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b305167\Documents\python\VAT-Gap\VAT-Gap-Model\"/>
    </mc:Choice>
  </mc:AlternateContent>
  <xr:revisionPtr revIDLastSave="0" documentId="13_ncr:1_{BD258C61-B4CB-4D1A-A6A3-6B0F13533CA7}" xr6:coauthVersionLast="36" xr6:coauthVersionMax="43" xr10:uidLastSave="{00000000-0000-0000-0000-000000000000}"/>
  <bookViews>
    <workbookView xWindow="0" yWindow="0" windowWidth="19200" windowHeight="6930" firstSheet="17" activeTab="24" xr2:uid="{00000000-000D-0000-FFFF-FFFF00000000}"/>
  </bookViews>
  <sheets>
    <sheet name="supply 2012-13" sheetId="1" r:id="rId1"/>
    <sheet name="ex_alloc" sheetId="27" r:id="rId2"/>
    <sheet name="dom_sup" sheetId="28" r:id="rId3"/>
    <sheet name="output_comm_ratio" sheetId="16" r:id="rId4"/>
    <sheet name="tax_alloc" sheetId="24" r:id="rId5"/>
    <sheet name="output_tax" sheetId="17" r:id="rId6"/>
    <sheet name="exempt_output" sheetId="18" r:id="rId7"/>
    <sheet name="exempt_out_ratio" sheetId="19" r:id="rId8"/>
    <sheet name="use 2012-13" sheetId="9" r:id="rId9"/>
    <sheet name="use_less_tax" sheetId="23" r:id="rId10"/>
    <sheet name="itc" sheetId="22" r:id="rId11"/>
    <sheet name="itc_allwd" sheetId="25" r:id="rId12"/>
    <sheet name="gst_pot" sheetId="26" r:id="rId13"/>
    <sheet name="Sheet5" sheetId="20" r:id="rId14"/>
    <sheet name="Sheet6" sheetId="21" r:id="rId15"/>
    <sheet name="gst_reg_ratio" sheetId="13" r:id="rId16"/>
    <sheet name="detailed_rates" sheetId="15" r:id="rId17"/>
    <sheet name="rates" sheetId="10" r:id="rId18"/>
    <sheet name="cess_rates" sheetId="11" r:id="rId19"/>
    <sheet name="exempt" sheetId="12" r:id="rId20"/>
    <sheet name="industry_group" sheetId="14" r:id="rId21"/>
    <sheet name="final1" sheetId="30" r:id="rId22"/>
    <sheet name="final2" sheetId="31" r:id="rId23"/>
    <sheet name="summary" sheetId="29" r:id="rId24"/>
    <sheet name="gst_gap" sheetId="32" r:id="rId25"/>
  </sheets>
  <definedNames>
    <definedName name="_xlnm._FilterDatabase" localSheetId="0" hidden="1">'supply 2012-13'!$A$3:$CB$147</definedName>
    <definedName name="_xlnm._FilterDatabase" localSheetId="8" hidden="1">'use 2012-13'!$A$3:$BY$146</definedName>
    <definedName name="fl" localSheetId="16">#REF!</definedName>
    <definedName name="fl" localSheetId="8">#REF!</definedName>
    <definedName name="fl">#REF!</definedName>
    <definedName name="_xlnm.Print_Area" localSheetId="0">'supply 2012-13'!$C$4:$CA$145</definedName>
    <definedName name="_xlnm.Print_Area" localSheetId="8">'use 2012-13'!$C$4:$BY$146</definedName>
    <definedName name="_xlnm.Print_Titles" localSheetId="0">'supply 2012-13'!$A:$B,'supply 2012-13'!$1:$3</definedName>
    <definedName name="_xlnm.Print_Titles" localSheetId="8">'use 2012-13'!$A:$B,'use 2012-13'!$1:$3</definedName>
  </definedNames>
  <calcPr calcId="191029"/>
  <pivotCaches>
    <pivotCache cacheId="16" r:id="rId26"/>
    <pivotCache cacheId="17" r:id="rId2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8" i="32" l="1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2" i="32"/>
  <c r="B68" i="32"/>
  <c r="J68" i="29" l="1"/>
  <c r="F3" i="29"/>
  <c r="I3" i="29" s="1"/>
  <c r="F4" i="29"/>
  <c r="I4" i="29" s="1"/>
  <c r="F5" i="29"/>
  <c r="I5" i="29" s="1"/>
  <c r="F6" i="29"/>
  <c r="I6" i="29" s="1"/>
  <c r="F7" i="29"/>
  <c r="I7" i="29" s="1"/>
  <c r="F8" i="29"/>
  <c r="I8" i="29" s="1"/>
  <c r="F9" i="29"/>
  <c r="I9" i="29" s="1"/>
  <c r="F10" i="29"/>
  <c r="I10" i="29" s="1"/>
  <c r="F11" i="29"/>
  <c r="I11" i="29" s="1"/>
  <c r="F12" i="29"/>
  <c r="I12" i="29" s="1"/>
  <c r="F13" i="29"/>
  <c r="I13" i="29" s="1"/>
  <c r="F14" i="29"/>
  <c r="I14" i="29" s="1"/>
  <c r="F15" i="29"/>
  <c r="I15" i="29" s="1"/>
  <c r="F16" i="29"/>
  <c r="I16" i="29" s="1"/>
  <c r="F17" i="29"/>
  <c r="I17" i="29" s="1"/>
  <c r="F18" i="29"/>
  <c r="I18" i="29" s="1"/>
  <c r="F19" i="29"/>
  <c r="I19" i="29" s="1"/>
  <c r="F20" i="29"/>
  <c r="I20" i="29" s="1"/>
  <c r="F21" i="29"/>
  <c r="I21" i="29" s="1"/>
  <c r="F22" i="29"/>
  <c r="I22" i="29" s="1"/>
  <c r="F23" i="29"/>
  <c r="I23" i="29" s="1"/>
  <c r="F24" i="29"/>
  <c r="I24" i="29" s="1"/>
  <c r="F25" i="29"/>
  <c r="I25" i="29" s="1"/>
  <c r="F26" i="29"/>
  <c r="I26" i="29" s="1"/>
  <c r="F27" i="29"/>
  <c r="I27" i="29" s="1"/>
  <c r="F28" i="29"/>
  <c r="I28" i="29" s="1"/>
  <c r="F29" i="29"/>
  <c r="I29" i="29" s="1"/>
  <c r="F30" i="29"/>
  <c r="I30" i="29" s="1"/>
  <c r="F31" i="29"/>
  <c r="I31" i="29" s="1"/>
  <c r="F32" i="29"/>
  <c r="I32" i="29" s="1"/>
  <c r="F33" i="29"/>
  <c r="I33" i="29" s="1"/>
  <c r="F34" i="29"/>
  <c r="I34" i="29" s="1"/>
  <c r="F35" i="29"/>
  <c r="I35" i="29" s="1"/>
  <c r="F36" i="29"/>
  <c r="I36" i="29" s="1"/>
  <c r="F37" i="29"/>
  <c r="I37" i="29" s="1"/>
  <c r="F38" i="29"/>
  <c r="I38" i="29" s="1"/>
  <c r="F39" i="29"/>
  <c r="I39" i="29" s="1"/>
  <c r="F40" i="29"/>
  <c r="I40" i="29" s="1"/>
  <c r="F41" i="29"/>
  <c r="I41" i="29" s="1"/>
  <c r="F42" i="29"/>
  <c r="I42" i="29" s="1"/>
  <c r="F43" i="29"/>
  <c r="I43" i="29" s="1"/>
  <c r="F44" i="29"/>
  <c r="I44" i="29" s="1"/>
  <c r="F45" i="29"/>
  <c r="I45" i="29" s="1"/>
  <c r="F46" i="29"/>
  <c r="I46" i="29" s="1"/>
  <c r="F47" i="29"/>
  <c r="I47" i="29" s="1"/>
  <c r="F48" i="29"/>
  <c r="I48" i="29" s="1"/>
  <c r="F49" i="29"/>
  <c r="I49" i="29" s="1"/>
  <c r="F50" i="29"/>
  <c r="I50" i="29" s="1"/>
  <c r="F51" i="29"/>
  <c r="I51" i="29" s="1"/>
  <c r="F52" i="29"/>
  <c r="I52" i="29" s="1"/>
  <c r="F53" i="29"/>
  <c r="I53" i="29" s="1"/>
  <c r="F54" i="29"/>
  <c r="I54" i="29" s="1"/>
  <c r="F55" i="29"/>
  <c r="I55" i="29" s="1"/>
  <c r="F56" i="29"/>
  <c r="I56" i="29" s="1"/>
  <c r="F57" i="29"/>
  <c r="I57" i="29" s="1"/>
  <c r="F58" i="29"/>
  <c r="I58" i="29" s="1"/>
  <c r="F59" i="29"/>
  <c r="I59" i="29" s="1"/>
  <c r="F60" i="29"/>
  <c r="I60" i="29" s="1"/>
  <c r="F61" i="29"/>
  <c r="I61" i="29" s="1"/>
  <c r="F62" i="29"/>
  <c r="I62" i="29" s="1"/>
  <c r="F63" i="29"/>
  <c r="I63" i="29" s="1"/>
  <c r="F64" i="29"/>
  <c r="I64" i="29" s="1"/>
  <c r="F65" i="29"/>
  <c r="I65" i="29" s="1"/>
  <c r="F66" i="29"/>
  <c r="I66" i="29" s="1"/>
  <c r="F67" i="29"/>
  <c r="I67" i="29" s="1"/>
  <c r="F2" i="29"/>
  <c r="C68" i="29"/>
  <c r="D68" i="29"/>
  <c r="B68" i="29"/>
  <c r="D146" i="26"/>
  <c r="E146" i="26"/>
  <c r="F146" i="26"/>
  <c r="G146" i="26"/>
  <c r="H146" i="26"/>
  <c r="I146" i="26"/>
  <c r="J146" i="26"/>
  <c r="K146" i="26"/>
  <c r="L146" i="26"/>
  <c r="M146" i="26"/>
  <c r="N146" i="26"/>
  <c r="O146" i="26"/>
  <c r="P146" i="26"/>
  <c r="Q146" i="26"/>
  <c r="R146" i="26"/>
  <c r="S146" i="26"/>
  <c r="T146" i="26"/>
  <c r="U146" i="26"/>
  <c r="V146" i="26"/>
  <c r="W146" i="26"/>
  <c r="X146" i="26"/>
  <c r="Y146" i="26"/>
  <c r="Z146" i="26"/>
  <c r="AA146" i="26"/>
  <c r="AB146" i="26"/>
  <c r="AC146" i="26"/>
  <c r="AD146" i="26"/>
  <c r="AE146" i="26"/>
  <c r="AF146" i="26"/>
  <c r="AG146" i="26"/>
  <c r="AH146" i="26"/>
  <c r="AI146" i="26"/>
  <c r="AJ146" i="26"/>
  <c r="AK146" i="26"/>
  <c r="AL146" i="26"/>
  <c r="AM146" i="26"/>
  <c r="AN146" i="26"/>
  <c r="AO146" i="26"/>
  <c r="AP146" i="26"/>
  <c r="AQ146" i="26"/>
  <c r="AR146" i="26"/>
  <c r="AS146" i="26"/>
  <c r="AT146" i="26"/>
  <c r="AU146" i="26"/>
  <c r="AV146" i="26"/>
  <c r="AW146" i="26"/>
  <c r="AX146" i="26"/>
  <c r="AY146" i="26"/>
  <c r="AZ146" i="26"/>
  <c r="BA146" i="26"/>
  <c r="BB146" i="26"/>
  <c r="BC146" i="26"/>
  <c r="BD146" i="26"/>
  <c r="BE146" i="26"/>
  <c r="BF146" i="26"/>
  <c r="BG146" i="26"/>
  <c r="BH146" i="26"/>
  <c r="BI146" i="26"/>
  <c r="BJ146" i="26"/>
  <c r="BK146" i="26"/>
  <c r="BL146" i="26"/>
  <c r="BM146" i="26"/>
  <c r="BN146" i="26"/>
  <c r="BO146" i="26"/>
  <c r="BP146" i="26"/>
  <c r="C146" i="26"/>
  <c r="D147" i="26"/>
  <c r="E147" i="26"/>
  <c r="F147" i="26"/>
  <c r="G147" i="26"/>
  <c r="H147" i="26"/>
  <c r="I147" i="26"/>
  <c r="J147" i="26"/>
  <c r="K147" i="26"/>
  <c r="L147" i="26"/>
  <c r="M147" i="26"/>
  <c r="N147" i="26"/>
  <c r="O147" i="26"/>
  <c r="P147" i="26"/>
  <c r="Q147" i="26"/>
  <c r="R147" i="26"/>
  <c r="S147" i="26"/>
  <c r="T147" i="26"/>
  <c r="U147" i="26"/>
  <c r="V147" i="26"/>
  <c r="W147" i="26"/>
  <c r="X147" i="26"/>
  <c r="Y147" i="26"/>
  <c r="Z147" i="26"/>
  <c r="AA147" i="26"/>
  <c r="AB147" i="26"/>
  <c r="AC147" i="26"/>
  <c r="AD147" i="26"/>
  <c r="AE147" i="26"/>
  <c r="AF147" i="26"/>
  <c r="AG147" i="26"/>
  <c r="AH147" i="26"/>
  <c r="AI147" i="26"/>
  <c r="AJ147" i="26"/>
  <c r="AK147" i="26"/>
  <c r="AL147" i="26"/>
  <c r="AM147" i="26"/>
  <c r="AN147" i="26"/>
  <c r="AO147" i="26"/>
  <c r="AP147" i="26"/>
  <c r="AQ147" i="26"/>
  <c r="AR147" i="26"/>
  <c r="AS147" i="26"/>
  <c r="AT147" i="26"/>
  <c r="AU147" i="26"/>
  <c r="AV147" i="26"/>
  <c r="AW147" i="26"/>
  <c r="AX147" i="26"/>
  <c r="AY147" i="26"/>
  <c r="AZ147" i="26"/>
  <c r="BA147" i="26"/>
  <c r="BB147" i="26"/>
  <c r="BC147" i="26"/>
  <c r="BD147" i="26"/>
  <c r="BE147" i="26"/>
  <c r="BF147" i="26"/>
  <c r="BG147" i="26"/>
  <c r="BH147" i="26"/>
  <c r="BI147" i="26"/>
  <c r="BJ147" i="26"/>
  <c r="BK147" i="26"/>
  <c r="BL147" i="26"/>
  <c r="BM147" i="26"/>
  <c r="BN147" i="26"/>
  <c r="BO147" i="26"/>
  <c r="BP147" i="26"/>
  <c r="D148" i="26"/>
  <c r="E148" i="26"/>
  <c r="F148" i="26"/>
  <c r="G148" i="26"/>
  <c r="H148" i="26"/>
  <c r="I148" i="26"/>
  <c r="J148" i="26"/>
  <c r="K148" i="26"/>
  <c r="L148" i="26"/>
  <c r="M148" i="26"/>
  <c r="N148" i="26"/>
  <c r="O148" i="26"/>
  <c r="P148" i="26"/>
  <c r="Q148" i="26"/>
  <c r="R148" i="26"/>
  <c r="S148" i="26"/>
  <c r="T148" i="26"/>
  <c r="U148" i="26"/>
  <c r="V148" i="26"/>
  <c r="W148" i="26"/>
  <c r="X148" i="26"/>
  <c r="Y148" i="26"/>
  <c r="Z148" i="26"/>
  <c r="AA148" i="26"/>
  <c r="AB148" i="26"/>
  <c r="AC148" i="26"/>
  <c r="AD148" i="26"/>
  <c r="AE148" i="26"/>
  <c r="AF148" i="26"/>
  <c r="AG148" i="26"/>
  <c r="AH148" i="26"/>
  <c r="AI148" i="26"/>
  <c r="AJ148" i="26"/>
  <c r="AK148" i="26"/>
  <c r="AL148" i="26"/>
  <c r="AM148" i="26"/>
  <c r="AN148" i="26"/>
  <c r="AO148" i="26"/>
  <c r="AP148" i="26"/>
  <c r="AQ148" i="26"/>
  <c r="AR148" i="26"/>
  <c r="AS148" i="26"/>
  <c r="AT148" i="26"/>
  <c r="AU148" i="26"/>
  <c r="AV148" i="26"/>
  <c r="AW148" i="26"/>
  <c r="AX148" i="26"/>
  <c r="AY148" i="26"/>
  <c r="AZ148" i="26"/>
  <c r="BA148" i="26"/>
  <c r="BB148" i="26"/>
  <c r="BC148" i="26"/>
  <c r="BD148" i="26"/>
  <c r="BE148" i="26"/>
  <c r="BF148" i="26"/>
  <c r="BG148" i="26"/>
  <c r="BH148" i="26"/>
  <c r="BI148" i="26"/>
  <c r="BJ148" i="26"/>
  <c r="BK148" i="26"/>
  <c r="BL148" i="26"/>
  <c r="BM148" i="26"/>
  <c r="BN148" i="26"/>
  <c r="BO148" i="26"/>
  <c r="BP148" i="26"/>
  <c r="C148" i="26"/>
  <c r="C147" i="26"/>
  <c r="BQ148" i="26"/>
  <c r="BQ147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AR5" i="26"/>
  <c r="AS5" i="26"/>
  <c r="AT5" i="26"/>
  <c r="AU5" i="26"/>
  <c r="AV5" i="26"/>
  <c r="AW5" i="26"/>
  <c r="AX5" i="26"/>
  <c r="AY5" i="26"/>
  <c r="AZ5" i="26"/>
  <c r="BA5" i="26"/>
  <c r="BB5" i="26"/>
  <c r="BC5" i="26"/>
  <c r="BD5" i="26"/>
  <c r="BE5" i="26"/>
  <c r="BF5" i="26"/>
  <c r="BG5" i="26"/>
  <c r="BH5" i="26"/>
  <c r="BI5" i="26"/>
  <c r="BJ5" i="26"/>
  <c r="BK5" i="26"/>
  <c r="BL5" i="26"/>
  <c r="BM5" i="26"/>
  <c r="BN5" i="26"/>
  <c r="BO5" i="26"/>
  <c r="BP5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U6" i="26"/>
  <c r="AV6" i="26"/>
  <c r="AW6" i="26"/>
  <c r="AX6" i="26"/>
  <c r="AY6" i="26"/>
  <c r="AZ6" i="26"/>
  <c r="BA6" i="26"/>
  <c r="BB6" i="26"/>
  <c r="BC6" i="26"/>
  <c r="BD6" i="26"/>
  <c r="BE6" i="26"/>
  <c r="BF6" i="26"/>
  <c r="BG6" i="26"/>
  <c r="BH6" i="26"/>
  <c r="BI6" i="26"/>
  <c r="BJ6" i="26"/>
  <c r="BK6" i="26"/>
  <c r="BL6" i="26"/>
  <c r="BM6" i="26"/>
  <c r="BN6" i="26"/>
  <c r="BO6" i="26"/>
  <c r="BP6" i="26"/>
  <c r="C7" i="26"/>
  <c r="D7" i="26"/>
  <c r="BQ7" i="26" s="1"/>
  <c r="BY7" i="26" s="1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T7" i="26"/>
  <c r="AU7" i="26"/>
  <c r="AV7" i="26"/>
  <c r="AW7" i="26"/>
  <c r="AX7" i="26"/>
  <c r="AY7" i="26"/>
  <c r="AZ7" i="26"/>
  <c r="BA7" i="26"/>
  <c r="BB7" i="26"/>
  <c r="BC7" i="26"/>
  <c r="BD7" i="26"/>
  <c r="BE7" i="26"/>
  <c r="BF7" i="26"/>
  <c r="BG7" i="26"/>
  <c r="BH7" i="26"/>
  <c r="BI7" i="26"/>
  <c r="BJ7" i="26"/>
  <c r="BK7" i="26"/>
  <c r="BL7" i="26"/>
  <c r="BM7" i="26"/>
  <c r="BN7" i="26"/>
  <c r="BO7" i="26"/>
  <c r="BP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AP8" i="26"/>
  <c r="AQ8" i="26"/>
  <c r="AR8" i="26"/>
  <c r="AS8" i="26"/>
  <c r="AT8" i="26"/>
  <c r="AU8" i="26"/>
  <c r="AV8" i="26"/>
  <c r="AW8" i="26"/>
  <c r="AX8" i="26"/>
  <c r="AY8" i="26"/>
  <c r="AZ8" i="26"/>
  <c r="BA8" i="26"/>
  <c r="BB8" i="26"/>
  <c r="BC8" i="26"/>
  <c r="BD8" i="26"/>
  <c r="BE8" i="26"/>
  <c r="BF8" i="26"/>
  <c r="BG8" i="26"/>
  <c r="BH8" i="26"/>
  <c r="BI8" i="26"/>
  <c r="BJ8" i="26"/>
  <c r="BK8" i="26"/>
  <c r="BL8" i="26"/>
  <c r="BM8" i="26"/>
  <c r="BN8" i="26"/>
  <c r="BO8" i="26"/>
  <c r="BP8" i="26"/>
  <c r="C9" i="26"/>
  <c r="D9" i="26"/>
  <c r="BQ9" i="26" s="1"/>
  <c r="BY9" i="26" s="1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AP9" i="26"/>
  <c r="AQ9" i="26"/>
  <c r="AR9" i="26"/>
  <c r="AS9" i="26"/>
  <c r="AT9" i="26"/>
  <c r="AU9" i="26"/>
  <c r="AV9" i="26"/>
  <c r="AW9" i="26"/>
  <c r="AX9" i="26"/>
  <c r="AY9" i="26"/>
  <c r="AZ9" i="26"/>
  <c r="BA9" i="26"/>
  <c r="BB9" i="26"/>
  <c r="BC9" i="26"/>
  <c r="BD9" i="26"/>
  <c r="BE9" i="26"/>
  <c r="BF9" i="26"/>
  <c r="BG9" i="26"/>
  <c r="BH9" i="26"/>
  <c r="BI9" i="26"/>
  <c r="BJ9" i="26"/>
  <c r="BK9" i="26"/>
  <c r="BL9" i="26"/>
  <c r="BM9" i="26"/>
  <c r="BN9" i="26"/>
  <c r="BO9" i="26"/>
  <c r="BP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AP10" i="26"/>
  <c r="AQ10" i="26"/>
  <c r="AR10" i="26"/>
  <c r="AS10" i="26"/>
  <c r="AT10" i="26"/>
  <c r="AU10" i="26"/>
  <c r="AV10" i="26"/>
  <c r="AW10" i="26"/>
  <c r="AX10" i="26"/>
  <c r="AY10" i="26"/>
  <c r="AZ10" i="26"/>
  <c r="BA10" i="26"/>
  <c r="BB10" i="26"/>
  <c r="BC10" i="26"/>
  <c r="BD10" i="26"/>
  <c r="BE10" i="26"/>
  <c r="BF10" i="26"/>
  <c r="BG10" i="26"/>
  <c r="BH10" i="26"/>
  <c r="BI10" i="26"/>
  <c r="BJ10" i="26"/>
  <c r="BK10" i="26"/>
  <c r="BL10" i="26"/>
  <c r="BM10" i="26"/>
  <c r="BN10" i="26"/>
  <c r="BO10" i="26"/>
  <c r="BP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AP11" i="26"/>
  <c r="AQ11" i="26"/>
  <c r="AR11" i="26"/>
  <c r="AS11" i="26"/>
  <c r="AT11" i="26"/>
  <c r="AU11" i="26"/>
  <c r="AV11" i="26"/>
  <c r="AW11" i="26"/>
  <c r="AX11" i="26"/>
  <c r="AY11" i="26"/>
  <c r="AZ11" i="26"/>
  <c r="BA11" i="26"/>
  <c r="BB11" i="26"/>
  <c r="BC11" i="26"/>
  <c r="BD11" i="26"/>
  <c r="BE11" i="26"/>
  <c r="BF11" i="26"/>
  <c r="BG11" i="26"/>
  <c r="BH11" i="26"/>
  <c r="BI11" i="26"/>
  <c r="BJ11" i="26"/>
  <c r="BK11" i="26"/>
  <c r="BL11" i="26"/>
  <c r="BM11" i="26"/>
  <c r="BN11" i="26"/>
  <c r="BO11" i="26"/>
  <c r="BP11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AP12" i="26"/>
  <c r="AQ12" i="26"/>
  <c r="AR12" i="26"/>
  <c r="AS12" i="26"/>
  <c r="AT12" i="26"/>
  <c r="AU12" i="26"/>
  <c r="AV12" i="26"/>
  <c r="AW12" i="26"/>
  <c r="AX12" i="26"/>
  <c r="AY12" i="26"/>
  <c r="AZ12" i="26"/>
  <c r="BA12" i="26"/>
  <c r="BB12" i="26"/>
  <c r="BC12" i="26"/>
  <c r="BD12" i="26"/>
  <c r="BE12" i="26"/>
  <c r="BF12" i="26"/>
  <c r="BG12" i="26"/>
  <c r="BH12" i="26"/>
  <c r="BI12" i="26"/>
  <c r="BJ12" i="26"/>
  <c r="BK12" i="26"/>
  <c r="BL12" i="26"/>
  <c r="BM12" i="26"/>
  <c r="BN12" i="26"/>
  <c r="BO12" i="26"/>
  <c r="BP12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R13" i="26"/>
  <c r="AS13" i="26"/>
  <c r="AT13" i="26"/>
  <c r="AU13" i="26"/>
  <c r="AV13" i="26"/>
  <c r="AW13" i="26"/>
  <c r="AX13" i="26"/>
  <c r="AY13" i="26"/>
  <c r="AZ13" i="26"/>
  <c r="BA13" i="26"/>
  <c r="BB13" i="26"/>
  <c r="BC13" i="26"/>
  <c r="BD13" i="26"/>
  <c r="BE13" i="26"/>
  <c r="BF13" i="26"/>
  <c r="BG13" i="26"/>
  <c r="BH13" i="26"/>
  <c r="BI13" i="26"/>
  <c r="BJ13" i="26"/>
  <c r="BK13" i="26"/>
  <c r="BL13" i="26"/>
  <c r="BM13" i="26"/>
  <c r="BN13" i="26"/>
  <c r="BO13" i="26"/>
  <c r="BP13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AX14" i="26"/>
  <c r="AY14" i="26"/>
  <c r="AZ14" i="26"/>
  <c r="BA14" i="26"/>
  <c r="BB14" i="26"/>
  <c r="BC14" i="26"/>
  <c r="BD14" i="26"/>
  <c r="BE14" i="26"/>
  <c r="BF14" i="26"/>
  <c r="BG14" i="26"/>
  <c r="BH14" i="26"/>
  <c r="BI14" i="26"/>
  <c r="BJ14" i="26"/>
  <c r="BK14" i="26"/>
  <c r="BL14" i="26"/>
  <c r="BM14" i="26"/>
  <c r="BN14" i="26"/>
  <c r="BO14" i="26"/>
  <c r="BP14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AX15" i="26"/>
  <c r="AY15" i="26"/>
  <c r="AZ15" i="26"/>
  <c r="BA15" i="26"/>
  <c r="BB15" i="26"/>
  <c r="BC15" i="26"/>
  <c r="BD15" i="26"/>
  <c r="BE15" i="26"/>
  <c r="BF15" i="26"/>
  <c r="BG15" i="26"/>
  <c r="BH15" i="26"/>
  <c r="BI15" i="26"/>
  <c r="BJ15" i="26"/>
  <c r="BK15" i="26"/>
  <c r="BL15" i="26"/>
  <c r="BM15" i="26"/>
  <c r="BN15" i="26"/>
  <c r="BO15" i="26"/>
  <c r="BP15" i="26"/>
  <c r="C16" i="26"/>
  <c r="D16" i="26"/>
  <c r="E16" i="26"/>
  <c r="F16" i="26"/>
  <c r="BQ16" i="26" s="1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T16" i="26"/>
  <c r="AU16" i="26"/>
  <c r="AV16" i="26"/>
  <c r="AW16" i="26"/>
  <c r="AX16" i="26"/>
  <c r="AY16" i="26"/>
  <c r="AZ16" i="26"/>
  <c r="BA16" i="26"/>
  <c r="BB16" i="26"/>
  <c r="BC16" i="26"/>
  <c r="BD16" i="26"/>
  <c r="BE16" i="26"/>
  <c r="BF16" i="26"/>
  <c r="BG16" i="26"/>
  <c r="BH16" i="26"/>
  <c r="BI16" i="26"/>
  <c r="BJ16" i="26"/>
  <c r="BK16" i="26"/>
  <c r="BL16" i="26"/>
  <c r="BM16" i="26"/>
  <c r="BN16" i="26"/>
  <c r="BO16" i="26"/>
  <c r="BP16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AP17" i="26"/>
  <c r="AQ17" i="26"/>
  <c r="AR17" i="26"/>
  <c r="AS17" i="26"/>
  <c r="AT17" i="26"/>
  <c r="AU17" i="26"/>
  <c r="AV17" i="26"/>
  <c r="AW17" i="26"/>
  <c r="AX17" i="26"/>
  <c r="AY17" i="26"/>
  <c r="AZ17" i="26"/>
  <c r="BA17" i="26"/>
  <c r="BB17" i="26"/>
  <c r="BC17" i="26"/>
  <c r="BD17" i="26"/>
  <c r="BE17" i="26"/>
  <c r="BF17" i="26"/>
  <c r="BG17" i="26"/>
  <c r="BH17" i="26"/>
  <c r="BI17" i="26"/>
  <c r="BJ17" i="26"/>
  <c r="BK17" i="26"/>
  <c r="BL17" i="26"/>
  <c r="BM17" i="26"/>
  <c r="BN17" i="26"/>
  <c r="BO17" i="26"/>
  <c r="BP17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AP18" i="26"/>
  <c r="AQ18" i="26"/>
  <c r="AR18" i="26"/>
  <c r="AS18" i="26"/>
  <c r="AT18" i="26"/>
  <c r="AU18" i="26"/>
  <c r="AV18" i="26"/>
  <c r="AW18" i="26"/>
  <c r="AX18" i="26"/>
  <c r="AY18" i="26"/>
  <c r="AZ18" i="26"/>
  <c r="BA18" i="26"/>
  <c r="BB18" i="26"/>
  <c r="BC18" i="26"/>
  <c r="BD18" i="26"/>
  <c r="BE18" i="26"/>
  <c r="BF18" i="26"/>
  <c r="BG18" i="26"/>
  <c r="BH18" i="26"/>
  <c r="BI18" i="26"/>
  <c r="BJ18" i="26"/>
  <c r="BK18" i="26"/>
  <c r="BL18" i="26"/>
  <c r="BM18" i="26"/>
  <c r="BN18" i="26"/>
  <c r="BO18" i="26"/>
  <c r="BP18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AP19" i="26"/>
  <c r="AQ19" i="26"/>
  <c r="AR19" i="26"/>
  <c r="AS19" i="26"/>
  <c r="AT19" i="26"/>
  <c r="AU19" i="26"/>
  <c r="AV19" i="26"/>
  <c r="AW19" i="26"/>
  <c r="AX19" i="26"/>
  <c r="AY19" i="26"/>
  <c r="AZ19" i="26"/>
  <c r="BA19" i="26"/>
  <c r="BB19" i="26"/>
  <c r="BC19" i="26"/>
  <c r="BD19" i="26"/>
  <c r="BE19" i="26"/>
  <c r="BF19" i="26"/>
  <c r="BG19" i="26"/>
  <c r="BH19" i="26"/>
  <c r="BI19" i="26"/>
  <c r="BJ19" i="26"/>
  <c r="BK19" i="26"/>
  <c r="BL19" i="26"/>
  <c r="BM19" i="26"/>
  <c r="BN19" i="26"/>
  <c r="BO19" i="26"/>
  <c r="BP19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P20" i="26"/>
  <c r="AQ20" i="26"/>
  <c r="AR20" i="26"/>
  <c r="AS20" i="26"/>
  <c r="AT20" i="26"/>
  <c r="AU20" i="26"/>
  <c r="AV20" i="26"/>
  <c r="AW20" i="26"/>
  <c r="AX20" i="26"/>
  <c r="AY20" i="26"/>
  <c r="AZ20" i="26"/>
  <c r="BA20" i="26"/>
  <c r="BB20" i="26"/>
  <c r="BC20" i="26"/>
  <c r="BD20" i="26"/>
  <c r="BE20" i="26"/>
  <c r="BF20" i="26"/>
  <c r="BG20" i="26"/>
  <c r="BH20" i="26"/>
  <c r="BI20" i="26"/>
  <c r="BJ20" i="26"/>
  <c r="BK20" i="26"/>
  <c r="BL20" i="26"/>
  <c r="BM20" i="26"/>
  <c r="BN20" i="26"/>
  <c r="BO20" i="26"/>
  <c r="BP20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AP21" i="26"/>
  <c r="AQ21" i="26"/>
  <c r="AR21" i="26"/>
  <c r="AS21" i="26"/>
  <c r="AT21" i="26"/>
  <c r="AU21" i="26"/>
  <c r="AV21" i="26"/>
  <c r="AW21" i="26"/>
  <c r="AX21" i="26"/>
  <c r="AY21" i="26"/>
  <c r="AZ21" i="26"/>
  <c r="BA21" i="26"/>
  <c r="BB21" i="26"/>
  <c r="BC21" i="26"/>
  <c r="BD21" i="26"/>
  <c r="BE21" i="26"/>
  <c r="BF21" i="26"/>
  <c r="BG21" i="26"/>
  <c r="BH21" i="26"/>
  <c r="BI21" i="26"/>
  <c r="BJ21" i="26"/>
  <c r="BK21" i="26"/>
  <c r="BL21" i="26"/>
  <c r="BM21" i="26"/>
  <c r="BN21" i="26"/>
  <c r="BO21" i="26"/>
  <c r="BP21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T22" i="26"/>
  <c r="AU22" i="26"/>
  <c r="AV22" i="26"/>
  <c r="AW22" i="26"/>
  <c r="AX22" i="26"/>
  <c r="AY22" i="26"/>
  <c r="AZ22" i="26"/>
  <c r="BA22" i="26"/>
  <c r="BB22" i="26"/>
  <c r="BC22" i="26"/>
  <c r="BD22" i="26"/>
  <c r="BE22" i="26"/>
  <c r="BF22" i="26"/>
  <c r="BG22" i="26"/>
  <c r="BH22" i="26"/>
  <c r="BI22" i="26"/>
  <c r="BJ22" i="26"/>
  <c r="BK22" i="26"/>
  <c r="BL22" i="26"/>
  <c r="BM22" i="26"/>
  <c r="BN22" i="26"/>
  <c r="BO22" i="26"/>
  <c r="BP22" i="26"/>
  <c r="C23" i="26"/>
  <c r="D23" i="26"/>
  <c r="BQ23" i="26" s="1"/>
  <c r="BY23" i="26" s="1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AP23" i="26"/>
  <c r="AQ23" i="26"/>
  <c r="AR23" i="26"/>
  <c r="AS23" i="26"/>
  <c r="AT23" i="26"/>
  <c r="AU23" i="26"/>
  <c r="AV23" i="26"/>
  <c r="AW23" i="26"/>
  <c r="AX23" i="26"/>
  <c r="AY23" i="26"/>
  <c r="AZ23" i="26"/>
  <c r="BA23" i="26"/>
  <c r="BB23" i="26"/>
  <c r="BC23" i="26"/>
  <c r="BD23" i="26"/>
  <c r="BE23" i="26"/>
  <c r="BF23" i="26"/>
  <c r="BG23" i="26"/>
  <c r="BH23" i="26"/>
  <c r="BI23" i="26"/>
  <c r="BJ23" i="26"/>
  <c r="BK23" i="26"/>
  <c r="BL23" i="26"/>
  <c r="BM23" i="26"/>
  <c r="BN23" i="26"/>
  <c r="BO23" i="26"/>
  <c r="BP23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AP24" i="26"/>
  <c r="AQ24" i="26"/>
  <c r="AR24" i="26"/>
  <c r="AS24" i="26"/>
  <c r="AT24" i="26"/>
  <c r="AU24" i="26"/>
  <c r="AV24" i="26"/>
  <c r="AW24" i="26"/>
  <c r="AX24" i="26"/>
  <c r="AY24" i="26"/>
  <c r="AZ24" i="26"/>
  <c r="BA24" i="26"/>
  <c r="BB24" i="26"/>
  <c r="BC24" i="26"/>
  <c r="BD24" i="26"/>
  <c r="BE24" i="26"/>
  <c r="BF24" i="26"/>
  <c r="BG24" i="26"/>
  <c r="BH24" i="26"/>
  <c r="BI24" i="26"/>
  <c r="BJ24" i="26"/>
  <c r="BK24" i="26"/>
  <c r="BL24" i="26"/>
  <c r="BM24" i="26"/>
  <c r="BN24" i="26"/>
  <c r="BO24" i="26"/>
  <c r="BP24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F25" i="26"/>
  <c r="AG25" i="26"/>
  <c r="AH25" i="26"/>
  <c r="AI25" i="26"/>
  <c r="AJ25" i="26"/>
  <c r="AK25" i="26"/>
  <c r="AL25" i="26"/>
  <c r="AM25" i="26"/>
  <c r="AN25" i="26"/>
  <c r="AO25" i="26"/>
  <c r="AP25" i="26"/>
  <c r="AQ25" i="26"/>
  <c r="AR25" i="26"/>
  <c r="AS25" i="26"/>
  <c r="AT25" i="26"/>
  <c r="AU25" i="26"/>
  <c r="AV25" i="26"/>
  <c r="AW25" i="26"/>
  <c r="AX25" i="26"/>
  <c r="AY25" i="26"/>
  <c r="AZ25" i="26"/>
  <c r="BA25" i="26"/>
  <c r="BB25" i="26"/>
  <c r="BC25" i="26"/>
  <c r="BD25" i="26"/>
  <c r="BE25" i="26"/>
  <c r="BF25" i="26"/>
  <c r="BG25" i="26"/>
  <c r="BH25" i="26"/>
  <c r="BI25" i="26"/>
  <c r="BJ25" i="26"/>
  <c r="BK25" i="26"/>
  <c r="BL25" i="26"/>
  <c r="BM25" i="26"/>
  <c r="BN25" i="26"/>
  <c r="BO25" i="26"/>
  <c r="BP25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AK26" i="26"/>
  <c r="AL26" i="26"/>
  <c r="AM26" i="26"/>
  <c r="AN26" i="26"/>
  <c r="AO26" i="26"/>
  <c r="AP26" i="26"/>
  <c r="AQ26" i="26"/>
  <c r="AR26" i="26"/>
  <c r="AS26" i="26"/>
  <c r="AT26" i="26"/>
  <c r="AU26" i="26"/>
  <c r="AV26" i="26"/>
  <c r="AW26" i="26"/>
  <c r="AX26" i="26"/>
  <c r="AY26" i="26"/>
  <c r="AZ26" i="26"/>
  <c r="BA26" i="26"/>
  <c r="BB26" i="26"/>
  <c r="BC26" i="26"/>
  <c r="BD26" i="26"/>
  <c r="BE26" i="26"/>
  <c r="BF26" i="26"/>
  <c r="BG26" i="26"/>
  <c r="BH26" i="26"/>
  <c r="BI26" i="26"/>
  <c r="BJ26" i="26"/>
  <c r="BK26" i="26"/>
  <c r="BL26" i="26"/>
  <c r="BM26" i="26"/>
  <c r="BN26" i="26"/>
  <c r="BO26" i="26"/>
  <c r="BP26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U27" i="26"/>
  <c r="AV27" i="26"/>
  <c r="AW27" i="26"/>
  <c r="AX27" i="26"/>
  <c r="AY27" i="26"/>
  <c r="AZ27" i="26"/>
  <c r="BA27" i="26"/>
  <c r="BB27" i="26"/>
  <c r="BC27" i="26"/>
  <c r="BD27" i="26"/>
  <c r="BE27" i="26"/>
  <c r="BF27" i="26"/>
  <c r="BG27" i="26"/>
  <c r="BH27" i="26"/>
  <c r="BI27" i="26"/>
  <c r="BJ27" i="26"/>
  <c r="BK27" i="26"/>
  <c r="BL27" i="26"/>
  <c r="BM27" i="26"/>
  <c r="BN27" i="26"/>
  <c r="BO27" i="26"/>
  <c r="BP27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AP28" i="26"/>
  <c r="AQ28" i="26"/>
  <c r="AR28" i="26"/>
  <c r="AS28" i="26"/>
  <c r="AT28" i="26"/>
  <c r="AU28" i="26"/>
  <c r="AV28" i="26"/>
  <c r="AW28" i="26"/>
  <c r="AX28" i="26"/>
  <c r="AY28" i="26"/>
  <c r="AZ28" i="26"/>
  <c r="BA28" i="26"/>
  <c r="BB28" i="26"/>
  <c r="BC28" i="26"/>
  <c r="BD28" i="26"/>
  <c r="BE28" i="26"/>
  <c r="BF28" i="26"/>
  <c r="BG28" i="26"/>
  <c r="BH28" i="26"/>
  <c r="BI28" i="26"/>
  <c r="BJ28" i="26"/>
  <c r="BK28" i="26"/>
  <c r="BL28" i="26"/>
  <c r="BM28" i="26"/>
  <c r="BN28" i="26"/>
  <c r="BO28" i="26"/>
  <c r="BP28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AP29" i="26"/>
  <c r="AQ29" i="26"/>
  <c r="AR29" i="26"/>
  <c r="AS29" i="26"/>
  <c r="AT29" i="26"/>
  <c r="AU29" i="26"/>
  <c r="AV29" i="26"/>
  <c r="AW29" i="26"/>
  <c r="AX29" i="26"/>
  <c r="AY29" i="26"/>
  <c r="AZ29" i="26"/>
  <c r="BA29" i="26"/>
  <c r="BB29" i="26"/>
  <c r="BC29" i="26"/>
  <c r="BD29" i="26"/>
  <c r="BE29" i="26"/>
  <c r="BF29" i="26"/>
  <c r="BG29" i="26"/>
  <c r="BH29" i="26"/>
  <c r="BI29" i="26"/>
  <c r="BJ29" i="26"/>
  <c r="BK29" i="26"/>
  <c r="BL29" i="26"/>
  <c r="BM29" i="26"/>
  <c r="BN29" i="26"/>
  <c r="BO29" i="26"/>
  <c r="BP29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F30" i="26"/>
  <c r="AG30" i="26"/>
  <c r="AH30" i="26"/>
  <c r="AI30" i="26"/>
  <c r="AJ30" i="26"/>
  <c r="AK30" i="26"/>
  <c r="AL30" i="26"/>
  <c r="AM30" i="26"/>
  <c r="AN30" i="26"/>
  <c r="AO30" i="26"/>
  <c r="AP30" i="26"/>
  <c r="AQ30" i="26"/>
  <c r="AR30" i="26"/>
  <c r="AS30" i="26"/>
  <c r="AT30" i="26"/>
  <c r="AU30" i="26"/>
  <c r="AV30" i="26"/>
  <c r="AW30" i="26"/>
  <c r="AX30" i="26"/>
  <c r="AY30" i="26"/>
  <c r="AZ30" i="26"/>
  <c r="BA30" i="26"/>
  <c r="BB30" i="26"/>
  <c r="BC30" i="26"/>
  <c r="BD30" i="26"/>
  <c r="BE30" i="26"/>
  <c r="BF30" i="26"/>
  <c r="BG30" i="26"/>
  <c r="BH30" i="26"/>
  <c r="BI30" i="26"/>
  <c r="BJ30" i="26"/>
  <c r="BK30" i="26"/>
  <c r="BL30" i="26"/>
  <c r="BM30" i="26"/>
  <c r="BN30" i="26"/>
  <c r="BO30" i="26"/>
  <c r="BP30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AL31" i="26"/>
  <c r="AM31" i="26"/>
  <c r="AN31" i="26"/>
  <c r="AO31" i="26"/>
  <c r="AP31" i="26"/>
  <c r="AQ31" i="26"/>
  <c r="AR31" i="26"/>
  <c r="AS31" i="26"/>
  <c r="AT31" i="26"/>
  <c r="AU31" i="26"/>
  <c r="AV31" i="26"/>
  <c r="AW31" i="26"/>
  <c r="AX31" i="26"/>
  <c r="AY31" i="26"/>
  <c r="AZ31" i="26"/>
  <c r="BA31" i="26"/>
  <c r="BB31" i="26"/>
  <c r="BC31" i="26"/>
  <c r="BD31" i="26"/>
  <c r="BE31" i="26"/>
  <c r="BF31" i="26"/>
  <c r="BG31" i="26"/>
  <c r="BH31" i="26"/>
  <c r="BI31" i="26"/>
  <c r="BJ31" i="26"/>
  <c r="BK31" i="26"/>
  <c r="BL31" i="26"/>
  <c r="BM31" i="26"/>
  <c r="BN31" i="26"/>
  <c r="BO31" i="26"/>
  <c r="BP31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AP32" i="26"/>
  <c r="AQ32" i="26"/>
  <c r="AR32" i="26"/>
  <c r="AS32" i="26"/>
  <c r="AT32" i="26"/>
  <c r="AU32" i="26"/>
  <c r="AV32" i="26"/>
  <c r="AW32" i="26"/>
  <c r="AX32" i="26"/>
  <c r="AY32" i="26"/>
  <c r="AZ32" i="26"/>
  <c r="BA32" i="26"/>
  <c r="BB32" i="26"/>
  <c r="BC32" i="26"/>
  <c r="BD32" i="26"/>
  <c r="BE32" i="26"/>
  <c r="BF32" i="26"/>
  <c r="BG32" i="26"/>
  <c r="BH32" i="26"/>
  <c r="BI32" i="26"/>
  <c r="BJ32" i="26"/>
  <c r="BK32" i="26"/>
  <c r="BL32" i="26"/>
  <c r="BM32" i="26"/>
  <c r="BN32" i="26"/>
  <c r="BO32" i="26"/>
  <c r="BP32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AP33" i="26"/>
  <c r="AQ33" i="26"/>
  <c r="AR33" i="26"/>
  <c r="AS33" i="26"/>
  <c r="AT33" i="26"/>
  <c r="AU33" i="26"/>
  <c r="AV33" i="26"/>
  <c r="AW33" i="26"/>
  <c r="AX33" i="26"/>
  <c r="AY33" i="26"/>
  <c r="AZ33" i="26"/>
  <c r="BA33" i="26"/>
  <c r="BB33" i="26"/>
  <c r="BC33" i="26"/>
  <c r="BD33" i="26"/>
  <c r="BE33" i="26"/>
  <c r="BF33" i="26"/>
  <c r="BG33" i="26"/>
  <c r="BH33" i="26"/>
  <c r="BI33" i="26"/>
  <c r="BJ33" i="26"/>
  <c r="BK33" i="26"/>
  <c r="BL33" i="26"/>
  <c r="BM33" i="26"/>
  <c r="BN33" i="26"/>
  <c r="BO33" i="26"/>
  <c r="BP33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AP34" i="26"/>
  <c r="AQ34" i="26"/>
  <c r="AR34" i="26"/>
  <c r="AS34" i="26"/>
  <c r="AT34" i="26"/>
  <c r="AU34" i="26"/>
  <c r="AV34" i="26"/>
  <c r="AW34" i="26"/>
  <c r="AX34" i="26"/>
  <c r="AY34" i="26"/>
  <c r="AZ34" i="26"/>
  <c r="BA34" i="26"/>
  <c r="BB34" i="26"/>
  <c r="BC34" i="26"/>
  <c r="BD34" i="26"/>
  <c r="BE34" i="26"/>
  <c r="BF34" i="26"/>
  <c r="BG34" i="26"/>
  <c r="BH34" i="26"/>
  <c r="BI34" i="26"/>
  <c r="BJ34" i="26"/>
  <c r="BK34" i="26"/>
  <c r="BL34" i="26"/>
  <c r="BM34" i="26"/>
  <c r="BN34" i="26"/>
  <c r="BO34" i="26"/>
  <c r="BP34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AP35" i="26"/>
  <c r="AQ35" i="26"/>
  <c r="AR35" i="26"/>
  <c r="AS35" i="26"/>
  <c r="AT35" i="26"/>
  <c r="AU35" i="26"/>
  <c r="AV35" i="26"/>
  <c r="AW35" i="26"/>
  <c r="AX35" i="26"/>
  <c r="AY35" i="26"/>
  <c r="AZ35" i="26"/>
  <c r="BA35" i="26"/>
  <c r="BB35" i="26"/>
  <c r="BC35" i="26"/>
  <c r="BD35" i="26"/>
  <c r="BE35" i="26"/>
  <c r="BF35" i="26"/>
  <c r="BG35" i="26"/>
  <c r="BH35" i="26"/>
  <c r="BI35" i="26"/>
  <c r="BJ35" i="26"/>
  <c r="BK35" i="26"/>
  <c r="BL35" i="26"/>
  <c r="BM35" i="26"/>
  <c r="BN35" i="26"/>
  <c r="BO35" i="26"/>
  <c r="BP35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AP36" i="26"/>
  <c r="AQ36" i="26"/>
  <c r="AR36" i="26"/>
  <c r="AS36" i="26"/>
  <c r="AT36" i="26"/>
  <c r="AU36" i="26"/>
  <c r="AV36" i="26"/>
  <c r="AW36" i="26"/>
  <c r="AX36" i="26"/>
  <c r="AY36" i="26"/>
  <c r="AZ36" i="26"/>
  <c r="BA36" i="26"/>
  <c r="BB36" i="26"/>
  <c r="BC36" i="26"/>
  <c r="BD36" i="26"/>
  <c r="BE36" i="26"/>
  <c r="BF36" i="26"/>
  <c r="BG36" i="26"/>
  <c r="BH36" i="26"/>
  <c r="BI36" i="26"/>
  <c r="BJ36" i="26"/>
  <c r="BK36" i="26"/>
  <c r="BL36" i="26"/>
  <c r="BM36" i="26"/>
  <c r="BN36" i="26"/>
  <c r="BO36" i="26"/>
  <c r="BP36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AJ37" i="26"/>
  <c r="AK37" i="26"/>
  <c r="AL37" i="26"/>
  <c r="AM37" i="26"/>
  <c r="AN37" i="26"/>
  <c r="AO37" i="26"/>
  <c r="AP37" i="26"/>
  <c r="AQ37" i="26"/>
  <c r="AR37" i="26"/>
  <c r="AS37" i="26"/>
  <c r="AT37" i="26"/>
  <c r="AU37" i="26"/>
  <c r="AV37" i="26"/>
  <c r="AW37" i="26"/>
  <c r="AX37" i="26"/>
  <c r="AY37" i="26"/>
  <c r="AZ37" i="26"/>
  <c r="BA37" i="26"/>
  <c r="BB37" i="26"/>
  <c r="BC37" i="26"/>
  <c r="BD37" i="26"/>
  <c r="BE37" i="26"/>
  <c r="BF37" i="26"/>
  <c r="BG37" i="26"/>
  <c r="BH37" i="26"/>
  <c r="BI37" i="26"/>
  <c r="BJ37" i="26"/>
  <c r="BK37" i="26"/>
  <c r="BL37" i="26"/>
  <c r="BM37" i="26"/>
  <c r="BN37" i="26"/>
  <c r="BO37" i="26"/>
  <c r="BP37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AR38" i="26"/>
  <c r="AS38" i="26"/>
  <c r="AT38" i="26"/>
  <c r="AU38" i="26"/>
  <c r="AV38" i="26"/>
  <c r="AW38" i="26"/>
  <c r="AX38" i="26"/>
  <c r="AY38" i="26"/>
  <c r="AZ38" i="26"/>
  <c r="BA38" i="26"/>
  <c r="BB38" i="26"/>
  <c r="BC38" i="26"/>
  <c r="BD38" i="26"/>
  <c r="BE38" i="26"/>
  <c r="BF38" i="26"/>
  <c r="BG38" i="26"/>
  <c r="BH38" i="26"/>
  <c r="BI38" i="26"/>
  <c r="BJ38" i="26"/>
  <c r="BK38" i="26"/>
  <c r="BL38" i="26"/>
  <c r="BM38" i="26"/>
  <c r="BN38" i="26"/>
  <c r="BO38" i="26"/>
  <c r="BP38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P39" i="26"/>
  <c r="AQ39" i="26"/>
  <c r="AR39" i="26"/>
  <c r="AS39" i="26"/>
  <c r="AT39" i="26"/>
  <c r="AU39" i="26"/>
  <c r="AV39" i="26"/>
  <c r="AW39" i="26"/>
  <c r="AX39" i="26"/>
  <c r="AY39" i="26"/>
  <c r="AZ39" i="26"/>
  <c r="BA39" i="26"/>
  <c r="BB39" i="26"/>
  <c r="BC39" i="26"/>
  <c r="BD39" i="26"/>
  <c r="BE39" i="26"/>
  <c r="BF39" i="26"/>
  <c r="BG39" i="26"/>
  <c r="BH39" i="26"/>
  <c r="BI39" i="26"/>
  <c r="BJ39" i="26"/>
  <c r="BK39" i="26"/>
  <c r="BL39" i="26"/>
  <c r="BM39" i="26"/>
  <c r="BN39" i="26"/>
  <c r="BO39" i="26"/>
  <c r="BP39" i="26"/>
  <c r="C40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AP40" i="26"/>
  <c r="AQ40" i="26"/>
  <c r="AR40" i="26"/>
  <c r="AS40" i="26"/>
  <c r="AT40" i="26"/>
  <c r="AU40" i="26"/>
  <c r="AV40" i="26"/>
  <c r="AW40" i="26"/>
  <c r="AX40" i="26"/>
  <c r="AY40" i="26"/>
  <c r="AZ40" i="26"/>
  <c r="BA40" i="26"/>
  <c r="BB40" i="26"/>
  <c r="BC40" i="26"/>
  <c r="BD40" i="26"/>
  <c r="BE40" i="26"/>
  <c r="BF40" i="26"/>
  <c r="BG40" i="26"/>
  <c r="BH40" i="26"/>
  <c r="BI40" i="26"/>
  <c r="BJ40" i="26"/>
  <c r="BK40" i="26"/>
  <c r="BL40" i="26"/>
  <c r="BM40" i="26"/>
  <c r="BN40" i="26"/>
  <c r="BO40" i="26"/>
  <c r="BP40" i="26"/>
  <c r="C41" i="26"/>
  <c r="BQ41" i="26" s="1"/>
  <c r="BY41" i="26" s="1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AP41" i="26"/>
  <c r="AQ41" i="26"/>
  <c r="AR41" i="26"/>
  <c r="AS41" i="26"/>
  <c r="AT41" i="26"/>
  <c r="AU41" i="26"/>
  <c r="AV41" i="26"/>
  <c r="AW41" i="26"/>
  <c r="AX41" i="26"/>
  <c r="AY41" i="26"/>
  <c r="AZ41" i="26"/>
  <c r="BA41" i="26"/>
  <c r="BB41" i="26"/>
  <c r="BC41" i="26"/>
  <c r="BD41" i="26"/>
  <c r="BE41" i="26"/>
  <c r="BF41" i="26"/>
  <c r="BG41" i="26"/>
  <c r="BH41" i="26"/>
  <c r="BI41" i="26"/>
  <c r="BJ41" i="26"/>
  <c r="BK41" i="26"/>
  <c r="BL41" i="26"/>
  <c r="BM41" i="26"/>
  <c r="BN41" i="26"/>
  <c r="BO41" i="26"/>
  <c r="BP41" i="26"/>
  <c r="C42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AP42" i="26"/>
  <c r="AQ42" i="26"/>
  <c r="AR42" i="26"/>
  <c r="AS42" i="26"/>
  <c r="AT42" i="26"/>
  <c r="AU42" i="26"/>
  <c r="AV42" i="26"/>
  <c r="AW42" i="26"/>
  <c r="AX42" i="26"/>
  <c r="AY42" i="26"/>
  <c r="AZ42" i="26"/>
  <c r="BA42" i="26"/>
  <c r="BB42" i="26"/>
  <c r="BC42" i="26"/>
  <c r="BD42" i="26"/>
  <c r="BE42" i="26"/>
  <c r="BF42" i="26"/>
  <c r="BG42" i="26"/>
  <c r="BH42" i="26"/>
  <c r="BI42" i="26"/>
  <c r="BJ42" i="26"/>
  <c r="BK42" i="26"/>
  <c r="BL42" i="26"/>
  <c r="BM42" i="26"/>
  <c r="BN42" i="26"/>
  <c r="BO42" i="26"/>
  <c r="BP42" i="26"/>
  <c r="C43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Q43" i="26"/>
  <c r="AR43" i="26"/>
  <c r="AS43" i="26"/>
  <c r="AT43" i="26"/>
  <c r="AU43" i="26"/>
  <c r="AV43" i="26"/>
  <c r="AW43" i="26"/>
  <c r="AX43" i="26"/>
  <c r="AY43" i="26"/>
  <c r="AZ43" i="26"/>
  <c r="BA43" i="26"/>
  <c r="BB43" i="26"/>
  <c r="BC43" i="26"/>
  <c r="BD43" i="26"/>
  <c r="BE43" i="26"/>
  <c r="BF43" i="26"/>
  <c r="BG43" i="26"/>
  <c r="BH43" i="26"/>
  <c r="BI43" i="26"/>
  <c r="BJ43" i="26"/>
  <c r="BK43" i="26"/>
  <c r="BL43" i="26"/>
  <c r="BM43" i="26"/>
  <c r="BN43" i="26"/>
  <c r="BO43" i="26"/>
  <c r="BP43" i="26"/>
  <c r="C44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Q44" i="26"/>
  <c r="AR44" i="26"/>
  <c r="AS44" i="26"/>
  <c r="AT44" i="26"/>
  <c r="AU44" i="26"/>
  <c r="AV44" i="26"/>
  <c r="AW44" i="26"/>
  <c r="AX44" i="26"/>
  <c r="AY44" i="26"/>
  <c r="AZ44" i="26"/>
  <c r="BA44" i="26"/>
  <c r="BB44" i="26"/>
  <c r="BC44" i="26"/>
  <c r="BD44" i="26"/>
  <c r="BE44" i="26"/>
  <c r="BF44" i="26"/>
  <c r="BG44" i="26"/>
  <c r="BH44" i="26"/>
  <c r="BI44" i="26"/>
  <c r="BJ44" i="26"/>
  <c r="BK44" i="26"/>
  <c r="BL44" i="26"/>
  <c r="BM44" i="26"/>
  <c r="BN44" i="26"/>
  <c r="BO44" i="26"/>
  <c r="BP44" i="26"/>
  <c r="C45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Q45" i="26"/>
  <c r="AR45" i="26"/>
  <c r="AS45" i="26"/>
  <c r="AT45" i="26"/>
  <c r="AU45" i="26"/>
  <c r="AV45" i="26"/>
  <c r="AW45" i="26"/>
  <c r="AX45" i="26"/>
  <c r="AY45" i="26"/>
  <c r="AZ45" i="26"/>
  <c r="BA45" i="26"/>
  <c r="BB45" i="26"/>
  <c r="BC45" i="26"/>
  <c r="BD45" i="26"/>
  <c r="BE45" i="26"/>
  <c r="BF45" i="26"/>
  <c r="BG45" i="26"/>
  <c r="BH45" i="26"/>
  <c r="BI45" i="26"/>
  <c r="BJ45" i="26"/>
  <c r="BK45" i="26"/>
  <c r="BL45" i="26"/>
  <c r="BM45" i="26"/>
  <c r="BN45" i="26"/>
  <c r="BO45" i="26"/>
  <c r="BP45" i="26"/>
  <c r="C46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Q46" i="26"/>
  <c r="AR46" i="26"/>
  <c r="AS46" i="26"/>
  <c r="AT46" i="26"/>
  <c r="AU46" i="26"/>
  <c r="AV46" i="26"/>
  <c r="AW46" i="26"/>
  <c r="AX46" i="26"/>
  <c r="AY46" i="26"/>
  <c r="AZ46" i="26"/>
  <c r="BA46" i="26"/>
  <c r="BB46" i="26"/>
  <c r="BC46" i="26"/>
  <c r="BD46" i="26"/>
  <c r="BE46" i="26"/>
  <c r="BF46" i="26"/>
  <c r="BG46" i="26"/>
  <c r="BH46" i="26"/>
  <c r="BI46" i="26"/>
  <c r="BJ46" i="26"/>
  <c r="BK46" i="26"/>
  <c r="BL46" i="26"/>
  <c r="BM46" i="26"/>
  <c r="BN46" i="26"/>
  <c r="BO46" i="26"/>
  <c r="BP46" i="26"/>
  <c r="C47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Q47" i="26"/>
  <c r="AR47" i="26"/>
  <c r="AS47" i="26"/>
  <c r="AT47" i="26"/>
  <c r="AU47" i="26"/>
  <c r="AV47" i="26"/>
  <c r="AW47" i="26"/>
  <c r="AX47" i="26"/>
  <c r="AY47" i="26"/>
  <c r="AZ47" i="26"/>
  <c r="BA47" i="26"/>
  <c r="BB47" i="26"/>
  <c r="BC47" i="26"/>
  <c r="BD47" i="26"/>
  <c r="BE47" i="26"/>
  <c r="BF47" i="26"/>
  <c r="BG47" i="26"/>
  <c r="BH47" i="26"/>
  <c r="BI47" i="26"/>
  <c r="BJ47" i="26"/>
  <c r="BK47" i="26"/>
  <c r="BL47" i="26"/>
  <c r="BM47" i="26"/>
  <c r="BN47" i="26"/>
  <c r="BO47" i="26"/>
  <c r="BP47" i="26"/>
  <c r="C48" i="26"/>
  <c r="D48" i="26"/>
  <c r="E48" i="26"/>
  <c r="BQ48" i="26" s="1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Q48" i="26"/>
  <c r="AR48" i="26"/>
  <c r="AS48" i="26"/>
  <c r="AT48" i="26"/>
  <c r="AU48" i="26"/>
  <c r="AV48" i="26"/>
  <c r="AW48" i="26"/>
  <c r="AX48" i="26"/>
  <c r="AY48" i="26"/>
  <c r="AZ48" i="26"/>
  <c r="BA48" i="26"/>
  <c r="BB48" i="26"/>
  <c r="BC48" i="26"/>
  <c r="BD48" i="26"/>
  <c r="BE48" i="26"/>
  <c r="BF48" i="26"/>
  <c r="BG48" i="26"/>
  <c r="BH48" i="26"/>
  <c r="BI48" i="26"/>
  <c r="BJ48" i="26"/>
  <c r="BK48" i="26"/>
  <c r="BL48" i="26"/>
  <c r="BM48" i="26"/>
  <c r="BN48" i="26"/>
  <c r="BO48" i="26"/>
  <c r="BP48" i="26"/>
  <c r="C49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Q49" i="26"/>
  <c r="AR49" i="26"/>
  <c r="AS49" i="26"/>
  <c r="AT49" i="26"/>
  <c r="AU49" i="26"/>
  <c r="AV49" i="26"/>
  <c r="AW49" i="26"/>
  <c r="AX49" i="26"/>
  <c r="AY49" i="26"/>
  <c r="AZ49" i="26"/>
  <c r="BA49" i="26"/>
  <c r="BB49" i="26"/>
  <c r="BC49" i="26"/>
  <c r="BD49" i="26"/>
  <c r="BE49" i="26"/>
  <c r="BF49" i="26"/>
  <c r="BG49" i="26"/>
  <c r="BH49" i="26"/>
  <c r="BI49" i="26"/>
  <c r="BJ49" i="26"/>
  <c r="BK49" i="26"/>
  <c r="BL49" i="26"/>
  <c r="BM49" i="26"/>
  <c r="BN49" i="26"/>
  <c r="BO49" i="26"/>
  <c r="BP49" i="26"/>
  <c r="C50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Q50" i="26"/>
  <c r="AR50" i="26"/>
  <c r="AS50" i="26"/>
  <c r="AT50" i="26"/>
  <c r="AU50" i="26"/>
  <c r="AV50" i="26"/>
  <c r="AW50" i="26"/>
  <c r="AX50" i="26"/>
  <c r="AY50" i="26"/>
  <c r="AZ50" i="26"/>
  <c r="BA50" i="26"/>
  <c r="BB50" i="26"/>
  <c r="BC50" i="26"/>
  <c r="BD50" i="26"/>
  <c r="BE50" i="26"/>
  <c r="BF50" i="26"/>
  <c r="BG50" i="26"/>
  <c r="BH50" i="26"/>
  <c r="BI50" i="26"/>
  <c r="BJ50" i="26"/>
  <c r="BK50" i="26"/>
  <c r="BL50" i="26"/>
  <c r="BM50" i="26"/>
  <c r="BN50" i="26"/>
  <c r="BO50" i="26"/>
  <c r="BP50" i="26"/>
  <c r="C51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Q51" i="26"/>
  <c r="AR51" i="26"/>
  <c r="AS51" i="26"/>
  <c r="AT51" i="26"/>
  <c r="AU51" i="26"/>
  <c r="AV51" i="26"/>
  <c r="AW51" i="26"/>
  <c r="AX51" i="26"/>
  <c r="AY51" i="26"/>
  <c r="AZ51" i="26"/>
  <c r="BA51" i="26"/>
  <c r="BB51" i="26"/>
  <c r="BC51" i="26"/>
  <c r="BD51" i="26"/>
  <c r="BE51" i="26"/>
  <c r="BF51" i="26"/>
  <c r="BG51" i="26"/>
  <c r="BH51" i="26"/>
  <c r="BI51" i="26"/>
  <c r="BJ51" i="26"/>
  <c r="BK51" i="26"/>
  <c r="BL51" i="26"/>
  <c r="BM51" i="26"/>
  <c r="BN51" i="26"/>
  <c r="BO51" i="26"/>
  <c r="BP51" i="26"/>
  <c r="C52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Q52" i="26"/>
  <c r="AR52" i="26"/>
  <c r="AS52" i="26"/>
  <c r="AT52" i="26"/>
  <c r="AU52" i="26"/>
  <c r="AV52" i="26"/>
  <c r="AW52" i="26"/>
  <c r="AX52" i="26"/>
  <c r="AY52" i="26"/>
  <c r="AZ52" i="26"/>
  <c r="BA52" i="26"/>
  <c r="BB52" i="26"/>
  <c r="BC52" i="26"/>
  <c r="BD52" i="26"/>
  <c r="BE52" i="26"/>
  <c r="BF52" i="26"/>
  <c r="BG52" i="26"/>
  <c r="BH52" i="26"/>
  <c r="BI52" i="26"/>
  <c r="BJ52" i="26"/>
  <c r="BK52" i="26"/>
  <c r="BL52" i="26"/>
  <c r="BM52" i="26"/>
  <c r="BN52" i="26"/>
  <c r="BO52" i="26"/>
  <c r="BP52" i="26"/>
  <c r="C53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Q53" i="26"/>
  <c r="AR53" i="26"/>
  <c r="AS53" i="26"/>
  <c r="AT53" i="26"/>
  <c r="AU53" i="26"/>
  <c r="AV53" i="26"/>
  <c r="AW53" i="26"/>
  <c r="AX53" i="26"/>
  <c r="AY53" i="26"/>
  <c r="AZ53" i="26"/>
  <c r="BA53" i="26"/>
  <c r="BB53" i="26"/>
  <c r="BC53" i="26"/>
  <c r="BD53" i="26"/>
  <c r="BE53" i="26"/>
  <c r="BF53" i="26"/>
  <c r="BG53" i="26"/>
  <c r="BH53" i="26"/>
  <c r="BI53" i="26"/>
  <c r="BJ53" i="26"/>
  <c r="BK53" i="26"/>
  <c r="BL53" i="26"/>
  <c r="BM53" i="26"/>
  <c r="BN53" i="26"/>
  <c r="BO53" i="26"/>
  <c r="BP53" i="26"/>
  <c r="C54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Q54" i="26"/>
  <c r="AR54" i="26"/>
  <c r="AS54" i="26"/>
  <c r="AT54" i="26"/>
  <c r="AU54" i="26"/>
  <c r="AV54" i="26"/>
  <c r="AW54" i="26"/>
  <c r="AX54" i="26"/>
  <c r="AY54" i="26"/>
  <c r="AZ54" i="26"/>
  <c r="BA54" i="26"/>
  <c r="BB54" i="26"/>
  <c r="BC54" i="26"/>
  <c r="BD54" i="26"/>
  <c r="BE54" i="26"/>
  <c r="BF54" i="26"/>
  <c r="BG54" i="26"/>
  <c r="BH54" i="26"/>
  <c r="BI54" i="26"/>
  <c r="BJ54" i="26"/>
  <c r="BK54" i="26"/>
  <c r="BL54" i="26"/>
  <c r="BM54" i="26"/>
  <c r="BN54" i="26"/>
  <c r="BO54" i="26"/>
  <c r="BP54" i="26"/>
  <c r="C55" i="26"/>
  <c r="BQ55" i="26" s="1"/>
  <c r="BY55" i="26" s="1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Q55" i="26"/>
  <c r="AR55" i="26"/>
  <c r="AS55" i="26"/>
  <c r="AT55" i="26"/>
  <c r="AU55" i="26"/>
  <c r="AV55" i="26"/>
  <c r="AW55" i="26"/>
  <c r="AX55" i="26"/>
  <c r="AY55" i="26"/>
  <c r="AZ55" i="26"/>
  <c r="BA55" i="26"/>
  <c r="BB55" i="26"/>
  <c r="BC55" i="26"/>
  <c r="BD55" i="26"/>
  <c r="BE55" i="26"/>
  <c r="BF55" i="26"/>
  <c r="BG55" i="26"/>
  <c r="BH55" i="26"/>
  <c r="BI55" i="26"/>
  <c r="BJ55" i="26"/>
  <c r="BK55" i="26"/>
  <c r="BL55" i="26"/>
  <c r="BM55" i="26"/>
  <c r="BN55" i="26"/>
  <c r="BO55" i="26"/>
  <c r="BP55" i="26"/>
  <c r="C56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Q56" i="26"/>
  <c r="AR56" i="26"/>
  <c r="AS56" i="26"/>
  <c r="AT56" i="26"/>
  <c r="AU56" i="26"/>
  <c r="AV56" i="26"/>
  <c r="AW56" i="26"/>
  <c r="AX56" i="26"/>
  <c r="AY56" i="26"/>
  <c r="AZ56" i="26"/>
  <c r="BA56" i="26"/>
  <c r="BB56" i="26"/>
  <c r="BC56" i="26"/>
  <c r="BD56" i="26"/>
  <c r="BE56" i="26"/>
  <c r="BF56" i="26"/>
  <c r="BG56" i="26"/>
  <c r="BH56" i="26"/>
  <c r="BI56" i="26"/>
  <c r="BJ56" i="26"/>
  <c r="BK56" i="26"/>
  <c r="BL56" i="26"/>
  <c r="BM56" i="26"/>
  <c r="BN56" i="26"/>
  <c r="BO56" i="26"/>
  <c r="BP56" i="26"/>
  <c r="C57" i="26"/>
  <c r="BQ57" i="26" s="1"/>
  <c r="BY57" i="26" s="1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Q57" i="26"/>
  <c r="AR57" i="26"/>
  <c r="AS57" i="26"/>
  <c r="AT57" i="26"/>
  <c r="AU57" i="26"/>
  <c r="AV57" i="26"/>
  <c r="AW57" i="26"/>
  <c r="AX57" i="26"/>
  <c r="AY57" i="26"/>
  <c r="AZ57" i="26"/>
  <c r="BA57" i="26"/>
  <c r="BB57" i="26"/>
  <c r="BC57" i="26"/>
  <c r="BD57" i="26"/>
  <c r="BE57" i="26"/>
  <c r="BF57" i="26"/>
  <c r="BG57" i="26"/>
  <c r="BH57" i="26"/>
  <c r="BI57" i="26"/>
  <c r="BJ57" i="26"/>
  <c r="BK57" i="26"/>
  <c r="BL57" i="26"/>
  <c r="BM57" i="26"/>
  <c r="BN57" i="26"/>
  <c r="BO57" i="26"/>
  <c r="BP57" i="26"/>
  <c r="C58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Q58" i="26"/>
  <c r="AR58" i="26"/>
  <c r="AS58" i="26"/>
  <c r="AT58" i="26"/>
  <c r="AU58" i="26"/>
  <c r="AV58" i="26"/>
  <c r="AW58" i="26"/>
  <c r="AX58" i="26"/>
  <c r="AY58" i="26"/>
  <c r="AZ58" i="26"/>
  <c r="BA58" i="26"/>
  <c r="BB58" i="26"/>
  <c r="BC58" i="26"/>
  <c r="BD58" i="26"/>
  <c r="BE58" i="26"/>
  <c r="BF58" i="26"/>
  <c r="BG58" i="26"/>
  <c r="BH58" i="26"/>
  <c r="BI58" i="26"/>
  <c r="BJ58" i="26"/>
  <c r="BK58" i="26"/>
  <c r="BL58" i="26"/>
  <c r="BM58" i="26"/>
  <c r="BN58" i="26"/>
  <c r="BO58" i="26"/>
  <c r="BP58" i="26"/>
  <c r="C59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Q59" i="26"/>
  <c r="AR59" i="26"/>
  <c r="AS59" i="26"/>
  <c r="AT59" i="26"/>
  <c r="AU59" i="26"/>
  <c r="AV59" i="26"/>
  <c r="AW59" i="26"/>
  <c r="AX59" i="26"/>
  <c r="AY59" i="26"/>
  <c r="AZ59" i="26"/>
  <c r="BA59" i="26"/>
  <c r="BB59" i="26"/>
  <c r="BC59" i="26"/>
  <c r="BD59" i="26"/>
  <c r="BE59" i="26"/>
  <c r="BF59" i="26"/>
  <c r="BG59" i="26"/>
  <c r="BH59" i="26"/>
  <c r="BI59" i="26"/>
  <c r="BJ59" i="26"/>
  <c r="BK59" i="26"/>
  <c r="BL59" i="26"/>
  <c r="BM59" i="26"/>
  <c r="BN59" i="26"/>
  <c r="BO59" i="26"/>
  <c r="BP59" i="26"/>
  <c r="C60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Q60" i="26"/>
  <c r="AR60" i="26"/>
  <c r="AS60" i="26"/>
  <c r="AT60" i="26"/>
  <c r="AU60" i="26"/>
  <c r="AV60" i="26"/>
  <c r="AW60" i="26"/>
  <c r="AX60" i="26"/>
  <c r="AY60" i="26"/>
  <c r="AZ60" i="26"/>
  <c r="BA60" i="26"/>
  <c r="BB60" i="26"/>
  <c r="BC60" i="26"/>
  <c r="BD60" i="26"/>
  <c r="BE60" i="26"/>
  <c r="BF60" i="26"/>
  <c r="BG60" i="26"/>
  <c r="BH60" i="26"/>
  <c r="BI60" i="26"/>
  <c r="BJ60" i="26"/>
  <c r="BK60" i="26"/>
  <c r="BL60" i="26"/>
  <c r="BM60" i="26"/>
  <c r="BN60" i="26"/>
  <c r="BO60" i="26"/>
  <c r="BP60" i="26"/>
  <c r="C61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Q61" i="26"/>
  <c r="AR61" i="26"/>
  <c r="AS61" i="26"/>
  <c r="AT61" i="26"/>
  <c r="AU61" i="26"/>
  <c r="AV61" i="26"/>
  <c r="AW61" i="26"/>
  <c r="AX61" i="26"/>
  <c r="AY61" i="26"/>
  <c r="AZ61" i="26"/>
  <c r="BA61" i="26"/>
  <c r="BB61" i="26"/>
  <c r="BC61" i="26"/>
  <c r="BD61" i="26"/>
  <c r="BE61" i="26"/>
  <c r="BF61" i="26"/>
  <c r="BG61" i="26"/>
  <c r="BH61" i="26"/>
  <c r="BI61" i="26"/>
  <c r="BJ61" i="26"/>
  <c r="BK61" i="26"/>
  <c r="BL61" i="26"/>
  <c r="BM61" i="26"/>
  <c r="BN61" i="26"/>
  <c r="BO61" i="26"/>
  <c r="BP61" i="26"/>
  <c r="C62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Q62" i="26"/>
  <c r="AR62" i="26"/>
  <c r="AS62" i="26"/>
  <c r="AT62" i="26"/>
  <c r="AU62" i="26"/>
  <c r="AV62" i="26"/>
  <c r="AW62" i="26"/>
  <c r="AX62" i="26"/>
  <c r="AY62" i="26"/>
  <c r="AZ62" i="26"/>
  <c r="BA62" i="26"/>
  <c r="BB62" i="26"/>
  <c r="BC62" i="26"/>
  <c r="BD62" i="26"/>
  <c r="BE62" i="26"/>
  <c r="BF62" i="26"/>
  <c r="BG62" i="26"/>
  <c r="BH62" i="26"/>
  <c r="BI62" i="26"/>
  <c r="BJ62" i="26"/>
  <c r="BK62" i="26"/>
  <c r="BL62" i="26"/>
  <c r="BM62" i="26"/>
  <c r="BN62" i="26"/>
  <c r="BO62" i="26"/>
  <c r="BP62" i="26"/>
  <c r="C63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Q63" i="26"/>
  <c r="AR63" i="26"/>
  <c r="AS63" i="26"/>
  <c r="AT63" i="26"/>
  <c r="AU63" i="26"/>
  <c r="AV63" i="26"/>
  <c r="AW63" i="26"/>
  <c r="AX63" i="26"/>
  <c r="AY63" i="26"/>
  <c r="AZ63" i="26"/>
  <c r="BA63" i="26"/>
  <c r="BB63" i="26"/>
  <c r="BC63" i="26"/>
  <c r="BD63" i="26"/>
  <c r="BE63" i="26"/>
  <c r="BF63" i="26"/>
  <c r="BG63" i="26"/>
  <c r="BH63" i="26"/>
  <c r="BI63" i="26"/>
  <c r="BJ63" i="26"/>
  <c r="BK63" i="26"/>
  <c r="BL63" i="26"/>
  <c r="BM63" i="26"/>
  <c r="BN63" i="26"/>
  <c r="BO63" i="26"/>
  <c r="BP63" i="26"/>
  <c r="C64" i="26"/>
  <c r="D64" i="26"/>
  <c r="E64" i="26"/>
  <c r="BQ64" i="26" s="1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Q64" i="26"/>
  <c r="AR64" i="26"/>
  <c r="AS64" i="26"/>
  <c r="AT64" i="26"/>
  <c r="AU64" i="26"/>
  <c r="AV64" i="26"/>
  <c r="AW64" i="26"/>
  <c r="AX64" i="26"/>
  <c r="AY64" i="26"/>
  <c r="AZ64" i="26"/>
  <c r="BA64" i="26"/>
  <c r="BB64" i="26"/>
  <c r="BC64" i="26"/>
  <c r="BD64" i="26"/>
  <c r="BE64" i="26"/>
  <c r="BF64" i="26"/>
  <c r="BG64" i="26"/>
  <c r="BH64" i="26"/>
  <c r="BI64" i="26"/>
  <c r="BJ64" i="26"/>
  <c r="BK64" i="26"/>
  <c r="BL64" i="26"/>
  <c r="BM64" i="26"/>
  <c r="BN64" i="26"/>
  <c r="BO64" i="26"/>
  <c r="BP64" i="26"/>
  <c r="C65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Q65" i="26"/>
  <c r="AR65" i="26"/>
  <c r="AS65" i="26"/>
  <c r="AT65" i="26"/>
  <c r="AU65" i="26"/>
  <c r="AV65" i="26"/>
  <c r="AW65" i="26"/>
  <c r="AX65" i="26"/>
  <c r="AY65" i="26"/>
  <c r="AZ65" i="26"/>
  <c r="BA65" i="26"/>
  <c r="BB65" i="26"/>
  <c r="BC65" i="26"/>
  <c r="BD65" i="26"/>
  <c r="BE65" i="26"/>
  <c r="BF65" i="26"/>
  <c r="BG65" i="26"/>
  <c r="BH65" i="26"/>
  <c r="BI65" i="26"/>
  <c r="BJ65" i="26"/>
  <c r="BK65" i="26"/>
  <c r="BL65" i="26"/>
  <c r="BM65" i="26"/>
  <c r="BN65" i="26"/>
  <c r="BO65" i="26"/>
  <c r="BP65" i="26"/>
  <c r="C66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Q66" i="26"/>
  <c r="AR66" i="26"/>
  <c r="AS66" i="26"/>
  <c r="AT66" i="26"/>
  <c r="AU66" i="26"/>
  <c r="AV66" i="26"/>
  <c r="AW66" i="26"/>
  <c r="AX66" i="26"/>
  <c r="AY66" i="26"/>
  <c r="AZ66" i="26"/>
  <c r="BA66" i="26"/>
  <c r="BB66" i="26"/>
  <c r="BC66" i="26"/>
  <c r="BD66" i="26"/>
  <c r="BE66" i="26"/>
  <c r="BF66" i="26"/>
  <c r="BG66" i="26"/>
  <c r="BH66" i="26"/>
  <c r="BI66" i="26"/>
  <c r="BJ66" i="26"/>
  <c r="BK66" i="26"/>
  <c r="BL66" i="26"/>
  <c r="BM66" i="26"/>
  <c r="BN66" i="26"/>
  <c r="BO66" i="26"/>
  <c r="BP66" i="26"/>
  <c r="C67" i="26"/>
  <c r="D67" i="26"/>
  <c r="E67" i="26"/>
  <c r="F67" i="26"/>
  <c r="G67" i="26"/>
  <c r="H67" i="26"/>
  <c r="I67" i="26"/>
  <c r="J67" i="26"/>
  <c r="K67" i="26"/>
  <c r="L67" i="26"/>
  <c r="M67" i="26"/>
  <c r="N67" i="26"/>
  <c r="O67" i="26"/>
  <c r="P67" i="26"/>
  <c r="Q67" i="26"/>
  <c r="R67" i="26"/>
  <c r="S67" i="26"/>
  <c r="T67" i="26"/>
  <c r="U67" i="26"/>
  <c r="V67" i="26"/>
  <c r="W67" i="26"/>
  <c r="X67" i="26"/>
  <c r="Y67" i="26"/>
  <c r="Z67" i="26"/>
  <c r="AA67" i="26"/>
  <c r="AB67" i="26"/>
  <c r="AC67" i="26"/>
  <c r="AD67" i="26"/>
  <c r="AE67" i="26"/>
  <c r="AF67" i="26"/>
  <c r="AG67" i="26"/>
  <c r="AH67" i="26"/>
  <c r="AI67" i="26"/>
  <c r="AJ67" i="26"/>
  <c r="AK67" i="26"/>
  <c r="AL67" i="26"/>
  <c r="AM67" i="26"/>
  <c r="AN67" i="26"/>
  <c r="AO67" i="26"/>
  <c r="AP67" i="26"/>
  <c r="AQ67" i="26"/>
  <c r="AR67" i="26"/>
  <c r="AS67" i="26"/>
  <c r="AT67" i="26"/>
  <c r="AU67" i="26"/>
  <c r="AV67" i="26"/>
  <c r="AW67" i="26"/>
  <c r="AX67" i="26"/>
  <c r="AY67" i="26"/>
  <c r="AZ67" i="26"/>
  <c r="BA67" i="26"/>
  <c r="BB67" i="26"/>
  <c r="BC67" i="26"/>
  <c r="BD67" i="26"/>
  <c r="BE67" i="26"/>
  <c r="BF67" i="26"/>
  <c r="BG67" i="26"/>
  <c r="BH67" i="26"/>
  <c r="BI67" i="26"/>
  <c r="BJ67" i="26"/>
  <c r="BK67" i="26"/>
  <c r="BL67" i="26"/>
  <c r="BM67" i="26"/>
  <c r="BN67" i="26"/>
  <c r="BO67" i="26"/>
  <c r="BP67" i="26"/>
  <c r="C68" i="26"/>
  <c r="D68" i="26"/>
  <c r="E68" i="26"/>
  <c r="F68" i="26"/>
  <c r="G68" i="26"/>
  <c r="H68" i="26"/>
  <c r="I68" i="26"/>
  <c r="J68" i="26"/>
  <c r="K68" i="26"/>
  <c r="L68" i="26"/>
  <c r="M68" i="26"/>
  <c r="N68" i="26"/>
  <c r="O68" i="26"/>
  <c r="P68" i="26"/>
  <c r="Q68" i="26"/>
  <c r="R68" i="26"/>
  <c r="S68" i="26"/>
  <c r="T68" i="26"/>
  <c r="U68" i="26"/>
  <c r="V68" i="26"/>
  <c r="W68" i="26"/>
  <c r="X68" i="26"/>
  <c r="Y68" i="26"/>
  <c r="Z68" i="26"/>
  <c r="AA68" i="26"/>
  <c r="AB68" i="26"/>
  <c r="AC68" i="26"/>
  <c r="AD68" i="26"/>
  <c r="AE68" i="26"/>
  <c r="AF68" i="26"/>
  <c r="AG68" i="26"/>
  <c r="AH68" i="26"/>
  <c r="AI68" i="26"/>
  <c r="AJ68" i="26"/>
  <c r="AK68" i="26"/>
  <c r="AL68" i="26"/>
  <c r="AM68" i="26"/>
  <c r="AN68" i="26"/>
  <c r="AO68" i="26"/>
  <c r="AP68" i="26"/>
  <c r="AQ68" i="26"/>
  <c r="AR68" i="26"/>
  <c r="AS68" i="26"/>
  <c r="AT68" i="26"/>
  <c r="AU68" i="26"/>
  <c r="AV68" i="26"/>
  <c r="AW68" i="26"/>
  <c r="AX68" i="26"/>
  <c r="AY68" i="26"/>
  <c r="AZ68" i="26"/>
  <c r="BA68" i="26"/>
  <c r="BB68" i="26"/>
  <c r="BC68" i="26"/>
  <c r="BD68" i="26"/>
  <c r="BE68" i="26"/>
  <c r="BF68" i="26"/>
  <c r="BG68" i="26"/>
  <c r="BH68" i="26"/>
  <c r="BI68" i="26"/>
  <c r="BJ68" i="26"/>
  <c r="BK68" i="26"/>
  <c r="BL68" i="26"/>
  <c r="BM68" i="26"/>
  <c r="BN68" i="26"/>
  <c r="BO68" i="26"/>
  <c r="BP68" i="26"/>
  <c r="C69" i="26"/>
  <c r="D69" i="26"/>
  <c r="E69" i="26"/>
  <c r="F69" i="26"/>
  <c r="G69" i="26"/>
  <c r="H69" i="26"/>
  <c r="I69" i="26"/>
  <c r="J69" i="26"/>
  <c r="K69" i="26"/>
  <c r="L69" i="26"/>
  <c r="M69" i="26"/>
  <c r="N69" i="26"/>
  <c r="O69" i="26"/>
  <c r="P69" i="26"/>
  <c r="Q69" i="26"/>
  <c r="R69" i="26"/>
  <c r="S69" i="26"/>
  <c r="T69" i="26"/>
  <c r="U69" i="26"/>
  <c r="V69" i="26"/>
  <c r="W69" i="26"/>
  <c r="X69" i="26"/>
  <c r="Y69" i="26"/>
  <c r="Z69" i="26"/>
  <c r="AA69" i="26"/>
  <c r="AB69" i="26"/>
  <c r="AC69" i="26"/>
  <c r="AD69" i="26"/>
  <c r="AE69" i="26"/>
  <c r="AF69" i="26"/>
  <c r="AG69" i="26"/>
  <c r="AH69" i="26"/>
  <c r="AI69" i="26"/>
  <c r="AJ69" i="26"/>
  <c r="AK69" i="26"/>
  <c r="AL69" i="26"/>
  <c r="AM69" i="26"/>
  <c r="AN69" i="26"/>
  <c r="AO69" i="26"/>
  <c r="AP69" i="26"/>
  <c r="AQ69" i="26"/>
  <c r="AR69" i="26"/>
  <c r="AS69" i="26"/>
  <c r="AT69" i="26"/>
  <c r="AU69" i="26"/>
  <c r="AV69" i="26"/>
  <c r="AW69" i="26"/>
  <c r="AX69" i="26"/>
  <c r="AY69" i="26"/>
  <c r="AZ69" i="26"/>
  <c r="BA69" i="26"/>
  <c r="BB69" i="26"/>
  <c r="BC69" i="26"/>
  <c r="BD69" i="26"/>
  <c r="BE69" i="26"/>
  <c r="BF69" i="26"/>
  <c r="BG69" i="26"/>
  <c r="BH69" i="26"/>
  <c r="BI69" i="26"/>
  <c r="BJ69" i="26"/>
  <c r="BK69" i="26"/>
  <c r="BL69" i="26"/>
  <c r="BM69" i="26"/>
  <c r="BN69" i="26"/>
  <c r="BO69" i="26"/>
  <c r="BP69" i="26"/>
  <c r="C70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AP70" i="26"/>
  <c r="AQ70" i="26"/>
  <c r="AR70" i="26"/>
  <c r="AS70" i="26"/>
  <c r="AT70" i="26"/>
  <c r="AU70" i="26"/>
  <c r="AV70" i="26"/>
  <c r="AW70" i="26"/>
  <c r="AX70" i="26"/>
  <c r="AY70" i="26"/>
  <c r="AZ70" i="26"/>
  <c r="BA70" i="26"/>
  <c r="BB70" i="26"/>
  <c r="BC70" i="26"/>
  <c r="BD70" i="26"/>
  <c r="BE70" i="26"/>
  <c r="BF70" i="26"/>
  <c r="BG70" i="26"/>
  <c r="BH70" i="26"/>
  <c r="BI70" i="26"/>
  <c r="BJ70" i="26"/>
  <c r="BK70" i="26"/>
  <c r="BL70" i="26"/>
  <c r="BM70" i="26"/>
  <c r="BN70" i="26"/>
  <c r="BO70" i="26"/>
  <c r="BP70" i="26"/>
  <c r="C71" i="26"/>
  <c r="BQ71" i="26" s="1"/>
  <c r="BY71" i="26" s="1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AP71" i="26"/>
  <c r="AQ71" i="26"/>
  <c r="AR71" i="26"/>
  <c r="AS71" i="26"/>
  <c r="AT71" i="26"/>
  <c r="AU71" i="26"/>
  <c r="AV71" i="26"/>
  <c r="AW71" i="26"/>
  <c r="AX71" i="26"/>
  <c r="AY71" i="26"/>
  <c r="AZ71" i="26"/>
  <c r="BA71" i="26"/>
  <c r="BB71" i="26"/>
  <c r="BC71" i="26"/>
  <c r="BD71" i="26"/>
  <c r="BE71" i="26"/>
  <c r="BF71" i="26"/>
  <c r="BG71" i="26"/>
  <c r="BH71" i="26"/>
  <c r="BI71" i="26"/>
  <c r="BJ71" i="26"/>
  <c r="BK71" i="26"/>
  <c r="BL71" i="26"/>
  <c r="BM71" i="26"/>
  <c r="BN71" i="26"/>
  <c r="BO71" i="26"/>
  <c r="BP71" i="26"/>
  <c r="C72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AP72" i="26"/>
  <c r="AQ72" i="26"/>
  <c r="AR72" i="26"/>
  <c r="AS72" i="26"/>
  <c r="AT72" i="26"/>
  <c r="AU72" i="26"/>
  <c r="AV72" i="26"/>
  <c r="AW72" i="26"/>
  <c r="AX72" i="26"/>
  <c r="AY72" i="26"/>
  <c r="AZ72" i="26"/>
  <c r="BA72" i="26"/>
  <c r="BB72" i="26"/>
  <c r="BC72" i="26"/>
  <c r="BD72" i="26"/>
  <c r="BE72" i="26"/>
  <c r="BF72" i="26"/>
  <c r="BG72" i="26"/>
  <c r="BH72" i="26"/>
  <c r="BI72" i="26"/>
  <c r="BJ72" i="26"/>
  <c r="BK72" i="26"/>
  <c r="BL72" i="26"/>
  <c r="BM72" i="26"/>
  <c r="BN72" i="26"/>
  <c r="BO72" i="26"/>
  <c r="BP72" i="26"/>
  <c r="C73" i="26"/>
  <c r="D73" i="26"/>
  <c r="BQ73" i="26" s="1"/>
  <c r="BY73" i="26" s="1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AP73" i="26"/>
  <c r="AQ73" i="26"/>
  <c r="AR73" i="26"/>
  <c r="AS73" i="26"/>
  <c r="AT73" i="26"/>
  <c r="AU73" i="26"/>
  <c r="AV73" i="26"/>
  <c r="AW73" i="26"/>
  <c r="AX73" i="26"/>
  <c r="AY73" i="26"/>
  <c r="AZ73" i="26"/>
  <c r="BA73" i="26"/>
  <c r="BB73" i="26"/>
  <c r="BC73" i="26"/>
  <c r="BD73" i="26"/>
  <c r="BE73" i="26"/>
  <c r="BF73" i="26"/>
  <c r="BG73" i="26"/>
  <c r="BH73" i="26"/>
  <c r="BI73" i="26"/>
  <c r="BJ73" i="26"/>
  <c r="BK73" i="26"/>
  <c r="BL73" i="26"/>
  <c r="BM73" i="26"/>
  <c r="BN73" i="26"/>
  <c r="BO73" i="26"/>
  <c r="BP73" i="26"/>
  <c r="C74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AP74" i="26"/>
  <c r="AQ74" i="26"/>
  <c r="AR74" i="26"/>
  <c r="AS74" i="26"/>
  <c r="AT74" i="26"/>
  <c r="AU74" i="26"/>
  <c r="AV74" i="26"/>
  <c r="AW74" i="26"/>
  <c r="AX74" i="26"/>
  <c r="AY74" i="26"/>
  <c r="AZ74" i="26"/>
  <c r="BA74" i="26"/>
  <c r="BB74" i="26"/>
  <c r="BC74" i="26"/>
  <c r="BD74" i="26"/>
  <c r="BE74" i="26"/>
  <c r="BF74" i="26"/>
  <c r="BG74" i="26"/>
  <c r="BH74" i="26"/>
  <c r="BI74" i="26"/>
  <c r="BJ74" i="26"/>
  <c r="BK74" i="26"/>
  <c r="BL74" i="26"/>
  <c r="BM74" i="26"/>
  <c r="BN74" i="26"/>
  <c r="BO74" i="26"/>
  <c r="BP74" i="26"/>
  <c r="C75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AP75" i="26"/>
  <c r="AQ75" i="26"/>
  <c r="AR75" i="26"/>
  <c r="AS75" i="26"/>
  <c r="AT75" i="26"/>
  <c r="AU75" i="26"/>
  <c r="AV75" i="26"/>
  <c r="AW75" i="26"/>
  <c r="AX75" i="26"/>
  <c r="AY75" i="26"/>
  <c r="AZ75" i="26"/>
  <c r="BA75" i="26"/>
  <c r="BB75" i="26"/>
  <c r="BC75" i="26"/>
  <c r="BD75" i="26"/>
  <c r="BE75" i="26"/>
  <c r="BF75" i="26"/>
  <c r="BG75" i="26"/>
  <c r="BH75" i="26"/>
  <c r="BI75" i="26"/>
  <c r="BJ75" i="26"/>
  <c r="BK75" i="26"/>
  <c r="BL75" i="26"/>
  <c r="BM75" i="26"/>
  <c r="BN75" i="26"/>
  <c r="BO75" i="26"/>
  <c r="BP75" i="26"/>
  <c r="C76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AP76" i="26"/>
  <c r="AQ76" i="26"/>
  <c r="AR76" i="26"/>
  <c r="AS76" i="26"/>
  <c r="AT76" i="26"/>
  <c r="AU76" i="26"/>
  <c r="AV76" i="26"/>
  <c r="AW76" i="26"/>
  <c r="AX76" i="26"/>
  <c r="AY76" i="26"/>
  <c r="AZ76" i="26"/>
  <c r="BA76" i="26"/>
  <c r="BB76" i="26"/>
  <c r="BC76" i="26"/>
  <c r="BD76" i="26"/>
  <c r="BE76" i="26"/>
  <c r="BF76" i="26"/>
  <c r="BG76" i="26"/>
  <c r="BH76" i="26"/>
  <c r="BI76" i="26"/>
  <c r="BJ76" i="26"/>
  <c r="BK76" i="26"/>
  <c r="BL76" i="26"/>
  <c r="BM76" i="26"/>
  <c r="BN76" i="26"/>
  <c r="BO76" i="26"/>
  <c r="BP76" i="26"/>
  <c r="C77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AP77" i="26"/>
  <c r="AQ77" i="26"/>
  <c r="AR77" i="26"/>
  <c r="AS77" i="26"/>
  <c r="AT77" i="26"/>
  <c r="AU77" i="26"/>
  <c r="AV77" i="26"/>
  <c r="AW77" i="26"/>
  <c r="AX77" i="26"/>
  <c r="AY77" i="26"/>
  <c r="AZ77" i="26"/>
  <c r="BA77" i="26"/>
  <c r="BB77" i="26"/>
  <c r="BC77" i="26"/>
  <c r="BD77" i="26"/>
  <c r="BE77" i="26"/>
  <c r="BF77" i="26"/>
  <c r="BG77" i="26"/>
  <c r="BH77" i="26"/>
  <c r="BI77" i="26"/>
  <c r="BJ77" i="26"/>
  <c r="BK77" i="26"/>
  <c r="BL77" i="26"/>
  <c r="BM77" i="26"/>
  <c r="BN77" i="26"/>
  <c r="BO77" i="26"/>
  <c r="BP77" i="26"/>
  <c r="C78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AP78" i="26"/>
  <c r="AQ78" i="26"/>
  <c r="AR78" i="26"/>
  <c r="AS78" i="26"/>
  <c r="AT78" i="26"/>
  <c r="AU78" i="26"/>
  <c r="AV78" i="26"/>
  <c r="AW78" i="26"/>
  <c r="AX78" i="26"/>
  <c r="AY78" i="26"/>
  <c r="AZ78" i="26"/>
  <c r="BA78" i="26"/>
  <c r="BB78" i="26"/>
  <c r="BC78" i="26"/>
  <c r="BD78" i="26"/>
  <c r="BE78" i="26"/>
  <c r="BF78" i="26"/>
  <c r="BG78" i="26"/>
  <c r="BH78" i="26"/>
  <c r="BI78" i="26"/>
  <c r="BJ78" i="26"/>
  <c r="BK78" i="26"/>
  <c r="BL78" i="26"/>
  <c r="BM78" i="26"/>
  <c r="BN78" i="26"/>
  <c r="BO78" i="26"/>
  <c r="BP78" i="26"/>
  <c r="C79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AP79" i="26"/>
  <c r="AQ79" i="26"/>
  <c r="AR79" i="26"/>
  <c r="AS79" i="26"/>
  <c r="AT79" i="26"/>
  <c r="AU79" i="26"/>
  <c r="AV79" i="26"/>
  <c r="AW79" i="26"/>
  <c r="AX79" i="26"/>
  <c r="AY79" i="26"/>
  <c r="AZ79" i="26"/>
  <c r="BA79" i="26"/>
  <c r="BB79" i="26"/>
  <c r="BC79" i="26"/>
  <c r="BD79" i="26"/>
  <c r="BE79" i="26"/>
  <c r="BF79" i="26"/>
  <c r="BG79" i="26"/>
  <c r="BH79" i="26"/>
  <c r="BI79" i="26"/>
  <c r="BJ79" i="26"/>
  <c r="BK79" i="26"/>
  <c r="BL79" i="26"/>
  <c r="BM79" i="26"/>
  <c r="BN79" i="26"/>
  <c r="BO79" i="26"/>
  <c r="BP79" i="26"/>
  <c r="C80" i="26"/>
  <c r="D80" i="26"/>
  <c r="E80" i="26"/>
  <c r="F80" i="26"/>
  <c r="BQ80" i="26" s="1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AP80" i="26"/>
  <c r="AQ80" i="26"/>
  <c r="AR80" i="26"/>
  <c r="AS80" i="26"/>
  <c r="AT80" i="26"/>
  <c r="AU80" i="26"/>
  <c r="AV80" i="26"/>
  <c r="AW80" i="26"/>
  <c r="AX80" i="26"/>
  <c r="AY80" i="26"/>
  <c r="AZ80" i="26"/>
  <c r="BA80" i="26"/>
  <c r="BB80" i="26"/>
  <c r="BC80" i="26"/>
  <c r="BD80" i="26"/>
  <c r="BE80" i="26"/>
  <c r="BF80" i="26"/>
  <c r="BG80" i="26"/>
  <c r="BH80" i="26"/>
  <c r="BI80" i="26"/>
  <c r="BJ80" i="26"/>
  <c r="BK80" i="26"/>
  <c r="BL80" i="26"/>
  <c r="BM80" i="26"/>
  <c r="BN80" i="26"/>
  <c r="BO80" i="26"/>
  <c r="BP80" i="26"/>
  <c r="C81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P81" i="26"/>
  <c r="AQ81" i="26"/>
  <c r="AR81" i="26"/>
  <c r="AS81" i="26"/>
  <c r="AT81" i="26"/>
  <c r="AU81" i="26"/>
  <c r="AV81" i="26"/>
  <c r="AW81" i="26"/>
  <c r="AX81" i="26"/>
  <c r="AY81" i="26"/>
  <c r="AZ81" i="26"/>
  <c r="BA81" i="26"/>
  <c r="BB81" i="26"/>
  <c r="BC81" i="26"/>
  <c r="BD81" i="26"/>
  <c r="BE81" i="26"/>
  <c r="BF81" i="26"/>
  <c r="BG81" i="26"/>
  <c r="BH81" i="26"/>
  <c r="BI81" i="26"/>
  <c r="BJ81" i="26"/>
  <c r="BK81" i="26"/>
  <c r="BL81" i="26"/>
  <c r="BM81" i="26"/>
  <c r="BN81" i="26"/>
  <c r="BO81" i="26"/>
  <c r="BP81" i="26"/>
  <c r="C82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P82" i="26"/>
  <c r="AQ82" i="26"/>
  <c r="AR82" i="26"/>
  <c r="AS82" i="26"/>
  <c r="AT82" i="26"/>
  <c r="AU82" i="26"/>
  <c r="AV82" i="26"/>
  <c r="AW82" i="26"/>
  <c r="AX82" i="26"/>
  <c r="AY82" i="26"/>
  <c r="AZ82" i="26"/>
  <c r="BA82" i="26"/>
  <c r="BB82" i="26"/>
  <c r="BC82" i="26"/>
  <c r="BD82" i="26"/>
  <c r="BE82" i="26"/>
  <c r="BF82" i="26"/>
  <c r="BG82" i="26"/>
  <c r="BH82" i="26"/>
  <c r="BI82" i="26"/>
  <c r="BJ82" i="26"/>
  <c r="BK82" i="26"/>
  <c r="BL82" i="26"/>
  <c r="BM82" i="26"/>
  <c r="BN82" i="26"/>
  <c r="BO82" i="26"/>
  <c r="BP82" i="26"/>
  <c r="C83" i="26"/>
  <c r="D83" i="26"/>
  <c r="E83" i="26"/>
  <c r="F83" i="26"/>
  <c r="G83" i="26"/>
  <c r="H83" i="26"/>
  <c r="I83" i="26"/>
  <c r="J83" i="26"/>
  <c r="K83" i="26"/>
  <c r="L83" i="26"/>
  <c r="M83" i="26"/>
  <c r="N83" i="26"/>
  <c r="O83" i="26"/>
  <c r="P83" i="26"/>
  <c r="Q83" i="26"/>
  <c r="R83" i="26"/>
  <c r="S83" i="26"/>
  <c r="T83" i="26"/>
  <c r="U83" i="26"/>
  <c r="V83" i="26"/>
  <c r="W83" i="26"/>
  <c r="X83" i="26"/>
  <c r="Y83" i="26"/>
  <c r="Z83" i="26"/>
  <c r="AA83" i="26"/>
  <c r="AB83" i="26"/>
  <c r="AC83" i="26"/>
  <c r="AD83" i="26"/>
  <c r="AE83" i="26"/>
  <c r="AF83" i="26"/>
  <c r="AG83" i="26"/>
  <c r="AH83" i="26"/>
  <c r="AI83" i="26"/>
  <c r="AJ83" i="26"/>
  <c r="AK83" i="26"/>
  <c r="AL83" i="26"/>
  <c r="AM83" i="26"/>
  <c r="AN83" i="26"/>
  <c r="AO83" i="26"/>
  <c r="AP83" i="26"/>
  <c r="AQ83" i="26"/>
  <c r="AR83" i="26"/>
  <c r="AS83" i="26"/>
  <c r="AT83" i="26"/>
  <c r="AU83" i="26"/>
  <c r="AV83" i="26"/>
  <c r="AW83" i="26"/>
  <c r="AX83" i="26"/>
  <c r="AY83" i="26"/>
  <c r="AZ83" i="26"/>
  <c r="BA83" i="26"/>
  <c r="BB83" i="26"/>
  <c r="BC83" i="26"/>
  <c r="BD83" i="26"/>
  <c r="BE83" i="26"/>
  <c r="BF83" i="26"/>
  <c r="BG83" i="26"/>
  <c r="BH83" i="26"/>
  <c r="BI83" i="26"/>
  <c r="BJ83" i="26"/>
  <c r="BK83" i="26"/>
  <c r="BL83" i="26"/>
  <c r="BM83" i="26"/>
  <c r="BN83" i="26"/>
  <c r="BO83" i="26"/>
  <c r="BP83" i="26"/>
  <c r="C84" i="26"/>
  <c r="D84" i="26"/>
  <c r="E84" i="26"/>
  <c r="F84" i="26"/>
  <c r="G84" i="26"/>
  <c r="H84" i="26"/>
  <c r="I84" i="26"/>
  <c r="J84" i="26"/>
  <c r="K84" i="26"/>
  <c r="L84" i="26"/>
  <c r="M84" i="26"/>
  <c r="N84" i="26"/>
  <c r="O84" i="26"/>
  <c r="P84" i="26"/>
  <c r="Q84" i="26"/>
  <c r="R84" i="26"/>
  <c r="S84" i="26"/>
  <c r="T84" i="26"/>
  <c r="U84" i="26"/>
  <c r="V84" i="26"/>
  <c r="W84" i="26"/>
  <c r="X84" i="26"/>
  <c r="Y84" i="26"/>
  <c r="Z84" i="26"/>
  <c r="AA84" i="26"/>
  <c r="AB84" i="26"/>
  <c r="AC84" i="26"/>
  <c r="AD84" i="26"/>
  <c r="AE84" i="26"/>
  <c r="AF84" i="26"/>
  <c r="AG84" i="26"/>
  <c r="AH84" i="26"/>
  <c r="AI84" i="26"/>
  <c r="AJ84" i="26"/>
  <c r="AK84" i="26"/>
  <c r="AL84" i="26"/>
  <c r="AM84" i="26"/>
  <c r="AN84" i="26"/>
  <c r="AO84" i="26"/>
  <c r="AP84" i="26"/>
  <c r="AQ84" i="26"/>
  <c r="AR84" i="26"/>
  <c r="AS84" i="26"/>
  <c r="AT84" i="26"/>
  <c r="AU84" i="26"/>
  <c r="AV84" i="26"/>
  <c r="AW84" i="26"/>
  <c r="AX84" i="26"/>
  <c r="AY84" i="26"/>
  <c r="AZ84" i="26"/>
  <c r="BA84" i="26"/>
  <c r="BB84" i="26"/>
  <c r="BC84" i="26"/>
  <c r="BD84" i="26"/>
  <c r="BE84" i="26"/>
  <c r="BF84" i="26"/>
  <c r="BG84" i="26"/>
  <c r="BH84" i="26"/>
  <c r="BI84" i="26"/>
  <c r="BJ84" i="26"/>
  <c r="BK84" i="26"/>
  <c r="BL84" i="26"/>
  <c r="BM84" i="26"/>
  <c r="BN84" i="26"/>
  <c r="BO84" i="26"/>
  <c r="BP84" i="26"/>
  <c r="C85" i="26"/>
  <c r="D85" i="26"/>
  <c r="E85" i="26"/>
  <c r="F85" i="26"/>
  <c r="G85" i="26"/>
  <c r="H85" i="26"/>
  <c r="I85" i="26"/>
  <c r="J85" i="26"/>
  <c r="K85" i="26"/>
  <c r="L85" i="26"/>
  <c r="M85" i="26"/>
  <c r="N85" i="26"/>
  <c r="O85" i="26"/>
  <c r="P85" i="26"/>
  <c r="Q85" i="26"/>
  <c r="R85" i="26"/>
  <c r="S85" i="26"/>
  <c r="T85" i="26"/>
  <c r="U85" i="26"/>
  <c r="V85" i="26"/>
  <c r="W85" i="26"/>
  <c r="X85" i="26"/>
  <c r="Y85" i="26"/>
  <c r="Z85" i="26"/>
  <c r="AA85" i="26"/>
  <c r="AB85" i="26"/>
  <c r="AC85" i="26"/>
  <c r="AD85" i="26"/>
  <c r="AE85" i="26"/>
  <c r="AF85" i="26"/>
  <c r="AG85" i="26"/>
  <c r="AH85" i="26"/>
  <c r="AI85" i="26"/>
  <c r="AJ85" i="26"/>
  <c r="AK85" i="26"/>
  <c r="AL85" i="26"/>
  <c r="AM85" i="26"/>
  <c r="AN85" i="26"/>
  <c r="AO85" i="26"/>
  <c r="AP85" i="26"/>
  <c r="AQ85" i="26"/>
  <c r="AR85" i="26"/>
  <c r="AS85" i="26"/>
  <c r="AT85" i="26"/>
  <c r="AU85" i="26"/>
  <c r="AV85" i="26"/>
  <c r="AW85" i="26"/>
  <c r="AX85" i="26"/>
  <c r="AY85" i="26"/>
  <c r="AZ85" i="26"/>
  <c r="BA85" i="26"/>
  <c r="BB85" i="26"/>
  <c r="BC85" i="26"/>
  <c r="BD85" i="26"/>
  <c r="BE85" i="26"/>
  <c r="BF85" i="26"/>
  <c r="BG85" i="26"/>
  <c r="BH85" i="26"/>
  <c r="BI85" i="26"/>
  <c r="BJ85" i="26"/>
  <c r="BK85" i="26"/>
  <c r="BL85" i="26"/>
  <c r="BM85" i="26"/>
  <c r="BN85" i="26"/>
  <c r="BO85" i="26"/>
  <c r="BP85" i="26"/>
  <c r="C86" i="26"/>
  <c r="D86" i="26"/>
  <c r="E86" i="26"/>
  <c r="F86" i="26"/>
  <c r="G86" i="26"/>
  <c r="H86" i="26"/>
  <c r="I86" i="26"/>
  <c r="J86" i="26"/>
  <c r="K86" i="26"/>
  <c r="L86" i="26"/>
  <c r="M86" i="26"/>
  <c r="N86" i="26"/>
  <c r="O86" i="26"/>
  <c r="P86" i="26"/>
  <c r="Q86" i="26"/>
  <c r="R86" i="26"/>
  <c r="S86" i="26"/>
  <c r="T86" i="26"/>
  <c r="U86" i="26"/>
  <c r="V86" i="26"/>
  <c r="W86" i="26"/>
  <c r="X86" i="26"/>
  <c r="Y86" i="26"/>
  <c r="Z86" i="26"/>
  <c r="AA86" i="26"/>
  <c r="AB86" i="26"/>
  <c r="AC86" i="26"/>
  <c r="AD86" i="26"/>
  <c r="AE86" i="26"/>
  <c r="AF86" i="26"/>
  <c r="AG86" i="26"/>
  <c r="AH86" i="26"/>
  <c r="AI86" i="26"/>
  <c r="AJ86" i="26"/>
  <c r="AK86" i="26"/>
  <c r="AL86" i="26"/>
  <c r="AM86" i="26"/>
  <c r="AN86" i="26"/>
  <c r="AO86" i="26"/>
  <c r="AP86" i="26"/>
  <c r="AQ86" i="26"/>
  <c r="AR86" i="26"/>
  <c r="AS86" i="26"/>
  <c r="AT86" i="26"/>
  <c r="AU86" i="26"/>
  <c r="AV86" i="26"/>
  <c r="AW86" i="26"/>
  <c r="AX86" i="26"/>
  <c r="AY86" i="26"/>
  <c r="AZ86" i="26"/>
  <c r="BA86" i="26"/>
  <c r="BB86" i="26"/>
  <c r="BC86" i="26"/>
  <c r="BD86" i="26"/>
  <c r="BE86" i="26"/>
  <c r="BF86" i="26"/>
  <c r="BG86" i="26"/>
  <c r="BH86" i="26"/>
  <c r="BI86" i="26"/>
  <c r="BJ86" i="26"/>
  <c r="BK86" i="26"/>
  <c r="BL86" i="26"/>
  <c r="BM86" i="26"/>
  <c r="BN86" i="26"/>
  <c r="BO86" i="26"/>
  <c r="BP86" i="26"/>
  <c r="C87" i="26"/>
  <c r="D87" i="26"/>
  <c r="BQ87" i="26" s="1"/>
  <c r="BY87" i="26" s="1"/>
  <c r="E87" i="26"/>
  <c r="F87" i="26"/>
  <c r="G87" i="26"/>
  <c r="H87" i="26"/>
  <c r="I87" i="26"/>
  <c r="J87" i="26"/>
  <c r="K87" i="26"/>
  <c r="L87" i="26"/>
  <c r="M87" i="26"/>
  <c r="N87" i="26"/>
  <c r="O87" i="26"/>
  <c r="P87" i="26"/>
  <c r="Q87" i="26"/>
  <c r="R87" i="26"/>
  <c r="S87" i="26"/>
  <c r="T87" i="26"/>
  <c r="U87" i="26"/>
  <c r="V87" i="26"/>
  <c r="W87" i="26"/>
  <c r="X87" i="26"/>
  <c r="Y87" i="26"/>
  <c r="Z87" i="26"/>
  <c r="AA87" i="26"/>
  <c r="AB87" i="26"/>
  <c r="AC87" i="26"/>
  <c r="AD87" i="26"/>
  <c r="AE87" i="26"/>
  <c r="AF87" i="26"/>
  <c r="AG87" i="26"/>
  <c r="AH87" i="26"/>
  <c r="AI87" i="26"/>
  <c r="AJ87" i="26"/>
  <c r="AK87" i="26"/>
  <c r="AL87" i="26"/>
  <c r="AM87" i="26"/>
  <c r="AN87" i="26"/>
  <c r="AO87" i="26"/>
  <c r="AP87" i="26"/>
  <c r="AQ87" i="26"/>
  <c r="AR87" i="26"/>
  <c r="AS87" i="26"/>
  <c r="AT87" i="26"/>
  <c r="AU87" i="26"/>
  <c r="AV87" i="26"/>
  <c r="AW87" i="26"/>
  <c r="AX87" i="26"/>
  <c r="AY87" i="26"/>
  <c r="AZ87" i="26"/>
  <c r="BA87" i="26"/>
  <c r="BB87" i="26"/>
  <c r="BC87" i="26"/>
  <c r="BD87" i="26"/>
  <c r="BE87" i="26"/>
  <c r="BF87" i="26"/>
  <c r="BG87" i="26"/>
  <c r="BH87" i="26"/>
  <c r="BI87" i="26"/>
  <c r="BJ87" i="26"/>
  <c r="BK87" i="26"/>
  <c r="BL87" i="26"/>
  <c r="BM87" i="26"/>
  <c r="BN87" i="26"/>
  <c r="BO87" i="26"/>
  <c r="BP87" i="26"/>
  <c r="C88" i="26"/>
  <c r="D88" i="26"/>
  <c r="E88" i="26"/>
  <c r="F88" i="26"/>
  <c r="G88" i="26"/>
  <c r="H88" i="26"/>
  <c r="I88" i="26"/>
  <c r="J88" i="26"/>
  <c r="K88" i="26"/>
  <c r="L88" i="26"/>
  <c r="M88" i="26"/>
  <c r="N88" i="26"/>
  <c r="O88" i="26"/>
  <c r="P88" i="26"/>
  <c r="Q88" i="26"/>
  <c r="R88" i="26"/>
  <c r="S88" i="26"/>
  <c r="T88" i="26"/>
  <c r="U88" i="26"/>
  <c r="V88" i="26"/>
  <c r="W88" i="26"/>
  <c r="X88" i="26"/>
  <c r="Y88" i="26"/>
  <c r="Z88" i="26"/>
  <c r="AA88" i="26"/>
  <c r="AB88" i="26"/>
  <c r="AC88" i="26"/>
  <c r="AD88" i="26"/>
  <c r="AE88" i="26"/>
  <c r="AF88" i="26"/>
  <c r="AG88" i="26"/>
  <c r="AH88" i="26"/>
  <c r="AI88" i="26"/>
  <c r="AJ88" i="26"/>
  <c r="AK88" i="26"/>
  <c r="AL88" i="26"/>
  <c r="AM88" i="26"/>
  <c r="AN88" i="26"/>
  <c r="AO88" i="26"/>
  <c r="AP88" i="26"/>
  <c r="AQ88" i="26"/>
  <c r="AR88" i="26"/>
  <c r="AS88" i="26"/>
  <c r="AT88" i="26"/>
  <c r="AU88" i="26"/>
  <c r="AV88" i="26"/>
  <c r="AW88" i="26"/>
  <c r="AX88" i="26"/>
  <c r="AY88" i="26"/>
  <c r="AZ88" i="26"/>
  <c r="BA88" i="26"/>
  <c r="BB88" i="26"/>
  <c r="BC88" i="26"/>
  <c r="BD88" i="26"/>
  <c r="BE88" i="26"/>
  <c r="BF88" i="26"/>
  <c r="BG88" i="26"/>
  <c r="BH88" i="26"/>
  <c r="BI88" i="26"/>
  <c r="BJ88" i="26"/>
  <c r="BK88" i="26"/>
  <c r="BL88" i="26"/>
  <c r="BM88" i="26"/>
  <c r="BN88" i="26"/>
  <c r="BO88" i="26"/>
  <c r="BP88" i="26"/>
  <c r="C89" i="26"/>
  <c r="D89" i="26"/>
  <c r="E89" i="26"/>
  <c r="F89" i="26"/>
  <c r="G89" i="26"/>
  <c r="H89" i="26"/>
  <c r="I89" i="26"/>
  <c r="J89" i="26"/>
  <c r="K89" i="26"/>
  <c r="L89" i="26"/>
  <c r="M89" i="26"/>
  <c r="N89" i="26"/>
  <c r="O89" i="26"/>
  <c r="P89" i="26"/>
  <c r="Q89" i="26"/>
  <c r="R89" i="26"/>
  <c r="S89" i="26"/>
  <c r="T89" i="26"/>
  <c r="U89" i="26"/>
  <c r="V89" i="26"/>
  <c r="W89" i="26"/>
  <c r="X89" i="26"/>
  <c r="Y89" i="26"/>
  <c r="Z89" i="26"/>
  <c r="AA89" i="26"/>
  <c r="AB89" i="26"/>
  <c r="AC89" i="26"/>
  <c r="AD89" i="26"/>
  <c r="AE89" i="26"/>
  <c r="AF89" i="26"/>
  <c r="AG89" i="26"/>
  <c r="AH89" i="26"/>
  <c r="AI89" i="26"/>
  <c r="AJ89" i="26"/>
  <c r="AK89" i="26"/>
  <c r="AL89" i="26"/>
  <c r="AM89" i="26"/>
  <c r="AN89" i="26"/>
  <c r="AO89" i="26"/>
  <c r="AP89" i="26"/>
  <c r="AQ89" i="26"/>
  <c r="AR89" i="26"/>
  <c r="AS89" i="26"/>
  <c r="AT89" i="26"/>
  <c r="AU89" i="26"/>
  <c r="AV89" i="26"/>
  <c r="AW89" i="26"/>
  <c r="AX89" i="26"/>
  <c r="AY89" i="26"/>
  <c r="AZ89" i="26"/>
  <c r="BA89" i="26"/>
  <c r="BB89" i="26"/>
  <c r="BC89" i="26"/>
  <c r="BD89" i="26"/>
  <c r="BE89" i="26"/>
  <c r="BF89" i="26"/>
  <c r="BG89" i="26"/>
  <c r="BH89" i="26"/>
  <c r="BI89" i="26"/>
  <c r="BJ89" i="26"/>
  <c r="BK89" i="26"/>
  <c r="BL89" i="26"/>
  <c r="BM89" i="26"/>
  <c r="BN89" i="26"/>
  <c r="BO89" i="26"/>
  <c r="BP89" i="26"/>
  <c r="C90" i="26"/>
  <c r="D90" i="26"/>
  <c r="E90" i="26"/>
  <c r="F90" i="26"/>
  <c r="G90" i="26"/>
  <c r="H90" i="26"/>
  <c r="I90" i="26"/>
  <c r="J90" i="26"/>
  <c r="K90" i="26"/>
  <c r="L90" i="26"/>
  <c r="M90" i="26"/>
  <c r="N90" i="26"/>
  <c r="O90" i="26"/>
  <c r="P90" i="26"/>
  <c r="Q90" i="26"/>
  <c r="R90" i="26"/>
  <c r="S90" i="26"/>
  <c r="T90" i="26"/>
  <c r="U90" i="26"/>
  <c r="V90" i="26"/>
  <c r="W90" i="26"/>
  <c r="X90" i="26"/>
  <c r="Y90" i="26"/>
  <c r="Z90" i="26"/>
  <c r="AA90" i="26"/>
  <c r="AB90" i="26"/>
  <c r="AC90" i="26"/>
  <c r="AD90" i="26"/>
  <c r="AE90" i="26"/>
  <c r="AF90" i="26"/>
  <c r="AG90" i="26"/>
  <c r="AH90" i="26"/>
  <c r="AI90" i="26"/>
  <c r="AJ90" i="26"/>
  <c r="AK90" i="26"/>
  <c r="AL90" i="26"/>
  <c r="AM90" i="26"/>
  <c r="AN90" i="26"/>
  <c r="AO90" i="26"/>
  <c r="AP90" i="26"/>
  <c r="AQ90" i="26"/>
  <c r="AR90" i="26"/>
  <c r="AS90" i="26"/>
  <c r="AT90" i="26"/>
  <c r="AU90" i="26"/>
  <c r="AV90" i="26"/>
  <c r="AW90" i="26"/>
  <c r="AX90" i="26"/>
  <c r="AY90" i="26"/>
  <c r="AZ90" i="26"/>
  <c r="BA90" i="26"/>
  <c r="BB90" i="26"/>
  <c r="BC90" i="26"/>
  <c r="BD90" i="26"/>
  <c r="BE90" i="26"/>
  <c r="BF90" i="26"/>
  <c r="BG90" i="26"/>
  <c r="BH90" i="26"/>
  <c r="BI90" i="26"/>
  <c r="BJ90" i="26"/>
  <c r="BK90" i="26"/>
  <c r="BL90" i="26"/>
  <c r="BM90" i="26"/>
  <c r="BN90" i="26"/>
  <c r="BO90" i="26"/>
  <c r="BP90" i="26"/>
  <c r="C91" i="26"/>
  <c r="D91" i="26"/>
  <c r="E91" i="26"/>
  <c r="F91" i="26"/>
  <c r="G91" i="26"/>
  <c r="H91" i="26"/>
  <c r="I91" i="26"/>
  <c r="J91" i="26"/>
  <c r="K91" i="26"/>
  <c r="L91" i="26"/>
  <c r="M91" i="26"/>
  <c r="N91" i="26"/>
  <c r="O91" i="26"/>
  <c r="P91" i="26"/>
  <c r="Q91" i="26"/>
  <c r="R91" i="26"/>
  <c r="S91" i="26"/>
  <c r="T91" i="26"/>
  <c r="U91" i="26"/>
  <c r="V91" i="26"/>
  <c r="W91" i="26"/>
  <c r="X91" i="26"/>
  <c r="Y91" i="26"/>
  <c r="Z91" i="26"/>
  <c r="AA91" i="26"/>
  <c r="AB91" i="26"/>
  <c r="AC91" i="26"/>
  <c r="AD91" i="26"/>
  <c r="AE91" i="26"/>
  <c r="AF91" i="26"/>
  <c r="AG91" i="26"/>
  <c r="AH91" i="26"/>
  <c r="AI91" i="26"/>
  <c r="AJ91" i="26"/>
  <c r="AK91" i="26"/>
  <c r="AL91" i="26"/>
  <c r="AM91" i="26"/>
  <c r="AN91" i="26"/>
  <c r="AO91" i="26"/>
  <c r="AP91" i="26"/>
  <c r="AQ91" i="26"/>
  <c r="AR91" i="26"/>
  <c r="AS91" i="26"/>
  <c r="AT91" i="26"/>
  <c r="AU91" i="26"/>
  <c r="AV91" i="26"/>
  <c r="AW91" i="26"/>
  <c r="AX91" i="26"/>
  <c r="AY91" i="26"/>
  <c r="AZ91" i="26"/>
  <c r="BA91" i="26"/>
  <c r="BB91" i="26"/>
  <c r="BC91" i="26"/>
  <c r="BD91" i="26"/>
  <c r="BE91" i="26"/>
  <c r="BF91" i="26"/>
  <c r="BG91" i="26"/>
  <c r="BH91" i="26"/>
  <c r="BI91" i="26"/>
  <c r="BJ91" i="26"/>
  <c r="BK91" i="26"/>
  <c r="BL91" i="26"/>
  <c r="BM91" i="26"/>
  <c r="BN91" i="26"/>
  <c r="BO91" i="26"/>
  <c r="BP91" i="26"/>
  <c r="C92" i="26"/>
  <c r="D92" i="26"/>
  <c r="E92" i="26"/>
  <c r="F92" i="26"/>
  <c r="G92" i="26"/>
  <c r="H92" i="26"/>
  <c r="I92" i="26"/>
  <c r="J92" i="26"/>
  <c r="K92" i="26"/>
  <c r="L92" i="26"/>
  <c r="M92" i="26"/>
  <c r="N92" i="26"/>
  <c r="O92" i="26"/>
  <c r="P92" i="26"/>
  <c r="Q92" i="26"/>
  <c r="R92" i="26"/>
  <c r="S92" i="26"/>
  <c r="T92" i="26"/>
  <c r="U92" i="26"/>
  <c r="V92" i="26"/>
  <c r="W92" i="26"/>
  <c r="X92" i="26"/>
  <c r="Y92" i="26"/>
  <c r="Z92" i="26"/>
  <c r="AA92" i="26"/>
  <c r="AB92" i="26"/>
  <c r="AC92" i="26"/>
  <c r="AD92" i="26"/>
  <c r="AE92" i="26"/>
  <c r="AF92" i="26"/>
  <c r="AG92" i="26"/>
  <c r="AH92" i="26"/>
  <c r="AI92" i="26"/>
  <c r="AJ92" i="26"/>
  <c r="AK92" i="26"/>
  <c r="AL92" i="26"/>
  <c r="AM92" i="26"/>
  <c r="AN92" i="26"/>
  <c r="AO92" i="26"/>
  <c r="AP92" i="26"/>
  <c r="AQ92" i="26"/>
  <c r="AR92" i="26"/>
  <c r="AS92" i="26"/>
  <c r="AT92" i="26"/>
  <c r="AU92" i="26"/>
  <c r="AV92" i="26"/>
  <c r="AW92" i="26"/>
  <c r="AX92" i="26"/>
  <c r="AY92" i="26"/>
  <c r="AZ92" i="26"/>
  <c r="BA92" i="26"/>
  <c r="BB92" i="26"/>
  <c r="BC92" i="26"/>
  <c r="BD92" i="26"/>
  <c r="BE92" i="26"/>
  <c r="BF92" i="26"/>
  <c r="BG92" i="26"/>
  <c r="BH92" i="26"/>
  <c r="BI92" i="26"/>
  <c r="BJ92" i="26"/>
  <c r="BK92" i="26"/>
  <c r="BL92" i="26"/>
  <c r="BM92" i="26"/>
  <c r="BN92" i="26"/>
  <c r="BO92" i="26"/>
  <c r="BP92" i="26"/>
  <c r="C93" i="26"/>
  <c r="D93" i="26"/>
  <c r="E93" i="26"/>
  <c r="F93" i="26"/>
  <c r="G93" i="26"/>
  <c r="H93" i="26"/>
  <c r="I93" i="26"/>
  <c r="J93" i="26"/>
  <c r="K93" i="26"/>
  <c r="L93" i="26"/>
  <c r="M93" i="26"/>
  <c r="N93" i="26"/>
  <c r="O93" i="26"/>
  <c r="P93" i="26"/>
  <c r="Q93" i="26"/>
  <c r="R93" i="26"/>
  <c r="S93" i="26"/>
  <c r="T93" i="26"/>
  <c r="U93" i="26"/>
  <c r="V93" i="26"/>
  <c r="W93" i="26"/>
  <c r="X93" i="26"/>
  <c r="Y93" i="26"/>
  <c r="Z93" i="26"/>
  <c r="AA93" i="26"/>
  <c r="AB93" i="26"/>
  <c r="AC93" i="26"/>
  <c r="AD93" i="26"/>
  <c r="AE93" i="26"/>
  <c r="AF93" i="26"/>
  <c r="AG93" i="26"/>
  <c r="AH93" i="26"/>
  <c r="AI93" i="26"/>
  <c r="AJ93" i="26"/>
  <c r="AK93" i="26"/>
  <c r="AL93" i="26"/>
  <c r="AM93" i="26"/>
  <c r="AN93" i="26"/>
  <c r="AO93" i="26"/>
  <c r="AP93" i="26"/>
  <c r="AQ93" i="26"/>
  <c r="AR93" i="26"/>
  <c r="AS93" i="26"/>
  <c r="AT93" i="26"/>
  <c r="AU93" i="26"/>
  <c r="AV93" i="26"/>
  <c r="AW93" i="26"/>
  <c r="AX93" i="26"/>
  <c r="AY93" i="26"/>
  <c r="AZ93" i="26"/>
  <c r="BA93" i="26"/>
  <c r="BB93" i="26"/>
  <c r="BC93" i="26"/>
  <c r="BD93" i="26"/>
  <c r="BE93" i="26"/>
  <c r="BF93" i="26"/>
  <c r="BG93" i="26"/>
  <c r="BH93" i="26"/>
  <c r="BI93" i="26"/>
  <c r="BJ93" i="26"/>
  <c r="BK93" i="26"/>
  <c r="BL93" i="26"/>
  <c r="BM93" i="26"/>
  <c r="BN93" i="26"/>
  <c r="BO93" i="26"/>
  <c r="BP93" i="26"/>
  <c r="C94" i="26"/>
  <c r="D94" i="26"/>
  <c r="E94" i="26"/>
  <c r="F94" i="26"/>
  <c r="G94" i="26"/>
  <c r="H94" i="26"/>
  <c r="I94" i="26"/>
  <c r="J94" i="26"/>
  <c r="K94" i="26"/>
  <c r="L94" i="26"/>
  <c r="M94" i="26"/>
  <c r="N94" i="26"/>
  <c r="O94" i="26"/>
  <c r="P94" i="26"/>
  <c r="Q94" i="26"/>
  <c r="R94" i="26"/>
  <c r="S94" i="26"/>
  <c r="T94" i="26"/>
  <c r="U94" i="26"/>
  <c r="V94" i="26"/>
  <c r="W94" i="26"/>
  <c r="X94" i="26"/>
  <c r="Y94" i="26"/>
  <c r="Z94" i="26"/>
  <c r="AA94" i="26"/>
  <c r="AB94" i="26"/>
  <c r="AC94" i="26"/>
  <c r="AD94" i="26"/>
  <c r="AE94" i="26"/>
  <c r="AF94" i="26"/>
  <c r="AG94" i="26"/>
  <c r="AH94" i="26"/>
  <c r="AI94" i="26"/>
  <c r="AJ94" i="26"/>
  <c r="AK94" i="26"/>
  <c r="AL94" i="26"/>
  <c r="AM94" i="26"/>
  <c r="AN94" i="26"/>
  <c r="AO94" i="26"/>
  <c r="AP94" i="26"/>
  <c r="AQ94" i="26"/>
  <c r="AR94" i="26"/>
  <c r="AS94" i="26"/>
  <c r="AT94" i="26"/>
  <c r="AU94" i="26"/>
  <c r="AV94" i="26"/>
  <c r="AW94" i="26"/>
  <c r="AX94" i="26"/>
  <c r="AY94" i="26"/>
  <c r="AZ94" i="26"/>
  <c r="BA94" i="26"/>
  <c r="BB94" i="26"/>
  <c r="BC94" i="26"/>
  <c r="BD94" i="26"/>
  <c r="BE94" i="26"/>
  <c r="BF94" i="26"/>
  <c r="BG94" i="26"/>
  <c r="BH94" i="26"/>
  <c r="BI94" i="26"/>
  <c r="BJ94" i="26"/>
  <c r="BK94" i="26"/>
  <c r="BL94" i="26"/>
  <c r="BM94" i="26"/>
  <c r="BN94" i="26"/>
  <c r="BO94" i="26"/>
  <c r="BP94" i="26"/>
  <c r="C95" i="26"/>
  <c r="D95" i="26"/>
  <c r="E95" i="26"/>
  <c r="F95" i="26"/>
  <c r="G95" i="26"/>
  <c r="H95" i="26"/>
  <c r="I95" i="26"/>
  <c r="J95" i="26"/>
  <c r="K95" i="26"/>
  <c r="L95" i="26"/>
  <c r="M95" i="26"/>
  <c r="N95" i="26"/>
  <c r="O95" i="26"/>
  <c r="P95" i="26"/>
  <c r="Q95" i="26"/>
  <c r="R95" i="26"/>
  <c r="S95" i="26"/>
  <c r="T95" i="26"/>
  <c r="U95" i="26"/>
  <c r="V95" i="26"/>
  <c r="W95" i="26"/>
  <c r="X95" i="26"/>
  <c r="Y95" i="26"/>
  <c r="Z95" i="26"/>
  <c r="AA95" i="26"/>
  <c r="AB95" i="26"/>
  <c r="AC95" i="26"/>
  <c r="AD95" i="26"/>
  <c r="AE95" i="26"/>
  <c r="AF95" i="26"/>
  <c r="AG95" i="26"/>
  <c r="AH95" i="26"/>
  <c r="AI95" i="26"/>
  <c r="AJ95" i="26"/>
  <c r="AK95" i="26"/>
  <c r="AL95" i="26"/>
  <c r="AM95" i="26"/>
  <c r="AN95" i="26"/>
  <c r="AO95" i="26"/>
  <c r="AP95" i="26"/>
  <c r="AQ95" i="26"/>
  <c r="AR95" i="26"/>
  <c r="AS95" i="26"/>
  <c r="AT95" i="26"/>
  <c r="AU95" i="26"/>
  <c r="AV95" i="26"/>
  <c r="AW95" i="26"/>
  <c r="AX95" i="26"/>
  <c r="AY95" i="26"/>
  <c r="AZ95" i="26"/>
  <c r="BA95" i="26"/>
  <c r="BB95" i="26"/>
  <c r="BC95" i="26"/>
  <c r="BD95" i="26"/>
  <c r="BE95" i="26"/>
  <c r="BF95" i="26"/>
  <c r="BG95" i="26"/>
  <c r="BH95" i="26"/>
  <c r="BI95" i="26"/>
  <c r="BJ95" i="26"/>
  <c r="BK95" i="26"/>
  <c r="BL95" i="26"/>
  <c r="BM95" i="26"/>
  <c r="BN95" i="26"/>
  <c r="BO95" i="26"/>
  <c r="BP95" i="26"/>
  <c r="C96" i="26"/>
  <c r="D96" i="26"/>
  <c r="E96" i="26"/>
  <c r="F96" i="26"/>
  <c r="G96" i="26"/>
  <c r="H96" i="26"/>
  <c r="I96" i="26"/>
  <c r="J96" i="26"/>
  <c r="K96" i="26"/>
  <c r="L96" i="26"/>
  <c r="M96" i="26"/>
  <c r="N96" i="26"/>
  <c r="O96" i="26"/>
  <c r="P96" i="26"/>
  <c r="Q96" i="26"/>
  <c r="R96" i="26"/>
  <c r="S96" i="26"/>
  <c r="T96" i="26"/>
  <c r="U96" i="26"/>
  <c r="V96" i="26"/>
  <c r="W96" i="26"/>
  <c r="X96" i="26"/>
  <c r="Y96" i="26"/>
  <c r="Z96" i="26"/>
  <c r="AA96" i="26"/>
  <c r="AB96" i="26"/>
  <c r="AC96" i="26"/>
  <c r="AD96" i="26"/>
  <c r="AE96" i="26"/>
  <c r="AF96" i="26"/>
  <c r="AG96" i="26"/>
  <c r="AH96" i="26"/>
  <c r="AI96" i="26"/>
  <c r="AJ96" i="26"/>
  <c r="AK96" i="26"/>
  <c r="AL96" i="26"/>
  <c r="AM96" i="26"/>
  <c r="AN96" i="26"/>
  <c r="AO96" i="26"/>
  <c r="AP96" i="26"/>
  <c r="AQ96" i="26"/>
  <c r="AR96" i="26"/>
  <c r="AS96" i="26"/>
  <c r="AT96" i="26"/>
  <c r="AU96" i="26"/>
  <c r="AV96" i="26"/>
  <c r="AW96" i="26"/>
  <c r="AX96" i="26"/>
  <c r="AY96" i="26"/>
  <c r="AZ96" i="26"/>
  <c r="BA96" i="26"/>
  <c r="BB96" i="26"/>
  <c r="BC96" i="26"/>
  <c r="BD96" i="26"/>
  <c r="BE96" i="26"/>
  <c r="BF96" i="26"/>
  <c r="BG96" i="26"/>
  <c r="BH96" i="26"/>
  <c r="BI96" i="26"/>
  <c r="BJ96" i="26"/>
  <c r="BK96" i="26"/>
  <c r="BL96" i="26"/>
  <c r="BM96" i="26"/>
  <c r="BN96" i="26"/>
  <c r="BO96" i="26"/>
  <c r="BP96" i="26"/>
  <c r="C97" i="26"/>
  <c r="D97" i="26"/>
  <c r="E97" i="26"/>
  <c r="F97" i="26"/>
  <c r="G97" i="26"/>
  <c r="H97" i="26"/>
  <c r="I97" i="26"/>
  <c r="J97" i="26"/>
  <c r="K97" i="26"/>
  <c r="L97" i="26"/>
  <c r="M97" i="26"/>
  <c r="N97" i="26"/>
  <c r="O97" i="26"/>
  <c r="P97" i="26"/>
  <c r="Q97" i="26"/>
  <c r="R97" i="26"/>
  <c r="S97" i="26"/>
  <c r="T97" i="26"/>
  <c r="U97" i="26"/>
  <c r="V97" i="26"/>
  <c r="W97" i="26"/>
  <c r="X97" i="26"/>
  <c r="Y97" i="26"/>
  <c r="Z97" i="26"/>
  <c r="AA97" i="26"/>
  <c r="AB97" i="26"/>
  <c r="AC97" i="26"/>
  <c r="AD97" i="26"/>
  <c r="AE97" i="26"/>
  <c r="AF97" i="26"/>
  <c r="AG97" i="26"/>
  <c r="AH97" i="26"/>
  <c r="AI97" i="26"/>
  <c r="AJ97" i="26"/>
  <c r="AK97" i="26"/>
  <c r="AL97" i="26"/>
  <c r="AM97" i="26"/>
  <c r="AN97" i="26"/>
  <c r="AO97" i="26"/>
  <c r="AP97" i="26"/>
  <c r="AQ97" i="26"/>
  <c r="AR97" i="26"/>
  <c r="AS97" i="26"/>
  <c r="AT97" i="26"/>
  <c r="AU97" i="26"/>
  <c r="AV97" i="26"/>
  <c r="AW97" i="26"/>
  <c r="AX97" i="26"/>
  <c r="AY97" i="26"/>
  <c r="AZ97" i="26"/>
  <c r="BA97" i="26"/>
  <c r="BB97" i="26"/>
  <c r="BC97" i="26"/>
  <c r="BD97" i="26"/>
  <c r="BE97" i="26"/>
  <c r="BF97" i="26"/>
  <c r="BG97" i="26"/>
  <c r="BH97" i="26"/>
  <c r="BI97" i="26"/>
  <c r="BJ97" i="26"/>
  <c r="BK97" i="26"/>
  <c r="BL97" i="26"/>
  <c r="BM97" i="26"/>
  <c r="BN97" i="26"/>
  <c r="BO97" i="26"/>
  <c r="BP97" i="26"/>
  <c r="C98" i="26"/>
  <c r="D98" i="26"/>
  <c r="E98" i="26"/>
  <c r="F98" i="26"/>
  <c r="G98" i="26"/>
  <c r="H98" i="26"/>
  <c r="I98" i="26"/>
  <c r="J98" i="26"/>
  <c r="K98" i="26"/>
  <c r="L98" i="26"/>
  <c r="M98" i="26"/>
  <c r="N98" i="26"/>
  <c r="O98" i="26"/>
  <c r="P98" i="26"/>
  <c r="Q98" i="26"/>
  <c r="R98" i="26"/>
  <c r="S98" i="26"/>
  <c r="T98" i="26"/>
  <c r="U98" i="26"/>
  <c r="V98" i="26"/>
  <c r="W98" i="26"/>
  <c r="X98" i="26"/>
  <c r="Y98" i="26"/>
  <c r="Z98" i="26"/>
  <c r="AA98" i="26"/>
  <c r="AB98" i="26"/>
  <c r="AC98" i="26"/>
  <c r="AD98" i="26"/>
  <c r="AE98" i="26"/>
  <c r="AF98" i="26"/>
  <c r="AG98" i="26"/>
  <c r="AH98" i="26"/>
  <c r="AI98" i="26"/>
  <c r="AJ98" i="26"/>
  <c r="AK98" i="26"/>
  <c r="AL98" i="26"/>
  <c r="AM98" i="26"/>
  <c r="AN98" i="26"/>
  <c r="AO98" i="26"/>
  <c r="AP98" i="26"/>
  <c r="AQ98" i="26"/>
  <c r="AR98" i="26"/>
  <c r="AS98" i="26"/>
  <c r="AT98" i="26"/>
  <c r="AU98" i="26"/>
  <c r="AV98" i="26"/>
  <c r="AW98" i="26"/>
  <c r="AX98" i="26"/>
  <c r="AY98" i="26"/>
  <c r="AZ98" i="26"/>
  <c r="BA98" i="26"/>
  <c r="BB98" i="26"/>
  <c r="BC98" i="26"/>
  <c r="BD98" i="26"/>
  <c r="BE98" i="26"/>
  <c r="BF98" i="26"/>
  <c r="BG98" i="26"/>
  <c r="BH98" i="26"/>
  <c r="BI98" i="26"/>
  <c r="BJ98" i="26"/>
  <c r="BK98" i="26"/>
  <c r="BL98" i="26"/>
  <c r="BM98" i="26"/>
  <c r="BN98" i="26"/>
  <c r="BO98" i="26"/>
  <c r="BP98" i="26"/>
  <c r="C99" i="26"/>
  <c r="D99" i="26"/>
  <c r="E99" i="26"/>
  <c r="F99" i="26"/>
  <c r="G99" i="26"/>
  <c r="H99" i="26"/>
  <c r="I99" i="26"/>
  <c r="J99" i="26"/>
  <c r="K99" i="26"/>
  <c r="L99" i="26"/>
  <c r="M99" i="26"/>
  <c r="N99" i="26"/>
  <c r="O99" i="26"/>
  <c r="P99" i="26"/>
  <c r="Q99" i="26"/>
  <c r="R99" i="26"/>
  <c r="S99" i="26"/>
  <c r="T99" i="26"/>
  <c r="U99" i="26"/>
  <c r="V99" i="26"/>
  <c r="W99" i="26"/>
  <c r="X99" i="26"/>
  <c r="Y99" i="26"/>
  <c r="Z99" i="26"/>
  <c r="AA99" i="26"/>
  <c r="AB99" i="26"/>
  <c r="AC99" i="26"/>
  <c r="AD99" i="26"/>
  <c r="AE99" i="26"/>
  <c r="AF99" i="26"/>
  <c r="AG99" i="26"/>
  <c r="AH99" i="26"/>
  <c r="AI99" i="26"/>
  <c r="AJ99" i="26"/>
  <c r="AK99" i="26"/>
  <c r="AL99" i="26"/>
  <c r="AM99" i="26"/>
  <c r="AN99" i="26"/>
  <c r="AO99" i="26"/>
  <c r="AP99" i="26"/>
  <c r="AQ99" i="26"/>
  <c r="AR99" i="26"/>
  <c r="AS99" i="26"/>
  <c r="AT99" i="26"/>
  <c r="AU99" i="26"/>
  <c r="AV99" i="26"/>
  <c r="AW99" i="26"/>
  <c r="AX99" i="26"/>
  <c r="AY99" i="26"/>
  <c r="AZ99" i="26"/>
  <c r="BA99" i="26"/>
  <c r="BB99" i="26"/>
  <c r="BC99" i="26"/>
  <c r="BD99" i="26"/>
  <c r="BE99" i="26"/>
  <c r="BF99" i="26"/>
  <c r="BG99" i="26"/>
  <c r="BH99" i="26"/>
  <c r="BI99" i="26"/>
  <c r="BJ99" i="26"/>
  <c r="BK99" i="26"/>
  <c r="BL99" i="26"/>
  <c r="BM99" i="26"/>
  <c r="BN99" i="26"/>
  <c r="BO99" i="26"/>
  <c r="BP99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P100" i="26"/>
  <c r="Q100" i="26"/>
  <c r="R100" i="26"/>
  <c r="S100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F100" i="26"/>
  <c r="AG100" i="26"/>
  <c r="AH100" i="26"/>
  <c r="AI100" i="26"/>
  <c r="AJ100" i="26"/>
  <c r="AK100" i="26"/>
  <c r="AL100" i="26"/>
  <c r="AM100" i="26"/>
  <c r="AN100" i="26"/>
  <c r="AO100" i="26"/>
  <c r="AP100" i="26"/>
  <c r="AQ100" i="26"/>
  <c r="AR100" i="26"/>
  <c r="AS100" i="26"/>
  <c r="AT100" i="26"/>
  <c r="AU100" i="26"/>
  <c r="AV100" i="26"/>
  <c r="AW100" i="26"/>
  <c r="AX100" i="26"/>
  <c r="AY100" i="26"/>
  <c r="AZ100" i="26"/>
  <c r="BA100" i="26"/>
  <c r="BB100" i="26"/>
  <c r="BC100" i="26"/>
  <c r="BD100" i="26"/>
  <c r="BE100" i="26"/>
  <c r="BF100" i="26"/>
  <c r="BG100" i="26"/>
  <c r="BH100" i="26"/>
  <c r="BI100" i="26"/>
  <c r="BJ100" i="26"/>
  <c r="BK100" i="26"/>
  <c r="BL100" i="26"/>
  <c r="BM100" i="26"/>
  <c r="BN100" i="26"/>
  <c r="BO100" i="26"/>
  <c r="BP100" i="26"/>
  <c r="C101" i="26"/>
  <c r="D101" i="26"/>
  <c r="E101" i="26"/>
  <c r="F101" i="26"/>
  <c r="G101" i="26"/>
  <c r="H101" i="26"/>
  <c r="I101" i="26"/>
  <c r="J101" i="26"/>
  <c r="K101" i="26"/>
  <c r="L101" i="26"/>
  <c r="M101" i="26"/>
  <c r="N101" i="26"/>
  <c r="O101" i="26"/>
  <c r="P101" i="26"/>
  <c r="Q101" i="26"/>
  <c r="R101" i="26"/>
  <c r="S101" i="26"/>
  <c r="T101" i="26"/>
  <c r="U101" i="26"/>
  <c r="V101" i="26"/>
  <c r="W101" i="26"/>
  <c r="X101" i="26"/>
  <c r="Y101" i="26"/>
  <c r="Z101" i="26"/>
  <c r="AA101" i="26"/>
  <c r="AB101" i="26"/>
  <c r="AC101" i="26"/>
  <c r="AD101" i="26"/>
  <c r="AE101" i="26"/>
  <c r="AF101" i="26"/>
  <c r="AG101" i="26"/>
  <c r="AH101" i="26"/>
  <c r="AI101" i="26"/>
  <c r="AJ101" i="26"/>
  <c r="AK101" i="26"/>
  <c r="AL101" i="26"/>
  <c r="AM101" i="26"/>
  <c r="AN101" i="26"/>
  <c r="AO101" i="26"/>
  <c r="AP101" i="26"/>
  <c r="AQ101" i="26"/>
  <c r="AR101" i="26"/>
  <c r="AS101" i="26"/>
  <c r="AT101" i="26"/>
  <c r="AU101" i="26"/>
  <c r="AV101" i="26"/>
  <c r="AW101" i="26"/>
  <c r="AX101" i="26"/>
  <c r="AY101" i="26"/>
  <c r="AZ101" i="26"/>
  <c r="BA101" i="26"/>
  <c r="BB101" i="26"/>
  <c r="BC101" i="26"/>
  <c r="BD101" i="26"/>
  <c r="BE101" i="26"/>
  <c r="BF101" i="26"/>
  <c r="BG101" i="26"/>
  <c r="BH101" i="26"/>
  <c r="BI101" i="26"/>
  <c r="BJ101" i="26"/>
  <c r="BK101" i="26"/>
  <c r="BL101" i="26"/>
  <c r="BM101" i="26"/>
  <c r="BN101" i="26"/>
  <c r="BO101" i="26"/>
  <c r="BP101" i="26"/>
  <c r="C102" i="26"/>
  <c r="D102" i="26"/>
  <c r="E102" i="26"/>
  <c r="F102" i="26"/>
  <c r="G102" i="26"/>
  <c r="H102" i="26"/>
  <c r="I102" i="26"/>
  <c r="J102" i="26"/>
  <c r="K102" i="26"/>
  <c r="L102" i="26"/>
  <c r="M102" i="26"/>
  <c r="N102" i="26"/>
  <c r="O102" i="26"/>
  <c r="P102" i="26"/>
  <c r="Q102" i="26"/>
  <c r="R102" i="26"/>
  <c r="S102" i="26"/>
  <c r="T102" i="26"/>
  <c r="U102" i="26"/>
  <c r="V102" i="26"/>
  <c r="W102" i="26"/>
  <c r="X102" i="26"/>
  <c r="Y102" i="26"/>
  <c r="Z102" i="26"/>
  <c r="AA102" i="26"/>
  <c r="AB102" i="26"/>
  <c r="AC102" i="26"/>
  <c r="AD102" i="26"/>
  <c r="AE102" i="26"/>
  <c r="AF102" i="26"/>
  <c r="AG102" i="26"/>
  <c r="AH102" i="26"/>
  <c r="AI102" i="26"/>
  <c r="AJ102" i="26"/>
  <c r="AK102" i="26"/>
  <c r="AL102" i="26"/>
  <c r="AM102" i="26"/>
  <c r="AN102" i="26"/>
  <c r="AO102" i="26"/>
  <c r="AP102" i="26"/>
  <c r="AQ102" i="26"/>
  <c r="AR102" i="26"/>
  <c r="AS102" i="26"/>
  <c r="AT102" i="26"/>
  <c r="AU102" i="26"/>
  <c r="AV102" i="26"/>
  <c r="AW102" i="26"/>
  <c r="AX102" i="26"/>
  <c r="AY102" i="26"/>
  <c r="AZ102" i="26"/>
  <c r="BA102" i="26"/>
  <c r="BB102" i="26"/>
  <c r="BC102" i="26"/>
  <c r="BD102" i="26"/>
  <c r="BE102" i="26"/>
  <c r="BF102" i="26"/>
  <c r="BG102" i="26"/>
  <c r="BH102" i="26"/>
  <c r="BI102" i="26"/>
  <c r="BJ102" i="26"/>
  <c r="BK102" i="26"/>
  <c r="BL102" i="26"/>
  <c r="BM102" i="26"/>
  <c r="BN102" i="26"/>
  <c r="BO102" i="26"/>
  <c r="BP102" i="26"/>
  <c r="C103" i="26"/>
  <c r="D103" i="26"/>
  <c r="E103" i="26"/>
  <c r="F103" i="26"/>
  <c r="G103" i="26"/>
  <c r="H103" i="26"/>
  <c r="I103" i="26"/>
  <c r="J103" i="26"/>
  <c r="K103" i="26"/>
  <c r="L103" i="26"/>
  <c r="M103" i="26"/>
  <c r="N103" i="26"/>
  <c r="O103" i="26"/>
  <c r="P103" i="26"/>
  <c r="Q103" i="26"/>
  <c r="R103" i="26"/>
  <c r="S103" i="26"/>
  <c r="T103" i="26"/>
  <c r="U103" i="26"/>
  <c r="V103" i="26"/>
  <c r="W103" i="26"/>
  <c r="X103" i="26"/>
  <c r="Y103" i="26"/>
  <c r="Z103" i="26"/>
  <c r="AA103" i="26"/>
  <c r="AB103" i="26"/>
  <c r="AC103" i="26"/>
  <c r="AD103" i="26"/>
  <c r="AE103" i="26"/>
  <c r="AF103" i="26"/>
  <c r="AG103" i="26"/>
  <c r="AH103" i="26"/>
  <c r="AI103" i="26"/>
  <c r="AJ103" i="26"/>
  <c r="AK103" i="26"/>
  <c r="AL103" i="26"/>
  <c r="AM103" i="26"/>
  <c r="AN103" i="26"/>
  <c r="AO103" i="26"/>
  <c r="AP103" i="26"/>
  <c r="AQ103" i="26"/>
  <c r="AR103" i="26"/>
  <c r="AS103" i="26"/>
  <c r="AT103" i="26"/>
  <c r="AU103" i="26"/>
  <c r="AV103" i="26"/>
  <c r="AW103" i="26"/>
  <c r="AX103" i="26"/>
  <c r="AY103" i="26"/>
  <c r="AZ103" i="26"/>
  <c r="BA103" i="26"/>
  <c r="BB103" i="26"/>
  <c r="BC103" i="26"/>
  <c r="BD103" i="26"/>
  <c r="BE103" i="26"/>
  <c r="BF103" i="26"/>
  <c r="BG103" i="26"/>
  <c r="BH103" i="26"/>
  <c r="BI103" i="26"/>
  <c r="BJ103" i="26"/>
  <c r="BK103" i="26"/>
  <c r="BL103" i="26"/>
  <c r="BM103" i="26"/>
  <c r="BN103" i="26"/>
  <c r="BO103" i="26"/>
  <c r="BP103" i="26"/>
  <c r="C104" i="26"/>
  <c r="D104" i="26"/>
  <c r="E104" i="26"/>
  <c r="F104" i="26"/>
  <c r="G104" i="26"/>
  <c r="H104" i="26"/>
  <c r="I104" i="26"/>
  <c r="J104" i="26"/>
  <c r="K104" i="26"/>
  <c r="L104" i="26"/>
  <c r="M104" i="26"/>
  <c r="N104" i="26"/>
  <c r="O104" i="26"/>
  <c r="P104" i="26"/>
  <c r="Q104" i="26"/>
  <c r="R104" i="26"/>
  <c r="S104" i="26"/>
  <c r="T104" i="26"/>
  <c r="U104" i="26"/>
  <c r="V104" i="26"/>
  <c r="W104" i="26"/>
  <c r="X104" i="26"/>
  <c r="Y104" i="26"/>
  <c r="Z104" i="26"/>
  <c r="AA104" i="26"/>
  <c r="AB104" i="26"/>
  <c r="AC104" i="26"/>
  <c r="AD104" i="26"/>
  <c r="AE104" i="26"/>
  <c r="AF104" i="26"/>
  <c r="AG104" i="26"/>
  <c r="AH104" i="26"/>
  <c r="AI104" i="26"/>
  <c r="AJ104" i="26"/>
  <c r="AK104" i="26"/>
  <c r="AL104" i="26"/>
  <c r="AM104" i="26"/>
  <c r="AN104" i="26"/>
  <c r="AO104" i="26"/>
  <c r="AP104" i="26"/>
  <c r="AQ104" i="26"/>
  <c r="AR104" i="26"/>
  <c r="AS104" i="26"/>
  <c r="AT104" i="26"/>
  <c r="AU104" i="26"/>
  <c r="AV104" i="26"/>
  <c r="AW104" i="26"/>
  <c r="AX104" i="26"/>
  <c r="AY104" i="26"/>
  <c r="AZ104" i="26"/>
  <c r="BA104" i="26"/>
  <c r="BB104" i="26"/>
  <c r="BC104" i="26"/>
  <c r="BD104" i="26"/>
  <c r="BE104" i="26"/>
  <c r="BF104" i="26"/>
  <c r="BG104" i="26"/>
  <c r="BH104" i="26"/>
  <c r="BI104" i="26"/>
  <c r="BJ104" i="26"/>
  <c r="BK104" i="26"/>
  <c r="BL104" i="26"/>
  <c r="BM104" i="26"/>
  <c r="BN104" i="26"/>
  <c r="BO104" i="26"/>
  <c r="BP104" i="26"/>
  <c r="C105" i="26"/>
  <c r="BQ105" i="26" s="1"/>
  <c r="BY105" i="26" s="1"/>
  <c r="D105" i="26"/>
  <c r="E105" i="26"/>
  <c r="F105" i="26"/>
  <c r="G105" i="26"/>
  <c r="H105" i="26"/>
  <c r="I105" i="26"/>
  <c r="J105" i="26"/>
  <c r="K105" i="26"/>
  <c r="L105" i="26"/>
  <c r="M105" i="26"/>
  <c r="N105" i="26"/>
  <c r="O105" i="26"/>
  <c r="P105" i="26"/>
  <c r="Q105" i="26"/>
  <c r="R105" i="26"/>
  <c r="S105" i="26"/>
  <c r="T105" i="26"/>
  <c r="U105" i="26"/>
  <c r="V105" i="26"/>
  <c r="W105" i="26"/>
  <c r="X105" i="26"/>
  <c r="Y105" i="26"/>
  <c r="Z105" i="26"/>
  <c r="AA105" i="26"/>
  <c r="AB105" i="26"/>
  <c r="AC105" i="26"/>
  <c r="AD105" i="26"/>
  <c r="AE105" i="26"/>
  <c r="AF105" i="26"/>
  <c r="AG105" i="26"/>
  <c r="AH105" i="26"/>
  <c r="AI105" i="26"/>
  <c r="AJ105" i="26"/>
  <c r="AK105" i="26"/>
  <c r="AL105" i="26"/>
  <c r="AM105" i="26"/>
  <c r="AN105" i="26"/>
  <c r="AO105" i="26"/>
  <c r="AP105" i="26"/>
  <c r="AQ105" i="26"/>
  <c r="AR105" i="26"/>
  <c r="AS105" i="26"/>
  <c r="AT105" i="26"/>
  <c r="AU105" i="26"/>
  <c r="AV105" i="26"/>
  <c r="AW105" i="26"/>
  <c r="AX105" i="26"/>
  <c r="AY105" i="26"/>
  <c r="AZ105" i="26"/>
  <c r="BA105" i="26"/>
  <c r="BB105" i="26"/>
  <c r="BC105" i="26"/>
  <c r="BD105" i="26"/>
  <c r="BE105" i="26"/>
  <c r="BF105" i="26"/>
  <c r="BG105" i="26"/>
  <c r="BH105" i="26"/>
  <c r="BI105" i="26"/>
  <c r="BJ105" i="26"/>
  <c r="BK105" i="26"/>
  <c r="BL105" i="26"/>
  <c r="BM105" i="26"/>
  <c r="BN105" i="26"/>
  <c r="BO105" i="26"/>
  <c r="BP105" i="26"/>
  <c r="C106" i="26"/>
  <c r="D106" i="26"/>
  <c r="E106" i="26"/>
  <c r="F106" i="26"/>
  <c r="G106" i="26"/>
  <c r="H106" i="26"/>
  <c r="I106" i="26"/>
  <c r="J106" i="26"/>
  <c r="K106" i="26"/>
  <c r="L106" i="26"/>
  <c r="M106" i="26"/>
  <c r="N106" i="26"/>
  <c r="O106" i="26"/>
  <c r="P106" i="26"/>
  <c r="Q106" i="26"/>
  <c r="R106" i="26"/>
  <c r="S106" i="26"/>
  <c r="T106" i="26"/>
  <c r="U106" i="26"/>
  <c r="V106" i="26"/>
  <c r="W106" i="26"/>
  <c r="X106" i="26"/>
  <c r="Y106" i="26"/>
  <c r="Z106" i="26"/>
  <c r="AA106" i="26"/>
  <c r="AB106" i="26"/>
  <c r="AC106" i="26"/>
  <c r="AD106" i="26"/>
  <c r="AE106" i="26"/>
  <c r="AF106" i="26"/>
  <c r="AG106" i="26"/>
  <c r="AH106" i="26"/>
  <c r="AI106" i="26"/>
  <c r="AJ106" i="26"/>
  <c r="AK106" i="26"/>
  <c r="AL106" i="26"/>
  <c r="AM106" i="26"/>
  <c r="AN106" i="26"/>
  <c r="AO106" i="26"/>
  <c r="AP106" i="26"/>
  <c r="AQ106" i="26"/>
  <c r="AR106" i="26"/>
  <c r="AS106" i="26"/>
  <c r="AT106" i="26"/>
  <c r="AU106" i="26"/>
  <c r="AV106" i="26"/>
  <c r="AW106" i="26"/>
  <c r="AX106" i="26"/>
  <c r="AY106" i="26"/>
  <c r="AZ106" i="26"/>
  <c r="BA106" i="26"/>
  <c r="BB106" i="26"/>
  <c r="BC106" i="26"/>
  <c r="BD106" i="26"/>
  <c r="BE106" i="26"/>
  <c r="BF106" i="26"/>
  <c r="BG106" i="26"/>
  <c r="BH106" i="26"/>
  <c r="BI106" i="26"/>
  <c r="BJ106" i="26"/>
  <c r="BK106" i="26"/>
  <c r="BL106" i="26"/>
  <c r="BM106" i="26"/>
  <c r="BN106" i="26"/>
  <c r="BO106" i="26"/>
  <c r="BP106" i="26"/>
  <c r="C107" i="26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P107" i="26"/>
  <c r="Q107" i="26"/>
  <c r="R107" i="26"/>
  <c r="S107" i="26"/>
  <c r="T107" i="26"/>
  <c r="U107" i="26"/>
  <c r="V107" i="26"/>
  <c r="W107" i="26"/>
  <c r="X107" i="26"/>
  <c r="Y107" i="26"/>
  <c r="Z107" i="26"/>
  <c r="AA107" i="26"/>
  <c r="AB107" i="26"/>
  <c r="AC107" i="26"/>
  <c r="AD107" i="26"/>
  <c r="AE107" i="26"/>
  <c r="AF107" i="26"/>
  <c r="AG107" i="26"/>
  <c r="AH107" i="26"/>
  <c r="AI107" i="26"/>
  <c r="AJ107" i="26"/>
  <c r="AK107" i="26"/>
  <c r="AL107" i="26"/>
  <c r="AM107" i="26"/>
  <c r="A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AZ107" i="26"/>
  <c r="BA107" i="26"/>
  <c r="BB107" i="26"/>
  <c r="BC107" i="26"/>
  <c r="BD107" i="26"/>
  <c r="BE107" i="26"/>
  <c r="BF107" i="26"/>
  <c r="BG107" i="26"/>
  <c r="BH107" i="26"/>
  <c r="BI107" i="26"/>
  <c r="BJ107" i="26"/>
  <c r="BK107" i="26"/>
  <c r="BL107" i="26"/>
  <c r="BM107" i="26"/>
  <c r="BN107" i="26"/>
  <c r="BO107" i="26"/>
  <c r="BP107" i="26"/>
  <c r="C108" i="26"/>
  <c r="D108" i="26"/>
  <c r="E108" i="26"/>
  <c r="F108" i="26"/>
  <c r="G108" i="26"/>
  <c r="H108" i="26"/>
  <c r="I108" i="26"/>
  <c r="J108" i="26"/>
  <c r="K108" i="26"/>
  <c r="L108" i="26"/>
  <c r="M108" i="26"/>
  <c r="N108" i="26"/>
  <c r="O108" i="26"/>
  <c r="P108" i="26"/>
  <c r="Q108" i="26"/>
  <c r="R108" i="26"/>
  <c r="S108" i="26"/>
  <c r="T108" i="26"/>
  <c r="U108" i="26"/>
  <c r="V108" i="26"/>
  <c r="W108" i="26"/>
  <c r="X108" i="26"/>
  <c r="Y108" i="26"/>
  <c r="Z108" i="26"/>
  <c r="AA108" i="26"/>
  <c r="AB108" i="26"/>
  <c r="AC108" i="26"/>
  <c r="AD108" i="26"/>
  <c r="AE108" i="26"/>
  <c r="AF108" i="26"/>
  <c r="AG108" i="26"/>
  <c r="AH108" i="26"/>
  <c r="AI108" i="26"/>
  <c r="AJ108" i="26"/>
  <c r="AK108" i="26"/>
  <c r="AL108" i="26"/>
  <c r="AM108" i="26"/>
  <c r="AN108" i="26"/>
  <c r="AO108" i="26"/>
  <c r="AP108" i="26"/>
  <c r="AQ108" i="26"/>
  <c r="AR108" i="26"/>
  <c r="AS108" i="26"/>
  <c r="AT108" i="26"/>
  <c r="AU108" i="26"/>
  <c r="AV108" i="26"/>
  <c r="AW108" i="26"/>
  <c r="AX108" i="26"/>
  <c r="AY108" i="26"/>
  <c r="AZ108" i="26"/>
  <c r="BA108" i="26"/>
  <c r="BB108" i="26"/>
  <c r="BC108" i="26"/>
  <c r="BD108" i="26"/>
  <c r="BE108" i="26"/>
  <c r="BF108" i="26"/>
  <c r="BG108" i="26"/>
  <c r="BH108" i="26"/>
  <c r="BI108" i="26"/>
  <c r="BJ108" i="26"/>
  <c r="BK108" i="26"/>
  <c r="BL108" i="26"/>
  <c r="BM108" i="26"/>
  <c r="BN108" i="26"/>
  <c r="BO108" i="26"/>
  <c r="BP108" i="26"/>
  <c r="C109" i="26"/>
  <c r="D109" i="26"/>
  <c r="E109" i="26"/>
  <c r="F109" i="26"/>
  <c r="G109" i="26"/>
  <c r="H109" i="26"/>
  <c r="I109" i="26"/>
  <c r="J109" i="26"/>
  <c r="K109" i="26"/>
  <c r="L109" i="26"/>
  <c r="M109" i="26"/>
  <c r="N109" i="26"/>
  <c r="O109" i="26"/>
  <c r="P109" i="26"/>
  <c r="Q109" i="26"/>
  <c r="R109" i="26"/>
  <c r="S109" i="26"/>
  <c r="T109" i="26"/>
  <c r="U109" i="26"/>
  <c r="V109" i="26"/>
  <c r="W109" i="26"/>
  <c r="X109" i="26"/>
  <c r="Y109" i="26"/>
  <c r="Z109" i="26"/>
  <c r="AA109" i="26"/>
  <c r="AB109" i="26"/>
  <c r="AC109" i="26"/>
  <c r="AD109" i="26"/>
  <c r="AE109" i="26"/>
  <c r="AF109" i="26"/>
  <c r="AG109" i="26"/>
  <c r="AH109" i="26"/>
  <c r="AI109" i="26"/>
  <c r="AJ109" i="26"/>
  <c r="AK109" i="26"/>
  <c r="AL109" i="26"/>
  <c r="AM109" i="26"/>
  <c r="AN109" i="26"/>
  <c r="AO109" i="26"/>
  <c r="AP109" i="26"/>
  <c r="AQ109" i="26"/>
  <c r="AR109" i="26"/>
  <c r="AS109" i="26"/>
  <c r="AT109" i="26"/>
  <c r="AU109" i="26"/>
  <c r="AV109" i="26"/>
  <c r="AW109" i="26"/>
  <c r="AX109" i="26"/>
  <c r="AY109" i="26"/>
  <c r="AZ109" i="26"/>
  <c r="BA109" i="26"/>
  <c r="BB109" i="26"/>
  <c r="BC109" i="26"/>
  <c r="BD109" i="26"/>
  <c r="BE109" i="26"/>
  <c r="BF109" i="26"/>
  <c r="BG109" i="26"/>
  <c r="BH109" i="26"/>
  <c r="BI109" i="26"/>
  <c r="BJ109" i="26"/>
  <c r="BK109" i="26"/>
  <c r="BL109" i="26"/>
  <c r="BM109" i="26"/>
  <c r="BN109" i="26"/>
  <c r="BO109" i="26"/>
  <c r="BP109" i="26"/>
  <c r="C110" i="26"/>
  <c r="D110" i="26"/>
  <c r="E110" i="26"/>
  <c r="F110" i="26"/>
  <c r="G110" i="26"/>
  <c r="H110" i="26"/>
  <c r="I110" i="26"/>
  <c r="J110" i="26"/>
  <c r="K110" i="26"/>
  <c r="L110" i="26"/>
  <c r="M110" i="26"/>
  <c r="N110" i="26"/>
  <c r="O110" i="26"/>
  <c r="P110" i="26"/>
  <c r="Q110" i="26"/>
  <c r="R110" i="26"/>
  <c r="S110" i="26"/>
  <c r="T110" i="26"/>
  <c r="U110" i="26"/>
  <c r="V110" i="26"/>
  <c r="W110" i="26"/>
  <c r="X110" i="26"/>
  <c r="Y110" i="26"/>
  <c r="Z110" i="26"/>
  <c r="AA110" i="26"/>
  <c r="AB110" i="26"/>
  <c r="AC110" i="26"/>
  <c r="AD110" i="26"/>
  <c r="AE110" i="26"/>
  <c r="AF110" i="26"/>
  <c r="AG110" i="26"/>
  <c r="AH110" i="26"/>
  <c r="AI110" i="26"/>
  <c r="AJ110" i="26"/>
  <c r="AK110" i="26"/>
  <c r="AL110" i="26"/>
  <c r="AM110" i="26"/>
  <c r="AN110" i="26"/>
  <c r="AO110" i="26"/>
  <c r="AP110" i="26"/>
  <c r="AQ110" i="26"/>
  <c r="AR110" i="26"/>
  <c r="AS110" i="26"/>
  <c r="AT110" i="26"/>
  <c r="AU110" i="26"/>
  <c r="AV110" i="26"/>
  <c r="AW110" i="26"/>
  <c r="AX110" i="26"/>
  <c r="AY110" i="26"/>
  <c r="AZ110" i="26"/>
  <c r="BA110" i="26"/>
  <c r="BB110" i="26"/>
  <c r="BC110" i="26"/>
  <c r="BD110" i="26"/>
  <c r="BE110" i="26"/>
  <c r="BF110" i="26"/>
  <c r="BG110" i="26"/>
  <c r="BH110" i="26"/>
  <c r="BI110" i="26"/>
  <c r="BJ110" i="26"/>
  <c r="BK110" i="26"/>
  <c r="BL110" i="26"/>
  <c r="BM110" i="26"/>
  <c r="BN110" i="26"/>
  <c r="BO110" i="26"/>
  <c r="BP110" i="26"/>
  <c r="C111" i="26"/>
  <c r="D111" i="26"/>
  <c r="E111" i="26"/>
  <c r="F111" i="26"/>
  <c r="G111" i="26"/>
  <c r="H111" i="26"/>
  <c r="I111" i="26"/>
  <c r="J111" i="26"/>
  <c r="K111" i="26"/>
  <c r="L111" i="26"/>
  <c r="M111" i="26"/>
  <c r="N111" i="26"/>
  <c r="O111" i="26"/>
  <c r="P111" i="26"/>
  <c r="Q111" i="26"/>
  <c r="R111" i="26"/>
  <c r="S111" i="26"/>
  <c r="T111" i="26"/>
  <c r="U111" i="26"/>
  <c r="V111" i="26"/>
  <c r="W111" i="26"/>
  <c r="X111" i="26"/>
  <c r="Y111" i="26"/>
  <c r="Z111" i="26"/>
  <c r="AA111" i="26"/>
  <c r="AB111" i="26"/>
  <c r="AC111" i="26"/>
  <c r="AD111" i="26"/>
  <c r="AE111" i="26"/>
  <c r="AF111" i="26"/>
  <c r="AG111" i="26"/>
  <c r="AH111" i="26"/>
  <c r="AI111" i="26"/>
  <c r="AJ111" i="26"/>
  <c r="AK111" i="26"/>
  <c r="AL111" i="26"/>
  <c r="AM111" i="26"/>
  <c r="AN111" i="26"/>
  <c r="AO111" i="26"/>
  <c r="AP111" i="26"/>
  <c r="AQ111" i="26"/>
  <c r="AR111" i="26"/>
  <c r="AS111" i="26"/>
  <c r="AT111" i="26"/>
  <c r="AU111" i="26"/>
  <c r="AV111" i="26"/>
  <c r="AW111" i="26"/>
  <c r="AX111" i="26"/>
  <c r="AY111" i="26"/>
  <c r="AZ111" i="26"/>
  <c r="BA111" i="26"/>
  <c r="BB111" i="26"/>
  <c r="BC111" i="26"/>
  <c r="BD111" i="26"/>
  <c r="BE111" i="26"/>
  <c r="BF111" i="26"/>
  <c r="BG111" i="26"/>
  <c r="BH111" i="26"/>
  <c r="BI111" i="26"/>
  <c r="BJ111" i="26"/>
  <c r="BK111" i="26"/>
  <c r="BL111" i="26"/>
  <c r="BM111" i="26"/>
  <c r="BN111" i="26"/>
  <c r="BO111" i="26"/>
  <c r="BP111" i="26"/>
  <c r="C112" i="26"/>
  <c r="D112" i="26"/>
  <c r="E112" i="26"/>
  <c r="BQ112" i="26" s="1"/>
  <c r="F112" i="26"/>
  <c r="G112" i="26"/>
  <c r="H112" i="26"/>
  <c r="I112" i="26"/>
  <c r="J112" i="26"/>
  <c r="K112" i="26"/>
  <c r="L112" i="26"/>
  <c r="M112" i="26"/>
  <c r="N112" i="26"/>
  <c r="O112" i="26"/>
  <c r="P112" i="26"/>
  <c r="Q112" i="26"/>
  <c r="R112" i="26"/>
  <c r="S112" i="26"/>
  <c r="T112" i="26"/>
  <c r="U112" i="26"/>
  <c r="V112" i="26"/>
  <c r="W112" i="26"/>
  <c r="X112" i="26"/>
  <c r="Y112" i="26"/>
  <c r="Z112" i="26"/>
  <c r="AA112" i="26"/>
  <c r="AB112" i="26"/>
  <c r="AC112" i="26"/>
  <c r="AD112" i="26"/>
  <c r="AE112" i="26"/>
  <c r="AF112" i="26"/>
  <c r="AG112" i="26"/>
  <c r="AH112" i="26"/>
  <c r="AI112" i="26"/>
  <c r="AJ112" i="26"/>
  <c r="AK112" i="26"/>
  <c r="AL112" i="26"/>
  <c r="AM112" i="26"/>
  <c r="AN112" i="26"/>
  <c r="AO112" i="26"/>
  <c r="AP112" i="26"/>
  <c r="AQ112" i="26"/>
  <c r="AR112" i="26"/>
  <c r="AS112" i="26"/>
  <c r="AT112" i="26"/>
  <c r="AU112" i="26"/>
  <c r="AV112" i="26"/>
  <c r="AW112" i="26"/>
  <c r="AX112" i="26"/>
  <c r="AY112" i="26"/>
  <c r="AZ112" i="26"/>
  <c r="BA112" i="26"/>
  <c r="BB112" i="26"/>
  <c r="BC112" i="26"/>
  <c r="BD112" i="26"/>
  <c r="BE112" i="26"/>
  <c r="BF112" i="26"/>
  <c r="BG112" i="26"/>
  <c r="BH112" i="26"/>
  <c r="BI112" i="26"/>
  <c r="BJ112" i="26"/>
  <c r="BK112" i="26"/>
  <c r="BL112" i="26"/>
  <c r="BM112" i="26"/>
  <c r="BN112" i="26"/>
  <c r="BO112" i="26"/>
  <c r="BP112" i="26"/>
  <c r="C113" i="26"/>
  <c r="D113" i="26"/>
  <c r="E113" i="26"/>
  <c r="F113" i="26"/>
  <c r="G113" i="26"/>
  <c r="H113" i="26"/>
  <c r="I113" i="26"/>
  <c r="J113" i="26"/>
  <c r="K113" i="26"/>
  <c r="L113" i="26"/>
  <c r="M113" i="26"/>
  <c r="N113" i="26"/>
  <c r="O113" i="26"/>
  <c r="P113" i="26"/>
  <c r="Q113" i="26"/>
  <c r="R113" i="26"/>
  <c r="S113" i="26"/>
  <c r="T113" i="26"/>
  <c r="U113" i="26"/>
  <c r="V113" i="26"/>
  <c r="W113" i="26"/>
  <c r="X113" i="26"/>
  <c r="Y113" i="26"/>
  <c r="Z113" i="26"/>
  <c r="AA113" i="26"/>
  <c r="AB113" i="26"/>
  <c r="AC113" i="26"/>
  <c r="AD113" i="26"/>
  <c r="AE113" i="26"/>
  <c r="AF113" i="26"/>
  <c r="AG113" i="26"/>
  <c r="AH113" i="26"/>
  <c r="AI113" i="26"/>
  <c r="AJ113" i="26"/>
  <c r="AK113" i="26"/>
  <c r="AL113" i="26"/>
  <c r="AM113" i="26"/>
  <c r="AN113" i="26"/>
  <c r="AO113" i="26"/>
  <c r="AP113" i="26"/>
  <c r="AQ113" i="26"/>
  <c r="AR113" i="26"/>
  <c r="AS113" i="26"/>
  <c r="AT113" i="26"/>
  <c r="AU113" i="26"/>
  <c r="AV113" i="26"/>
  <c r="AW113" i="26"/>
  <c r="AX113" i="26"/>
  <c r="AY113" i="26"/>
  <c r="AZ113" i="26"/>
  <c r="BA113" i="26"/>
  <c r="BB113" i="26"/>
  <c r="BC113" i="26"/>
  <c r="BD113" i="26"/>
  <c r="BE113" i="26"/>
  <c r="BF113" i="26"/>
  <c r="BG113" i="26"/>
  <c r="BH113" i="26"/>
  <c r="BI113" i="26"/>
  <c r="BJ113" i="26"/>
  <c r="BK113" i="26"/>
  <c r="BL113" i="26"/>
  <c r="BM113" i="26"/>
  <c r="BN113" i="26"/>
  <c r="BO113" i="26"/>
  <c r="BP113" i="26"/>
  <c r="C114" i="26"/>
  <c r="D114" i="26"/>
  <c r="E114" i="26"/>
  <c r="F114" i="26"/>
  <c r="G114" i="26"/>
  <c r="H114" i="26"/>
  <c r="I114" i="26"/>
  <c r="J114" i="26"/>
  <c r="K114" i="26"/>
  <c r="L114" i="26"/>
  <c r="M114" i="26"/>
  <c r="N114" i="26"/>
  <c r="O114" i="26"/>
  <c r="P114" i="26"/>
  <c r="Q114" i="26"/>
  <c r="R114" i="26"/>
  <c r="S114" i="26"/>
  <c r="T114" i="26"/>
  <c r="U114" i="26"/>
  <c r="V114" i="26"/>
  <c r="W114" i="26"/>
  <c r="X114" i="26"/>
  <c r="Y114" i="26"/>
  <c r="Z114" i="26"/>
  <c r="AA114" i="26"/>
  <c r="AB114" i="26"/>
  <c r="AC114" i="26"/>
  <c r="AD114" i="26"/>
  <c r="AE114" i="26"/>
  <c r="AF114" i="26"/>
  <c r="AG114" i="26"/>
  <c r="AH114" i="26"/>
  <c r="AI114" i="26"/>
  <c r="AJ114" i="26"/>
  <c r="AK114" i="26"/>
  <c r="AL114" i="26"/>
  <c r="AM114" i="26"/>
  <c r="AN114" i="26"/>
  <c r="AO114" i="26"/>
  <c r="AP114" i="26"/>
  <c r="AQ114" i="26"/>
  <c r="AR114" i="26"/>
  <c r="AS114" i="26"/>
  <c r="AT114" i="26"/>
  <c r="AU114" i="26"/>
  <c r="AV114" i="26"/>
  <c r="AW114" i="26"/>
  <c r="AX114" i="26"/>
  <c r="AY114" i="26"/>
  <c r="AZ114" i="26"/>
  <c r="BA114" i="26"/>
  <c r="BB114" i="26"/>
  <c r="BC114" i="26"/>
  <c r="BD114" i="26"/>
  <c r="BE114" i="26"/>
  <c r="BF114" i="26"/>
  <c r="BG114" i="26"/>
  <c r="BH114" i="26"/>
  <c r="BI114" i="26"/>
  <c r="BJ114" i="26"/>
  <c r="BK114" i="26"/>
  <c r="BL114" i="26"/>
  <c r="BM114" i="26"/>
  <c r="BN114" i="26"/>
  <c r="BO114" i="26"/>
  <c r="BP114" i="26"/>
  <c r="C115" i="26"/>
  <c r="D115" i="26"/>
  <c r="E115" i="26"/>
  <c r="F115" i="26"/>
  <c r="G115" i="26"/>
  <c r="H115" i="26"/>
  <c r="I115" i="26"/>
  <c r="J115" i="26"/>
  <c r="K115" i="26"/>
  <c r="L115" i="26"/>
  <c r="M115" i="26"/>
  <c r="N115" i="26"/>
  <c r="O115" i="26"/>
  <c r="P115" i="26"/>
  <c r="Q115" i="26"/>
  <c r="R115" i="26"/>
  <c r="S115" i="26"/>
  <c r="T115" i="26"/>
  <c r="U115" i="26"/>
  <c r="V115" i="26"/>
  <c r="W115" i="26"/>
  <c r="X115" i="26"/>
  <c r="Y115" i="26"/>
  <c r="Z115" i="26"/>
  <c r="AA115" i="26"/>
  <c r="AB115" i="26"/>
  <c r="AC115" i="26"/>
  <c r="AD115" i="26"/>
  <c r="AE115" i="26"/>
  <c r="AF115" i="26"/>
  <c r="AG115" i="26"/>
  <c r="AH115" i="26"/>
  <c r="AI115" i="26"/>
  <c r="AJ115" i="26"/>
  <c r="AK115" i="26"/>
  <c r="AL115" i="26"/>
  <c r="AM115" i="26"/>
  <c r="AN115" i="26"/>
  <c r="AO115" i="26"/>
  <c r="AP115" i="26"/>
  <c r="AQ115" i="26"/>
  <c r="AR115" i="26"/>
  <c r="AS115" i="26"/>
  <c r="AT115" i="26"/>
  <c r="AU115" i="26"/>
  <c r="AV115" i="26"/>
  <c r="AW115" i="26"/>
  <c r="AX115" i="26"/>
  <c r="AY115" i="26"/>
  <c r="AZ115" i="26"/>
  <c r="BA115" i="26"/>
  <c r="BB115" i="26"/>
  <c r="BC115" i="26"/>
  <c r="BD115" i="26"/>
  <c r="BE115" i="26"/>
  <c r="BF115" i="26"/>
  <c r="BG115" i="26"/>
  <c r="BH115" i="26"/>
  <c r="BI115" i="26"/>
  <c r="BJ115" i="26"/>
  <c r="BK115" i="26"/>
  <c r="BL115" i="26"/>
  <c r="BM115" i="26"/>
  <c r="BN115" i="26"/>
  <c r="BO115" i="26"/>
  <c r="BP115" i="26"/>
  <c r="C116" i="26"/>
  <c r="D116" i="26"/>
  <c r="E116" i="26"/>
  <c r="F116" i="26"/>
  <c r="G116" i="26"/>
  <c r="H116" i="26"/>
  <c r="I116" i="26"/>
  <c r="J116" i="26"/>
  <c r="K116" i="26"/>
  <c r="L116" i="26"/>
  <c r="M116" i="26"/>
  <c r="N116" i="26"/>
  <c r="O116" i="26"/>
  <c r="P116" i="26"/>
  <c r="Q116" i="26"/>
  <c r="R116" i="26"/>
  <c r="S116" i="26"/>
  <c r="T116" i="26"/>
  <c r="U116" i="26"/>
  <c r="V116" i="26"/>
  <c r="W116" i="26"/>
  <c r="X116" i="26"/>
  <c r="Y116" i="26"/>
  <c r="Z116" i="26"/>
  <c r="AA116" i="26"/>
  <c r="AB116" i="26"/>
  <c r="AC116" i="26"/>
  <c r="AD116" i="26"/>
  <c r="AE116" i="26"/>
  <c r="AF116" i="26"/>
  <c r="AG116" i="26"/>
  <c r="AH116" i="26"/>
  <c r="AI116" i="26"/>
  <c r="AJ116" i="26"/>
  <c r="AK116" i="26"/>
  <c r="AL116" i="26"/>
  <c r="AM116" i="26"/>
  <c r="AN116" i="26"/>
  <c r="AO116" i="26"/>
  <c r="AP116" i="26"/>
  <c r="AQ116" i="26"/>
  <c r="AR116" i="26"/>
  <c r="AS116" i="26"/>
  <c r="AT116" i="26"/>
  <c r="AU116" i="26"/>
  <c r="AV116" i="26"/>
  <c r="AW116" i="26"/>
  <c r="AX116" i="26"/>
  <c r="AY116" i="26"/>
  <c r="AZ116" i="26"/>
  <c r="BA116" i="26"/>
  <c r="BB116" i="26"/>
  <c r="BC116" i="26"/>
  <c r="BD116" i="26"/>
  <c r="BE116" i="26"/>
  <c r="BF116" i="26"/>
  <c r="BG116" i="26"/>
  <c r="BH116" i="26"/>
  <c r="BI116" i="26"/>
  <c r="BJ116" i="26"/>
  <c r="BK116" i="26"/>
  <c r="BL116" i="26"/>
  <c r="BM116" i="26"/>
  <c r="BN116" i="26"/>
  <c r="BO116" i="26"/>
  <c r="BP116" i="26"/>
  <c r="C117" i="26"/>
  <c r="D117" i="26"/>
  <c r="E117" i="26"/>
  <c r="F117" i="26"/>
  <c r="G117" i="26"/>
  <c r="H117" i="26"/>
  <c r="I117" i="26"/>
  <c r="J117" i="26"/>
  <c r="K117" i="26"/>
  <c r="L117" i="26"/>
  <c r="M117" i="26"/>
  <c r="N117" i="26"/>
  <c r="O117" i="26"/>
  <c r="P117" i="26"/>
  <c r="Q117" i="26"/>
  <c r="R117" i="26"/>
  <c r="S117" i="26"/>
  <c r="T117" i="26"/>
  <c r="U117" i="26"/>
  <c r="V117" i="26"/>
  <c r="W117" i="26"/>
  <c r="X117" i="26"/>
  <c r="Y117" i="26"/>
  <c r="Z117" i="26"/>
  <c r="AA117" i="26"/>
  <c r="AB117" i="26"/>
  <c r="AC117" i="26"/>
  <c r="AD117" i="26"/>
  <c r="AE117" i="26"/>
  <c r="AF117" i="26"/>
  <c r="AG117" i="26"/>
  <c r="AH117" i="26"/>
  <c r="AI117" i="26"/>
  <c r="AJ117" i="26"/>
  <c r="AK117" i="26"/>
  <c r="AL117" i="26"/>
  <c r="AM117" i="26"/>
  <c r="AN117" i="26"/>
  <c r="AO117" i="26"/>
  <c r="AP117" i="26"/>
  <c r="AQ117" i="26"/>
  <c r="AR117" i="26"/>
  <c r="AS117" i="26"/>
  <c r="AT117" i="26"/>
  <c r="AU117" i="26"/>
  <c r="AV117" i="26"/>
  <c r="AW117" i="26"/>
  <c r="AX117" i="26"/>
  <c r="AY117" i="26"/>
  <c r="AZ117" i="26"/>
  <c r="BA117" i="26"/>
  <c r="BB117" i="26"/>
  <c r="BC117" i="26"/>
  <c r="BD117" i="26"/>
  <c r="BE117" i="26"/>
  <c r="BF117" i="26"/>
  <c r="BG117" i="26"/>
  <c r="BH117" i="26"/>
  <c r="BI117" i="26"/>
  <c r="BJ117" i="26"/>
  <c r="BK117" i="26"/>
  <c r="BL117" i="26"/>
  <c r="BM117" i="26"/>
  <c r="BN117" i="26"/>
  <c r="BO117" i="26"/>
  <c r="BP117" i="26"/>
  <c r="C118" i="26"/>
  <c r="D118" i="26"/>
  <c r="E118" i="26"/>
  <c r="F118" i="26"/>
  <c r="G118" i="26"/>
  <c r="H118" i="26"/>
  <c r="I118" i="26"/>
  <c r="J118" i="26"/>
  <c r="K118" i="26"/>
  <c r="L118" i="26"/>
  <c r="M118" i="26"/>
  <c r="N118" i="26"/>
  <c r="O118" i="26"/>
  <c r="P118" i="26"/>
  <c r="Q118" i="26"/>
  <c r="R118" i="26"/>
  <c r="S118" i="26"/>
  <c r="T118" i="26"/>
  <c r="U118" i="26"/>
  <c r="V118" i="26"/>
  <c r="W118" i="26"/>
  <c r="X118" i="26"/>
  <c r="Y118" i="26"/>
  <c r="Z118" i="26"/>
  <c r="AA118" i="26"/>
  <c r="AB118" i="26"/>
  <c r="AC118" i="26"/>
  <c r="AD118" i="26"/>
  <c r="AE118" i="26"/>
  <c r="AF118" i="26"/>
  <c r="AG118" i="26"/>
  <c r="AH118" i="26"/>
  <c r="AI118" i="26"/>
  <c r="AJ118" i="26"/>
  <c r="AK118" i="26"/>
  <c r="AL118" i="26"/>
  <c r="AM118" i="26"/>
  <c r="AN118" i="26"/>
  <c r="AO118" i="26"/>
  <c r="AP118" i="26"/>
  <c r="AQ118" i="26"/>
  <c r="AR118" i="26"/>
  <c r="AS118" i="26"/>
  <c r="AT118" i="26"/>
  <c r="AU118" i="26"/>
  <c r="AV118" i="26"/>
  <c r="AW118" i="26"/>
  <c r="AX118" i="26"/>
  <c r="AY118" i="26"/>
  <c r="AZ118" i="26"/>
  <c r="BA118" i="26"/>
  <c r="BB118" i="26"/>
  <c r="BC118" i="26"/>
  <c r="BD118" i="26"/>
  <c r="BE118" i="26"/>
  <c r="BF118" i="26"/>
  <c r="BG118" i="26"/>
  <c r="BH118" i="26"/>
  <c r="BI118" i="26"/>
  <c r="BJ118" i="26"/>
  <c r="BK118" i="26"/>
  <c r="BL118" i="26"/>
  <c r="BM118" i="26"/>
  <c r="BN118" i="26"/>
  <c r="BO118" i="26"/>
  <c r="BP118" i="26"/>
  <c r="C119" i="26"/>
  <c r="BQ119" i="26" s="1"/>
  <c r="BY119" i="26" s="1"/>
  <c r="D119" i="26"/>
  <c r="E119" i="26"/>
  <c r="F119" i="26"/>
  <c r="G119" i="26"/>
  <c r="H119" i="26"/>
  <c r="I119" i="26"/>
  <c r="J119" i="26"/>
  <c r="K119" i="26"/>
  <c r="L119" i="26"/>
  <c r="M119" i="26"/>
  <c r="N119" i="26"/>
  <c r="O119" i="26"/>
  <c r="P119" i="26"/>
  <c r="Q119" i="26"/>
  <c r="R119" i="26"/>
  <c r="S119" i="26"/>
  <c r="T119" i="26"/>
  <c r="U119" i="26"/>
  <c r="V119" i="26"/>
  <c r="W119" i="26"/>
  <c r="X119" i="26"/>
  <c r="Y119" i="26"/>
  <c r="Z119" i="26"/>
  <c r="AA119" i="26"/>
  <c r="AB119" i="26"/>
  <c r="AC119" i="26"/>
  <c r="AD119" i="26"/>
  <c r="AE119" i="26"/>
  <c r="AF119" i="26"/>
  <c r="AG119" i="26"/>
  <c r="AH119" i="26"/>
  <c r="AI119" i="26"/>
  <c r="AJ119" i="26"/>
  <c r="AK119" i="26"/>
  <c r="AL119" i="26"/>
  <c r="AM119" i="26"/>
  <c r="AN119" i="26"/>
  <c r="AO119" i="26"/>
  <c r="AP119" i="26"/>
  <c r="AQ119" i="26"/>
  <c r="AR119" i="26"/>
  <c r="AS119" i="26"/>
  <c r="AT119" i="26"/>
  <c r="AU119" i="26"/>
  <c r="AV119" i="26"/>
  <c r="AW119" i="26"/>
  <c r="AX119" i="26"/>
  <c r="AY119" i="26"/>
  <c r="AZ119" i="26"/>
  <c r="BA119" i="26"/>
  <c r="BB119" i="26"/>
  <c r="BC119" i="26"/>
  <c r="BD119" i="26"/>
  <c r="BE119" i="26"/>
  <c r="BF119" i="26"/>
  <c r="BG119" i="26"/>
  <c r="BH119" i="26"/>
  <c r="BI119" i="26"/>
  <c r="BJ119" i="26"/>
  <c r="BK119" i="26"/>
  <c r="BL119" i="26"/>
  <c r="BM119" i="26"/>
  <c r="BN119" i="26"/>
  <c r="BO119" i="26"/>
  <c r="BP119" i="26"/>
  <c r="C120" i="26"/>
  <c r="D120" i="26"/>
  <c r="E120" i="26"/>
  <c r="F120" i="26"/>
  <c r="G120" i="26"/>
  <c r="H120" i="26"/>
  <c r="I120" i="26"/>
  <c r="J120" i="26"/>
  <c r="K120" i="26"/>
  <c r="L120" i="26"/>
  <c r="M120" i="26"/>
  <c r="N120" i="26"/>
  <c r="O120" i="26"/>
  <c r="P120" i="26"/>
  <c r="Q120" i="26"/>
  <c r="R120" i="26"/>
  <c r="S120" i="26"/>
  <c r="T120" i="26"/>
  <c r="U120" i="26"/>
  <c r="V120" i="26"/>
  <c r="W120" i="26"/>
  <c r="X120" i="26"/>
  <c r="Y120" i="26"/>
  <c r="Z120" i="26"/>
  <c r="AA120" i="26"/>
  <c r="AB120" i="26"/>
  <c r="AC120" i="26"/>
  <c r="AD120" i="26"/>
  <c r="AE120" i="26"/>
  <c r="AF120" i="26"/>
  <c r="AG120" i="26"/>
  <c r="AH120" i="26"/>
  <c r="AI120" i="26"/>
  <c r="AJ120" i="26"/>
  <c r="AK120" i="26"/>
  <c r="AL120" i="26"/>
  <c r="AM120" i="26"/>
  <c r="AN120" i="26"/>
  <c r="AO120" i="26"/>
  <c r="AP120" i="26"/>
  <c r="AQ120" i="26"/>
  <c r="AR120" i="26"/>
  <c r="AS120" i="26"/>
  <c r="AT120" i="26"/>
  <c r="AU120" i="26"/>
  <c r="AV120" i="26"/>
  <c r="AW120" i="26"/>
  <c r="AX120" i="26"/>
  <c r="AY120" i="26"/>
  <c r="AZ120" i="26"/>
  <c r="BA120" i="26"/>
  <c r="BB120" i="26"/>
  <c r="BC120" i="26"/>
  <c r="BD120" i="26"/>
  <c r="BE120" i="26"/>
  <c r="BF120" i="26"/>
  <c r="BG120" i="26"/>
  <c r="BH120" i="26"/>
  <c r="BI120" i="26"/>
  <c r="BJ120" i="26"/>
  <c r="BK120" i="26"/>
  <c r="BL120" i="26"/>
  <c r="BM120" i="26"/>
  <c r="BN120" i="26"/>
  <c r="BO120" i="26"/>
  <c r="BP120" i="26"/>
  <c r="C121" i="26"/>
  <c r="BQ121" i="26" s="1"/>
  <c r="BY121" i="26" s="1"/>
  <c r="D121" i="26"/>
  <c r="E121" i="26"/>
  <c r="F121" i="26"/>
  <c r="G121" i="26"/>
  <c r="H121" i="26"/>
  <c r="I121" i="26"/>
  <c r="J121" i="26"/>
  <c r="K121" i="26"/>
  <c r="L121" i="26"/>
  <c r="M121" i="26"/>
  <c r="N121" i="26"/>
  <c r="O121" i="26"/>
  <c r="P121" i="26"/>
  <c r="Q121" i="26"/>
  <c r="R121" i="26"/>
  <c r="S121" i="26"/>
  <c r="T121" i="26"/>
  <c r="U121" i="26"/>
  <c r="V121" i="26"/>
  <c r="W121" i="26"/>
  <c r="X121" i="26"/>
  <c r="Y121" i="26"/>
  <c r="Z121" i="26"/>
  <c r="AA121" i="26"/>
  <c r="AB121" i="26"/>
  <c r="AC121" i="26"/>
  <c r="AD121" i="26"/>
  <c r="AE121" i="26"/>
  <c r="AF121" i="26"/>
  <c r="AG121" i="26"/>
  <c r="AH121" i="26"/>
  <c r="AI121" i="26"/>
  <c r="AJ121" i="26"/>
  <c r="AK121" i="26"/>
  <c r="AL121" i="26"/>
  <c r="AM121" i="26"/>
  <c r="AN121" i="26"/>
  <c r="AO121" i="26"/>
  <c r="AP121" i="26"/>
  <c r="AQ121" i="26"/>
  <c r="AR121" i="26"/>
  <c r="AS121" i="26"/>
  <c r="AT121" i="26"/>
  <c r="AU121" i="26"/>
  <c r="AV121" i="26"/>
  <c r="AW121" i="26"/>
  <c r="AX121" i="26"/>
  <c r="AY121" i="26"/>
  <c r="AZ121" i="26"/>
  <c r="BA121" i="26"/>
  <c r="BB121" i="26"/>
  <c r="BC121" i="26"/>
  <c r="BD121" i="26"/>
  <c r="BE121" i="26"/>
  <c r="BF121" i="26"/>
  <c r="BG121" i="26"/>
  <c r="BH121" i="26"/>
  <c r="BI121" i="26"/>
  <c r="BJ121" i="26"/>
  <c r="BK121" i="26"/>
  <c r="BL121" i="26"/>
  <c r="BM121" i="26"/>
  <c r="BN121" i="26"/>
  <c r="BO121" i="26"/>
  <c r="BP121" i="26"/>
  <c r="C122" i="26"/>
  <c r="D122" i="26"/>
  <c r="E122" i="26"/>
  <c r="F122" i="26"/>
  <c r="G122" i="26"/>
  <c r="H122" i="26"/>
  <c r="I122" i="26"/>
  <c r="J122" i="26"/>
  <c r="K122" i="26"/>
  <c r="L122" i="26"/>
  <c r="M122" i="26"/>
  <c r="N122" i="26"/>
  <c r="O122" i="26"/>
  <c r="P122" i="26"/>
  <c r="Q122" i="26"/>
  <c r="R122" i="26"/>
  <c r="S122" i="26"/>
  <c r="T122" i="26"/>
  <c r="U122" i="26"/>
  <c r="V122" i="26"/>
  <c r="W122" i="26"/>
  <c r="X122" i="26"/>
  <c r="Y122" i="26"/>
  <c r="Z122" i="26"/>
  <c r="AA122" i="26"/>
  <c r="AB122" i="26"/>
  <c r="AC122" i="26"/>
  <c r="AD122" i="26"/>
  <c r="AE122" i="26"/>
  <c r="AF122" i="26"/>
  <c r="AG122" i="26"/>
  <c r="AH122" i="26"/>
  <c r="AI122" i="26"/>
  <c r="AJ122" i="26"/>
  <c r="AK122" i="26"/>
  <c r="AL122" i="26"/>
  <c r="AM122" i="26"/>
  <c r="AN122" i="26"/>
  <c r="AO122" i="26"/>
  <c r="AP122" i="26"/>
  <c r="AQ122" i="26"/>
  <c r="AR122" i="26"/>
  <c r="AS122" i="26"/>
  <c r="AT122" i="26"/>
  <c r="AU122" i="26"/>
  <c r="AV122" i="26"/>
  <c r="AW122" i="26"/>
  <c r="AX122" i="26"/>
  <c r="AY122" i="26"/>
  <c r="AZ122" i="26"/>
  <c r="BA122" i="26"/>
  <c r="BB122" i="26"/>
  <c r="BC122" i="26"/>
  <c r="BD122" i="26"/>
  <c r="BE122" i="26"/>
  <c r="BF122" i="26"/>
  <c r="BG122" i="26"/>
  <c r="BH122" i="26"/>
  <c r="BI122" i="26"/>
  <c r="BJ122" i="26"/>
  <c r="BK122" i="26"/>
  <c r="BL122" i="26"/>
  <c r="BM122" i="26"/>
  <c r="BN122" i="26"/>
  <c r="BO122" i="26"/>
  <c r="BP122" i="26"/>
  <c r="C123" i="26"/>
  <c r="D123" i="26"/>
  <c r="E123" i="26"/>
  <c r="F123" i="26"/>
  <c r="G123" i="26"/>
  <c r="H123" i="26"/>
  <c r="I123" i="26"/>
  <c r="J123" i="26"/>
  <c r="K123" i="26"/>
  <c r="L123" i="26"/>
  <c r="M123" i="26"/>
  <c r="N123" i="26"/>
  <c r="O123" i="26"/>
  <c r="P123" i="26"/>
  <c r="Q123" i="26"/>
  <c r="R123" i="26"/>
  <c r="S123" i="26"/>
  <c r="T123" i="26"/>
  <c r="U123" i="26"/>
  <c r="V123" i="26"/>
  <c r="W123" i="26"/>
  <c r="X123" i="26"/>
  <c r="Y123" i="26"/>
  <c r="Z123" i="26"/>
  <c r="AA123" i="26"/>
  <c r="AB123" i="26"/>
  <c r="AC123" i="26"/>
  <c r="AD123" i="26"/>
  <c r="AE123" i="26"/>
  <c r="AF123" i="26"/>
  <c r="AG123" i="26"/>
  <c r="AH123" i="26"/>
  <c r="AI123" i="26"/>
  <c r="AJ123" i="26"/>
  <c r="AK123" i="26"/>
  <c r="AL123" i="26"/>
  <c r="AM123" i="26"/>
  <c r="AN123" i="26"/>
  <c r="AO123" i="26"/>
  <c r="AP123" i="26"/>
  <c r="AQ123" i="26"/>
  <c r="AR123" i="26"/>
  <c r="AS123" i="26"/>
  <c r="AT123" i="26"/>
  <c r="AU123" i="26"/>
  <c r="AV123" i="26"/>
  <c r="AW123" i="26"/>
  <c r="AX123" i="26"/>
  <c r="AY123" i="26"/>
  <c r="AZ123" i="26"/>
  <c r="BA123" i="26"/>
  <c r="BB123" i="26"/>
  <c r="BC123" i="26"/>
  <c r="BD123" i="26"/>
  <c r="BE123" i="26"/>
  <c r="BF123" i="26"/>
  <c r="BG123" i="26"/>
  <c r="BH123" i="26"/>
  <c r="BI123" i="26"/>
  <c r="BJ123" i="26"/>
  <c r="BK123" i="26"/>
  <c r="BL123" i="26"/>
  <c r="BM123" i="26"/>
  <c r="BN123" i="26"/>
  <c r="BO123" i="26"/>
  <c r="BP123" i="26"/>
  <c r="C124" i="26"/>
  <c r="D124" i="26"/>
  <c r="E124" i="26"/>
  <c r="F124" i="26"/>
  <c r="G124" i="26"/>
  <c r="H124" i="26"/>
  <c r="I124" i="26"/>
  <c r="J124" i="26"/>
  <c r="K124" i="26"/>
  <c r="L124" i="26"/>
  <c r="M124" i="26"/>
  <c r="N124" i="26"/>
  <c r="O124" i="26"/>
  <c r="P124" i="26"/>
  <c r="Q124" i="26"/>
  <c r="R124" i="26"/>
  <c r="S124" i="26"/>
  <c r="T124" i="26"/>
  <c r="U124" i="26"/>
  <c r="V124" i="26"/>
  <c r="W124" i="26"/>
  <c r="X124" i="26"/>
  <c r="Y124" i="26"/>
  <c r="Z124" i="26"/>
  <c r="AA124" i="26"/>
  <c r="AB124" i="26"/>
  <c r="AC124" i="26"/>
  <c r="AD124" i="26"/>
  <c r="AE124" i="26"/>
  <c r="AF124" i="26"/>
  <c r="AG124" i="26"/>
  <c r="AH124" i="26"/>
  <c r="AI124" i="26"/>
  <c r="AJ124" i="26"/>
  <c r="AK124" i="26"/>
  <c r="AL124" i="26"/>
  <c r="AM124" i="26"/>
  <c r="AN124" i="26"/>
  <c r="AO124" i="26"/>
  <c r="AP124" i="26"/>
  <c r="AQ124" i="26"/>
  <c r="AR124" i="26"/>
  <c r="AS124" i="26"/>
  <c r="AT124" i="26"/>
  <c r="AU124" i="26"/>
  <c r="AV124" i="26"/>
  <c r="AW124" i="26"/>
  <c r="AX124" i="26"/>
  <c r="AY124" i="26"/>
  <c r="AZ124" i="26"/>
  <c r="BA124" i="26"/>
  <c r="BB124" i="26"/>
  <c r="BC124" i="26"/>
  <c r="BD124" i="26"/>
  <c r="BE124" i="26"/>
  <c r="BF124" i="26"/>
  <c r="BG124" i="26"/>
  <c r="BH124" i="26"/>
  <c r="BI124" i="26"/>
  <c r="BJ124" i="26"/>
  <c r="BK124" i="26"/>
  <c r="BL124" i="26"/>
  <c r="BM124" i="26"/>
  <c r="BN124" i="26"/>
  <c r="BO124" i="26"/>
  <c r="BP124" i="26"/>
  <c r="C125" i="26"/>
  <c r="D125" i="26"/>
  <c r="E125" i="26"/>
  <c r="F125" i="26"/>
  <c r="G125" i="26"/>
  <c r="H125" i="26"/>
  <c r="I125" i="26"/>
  <c r="J125" i="26"/>
  <c r="K125" i="26"/>
  <c r="L125" i="26"/>
  <c r="M125" i="26"/>
  <c r="N125" i="26"/>
  <c r="O125" i="26"/>
  <c r="P125" i="26"/>
  <c r="Q125" i="26"/>
  <c r="R125" i="26"/>
  <c r="S125" i="26"/>
  <c r="T125" i="26"/>
  <c r="U125" i="26"/>
  <c r="V125" i="26"/>
  <c r="W125" i="26"/>
  <c r="X125" i="26"/>
  <c r="Y125" i="26"/>
  <c r="Z125" i="26"/>
  <c r="AA125" i="26"/>
  <c r="AB125" i="26"/>
  <c r="AC125" i="26"/>
  <c r="AD125" i="26"/>
  <c r="AE125" i="26"/>
  <c r="AF125" i="26"/>
  <c r="AG125" i="26"/>
  <c r="AH125" i="26"/>
  <c r="AI125" i="26"/>
  <c r="AJ125" i="26"/>
  <c r="AK125" i="26"/>
  <c r="AL125" i="26"/>
  <c r="AM125" i="26"/>
  <c r="AN125" i="26"/>
  <c r="AO125" i="26"/>
  <c r="AP125" i="26"/>
  <c r="AQ125" i="26"/>
  <c r="AR125" i="26"/>
  <c r="AS125" i="26"/>
  <c r="AT125" i="26"/>
  <c r="AU125" i="26"/>
  <c r="AV125" i="26"/>
  <c r="AW125" i="26"/>
  <c r="AX125" i="26"/>
  <c r="AY125" i="26"/>
  <c r="AZ125" i="26"/>
  <c r="BA125" i="26"/>
  <c r="BB125" i="26"/>
  <c r="BC125" i="26"/>
  <c r="BD125" i="26"/>
  <c r="BE125" i="26"/>
  <c r="BF125" i="26"/>
  <c r="BG125" i="26"/>
  <c r="BH125" i="26"/>
  <c r="BI125" i="26"/>
  <c r="BJ125" i="26"/>
  <c r="BK125" i="26"/>
  <c r="BL125" i="26"/>
  <c r="BM125" i="26"/>
  <c r="BN125" i="26"/>
  <c r="BO125" i="26"/>
  <c r="BP125" i="26"/>
  <c r="C126" i="26"/>
  <c r="D126" i="26"/>
  <c r="E126" i="26"/>
  <c r="F126" i="26"/>
  <c r="G126" i="26"/>
  <c r="H126" i="26"/>
  <c r="I126" i="26"/>
  <c r="J126" i="26"/>
  <c r="K126" i="26"/>
  <c r="L126" i="26"/>
  <c r="M126" i="26"/>
  <c r="N126" i="26"/>
  <c r="O126" i="26"/>
  <c r="P126" i="26"/>
  <c r="Q126" i="26"/>
  <c r="R126" i="26"/>
  <c r="S126" i="26"/>
  <c r="T126" i="26"/>
  <c r="U126" i="26"/>
  <c r="V126" i="26"/>
  <c r="W126" i="26"/>
  <c r="X126" i="26"/>
  <c r="Y126" i="26"/>
  <c r="Z126" i="26"/>
  <c r="AA126" i="26"/>
  <c r="AB126" i="26"/>
  <c r="AC126" i="26"/>
  <c r="AD126" i="26"/>
  <c r="AE126" i="26"/>
  <c r="AF126" i="26"/>
  <c r="AG126" i="26"/>
  <c r="AH126" i="26"/>
  <c r="AI126" i="26"/>
  <c r="AJ126" i="26"/>
  <c r="AK126" i="26"/>
  <c r="AL126" i="26"/>
  <c r="AM126" i="26"/>
  <c r="AN126" i="26"/>
  <c r="AO126" i="26"/>
  <c r="AP126" i="26"/>
  <c r="AQ126" i="26"/>
  <c r="AR126" i="26"/>
  <c r="AS126" i="26"/>
  <c r="AT126" i="26"/>
  <c r="AU126" i="26"/>
  <c r="AV126" i="26"/>
  <c r="AW126" i="26"/>
  <c r="AX126" i="26"/>
  <c r="AY126" i="26"/>
  <c r="AZ126" i="26"/>
  <c r="BA126" i="26"/>
  <c r="BB126" i="26"/>
  <c r="BC126" i="26"/>
  <c r="BD126" i="26"/>
  <c r="BE126" i="26"/>
  <c r="BF126" i="26"/>
  <c r="BG126" i="26"/>
  <c r="BH126" i="26"/>
  <c r="BI126" i="26"/>
  <c r="BJ126" i="26"/>
  <c r="BK126" i="26"/>
  <c r="BL126" i="26"/>
  <c r="BM126" i="26"/>
  <c r="BN126" i="26"/>
  <c r="BO126" i="26"/>
  <c r="BP126" i="26"/>
  <c r="C127" i="26"/>
  <c r="D127" i="26"/>
  <c r="E127" i="26"/>
  <c r="F127" i="26"/>
  <c r="G127" i="26"/>
  <c r="H127" i="26"/>
  <c r="I127" i="26"/>
  <c r="J127" i="26"/>
  <c r="K127" i="26"/>
  <c r="L127" i="26"/>
  <c r="M127" i="26"/>
  <c r="N127" i="26"/>
  <c r="O127" i="26"/>
  <c r="P127" i="26"/>
  <c r="Q127" i="26"/>
  <c r="R127" i="26"/>
  <c r="S127" i="26"/>
  <c r="T127" i="26"/>
  <c r="U127" i="26"/>
  <c r="V127" i="26"/>
  <c r="W127" i="26"/>
  <c r="X127" i="26"/>
  <c r="Y127" i="26"/>
  <c r="Z127" i="26"/>
  <c r="AA127" i="26"/>
  <c r="AB127" i="26"/>
  <c r="AC127" i="26"/>
  <c r="AD127" i="26"/>
  <c r="AE127" i="26"/>
  <c r="AF127" i="26"/>
  <c r="AG127" i="26"/>
  <c r="AH127" i="26"/>
  <c r="AI127" i="26"/>
  <c r="AJ127" i="26"/>
  <c r="AK127" i="26"/>
  <c r="AL127" i="26"/>
  <c r="AM127" i="26"/>
  <c r="AN127" i="26"/>
  <c r="AO127" i="26"/>
  <c r="AP127" i="26"/>
  <c r="AQ127" i="26"/>
  <c r="AR127" i="26"/>
  <c r="AS127" i="26"/>
  <c r="AT127" i="26"/>
  <c r="AU127" i="26"/>
  <c r="AV127" i="26"/>
  <c r="AW127" i="26"/>
  <c r="AX127" i="26"/>
  <c r="AY127" i="26"/>
  <c r="AZ127" i="26"/>
  <c r="BA127" i="26"/>
  <c r="BB127" i="26"/>
  <c r="BC127" i="26"/>
  <c r="BD127" i="26"/>
  <c r="BE127" i="26"/>
  <c r="BF127" i="26"/>
  <c r="BG127" i="26"/>
  <c r="BH127" i="26"/>
  <c r="BI127" i="26"/>
  <c r="BJ127" i="26"/>
  <c r="BK127" i="26"/>
  <c r="BL127" i="26"/>
  <c r="BM127" i="26"/>
  <c r="BN127" i="26"/>
  <c r="BO127" i="26"/>
  <c r="BP127" i="26"/>
  <c r="C128" i="26"/>
  <c r="D128" i="26"/>
  <c r="E128" i="26"/>
  <c r="F128" i="26"/>
  <c r="G128" i="26"/>
  <c r="H128" i="26"/>
  <c r="I128" i="26"/>
  <c r="J128" i="26"/>
  <c r="K128" i="26"/>
  <c r="L128" i="26"/>
  <c r="M128" i="26"/>
  <c r="N128" i="26"/>
  <c r="O128" i="26"/>
  <c r="P128" i="26"/>
  <c r="Q128" i="26"/>
  <c r="R128" i="26"/>
  <c r="S128" i="26"/>
  <c r="T128" i="26"/>
  <c r="U128" i="26"/>
  <c r="V128" i="26"/>
  <c r="W128" i="26"/>
  <c r="X128" i="26"/>
  <c r="Y128" i="26"/>
  <c r="Z128" i="26"/>
  <c r="AA128" i="26"/>
  <c r="AB128" i="26"/>
  <c r="AC128" i="26"/>
  <c r="AD128" i="26"/>
  <c r="AE128" i="26"/>
  <c r="AF128" i="26"/>
  <c r="AG128" i="26"/>
  <c r="AH128" i="26"/>
  <c r="AI128" i="26"/>
  <c r="AJ128" i="26"/>
  <c r="AK128" i="26"/>
  <c r="AL128" i="26"/>
  <c r="AM128" i="26"/>
  <c r="AN128" i="26"/>
  <c r="AO128" i="26"/>
  <c r="AP128" i="26"/>
  <c r="AQ128" i="26"/>
  <c r="AR128" i="26"/>
  <c r="AS128" i="26"/>
  <c r="AT128" i="26"/>
  <c r="AU128" i="26"/>
  <c r="AV128" i="26"/>
  <c r="AW128" i="26"/>
  <c r="AX128" i="26"/>
  <c r="AY128" i="26"/>
  <c r="AZ128" i="26"/>
  <c r="BA128" i="26"/>
  <c r="BB128" i="26"/>
  <c r="BC128" i="26"/>
  <c r="BD128" i="26"/>
  <c r="BE128" i="26"/>
  <c r="BF128" i="26"/>
  <c r="BG128" i="26"/>
  <c r="BH128" i="26"/>
  <c r="BI128" i="26"/>
  <c r="BJ128" i="26"/>
  <c r="BK128" i="26"/>
  <c r="BL128" i="26"/>
  <c r="BM128" i="26"/>
  <c r="BN128" i="26"/>
  <c r="BO128" i="26"/>
  <c r="BP128" i="26"/>
  <c r="C129" i="26"/>
  <c r="D129" i="26"/>
  <c r="E129" i="26"/>
  <c r="F129" i="26"/>
  <c r="G129" i="26"/>
  <c r="H129" i="26"/>
  <c r="I129" i="26"/>
  <c r="J129" i="26"/>
  <c r="K129" i="26"/>
  <c r="L129" i="26"/>
  <c r="M129" i="26"/>
  <c r="N129" i="26"/>
  <c r="O129" i="26"/>
  <c r="P129" i="26"/>
  <c r="Q129" i="26"/>
  <c r="R129" i="26"/>
  <c r="S129" i="26"/>
  <c r="T129" i="26"/>
  <c r="U129" i="26"/>
  <c r="V129" i="26"/>
  <c r="W129" i="26"/>
  <c r="X129" i="26"/>
  <c r="Y129" i="26"/>
  <c r="Z129" i="26"/>
  <c r="AA129" i="26"/>
  <c r="AB129" i="26"/>
  <c r="AC129" i="26"/>
  <c r="AD129" i="26"/>
  <c r="AE129" i="26"/>
  <c r="AF129" i="26"/>
  <c r="AG129" i="26"/>
  <c r="AH129" i="26"/>
  <c r="AI129" i="26"/>
  <c r="AJ129" i="26"/>
  <c r="AK129" i="26"/>
  <c r="AL129" i="26"/>
  <c r="AM129" i="26"/>
  <c r="AN129" i="26"/>
  <c r="AO129" i="26"/>
  <c r="AP129" i="26"/>
  <c r="AQ129" i="26"/>
  <c r="AR129" i="26"/>
  <c r="AS129" i="26"/>
  <c r="AT129" i="26"/>
  <c r="AU129" i="26"/>
  <c r="AV129" i="26"/>
  <c r="AW129" i="26"/>
  <c r="AX129" i="26"/>
  <c r="AY129" i="26"/>
  <c r="AZ129" i="26"/>
  <c r="BA129" i="26"/>
  <c r="BB129" i="26"/>
  <c r="BC129" i="26"/>
  <c r="BD129" i="26"/>
  <c r="BE129" i="26"/>
  <c r="BF129" i="26"/>
  <c r="BG129" i="26"/>
  <c r="BH129" i="26"/>
  <c r="BI129" i="26"/>
  <c r="BJ129" i="26"/>
  <c r="BK129" i="26"/>
  <c r="BL129" i="26"/>
  <c r="BM129" i="26"/>
  <c r="BN129" i="26"/>
  <c r="BO129" i="26"/>
  <c r="BP129" i="26"/>
  <c r="C130" i="26"/>
  <c r="D130" i="26"/>
  <c r="E130" i="26"/>
  <c r="F130" i="26"/>
  <c r="G130" i="26"/>
  <c r="H130" i="26"/>
  <c r="I130" i="26"/>
  <c r="J130" i="26"/>
  <c r="K130" i="26"/>
  <c r="L130" i="26"/>
  <c r="M130" i="26"/>
  <c r="N130" i="26"/>
  <c r="O130" i="26"/>
  <c r="P130" i="26"/>
  <c r="Q130" i="26"/>
  <c r="R130" i="26"/>
  <c r="S130" i="26"/>
  <c r="T130" i="26"/>
  <c r="U130" i="26"/>
  <c r="V130" i="26"/>
  <c r="W130" i="26"/>
  <c r="X130" i="26"/>
  <c r="Y130" i="26"/>
  <c r="Z130" i="26"/>
  <c r="AA130" i="26"/>
  <c r="AB130" i="26"/>
  <c r="AC130" i="26"/>
  <c r="AD130" i="26"/>
  <c r="AE130" i="26"/>
  <c r="AF130" i="26"/>
  <c r="AG130" i="26"/>
  <c r="AH130" i="26"/>
  <c r="AI130" i="26"/>
  <c r="AJ130" i="26"/>
  <c r="AK130" i="26"/>
  <c r="AL130" i="26"/>
  <c r="AM130" i="26"/>
  <c r="AN130" i="26"/>
  <c r="AO130" i="26"/>
  <c r="AP130" i="26"/>
  <c r="AQ130" i="26"/>
  <c r="AR130" i="26"/>
  <c r="AS130" i="26"/>
  <c r="AT130" i="26"/>
  <c r="AU130" i="26"/>
  <c r="AV130" i="26"/>
  <c r="AW130" i="26"/>
  <c r="AX130" i="26"/>
  <c r="AY130" i="26"/>
  <c r="AZ130" i="26"/>
  <c r="BA130" i="26"/>
  <c r="BB130" i="26"/>
  <c r="BC130" i="26"/>
  <c r="BD130" i="26"/>
  <c r="BE130" i="26"/>
  <c r="BF130" i="26"/>
  <c r="BG130" i="26"/>
  <c r="BH130" i="26"/>
  <c r="BI130" i="26"/>
  <c r="BJ130" i="26"/>
  <c r="BK130" i="26"/>
  <c r="BL130" i="26"/>
  <c r="BM130" i="26"/>
  <c r="BN130" i="26"/>
  <c r="BO130" i="26"/>
  <c r="BP130" i="26"/>
  <c r="C131" i="26"/>
  <c r="D131" i="26"/>
  <c r="E131" i="26"/>
  <c r="F131" i="26"/>
  <c r="G131" i="26"/>
  <c r="H131" i="26"/>
  <c r="I131" i="26"/>
  <c r="J131" i="26"/>
  <c r="K131" i="26"/>
  <c r="L131" i="26"/>
  <c r="M131" i="26"/>
  <c r="N131" i="26"/>
  <c r="O131" i="26"/>
  <c r="P131" i="26"/>
  <c r="Q131" i="26"/>
  <c r="R131" i="26"/>
  <c r="S131" i="26"/>
  <c r="T131" i="26"/>
  <c r="U131" i="26"/>
  <c r="V131" i="26"/>
  <c r="W131" i="26"/>
  <c r="X131" i="26"/>
  <c r="Y131" i="26"/>
  <c r="Z131" i="26"/>
  <c r="AA131" i="26"/>
  <c r="AB131" i="26"/>
  <c r="AC131" i="26"/>
  <c r="AD131" i="26"/>
  <c r="AE131" i="26"/>
  <c r="AF131" i="26"/>
  <c r="AG131" i="26"/>
  <c r="AH131" i="26"/>
  <c r="AI131" i="26"/>
  <c r="AJ131" i="26"/>
  <c r="AK131" i="26"/>
  <c r="AL131" i="26"/>
  <c r="AM131" i="26"/>
  <c r="AN131" i="26"/>
  <c r="AO131" i="26"/>
  <c r="AP131" i="26"/>
  <c r="AQ131" i="26"/>
  <c r="AR131" i="26"/>
  <c r="AS131" i="26"/>
  <c r="AT131" i="26"/>
  <c r="AU131" i="26"/>
  <c r="AV131" i="26"/>
  <c r="AW131" i="26"/>
  <c r="AX131" i="26"/>
  <c r="AY131" i="26"/>
  <c r="AZ131" i="26"/>
  <c r="BA131" i="26"/>
  <c r="BB131" i="26"/>
  <c r="BC131" i="26"/>
  <c r="BD131" i="26"/>
  <c r="BE131" i="26"/>
  <c r="BF131" i="26"/>
  <c r="BG131" i="26"/>
  <c r="BH131" i="26"/>
  <c r="BI131" i="26"/>
  <c r="BJ131" i="26"/>
  <c r="BK131" i="26"/>
  <c r="BL131" i="26"/>
  <c r="BM131" i="26"/>
  <c r="BN131" i="26"/>
  <c r="BO131" i="26"/>
  <c r="BP131" i="26"/>
  <c r="C132" i="26"/>
  <c r="D132" i="26"/>
  <c r="E132" i="26"/>
  <c r="F132" i="26"/>
  <c r="G132" i="26"/>
  <c r="H132" i="26"/>
  <c r="I132" i="26"/>
  <c r="J132" i="26"/>
  <c r="K132" i="26"/>
  <c r="L132" i="26"/>
  <c r="M132" i="26"/>
  <c r="N132" i="26"/>
  <c r="O132" i="26"/>
  <c r="P132" i="26"/>
  <c r="Q132" i="26"/>
  <c r="R132" i="26"/>
  <c r="S132" i="26"/>
  <c r="T132" i="26"/>
  <c r="U132" i="26"/>
  <c r="V132" i="26"/>
  <c r="W132" i="26"/>
  <c r="X132" i="26"/>
  <c r="Y132" i="26"/>
  <c r="Z132" i="26"/>
  <c r="AA132" i="26"/>
  <c r="AB132" i="26"/>
  <c r="AC132" i="26"/>
  <c r="AD132" i="26"/>
  <c r="AE132" i="26"/>
  <c r="AF132" i="26"/>
  <c r="AG132" i="26"/>
  <c r="AH132" i="26"/>
  <c r="AI132" i="26"/>
  <c r="AJ132" i="26"/>
  <c r="AK132" i="26"/>
  <c r="AL132" i="26"/>
  <c r="AM132" i="26"/>
  <c r="AN132" i="26"/>
  <c r="AO132" i="26"/>
  <c r="AP132" i="26"/>
  <c r="AQ132" i="26"/>
  <c r="AR132" i="26"/>
  <c r="AS132" i="26"/>
  <c r="AT132" i="26"/>
  <c r="AU132" i="26"/>
  <c r="AV132" i="26"/>
  <c r="AW132" i="26"/>
  <c r="AX132" i="26"/>
  <c r="AY132" i="26"/>
  <c r="AZ132" i="26"/>
  <c r="BA132" i="26"/>
  <c r="BB132" i="26"/>
  <c r="BC132" i="26"/>
  <c r="BD132" i="26"/>
  <c r="BE132" i="26"/>
  <c r="BF132" i="26"/>
  <c r="BG132" i="26"/>
  <c r="BH132" i="26"/>
  <c r="BI132" i="26"/>
  <c r="BJ132" i="26"/>
  <c r="BK132" i="26"/>
  <c r="BL132" i="26"/>
  <c r="BM132" i="26"/>
  <c r="BN132" i="26"/>
  <c r="BO132" i="26"/>
  <c r="BP132" i="26"/>
  <c r="C133" i="26"/>
  <c r="D133" i="26"/>
  <c r="E133" i="26"/>
  <c r="F133" i="26"/>
  <c r="G133" i="26"/>
  <c r="H133" i="26"/>
  <c r="I133" i="26"/>
  <c r="J133" i="26"/>
  <c r="K133" i="26"/>
  <c r="L133" i="26"/>
  <c r="M133" i="26"/>
  <c r="N133" i="26"/>
  <c r="O133" i="26"/>
  <c r="P133" i="26"/>
  <c r="Q133" i="26"/>
  <c r="R133" i="26"/>
  <c r="S133" i="26"/>
  <c r="T133" i="26"/>
  <c r="U133" i="26"/>
  <c r="V133" i="26"/>
  <c r="W133" i="26"/>
  <c r="X133" i="26"/>
  <c r="Y133" i="26"/>
  <c r="Z133" i="26"/>
  <c r="AA133" i="26"/>
  <c r="AB133" i="26"/>
  <c r="AC133" i="26"/>
  <c r="AD133" i="26"/>
  <c r="AE133" i="26"/>
  <c r="AF133" i="26"/>
  <c r="AG133" i="26"/>
  <c r="AH133" i="26"/>
  <c r="AI133" i="26"/>
  <c r="AJ133" i="26"/>
  <c r="AK133" i="26"/>
  <c r="AL133" i="26"/>
  <c r="AM133" i="26"/>
  <c r="AN133" i="26"/>
  <c r="AO133" i="26"/>
  <c r="AP133" i="26"/>
  <c r="AQ133" i="26"/>
  <c r="AR133" i="26"/>
  <c r="AS133" i="26"/>
  <c r="AT133" i="26"/>
  <c r="AU133" i="26"/>
  <c r="AV133" i="26"/>
  <c r="AW133" i="26"/>
  <c r="AX133" i="26"/>
  <c r="AY133" i="26"/>
  <c r="AZ133" i="26"/>
  <c r="BA133" i="26"/>
  <c r="BB133" i="26"/>
  <c r="BC133" i="26"/>
  <c r="BD133" i="26"/>
  <c r="BE133" i="26"/>
  <c r="BF133" i="26"/>
  <c r="BG133" i="26"/>
  <c r="BH133" i="26"/>
  <c r="BI133" i="26"/>
  <c r="BJ133" i="26"/>
  <c r="BK133" i="26"/>
  <c r="BL133" i="26"/>
  <c r="BM133" i="26"/>
  <c r="BN133" i="26"/>
  <c r="BO133" i="26"/>
  <c r="BP133" i="26"/>
  <c r="C134" i="26"/>
  <c r="D134" i="26"/>
  <c r="E134" i="26"/>
  <c r="F134" i="26"/>
  <c r="G134" i="26"/>
  <c r="H134" i="26"/>
  <c r="I134" i="26"/>
  <c r="J134" i="26"/>
  <c r="K134" i="26"/>
  <c r="L134" i="26"/>
  <c r="M134" i="26"/>
  <c r="N134" i="26"/>
  <c r="O134" i="26"/>
  <c r="P134" i="26"/>
  <c r="Q134" i="26"/>
  <c r="R134" i="26"/>
  <c r="S134" i="26"/>
  <c r="T134" i="26"/>
  <c r="U134" i="26"/>
  <c r="V134" i="26"/>
  <c r="W134" i="26"/>
  <c r="X134" i="26"/>
  <c r="Y134" i="26"/>
  <c r="Z134" i="26"/>
  <c r="AA134" i="26"/>
  <c r="AB134" i="26"/>
  <c r="AC134" i="26"/>
  <c r="AD134" i="26"/>
  <c r="AE134" i="26"/>
  <c r="AF134" i="26"/>
  <c r="AG134" i="26"/>
  <c r="AH134" i="26"/>
  <c r="AI134" i="26"/>
  <c r="AJ134" i="26"/>
  <c r="AK134" i="26"/>
  <c r="AL134" i="26"/>
  <c r="AM134" i="26"/>
  <c r="AN134" i="26"/>
  <c r="AO134" i="26"/>
  <c r="AP134" i="26"/>
  <c r="AQ134" i="26"/>
  <c r="AR134" i="26"/>
  <c r="AS134" i="26"/>
  <c r="AT134" i="26"/>
  <c r="AU134" i="26"/>
  <c r="AV134" i="26"/>
  <c r="AW134" i="26"/>
  <c r="AX134" i="26"/>
  <c r="AY134" i="26"/>
  <c r="AZ134" i="26"/>
  <c r="BA134" i="26"/>
  <c r="BB134" i="26"/>
  <c r="BC134" i="26"/>
  <c r="BD134" i="26"/>
  <c r="BE134" i="26"/>
  <c r="BF134" i="26"/>
  <c r="BG134" i="26"/>
  <c r="BH134" i="26"/>
  <c r="BI134" i="26"/>
  <c r="BJ134" i="26"/>
  <c r="BK134" i="26"/>
  <c r="BL134" i="26"/>
  <c r="BM134" i="26"/>
  <c r="BN134" i="26"/>
  <c r="BO134" i="26"/>
  <c r="BP134" i="26"/>
  <c r="C135" i="26"/>
  <c r="D135" i="26"/>
  <c r="BQ135" i="26" s="1"/>
  <c r="BY135" i="26" s="1"/>
  <c r="E135" i="26"/>
  <c r="F135" i="26"/>
  <c r="G135" i="26"/>
  <c r="H135" i="26"/>
  <c r="I135" i="26"/>
  <c r="J135" i="26"/>
  <c r="K135" i="26"/>
  <c r="L135" i="26"/>
  <c r="M135" i="26"/>
  <c r="N135" i="26"/>
  <c r="O135" i="26"/>
  <c r="P135" i="26"/>
  <c r="Q135" i="26"/>
  <c r="R135" i="26"/>
  <c r="S135" i="26"/>
  <c r="T135" i="26"/>
  <c r="U135" i="26"/>
  <c r="V135" i="26"/>
  <c r="W135" i="26"/>
  <c r="X135" i="26"/>
  <c r="Y135" i="26"/>
  <c r="Z135" i="26"/>
  <c r="AA135" i="26"/>
  <c r="AB135" i="26"/>
  <c r="AC135" i="26"/>
  <c r="AD135" i="26"/>
  <c r="AE135" i="26"/>
  <c r="AF135" i="26"/>
  <c r="AG135" i="26"/>
  <c r="AH135" i="26"/>
  <c r="AI135" i="26"/>
  <c r="AJ135" i="26"/>
  <c r="AK135" i="26"/>
  <c r="AL135" i="26"/>
  <c r="AM135" i="26"/>
  <c r="AN135" i="26"/>
  <c r="AO135" i="26"/>
  <c r="AP135" i="26"/>
  <c r="AQ135" i="26"/>
  <c r="AR135" i="26"/>
  <c r="AS135" i="26"/>
  <c r="AT135" i="26"/>
  <c r="AU135" i="26"/>
  <c r="AV135" i="26"/>
  <c r="AW135" i="26"/>
  <c r="AX135" i="26"/>
  <c r="AY135" i="26"/>
  <c r="AZ135" i="26"/>
  <c r="BA135" i="26"/>
  <c r="BB135" i="26"/>
  <c r="BC135" i="26"/>
  <c r="BD135" i="26"/>
  <c r="BE135" i="26"/>
  <c r="BF135" i="26"/>
  <c r="BG135" i="26"/>
  <c r="BH135" i="26"/>
  <c r="BI135" i="26"/>
  <c r="BJ135" i="26"/>
  <c r="BK135" i="26"/>
  <c r="BL135" i="26"/>
  <c r="BM135" i="26"/>
  <c r="BN135" i="26"/>
  <c r="BO135" i="26"/>
  <c r="BP135" i="26"/>
  <c r="C136" i="26"/>
  <c r="D136" i="26"/>
  <c r="E136" i="26"/>
  <c r="F136" i="26"/>
  <c r="G136" i="26"/>
  <c r="H136" i="26"/>
  <c r="I136" i="26"/>
  <c r="J136" i="26"/>
  <c r="K136" i="26"/>
  <c r="L136" i="26"/>
  <c r="M136" i="26"/>
  <c r="N136" i="26"/>
  <c r="O136" i="26"/>
  <c r="P136" i="26"/>
  <c r="Q136" i="26"/>
  <c r="R136" i="26"/>
  <c r="S136" i="26"/>
  <c r="T136" i="26"/>
  <c r="U136" i="26"/>
  <c r="V136" i="26"/>
  <c r="W136" i="26"/>
  <c r="X136" i="26"/>
  <c r="Y136" i="26"/>
  <c r="Z136" i="26"/>
  <c r="AA136" i="26"/>
  <c r="AB136" i="26"/>
  <c r="AC136" i="26"/>
  <c r="AD136" i="26"/>
  <c r="AE136" i="26"/>
  <c r="AF136" i="26"/>
  <c r="AG136" i="26"/>
  <c r="AH136" i="26"/>
  <c r="AI136" i="26"/>
  <c r="AJ136" i="26"/>
  <c r="AK136" i="26"/>
  <c r="AL136" i="26"/>
  <c r="AM136" i="26"/>
  <c r="AN136" i="26"/>
  <c r="AO136" i="26"/>
  <c r="AP136" i="26"/>
  <c r="AQ136" i="26"/>
  <c r="AR136" i="26"/>
  <c r="AS136" i="26"/>
  <c r="AT136" i="26"/>
  <c r="AU136" i="26"/>
  <c r="AV136" i="26"/>
  <c r="AW136" i="26"/>
  <c r="AX136" i="26"/>
  <c r="AY136" i="26"/>
  <c r="AZ136" i="26"/>
  <c r="BA136" i="26"/>
  <c r="BB136" i="26"/>
  <c r="BC136" i="26"/>
  <c r="BD136" i="26"/>
  <c r="BE136" i="26"/>
  <c r="BF136" i="26"/>
  <c r="BG136" i="26"/>
  <c r="BH136" i="26"/>
  <c r="BI136" i="26"/>
  <c r="BJ136" i="26"/>
  <c r="BK136" i="26"/>
  <c r="BL136" i="26"/>
  <c r="BM136" i="26"/>
  <c r="BN136" i="26"/>
  <c r="BO136" i="26"/>
  <c r="BP136" i="26"/>
  <c r="C137" i="26"/>
  <c r="D137" i="26"/>
  <c r="E137" i="26"/>
  <c r="F137" i="26"/>
  <c r="G137" i="26"/>
  <c r="H137" i="26"/>
  <c r="I137" i="26"/>
  <c r="J137" i="26"/>
  <c r="K137" i="26"/>
  <c r="L137" i="26"/>
  <c r="M137" i="26"/>
  <c r="N137" i="26"/>
  <c r="O137" i="26"/>
  <c r="P137" i="26"/>
  <c r="Q137" i="26"/>
  <c r="R137" i="26"/>
  <c r="S137" i="26"/>
  <c r="T137" i="26"/>
  <c r="U137" i="26"/>
  <c r="V137" i="26"/>
  <c r="W137" i="26"/>
  <c r="X137" i="26"/>
  <c r="Y137" i="26"/>
  <c r="Z137" i="26"/>
  <c r="AA137" i="26"/>
  <c r="AB137" i="26"/>
  <c r="AC137" i="26"/>
  <c r="AD137" i="26"/>
  <c r="AE137" i="26"/>
  <c r="AF137" i="26"/>
  <c r="AG137" i="26"/>
  <c r="AH137" i="26"/>
  <c r="AI137" i="26"/>
  <c r="AJ137" i="26"/>
  <c r="AK137" i="26"/>
  <c r="AL137" i="26"/>
  <c r="AM137" i="26"/>
  <c r="AN137" i="26"/>
  <c r="AO137" i="26"/>
  <c r="AP137" i="26"/>
  <c r="AQ137" i="26"/>
  <c r="AR137" i="26"/>
  <c r="AS137" i="26"/>
  <c r="AT137" i="26"/>
  <c r="AU137" i="26"/>
  <c r="AV137" i="26"/>
  <c r="AW137" i="26"/>
  <c r="AX137" i="26"/>
  <c r="AY137" i="26"/>
  <c r="AZ137" i="26"/>
  <c r="BA137" i="26"/>
  <c r="BB137" i="26"/>
  <c r="BC137" i="26"/>
  <c r="BD137" i="26"/>
  <c r="BE137" i="26"/>
  <c r="BF137" i="26"/>
  <c r="BG137" i="26"/>
  <c r="BH137" i="26"/>
  <c r="BI137" i="26"/>
  <c r="BJ137" i="26"/>
  <c r="BK137" i="26"/>
  <c r="BL137" i="26"/>
  <c r="BM137" i="26"/>
  <c r="BN137" i="26"/>
  <c r="BO137" i="26"/>
  <c r="BP137" i="26"/>
  <c r="C138" i="26"/>
  <c r="D138" i="26"/>
  <c r="E138" i="26"/>
  <c r="F138" i="26"/>
  <c r="G138" i="26"/>
  <c r="H138" i="26"/>
  <c r="I138" i="26"/>
  <c r="J138" i="26"/>
  <c r="K138" i="26"/>
  <c r="L138" i="26"/>
  <c r="M138" i="26"/>
  <c r="N138" i="26"/>
  <c r="O138" i="26"/>
  <c r="P138" i="26"/>
  <c r="Q138" i="26"/>
  <c r="R138" i="26"/>
  <c r="S138" i="26"/>
  <c r="T138" i="26"/>
  <c r="U138" i="26"/>
  <c r="V138" i="26"/>
  <c r="W138" i="26"/>
  <c r="X138" i="26"/>
  <c r="Y138" i="26"/>
  <c r="Z138" i="26"/>
  <c r="AA138" i="26"/>
  <c r="AB138" i="26"/>
  <c r="AC138" i="26"/>
  <c r="AD138" i="26"/>
  <c r="AE138" i="26"/>
  <c r="AF138" i="26"/>
  <c r="AG138" i="26"/>
  <c r="AH138" i="26"/>
  <c r="AI138" i="26"/>
  <c r="AJ138" i="26"/>
  <c r="AK138" i="26"/>
  <c r="AL138" i="26"/>
  <c r="AM138" i="26"/>
  <c r="AN138" i="26"/>
  <c r="AO138" i="26"/>
  <c r="AP138" i="26"/>
  <c r="AQ138" i="26"/>
  <c r="AR138" i="26"/>
  <c r="AS138" i="26"/>
  <c r="AT138" i="26"/>
  <c r="AU138" i="26"/>
  <c r="AV138" i="26"/>
  <c r="AW138" i="26"/>
  <c r="AX138" i="26"/>
  <c r="AY138" i="26"/>
  <c r="AZ138" i="26"/>
  <c r="BA138" i="26"/>
  <c r="BB138" i="26"/>
  <c r="BC138" i="26"/>
  <c r="BD138" i="26"/>
  <c r="BE138" i="26"/>
  <c r="BF138" i="26"/>
  <c r="BG138" i="26"/>
  <c r="BH138" i="26"/>
  <c r="BI138" i="26"/>
  <c r="BJ138" i="26"/>
  <c r="BK138" i="26"/>
  <c r="BL138" i="26"/>
  <c r="BM138" i="26"/>
  <c r="BN138" i="26"/>
  <c r="BO138" i="26"/>
  <c r="BP138" i="26"/>
  <c r="C139" i="26"/>
  <c r="D139" i="26"/>
  <c r="E139" i="26"/>
  <c r="F139" i="26"/>
  <c r="G139" i="26"/>
  <c r="H139" i="26"/>
  <c r="I139" i="26"/>
  <c r="J139" i="26"/>
  <c r="K139" i="26"/>
  <c r="L139" i="26"/>
  <c r="M139" i="26"/>
  <c r="N139" i="26"/>
  <c r="O139" i="26"/>
  <c r="P139" i="26"/>
  <c r="Q139" i="26"/>
  <c r="R139" i="26"/>
  <c r="S139" i="26"/>
  <c r="T139" i="26"/>
  <c r="U139" i="26"/>
  <c r="V139" i="26"/>
  <c r="W139" i="26"/>
  <c r="X139" i="26"/>
  <c r="Y139" i="26"/>
  <c r="Z139" i="26"/>
  <c r="AA139" i="26"/>
  <c r="AB139" i="26"/>
  <c r="AC139" i="26"/>
  <c r="AD139" i="26"/>
  <c r="AE139" i="26"/>
  <c r="AF139" i="26"/>
  <c r="AG139" i="26"/>
  <c r="AH139" i="26"/>
  <c r="AI139" i="26"/>
  <c r="AJ139" i="26"/>
  <c r="AK139" i="26"/>
  <c r="AL139" i="26"/>
  <c r="AM139" i="26"/>
  <c r="AN139" i="26"/>
  <c r="AO139" i="26"/>
  <c r="AP139" i="26"/>
  <c r="AQ139" i="26"/>
  <c r="AR139" i="26"/>
  <c r="AS139" i="26"/>
  <c r="AT139" i="26"/>
  <c r="AU139" i="26"/>
  <c r="AV139" i="26"/>
  <c r="AW139" i="26"/>
  <c r="AX139" i="26"/>
  <c r="AY139" i="26"/>
  <c r="AZ139" i="26"/>
  <c r="BA139" i="26"/>
  <c r="BB139" i="26"/>
  <c r="BC139" i="26"/>
  <c r="BD139" i="26"/>
  <c r="BE139" i="26"/>
  <c r="BF139" i="26"/>
  <c r="BG139" i="26"/>
  <c r="BH139" i="26"/>
  <c r="BI139" i="26"/>
  <c r="BJ139" i="26"/>
  <c r="BK139" i="26"/>
  <c r="BL139" i="26"/>
  <c r="BM139" i="26"/>
  <c r="BN139" i="26"/>
  <c r="BO139" i="26"/>
  <c r="BP139" i="26"/>
  <c r="C140" i="26"/>
  <c r="D140" i="26"/>
  <c r="E140" i="26"/>
  <c r="F140" i="26"/>
  <c r="G140" i="26"/>
  <c r="H140" i="26"/>
  <c r="I140" i="26"/>
  <c r="J140" i="26"/>
  <c r="K140" i="26"/>
  <c r="L140" i="26"/>
  <c r="M140" i="26"/>
  <c r="N140" i="26"/>
  <c r="O140" i="26"/>
  <c r="P140" i="26"/>
  <c r="Q140" i="26"/>
  <c r="R140" i="26"/>
  <c r="S140" i="26"/>
  <c r="T140" i="26"/>
  <c r="U140" i="26"/>
  <c r="V140" i="26"/>
  <c r="W140" i="26"/>
  <c r="X140" i="26"/>
  <c r="Y140" i="26"/>
  <c r="Z140" i="26"/>
  <c r="AA140" i="26"/>
  <c r="AB140" i="26"/>
  <c r="AC140" i="26"/>
  <c r="AD140" i="26"/>
  <c r="AE140" i="26"/>
  <c r="AF140" i="26"/>
  <c r="AG140" i="26"/>
  <c r="AH140" i="26"/>
  <c r="AI140" i="26"/>
  <c r="AJ140" i="26"/>
  <c r="AK140" i="26"/>
  <c r="AL140" i="26"/>
  <c r="AM140" i="26"/>
  <c r="AN140" i="26"/>
  <c r="AO140" i="26"/>
  <c r="AP140" i="26"/>
  <c r="AQ140" i="26"/>
  <c r="AR140" i="26"/>
  <c r="AS140" i="26"/>
  <c r="AT140" i="26"/>
  <c r="AU140" i="26"/>
  <c r="AV140" i="26"/>
  <c r="AW140" i="26"/>
  <c r="AX140" i="26"/>
  <c r="AY140" i="26"/>
  <c r="AZ140" i="26"/>
  <c r="BA140" i="26"/>
  <c r="BB140" i="26"/>
  <c r="BC140" i="26"/>
  <c r="BD140" i="26"/>
  <c r="BE140" i="26"/>
  <c r="BF140" i="26"/>
  <c r="BG140" i="26"/>
  <c r="BH140" i="26"/>
  <c r="BI140" i="26"/>
  <c r="BJ140" i="26"/>
  <c r="BK140" i="26"/>
  <c r="BL140" i="26"/>
  <c r="BM140" i="26"/>
  <c r="BN140" i="26"/>
  <c r="BO140" i="26"/>
  <c r="BP140" i="26"/>
  <c r="C141" i="26"/>
  <c r="D141" i="26"/>
  <c r="E141" i="26"/>
  <c r="F141" i="26"/>
  <c r="G141" i="26"/>
  <c r="H141" i="26"/>
  <c r="I141" i="26"/>
  <c r="J141" i="26"/>
  <c r="K141" i="26"/>
  <c r="L141" i="26"/>
  <c r="M141" i="26"/>
  <c r="N141" i="26"/>
  <c r="O141" i="26"/>
  <c r="P141" i="26"/>
  <c r="Q141" i="26"/>
  <c r="R141" i="26"/>
  <c r="S141" i="26"/>
  <c r="T141" i="26"/>
  <c r="U141" i="26"/>
  <c r="V141" i="26"/>
  <c r="W141" i="26"/>
  <c r="X141" i="26"/>
  <c r="Y141" i="26"/>
  <c r="Z141" i="26"/>
  <c r="AA141" i="26"/>
  <c r="AB141" i="26"/>
  <c r="AC141" i="26"/>
  <c r="AD141" i="26"/>
  <c r="AE141" i="26"/>
  <c r="AF141" i="26"/>
  <c r="AG141" i="26"/>
  <c r="AH141" i="26"/>
  <c r="AI141" i="26"/>
  <c r="AJ141" i="26"/>
  <c r="AK141" i="26"/>
  <c r="AL141" i="26"/>
  <c r="AM141" i="26"/>
  <c r="AN141" i="26"/>
  <c r="AO141" i="26"/>
  <c r="AP141" i="26"/>
  <c r="AQ141" i="26"/>
  <c r="AR141" i="26"/>
  <c r="AS141" i="26"/>
  <c r="AT141" i="26"/>
  <c r="AU141" i="26"/>
  <c r="AV141" i="26"/>
  <c r="AW141" i="26"/>
  <c r="AX141" i="26"/>
  <c r="AY141" i="26"/>
  <c r="AZ141" i="26"/>
  <c r="BA141" i="26"/>
  <c r="BB141" i="26"/>
  <c r="BC141" i="26"/>
  <c r="BD141" i="26"/>
  <c r="BE141" i="26"/>
  <c r="BF141" i="26"/>
  <c r="BG141" i="26"/>
  <c r="BH141" i="26"/>
  <c r="BI141" i="26"/>
  <c r="BJ141" i="26"/>
  <c r="BK141" i="26"/>
  <c r="BL141" i="26"/>
  <c r="BM141" i="26"/>
  <c r="BN141" i="26"/>
  <c r="BO141" i="26"/>
  <c r="BP141" i="26"/>
  <c r="C142" i="26"/>
  <c r="D142" i="26"/>
  <c r="E142" i="26"/>
  <c r="F142" i="26"/>
  <c r="G142" i="26"/>
  <c r="H142" i="26"/>
  <c r="I142" i="26"/>
  <c r="J142" i="26"/>
  <c r="K142" i="26"/>
  <c r="L142" i="26"/>
  <c r="M142" i="26"/>
  <c r="N142" i="26"/>
  <c r="O142" i="26"/>
  <c r="P142" i="26"/>
  <c r="Q142" i="26"/>
  <c r="R142" i="26"/>
  <c r="S142" i="26"/>
  <c r="T142" i="26"/>
  <c r="U142" i="26"/>
  <c r="V142" i="26"/>
  <c r="W142" i="26"/>
  <c r="X142" i="26"/>
  <c r="Y142" i="26"/>
  <c r="Z142" i="26"/>
  <c r="AA142" i="26"/>
  <c r="AB142" i="26"/>
  <c r="AC142" i="26"/>
  <c r="AD142" i="26"/>
  <c r="AE142" i="26"/>
  <c r="AF142" i="26"/>
  <c r="AG142" i="26"/>
  <c r="AH142" i="26"/>
  <c r="AI142" i="26"/>
  <c r="AJ142" i="26"/>
  <c r="AK142" i="26"/>
  <c r="AL142" i="26"/>
  <c r="AM142" i="26"/>
  <c r="AN142" i="26"/>
  <c r="AO142" i="26"/>
  <c r="AP142" i="26"/>
  <c r="AQ142" i="26"/>
  <c r="AR142" i="26"/>
  <c r="AS142" i="26"/>
  <c r="AT142" i="26"/>
  <c r="AU142" i="26"/>
  <c r="AV142" i="26"/>
  <c r="AW142" i="26"/>
  <c r="AX142" i="26"/>
  <c r="AY142" i="26"/>
  <c r="AZ142" i="26"/>
  <c r="BA142" i="26"/>
  <c r="BB142" i="26"/>
  <c r="BC142" i="26"/>
  <c r="BD142" i="26"/>
  <c r="BE142" i="26"/>
  <c r="BF142" i="26"/>
  <c r="BG142" i="26"/>
  <c r="BH142" i="26"/>
  <c r="BI142" i="26"/>
  <c r="BJ142" i="26"/>
  <c r="BK142" i="26"/>
  <c r="BL142" i="26"/>
  <c r="BM142" i="26"/>
  <c r="BN142" i="26"/>
  <c r="BO142" i="26"/>
  <c r="BP142" i="26"/>
  <c r="C143" i="26"/>
  <c r="D143" i="26"/>
  <c r="E143" i="26"/>
  <c r="F143" i="26"/>
  <c r="G143" i="26"/>
  <c r="H143" i="26"/>
  <c r="I143" i="26"/>
  <c r="J143" i="26"/>
  <c r="K143" i="26"/>
  <c r="L143" i="26"/>
  <c r="M143" i="26"/>
  <c r="N143" i="26"/>
  <c r="O143" i="26"/>
  <c r="P143" i="26"/>
  <c r="Q143" i="26"/>
  <c r="R143" i="26"/>
  <c r="S143" i="26"/>
  <c r="T143" i="26"/>
  <c r="U143" i="26"/>
  <c r="V143" i="26"/>
  <c r="W143" i="26"/>
  <c r="X143" i="26"/>
  <c r="Y143" i="26"/>
  <c r="Z143" i="26"/>
  <c r="AA143" i="26"/>
  <c r="AB143" i="26"/>
  <c r="AC143" i="26"/>
  <c r="AD143" i="26"/>
  <c r="AE143" i="26"/>
  <c r="AF143" i="26"/>
  <c r="AG143" i="26"/>
  <c r="AH143" i="26"/>
  <c r="AI143" i="26"/>
  <c r="AJ143" i="26"/>
  <c r="AK143" i="26"/>
  <c r="AL143" i="26"/>
  <c r="AM143" i="26"/>
  <c r="AN143" i="26"/>
  <c r="AO143" i="26"/>
  <c r="AP143" i="26"/>
  <c r="AQ143" i="26"/>
  <c r="AR143" i="26"/>
  <c r="AS143" i="26"/>
  <c r="AT143" i="26"/>
  <c r="AU143" i="26"/>
  <c r="AV143" i="26"/>
  <c r="AW143" i="26"/>
  <c r="AX143" i="26"/>
  <c r="AY143" i="26"/>
  <c r="AZ143" i="26"/>
  <c r="BA143" i="26"/>
  <c r="BB143" i="26"/>
  <c r="BC143" i="26"/>
  <c r="BD143" i="26"/>
  <c r="BE143" i="26"/>
  <c r="BF143" i="26"/>
  <c r="BG143" i="26"/>
  <c r="BH143" i="26"/>
  <c r="BI143" i="26"/>
  <c r="BJ143" i="26"/>
  <c r="BK143" i="26"/>
  <c r="BL143" i="26"/>
  <c r="BM143" i="26"/>
  <c r="BN143" i="26"/>
  <c r="BO143" i="26"/>
  <c r="BP143" i="26"/>
  <c r="C144" i="26"/>
  <c r="D144" i="26"/>
  <c r="E144" i="26"/>
  <c r="F144" i="26"/>
  <c r="G144" i="26"/>
  <c r="H144" i="26"/>
  <c r="I144" i="26"/>
  <c r="J144" i="26"/>
  <c r="K144" i="26"/>
  <c r="L144" i="26"/>
  <c r="M144" i="26"/>
  <c r="N144" i="26"/>
  <c r="O144" i="26"/>
  <c r="P144" i="26"/>
  <c r="Q144" i="26"/>
  <c r="R144" i="26"/>
  <c r="S144" i="26"/>
  <c r="T144" i="26"/>
  <c r="U144" i="26"/>
  <c r="V144" i="26"/>
  <c r="W144" i="26"/>
  <c r="X144" i="26"/>
  <c r="Y144" i="26"/>
  <c r="Z14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AP4" i="26"/>
  <c r="AQ4" i="26"/>
  <c r="AR4" i="26"/>
  <c r="AS4" i="26"/>
  <c r="AT4" i="26"/>
  <c r="AU4" i="26"/>
  <c r="AV4" i="26"/>
  <c r="AW4" i="26"/>
  <c r="AX4" i="26"/>
  <c r="AY4" i="26"/>
  <c r="AY144" i="26" s="1"/>
  <c r="AZ4" i="26"/>
  <c r="BA4" i="26"/>
  <c r="BB4" i="26"/>
  <c r="BC4" i="26"/>
  <c r="BC144" i="26" s="1"/>
  <c r="BD4" i="26"/>
  <c r="BE4" i="26"/>
  <c r="BF4" i="26"/>
  <c r="BG4" i="26"/>
  <c r="BG144" i="26" s="1"/>
  <c r="BH4" i="26"/>
  <c r="BI4" i="26"/>
  <c r="BJ4" i="26"/>
  <c r="BK4" i="26"/>
  <c r="BK144" i="26" s="1"/>
  <c r="BL4" i="26"/>
  <c r="BM4" i="26"/>
  <c r="BN4" i="26"/>
  <c r="BO4" i="26"/>
  <c r="BO144" i="26" s="1"/>
  <c r="BP4" i="26"/>
  <c r="C4" i="26"/>
  <c r="BQ154" i="26"/>
  <c r="BQ153" i="26"/>
  <c r="BQ152" i="26"/>
  <c r="BQ151" i="26"/>
  <c r="BW144" i="26"/>
  <c r="BV144" i="26"/>
  <c r="BU144" i="26"/>
  <c r="BT144" i="26"/>
  <c r="BS144" i="26"/>
  <c r="BR144" i="26"/>
  <c r="BX143" i="26"/>
  <c r="BX142" i="26"/>
  <c r="BX141" i="26"/>
  <c r="BX140" i="26"/>
  <c r="BX139" i="26"/>
  <c r="BX138" i="26"/>
  <c r="BX137" i="26"/>
  <c r="BQ137" i="26"/>
  <c r="BY137" i="26" s="1"/>
  <c r="BX136" i="26"/>
  <c r="BX135" i="26"/>
  <c r="BX134" i="26"/>
  <c r="BX133" i="26"/>
  <c r="BX132" i="26"/>
  <c r="BX131" i="26"/>
  <c r="BX130" i="26"/>
  <c r="BX129" i="26"/>
  <c r="BX128" i="26"/>
  <c r="BX127" i="26"/>
  <c r="BX126" i="26"/>
  <c r="BX125" i="26"/>
  <c r="BX124" i="26"/>
  <c r="BX123" i="26"/>
  <c r="BX122" i="26"/>
  <c r="BX121" i="26"/>
  <c r="BX120" i="26"/>
  <c r="BX119" i="26"/>
  <c r="BX118" i="26"/>
  <c r="BX117" i="26"/>
  <c r="BX116" i="26"/>
  <c r="BX115" i="26"/>
  <c r="BX114" i="26"/>
  <c r="BX113" i="26"/>
  <c r="BX112" i="26"/>
  <c r="BX111" i="26"/>
  <c r="BX110" i="26"/>
  <c r="BX109" i="26"/>
  <c r="BX108" i="26"/>
  <c r="BX107" i="26"/>
  <c r="BX106" i="26"/>
  <c r="BX105" i="26"/>
  <c r="BX104" i="26"/>
  <c r="BX103" i="26"/>
  <c r="BQ103" i="26"/>
  <c r="BY103" i="26" s="1"/>
  <c r="BX102" i="26"/>
  <c r="BX101" i="26"/>
  <c r="BX100" i="26"/>
  <c r="BX99" i="26"/>
  <c r="BX98" i="26"/>
  <c r="BX97" i="26"/>
  <c r="BX96" i="26"/>
  <c r="BQ96" i="26"/>
  <c r="BX95" i="26"/>
  <c r="BX94" i="26"/>
  <c r="BX93" i="26"/>
  <c r="BX92" i="26"/>
  <c r="BX91" i="26"/>
  <c r="BX90" i="26"/>
  <c r="BX89" i="26"/>
  <c r="BQ89" i="26"/>
  <c r="BY89" i="26" s="1"/>
  <c r="BX88" i="26"/>
  <c r="BX87" i="26"/>
  <c r="BX86" i="26"/>
  <c r="BX85" i="26"/>
  <c r="BX84" i="26"/>
  <c r="BX83" i="26"/>
  <c r="BX82" i="26"/>
  <c r="BX81" i="26"/>
  <c r="BX80" i="26"/>
  <c r="BX79" i="26"/>
  <c r="BX78" i="26"/>
  <c r="BX77" i="26"/>
  <c r="BX76" i="26"/>
  <c r="BX75" i="26"/>
  <c r="BX74" i="26"/>
  <c r="BX73" i="26"/>
  <c r="BX72" i="26"/>
  <c r="BX71" i="26"/>
  <c r="BX70" i="26"/>
  <c r="BX69" i="26"/>
  <c r="BX68" i="26"/>
  <c r="BX67" i="26"/>
  <c r="BX66" i="26"/>
  <c r="BX65" i="26"/>
  <c r="BX64" i="26"/>
  <c r="BX63" i="26"/>
  <c r="BX62" i="26"/>
  <c r="BX61" i="26"/>
  <c r="BX60" i="26"/>
  <c r="BX59" i="26"/>
  <c r="BX58" i="26"/>
  <c r="BX57" i="26"/>
  <c r="BX56" i="26"/>
  <c r="BX55" i="26"/>
  <c r="BX54" i="26"/>
  <c r="BX53" i="26"/>
  <c r="BX52" i="26"/>
  <c r="BX51" i="26"/>
  <c r="BX50" i="26"/>
  <c r="BX49" i="26"/>
  <c r="BX48" i="26"/>
  <c r="BX47" i="26"/>
  <c r="BX46" i="26"/>
  <c r="BX45" i="26"/>
  <c r="BX44" i="26"/>
  <c r="BX43" i="26"/>
  <c r="BX42" i="26"/>
  <c r="BX41" i="26"/>
  <c r="BX40" i="26"/>
  <c r="BX39" i="26"/>
  <c r="BQ39" i="26"/>
  <c r="BY39" i="26" s="1"/>
  <c r="BX38" i="26"/>
  <c r="BX37" i="26"/>
  <c r="BX36" i="26"/>
  <c r="BX35" i="26"/>
  <c r="BX34" i="26"/>
  <c r="BX33" i="26"/>
  <c r="BX32" i="26"/>
  <c r="BQ32" i="26"/>
  <c r="BX31" i="26"/>
  <c r="BX30" i="26"/>
  <c r="BX29" i="26"/>
  <c r="BX28" i="26"/>
  <c r="BX27" i="26"/>
  <c r="BX26" i="26"/>
  <c r="BX25" i="26"/>
  <c r="BQ25" i="26"/>
  <c r="BY25" i="26" s="1"/>
  <c r="BX24" i="26"/>
  <c r="BX23" i="26"/>
  <c r="BX22" i="26"/>
  <c r="BX21" i="26"/>
  <c r="BX20" i="26"/>
  <c r="BX19" i="26"/>
  <c r="BX18" i="26"/>
  <c r="BX17" i="26"/>
  <c r="BX16" i="26"/>
  <c r="BX15" i="26"/>
  <c r="BX14" i="26"/>
  <c r="BX13" i="26"/>
  <c r="BX12" i="26"/>
  <c r="BX11" i="26"/>
  <c r="BX10" i="26"/>
  <c r="BX9" i="26"/>
  <c r="BX8" i="26"/>
  <c r="BX7" i="26"/>
  <c r="BX6" i="26"/>
  <c r="BX5" i="26"/>
  <c r="BX4" i="26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AW4" i="17"/>
  <c r="AX4" i="17"/>
  <c r="AY4" i="17"/>
  <c r="AZ4" i="17"/>
  <c r="BA4" i="17"/>
  <c r="BB4" i="17"/>
  <c r="BC4" i="17"/>
  <c r="BD4" i="17"/>
  <c r="BE4" i="17"/>
  <c r="BF4" i="17"/>
  <c r="BG4" i="17"/>
  <c r="BH4" i="17"/>
  <c r="BI4" i="17"/>
  <c r="BJ4" i="17"/>
  <c r="BK4" i="17"/>
  <c r="BL4" i="17"/>
  <c r="BM4" i="17"/>
  <c r="BN4" i="17"/>
  <c r="BO4" i="17"/>
  <c r="BP4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AW5" i="17"/>
  <c r="AX5" i="17"/>
  <c r="AY5" i="17"/>
  <c r="AZ5" i="17"/>
  <c r="BA5" i="17"/>
  <c r="BB5" i="17"/>
  <c r="BC5" i="17"/>
  <c r="BD5" i="17"/>
  <c r="BE5" i="17"/>
  <c r="BF5" i="17"/>
  <c r="BG5" i="17"/>
  <c r="BH5" i="17"/>
  <c r="BI5" i="17"/>
  <c r="BJ5" i="17"/>
  <c r="BK5" i="17"/>
  <c r="BL5" i="17"/>
  <c r="BM5" i="17"/>
  <c r="BN5" i="17"/>
  <c r="BO5" i="17"/>
  <c r="BP5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BP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BP7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AW8" i="17"/>
  <c r="AX8" i="17"/>
  <c r="AY8" i="17"/>
  <c r="AZ8" i="17"/>
  <c r="BA8" i="17"/>
  <c r="BB8" i="17"/>
  <c r="BC8" i="17"/>
  <c r="BD8" i="17"/>
  <c r="BE8" i="17"/>
  <c r="BF8" i="17"/>
  <c r="BG8" i="17"/>
  <c r="BH8" i="17"/>
  <c r="BI8" i="17"/>
  <c r="BJ8" i="17"/>
  <c r="BK8" i="17"/>
  <c r="BL8" i="17"/>
  <c r="BM8" i="17"/>
  <c r="BN8" i="17"/>
  <c r="BO8" i="17"/>
  <c r="BP8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AW9" i="17"/>
  <c r="AX9" i="17"/>
  <c r="AY9" i="17"/>
  <c r="AZ9" i="17"/>
  <c r="BA9" i="17"/>
  <c r="BB9" i="17"/>
  <c r="BC9" i="17"/>
  <c r="BD9" i="17"/>
  <c r="BE9" i="17"/>
  <c r="BF9" i="17"/>
  <c r="BG9" i="17"/>
  <c r="BH9" i="17"/>
  <c r="BI9" i="17"/>
  <c r="BJ9" i="17"/>
  <c r="BK9" i="17"/>
  <c r="BL9" i="17"/>
  <c r="BM9" i="17"/>
  <c r="BN9" i="17"/>
  <c r="BO9" i="17"/>
  <c r="BP9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BI10" i="17"/>
  <c r="BJ10" i="17"/>
  <c r="BK10" i="17"/>
  <c r="BL10" i="17"/>
  <c r="BM10" i="17"/>
  <c r="BN10" i="17"/>
  <c r="BO10" i="17"/>
  <c r="BP10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BH11" i="17"/>
  <c r="BI11" i="17"/>
  <c r="BJ11" i="17"/>
  <c r="BK11" i="17"/>
  <c r="BL11" i="17"/>
  <c r="BM11" i="17"/>
  <c r="BN11" i="17"/>
  <c r="BO11" i="17"/>
  <c r="BP11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BI12" i="17"/>
  <c r="BJ12" i="17"/>
  <c r="BK12" i="17"/>
  <c r="BL12" i="17"/>
  <c r="BM12" i="17"/>
  <c r="BN12" i="17"/>
  <c r="BO12" i="17"/>
  <c r="BP12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AW13" i="17"/>
  <c r="AX13" i="17"/>
  <c r="AY13" i="17"/>
  <c r="AZ13" i="17"/>
  <c r="BA13" i="17"/>
  <c r="BB13" i="17"/>
  <c r="BC13" i="17"/>
  <c r="BD13" i="17"/>
  <c r="BE13" i="17"/>
  <c r="BF13" i="17"/>
  <c r="BG13" i="17"/>
  <c r="BH13" i="17"/>
  <c r="BI13" i="17"/>
  <c r="BJ13" i="17"/>
  <c r="BK13" i="17"/>
  <c r="BL13" i="17"/>
  <c r="BM13" i="17"/>
  <c r="BN13" i="17"/>
  <c r="BO13" i="17"/>
  <c r="BP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BL14" i="17"/>
  <c r="BM14" i="17"/>
  <c r="BN14" i="17"/>
  <c r="BO14" i="17"/>
  <c r="BP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BP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BO19" i="17"/>
  <c r="BP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BN20" i="17"/>
  <c r="BO20" i="17"/>
  <c r="BP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BP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BP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BP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BP24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AY25" i="17"/>
  <c r="AZ25" i="17"/>
  <c r="BA25" i="17"/>
  <c r="BB25" i="17"/>
  <c r="BC25" i="17"/>
  <c r="BD25" i="17"/>
  <c r="BE25" i="17"/>
  <c r="BF25" i="17"/>
  <c r="BG25" i="17"/>
  <c r="BH25" i="17"/>
  <c r="BI25" i="17"/>
  <c r="BJ25" i="17"/>
  <c r="BK25" i="17"/>
  <c r="BL25" i="17"/>
  <c r="BM25" i="17"/>
  <c r="BN25" i="17"/>
  <c r="BO25" i="17"/>
  <c r="BP25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BP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BI27" i="17"/>
  <c r="BJ27" i="17"/>
  <c r="BK27" i="17"/>
  <c r="BL27" i="17"/>
  <c r="BM27" i="17"/>
  <c r="BN27" i="17"/>
  <c r="BO27" i="17"/>
  <c r="BP27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BP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BI29" i="17"/>
  <c r="BJ29" i="17"/>
  <c r="BK29" i="17"/>
  <c r="BL29" i="17"/>
  <c r="BM29" i="17"/>
  <c r="BN29" i="17"/>
  <c r="BO29" i="17"/>
  <c r="BP29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BP30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BP31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BP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BP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BP34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BP36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BP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BP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BP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BP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BP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BP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BP46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W47" i="17"/>
  <c r="AX47" i="17"/>
  <c r="AY47" i="17"/>
  <c r="AZ47" i="17"/>
  <c r="BA47" i="17"/>
  <c r="BB47" i="17"/>
  <c r="BC47" i="17"/>
  <c r="BD47" i="17"/>
  <c r="BE47" i="17"/>
  <c r="BF47" i="17"/>
  <c r="BG47" i="17"/>
  <c r="BH47" i="17"/>
  <c r="BI47" i="17"/>
  <c r="BJ47" i="17"/>
  <c r="BK47" i="17"/>
  <c r="BL47" i="17"/>
  <c r="BM47" i="17"/>
  <c r="BN47" i="17"/>
  <c r="BO47" i="17"/>
  <c r="BP47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BO48" i="17"/>
  <c r="BP48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AW49" i="17"/>
  <c r="AX49" i="17"/>
  <c r="AY49" i="17"/>
  <c r="AZ49" i="17"/>
  <c r="BA49" i="17"/>
  <c r="BB49" i="17"/>
  <c r="BC49" i="17"/>
  <c r="BD49" i="17"/>
  <c r="BE49" i="17"/>
  <c r="BF49" i="17"/>
  <c r="BG49" i="17"/>
  <c r="BH49" i="17"/>
  <c r="BI49" i="17"/>
  <c r="BJ49" i="17"/>
  <c r="BK49" i="17"/>
  <c r="BL49" i="17"/>
  <c r="BM49" i="17"/>
  <c r="BN49" i="17"/>
  <c r="BO49" i="17"/>
  <c r="BP49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AW50" i="17"/>
  <c r="AX50" i="17"/>
  <c r="AY50" i="17"/>
  <c r="AZ50" i="17"/>
  <c r="BA50" i="17"/>
  <c r="BB50" i="17"/>
  <c r="BC50" i="17"/>
  <c r="BD50" i="17"/>
  <c r="BE50" i="17"/>
  <c r="BF50" i="17"/>
  <c r="BG50" i="17"/>
  <c r="BH50" i="17"/>
  <c r="BI50" i="17"/>
  <c r="BJ50" i="17"/>
  <c r="BK50" i="17"/>
  <c r="BL50" i="17"/>
  <c r="BM50" i="17"/>
  <c r="BN50" i="17"/>
  <c r="BO50" i="17"/>
  <c r="BP50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BI52" i="17"/>
  <c r="BJ52" i="17"/>
  <c r="BK52" i="17"/>
  <c r="BL52" i="17"/>
  <c r="BM52" i="17"/>
  <c r="BN52" i="17"/>
  <c r="BO52" i="17"/>
  <c r="BP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BI53" i="17"/>
  <c r="BJ53" i="17"/>
  <c r="BK53" i="17"/>
  <c r="BL53" i="17"/>
  <c r="BM53" i="17"/>
  <c r="BN53" i="17"/>
  <c r="BO53" i="17"/>
  <c r="BP53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W54" i="17"/>
  <c r="AX54" i="17"/>
  <c r="AY54" i="17"/>
  <c r="AZ54" i="17"/>
  <c r="BA54" i="17"/>
  <c r="BB54" i="17"/>
  <c r="BC54" i="17"/>
  <c r="BD54" i="17"/>
  <c r="BE54" i="17"/>
  <c r="BF54" i="17"/>
  <c r="BG54" i="17"/>
  <c r="BH54" i="17"/>
  <c r="BI54" i="17"/>
  <c r="BJ54" i="17"/>
  <c r="BK54" i="17"/>
  <c r="BL54" i="17"/>
  <c r="BM54" i="17"/>
  <c r="BN54" i="17"/>
  <c r="BO54" i="17"/>
  <c r="BP54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BP55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BP56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BP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BP58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BP59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W60" i="17"/>
  <c r="AX60" i="17"/>
  <c r="AY60" i="17"/>
  <c r="AZ60" i="17"/>
  <c r="BA60" i="17"/>
  <c r="BB60" i="17"/>
  <c r="BC60" i="17"/>
  <c r="BD60" i="17"/>
  <c r="BE60" i="17"/>
  <c r="BF60" i="17"/>
  <c r="BG60" i="17"/>
  <c r="BH60" i="17"/>
  <c r="BI60" i="17"/>
  <c r="BJ60" i="17"/>
  <c r="BK60" i="17"/>
  <c r="BL60" i="17"/>
  <c r="BM60" i="17"/>
  <c r="BN60" i="17"/>
  <c r="BO60" i="17"/>
  <c r="BP60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V61" i="17"/>
  <c r="AW61" i="17"/>
  <c r="AX61" i="17"/>
  <c r="AY61" i="17"/>
  <c r="AZ61" i="17"/>
  <c r="BA61" i="17"/>
  <c r="BB61" i="17"/>
  <c r="BC61" i="17"/>
  <c r="BD61" i="17"/>
  <c r="BE61" i="17"/>
  <c r="BF61" i="17"/>
  <c r="BG61" i="17"/>
  <c r="BH61" i="17"/>
  <c r="BI61" i="17"/>
  <c r="BJ61" i="17"/>
  <c r="BK61" i="17"/>
  <c r="BL61" i="17"/>
  <c r="BM61" i="17"/>
  <c r="BN61" i="17"/>
  <c r="BO61" i="17"/>
  <c r="BP61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V62" i="17"/>
  <c r="AW62" i="17"/>
  <c r="AX62" i="17"/>
  <c r="AY62" i="17"/>
  <c r="AZ62" i="17"/>
  <c r="BA62" i="17"/>
  <c r="BB62" i="17"/>
  <c r="BC62" i="17"/>
  <c r="BD62" i="17"/>
  <c r="BE62" i="17"/>
  <c r="BF62" i="17"/>
  <c r="BG62" i="17"/>
  <c r="BH62" i="17"/>
  <c r="BI62" i="17"/>
  <c r="BJ62" i="17"/>
  <c r="BK62" i="17"/>
  <c r="BL62" i="17"/>
  <c r="BM62" i="17"/>
  <c r="BN62" i="17"/>
  <c r="BO62" i="17"/>
  <c r="BP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BO63" i="17"/>
  <c r="BP63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BP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BH65" i="17"/>
  <c r="BI65" i="17"/>
  <c r="BJ65" i="17"/>
  <c r="BK65" i="17"/>
  <c r="BL65" i="17"/>
  <c r="BM65" i="17"/>
  <c r="BN65" i="17"/>
  <c r="BO65" i="17"/>
  <c r="BP65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V66" i="17"/>
  <c r="AW66" i="17"/>
  <c r="AX66" i="17"/>
  <c r="AY66" i="17"/>
  <c r="AZ66" i="17"/>
  <c r="BA66" i="17"/>
  <c r="BB66" i="17"/>
  <c r="BC66" i="17"/>
  <c r="BD66" i="17"/>
  <c r="BE66" i="17"/>
  <c r="BF66" i="17"/>
  <c r="BG66" i="17"/>
  <c r="BH66" i="17"/>
  <c r="BI66" i="17"/>
  <c r="BJ66" i="17"/>
  <c r="BK66" i="17"/>
  <c r="BL66" i="17"/>
  <c r="BM66" i="17"/>
  <c r="BN66" i="17"/>
  <c r="BO66" i="17"/>
  <c r="BP66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BH67" i="17"/>
  <c r="BI67" i="17"/>
  <c r="BJ67" i="17"/>
  <c r="BK67" i="17"/>
  <c r="BL67" i="17"/>
  <c r="BM67" i="17"/>
  <c r="BN67" i="17"/>
  <c r="BO67" i="17"/>
  <c r="BP67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W68" i="17"/>
  <c r="AX68" i="17"/>
  <c r="AY68" i="17"/>
  <c r="AZ68" i="17"/>
  <c r="BA68" i="17"/>
  <c r="BB68" i="17"/>
  <c r="BC68" i="17"/>
  <c r="BD68" i="17"/>
  <c r="BE68" i="17"/>
  <c r="BF68" i="17"/>
  <c r="BG68" i="17"/>
  <c r="BH68" i="17"/>
  <c r="BI68" i="17"/>
  <c r="BJ68" i="17"/>
  <c r="BK68" i="17"/>
  <c r="BL68" i="17"/>
  <c r="BM68" i="17"/>
  <c r="BN68" i="17"/>
  <c r="BO68" i="17"/>
  <c r="BP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V69" i="17"/>
  <c r="AW69" i="17"/>
  <c r="AX69" i="17"/>
  <c r="AY69" i="17"/>
  <c r="AZ69" i="17"/>
  <c r="BA69" i="17"/>
  <c r="BB69" i="17"/>
  <c r="BC69" i="17"/>
  <c r="BD69" i="17"/>
  <c r="BE69" i="17"/>
  <c r="BF69" i="17"/>
  <c r="BG69" i="17"/>
  <c r="BH69" i="17"/>
  <c r="BI69" i="17"/>
  <c r="BJ69" i="17"/>
  <c r="BK69" i="17"/>
  <c r="BL69" i="17"/>
  <c r="BM69" i="17"/>
  <c r="BN69" i="17"/>
  <c r="BO69" i="17"/>
  <c r="BP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BP70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BP71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BP72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B73" i="17"/>
  <c r="BC73" i="17"/>
  <c r="BD73" i="17"/>
  <c r="BE73" i="17"/>
  <c r="BF73" i="17"/>
  <c r="BG73" i="17"/>
  <c r="BH73" i="17"/>
  <c r="BI73" i="17"/>
  <c r="BJ73" i="17"/>
  <c r="BK73" i="17"/>
  <c r="BL73" i="17"/>
  <c r="BM73" i="17"/>
  <c r="BN73" i="17"/>
  <c r="BO73" i="17"/>
  <c r="BP73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B74" i="17"/>
  <c r="BC74" i="17"/>
  <c r="BD74" i="17"/>
  <c r="BE74" i="17"/>
  <c r="BF74" i="17"/>
  <c r="BG74" i="17"/>
  <c r="BH74" i="17"/>
  <c r="BI74" i="17"/>
  <c r="BJ74" i="17"/>
  <c r="BK74" i="17"/>
  <c r="BL74" i="17"/>
  <c r="BM74" i="17"/>
  <c r="BN74" i="17"/>
  <c r="BO74" i="17"/>
  <c r="BP74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BH75" i="17"/>
  <c r="BI75" i="17"/>
  <c r="BJ75" i="17"/>
  <c r="BK75" i="17"/>
  <c r="BL75" i="17"/>
  <c r="BM75" i="17"/>
  <c r="BN75" i="17"/>
  <c r="BO75" i="17"/>
  <c r="BP75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B76" i="17"/>
  <c r="BC76" i="17"/>
  <c r="BD76" i="17"/>
  <c r="BE76" i="17"/>
  <c r="BF76" i="17"/>
  <c r="BG76" i="17"/>
  <c r="BH76" i="17"/>
  <c r="BI76" i="17"/>
  <c r="BJ76" i="17"/>
  <c r="BK76" i="17"/>
  <c r="BL76" i="17"/>
  <c r="BM76" i="17"/>
  <c r="BN76" i="17"/>
  <c r="BO76" i="17"/>
  <c r="BP76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B77" i="17"/>
  <c r="BC77" i="17"/>
  <c r="BD77" i="17"/>
  <c r="BE77" i="17"/>
  <c r="BF77" i="17"/>
  <c r="BG77" i="17"/>
  <c r="BH77" i="17"/>
  <c r="BI77" i="17"/>
  <c r="BJ77" i="17"/>
  <c r="BK77" i="17"/>
  <c r="BL77" i="17"/>
  <c r="BM77" i="17"/>
  <c r="BN77" i="17"/>
  <c r="BO77" i="17"/>
  <c r="BP77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B78" i="17"/>
  <c r="BC78" i="17"/>
  <c r="BD78" i="17"/>
  <c r="BE78" i="17"/>
  <c r="BF78" i="17"/>
  <c r="BG78" i="17"/>
  <c r="BH78" i="17"/>
  <c r="BI78" i="17"/>
  <c r="BJ78" i="17"/>
  <c r="BK78" i="17"/>
  <c r="BL78" i="17"/>
  <c r="BM78" i="17"/>
  <c r="BN78" i="17"/>
  <c r="BO78" i="17"/>
  <c r="BP78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BH79" i="17"/>
  <c r="BI79" i="17"/>
  <c r="BJ79" i="17"/>
  <c r="BK79" i="17"/>
  <c r="BL79" i="17"/>
  <c r="BM79" i="17"/>
  <c r="BN79" i="17"/>
  <c r="BO79" i="17"/>
  <c r="BP79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BH80" i="17"/>
  <c r="BI80" i="17"/>
  <c r="BJ80" i="17"/>
  <c r="BK80" i="17"/>
  <c r="BL80" i="17"/>
  <c r="BM80" i="17"/>
  <c r="BN80" i="17"/>
  <c r="BO80" i="17"/>
  <c r="BP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B81" i="17"/>
  <c r="BC81" i="17"/>
  <c r="BD81" i="17"/>
  <c r="BE81" i="17"/>
  <c r="BF81" i="17"/>
  <c r="BG81" i="17"/>
  <c r="BH81" i="17"/>
  <c r="BI81" i="17"/>
  <c r="BJ81" i="17"/>
  <c r="BK81" i="17"/>
  <c r="BL81" i="17"/>
  <c r="BM81" i="17"/>
  <c r="BN81" i="17"/>
  <c r="BO81" i="17"/>
  <c r="BP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W82" i="17"/>
  <c r="AX82" i="17"/>
  <c r="AY82" i="17"/>
  <c r="AZ82" i="17"/>
  <c r="BA82" i="17"/>
  <c r="BB82" i="17"/>
  <c r="BC82" i="17"/>
  <c r="BD82" i="17"/>
  <c r="BE82" i="17"/>
  <c r="BF82" i="17"/>
  <c r="BG82" i="17"/>
  <c r="BH82" i="17"/>
  <c r="BI82" i="17"/>
  <c r="BJ82" i="17"/>
  <c r="BK82" i="17"/>
  <c r="BL82" i="17"/>
  <c r="BM82" i="17"/>
  <c r="BN82" i="17"/>
  <c r="BO82" i="17"/>
  <c r="BP82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B83" i="17"/>
  <c r="BC83" i="17"/>
  <c r="BD83" i="17"/>
  <c r="BE83" i="17"/>
  <c r="BF83" i="17"/>
  <c r="BG83" i="17"/>
  <c r="BH83" i="17"/>
  <c r="BI83" i="17"/>
  <c r="BJ83" i="17"/>
  <c r="BK83" i="17"/>
  <c r="BL83" i="17"/>
  <c r="BM83" i="17"/>
  <c r="BN83" i="17"/>
  <c r="BO83" i="17"/>
  <c r="BP83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B84" i="17"/>
  <c r="BC84" i="17"/>
  <c r="BD84" i="17"/>
  <c r="BE84" i="17"/>
  <c r="BF84" i="17"/>
  <c r="BG84" i="17"/>
  <c r="BH84" i="17"/>
  <c r="BI84" i="17"/>
  <c r="BJ84" i="17"/>
  <c r="BK84" i="17"/>
  <c r="BL84" i="17"/>
  <c r="BM84" i="17"/>
  <c r="BN84" i="17"/>
  <c r="BO84" i="17"/>
  <c r="BP84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B85" i="17"/>
  <c r="BC85" i="17"/>
  <c r="BD85" i="17"/>
  <c r="BE85" i="17"/>
  <c r="BF85" i="17"/>
  <c r="BG85" i="17"/>
  <c r="BH85" i="17"/>
  <c r="BI85" i="17"/>
  <c r="BJ85" i="17"/>
  <c r="BK85" i="17"/>
  <c r="BL85" i="17"/>
  <c r="BM85" i="17"/>
  <c r="BN85" i="17"/>
  <c r="BO85" i="17"/>
  <c r="BP85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BP86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BP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BP88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B89" i="17"/>
  <c r="BC89" i="17"/>
  <c r="BD89" i="17"/>
  <c r="BE89" i="17"/>
  <c r="BF89" i="17"/>
  <c r="BG89" i="17"/>
  <c r="BH89" i="17"/>
  <c r="BI89" i="17"/>
  <c r="BJ89" i="17"/>
  <c r="BK89" i="17"/>
  <c r="BL89" i="17"/>
  <c r="BM89" i="17"/>
  <c r="BN89" i="17"/>
  <c r="BO89" i="17"/>
  <c r="BP89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B90" i="17"/>
  <c r="BC90" i="17"/>
  <c r="BD90" i="17"/>
  <c r="BE90" i="17"/>
  <c r="BF90" i="17"/>
  <c r="BG90" i="17"/>
  <c r="BH90" i="17"/>
  <c r="BI90" i="17"/>
  <c r="BJ90" i="17"/>
  <c r="BK90" i="17"/>
  <c r="BL90" i="17"/>
  <c r="BM90" i="17"/>
  <c r="BN90" i="17"/>
  <c r="BO90" i="17"/>
  <c r="BP90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B91" i="17"/>
  <c r="BC91" i="17"/>
  <c r="BD91" i="17"/>
  <c r="BE91" i="17"/>
  <c r="BF91" i="17"/>
  <c r="BG91" i="17"/>
  <c r="BH91" i="17"/>
  <c r="BI91" i="17"/>
  <c r="BJ91" i="17"/>
  <c r="BK91" i="17"/>
  <c r="BL91" i="17"/>
  <c r="BM91" i="17"/>
  <c r="BN91" i="17"/>
  <c r="BO91" i="17"/>
  <c r="BP91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B92" i="17"/>
  <c r="BC92" i="17"/>
  <c r="BD92" i="17"/>
  <c r="BE92" i="17"/>
  <c r="BF92" i="17"/>
  <c r="BG92" i="17"/>
  <c r="BH92" i="17"/>
  <c r="BI92" i="17"/>
  <c r="BJ92" i="17"/>
  <c r="BK92" i="17"/>
  <c r="BL92" i="17"/>
  <c r="BM92" i="17"/>
  <c r="BN92" i="17"/>
  <c r="BO92" i="17"/>
  <c r="BP92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B93" i="17"/>
  <c r="BC93" i="17"/>
  <c r="BD93" i="17"/>
  <c r="BE93" i="17"/>
  <c r="BF93" i="17"/>
  <c r="BG93" i="17"/>
  <c r="BH93" i="17"/>
  <c r="BI93" i="17"/>
  <c r="BJ93" i="17"/>
  <c r="BK93" i="17"/>
  <c r="BL93" i="17"/>
  <c r="BM93" i="17"/>
  <c r="BN93" i="17"/>
  <c r="BO93" i="17"/>
  <c r="BP93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B94" i="17"/>
  <c r="BC94" i="17"/>
  <c r="BD94" i="17"/>
  <c r="BE94" i="17"/>
  <c r="BF94" i="17"/>
  <c r="BG94" i="17"/>
  <c r="BH94" i="17"/>
  <c r="BI94" i="17"/>
  <c r="BJ94" i="17"/>
  <c r="BK94" i="17"/>
  <c r="BL94" i="17"/>
  <c r="BM94" i="17"/>
  <c r="BN94" i="17"/>
  <c r="BO94" i="17"/>
  <c r="BP94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B95" i="17"/>
  <c r="BC95" i="17"/>
  <c r="BD95" i="17"/>
  <c r="BE95" i="17"/>
  <c r="BF95" i="17"/>
  <c r="BG95" i="17"/>
  <c r="BH95" i="17"/>
  <c r="BI95" i="17"/>
  <c r="BJ95" i="17"/>
  <c r="BK95" i="17"/>
  <c r="BL95" i="17"/>
  <c r="BM95" i="17"/>
  <c r="BN95" i="17"/>
  <c r="BO95" i="17"/>
  <c r="BP95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B96" i="17"/>
  <c r="BC96" i="17"/>
  <c r="BD96" i="17"/>
  <c r="BE96" i="17"/>
  <c r="BF96" i="17"/>
  <c r="BG96" i="17"/>
  <c r="BH96" i="17"/>
  <c r="BI96" i="17"/>
  <c r="BJ96" i="17"/>
  <c r="BK96" i="17"/>
  <c r="BL96" i="17"/>
  <c r="BM96" i="17"/>
  <c r="BN96" i="17"/>
  <c r="BO96" i="17"/>
  <c r="BP96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B97" i="17"/>
  <c r="BC97" i="17"/>
  <c r="BD97" i="17"/>
  <c r="BE97" i="17"/>
  <c r="BF97" i="17"/>
  <c r="BG97" i="17"/>
  <c r="BH97" i="17"/>
  <c r="BI97" i="17"/>
  <c r="BJ97" i="17"/>
  <c r="BK97" i="17"/>
  <c r="BL97" i="17"/>
  <c r="BM97" i="17"/>
  <c r="BN97" i="17"/>
  <c r="BO97" i="17"/>
  <c r="BP97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B98" i="17"/>
  <c r="BC98" i="17"/>
  <c r="BD98" i="17"/>
  <c r="BE98" i="17"/>
  <c r="BF98" i="17"/>
  <c r="BG98" i="17"/>
  <c r="BH98" i="17"/>
  <c r="BI98" i="17"/>
  <c r="BJ98" i="17"/>
  <c r="BK98" i="17"/>
  <c r="BL98" i="17"/>
  <c r="BM98" i="17"/>
  <c r="BN98" i="17"/>
  <c r="BO98" i="17"/>
  <c r="BP98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B99" i="17"/>
  <c r="BC99" i="17"/>
  <c r="BD99" i="17"/>
  <c r="BE99" i="17"/>
  <c r="BF99" i="17"/>
  <c r="BG99" i="17"/>
  <c r="BH99" i="17"/>
  <c r="BI99" i="17"/>
  <c r="BJ99" i="17"/>
  <c r="BK99" i="17"/>
  <c r="BL99" i="17"/>
  <c r="BM99" i="17"/>
  <c r="BN99" i="17"/>
  <c r="BO99" i="17"/>
  <c r="BP99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B100" i="17"/>
  <c r="BC100" i="17"/>
  <c r="BD100" i="17"/>
  <c r="BE100" i="17"/>
  <c r="BF100" i="17"/>
  <c r="BG100" i="17"/>
  <c r="BH100" i="17"/>
  <c r="BI100" i="17"/>
  <c r="BJ100" i="17"/>
  <c r="BK100" i="17"/>
  <c r="BL100" i="17"/>
  <c r="BM100" i="17"/>
  <c r="BN100" i="17"/>
  <c r="BO100" i="17"/>
  <c r="BP100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B101" i="17"/>
  <c r="BC101" i="17"/>
  <c r="BD101" i="17"/>
  <c r="BE101" i="17"/>
  <c r="BF101" i="17"/>
  <c r="BG101" i="17"/>
  <c r="BH101" i="17"/>
  <c r="BI101" i="17"/>
  <c r="BJ101" i="17"/>
  <c r="BK101" i="17"/>
  <c r="BL101" i="17"/>
  <c r="BM101" i="17"/>
  <c r="BN101" i="17"/>
  <c r="BO101" i="17"/>
  <c r="BP101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BP102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BP103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BP104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B105" i="17"/>
  <c r="BC105" i="17"/>
  <c r="BD105" i="17"/>
  <c r="BE105" i="17"/>
  <c r="BF105" i="17"/>
  <c r="BG105" i="17"/>
  <c r="BH105" i="17"/>
  <c r="BI105" i="17"/>
  <c r="BJ105" i="17"/>
  <c r="BK105" i="17"/>
  <c r="BL105" i="17"/>
  <c r="BM105" i="17"/>
  <c r="BN105" i="17"/>
  <c r="BO105" i="17"/>
  <c r="BP105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B106" i="17"/>
  <c r="BC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B107" i="17"/>
  <c r="BC107" i="17"/>
  <c r="BD107" i="17"/>
  <c r="BE107" i="17"/>
  <c r="BF107" i="17"/>
  <c r="BG107" i="17"/>
  <c r="BH107" i="17"/>
  <c r="BI107" i="17"/>
  <c r="BJ107" i="17"/>
  <c r="BK107" i="17"/>
  <c r="BL107" i="17"/>
  <c r="BM107" i="17"/>
  <c r="BN107" i="17"/>
  <c r="BO107" i="17"/>
  <c r="BP107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B108" i="17"/>
  <c r="BC108" i="17"/>
  <c r="BD108" i="17"/>
  <c r="BE108" i="17"/>
  <c r="BF108" i="17"/>
  <c r="BG108" i="17"/>
  <c r="BH108" i="17"/>
  <c r="BI108" i="17"/>
  <c r="BJ108" i="17"/>
  <c r="BK108" i="17"/>
  <c r="BL108" i="17"/>
  <c r="BM108" i="17"/>
  <c r="BN108" i="17"/>
  <c r="BO108" i="17"/>
  <c r="BP108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B109" i="17"/>
  <c r="BC109" i="17"/>
  <c r="BD109" i="17"/>
  <c r="BE109" i="17"/>
  <c r="BF109" i="17"/>
  <c r="BG109" i="17"/>
  <c r="BH109" i="17"/>
  <c r="BI109" i="17"/>
  <c r="BJ109" i="17"/>
  <c r="BK109" i="17"/>
  <c r="BL109" i="17"/>
  <c r="BM109" i="17"/>
  <c r="BN109" i="17"/>
  <c r="BO109" i="17"/>
  <c r="BP109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W110" i="17"/>
  <c r="AX110" i="17"/>
  <c r="AY110" i="17"/>
  <c r="AZ110" i="17"/>
  <c r="BA110" i="17"/>
  <c r="BB110" i="17"/>
  <c r="BC110" i="17"/>
  <c r="BD110" i="17"/>
  <c r="BE110" i="17"/>
  <c r="BF110" i="17"/>
  <c r="BG110" i="17"/>
  <c r="BH110" i="17"/>
  <c r="BI110" i="17"/>
  <c r="BJ110" i="17"/>
  <c r="BK110" i="17"/>
  <c r="BL110" i="17"/>
  <c r="BM110" i="17"/>
  <c r="BN110" i="17"/>
  <c r="BO110" i="17"/>
  <c r="BP110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B111" i="17"/>
  <c r="BC111" i="17"/>
  <c r="BD111" i="17"/>
  <c r="BE111" i="17"/>
  <c r="BF111" i="17"/>
  <c r="BG111" i="17"/>
  <c r="BH111" i="17"/>
  <c r="BI111" i="17"/>
  <c r="BJ111" i="17"/>
  <c r="BK111" i="17"/>
  <c r="BL111" i="17"/>
  <c r="BM111" i="17"/>
  <c r="BN111" i="17"/>
  <c r="BO111" i="17"/>
  <c r="BP111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V112" i="17"/>
  <c r="AW112" i="17"/>
  <c r="AX112" i="17"/>
  <c r="AY112" i="17"/>
  <c r="AZ112" i="17"/>
  <c r="BA112" i="17"/>
  <c r="BB112" i="17"/>
  <c r="BC112" i="17"/>
  <c r="BD112" i="17"/>
  <c r="BE112" i="17"/>
  <c r="BF112" i="17"/>
  <c r="BG112" i="17"/>
  <c r="BH112" i="17"/>
  <c r="BI112" i="17"/>
  <c r="BJ112" i="17"/>
  <c r="BK112" i="17"/>
  <c r="BL112" i="17"/>
  <c r="BM112" i="17"/>
  <c r="BN112" i="17"/>
  <c r="BO112" i="17"/>
  <c r="BP112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V113" i="17"/>
  <c r="AW113" i="17"/>
  <c r="AX113" i="17"/>
  <c r="AY113" i="17"/>
  <c r="AZ113" i="17"/>
  <c r="BA113" i="17"/>
  <c r="BB113" i="17"/>
  <c r="BC113" i="17"/>
  <c r="BD113" i="17"/>
  <c r="BE113" i="17"/>
  <c r="BF113" i="17"/>
  <c r="BG113" i="17"/>
  <c r="BH113" i="17"/>
  <c r="BI113" i="17"/>
  <c r="BJ113" i="17"/>
  <c r="BK113" i="17"/>
  <c r="BL113" i="17"/>
  <c r="BM113" i="17"/>
  <c r="BN113" i="17"/>
  <c r="BO113" i="17"/>
  <c r="BP113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V114" i="17"/>
  <c r="AW114" i="17"/>
  <c r="AX114" i="17"/>
  <c r="AY114" i="17"/>
  <c r="AZ114" i="17"/>
  <c r="BA114" i="17"/>
  <c r="BB114" i="17"/>
  <c r="BC114" i="17"/>
  <c r="BD114" i="17"/>
  <c r="BE114" i="17"/>
  <c r="BF114" i="17"/>
  <c r="BG114" i="17"/>
  <c r="BH114" i="17"/>
  <c r="BI114" i="17"/>
  <c r="BJ114" i="17"/>
  <c r="BK114" i="17"/>
  <c r="BL114" i="17"/>
  <c r="BM114" i="17"/>
  <c r="BN114" i="17"/>
  <c r="BO114" i="17"/>
  <c r="BP114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W115" i="17"/>
  <c r="AX115" i="17"/>
  <c r="AY115" i="17"/>
  <c r="AZ115" i="17"/>
  <c r="BA115" i="17"/>
  <c r="BB115" i="17"/>
  <c r="BC115" i="17"/>
  <c r="BD115" i="17"/>
  <c r="BE115" i="17"/>
  <c r="BF115" i="17"/>
  <c r="BG115" i="17"/>
  <c r="BH115" i="17"/>
  <c r="BI115" i="17"/>
  <c r="BJ115" i="17"/>
  <c r="BK115" i="17"/>
  <c r="BL115" i="17"/>
  <c r="BM115" i="17"/>
  <c r="BN115" i="17"/>
  <c r="BO115" i="17"/>
  <c r="BP115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V116" i="17"/>
  <c r="AW116" i="17"/>
  <c r="AX116" i="17"/>
  <c r="AY116" i="17"/>
  <c r="AZ116" i="17"/>
  <c r="BA116" i="17"/>
  <c r="BB116" i="17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BO116" i="17"/>
  <c r="BP116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V117" i="17"/>
  <c r="AW117" i="17"/>
  <c r="AX117" i="17"/>
  <c r="AY117" i="17"/>
  <c r="AZ117" i="17"/>
  <c r="BA117" i="17"/>
  <c r="BB117" i="17"/>
  <c r="BC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BP117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BP118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BP119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BP120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B121" i="17"/>
  <c r="BC121" i="17"/>
  <c r="BD121" i="17"/>
  <c r="BE121" i="17"/>
  <c r="BF121" i="17"/>
  <c r="BG121" i="17"/>
  <c r="BH121" i="17"/>
  <c r="BI121" i="17"/>
  <c r="BJ121" i="17"/>
  <c r="BK121" i="17"/>
  <c r="BL121" i="17"/>
  <c r="BM121" i="17"/>
  <c r="BN121" i="17"/>
  <c r="BO121" i="17"/>
  <c r="BP121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B122" i="17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BO122" i="17"/>
  <c r="BP122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B123" i="17"/>
  <c r="BC123" i="17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BP123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B124" i="17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BO124" i="17"/>
  <c r="BP124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B125" i="17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BO125" i="17"/>
  <c r="BP125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B126" i="17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BO126" i="17"/>
  <c r="BP126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B127" i="17"/>
  <c r="BC127" i="17"/>
  <c r="BD127" i="17"/>
  <c r="BE127" i="17"/>
  <c r="BF127" i="17"/>
  <c r="BG127" i="17"/>
  <c r="BH127" i="17"/>
  <c r="BI127" i="17"/>
  <c r="BJ127" i="17"/>
  <c r="BK127" i="17"/>
  <c r="BL127" i="17"/>
  <c r="BM127" i="17"/>
  <c r="BN127" i="17"/>
  <c r="BO127" i="17"/>
  <c r="BP127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B128" i="17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BO128" i="17"/>
  <c r="BP128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V129" i="17"/>
  <c r="AW129" i="17"/>
  <c r="AX129" i="17"/>
  <c r="AY129" i="17"/>
  <c r="AZ129" i="17"/>
  <c r="BA129" i="17"/>
  <c r="BB129" i="17"/>
  <c r="BC129" i="17"/>
  <c r="BD129" i="17"/>
  <c r="BE129" i="17"/>
  <c r="BF129" i="17"/>
  <c r="BG129" i="17"/>
  <c r="BH129" i="17"/>
  <c r="BI129" i="17"/>
  <c r="BJ129" i="17"/>
  <c r="BK129" i="17"/>
  <c r="BL129" i="17"/>
  <c r="BM129" i="17"/>
  <c r="BN129" i="17"/>
  <c r="BO129" i="17"/>
  <c r="BP129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V130" i="17"/>
  <c r="AW130" i="17"/>
  <c r="AX130" i="17"/>
  <c r="AY130" i="17"/>
  <c r="AZ130" i="17"/>
  <c r="BA130" i="17"/>
  <c r="BB130" i="17"/>
  <c r="BC130" i="17"/>
  <c r="BD130" i="17"/>
  <c r="BE130" i="17"/>
  <c r="BF130" i="17"/>
  <c r="BG130" i="17"/>
  <c r="BH130" i="17"/>
  <c r="BI130" i="17"/>
  <c r="BJ130" i="17"/>
  <c r="BK130" i="17"/>
  <c r="BL130" i="17"/>
  <c r="BM130" i="17"/>
  <c r="BN130" i="17"/>
  <c r="BO130" i="17"/>
  <c r="BP130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V131" i="17"/>
  <c r="AW131" i="17"/>
  <c r="AX131" i="17"/>
  <c r="AY131" i="17"/>
  <c r="AZ131" i="17"/>
  <c r="BA131" i="17"/>
  <c r="BB131" i="17"/>
  <c r="BC131" i="17"/>
  <c r="BD131" i="17"/>
  <c r="BE131" i="17"/>
  <c r="BF131" i="17"/>
  <c r="BG131" i="17"/>
  <c r="BH131" i="17"/>
  <c r="BI131" i="17"/>
  <c r="BJ131" i="17"/>
  <c r="BK131" i="17"/>
  <c r="BL131" i="17"/>
  <c r="BM131" i="17"/>
  <c r="BN131" i="17"/>
  <c r="BO131" i="17"/>
  <c r="BP131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V132" i="17"/>
  <c r="AW132" i="17"/>
  <c r="AX132" i="17"/>
  <c r="AY132" i="17"/>
  <c r="AZ132" i="17"/>
  <c r="BA132" i="17"/>
  <c r="BB132" i="17"/>
  <c r="BC132" i="17"/>
  <c r="BD132" i="17"/>
  <c r="BE132" i="17"/>
  <c r="BF132" i="17"/>
  <c r="BG132" i="17"/>
  <c r="BH132" i="17"/>
  <c r="BI132" i="17"/>
  <c r="BJ132" i="17"/>
  <c r="BK132" i="17"/>
  <c r="BL132" i="17"/>
  <c r="BM132" i="17"/>
  <c r="BN132" i="17"/>
  <c r="BO132" i="17"/>
  <c r="BP132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U133" i="17"/>
  <c r="AV133" i="17"/>
  <c r="AW133" i="17"/>
  <c r="AX133" i="17"/>
  <c r="AY133" i="17"/>
  <c r="AZ133" i="17"/>
  <c r="BA133" i="17"/>
  <c r="BB133" i="17"/>
  <c r="BC133" i="17"/>
  <c r="BD133" i="17"/>
  <c r="BE133" i="17"/>
  <c r="BF133" i="17"/>
  <c r="BG133" i="17"/>
  <c r="BH133" i="17"/>
  <c r="BI133" i="17"/>
  <c r="BJ133" i="17"/>
  <c r="BK133" i="17"/>
  <c r="BL133" i="17"/>
  <c r="BM133" i="17"/>
  <c r="BN133" i="17"/>
  <c r="BO133" i="17"/>
  <c r="BP133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BO134" i="17"/>
  <c r="BP134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AN135" i="17"/>
  <c r="AO135" i="17"/>
  <c r="AP135" i="17"/>
  <c r="AQ135" i="17"/>
  <c r="AR135" i="17"/>
  <c r="AS135" i="17"/>
  <c r="AT135" i="17"/>
  <c r="AU135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BO135" i="17"/>
  <c r="BP135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BO136" i="17"/>
  <c r="BP136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U137" i="17"/>
  <c r="AV137" i="17"/>
  <c r="AW137" i="17"/>
  <c r="AX137" i="17"/>
  <c r="AY137" i="17"/>
  <c r="AZ137" i="17"/>
  <c r="BA137" i="17"/>
  <c r="BB137" i="17"/>
  <c r="BC137" i="17"/>
  <c r="BD137" i="17"/>
  <c r="BE137" i="17"/>
  <c r="BF137" i="17"/>
  <c r="BG137" i="17"/>
  <c r="BH137" i="17"/>
  <c r="BI137" i="17"/>
  <c r="BJ137" i="17"/>
  <c r="BK137" i="17"/>
  <c r="BL137" i="17"/>
  <c r="BM137" i="17"/>
  <c r="BN137" i="17"/>
  <c r="BO137" i="17"/>
  <c r="BP137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V138" i="17"/>
  <c r="AW138" i="17"/>
  <c r="AX138" i="17"/>
  <c r="AY138" i="17"/>
  <c r="AZ138" i="17"/>
  <c r="BA138" i="17"/>
  <c r="BB138" i="17"/>
  <c r="BC138" i="17"/>
  <c r="BD138" i="17"/>
  <c r="BE138" i="17"/>
  <c r="BF138" i="17"/>
  <c r="BG138" i="17"/>
  <c r="BH138" i="17"/>
  <c r="BI138" i="17"/>
  <c r="BJ138" i="17"/>
  <c r="BK138" i="17"/>
  <c r="BL138" i="17"/>
  <c r="BM138" i="17"/>
  <c r="BN138" i="17"/>
  <c r="BO138" i="17"/>
  <c r="BP138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U139" i="17"/>
  <c r="AV139" i="17"/>
  <c r="AW139" i="17"/>
  <c r="AX139" i="17"/>
  <c r="AY139" i="17"/>
  <c r="AZ139" i="17"/>
  <c r="BA139" i="17"/>
  <c r="BB139" i="17"/>
  <c r="BC139" i="17"/>
  <c r="BD139" i="17"/>
  <c r="BE139" i="17"/>
  <c r="BF139" i="17"/>
  <c r="BG139" i="17"/>
  <c r="BH139" i="17"/>
  <c r="BI139" i="17"/>
  <c r="BJ139" i="17"/>
  <c r="BK139" i="17"/>
  <c r="BL139" i="17"/>
  <c r="BM139" i="17"/>
  <c r="BN139" i="17"/>
  <c r="BO139" i="17"/>
  <c r="BP139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W140" i="17"/>
  <c r="AX140" i="17"/>
  <c r="AY140" i="17"/>
  <c r="AZ140" i="17"/>
  <c r="BA140" i="17"/>
  <c r="BB140" i="17"/>
  <c r="BC140" i="17"/>
  <c r="BD140" i="17"/>
  <c r="BE140" i="17"/>
  <c r="BF140" i="17"/>
  <c r="BG140" i="17"/>
  <c r="BH140" i="17"/>
  <c r="BI140" i="17"/>
  <c r="BJ140" i="17"/>
  <c r="BK140" i="17"/>
  <c r="BL140" i="17"/>
  <c r="BM140" i="17"/>
  <c r="BN140" i="17"/>
  <c r="BO140" i="17"/>
  <c r="BP140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U141" i="17"/>
  <c r="AV141" i="17"/>
  <c r="AW141" i="17"/>
  <c r="AX141" i="17"/>
  <c r="AY141" i="17"/>
  <c r="AZ141" i="17"/>
  <c r="BA141" i="17"/>
  <c r="BB141" i="17"/>
  <c r="BC141" i="17"/>
  <c r="BD141" i="17"/>
  <c r="BE141" i="17"/>
  <c r="BF141" i="17"/>
  <c r="BG141" i="17"/>
  <c r="BH141" i="17"/>
  <c r="BI141" i="17"/>
  <c r="BJ141" i="17"/>
  <c r="BK141" i="17"/>
  <c r="BL141" i="17"/>
  <c r="BM141" i="17"/>
  <c r="BN141" i="17"/>
  <c r="BO141" i="17"/>
  <c r="BP141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U142" i="17"/>
  <c r="AV142" i="17"/>
  <c r="AW142" i="17"/>
  <c r="AX142" i="17"/>
  <c r="AY142" i="17"/>
  <c r="AZ142" i="17"/>
  <c r="BA142" i="17"/>
  <c r="BB142" i="17"/>
  <c r="BC142" i="17"/>
  <c r="BD142" i="17"/>
  <c r="BE142" i="17"/>
  <c r="BF142" i="17"/>
  <c r="BG142" i="17"/>
  <c r="BH142" i="17"/>
  <c r="BI142" i="17"/>
  <c r="BJ142" i="17"/>
  <c r="BK142" i="17"/>
  <c r="BL142" i="17"/>
  <c r="BM142" i="17"/>
  <c r="BN142" i="17"/>
  <c r="BO142" i="17"/>
  <c r="BP142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W143" i="17"/>
  <c r="AX143" i="17"/>
  <c r="AY143" i="17"/>
  <c r="AZ143" i="17"/>
  <c r="BA143" i="17"/>
  <c r="BB143" i="17"/>
  <c r="BC143" i="17"/>
  <c r="BD143" i="17"/>
  <c r="BE143" i="17"/>
  <c r="BF143" i="17"/>
  <c r="BG143" i="17"/>
  <c r="BH143" i="17"/>
  <c r="BI143" i="17"/>
  <c r="BJ143" i="17"/>
  <c r="BK143" i="17"/>
  <c r="BL143" i="17"/>
  <c r="BM143" i="17"/>
  <c r="BN143" i="17"/>
  <c r="BO143" i="17"/>
  <c r="BP143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BQ42" i="17" s="1"/>
  <c r="BS42" i="17" s="1"/>
  <c r="BY42" i="17" s="1"/>
  <c r="CA42" i="17" s="1"/>
  <c r="C43" i="17"/>
  <c r="C44" i="17"/>
  <c r="C45" i="17"/>
  <c r="C46" i="17"/>
  <c r="BQ46" i="17" s="1"/>
  <c r="BS46" i="17" s="1"/>
  <c r="BY46" i="17" s="1"/>
  <c r="CA46" i="17" s="1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BQ78" i="17" s="1"/>
  <c r="BS78" i="17" s="1"/>
  <c r="C79" i="17"/>
  <c r="C80" i="17"/>
  <c r="C81" i="17"/>
  <c r="C82" i="17"/>
  <c r="BQ82" i="17" s="1"/>
  <c r="BS82" i="17" s="1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BQ102" i="17" s="1"/>
  <c r="BS102" i="17" s="1"/>
  <c r="C103" i="17"/>
  <c r="C104" i="17"/>
  <c r="C105" i="17"/>
  <c r="C106" i="17"/>
  <c r="BQ106" i="17" s="1"/>
  <c r="BS106" i="17" s="1"/>
  <c r="C107" i="17"/>
  <c r="C108" i="17"/>
  <c r="C109" i="17"/>
  <c r="C110" i="17"/>
  <c r="C111" i="17"/>
  <c r="C112" i="17"/>
  <c r="C113" i="17"/>
  <c r="C114" i="17"/>
  <c r="BQ114" i="17" s="1"/>
  <c r="BS114" i="17" s="1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BQ134" i="17" s="1"/>
  <c r="BS134" i="17" s="1"/>
  <c r="C135" i="17"/>
  <c r="C136" i="17"/>
  <c r="C137" i="17"/>
  <c r="C138" i="17"/>
  <c r="C139" i="17"/>
  <c r="C140" i="17"/>
  <c r="C141" i="17"/>
  <c r="C142" i="17"/>
  <c r="C143" i="17"/>
  <c r="C11" i="17"/>
  <c r="C12" i="17"/>
  <c r="C13" i="17"/>
  <c r="C14" i="17"/>
  <c r="BQ14" i="17" s="1"/>
  <c r="BS14" i="17" s="1"/>
  <c r="BY14" i="17" s="1"/>
  <c r="CA14" i="17" s="1"/>
  <c r="C15" i="17"/>
  <c r="C16" i="17"/>
  <c r="C17" i="17"/>
  <c r="C18" i="17"/>
  <c r="C19" i="17"/>
  <c r="C20" i="17"/>
  <c r="C21" i="17"/>
  <c r="C22" i="17"/>
  <c r="C5" i="17"/>
  <c r="C6" i="17"/>
  <c r="C7" i="17"/>
  <c r="C8" i="17"/>
  <c r="BQ8" i="17" s="1"/>
  <c r="BS8" i="17" s="1"/>
  <c r="BY8" i="17" s="1"/>
  <c r="CA8" i="17" s="1"/>
  <c r="C9" i="17"/>
  <c r="C10" i="17"/>
  <c r="C4" i="17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AE5" i="28"/>
  <c r="AF5" i="28"/>
  <c r="AG5" i="28"/>
  <c r="AH5" i="28"/>
  <c r="AI5" i="28"/>
  <c r="AJ5" i="28"/>
  <c r="AK5" i="28"/>
  <c r="AL5" i="28"/>
  <c r="AM5" i="28"/>
  <c r="AN5" i="28"/>
  <c r="AO5" i="28"/>
  <c r="AP5" i="28"/>
  <c r="AQ5" i="28"/>
  <c r="AR5" i="28"/>
  <c r="AS5" i="28"/>
  <c r="AT5" i="28"/>
  <c r="AU5" i="28"/>
  <c r="AV5" i="28"/>
  <c r="AW5" i="28"/>
  <c r="AX5" i="28"/>
  <c r="AY5" i="28"/>
  <c r="AZ5" i="28"/>
  <c r="BA5" i="28"/>
  <c r="BB5" i="28"/>
  <c r="BC5" i="28"/>
  <c r="BD5" i="28"/>
  <c r="BE5" i="28"/>
  <c r="BF5" i="28"/>
  <c r="BG5" i="28"/>
  <c r="BH5" i="28"/>
  <c r="BI5" i="28"/>
  <c r="BJ5" i="28"/>
  <c r="BK5" i="28"/>
  <c r="BL5" i="28"/>
  <c r="BM5" i="28"/>
  <c r="BN5" i="28"/>
  <c r="BO5" i="28"/>
  <c r="BP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BQ6" i="28" s="1"/>
  <c r="BS6" i="28" s="1"/>
  <c r="Y6" i="28"/>
  <c r="Z6" i="28"/>
  <c r="AA6" i="28"/>
  <c r="AB6" i="28"/>
  <c r="AC6" i="28"/>
  <c r="AD6" i="28"/>
  <c r="AE6" i="28"/>
  <c r="AF6" i="28"/>
  <c r="AG6" i="28"/>
  <c r="AH6" i="28"/>
  <c r="AI6" i="28"/>
  <c r="AJ6" i="28"/>
  <c r="AK6" i="28"/>
  <c r="AL6" i="28"/>
  <c r="AM6" i="28"/>
  <c r="AN6" i="28"/>
  <c r="AO6" i="28"/>
  <c r="AP6" i="28"/>
  <c r="AQ6" i="28"/>
  <c r="AR6" i="28"/>
  <c r="AS6" i="28"/>
  <c r="AT6" i="28"/>
  <c r="AU6" i="28"/>
  <c r="AV6" i="28"/>
  <c r="AW6" i="28"/>
  <c r="AX6" i="28"/>
  <c r="AY6" i="28"/>
  <c r="AZ6" i="28"/>
  <c r="AZ145" i="28" s="1"/>
  <c r="BA6" i="28"/>
  <c r="BB6" i="28"/>
  <c r="BC6" i="28"/>
  <c r="BD6" i="28"/>
  <c r="BE6" i="28"/>
  <c r="BF6" i="28"/>
  <c r="BG6" i="28"/>
  <c r="BH6" i="28"/>
  <c r="BI6" i="28"/>
  <c r="BJ6" i="28"/>
  <c r="BK6" i="28"/>
  <c r="BL6" i="28"/>
  <c r="BM6" i="28"/>
  <c r="BN6" i="28"/>
  <c r="BO6" i="28"/>
  <c r="BP6" i="28"/>
  <c r="C7" i="28"/>
  <c r="D7" i="28"/>
  <c r="E7" i="28"/>
  <c r="F7" i="28"/>
  <c r="BQ7" i="28" s="1"/>
  <c r="BS7" i="28" s="1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AD7" i="28"/>
  <c r="AD145" i="28" s="1"/>
  <c r="AE7" i="28"/>
  <c r="AF7" i="28"/>
  <c r="AG7" i="28"/>
  <c r="AH7" i="28"/>
  <c r="AI7" i="28"/>
  <c r="AJ7" i="28"/>
  <c r="AK7" i="28"/>
  <c r="AL7" i="28"/>
  <c r="AM7" i="28"/>
  <c r="AN7" i="28"/>
  <c r="AO7" i="28"/>
  <c r="AP7" i="28"/>
  <c r="AQ7" i="28"/>
  <c r="AR7" i="28"/>
  <c r="AS7" i="28"/>
  <c r="AT7" i="28"/>
  <c r="AU7" i="28"/>
  <c r="AV7" i="28"/>
  <c r="AW7" i="28"/>
  <c r="AX7" i="28"/>
  <c r="AY7" i="28"/>
  <c r="AZ7" i="28"/>
  <c r="BA7" i="28"/>
  <c r="BB7" i="28"/>
  <c r="BC7" i="28"/>
  <c r="BD7" i="28"/>
  <c r="BE7" i="28"/>
  <c r="BF7" i="28"/>
  <c r="BF145" i="28" s="1"/>
  <c r="BG7" i="28"/>
  <c r="BH7" i="28"/>
  <c r="BI7" i="28"/>
  <c r="BJ7" i="28"/>
  <c r="BK7" i="28"/>
  <c r="BL7" i="28"/>
  <c r="BM7" i="28"/>
  <c r="BN7" i="28"/>
  <c r="BN145" i="28" s="1"/>
  <c r="BO7" i="28"/>
  <c r="BP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P145" i="28" s="1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J8" i="28"/>
  <c r="AK8" i="28"/>
  <c r="AL8" i="28"/>
  <c r="AM8" i="28"/>
  <c r="AN8" i="28"/>
  <c r="AO8" i="28"/>
  <c r="AP8" i="28"/>
  <c r="AQ8" i="28"/>
  <c r="AR8" i="28"/>
  <c r="AS8" i="28"/>
  <c r="AT8" i="28"/>
  <c r="AU8" i="28"/>
  <c r="AV8" i="28"/>
  <c r="AW8" i="28"/>
  <c r="AX8" i="28"/>
  <c r="AY8" i="28"/>
  <c r="AZ8" i="28"/>
  <c r="BA8" i="28"/>
  <c r="BB8" i="28"/>
  <c r="BC8" i="28"/>
  <c r="BD8" i="28"/>
  <c r="BE8" i="28"/>
  <c r="BF8" i="28"/>
  <c r="BG8" i="28"/>
  <c r="BH8" i="28"/>
  <c r="BI8" i="28"/>
  <c r="BJ8" i="28"/>
  <c r="BK8" i="28"/>
  <c r="BL8" i="28"/>
  <c r="BM8" i="28"/>
  <c r="BN8" i="28"/>
  <c r="BO8" i="28"/>
  <c r="BP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AJ9" i="28"/>
  <c r="AK9" i="28"/>
  <c r="AL9" i="28"/>
  <c r="AM9" i="28"/>
  <c r="AN9" i="28"/>
  <c r="AO9" i="28"/>
  <c r="AP9" i="28"/>
  <c r="AQ9" i="28"/>
  <c r="AR9" i="28"/>
  <c r="AS9" i="28"/>
  <c r="AT9" i="28"/>
  <c r="AU9" i="28"/>
  <c r="AV9" i="28"/>
  <c r="AW9" i="28"/>
  <c r="AX9" i="28"/>
  <c r="AY9" i="28"/>
  <c r="AZ9" i="28"/>
  <c r="BA9" i="28"/>
  <c r="BB9" i="28"/>
  <c r="BC9" i="28"/>
  <c r="BD9" i="28"/>
  <c r="BE9" i="28"/>
  <c r="BF9" i="28"/>
  <c r="BG9" i="28"/>
  <c r="BH9" i="28"/>
  <c r="BI9" i="28"/>
  <c r="BJ9" i="28"/>
  <c r="BK9" i="28"/>
  <c r="BL9" i="28"/>
  <c r="BM9" i="28"/>
  <c r="BN9" i="28"/>
  <c r="BO9" i="28"/>
  <c r="BP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AL10" i="28"/>
  <c r="AM10" i="28"/>
  <c r="AN10" i="28"/>
  <c r="AO10" i="28"/>
  <c r="AP10" i="28"/>
  <c r="AQ10" i="28"/>
  <c r="AR10" i="28"/>
  <c r="AS10" i="28"/>
  <c r="AT10" i="28"/>
  <c r="AU10" i="28"/>
  <c r="AV10" i="28"/>
  <c r="AW10" i="28"/>
  <c r="AX10" i="28"/>
  <c r="AY10" i="28"/>
  <c r="AZ10" i="28"/>
  <c r="BA10" i="28"/>
  <c r="BB10" i="28"/>
  <c r="BC10" i="28"/>
  <c r="BD10" i="28"/>
  <c r="BE10" i="28"/>
  <c r="BF10" i="28"/>
  <c r="BG10" i="28"/>
  <c r="BH10" i="28"/>
  <c r="BI10" i="28"/>
  <c r="BJ10" i="28"/>
  <c r="BK10" i="28"/>
  <c r="BL10" i="28"/>
  <c r="BM10" i="28"/>
  <c r="BN10" i="28"/>
  <c r="BO10" i="28"/>
  <c r="BP10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AP11" i="28"/>
  <c r="AQ11" i="28"/>
  <c r="AR11" i="28"/>
  <c r="AS11" i="28"/>
  <c r="AT11" i="28"/>
  <c r="AU11" i="28"/>
  <c r="AV11" i="28"/>
  <c r="AW11" i="28"/>
  <c r="AX11" i="28"/>
  <c r="AY11" i="28"/>
  <c r="AZ11" i="28"/>
  <c r="BA11" i="28"/>
  <c r="BB11" i="28"/>
  <c r="BC11" i="28"/>
  <c r="BD11" i="28"/>
  <c r="BE11" i="28"/>
  <c r="BF11" i="28"/>
  <c r="BG11" i="28"/>
  <c r="BH11" i="28"/>
  <c r="BI11" i="28"/>
  <c r="BJ11" i="28"/>
  <c r="BK11" i="28"/>
  <c r="BL11" i="28"/>
  <c r="BM11" i="28"/>
  <c r="BN11" i="28"/>
  <c r="BO11" i="28"/>
  <c r="BP11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BF12" i="28"/>
  <c r="BG12" i="28"/>
  <c r="BH12" i="28"/>
  <c r="BI12" i="28"/>
  <c r="BJ12" i="28"/>
  <c r="BK12" i="28"/>
  <c r="BL12" i="28"/>
  <c r="BM12" i="28"/>
  <c r="BN12" i="28"/>
  <c r="BO12" i="28"/>
  <c r="BP12" i="28"/>
  <c r="C13" i="28"/>
  <c r="D13" i="28"/>
  <c r="E13" i="28"/>
  <c r="F13" i="28"/>
  <c r="BQ13" i="28" s="1"/>
  <c r="BS13" i="28" s="1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BF13" i="28"/>
  <c r="BG13" i="28"/>
  <c r="BH13" i="28"/>
  <c r="BI13" i="28"/>
  <c r="BJ13" i="28"/>
  <c r="BK13" i="28"/>
  <c r="BL13" i="28"/>
  <c r="BM13" i="28"/>
  <c r="BN13" i="28"/>
  <c r="BO13" i="28"/>
  <c r="BP13" i="28"/>
  <c r="C14" i="28"/>
  <c r="D14" i="28"/>
  <c r="BQ14" i="28" s="1"/>
  <c r="BS14" i="28" s="1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BF14" i="28"/>
  <c r="BG14" i="28"/>
  <c r="BH14" i="28"/>
  <c r="BI14" i="28"/>
  <c r="BJ14" i="28"/>
  <c r="BK14" i="28"/>
  <c r="BL14" i="28"/>
  <c r="BM14" i="28"/>
  <c r="BN14" i="28"/>
  <c r="BO14" i="28"/>
  <c r="BP14" i="28"/>
  <c r="C15" i="28"/>
  <c r="D15" i="28"/>
  <c r="E15" i="28"/>
  <c r="F15" i="28"/>
  <c r="BQ15" i="28" s="1"/>
  <c r="BS15" i="28" s="1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BF15" i="28"/>
  <c r="BG15" i="28"/>
  <c r="BH15" i="28"/>
  <c r="BI15" i="28"/>
  <c r="BJ15" i="28"/>
  <c r="BK15" i="28"/>
  <c r="BL15" i="28"/>
  <c r="BM15" i="28"/>
  <c r="BN15" i="28"/>
  <c r="BO15" i="28"/>
  <c r="BP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BF16" i="28"/>
  <c r="BG16" i="28"/>
  <c r="BH16" i="28"/>
  <c r="BI16" i="28"/>
  <c r="BJ16" i="28"/>
  <c r="BK16" i="28"/>
  <c r="BL16" i="28"/>
  <c r="BM16" i="28"/>
  <c r="BN16" i="28"/>
  <c r="BO16" i="28"/>
  <c r="BP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AC17" i="28"/>
  <c r="AD17" i="28"/>
  <c r="AE17" i="28"/>
  <c r="AF17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BF17" i="28"/>
  <c r="BG17" i="28"/>
  <c r="BH17" i="28"/>
  <c r="BI17" i="28"/>
  <c r="BJ17" i="28"/>
  <c r="BK17" i="28"/>
  <c r="BL17" i="28"/>
  <c r="BM17" i="28"/>
  <c r="BN17" i="28"/>
  <c r="BO17" i="28"/>
  <c r="BP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AC18" i="28"/>
  <c r="AD18" i="28"/>
  <c r="AE18" i="28"/>
  <c r="AF18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BF18" i="28"/>
  <c r="BG18" i="28"/>
  <c r="BH18" i="28"/>
  <c r="BI18" i="28"/>
  <c r="BJ18" i="28"/>
  <c r="BK18" i="28"/>
  <c r="BL18" i="28"/>
  <c r="BM18" i="28"/>
  <c r="BN18" i="28"/>
  <c r="BO18" i="28"/>
  <c r="BP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BF19" i="28"/>
  <c r="BG19" i="28"/>
  <c r="BH19" i="28"/>
  <c r="BI19" i="28"/>
  <c r="BJ19" i="28"/>
  <c r="BK19" i="28"/>
  <c r="BL19" i="28"/>
  <c r="BM19" i="28"/>
  <c r="BN19" i="28"/>
  <c r="BO19" i="28"/>
  <c r="BP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BF20" i="28"/>
  <c r="BG20" i="28"/>
  <c r="BH20" i="28"/>
  <c r="BI20" i="28"/>
  <c r="BJ20" i="28"/>
  <c r="BK20" i="28"/>
  <c r="BL20" i="28"/>
  <c r="BM20" i="28"/>
  <c r="BN20" i="28"/>
  <c r="BO20" i="28"/>
  <c r="BP20" i="28"/>
  <c r="C21" i="28"/>
  <c r="D21" i="28"/>
  <c r="E21" i="28"/>
  <c r="F21" i="28"/>
  <c r="BQ21" i="28" s="1"/>
  <c r="BS21" i="28" s="1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BF21" i="28"/>
  <c r="BG21" i="28"/>
  <c r="BH21" i="28"/>
  <c r="BI21" i="28"/>
  <c r="BJ21" i="28"/>
  <c r="BK21" i="28"/>
  <c r="BL21" i="28"/>
  <c r="BM21" i="28"/>
  <c r="BN21" i="28"/>
  <c r="BO21" i="28"/>
  <c r="BP21" i="28"/>
  <c r="C22" i="28"/>
  <c r="D22" i="28"/>
  <c r="BQ22" i="28" s="1"/>
  <c r="BS22" i="28" s="1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BF22" i="28"/>
  <c r="BG22" i="28"/>
  <c r="BH22" i="28"/>
  <c r="BI22" i="28"/>
  <c r="BJ22" i="28"/>
  <c r="BK22" i="28"/>
  <c r="BL22" i="28"/>
  <c r="BM22" i="28"/>
  <c r="BN22" i="28"/>
  <c r="BO22" i="28"/>
  <c r="BP22" i="28"/>
  <c r="C23" i="28"/>
  <c r="D23" i="28"/>
  <c r="E23" i="28"/>
  <c r="F23" i="28"/>
  <c r="BQ23" i="28" s="1"/>
  <c r="BS23" i="28" s="1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BM23" i="28"/>
  <c r="BN23" i="28"/>
  <c r="BO23" i="28"/>
  <c r="BP23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BF24" i="28"/>
  <c r="BG24" i="28"/>
  <c r="BH24" i="28"/>
  <c r="BI24" i="28"/>
  <c r="BJ24" i="28"/>
  <c r="BK24" i="28"/>
  <c r="BL24" i="28"/>
  <c r="BM24" i="28"/>
  <c r="BN24" i="28"/>
  <c r="BO24" i="28"/>
  <c r="BP24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BF25" i="28"/>
  <c r="BG25" i="28"/>
  <c r="BH25" i="28"/>
  <c r="BI25" i="28"/>
  <c r="BJ25" i="28"/>
  <c r="BK25" i="28"/>
  <c r="BL25" i="28"/>
  <c r="BM25" i="28"/>
  <c r="BN25" i="28"/>
  <c r="BO25" i="28"/>
  <c r="BP25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M26" i="28"/>
  <c r="BN26" i="28"/>
  <c r="BO26" i="28"/>
  <c r="BP26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BF27" i="28"/>
  <c r="BG27" i="28"/>
  <c r="BH27" i="28"/>
  <c r="BI27" i="28"/>
  <c r="BJ27" i="28"/>
  <c r="BK27" i="28"/>
  <c r="BL27" i="28"/>
  <c r="BM27" i="28"/>
  <c r="BN27" i="28"/>
  <c r="BO27" i="28"/>
  <c r="BP27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BF28" i="28"/>
  <c r="BG28" i="28"/>
  <c r="BH28" i="28"/>
  <c r="BI28" i="28"/>
  <c r="BJ28" i="28"/>
  <c r="BK28" i="28"/>
  <c r="BL28" i="28"/>
  <c r="BM28" i="28"/>
  <c r="BN28" i="28"/>
  <c r="BO28" i="28"/>
  <c r="BP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BF29" i="28"/>
  <c r="BG29" i="28"/>
  <c r="BH29" i="28"/>
  <c r="BI29" i="28"/>
  <c r="BJ29" i="28"/>
  <c r="BK29" i="28"/>
  <c r="BL29" i="28"/>
  <c r="BM29" i="28"/>
  <c r="BN29" i="28"/>
  <c r="BO29" i="28"/>
  <c r="BP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BF30" i="28"/>
  <c r="BG30" i="28"/>
  <c r="BH30" i="28"/>
  <c r="BI30" i="28"/>
  <c r="BJ30" i="28"/>
  <c r="BK30" i="28"/>
  <c r="BL30" i="28"/>
  <c r="BM30" i="28"/>
  <c r="BN30" i="28"/>
  <c r="BO30" i="28"/>
  <c r="BP30" i="28"/>
  <c r="C31" i="28"/>
  <c r="D31" i="28"/>
  <c r="E31" i="28"/>
  <c r="F31" i="28"/>
  <c r="BQ31" i="28" s="1"/>
  <c r="BS31" i="28" s="1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BF31" i="28"/>
  <c r="BG31" i="28"/>
  <c r="BH31" i="28"/>
  <c r="BI31" i="28"/>
  <c r="BJ31" i="28"/>
  <c r="BK31" i="28"/>
  <c r="BL31" i="28"/>
  <c r="BM31" i="28"/>
  <c r="BN31" i="28"/>
  <c r="BO31" i="28"/>
  <c r="BP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BM32" i="28"/>
  <c r="BN32" i="28"/>
  <c r="BO32" i="28"/>
  <c r="BP32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M33" i="28"/>
  <c r="BN33" i="28"/>
  <c r="BO33" i="28"/>
  <c r="BP33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BF34" i="28"/>
  <c r="BG34" i="28"/>
  <c r="BH34" i="28"/>
  <c r="BI34" i="28"/>
  <c r="BJ34" i="28"/>
  <c r="BK34" i="28"/>
  <c r="BL34" i="28"/>
  <c r="BM34" i="28"/>
  <c r="BN34" i="28"/>
  <c r="BO34" i="28"/>
  <c r="BP34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BF35" i="28"/>
  <c r="BG35" i="28"/>
  <c r="BH35" i="28"/>
  <c r="BI35" i="28"/>
  <c r="BJ35" i="28"/>
  <c r="BK35" i="28"/>
  <c r="BL35" i="28"/>
  <c r="BM35" i="28"/>
  <c r="BN35" i="28"/>
  <c r="BO35" i="28"/>
  <c r="BP35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BF36" i="28"/>
  <c r="BG36" i="28"/>
  <c r="BH36" i="28"/>
  <c r="BI36" i="28"/>
  <c r="BJ36" i="28"/>
  <c r="BK36" i="28"/>
  <c r="BL36" i="28"/>
  <c r="BM36" i="28"/>
  <c r="BN36" i="28"/>
  <c r="BO36" i="28"/>
  <c r="BP36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BF37" i="28"/>
  <c r="BG37" i="28"/>
  <c r="BH37" i="28"/>
  <c r="BI37" i="28"/>
  <c r="BJ37" i="28"/>
  <c r="BK37" i="28"/>
  <c r="BL37" i="28"/>
  <c r="BM37" i="28"/>
  <c r="BN37" i="28"/>
  <c r="BO37" i="28"/>
  <c r="B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BF38" i="28"/>
  <c r="BG38" i="28"/>
  <c r="BH38" i="28"/>
  <c r="BI38" i="28"/>
  <c r="BJ38" i="28"/>
  <c r="BK38" i="28"/>
  <c r="BL38" i="28"/>
  <c r="BM38" i="28"/>
  <c r="BN38" i="28"/>
  <c r="BO38" i="28"/>
  <c r="B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BF39" i="28"/>
  <c r="BG39" i="28"/>
  <c r="BH39" i="28"/>
  <c r="BI39" i="28"/>
  <c r="BJ39" i="28"/>
  <c r="BK39" i="28"/>
  <c r="BL39" i="28"/>
  <c r="BM39" i="28"/>
  <c r="BN39" i="28"/>
  <c r="BO39" i="28"/>
  <c r="B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BF40" i="28"/>
  <c r="BG40" i="28"/>
  <c r="BH40" i="28"/>
  <c r="BI40" i="28"/>
  <c r="BJ40" i="28"/>
  <c r="BK40" i="28"/>
  <c r="BL40" i="28"/>
  <c r="BM40" i="28"/>
  <c r="BN40" i="28"/>
  <c r="BO40" i="28"/>
  <c r="B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BF41" i="28"/>
  <c r="BG41" i="28"/>
  <c r="BH41" i="28"/>
  <c r="BI41" i="28"/>
  <c r="BJ41" i="28"/>
  <c r="BK41" i="28"/>
  <c r="BL41" i="28"/>
  <c r="BM41" i="28"/>
  <c r="BN41" i="28"/>
  <c r="BO41" i="28"/>
  <c r="B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BF42" i="28"/>
  <c r="BG42" i="28"/>
  <c r="BH42" i="28"/>
  <c r="BI42" i="28"/>
  <c r="BJ42" i="28"/>
  <c r="BK42" i="28"/>
  <c r="BL42" i="28"/>
  <c r="BM42" i="28"/>
  <c r="BN42" i="28"/>
  <c r="BO42" i="28"/>
  <c r="B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AP43" i="28"/>
  <c r="AQ43" i="28"/>
  <c r="AR43" i="28"/>
  <c r="AS43" i="28"/>
  <c r="AT43" i="28"/>
  <c r="AU43" i="28"/>
  <c r="AV43" i="28"/>
  <c r="AW43" i="28"/>
  <c r="AX43" i="28"/>
  <c r="AY43" i="28"/>
  <c r="AZ43" i="28"/>
  <c r="BA43" i="28"/>
  <c r="BB43" i="28"/>
  <c r="BC43" i="28"/>
  <c r="BD43" i="28"/>
  <c r="BE43" i="28"/>
  <c r="BF43" i="28"/>
  <c r="BG43" i="28"/>
  <c r="BH43" i="28"/>
  <c r="BI43" i="28"/>
  <c r="BJ43" i="28"/>
  <c r="BK43" i="28"/>
  <c r="BL43" i="28"/>
  <c r="BM43" i="28"/>
  <c r="BN43" i="28"/>
  <c r="BO43" i="28"/>
  <c r="B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AD44" i="28"/>
  <c r="AE44" i="28"/>
  <c r="AF44" i="28"/>
  <c r="AG44" i="28"/>
  <c r="AH44" i="28"/>
  <c r="AI44" i="28"/>
  <c r="AJ44" i="28"/>
  <c r="AK44" i="28"/>
  <c r="AL44" i="28"/>
  <c r="AM44" i="28"/>
  <c r="AN44" i="28"/>
  <c r="AO44" i="28"/>
  <c r="AP44" i="28"/>
  <c r="AQ44" i="28"/>
  <c r="AR44" i="28"/>
  <c r="AS44" i="28"/>
  <c r="AT44" i="28"/>
  <c r="AU44" i="28"/>
  <c r="AV44" i="28"/>
  <c r="AW44" i="28"/>
  <c r="AX44" i="28"/>
  <c r="AY44" i="28"/>
  <c r="AZ44" i="28"/>
  <c r="BA44" i="28"/>
  <c r="BB44" i="28"/>
  <c r="BC44" i="28"/>
  <c r="BD44" i="28"/>
  <c r="BE44" i="28"/>
  <c r="BF44" i="28"/>
  <c r="BG44" i="28"/>
  <c r="BH44" i="28"/>
  <c r="BI44" i="28"/>
  <c r="BJ44" i="28"/>
  <c r="BK44" i="28"/>
  <c r="BL44" i="28"/>
  <c r="BM44" i="28"/>
  <c r="BN44" i="28"/>
  <c r="BO44" i="28"/>
  <c r="B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AP45" i="28"/>
  <c r="AQ45" i="28"/>
  <c r="AR45" i="28"/>
  <c r="AS45" i="28"/>
  <c r="AT45" i="28"/>
  <c r="AU45" i="28"/>
  <c r="AV45" i="28"/>
  <c r="AW45" i="28"/>
  <c r="AX45" i="28"/>
  <c r="AY45" i="28"/>
  <c r="AZ45" i="28"/>
  <c r="BA45" i="28"/>
  <c r="BB45" i="28"/>
  <c r="BC45" i="28"/>
  <c r="BD45" i="28"/>
  <c r="BE45" i="28"/>
  <c r="BF45" i="28"/>
  <c r="BG45" i="28"/>
  <c r="BH45" i="28"/>
  <c r="BI45" i="28"/>
  <c r="BJ45" i="28"/>
  <c r="BK45" i="28"/>
  <c r="BL45" i="28"/>
  <c r="BM45" i="28"/>
  <c r="BN45" i="28"/>
  <c r="BO45" i="28"/>
  <c r="B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AD46" i="28"/>
  <c r="AE46" i="28"/>
  <c r="AF46" i="28"/>
  <c r="AG46" i="28"/>
  <c r="AH46" i="28"/>
  <c r="AI46" i="28"/>
  <c r="AJ46" i="28"/>
  <c r="AK46" i="28"/>
  <c r="AL46" i="28"/>
  <c r="AM46" i="28"/>
  <c r="AN46" i="28"/>
  <c r="AO46" i="28"/>
  <c r="AP46" i="28"/>
  <c r="AQ46" i="28"/>
  <c r="AR46" i="28"/>
  <c r="AS46" i="28"/>
  <c r="AT46" i="28"/>
  <c r="AU46" i="28"/>
  <c r="AV46" i="28"/>
  <c r="AW46" i="28"/>
  <c r="AX46" i="28"/>
  <c r="AY46" i="28"/>
  <c r="AZ46" i="28"/>
  <c r="BA46" i="28"/>
  <c r="BB46" i="28"/>
  <c r="BC46" i="28"/>
  <c r="BD46" i="28"/>
  <c r="BE46" i="28"/>
  <c r="BF46" i="28"/>
  <c r="BG46" i="28"/>
  <c r="BH46" i="28"/>
  <c r="BI46" i="28"/>
  <c r="BJ46" i="28"/>
  <c r="BK46" i="28"/>
  <c r="BL46" i="28"/>
  <c r="BM46" i="28"/>
  <c r="BN46" i="28"/>
  <c r="BO46" i="28"/>
  <c r="B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AP47" i="28"/>
  <c r="AQ47" i="28"/>
  <c r="AR47" i="28"/>
  <c r="AS47" i="28"/>
  <c r="AT47" i="28"/>
  <c r="AU47" i="28"/>
  <c r="AV47" i="28"/>
  <c r="AW47" i="28"/>
  <c r="AX47" i="28"/>
  <c r="AY47" i="28"/>
  <c r="AZ47" i="28"/>
  <c r="BA47" i="28"/>
  <c r="BB47" i="28"/>
  <c r="BC47" i="28"/>
  <c r="BD47" i="28"/>
  <c r="BE47" i="28"/>
  <c r="BF47" i="28"/>
  <c r="BG47" i="28"/>
  <c r="BH47" i="28"/>
  <c r="BI47" i="28"/>
  <c r="BJ47" i="28"/>
  <c r="BK47" i="28"/>
  <c r="BL47" i="28"/>
  <c r="BM47" i="28"/>
  <c r="BN47" i="28"/>
  <c r="BO47" i="28"/>
  <c r="BP47" i="28"/>
  <c r="C48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R48" i="28"/>
  <c r="S48" i="28"/>
  <c r="T48" i="28"/>
  <c r="U48" i="28"/>
  <c r="V48" i="28"/>
  <c r="W48" i="28"/>
  <c r="X48" i="28"/>
  <c r="Y48" i="28"/>
  <c r="Z48" i="28"/>
  <c r="AA48" i="28"/>
  <c r="AB48" i="28"/>
  <c r="AC48" i="28"/>
  <c r="AD48" i="28"/>
  <c r="AE48" i="28"/>
  <c r="AF48" i="28"/>
  <c r="AG48" i="28"/>
  <c r="AH48" i="28"/>
  <c r="AI48" i="28"/>
  <c r="AJ48" i="28"/>
  <c r="AK48" i="28"/>
  <c r="AL48" i="28"/>
  <c r="AM48" i="28"/>
  <c r="AN48" i="28"/>
  <c r="AO48" i="28"/>
  <c r="AP48" i="28"/>
  <c r="AQ48" i="28"/>
  <c r="AR48" i="28"/>
  <c r="AS48" i="28"/>
  <c r="AT48" i="28"/>
  <c r="AU48" i="28"/>
  <c r="AV48" i="28"/>
  <c r="AW48" i="28"/>
  <c r="AX48" i="28"/>
  <c r="AY48" i="28"/>
  <c r="AZ48" i="28"/>
  <c r="BA48" i="28"/>
  <c r="BB48" i="28"/>
  <c r="BC48" i="28"/>
  <c r="BD48" i="28"/>
  <c r="BE48" i="28"/>
  <c r="BF48" i="28"/>
  <c r="BG48" i="28"/>
  <c r="BH48" i="28"/>
  <c r="BI48" i="28"/>
  <c r="BJ48" i="28"/>
  <c r="BK48" i="28"/>
  <c r="BL48" i="28"/>
  <c r="BM48" i="28"/>
  <c r="BN48" i="28"/>
  <c r="BO48" i="28"/>
  <c r="BP48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AP49" i="28"/>
  <c r="AQ49" i="28"/>
  <c r="AR49" i="28"/>
  <c r="AS49" i="28"/>
  <c r="AT49" i="28"/>
  <c r="AU49" i="28"/>
  <c r="AV49" i="28"/>
  <c r="AW49" i="28"/>
  <c r="AX49" i="28"/>
  <c r="AY49" i="28"/>
  <c r="AZ49" i="28"/>
  <c r="BA49" i="28"/>
  <c r="BB49" i="28"/>
  <c r="BC49" i="28"/>
  <c r="BD49" i="28"/>
  <c r="BE49" i="28"/>
  <c r="BF49" i="28"/>
  <c r="BG49" i="28"/>
  <c r="BH49" i="28"/>
  <c r="BI49" i="28"/>
  <c r="BJ49" i="28"/>
  <c r="BK49" i="28"/>
  <c r="BL49" i="28"/>
  <c r="BM49" i="28"/>
  <c r="BN49" i="28"/>
  <c r="BO49" i="28"/>
  <c r="BP49" i="28"/>
  <c r="C50" i="28"/>
  <c r="D50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R50" i="28"/>
  <c r="S50" i="28"/>
  <c r="T50" i="28"/>
  <c r="U50" i="28"/>
  <c r="V50" i="28"/>
  <c r="W50" i="28"/>
  <c r="X50" i="28"/>
  <c r="Y50" i="28"/>
  <c r="Z50" i="28"/>
  <c r="AA50" i="28"/>
  <c r="AB50" i="28"/>
  <c r="AC50" i="28"/>
  <c r="AD50" i="28"/>
  <c r="AE50" i="28"/>
  <c r="AF50" i="28"/>
  <c r="AG50" i="28"/>
  <c r="AH50" i="28"/>
  <c r="AI50" i="28"/>
  <c r="AJ50" i="28"/>
  <c r="AK50" i="28"/>
  <c r="AL50" i="28"/>
  <c r="AM50" i="28"/>
  <c r="AN50" i="28"/>
  <c r="AO50" i="28"/>
  <c r="AP50" i="28"/>
  <c r="AQ50" i="28"/>
  <c r="AR50" i="28"/>
  <c r="AS50" i="28"/>
  <c r="AT50" i="28"/>
  <c r="AU50" i="28"/>
  <c r="AV50" i="28"/>
  <c r="AW50" i="28"/>
  <c r="AX50" i="28"/>
  <c r="AY50" i="28"/>
  <c r="AZ50" i="28"/>
  <c r="BA50" i="28"/>
  <c r="BB50" i="28"/>
  <c r="BC50" i="28"/>
  <c r="BD50" i="28"/>
  <c r="BE50" i="28"/>
  <c r="BF50" i="28"/>
  <c r="BG50" i="28"/>
  <c r="BH50" i="28"/>
  <c r="BI50" i="28"/>
  <c r="BJ50" i="28"/>
  <c r="BK50" i="28"/>
  <c r="BL50" i="28"/>
  <c r="BM50" i="28"/>
  <c r="BN50" i="28"/>
  <c r="BO50" i="28"/>
  <c r="BP50" i="28"/>
  <c r="C51" i="28"/>
  <c r="D51" i="28"/>
  <c r="E51" i="28"/>
  <c r="F51" i="28"/>
  <c r="BQ51" i="28" s="1"/>
  <c r="BS51" i="28" s="1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AP51" i="28"/>
  <c r="AQ51" i="28"/>
  <c r="AR51" i="28"/>
  <c r="AS51" i="28"/>
  <c r="AT51" i="28"/>
  <c r="AU51" i="28"/>
  <c r="AV51" i="28"/>
  <c r="AW51" i="28"/>
  <c r="AX51" i="28"/>
  <c r="AY51" i="28"/>
  <c r="AZ51" i="28"/>
  <c r="BA51" i="28"/>
  <c r="BB51" i="28"/>
  <c r="BC51" i="28"/>
  <c r="BD51" i="28"/>
  <c r="BE51" i="28"/>
  <c r="BF51" i="28"/>
  <c r="BG51" i="28"/>
  <c r="BH51" i="28"/>
  <c r="BI51" i="28"/>
  <c r="BJ51" i="28"/>
  <c r="BK51" i="28"/>
  <c r="BL51" i="28"/>
  <c r="BM51" i="28"/>
  <c r="BN51" i="28"/>
  <c r="BO51" i="28"/>
  <c r="BP51" i="28"/>
  <c r="C52" i="28"/>
  <c r="D52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AD52" i="28"/>
  <c r="AE52" i="28"/>
  <c r="AF52" i="28"/>
  <c r="AG52" i="28"/>
  <c r="AH52" i="28"/>
  <c r="AI52" i="28"/>
  <c r="AJ52" i="28"/>
  <c r="AK52" i="28"/>
  <c r="AL52" i="28"/>
  <c r="AM52" i="28"/>
  <c r="AN52" i="28"/>
  <c r="AO52" i="28"/>
  <c r="AP52" i="28"/>
  <c r="AQ52" i="28"/>
  <c r="AR52" i="28"/>
  <c r="AS52" i="28"/>
  <c r="AT52" i="28"/>
  <c r="AU52" i="28"/>
  <c r="AV52" i="28"/>
  <c r="AW52" i="28"/>
  <c r="AX52" i="28"/>
  <c r="AY52" i="28"/>
  <c r="AZ52" i="28"/>
  <c r="BA52" i="28"/>
  <c r="BB52" i="28"/>
  <c r="BC52" i="28"/>
  <c r="BD52" i="28"/>
  <c r="BE52" i="28"/>
  <c r="BF52" i="28"/>
  <c r="BG52" i="28"/>
  <c r="BH52" i="28"/>
  <c r="BI52" i="28"/>
  <c r="BJ52" i="28"/>
  <c r="BK52" i="28"/>
  <c r="BL52" i="28"/>
  <c r="BM52" i="28"/>
  <c r="BN52" i="28"/>
  <c r="BO52" i="28"/>
  <c r="BP52" i="28"/>
  <c r="C53" i="28"/>
  <c r="D53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R53" i="28"/>
  <c r="S53" i="28"/>
  <c r="T53" i="28"/>
  <c r="U53" i="28"/>
  <c r="V53" i="28"/>
  <c r="W53" i="28"/>
  <c r="X53" i="28"/>
  <c r="Y53" i="28"/>
  <c r="Z53" i="28"/>
  <c r="AA53" i="28"/>
  <c r="AB53" i="28"/>
  <c r="AC53" i="28"/>
  <c r="AD53" i="28"/>
  <c r="AE53" i="28"/>
  <c r="AF53" i="28"/>
  <c r="AG53" i="28"/>
  <c r="AH53" i="28"/>
  <c r="AI53" i="28"/>
  <c r="AJ53" i="28"/>
  <c r="AK53" i="28"/>
  <c r="AL53" i="28"/>
  <c r="AM53" i="28"/>
  <c r="AN53" i="28"/>
  <c r="AO53" i="28"/>
  <c r="AP53" i="28"/>
  <c r="AQ53" i="28"/>
  <c r="AR53" i="28"/>
  <c r="AS53" i="28"/>
  <c r="AT53" i="28"/>
  <c r="AU53" i="28"/>
  <c r="AV53" i="28"/>
  <c r="AW53" i="28"/>
  <c r="AX53" i="28"/>
  <c r="AY53" i="28"/>
  <c r="AZ53" i="28"/>
  <c r="BA53" i="28"/>
  <c r="BB53" i="28"/>
  <c r="BC53" i="28"/>
  <c r="BD53" i="28"/>
  <c r="BE53" i="28"/>
  <c r="BF53" i="28"/>
  <c r="BG53" i="28"/>
  <c r="BH53" i="28"/>
  <c r="BI53" i="28"/>
  <c r="BJ53" i="28"/>
  <c r="BK53" i="28"/>
  <c r="BL53" i="28"/>
  <c r="BM53" i="28"/>
  <c r="BN53" i="28"/>
  <c r="BO53" i="28"/>
  <c r="BP53" i="28"/>
  <c r="C54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AP54" i="28"/>
  <c r="AQ54" i="28"/>
  <c r="AR54" i="28"/>
  <c r="AS54" i="28"/>
  <c r="AT54" i="28"/>
  <c r="AU54" i="28"/>
  <c r="AV54" i="28"/>
  <c r="AW54" i="28"/>
  <c r="AX54" i="28"/>
  <c r="AY54" i="28"/>
  <c r="AZ54" i="28"/>
  <c r="BA54" i="28"/>
  <c r="BB54" i="28"/>
  <c r="BC54" i="28"/>
  <c r="BD54" i="28"/>
  <c r="BE54" i="28"/>
  <c r="BF54" i="28"/>
  <c r="BG54" i="28"/>
  <c r="BH54" i="28"/>
  <c r="BI54" i="28"/>
  <c r="BJ54" i="28"/>
  <c r="BK54" i="28"/>
  <c r="BL54" i="28"/>
  <c r="BM54" i="28"/>
  <c r="BN54" i="28"/>
  <c r="BO54" i="28"/>
  <c r="BP54" i="28"/>
  <c r="C55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AP55" i="28"/>
  <c r="AQ55" i="28"/>
  <c r="AR55" i="28"/>
  <c r="AS55" i="28"/>
  <c r="AT55" i="28"/>
  <c r="AU55" i="28"/>
  <c r="AV55" i="28"/>
  <c r="AW55" i="28"/>
  <c r="AX55" i="28"/>
  <c r="AY55" i="28"/>
  <c r="AZ55" i="28"/>
  <c r="BA55" i="28"/>
  <c r="BB55" i="28"/>
  <c r="BC55" i="28"/>
  <c r="BD55" i="28"/>
  <c r="BE55" i="28"/>
  <c r="BF55" i="28"/>
  <c r="BG55" i="28"/>
  <c r="BH55" i="28"/>
  <c r="BI55" i="28"/>
  <c r="BJ55" i="28"/>
  <c r="BK55" i="28"/>
  <c r="BL55" i="28"/>
  <c r="BM55" i="28"/>
  <c r="BN55" i="28"/>
  <c r="BO55" i="28"/>
  <c r="BP55" i="28"/>
  <c r="C56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AP56" i="28"/>
  <c r="AQ56" i="28"/>
  <c r="AR56" i="28"/>
  <c r="AS56" i="28"/>
  <c r="AT56" i="28"/>
  <c r="AU56" i="28"/>
  <c r="AV56" i="28"/>
  <c r="AW56" i="28"/>
  <c r="AX56" i="28"/>
  <c r="AY56" i="28"/>
  <c r="AZ56" i="28"/>
  <c r="BA56" i="28"/>
  <c r="BB56" i="28"/>
  <c r="BC56" i="28"/>
  <c r="BD56" i="28"/>
  <c r="BE56" i="28"/>
  <c r="BF56" i="28"/>
  <c r="BG56" i="28"/>
  <c r="BH56" i="28"/>
  <c r="BI56" i="28"/>
  <c r="BJ56" i="28"/>
  <c r="BK56" i="28"/>
  <c r="BL56" i="28"/>
  <c r="BM56" i="28"/>
  <c r="BN56" i="28"/>
  <c r="BO56" i="28"/>
  <c r="BP56" i="28"/>
  <c r="C57" i="28"/>
  <c r="D57" i="28"/>
  <c r="E57" i="28"/>
  <c r="F57" i="28"/>
  <c r="BQ57" i="28" s="1"/>
  <c r="BS57" i="28" s="1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AL57" i="28"/>
  <c r="AM57" i="28"/>
  <c r="AN57" i="28"/>
  <c r="AO57" i="28"/>
  <c r="AP57" i="28"/>
  <c r="AQ57" i="28"/>
  <c r="AR57" i="28"/>
  <c r="AS57" i="28"/>
  <c r="AT57" i="28"/>
  <c r="AU57" i="28"/>
  <c r="AV57" i="28"/>
  <c r="AW57" i="28"/>
  <c r="AX57" i="28"/>
  <c r="AY57" i="28"/>
  <c r="AZ57" i="28"/>
  <c r="BA57" i="28"/>
  <c r="BB57" i="28"/>
  <c r="BC57" i="28"/>
  <c r="BD57" i="28"/>
  <c r="BE57" i="28"/>
  <c r="BF57" i="28"/>
  <c r="BG57" i="28"/>
  <c r="BH57" i="28"/>
  <c r="BI57" i="28"/>
  <c r="BJ57" i="28"/>
  <c r="BK57" i="28"/>
  <c r="BL57" i="28"/>
  <c r="BM57" i="28"/>
  <c r="BN57" i="28"/>
  <c r="BO57" i="28"/>
  <c r="BP57" i="28"/>
  <c r="C58" i="28"/>
  <c r="D58" i="28"/>
  <c r="E58" i="28"/>
  <c r="F58" i="28"/>
  <c r="G58" i="28"/>
  <c r="H58" i="28"/>
  <c r="I58" i="28"/>
  <c r="J58" i="28"/>
  <c r="K58" i="28"/>
  <c r="L58" i="28"/>
  <c r="M58" i="28"/>
  <c r="N58" i="28"/>
  <c r="O58" i="28"/>
  <c r="P58" i="28"/>
  <c r="Q58" i="28"/>
  <c r="R58" i="28"/>
  <c r="S58" i="28"/>
  <c r="T58" i="28"/>
  <c r="U58" i="28"/>
  <c r="V58" i="28"/>
  <c r="W58" i="28"/>
  <c r="X58" i="28"/>
  <c r="Y58" i="28"/>
  <c r="Z58" i="28"/>
  <c r="AA58" i="28"/>
  <c r="AB58" i="28"/>
  <c r="AC58" i="28"/>
  <c r="AD58" i="28"/>
  <c r="AE58" i="28"/>
  <c r="AF58" i="28"/>
  <c r="AG58" i="28"/>
  <c r="AH58" i="28"/>
  <c r="AI58" i="28"/>
  <c r="AJ58" i="28"/>
  <c r="AK58" i="28"/>
  <c r="AL58" i="28"/>
  <c r="AM58" i="28"/>
  <c r="AN58" i="28"/>
  <c r="AO58" i="28"/>
  <c r="AP58" i="28"/>
  <c r="AQ58" i="28"/>
  <c r="AR58" i="28"/>
  <c r="AS58" i="28"/>
  <c r="AT58" i="28"/>
  <c r="AU58" i="28"/>
  <c r="AV58" i="28"/>
  <c r="AW58" i="28"/>
  <c r="AX58" i="28"/>
  <c r="AY58" i="28"/>
  <c r="AZ58" i="28"/>
  <c r="BA58" i="28"/>
  <c r="BB58" i="28"/>
  <c r="BC58" i="28"/>
  <c r="BD58" i="28"/>
  <c r="BE58" i="28"/>
  <c r="BF58" i="28"/>
  <c r="BG58" i="28"/>
  <c r="BH58" i="28"/>
  <c r="BI58" i="28"/>
  <c r="BJ58" i="28"/>
  <c r="BK58" i="28"/>
  <c r="BL58" i="28"/>
  <c r="BM58" i="28"/>
  <c r="BN58" i="28"/>
  <c r="BO58" i="28"/>
  <c r="BP58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AP59" i="28"/>
  <c r="AQ59" i="28"/>
  <c r="AR59" i="28"/>
  <c r="AS59" i="28"/>
  <c r="AT59" i="28"/>
  <c r="AU59" i="28"/>
  <c r="AV59" i="28"/>
  <c r="AW59" i="28"/>
  <c r="AX59" i="28"/>
  <c r="AY59" i="28"/>
  <c r="AZ59" i="28"/>
  <c r="BA59" i="28"/>
  <c r="BB59" i="28"/>
  <c r="BC59" i="28"/>
  <c r="BD59" i="28"/>
  <c r="BE59" i="28"/>
  <c r="BF59" i="28"/>
  <c r="BG59" i="28"/>
  <c r="BH59" i="28"/>
  <c r="BI59" i="28"/>
  <c r="BJ59" i="28"/>
  <c r="BK59" i="28"/>
  <c r="BL59" i="28"/>
  <c r="BM59" i="28"/>
  <c r="BN59" i="28"/>
  <c r="BO59" i="28"/>
  <c r="BP59" i="28"/>
  <c r="C60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AP60" i="28"/>
  <c r="AQ60" i="28"/>
  <c r="AR60" i="28"/>
  <c r="AS60" i="28"/>
  <c r="AT60" i="28"/>
  <c r="AU60" i="28"/>
  <c r="AV60" i="28"/>
  <c r="AW60" i="28"/>
  <c r="AX60" i="28"/>
  <c r="AY60" i="28"/>
  <c r="AZ60" i="28"/>
  <c r="BA60" i="28"/>
  <c r="BB60" i="28"/>
  <c r="BC60" i="28"/>
  <c r="BD60" i="28"/>
  <c r="BE60" i="28"/>
  <c r="BF60" i="28"/>
  <c r="BG60" i="28"/>
  <c r="BH60" i="28"/>
  <c r="BI60" i="28"/>
  <c r="BJ60" i="28"/>
  <c r="BK60" i="28"/>
  <c r="BL60" i="28"/>
  <c r="BM60" i="28"/>
  <c r="BN60" i="28"/>
  <c r="BO60" i="28"/>
  <c r="BP60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AP61" i="28"/>
  <c r="AQ61" i="28"/>
  <c r="AR61" i="28"/>
  <c r="AS61" i="28"/>
  <c r="AT61" i="28"/>
  <c r="AU61" i="28"/>
  <c r="AV61" i="28"/>
  <c r="AW61" i="28"/>
  <c r="AX61" i="28"/>
  <c r="AY61" i="28"/>
  <c r="AZ61" i="28"/>
  <c r="BA61" i="28"/>
  <c r="BB61" i="28"/>
  <c r="BC61" i="28"/>
  <c r="BD61" i="28"/>
  <c r="BE61" i="28"/>
  <c r="BF61" i="28"/>
  <c r="BG61" i="28"/>
  <c r="BH61" i="28"/>
  <c r="BI61" i="28"/>
  <c r="BJ61" i="28"/>
  <c r="BK61" i="28"/>
  <c r="BL61" i="28"/>
  <c r="BM61" i="28"/>
  <c r="BN61" i="28"/>
  <c r="BO61" i="28"/>
  <c r="BP61" i="28"/>
  <c r="C62" i="28"/>
  <c r="D62" i="28"/>
  <c r="E62" i="28"/>
  <c r="F62" i="28"/>
  <c r="G62" i="28"/>
  <c r="H62" i="28"/>
  <c r="I62" i="28"/>
  <c r="J62" i="28"/>
  <c r="K62" i="28"/>
  <c r="L62" i="28"/>
  <c r="M62" i="28"/>
  <c r="N62" i="28"/>
  <c r="O62" i="28"/>
  <c r="P62" i="28"/>
  <c r="Q62" i="28"/>
  <c r="R62" i="28"/>
  <c r="S62" i="28"/>
  <c r="T62" i="28"/>
  <c r="U62" i="28"/>
  <c r="V62" i="28"/>
  <c r="W62" i="28"/>
  <c r="X62" i="28"/>
  <c r="Y62" i="28"/>
  <c r="Z62" i="28"/>
  <c r="AA62" i="28"/>
  <c r="AB62" i="28"/>
  <c r="AC62" i="28"/>
  <c r="AD62" i="28"/>
  <c r="AE62" i="28"/>
  <c r="AF62" i="28"/>
  <c r="AG62" i="28"/>
  <c r="AH62" i="28"/>
  <c r="AI62" i="28"/>
  <c r="AJ62" i="28"/>
  <c r="AK62" i="28"/>
  <c r="AL62" i="28"/>
  <c r="AM62" i="28"/>
  <c r="AN62" i="28"/>
  <c r="AO62" i="28"/>
  <c r="AP62" i="28"/>
  <c r="AQ62" i="28"/>
  <c r="AR62" i="28"/>
  <c r="AS62" i="28"/>
  <c r="AT62" i="28"/>
  <c r="AU62" i="28"/>
  <c r="AV62" i="28"/>
  <c r="AW62" i="28"/>
  <c r="AX62" i="28"/>
  <c r="AY62" i="28"/>
  <c r="AZ62" i="28"/>
  <c r="BA62" i="28"/>
  <c r="BB62" i="28"/>
  <c r="BC62" i="28"/>
  <c r="BD62" i="28"/>
  <c r="BE62" i="28"/>
  <c r="BF62" i="28"/>
  <c r="BG62" i="28"/>
  <c r="BH62" i="28"/>
  <c r="BI62" i="28"/>
  <c r="BJ62" i="28"/>
  <c r="BK62" i="28"/>
  <c r="BL62" i="28"/>
  <c r="BM62" i="28"/>
  <c r="BN62" i="28"/>
  <c r="BO62" i="28"/>
  <c r="BP62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W63" i="28"/>
  <c r="X63" i="28"/>
  <c r="Y63" i="28"/>
  <c r="Z63" i="28"/>
  <c r="AA63" i="28"/>
  <c r="AB63" i="28"/>
  <c r="AC63" i="28"/>
  <c r="AD63" i="28"/>
  <c r="AE63" i="28"/>
  <c r="AF63" i="28"/>
  <c r="AG63" i="28"/>
  <c r="AH63" i="28"/>
  <c r="AI63" i="28"/>
  <c r="AJ63" i="28"/>
  <c r="AK63" i="28"/>
  <c r="AL63" i="28"/>
  <c r="AM63" i="28"/>
  <c r="AN63" i="28"/>
  <c r="AO63" i="28"/>
  <c r="AP63" i="28"/>
  <c r="AQ63" i="28"/>
  <c r="AR63" i="28"/>
  <c r="AS63" i="28"/>
  <c r="AT63" i="28"/>
  <c r="AU63" i="28"/>
  <c r="AV63" i="28"/>
  <c r="AW63" i="28"/>
  <c r="AX63" i="28"/>
  <c r="AY63" i="28"/>
  <c r="AZ63" i="28"/>
  <c r="BA63" i="28"/>
  <c r="BB63" i="28"/>
  <c r="BC63" i="28"/>
  <c r="BD63" i="28"/>
  <c r="BE63" i="28"/>
  <c r="BF63" i="28"/>
  <c r="BG63" i="28"/>
  <c r="BH63" i="28"/>
  <c r="BI63" i="28"/>
  <c r="BJ63" i="28"/>
  <c r="BK63" i="28"/>
  <c r="BL63" i="28"/>
  <c r="BM63" i="28"/>
  <c r="BN63" i="28"/>
  <c r="BO63" i="28"/>
  <c r="BP63" i="28"/>
  <c r="C64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AP64" i="28"/>
  <c r="AQ64" i="28"/>
  <c r="AR64" i="28"/>
  <c r="AS64" i="28"/>
  <c r="AT64" i="28"/>
  <c r="AU64" i="28"/>
  <c r="AV64" i="28"/>
  <c r="AW64" i="28"/>
  <c r="AX64" i="28"/>
  <c r="AY64" i="28"/>
  <c r="AZ64" i="28"/>
  <c r="BA64" i="28"/>
  <c r="BB64" i="28"/>
  <c r="BC64" i="28"/>
  <c r="BD64" i="28"/>
  <c r="BE64" i="28"/>
  <c r="BF64" i="28"/>
  <c r="BG64" i="28"/>
  <c r="BH64" i="28"/>
  <c r="BI64" i="28"/>
  <c r="BJ64" i="28"/>
  <c r="BK64" i="28"/>
  <c r="BL64" i="28"/>
  <c r="BM64" i="28"/>
  <c r="BN64" i="28"/>
  <c r="BO64" i="28"/>
  <c r="BP64" i="28"/>
  <c r="C65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AP65" i="28"/>
  <c r="AQ65" i="28"/>
  <c r="AR65" i="28"/>
  <c r="AS65" i="28"/>
  <c r="AT65" i="28"/>
  <c r="AU65" i="28"/>
  <c r="AV65" i="28"/>
  <c r="AW65" i="28"/>
  <c r="AX65" i="28"/>
  <c r="AY65" i="28"/>
  <c r="AZ65" i="28"/>
  <c r="BA65" i="28"/>
  <c r="BB65" i="28"/>
  <c r="BC65" i="28"/>
  <c r="BD65" i="28"/>
  <c r="BE65" i="28"/>
  <c r="BF65" i="28"/>
  <c r="BG65" i="28"/>
  <c r="BH65" i="28"/>
  <c r="BI65" i="28"/>
  <c r="BJ65" i="28"/>
  <c r="BK65" i="28"/>
  <c r="BL65" i="28"/>
  <c r="BM65" i="28"/>
  <c r="BN65" i="28"/>
  <c r="BO65" i="28"/>
  <c r="BP65" i="28"/>
  <c r="C66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AP66" i="28"/>
  <c r="AQ66" i="28"/>
  <c r="AR66" i="28"/>
  <c r="AS66" i="28"/>
  <c r="AT66" i="28"/>
  <c r="AU66" i="28"/>
  <c r="AV66" i="28"/>
  <c r="AW66" i="28"/>
  <c r="AX66" i="28"/>
  <c r="AY66" i="28"/>
  <c r="AZ66" i="28"/>
  <c r="BA66" i="28"/>
  <c r="BB66" i="28"/>
  <c r="BC66" i="28"/>
  <c r="BD66" i="28"/>
  <c r="BE66" i="28"/>
  <c r="BF66" i="28"/>
  <c r="BG66" i="28"/>
  <c r="BH66" i="28"/>
  <c r="BI66" i="28"/>
  <c r="BJ66" i="28"/>
  <c r="BK66" i="28"/>
  <c r="BL66" i="28"/>
  <c r="BM66" i="28"/>
  <c r="BN66" i="28"/>
  <c r="BO66" i="28"/>
  <c r="BP66" i="28"/>
  <c r="C67" i="28"/>
  <c r="D67" i="28"/>
  <c r="E67" i="28"/>
  <c r="F67" i="28"/>
  <c r="G67" i="28"/>
  <c r="H67" i="28"/>
  <c r="I67" i="28"/>
  <c r="J67" i="28"/>
  <c r="K67" i="28"/>
  <c r="L67" i="28"/>
  <c r="M67" i="28"/>
  <c r="N67" i="28"/>
  <c r="O67" i="28"/>
  <c r="P67" i="28"/>
  <c r="Q67" i="28"/>
  <c r="R67" i="28"/>
  <c r="S67" i="28"/>
  <c r="T67" i="28"/>
  <c r="U67" i="28"/>
  <c r="V67" i="28"/>
  <c r="W67" i="28"/>
  <c r="X67" i="28"/>
  <c r="Y67" i="28"/>
  <c r="Z67" i="28"/>
  <c r="AA67" i="28"/>
  <c r="AB67" i="28"/>
  <c r="AC67" i="28"/>
  <c r="AD67" i="28"/>
  <c r="AE67" i="28"/>
  <c r="AF67" i="28"/>
  <c r="AG67" i="28"/>
  <c r="AH67" i="28"/>
  <c r="AI67" i="28"/>
  <c r="AJ67" i="28"/>
  <c r="AK67" i="28"/>
  <c r="AL67" i="28"/>
  <c r="AM67" i="28"/>
  <c r="AN67" i="28"/>
  <c r="AO67" i="28"/>
  <c r="AP67" i="28"/>
  <c r="AQ67" i="28"/>
  <c r="AR67" i="28"/>
  <c r="AS67" i="28"/>
  <c r="AT67" i="28"/>
  <c r="AU67" i="28"/>
  <c r="AV67" i="28"/>
  <c r="AW67" i="28"/>
  <c r="AX67" i="28"/>
  <c r="AY67" i="28"/>
  <c r="AZ67" i="28"/>
  <c r="BA67" i="28"/>
  <c r="BB67" i="28"/>
  <c r="BC67" i="28"/>
  <c r="BD67" i="28"/>
  <c r="BE67" i="28"/>
  <c r="BF67" i="28"/>
  <c r="BG67" i="28"/>
  <c r="BH67" i="28"/>
  <c r="BI67" i="28"/>
  <c r="BJ67" i="28"/>
  <c r="BK67" i="28"/>
  <c r="BL67" i="28"/>
  <c r="BM67" i="28"/>
  <c r="BN67" i="28"/>
  <c r="BO67" i="28"/>
  <c r="BP67" i="28"/>
  <c r="C68" i="28"/>
  <c r="D68" i="28"/>
  <c r="E68" i="28"/>
  <c r="F68" i="28"/>
  <c r="G68" i="28"/>
  <c r="H68" i="28"/>
  <c r="I68" i="28"/>
  <c r="J68" i="28"/>
  <c r="K68" i="28"/>
  <c r="L68" i="28"/>
  <c r="M68" i="28"/>
  <c r="N68" i="28"/>
  <c r="O68" i="28"/>
  <c r="P68" i="28"/>
  <c r="Q68" i="28"/>
  <c r="R68" i="28"/>
  <c r="S68" i="28"/>
  <c r="T68" i="28"/>
  <c r="U68" i="28"/>
  <c r="V68" i="28"/>
  <c r="W68" i="28"/>
  <c r="X68" i="28"/>
  <c r="Y68" i="28"/>
  <c r="Z68" i="28"/>
  <c r="AA68" i="28"/>
  <c r="AB68" i="28"/>
  <c r="AC68" i="28"/>
  <c r="AD68" i="28"/>
  <c r="AE68" i="28"/>
  <c r="AF68" i="28"/>
  <c r="AG68" i="28"/>
  <c r="AH68" i="28"/>
  <c r="AI68" i="28"/>
  <c r="AJ68" i="28"/>
  <c r="AK68" i="28"/>
  <c r="AL68" i="28"/>
  <c r="AM68" i="28"/>
  <c r="AN68" i="28"/>
  <c r="AO68" i="28"/>
  <c r="AP68" i="28"/>
  <c r="AQ68" i="28"/>
  <c r="AR68" i="28"/>
  <c r="AS68" i="28"/>
  <c r="AT68" i="28"/>
  <c r="AU68" i="28"/>
  <c r="AV68" i="28"/>
  <c r="AW68" i="28"/>
  <c r="AX68" i="28"/>
  <c r="AY68" i="28"/>
  <c r="AZ68" i="28"/>
  <c r="BA68" i="28"/>
  <c r="BB68" i="28"/>
  <c r="BC68" i="28"/>
  <c r="BD68" i="28"/>
  <c r="BE68" i="28"/>
  <c r="BF68" i="28"/>
  <c r="BG68" i="28"/>
  <c r="BH68" i="28"/>
  <c r="BI68" i="28"/>
  <c r="BJ68" i="28"/>
  <c r="BK68" i="28"/>
  <c r="BL68" i="28"/>
  <c r="BM68" i="28"/>
  <c r="BN68" i="28"/>
  <c r="BO68" i="28"/>
  <c r="BP68" i="28"/>
  <c r="C69" i="28"/>
  <c r="D69" i="28"/>
  <c r="E69" i="28"/>
  <c r="F69" i="28"/>
  <c r="G69" i="28"/>
  <c r="H69" i="28"/>
  <c r="I69" i="28"/>
  <c r="J69" i="28"/>
  <c r="K69" i="28"/>
  <c r="L69" i="28"/>
  <c r="M69" i="28"/>
  <c r="N69" i="28"/>
  <c r="O69" i="28"/>
  <c r="P69" i="28"/>
  <c r="Q69" i="28"/>
  <c r="R69" i="28"/>
  <c r="S69" i="28"/>
  <c r="T69" i="28"/>
  <c r="U69" i="28"/>
  <c r="V69" i="28"/>
  <c r="W69" i="28"/>
  <c r="X69" i="28"/>
  <c r="Y69" i="28"/>
  <c r="Z69" i="28"/>
  <c r="AA69" i="28"/>
  <c r="AB69" i="28"/>
  <c r="AC69" i="28"/>
  <c r="AD69" i="28"/>
  <c r="AE69" i="28"/>
  <c r="AF69" i="28"/>
  <c r="AG69" i="28"/>
  <c r="AH69" i="28"/>
  <c r="AI69" i="28"/>
  <c r="AJ69" i="28"/>
  <c r="AK69" i="28"/>
  <c r="AL69" i="28"/>
  <c r="AM69" i="28"/>
  <c r="AN69" i="28"/>
  <c r="AO69" i="28"/>
  <c r="AP69" i="28"/>
  <c r="AQ69" i="28"/>
  <c r="AR69" i="28"/>
  <c r="AS69" i="28"/>
  <c r="AT69" i="28"/>
  <c r="AU69" i="28"/>
  <c r="AV69" i="28"/>
  <c r="AW69" i="28"/>
  <c r="AX69" i="28"/>
  <c r="AY69" i="28"/>
  <c r="AZ69" i="28"/>
  <c r="BA69" i="28"/>
  <c r="BB69" i="28"/>
  <c r="BC69" i="28"/>
  <c r="BD69" i="28"/>
  <c r="BE69" i="28"/>
  <c r="BF69" i="28"/>
  <c r="BG69" i="28"/>
  <c r="BH69" i="28"/>
  <c r="BI69" i="28"/>
  <c r="BJ69" i="28"/>
  <c r="BK69" i="28"/>
  <c r="BL69" i="28"/>
  <c r="BM69" i="28"/>
  <c r="BN69" i="28"/>
  <c r="BO69" i="28"/>
  <c r="BP69" i="28"/>
  <c r="C70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AP70" i="28"/>
  <c r="AQ70" i="28"/>
  <c r="AR70" i="28"/>
  <c r="AS70" i="28"/>
  <c r="AT70" i="28"/>
  <c r="AU70" i="28"/>
  <c r="AV70" i="28"/>
  <c r="AW70" i="28"/>
  <c r="AX70" i="28"/>
  <c r="AY70" i="28"/>
  <c r="AZ70" i="28"/>
  <c r="BA70" i="28"/>
  <c r="BB70" i="28"/>
  <c r="BC70" i="28"/>
  <c r="BD70" i="28"/>
  <c r="BE70" i="28"/>
  <c r="BF70" i="28"/>
  <c r="BG70" i="28"/>
  <c r="BH70" i="28"/>
  <c r="BI70" i="28"/>
  <c r="BJ70" i="28"/>
  <c r="BK70" i="28"/>
  <c r="BL70" i="28"/>
  <c r="BM70" i="28"/>
  <c r="BN70" i="28"/>
  <c r="BO70" i="28"/>
  <c r="BP70" i="28"/>
  <c r="C71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AP71" i="28"/>
  <c r="AQ71" i="28"/>
  <c r="AR71" i="28"/>
  <c r="AS71" i="28"/>
  <c r="AT71" i="28"/>
  <c r="AU71" i="28"/>
  <c r="AV71" i="28"/>
  <c r="AW71" i="28"/>
  <c r="AX71" i="28"/>
  <c r="AY71" i="28"/>
  <c r="AZ71" i="28"/>
  <c r="BA71" i="28"/>
  <c r="BB71" i="28"/>
  <c r="BC71" i="28"/>
  <c r="BD71" i="28"/>
  <c r="BE71" i="28"/>
  <c r="BF71" i="28"/>
  <c r="BG71" i="28"/>
  <c r="BH71" i="28"/>
  <c r="BI71" i="28"/>
  <c r="BJ71" i="28"/>
  <c r="BK71" i="28"/>
  <c r="BL71" i="28"/>
  <c r="BM71" i="28"/>
  <c r="BN71" i="28"/>
  <c r="BO71" i="28"/>
  <c r="BP71" i="28"/>
  <c r="C72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AP72" i="28"/>
  <c r="AQ72" i="28"/>
  <c r="AR72" i="28"/>
  <c r="AS72" i="28"/>
  <c r="AT72" i="28"/>
  <c r="AU72" i="28"/>
  <c r="AV72" i="28"/>
  <c r="AW72" i="28"/>
  <c r="AX72" i="28"/>
  <c r="AY72" i="28"/>
  <c r="AZ72" i="28"/>
  <c r="BA72" i="28"/>
  <c r="BB72" i="28"/>
  <c r="BC72" i="28"/>
  <c r="BD72" i="28"/>
  <c r="BE72" i="28"/>
  <c r="BF72" i="28"/>
  <c r="BG72" i="28"/>
  <c r="BH72" i="28"/>
  <c r="BI72" i="28"/>
  <c r="BJ72" i="28"/>
  <c r="BK72" i="28"/>
  <c r="BL72" i="28"/>
  <c r="BM72" i="28"/>
  <c r="BN72" i="28"/>
  <c r="BO72" i="28"/>
  <c r="BP72" i="28"/>
  <c r="C73" i="28"/>
  <c r="D73" i="28"/>
  <c r="E73" i="28"/>
  <c r="F73" i="28"/>
  <c r="BQ73" i="28" s="1"/>
  <c r="BS73" i="28" s="1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U73" i="28"/>
  <c r="AV73" i="28"/>
  <c r="AW73" i="28"/>
  <c r="AX73" i="28"/>
  <c r="AY73" i="28"/>
  <c r="AZ73" i="28"/>
  <c r="BA73" i="28"/>
  <c r="BB73" i="28"/>
  <c r="BC73" i="28"/>
  <c r="BD73" i="28"/>
  <c r="BE73" i="28"/>
  <c r="BF73" i="28"/>
  <c r="BG73" i="28"/>
  <c r="BH73" i="28"/>
  <c r="BI73" i="28"/>
  <c r="BJ73" i="28"/>
  <c r="BK73" i="28"/>
  <c r="BL73" i="28"/>
  <c r="BM73" i="28"/>
  <c r="BN73" i="28"/>
  <c r="BO73" i="28"/>
  <c r="BP73" i="28"/>
  <c r="C74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AP74" i="28"/>
  <c r="AQ74" i="28"/>
  <c r="AR74" i="28"/>
  <c r="AS74" i="28"/>
  <c r="AT74" i="28"/>
  <c r="AU74" i="28"/>
  <c r="AV74" i="28"/>
  <c r="AW74" i="28"/>
  <c r="AX74" i="28"/>
  <c r="AY74" i="28"/>
  <c r="AZ74" i="28"/>
  <c r="BA74" i="28"/>
  <c r="BB74" i="28"/>
  <c r="BC74" i="28"/>
  <c r="BD74" i="28"/>
  <c r="BE74" i="28"/>
  <c r="BF74" i="28"/>
  <c r="BG74" i="28"/>
  <c r="BH74" i="28"/>
  <c r="BI74" i="28"/>
  <c r="BJ74" i="28"/>
  <c r="BK74" i="28"/>
  <c r="BL74" i="28"/>
  <c r="BM74" i="28"/>
  <c r="BN74" i="28"/>
  <c r="BO74" i="28"/>
  <c r="BP74" i="28"/>
  <c r="C75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AP75" i="28"/>
  <c r="AQ75" i="28"/>
  <c r="AR75" i="28"/>
  <c r="AS75" i="28"/>
  <c r="AT75" i="28"/>
  <c r="AU75" i="28"/>
  <c r="AV75" i="28"/>
  <c r="AW75" i="28"/>
  <c r="AX75" i="28"/>
  <c r="AY75" i="28"/>
  <c r="AZ75" i="28"/>
  <c r="BA75" i="28"/>
  <c r="BB75" i="28"/>
  <c r="BC75" i="28"/>
  <c r="BD75" i="28"/>
  <c r="BE75" i="28"/>
  <c r="BF75" i="28"/>
  <c r="BG75" i="28"/>
  <c r="BH75" i="28"/>
  <c r="BI75" i="28"/>
  <c r="BJ75" i="28"/>
  <c r="BK75" i="28"/>
  <c r="BL75" i="28"/>
  <c r="BM75" i="28"/>
  <c r="BN75" i="28"/>
  <c r="BO75" i="28"/>
  <c r="BP75" i="28"/>
  <c r="C76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AP76" i="28"/>
  <c r="AQ76" i="28"/>
  <c r="AR76" i="28"/>
  <c r="AS76" i="28"/>
  <c r="AT76" i="28"/>
  <c r="AU76" i="28"/>
  <c r="AV76" i="28"/>
  <c r="AW76" i="28"/>
  <c r="AX76" i="28"/>
  <c r="AY76" i="28"/>
  <c r="AZ76" i="28"/>
  <c r="BA76" i="28"/>
  <c r="BB76" i="28"/>
  <c r="BC76" i="28"/>
  <c r="BD76" i="28"/>
  <c r="BE76" i="28"/>
  <c r="BF76" i="28"/>
  <c r="BG76" i="28"/>
  <c r="BH76" i="28"/>
  <c r="BI76" i="28"/>
  <c r="BJ76" i="28"/>
  <c r="BK76" i="28"/>
  <c r="BL76" i="28"/>
  <c r="BM76" i="28"/>
  <c r="BN76" i="28"/>
  <c r="BO76" i="28"/>
  <c r="BP76" i="28"/>
  <c r="C77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AP77" i="28"/>
  <c r="AQ77" i="28"/>
  <c r="AR77" i="28"/>
  <c r="AS77" i="28"/>
  <c r="AT77" i="28"/>
  <c r="AU77" i="28"/>
  <c r="AV77" i="28"/>
  <c r="AW77" i="28"/>
  <c r="AX77" i="28"/>
  <c r="AY77" i="28"/>
  <c r="AZ77" i="28"/>
  <c r="BA77" i="28"/>
  <c r="BB77" i="28"/>
  <c r="BC77" i="28"/>
  <c r="BD77" i="28"/>
  <c r="BE77" i="28"/>
  <c r="BF77" i="28"/>
  <c r="BG77" i="28"/>
  <c r="BH77" i="28"/>
  <c r="BI77" i="28"/>
  <c r="BJ77" i="28"/>
  <c r="BK77" i="28"/>
  <c r="BL77" i="28"/>
  <c r="BM77" i="28"/>
  <c r="BN77" i="28"/>
  <c r="BO77" i="28"/>
  <c r="BP77" i="28"/>
  <c r="C78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AP78" i="28"/>
  <c r="AQ78" i="28"/>
  <c r="AR78" i="28"/>
  <c r="AS78" i="28"/>
  <c r="AT78" i="28"/>
  <c r="AU78" i="28"/>
  <c r="AV78" i="28"/>
  <c r="AW78" i="28"/>
  <c r="AX78" i="28"/>
  <c r="AY78" i="28"/>
  <c r="AZ78" i="28"/>
  <c r="BA78" i="28"/>
  <c r="BB78" i="28"/>
  <c r="BC78" i="28"/>
  <c r="BD78" i="28"/>
  <c r="BE78" i="28"/>
  <c r="BF78" i="28"/>
  <c r="BG78" i="28"/>
  <c r="BH78" i="28"/>
  <c r="BI78" i="28"/>
  <c r="BJ78" i="28"/>
  <c r="BK78" i="28"/>
  <c r="BL78" i="28"/>
  <c r="BM78" i="28"/>
  <c r="BN78" i="28"/>
  <c r="BO78" i="28"/>
  <c r="BP78" i="28"/>
  <c r="C79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AP79" i="28"/>
  <c r="AQ79" i="28"/>
  <c r="AR79" i="28"/>
  <c r="AS79" i="28"/>
  <c r="AT79" i="28"/>
  <c r="AU79" i="28"/>
  <c r="AV79" i="28"/>
  <c r="AW79" i="28"/>
  <c r="AX79" i="28"/>
  <c r="AY79" i="28"/>
  <c r="AZ79" i="28"/>
  <c r="BA79" i="28"/>
  <c r="BB79" i="28"/>
  <c r="BC79" i="28"/>
  <c r="BD79" i="28"/>
  <c r="BE79" i="28"/>
  <c r="BF79" i="28"/>
  <c r="BG79" i="28"/>
  <c r="BH79" i="28"/>
  <c r="BI79" i="28"/>
  <c r="BJ79" i="28"/>
  <c r="BK79" i="28"/>
  <c r="BL79" i="28"/>
  <c r="BM79" i="28"/>
  <c r="BN79" i="28"/>
  <c r="BO79" i="28"/>
  <c r="BP79" i="28"/>
  <c r="C80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AP80" i="28"/>
  <c r="AQ80" i="28"/>
  <c r="AR80" i="28"/>
  <c r="AS80" i="28"/>
  <c r="AT80" i="28"/>
  <c r="AU80" i="28"/>
  <c r="AV80" i="28"/>
  <c r="AW80" i="28"/>
  <c r="AX80" i="28"/>
  <c r="AY80" i="28"/>
  <c r="AZ80" i="28"/>
  <c r="BA80" i="28"/>
  <c r="BB80" i="28"/>
  <c r="BC80" i="28"/>
  <c r="BD80" i="28"/>
  <c r="BE80" i="28"/>
  <c r="BF80" i="28"/>
  <c r="BG80" i="28"/>
  <c r="BH80" i="28"/>
  <c r="BI80" i="28"/>
  <c r="BJ80" i="28"/>
  <c r="BK80" i="28"/>
  <c r="BL80" i="28"/>
  <c r="BM80" i="28"/>
  <c r="BN80" i="28"/>
  <c r="BO80" i="28"/>
  <c r="BP80" i="28"/>
  <c r="C81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P81" i="28"/>
  <c r="AQ81" i="28"/>
  <c r="AR81" i="28"/>
  <c r="AS81" i="28"/>
  <c r="AT81" i="28"/>
  <c r="AU81" i="28"/>
  <c r="AV81" i="28"/>
  <c r="AW81" i="28"/>
  <c r="AX81" i="28"/>
  <c r="AY81" i="28"/>
  <c r="AZ81" i="28"/>
  <c r="BA81" i="28"/>
  <c r="BB81" i="28"/>
  <c r="BC81" i="28"/>
  <c r="BD81" i="28"/>
  <c r="BE81" i="28"/>
  <c r="BF81" i="28"/>
  <c r="BG81" i="28"/>
  <c r="BH81" i="28"/>
  <c r="BI81" i="28"/>
  <c r="BJ81" i="28"/>
  <c r="BK81" i="28"/>
  <c r="BL81" i="28"/>
  <c r="BM81" i="28"/>
  <c r="BN81" i="28"/>
  <c r="BO81" i="28"/>
  <c r="BP81" i="28"/>
  <c r="C82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P82" i="28"/>
  <c r="AQ82" i="28"/>
  <c r="AR82" i="28"/>
  <c r="AS82" i="28"/>
  <c r="AT82" i="28"/>
  <c r="AU82" i="28"/>
  <c r="AV82" i="28"/>
  <c r="AW82" i="28"/>
  <c r="AX82" i="28"/>
  <c r="AY82" i="28"/>
  <c r="AZ82" i="28"/>
  <c r="BA82" i="28"/>
  <c r="BB82" i="28"/>
  <c r="BC82" i="28"/>
  <c r="BD82" i="28"/>
  <c r="BE82" i="28"/>
  <c r="BF82" i="28"/>
  <c r="BG82" i="28"/>
  <c r="BH82" i="28"/>
  <c r="BI82" i="28"/>
  <c r="BJ82" i="28"/>
  <c r="BK82" i="28"/>
  <c r="BL82" i="28"/>
  <c r="BM82" i="28"/>
  <c r="BN82" i="28"/>
  <c r="BO82" i="28"/>
  <c r="BP82" i="28"/>
  <c r="C83" i="28"/>
  <c r="D83" i="28"/>
  <c r="E83" i="28"/>
  <c r="F83" i="28"/>
  <c r="G83" i="28"/>
  <c r="H83" i="28"/>
  <c r="I83" i="28"/>
  <c r="J83" i="28"/>
  <c r="K83" i="28"/>
  <c r="L83" i="28"/>
  <c r="M83" i="28"/>
  <c r="N83" i="28"/>
  <c r="O83" i="28"/>
  <c r="P83" i="28"/>
  <c r="Q83" i="28"/>
  <c r="R83" i="28"/>
  <c r="S83" i="28"/>
  <c r="T83" i="28"/>
  <c r="U83" i="28"/>
  <c r="V83" i="28"/>
  <c r="W83" i="28"/>
  <c r="X83" i="28"/>
  <c r="Y83" i="28"/>
  <c r="Z83" i="28"/>
  <c r="AA83" i="28"/>
  <c r="AB83" i="28"/>
  <c r="AC83" i="28"/>
  <c r="AD83" i="28"/>
  <c r="AE83" i="28"/>
  <c r="AF83" i="28"/>
  <c r="AG83" i="28"/>
  <c r="AH83" i="28"/>
  <c r="AI83" i="28"/>
  <c r="AJ83" i="28"/>
  <c r="AK83" i="28"/>
  <c r="AL83" i="28"/>
  <c r="AM83" i="28"/>
  <c r="AN83" i="28"/>
  <c r="AO83" i="28"/>
  <c r="AP83" i="28"/>
  <c r="AQ83" i="28"/>
  <c r="AR83" i="28"/>
  <c r="AS83" i="28"/>
  <c r="AT83" i="28"/>
  <c r="AU83" i="28"/>
  <c r="AV83" i="28"/>
  <c r="AW83" i="28"/>
  <c r="AX83" i="28"/>
  <c r="AY83" i="28"/>
  <c r="AZ83" i="28"/>
  <c r="BA83" i="28"/>
  <c r="BB83" i="28"/>
  <c r="BC83" i="28"/>
  <c r="BD83" i="28"/>
  <c r="BE83" i="28"/>
  <c r="BF83" i="28"/>
  <c r="BG83" i="28"/>
  <c r="BH83" i="28"/>
  <c r="BI83" i="28"/>
  <c r="BJ83" i="28"/>
  <c r="BK83" i="28"/>
  <c r="BL83" i="28"/>
  <c r="BM83" i="28"/>
  <c r="BN83" i="28"/>
  <c r="BO83" i="28"/>
  <c r="BP83" i="28"/>
  <c r="C84" i="28"/>
  <c r="D84" i="28"/>
  <c r="E84" i="28"/>
  <c r="F84" i="28"/>
  <c r="G84" i="28"/>
  <c r="H84" i="28"/>
  <c r="I84" i="28"/>
  <c r="J84" i="28"/>
  <c r="K84" i="28"/>
  <c r="L84" i="28"/>
  <c r="M84" i="28"/>
  <c r="N84" i="28"/>
  <c r="O84" i="28"/>
  <c r="P84" i="28"/>
  <c r="Q84" i="28"/>
  <c r="R84" i="28"/>
  <c r="S84" i="28"/>
  <c r="T84" i="28"/>
  <c r="U84" i="28"/>
  <c r="V84" i="28"/>
  <c r="W84" i="28"/>
  <c r="X84" i="28"/>
  <c r="Y84" i="28"/>
  <c r="Z84" i="28"/>
  <c r="AA84" i="28"/>
  <c r="AB84" i="28"/>
  <c r="AC84" i="28"/>
  <c r="AD84" i="28"/>
  <c r="AE84" i="28"/>
  <c r="AF84" i="28"/>
  <c r="AG84" i="28"/>
  <c r="AH84" i="28"/>
  <c r="AI84" i="28"/>
  <c r="AJ84" i="28"/>
  <c r="AK84" i="28"/>
  <c r="AL84" i="28"/>
  <c r="AM84" i="28"/>
  <c r="AN84" i="28"/>
  <c r="AO84" i="28"/>
  <c r="AP84" i="28"/>
  <c r="AQ84" i="28"/>
  <c r="AR84" i="28"/>
  <c r="AS84" i="28"/>
  <c r="AT84" i="28"/>
  <c r="AU84" i="28"/>
  <c r="AV84" i="28"/>
  <c r="AW84" i="28"/>
  <c r="AX84" i="28"/>
  <c r="AY84" i="28"/>
  <c r="AZ84" i="28"/>
  <c r="BA84" i="28"/>
  <c r="BB84" i="28"/>
  <c r="BC84" i="28"/>
  <c r="BD84" i="28"/>
  <c r="BE84" i="28"/>
  <c r="BF84" i="28"/>
  <c r="BG84" i="28"/>
  <c r="BH84" i="28"/>
  <c r="BI84" i="28"/>
  <c r="BJ84" i="28"/>
  <c r="BK84" i="28"/>
  <c r="BL84" i="28"/>
  <c r="BM84" i="28"/>
  <c r="BN84" i="28"/>
  <c r="BO84" i="28"/>
  <c r="BP84" i="28"/>
  <c r="C85" i="28"/>
  <c r="D85" i="28"/>
  <c r="E85" i="28"/>
  <c r="F85" i="28"/>
  <c r="G85" i="28"/>
  <c r="H85" i="28"/>
  <c r="I85" i="28"/>
  <c r="J85" i="28"/>
  <c r="K85" i="28"/>
  <c r="L85" i="28"/>
  <c r="M85" i="28"/>
  <c r="N85" i="28"/>
  <c r="O85" i="28"/>
  <c r="P85" i="28"/>
  <c r="Q85" i="28"/>
  <c r="R85" i="28"/>
  <c r="S85" i="28"/>
  <c r="T85" i="28"/>
  <c r="U85" i="28"/>
  <c r="V85" i="28"/>
  <c r="W85" i="28"/>
  <c r="X85" i="28"/>
  <c r="Y85" i="28"/>
  <c r="Z85" i="28"/>
  <c r="AA85" i="28"/>
  <c r="AB85" i="28"/>
  <c r="AC85" i="28"/>
  <c r="AD85" i="28"/>
  <c r="AE85" i="28"/>
  <c r="AF85" i="28"/>
  <c r="AG85" i="28"/>
  <c r="AH85" i="28"/>
  <c r="AI85" i="28"/>
  <c r="AJ85" i="28"/>
  <c r="AK85" i="28"/>
  <c r="AL85" i="28"/>
  <c r="AM85" i="28"/>
  <c r="AN85" i="28"/>
  <c r="AO85" i="28"/>
  <c r="AP85" i="28"/>
  <c r="AQ85" i="28"/>
  <c r="AR85" i="28"/>
  <c r="AS85" i="28"/>
  <c r="AT85" i="28"/>
  <c r="AU85" i="28"/>
  <c r="AV85" i="28"/>
  <c r="AW85" i="28"/>
  <c r="AX85" i="28"/>
  <c r="AY85" i="28"/>
  <c r="AZ85" i="28"/>
  <c r="BA85" i="28"/>
  <c r="BB85" i="28"/>
  <c r="BC85" i="28"/>
  <c r="BD85" i="28"/>
  <c r="BE85" i="28"/>
  <c r="BF85" i="28"/>
  <c r="BG85" i="28"/>
  <c r="BH85" i="28"/>
  <c r="BI85" i="28"/>
  <c r="BJ85" i="28"/>
  <c r="BK85" i="28"/>
  <c r="BL85" i="28"/>
  <c r="BM85" i="28"/>
  <c r="BN85" i="28"/>
  <c r="BO85" i="28"/>
  <c r="BP85" i="28"/>
  <c r="C86" i="28"/>
  <c r="D86" i="28"/>
  <c r="E86" i="28"/>
  <c r="F86" i="28"/>
  <c r="G86" i="28"/>
  <c r="H86" i="28"/>
  <c r="I86" i="28"/>
  <c r="J86" i="28"/>
  <c r="K86" i="28"/>
  <c r="L86" i="28"/>
  <c r="M86" i="28"/>
  <c r="N86" i="28"/>
  <c r="O86" i="28"/>
  <c r="P86" i="28"/>
  <c r="Q86" i="28"/>
  <c r="R86" i="28"/>
  <c r="S86" i="28"/>
  <c r="T86" i="28"/>
  <c r="U86" i="28"/>
  <c r="V86" i="28"/>
  <c r="W86" i="28"/>
  <c r="X86" i="28"/>
  <c r="Y86" i="28"/>
  <c r="Z86" i="28"/>
  <c r="AA86" i="28"/>
  <c r="AB86" i="28"/>
  <c r="AC86" i="28"/>
  <c r="AD86" i="28"/>
  <c r="AE86" i="28"/>
  <c r="AF86" i="28"/>
  <c r="AG86" i="28"/>
  <c r="AH86" i="28"/>
  <c r="AI86" i="28"/>
  <c r="AJ86" i="28"/>
  <c r="AK86" i="28"/>
  <c r="AL86" i="28"/>
  <c r="AM86" i="28"/>
  <c r="AN86" i="28"/>
  <c r="AO86" i="28"/>
  <c r="AP86" i="28"/>
  <c r="AQ86" i="28"/>
  <c r="AR86" i="28"/>
  <c r="AS86" i="28"/>
  <c r="AT86" i="28"/>
  <c r="AU86" i="28"/>
  <c r="AV86" i="28"/>
  <c r="AW86" i="28"/>
  <c r="AX86" i="28"/>
  <c r="AY86" i="28"/>
  <c r="AZ86" i="28"/>
  <c r="BA86" i="28"/>
  <c r="BB86" i="28"/>
  <c r="BC86" i="28"/>
  <c r="BD86" i="28"/>
  <c r="BE86" i="28"/>
  <c r="BF86" i="28"/>
  <c r="BG86" i="28"/>
  <c r="BH86" i="28"/>
  <c r="BI86" i="28"/>
  <c r="BJ86" i="28"/>
  <c r="BK86" i="28"/>
  <c r="BL86" i="28"/>
  <c r="BM86" i="28"/>
  <c r="BN86" i="28"/>
  <c r="BO86" i="28"/>
  <c r="BP86" i="28"/>
  <c r="C87" i="28"/>
  <c r="D87" i="28"/>
  <c r="E87" i="28"/>
  <c r="F87" i="28"/>
  <c r="BQ87" i="28" s="1"/>
  <c r="BS87" i="28" s="1"/>
  <c r="BY87" i="28" s="1"/>
  <c r="CA87" i="28" s="1"/>
  <c r="G87" i="28"/>
  <c r="H87" i="28"/>
  <c r="I87" i="28"/>
  <c r="J87" i="28"/>
  <c r="K87" i="28"/>
  <c r="L87" i="28"/>
  <c r="M87" i="28"/>
  <c r="N87" i="28"/>
  <c r="O87" i="28"/>
  <c r="P87" i="28"/>
  <c r="Q87" i="28"/>
  <c r="R87" i="28"/>
  <c r="S87" i="28"/>
  <c r="T87" i="28"/>
  <c r="U87" i="28"/>
  <c r="V87" i="28"/>
  <c r="W87" i="28"/>
  <c r="X87" i="28"/>
  <c r="Y87" i="28"/>
  <c r="Z87" i="28"/>
  <c r="AA87" i="28"/>
  <c r="AB87" i="28"/>
  <c r="AC87" i="28"/>
  <c r="AD87" i="28"/>
  <c r="AE87" i="28"/>
  <c r="AF87" i="28"/>
  <c r="AG87" i="28"/>
  <c r="AH87" i="28"/>
  <c r="AI87" i="28"/>
  <c r="AJ87" i="28"/>
  <c r="AK87" i="28"/>
  <c r="AL87" i="28"/>
  <c r="AM87" i="28"/>
  <c r="AN87" i="28"/>
  <c r="AO87" i="28"/>
  <c r="AP87" i="28"/>
  <c r="AQ87" i="28"/>
  <c r="AR87" i="28"/>
  <c r="AS87" i="28"/>
  <c r="AT87" i="28"/>
  <c r="AU87" i="28"/>
  <c r="AV87" i="28"/>
  <c r="AW87" i="28"/>
  <c r="AX87" i="28"/>
  <c r="AY87" i="28"/>
  <c r="AZ87" i="28"/>
  <c r="BA87" i="28"/>
  <c r="BB87" i="28"/>
  <c r="BC87" i="28"/>
  <c r="BD87" i="28"/>
  <c r="BE87" i="28"/>
  <c r="BF87" i="28"/>
  <c r="BG87" i="28"/>
  <c r="BH87" i="28"/>
  <c r="BI87" i="28"/>
  <c r="BJ87" i="28"/>
  <c r="BK87" i="28"/>
  <c r="BL87" i="28"/>
  <c r="BM87" i="28"/>
  <c r="BN87" i="28"/>
  <c r="BO87" i="28"/>
  <c r="BP87" i="28"/>
  <c r="C88" i="28"/>
  <c r="D88" i="28"/>
  <c r="E88" i="28"/>
  <c r="F88" i="28"/>
  <c r="G88" i="28"/>
  <c r="H88" i="28"/>
  <c r="I88" i="28"/>
  <c r="J88" i="28"/>
  <c r="K88" i="28"/>
  <c r="L88" i="28"/>
  <c r="M88" i="28"/>
  <c r="N88" i="28"/>
  <c r="O88" i="28"/>
  <c r="P88" i="28"/>
  <c r="Q88" i="28"/>
  <c r="R88" i="28"/>
  <c r="S88" i="28"/>
  <c r="T88" i="28"/>
  <c r="U88" i="28"/>
  <c r="V88" i="28"/>
  <c r="W88" i="28"/>
  <c r="X88" i="28"/>
  <c r="Y88" i="28"/>
  <c r="Z88" i="28"/>
  <c r="AA88" i="28"/>
  <c r="AB88" i="28"/>
  <c r="AC88" i="28"/>
  <c r="AD88" i="28"/>
  <c r="AE88" i="28"/>
  <c r="AF88" i="28"/>
  <c r="AG88" i="28"/>
  <c r="AH88" i="28"/>
  <c r="AI88" i="28"/>
  <c r="AJ88" i="28"/>
  <c r="AK88" i="28"/>
  <c r="AL88" i="28"/>
  <c r="AM88" i="28"/>
  <c r="AN88" i="28"/>
  <c r="AO88" i="28"/>
  <c r="AP88" i="28"/>
  <c r="AQ88" i="28"/>
  <c r="AR88" i="28"/>
  <c r="AS88" i="28"/>
  <c r="AT88" i="28"/>
  <c r="AU88" i="28"/>
  <c r="AV88" i="28"/>
  <c r="AW88" i="28"/>
  <c r="AX88" i="28"/>
  <c r="AY88" i="28"/>
  <c r="AZ88" i="28"/>
  <c r="BA88" i="28"/>
  <c r="BB88" i="28"/>
  <c r="BC88" i="28"/>
  <c r="BD88" i="28"/>
  <c r="BE88" i="28"/>
  <c r="BF88" i="28"/>
  <c r="BG88" i="28"/>
  <c r="BH88" i="28"/>
  <c r="BI88" i="28"/>
  <c r="BJ88" i="28"/>
  <c r="BK88" i="28"/>
  <c r="BL88" i="28"/>
  <c r="BM88" i="28"/>
  <c r="BN88" i="28"/>
  <c r="BO88" i="28"/>
  <c r="BP88" i="28"/>
  <c r="C89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AP89" i="28"/>
  <c r="AQ89" i="28"/>
  <c r="AR89" i="28"/>
  <c r="AS89" i="28"/>
  <c r="AT89" i="28"/>
  <c r="AU89" i="28"/>
  <c r="AV89" i="28"/>
  <c r="AW89" i="28"/>
  <c r="AX89" i="28"/>
  <c r="AY89" i="28"/>
  <c r="AZ89" i="28"/>
  <c r="BA89" i="28"/>
  <c r="BB89" i="28"/>
  <c r="BC89" i="28"/>
  <c r="BD89" i="28"/>
  <c r="BE89" i="28"/>
  <c r="BF89" i="28"/>
  <c r="BG89" i="28"/>
  <c r="BH89" i="28"/>
  <c r="BI89" i="28"/>
  <c r="BJ89" i="28"/>
  <c r="BK89" i="28"/>
  <c r="BL89" i="28"/>
  <c r="BM89" i="28"/>
  <c r="BN89" i="28"/>
  <c r="BO89" i="28"/>
  <c r="BP89" i="28"/>
  <c r="C90" i="28"/>
  <c r="D90" i="28"/>
  <c r="E90" i="28"/>
  <c r="F90" i="28"/>
  <c r="G90" i="28"/>
  <c r="H90" i="28"/>
  <c r="I90" i="28"/>
  <c r="J90" i="28"/>
  <c r="K90" i="28"/>
  <c r="L90" i="28"/>
  <c r="M90" i="28"/>
  <c r="N90" i="28"/>
  <c r="O90" i="28"/>
  <c r="P90" i="28"/>
  <c r="Q90" i="28"/>
  <c r="R90" i="28"/>
  <c r="S90" i="28"/>
  <c r="T90" i="28"/>
  <c r="U90" i="28"/>
  <c r="V90" i="28"/>
  <c r="W90" i="28"/>
  <c r="X90" i="28"/>
  <c r="Y90" i="28"/>
  <c r="Z90" i="28"/>
  <c r="AA90" i="28"/>
  <c r="AB90" i="28"/>
  <c r="AC90" i="28"/>
  <c r="AD90" i="28"/>
  <c r="AE90" i="28"/>
  <c r="AF90" i="28"/>
  <c r="AG90" i="28"/>
  <c r="AH90" i="28"/>
  <c r="AI90" i="28"/>
  <c r="AJ90" i="28"/>
  <c r="AK90" i="28"/>
  <c r="AL90" i="28"/>
  <c r="AM90" i="28"/>
  <c r="AN90" i="28"/>
  <c r="AO90" i="28"/>
  <c r="AP90" i="28"/>
  <c r="AQ90" i="28"/>
  <c r="AR90" i="28"/>
  <c r="AS90" i="28"/>
  <c r="AT90" i="28"/>
  <c r="AU90" i="28"/>
  <c r="AV90" i="28"/>
  <c r="AW90" i="28"/>
  <c r="AX90" i="28"/>
  <c r="AY90" i="28"/>
  <c r="AZ90" i="28"/>
  <c r="BA90" i="28"/>
  <c r="BB90" i="28"/>
  <c r="BC90" i="28"/>
  <c r="BD90" i="28"/>
  <c r="BE90" i="28"/>
  <c r="BF90" i="28"/>
  <c r="BG90" i="28"/>
  <c r="BH90" i="28"/>
  <c r="BI90" i="28"/>
  <c r="BJ90" i="28"/>
  <c r="BK90" i="28"/>
  <c r="BL90" i="28"/>
  <c r="BM90" i="28"/>
  <c r="BN90" i="28"/>
  <c r="BO90" i="28"/>
  <c r="BP90" i="28"/>
  <c r="C91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AF91" i="28"/>
  <c r="AG91" i="28"/>
  <c r="AH91" i="28"/>
  <c r="AI91" i="28"/>
  <c r="AJ91" i="28"/>
  <c r="AK91" i="28"/>
  <c r="AL91" i="28"/>
  <c r="AM91" i="28"/>
  <c r="AN91" i="28"/>
  <c r="AO91" i="28"/>
  <c r="AP91" i="28"/>
  <c r="AQ91" i="28"/>
  <c r="AR91" i="28"/>
  <c r="AS91" i="28"/>
  <c r="AT91" i="28"/>
  <c r="AU91" i="28"/>
  <c r="AV91" i="28"/>
  <c r="AW91" i="28"/>
  <c r="AX91" i="28"/>
  <c r="AY91" i="28"/>
  <c r="AZ91" i="28"/>
  <c r="BA91" i="28"/>
  <c r="BB91" i="28"/>
  <c r="BC91" i="28"/>
  <c r="BD91" i="28"/>
  <c r="BE91" i="28"/>
  <c r="BF91" i="28"/>
  <c r="BG91" i="28"/>
  <c r="BH91" i="28"/>
  <c r="BI91" i="28"/>
  <c r="BJ91" i="28"/>
  <c r="BK91" i="28"/>
  <c r="BL91" i="28"/>
  <c r="BM91" i="28"/>
  <c r="BN91" i="28"/>
  <c r="BO91" i="28"/>
  <c r="BP91" i="28"/>
  <c r="C92" i="28"/>
  <c r="D92" i="28"/>
  <c r="E92" i="28"/>
  <c r="F92" i="28"/>
  <c r="G92" i="28"/>
  <c r="H92" i="28"/>
  <c r="I92" i="28"/>
  <c r="J92" i="28"/>
  <c r="K92" i="28"/>
  <c r="L92" i="28"/>
  <c r="M92" i="28"/>
  <c r="N92" i="28"/>
  <c r="O92" i="28"/>
  <c r="P92" i="28"/>
  <c r="Q92" i="28"/>
  <c r="R92" i="28"/>
  <c r="S92" i="28"/>
  <c r="T92" i="28"/>
  <c r="U92" i="28"/>
  <c r="V92" i="28"/>
  <c r="W92" i="28"/>
  <c r="X92" i="28"/>
  <c r="Y92" i="28"/>
  <c r="Z92" i="28"/>
  <c r="AA92" i="28"/>
  <c r="AB92" i="28"/>
  <c r="AC92" i="28"/>
  <c r="AD92" i="28"/>
  <c r="AE92" i="28"/>
  <c r="AF92" i="28"/>
  <c r="AG92" i="28"/>
  <c r="AH92" i="28"/>
  <c r="AI92" i="28"/>
  <c r="AJ92" i="28"/>
  <c r="AK92" i="28"/>
  <c r="AL92" i="28"/>
  <c r="AM92" i="28"/>
  <c r="AN92" i="28"/>
  <c r="AO92" i="28"/>
  <c r="AP92" i="28"/>
  <c r="AQ92" i="28"/>
  <c r="AR92" i="28"/>
  <c r="AS92" i="28"/>
  <c r="AT92" i="28"/>
  <c r="AU92" i="28"/>
  <c r="AV92" i="28"/>
  <c r="AW92" i="28"/>
  <c r="AX92" i="28"/>
  <c r="AY92" i="28"/>
  <c r="AZ92" i="28"/>
  <c r="BA92" i="28"/>
  <c r="BB92" i="28"/>
  <c r="BC92" i="28"/>
  <c r="BD92" i="28"/>
  <c r="BE92" i="28"/>
  <c r="BF92" i="28"/>
  <c r="BG92" i="28"/>
  <c r="BH92" i="28"/>
  <c r="BI92" i="28"/>
  <c r="BJ92" i="28"/>
  <c r="BK92" i="28"/>
  <c r="BL92" i="28"/>
  <c r="BM92" i="28"/>
  <c r="BN92" i="28"/>
  <c r="BO92" i="28"/>
  <c r="BP92" i="28"/>
  <c r="C93" i="28"/>
  <c r="D93" i="28"/>
  <c r="E93" i="28"/>
  <c r="F93" i="28"/>
  <c r="G93" i="28"/>
  <c r="H93" i="28"/>
  <c r="I93" i="28"/>
  <c r="J93" i="28"/>
  <c r="K93" i="28"/>
  <c r="L93" i="28"/>
  <c r="M93" i="28"/>
  <c r="N93" i="28"/>
  <c r="O93" i="28"/>
  <c r="P93" i="28"/>
  <c r="Q93" i="28"/>
  <c r="R93" i="28"/>
  <c r="S93" i="28"/>
  <c r="T93" i="28"/>
  <c r="U93" i="28"/>
  <c r="V93" i="28"/>
  <c r="W93" i="28"/>
  <c r="X93" i="28"/>
  <c r="Y93" i="28"/>
  <c r="Z93" i="28"/>
  <c r="AA93" i="28"/>
  <c r="AB93" i="28"/>
  <c r="AC93" i="28"/>
  <c r="AD93" i="28"/>
  <c r="AE93" i="28"/>
  <c r="AF93" i="28"/>
  <c r="AG93" i="28"/>
  <c r="AH93" i="28"/>
  <c r="AI93" i="28"/>
  <c r="AJ93" i="28"/>
  <c r="AK93" i="28"/>
  <c r="AL93" i="28"/>
  <c r="AM93" i="28"/>
  <c r="AN93" i="28"/>
  <c r="AO93" i="28"/>
  <c r="AP93" i="28"/>
  <c r="AQ93" i="28"/>
  <c r="AR93" i="28"/>
  <c r="AS93" i="28"/>
  <c r="AT93" i="28"/>
  <c r="AU93" i="28"/>
  <c r="AV93" i="28"/>
  <c r="AW93" i="28"/>
  <c r="AX93" i="28"/>
  <c r="AY93" i="28"/>
  <c r="AZ93" i="28"/>
  <c r="BA93" i="28"/>
  <c r="BB93" i="28"/>
  <c r="BC93" i="28"/>
  <c r="BD93" i="28"/>
  <c r="BE93" i="28"/>
  <c r="BF93" i="28"/>
  <c r="BG93" i="28"/>
  <c r="BH93" i="28"/>
  <c r="BI93" i="28"/>
  <c r="BJ93" i="28"/>
  <c r="BK93" i="28"/>
  <c r="BL93" i="28"/>
  <c r="BM93" i="28"/>
  <c r="BN93" i="28"/>
  <c r="BO93" i="28"/>
  <c r="BP93" i="28"/>
  <c r="C94" i="28"/>
  <c r="D94" i="28"/>
  <c r="E94" i="28"/>
  <c r="F94" i="28"/>
  <c r="G94" i="28"/>
  <c r="H94" i="28"/>
  <c r="I94" i="28"/>
  <c r="J94" i="28"/>
  <c r="K94" i="28"/>
  <c r="L94" i="28"/>
  <c r="M94" i="28"/>
  <c r="N94" i="28"/>
  <c r="O94" i="28"/>
  <c r="P94" i="28"/>
  <c r="Q94" i="28"/>
  <c r="R94" i="28"/>
  <c r="S94" i="28"/>
  <c r="T94" i="28"/>
  <c r="U94" i="28"/>
  <c r="V94" i="28"/>
  <c r="W94" i="28"/>
  <c r="X94" i="28"/>
  <c r="Y94" i="28"/>
  <c r="Z94" i="28"/>
  <c r="AA94" i="28"/>
  <c r="AB94" i="28"/>
  <c r="AC94" i="28"/>
  <c r="AD94" i="28"/>
  <c r="AE94" i="28"/>
  <c r="AF94" i="28"/>
  <c r="AG94" i="28"/>
  <c r="AH94" i="28"/>
  <c r="AI94" i="28"/>
  <c r="AJ94" i="28"/>
  <c r="AK94" i="28"/>
  <c r="AL94" i="28"/>
  <c r="AM94" i="28"/>
  <c r="AN94" i="28"/>
  <c r="AO94" i="28"/>
  <c r="AP94" i="28"/>
  <c r="AQ94" i="28"/>
  <c r="AR94" i="28"/>
  <c r="AS94" i="28"/>
  <c r="AT94" i="28"/>
  <c r="AU94" i="28"/>
  <c r="AV94" i="28"/>
  <c r="AW94" i="28"/>
  <c r="AX94" i="28"/>
  <c r="AY94" i="28"/>
  <c r="AZ94" i="28"/>
  <c r="BA94" i="28"/>
  <c r="BB94" i="28"/>
  <c r="BC94" i="28"/>
  <c r="BD94" i="28"/>
  <c r="BE94" i="28"/>
  <c r="BF94" i="28"/>
  <c r="BG94" i="28"/>
  <c r="BH94" i="28"/>
  <c r="BI94" i="28"/>
  <c r="BJ94" i="28"/>
  <c r="BK94" i="28"/>
  <c r="BL94" i="28"/>
  <c r="BM94" i="28"/>
  <c r="BN94" i="28"/>
  <c r="BO94" i="28"/>
  <c r="BP94" i="28"/>
  <c r="C95" i="28"/>
  <c r="D95" i="28"/>
  <c r="E95" i="28"/>
  <c r="F95" i="28"/>
  <c r="G95" i="28"/>
  <c r="H95" i="28"/>
  <c r="I95" i="28"/>
  <c r="J95" i="28"/>
  <c r="K95" i="28"/>
  <c r="L95" i="28"/>
  <c r="M95" i="28"/>
  <c r="N95" i="28"/>
  <c r="O95" i="28"/>
  <c r="P95" i="28"/>
  <c r="Q95" i="28"/>
  <c r="R95" i="28"/>
  <c r="S95" i="28"/>
  <c r="T95" i="28"/>
  <c r="U95" i="28"/>
  <c r="V95" i="28"/>
  <c r="W95" i="28"/>
  <c r="X95" i="28"/>
  <c r="Y95" i="28"/>
  <c r="Z95" i="28"/>
  <c r="AA95" i="28"/>
  <c r="AB95" i="28"/>
  <c r="AC95" i="28"/>
  <c r="AD95" i="28"/>
  <c r="AE95" i="28"/>
  <c r="AF95" i="28"/>
  <c r="AG95" i="28"/>
  <c r="AH95" i="28"/>
  <c r="AI95" i="28"/>
  <c r="AJ95" i="28"/>
  <c r="AK95" i="28"/>
  <c r="AL95" i="28"/>
  <c r="AM95" i="28"/>
  <c r="AN95" i="28"/>
  <c r="AO95" i="28"/>
  <c r="AP95" i="28"/>
  <c r="AQ95" i="28"/>
  <c r="AR95" i="28"/>
  <c r="AS95" i="28"/>
  <c r="AT95" i="28"/>
  <c r="AU95" i="28"/>
  <c r="AV95" i="28"/>
  <c r="AW95" i="28"/>
  <c r="AX95" i="28"/>
  <c r="AY95" i="28"/>
  <c r="AZ95" i="28"/>
  <c r="BA95" i="28"/>
  <c r="BB95" i="28"/>
  <c r="BC95" i="28"/>
  <c r="BD95" i="28"/>
  <c r="BE95" i="28"/>
  <c r="BF95" i="28"/>
  <c r="BG95" i="28"/>
  <c r="BH95" i="28"/>
  <c r="BI95" i="28"/>
  <c r="BJ95" i="28"/>
  <c r="BK95" i="28"/>
  <c r="BL95" i="28"/>
  <c r="BM95" i="28"/>
  <c r="BN95" i="28"/>
  <c r="BO95" i="28"/>
  <c r="BP95" i="28"/>
  <c r="C96" i="28"/>
  <c r="D96" i="28"/>
  <c r="E96" i="28"/>
  <c r="F96" i="28"/>
  <c r="G96" i="28"/>
  <c r="H96" i="28"/>
  <c r="I96" i="28"/>
  <c r="J96" i="28"/>
  <c r="K96" i="28"/>
  <c r="L96" i="28"/>
  <c r="M96" i="28"/>
  <c r="N96" i="28"/>
  <c r="O96" i="28"/>
  <c r="P96" i="28"/>
  <c r="Q96" i="28"/>
  <c r="R96" i="28"/>
  <c r="S96" i="28"/>
  <c r="T96" i="28"/>
  <c r="U96" i="28"/>
  <c r="V96" i="28"/>
  <c r="W96" i="28"/>
  <c r="X96" i="28"/>
  <c r="Y96" i="28"/>
  <c r="Z96" i="28"/>
  <c r="AA96" i="28"/>
  <c r="AB96" i="28"/>
  <c r="AC96" i="28"/>
  <c r="AD96" i="28"/>
  <c r="AE96" i="28"/>
  <c r="AF96" i="28"/>
  <c r="AG96" i="28"/>
  <c r="AH96" i="28"/>
  <c r="AI96" i="28"/>
  <c r="AJ96" i="28"/>
  <c r="AK96" i="28"/>
  <c r="AL96" i="28"/>
  <c r="AM96" i="28"/>
  <c r="AN96" i="28"/>
  <c r="AO96" i="28"/>
  <c r="AP96" i="28"/>
  <c r="AQ96" i="28"/>
  <c r="AR96" i="28"/>
  <c r="AS96" i="28"/>
  <c r="AT96" i="28"/>
  <c r="AU96" i="28"/>
  <c r="AV96" i="28"/>
  <c r="AW96" i="28"/>
  <c r="AX96" i="28"/>
  <c r="AY96" i="28"/>
  <c r="AZ96" i="28"/>
  <c r="BA96" i="28"/>
  <c r="BB96" i="28"/>
  <c r="BC96" i="28"/>
  <c r="BD96" i="28"/>
  <c r="BE96" i="28"/>
  <c r="BF96" i="28"/>
  <c r="BG96" i="28"/>
  <c r="BH96" i="28"/>
  <c r="BI96" i="28"/>
  <c r="BJ96" i="28"/>
  <c r="BK96" i="28"/>
  <c r="BL96" i="28"/>
  <c r="BM96" i="28"/>
  <c r="BN96" i="28"/>
  <c r="BO96" i="28"/>
  <c r="BP96" i="28"/>
  <c r="C97" i="28"/>
  <c r="D97" i="28"/>
  <c r="E97" i="28"/>
  <c r="F97" i="28"/>
  <c r="G97" i="28"/>
  <c r="H97" i="28"/>
  <c r="I97" i="28"/>
  <c r="J97" i="28"/>
  <c r="K97" i="28"/>
  <c r="L97" i="28"/>
  <c r="M97" i="28"/>
  <c r="N97" i="28"/>
  <c r="O97" i="28"/>
  <c r="P97" i="28"/>
  <c r="Q97" i="28"/>
  <c r="R97" i="28"/>
  <c r="S97" i="28"/>
  <c r="T97" i="28"/>
  <c r="U97" i="28"/>
  <c r="V97" i="28"/>
  <c r="W97" i="28"/>
  <c r="X97" i="28"/>
  <c r="Y97" i="28"/>
  <c r="Z97" i="28"/>
  <c r="AA97" i="28"/>
  <c r="AB97" i="28"/>
  <c r="AC97" i="28"/>
  <c r="AD97" i="28"/>
  <c r="AE97" i="28"/>
  <c r="AF97" i="28"/>
  <c r="AG97" i="28"/>
  <c r="AH97" i="28"/>
  <c r="AI97" i="28"/>
  <c r="AJ97" i="28"/>
  <c r="AK97" i="28"/>
  <c r="AL97" i="28"/>
  <c r="AM97" i="28"/>
  <c r="AN97" i="28"/>
  <c r="AO97" i="28"/>
  <c r="AP97" i="28"/>
  <c r="AQ97" i="28"/>
  <c r="AR97" i="28"/>
  <c r="AS97" i="28"/>
  <c r="AT97" i="28"/>
  <c r="AU97" i="28"/>
  <c r="AV97" i="28"/>
  <c r="AW97" i="28"/>
  <c r="AX97" i="28"/>
  <c r="AY97" i="28"/>
  <c r="AZ97" i="28"/>
  <c r="BA97" i="28"/>
  <c r="BB97" i="28"/>
  <c r="BC97" i="28"/>
  <c r="BD97" i="28"/>
  <c r="BE97" i="28"/>
  <c r="BF97" i="28"/>
  <c r="BG97" i="28"/>
  <c r="BH97" i="28"/>
  <c r="BI97" i="28"/>
  <c r="BJ97" i="28"/>
  <c r="BK97" i="28"/>
  <c r="BL97" i="28"/>
  <c r="BM97" i="28"/>
  <c r="BN97" i="28"/>
  <c r="BO97" i="28"/>
  <c r="BP97" i="28"/>
  <c r="C98" i="28"/>
  <c r="D98" i="28"/>
  <c r="E98" i="28"/>
  <c r="F98" i="28"/>
  <c r="G98" i="28"/>
  <c r="H98" i="28"/>
  <c r="I98" i="28"/>
  <c r="J98" i="28"/>
  <c r="K98" i="28"/>
  <c r="L98" i="28"/>
  <c r="M98" i="28"/>
  <c r="N98" i="28"/>
  <c r="O98" i="28"/>
  <c r="P98" i="28"/>
  <c r="Q98" i="28"/>
  <c r="R98" i="28"/>
  <c r="S98" i="28"/>
  <c r="T98" i="28"/>
  <c r="U98" i="28"/>
  <c r="V98" i="28"/>
  <c r="W98" i="28"/>
  <c r="X98" i="28"/>
  <c r="Y98" i="28"/>
  <c r="Z98" i="28"/>
  <c r="AA98" i="28"/>
  <c r="AB98" i="28"/>
  <c r="AC98" i="28"/>
  <c r="AD98" i="28"/>
  <c r="AE98" i="28"/>
  <c r="AF98" i="28"/>
  <c r="AG98" i="28"/>
  <c r="AH98" i="28"/>
  <c r="AI98" i="28"/>
  <c r="AJ98" i="28"/>
  <c r="AK98" i="28"/>
  <c r="AL98" i="28"/>
  <c r="AM98" i="28"/>
  <c r="AN98" i="28"/>
  <c r="AO98" i="28"/>
  <c r="AP98" i="28"/>
  <c r="AQ98" i="28"/>
  <c r="AR98" i="28"/>
  <c r="AS98" i="28"/>
  <c r="AT98" i="28"/>
  <c r="AU98" i="28"/>
  <c r="AV98" i="28"/>
  <c r="AW98" i="28"/>
  <c r="AX98" i="28"/>
  <c r="AY98" i="28"/>
  <c r="AZ98" i="28"/>
  <c r="BA98" i="28"/>
  <c r="BB98" i="28"/>
  <c r="BC98" i="28"/>
  <c r="BD98" i="28"/>
  <c r="BE98" i="28"/>
  <c r="BF98" i="28"/>
  <c r="BG98" i="28"/>
  <c r="BH98" i="28"/>
  <c r="BI98" i="28"/>
  <c r="BJ98" i="28"/>
  <c r="BK98" i="28"/>
  <c r="BL98" i="28"/>
  <c r="BM98" i="28"/>
  <c r="BN98" i="28"/>
  <c r="BO98" i="28"/>
  <c r="BP98" i="28"/>
  <c r="C99" i="28"/>
  <c r="D99" i="28"/>
  <c r="E99" i="28"/>
  <c r="F99" i="28"/>
  <c r="G99" i="28"/>
  <c r="H99" i="28"/>
  <c r="I99" i="28"/>
  <c r="J99" i="28"/>
  <c r="K99" i="28"/>
  <c r="L99" i="28"/>
  <c r="M99" i="28"/>
  <c r="N99" i="28"/>
  <c r="O99" i="28"/>
  <c r="P99" i="28"/>
  <c r="Q99" i="28"/>
  <c r="R99" i="28"/>
  <c r="S99" i="28"/>
  <c r="T99" i="28"/>
  <c r="U99" i="28"/>
  <c r="V99" i="28"/>
  <c r="W99" i="28"/>
  <c r="X99" i="28"/>
  <c r="Y99" i="28"/>
  <c r="Z99" i="28"/>
  <c r="AA99" i="28"/>
  <c r="AB99" i="28"/>
  <c r="AC99" i="28"/>
  <c r="AD99" i="28"/>
  <c r="AE99" i="28"/>
  <c r="AF99" i="28"/>
  <c r="AG99" i="28"/>
  <c r="AH99" i="28"/>
  <c r="AI99" i="28"/>
  <c r="AJ99" i="28"/>
  <c r="AK99" i="28"/>
  <c r="AL99" i="28"/>
  <c r="AM99" i="28"/>
  <c r="AN99" i="28"/>
  <c r="AO99" i="28"/>
  <c r="AP99" i="28"/>
  <c r="AQ99" i="28"/>
  <c r="AR99" i="28"/>
  <c r="AS99" i="28"/>
  <c r="AT99" i="28"/>
  <c r="AU99" i="28"/>
  <c r="AV99" i="28"/>
  <c r="AW99" i="28"/>
  <c r="AX99" i="28"/>
  <c r="AY99" i="28"/>
  <c r="AZ99" i="28"/>
  <c r="BA99" i="28"/>
  <c r="BB99" i="28"/>
  <c r="BC99" i="28"/>
  <c r="BD99" i="28"/>
  <c r="BE99" i="28"/>
  <c r="BF99" i="28"/>
  <c r="BG99" i="28"/>
  <c r="BH99" i="28"/>
  <c r="BI99" i="28"/>
  <c r="BJ99" i="28"/>
  <c r="BK99" i="28"/>
  <c r="BL99" i="28"/>
  <c r="BM99" i="28"/>
  <c r="BN99" i="28"/>
  <c r="BO99" i="28"/>
  <c r="BP99" i="28"/>
  <c r="C100" i="28"/>
  <c r="D100" i="28"/>
  <c r="E100" i="28"/>
  <c r="F100" i="28"/>
  <c r="G100" i="28"/>
  <c r="H100" i="28"/>
  <c r="I100" i="28"/>
  <c r="J100" i="28"/>
  <c r="K100" i="28"/>
  <c r="L100" i="28"/>
  <c r="M100" i="28"/>
  <c r="N100" i="28"/>
  <c r="O100" i="28"/>
  <c r="P100" i="28"/>
  <c r="Q100" i="28"/>
  <c r="R100" i="28"/>
  <c r="S100" i="28"/>
  <c r="T100" i="28"/>
  <c r="U100" i="28"/>
  <c r="V100" i="28"/>
  <c r="W100" i="28"/>
  <c r="X100" i="28"/>
  <c r="Y100" i="28"/>
  <c r="Z100" i="28"/>
  <c r="AA100" i="28"/>
  <c r="AB100" i="28"/>
  <c r="AC100" i="28"/>
  <c r="AD100" i="28"/>
  <c r="AE100" i="28"/>
  <c r="AF100" i="28"/>
  <c r="AG100" i="28"/>
  <c r="AH100" i="28"/>
  <c r="AI100" i="28"/>
  <c r="AJ100" i="28"/>
  <c r="AK100" i="28"/>
  <c r="AL100" i="28"/>
  <c r="AM100" i="28"/>
  <c r="AN100" i="28"/>
  <c r="AO100" i="28"/>
  <c r="AP100" i="28"/>
  <c r="AQ100" i="28"/>
  <c r="AR100" i="28"/>
  <c r="AS100" i="28"/>
  <c r="AT100" i="28"/>
  <c r="AU100" i="28"/>
  <c r="AV100" i="28"/>
  <c r="AW100" i="28"/>
  <c r="AX100" i="28"/>
  <c r="AY100" i="28"/>
  <c r="AZ100" i="28"/>
  <c r="BA100" i="28"/>
  <c r="BB100" i="28"/>
  <c r="BC100" i="28"/>
  <c r="BD100" i="28"/>
  <c r="BE100" i="28"/>
  <c r="BF100" i="28"/>
  <c r="BG100" i="28"/>
  <c r="BH100" i="28"/>
  <c r="BI100" i="28"/>
  <c r="BJ100" i="28"/>
  <c r="BK100" i="28"/>
  <c r="BL100" i="28"/>
  <c r="BM100" i="28"/>
  <c r="BN100" i="28"/>
  <c r="BO100" i="28"/>
  <c r="BP100" i="28"/>
  <c r="C101" i="28"/>
  <c r="D101" i="28"/>
  <c r="E101" i="28"/>
  <c r="F101" i="28"/>
  <c r="G101" i="28"/>
  <c r="H101" i="28"/>
  <c r="I101" i="28"/>
  <c r="J101" i="28"/>
  <c r="K101" i="28"/>
  <c r="L101" i="28"/>
  <c r="M101" i="28"/>
  <c r="N101" i="28"/>
  <c r="O101" i="28"/>
  <c r="P101" i="28"/>
  <c r="Q101" i="28"/>
  <c r="R101" i="28"/>
  <c r="S101" i="28"/>
  <c r="T101" i="28"/>
  <c r="U101" i="28"/>
  <c r="V101" i="28"/>
  <c r="W101" i="28"/>
  <c r="X101" i="28"/>
  <c r="Y101" i="28"/>
  <c r="Z101" i="28"/>
  <c r="AA101" i="28"/>
  <c r="AB101" i="28"/>
  <c r="AC101" i="28"/>
  <c r="AD101" i="28"/>
  <c r="AE101" i="28"/>
  <c r="AF101" i="28"/>
  <c r="AG101" i="28"/>
  <c r="AH101" i="28"/>
  <c r="AI101" i="28"/>
  <c r="AJ101" i="28"/>
  <c r="AK101" i="28"/>
  <c r="AL101" i="28"/>
  <c r="AM101" i="28"/>
  <c r="AN101" i="28"/>
  <c r="AO101" i="28"/>
  <c r="AP101" i="28"/>
  <c r="AQ101" i="28"/>
  <c r="AR101" i="28"/>
  <c r="AS101" i="28"/>
  <c r="AT101" i="28"/>
  <c r="AU101" i="28"/>
  <c r="AV101" i="28"/>
  <c r="AW101" i="28"/>
  <c r="AX101" i="28"/>
  <c r="AY101" i="28"/>
  <c r="AZ101" i="28"/>
  <c r="BA101" i="28"/>
  <c r="BB101" i="28"/>
  <c r="BC101" i="28"/>
  <c r="BD101" i="28"/>
  <c r="BE101" i="28"/>
  <c r="BF101" i="28"/>
  <c r="BG101" i="28"/>
  <c r="BH101" i="28"/>
  <c r="BI101" i="28"/>
  <c r="BJ101" i="28"/>
  <c r="BK101" i="28"/>
  <c r="BL101" i="28"/>
  <c r="BM101" i="28"/>
  <c r="BN101" i="28"/>
  <c r="BO101" i="28"/>
  <c r="BP101" i="28"/>
  <c r="C102" i="28"/>
  <c r="D102" i="28"/>
  <c r="E102" i="28"/>
  <c r="F102" i="28"/>
  <c r="G102" i="28"/>
  <c r="H102" i="28"/>
  <c r="I102" i="28"/>
  <c r="J102" i="28"/>
  <c r="K102" i="28"/>
  <c r="L102" i="28"/>
  <c r="M102" i="28"/>
  <c r="N102" i="28"/>
  <c r="O102" i="28"/>
  <c r="P102" i="28"/>
  <c r="Q102" i="28"/>
  <c r="R102" i="28"/>
  <c r="S102" i="28"/>
  <c r="T102" i="28"/>
  <c r="U102" i="28"/>
  <c r="V102" i="28"/>
  <c r="W102" i="28"/>
  <c r="X102" i="28"/>
  <c r="Y102" i="28"/>
  <c r="Z102" i="28"/>
  <c r="AA102" i="28"/>
  <c r="AB102" i="28"/>
  <c r="AC102" i="28"/>
  <c r="AD102" i="28"/>
  <c r="AE102" i="28"/>
  <c r="AF102" i="28"/>
  <c r="AG102" i="28"/>
  <c r="AH102" i="28"/>
  <c r="AI102" i="28"/>
  <c r="AJ102" i="28"/>
  <c r="AK102" i="28"/>
  <c r="AL102" i="28"/>
  <c r="AM102" i="28"/>
  <c r="AN102" i="28"/>
  <c r="AO102" i="28"/>
  <c r="AP102" i="28"/>
  <c r="AQ102" i="28"/>
  <c r="AR102" i="28"/>
  <c r="AS102" i="28"/>
  <c r="AT102" i="28"/>
  <c r="AU102" i="28"/>
  <c r="AV102" i="28"/>
  <c r="AW102" i="28"/>
  <c r="AX102" i="28"/>
  <c r="AY102" i="28"/>
  <c r="AZ102" i="28"/>
  <c r="BA102" i="28"/>
  <c r="BB102" i="28"/>
  <c r="BC102" i="28"/>
  <c r="BD102" i="28"/>
  <c r="BE102" i="28"/>
  <c r="BF102" i="28"/>
  <c r="BG102" i="28"/>
  <c r="BH102" i="28"/>
  <c r="BI102" i="28"/>
  <c r="BJ102" i="28"/>
  <c r="BK102" i="28"/>
  <c r="BL102" i="28"/>
  <c r="BM102" i="28"/>
  <c r="BN102" i="28"/>
  <c r="BO102" i="28"/>
  <c r="BP102" i="28"/>
  <c r="C103" i="28"/>
  <c r="D103" i="28"/>
  <c r="E103" i="28"/>
  <c r="F103" i="28"/>
  <c r="BQ103" i="28" s="1"/>
  <c r="BS103" i="28" s="1"/>
  <c r="BY103" i="28" s="1"/>
  <c r="CA103" i="28" s="1"/>
  <c r="G103" i="28"/>
  <c r="H103" i="28"/>
  <c r="I103" i="28"/>
  <c r="J103" i="28"/>
  <c r="K103" i="28"/>
  <c r="L103" i="28"/>
  <c r="M103" i="28"/>
  <c r="N103" i="28"/>
  <c r="O103" i="28"/>
  <c r="P103" i="28"/>
  <c r="Q103" i="28"/>
  <c r="R103" i="28"/>
  <c r="S103" i="28"/>
  <c r="T103" i="28"/>
  <c r="U103" i="28"/>
  <c r="V103" i="28"/>
  <c r="W103" i="28"/>
  <c r="X103" i="28"/>
  <c r="Y103" i="28"/>
  <c r="Z103" i="28"/>
  <c r="AA103" i="28"/>
  <c r="AB103" i="28"/>
  <c r="AC103" i="28"/>
  <c r="AD103" i="28"/>
  <c r="AE103" i="28"/>
  <c r="AF103" i="28"/>
  <c r="AG103" i="28"/>
  <c r="AH103" i="28"/>
  <c r="AI103" i="28"/>
  <c r="AJ103" i="28"/>
  <c r="AK103" i="28"/>
  <c r="AL103" i="28"/>
  <c r="AM103" i="28"/>
  <c r="AN103" i="28"/>
  <c r="AO103" i="28"/>
  <c r="AP103" i="28"/>
  <c r="AQ103" i="28"/>
  <c r="AR103" i="28"/>
  <c r="AS103" i="28"/>
  <c r="AT103" i="28"/>
  <c r="AU103" i="28"/>
  <c r="AV103" i="28"/>
  <c r="AW103" i="28"/>
  <c r="AX103" i="28"/>
  <c r="AY103" i="28"/>
  <c r="AZ103" i="28"/>
  <c r="BA103" i="28"/>
  <c r="BB103" i="28"/>
  <c r="BC103" i="28"/>
  <c r="BD103" i="28"/>
  <c r="BE103" i="28"/>
  <c r="BF103" i="28"/>
  <c r="BG103" i="28"/>
  <c r="BH103" i="28"/>
  <c r="BI103" i="28"/>
  <c r="BJ103" i="28"/>
  <c r="BK103" i="28"/>
  <c r="BL103" i="28"/>
  <c r="BM103" i="28"/>
  <c r="BN103" i="28"/>
  <c r="BO103" i="28"/>
  <c r="BP103" i="28"/>
  <c r="C104" i="28"/>
  <c r="D104" i="28"/>
  <c r="E104" i="28"/>
  <c r="F104" i="28"/>
  <c r="G104" i="28"/>
  <c r="H104" i="28"/>
  <c r="I104" i="28"/>
  <c r="J104" i="28"/>
  <c r="K104" i="28"/>
  <c r="L104" i="28"/>
  <c r="M104" i="28"/>
  <c r="N104" i="28"/>
  <c r="O104" i="28"/>
  <c r="P104" i="28"/>
  <c r="Q104" i="28"/>
  <c r="R104" i="28"/>
  <c r="S104" i="28"/>
  <c r="T104" i="28"/>
  <c r="U104" i="28"/>
  <c r="V104" i="28"/>
  <c r="W104" i="28"/>
  <c r="X104" i="28"/>
  <c r="Y104" i="28"/>
  <c r="Z104" i="28"/>
  <c r="AA104" i="28"/>
  <c r="AB104" i="28"/>
  <c r="AC104" i="28"/>
  <c r="AD104" i="28"/>
  <c r="AE104" i="28"/>
  <c r="AF104" i="28"/>
  <c r="AG104" i="28"/>
  <c r="AH104" i="28"/>
  <c r="AI104" i="28"/>
  <c r="AJ104" i="28"/>
  <c r="AK104" i="28"/>
  <c r="AL104" i="28"/>
  <c r="AM104" i="28"/>
  <c r="AN104" i="28"/>
  <c r="AO104" i="28"/>
  <c r="AP104" i="28"/>
  <c r="AQ104" i="28"/>
  <c r="AR104" i="28"/>
  <c r="AS104" i="28"/>
  <c r="AT104" i="28"/>
  <c r="AU104" i="28"/>
  <c r="AV104" i="28"/>
  <c r="AW104" i="28"/>
  <c r="AX104" i="28"/>
  <c r="AY104" i="28"/>
  <c r="AZ104" i="28"/>
  <c r="BA104" i="28"/>
  <c r="BB104" i="28"/>
  <c r="BC104" i="28"/>
  <c r="BD104" i="28"/>
  <c r="BE104" i="28"/>
  <c r="BF104" i="28"/>
  <c r="BG104" i="28"/>
  <c r="BH104" i="28"/>
  <c r="BI104" i="28"/>
  <c r="BJ104" i="28"/>
  <c r="BK104" i="28"/>
  <c r="BL104" i="28"/>
  <c r="BM104" i="28"/>
  <c r="BN104" i="28"/>
  <c r="BO104" i="28"/>
  <c r="BP104" i="28"/>
  <c r="C105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P105" i="28"/>
  <c r="Q105" i="28"/>
  <c r="R105" i="28"/>
  <c r="S105" i="28"/>
  <c r="T105" i="28"/>
  <c r="U105" i="28"/>
  <c r="V105" i="28"/>
  <c r="W105" i="28"/>
  <c r="X105" i="28"/>
  <c r="Y105" i="28"/>
  <c r="Z105" i="28"/>
  <c r="AA105" i="28"/>
  <c r="AB105" i="28"/>
  <c r="AC105" i="28"/>
  <c r="AD105" i="28"/>
  <c r="AE105" i="28"/>
  <c r="AF105" i="28"/>
  <c r="AG105" i="28"/>
  <c r="AH105" i="28"/>
  <c r="AI105" i="28"/>
  <c r="AJ105" i="28"/>
  <c r="AK105" i="28"/>
  <c r="AL105" i="28"/>
  <c r="AM105" i="28"/>
  <c r="AN105" i="28"/>
  <c r="AO105" i="28"/>
  <c r="AP105" i="28"/>
  <c r="AQ105" i="28"/>
  <c r="AR105" i="28"/>
  <c r="AS105" i="28"/>
  <c r="AT105" i="28"/>
  <c r="AU105" i="28"/>
  <c r="AV105" i="28"/>
  <c r="AW105" i="28"/>
  <c r="AX105" i="28"/>
  <c r="AY105" i="28"/>
  <c r="AZ105" i="28"/>
  <c r="BA105" i="28"/>
  <c r="BB105" i="28"/>
  <c r="BC105" i="28"/>
  <c r="BD105" i="28"/>
  <c r="BE105" i="28"/>
  <c r="BF105" i="28"/>
  <c r="BG105" i="28"/>
  <c r="BH105" i="28"/>
  <c r="BI105" i="28"/>
  <c r="BJ105" i="28"/>
  <c r="BK105" i="28"/>
  <c r="BL105" i="28"/>
  <c r="BM105" i="28"/>
  <c r="BN105" i="28"/>
  <c r="BO105" i="28"/>
  <c r="BP105" i="28"/>
  <c r="C106" i="28"/>
  <c r="D106" i="28"/>
  <c r="E106" i="28"/>
  <c r="F106" i="28"/>
  <c r="G106" i="28"/>
  <c r="H106" i="28"/>
  <c r="I106" i="28"/>
  <c r="J106" i="28"/>
  <c r="K106" i="28"/>
  <c r="L106" i="28"/>
  <c r="M106" i="28"/>
  <c r="N106" i="28"/>
  <c r="O106" i="28"/>
  <c r="P106" i="28"/>
  <c r="Q106" i="28"/>
  <c r="R106" i="28"/>
  <c r="S106" i="28"/>
  <c r="T106" i="28"/>
  <c r="U106" i="28"/>
  <c r="V106" i="28"/>
  <c r="W106" i="28"/>
  <c r="X106" i="28"/>
  <c r="Y106" i="28"/>
  <c r="Z106" i="28"/>
  <c r="AA106" i="28"/>
  <c r="AB106" i="28"/>
  <c r="AC106" i="28"/>
  <c r="AD106" i="28"/>
  <c r="AE106" i="28"/>
  <c r="AF106" i="28"/>
  <c r="AG106" i="28"/>
  <c r="AH106" i="28"/>
  <c r="AI106" i="28"/>
  <c r="AJ106" i="28"/>
  <c r="AK106" i="28"/>
  <c r="AL106" i="28"/>
  <c r="AM106" i="28"/>
  <c r="AN106" i="28"/>
  <c r="AO106" i="28"/>
  <c r="AP106" i="28"/>
  <c r="AQ106" i="28"/>
  <c r="AR106" i="28"/>
  <c r="AS106" i="28"/>
  <c r="AT106" i="28"/>
  <c r="AU106" i="28"/>
  <c r="AV106" i="28"/>
  <c r="AW106" i="28"/>
  <c r="AX106" i="28"/>
  <c r="AY106" i="28"/>
  <c r="AZ106" i="28"/>
  <c r="BA106" i="28"/>
  <c r="BB106" i="28"/>
  <c r="BC106" i="28"/>
  <c r="BD106" i="28"/>
  <c r="BE106" i="28"/>
  <c r="BF106" i="28"/>
  <c r="BG106" i="28"/>
  <c r="BH106" i="28"/>
  <c r="BI106" i="28"/>
  <c r="BJ106" i="28"/>
  <c r="BK106" i="28"/>
  <c r="BL106" i="28"/>
  <c r="BM106" i="28"/>
  <c r="BN106" i="28"/>
  <c r="BO106" i="28"/>
  <c r="BP106" i="28"/>
  <c r="C107" i="28"/>
  <c r="D107" i="28"/>
  <c r="E107" i="28"/>
  <c r="F107" i="28"/>
  <c r="G107" i="28"/>
  <c r="H107" i="28"/>
  <c r="I107" i="28"/>
  <c r="J107" i="28"/>
  <c r="K107" i="28"/>
  <c r="L107" i="28"/>
  <c r="M107" i="28"/>
  <c r="N107" i="28"/>
  <c r="O107" i="28"/>
  <c r="P107" i="28"/>
  <c r="Q107" i="28"/>
  <c r="R107" i="28"/>
  <c r="S107" i="28"/>
  <c r="T107" i="28"/>
  <c r="U107" i="28"/>
  <c r="V107" i="28"/>
  <c r="W107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AI107" i="28"/>
  <c r="AJ107" i="28"/>
  <c r="AK107" i="28"/>
  <c r="AL107" i="28"/>
  <c r="AM107" i="28"/>
  <c r="AN107" i="28"/>
  <c r="AO107" i="28"/>
  <c r="AP107" i="28"/>
  <c r="AQ107" i="28"/>
  <c r="AR107" i="28"/>
  <c r="AS107" i="28"/>
  <c r="AT107" i="28"/>
  <c r="AU107" i="28"/>
  <c r="AV107" i="28"/>
  <c r="AW107" i="28"/>
  <c r="AX107" i="28"/>
  <c r="AY107" i="28"/>
  <c r="AZ107" i="28"/>
  <c r="BA107" i="28"/>
  <c r="BB107" i="28"/>
  <c r="BC107" i="28"/>
  <c r="BD107" i="28"/>
  <c r="BE107" i="28"/>
  <c r="BF107" i="28"/>
  <c r="BG107" i="28"/>
  <c r="BH107" i="28"/>
  <c r="BI107" i="28"/>
  <c r="BJ107" i="28"/>
  <c r="BK107" i="28"/>
  <c r="BL107" i="28"/>
  <c r="BM107" i="28"/>
  <c r="BN107" i="28"/>
  <c r="BO107" i="28"/>
  <c r="BP107" i="28"/>
  <c r="C108" i="28"/>
  <c r="D108" i="28"/>
  <c r="E108" i="28"/>
  <c r="F108" i="28"/>
  <c r="G108" i="28"/>
  <c r="H108" i="28"/>
  <c r="I108" i="28"/>
  <c r="J108" i="28"/>
  <c r="K108" i="28"/>
  <c r="L108" i="28"/>
  <c r="M108" i="28"/>
  <c r="N108" i="28"/>
  <c r="O108" i="28"/>
  <c r="P108" i="28"/>
  <c r="Q108" i="28"/>
  <c r="R108" i="28"/>
  <c r="S108" i="28"/>
  <c r="T108" i="28"/>
  <c r="U108" i="28"/>
  <c r="V108" i="28"/>
  <c r="W108" i="28"/>
  <c r="X108" i="28"/>
  <c r="Y108" i="28"/>
  <c r="Z108" i="28"/>
  <c r="AA108" i="28"/>
  <c r="AB108" i="28"/>
  <c r="AC108" i="28"/>
  <c r="AD108" i="28"/>
  <c r="AE108" i="28"/>
  <c r="AF108" i="28"/>
  <c r="AG108" i="28"/>
  <c r="AH108" i="28"/>
  <c r="AI108" i="28"/>
  <c r="AJ108" i="28"/>
  <c r="AK108" i="28"/>
  <c r="AL108" i="28"/>
  <c r="AM108" i="28"/>
  <c r="AN108" i="28"/>
  <c r="AO108" i="28"/>
  <c r="AP108" i="28"/>
  <c r="AQ108" i="28"/>
  <c r="AR108" i="28"/>
  <c r="AS108" i="28"/>
  <c r="AT108" i="28"/>
  <c r="AU108" i="28"/>
  <c r="AV108" i="28"/>
  <c r="AW108" i="28"/>
  <c r="AX108" i="28"/>
  <c r="AY108" i="28"/>
  <c r="AZ108" i="28"/>
  <c r="BA108" i="28"/>
  <c r="BB108" i="28"/>
  <c r="BC108" i="28"/>
  <c r="BD108" i="28"/>
  <c r="BE108" i="28"/>
  <c r="BF108" i="28"/>
  <c r="BG108" i="28"/>
  <c r="BH108" i="28"/>
  <c r="BI108" i="28"/>
  <c r="BJ108" i="28"/>
  <c r="BK108" i="28"/>
  <c r="BL108" i="28"/>
  <c r="BM108" i="28"/>
  <c r="BN108" i="28"/>
  <c r="BO108" i="28"/>
  <c r="BP108" i="28"/>
  <c r="C109" i="28"/>
  <c r="D109" i="28"/>
  <c r="E109" i="28"/>
  <c r="F109" i="28"/>
  <c r="G109" i="28"/>
  <c r="H109" i="28"/>
  <c r="I109" i="28"/>
  <c r="J109" i="28"/>
  <c r="K109" i="28"/>
  <c r="L109" i="28"/>
  <c r="M109" i="28"/>
  <c r="N109" i="28"/>
  <c r="O109" i="28"/>
  <c r="P109" i="28"/>
  <c r="Q109" i="28"/>
  <c r="R109" i="28"/>
  <c r="S109" i="28"/>
  <c r="T109" i="28"/>
  <c r="U109" i="28"/>
  <c r="V109" i="28"/>
  <c r="W109" i="28"/>
  <c r="X109" i="28"/>
  <c r="Y109" i="28"/>
  <c r="Z109" i="28"/>
  <c r="AA109" i="28"/>
  <c r="AB109" i="28"/>
  <c r="AC109" i="28"/>
  <c r="AD109" i="28"/>
  <c r="AE109" i="28"/>
  <c r="AF109" i="28"/>
  <c r="AG109" i="28"/>
  <c r="AH109" i="28"/>
  <c r="AI109" i="28"/>
  <c r="AJ109" i="28"/>
  <c r="AK109" i="28"/>
  <c r="AL109" i="28"/>
  <c r="AM109" i="28"/>
  <c r="AN109" i="28"/>
  <c r="AO109" i="28"/>
  <c r="AP109" i="28"/>
  <c r="AQ109" i="28"/>
  <c r="AR109" i="28"/>
  <c r="AS109" i="28"/>
  <c r="AT109" i="28"/>
  <c r="AU109" i="28"/>
  <c r="AV109" i="28"/>
  <c r="AW109" i="28"/>
  <c r="AX109" i="28"/>
  <c r="AY109" i="28"/>
  <c r="AZ109" i="28"/>
  <c r="BA109" i="28"/>
  <c r="BB109" i="28"/>
  <c r="BC109" i="28"/>
  <c r="BD109" i="28"/>
  <c r="BE109" i="28"/>
  <c r="BF109" i="28"/>
  <c r="BG109" i="28"/>
  <c r="BH109" i="28"/>
  <c r="BI109" i="28"/>
  <c r="BJ109" i="28"/>
  <c r="BK109" i="28"/>
  <c r="BL109" i="28"/>
  <c r="BM109" i="28"/>
  <c r="BN109" i="28"/>
  <c r="BO109" i="28"/>
  <c r="BP109" i="28"/>
  <c r="C110" i="28"/>
  <c r="D110" i="28"/>
  <c r="E110" i="28"/>
  <c r="F110" i="28"/>
  <c r="G110" i="28"/>
  <c r="H110" i="28"/>
  <c r="I110" i="28"/>
  <c r="J110" i="28"/>
  <c r="K110" i="28"/>
  <c r="L110" i="28"/>
  <c r="M110" i="28"/>
  <c r="N110" i="28"/>
  <c r="O110" i="28"/>
  <c r="P110" i="28"/>
  <c r="Q110" i="28"/>
  <c r="R110" i="28"/>
  <c r="S110" i="28"/>
  <c r="T110" i="28"/>
  <c r="U110" i="28"/>
  <c r="V110" i="28"/>
  <c r="W110" i="28"/>
  <c r="X110" i="28"/>
  <c r="Y110" i="28"/>
  <c r="Z110" i="28"/>
  <c r="AA110" i="28"/>
  <c r="AB110" i="28"/>
  <c r="AC110" i="28"/>
  <c r="AD110" i="28"/>
  <c r="AE110" i="28"/>
  <c r="AF110" i="28"/>
  <c r="AG110" i="28"/>
  <c r="AH110" i="28"/>
  <c r="AI110" i="28"/>
  <c r="AJ110" i="28"/>
  <c r="AK110" i="28"/>
  <c r="AL110" i="28"/>
  <c r="AM110" i="28"/>
  <c r="AN110" i="28"/>
  <c r="AO110" i="28"/>
  <c r="AP110" i="28"/>
  <c r="AQ110" i="28"/>
  <c r="AR110" i="28"/>
  <c r="AS110" i="28"/>
  <c r="AT110" i="28"/>
  <c r="AU110" i="28"/>
  <c r="AV110" i="28"/>
  <c r="AW110" i="28"/>
  <c r="AX110" i="28"/>
  <c r="AY110" i="28"/>
  <c r="AZ110" i="28"/>
  <c r="BA110" i="28"/>
  <c r="BB110" i="28"/>
  <c r="BC110" i="28"/>
  <c r="BD110" i="28"/>
  <c r="BE110" i="28"/>
  <c r="BF110" i="28"/>
  <c r="BG110" i="28"/>
  <c r="BH110" i="28"/>
  <c r="BI110" i="28"/>
  <c r="BJ110" i="28"/>
  <c r="BK110" i="28"/>
  <c r="BL110" i="28"/>
  <c r="BM110" i="28"/>
  <c r="BN110" i="28"/>
  <c r="BO110" i="28"/>
  <c r="BP110" i="28"/>
  <c r="C111" i="28"/>
  <c r="D111" i="28"/>
  <c r="E111" i="28"/>
  <c r="F111" i="28"/>
  <c r="G111" i="28"/>
  <c r="H111" i="28"/>
  <c r="I111" i="28"/>
  <c r="J111" i="28"/>
  <c r="K111" i="28"/>
  <c r="L111" i="28"/>
  <c r="M111" i="28"/>
  <c r="N111" i="28"/>
  <c r="O111" i="28"/>
  <c r="P111" i="28"/>
  <c r="Q111" i="28"/>
  <c r="R111" i="28"/>
  <c r="S111" i="28"/>
  <c r="T111" i="28"/>
  <c r="U111" i="28"/>
  <c r="V111" i="28"/>
  <c r="W111" i="28"/>
  <c r="X111" i="28"/>
  <c r="Y111" i="28"/>
  <c r="Z111" i="28"/>
  <c r="AA111" i="28"/>
  <c r="AB111" i="28"/>
  <c r="AC111" i="28"/>
  <c r="AD111" i="28"/>
  <c r="AE111" i="28"/>
  <c r="AF111" i="28"/>
  <c r="AG111" i="28"/>
  <c r="AH111" i="28"/>
  <c r="AI111" i="28"/>
  <c r="AJ111" i="28"/>
  <c r="AK111" i="28"/>
  <c r="AL111" i="28"/>
  <c r="AM111" i="28"/>
  <c r="AN111" i="28"/>
  <c r="AO111" i="28"/>
  <c r="AP111" i="28"/>
  <c r="AQ111" i="28"/>
  <c r="AR111" i="28"/>
  <c r="AS111" i="28"/>
  <c r="AT111" i="28"/>
  <c r="AU111" i="28"/>
  <c r="AV111" i="28"/>
  <c r="AW111" i="28"/>
  <c r="AX111" i="28"/>
  <c r="AY111" i="28"/>
  <c r="AZ111" i="28"/>
  <c r="BA111" i="28"/>
  <c r="BB111" i="28"/>
  <c r="BC111" i="28"/>
  <c r="BD111" i="28"/>
  <c r="BE111" i="28"/>
  <c r="BF111" i="28"/>
  <c r="BG111" i="28"/>
  <c r="BH111" i="28"/>
  <c r="BI111" i="28"/>
  <c r="BJ111" i="28"/>
  <c r="BK111" i="28"/>
  <c r="BL111" i="28"/>
  <c r="BM111" i="28"/>
  <c r="BN111" i="28"/>
  <c r="BO111" i="28"/>
  <c r="BP111" i="28"/>
  <c r="C112" i="28"/>
  <c r="D112" i="28"/>
  <c r="E112" i="28"/>
  <c r="F112" i="28"/>
  <c r="G112" i="28"/>
  <c r="H112" i="28"/>
  <c r="I112" i="28"/>
  <c r="J112" i="28"/>
  <c r="K112" i="28"/>
  <c r="L112" i="28"/>
  <c r="M112" i="28"/>
  <c r="N112" i="28"/>
  <c r="O112" i="28"/>
  <c r="P112" i="28"/>
  <c r="Q112" i="28"/>
  <c r="R112" i="28"/>
  <c r="S112" i="28"/>
  <c r="T112" i="28"/>
  <c r="U112" i="28"/>
  <c r="V112" i="28"/>
  <c r="W112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I112" i="28"/>
  <c r="AJ112" i="28"/>
  <c r="AK112" i="28"/>
  <c r="AL112" i="28"/>
  <c r="AM112" i="28"/>
  <c r="AN112" i="28"/>
  <c r="AO112" i="28"/>
  <c r="AP112" i="28"/>
  <c r="AQ112" i="28"/>
  <c r="AR112" i="28"/>
  <c r="AS112" i="28"/>
  <c r="AT112" i="28"/>
  <c r="AU112" i="28"/>
  <c r="AV112" i="28"/>
  <c r="AW112" i="28"/>
  <c r="AX112" i="28"/>
  <c r="AY112" i="28"/>
  <c r="AZ112" i="28"/>
  <c r="BA112" i="28"/>
  <c r="BB112" i="28"/>
  <c r="BC112" i="28"/>
  <c r="BD112" i="28"/>
  <c r="BE112" i="28"/>
  <c r="BF112" i="28"/>
  <c r="BG112" i="28"/>
  <c r="BH112" i="28"/>
  <c r="BI112" i="28"/>
  <c r="BJ112" i="28"/>
  <c r="BK112" i="28"/>
  <c r="BL112" i="28"/>
  <c r="BM112" i="28"/>
  <c r="BN112" i="28"/>
  <c r="BO112" i="28"/>
  <c r="BP112" i="28"/>
  <c r="C113" i="28"/>
  <c r="D113" i="28"/>
  <c r="E113" i="28"/>
  <c r="F113" i="28"/>
  <c r="G113" i="28"/>
  <c r="H113" i="28"/>
  <c r="I113" i="28"/>
  <c r="J113" i="28"/>
  <c r="K113" i="28"/>
  <c r="L113" i="28"/>
  <c r="M113" i="28"/>
  <c r="N113" i="28"/>
  <c r="O113" i="28"/>
  <c r="P113" i="28"/>
  <c r="Q113" i="28"/>
  <c r="R113" i="28"/>
  <c r="S113" i="28"/>
  <c r="T113" i="28"/>
  <c r="U113" i="28"/>
  <c r="V113" i="28"/>
  <c r="W113" i="28"/>
  <c r="X113" i="28"/>
  <c r="Y113" i="28"/>
  <c r="Z113" i="28"/>
  <c r="AA113" i="28"/>
  <c r="AB113" i="28"/>
  <c r="AC113" i="28"/>
  <c r="AD113" i="28"/>
  <c r="AE113" i="28"/>
  <c r="AF113" i="28"/>
  <c r="AG113" i="28"/>
  <c r="AH113" i="28"/>
  <c r="AI113" i="28"/>
  <c r="AJ113" i="28"/>
  <c r="AK113" i="28"/>
  <c r="AL113" i="28"/>
  <c r="AM113" i="28"/>
  <c r="AN113" i="28"/>
  <c r="AO113" i="28"/>
  <c r="AP113" i="28"/>
  <c r="AQ113" i="28"/>
  <c r="AR113" i="28"/>
  <c r="AS113" i="28"/>
  <c r="AT113" i="28"/>
  <c r="AU113" i="28"/>
  <c r="AV113" i="28"/>
  <c r="AW113" i="28"/>
  <c r="AX113" i="28"/>
  <c r="AY113" i="28"/>
  <c r="AZ113" i="28"/>
  <c r="BA113" i="28"/>
  <c r="BB113" i="28"/>
  <c r="BC113" i="28"/>
  <c r="BD113" i="28"/>
  <c r="BE113" i="28"/>
  <c r="BF113" i="28"/>
  <c r="BG113" i="28"/>
  <c r="BH113" i="28"/>
  <c r="BI113" i="28"/>
  <c r="BJ113" i="28"/>
  <c r="BK113" i="28"/>
  <c r="BL113" i="28"/>
  <c r="BM113" i="28"/>
  <c r="BN113" i="28"/>
  <c r="BO113" i="28"/>
  <c r="BP113" i="28"/>
  <c r="C114" i="28"/>
  <c r="D114" i="28"/>
  <c r="BQ114" i="28" s="1"/>
  <c r="BS114" i="28" s="1"/>
  <c r="E114" i="28"/>
  <c r="F114" i="28"/>
  <c r="G114" i="28"/>
  <c r="H114" i="28"/>
  <c r="I114" i="28"/>
  <c r="J114" i="28"/>
  <c r="K114" i="28"/>
  <c r="L114" i="28"/>
  <c r="M114" i="28"/>
  <c r="N114" i="28"/>
  <c r="O114" i="28"/>
  <c r="P114" i="28"/>
  <c r="Q114" i="28"/>
  <c r="R114" i="28"/>
  <c r="S114" i="28"/>
  <c r="T114" i="28"/>
  <c r="U114" i="28"/>
  <c r="V114" i="28"/>
  <c r="W114" i="28"/>
  <c r="X114" i="28"/>
  <c r="Y114" i="28"/>
  <c r="Z114" i="28"/>
  <c r="AA114" i="28"/>
  <c r="AB114" i="28"/>
  <c r="AC114" i="28"/>
  <c r="AD114" i="28"/>
  <c r="AE114" i="28"/>
  <c r="AF114" i="28"/>
  <c r="AG114" i="28"/>
  <c r="AH114" i="28"/>
  <c r="AI114" i="28"/>
  <c r="AJ114" i="28"/>
  <c r="AK114" i="28"/>
  <c r="AL114" i="28"/>
  <c r="AM114" i="28"/>
  <c r="AN114" i="28"/>
  <c r="AO114" i="28"/>
  <c r="AP114" i="28"/>
  <c r="AQ114" i="28"/>
  <c r="AR114" i="28"/>
  <c r="AS114" i="28"/>
  <c r="AT114" i="28"/>
  <c r="AU114" i="28"/>
  <c r="AV114" i="28"/>
  <c r="AW114" i="28"/>
  <c r="AX114" i="28"/>
  <c r="AY114" i="28"/>
  <c r="AZ114" i="28"/>
  <c r="BA114" i="28"/>
  <c r="BB114" i="28"/>
  <c r="BC114" i="28"/>
  <c r="BD114" i="28"/>
  <c r="BE114" i="28"/>
  <c r="BF114" i="28"/>
  <c r="BG114" i="28"/>
  <c r="BH114" i="28"/>
  <c r="BI114" i="28"/>
  <c r="BJ114" i="28"/>
  <c r="BK114" i="28"/>
  <c r="BL114" i="28"/>
  <c r="BM114" i="28"/>
  <c r="BN114" i="28"/>
  <c r="BO114" i="28"/>
  <c r="BP114" i="28"/>
  <c r="C115" i="28"/>
  <c r="D115" i="28"/>
  <c r="E115" i="28"/>
  <c r="F115" i="28"/>
  <c r="BQ115" i="28" s="1"/>
  <c r="BS115" i="28" s="1"/>
  <c r="BY115" i="28" s="1"/>
  <c r="CA115" i="28" s="1"/>
  <c r="G115" i="28"/>
  <c r="H115" i="28"/>
  <c r="I115" i="28"/>
  <c r="J115" i="28"/>
  <c r="K115" i="28"/>
  <c r="L115" i="28"/>
  <c r="M115" i="28"/>
  <c r="N115" i="28"/>
  <c r="O115" i="28"/>
  <c r="P115" i="28"/>
  <c r="Q115" i="28"/>
  <c r="R115" i="28"/>
  <c r="S115" i="28"/>
  <c r="T115" i="28"/>
  <c r="U115" i="28"/>
  <c r="V115" i="28"/>
  <c r="W115" i="28"/>
  <c r="X115" i="28"/>
  <c r="Y115" i="28"/>
  <c r="Z115" i="28"/>
  <c r="AA115" i="28"/>
  <c r="AB115" i="28"/>
  <c r="AC115" i="28"/>
  <c r="AD115" i="28"/>
  <c r="AE115" i="28"/>
  <c r="AF115" i="28"/>
  <c r="AG115" i="28"/>
  <c r="AH115" i="28"/>
  <c r="AI115" i="28"/>
  <c r="AJ115" i="28"/>
  <c r="AK115" i="28"/>
  <c r="AL115" i="28"/>
  <c r="AM115" i="28"/>
  <c r="AN115" i="28"/>
  <c r="AO115" i="28"/>
  <c r="AP115" i="28"/>
  <c r="AQ115" i="28"/>
  <c r="AR115" i="28"/>
  <c r="AS115" i="28"/>
  <c r="AT115" i="28"/>
  <c r="AU115" i="28"/>
  <c r="AV115" i="28"/>
  <c r="AW115" i="28"/>
  <c r="AX115" i="28"/>
  <c r="AY115" i="28"/>
  <c r="AZ115" i="28"/>
  <c r="BA115" i="28"/>
  <c r="BB115" i="28"/>
  <c r="BC115" i="28"/>
  <c r="BD115" i="28"/>
  <c r="BE115" i="28"/>
  <c r="BF115" i="28"/>
  <c r="BG115" i="28"/>
  <c r="BH115" i="28"/>
  <c r="BI115" i="28"/>
  <c r="BJ115" i="28"/>
  <c r="BK115" i="28"/>
  <c r="BL115" i="28"/>
  <c r="BM115" i="28"/>
  <c r="BN115" i="28"/>
  <c r="BO115" i="28"/>
  <c r="BP115" i="28"/>
  <c r="C116" i="28"/>
  <c r="D116" i="28"/>
  <c r="E116" i="28"/>
  <c r="F116" i="28"/>
  <c r="G116" i="28"/>
  <c r="H116" i="28"/>
  <c r="I116" i="28"/>
  <c r="J116" i="28"/>
  <c r="K116" i="28"/>
  <c r="L116" i="28"/>
  <c r="M116" i="28"/>
  <c r="N116" i="28"/>
  <c r="O116" i="28"/>
  <c r="P116" i="28"/>
  <c r="Q116" i="28"/>
  <c r="R116" i="28"/>
  <c r="S116" i="28"/>
  <c r="T116" i="28"/>
  <c r="U116" i="28"/>
  <c r="V116" i="28"/>
  <c r="W116" i="28"/>
  <c r="X116" i="28"/>
  <c r="Y116" i="28"/>
  <c r="Z116" i="28"/>
  <c r="AA116" i="28"/>
  <c r="AB116" i="28"/>
  <c r="AC116" i="28"/>
  <c r="AD116" i="28"/>
  <c r="AE116" i="28"/>
  <c r="AF116" i="28"/>
  <c r="AG116" i="28"/>
  <c r="AH116" i="28"/>
  <c r="AI116" i="28"/>
  <c r="AJ116" i="28"/>
  <c r="AK116" i="28"/>
  <c r="AL116" i="28"/>
  <c r="AM116" i="28"/>
  <c r="AN116" i="28"/>
  <c r="AO116" i="28"/>
  <c r="AP116" i="28"/>
  <c r="AQ116" i="28"/>
  <c r="AR116" i="28"/>
  <c r="AS116" i="28"/>
  <c r="AT116" i="28"/>
  <c r="AU116" i="28"/>
  <c r="AV116" i="28"/>
  <c r="AW116" i="28"/>
  <c r="AX116" i="28"/>
  <c r="AY116" i="28"/>
  <c r="AZ116" i="28"/>
  <c r="BA116" i="28"/>
  <c r="BB116" i="28"/>
  <c r="BC116" i="28"/>
  <c r="BD116" i="28"/>
  <c r="BE116" i="28"/>
  <c r="BF116" i="28"/>
  <c r="BG116" i="28"/>
  <c r="BH116" i="28"/>
  <c r="BI116" i="28"/>
  <c r="BJ116" i="28"/>
  <c r="BK116" i="28"/>
  <c r="BL116" i="28"/>
  <c r="BM116" i="28"/>
  <c r="BN116" i="28"/>
  <c r="BO116" i="28"/>
  <c r="BP116" i="28"/>
  <c r="C117" i="28"/>
  <c r="D117" i="28"/>
  <c r="E117" i="28"/>
  <c r="F117" i="28"/>
  <c r="G117" i="28"/>
  <c r="H117" i="28"/>
  <c r="I117" i="28"/>
  <c r="J117" i="28"/>
  <c r="K117" i="28"/>
  <c r="L117" i="28"/>
  <c r="M117" i="28"/>
  <c r="N117" i="28"/>
  <c r="O117" i="28"/>
  <c r="P117" i="28"/>
  <c r="Q117" i="28"/>
  <c r="R117" i="28"/>
  <c r="S117" i="28"/>
  <c r="T117" i="28"/>
  <c r="U117" i="28"/>
  <c r="V117" i="28"/>
  <c r="W117" i="28"/>
  <c r="X117" i="28"/>
  <c r="Y117" i="28"/>
  <c r="Z117" i="28"/>
  <c r="AA117" i="28"/>
  <c r="AB117" i="28"/>
  <c r="AC117" i="28"/>
  <c r="AD117" i="28"/>
  <c r="AE117" i="28"/>
  <c r="AF117" i="28"/>
  <c r="AG117" i="28"/>
  <c r="AH117" i="28"/>
  <c r="AI117" i="28"/>
  <c r="AJ117" i="28"/>
  <c r="AK117" i="28"/>
  <c r="AL117" i="28"/>
  <c r="AM117" i="28"/>
  <c r="AN117" i="28"/>
  <c r="AO117" i="28"/>
  <c r="AP117" i="28"/>
  <c r="AQ117" i="28"/>
  <c r="AR117" i="28"/>
  <c r="AS117" i="28"/>
  <c r="AT117" i="28"/>
  <c r="AU117" i="28"/>
  <c r="AV117" i="28"/>
  <c r="AW117" i="28"/>
  <c r="AX117" i="28"/>
  <c r="AY117" i="28"/>
  <c r="AZ117" i="28"/>
  <c r="BA117" i="28"/>
  <c r="BB117" i="28"/>
  <c r="BC117" i="28"/>
  <c r="BD117" i="28"/>
  <c r="BE117" i="28"/>
  <c r="BF117" i="28"/>
  <c r="BG117" i="28"/>
  <c r="BH117" i="28"/>
  <c r="BI117" i="28"/>
  <c r="BJ117" i="28"/>
  <c r="BK117" i="28"/>
  <c r="BL117" i="28"/>
  <c r="BM117" i="28"/>
  <c r="BN117" i="28"/>
  <c r="BO117" i="28"/>
  <c r="BP117" i="28"/>
  <c r="C118" i="28"/>
  <c r="D118" i="28"/>
  <c r="E118" i="28"/>
  <c r="F118" i="28"/>
  <c r="G118" i="28"/>
  <c r="H118" i="28"/>
  <c r="I118" i="28"/>
  <c r="J118" i="28"/>
  <c r="K118" i="28"/>
  <c r="L118" i="28"/>
  <c r="M118" i="28"/>
  <c r="N118" i="28"/>
  <c r="O118" i="28"/>
  <c r="P118" i="28"/>
  <c r="Q118" i="28"/>
  <c r="R118" i="28"/>
  <c r="S118" i="28"/>
  <c r="T118" i="28"/>
  <c r="U118" i="28"/>
  <c r="V118" i="28"/>
  <c r="W118" i="28"/>
  <c r="X118" i="28"/>
  <c r="Y118" i="28"/>
  <c r="Z118" i="28"/>
  <c r="AA118" i="28"/>
  <c r="AB118" i="28"/>
  <c r="AC118" i="28"/>
  <c r="AD118" i="28"/>
  <c r="AE118" i="28"/>
  <c r="AF118" i="28"/>
  <c r="AG118" i="28"/>
  <c r="AH118" i="28"/>
  <c r="AI118" i="28"/>
  <c r="AJ118" i="28"/>
  <c r="AK118" i="28"/>
  <c r="AL118" i="28"/>
  <c r="AM118" i="28"/>
  <c r="AN118" i="28"/>
  <c r="AO118" i="28"/>
  <c r="AP118" i="28"/>
  <c r="AQ118" i="28"/>
  <c r="AR118" i="28"/>
  <c r="AS118" i="28"/>
  <c r="AT118" i="28"/>
  <c r="AU118" i="28"/>
  <c r="AV118" i="28"/>
  <c r="AW118" i="28"/>
  <c r="AX118" i="28"/>
  <c r="AY118" i="28"/>
  <c r="AZ118" i="28"/>
  <c r="BA118" i="28"/>
  <c r="BB118" i="28"/>
  <c r="BC118" i="28"/>
  <c r="BD118" i="28"/>
  <c r="BE118" i="28"/>
  <c r="BF118" i="28"/>
  <c r="BG118" i="28"/>
  <c r="BH118" i="28"/>
  <c r="BI118" i="28"/>
  <c r="BJ118" i="28"/>
  <c r="BK118" i="28"/>
  <c r="BL118" i="28"/>
  <c r="BM118" i="28"/>
  <c r="BN118" i="28"/>
  <c r="BO118" i="28"/>
  <c r="BP118" i="28"/>
  <c r="C119" i="28"/>
  <c r="D119" i="28"/>
  <c r="E119" i="28"/>
  <c r="F119" i="28"/>
  <c r="G119" i="28"/>
  <c r="H119" i="28"/>
  <c r="I119" i="28"/>
  <c r="J119" i="28"/>
  <c r="K119" i="28"/>
  <c r="L119" i="28"/>
  <c r="M119" i="28"/>
  <c r="N119" i="28"/>
  <c r="O119" i="28"/>
  <c r="P119" i="28"/>
  <c r="Q119" i="28"/>
  <c r="R119" i="28"/>
  <c r="S119" i="28"/>
  <c r="T119" i="28"/>
  <c r="U119" i="28"/>
  <c r="V119" i="28"/>
  <c r="W119" i="28"/>
  <c r="X119" i="28"/>
  <c r="Y119" i="28"/>
  <c r="Z119" i="28"/>
  <c r="AA119" i="28"/>
  <c r="AB119" i="28"/>
  <c r="AC119" i="28"/>
  <c r="AD119" i="28"/>
  <c r="AE119" i="28"/>
  <c r="AF119" i="28"/>
  <c r="AG119" i="28"/>
  <c r="AH119" i="28"/>
  <c r="AI119" i="28"/>
  <c r="AJ119" i="28"/>
  <c r="AK119" i="28"/>
  <c r="AL119" i="28"/>
  <c r="AM119" i="28"/>
  <c r="AN119" i="28"/>
  <c r="AO119" i="28"/>
  <c r="AP119" i="28"/>
  <c r="AQ119" i="28"/>
  <c r="AR119" i="28"/>
  <c r="AS119" i="28"/>
  <c r="AT119" i="28"/>
  <c r="AU119" i="28"/>
  <c r="AV119" i="28"/>
  <c r="AW119" i="28"/>
  <c r="AX119" i="28"/>
  <c r="AY119" i="28"/>
  <c r="AZ119" i="28"/>
  <c r="BA119" i="28"/>
  <c r="BB119" i="28"/>
  <c r="BC119" i="28"/>
  <c r="BD119" i="28"/>
  <c r="BE119" i="28"/>
  <c r="BF119" i="28"/>
  <c r="BG119" i="28"/>
  <c r="BH119" i="28"/>
  <c r="BI119" i="28"/>
  <c r="BJ119" i="28"/>
  <c r="BK119" i="28"/>
  <c r="BL119" i="28"/>
  <c r="BM119" i="28"/>
  <c r="BN119" i="28"/>
  <c r="BO119" i="28"/>
  <c r="BP119" i="28"/>
  <c r="C120" i="28"/>
  <c r="D120" i="28"/>
  <c r="E120" i="28"/>
  <c r="F120" i="28"/>
  <c r="G120" i="28"/>
  <c r="H120" i="28"/>
  <c r="I120" i="28"/>
  <c r="J120" i="28"/>
  <c r="K120" i="28"/>
  <c r="L120" i="28"/>
  <c r="M120" i="28"/>
  <c r="N120" i="28"/>
  <c r="O120" i="28"/>
  <c r="P120" i="28"/>
  <c r="Q120" i="28"/>
  <c r="R120" i="28"/>
  <c r="S120" i="28"/>
  <c r="T120" i="28"/>
  <c r="U120" i="28"/>
  <c r="V120" i="28"/>
  <c r="W120" i="28"/>
  <c r="X120" i="28"/>
  <c r="Y120" i="28"/>
  <c r="Z120" i="28"/>
  <c r="AA120" i="28"/>
  <c r="AB120" i="28"/>
  <c r="AC120" i="28"/>
  <c r="AD120" i="28"/>
  <c r="AE120" i="28"/>
  <c r="AF120" i="28"/>
  <c r="AG120" i="28"/>
  <c r="AH120" i="28"/>
  <c r="AI120" i="28"/>
  <c r="AJ120" i="28"/>
  <c r="AK120" i="28"/>
  <c r="AL120" i="28"/>
  <c r="AM120" i="28"/>
  <c r="AN120" i="28"/>
  <c r="AO120" i="28"/>
  <c r="AP120" i="28"/>
  <c r="AQ120" i="28"/>
  <c r="AR120" i="28"/>
  <c r="AS120" i="28"/>
  <c r="AT120" i="28"/>
  <c r="AU120" i="28"/>
  <c r="AV120" i="28"/>
  <c r="AW120" i="28"/>
  <c r="AX120" i="28"/>
  <c r="AY120" i="28"/>
  <c r="AZ120" i="28"/>
  <c r="BA120" i="28"/>
  <c r="BB120" i="28"/>
  <c r="BC120" i="28"/>
  <c r="BD120" i="28"/>
  <c r="BE120" i="28"/>
  <c r="BF120" i="28"/>
  <c r="BG120" i="28"/>
  <c r="BH120" i="28"/>
  <c r="BI120" i="28"/>
  <c r="BJ120" i="28"/>
  <c r="BK120" i="28"/>
  <c r="BL120" i="28"/>
  <c r="BM120" i="28"/>
  <c r="BN120" i="28"/>
  <c r="BO120" i="28"/>
  <c r="BP120" i="28"/>
  <c r="C121" i="28"/>
  <c r="D121" i="28"/>
  <c r="E121" i="28"/>
  <c r="F121" i="28"/>
  <c r="G121" i="28"/>
  <c r="H121" i="28"/>
  <c r="I121" i="28"/>
  <c r="J121" i="28"/>
  <c r="K121" i="28"/>
  <c r="L121" i="28"/>
  <c r="M121" i="28"/>
  <c r="N121" i="28"/>
  <c r="O121" i="28"/>
  <c r="P121" i="28"/>
  <c r="Q121" i="28"/>
  <c r="R121" i="28"/>
  <c r="S121" i="28"/>
  <c r="T121" i="28"/>
  <c r="U121" i="28"/>
  <c r="V121" i="28"/>
  <c r="W121" i="28"/>
  <c r="X121" i="28"/>
  <c r="Y121" i="28"/>
  <c r="Z121" i="28"/>
  <c r="AA121" i="28"/>
  <c r="AB121" i="28"/>
  <c r="AC121" i="28"/>
  <c r="AD121" i="28"/>
  <c r="AE121" i="28"/>
  <c r="AF121" i="28"/>
  <c r="AG121" i="28"/>
  <c r="AH121" i="28"/>
  <c r="AI121" i="28"/>
  <c r="AJ121" i="28"/>
  <c r="AK121" i="28"/>
  <c r="AL121" i="28"/>
  <c r="AM121" i="28"/>
  <c r="AN121" i="28"/>
  <c r="AO121" i="28"/>
  <c r="AP121" i="28"/>
  <c r="AQ121" i="28"/>
  <c r="AR121" i="28"/>
  <c r="AS121" i="28"/>
  <c r="AT121" i="28"/>
  <c r="AU121" i="28"/>
  <c r="AV121" i="28"/>
  <c r="AW121" i="28"/>
  <c r="AX121" i="28"/>
  <c r="AY121" i="28"/>
  <c r="AZ121" i="28"/>
  <c r="BA121" i="28"/>
  <c r="BB121" i="28"/>
  <c r="BC121" i="28"/>
  <c r="BD121" i="28"/>
  <c r="BE121" i="28"/>
  <c r="BF121" i="28"/>
  <c r="BG121" i="28"/>
  <c r="BH121" i="28"/>
  <c r="BI121" i="28"/>
  <c r="BJ121" i="28"/>
  <c r="BK121" i="28"/>
  <c r="BL121" i="28"/>
  <c r="BM121" i="28"/>
  <c r="BN121" i="28"/>
  <c r="BO121" i="28"/>
  <c r="BP121" i="28"/>
  <c r="C122" i="28"/>
  <c r="D122" i="28"/>
  <c r="E122" i="28"/>
  <c r="F122" i="28"/>
  <c r="G122" i="28"/>
  <c r="H122" i="28"/>
  <c r="I122" i="28"/>
  <c r="J122" i="28"/>
  <c r="K122" i="28"/>
  <c r="L122" i="28"/>
  <c r="M122" i="28"/>
  <c r="N122" i="28"/>
  <c r="O122" i="28"/>
  <c r="P122" i="28"/>
  <c r="Q122" i="28"/>
  <c r="R122" i="28"/>
  <c r="S122" i="28"/>
  <c r="T122" i="28"/>
  <c r="U122" i="28"/>
  <c r="V122" i="28"/>
  <c r="W122" i="28"/>
  <c r="X122" i="28"/>
  <c r="Y122" i="28"/>
  <c r="Z122" i="28"/>
  <c r="AA122" i="28"/>
  <c r="AB122" i="28"/>
  <c r="AC122" i="28"/>
  <c r="AD122" i="28"/>
  <c r="AE122" i="28"/>
  <c r="AF122" i="28"/>
  <c r="AG122" i="28"/>
  <c r="AH122" i="28"/>
  <c r="AI122" i="28"/>
  <c r="AJ122" i="28"/>
  <c r="AK122" i="28"/>
  <c r="AL122" i="28"/>
  <c r="AM122" i="28"/>
  <c r="AN122" i="28"/>
  <c r="AO122" i="28"/>
  <c r="AP122" i="28"/>
  <c r="AQ122" i="28"/>
  <c r="AR122" i="28"/>
  <c r="AS122" i="28"/>
  <c r="AT122" i="28"/>
  <c r="AU122" i="28"/>
  <c r="AV122" i="28"/>
  <c r="AW122" i="28"/>
  <c r="AX122" i="28"/>
  <c r="AY122" i="28"/>
  <c r="AZ122" i="28"/>
  <c r="BA122" i="28"/>
  <c r="BB122" i="28"/>
  <c r="BC122" i="28"/>
  <c r="BD122" i="28"/>
  <c r="BE122" i="28"/>
  <c r="BF122" i="28"/>
  <c r="BG122" i="28"/>
  <c r="BH122" i="28"/>
  <c r="BI122" i="28"/>
  <c r="BJ122" i="28"/>
  <c r="BK122" i="28"/>
  <c r="BL122" i="28"/>
  <c r="BM122" i="28"/>
  <c r="BN122" i="28"/>
  <c r="BO122" i="28"/>
  <c r="BP122" i="28"/>
  <c r="C123" i="28"/>
  <c r="D123" i="28"/>
  <c r="E123" i="28"/>
  <c r="F123" i="28"/>
  <c r="G123" i="28"/>
  <c r="H123" i="28"/>
  <c r="I123" i="28"/>
  <c r="J123" i="28"/>
  <c r="K123" i="28"/>
  <c r="L123" i="28"/>
  <c r="M123" i="28"/>
  <c r="N123" i="28"/>
  <c r="O123" i="28"/>
  <c r="P123" i="28"/>
  <c r="Q123" i="28"/>
  <c r="R123" i="28"/>
  <c r="S123" i="28"/>
  <c r="T123" i="28"/>
  <c r="U123" i="28"/>
  <c r="V123" i="28"/>
  <c r="W123" i="28"/>
  <c r="X123" i="28"/>
  <c r="Y123" i="28"/>
  <c r="Z123" i="28"/>
  <c r="AA123" i="28"/>
  <c r="AB123" i="28"/>
  <c r="AC123" i="28"/>
  <c r="AD123" i="28"/>
  <c r="AE123" i="28"/>
  <c r="AF123" i="28"/>
  <c r="AG123" i="28"/>
  <c r="AH123" i="28"/>
  <c r="AI123" i="28"/>
  <c r="AJ123" i="28"/>
  <c r="AK123" i="28"/>
  <c r="AL123" i="28"/>
  <c r="AM123" i="28"/>
  <c r="AN123" i="28"/>
  <c r="AO123" i="28"/>
  <c r="AP123" i="28"/>
  <c r="AQ123" i="28"/>
  <c r="AR123" i="28"/>
  <c r="AS123" i="28"/>
  <c r="AT123" i="28"/>
  <c r="AU123" i="28"/>
  <c r="AV123" i="28"/>
  <c r="AW123" i="28"/>
  <c r="AX123" i="28"/>
  <c r="AY123" i="28"/>
  <c r="AZ123" i="28"/>
  <c r="BA123" i="28"/>
  <c r="BB123" i="28"/>
  <c r="BC123" i="28"/>
  <c r="BD123" i="28"/>
  <c r="BE123" i="28"/>
  <c r="BF123" i="28"/>
  <c r="BG123" i="28"/>
  <c r="BH123" i="28"/>
  <c r="BI123" i="28"/>
  <c r="BJ123" i="28"/>
  <c r="BK123" i="28"/>
  <c r="BL123" i="28"/>
  <c r="BM123" i="28"/>
  <c r="BN123" i="28"/>
  <c r="BO123" i="28"/>
  <c r="BP123" i="28"/>
  <c r="C124" i="28"/>
  <c r="D124" i="28"/>
  <c r="E124" i="28"/>
  <c r="F124" i="28"/>
  <c r="G124" i="28"/>
  <c r="H124" i="28"/>
  <c r="I124" i="28"/>
  <c r="J124" i="28"/>
  <c r="K124" i="28"/>
  <c r="L124" i="28"/>
  <c r="M124" i="28"/>
  <c r="N124" i="28"/>
  <c r="O124" i="28"/>
  <c r="P124" i="28"/>
  <c r="Q124" i="28"/>
  <c r="R124" i="28"/>
  <c r="S124" i="28"/>
  <c r="T124" i="28"/>
  <c r="U124" i="28"/>
  <c r="V124" i="28"/>
  <c r="W124" i="28"/>
  <c r="X124" i="28"/>
  <c r="Y124" i="28"/>
  <c r="Z124" i="28"/>
  <c r="AA124" i="28"/>
  <c r="AB124" i="28"/>
  <c r="AC124" i="28"/>
  <c r="AD124" i="28"/>
  <c r="AE124" i="28"/>
  <c r="AF124" i="28"/>
  <c r="AG124" i="28"/>
  <c r="AH124" i="28"/>
  <c r="AI124" i="28"/>
  <c r="AJ124" i="28"/>
  <c r="AK124" i="28"/>
  <c r="AL124" i="28"/>
  <c r="AM124" i="28"/>
  <c r="AN124" i="28"/>
  <c r="AO124" i="28"/>
  <c r="AP124" i="28"/>
  <c r="AQ124" i="28"/>
  <c r="AR124" i="28"/>
  <c r="AS124" i="28"/>
  <c r="AT124" i="28"/>
  <c r="AU124" i="28"/>
  <c r="AV124" i="28"/>
  <c r="AW124" i="28"/>
  <c r="AX124" i="28"/>
  <c r="AY124" i="28"/>
  <c r="AZ124" i="28"/>
  <c r="BA124" i="28"/>
  <c r="BB124" i="28"/>
  <c r="BC124" i="28"/>
  <c r="BD124" i="28"/>
  <c r="BE124" i="28"/>
  <c r="BF124" i="28"/>
  <c r="BG124" i="28"/>
  <c r="BH124" i="28"/>
  <c r="BI124" i="28"/>
  <c r="BJ124" i="28"/>
  <c r="BK124" i="28"/>
  <c r="BL124" i="28"/>
  <c r="BM124" i="28"/>
  <c r="BN124" i="28"/>
  <c r="BO124" i="28"/>
  <c r="BP124" i="28"/>
  <c r="C125" i="28"/>
  <c r="D125" i="28"/>
  <c r="E125" i="28"/>
  <c r="F125" i="28"/>
  <c r="G125" i="28"/>
  <c r="H125" i="28"/>
  <c r="I125" i="28"/>
  <c r="J125" i="28"/>
  <c r="K125" i="28"/>
  <c r="L125" i="28"/>
  <c r="M125" i="28"/>
  <c r="N125" i="28"/>
  <c r="O125" i="28"/>
  <c r="P125" i="28"/>
  <c r="Q125" i="28"/>
  <c r="R125" i="28"/>
  <c r="S125" i="28"/>
  <c r="T125" i="28"/>
  <c r="U125" i="28"/>
  <c r="V125" i="28"/>
  <c r="W125" i="28"/>
  <c r="X125" i="28"/>
  <c r="Y125" i="28"/>
  <c r="Z125" i="28"/>
  <c r="AA125" i="28"/>
  <c r="AB125" i="28"/>
  <c r="AC125" i="28"/>
  <c r="AD125" i="28"/>
  <c r="AE125" i="28"/>
  <c r="AF125" i="28"/>
  <c r="AG125" i="28"/>
  <c r="AH125" i="28"/>
  <c r="AI125" i="28"/>
  <c r="AJ125" i="28"/>
  <c r="AK125" i="28"/>
  <c r="AL125" i="28"/>
  <c r="AM125" i="28"/>
  <c r="AN125" i="28"/>
  <c r="AO125" i="28"/>
  <c r="AP125" i="28"/>
  <c r="AQ125" i="28"/>
  <c r="AR125" i="28"/>
  <c r="AS125" i="28"/>
  <c r="AT125" i="28"/>
  <c r="AU125" i="28"/>
  <c r="AV125" i="28"/>
  <c r="AW125" i="28"/>
  <c r="AX125" i="28"/>
  <c r="AY125" i="28"/>
  <c r="AZ125" i="28"/>
  <c r="BA125" i="28"/>
  <c r="BB125" i="28"/>
  <c r="BC125" i="28"/>
  <c r="BD125" i="28"/>
  <c r="BE125" i="28"/>
  <c r="BF125" i="28"/>
  <c r="BG125" i="28"/>
  <c r="BH125" i="28"/>
  <c r="BI125" i="28"/>
  <c r="BJ125" i="28"/>
  <c r="BK125" i="28"/>
  <c r="BL125" i="28"/>
  <c r="BM125" i="28"/>
  <c r="BN125" i="28"/>
  <c r="BO125" i="28"/>
  <c r="BP125" i="28"/>
  <c r="C126" i="28"/>
  <c r="D126" i="28"/>
  <c r="E126" i="28"/>
  <c r="F126" i="28"/>
  <c r="G126" i="28"/>
  <c r="H126" i="28"/>
  <c r="I126" i="28"/>
  <c r="J126" i="28"/>
  <c r="K126" i="28"/>
  <c r="L126" i="28"/>
  <c r="M126" i="28"/>
  <c r="N126" i="28"/>
  <c r="O126" i="28"/>
  <c r="P126" i="28"/>
  <c r="Q126" i="28"/>
  <c r="R126" i="28"/>
  <c r="S126" i="28"/>
  <c r="T126" i="28"/>
  <c r="U126" i="28"/>
  <c r="V126" i="28"/>
  <c r="W126" i="28"/>
  <c r="X126" i="28"/>
  <c r="Y126" i="28"/>
  <c r="Z126" i="28"/>
  <c r="AA126" i="28"/>
  <c r="AB126" i="28"/>
  <c r="AC126" i="28"/>
  <c r="AD126" i="28"/>
  <c r="AE126" i="28"/>
  <c r="AF126" i="28"/>
  <c r="AG126" i="28"/>
  <c r="AH126" i="28"/>
  <c r="AI126" i="28"/>
  <c r="AJ126" i="28"/>
  <c r="AK126" i="28"/>
  <c r="AL126" i="28"/>
  <c r="AM126" i="28"/>
  <c r="AN126" i="28"/>
  <c r="AO126" i="28"/>
  <c r="AP126" i="28"/>
  <c r="AQ126" i="28"/>
  <c r="AR126" i="28"/>
  <c r="AS126" i="28"/>
  <c r="AT126" i="28"/>
  <c r="AU126" i="28"/>
  <c r="AV126" i="28"/>
  <c r="AW126" i="28"/>
  <c r="AX126" i="28"/>
  <c r="AY126" i="28"/>
  <c r="AZ126" i="28"/>
  <c r="BA126" i="28"/>
  <c r="BB126" i="28"/>
  <c r="BC126" i="28"/>
  <c r="BD126" i="28"/>
  <c r="BE126" i="28"/>
  <c r="BF126" i="28"/>
  <c r="BG126" i="28"/>
  <c r="BH126" i="28"/>
  <c r="BI126" i="28"/>
  <c r="BJ126" i="28"/>
  <c r="BK126" i="28"/>
  <c r="BL126" i="28"/>
  <c r="BM126" i="28"/>
  <c r="BN126" i="28"/>
  <c r="BO126" i="28"/>
  <c r="BP126" i="28"/>
  <c r="C127" i="28"/>
  <c r="D127" i="28"/>
  <c r="E127" i="28"/>
  <c r="F127" i="28"/>
  <c r="G127" i="28"/>
  <c r="H127" i="28"/>
  <c r="I127" i="28"/>
  <c r="J127" i="28"/>
  <c r="K127" i="28"/>
  <c r="L127" i="28"/>
  <c r="M127" i="28"/>
  <c r="N127" i="28"/>
  <c r="O127" i="28"/>
  <c r="P127" i="28"/>
  <c r="Q127" i="28"/>
  <c r="R127" i="28"/>
  <c r="S127" i="28"/>
  <c r="T127" i="28"/>
  <c r="U127" i="28"/>
  <c r="V127" i="28"/>
  <c r="W127" i="28"/>
  <c r="X127" i="28"/>
  <c r="Y127" i="28"/>
  <c r="Z127" i="28"/>
  <c r="AA127" i="28"/>
  <c r="AB127" i="28"/>
  <c r="AC127" i="28"/>
  <c r="AD127" i="28"/>
  <c r="AE127" i="28"/>
  <c r="AF127" i="28"/>
  <c r="AG127" i="28"/>
  <c r="AH127" i="28"/>
  <c r="AI127" i="28"/>
  <c r="AJ127" i="28"/>
  <c r="AK127" i="28"/>
  <c r="AL127" i="28"/>
  <c r="AM127" i="28"/>
  <c r="AN127" i="28"/>
  <c r="AO127" i="28"/>
  <c r="AP127" i="28"/>
  <c r="AQ127" i="28"/>
  <c r="AR127" i="28"/>
  <c r="AS127" i="28"/>
  <c r="AT127" i="28"/>
  <c r="AU127" i="28"/>
  <c r="AV127" i="28"/>
  <c r="AW127" i="28"/>
  <c r="AX127" i="28"/>
  <c r="AY127" i="28"/>
  <c r="AZ127" i="28"/>
  <c r="BA127" i="28"/>
  <c r="BB127" i="28"/>
  <c r="BC127" i="28"/>
  <c r="BD127" i="28"/>
  <c r="BE127" i="28"/>
  <c r="BF127" i="28"/>
  <c r="BG127" i="28"/>
  <c r="BH127" i="28"/>
  <c r="BI127" i="28"/>
  <c r="BJ127" i="28"/>
  <c r="BK127" i="28"/>
  <c r="BL127" i="28"/>
  <c r="BM127" i="28"/>
  <c r="BN127" i="28"/>
  <c r="BO127" i="28"/>
  <c r="BP127" i="28"/>
  <c r="C128" i="28"/>
  <c r="D128" i="28"/>
  <c r="E128" i="28"/>
  <c r="F128" i="28"/>
  <c r="G128" i="28"/>
  <c r="H128" i="28"/>
  <c r="I128" i="28"/>
  <c r="J128" i="28"/>
  <c r="K128" i="28"/>
  <c r="L128" i="28"/>
  <c r="M128" i="28"/>
  <c r="N128" i="28"/>
  <c r="O128" i="28"/>
  <c r="P128" i="28"/>
  <c r="Q128" i="28"/>
  <c r="R128" i="28"/>
  <c r="S128" i="28"/>
  <c r="T128" i="28"/>
  <c r="U128" i="28"/>
  <c r="V128" i="28"/>
  <c r="W128" i="28"/>
  <c r="X128" i="28"/>
  <c r="Y128" i="28"/>
  <c r="Z128" i="28"/>
  <c r="AA128" i="28"/>
  <c r="AB128" i="28"/>
  <c r="AC128" i="28"/>
  <c r="AD128" i="28"/>
  <c r="AE128" i="28"/>
  <c r="AF128" i="28"/>
  <c r="AG128" i="28"/>
  <c r="AH128" i="28"/>
  <c r="AI128" i="28"/>
  <c r="AJ128" i="28"/>
  <c r="AK128" i="28"/>
  <c r="AL128" i="28"/>
  <c r="AM128" i="28"/>
  <c r="AN128" i="28"/>
  <c r="AO128" i="28"/>
  <c r="AP128" i="28"/>
  <c r="AQ128" i="28"/>
  <c r="AR128" i="28"/>
  <c r="AS128" i="28"/>
  <c r="AT128" i="28"/>
  <c r="AU128" i="28"/>
  <c r="AV128" i="28"/>
  <c r="AW128" i="28"/>
  <c r="AX128" i="28"/>
  <c r="AY128" i="28"/>
  <c r="AZ128" i="28"/>
  <c r="BA128" i="28"/>
  <c r="BB128" i="28"/>
  <c r="BC128" i="28"/>
  <c r="BD128" i="28"/>
  <c r="BE128" i="28"/>
  <c r="BF128" i="28"/>
  <c r="BG128" i="28"/>
  <c r="BH128" i="28"/>
  <c r="BI128" i="28"/>
  <c r="BJ128" i="28"/>
  <c r="BK128" i="28"/>
  <c r="BL128" i="28"/>
  <c r="BM128" i="28"/>
  <c r="BN128" i="28"/>
  <c r="BO128" i="28"/>
  <c r="BP128" i="28"/>
  <c r="C129" i="28"/>
  <c r="D129" i="28"/>
  <c r="E129" i="28"/>
  <c r="F129" i="28"/>
  <c r="G129" i="28"/>
  <c r="H129" i="28"/>
  <c r="I129" i="28"/>
  <c r="J129" i="28"/>
  <c r="K129" i="28"/>
  <c r="L129" i="28"/>
  <c r="M129" i="28"/>
  <c r="N129" i="28"/>
  <c r="O129" i="28"/>
  <c r="P129" i="28"/>
  <c r="Q129" i="28"/>
  <c r="R129" i="28"/>
  <c r="S129" i="28"/>
  <c r="T129" i="28"/>
  <c r="U129" i="28"/>
  <c r="U145" i="28" s="1"/>
  <c r="V129" i="28"/>
  <c r="W129" i="28"/>
  <c r="X129" i="28"/>
  <c r="Y129" i="28"/>
  <c r="Z129" i="28"/>
  <c r="AA129" i="28"/>
  <c r="AB129" i="28"/>
  <c r="AC129" i="28"/>
  <c r="AC145" i="28" s="1"/>
  <c r="AD129" i="28"/>
  <c r="AE129" i="28"/>
  <c r="AF129" i="28"/>
  <c r="AG129" i="28"/>
  <c r="AH129" i="28"/>
  <c r="AI129" i="28"/>
  <c r="AJ129" i="28"/>
  <c r="AK129" i="28"/>
  <c r="AL129" i="28"/>
  <c r="AM129" i="28"/>
  <c r="AN129" i="28"/>
  <c r="AO129" i="28"/>
  <c r="AO145" i="28" s="1"/>
  <c r="AP129" i="28"/>
  <c r="AQ129" i="28"/>
  <c r="AR129" i="28"/>
  <c r="AS129" i="28"/>
  <c r="AT129" i="28"/>
  <c r="AU129" i="28"/>
  <c r="AV129" i="28"/>
  <c r="AW129" i="28"/>
  <c r="AX129" i="28"/>
  <c r="AY129" i="28"/>
  <c r="AZ129" i="28"/>
  <c r="BA129" i="28"/>
  <c r="BB129" i="28"/>
  <c r="BC129" i="28"/>
  <c r="BD129" i="28"/>
  <c r="BE129" i="28"/>
  <c r="BE145" i="28" s="1"/>
  <c r="BF129" i="28"/>
  <c r="BG129" i="28"/>
  <c r="BH129" i="28"/>
  <c r="BI129" i="28"/>
  <c r="BJ129" i="28"/>
  <c r="BK129" i="28"/>
  <c r="BL129" i="28"/>
  <c r="BM129" i="28"/>
  <c r="BN129" i="28"/>
  <c r="BO129" i="28"/>
  <c r="BP129" i="28"/>
  <c r="C130" i="28"/>
  <c r="D130" i="28"/>
  <c r="E130" i="28"/>
  <c r="F130" i="28"/>
  <c r="G130" i="28"/>
  <c r="H130" i="28"/>
  <c r="I130" i="28"/>
  <c r="J130" i="28"/>
  <c r="K130" i="28"/>
  <c r="L130" i="28"/>
  <c r="M130" i="28"/>
  <c r="N130" i="28"/>
  <c r="O130" i="28"/>
  <c r="P130" i="28"/>
  <c r="Q130" i="28"/>
  <c r="R130" i="28"/>
  <c r="S130" i="28"/>
  <c r="T130" i="28"/>
  <c r="U130" i="28"/>
  <c r="V130" i="28"/>
  <c r="W130" i="28"/>
  <c r="X130" i="28"/>
  <c r="Y130" i="28"/>
  <c r="Z130" i="28"/>
  <c r="AA130" i="28"/>
  <c r="AB130" i="28"/>
  <c r="AC130" i="28"/>
  <c r="AD130" i="28"/>
  <c r="AE130" i="28"/>
  <c r="AF130" i="28"/>
  <c r="AG130" i="28"/>
  <c r="AH130" i="28"/>
  <c r="AI130" i="28"/>
  <c r="AJ130" i="28"/>
  <c r="AK130" i="28"/>
  <c r="AL130" i="28"/>
  <c r="AM130" i="28"/>
  <c r="AN130" i="28"/>
  <c r="AO130" i="28"/>
  <c r="AP130" i="28"/>
  <c r="AQ130" i="28"/>
  <c r="AR130" i="28"/>
  <c r="AS130" i="28"/>
  <c r="AT130" i="28"/>
  <c r="AU130" i="28"/>
  <c r="AV130" i="28"/>
  <c r="AW130" i="28"/>
  <c r="AX130" i="28"/>
  <c r="AY130" i="28"/>
  <c r="AZ130" i="28"/>
  <c r="BA130" i="28"/>
  <c r="BB130" i="28"/>
  <c r="BC130" i="28"/>
  <c r="BD130" i="28"/>
  <c r="BE130" i="28"/>
  <c r="BF130" i="28"/>
  <c r="BG130" i="28"/>
  <c r="BH130" i="28"/>
  <c r="BI130" i="28"/>
  <c r="BJ130" i="28"/>
  <c r="BK130" i="28"/>
  <c r="BL130" i="28"/>
  <c r="BM130" i="28"/>
  <c r="BN130" i="28"/>
  <c r="BO130" i="28"/>
  <c r="BP130" i="28"/>
  <c r="C131" i="28"/>
  <c r="D131" i="28"/>
  <c r="E131" i="28"/>
  <c r="E145" i="28" s="1"/>
  <c r="F131" i="28"/>
  <c r="G131" i="28"/>
  <c r="H131" i="28"/>
  <c r="I131" i="28"/>
  <c r="J131" i="28"/>
  <c r="K131" i="28"/>
  <c r="L131" i="28"/>
  <c r="M131" i="28"/>
  <c r="M145" i="28" s="1"/>
  <c r="N131" i="28"/>
  <c r="O131" i="28"/>
  <c r="P131" i="28"/>
  <c r="Q131" i="28"/>
  <c r="R131" i="28"/>
  <c r="S131" i="28"/>
  <c r="T131" i="28"/>
  <c r="U131" i="28"/>
  <c r="V131" i="28"/>
  <c r="W131" i="28"/>
  <c r="X131" i="28"/>
  <c r="Y131" i="28"/>
  <c r="Z131" i="28"/>
  <c r="AA131" i="28"/>
  <c r="AB131" i="28"/>
  <c r="AC131" i="28"/>
  <c r="AD131" i="28"/>
  <c r="AE131" i="28"/>
  <c r="AF131" i="28"/>
  <c r="AG131" i="28"/>
  <c r="AH131" i="28"/>
  <c r="AI131" i="28"/>
  <c r="AJ131" i="28"/>
  <c r="AK131" i="28"/>
  <c r="AL131" i="28"/>
  <c r="AM131" i="28"/>
  <c r="AN131" i="28"/>
  <c r="AO131" i="28"/>
  <c r="AP131" i="28"/>
  <c r="AQ131" i="28"/>
  <c r="AR131" i="28"/>
  <c r="AS131" i="28"/>
  <c r="AT131" i="28"/>
  <c r="AU131" i="28"/>
  <c r="AV131" i="28"/>
  <c r="AW131" i="28"/>
  <c r="AX131" i="28"/>
  <c r="AY131" i="28"/>
  <c r="AZ131" i="28"/>
  <c r="BA131" i="28"/>
  <c r="BB131" i="28"/>
  <c r="BC131" i="28"/>
  <c r="BD131" i="28"/>
  <c r="BE131" i="28"/>
  <c r="BF131" i="28"/>
  <c r="BG131" i="28"/>
  <c r="BH131" i="28"/>
  <c r="BI131" i="28"/>
  <c r="BJ131" i="28"/>
  <c r="BK131" i="28"/>
  <c r="BL131" i="28"/>
  <c r="BM131" i="28"/>
  <c r="BN131" i="28"/>
  <c r="BO131" i="28"/>
  <c r="BP131" i="28"/>
  <c r="C132" i="28"/>
  <c r="D132" i="28"/>
  <c r="E132" i="28"/>
  <c r="F132" i="28"/>
  <c r="G132" i="28"/>
  <c r="H132" i="28"/>
  <c r="I132" i="28"/>
  <c r="J132" i="28"/>
  <c r="K132" i="28"/>
  <c r="L132" i="28"/>
  <c r="M132" i="28"/>
  <c r="N132" i="28"/>
  <c r="O132" i="28"/>
  <c r="P132" i="28"/>
  <c r="Q132" i="28"/>
  <c r="R132" i="28"/>
  <c r="S132" i="28"/>
  <c r="T132" i="28"/>
  <c r="U132" i="28"/>
  <c r="V132" i="28"/>
  <c r="W132" i="28"/>
  <c r="X132" i="28"/>
  <c r="Y132" i="28"/>
  <c r="Z132" i="28"/>
  <c r="AA132" i="28"/>
  <c r="AB132" i="28"/>
  <c r="AC132" i="28"/>
  <c r="AD132" i="28"/>
  <c r="AE132" i="28"/>
  <c r="AF132" i="28"/>
  <c r="AG132" i="28"/>
  <c r="AH132" i="28"/>
  <c r="AI132" i="28"/>
  <c r="AJ132" i="28"/>
  <c r="AK132" i="28"/>
  <c r="AL132" i="28"/>
  <c r="AM132" i="28"/>
  <c r="AN132" i="28"/>
  <c r="AO132" i="28"/>
  <c r="AP132" i="28"/>
  <c r="AQ132" i="28"/>
  <c r="AR132" i="28"/>
  <c r="AS132" i="28"/>
  <c r="AT132" i="28"/>
  <c r="AU132" i="28"/>
  <c r="AV132" i="28"/>
  <c r="AW132" i="28"/>
  <c r="AX132" i="28"/>
  <c r="AY132" i="28"/>
  <c r="AZ132" i="28"/>
  <c r="BA132" i="28"/>
  <c r="BB132" i="28"/>
  <c r="BC132" i="28"/>
  <c r="BD132" i="28"/>
  <c r="BE132" i="28"/>
  <c r="BF132" i="28"/>
  <c r="BG132" i="28"/>
  <c r="BH132" i="28"/>
  <c r="BI132" i="28"/>
  <c r="BJ132" i="28"/>
  <c r="BK132" i="28"/>
  <c r="BL132" i="28"/>
  <c r="BM132" i="28"/>
  <c r="BN132" i="28"/>
  <c r="BO132" i="28"/>
  <c r="BP132" i="28"/>
  <c r="C133" i="28"/>
  <c r="D133" i="28"/>
  <c r="E133" i="28"/>
  <c r="F133" i="28"/>
  <c r="G133" i="28"/>
  <c r="H133" i="28"/>
  <c r="I133" i="28"/>
  <c r="J133" i="28"/>
  <c r="K133" i="28"/>
  <c r="L133" i="28"/>
  <c r="M133" i="28"/>
  <c r="N133" i="28"/>
  <c r="O133" i="28"/>
  <c r="P133" i="28"/>
  <c r="Q133" i="28"/>
  <c r="R133" i="28"/>
  <c r="S133" i="28"/>
  <c r="T133" i="28"/>
  <c r="U133" i="28"/>
  <c r="V133" i="28"/>
  <c r="W133" i="28"/>
  <c r="X133" i="28"/>
  <c r="Y133" i="28"/>
  <c r="Z133" i="28"/>
  <c r="AA133" i="28"/>
  <c r="AB133" i="28"/>
  <c r="AC133" i="28"/>
  <c r="AD133" i="28"/>
  <c r="AE133" i="28"/>
  <c r="AF133" i="28"/>
  <c r="AG133" i="28"/>
  <c r="AH133" i="28"/>
  <c r="AI133" i="28"/>
  <c r="AJ133" i="28"/>
  <c r="AK133" i="28"/>
  <c r="AL133" i="28"/>
  <c r="AM133" i="28"/>
  <c r="AN133" i="28"/>
  <c r="AO133" i="28"/>
  <c r="AP133" i="28"/>
  <c r="AQ133" i="28"/>
  <c r="AR133" i="28"/>
  <c r="AS133" i="28"/>
  <c r="AT133" i="28"/>
  <c r="AU133" i="28"/>
  <c r="AV133" i="28"/>
  <c r="AW133" i="28"/>
  <c r="AX133" i="28"/>
  <c r="AY133" i="28"/>
  <c r="AZ133" i="28"/>
  <c r="BA133" i="28"/>
  <c r="BB133" i="28"/>
  <c r="BC133" i="28"/>
  <c r="BD133" i="28"/>
  <c r="BE133" i="28"/>
  <c r="BF133" i="28"/>
  <c r="BG133" i="28"/>
  <c r="BH133" i="28"/>
  <c r="BI133" i="28"/>
  <c r="BJ133" i="28"/>
  <c r="BK133" i="28"/>
  <c r="BL133" i="28"/>
  <c r="BM133" i="28"/>
  <c r="BN133" i="28"/>
  <c r="BO133" i="28"/>
  <c r="BP133" i="28"/>
  <c r="C134" i="28"/>
  <c r="D134" i="28"/>
  <c r="E134" i="28"/>
  <c r="F134" i="28"/>
  <c r="G134" i="28"/>
  <c r="H134" i="28"/>
  <c r="I134" i="28"/>
  <c r="J134" i="28"/>
  <c r="K134" i="28"/>
  <c r="L134" i="28"/>
  <c r="M134" i="28"/>
  <c r="N134" i="28"/>
  <c r="O134" i="28"/>
  <c r="P134" i="28"/>
  <c r="Q134" i="28"/>
  <c r="R134" i="28"/>
  <c r="S134" i="28"/>
  <c r="T134" i="28"/>
  <c r="U134" i="28"/>
  <c r="V134" i="28"/>
  <c r="W134" i="28"/>
  <c r="X134" i="28"/>
  <c r="Y134" i="28"/>
  <c r="Z134" i="28"/>
  <c r="AA134" i="28"/>
  <c r="AB134" i="28"/>
  <c r="AC134" i="28"/>
  <c r="AD134" i="28"/>
  <c r="AE134" i="28"/>
  <c r="AF134" i="28"/>
  <c r="AG134" i="28"/>
  <c r="AH134" i="28"/>
  <c r="AI134" i="28"/>
  <c r="AJ134" i="28"/>
  <c r="AK134" i="28"/>
  <c r="AL134" i="28"/>
  <c r="AM134" i="28"/>
  <c r="AN134" i="28"/>
  <c r="AO134" i="28"/>
  <c r="AP134" i="28"/>
  <c r="AQ134" i="28"/>
  <c r="AR134" i="28"/>
  <c r="AS134" i="28"/>
  <c r="AT134" i="28"/>
  <c r="AU134" i="28"/>
  <c r="AV134" i="28"/>
  <c r="AW134" i="28"/>
  <c r="AX134" i="28"/>
  <c r="AY134" i="28"/>
  <c r="AZ134" i="28"/>
  <c r="BA134" i="28"/>
  <c r="BB134" i="28"/>
  <c r="BC134" i="28"/>
  <c r="BD134" i="28"/>
  <c r="BE134" i="28"/>
  <c r="BF134" i="28"/>
  <c r="BG134" i="28"/>
  <c r="BH134" i="28"/>
  <c r="BI134" i="28"/>
  <c r="BJ134" i="28"/>
  <c r="BK134" i="28"/>
  <c r="BL134" i="28"/>
  <c r="BM134" i="28"/>
  <c r="BN134" i="28"/>
  <c r="BO134" i="28"/>
  <c r="BP134" i="28"/>
  <c r="C135" i="28"/>
  <c r="D135" i="28"/>
  <c r="E135" i="28"/>
  <c r="F135" i="28"/>
  <c r="BQ135" i="28" s="1"/>
  <c r="BS135" i="28" s="1"/>
  <c r="G135" i="28"/>
  <c r="H135" i="28"/>
  <c r="I135" i="28"/>
  <c r="J135" i="28"/>
  <c r="K135" i="28"/>
  <c r="L135" i="28"/>
  <c r="M135" i="28"/>
  <c r="N135" i="28"/>
  <c r="O135" i="28"/>
  <c r="P135" i="28"/>
  <c r="Q135" i="28"/>
  <c r="R135" i="28"/>
  <c r="S135" i="28"/>
  <c r="T135" i="28"/>
  <c r="U135" i="28"/>
  <c r="V135" i="28"/>
  <c r="W135" i="28"/>
  <c r="X135" i="28"/>
  <c r="Y135" i="28"/>
  <c r="Z135" i="28"/>
  <c r="AA135" i="28"/>
  <c r="AB135" i="28"/>
  <c r="AC135" i="28"/>
  <c r="AD135" i="28"/>
  <c r="AE135" i="28"/>
  <c r="AF135" i="28"/>
  <c r="AG135" i="28"/>
  <c r="AH135" i="28"/>
  <c r="AI135" i="28"/>
  <c r="AJ135" i="28"/>
  <c r="AK135" i="28"/>
  <c r="AL135" i="28"/>
  <c r="AM135" i="28"/>
  <c r="AN135" i="28"/>
  <c r="AO135" i="28"/>
  <c r="AP135" i="28"/>
  <c r="AQ135" i="28"/>
  <c r="AR135" i="28"/>
  <c r="AS135" i="28"/>
  <c r="AT135" i="28"/>
  <c r="AU135" i="28"/>
  <c r="AV135" i="28"/>
  <c r="AW135" i="28"/>
  <c r="AX135" i="28"/>
  <c r="AY135" i="28"/>
  <c r="AZ135" i="28"/>
  <c r="BA135" i="28"/>
  <c r="BB135" i="28"/>
  <c r="BC135" i="28"/>
  <c r="BD135" i="28"/>
  <c r="BE135" i="28"/>
  <c r="BF135" i="28"/>
  <c r="BG135" i="28"/>
  <c r="BH135" i="28"/>
  <c r="BI135" i="28"/>
  <c r="BJ135" i="28"/>
  <c r="BK135" i="28"/>
  <c r="BL135" i="28"/>
  <c r="BM135" i="28"/>
  <c r="BN135" i="28"/>
  <c r="BO135" i="28"/>
  <c r="BP135" i="28"/>
  <c r="C136" i="28"/>
  <c r="D136" i="28"/>
  <c r="E136" i="28"/>
  <c r="F136" i="28"/>
  <c r="G136" i="28"/>
  <c r="H136" i="28"/>
  <c r="I136" i="28"/>
  <c r="J136" i="28"/>
  <c r="K136" i="28"/>
  <c r="L136" i="28"/>
  <c r="M136" i="28"/>
  <c r="N136" i="28"/>
  <c r="O136" i="28"/>
  <c r="P136" i="28"/>
  <c r="Q136" i="28"/>
  <c r="R136" i="28"/>
  <c r="S136" i="28"/>
  <c r="T136" i="28"/>
  <c r="U136" i="28"/>
  <c r="V136" i="28"/>
  <c r="W136" i="28"/>
  <c r="X136" i="28"/>
  <c r="Y136" i="28"/>
  <c r="Z136" i="28"/>
  <c r="AA136" i="28"/>
  <c r="AB136" i="28"/>
  <c r="AC136" i="28"/>
  <c r="AD136" i="28"/>
  <c r="AE136" i="28"/>
  <c r="AF136" i="28"/>
  <c r="AG136" i="28"/>
  <c r="AH136" i="28"/>
  <c r="AI136" i="28"/>
  <c r="AJ136" i="28"/>
  <c r="AK136" i="28"/>
  <c r="AL136" i="28"/>
  <c r="AM136" i="28"/>
  <c r="AN136" i="28"/>
  <c r="AO136" i="28"/>
  <c r="AP136" i="28"/>
  <c r="AQ136" i="28"/>
  <c r="AR136" i="28"/>
  <c r="AS136" i="28"/>
  <c r="AT136" i="28"/>
  <c r="AU136" i="28"/>
  <c r="AV136" i="28"/>
  <c r="AW136" i="28"/>
  <c r="AX136" i="28"/>
  <c r="AY136" i="28"/>
  <c r="AZ136" i="28"/>
  <c r="BA136" i="28"/>
  <c r="BB136" i="28"/>
  <c r="BC136" i="28"/>
  <c r="BD136" i="28"/>
  <c r="BE136" i="28"/>
  <c r="BF136" i="28"/>
  <c r="BG136" i="28"/>
  <c r="BH136" i="28"/>
  <c r="BI136" i="28"/>
  <c r="BJ136" i="28"/>
  <c r="BK136" i="28"/>
  <c r="BL136" i="28"/>
  <c r="BM136" i="28"/>
  <c r="BN136" i="28"/>
  <c r="BO136" i="28"/>
  <c r="BP136" i="28"/>
  <c r="C137" i="28"/>
  <c r="D137" i="28"/>
  <c r="E137" i="28"/>
  <c r="F137" i="28"/>
  <c r="G137" i="28"/>
  <c r="H137" i="28"/>
  <c r="I137" i="28"/>
  <c r="J137" i="28"/>
  <c r="K137" i="28"/>
  <c r="L137" i="28"/>
  <c r="M137" i="28"/>
  <c r="N137" i="28"/>
  <c r="O137" i="28"/>
  <c r="P137" i="28"/>
  <c r="Q137" i="28"/>
  <c r="R137" i="28"/>
  <c r="S137" i="28"/>
  <c r="T137" i="28"/>
  <c r="U137" i="28"/>
  <c r="V137" i="28"/>
  <c r="W137" i="28"/>
  <c r="X137" i="28"/>
  <c r="Y137" i="28"/>
  <c r="Z137" i="28"/>
  <c r="AA137" i="28"/>
  <c r="AB137" i="28"/>
  <c r="AC137" i="28"/>
  <c r="AD137" i="28"/>
  <c r="AE137" i="28"/>
  <c r="AF137" i="28"/>
  <c r="AG137" i="28"/>
  <c r="AH137" i="28"/>
  <c r="AI137" i="28"/>
  <c r="AJ137" i="28"/>
  <c r="AK137" i="28"/>
  <c r="AL137" i="28"/>
  <c r="AM137" i="28"/>
  <c r="AN137" i="28"/>
  <c r="AO137" i="28"/>
  <c r="AP137" i="28"/>
  <c r="AQ137" i="28"/>
  <c r="AR137" i="28"/>
  <c r="AS137" i="28"/>
  <c r="AT137" i="28"/>
  <c r="AU137" i="28"/>
  <c r="AV137" i="28"/>
  <c r="AW137" i="28"/>
  <c r="AX137" i="28"/>
  <c r="AY137" i="28"/>
  <c r="AZ137" i="28"/>
  <c r="BA137" i="28"/>
  <c r="BB137" i="28"/>
  <c r="BC137" i="28"/>
  <c r="BD137" i="28"/>
  <c r="BE137" i="28"/>
  <c r="BF137" i="28"/>
  <c r="BG137" i="28"/>
  <c r="BH137" i="28"/>
  <c r="BI137" i="28"/>
  <c r="BJ137" i="28"/>
  <c r="BK137" i="28"/>
  <c r="BL137" i="28"/>
  <c r="BM137" i="28"/>
  <c r="BN137" i="28"/>
  <c r="BO137" i="28"/>
  <c r="BP137" i="28"/>
  <c r="C138" i="28"/>
  <c r="D138" i="28"/>
  <c r="E138" i="28"/>
  <c r="F138" i="28"/>
  <c r="G138" i="28"/>
  <c r="H138" i="28"/>
  <c r="I138" i="28"/>
  <c r="J138" i="28"/>
  <c r="K138" i="28"/>
  <c r="L138" i="28"/>
  <c r="M138" i="28"/>
  <c r="N138" i="28"/>
  <c r="O138" i="28"/>
  <c r="P138" i="28"/>
  <c r="Q138" i="28"/>
  <c r="R138" i="28"/>
  <c r="S138" i="28"/>
  <c r="T138" i="28"/>
  <c r="U138" i="28"/>
  <c r="V138" i="28"/>
  <c r="W138" i="28"/>
  <c r="X138" i="28"/>
  <c r="Y138" i="28"/>
  <c r="Z138" i="28"/>
  <c r="AA138" i="28"/>
  <c r="AB138" i="28"/>
  <c r="AC138" i="28"/>
  <c r="AD138" i="28"/>
  <c r="AE138" i="28"/>
  <c r="AF138" i="28"/>
  <c r="AG138" i="28"/>
  <c r="AH138" i="28"/>
  <c r="AI138" i="28"/>
  <c r="AJ138" i="28"/>
  <c r="AK138" i="28"/>
  <c r="AL138" i="28"/>
  <c r="AM138" i="28"/>
  <c r="AN138" i="28"/>
  <c r="AO138" i="28"/>
  <c r="AP138" i="28"/>
  <c r="AQ138" i="28"/>
  <c r="AR138" i="28"/>
  <c r="AS138" i="28"/>
  <c r="AT138" i="28"/>
  <c r="AU138" i="28"/>
  <c r="AV138" i="28"/>
  <c r="AW138" i="28"/>
  <c r="AX138" i="28"/>
  <c r="AY138" i="28"/>
  <c r="AZ138" i="28"/>
  <c r="BA138" i="28"/>
  <c r="BB138" i="28"/>
  <c r="BC138" i="28"/>
  <c r="BD138" i="28"/>
  <c r="BE138" i="28"/>
  <c r="BF138" i="28"/>
  <c r="BG138" i="28"/>
  <c r="BH138" i="28"/>
  <c r="BI138" i="28"/>
  <c r="BJ138" i="28"/>
  <c r="BK138" i="28"/>
  <c r="BL138" i="28"/>
  <c r="BM138" i="28"/>
  <c r="BN138" i="28"/>
  <c r="BO138" i="28"/>
  <c r="BP138" i="28"/>
  <c r="C139" i="28"/>
  <c r="D139" i="28"/>
  <c r="E139" i="28"/>
  <c r="F139" i="28"/>
  <c r="G139" i="28"/>
  <c r="H139" i="28"/>
  <c r="I139" i="28"/>
  <c r="J139" i="28"/>
  <c r="K139" i="28"/>
  <c r="L139" i="28"/>
  <c r="M139" i="28"/>
  <c r="N139" i="28"/>
  <c r="O139" i="28"/>
  <c r="P139" i="28"/>
  <c r="Q139" i="28"/>
  <c r="R139" i="28"/>
  <c r="S139" i="28"/>
  <c r="T139" i="28"/>
  <c r="U139" i="28"/>
  <c r="V139" i="28"/>
  <c r="W139" i="28"/>
  <c r="X139" i="28"/>
  <c r="Y139" i="28"/>
  <c r="Z139" i="28"/>
  <c r="AA139" i="28"/>
  <c r="AB139" i="28"/>
  <c r="AC139" i="28"/>
  <c r="AD139" i="28"/>
  <c r="AE139" i="28"/>
  <c r="AF139" i="28"/>
  <c r="AG139" i="28"/>
  <c r="AH139" i="28"/>
  <c r="AI139" i="28"/>
  <c r="AJ139" i="28"/>
  <c r="AK139" i="28"/>
  <c r="AL139" i="28"/>
  <c r="AM139" i="28"/>
  <c r="AN139" i="28"/>
  <c r="AO139" i="28"/>
  <c r="AP139" i="28"/>
  <c r="AQ139" i="28"/>
  <c r="AR139" i="28"/>
  <c r="AS139" i="28"/>
  <c r="AT139" i="28"/>
  <c r="AU139" i="28"/>
  <c r="AV139" i="28"/>
  <c r="AW139" i="28"/>
  <c r="AX139" i="28"/>
  <c r="AY139" i="28"/>
  <c r="AZ139" i="28"/>
  <c r="BA139" i="28"/>
  <c r="BB139" i="28"/>
  <c r="BC139" i="28"/>
  <c r="BD139" i="28"/>
  <c r="BE139" i="28"/>
  <c r="BF139" i="28"/>
  <c r="BG139" i="28"/>
  <c r="BH139" i="28"/>
  <c r="BI139" i="28"/>
  <c r="BJ139" i="28"/>
  <c r="BK139" i="28"/>
  <c r="BL139" i="28"/>
  <c r="BM139" i="28"/>
  <c r="BN139" i="28"/>
  <c r="BO139" i="28"/>
  <c r="BP139" i="28"/>
  <c r="C140" i="28"/>
  <c r="D140" i="28"/>
  <c r="E140" i="28"/>
  <c r="F140" i="28"/>
  <c r="G140" i="28"/>
  <c r="H140" i="28"/>
  <c r="I140" i="28"/>
  <c r="J140" i="28"/>
  <c r="K140" i="28"/>
  <c r="L140" i="28"/>
  <c r="M140" i="28"/>
  <c r="N140" i="28"/>
  <c r="O140" i="28"/>
  <c r="P140" i="28"/>
  <c r="Q140" i="28"/>
  <c r="R140" i="28"/>
  <c r="S140" i="28"/>
  <c r="T140" i="28"/>
  <c r="U140" i="28"/>
  <c r="V140" i="28"/>
  <c r="W140" i="28"/>
  <c r="X140" i="28"/>
  <c r="Y140" i="28"/>
  <c r="Z140" i="28"/>
  <c r="AA140" i="28"/>
  <c r="AB140" i="28"/>
  <c r="AC140" i="28"/>
  <c r="AD140" i="28"/>
  <c r="AE140" i="28"/>
  <c r="AF140" i="28"/>
  <c r="AG140" i="28"/>
  <c r="AH140" i="28"/>
  <c r="AI140" i="28"/>
  <c r="AJ140" i="28"/>
  <c r="AK140" i="28"/>
  <c r="AL140" i="28"/>
  <c r="AM140" i="28"/>
  <c r="AN140" i="28"/>
  <c r="AO140" i="28"/>
  <c r="AP140" i="28"/>
  <c r="AQ140" i="28"/>
  <c r="AR140" i="28"/>
  <c r="AS140" i="28"/>
  <c r="AT140" i="28"/>
  <c r="AU140" i="28"/>
  <c r="AV140" i="28"/>
  <c r="AW140" i="28"/>
  <c r="AX140" i="28"/>
  <c r="AY140" i="28"/>
  <c r="AZ140" i="28"/>
  <c r="BA140" i="28"/>
  <c r="BB140" i="28"/>
  <c r="BC140" i="28"/>
  <c r="BD140" i="28"/>
  <c r="BE140" i="28"/>
  <c r="BF140" i="28"/>
  <c r="BG140" i="28"/>
  <c r="BH140" i="28"/>
  <c r="BI140" i="28"/>
  <c r="BJ140" i="28"/>
  <c r="BK140" i="28"/>
  <c r="BL140" i="28"/>
  <c r="BM140" i="28"/>
  <c r="BN140" i="28"/>
  <c r="BO140" i="28"/>
  <c r="BP140" i="28"/>
  <c r="C141" i="28"/>
  <c r="D141" i="28"/>
  <c r="E141" i="28"/>
  <c r="F141" i="28"/>
  <c r="G141" i="28"/>
  <c r="H141" i="28"/>
  <c r="I141" i="28"/>
  <c r="J141" i="28"/>
  <c r="K141" i="28"/>
  <c r="L141" i="28"/>
  <c r="M141" i="28"/>
  <c r="N141" i="28"/>
  <c r="O141" i="28"/>
  <c r="P141" i="28"/>
  <c r="Q141" i="28"/>
  <c r="R141" i="28"/>
  <c r="S141" i="28"/>
  <c r="T141" i="28"/>
  <c r="U141" i="28"/>
  <c r="V141" i="28"/>
  <c r="W141" i="28"/>
  <c r="X141" i="28"/>
  <c r="Y141" i="28"/>
  <c r="Z141" i="28"/>
  <c r="AA141" i="28"/>
  <c r="AB141" i="28"/>
  <c r="AC141" i="28"/>
  <c r="AD141" i="28"/>
  <c r="AE141" i="28"/>
  <c r="AF141" i="28"/>
  <c r="AG141" i="28"/>
  <c r="AH141" i="28"/>
  <c r="AI141" i="28"/>
  <c r="AJ141" i="28"/>
  <c r="AK141" i="28"/>
  <c r="AL141" i="28"/>
  <c r="AM141" i="28"/>
  <c r="AN141" i="28"/>
  <c r="AO141" i="28"/>
  <c r="AP141" i="28"/>
  <c r="AQ141" i="28"/>
  <c r="AR141" i="28"/>
  <c r="AS141" i="28"/>
  <c r="AT141" i="28"/>
  <c r="AU141" i="28"/>
  <c r="AV141" i="28"/>
  <c r="AW141" i="28"/>
  <c r="AX141" i="28"/>
  <c r="AY141" i="28"/>
  <c r="AZ141" i="28"/>
  <c r="BA141" i="28"/>
  <c r="BB141" i="28"/>
  <c r="BC141" i="28"/>
  <c r="BD141" i="28"/>
  <c r="BE141" i="28"/>
  <c r="BF141" i="28"/>
  <c r="BG141" i="28"/>
  <c r="BH141" i="28"/>
  <c r="BI141" i="28"/>
  <c r="BJ141" i="28"/>
  <c r="BK141" i="28"/>
  <c r="BL141" i="28"/>
  <c r="BM141" i="28"/>
  <c r="BN141" i="28"/>
  <c r="BO141" i="28"/>
  <c r="BP141" i="28"/>
  <c r="C142" i="28"/>
  <c r="D142" i="28"/>
  <c r="E142" i="28"/>
  <c r="F142" i="28"/>
  <c r="G142" i="28"/>
  <c r="H142" i="28"/>
  <c r="I142" i="28"/>
  <c r="J142" i="28"/>
  <c r="K142" i="28"/>
  <c r="L142" i="28"/>
  <c r="M142" i="28"/>
  <c r="N142" i="28"/>
  <c r="O142" i="28"/>
  <c r="P142" i="28"/>
  <c r="Q142" i="28"/>
  <c r="R142" i="28"/>
  <c r="S142" i="28"/>
  <c r="T142" i="28"/>
  <c r="U142" i="28"/>
  <c r="V142" i="28"/>
  <c r="W142" i="28"/>
  <c r="X142" i="28"/>
  <c r="Y142" i="28"/>
  <c r="Z142" i="28"/>
  <c r="AA142" i="28"/>
  <c r="AB142" i="28"/>
  <c r="AC142" i="28"/>
  <c r="AD142" i="28"/>
  <c r="AE142" i="28"/>
  <c r="AF142" i="28"/>
  <c r="AG142" i="28"/>
  <c r="AH142" i="28"/>
  <c r="AI142" i="28"/>
  <c r="AJ142" i="28"/>
  <c r="AK142" i="28"/>
  <c r="AL142" i="28"/>
  <c r="AM142" i="28"/>
  <c r="AN142" i="28"/>
  <c r="AO142" i="28"/>
  <c r="AP142" i="28"/>
  <c r="AQ142" i="28"/>
  <c r="AR142" i="28"/>
  <c r="AS142" i="28"/>
  <c r="AT142" i="28"/>
  <c r="AU142" i="28"/>
  <c r="AV142" i="28"/>
  <c r="AW142" i="28"/>
  <c r="AX142" i="28"/>
  <c r="AY142" i="28"/>
  <c r="AZ142" i="28"/>
  <c r="BA142" i="28"/>
  <c r="BB142" i="28"/>
  <c r="BC142" i="28"/>
  <c r="BD142" i="28"/>
  <c r="BE142" i="28"/>
  <c r="BF142" i="28"/>
  <c r="BG142" i="28"/>
  <c r="BH142" i="28"/>
  <c r="BI142" i="28"/>
  <c r="BJ142" i="28"/>
  <c r="BK142" i="28"/>
  <c r="BL142" i="28"/>
  <c r="BM142" i="28"/>
  <c r="BN142" i="28"/>
  <c r="BO142" i="28"/>
  <c r="BP142" i="28"/>
  <c r="C143" i="28"/>
  <c r="D143" i="28"/>
  <c r="E143" i="28"/>
  <c r="F143" i="28"/>
  <c r="BQ143" i="28" s="1"/>
  <c r="BS143" i="28" s="1"/>
  <c r="G143" i="28"/>
  <c r="H143" i="28"/>
  <c r="I143" i="28"/>
  <c r="J143" i="28"/>
  <c r="K143" i="28"/>
  <c r="L143" i="28"/>
  <c r="M143" i="28"/>
  <c r="N143" i="28"/>
  <c r="O143" i="28"/>
  <c r="P143" i="28"/>
  <c r="Q143" i="28"/>
  <c r="R143" i="28"/>
  <c r="S143" i="28"/>
  <c r="T143" i="28"/>
  <c r="U143" i="28"/>
  <c r="V143" i="28"/>
  <c r="W143" i="28"/>
  <c r="X143" i="28"/>
  <c r="Y143" i="28"/>
  <c r="Z143" i="28"/>
  <c r="AA143" i="28"/>
  <c r="AB143" i="28"/>
  <c r="AC143" i="28"/>
  <c r="AD143" i="28"/>
  <c r="AE143" i="28"/>
  <c r="AF143" i="28"/>
  <c r="AG143" i="28"/>
  <c r="AH143" i="28"/>
  <c r="AI143" i="28"/>
  <c r="AJ143" i="28"/>
  <c r="AK143" i="28"/>
  <c r="AL143" i="28"/>
  <c r="AM143" i="28"/>
  <c r="AN143" i="28"/>
  <c r="AO143" i="28"/>
  <c r="AP143" i="28"/>
  <c r="AQ143" i="28"/>
  <c r="AR143" i="28"/>
  <c r="AS143" i="28"/>
  <c r="AT143" i="28"/>
  <c r="AU143" i="28"/>
  <c r="AV143" i="28"/>
  <c r="AW143" i="28"/>
  <c r="AX143" i="28"/>
  <c r="AY143" i="28"/>
  <c r="AZ143" i="28"/>
  <c r="BA143" i="28"/>
  <c r="BB143" i="28"/>
  <c r="BC143" i="28"/>
  <c r="BD143" i="28"/>
  <c r="BE143" i="28"/>
  <c r="BF143" i="28"/>
  <c r="BG143" i="28"/>
  <c r="BH143" i="28"/>
  <c r="BI143" i="28"/>
  <c r="BJ143" i="28"/>
  <c r="BK143" i="28"/>
  <c r="BL143" i="28"/>
  <c r="BM143" i="28"/>
  <c r="BN143" i="28"/>
  <c r="BO143" i="28"/>
  <c r="BP143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AE4" i="28"/>
  <c r="AF4" i="28"/>
  <c r="AG4" i="28"/>
  <c r="AH4" i="28"/>
  <c r="AI4" i="28"/>
  <c r="AJ4" i="28"/>
  <c r="AK4" i="28"/>
  <c r="AL4" i="28"/>
  <c r="AM4" i="28"/>
  <c r="AN4" i="28"/>
  <c r="AO4" i="28"/>
  <c r="AP4" i="28"/>
  <c r="AQ4" i="28"/>
  <c r="AR4" i="28"/>
  <c r="AS4" i="28"/>
  <c r="AT4" i="28"/>
  <c r="AU4" i="28"/>
  <c r="AV4" i="28"/>
  <c r="AW4" i="28"/>
  <c r="AX4" i="28"/>
  <c r="AY4" i="28"/>
  <c r="AZ4" i="28"/>
  <c r="BA4" i="28"/>
  <c r="BB4" i="28"/>
  <c r="BC4" i="28"/>
  <c r="BD4" i="28"/>
  <c r="BE4" i="28"/>
  <c r="BF4" i="28"/>
  <c r="BG4" i="28"/>
  <c r="BH4" i="28"/>
  <c r="BI4" i="28"/>
  <c r="BJ4" i="28"/>
  <c r="BK4" i="28"/>
  <c r="BL4" i="28"/>
  <c r="BM4" i="28"/>
  <c r="BN4" i="28"/>
  <c r="BO4" i="28"/>
  <c r="BP4" i="28"/>
  <c r="C4" i="28"/>
  <c r="BW145" i="28"/>
  <c r="BR145" i="28"/>
  <c r="BI145" i="28"/>
  <c r="BA145" i="28"/>
  <c r="AS145" i="28"/>
  <c r="AK145" i="28"/>
  <c r="Y145" i="28"/>
  <c r="X145" i="28"/>
  <c r="I145" i="28"/>
  <c r="C145" i="28"/>
  <c r="BQ144" i="28"/>
  <c r="BV143" i="28"/>
  <c r="BX143" i="28" s="1"/>
  <c r="BX142" i="28"/>
  <c r="BV142" i="28"/>
  <c r="BV141" i="28"/>
  <c r="BX141" i="28" s="1"/>
  <c r="BX140" i="28"/>
  <c r="BV140" i="28"/>
  <c r="BV139" i="28"/>
  <c r="BX139" i="28" s="1"/>
  <c r="BX138" i="28"/>
  <c r="BV138" i="28"/>
  <c r="BV137" i="28"/>
  <c r="BX137" i="28" s="1"/>
  <c r="BX136" i="28"/>
  <c r="BV136" i="28"/>
  <c r="BV135" i="28"/>
  <c r="BX135" i="28" s="1"/>
  <c r="BX134" i="28"/>
  <c r="BV134" i="28"/>
  <c r="BV133" i="28"/>
  <c r="BX133" i="28" s="1"/>
  <c r="BX132" i="28"/>
  <c r="BV132" i="28"/>
  <c r="BU131" i="28"/>
  <c r="BV131" i="28" s="1"/>
  <c r="BX131" i="28" s="1"/>
  <c r="BX130" i="28"/>
  <c r="BV130" i="28"/>
  <c r="BX129" i="28"/>
  <c r="BV129" i="28"/>
  <c r="BX128" i="28"/>
  <c r="BV128" i="28"/>
  <c r="BV127" i="28"/>
  <c r="BX127" i="28" s="1"/>
  <c r="BU126" i="28"/>
  <c r="BV126" i="28" s="1"/>
  <c r="BX126" i="28" s="1"/>
  <c r="BX125" i="28"/>
  <c r="BV125" i="28"/>
  <c r="BU125" i="28"/>
  <c r="BV124" i="28"/>
  <c r="BX124" i="28" s="1"/>
  <c r="BX123" i="28"/>
  <c r="BV123" i="28"/>
  <c r="BX122" i="28"/>
  <c r="BV122" i="28"/>
  <c r="BX121" i="28"/>
  <c r="BV121" i="28"/>
  <c r="BV120" i="28"/>
  <c r="BX120" i="28" s="1"/>
  <c r="BX119" i="28"/>
  <c r="BV119" i="28"/>
  <c r="BX118" i="28"/>
  <c r="BV118" i="28"/>
  <c r="BQ118" i="28"/>
  <c r="BS118" i="28" s="1"/>
  <c r="BX117" i="28"/>
  <c r="BV117" i="28"/>
  <c r="BV116" i="28"/>
  <c r="BX116" i="28" s="1"/>
  <c r="BX115" i="28"/>
  <c r="BV115" i="28"/>
  <c r="BX114" i="28"/>
  <c r="BV114" i="28"/>
  <c r="BX113" i="28"/>
  <c r="BV113" i="28"/>
  <c r="BQ113" i="28"/>
  <c r="BS113" i="28" s="1"/>
  <c r="BY113" i="28" s="1"/>
  <c r="CA113" i="28" s="1"/>
  <c r="BV112" i="28"/>
  <c r="BX112" i="28" s="1"/>
  <c r="BX111" i="28"/>
  <c r="BV111" i="28"/>
  <c r="BX110" i="28"/>
  <c r="BV110" i="28"/>
  <c r="BX109" i="28"/>
  <c r="BV109" i="28"/>
  <c r="BQ109" i="28"/>
  <c r="BS109" i="28" s="1"/>
  <c r="BY109" i="28" s="1"/>
  <c r="CA109" i="28" s="1"/>
  <c r="BV108" i="28"/>
  <c r="BX108" i="28" s="1"/>
  <c r="BX107" i="28"/>
  <c r="BV107" i="28"/>
  <c r="BX106" i="28"/>
  <c r="BV106" i="28"/>
  <c r="BV105" i="28"/>
  <c r="BX105" i="28" s="1"/>
  <c r="BX104" i="28"/>
  <c r="BV104" i="28"/>
  <c r="BV103" i="28"/>
  <c r="BX103" i="28" s="1"/>
  <c r="BX102" i="28"/>
  <c r="BV102" i="28"/>
  <c r="BV101" i="28"/>
  <c r="BX101" i="28" s="1"/>
  <c r="BX100" i="28"/>
  <c r="BV100" i="28"/>
  <c r="BV99" i="28"/>
  <c r="BX99" i="28" s="1"/>
  <c r="BX98" i="28"/>
  <c r="BV98" i="28"/>
  <c r="BV97" i="28"/>
  <c r="BX97" i="28" s="1"/>
  <c r="BX96" i="28"/>
  <c r="BV96" i="28"/>
  <c r="BV95" i="28"/>
  <c r="BX95" i="28" s="1"/>
  <c r="BX94" i="28"/>
  <c r="BV94" i="28"/>
  <c r="BV93" i="28"/>
  <c r="BX93" i="28" s="1"/>
  <c r="BX92" i="28"/>
  <c r="BV92" i="28"/>
  <c r="BV91" i="28"/>
  <c r="BX91" i="28" s="1"/>
  <c r="BX90" i="28"/>
  <c r="BV90" i="28"/>
  <c r="BV89" i="28"/>
  <c r="BX89" i="28" s="1"/>
  <c r="BX88" i="28"/>
  <c r="BV88" i="28"/>
  <c r="BV87" i="28"/>
  <c r="BX87" i="28" s="1"/>
  <c r="BX86" i="28"/>
  <c r="BV86" i="28"/>
  <c r="BV85" i="28"/>
  <c r="BX85" i="28" s="1"/>
  <c r="BX84" i="28"/>
  <c r="BV84" i="28"/>
  <c r="BV83" i="28"/>
  <c r="BX83" i="28" s="1"/>
  <c r="BX82" i="28"/>
  <c r="BV82" i="28"/>
  <c r="BV81" i="28"/>
  <c r="BX81" i="28" s="1"/>
  <c r="BX80" i="28"/>
  <c r="BV80" i="28"/>
  <c r="BV79" i="28"/>
  <c r="BX79" i="28" s="1"/>
  <c r="BX78" i="28"/>
  <c r="BV78" i="28"/>
  <c r="BV77" i="28"/>
  <c r="BX77" i="28" s="1"/>
  <c r="BX76" i="28"/>
  <c r="BV76" i="28"/>
  <c r="BV75" i="28"/>
  <c r="BX75" i="28" s="1"/>
  <c r="BZ74" i="28"/>
  <c r="BZ145" i="28" s="1"/>
  <c r="BX74" i="28"/>
  <c r="BV74" i="28"/>
  <c r="BV73" i="28"/>
  <c r="BX73" i="28" s="1"/>
  <c r="BX72" i="28"/>
  <c r="BV72" i="28"/>
  <c r="BV71" i="28"/>
  <c r="BX71" i="28" s="1"/>
  <c r="BX70" i="28"/>
  <c r="BV70" i="28"/>
  <c r="BV69" i="28"/>
  <c r="BX69" i="28" s="1"/>
  <c r="BX68" i="28"/>
  <c r="BV68" i="28"/>
  <c r="BV67" i="28"/>
  <c r="BX67" i="28" s="1"/>
  <c r="BX66" i="28"/>
  <c r="BV66" i="28"/>
  <c r="BV65" i="28"/>
  <c r="BX65" i="28" s="1"/>
  <c r="BQ65" i="28"/>
  <c r="BS65" i="28" s="1"/>
  <c r="BX64" i="28"/>
  <c r="BV64" i="28"/>
  <c r="BV63" i="28"/>
  <c r="BX63" i="28" s="1"/>
  <c r="BX62" i="28"/>
  <c r="BV62" i="28"/>
  <c r="BV61" i="28"/>
  <c r="BX61" i="28" s="1"/>
  <c r="BX60" i="28"/>
  <c r="BV60" i="28"/>
  <c r="BV59" i="28"/>
  <c r="BX59" i="28" s="1"/>
  <c r="BX58" i="28"/>
  <c r="BV58" i="28"/>
  <c r="BV57" i="28"/>
  <c r="BX57" i="28" s="1"/>
  <c r="BX56" i="28"/>
  <c r="BV56" i="28"/>
  <c r="BV55" i="28"/>
  <c r="BX55" i="28" s="1"/>
  <c r="BX54" i="28"/>
  <c r="BV54" i="28"/>
  <c r="BV53" i="28"/>
  <c r="BX53" i="28" s="1"/>
  <c r="BX52" i="28"/>
  <c r="BV52" i="28"/>
  <c r="BV51" i="28"/>
  <c r="BX51" i="28" s="1"/>
  <c r="BX50" i="28"/>
  <c r="BV50" i="28"/>
  <c r="BX49" i="28"/>
  <c r="BV49" i="28"/>
  <c r="BX48" i="28"/>
  <c r="BV48" i="28"/>
  <c r="BX47" i="28"/>
  <c r="BV47" i="28"/>
  <c r="BX46" i="28"/>
  <c r="BV46" i="28"/>
  <c r="BV45" i="28"/>
  <c r="BX45" i="28" s="1"/>
  <c r="BX44" i="28"/>
  <c r="BV44" i="28"/>
  <c r="BV43" i="28"/>
  <c r="BX43" i="28" s="1"/>
  <c r="BX42" i="28"/>
  <c r="BV42" i="28"/>
  <c r="BV41" i="28"/>
  <c r="BX41" i="28" s="1"/>
  <c r="BX40" i="28"/>
  <c r="BV40" i="28"/>
  <c r="BV39" i="28"/>
  <c r="BX39" i="28" s="1"/>
  <c r="BQ39" i="28"/>
  <c r="BS39" i="28" s="1"/>
  <c r="BX38" i="28"/>
  <c r="BV38" i="28"/>
  <c r="BV37" i="28"/>
  <c r="BX37" i="28" s="1"/>
  <c r="BX36" i="28"/>
  <c r="BV36" i="28"/>
  <c r="BV35" i="28"/>
  <c r="BX35" i="28" s="1"/>
  <c r="BX34" i="28"/>
  <c r="BV34" i="28"/>
  <c r="BV33" i="28"/>
  <c r="BX33" i="28" s="1"/>
  <c r="BX32" i="28"/>
  <c r="BV32" i="28"/>
  <c r="BV31" i="28"/>
  <c r="BX31" i="28" s="1"/>
  <c r="BX30" i="28"/>
  <c r="BV30" i="28"/>
  <c r="BV29" i="28"/>
  <c r="BX29" i="28" s="1"/>
  <c r="BX28" i="28"/>
  <c r="BV28" i="28"/>
  <c r="BV27" i="28"/>
  <c r="BX27" i="28" s="1"/>
  <c r="BQ27" i="28"/>
  <c r="BS27" i="28" s="1"/>
  <c r="BX26" i="28"/>
  <c r="BV26" i="28"/>
  <c r="BV25" i="28"/>
  <c r="BX25" i="28" s="1"/>
  <c r="BX24" i="28"/>
  <c r="BV24" i="28"/>
  <c r="BV23" i="28"/>
  <c r="BX23" i="28" s="1"/>
  <c r="BX22" i="28"/>
  <c r="BV22" i="28"/>
  <c r="BX21" i="28"/>
  <c r="BV21" i="28"/>
  <c r="BX20" i="28"/>
  <c r="BV20" i="28"/>
  <c r="BQ20" i="28"/>
  <c r="BS20" i="28" s="1"/>
  <c r="BY20" i="28" s="1"/>
  <c r="CA20" i="28" s="1"/>
  <c r="BV19" i="28"/>
  <c r="BX19" i="28" s="1"/>
  <c r="BX18" i="28"/>
  <c r="BV18" i="28"/>
  <c r="BV17" i="28"/>
  <c r="BX17" i="28" s="1"/>
  <c r="BX16" i="28"/>
  <c r="BV16" i="28"/>
  <c r="BQ16" i="28"/>
  <c r="BS16" i="28" s="1"/>
  <c r="BX15" i="28"/>
  <c r="BV15" i="28"/>
  <c r="BX14" i="28"/>
  <c r="BV14" i="28"/>
  <c r="BX13" i="28"/>
  <c r="BV13" i="28"/>
  <c r="BX12" i="28"/>
  <c r="BV12" i="28"/>
  <c r="BQ12" i="28"/>
  <c r="BS12" i="28" s="1"/>
  <c r="BY12" i="28" s="1"/>
  <c r="CA12" i="28" s="1"/>
  <c r="BV11" i="28"/>
  <c r="BX11" i="28" s="1"/>
  <c r="BX10" i="28"/>
  <c r="BV10" i="28"/>
  <c r="BV9" i="28"/>
  <c r="BX9" i="28" s="1"/>
  <c r="BX8" i="28"/>
  <c r="BV8" i="28"/>
  <c r="BQ8" i="28"/>
  <c r="BS8" i="28" s="1"/>
  <c r="BX7" i="28"/>
  <c r="BV7" i="28"/>
  <c r="BX6" i="28"/>
  <c r="BV6" i="28"/>
  <c r="BX5" i="28"/>
  <c r="BV5" i="28"/>
  <c r="BX4" i="28"/>
  <c r="BV4" i="28"/>
  <c r="BT1" i="28"/>
  <c r="D4" i="27"/>
  <c r="E4" i="27"/>
  <c r="F4" i="27"/>
  <c r="G4" i="27"/>
  <c r="BQ4" i="27" s="1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AL4" i="27"/>
  <c r="AM4" i="27"/>
  <c r="AN4" i="27"/>
  <c r="AO4" i="27"/>
  <c r="AP4" i="27"/>
  <c r="AQ4" i="27"/>
  <c r="AR4" i="27"/>
  <c r="AS4" i="27"/>
  <c r="AT4" i="27"/>
  <c r="AU4" i="27"/>
  <c r="AV4" i="27"/>
  <c r="AW4" i="27"/>
  <c r="AX4" i="27"/>
  <c r="AY4" i="27"/>
  <c r="AZ4" i="27"/>
  <c r="BA4" i="27"/>
  <c r="BB4" i="27"/>
  <c r="BC4" i="27"/>
  <c r="BD4" i="27"/>
  <c r="BE4" i="27"/>
  <c r="BF4" i="27"/>
  <c r="BG4" i="27"/>
  <c r="BH4" i="27"/>
  <c r="BI4" i="27"/>
  <c r="BJ4" i="27"/>
  <c r="BK4" i="27"/>
  <c r="BL4" i="27"/>
  <c r="BM4" i="27"/>
  <c r="BN4" i="27"/>
  <c r="BO4" i="27"/>
  <c r="BP4" i="27"/>
  <c r="D5" i="27"/>
  <c r="E5" i="27"/>
  <c r="F5" i="27"/>
  <c r="F145" i="27" s="1"/>
  <c r="G5" i="27"/>
  <c r="H5" i="27"/>
  <c r="I5" i="27"/>
  <c r="J5" i="27"/>
  <c r="J145" i="27" s="1"/>
  <c r="K5" i="27"/>
  <c r="L5" i="27"/>
  <c r="M5" i="27"/>
  <c r="N5" i="27"/>
  <c r="N145" i="27" s="1"/>
  <c r="O5" i="27"/>
  <c r="P5" i="27"/>
  <c r="Q5" i="27"/>
  <c r="R5" i="27"/>
  <c r="R145" i="27" s="1"/>
  <c r="S5" i="27"/>
  <c r="T5" i="27"/>
  <c r="U5" i="27"/>
  <c r="V5" i="27"/>
  <c r="V145" i="27" s="1"/>
  <c r="W5" i="27"/>
  <c r="X5" i="27"/>
  <c r="Y5" i="27"/>
  <c r="Z5" i="27"/>
  <c r="Z145" i="27" s="1"/>
  <c r="AA5" i="27"/>
  <c r="AB5" i="27"/>
  <c r="AC5" i="27"/>
  <c r="AD5" i="27"/>
  <c r="AD145" i="27" s="1"/>
  <c r="AE5" i="27"/>
  <c r="AF5" i="27"/>
  <c r="AG5" i="27"/>
  <c r="AH5" i="27"/>
  <c r="AH145" i="27" s="1"/>
  <c r="AI5" i="27"/>
  <c r="AJ5" i="27"/>
  <c r="AK5" i="27"/>
  <c r="AL5" i="27"/>
  <c r="AL145" i="27" s="1"/>
  <c r="AM5" i="27"/>
  <c r="AN5" i="27"/>
  <c r="AO5" i="27"/>
  <c r="AP5" i="27"/>
  <c r="AP145" i="27" s="1"/>
  <c r="AQ5" i="27"/>
  <c r="AR5" i="27"/>
  <c r="AS5" i="27"/>
  <c r="AT5" i="27"/>
  <c r="AT145" i="27" s="1"/>
  <c r="AU5" i="27"/>
  <c r="AV5" i="27"/>
  <c r="AW5" i="27"/>
  <c r="AX5" i="27"/>
  <c r="AX145" i="27" s="1"/>
  <c r="AY5" i="27"/>
  <c r="AZ5" i="27"/>
  <c r="BA5" i="27"/>
  <c r="BB5" i="27"/>
  <c r="BB145" i="27" s="1"/>
  <c r="BC5" i="27"/>
  <c r="BD5" i="27"/>
  <c r="BE5" i="27"/>
  <c r="BF5" i="27"/>
  <c r="BF145" i="27" s="1"/>
  <c r="BG5" i="27"/>
  <c r="BH5" i="27"/>
  <c r="BI5" i="27"/>
  <c r="BJ5" i="27"/>
  <c r="BJ145" i="27" s="1"/>
  <c r="BK5" i="27"/>
  <c r="BL5" i="27"/>
  <c r="BM5" i="27"/>
  <c r="BN5" i="27"/>
  <c r="BN145" i="27" s="1"/>
  <c r="BO5" i="27"/>
  <c r="BP5" i="27"/>
  <c r="D6" i="27"/>
  <c r="E6" i="27"/>
  <c r="E145" i="27" s="1"/>
  <c r="F6" i="27"/>
  <c r="G6" i="27"/>
  <c r="H6" i="27"/>
  <c r="I6" i="27"/>
  <c r="I145" i="27" s="1"/>
  <c r="J6" i="27"/>
  <c r="K6" i="27"/>
  <c r="L6" i="27"/>
  <c r="M6" i="27"/>
  <c r="M145" i="27" s="1"/>
  <c r="N6" i="27"/>
  <c r="O6" i="27"/>
  <c r="P6" i="27"/>
  <c r="Q6" i="27"/>
  <c r="Q145" i="27" s="1"/>
  <c r="R6" i="27"/>
  <c r="S6" i="27"/>
  <c r="T6" i="27"/>
  <c r="U6" i="27"/>
  <c r="U145" i="27" s="1"/>
  <c r="V6" i="27"/>
  <c r="W6" i="27"/>
  <c r="X6" i="27"/>
  <c r="Y6" i="27"/>
  <c r="Y145" i="27" s="1"/>
  <c r="Z6" i="27"/>
  <c r="AA6" i="27"/>
  <c r="AB6" i="27"/>
  <c r="AC6" i="27"/>
  <c r="AC145" i="27" s="1"/>
  <c r="AD6" i="27"/>
  <c r="AE6" i="27"/>
  <c r="AF6" i="27"/>
  <c r="AG6" i="27"/>
  <c r="AG145" i="27" s="1"/>
  <c r="AH6" i="27"/>
  <c r="AI6" i="27"/>
  <c r="AJ6" i="27"/>
  <c r="AK6" i="27"/>
  <c r="AK145" i="27" s="1"/>
  <c r="AL6" i="27"/>
  <c r="AM6" i="27"/>
  <c r="AN6" i="27"/>
  <c r="AO6" i="27"/>
  <c r="AO145" i="27" s="1"/>
  <c r="AP6" i="27"/>
  <c r="AQ6" i="27"/>
  <c r="AR6" i="27"/>
  <c r="AS6" i="27"/>
  <c r="AS145" i="27" s="1"/>
  <c r="AT6" i="27"/>
  <c r="AU6" i="27"/>
  <c r="AV6" i="27"/>
  <c r="AW6" i="27"/>
  <c r="AW145" i="27" s="1"/>
  <c r="AX6" i="27"/>
  <c r="AY6" i="27"/>
  <c r="AZ6" i="27"/>
  <c r="BA6" i="27"/>
  <c r="BA145" i="27" s="1"/>
  <c r="BB6" i="27"/>
  <c r="BC6" i="27"/>
  <c r="BD6" i="27"/>
  <c r="BE6" i="27"/>
  <c r="BE145" i="27" s="1"/>
  <c r="BF6" i="27"/>
  <c r="BG6" i="27"/>
  <c r="BH6" i="27"/>
  <c r="BI6" i="27"/>
  <c r="BI145" i="27" s="1"/>
  <c r="BJ6" i="27"/>
  <c r="BK6" i="27"/>
  <c r="BL6" i="27"/>
  <c r="BM6" i="27"/>
  <c r="BM145" i="27" s="1"/>
  <c r="BN6" i="27"/>
  <c r="BO6" i="27"/>
  <c r="BP6" i="27"/>
  <c r="D7" i="27"/>
  <c r="D145" i="27" s="1"/>
  <c r="E7" i="27"/>
  <c r="F7" i="27"/>
  <c r="G7" i="27"/>
  <c r="H7" i="27"/>
  <c r="H145" i="27" s="1"/>
  <c r="I7" i="27"/>
  <c r="J7" i="27"/>
  <c r="K7" i="27"/>
  <c r="L7" i="27"/>
  <c r="L145" i="27" s="1"/>
  <c r="M7" i="27"/>
  <c r="N7" i="27"/>
  <c r="O7" i="27"/>
  <c r="P7" i="27"/>
  <c r="P145" i="27" s="1"/>
  <c r="Q7" i="27"/>
  <c r="R7" i="27"/>
  <c r="S7" i="27"/>
  <c r="T7" i="27"/>
  <c r="T145" i="27" s="1"/>
  <c r="U7" i="27"/>
  <c r="V7" i="27"/>
  <c r="W7" i="27"/>
  <c r="X7" i="27"/>
  <c r="X145" i="27" s="1"/>
  <c r="Y7" i="27"/>
  <c r="Z7" i="27"/>
  <c r="AA7" i="27"/>
  <c r="AB7" i="27"/>
  <c r="AB145" i="27" s="1"/>
  <c r="AC7" i="27"/>
  <c r="AD7" i="27"/>
  <c r="AE7" i="27"/>
  <c r="AF7" i="27"/>
  <c r="AF145" i="27" s="1"/>
  <c r="AG7" i="27"/>
  <c r="AH7" i="27"/>
  <c r="AI7" i="27"/>
  <c r="AJ7" i="27"/>
  <c r="AJ145" i="27" s="1"/>
  <c r="AK7" i="27"/>
  <c r="AL7" i="27"/>
  <c r="AM7" i="27"/>
  <c r="AN7" i="27"/>
  <c r="AN145" i="27" s="1"/>
  <c r="AO7" i="27"/>
  <c r="AP7" i="27"/>
  <c r="AQ7" i="27"/>
  <c r="AR7" i="27"/>
  <c r="AR145" i="27" s="1"/>
  <c r="AS7" i="27"/>
  <c r="AT7" i="27"/>
  <c r="AU7" i="27"/>
  <c r="AV7" i="27"/>
  <c r="AV145" i="27" s="1"/>
  <c r="AW7" i="27"/>
  <c r="AX7" i="27"/>
  <c r="AY7" i="27"/>
  <c r="AZ7" i="27"/>
  <c r="AZ145" i="27" s="1"/>
  <c r="BA7" i="27"/>
  <c r="BB7" i="27"/>
  <c r="BC7" i="27"/>
  <c r="BD7" i="27"/>
  <c r="BD145" i="27" s="1"/>
  <c r="BE7" i="27"/>
  <c r="BF7" i="27"/>
  <c r="BG7" i="27"/>
  <c r="BH7" i="27"/>
  <c r="BH145" i="27" s="1"/>
  <c r="BI7" i="27"/>
  <c r="BJ7" i="27"/>
  <c r="BK7" i="27"/>
  <c r="BL7" i="27"/>
  <c r="BL145" i="27" s="1"/>
  <c r="BM7" i="27"/>
  <c r="BN7" i="27"/>
  <c r="BO7" i="27"/>
  <c r="BP7" i="27"/>
  <c r="BP145" i="27" s="1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AP8" i="27"/>
  <c r="AQ8" i="27"/>
  <c r="AR8" i="27"/>
  <c r="AS8" i="27"/>
  <c r="AT8" i="27"/>
  <c r="AU8" i="27"/>
  <c r="AV8" i="27"/>
  <c r="AW8" i="27"/>
  <c r="AX8" i="27"/>
  <c r="AY8" i="27"/>
  <c r="AZ8" i="27"/>
  <c r="BA8" i="27"/>
  <c r="BB8" i="27"/>
  <c r="BC8" i="27"/>
  <c r="BD8" i="27"/>
  <c r="BE8" i="27"/>
  <c r="BF8" i="27"/>
  <c r="BG8" i="27"/>
  <c r="BH8" i="27"/>
  <c r="BI8" i="27"/>
  <c r="BJ8" i="27"/>
  <c r="BK8" i="27"/>
  <c r="BL8" i="27"/>
  <c r="BM8" i="27"/>
  <c r="BN8" i="27"/>
  <c r="BO8" i="27"/>
  <c r="BP8" i="27"/>
  <c r="D9" i="27"/>
  <c r="E9" i="27"/>
  <c r="F9" i="27"/>
  <c r="BQ9" i="27" s="1"/>
  <c r="BS9" i="27" s="1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AP9" i="27"/>
  <c r="AQ9" i="27"/>
  <c r="AR9" i="27"/>
  <c r="AS9" i="27"/>
  <c r="AT9" i="27"/>
  <c r="AU9" i="27"/>
  <c r="AV9" i="27"/>
  <c r="AW9" i="27"/>
  <c r="AX9" i="27"/>
  <c r="AY9" i="27"/>
  <c r="AZ9" i="27"/>
  <c r="BA9" i="27"/>
  <c r="BB9" i="27"/>
  <c r="BC9" i="27"/>
  <c r="BD9" i="27"/>
  <c r="BE9" i="27"/>
  <c r="BF9" i="27"/>
  <c r="BG9" i="27"/>
  <c r="BH9" i="27"/>
  <c r="BI9" i="27"/>
  <c r="BJ9" i="27"/>
  <c r="BK9" i="27"/>
  <c r="BL9" i="27"/>
  <c r="BM9" i="27"/>
  <c r="BN9" i="27"/>
  <c r="BO9" i="27"/>
  <c r="BP9" i="27"/>
  <c r="D10" i="27"/>
  <c r="E10" i="27"/>
  <c r="BQ10" i="27" s="1"/>
  <c r="BS10" i="27" s="1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AP10" i="27"/>
  <c r="AQ10" i="27"/>
  <c r="AR10" i="27"/>
  <c r="AS10" i="27"/>
  <c r="AT10" i="27"/>
  <c r="AU10" i="27"/>
  <c r="AV10" i="27"/>
  <c r="AW10" i="27"/>
  <c r="AX10" i="27"/>
  <c r="AY10" i="27"/>
  <c r="AZ10" i="27"/>
  <c r="BA10" i="27"/>
  <c r="BB10" i="27"/>
  <c r="BC10" i="27"/>
  <c r="BD10" i="27"/>
  <c r="BE10" i="27"/>
  <c r="BF10" i="27"/>
  <c r="BG10" i="27"/>
  <c r="BH10" i="27"/>
  <c r="BI10" i="27"/>
  <c r="BJ10" i="27"/>
  <c r="BK10" i="27"/>
  <c r="BL10" i="27"/>
  <c r="BM10" i="27"/>
  <c r="BN10" i="27"/>
  <c r="BO10" i="27"/>
  <c r="BP10" i="27"/>
  <c r="D11" i="27"/>
  <c r="BQ11" i="27" s="1"/>
  <c r="BS11" i="27" s="1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AP11" i="27"/>
  <c r="AQ11" i="27"/>
  <c r="AR11" i="27"/>
  <c r="AS11" i="27"/>
  <c r="AT11" i="27"/>
  <c r="AU11" i="27"/>
  <c r="AV11" i="27"/>
  <c r="AW11" i="27"/>
  <c r="AX11" i="27"/>
  <c r="AY11" i="27"/>
  <c r="AZ11" i="27"/>
  <c r="BA11" i="27"/>
  <c r="BB11" i="27"/>
  <c r="BC11" i="27"/>
  <c r="BD11" i="27"/>
  <c r="BE11" i="27"/>
  <c r="BF11" i="27"/>
  <c r="BG11" i="27"/>
  <c r="BH11" i="27"/>
  <c r="BI11" i="27"/>
  <c r="BJ11" i="27"/>
  <c r="BK11" i="27"/>
  <c r="BL11" i="27"/>
  <c r="BM11" i="27"/>
  <c r="BN11" i="27"/>
  <c r="BO11" i="27"/>
  <c r="BP11" i="27"/>
  <c r="D12" i="27"/>
  <c r="E12" i="27"/>
  <c r="F12" i="27"/>
  <c r="G12" i="27"/>
  <c r="BQ12" i="27" s="1"/>
  <c r="BS12" i="27" s="1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AP12" i="27"/>
  <c r="AQ12" i="27"/>
  <c r="AR12" i="27"/>
  <c r="AS12" i="27"/>
  <c r="AT12" i="27"/>
  <c r="AU12" i="27"/>
  <c r="AV12" i="27"/>
  <c r="AW12" i="27"/>
  <c r="AX12" i="27"/>
  <c r="AY12" i="27"/>
  <c r="AZ12" i="27"/>
  <c r="BA12" i="27"/>
  <c r="BB12" i="27"/>
  <c r="BC12" i="27"/>
  <c r="BD12" i="27"/>
  <c r="BE12" i="27"/>
  <c r="BF12" i="27"/>
  <c r="BG12" i="27"/>
  <c r="BH12" i="27"/>
  <c r="BI12" i="27"/>
  <c r="BJ12" i="27"/>
  <c r="BK12" i="27"/>
  <c r="BL12" i="27"/>
  <c r="BM12" i="27"/>
  <c r="BN12" i="27"/>
  <c r="BO12" i="27"/>
  <c r="BP12" i="27"/>
  <c r="D13" i="27"/>
  <c r="E13" i="27"/>
  <c r="F13" i="27"/>
  <c r="BQ13" i="27" s="1"/>
  <c r="BS13" i="27" s="1"/>
  <c r="BY13" i="27" s="1"/>
  <c r="CA13" i="27" s="1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AP13" i="27"/>
  <c r="AQ13" i="27"/>
  <c r="AR13" i="27"/>
  <c r="AS13" i="27"/>
  <c r="AT13" i="27"/>
  <c r="AU13" i="27"/>
  <c r="AV13" i="27"/>
  <c r="AW13" i="27"/>
  <c r="AX13" i="27"/>
  <c r="AY13" i="27"/>
  <c r="AZ13" i="27"/>
  <c r="BA13" i="27"/>
  <c r="BB13" i="27"/>
  <c r="BC13" i="27"/>
  <c r="BD13" i="27"/>
  <c r="BE13" i="27"/>
  <c r="BF13" i="27"/>
  <c r="BG13" i="27"/>
  <c r="BH13" i="27"/>
  <c r="BI13" i="27"/>
  <c r="BJ13" i="27"/>
  <c r="BK13" i="27"/>
  <c r="BL13" i="27"/>
  <c r="BM13" i="27"/>
  <c r="BN13" i="27"/>
  <c r="BO13" i="27"/>
  <c r="BP13" i="27"/>
  <c r="D14" i="27"/>
  <c r="E14" i="27"/>
  <c r="BQ14" i="27" s="1"/>
  <c r="BS14" i="27" s="1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AP14" i="27"/>
  <c r="AQ14" i="27"/>
  <c r="AR14" i="27"/>
  <c r="AS14" i="27"/>
  <c r="AT14" i="27"/>
  <c r="AU14" i="27"/>
  <c r="AV14" i="27"/>
  <c r="AW14" i="27"/>
  <c r="AX14" i="27"/>
  <c r="AY14" i="27"/>
  <c r="AZ14" i="27"/>
  <c r="BA14" i="27"/>
  <c r="BB14" i="27"/>
  <c r="BC14" i="27"/>
  <c r="BD14" i="27"/>
  <c r="BE14" i="27"/>
  <c r="BF14" i="27"/>
  <c r="BG14" i="27"/>
  <c r="BH14" i="27"/>
  <c r="BI14" i="27"/>
  <c r="BJ14" i="27"/>
  <c r="BK14" i="27"/>
  <c r="BL14" i="27"/>
  <c r="BM14" i="27"/>
  <c r="BN14" i="27"/>
  <c r="BO14" i="27"/>
  <c r="BP14" i="27"/>
  <c r="D15" i="27"/>
  <c r="BQ15" i="27" s="1"/>
  <c r="BS15" i="27" s="1"/>
  <c r="BY15" i="27" s="1"/>
  <c r="CA15" i="27" s="1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AP15" i="27"/>
  <c r="AQ15" i="27"/>
  <c r="AR15" i="27"/>
  <c r="AS15" i="27"/>
  <c r="AT15" i="27"/>
  <c r="AU15" i="27"/>
  <c r="AV15" i="27"/>
  <c r="AW15" i="27"/>
  <c r="AX15" i="27"/>
  <c r="AY15" i="27"/>
  <c r="AZ15" i="27"/>
  <c r="BA15" i="27"/>
  <c r="BB15" i="27"/>
  <c r="BC15" i="27"/>
  <c r="BD15" i="27"/>
  <c r="BE15" i="27"/>
  <c r="BF15" i="27"/>
  <c r="BG15" i="27"/>
  <c r="BH15" i="27"/>
  <c r="BI15" i="27"/>
  <c r="BJ15" i="27"/>
  <c r="BK15" i="27"/>
  <c r="BL15" i="27"/>
  <c r="BM15" i="27"/>
  <c r="BN15" i="27"/>
  <c r="BO15" i="27"/>
  <c r="BP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AP16" i="27"/>
  <c r="AQ16" i="27"/>
  <c r="AR16" i="27"/>
  <c r="AS16" i="27"/>
  <c r="AT16" i="27"/>
  <c r="AU16" i="27"/>
  <c r="AV16" i="27"/>
  <c r="AW16" i="27"/>
  <c r="AX16" i="27"/>
  <c r="AY16" i="27"/>
  <c r="AZ16" i="27"/>
  <c r="BA16" i="27"/>
  <c r="BB16" i="27"/>
  <c r="BC16" i="27"/>
  <c r="BD16" i="27"/>
  <c r="BE16" i="27"/>
  <c r="BF16" i="27"/>
  <c r="BG16" i="27"/>
  <c r="BH16" i="27"/>
  <c r="BI16" i="27"/>
  <c r="BJ16" i="27"/>
  <c r="BK16" i="27"/>
  <c r="BL16" i="27"/>
  <c r="BM16" i="27"/>
  <c r="BN16" i="27"/>
  <c r="BO16" i="27"/>
  <c r="BP16" i="27"/>
  <c r="D17" i="27"/>
  <c r="E17" i="27"/>
  <c r="F17" i="27"/>
  <c r="BQ17" i="27" s="1"/>
  <c r="BS17" i="27" s="1"/>
  <c r="BY17" i="27" s="1"/>
  <c r="CA17" i="27" s="1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AL17" i="27"/>
  <c r="AM17" i="27"/>
  <c r="AN17" i="27"/>
  <c r="AO17" i="27"/>
  <c r="AP17" i="27"/>
  <c r="AQ17" i="27"/>
  <c r="AR17" i="27"/>
  <c r="AS17" i="27"/>
  <c r="AT17" i="27"/>
  <c r="AU17" i="27"/>
  <c r="AV17" i="27"/>
  <c r="AW17" i="27"/>
  <c r="AX17" i="27"/>
  <c r="AY17" i="27"/>
  <c r="AZ17" i="27"/>
  <c r="BA17" i="27"/>
  <c r="BB17" i="27"/>
  <c r="BC17" i="27"/>
  <c r="BD17" i="27"/>
  <c r="BE17" i="27"/>
  <c r="BF17" i="27"/>
  <c r="BG17" i="27"/>
  <c r="BH17" i="27"/>
  <c r="BI17" i="27"/>
  <c r="BJ17" i="27"/>
  <c r="BK17" i="27"/>
  <c r="BL17" i="27"/>
  <c r="BM17" i="27"/>
  <c r="BN17" i="27"/>
  <c r="BO17" i="27"/>
  <c r="BP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AO18" i="27"/>
  <c r="AP18" i="27"/>
  <c r="AQ18" i="27"/>
  <c r="AR18" i="27"/>
  <c r="AS18" i="27"/>
  <c r="AT18" i="27"/>
  <c r="AU18" i="27"/>
  <c r="AV18" i="27"/>
  <c r="AW18" i="27"/>
  <c r="AX18" i="27"/>
  <c r="AY18" i="27"/>
  <c r="AZ18" i="27"/>
  <c r="BA18" i="27"/>
  <c r="BB18" i="27"/>
  <c r="BC18" i="27"/>
  <c r="BD18" i="27"/>
  <c r="BE18" i="27"/>
  <c r="BF18" i="27"/>
  <c r="BG18" i="27"/>
  <c r="BH18" i="27"/>
  <c r="BI18" i="27"/>
  <c r="BJ18" i="27"/>
  <c r="BK18" i="27"/>
  <c r="BL18" i="27"/>
  <c r="BM18" i="27"/>
  <c r="BN18" i="27"/>
  <c r="BO18" i="27"/>
  <c r="BP18" i="27"/>
  <c r="D19" i="27"/>
  <c r="BQ19" i="27" s="1"/>
  <c r="BS19" i="27" s="1"/>
  <c r="BY19" i="27" s="1"/>
  <c r="CA19" i="27" s="1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AP19" i="27"/>
  <c r="AQ19" i="27"/>
  <c r="AR19" i="27"/>
  <c r="AS19" i="27"/>
  <c r="AT19" i="27"/>
  <c r="AU19" i="27"/>
  <c r="AV19" i="27"/>
  <c r="AW19" i="27"/>
  <c r="AX19" i="27"/>
  <c r="AY19" i="27"/>
  <c r="AZ19" i="27"/>
  <c r="BA19" i="27"/>
  <c r="BB19" i="27"/>
  <c r="BC19" i="27"/>
  <c r="BD19" i="27"/>
  <c r="BE19" i="27"/>
  <c r="BF19" i="27"/>
  <c r="BG19" i="27"/>
  <c r="BH19" i="27"/>
  <c r="BI19" i="27"/>
  <c r="BJ19" i="27"/>
  <c r="BK19" i="27"/>
  <c r="BL19" i="27"/>
  <c r="BM19" i="27"/>
  <c r="BN19" i="27"/>
  <c r="BO19" i="27"/>
  <c r="BP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AP20" i="27"/>
  <c r="AQ20" i="27"/>
  <c r="AR20" i="27"/>
  <c r="AS20" i="27"/>
  <c r="AT20" i="27"/>
  <c r="AU20" i="27"/>
  <c r="AV20" i="27"/>
  <c r="AW20" i="27"/>
  <c r="AX20" i="27"/>
  <c r="AY20" i="27"/>
  <c r="AZ20" i="27"/>
  <c r="BA20" i="27"/>
  <c r="BB20" i="27"/>
  <c r="BC20" i="27"/>
  <c r="BD20" i="27"/>
  <c r="BE20" i="27"/>
  <c r="BF20" i="27"/>
  <c r="BG20" i="27"/>
  <c r="BH20" i="27"/>
  <c r="BI20" i="27"/>
  <c r="BJ20" i="27"/>
  <c r="BK20" i="27"/>
  <c r="BL20" i="27"/>
  <c r="BM20" i="27"/>
  <c r="BN20" i="27"/>
  <c r="BO20" i="27"/>
  <c r="BP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AP21" i="27"/>
  <c r="AQ21" i="27"/>
  <c r="AR21" i="27"/>
  <c r="AS21" i="27"/>
  <c r="AT21" i="27"/>
  <c r="AU21" i="27"/>
  <c r="AV21" i="27"/>
  <c r="AW21" i="27"/>
  <c r="AX21" i="27"/>
  <c r="AY21" i="27"/>
  <c r="AZ21" i="27"/>
  <c r="BA21" i="27"/>
  <c r="BB21" i="27"/>
  <c r="BC21" i="27"/>
  <c r="BD21" i="27"/>
  <c r="BE21" i="27"/>
  <c r="BF21" i="27"/>
  <c r="BG21" i="27"/>
  <c r="BH21" i="27"/>
  <c r="BI21" i="27"/>
  <c r="BJ21" i="27"/>
  <c r="BK21" i="27"/>
  <c r="BL21" i="27"/>
  <c r="BM21" i="27"/>
  <c r="BN21" i="27"/>
  <c r="BO21" i="27"/>
  <c r="BP21" i="27"/>
  <c r="D22" i="27"/>
  <c r="E22" i="27"/>
  <c r="BQ22" i="27" s="1"/>
  <c r="BS22" i="27" s="1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AP22" i="27"/>
  <c r="AQ22" i="27"/>
  <c r="AR22" i="27"/>
  <c r="AS22" i="27"/>
  <c r="AT22" i="27"/>
  <c r="AU22" i="27"/>
  <c r="AV22" i="27"/>
  <c r="AW22" i="27"/>
  <c r="AX22" i="27"/>
  <c r="AY22" i="27"/>
  <c r="AZ22" i="27"/>
  <c r="BA22" i="27"/>
  <c r="BB22" i="27"/>
  <c r="BC22" i="27"/>
  <c r="BD22" i="27"/>
  <c r="BE22" i="27"/>
  <c r="BF22" i="27"/>
  <c r="BG22" i="27"/>
  <c r="BH22" i="27"/>
  <c r="BI22" i="27"/>
  <c r="BJ22" i="27"/>
  <c r="BK22" i="27"/>
  <c r="BL22" i="27"/>
  <c r="BM22" i="27"/>
  <c r="BN22" i="27"/>
  <c r="BO22" i="27"/>
  <c r="BP22" i="27"/>
  <c r="D23" i="27"/>
  <c r="BQ23" i="27" s="1"/>
  <c r="BS23" i="27" s="1"/>
  <c r="BY23" i="27" s="1"/>
  <c r="CA23" i="27" s="1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AP23" i="27"/>
  <c r="AQ23" i="27"/>
  <c r="AR23" i="27"/>
  <c r="AS23" i="27"/>
  <c r="AT23" i="27"/>
  <c r="AU23" i="27"/>
  <c r="AV23" i="27"/>
  <c r="AW23" i="27"/>
  <c r="AX23" i="27"/>
  <c r="AY23" i="27"/>
  <c r="AZ23" i="27"/>
  <c r="BA23" i="27"/>
  <c r="BB23" i="27"/>
  <c r="BC23" i="27"/>
  <c r="BD23" i="27"/>
  <c r="BE23" i="27"/>
  <c r="BF23" i="27"/>
  <c r="BG23" i="27"/>
  <c r="BH23" i="27"/>
  <c r="BI23" i="27"/>
  <c r="BJ23" i="27"/>
  <c r="BK23" i="27"/>
  <c r="BL23" i="27"/>
  <c r="BM23" i="27"/>
  <c r="BN23" i="27"/>
  <c r="BO23" i="27"/>
  <c r="BP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AP24" i="27"/>
  <c r="AQ24" i="27"/>
  <c r="AR24" i="27"/>
  <c r="AS24" i="27"/>
  <c r="AT24" i="27"/>
  <c r="AU24" i="27"/>
  <c r="AV24" i="27"/>
  <c r="AW24" i="27"/>
  <c r="AX24" i="27"/>
  <c r="AY24" i="27"/>
  <c r="AZ24" i="27"/>
  <c r="BA24" i="27"/>
  <c r="BB24" i="27"/>
  <c r="BC24" i="27"/>
  <c r="BD24" i="27"/>
  <c r="BE24" i="27"/>
  <c r="BF24" i="27"/>
  <c r="BG24" i="27"/>
  <c r="BH24" i="27"/>
  <c r="BI24" i="27"/>
  <c r="BJ24" i="27"/>
  <c r="BK24" i="27"/>
  <c r="BL24" i="27"/>
  <c r="BM24" i="27"/>
  <c r="BN24" i="27"/>
  <c r="BO24" i="27"/>
  <c r="BP24" i="27"/>
  <c r="D25" i="27"/>
  <c r="E25" i="27"/>
  <c r="F25" i="27"/>
  <c r="BQ25" i="27" s="1"/>
  <c r="BS25" i="27" s="1"/>
  <c r="BY25" i="27" s="1"/>
  <c r="CA25" i="27" s="1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AL25" i="27"/>
  <c r="AM25" i="27"/>
  <c r="AN25" i="27"/>
  <c r="AO25" i="27"/>
  <c r="AP25" i="27"/>
  <c r="AQ25" i="27"/>
  <c r="AR25" i="27"/>
  <c r="AS25" i="27"/>
  <c r="AT25" i="27"/>
  <c r="AU25" i="27"/>
  <c r="AV25" i="27"/>
  <c r="AW25" i="27"/>
  <c r="AX25" i="27"/>
  <c r="AY25" i="27"/>
  <c r="AZ25" i="27"/>
  <c r="BA25" i="27"/>
  <c r="BB25" i="27"/>
  <c r="BC25" i="27"/>
  <c r="BD25" i="27"/>
  <c r="BE25" i="27"/>
  <c r="BF25" i="27"/>
  <c r="BG25" i="27"/>
  <c r="BH25" i="27"/>
  <c r="BI25" i="27"/>
  <c r="BJ25" i="27"/>
  <c r="BK25" i="27"/>
  <c r="BL25" i="27"/>
  <c r="BM25" i="27"/>
  <c r="BN25" i="27"/>
  <c r="BO25" i="27"/>
  <c r="BP25" i="27"/>
  <c r="D26" i="27"/>
  <c r="E26" i="27"/>
  <c r="BQ26" i="27" s="1"/>
  <c r="BS26" i="27" s="1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AL26" i="27"/>
  <c r="AM26" i="27"/>
  <c r="AN26" i="27"/>
  <c r="AO26" i="27"/>
  <c r="AP26" i="27"/>
  <c r="AQ26" i="27"/>
  <c r="AR26" i="27"/>
  <c r="AS26" i="27"/>
  <c r="AT26" i="27"/>
  <c r="AU26" i="27"/>
  <c r="AV26" i="27"/>
  <c r="AW26" i="27"/>
  <c r="AX26" i="27"/>
  <c r="AY26" i="27"/>
  <c r="AZ26" i="27"/>
  <c r="BA26" i="27"/>
  <c r="BB26" i="27"/>
  <c r="BC26" i="27"/>
  <c r="BD26" i="27"/>
  <c r="BE26" i="27"/>
  <c r="BF26" i="27"/>
  <c r="BG26" i="27"/>
  <c r="BH26" i="27"/>
  <c r="BI26" i="27"/>
  <c r="BJ26" i="27"/>
  <c r="BK26" i="27"/>
  <c r="BL26" i="27"/>
  <c r="BM26" i="27"/>
  <c r="BN26" i="27"/>
  <c r="BO26" i="27"/>
  <c r="BP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AP27" i="27"/>
  <c r="AQ27" i="27"/>
  <c r="AR27" i="27"/>
  <c r="AS27" i="27"/>
  <c r="AT27" i="27"/>
  <c r="AU27" i="27"/>
  <c r="AV27" i="27"/>
  <c r="AW27" i="27"/>
  <c r="AX27" i="27"/>
  <c r="AY27" i="27"/>
  <c r="AZ27" i="27"/>
  <c r="BA27" i="27"/>
  <c r="BB27" i="27"/>
  <c r="BC27" i="27"/>
  <c r="BD27" i="27"/>
  <c r="BE27" i="27"/>
  <c r="BF27" i="27"/>
  <c r="BG27" i="27"/>
  <c r="BH27" i="27"/>
  <c r="BI27" i="27"/>
  <c r="BJ27" i="27"/>
  <c r="BK27" i="27"/>
  <c r="BL27" i="27"/>
  <c r="BM27" i="27"/>
  <c r="BN27" i="27"/>
  <c r="BO27" i="27"/>
  <c r="BP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AP28" i="27"/>
  <c r="AQ28" i="27"/>
  <c r="AR28" i="27"/>
  <c r="AS28" i="27"/>
  <c r="AT28" i="27"/>
  <c r="AU28" i="27"/>
  <c r="AV28" i="27"/>
  <c r="AW28" i="27"/>
  <c r="AX28" i="27"/>
  <c r="AY28" i="27"/>
  <c r="AZ28" i="27"/>
  <c r="BA28" i="27"/>
  <c r="BB28" i="27"/>
  <c r="BC28" i="27"/>
  <c r="BD28" i="27"/>
  <c r="BE28" i="27"/>
  <c r="BF28" i="27"/>
  <c r="BG28" i="27"/>
  <c r="BH28" i="27"/>
  <c r="BI28" i="27"/>
  <c r="BJ28" i="27"/>
  <c r="BK28" i="27"/>
  <c r="BL28" i="27"/>
  <c r="BM28" i="27"/>
  <c r="BN28" i="27"/>
  <c r="BO28" i="27"/>
  <c r="BP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AP29" i="27"/>
  <c r="AQ29" i="27"/>
  <c r="AR29" i="27"/>
  <c r="AS29" i="27"/>
  <c r="AT29" i="27"/>
  <c r="AU29" i="27"/>
  <c r="AV29" i="27"/>
  <c r="AW29" i="27"/>
  <c r="AX29" i="27"/>
  <c r="AY29" i="27"/>
  <c r="AZ29" i="27"/>
  <c r="BA29" i="27"/>
  <c r="BB29" i="27"/>
  <c r="BC29" i="27"/>
  <c r="BD29" i="27"/>
  <c r="BE29" i="27"/>
  <c r="BF29" i="27"/>
  <c r="BG29" i="27"/>
  <c r="BH29" i="27"/>
  <c r="BI29" i="27"/>
  <c r="BJ29" i="27"/>
  <c r="BK29" i="27"/>
  <c r="BL29" i="27"/>
  <c r="BM29" i="27"/>
  <c r="BN29" i="27"/>
  <c r="BO29" i="27"/>
  <c r="BP29" i="27"/>
  <c r="D30" i="27"/>
  <c r="E30" i="27"/>
  <c r="BQ30" i="27" s="1"/>
  <c r="BS30" i="27" s="1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AL30" i="27"/>
  <c r="AM30" i="27"/>
  <c r="AN30" i="27"/>
  <c r="AO30" i="27"/>
  <c r="AP30" i="27"/>
  <c r="AQ30" i="27"/>
  <c r="AR30" i="27"/>
  <c r="AS30" i="27"/>
  <c r="AT30" i="27"/>
  <c r="AU30" i="27"/>
  <c r="AV30" i="27"/>
  <c r="AW30" i="27"/>
  <c r="AX30" i="27"/>
  <c r="AY30" i="27"/>
  <c r="AZ30" i="27"/>
  <c r="BA30" i="27"/>
  <c r="BB30" i="27"/>
  <c r="BC30" i="27"/>
  <c r="BD30" i="27"/>
  <c r="BE30" i="27"/>
  <c r="BF30" i="27"/>
  <c r="BG30" i="27"/>
  <c r="BH30" i="27"/>
  <c r="BI30" i="27"/>
  <c r="BJ30" i="27"/>
  <c r="BK30" i="27"/>
  <c r="BL30" i="27"/>
  <c r="BM30" i="27"/>
  <c r="BN30" i="27"/>
  <c r="BO30" i="27"/>
  <c r="BP30" i="27"/>
  <c r="D31" i="27"/>
  <c r="BQ31" i="27" s="1"/>
  <c r="BS31" i="27" s="1"/>
  <c r="BY31" i="27" s="1"/>
  <c r="CA31" i="27" s="1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AP31" i="27"/>
  <c r="AQ31" i="27"/>
  <c r="AR31" i="27"/>
  <c r="AS31" i="27"/>
  <c r="AT31" i="27"/>
  <c r="AU31" i="27"/>
  <c r="AV31" i="27"/>
  <c r="AW31" i="27"/>
  <c r="AX31" i="27"/>
  <c r="AY31" i="27"/>
  <c r="AZ31" i="27"/>
  <c r="BA31" i="27"/>
  <c r="BB31" i="27"/>
  <c r="BC31" i="27"/>
  <c r="BD31" i="27"/>
  <c r="BE31" i="27"/>
  <c r="BF31" i="27"/>
  <c r="BG31" i="27"/>
  <c r="BH31" i="27"/>
  <c r="BI31" i="27"/>
  <c r="BJ31" i="27"/>
  <c r="BK31" i="27"/>
  <c r="BL31" i="27"/>
  <c r="BM31" i="27"/>
  <c r="BN31" i="27"/>
  <c r="BO31" i="27"/>
  <c r="BP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AP32" i="27"/>
  <c r="AQ32" i="27"/>
  <c r="AR32" i="27"/>
  <c r="AS32" i="27"/>
  <c r="AT32" i="27"/>
  <c r="AU32" i="27"/>
  <c r="AV32" i="27"/>
  <c r="AW32" i="27"/>
  <c r="AX32" i="27"/>
  <c r="AY32" i="27"/>
  <c r="AZ32" i="27"/>
  <c r="BA32" i="27"/>
  <c r="BB32" i="27"/>
  <c r="BC32" i="27"/>
  <c r="BD32" i="27"/>
  <c r="BE32" i="27"/>
  <c r="BF32" i="27"/>
  <c r="BG32" i="27"/>
  <c r="BH32" i="27"/>
  <c r="BI32" i="27"/>
  <c r="BJ32" i="27"/>
  <c r="BK32" i="27"/>
  <c r="BL32" i="27"/>
  <c r="BM32" i="27"/>
  <c r="BN32" i="27"/>
  <c r="BO32" i="27"/>
  <c r="BP32" i="27"/>
  <c r="D33" i="27"/>
  <c r="E33" i="27"/>
  <c r="F33" i="27"/>
  <c r="BQ33" i="27" s="1"/>
  <c r="BS33" i="27" s="1"/>
  <c r="BY33" i="27" s="1"/>
  <c r="CA33" i="27" s="1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AP33" i="27"/>
  <c r="AQ33" i="27"/>
  <c r="AR33" i="27"/>
  <c r="AS33" i="27"/>
  <c r="AT33" i="27"/>
  <c r="AU33" i="27"/>
  <c r="AV33" i="27"/>
  <c r="AW33" i="27"/>
  <c r="AX33" i="27"/>
  <c r="AY33" i="27"/>
  <c r="AZ33" i="27"/>
  <c r="BA33" i="27"/>
  <c r="BB33" i="27"/>
  <c r="BC33" i="27"/>
  <c r="BD33" i="27"/>
  <c r="BE33" i="27"/>
  <c r="BF33" i="27"/>
  <c r="BG33" i="27"/>
  <c r="BH33" i="27"/>
  <c r="BI33" i="27"/>
  <c r="BJ33" i="27"/>
  <c r="BK33" i="27"/>
  <c r="BL33" i="27"/>
  <c r="BM33" i="27"/>
  <c r="BN33" i="27"/>
  <c r="BO33" i="27"/>
  <c r="BP33" i="27"/>
  <c r="D34" i="27"/>
  <c r="E34" i="27"/>
  <c r="BQ34" i="27" s="1"/>
  <c r="BS34" i="27" s="1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AP34" i="27"/>
  <c r="AQ34" i="27"/>
  <c r="AR34" i="27"/>
  <c r="AS34" i="27"/>
  <c r="AT34" i="27"/>
  <c r="AU34" i="27"/>
  <c r="AV34" i="27"/>
  <c r="AW34" i="27"/>
  <c r="AX34" i="27"/>
  <c r="AY34" i="27"/>
  <c r="AZ34" i="27"/>
  <c r="BA34" i="27"/>
  <c r="BB34" i="27"/>
  <c r="BC34" i="27"/>
  <c r="BD34" i="27"/>
  <c r="BE34" i="27"/>
  <c r="BF34" i="27"/>
  <c r="BG34" i="27"/>
  <c r="BH34" i="27"/>
  <c r="BI34" i="27"/>
  <c r="BJ34" i="27"/>
  <c r="BK34" i="27"/>
  <c r="BL34" i="27"/>
  <c r="BM34" i="27"/>
  <c r="BN34" i="27"/>
  <c r="BO34" i="27"/>
  <c r="BP34" i="27"/>
  <c r="D35" i="27"/>
  <c r="BQ35" i="27" s="1"/>
  <c r="BS35" i="27" s="1"/>
  <c r="BY35" i="27" s="1"/>
  <c r="CA35" i="27" s="1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AP35" i="27"/>
  <c r="AQ35" i="27"/>
  <c r="AR35" i="27"/>
  <c r="AS35" i="27"/>
  <c r="AT35" i="27"/>
  <c r="AU35" i="27"/>
  <c r="AV35" i="27"/>
  <c r="AW35" i="27"/>
  <c r="AX35" i="27"/>
  <c r="AY35" i="27"/>
  <c r="AZ35" i="27"/>
  <c r="BA35" i="27"/>
  <c r="BB35" i="27"/>
  <c r="BC35" i="27"/>
  <c r="BD35" i="27"/>
  <c r="BE35" i="27"/>
  <c r="BF35" i="27"/>
  <c r="BG35" i="27"/>
  <c r="BH35" i="27"/>
  <c r="BI35" i="27"/>
  <c r="BJ35" i="27"/>
  <c r="BK35" i="27"/>
  <c r="BL35" i="27"/>
  <c r="BM35" i="27"/>
  <c r="BN35" i="27"/>
  <c r="BO35" i="27"/>
  <c r="BP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AP36" i="27"/>
  <c r="AQ36" i="27"/>
  <c r="AR36" i="27"/>
  <c r="AS36" i="27"/>
  <c r="AT36" i="27"/>
  <c r="AU36" i="27"/>
  <c r="AV36" i="27"/>
  <c r="AW36" i="27"/>
  <c r="AX36" i="27"/>
  <c r="AY36" i="27"/>
  <c r="AZ36" i="27"/>
  <c r="BA36" i="27"/>
  <c r="BB36" i="27"/>
  <c r="BC36" i="27"/>
  <c r="BD36" i="27"/>
  <c r="BE36" i="27"/>
  <c r="BF36" i="27"/>
  <c r="BG36" i="27"/>
  <c r="BH36" i="27"/>
  <c r="BI36" i="27"/>
  <c r="BJ36" i="27"/>
  <c r="BK36" i="27"/>
  <c r="BL36" i="27"/>
  <c r="BM36" i="27"/>
  <c r="BN36" i="27"/>
  <c r="BO36" i="27"/>
  <c r="BP36" i="27"/>
  <c r="D37" i="27"/>
  <c r="E37" i="27"/>
  <c r="F37" i="27"/>
  <c r="BQ37" i="27" s="1"/>
  <c r="BS37" i="27" s="1"/>
  <c r="BY37" i="27" s="1"/>
  <c r="CA37" i="27" s="1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AP37" i="27"/>
  <c r="AQ37" i="27"/>
  <c r="AR37" i="27"/>
  <c r="AS37" i="27"/>
  <c r="AT37" i="27"/>
  <c r="AU37" i="27"/>
  <c r="AV37" i="27"/>
  <c r="AW37" i="27"/>
  <c r="AX37" i="27"/>
  <c r="AY37" i="27"/>
  <c r="AZ37" i="27"/>
  <c r="BA37" i="27"/>
  <c r="BB37" i="27"/>
  <c r="BC37" i="27"/>
  <c r="BD37" i="27"/>
  <c r="BE37" i="27"/>
  <c r="BF37" i="27"/>
  <c r="BG37" i="27"/>
  <c r="BH37" i="27"/>
  <c r="BI37" i="27"/>
  <c r="BJ37" i="27"/>
  <c r="BK37" i="27"/>
  <c r="BL37" i="27"/>
  <c r="BM37" i="27"/>
  <c r="BN37" i="27"/>
  <c r="BO37" i="27"/>
  <c r="BP37" i="27"/>
  <c r="D38" i="27"/>
  <c r="E38" i="27"/>
  <c r="BQ38" i="27" s="1"/>
  <c r="BS38" i="27" s="1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AP38" i="27"/>
  <c r="AQ38" i="27"/>
  <c r="AR38" i="27"/>
  <c r="AS38" i="27"/>
  <c r="AT38" i="27"/>
  <c r="AU38" i="27"/>
  <c r="AV38" i="27"/>
  <c r="AW38" i="27"/>
  <c r="AX38" i="27"/>
  <c r="AY38" i="27"/>
  <c r="AZ38" i="27"/>
  <c r="BA38" i="27"/>
  <c r="BB38" i="27"/>
  <c r="BC38" i="27"/>
  <c r="BD38" i="27"/>
  <c r="BE38" i="27"/>
  <c r="BF38" i="27"/>
  <c r="BG38" i="27"/>
  <c r="BH38" i="27"/>
  <c r="BI38" i="27"/>
  <c r="BJ38" i="27"/>
  <c r="BK38" i="27"/>
  <c r="BL38" i="27"/>
  <c r="BM38" i="27"/>
  <c r="BN38" i="27"/>
  <c r="BO38" i="27"/>
  <c r="BP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AP39" i="27"/>
  <c r="AQ39" i="27"/>
  <c r="AR39" i="27"/>
  <c r="AS39" i="27"/>
  <c r="AT39" i="27"/>
  <c r="AU39" i="27"/>
  <c r="AV39" i="27"/>
  <c r="AW39" i="27"/>
  <c r="AX39" i="27"/>
  <c r="AY39" i="27"/>
  <c r="AZ39" i="27"/>
  <c r="BA39" i="27"/>
  <c r="BB39" i="27"/>
  <c r="BC39" i="27"/>
  <c r="BD39" i="27"/>
  <c r="BE39" i="27"/>
  <c r="BF39" i="27"/>
  <c r="BG39" i="27"/>
  <c r="BH39" i="27"/>
  <c r="BI39" i="27"/>
  <c r="BJ39" i="27"/>
  <c r="BK39" i="27"/>
  <c r="BL39" i="27"/>
  <c r="BM39" i="27"/>
  <c r="BN39" i="27"/>
  <c r="BO39" i="27"/>
  <c r="BP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AP40" i="27"/>
  <c r="AQ40" i="27"/>
  <c r="AR40" i="27"/>
  <c r="AS40" i="27"/>
  <c r="AT40" i="27"/>
  <c r="AU40" i="27"/>
  <c r="AV40" i="27"/>
  <c r="AW40" i="27"/>
  <c r="AX40" i="27"/>
  <c r="AY40" i="27"/>
  <c r="AZ40" i="27"/>
  <c r="BA40" i="27"/>
  <c r="BB40" i="27"/>
  <c r="BC40" i="27"/>
  <c r="BD40" i="27"/>
  <c r="BE40" i="27"/>
  <c r="BF40" i="27"/>
  <c r="BG40" i="27"/>
  <c r="BH40" i="27"/>
  <c r="BI40" i="27"/>
  <c r="BJ40" i="27"/>
  <c r="BK40" i="27"/>
  <c r="BL40" i="27"/>
  <c r="BM40" i="27"/>
  <c r="BN40" i="27"/>
  <c r="BO40" i="27"/>
  <c r="BP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AP41" i="27"/>
  <c r="AQ41" i="27"/>
  <c r="AR41" i="27"/>
  <c r="AS41" i="27"/>
  <c r="AT41" i="27"/>
  <c r="AU41" i="27"/>
  <c r="AV41" i="27"/>
  <c r="AW41" i="27"/>
  <c r="AX41" i="27"/>
  <c r="AY41" i="27"/>
  <c r="AZ41" i="27"/>
  <c r="BA41" i="27"/>
  <c r="BB41" i="27"/>
  <c r="BC41" i="27"/>
  <c r="BD41" i="27"/>
  <c r="BE41" i="27"/>
  <c r="BF41" i="27"/>
  <c r="BG41" i="27"/>
  <c r="BH41" i="27"/>
  <c r="BI41" i="27"/>
  <c r="BJ41" i="27"/>
  <c r="BK41" i="27"/>
  <c r="BL41" i="27"/>
  <c r="BM41" i="27"/>
  <c r="BN41" i="27"/>
  <c r="BO41" i="27"/>
  <c r="BP41" i="27"/>
  <c r="D42" i="27"/>
  <c r="E42" i="27"/>
  <c r="BQ42" i="27" s="1"/>
  <c r="BS42" i="27" s="1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AP42" i="27"/>
  <c r="AQ42" i="27"/>
  <c r="AR42" i="27"/>
  <c r="AS42" i="27"/>
  <c r="AT42" i="27"/>
  <c r="AU42" i="27"/>
  <c r="AV42" i="27"/>
  <c r="AW42" i="27"/>
  <c r="AX42" i="27"/>
  <c r="AY42" i="27"/>
  <c r="AZ42" i="27"/>
  <c r="BA42" i="27"/>
  <c r="BB42" i="27"/>
  <c r="BC42" i="27"/>
  <c r="BD42" i="27"/>
  <c r="BE42" i="27"/>
  <c r="BF42" i="27"/>
  <c r="BG42" i="27"/>
  <c r="BH42" i="27"/>
  <c r="BI42" i="27"/>
  <c r="BJ42" i="27"/>
  <c r="BK42" i="27"/>
  <c r="BL42" i="27"/>
  <c r="BM42" i="27"/>
  <c r="BN42" i="27"/>
  <c r="BO42" i="27"/>
  <c r="BP42" i="27"/>
  <c r="D43" i="27"/>
  <c r="BQ43" i="27" s="1"/>
  <c r="BS43" i="27" s="1"/>
  <c r="BY43" i="27" s="1"/>
  <c r="CA43" i="27" s="1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AP43" i="27"/>
  <c r="AQ43" i="27"/>
  <c r="AR43" i="27"/>
  <c r="AS43" i="27"/>
  <c r="AT43" i="27"/>
  <c r="AU43" i="27"/>
  <c r="AV43" i="27"/>
  <c r="AW43" i="27"/>
  <c r="AX43" i="27"/>
  <c r="AY43" i="27"/>
  <c r="AZ43" i="27"/>
  <c r="BA43" i="27"/>
  <c r="BB43" i="27"/>
  <c r="BC43" i="27"/>
  <c r="BD43" i="27"/>
  <c r="BE43" i="27"/>
  <c r="BF43" i="27"/>
  <c r="BG43" i="27"/>
  <c r="BH43" i="27"/>
  <c r="BI43" i="27"/>
  <c r="BJ43" i="27"/>
  <c r="BK43" i="27"/>
  <c r="BL43" i="27"/>
  <c r="BM43" i="27"/>
  <c r="BN43" i="27"/>
  <c r="BO43" i="27"/>
  <c r="BP43" i="27"/>
  <c r="D44" i="27"/>
  <c r="E44" i="27"/>
  <c r="F44" i="27"/>
  <c r="G44" i="27"/>
  <c r="BQ44" i="27" s="1"/>
  <c r="BS44" i="27" s="1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AL44" i="27"/>
  <c r="AM44" i="27"/>
  <c r="AN44" i="27"/>
  <c r="AO44" i="27"/>
  <c r="AP44" i="27"/>
  <c r="AQ44" i="27"/>
  <c r="AR44" i="27"/>
  <c r="AS44" i="27"/>
  <c r="AT44" i="27"/>
  <c r="AU44" i="27"/>
  <c r="AV44" i="27"/>
  <c r="AW44" i="27"/>
  <c r="AX44" i="27"/>
  <c r="AY44" i="27"/>
  <c r="AZ44" i="27"/>
  <c r="BA44" i="27"/>
  <c r="BB44" i="27"/>
  <c r="BC44" i="27"/>
  <c r="BD44" i="27"/>
  <c r="BE44" i="27"/>
  <c r="BF44" i="27"/>
  <c r="BG44" i="27"/>
  <c r="BH44" i="27"/>
  <c r="BI44" i="27"/>
  <c r="BJ44" i="27"/>
  <c r="BK44" i="27"/>
  <c r="BL44" i="27"/>
  <c r="BM44" i="27"/>
  <c r="BN44" i="27"/>
  <c r="BO44" i="27"/>
  <c r="BP44" i="27"/>
  <c r="D45" i="27"/>
  <c r="E45" i="27"/>
  <c r="F45" i="27"/>
  <c r="BQ45" i="27" s="1"/>
  <c r="BS45" i="27" s="1"/>
  <c r="BY45" i="27" s="1"/>
  <c r="CA45" i="27" s="1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AP45" i="27"/>
  <c r="AQ45" i="27"/>
  <c r="AR45" i="27"/>
  <c r="AS45" i="27"/>
  <c r="AT45" i="27"/>
  <c r="AU45" i="27"/>
  <c r="AV45" i="27"/>
  <c r="AW45" i="27"/>
  <c r="AX45" i="27"/>
  <c r="AY45" i="27"/>
  <c r="AZ45" i="27"/>
  <c r="BA45" i="27"/>
  <c r="BB45" i="27"/>
  <c r="BC45" i="27"/>
  <c r="BD45" i="27"/>
  <c r="BE45" i="27"/>
  <c r="BF45" i="27"/>
  <c r="BG45" i="27"/>
  <c r="BH45" i="27"/>
  <c r="BI45" i="27"/>
  <c r="BJ45" i="27"/>
  <c r="BK45" i="27"/>
  <c r="BL45" i="27"/>
  <c r="BM45" i="27"/>
  <c r="BN45" i="27"/>
  <c r="BO45" i="27"/>
  <c r="BP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AL46" i="27"/>
  <c r="AM46" i="27"/>
  <c r="AN46" i="27"/>
  <c r="AO46" i="27"/>
  <c r="AP46" i="27"/>
  <c r="AQ46" i="27"/>
  <c r="AR46" i="27"/>
  <c r="AS46" i="27"/>
  <c r="AT46" i="27"/>
  <c r="AU46" i="27"/>
  <c r="AV46" i="27"/>
  <c r="AW46" i="27"/>
  <c r="AX46" i="27"/>
  <c r="AY46" i="27"/>
  <c r="AZ46" i="27"/>
  <c r="BA46" i="27"/>
  <c r="BB46" i="27"/>
  <c r="BC46" i="27"/>
  <c r="BD46" i="27"/>
  <c r="BE46" i="27"/>
  <c r="BF46" i="27"/>
  <c r="BG46" i="27"/>
  <c r="BH46" i="27"/>
  <c r="BI46" i="27"/>
  <c r="BJ46" i="27"/>
  <c r="BK46" i="27"/>
  <c r="BL46" i="27"/>
  <c r="BM46" i="27"/>
  <c r="BN46" i="27"/>
  <c r="BO46" i="27"/>
  <c r="BP46" i="27"/>
  <c r="D47" i="27"/>
  <c r="BQ47" i="27" s="1"/>
  <c r="BS47" i="27" s="1"/>
  <c r="BY47" i="27" s="1"/>
  <c r="CA47" i="27" s="1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AP47" i="27"/>
  <c r="AQ47" i="27"/>
  <c r="AR47" i="27"/>
  <c r="AS47" i="27"/>
  <c r="AT47" i="27"/>
  <c r="AU47" i="27"/>
  <c r="AV47" i="27"/>
  <c r="AW47" i="27"/>
  <c r="AX47" i="27"/>
  <c r="AY47" i="27"/>
  <c r="AZ47" i="27"/>
  <c r="BA47" i="27"/>
  <c r="BB47" i="27"/>
  <c r="BC47" i="27"/>
  <c r="BD47" i="27"/>
  <c r="BE47" i="27"/>
  <c r="BF47" i="27"/>
  <c r="BG47" i="27"/>
  <c r="BH47" i="27"/>
  <c r="BI47" i="27"/>
  <c r="BJ47" i="27"/>
  <c r="BK47" i="27"/>
  <c r="BL47" i="27"/>
  <c r="BM47" i="27"/>
  <c r="BN47" i="27"/>
  <c r="BO47" i="27"/>
  <c r="BP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AL48" i="27"/>
  <c r="AM48" i="27"/>
  <c r="AN48" i="27"/>
  <c r="AO48" i="27"/>
  <c r="AP48" i="27"/>
  <c r="AQ48" i="27"/>
  <c r="AR48" i="27"/>
  <c r="AS48" i="27"/>
  <c r="AT48" i="27"/>
  <c r="AU48" i="27"/>
  <c r="AV48" i="27"/>
  <c r="AW48" i="27"/>
  <c r="AX48" i="27"/>
  <c r="AY48" i="27"/>
  <c r="AZ48" i="27"/>
  <c r="BA48" i="27"/>
  <c r="BB48" i="27"/>
  <c r="BC48" i="27"/>
  <c r="BD48" i="27"/>
  <c r="BE48" i="27"/>
  <c r="BF48" i="27"/>
  <c r="BG48" i="27"/>
  <c r="BH48" i="27"/>
  <c r="BI48" i="27"/>
  <c r="BJ48" i="27"/>
  <c r="BK48" i="27"/>
  <c r="BL48" i="27"/>
  <c r="BM48" i="27"/>
  <c r="BN48" i="27"/>
  <c r="BO48" i="27"/>
  <c r="BP48" i="27"/>
  <c r="D49" i="27"/>
  <c r="E49" i="27"/>
  <c r="F49" i="27"/>
  <c r="BQ49" i="27" s="1"/>
  <c r="BS49" i="27" s="1"/>
  <c r="BY49" i="27" s="1"/>
  <c r="CA49" i="27" s="1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AP49" i="27"/>
  <c r="AQ49" i="27"/>
  <c r="AR49" i="27"/>
  <c r="AS49" i="27"/>
  <c r="AT49" i="27"/>
  <c r="AU49" i="27"/>
  <c r="AV49" i="27"/>
  <c r="AW49" i="27"/>
  <c r="AX49" i="27"/>
  <c r="AY49" i="27"/>
  <c r="AZ49" i="27"/>
  <c r="BA49" i="27"/>
  <c r="BB49" i="27"/>
  <c r="BC49" i="27"/>
  <c r="BD49" i="27"/>
  <c r="BE49" i="27"/>
  <c r="BF49" i="27"/>
  <c r="BG49" i="27"/>
  <c r="BH49" i="27"/>
  <c r="BI49" i="27"/>
  <c r="BJ49" i="27"/>
  <c r="BK49" i="27"/>
  <c r="BL49" i="27"/>
  <c r="BM49" i="27"/>
  <c r="BN49" i="27"/>
  <c r="BO49" i="27"/>
  <c r="BP49" i="27"/>
  <c r="D50" i="27"/>
  <c r="E50" i="27"/>
  <c r="BQ50" i="27" s="1"/>
  <c r="BS50" i="27" s="1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AL50" i="27"/>
  <c r="AM50" i="27"/>
  <c r="AN50" i="27"/>
  <c r="AO50" i="27"/>
  <c r="AP50" i="27"/>
  <c r="AQ50" i="27"/>
  <c r="AR50" i="27"/>
  <c r="AS50" i="27"/>
  <c r="AT50" i="27"/>
  <c r="AU50" i="27"/>
  <c r="AV50" i="27"/>
  <c r="AW50" i="27"/>
  <c r="AX50" i="27"/>
  <c r="AY50" i="27"/>
  <c r="AZ50" i="27"/>
  <c r="BA50" i="27"/>
  <c r="BB50" i="27"/>
  <c r="BC50" i="27"/>
  <c r="BD50" i="27"/>
  <c r="BE50" i="27"/>
  <c r="BF50" i="27"/>
  <c r="BG50" i="27"/>
  <c r="BH50" i="27"/>
  <c r="BI50" i="27"/>
  <c r="BJ50" i="27"/>
  <c r="BK50" i="27"/>
  <c r="BL50" i="27"/>
  <c r="BM50" i="27"/>
  <c r="BN50" i="27"/>
  <c r="BO50" i="27"/>
  <c r="BP50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AP51" i="27"/>
  <c r="AQ51" i="27"/>
  <c r="AR51" i="27"/>
  <c r="AS51" i="27"/>
  <c r="AT51" i="27"/>
  <c r="AU51" i="27"/>
  <c r="AV51" i="27"/>
  <c r="AW51" i="27"/>
  <c r="AX51" i="27"/>
  <c r="AY51" i="27"/>
  <c r="AZ51" i="27"/>
  <c r="BA51" i="27"/>
  <c r="BB51" i="27"/>
  <c r="BC51" i="27"/>
  <c r="BD51" i="27"/>
  <c r="BE51" i="27"/>
  <c r="BF51" i="27"/>
  <c r="BG51" i="27"/>
  <c r="BH51" i="27"/>
  <c r="BI51" i="27"/>
  <c r="BJ51" i="27"/>
  <c r="BK51" i="27"/>
  <c r="BL51" i="27"/>
  <c r="BM51" i="27"/>
  <c r="BN51" i="27"/>
  <c r="BO51" i="27"/>
  <c r="BP51" i="27"/>
  <c r="D52" i="27"/>
  <c r="E52" i="27"/>
  <c r="F52" i="27"/>
  <c r="G52" i="27"/>
  <c r="BQ52" i="27" s="1"/>
  <c r="BS52" i="27" s="1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AL52" i="27"/>
  <c r="AM52" i="27"/>
  <c r="AN52" i="27"/>
  <c r="AO52" i="27"/>
  <c r="AP52" i="27"/>
  <c r="AQ52" i="27"/>
  <c r="AR52" i="27"/>
  <c r="AS52" i="27"/>
  <c r="AT52" i="27"/>
  <c r="AU52" i="27"/>
  <c r="AV52" i="27"/>
  <c r="AW52" i="27"/>
  <c r="AX52" i="27"/>
  <c r="AY52" i="27"/>
  <c r="AZ52" i="27"/>
  <c r="BA52" i="27"/>
  <c r="BB52" i="27"/>
  <c r="BC52" i="27"/>
  <c r="BD52" i="27"/>
  <c r="BE52" i="27"/>
  <c r="BF52" i="27"/>
  <c r="BG52" i="27"/>
  <c r="BH52" i="27"/>
  <c r="BI52" i="27"/>
  <c r="BJ52" i="27"/>
  <c r="BK52" i="27"/>
  <c r="BL52" i="27"/>
  <c r="BM52" i="27"/>
  <c r="BN52" i="27"/>
  <c r="BO52" i="27"/>
  <c r="BP52" i="27"/>
  <c r="D53" i="27"/>
  <c r="E53" i="27"/>
  <c r="F53" i="27"/>
  <c r="BQ53" i="27" s="1"/>
  <c r="BS53" i="27" s="1"/>
  <c r="BY53" i="27" s="1"/>
  <c r="CA53" i="27" s="1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AL53" i="27"/>
  <c r="AM53" i="27"/>
  <c r="AN53" i="27"/>
  <c r="AO53" i="27"/>
  <c r="AP53" i="27"/>
  <c r="AQ53" i="27"/>
  <c r="AR53" i="27"/>
  <c r="AS53" i="27"/>
  <c r="AT53" i="27"/>
  <c r="AU53" i="27"/>
  <c r="AV53" i="27"/>
  <c r="AW53" i="27"/>
  <c r="AX53" i="27"/>
  <c r="AY53" i="27"/>
  <c r="AZ53" i="27"/>
  <c r="BA53" i="27"/>
  <c r="BB53" i="27"/>
  <c r="BC53" i="27"/>
  <c r="BD53" i="27"/>
  <c r="BE53" i="27"/>
  <c r="BF53" i="27"/>
  <c r="BG53" i="27"/>
  <c r="BH53" i="27"/>
  <c r="BI53" i="27"/>
  <c r="BJ53" i="27"/>
  <c r="BK53" i="27"/>
  <c r="BL53" i="27"/>
  <c r="BM53" i="27"/>
  <c r="BN53" i="27"/>
  <c r="BO53" i="27"/>
  <c r="BP53" i="27"/>
  <c r="D54" i="27"/>
  <c r="E54" i="27"/>
  <c r="BQ54" i="27" s="1"/>
  <c r="BS54" i="27" s="1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AP54" i="27"/>
  <c r="AQ54" i="27"/>
  <c r="AR54" i="27"/>
  <c r="AS54" i="27"/>
  <c r="AT54" i="27"/>
  <c r="AU54" i="27"/>
  <c r="AV54" i="27"/>
  <c r="AW54" i="27"/>
  <c r="AX54" i="27"/>
  <c r="AY54" i="27"/>
  <c r="AZ54" i="27"/>
  <c r="BA54" i="27"/>
  <c r="BB54" i="27"/>
  <c r="BC54" i="27"/>
  <c r="BD54" i="27"/>
  <c r="BE54" i="27"/>
  <c r="BF54" i="27"/>
  <c r="BG54" i="27"/>
  <c r="BH54" i="27"/>
  <c r="BI54" i="27"/>
  <c r="BJ54" i="27"/>
  <c r="BK54" i="27"/>
  <c r="BL54" i="27"/>
  <c r="BM54" i="27"/>
  <c r="BN54" i="27"/>
  <c r="BO54" i="27"/>
  <c r="BP54" i="27"/>
  <c r="D55" i="27"/>
  <c r="BQ55" i="27" s="1"/>
  <c r="BS55" i="27" s="1"/>
  <c r="BY55" i="27" s="1"/>
  <c r="CA55" i="27" s="1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AP55" i="27"/>
  <c r="AQ55" i="27"/>
  <c r="AR55" i="27"/>
  <c r="AS55" i="27"/>
  <c r="AT55" i="27"/>
  <c r="AU55" i="27"/>
  <c r="AV55" i="27"/>
  <c r="AW55" i="27"/>
  <c r="AX55" i="27"/>
  <c r="AY55" i="27"/>
  <c r="AZ55" i="27"/>
  <c r="BA55" i="27"/>
  <c r="BB55" i="27"/>
  <c r="BC55" i="27"/>
  <c r="BD55" i="27"/>
  <c r="BE55" i="27"/>
  <c r="BF55" i="27"/>
  <c r="BG55" i="27"/>
  <c r="BH55" i="27"/>
  <c r="BI55" i="27"/>
  <c r="BJ55" i="27"/>
  <c r="BK55" i="27"/>
  <c r="BL55" i="27"/>
  <c r="BM55" i="27"/>
  <c r="BN55" i="27"/>
  <c r="BO55" i="27"/>
  <c r="BP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AP56" i="27"/>
  <c r="AQ56" i="27"/>
  <c r="AR56" i="27"/>
  <c r="AS56" i="27"/>
  <c r="AT56" i="27"/>
  <c r="AU56" i="27"/>
  <c r="AV56" i="27"/>
  <c r="AW56" i="27"/>
  <c r="AX56" i="27"/>
  <c r="AY56" i="27"/>
  <c r="AZ56" i="27"/>
  <c r="BA56" i="27"/>
  <c r="BB56" i="27"/>
  <c r="BC56" i="27"/>
  <c r="BD56" i="27"/>
  <c r="BE56" i="27"/>
  <c r="BF56" i="27"/>
  <c r="BG56" i="27"/>
  <c r="BH56" i="27"/>
  <c r="BI56" i="27"/>
  <c r="BJ56" i="27"/>
  <c r="BK56" i="27"/>
  <c r="BL56" i="27"/>
  <c r="BM56" i="27"/>
  <c r="BN56" i="27"/>
  <c r="BO56" i="27"/>
  <c r="BP56" i="27"/>
  <c r="D57" i="27"/>
  <c r="E57" i="27"/>
  <c r="F57" i="27"/>
  <c r="BQ57" i="27" s="1"/>
  <c r="BS57" i="27" s="1"/>
  <c r="BY57" i="27" s="1"/>
  <c r="CA57" i="27" s="1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AL57" i="27"/>
  <c r="AM57" i="27"/>
  <c r="AN57" i="27"/>
  <c r="AO57" i="27"/>
  <c r="AP57" i="27"/>
  <c r="AQ57" i="27"/>
  <c r="AR57" i="27"/>
  <c r="AS57" i="27"/>
  <c r="AT57" i="27"/>
  <c r="AU57" i="27"/>
  <c r="AV57" i="27"/>
  <c r="AW57" i="27"/>
  <c r="AX57" i="27"/>
  <c r="AY57" i="27"/>
  <c r="AZ57" i="27"/>
  <c r="BA57" i="27"/>
  <c r="BB57" i="27"/>
  <c r="BC57" i="27"/>
  <c r="BD57" i="27"/>
  <c r="BE57" i="27"/>
  <c r="BF57" i="27"/>
  <c r="BG57" i="27"/>
  <c r="BH57" i="27"/>
  <c r="BI57" i="27"/>
  <c r="BJ57" i="27"/>
  <c r="BK57" i="27"/>
  <c r="BL57" i="27"/>
  <c r="BM57" i="27"/>
  <c r="BN57" i="27"/>
  <c r="BO57" i="27"/>
  <c r="BP57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AL58" i="27"/>
  <c r="AM58" i="27"/>
  <c r="AN58" i="27"/>
  <c r="AO58" i="27"/>
  <c r="AP58" i="27"/>
  <c r="AQ58" i="27"/>
  <c r="AR58" i="27"/>
  <c r="AS58" i="27"/>
  <c r="AT58" i="27"/>
  <c r="AU58" i="27"/>
  <c r="AV58" i="27"/>
  <c r="AW58" i="27"/>
  <c r="AX58" i="27"/>
  <c r="AY58" i="27"/>
  <c r="AZ58" i="27"/>
  <c r="BA58" i="27"/>
  <c r="BB58" i="27"/>
  <c r="BC58" i="27"/>
  <c r="BD58" i="27"/>
  <c r="BE58" i="27"/>
  <c r="BF58" i="27"/>
  <c r="BG58" i="27"/>
  <c r="BH58" i="27"/>
  <c r="BI58" i="27"/>
  <c r="BJ58" i="27"/>
  <c r="BK58" i="27"/>
  <c r="BL58" i="27"/>
  <c r="BM58" i="27"/>
  <c r="BN58" i="27"/>
  <c r="BO58" i="27"/>
  <c r="BP58" i="27"/>
  <c r="D59" i="27"/>
  <c r="BQ59" i="27" s="1"/>
  <c r="BS59" i="27" s="1"/>
  <c r="BY59" i="27" s="1"/>
  <c r="CA59" i="27" s="1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AP59" i="27"/>
  <c r="AQ59" i="27"/>
  <c r="AR59" i="27"/>
  <c r="AS59" i="27"/>
  <c r="AT59" i="27"/>
  <c r="AU59" i="27"/>
  <c r="AV59" i="27"/>
  <c r="AW59" i="27"/>
  <c r="AX59" i="27"/>
  <c r="AY59" i="27"/>
  <c r="AZ59" i="27"/>
  <c r="BA59" i="27"/>
  <c r="BB59" i="27"/>
  <c r="BC59" i="27"/>
  <c r="BD59" i="27"/>
  <c r="BE59" i="27"/>
  <c r="BF59" i="27"/>
  <c r="BG59" i="27"/>
  <c r="BH59" i="27"/>
  <c r="BI59" i="27"/>
  <c r="BJ59" i="27"/>
  <c r="BK59" i="27"/>
  <c r="BL59" i="27"/>
  <c r="BM59" i="27"/>
  <c r="BN59" i="27"/>
  <c r="BO59" i="27"/>
  <c r="BP59" i="27"/>
  <c r="D60" i="27"/>
  <c r="E60" i="27"/>
  <c r="F60" i="27"/>
  <c r="G60" i="27"/>
  <c r="BQ60" i="27" s="1"/>
  <c r="BS60" i="27" s="1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AP60" i="27"/>
  <c r="AQ60" i="27"/>
  <c r="AR60" i="27"/>
  <c r="AS60" i="27"/>
  <c r="AT60" i="27"/>
  <c r="AU60" i="27"/>
  <c r="AV60" i="27"/>
  <c r="AW60" i="27"/>
  <c r="AX60" i="27"/>
  <c r="AY60" i="27"/>
  <c r="AZ60" i="27"/>
  <c r="BA60" i="27"/>
  <c r="BB60" i="27"/>
  <c r="BC60" i="27"/>
  <c r="BD60" i="27"/>
  <c r="BE60" i="27"/>
  <c r="BF60" i="27"/>
  <c r="BG60" i="27"/>
  <c r="BH60" i="27"/>
  <c r="BI60" i="27"/>
  <c r="BJ60" i="27"/>
  <c r="BK60" i="27"/>
  <c r="BL60" i="27"/>
  <c r="BM60" i="27"/>
  <c r="BN60" i="27"/>
  <c r="BO60" i="27"/>
  <c r="BP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AP61" i="27"/>
  <c r="AQ61" i="27"/>
  <c r="AR61" i="27"/>
  <c r="AS61" i="27"/>
  <c r="AT61" i="27"/>
  <c r="AU61" i="27"/>
  <c r="AV61" i="27"/>
  <c r="AW61" i="27"/>
  <c r="AX61" i="27"/>
  <c r="AY61" i="27"/>
  <c r="AZ61" i="27"/>
  <c r="BA61" i="27"/>
  <c r="BB61" i="27"/>
  <c r="BC61" i="27"/>
  <c r="BD61" i="27"/>
  <c r="BE61" i="27"/>
  <c r="BF61" i="27"/>
  <c r="BG61" i="27"/>
  <c r="BH61" i="27"/>
  <c r="BI61" i="27"/>
  <c r="BJ61" i="27"/>
  <c r="BK61" i="27"/>
  <c r="BL61" i="27"/>
  <c r="BM61" i="27"/>
  <c r="BN61" i="27"/>
  <c r="BO61" i="27"/>
  <c r="BP61" i="27"/>
  <c r="D62" i="27"/>
  <c r="E62" i="27"/>
  <c r="BQ62" i="27" s="1"/>
  <c r="BS62" i="27" s="1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AL62" i="27"/>
  <c r="AM62" i="27"/>
  <c r="AN62" i="27"/>
  <c r="AO62" i="27"/>
  <c r="AP62" i="27"/>
  <c r="AQ62" i="27"/>
  <c r="AR62" i="27"/>
  <c r="AS62" i="27"/>
  <c r="AT62" i="27"/>
  <c r="AU62" i="27"/>
  <c r="AV62" i="27"/>
  <c r="AW62" i="27"/>
  <c r="AX62" i="27"/>
  <c r="AY62" i="27"/>
  <c r="AZ62" i="27"/>
  <c r="BA62" i="27"/>
  <c r="BB62" i="27"/>
  <c r="BC62" i="27"/>
  <c r="BD62" i="27"/>
  <c r="BE62" i="27"/>
  <c r="BF62" i="27"/>
  <c r="BG62" i="27"/>
  <c r="BH62" i="27"/>
  <c r="BI62" i="27"/>
  <c r="BJ62" i="27"/>
  <c r="BK62" i="27"/>
  <c r="BL62" i="27"/>
  <c r="BM62" i="27"/>
  <c r="BN62" i="27"/>
  <c r="BO62" i="27"/>
  <c r="BP62" i="27"/>
  <c r="D63" i="27"/>
  <c r="BQ63" i="27" s="1"/>
  <c r="BS63" i="27" s="1"/>
  <c r="BY63" i="27" s="1"/>
  <c r="CA63" i="27" s="1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AL63" i="27"/>
  <c r="AM63" i="27"/>
  <c r="AN63" i="27"/>
  <c r="AO63" i="27"/>
  <c r="AP63" i="27"/>
  <c r="AQ63" i="27"/>
  <c r="AR63" i="27"/>
  <c r="AS63" i="27"/>
  <c r="AT63" i="27"/>
  <c r="AU63" i="27"/>
  <c r="AV63" i="27"/>
  <c r="AW63" i="27"/>
  <c r="AX63" i="27"/>
  <c r="AY63" i="27"/>
  <c r="AZ63" i="27"/>
  <c r="BA63" i="27"/>
  <c r="BB63" i="27"/>
  <c r="BC63" i="27"/>
  <c r="BD63" i="27"/>
  <c r="BE63" i="27"/>
  <c r="BF63" i="27"/>
  <c r="BG63" i="27"/>
  <c r="BH63" i="27"/>
  <c r="BI63" i="27"/>
  <c r="BJ63" i="27"/>
  <c r="BK63" i="27"/>
  <c r="BL63" i="27"/>
  <c r="BM63" i="27"/>
  <c r="BN63" i="27"/>
  <c r="BO63" i="27"/>
  <c r="BP63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AP64" i="27"/>
  <c r="AQ64" i="27"/>
  <c r="AR64" i="27"/>
  <c r="AS64" i="27"/>
  <c r="AT64" i="27"/>
  <c r="AU64" i="27"/>
  <c r="AV64" i="27"/>
  <c r="AW64" i="27"/>
  <c r="AX64" i="27"/>
  <c r="AY64" i="27"/>
  <c r="AZ64" i="27"/>
  <c r="BA64" i="27"/>
  <c r="BB64" i="27"/>
  <c r="BC64" i="27"/>
  <c r="BD64" i="27"/>
  <c r="BE64" i="27"/>
  <c r="BF64" i="27"/>
  <c r="BG64" i="27"/>
  <c r="BH64" i="27"/>
  <c r="BI64" i="27"/>
  <c r="BJ64" i="27"/>
  <c r="BK64" i="27"/>
  <c r="BL64" i="27"/>
  <c r="BM64" i="27"/>
  <c r="BN64" i="27"/>
  <c r="BO64" i="27"/>
  <c r="BP64" i="27"/>
  <c r="D65" i="27"/>
  <c r="E65" i="27"/>
  <c r="F65" i="27"/>
  <c r="BQ65" i="27" s="1"/>
  <c r="BS65" i="27" s="1"/>
  <c r="BY65" i="27" s="1"/>
  <c r="CA65" i="27" s="1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AP65" i="27"/>
  <c r="AQ65" i="27"/>
  <c r="AR65" i="27"/>
  <c r="AS65" i="27"/>
  <c r="AT65" i="27"/>
  <c r="AU65" i="27"/>
  <c r="AV65" i="27"/>
  <c r="AW65" i="27"/>
  <c r="AX65" i="27"/>
  <c r="AY65" i="27"/>
  <c r="AZ65" i="27"/>
  <c r="BA65" i="27"/>
  <c r="BB65" i="27"/>
  <c r="BC65" i="27"/>
  <c r="BD65" i="27"/>
  <c r="BE65" i="27"/>
  <c r="BF65" i="27"/>
  <c r="BG65" i="27"/>
  <c r="BH65" i="27"/>
  <c r="BI65" i="27"/>
  <c r="BJ65" i="27"/>
  <c r="BK65" i="27"/>
  <c r="BL65" i="27"/>
  <c r="BM65" i="27"/>
  <c r="BN65" i="27"/>
  <c r="BO65" i="27"/>
  <c r="BP65" i="27"/>
  <c r="D66" i="27"/>
  <c r="E66" i="27"/>
  <c r="BQ66" i="27" s="1"/>
  <c r="BS66" i="27" s="1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AP66" i="27"/>
  <c r="AQ66" i="27"/>
  <c r="AR66" i="27"/>
  <c r="AS66" i="27"/>
  <c r="AT66" i="27"/>
  <c r="AU66" i="27"/>
  <c r="AV66" i="27"/>
  <c r="AW66" i="27"/>
  <c r="AX66" i="27"/>
  <c r="AY66" i="27"/>
  <c r="AZ66" i="27"/>
  <c r="BA66" i="27"/>
  <c r="BB66" i="27"/>
  <c r="BC66" i="27"/>
  <c r="BD66" i="27"/>
  <c r="BE66" i="27"/>
  <c r="BF66" i="27"/>
  <c r="BG66" i="27"/>
  <c r="BH66" i="27"/>
  <c r="BI66" i="27"/>
  <c r="BJ66" i="27"/>
  <c r="BK66" i="27"/>
  <c r="BL66" i="27"/>
  <c r="BM66" i="27"/>
  <c r="BN66" i="27"/>
  <c r="BO66" i="27"/>
  <c r="BP66" i="27"/>
  <c r="D67" i="27"/>
  <c r="BQ67" i="27" s="1"/>
  <c r="BS67" i="27" s="1"/>
  <c r="BY67" i="27" s="1"/>
  <c r="CA67" i="27" s="1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AL67" i="27"/>
  <c r="AM67" i="27"/>
  <c r="AN67" i="27"/>
  <c r="AO67" i="27"/>
  <c r="AP67" i="27"/>
  <c r="AQ67" i="27"/>
  <c r="AR67" i="27"/>
  <c r="AS67" i="27"/>
  <c r="AT67" i="27"/>
  <c r="AU67" i="27"/>
  <c r="AV67" i="27"/>
  <c r="AW67" i="27"/>
  <c r="AX67" i="27"/>
  <c r="AY67" i="27"/>
  <c r="AZ67" i="27"/>
  <c r="BA67" i="27"/>
  <c r="BB67" i="27"/>
  <c r="BC67" i="27"/>
  <c r="BD67" i="27"/>
  <c r="BE67" i="27"/>
  <c r="BF67" i="27"/>
  <c r="BG67" i="27"/>
  <c r="BH67" i="27"/>
  <c r="BI67" i="27"/>
  <c r="BJ67" i="27"/>
  <c r="BK67" i="27"/>
  <c r="BL67" i="27"/>
  <c r="BM67" i="27"/>
  <c r="BN67" i="27"/>
  <c r="BO67" i="27"/>
  <c r="BP67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AL68" i="27"/>
  <c r="AM68" i="27"/>
  <c r="AN68" i="27"/>
  <c r="AO68" i="27"/>
  <c r="AP68" i="27"/>
  <c r="AQ68" i="27"/>
  <c r="AR68" i="27"/>
  <c r="AS68" i="27"/>
  <c r="AT68" i="27"/>
  <c r="AU68" i="27"/>
  <c r="AV68" i="27"/>
  <c r="AW68" i="27"/>
  <c r="AX68" i="27"/>
  <c r="AY68" i="27"/>
  <c r="AZ68" i="27"/>
  <c r="BA68" i="27"/>
  <c r="BB68" i="27"/>
  <c r="BC68" i="27"/>
  <c r="BD68" i="27"/>
  <c r="BE68" i="27"/>
  <c r="BF68" i="27"/>
  <c r="BG68" i="27"/>
  <c r="BH68" i="27"/>
  <c r="BI68" i="27"/>
  <c r="BJ68" i="27"/>
  <c r="BK68" i="27"/>
  <c r="BL68" i="27"/>
  <c r="BM68" i="27"/>
  <c r="BN68" i="27"/>
  <c r="BO68" i="27"/>
  <c r="BP68" i="27"/>
  <c r="D69" i="27"/>
  <c r="E69" i="27"/>
  <c r="F69" i="27"/>
  <c r="BQ69" i="27" s="1"/>
  <c r="BS69" i="27" s="1"/>
  <c r="BY69" i="27" s="1"/>
  <c r="CA69" i="27" s="1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AL69" i="27"/>
  <c r="AM69" i="27"/>
  <c r="AN69" i="27"/>
  <c r="AO69" i="27"/>
  <c r="AP69" i="27"/>
  <c r="AQ69" i="27"/>
  <c r="AR69" i="27"/>
  <c r="AS69" i="27"/>
  <c r="AT69" i="27"/>
  <c r="AU69" i="27"/>
  <c r="AV69" i="27"/>
  <c r="AW69" i="27"/>
  <c r="AX69" i="27"/>
  <c r="AY69" i="27"/>
  <c r="AZ69" i="27"/>
  <c r="BA69" i="27"/>
  <c r="BB69" i="27"/>
  <c r="BC69" i="27"/>
  <c r="BD69" i="27"/>
  <c r="BE69" i="27"/>
  <c r="BF69" i="27"/>
  <c r="BG69" i="27"/>
  <c r="BH69" i="27"/>
  <c r="BI69" i="27"/>
  <c r="BJ69" i="27"/>
  <c r="BK69" i="27"/>
  <c r="BL69" i="27"/>
  <c r="BM69" i="27"/>
  <c r="BN69" i="27"/>
  <c r="BO69" i="27"/>
  <c r="BP69" i="27"/>
  <c r="D70" i="27"/>
  <c r="E70" i="27"/>
  <c r="BQ70" i="27" s="1"/>
  <c r="BS70" i="27" s="1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AP70" i="27"/>
  <c r="AQ70" i="27"/>
  <c r="AR70" i="27"/>
  <c r="AS70" i="27"/>
  <c r="AT70" i="27"/>
  <c r="AU70" i="27"/>
  <c r="AV70" i="27"/>
  <c r="AW70" i="27"/>
  <c r="AX70" i="27"/>
  <c r="AY70" i="27"/>
  <c r="AZ70" i="27"/>
  <c r="BA70" i="27"/>
  <c r="BB70" i="27"/>
  <c r="BC70" i="27"/>
  <c r="BD70" i="27"/>
  <c r="BE70" i="27"/>
  <c r="BF70" i="27"/>
  <c r="BG70" i="27"/>
  <c r="BH70" i="27"/>
  <c r="BI70" i="27"/>
  <c r="BJ70" i="27"/>
  <c r="BK70" i="27"/>
  <c r="BL70" i="27"/>
  <c r="BM70" i="27"/>
  <c r="BN70" i="27"/>
  <c r="BO70" i="27"/>
  <c r="BP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AP71" i="27"/>
  <c r="AQ71" i="27"/>
  <c r="AR71" i="27"/>
  <c r="AS71" i="27"/>
  <c r="AT71" i="27"/>
  <c r="AU71" i="27"/>
  <c r="AV71" i="27"/>
  <c r="AW71" i="27"/>
  <c r="AX71" i="27"/>
  <c r="AY71" i="27"/>
  <c r="AZ71" i="27"/>
  <c r="BA71" i="27"/>
  <c r="BB71" i="27"/>
  <c r="BC71" i="27"/>
  <c r="BD71" i="27"/>
  <c r="BE71" i="27"/>
  <c r="BF71" i="27"/>
  <c r="BG71" i="27"/>
  <c r="BH71" i="27"/>
  <c r="BI71" i="27"/>
  <c r="BJ71" i="27"/>
  <c r="BK71" i="27"/>
  <c r="BL71" i="27"/>
  <c r="BM71" i="27"/>
  <c r="BN71" i="27"/>
  <c r="BO71" i="27"/>
  <c r="BP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AP72" i="27"/>
  <c r="AQ72" i="27"/>
  <c r="AR72" i="27"/>
  <c r="AS72" i="27"/>
  <c r="AT72" i="27"/>
  <c r="AU72" i="27"/>
  <c r="AV72" i="27"/>
  <c r="AW72" i="27"/>
  <c r="AX72" i="27"/>
  <c r="AY72" i="27"/>
  <c r="AZ72" i="27"/>
  <c r="BA72" i="27"/>
  <c r="BB72" i="27"/>
  <c r="BC72" i="27"/>
  <c r="BD72" i="27"/>
  <c r="BE72" i="27"/>
  <c r="BF72" i="27"/>
  <c r="BG72" i="27"/>
  <c r="BH72" i="27"/>
  <c r="BI72" i="27"/>
  <c r="BJ72" i="27"/>
  <c r="BK72" i="27"/>
  <c r="BL72" i="27"/>
  <c r="BM72" i="27"/>
  <c r="BN72" i="27"/>
  <c r="BO72" i="27"/>
  <c r="BP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AP73" i="27"/>
  <c r="AQ73" i="27"/>
  <c r="AR73" i="27"/>
  <c r="AS73" i="27"/>
  <c r="AT73" i="27"/>
  <c r="AU73" i="27"/>
  <c r="AV73" i="27"/>
  <c r="AW73" i="27"/>
  <c r="AX73" i="27"/>
  <c r="AY73" i="27"/>
  <c r="AZ73" i="27"/>
  <c r="BA73" i="27"/>
  <c r="BB73" i="27"/>
  <c r="BC73" i="27"/>
  <c r="BD73" i="27"/>
  <c r="BE73" i="27"/>
  <c r="BF73" i="27"/>
  <c r="BG73" i="27"/>
  <c r="BH73" i="27"/>
  <c r="BI73" i="27"/>
  <c r="BJ73" i="27"/>
  <c r="BK73" i="27"/>
  <c r="BL73" i="27"/>
  <c r="BM73" i="27"/>
  <c r="BN73" i="27"/>
  <c r="BO73" i="27"/>
  <c r="BP73" i="27"/>
  <c r="D74" i="27"/>
  <c r="E74" i="27"/>
  <c r="BQ74" i="27" s="1"/>
  <c r="BS74" i="27" s="1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AP74" i="27"/>
  <c r="AQ74" i="27"/>
  <c r="AR74" i="27"/>
  <c r="AS74" i="27"/>
  <c r="AT74" i="27"/>
  <c r="AU74" i="27"/>
  <c r="AV74" i="27"/>
  <c r="AW74" i="27"/>
  <c r="AX74" i="27"/>
  <c r="AY74" i="27"/>
  <c r="AZ74" i="27"/>
  <c r="BA74" i="27"/>
  <c r="BB74" i="27"/>
  <c r="BC74" i="27"/>
  <c r="BD74" i="27"/>
  <c r="BE74" i="27"/>
  <c r="BF74" i="27"/>
  <c r="BG74" i="27"/>
  <c r="BH74" i="27"/>
  <c r="BI74" i="27"/>
  <c r="BJ74" i="27"/>
  <c r="BK74" i="27"/>
  <c r="BL74" i="27"/>
  <c r="BM74" i="27"/>
  <c r="BN74" i="27"/>
  <c r="BO74" i="27"/>
  <c r="BP74" i="27"/>
  <c r="D75" i="27"/>
  <c r="BQ75" i="27" s="1"/>
  <c r="BS75" i="27" s="1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AP75" i="27"/>
  <c r="AQ75" i="27"/>
  <c r="AR75" i="27"/>
  <c r="AS75" i="27"/>
  <c r="AT75" i="27"/>
  <c r="AU75" i="27"/>
  <c r="AV75" i="27"/>
  <c r="AW75" i="27"/>
  <c r="AX75" i="27"/>
  <c r="AY75" i="27"/>
  <c r="AZ75" i="27"/>
  <c r="BA75" i="27"/>
  <c r="BB75" i="27"/>
  <c r="BC75" i="27"/>
  <c r="BD75" i="27"/>
  <c r="BE75" i="27"/>
  <c r="BF75" i="27"/>
  <c r="BG75" i="27"/>
  <c r="BH75" i="27"/>
  <c r="BI75" i="27"/>
  <c r="BJ75" i="27"/>
  <c r="BK75" i="27"/>
  <c r="BL75" i="27"/>
  <c r="BM75" i="27"/>
  <c r="BN75" i="27"/>
  <c r="BO75" i="27"/>
  <c r="BP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AP76" i="27"/>
  <c r="AQ76" i="27"/>
  <c r="AR76" i="27"/>
  <c r="AS76" i="27"/>
  <c r="AT76" i="27"/>
  <c r="AU76" i="27"/>
  <c r="AV76" i="27"/>
  <c r="AW76" i="27"/>
  <c r="AX76" i="27"/>
  <c r="AY76" i="27"/>
  <c r="AZ76" i="27"/>
  <c r="BA76" i="27"/>
  <c r="BB76" i="27"/>
  <c r="BC76" i="27"/>
  <c r="BD76" i="27"/>
  <c r="BE76" i="27"/>
  <c r="BF76" i="27"/>
  <c r="BG76" i="27"/>
  <c r="BH76" i="27"/>
  <c r="BI76" i="27"/>
  <c r="BJ76" i="27"/>
  <c r="BK76" i="27"/>
  <c r="BL76" i="27"/>
  <c r="BM76" i="27"/>
  <c r="BN76" i="27"/>
  <c r="BO76" i="27"/>
  <c r="BP76" i="27"/>
  <c r="D77" i="27"/>
  <c r="E77" i="27"/>
  <c r="F77" i="27"/>
  <c r="BQ77" i="27" s="1"/>
  <c r="BS77" i="27" s="1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AP77" i="27"/>
  <c r="AQ77" i="27"/>
  <c r="AR77" i="27"/>
  <c r="AS77" i="27"/>
  <c r="AT77" i="27"/>
  <c r="AU77" i="27"/>
  <c r="AV77" i="27"/>
  <c r="AW77" i="27"/>
  <c r="AX77" i="27"/>
  <c r="AY77" i="27"/>
  <c r="AZ77" i="27"/>
  <c r="BA77" i="27"/>
  <c r="BB77" i="27"/>
  <c r="BC77" i="27"/>
  <c r="BD77" i="27"/>
  <c r="BE77" i="27"/>
  <c r="BF77" i="27"/>
  <c r="BG77" i="27"/>
  <c r="BH77" i="27"/>
  <c r="BI77" i="27"/>
  <c r="BJ77" i="27"/>
  <c r="BK77" i="27"/>
  <c r="BL77" i="27"/>
  <c r="BM77" i="27"/>
  <c r="BN77" i="27"/>
  <c r="BO77" i="27"/>
  <c r="BP77" i="27"/>
  <c r="D78" i="27"/>
  <c r="E78" i="27"/>
  <c r="BQ78" i="27" s="1"/>
  <c r="BS78" i="27" s="1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AP78" i="27"/>
  <c r="AQ78" i="27"/>
  <c r="AR78" i="27"/>
  <c r="AS78" i="27"/>
  <c r="AT78" i="27"/>
  <c r="AU78" i="27"/>
  <c r="AV78" i="27"/>
  <c r="AW78" i="27"/>
  <c r="AX78" i="27"/>
  <c r="AY78" i="27"/>
  <c r="AZ78" i="27"/>
  <c r="BA78" i="27"/>
  <c r="BB78" i="27"/>
  <c r="BC78" i="27"/>
  <c r="BD78" i="27"/>
  <c r="BE78" i="27"/>
  <c r="BF78" i="27"/>
  <c r="BG78" i="27"/>
  <c r="BH78" i="27"/>
  <c r="BI78" i="27"/>
  <c r="BJ78" i="27"/>
  <c r="BK78" i="27"/>
  <c r="BL78" i="27"/>
  <c r="BM78" i="27"/>
  <c r="BN78" i="27"/>
  <c r="BO78" i="27"/>
  <c r="BP78" i="27"/>
  <c r="D79" i="27"/>
  <c r="BQ79" i="27" s="1"/>
  <c r="BS79" i="27" s="1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AP79" i="27"/>
  <c r="AQ79" i="27"/>
  <c r="AR79" i="27"/>
  <c r="AS79" i="27"/>
  <c r="AT79" i="27"/>
  <c r="AU79" i="27"/>
  <c r="AV79" i="27"/>
  <c r="AW79" i="27"/>
  <c r="AX79" i="27"/>
  <c r="AY79" i="27"/>
  <c r="AZ79" i="27"/>
  <c r="BA79" i="27"/>
  <c r="BB79" i="27"/>
  <c r="BC79" i="27"/>
  <c r="BD79" i="27"/>
  <c r="BE79" i="27"/>
  <c r="BF79" i="27"/>
  <c r="BG79" i="27"/>
  <c r="BH79" i="27"/>
  <c r="BI79" i="27"/>
  <c r="BJ79" i="27"/>
  <c r="BK79" i="27"/>
  <c r="BL79" i="27"/>
  <c r="BM79" i="27"/>
  <c r="BN79" i="27"/>
  <c r="BO79" i="27"/>
  <c r="BP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AP80" i="27"/>
  <c r="AQ80" i="27"/>
  <c r="AR80" i="27"/>
  <c r="AS80" i="27"/>
  <c r="AT80" i="27"/>
  <c r="AU80" i="27"/>
  <c r="AV80" i="27"/>
  <c r="AW80" i="27"/>
  <c r="AX80" i="27"/>
  <c r="AY80" i="27"/>
  <c r="AZ80" i="27"/>
  <c r="BA80" i="27"/>
  <c r="BB80" i="27"/>
  <c r="BC80" i="27"/>
  <c r="BD80" i="27"/>
  <c r="BE80" i="27"/>
  <c r="BF80" i="27"/>
  <c r="BG80" i="27"/>
  <c r="BH80" i="27"/>
  <c r="BI80" i="27"/>
  <c r="BJ80" i="27"/>
  <c r="BK80" i="27"/>
  <c r="BL80" i="27"/>
  <c r="BM80" i="27"/>
  <c r="BN80" i="27"/>
  <c r="BO80" i="27"/>
  <c r="BP80" i="27"/>
  <c r="D81" i="27"/>
  <c r="E81" i="27"/>
  <c r="F81" i="27"/>
  <c r="BQ81" i="27" s="1"/>
  <c r="BS81" i="27" s="1"/>
  <c r="BY81" i="27" s="1"/>
  <c r="CA81" i="27" s="1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AP81" i="27"/>
  <c r="AQ81" i="27"/>
  <c r="AR81" i="27"/>
  <c r="AS81" i="27"/>
  <c r="AT81" i="27"/>
  <c r="AU81" i="27"/>
  <c r="AV81" i="27"/>
  <c r="AW81" i="27"/>
  <c r="AX81" i="27"/>
  <c r="AY81" i="27"/>
  <c r="AZ81" i="27"/>
  <c r="BA81" i="27"/>
  <c r="BB81" i="27"/>
  <c r="BC81" i="27"/>
  <c r="BD81" i="27"/>
  <c r="BE81" i="27"/>
  <c r="BF81" i="27"/>
  <c r="BG81" i="27"/>
  <c r="BH81" i="27"/>
  <c r="BI81" i="27"/>
  <c r="BJ81" i="27"/>
  <c r="BK81" i="27"/>
  <c r="BL81" i="27"/>
  <c r="BM81" i="27"/>
  <c r="BN81" i="27"/>
  <c r="BO81" i="27"/>
  <c r="BP81" i="27"/>
  <c r="D82" i="27"/>
  <c r="E82" i="27"/>
  <c r="BQ82" i="27" s="1"/>
  <c r="BS82" i="27" s="1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AP82" i="27"/>
  <c r="AQ82" i="27"/>
  <c r="AR82" i="27"/>
  <c r="AS82" i="27"/>
  <c r="AT82" i="27"/>
  <c r="AU82" i="27"/>
  <c r="AV82" i="27"/>
  <c r="AW82" i="27"/>
  <c r="AX82" i="27"/>
  <c r="AY82" i="27"/>
  <c r="AZ82" i="27"/>
  <c r="BA82" i="27"/>
  <c r="BB82" i="27"/>
  <c r="BC82" i="27"/>
  <c r="BD82" i="27"/>
  <c r="BE82" i="27"/>
  <c r="BF82" i="27"/>
  <c r="BG82" i="27"/>
  <c r="BH82" i="27"/>
  <c r="BI82" i="27"/>
  <c r="BJ82" i="27"/>
  <c r="BK82" i="27"/>
  <c r="BL82" i="27"/>
  <c r="BM82" i="27"/>
  <c r="BN82" i="27"/>
  <c r="BO82" i="27"/>
  <c r="BP82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AL83" i="27"/>
  <c r="AM83" i="27"/>
  <c r="AN83" i="27"/>
  <c r="AO83" i="27"/>
  <c r="AP83" i="27"/>
  <c r="AQ83" i="27"/>
  <c r="AR83" i="27"/>
  <c r="AS83" i="27"/>
  <c r="AT83" i="27"/>
  <c r="AU83" i="27"/>
  <c r="AV83" i="27"/>
  <c r="AW83" i="27"/>
  <c r="AX83" i="27"/>
  <c r="AY83" i="27"/>
  <c r="AZ83" i="27"/>
  <c r="BA83" i="27"/>
  <c r="BB83" i="27"/>
  <c r="BC83" i="27"/>
  <c r="BD83" i="27"/>
  <c r="BE83" i="27"/>
  <c r="BF83" i="27"/>
  <c r="BG83" i="27"/>
  <c r="BH83" i="27"/>
  <c r="BI83" i="27"/>
  <c r="BJ83" i="27"/>
  <c r="BK83" i="27"/>
  <c r="BL83" i="27"/>
  <c r="BM83" i="27"/>
  <c r="BN83" i="27"/>
  <c r="BO83" i="27"/>
  <c r="BP83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AL84" i="27"/>
  <c r="AM84" i="27"/>
  <c r="AN84" i="27"/>
  <c r="AO84" i="27"/>
  <c r="AP84" i="27"/>
  <c r="AQ84" i="27"/>
  <c r="AR84" i="27"/>
  <c r="AS84" i="27"/>
  <c r="AT84" i="27"/>
  <c r="AU84" i="27"/>
  <c r="AV84" i="27"/>
  <c r="AW84" i="27"/>
  <c r="AX84" i="27"/>
  <c r="AY84" i="27"/>
  <c r="AZ84" i="27"/>
  <c r="BA84" i="27"/>
  <c r="BB84" i="27"/>
  <c r="BC84" i="27"/>
  <c r="BD84" i="27"/>
  <c r="BE84" i="27"/>
  <c r="BF84" i="27"/>
  <c r="BG84" i="27"/>
  <c r="BH84" i="27"/>
  <c r="BI84" i="27"/>
  <c r="BJ84" i="27"/>
  <c r="BK84" i="27"/>
  <c r="BL84" i="27"/>
  <c r="BM84" i="27"/>
  <c r="BN84" i="27"/>
  <c r="BO84" i="27"/>
  <c r="BP84" i="27"/>
  <c r="D85" i="27"/>
  <c r="E85" i="27"/>
  <c r="F85" i="27"/>
  <c r="BQ85" i="27" s="1"/>
  <c r="BS85" i="27" s="1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AL85" i="27"/>
  <c r="AM85" i="27"/>
  <c r="AN85" i="27"/>
  <c r="AO85" i="27"/>
  <c r="AP85" i="27"/>
  <c r="AQ85" i="27"/>
  <c r="AR85" i="27"/>
  <c r="AS85" i="27"/>
  <c r="AT85" i="27"/>
  <c r="AU85" i="27"/>
  <c r="AV85" i="27"/>
  <c r="AW85" i="27"/>
  <c r="AX85" i="27"/>
  <c r="AY85" i="27"/>
  <c r="AZ85" i="27"/>
  <c r="BA85" i="27"/>
  <c r="BB85" i="27"/>
  <c r="BC85" i="27"/>
  <c r="BD85" i="27"/>
  <c r="BE85" i="27"/>
  <c r="BF85" i="27"/>
  <c r="BG85" i="27"/>
  <c r="BH85" i="27"/>
  <c r="BI85" i="27"/>
  <c r="BJ85" i="27"/>
  <c r="BK85" i="27"/>
  <c r="BL85" i="27"/>
  <c r="BM85" i="27"/>
  <c r="BN85" i="27"/>
  <c r="BO85" i="27"/>
  <c r="BP85" i="27"/>
  <c r="D86" i="27"/>
  <c r="E86" i="27"/>
  <c r="BQ86" i="27" s="1"/>
  <c r="BS86" i="27" s="1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AP86" i="27"/>
  <c r="AQ86" i="27"/>
  <c r="AR86" i="27"/>
  <c r="AS86" i="27"/>
  <c r="AT86" i="27"/>
  <c r="AU86" i="27"/>
  <c r="AV86" i="27"/>
  <c r="AW86" i="27"/>
  <c r="AX86" i="27"/>
  <c r="AY86" i="27"/>
  <c r="AZ86" i="27"/>
  <c r="BA86" i="27"/>
  <c r="BB86" i="27"/>
  <c r="BC86" i="27"/>
  <c r="BD86" i="27"/>
  <c r="BE86" i="27"/>
  <c r="BF86" i="27"/>
  <c r="BG86" i="27"/>
  <c r="BH86" i="27"/>
  <c r="BI86" i="27"/>
  <c r="BJ86" i="27"/>
  <c r="BK86" i="27"/>
  <c r="BL86" i="27"/>
  <c r="BM86" i="27"/>
  <c r="BN86" i="27"/>
  <c r="BO86" i="27"/>
  <c r="BP86" i="27"/>
  <c r="D87" i="27"/>
  <c r="BQ87" i="27" s="1"/>
  <c r="BS87" i="27" s="1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AP87" i="27"/>
  <c r="AQ87" i="27"/>
  <c r="AR87" i="27"/>
  <c r="AS87" i="27"/>
  <c r="AT87" i="27"/>
  <c r="AU87" i="27"/>
  <c r="AV87" i="27"/>
  <c r="AW87" i="27"/>
  <c r="AX87" i="27"/>
  <c r="AY87" i="27"/>
  <c r="AZ87" i="27"/>
  <c r="BA87" i="27"/>
  <c r="BB87" i="27"/>
  <c r="BC87" i="27"/>
  <c r="BD87" i="27"/>
  <c r="BE87" i="27"/>
  <c r="BF87" i="27"/>
  <c r="BG87" i="27"/>
  <c r="BH87" i="27"/>
  <c r="BI87" i="27"/>
  <c r="BJ87" i="27"/>
  <c r="BK87" i="27"/>
  <c r="BL87" i="27"/>
  <c r="BM87" i="27"/>
  <c r="BN87" i="27"/>
  <c r="BO87" i="27"/>
  <c r="BP87" i="27"/>
  <c r="D88" i="27"/>
  <c r="E88" i="27"/>
  <c r="F88" i="27"/>
  <c r="G88" i="27"/>
  <c r="BQ88" i="27" s="1"/>
  <c r="BS88" i="27" s="1"/>
  <c r="BY88" i="27" s="1"/>
  <c r="CA88" i="27" s="1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AP88" i="27"/>
  <c r="AQ88" i="27"/>
  <c r="AR88" i="27"/>
  <c r="AS88" i="27"/>
  <c r="AT88" i="27"/>
  <c r="AU88" i="27"/>
  <c r="AV88" i="27"/>
  <c r="AW88" i="27"/>
  <c r="AX88" i="27"/>
  <c r="AY88" i="27"/>
  <c r="AZ88" i="27"/>
  <c r="BA88" i="27"/>
  <c r="BB88" i="27"/>
  <c r="BC88" i="27"/>
  <c r="BD88" i="27"/>
  <c r="BE88" i="27"/>
  <c r="BF88" i="27"/>
  <c r="BG88" i="27"/>
  <c r="BH88" i="27"/>
  <c r="BI88" i="27"/>
  <c r="BJ88" i="27"/>
  <c r="BK88" i="27"/>
  <c r="BL88" i="27"/>
  <c r="BM88" i="27"/>
  <c r="BN88" i="27"/>
  <c r="BO88" i="27"/>
  <c r="BP88" i="27"/>
  <c r="D89" i="27"/>
  <c r="E89" i="27"/>
  <c r="F89" i="27"/>
  <c r="BQ89" i="27" s="1"/>
  <c r="BS89" i="27" s="1"/>
  <c r="BY89" i="27" s="1"/>
  <c r="CA89" i="27" s="1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AV89" i="27"/>
  <c r="AW89" i="27"/>
  <c r="AX89" i="27"/>
  <c r="AY89" i="27"/>
  <c r="AZ89" i="27"/>
  <c r="BA89" i="27"/>
  <c r="BB89" i="27"/>
  <c r="BC89" i="27"/>
  <c r="BD89" i="27"/>
  <c r="BE89" i="27"/>
  <c r="BF89" i="27"/>
  <c r="BG89" i="27"/>
  <c r="BH89" i="27"/>
  <c r="BI89" i="27"/>
  <c r="BJ89" i="27"/>
  <c r="BK89" i="27"/>
  <c r="BL89" i="27"/>
  <c r="BM89" i="27"/>
  <c r="BN89" i="27"/>
  <c r="BO89" i="27"/>
  <c r="BP89" i="27"/>
  <c r="D90" i="27"/>
  <c r="E90" i="27"/>
  <c r="BQ90" i="27" s="1"/>
  <c r="BS90" i="27" s="1"/>
  <c r="BY90" i="27" s="1"/>
  <c r="CA90" i="27" s="1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AV90" i="27"/>
  <c r="AW90" i="27"/>
  <c r="AX90" i="27"/>
  <c r="AY90" i="27"/>
  <c r="AZ90" i="27"/>
  <c r="BA90" i="27"/>
  <c r="BB90" i="27"/>
  <c r="BC90" i="27"/>
  <c r="BD90" i="27"/>
  <c r="BE90" i="27"/>
  <c r="BF90" i="27"/>
  <c r="BG90" i="27"/>
  <c r="BH90" i="27"/>
  <c r="BI90" i="27"/>
  <c r="BJ90" i="27"/>
  <c r="BK90" i="27"/>
  <c r="BL90" i="27"/>
  <c r="BM90" i="27"/>
  <c r="BN90" i="27"/>
  <c r="BO90" i="27"/>
  <c r="BP90" i="27"/>
  <c r="D91" i="27"/>
  <c r="BQ91" i="27" s="1"/>
  <c r="BS91" i="27" s="1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P91" i="27"/>
  <c r="AQ91" i="27"/>
  <c r="AR91" i="27"/>
  <c r="AS91" i="27"/>
  <c r="AT91" i="27"/>
  <c r="AU91" i="27"/>
  <c r="AV91" i="27"/>
  <c r="AW91" i="27"/>
  <c r="AX91" i="27"/>
  <c r="AY91" i="27"/>
  <c r="AZ91" i="27"/>
  <c r="BA91" i="27"/>
  <c r="BB91" i="27"/>
  <c r="BC91" i="27"/>
  <c r="BD91" i="27"/>
  <c r="BE91" i="27"/>
  <c r="BF91" i="27"/>
  <c r="BG91" i="27"/>
  <c r="BH91" i="27"/>
  <c r="BI91" i="27"/>
  <c r="BJ91" i="27"/>
  <c r="BK91" i="27"/>
  <c r="BL91" i="27"/>
  <c r="BM91" i="27"/>
  <c r="BN91" i="27"/>
  <c r="BO91" i="27"/>
  <c r="BP91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AL92" i="27"/>
  <c r="AM92" i="27"/>
  <c r="AN92" i="27"/>
  <c r="AO92" i="27"/>
  <c r="AP92" i="27"/>
  <c r="AQ92" i="27"/>
  <c r="AR92" i="27"/>
  <c r="AS92" i="27"/>
  <c r="AT92" i="27"/>
  <c r="AU92" i="27"/>
  <c r="AV92" i="27"/>
  <c r="AW92" i="27"/>
  <c r="AX92" i="27"/>
  <c r="AY92" i="27"/>
  <c r="AZ92" i="27"/>
  <c r="BA92" i="27"/>
  <c r="BB92" i="27"/>
  <c r="BC92" i="27"/>
  <c r="BD92" i="27"/>
  <c r="BE92" i="27"/>
  <c r="BF92" i="27"/>
  <c r="BG92" i="27"/>
  <c r="BH92" i="27"/>
  <c r="BI92" i="27"/>
  <c r="BJ92" i="27"/>
  <c r="BK92" i="27"/>
  <c r="BL92" i="27"/>
  <c r="BM92" i="27"/>
  <c r="BN92" i="27"/>
  <c r="BO92" i="27"/>
  <c r="BP92" i="27"/>
  <c r="D93" i="27"/>
  <c r="E93" i="27"/>
  <c r="F93" i="27"/>
  <c r="BQ93" i="27" s="1"/>
  <c r="BS93" i="27" s="1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AL93" i="27"/>
  <c r="AM93" i="27"/>
  <c r="AN93" i="27"/>
  <c r="AO93" i="27"/>
  <c r="AP93" i="27"/>
  <c r="AQ93" i="27"/>
  <c r="AR93" i="27"/>
  <c r="AS93" i="27"/>
  <c r="AT93" i="27"/>
  <c r="AU93" i="27"/>
  <c r="AV93" i="27"/>
  <c r="AW93" i="27"/>
  <c r="AX93" i="27"/>
  <c r="AY93" i="27"/>
  <c r="AZ93" i="27"/>
  <c r="BA93" i="27"/>
  <c r="BB93" i="27"/>
  <c r="BC93" i="27"/>
  <c r="BD93" i="27"/>
  <c r="BE93" i="27"/>
  <c r="BF93" i="27"/>
  <c r="BG93" i="27"/>
  <c r="BH93" i="27"/>
  <c r="BI93" i="27"/>
  <c r="BJ93" i="27"/>
  <c r="BK93" i="27"/>
  <c r="BL93" i="27"/>
  <c r="BM93" i="27"/>
  <c r="BN93" i="27"/>
  <c r="BO93" i="27"/>
  <c r="BP93" i="27"/>
  <c r="D94" i="27"/>
  <c r="E94" i="27"/>
  <c r="BQ94" i="27" s="1"/>
  <c r="BS94" i="27" s="1"/>
  <c r="F94" i="27"/>
  <c r="G94" i="27"/>
  <c r="H94" i="27"/>
  <c r="I94" i="27"/>
  <c r="J94" i="27"/>
  <c r="K94" i="27"/>
  <c r="L94" i="27"/>
  <c r="M94" i="27"/>
  <c r="N94" i="27"/>
  <c r="O94" i="27"/>
  <c r="P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AL94" i="27"/>
  <c r="AM94" i="27"/>
  <c r="AN94" i="27"/>
  <c r="AO94" i="27"/>
  <c r="AP94" i="27"/>
  <c r="AQ94" i="27"/>
  <c r="AR94" i="27"/>
  <c r="AS94" i="27"/>
  <c r="AT94" i="27"/>
  <c r="AU94" i="27"/>
  <c r="AV94" i="27"/>
  <c r="AW94" i="27"/>
  <c r="AX94" i="27"/>
  <c r="AY94" i="27"/>
  <c r="AZ94" i="27"/>
  <c r="BA94" i="27"/>
  <c r="BB94" i="27"/>
  <c r="BC94" i="27"/>
  <c r="BD94" i="27"/>
  <c r="BE94" i="27"/>
  <c r="BF94" i="27"/>
  <c r="BG94" i="27"/>
  <c r="BH94" i="27"/>
  <c r="BI94" i="27"/>
  <c r="BJ94" i="27"/>
  <c r="BK94" i="27"/>
  <c r="BL94" i="27"/>
  <c r="BM94" i="27"/>
  <c r="BN94" i="27"/>
  <c r="BO94" i="27"/>
  <c r="BP94" i="27"/>
  <c r="D95" i="27"/>
  <c r="BQ95" i="27" s="1"/>
  <c r="BS95" i="27" s="1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AL95" i="27"/>
  <c r="AM95" i="27"/>
  <c r="AN95" i="27"/>
  <c r="AO95" i="27"/>
  <c r="AP95" i="27"/>
  <c r="AQ95" i="27"/>
  <c r="AR95" i="27"/>
  <c r="AS95" i="27"/>
  <c r="AT95" i="27"/>
  <c r="AU95" i="27"/>
  <c r="AV95" i="27"/>
  <c r="AW95" i="27"/>
  <c r="AX95" i="27"/>
  <c r="AY95" i="27"/>
  <c r="AZ95" i="27"/>
  <c r="BA95" i="27"/>
  <c r="BB95" i="27"/>
  <c r="BC95" i="27"/>
  <c r="BD95" i="27"/>
  <c r="BE95" i="27"/>
  <c r="BF95" i="27"/>
  <c r="BG95" i="27"/>
  <c r="BH95" i="27"/>
  <c r="BI95" i="27"/>
  <c r="BJ95" i="27"/>
  <c r="BK95" i="27"/>
  <c r="BL95" i="27"/>
  <c r="BM95" i="27"/>
  <c r="BN95" i="27"/>
  <c r="BO95" i="27"/>
  <c r="BP95" i="27"/>
  <c r="D96" i="27"/>
  <c r="E96" i="27"/>
  <c r="F96" i="27"/>
  <c r="G96" i="27"/>
  <c r="BQ96" i="27" s="1"/>
  <c r="BS96" i="27" s="1"/>
  <c r="H96" i="27"/>
  <c r="I96" i="27"/>
  <c r="J96" i="27"/>
  <c r="K96" i="27"/>
  <c r="L96" i="27"/>
  <c r="M96" i="27"/>
  <c r="N96" i="27"/>
  <c r="O96" i="27"/>
  <c r="P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AL96" i="27"/>
  <c r="AM96" i="27"/>
  <c r="AN96" i="27"/>
  <c r="AO96" i="27"/>
  <c r="AP96" i="27"/>
  <c r="AQ96" i="27"/>
  <c r="AR96" i="27"/>
  <c r="AS96" i="27"/>
  <c r="AT96" i="27"/>
  <c r="AU96" i="27"/>
  <c r="AV96" i="27"/>
  <c r="AW96" i="27"/>
  <c r="AX96" i="27"/>
  <c r="AY96" i="27"/>
  <c r="AZ96" i="27"/>
  <c r="BA96" i="27"/>
  <c r="BB96" i="27"/>
  <c r="BC96" i="27"/>
  <c r="BD96" i="27"/>
  <c r="BE96" i="27"/>
  <c r="BF96" i="27"/>
  <c r="BG96" i="27"/>
  <c r="BH96" i="27"/>
  <c r="BI96" i="27"/>
  <c r="BJ96" i="27"/>
  <c r="BK96" i="27"/>
  <c r="BL96" i="27"/>
  <c r="BM96" i="27"/>
  <c r="BN96" i="27"/>
  <c r="BO96" i="27"/>
  <c r="BP96" i="27"/>
  <c r="D97" i="27"/>
  <c r="E97" i="27"/>
  <c r="F97" i="27"/>
  <c r="BQ97" i="27" s="1"/>
  <c r="BS97" i="27" s="1"/>
  <c r="BY97" i="27" s="1"/>
  <c r="CA97" i="27" s="1"/>
  <c r="G97" i="27"/>
  <c r="H97" i="27"/>
  <c r="I97" i="27"/>
  <c r="J97" i="27"/>
  <c r="K97" i="27"/>
  <c r="L97" i="27"/>
  <c r="M97" i="27"/>
  <c r="N97" i="27"/>
  <c r="O97" i="27"/>
  <c r="P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AL97" i="27"/>
  <c r="AM97" i="27"/>
  <c r="AN97" i="27"/>
  <c r="AO97" i="27"/>
  <c r="AP97" i="27"/>
  <c r="AQ97" i="27"/>
  <c r="AR97" i="27"/>
  <c r="AS97" i="27"/>
  <c r="AT97" i="27"/>
  <c r="AU97" i="27"/>
  <c r="AV97" i="27"/>
  <c r="AW97" i="27"/>
  <c r="AX97" i="27"/>
  <c r="AY97" i="27"/>
  <c r="AZ97" i="27"/>
  <c r="BA97" i="27"/>
  <c r="BB97" i="27"/>
  <c r="BC97" i="27"/>
  <c r="BD97" i="27"/>
  <c r="BE97" i="27"/>
  <c r="BF97" i="27"/>
  <c r="BG97" i="27"/>
  <c r="BH97" i="27"/>
  <c r="BI97" i="27"/>
  <c r="BJ97" i="27"/>
  <c r="BK97" i="27"/>
  <c r="BL97" i="27"/>
  <c r="BM97" i="27"/>
  <c r="BN97" i="27"/>
  <c r="BO97" i="27"/>
  <c r="BP97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R98" i="27"/>
  <c r="S98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AL98" i="27"/>
  <c r="AM98" i="27"/>
  <c r="AN98" i="27"/>
  <c r="AO98" i="27"/>
  <c r="AP98" i="27"/>
  <c r="AQ98" i="27"/>
  <c r="AR98" i="27"/>
  <c r="AS98" i="27"/>
  <c r="AT98" i="27"/>
  <c r="AU98" i="27"/>
  <c r="AV98" i="27"/>
  <c r="AW98" i="27"/>
  <c r="AX98" i="27"/>
  <c r="AY98" i="27"/>
  <c r="AZ98" i="27"/>
  <c r="BA98" i="27"/>
  <c r="BB98" i="27"/>
  <c r="BC98" i="27"/>
  <c r="BD98" i="27"/>
  <c r="BE98" i="27"/>
  <c r="BF98" i="27"/>
  <c r="BG98" i="27"/>
  <c r="BH98" i="27"/>
  <c r="BI98" i="27"/>
  <c r="BJ98" i="27"/>
  <c r="BK98" i="27"/>
  <c r="BL98" i="27"/>
  <c r="BM98" i="27"/>
  <c r="BN98" i="27"/>
  <c r="BO98" i="27"/>
  <c r="BP98" i="27"/>
  <c r="D99" i="27"/>
  <c r="BQ99" i="27" s="1"/>
  <c r="BS99" i="27" s="1"/>
  <c r="BY99" i="27" s="1"/>
  <c r="CA99" i="27" s="1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R99" i="27"/>
  <c r="S99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AL99" i="27"/>
  <c r="AM99" i="27"/>
  <c r="AN99" i="27"/>
  <c r="AO99" i="27"/>
  <c r="AP99" i="27"/>
  <c r="AQ99" i="27"/>
  <c r="AR99" i="27"/>
  <c r="AS99" i="27"/>
  <c r="AT99" i="27"/>
  <c r="AU99" i="27"/>
  <c r="AV99" i="27"/>
  <c r="AW99" i="27"/>
  <c r="AX99" i="27"/>
  <c r="AY99" i="27"/>
  <c r="AZ99" i="27"/>
  <c r="BA99" i="27"/>
  <c r="BB99" i="27"/>
  <c r="BC99" i="27"/>
  <c r="BD99" i="27"/>
  <c r="BE99" i="27"/>
  <c r="BF99" i="27"/>
  <c r="BG99" i="27"/>
  <c r="BH99" i="27"/>
  <c r="BI99" i="27"/>
  <c r="BJ99" i="27"/>
  <c r="BK99" i="27"/>
  <c r="BL99" i="27"/>
  <c r="BM99" i="27"/>
  <c r="BN99" i="27"/>
  <c r="BO99" i="27"/>
  <c r="BP99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M100" i="27"/>
  <c r="AN100" i="27"/>
  <c r="AO100" i="27"/>
  <c r="AP100" i="27"/>
  <c r="AQ100" i="27"/>
  <c r="AR100" i="27"/>
  <c r="AS100" i="27"/>
  <c r="AT100" i="27"/>
  <c r="AU100" i="27"/>
  <c r="AV100" i="27"/>
  <c r="AW100" i="27"/>
  <c r="AX100" i="27"/>
  <c r="AY100" i="27"/>
  <c r="AZ100" i="27"/>
  <c r="BA100" i="27"/>
  <c r="BB100" i="27"/>
  <c r="BC100" i="27"/>
  <c r="BD100" i="27"/>
  <c r="BE100" i="27"/>
  <c r="BF100" i="27"/>
  <c r="BG100" i="27"/>
  <c r="BH100" i="27"/>
  <c r="BI100" i="27"/>
  <c r="BJ100" i="27"/>
  <c r="BK100" i="27"/>
  <c r="BL100" i="27"/>
  <c r="BM100" i="27"/>
  <c r="BN100" i="27"/>
  <c r="BO100" i="27"/>
  <c r="BP100" i="27"/>
  <c r="D101" i="27"/>
  <c r="E101" i="27"/>
  <c r="F101" i="27"/>
  <c r="BQ101" i="27" s="1"/>
  <c r="BS101" i="27" s="1"/>
  <c r="G101" i="27"/>
  <c r="H101" i="27"/>
  <c r="I101" i="27"/>
  <c r="J101" i="27"/>
  <c r="K101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M101" i="27"/>
  <c r="AN101" i="27"/>
  <c r="AO101" i="27"/>
  <c r="AP101" i="27"/>
  <c r="AQ101" i="27"/>
  <c r="AR101" i="27"/>
  <c r="AS101" i="27"/>
  <c r="AT101" i="27"/>
  <c r="AU101" i="27"/>
  <c r="AV101" i="27"/>
  <c r="AW101" i="27"/>
  <c r="AX101" i="27"/>
  <c r="AY101" i="27"/>
  <c r="AZ101" i="27"/>
  <c r="BA101" i="27"/>
  <c r="BB101" i="27"/>
  <c r="BC101" i="27"/>
  <c r="BD101" i="27"/>
  <c r="BE101" i="27"/>
  <c r="BF101" i="27"/>
  <c r="BG101" i="27"/>
  <c r="BH101" i="27"/>
  <c r="BI101" i="27"/>
  <c r="BJ101" i="27"/>
  <c r="BK101" i="27"/>
  <c r="BL101" i="27"/>
  <c r="BM101" i="27"/>
  <c r="BN101" i="27"/>
  <c r="BO101" i="27"/>
  <c r="BP101" i="27"/>
  <c r="D102" i="27"/>
  <c r="E102" i="27"/>
  <c r="BQ102" i="27" s="1"/>
  <c r="BS102" i="27" s="1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M102" i="27"/>
  <c r="AN102" i="27"/>
  <c r="AO102" i="27"/>
  <c r="AP102" i="27"/>
  <c r="AQ102" i="27"/>
  <c r="AR102" i="27"/>
  <c r="AS102" i="27"/>
  <c r="AT102" i="27"/>
  <c r="AU102" i="27"/>
  <c r="AV102" i="27"/>
  <c r="AW102" i="27"/>
  <c r="AX102" i="27"/>
  <c r="AY102" i="27"/>
  <c r="AZ102" i="27"/>
  <c r="BA102" i="27"/>
  <c r="BB102" i="27"/>
  <c r="BC102" i="27"/>
  <c r="BD102" i="27"/>
  <c r="BE102" i="27"/>
  <c r="BF102" i="27"/>
  <c r="BG102" i="27"/>
  <c r="BH102" i="27"/>
  <c r="BI102" i="27"/>
  <c r="BJ102" i="27"/>
  <c r="BK102" i="27"/>
  <c r="BL102" i="27"/>
  <c r="BM102" i="27"/>
  <c r="BN102" i="27"/>
  <c r="BO102" i="27"/>
  <c r="BP102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M103" i="27"/>
  <c r="AN103" i="27"/>
  <c r="AO103" i="27"/>
  <c r="AP103" i="27"/>
  <c r="AQ103" i="27"/>
  <c r="AR103" i="27"/>
  <c r="AS103" i="27"/>
  <c r="AT103" i="27"/>
  <c r="AU103" i="27"/>
  <c r="AV103" i="27"/>
  <c r="AW103" i="27"/>
  <c r="AX103" i="27"/>
  <c r="AY103" i="27"/>
  <c r="AZ103" i="27"/>
  <c r="BA103" i="27"/>
  <c r="BB103" i="27"/>
  <c r="BC103" i="27"/>
  <c r="BD103" i="27"/>
  <c r="BE103" i="27"/>
  <c r="BF103" i="27"/>
  <c r="BG103" i="27"/>
  <c r="BH103" i="27"/>
  <c r="BI103" i="27"/>
  <c r="BJ103" i="27"/>
  <c r="BK103" i="27"/>
  <c r="BL103" i="27"/>
  <c r="BM103" i="27"/>
  <c r="BN103" i="27"/>
  <c r="BO103" i="27"/>
  <c r="BP103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R104" i="27"/>
  <c r="S104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AL104" i="27"/>
  <c r="AM104" i="27"/>
  <c r="AN104" i="27"/>
  <c r="AO104" i="27"/>
  <c r="AP104" i="27"/>
  <c r="AQ104" i="27"/>
  <c r="AR104" i="27"/>
  <c r="AS104" i="27"/>
  <c r="AT104" i="27"/>
  <c r="AU104" i="27"/>
  <c r="AV104" i="27"/>
  <c r="AW104" i="27"/>
  <c r="AX104" i="27"/>
  <c r="AY104" i="27"/>
  <c r="AZ104" i="27"/>
  <c r="BA104" i="27"/>
  <c r="BB104" i="27"/>
  <c r="BC104" i="27"/>
  <c r="BD104" i="27"/>
  <c r="BE104" i="27"/>
  <c r="BF104" i="27"/>
  <c r="BG104" i="27"/>
  <c r="BH104" i="27"/>
  <c r="BI104" i="27"/>
  <c r="BJ104" i="27"/>
  <c r="BK104" i="27"/>
  <c r="BL104" i="27"/>
  <c r="BM104" i="27"/>
  <c r="BN104" i="27"/>
  <c r="BO104" i="27"/>
  <c r="BP104" i="27"/>
  <c r="D105" i="27"/>
  <c r="E105" i="27"/>
  <c r="F105" i="27"/>
  <c r="BQ105" i="27" s="1"/>
  <c r="BS105" i="27" s="1"/>
  <c r="BY105" i="27" s="1"/>
  <c r="CA105" i="27" s="1"/>
  <c r="G105" i="27"/>
  <c r="H105" i="27"/>
  <c r="I105" i="27"/>
  <c r="J105" i="27"/>
  <c r="K105" i="27"/>
  <c r="L105" i="27"/>
  <c r="M105" i="27"/>
  <c r="N105" i="27"/>
  <c r="O105" i="27"/>
  <c r="P105" i="27"/>
  <c r="Q105" i="27"/>
  <c r="R105" i="27"/>
  <c r="S105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AL105" i="27"/>
  <c r="AM105" i="27"/>
  <c r="AN105" i="27"/>
  <c r="AO105" i="27"/>
  <c r="AP105" i="27"/>
  <c r="AQ105" i="27"/>
  <c r="AR105" i="27"/>
  <c r="AS105" i="27"/>
  <c r="AT105" i="27"/>
  <c r="AU105" i="27"/>
  <c r="AV105" i="27"/>
  <c r="AW105" i="27"/>
  <c r="AX105" i="27"/>
  <c r="AY105" i="27"/>
  <c r="AZ105" i="27"/>
  <c r="BA105" i="27"/>
  <c r="BB105" i="27"/>
  <c r="BC105" i="27"/>
  <c r="BD105" i="27"/>
  <c r="BE105" i="27"/>
  <c r="BF105" i="27"/>
  <c r="BG105" i="27"/>
  <c r="BH105" i="27"/>
  <c r="BI105" i="27"/>
  <c r="BJ105" i="27"/>
  <c r="BK105" i="27"/>
  <c r="BL105" i="27"/>
  <c r="BM105" i="27"/>
  <c r="BN105" i="27"/>
  <c r="BO105" i="27"/>
  <c r="BP105" i="27"/>
  <c r="D106" i="27"/>
  <c r="E106" i="27"/>
  <c r="BQ106" i="27" s="1"/>
  <c r="BS106" i="27" s="1"/>
  <c r="BY106" i="27" s="1"/>
  <c r="CA106" i="27" s="1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R106" i="27"/>
  <c r="S106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AL106" i="27"/>
  <c r="AM106" i="27"/>
  <c r="AN106" i="27"/>
  <c r="AO106" i="27"/>
  <c r="AP106" i="27"/>
  <c r="AQ106" i="27"/>
  <c r="AR106" i="27"/>
  <c r="AS106" i="27"/>
  <c r="AT106" i="27"/>
  <c r="AU106" i="27"/>
  <c r="AV106" i="27"/>
  <c r="AW106" i="27"/>
  <c r="AX106" i="27"/>
  <c r="AY106" i="27"/>
  <c r="AZ106" i="27"/>
  <c r="BA106" i="27"/>
  <c r="BB106" i="27"/>
  <c r="BC106" i="27"/>
  <c r="BD106" i="27"/>
  <c r="BE106" i="27"/>
  <c r="BF106" i="27"/>
  <c r="BG106" i="27"/>
  <c r="BH106" i="27"/>
  <c r="BI106" i="27"/>
  <c r="BJ106" i="27"/>
  <c r="BK106" i="27"/>
  <c r="BL106" i="27"/>
  <c r="BM106" i="27"/>
  <c r="BN106" i="27"/>
  <c r="BO106" i="27"/>
  <c r="BP106" i="27"/>
  <c r="D107" i="27"/>
  <c r="BQ107" i="27" s="1"/>
  <c r="BS107" i="27" s="1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R107" i="27"/>
  <c r="S107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AL107" i="27"/>
  <c r="AM107" i="27"/>
  <c r="AN107" i="27"/>
  <c r="AO107" i="27"/>
  <c r="AP107" i="27"/>
  <c r="AQ107" i="27"/>
  <c r="AR107" i="27"/>
  <c r="AS107" i="27"/>
  <c r="AT107" i="27"/>
  <c r="AU107" i="27"/>
  <c r="AV107" i="27"/>
  <c r="AW107" i="27"/>
  <c r="AX107" i="27"/>
  <c r="AY107" i="27"/>
  <c r="AZ107" i="27"/>
  <c r="BA107" i="27"/>
  <c r="BB107" i="27"/>
  <c r="BC107" i="27"/>
  <c r="BD107" i="27"/>
  <c r="BE107" i="27"/>
  <c r="BF107" i="27"/>
  <c r="BG107" i="27"/>
  <c r="BH107" i="27"/>
  <c r="BI107" i="27"/>
  <c r="BJ107" i="27"/>
  <c r="BK107" i="27"/>
  <c r="BL107" i="27"/>
  <c r="BM107" i="27"/>
  <c r="BN107" i="27"/>
  <c r="BO107" i="27"/>
  <c r="BP107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R108" i="27"/>
  <c r="S108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AL108" i="27"/>
  <c r="AM108" i="27"/>
  <c r="AN108" i="27"/>
  <c r="AO108" i="27"/>
  <c r="AP108" i="27"/>
  <c r="AQ108" i="27"/>
  <c r="AR108" i="27"/>
  <c r="AS108" i="27"/>
  <c r="AT108" i="27"/>
  <c r="AU108" i="27"/>
  <c r="AV108" i="27"/>
  <c r="AW108" i="27"/>
  <c r="AX108" i="27"/>
  <c r="AY108" i="27"/>
  <c r="AZ108" i="27"/>
  <c r="BA108" i="27"/>
  <c r="BB108" i="27"/>
  <c r="BC108" i="27"/>
  <c r="BD108" i="27"/>
  <c r="BE108" i="27"/>
  <c r="BF108" i="27"/>
  <c r="BG108" i="27"/>
  <c r="BH108" i="27"/>
  <c r="BI108" i="27"/>
  <c r="BJ108" i="27"/>
  <c r="BK108" i="27"/>
  <c r="BL108" i="27"/>
  <c r="BM108" i="27"/>
  <c r="BN108" i="27"/>
  <c r="BO108" i="27"/>
  <c r="BP108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R109" i="27"/>
  <c r="S109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AL109" i="27"/>
  <c r="AM109" i="27"/>
  <c r="AN109" i="27"/>
  <c r="AO109" i="27"/>
  <c r="AP109" i="27"/>
  <c r="AQ109" i="27"/>
  <c r="AR109" i="27"/>
  <c r="AS109" i="27"/>
  <c r="AT109" i="27"/>
  <c r="AU109" i="27"/>
  <c r="AV109" i="27"/>
  <c r="AW109" i="27"/>
  <c r="AX109" i="27"/>
  <c r="AY109" i="27"/>
  <c r="AZ109" i="27"/>
  <c r="BA109" i="27"/>
  <c r="BB109" i="27"/>
  <c r="BC109" i="27"/>
  <c r="BD109" i="27"/>
  <c r="BE109" i="27"/>
  <c r="BF109" i="27"/>
  <c r="BG109" i="27"/>
  <c r="BH109" i="27"/>
  <c r="BI109" i="27"/>
  <c r="BJ109" i="27"/>
  <c r="BK109" i="27"/>
  <c r="BL109" i="27"/>
  <c r="BM109" i="27"/>
  <c r="BN109" i="27"/>
  <c r="BO109" i="27"/>
  <c r="BP109" i="27"/>
  <c r="D110" i="27"/>
  <c r="E110" i="27"/>
  <c r="BQ110" i="27" s="1"/>
  <c r="BS110" i="27" s="1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R110" i="27"/>
  <c r="S110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AL110" i="27"/>
  <c r="AM110" i="27"/>
  <c r="AN110" i="27"/>
  <c r="AO110" i="27"/>
  <c r="AP110" i="27"/>
  <c r="AQ110" i="27"/>
  <c r="AR110" i="27"/>
  <c r="AS110" i="27"/>
  <c r="AT110" i="27"/>
  <c r="AU110" i="27"/>
  <c r="AV110" i="27"/>
  <c r="AW110" i="27"/>
  <c r="AX110" i="27"/>
  <c r="AY110" i="27"/>
  <c r="AZ110" i="27"/>
  <c r="BA110" i="27"/>
  <c r="BB110" i="27"/>
  <c r="BC110" i="27"/>
  <c r="BD110" i="27"/>
  <c r="BE110" i="27"/>
  <c r="BF110" i="27"/>
  <c r="BG110" i="27"/>
  <c r="BH110" i="27"/>
  <c r="BI110" i="27"/>
  <c r="BJ110" i="27"/>
  <c r="BK110" i="27"/>
  <c r="BL110" i="27"/>
  <c r="BM110" i="27"/>
  <c r="BN110" i="27"/>
  <c r="BO110" i="27"/>
  <c r="BP110" i="27"/>
  <c r="D111" i="27"/>
  <c r="BQ111" i="27" s="1"/>
  <c r="BS111" i="27" s="1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R111" i="27"/>
  <c r="S111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M111" i="27"/>
  <c r="AN111" i="27"/>
  <c r="AO111" i="27"/>
  <c r="AP111" i="27"/>
  <c r="AQ111" i="27"/>
  <c r="AR111" i="27"/>
  <c r="AS111" i="27"/>
  <c r="AT111" i="27"/>
  <c r="AU111" i="27"/>
  <c r="AV111" i="27"/>
  <c r="AW111" i="27"/>
  <c r="AX111" i="27"/>
  <c r="AY111" i="27"/>
  <c r="AZ111" i="27"/>
  <c r="BA111" i="27"/>
  <c r="BB111" i="27"/>
  <c r="BC111" i="27"/>
  <c r="BD111" i="27"/>
  <c r="BE111" i="27"/>
  <c r="BF111" i="27"/>
  <c r="BG111" i="27"/>
  <c r="BH111" i="27"/>
  <c r="BI111" i="27"/>
  <c r="BJ111" i="27"/>
  <c r="BK111" i="27"/>
  <c r="BL111" i="27"/>
  <c r="BM111" i="27"/>
  <c r="BN111" i="27"/>
  <c r="BO111" i="27"/>
  <c r="BP111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R112" i="27"/>
  <c r="S112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M112" i="27"/>
  <c r="AN112" i="27"/>
  <c r="AO112" i="27"/>
  <c r="AP112" i="27"/>
  <c r="AQ112" i="27"/>
  <c r="AR112" i="27"/>
  <c r="AS112" i="27"/>
  <c r="AT112" i="27"/>
  <c r="AU112" i="27"/>
  <c r="AV112" i="27"/>
  <c r="AW112" i="27"/>
  <c r="AX112" i="27"/>
  <c r="AY112" i="27"/>
  <c r="AZ112" i="27"/>
  <c r="BA112" i="27"/>
  <c r="BB112" i="27"/>
  <c r="BC112" i="27"/>
  <c r="BD112" i="27"/>
  <c r="BE112" i="27"/>
  <c r="BF112" i="27"/>
  <c r="BG112" i="27"/>
  <c r="BH112" i="27"/>
  <c r="BI112" i="27"/>
  <c r="BJ112" i="27"/>
  <c r="BK112" i="27"/>
  <c r="BL112" i="27"/>
  <c r="BM112" i="27"/>
  <c r="BN112" i="27"/>
  <c r="BO112" i="27"/>
  <c r="BP112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R113" i="27"/>
  <c r="S113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AL113" i="27"/>
  <c r="AM113" i="27"/>
  <c r="AN113" i="27"/>
  <c r="AO113" i="27"/>
  <c r="AP113" i="27"/>
  <c r="AQ113" i="27"/>
  <c r="AR113" i="27"/>
  <c r="AS113" i="27"/>
  <c r="AT113" i="27"/>
  <c r="AU113" i="27"/>
  <c r="AV113" i="27"/>
  <c r="AW113" i="27"/>
  <c r="AX113" i="27"/>
  <c r="AY113" i="27"/>
  <c r="AZ113" i="27"/>
  <c r="BA113" i="27"/>
  <c r="BB113" i="27"/>
  <c r="BC113" i="27"/>
  <c r="BD113" i="27"/>
  <c r="BE113" i="27"/>
  <c r="BF113" i="27"/>
  <c r="BG113" i="27"/>
  <c r="BH113" i="27"/>
  <c r="BI113" i="27"/>
  <c r="BJ113" i="27"/>
  <c r="BK113" i="27"/>
  <c r="BL113" i="27"/>
  <c r="BM113" i="27"/>
  <c r="BN113" i="27"/>
  <c r="BO113" i="27"/>
  <c r="BP113" i="27"/>
  <c r="D114" i="27"/>
  <c r="E114" i="27"/>
  <c r="BQ114" i="27" s="1"/>
  <c r="BS114" i="27" s="1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R114" i="27"/>
  <c r="S114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AL114" i="27"/>
  <c r="AM114" i="27"/>
  <c r="AN114" i="27"/>
  <c r="AO114" i="27"/>
  <c r="AP114" i="27"/>
  <c r="AQ114" i="27"/>
  <c r="AR114" i="27"/>
  <c r="AS114" i="27"/>
  <c r="AT114" i="27"/>
  <c r="AU114" i="27"/>
  <c r="AV114" i="27"/>
  <c r="AW114" i="27"/>
  <c r="AX114" i="27"/>
  <c r="AY114" i="27"/>
  <c r="AZ114" i="27"/>
  <c r="BA114" i="27"/>
  <c r="BB114" i="27"/>
  <c r="BC114" i="27"/>
  <c r="BD114" i="27"/>
  <c r="BE114" i="27"/>
  <c r="BF114" i="27"/>
  <c r="BG114" i="27"/>
  <c r="BH114" i="27"/>
  <c r="BI114" i="27"/>
  <c r="BJ114" i="27"/>
  <c r="BK114" i="27"/>
  <c r="BL114" i="27"/>
  <c r="BM114" i="27"/>
  <c r="BN114" i="27"/>
  <c r="BO114" i="27"/>
  <c r="BP114" i="27"/>
  <c r="D115" i="27"/>
  <c r="BQ115" i="27" s="1"/>
  <c r="BS115" i="27" s="1"/>
  <c r="BY115" i="27" s="1"/>
  <c r="CA115" i="27" s="1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R115" i="27"/>
  <c r="S115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AL115" i="27"/>
  <c r="AM115" i="27"/>
  <c r="AN115" i="27"/>
  <c r="AO115" i="27"/>
  <c r="AP115" i="27"/>
  <c r="AQ115" i="27"/>
  <c r="AR115" i="27"/>
  <c r="AS115" i="27"/>
  <c r="AT115" i="27"/>
  <c r="AU115" i="27"/>
  <c r="AV115" i="27"/>
  <c r="AW115" i="27"/>
  <c r="AX115" i="27"/>
  <c r="AY115" i="27"/>
  <c r="AZ115" i="27"/>
  <c r="BA115" i="27"/>
  <c r="BB115" i="27"/>
  <c r="BC115" i="27"/>
  <c r="BD115" i="27"/>
  <c r="BE115" i="27"/>
  <c r="BF115" i="27"/>
  <c r="BG115" i="27"/>
  <c r="BH115" i="27"/>
  <c r="BI115" i="27"/>
  <c r="BJ115" i="27"/>
  <c r="BK115" i="27"/>
  <c r="BL115" i="27"/>
  <c r="BM115" i="27"/>
  <c r="BN115" i="27"/>
  <c r="BO115" i="27"/>
  <c r="BP115" i="27"/>
  <c r="D116" i="27"/>
  <c r="E116" i="27"/>
  <c r="F116" i="27"/>
  <c r="G116" i="27"/>
  <c r="BQ116" i="27" s="1"/>
  <c r="BS116" i="27" s="1"/>
  <c r="H116" i="27"/>
  <c r="I116" i="27"/>
  <c r="J116" i="27"/>
  <c r="K116" i="27"/>
  <c r="L116" i="27"/>
  <c r="M116" i="27"/>
  <c r="N116" i="27"/>
  <c r="O116" i="27"/>
  <c r="P116" i="27"/>
  <c r="Q116" i="27"/>
  <c r="R116" i="27"/>
  <c r="S116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AL116" i="27"/>
  <c r="AM116" i="27"/>
  <c r="AN116" i="27"/>
  <c r="AO116" i="27"/>
  <c r="AP116" i="27"/>
  <c r="AQ116" i="27"/>
  <c r="AR116" i="27"/>
  <c r="AS116" i="27"/>
  <c r="AT116" i="27"/>
  <c r="AU116" i="27"/>
  <c r="AV116" i="27"/>
  <c r="AW116" i="27"/>
  <c r="AX116" i="27"/>
  <c r="AY116" i="27"/>
  <c r="AZ116" i="27"/>
  <c r="BA116" i="27"/>
  <c r="BB116" i="27"/>
  <c r="BC116" i="27"/>
  <c r="BD116" i="27"/>
  <c r="BE116" i="27"/>
  <c r="BF116" i="27"/>
  <c r="BG116" i="27"/>
  <c r="BH116" i="27"/>
  <c r="BI116" i="27"/>
  <c r="BJ116" i="27"/>
  <c r="BK116" i="27"/>
  <c r="BL116" i="27"/>
  <c r="BM116" i="27"/>
  <c r="BN116" i="27"/>
  <c r="BO116" i="27"/>
  <c r="BP116" i="27"/>
  <c r="D117" i="27"/>
  <c r="E117" i="27"/>
  <c r="F117" i="27"/>
  <c r="BQ117" i="27" s="1"/>
  <c r="BS117" i="27" s="1"/>
  <c r="G117" i="27"/>
  <c r="H117" i="27"/>
  <c r="I117" i="27"/>
  <c r="J117" i="27"/>
  <c r="K117" i="27"/>
  <c r="L117" i="27"/>
  <c r="M117" i="27"/>
  <c r="N117" i="27"/>
  <c r="O117" i="27"/>
  <c r="P117" i="27"/>
  <c r="Q117" i="27"/>
  <c r="R117" i="27"/>
  <c r="S117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AL117" i="27"/>
  <c r="AM117" i="27"/>
  <c r="AN117" i="27"/>
  <c r="AO117" i="27"/>
  <c r="AP117" i="27"/>
  <c r="AQ117" i="27"/>
  <c r="AR117" i="27"/>
  <c r="AS117" i="27"/>
  <c r="AT117" i="27"/>
  <c r="AU117" i="27"/>
  <c r="AV117" i="27"/>
  <c r="AW117" i="27"/>
  <c r="AX117" i="27"/>
  <c r="AY117" i="27"/>
  <c r="AZ117" i="27"/>
  <c r="BA117" i="27"/>
  <c r="BB117" i="27"/>
  <c r="BC117" i="27"/>
  <c r="BD117" i="27"/>
  <c r="BE117" i="27"/>
  <c r="BF117" i="27"/>
  <c r="BG117" i="27"/>
  <c r="BH117" i="27"/>
  <c r="BI117" i="27"/>
  <c r="BJ117" i="27"/>
  <c r="BK117" i="27"/>
  <c r="BL117" i="27"/>
  <c r="BM117" i="27"/>
  <c r="BN117" i="27"/>
  <c r="BO117" i="27"/>
  <c r="BP117" i="27"/>
  <c r="D118" i="27"/>
  <c r="E118" i="27"/>
  <c r="BQ118" i="27" s="1"/>
  <c r="BS118" i="27" s="1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R118" i="27"/>
  <c r="S118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AL118" i="27"/>
  <c r="AM118" i="27"/>
  <c r="AN118" i="27"/>
  <c r="AO118" i="27"/>
  <c r="AP118" i="27"/>
  <c r="AQ118" i="27"/>
  <c r="AR118" i="27"/>
  <c r="AS118" i="27"/>
  <c r="AT118" i="27"/>
  <c r="AU118" i="27"/>
  <c r="AV118" i="27"/>
  <c r="AW118" i="27"/>
  <c r="AX118" i="27"/>
  <c r="AY118" i="27"/>
  <c r="AZ118" i="27"/>
  <c r="BA118" i="27"/>
  <c r="BB118" i="27"/>
  <c r="BC118" i="27"/>
  <c r="BD118" i="27"/>
  <c r="BE118" i="27"/>
  <c r="BF118" i="27"/>
  <c r="BG118" i="27"/>
  <c r="BH118" i="27"/>
  <c r="BI118" i="27"/>
  <c r="BJ118" i="27"/>
  <c r="BK118" i="27"/>
  <c r="BL118" i="27"/>
  <c r="BM118" i="27"/>
  <c r="BN118" i="27"/>
  <c r="BO118" i="27"/>
  <c r="BP118" i="27"/>
  <c r="D119" i="27"/>
  <c r="BQ119" i="27" s="1"/>
  <c r="BS119" i="27" s="1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R119" i="27"/>
  <c r="S119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AL119" i="27"/>
  <c r="AM119" i="27"/>
  <c r="AN119" i="27"/>
  <c r="AO119" i="27"/>
  <c r="AP119" i="27"/>
  <c r="AQ119" i="27"/>
  <c r="AR119" i="27"/>
  <c r="AS119" i="27"/>
  <c r="AT119" i="27"/>
  <c r="AU119" i="27"/>
  <c r="AV119" i="27"/>
  <c r="AW119" i="27"/>
  <c r="AX119" i="27"/>
  <c r="AY119" i="27"/>
  <c r="AZ119" i="27"/>
  <c r="BA119" i="27"/>
  <c r="BB119" i="27"/>
  <c r="BC119" i="27"/>
  <c r="BD119" i="27"/>
  <c r="BE119" i="27"/>
  <c r="BF119" i="27"/>
  <c r="BG119" i="27"/>
  <c r="BH119" i="27"/>
  <c r="BI119" i="27"/>
  <c r="BJ119" i="27"/>
  <c r="BK119" i="27"/>
  <c r="BL119" i="27"/>
  <c r="BM119" i="27"/>
  <c r="BN119" i="27"/>
  <c r="BO119" i="27"/>
  <c r="BP119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R120" i="27"/>
  <c r="S120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AL120" i="27"/>
  <c r="AM120" i="27"/>
  <c r="AN120" i="27"/>
  <c r="AO120" i="27"/>
  <c r="AP120" i="27"/>
  <c r="AQ120" i="27"/>
  <c r="AR120" i="27"/>
  <c r="AS120" i="27"/>
  <c r="AT120" i="27"/>
  <c r="AU120" i="27"/>
  <c r="AV120" i="27"/>
  <c r="AW120" i="27"/>
  <c r="AX120" i="27"/>
  <c r="AY120" i="27"/>
  <c r="AZ120" i="27"/>
  <c r="BA120" i="27"/>
  <c r="BB120" i="27"/>
  <c r="BC120" i="27"/>
  <c r="BD120" i="27"/>
  <c r="BE120" i="27"/>
  <c r="BF120" i="27"/>
  <c r="BG120" i="27"/>
  <c r="BH120" i="27"/>
  <c r="BI120" i="27"/>
  <c r="BJ120" i="27"/>
  <c r="BK120" i="27"/>
  <c r="BL120" i="27"/>
  <c r="BM120" i="27"/>
  <c r="BN120" i="27"/>
  <c r="BO120" i="27"/>
  <c r="BP120" i="27"/>
  <c r="D121" i="27"/>
  <c r="E121" i="27"/>
  <c r="F121" i="27"/>
  <c r="BQ121" i="27" s="1"/>
  <c r="BS121" i="27" s="1"/>
  <c r="BY121" i="27" s="1"/>
  <c r="CA121" i="27" s="1"/>
  <c r="G121" i="27"/>
  <c r="H121" i="27"/>
  <c r="I121" i="27"/>
  <c r="J121" i="27"/>
  <c r="K121" i="27"/>
  <c r="L121" i="27"/>
  <c r="M121" i="27"/>
  <c r="N121" i="27"/>
  <c r="O121" i="27"/>
  <c r="P121" i="27"/>
  <c r="Q121" i="27"/>
  <c r="R121" i="27"/>
  <c r="S121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AL121" i="27"/>
  <c r="AM121" i="27"/>
  <c r="AN121" i="27"/>
  <c r="AO121" i="27"/>
  <c r="AP121" i="27"/>
  <c r="AQ121" i="27"/>
  <c r="AR121" i="27"/>
  <c r="AS121" i="27"/>
  <c r="AT121" i="27"/>
  <c r="AU121" i="27"/>
  <c r="AV121" i="27"/>
  <c r="AW121" i="27"/>
  <c r="AX121" i="27"/>
  <c r="AY121" i="27"/>
  <c r="AZ121" i="27"/>
  <c r="BA121" i="27"/>
  <c r="BB121" i="27"/>
  <c r="BC121" i="27"/>
  <c r="BD121" i="27"/>
  <c r="BE121" i="27"/>
  <c r="BF121" i="27"/>
  <c r="BG121" i="27"/>
  <c r="BH121" i="27"/>
  <c r="BI121" i="27"/>
  <c r="BJ121" i="27"/>
  <c r="BK121" i="27"/>
  <c r="BL121" i="27"/>
  <c r="BM121" i="27"/>
  <c r="BN121" i="27"/>
  <c r="BO121" i="27"/>
  <c r="BP121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R122" i="27"/>
  <c r="S122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AL122" i="27"/>
  <c r="AM122" i="27"/>
  <c r="AN122" i="27"/>
  <c r="AO122" i="27"/>
  <c r="AP122" i="27"/>
  <c r="AQ122" i="27"/>
  <c r="AR122" i="27"/>
  <c r="AS122" i="27"/>
  <c r="AT122" i="27"/>
  <c r="AU122" i="27"/>
  <c r="AV122" i="27"/>
  <c r="AW122" i="27"/>
  <c r="AX122" i="27"/>
  <c r="AY122" i="27"/>
  <c r="AZ122" i="27"/>
  <c r="BA122" i="27"/>
  <c r="BB122" i="27"/>
  <c r="BC122" i="27"/>
  <c r="BD122" i="27"/>
  <c r="BE122" i="27"/>
  <c r="BF122" i="27"/>
  <c r="BG122" i="27"/>
  <c r="BH122" i="27"/>
  <c r="BI122" i="27"/>
  <c r="BJ122" i="27"/>
  <c r="BK122" i="27"/>
  <c r="BL122" i="27"/>
  <c r="BM122" i="27"/>
  <c r="BN122" i="27"/>
  <c r="BO122" i="27"/>
  <c r="BP122" i="27"/>
  <c r="D123" i="27"/>
  <c r="BQ123" i="27" s="1"/>
  <c r="BS123" i="27" s="1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R123" i="27"/>
  <c r="S123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AL123" i="27"/>
  <c r="AM123" i="27"/>
  <c r="AN123" i="27"/>
  <c r="AO123" i="27"/>
  <c r="AP123" i="27"/>
  <c r="AQ123" i="27"/>
  <c r="AR123" i="27"/>
  <c r="AS123" i="27"/>
  <c r="AT123" i="27"/>
  <c r="AU123" i="27"/>
  <c r="AV123" i="27"/>
  <c r="AW123" i="27"/>
  <c r="AX123" i="27"/>
  <c r="AY123" i="27"/>
  <c r="AZ123" i="27"/>
  <c r="BA123" i="27"/>
  <c r="BB123" i="27"/>
  <c r="BC123" i="27"/>
  <c r="BD123" i="27"/>
  <c r="BE123" i="27"/>
  <c r="BF123" i="27"/>
  <c r="BG123" i="27"/>
  <c r="BH123" i="27"/>
  <c r="BI123" i="27"/>
  <c r="BJ123" i="27"/>
  <c r="BK123" i="27"/>
  <c r="BL123" i="27"/>
  <c r="BM123" i="27"/>
  <c r="BN123" i="27"/>
  <c r="BO123" i="27"/>
  <c r="BP123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R124" i="27"/>
  <c r="S124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AL124" i="27"/>
  <c r="AM124" i="27"/>
  <c r="AN124" i="27"/>
  <c r="AO124" i="27"/>
  <c r="AP124" i="27"/>
  <c r="AQ124" i="27"/>
  <c r="AR124" i="27"/>
  <c r="AS124" i="27"/>
  <c r="AT124" i="27"/>
  <c r="AU124" i="27"/>
  <c r="AV124" i="27"/>
  <c r="AW124" i="27"/>
  <c r="AX124" i="27"/>
  <c r="AY124" i="27"/>
  <c r="AZ124" i="27"/>
  <c r="BA124" i="27"/>
  <c r="BB124" i="27"/>
  <c r="BC124" i="27"/>
  <c r="BD124" i="27"/>
  <c r="BE124" i="27"/>
  <c r="BF124" i="27"/>
  <c r="BG124" i="27"/>
  <c r="BH124" i="27"/>
  <c r="BI124" i="27"/>
  <c r="BJ124" i="27"/>
  <c r="BK124" i="27"/>
  <c r="BL124" i="27"/>
  <c r="BM124" i="27"/>
  <c r="BN124" i="27"/>
  <c r="BO124" i="27"/>
  <c r="BP124" i="27"/>
  <c r="D125" i="27"/>
  <c r="E125" i="27"/>
  <c r="F125" i="27"/>
  <c r="BQ125" i="27" s="1"/>
  <c r="BS125" i="27" s="1"/>
  <c r="G125" i="27"/>
  <c r="H125" i="27"/>
  <c r="I125" i="27"/>
  <c r="J125" i="27"/>
  <c r="K125" i="27"/>
  <c r="L125" i="27"/>
  <c r="M125" i="27"/>
  <c r="N125" i="27"/>
  <c r="O125" i="27"/>
  <c r="P125" i="27"/>
  <c r="Q125" i="27"/>
  <c r="R125" i="27"/>
  <c r="S125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AL125" i="27"/>
  <c r="AM125" i="27"/>
  <c r="AN125" i="27"/>
  <c r="AO125" i="27"/>
  <c r="AP125" i="27"/>
  <c r="AQ125" i="27"/>
  <c r="AR125" i="27"/>
  <c r="AS125" i="27"/>
  <c r="AT125" i="27"/>
  <c r="AU125" i="27"/>
  <c r="AV125" i="27"/>
  <c r="AW125" i="27"/>
  <c r="AX125" i="27"/>
  <c r="AY125" i="27"/>
  <c r="AZ125" i="27"/>
  <c r="BA125" i="27"/>
  <c r="BB125" i="27"/>
  <c r="BC125" i="27"/>
  <c r="BD125" i="27"/>
  <c r="BE125" i="27"/>
  <c r="BF125" i="27"/>
  <c r="BG125" i="27"/>
  <c r="BH125" i="27"/>
  <c r="BI125" i="27"/>
  <c r="BJ125" i="27"/>
  <c r="BK125" i="27"/>
  <c r="BL125" i="27"/>
  <c r="BM125" i="27"/>
  <c r="BN125" i="27"/>
  <c r="BO125" i="27"/>
  <c r="BP125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R126" i="27"/>
  <c r="S126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AL126" i="27"/>
  <c r="AM126" i="27"/>
  <c r="AN126" i="27"/>
  <c r="AO126" i="27"/>
  <c r="AP126" i="27"/>
  <c r="AQ126" i="27"/>
  <c r="AR126" i="27"/>
  <c r="AS126" i="27"/>
  <c r="AT126" i="27"/>
  <c r="AU126" i="27"/>
  <c r="AV126" i="27"/>
  <c r="AW126" i="27"/>
  <c r="AX126" i="27"/>
  <c r="AY126" i="27"/>
  <c r="AZ126" i="27"/>
  <c r="BA126" i="27"/>
  <c r="BB126" i="27"/>
  <c r="BC126" i="27"/>
  <c r="BD126" i="27"/>
  <c r="BE126" i="27"/>
  <c r="BF126" i="27"/>
  <c r="BG126" i="27"/>
  <c r="BH126" i="27"/>
  <c r="BI126" i="27"/>
  <c r="BJ126" i="27"/>
  <c r="BK126" i="27"/>
  <c r="BL126" i="27"/>
  <c r="BM126" i="27"/>
  <c r="BN126" i="27"/>
  <c r="BO126" i="27"/>
  <c r="BP126" i="27"/>
  <c r="D127" i="27"/>
  <c r="BQ127" i="27" s="1"/>
  <c r="BS127" i="27" s="1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R127" i="27"/>
  <c r="S127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AL127" i="27"/>
  <c r="AM127" i="27"/>
  <c r="AN127" i="27"/>
  <c r="AO127" i="27"/>
  <c r="AP127" i="27"/>
  <c r="AQ127" i="27"/>
  <c r="AR127" i="27"/>
  <c r="AS127" i="27"/>
  <c r="AT127" i="27"/>
  <c r="AU127" i="27"/>
  <c r="AV127" i="27"/>
  <c r="AW127" i="27"/>
  <c r="AX127" i="27"/>
  <c r="AY127" i="27"/>
  <c r="AZ127" i="27"/>
  <c r="BA127" i="27"/>
  <c r="BB127" i="27"/>
  <c r="BC127" i="27"/>
  <c r="BD127" i="27"/>
  <c r="BE127" i="27"/>
  <c r="BF127" i="27"/>
  <c r="BG127" i="27"/>
  <c r="BH127" i="27"/>
  <c r="BI127" i="27"/>
  <c r="BJ127" i="27"/>
  <c r="BK127" i="27"/>
  <c r="BL127" i="27"/>
  <c r="BM127" i="27"/>
  <c r="BN127" i="27"/>
  <c r="BO127" i="27"/>
  <c r="BP127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R128" i="27"/>
  <c r="S128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AL128" i="27"/>
  <c r="AM128" i="27"/>
  <c r="AN128" i="27"/>
  <c r="AO128" i="27"/>
  <c r="AP128" i="27"/>
  <c r="AQ128" i="27"/>
  <c r="AR128" i="27"/>
  <c r="AS128" i="27"/>
  <c r="AT128" i="27"/>
  <c r="AU128" i="27"/>
  <c r="AV128" i="27"/>
  <c r="AW128" i="27"/>
  <c r="AX128" i="27"/>
  <c r="AY128" i="27"/>
  <c r="AZ128" i="27"/>
  <c r="BA128" i="27"/>
  <c r="BB128" i="27"/>
  <c r="BC128" i="27"/>
  <c r="BD128" i="27"/>
  <c r="BE128" i="27"/>
  <c r="BF128" i="27"/>
  <c r="BG128" i="27"/>
  <c r="BH128" i="27"/>
  <c r="BI128" i="27"/>
  <c r="BJ128" i="27"/>
  <c r="BK128" i="27"/>
  <c r="BL128" i="27"/>
  <c r="BM128" i="27"/>
  <c r="BN128" i="27"/>
  <c r="BO128" i="27"/>
  <c r="BP128" i="27"/>
  <c r="D129" i="27"/>
  <c r="E129" i="27"/>
  <c r="F129" i="27"/>
  <c r="BQ129" i="27" s="1"/>
  <c r="BS129" i="27" s="1"/>
  <c r="G129" i="27"/>
  <c r="H129" i="27"/>
  <c r="I129" i="27"/>
  <c r="J129" i="27"/>
  <c r="K129" i="27"/>
  <c r="L129" i="27"/>
  <c r="M129" i="27"/>
  <c r="N129" i="27"/>
  <c r="O129" i="27"/>
  <c r="P129" i="27"/>
  <c r="Q129" i="27"/>
  <c r="R129" i="27"/>
  <c r="S129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AL129" i="27"/>
  <c r="AM129" i="27"/>
  <c r="AN129" i="27"/>
  <c r="AO129" i="27"/>
  <c r="AP129" i="27"/>
  <c r="AQ129" i="27"/>
  <c r="AR129" i="27"/>
  <c r="AS129" i="27"/>
  <c r="AT129" i="27"/>
  <c r="AU129" i="27"/>
  <c r="AV129" i="27"/>
  <c r="AW129" i="27"/>
  <c r="AX129" i="27"/>
  <c r="AY129" i="27"/>
  <c r="AZ129" i="27"/>
  <c r="BA129" i="27"/>
  <c r="BB129" i="27"/>
  <c r="BC129" i="27"/>
  <c r="BD129" i="27"/>
  <c r="BE129" i="27"/>
  <c r="BF129" i="27"/>
  <c r="BG129" i="27"/>
  <c r="BH129" i="27"/>
  <c r="BI129" i="27"/>
  <c r="BJ129" i="27"/>
  <c r="BK129" i="27"/>
  <c r="BL129" i="27"/>
  <c r="BM129" i="27"/>
  <c r="BN129" i="27"/>
  <c r="BO129" i="27"/>
  <c r="BP129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R130" i="27"/>
  <c r="S130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AL130" i="27"/>
  <c r="AM130" i="27"/>
  <c r="AN130" i="27"/>
  <c r="AO130" i="27"/>
  <c r="AP130" i="27"/>
  <c r="AQ130" i="27"/>
  <c r="AR130" i="27"/>
  <c r="AS130" i="27"/>
  <c r="AT130" i="27"/>
  <c r="AU130" i="27"/>
  <c r="AV130" i="27"/>
  <c r="AW130" i="27"/>
  <c r="AX130" i="27"/>
  <c r="AY130" i="27"/>
  <c r="AZ130" i="27"/>
  <c r="BA130" i="27"/>
  <c r="BB130" i="27"/>
  <c r="BC130" i="27"/>
  <c r="BD130" i="27"/>
  <c r="BE130" i="27"/>
  <c r="BF130" i="27"/>
  <c r="BG130" i="27"/>
  <c r="BH130" i="27"/>
  <c r="BI130" i="27"/>
  <c r="BJ130" i="27"/>
  <c r="BK130" i="27"/>
  <c r="BL130" i="27"/>
  <c r="BM130" i="27"/>
  <c r="BN130" i="27"/>
  <c r="BO130" i="27"/>
  <c r="BP130" i="27"/>
  <c r="D131" i="27"/>
  <c r="BQ131" i="27" s="1"/>
  <c r="BS131" i="27" s="1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R131" i="27"/>
  <c r="S131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AL131" i="27"/>
  <c r="AM131" i="27"/>
  <c r="AN131" i="27"/>
  <c r="AO131" i="27"/>
  <c r="AP131" i="27"/>
  <c r="AQ131" i="27"/>
  <c r="AR131" i="27"/>
  <c r="AS131" i="27"/>
  <c r="AT131" i="27"/>
  <c r="AU131" i="27"/>
  <c r="AV131" i="27"/>
  <c r="AW131" i="27"/>
  <c r="AX131" i="27"/>
  <c r="AY131" i="27"/>
  <c r="AZ131" i="27"/>
  <c r="BA131" i="27"/>
  <c r="BB131" i="27"/>
  <c r="BC131" i="27"/>
  <c r="BD131" i="27"/>
  <c r="BE131" i="27"/>
  <c r="BF131" i="27"/>
  <c r="BG131" i="27"/>
  <c r="BH131" i="27"/>
  <c r="BI131" i="27"/>
  <c r="BJ131" i="27"/>
  <c r="BK131" i="27"/>
  <c r="BL131" i="27"/>
  <c r="BM131" i="27"/>
  <c r="BN131" i="27"/>
  <c r="BO131" i="27"/>
  <c r="BP131" i="27"/>
  <c r="D132" i="27"/>
  <c r="E132" i="27"/>
  <c r="F132" i="27"/>
  <c r="G132" i="27"/>
  <c r="BQ132" i="27" s="1"/>
  <c r="BS132" i="27" s="1"/>
  <c r="H132" i="27"/>
  <c r="I132" i="27"/>
  <c r="J132" i="27"/>
  <c r="K132" i="27"/>
  <c r="L132" i="27"/>
  <c r="M132" i="27"/>
  <c r="N132" i="27"/>
  <c r="O132" i="27"/>
  <c r="P132" i="27"/>
  <c r="Q132" i="27"/>
  <c r="R132" i="27"/>
  <c r="S132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AL132" i="27"/>
  <c r="AM132" i="27"/>
  <c r="AN132" i="27"/>
  <c r="AO132" i="27"/>
  <c r="AP132" i="27"/>
  <c r="AQ132" i="27"/>
  <c r="AR132" i="27"/>
  <c r="AS132" i="27"/>
  <c r="AT132" i="27"/>
  <c r="AU132" i="27"/>
  <c r="AV132" i="27"/>
  <c r="AW132" i="27"/>
  <c r="AX132" i="27"/>
  <c r="AY132" i="27"/>
  <c r="AZ132" i="27"/>
  <c r="BA132" i="27"/>
  <c r="BB132" i="27"/>
  <c r="BC132" i="27"/>
  <c r="BD132" i="27"/>
  <c r="BE132" i="27"/>
  <c r="BF132" i="27"/>
  <c r="BG132" i="27"/>
  <c r="BH132" i="27"/>
  <c r="BI132" i="27"/>
  <c r="BJ132" i="27"/>
  <c r="BK132" i="27"/>
  <c r="BL132" i="27"/>
  <c r="BM132" i="27"/>
  <c r="BN132" i="27"/>
  <c r="BO132" i="27"/>
  <c r="BP132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R133" i="27"/>
  <c r="S133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AL133" i="27"/>
  <c r="AM133" i="27"/>
  <c r="AN133" i="27"/>
  <c r="AO133" i="27"/>
  <c r="AP133" i="27"/>
  <c r="AQ133" i="27"/>
  <c r="AR133" i="27"/>
  <c r="AS133" i="27"/>
  <c r="AT133" i="27"/>
  <c r="AU133" i="27"/>
  <c r="AV133" i="27"/>
  <c r="AW133" i="27"/>
  <c r="AX133" i="27"/>
  <c r="AY133" i="27"/>
  <c r="AZ133" i="27"/>
  <c r="BA133" i="27"/>
  <c r="BB133" i="27"/>
  <c r="BC133" i="27"/>
  <c r="BD133" i="27"/>
  <c r="BE133" i="27"/>
  <c r="BF133" i="27"/>
  <c r="BG133" i="27"/>
  <c r="BH133" i="27"/>
  <c r="BI133" i="27"/>
  <c r="BJ133" i="27"/>
  <c r="BK133" i="27"/>
  <c r="BL133" i="27"/>
  <c r="BM133" i="27"/>
  <c r="BN133" i="27"/>
  <c r="BO133" i="27"/>
  <c r="BP133" i="27"/>
  <c r="D134" i="27"/>
  <c r="E134" i="27"/>
  <c r="BQ134" i="27" s="1"/>
  <c r="BS134" i="27" s="1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R134" i="27"/>
  <c r="S134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AL134" i="27"/>
  <c r="AM134" i="27"/>
  <c r="AN134" i="27"/>
  <c r="AO134" i="27"/>
  <c r="AP134" i="27"/>
  <c r="AQ134" i="27"/>
  <c r="AR134" i="27"/>
  <c r="AS134" i="27"/>
  <c r="AT134" i="27"/>
  <c r="AU134" i="27"/>
  <c r="AV134" i="27"/>
  <c r="AW134" i="27"/>
  <c r="AX134" i="27"/>
  <c r="AY134" i="27"/>
  <c r="AZ134" i="27"/>
  <c r="BA134" i="27"/>
  <c r="BB134" i="27"/>
  <c r="BC134" i="27"/>
  <c r="BD134" i="27"/>
  <c r="BE134" i="27"/>
  <c r="BF134" i="27"/>
  <c r="BG134" i="27"/>
  <c r="BH134" i="27"/>
  <c r="BI134" i="27"/>
  <c r="BJ134" i="27"/>
  <c r="BK134" i="27"/>
  <c r="BL134" i="27"/>
  <c r="BM134" i="27"/>
  <c r="BN134" i="27"/>
  <c r="BO134" i="27"/>
  <c r="BP134" i="27"/>
  <c r="D135" i="27"/>
  <c r="BQ135" i="27" s="1"/>
  <c r="BS135" i="27" s="1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R135" i="27"/>
  <c r="S135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AL135" i="27"/>
  <c r="AM135" i="27"/>
  <c r="AN135" i="27"/>
  <c r="AO135" i="27"/>
  <c r="AP135" i="27"/>
  <c r="AQ135" i="27"/>
  <c r="AR135" i="27"/>
  <c r="AS135" i="27"/>
  <c r="AT135" i="27"/>
  <c r="AU135" i="27"/>
  <c r="AV135" i="27"/>
  <c r="AW135" i="27"/>
  <c r="AX135" i="27"/>
  <c r="AY135" i="27"/>
  <c r="AZ135" i="27"/>
  <c r="BA135" i="27"/>
  <c r="BB135" i="27"/>
  <c r="BC135" i="27"/>
  <c r="BD135" i="27"/>
  <c r="BE135" i="27"/>
  <c r="BF135" i="27"/>
  <c r="BG135" i="27"/>
  <c r="BH135" i="27"/>
  <c r="BI135" i="27"/>
  <c r="BJ135" i="27"/>
  <c r="BK135" i="27"/>
  <c r="BL135" i="27"/>
  <c r="BM135" i="27"/>
  <c r="BN135" i="27"/>
  <c r="BO135" i="27"/>
  <c r="BP135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R136" i="27"/>
  <c r="S136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AL136" i="27"/>
  <c r="AM136" i="27"/>
  <c r="AN136" i="27"/>
  <c r="AO136" i="27"/>
  <c r="AP136" i="27"/>
  <c r="AQ136" i="27"/>
  <c r="AR136" i="27"/>
  <c r="AS136" i="27"/>
  <c r="AT136" i="27"/>
  <c r="AU136" i="27"/>
  <c r="AV136" i="27"/>
  <c r="AW136" i="27"/>
  <c r="AX136" i="27"/>
  <c r="AY136" i="27"/>
  <c r="AZ136" i="27"/>
  <c r="BA136" i="27"/>
  <c r="BB136" i="27"/>
  <c r="BC136" i="27"/>
  <c r="BD136" i="27"/>
  <c r="BE136" i="27"/>
  <c r="BF136" i="27"/>
  <c r="BG136" i="27"/>
  <c r="BH136" i="27"/>
  <c r="BI136" i="27"/>
  <c r="BJ136" i="27"/>
  <c r="BK136" i="27"/>
  <c r="BL136" i="27"/>
  <c r="BM136" i="27"/>
  <c r="BN136" i="27"/>
  <c r="BO136" i="27"/>
  <c r="BP136" i="27"/>
  <c r="D137" i="27"/>
  <c r="E137" i="27"/>
  <c r="F137" i="27"/>
  <c r="BQ137" i="27" s="1"/>
  <c r="BS137" i="27" s="1"/>
  <c r="G137" i="27"/>
  <c r="H137" i="27"/>
  <c r="I137" i="27"/>
  <c r="J137" i="27"/>
  <c r="K137" i="27"/>
  <c r="L137" i="27"/>
  <c r="M137" i="27"/>
  <c r="N137" i="27"/>
  <c r="O137" i="27"/>
  <c r="P137" i="27"/>
  <c r="Q137" i="27"/>
  <c r="R137" i="27"/>
  <c r="S137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AL137" i="27"/>
  <c r="AM137" i="27"/>
  <c r="AN137" i="27"/>
  <c r="AO137" i="27"/>
  <c r="AP137" i="27"/>
  <c r="AQ137" i="27"/>
  <c r="AR137" i="27"/>
  <c r="AS137" i="27"/>
  <c r="AT137" i="27"/>
  <c r="AU137" i="27"/>
  <c r="AV137" i="27"/>
  <c r="AW137" i="27"/>
  <c r="AX137" i="27"/>
  <c r="AY137" i="27"/>
  <c r="AZ137" i="27"/>
  <c r="BA137" i="27"/>
  <c r="BB137" i="27"/>
  <c r="BC137" i="27"/>
  <c r="BD137" i="27"/>
  <c r="BE137" i="27"/>
  <c r="BF137" i="27"/>
  <c r="BG137" i="27"/>
  <c r="BH137" i="27"/>
  <c r="BI137" i="27"/>
  <c r="BJ137" i="27"/>
  <c r="BK137" i="27"/>
  <c r="BL137" i="27"/>
  <c r="BM137" i="27"/>
  <c r="BN137" i="27"/>
  <c r="BO137" i="27"/>
  <c r="BP137" i="27"/>
  <c r="D138" i="27"/>
  <c r="E138" i="27"/>
  <c r="BQ138" i="27" s="1"/>
  <c r="BS138" i="27" s="1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R138" i="27"/>
  <c r="S138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AL138" i="27"/>
  <c r="AM138" i="27"/>
  <c r="AN138" i="27"/>
  <c r="AO138" i="27"/>
  <c r="AP138" i="27"/>
  <c r="AQ138" i="27"/>
  <c r="AR138" i="27"/>
  <c r="AS138" i="27"/>
  <c r="AT138" i="27"/>
  <c r="AU138" i="27"/>
  <c r="AV138" i="27"/>
  <c r="AW138" i="27"/>
  <c r="AX138" i="27"/>
  <c r="AY138" i="27"/>
  <c r="AZ138" i="27"/>
  <c r="BA138" i="27"/>
  <c r="BB138" i="27"/>
  <c r="BC138" i="27"/>
  <c r="BD138" i="27"/>
  <c r="BE138" i="27"/>
  <c r="BF138" i="27"/>
  <c r="BG138" i="27"/>
  <c r="BH138" i="27"/>
  <c r="BI138" i="27"/>
  <c r="BJ138" i="27"/>
  <c r="BK138" i="27"/>
  <c r="BL138" i="27"/>
  <c r="BM138" i="27"/>
  <c r="BN138" i="27"/>
  <c r="BO138" i="27"/>
  <c r="BP138" i="27"/>
  <c r="D139" i="27"/>
  <c r="BQ139" i="27" s="1"/>
  <c r="BS139" i="27" s="1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R139" i="27"/>
  <c r="S139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AL139" i="27"/>
  <c r="AM139" i="27"/>
  <c r="AN139" i="27"/>
  <c r="AO139" i="27"/>
  <c r="AP139" i="27"/>
  <c r="AQ139" i="27"/>
  <c r="AR139" i="27"/>
  <c r="AS139" i="27"/>
  <c r="AT139" i="27"/>
  <c r="AU139" i="27"/>
  <c r="AV139" i="27"/>
  <c r="AW139" i="27"/>
  <c r="AX139" i="27"/>
  <c r="AY139" i="27"/>
  <c r="AZ139" i="27"/>
  <c r="BA139" i="27"/>
  <c r="BB139" i="27"/>
  <c r="BC139" i="27"/>
  <c r="BD139" i="27"/>
  <c r="BE139" i="27"/>
  <c r="BF139" i="27"/>
  <c r="BG139" i="27"/>
  <c r="BH139" i="27"/>
  <c r="BI139" i="27"/>
  <c r="BJ139" i="27"/>
  <c r="BK139" i="27"/>
  <c r="BL139" i="27"/>
  <c r="BM139" i="27"/>
  <c r="BN139" i="27"/>
  <c r="BO139" i="27"/>
  <c r="BP139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R140" i="27"/>
  <c r="S140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AL140" i="27"/>
  <c r="AM140" i="27"/>
  <c r="AN140" i="27"/>
  <c r="AO140" i="27"/>
  <c r="AP140" i="27"/>
  <c r="AQ140" i="27"/>
  <c r="AR140" i="27"/>
  <c r="AS140" i="27"/>
  <c r="AT140" i="27"/>
  <c r="AU140" i="27"/>
  <c r="AV140" i="27"/>
  <c r="AW140" i="27"/>
  <c r="AX140" i="27"/>
  <c r="AY140" i="27"/>
  <c r="AZ140" i="27"/>
  <c r="BA140" i="27"/>
  <c r="BB140" i="27"/>
  <c r="BC140" i="27"/>
  <c r="BD140" i="27"/>
  <c r="BE140" i="27"/>
  <c r="BF140" i="27"/>
  <c r="BG140" i="27"/>
  <c r="BH140" i="27"/>
  <c r="BI140" i="27"/>
  <c r="BJ140" i="27"/>
  <c r="BK140" i="27"/>
  <c r="BL140" i="27"/>
  <c r="BM140" i="27"/>
  <c r="BN140" i="27"/>
  <c r="BO140" i="27"/>
  <c r="BP140" i="27"/>
  <c r="D141" i="27"/>
  <c r="BQ141" i="27" s="1"/>
  <c r="BS141" i="27" s="1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R141" i="27"/>
  <c r="S141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AL141" i="27"/>
  <c r="AM141" i="27"/>
  <c r="AN141" i="27"/>
  <c r="AO141" i="27"/>
  <c r="AP141" i="27"/>
  <c r="AQ141" i="27"/>
  <c r="AR141" i="27"/>
  <c r="AS141" i="27"/>
  <c r="AT141" i="27"/>
  <c r="AU141" i="27"/>
  <c r="AV141" i="27"/>
  <c r="AW141" i="27"/>
  <c r="AX141" i="27"/>
  <c r="AY141" i="27"/>
  <c r="AZ141" i="27"/>
  <c r="BA141" i="27"/>
  <c r="BB141" i="27"/>
  <c r="BC141" i="27"/>
  <c r="BD141" i="27"/>
  <c r="BE141" i="27"/>
  <c r="BF141" i="27"/>
  <c r="BG141" i="27"/>
  <c r="BH141" i="27"/>
  <c r="BI141" i="27"/>
  <c r="BJ141" i="27"/>
  <c r="BK141" i="27"/>
  <c r="BL141" i="27"/>
  <c r="BM141" i="27"/>
  <c r="BN141" i="27"/>
  <c r="BO141" i="27"/>
  <c r="BP141" i="27"/>
  <c r="D142" i="27"/>
  <c r="E142" i="27"/>
  <c r="BQ142" i="27" s="1"/>
  <c r="BS142" i="27" s="1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R142" i="27"/>
  <c r="S142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AL142" i="27"/>
  <c r="AM142" i="27"/>
  <c r="AN142" i="27"/>
  <c r="AO142" i="27"/>
  <c r="AP142" i="27"/>
  <c r="AQ142" i="27"/>
  <c r="AR142" i="27"/>
  <c r="AS142" i="27"/>
  <c r="AT142" i="27"/>
  <c r="AU142" i="27"/>
  <c r="AV142" i="27"/>
  <c r="AW142" i="27"/>
  <c r="AX142" i="27"/>
  <c r="AY142" i="27"/>
  <c r="AZ142" i="27"/>
  <c r="BA142" i="27"/>
  <c r="BB142" i="27"/>
  <c r="BC142" i="27"/>
  <c r="BD142" i="27"/>
  <c r="BE142" i="27"/>
  <c r="BF142" i="27"/>
  <c r="BG142" i="27"/>
  <c r="BH142" i="27"/>
  <c r="BI142" i="27"/>
  <c r="BJ142" i="27"/>
  <c r="BK142" i="27"/>
  <c r="BL142" i="27"/>
  <c r="BM142" i="27"/>
  <c r="BN142" i="27"/>
  <c r="BO142" i="27"/>
  <c r="BP142" i="27"/>
  <c r="D143" i="27"/>
  <c r="BQ143" i="27" s="1"/>
  <c r="BS143" i="27" s="1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R143" i="27"/>
  <c r="S143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AL143" i="27"/>
  <c r="AM143" i="27"/>
  <c r="AN143" i="27"/>
  <c r="AO143" i="27"/>
  <c r="AP143" i="27"/>
  <c r="AQ143" i="27"/>
  <c r="AR143" i="27"/>
  <c r="AS143" i="27"/>
  <c r="AT143" i="27"/>
  <c r="AU143" i="27"/>
  <c r="AV143" i="27"/>
  <c r="AW143" i="27"/>
  <c r="AX143" i="27"/>
  <c r="AY143" i="27"/>
  <c r="AZ143" i="27"/>
  <c r="BA143" i="27"/>
  <c r="BB143" i="27"/>
  <c r="BC143" i="27"/>
  <c r="BD143" i="27"/>
  <c r="BE143" i="27"/>
  <c r="BF143" i="27"/>
  <c r="BG143" i="27"/>
  <c r="BH143" i="27"/>
  <c r="BI143" i="27"/>
  <c r="BJ143" i="27"/>
  <c r="BK143" i="27"/>
  <c r="BL143" i="27"/>
  <c r="BM143" i="27"/>
  <c r="BN143" i="27"/>
  <c r="BO143" i="27"/>
  <c r="BP143" i="27"/>
  <c r="C5" i="27"/>
  <c r="C6" i="27"/>
  <c r="C7" i="27"/>
  <c r="C8" i="27"/>
  <c r="BQ8" i="27" s="1"/>
  <c r="BS8" i="27" s="1"/>
  <c r="C9" i="27"/>
  <c r="C10" i="27"/>
  <c r="C11" i="27"/>
  <c r="C12" i="27"/>
  <c r="C13" i="27"/>
  <c r="C14" i="27"/>
  <c r="C15" i="27"/>
  <c r="C16" i="27"/>
  <c r="BQ16" i="27" s="1"/>
  <c r="BS16" i="27" s="1"/>
  <c r="C17" i="27"/>
  <c r="C18" i="27"/>
  <c r="C19" i="27"/>
  <c r="C20" i="27"/>
  <c r="BQ20" i="27" s="1"/>
  <c r="BS20" i="27" s="1"/>
  <c r="C21" i="27"/>
  <c r="C22" i="27"/>
  <c r="C23" i="27"/>
  <c r="C24" i="27"/>
  <c r="C25" i="27"/>
  <c r="C26" i="27"/>
  <c r="C27" i="27"/>
  <c r="C28" i="27"/>
  <c r="BQ28" i="27" s="1"/>
  <c r="BS28" i="27" s="1"/>
  <c r="C29" i="27"/>
  <c r="C30" i="27"/>
  <c r="C31" i="27"/>
  <c r="C32" i="27"/>
  <c r="BQ32" i="27" s="1"/>
  <c r="BS32" i="27" s="1"/>
  <c r="C33" i="27"/>
  <c r="C34" i="27"/>
  <c r="C35" i="27"/>
  <c r="C36" i="27"/>
  <c r="C37" i="27"/>
  <c r="C38" i="27"/>
  <c r="C39" i="27"/>
  <c r="C40" i="27"/>
  <c r="BQ40" i="27" s="1"/>
  <c r="BS40" i="27" s="1"/>
  <c r="C41" i="27"/>
  <c r="C42" i="27"/>
  <c r="C43" i="27"/>
  <c r="C44" i="27"/>
  <c r="C45" i="27"/>
  <c r="C46" i="27"/>
  <c r="C47" i="27"/>
  <c r="C48" i="27"/>
  <c r="BQ48" i="27" s="1"/>
  <c r="BS48" i="27" s="1"/>
  <c r="C49" i="27"/>
  <c r="C50" i="27"/>
  <c r="C51" i="27"/>
  <c r="C52" i="27"/>
  <c r="C53" i="27"/>
  <c r="C54" i="27"/>
  <c r="C55" i="27"/>
  <c r="C56" i="27"/>
  <c r="BQ56" i="27" s="1"/>
  <c r="BS56" i="27" s="1"/>
  <c r="C57" i="27"/>
  <c r="C58" i="27"/>
  <c r="C59" i="27"/>
  <c r="C60" i="27"/>
  <c r="C61" i="27"/>
  <c r="C62" i="27"/>
  <c r="C63" i="27"/>
  <c r="C64" i="27"/>
  <c r="BQ64" i="27" s="1"/>
  <c r="BS64" i="27" s="1"/>
  <c r="C65" i="27"/>
  <c r="C66" i="27"/>
  <c r="C67" i="27"/>
  <c r="C68" i="27"/>
  <c r="C69" i="27"/>
  <c r="C70" i="27"/>
  <c r="C71" i="27"/>
  <c r="C72" i="27"/>
  <c r="BQ72" i="27" s="1"/>
  <c r="BS72" i="27" s="1"/>
  <c r="C73" i="27"/>
  <c r="C74" i="27"/>
  <c r="C75" i="27"/>
  <c r="C76" i="27"/>
  <c r="BQ76" i="27" s="1"/>
  <c r="BS76" i="27" s="1"/>
  <c r="C77" i="27"/>
  <c r="C78" i="27"/>
  <c r="C79" i="27"/>
  <c r="C80" i="27"/>
  <c r="BQ80" i="27" s="1"/>
  <c r="BS80" i="27" s="1"/>
  <c r="C81" i="27"/>
  <c r="C82" i="27"/>
  <c r="C83" i="27"/>
  <c r="C84" i="27"/>
  <c r="BQ84" i="27" s="1"/>
  <c r="BS84" i="27" s="1"/>
  <c r="C85" i="27"/>
  <c r="C86" i="27"/>
  <c r="C87" i="27"/>
  <c r="C88" i="27"/>
  <c r="C89" i="27"/>
  <c r="C90" i="27"/>
  <c r="C91" i="27"/>
  <c r="C92" i="27"/>
  <c r="BQ92" i="27" s="1"/>
  <c r="BS92" i="27" s="1"/>
  <c r="C93" i="27"/>
  <c r="C94" i="27"/>
  <c r="C95" i="27"/>
  <c r="C96" i="27"/>
  <c r="C97" i="27"/>
  <c r="C98" i="27"/>
  <c r="C99" i="27"/>
  <c r="C100" i="27"/>
  <c r="BQ100" i="27" s="1"/>
  <c r="BS100" i="27" s="1"/>
  <c r="C101" i="27"/>
  <c r="C102" i="27"/>
  <c r="C103" i="27"/>
  <c r="C104" i="27"/>
  <c r="BQ104" i="27" s="1"/>
  <c r="BS104" i="27" s="1"/>
  <c r="BY104" i="27" s="1"/>
  <c r="CA104" i="27" s="1"/>
  <c r="C105" i="27"/>
  <c r="C106" i="27"/>
  <c r="C107" i="27"/>
  <c r="C108" i="27"/>
  <c r="BQ108" i="27" s="1"/>
  <c r="BS108" i="27" s="1"/>
  <c r="C109" i="27"/>
  <c r="C110" i="27"/>
  <c r="C111" i="27"/>
  <c r="C112" i="27"/>
  <c r="BQ112" i="27" s="1"/>
  <c r="BS112" i="27" s="1"/>
  <c r="C113" i="27"/>
  <c r="C114" i="27"/>
  <c r="C115" i="27"/>
  <c r="C116" i="27"/>
  <c r="C117" i="27"/>
  <c r="C118" i="27"/>
  <c r="C119" i="27"/>
  <c r="C120" i="27"/>
  <c r="BQ120" i="27" s="1"/>
  <c r="BS120" i="27" s="1"/>
  <c r="C121" i="27"/>
  <c r="C122" i="27"/>
  <c r="C123" i="27"/>
  <c r="C124" i="27"/>
  <c r="BQ124" i="27" s="1"/>
  <c r="BS124" i="27" s="1"/>
  <c r="C125" i="27"/>
  <c r="C126" i="27"/>
  <c r="C127" i="27"/>
  <c r="C128" i="27"/>
  <c r="BQ128" i="27" s="1"/>
  <c r="BS128" i="27" s="1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BQ140" i="27" s="1"/>
  <c r="BS140" i="27" s="1"/>
  <c r="C141" i="27"/>
  <c r="C142" i="27"/>
  <c r="C143" i="27"/>
  <c r="C4" i="27"/>
  <c r="BW145" i="27"/>
  <c r="BR145" i="27"/>
  <c r="BO145" i="27"/>
  <c r="BK145" i="27"/>
  <c r="BG145" i="27"/>
  <c r="BC145" i="27"/>
  <c r="AY145" i="27"/>
  <c r="AU145" i="27"/>
  <c r="AQ145" i="27"/>
  <c r="AM145" i="27"/>
  <c r="AI145" i="27"/>
  <c r="AE145" i="27"/>
  <c r="AA145" i="27"/>
  <c r="W145" i="27"/>
  <c r="S145" i="27"/>
  <c r="O145" i="27"/>
  <c r="K145" i="27"/>
  <c r="G145" i="27"/>
  <c r="C145" i="27"/>
  <c r="BQ144" i="27"/>
  <c r="BV143" i="27"/>
  <c r="BX143" i="27" s="1"/>
  <c r="BX142" i="27"/>
  <c r="BV142" i="27"/>
  <c r="BV141" i="27"/>
  <c r="BX141" i="27" s="1"/>
  <c r="BX140" i="27"/>
  <c r="BV140" i="27"/>
  <c r="BX139" i="27"/>
  <c r="BV139" i="27"/>
  <c r="BX138" i="27"/>
  <c r="BV138" i="27"/>
  <c r="BV137" i="27"/>
  <c r="BX137" i="27" s="1"/>
  <c r="BX136" i="27"/>
  <c r="BV136" i="27"/>
  <c r="BQ136" i="27"/>
  <c r="BS136" i="27" s="1"/>
  <c r="BY136" i="27" s="1"/>
  <c r="CA136" i="27" s="1"/>
  <c r="BV135" i="27"/>
  <c r="BX135" i="27" s="1"/>
  <c r="BX134" i="27"/>
  <c r="BV134" i="27"/>
  <c r="BV133" i="27"/>
  <c r="BX133" i="27" s="1"/>
  <c r="BQ133" i="27"/>
  <c r="BS133" i="27" s="1"/>
  <c r="BX132" i="27"/>
  <c r="BV132" i="27"/>
  <c r="BU131" i="27"/>
  <c r="BV131" i="27" s="1"/>
  <c r="BX131" i="27" s="1"/>
  <c r="BV130" i="27"/>
  <c r="BX130" i="27" s="1"/>
  <c r="BQ130" i="27"/>
  <c r="BS130" i="27" s="1"/>
  <c r="BV129" i="27"/>
  <c r="BX129" i="27" s="1"/>
  <c r="BV128" i="27"/>
  <c r="BX128" i="27" s="1"/>
  <c r="BV127" i="27"/>
  <c r="BX127" i="27" s="1"/>
  <c r="BV126" i="27"/>
  <c r="BX126" i="27" s="1"/>
  <c r="BU126" i="27"/>
  <c r="BQ126" i="27"/>
  <c r="BS126" i="27" s="1"/>
  <c r="BU125" i="27"/>
  <c r="BV124" i="27"/>
  <c r="BX124" i="27" s="1"/>
  <c r="BV123" i="27"/>
  <c r="BX123" i="27" s="1"/>
  <c r="BX122" i="27"/>
  <c r="BV122" i="27"/>
  <c r="BQ122" i="27"/>
  <c r="BS122" i="27" s="1"/>
  <c r="BV121" i="27"/>
  <c r="BX121" i="27" s="1"/>
  <c r="BV120" i="27"/>
  <c r="BX120" i="27" s="1"/>
  <c r="BV119" i="27"/>
  <c r="BX119" i="27" s="1"/>
  <c r="BV118" i="27"/>
  <c r="BX118" i="27" s="1"/>
  <c r="BV117" i="27"/>
  <c r="BX117" i="27" s="1"/>
  <c r="BX116" i="27"/>
  <c r="BV116" i="27"/>
  <c r="BV115" i="27"/>
  <c r="BX115" i="27" s="1"/>
  <c r="BX114" i="27"/>
  <c r="BV114" i="27"/>
  <c r="BV113" i="27"/>
  <c r="BX113" i="27" s="1"/>
  <c r="BQ113" i="27"/>
  <c r="BS113" i="27" s="1"/>
  <c r="BY113" i="27" s="1"/>
  <c r="CA113" i="27" s="1"/>
  <c r="BV112" i="27"/>
  <c r="BX112" i="27" s="1"/>
  <c r="BV111" i="27"/>
  <c r="BX111" i="27" s="1"/>
  <c r="BV110" i="27"/>
  <c r="BX110" i="27" s="1"/>
  <c r="BV109" i="27"/>
  <c r="BX109" i="27" s="1"/>
  <c r="BQ109" i="27"/>
  <c r="BS109" i="27" s="1"/>
  <c r="BV108" i="27"/>
  <c r="BX108" i="27" s="1"/>
  <c r="BV107" i="27"/>
  <c r="BX107" i="27" s="1"/>
  <c r="BX106" i="27"/>
  <c r="BV106" i="27"/>
  <c r="BV105" i="27"/>
  <c r="BX105" i="27" s="1"/>
  <c r="BV104" i="27"/>
  <c r="BX104" i="27" s="1"/>
  <c r="BV103" i="27"/>
  <c r="BX103" i="27" s="1"/>
  <c r="BQ103" i="27"/>
  <c r="BS103" i="27" s="1"/>
  <c r="BV102" i="27"/>
  <c r="BX102" i="27" s="1"/>
  <c r="BV101" i="27"/>
  <c r="BX101" i="27" s="1"/>
  <c r="BX100" i="27"/>
  <c r="BV100" i="27"/>
  <c r="BV99" i="27"/>
  <c r="BX99" i="27" s="1"/>
  <c r="BX98" i="27"/>
  <c r="BV98" i="27"/>
  <c r="BQ98" i="27"/>
  <c r="BS98" i="27" s="1"/>
  <c r="BV97" i="27"/>
  <c r="BX97" i="27" s="1"/>
  <c r="BV96" i="27"/>
  <c r="BX96" i="27" s="1"/>
  <c r="BV95" i="27"/>
  <c r="BX95" i="27" s="1"/>
  <c r="BV94" i="27"/>
  <c r="BX94" i="27" s="1"/>
  <c r="BV93" i="27"/>
  <c r="BX93" i="27" s="1"/>
  <c r="BV92" i="27"/>
  <c r="BX92" i="27" s="1"/>
  <c r="BV91" i="27"/>
  <c r="BX91" i="27" s="1"/>
  <c r="BX90" i="27"/>
  <c r="BV90" i="27"/>
  <c r="BV89" i="27"/>
  <c r="BX89" i="27" s="1"/>
  <c r="BV88" i="27"/>
  <c r="BX88" i="27" s="1"/>
  <c r="BV87" i="27"/>
  <c r="BX87" i="27" s="1"/>
  <c r="BV86" i="27"/>
  <c r="BX86" i="27" s="1"/>
  <c r="BV85" i="27"/>
  <c r="BX85" i="27" s="1"/>
  <c r="BX84" i="27"/>
  <c r="BV84" i="27"/>
  <c r="BV83" i="27"/>
  <c r="BX83" i="27" s="1"/>
  <c r="BQ83" i="27"/>
  <c r="BS83" i="27" s="1"/>
  <c r="BY83" i="27" s="1"/>
  <c r="CA83" i="27" s="1"/>
  <c r="BX82" i="27"/>
  <c r="BV82" i="27"/>
  <c r="BV81" i="27"/>
  <c r="BX81" i="27" s="1"/>
  <c r="BV80" i="27"/>
  <c r="BX80" i="27" s="1"/>
  <c r="BX79" i="27"/>
  <c r="BV79" i="27"/>
  <c r="BV78" i="27"/>
  <c r="BX78" i="27" s="1"/>
  <c r="BX77" i="27"/>
  <c r="BV77" i="27"/>
  <c r="BV76" i="27"/>
  <c r="BX76" i="27" s="1"/>
  <c r="BX75" i="27"/>
  <c r="BV75" i="27"/>
  <c r="BZ74" i="27"/>
  <c r="BZ145" i="27" s="1"/>
  <c r="BX74" i="27"/>
  <c r="BV74" i="27"/>
  <c r="BV73" i="27"/>
  <c r="BX73" i="27" s="1"/>
  <c r="BQ73" i="27"/>
  <c r="BS73" i="27" s="1"/>
  <c r="BY73" i="27" s="1"/>
  <c r="CA73" i="27" s="1"/>
  <c r="BX72" i="27"/>
  <c r="BV72" i="27"/>
  <c r="BV71" i="27"/>
  <c r="BX71" i="27" s="1"/>
  <c r="BQ71" i="27"/>
  <c r="BS71" i="27" s="1"/>
  <c r="BY71" i="27" s="1"/>
  <c r="CA71" i="27" s="1"/>
  <c r="BX70" i="27"/>
  <c r="BV70" i="27"/>
  <c r="BV69" i="27"/>
  <c r="BX69" i="27" s="1"/>
  <c r="BX68" i="27"/>
  <c r="BV68" i="27"/>
  <c r="BQ68" i="27"/>
  <c r="BS68" i="27" s="1"/>
  <c r="BV67" i="27"/>
  <c r="BX67" i="27" s="1"/>
  <c r="BX66" i="27"/>
  <c r="BV66" i="27"/>
  <c r="BV65" i="27"/>
  <c r="BX65" i="27" s="1"/>
  <c r="BX64" i="27"/>
  <c r="BV64" i="27"/>
  <c r="BV63" i="27"/>
  <c r="BX63" i="27" s="1"/>
  <c r="BX62" i="27"/>
  <c r="BV62" i="27"/>
  <c r="BV61" i="27"/>
  <c r="BX61" i="27" s="1"/>
  <c r="BQ61" i="27"/>
  <c r="BS61" i="27" s="1"/>
  <c r="BY61" i="27" s="1"/>
  <c r="CA61" i="27" s="1"/>
  <c r="BX60" i="27"/>
  <c r="BV60" i="27"/>
  <c r="BV59" i="27"/>
  <c r="BX59" i="27" s="1"/>
  <c r="BX58" i="27"/>
  <c r="BV58" i="27"/>
  <c r="BQ58" i="27"/>
  <c r="BS58" i="27" s="1"/>
  <c r="BV57" i="27"/>
  <c r="BX57" i="27" s="1"/>
  <c r="BX56" i="27"/>
  <c r="BV56" i="27"/>
  <c r="BV55" i="27"/>
  <c r="BX55" i="27" s="1"/>
  <c r="BX54" i="27"/>
  <c r="BV54" i="27"/>
  <c r="BV53" i="27"/>
  <c r="BX53" i="27" s="1"/>
  <c r="BX52" i="27"/>
  <c r="BV52" i="27"/>
  <c r="BV51" i="27"/>
  <c r="BX51" i="27" s="1"/>
  <c r="BQ51" i="27"/>
  <c r="BS51" i="27" s="1"/>
  <c r="BY51" i="27" s="1"/>
  <c r="CA51" i="27" s="1"/>
  <c r="BX50" i="27"/>
  <c r="BV50" i="27"/>
  <c r="BV49" i="27"/>
  <c r="BX49" i="27" s="1"/>
  <c r="BX48" i="27"/>
  <c r="BV48" i="27"/>
  <c r="BV47" i="27"/>
  <c r="BX47" i="27" s="1"/>
  <c r="BX46" i="27"/>
  <c r="BV46" i="27"/>
  <c r="BQ46" i="27"/>
  <c r="BS46" i="27" s="1"/>
  <c r="BV45" i="27"/>
  <c r="BX45" i="27" s="1"/>
  <c r="BX44" i="27"/>
  <c r="BV44" i="27"/>
  <c r="BV43" i="27"/>
  <c r="BX43" i="27" s="1"/>
  <c r="BX42" i="27"/>
  <c r="BV42" i="27"/>
  <c r="BV41" i="27"/>
  <c r="BX41" i="27" s="1"/>
  <c r="BQ41" i="27"/>
  <c r="BS41" i="27" s="1"/>
  <c r="BY41" i="27" s="1"/>
  <c r="CA41" i="27" s="1"/>
  <c r="BX40" i="27"/>
  <c r="BV40" i="27"/>
  <c r="BV39" i="27"/>
  <c r="BX39" i="27" s="1"/>
  <c r="BQ39" i="27"/>
  <c r="BS39" i="27" s="1"/>
  <c r="BY39" i="27" s="1"/>
  <c r="CA39" i="27" s="1"/>
  <c r="BX38" i="27"/>
  <c r="BV38" i="27"/>
  <c r="BV37" i="27"/>
  <c r="BX37" i="27" s="1"/>
  <c r="BX36" i="27"/>
  <c r="BV36" i="27"/>
  <c r="BQ36" i="27"/>
  <c r="BS36" i="27" s="1"/>
  <c r="BV35" i="27"/>
  <c r="BX35" i="27" s="1"/>
  <c r="BX34" i="27"/>
  <c r="BV34" i="27"/>
  <c r="BV33" i="27"/>
  <c r="BX33" i="27" s="1"/>
  <c r="BX32" i="27"/>
  <c r="BV32" i="27"/>
  <c r="BV31" i="27"/>
  <c r="BX31" i="27" s="1"/>
  <c r="BX30" i="27"/>
  <c r="BV30" i="27"/>
  <c r="BV29" i="27"/>
  <c r="BX29" i="27" s="1"/>
  <c r="BQ29" i="27"/>
  <c r="BS29" i="27" s="1"/>
  <c r="BY29" i="27" s="1"/>
  <c r="CA29" i="27" s="1"/>
  <c r="BX28" i="27"/>
  <c r="BV28" i="27"/>
  <c r="BV27" i="27"/>
  <c r="BX27" i="27" s="1"/>
  <c r="BQ27" i="27"/>
  <c r="BS27" i="27" s="1"/>
  <c r="BY27" i="27" s="1"/>
  <c r="CA27" i="27" s="1"/>
  <c r="BX26" i="27"/>
  <c r="BV26" i="27"/>
  <c r="BV25" i="27"/>
  <c r="BX25" i="27" s="1"/>
  <c r="BX24" i="27"/>
  <c r="BV24" i="27"/>
  <c r="BQ24" i="27"/>
  <c r="BS24" i="27" s="1"/>
  <c r="BV23" i="27"/>
  <c r="BX23" i="27" s="1"/>
  <c r="BX22" i="27"/>
  <c r="BV22" i="27"/>
  <c r="BV21" i="27"/>
  <c r="BX21" i="27" s="1"/>
  <c r="BQ21" i="27"/>
  <c r="BS21" i="27" s="1"/>
  <c r="BY21" i="27" s="1"/>
  <c r="CA21" i="27" s="1"/>
  <c r="BX20" i="27"/>
  <c r="BV20" i="27"/>
  <c r="BV19" i="27"/>
  <c r="BX19" i="27" s="1"/>
  <c r="BX18" i="27"/>
  <c r="BV18" i="27"/>
  <c r="BQ18" i="27"/>
  <c r="BS18" i="27" s="1"/>
  <c r="BV17" i="27"/>
  <c r="BX17" i="27" s="1"/>
  <c r="BX16" i="27"/>
  <c r="BV16" i="27"/>
  <c r="BV15" i="27"/>
  <c r="BX15" i="27" s="1"/>
  <c r="BX14" i="27"/>
  <c r="BV14" i="27"/>
  <c r="BV13" i="27"/>
  <c r="BX13" i="27" s="1"/>
  <c r="BV12" i="27"/>
  <c r="BX12" i="27" s="1"/>
  <c r="BV11" i="27"/>
  <c r="BX11" i="27" s="1"/>
  <c r="BV10" i="27"/>
  <c r="BX10" i="27" s="1"/>
  <c r="BV9" i="27"/>
  <c r="BX9" i="27" s="1"/>
  <c r="BX8" i="27"/>
  <c r="BV8" i="27"/>
  <c r="BV7" i="27"/>
  <c r="BX7" i="27" s="1"/>
  <c r="BX6" i="27"/>
  <c r="BV6" i="27"/>
  <c r="BV5" i="27"/>
  <c r="BX5" i="27" s="1"/>
  <c r="BQ5" i="27"/>
  <c r="BS5" i="27" s="1"/>
  <c r="BY5" i="27" s="1"/>
  <c r="CA5" i="27" s="1"/>
  <c r="BV4" i="27"/>
  <c r="BX4" i="27" s="1"/>
  <c r="BT1" i="27"/>
  <c r="D4" i="25"/>
  <c r="E4" i="25"/>
  <c r="F4" i="25"/>
  <c r="G4" i="25"/>
  <c r="G144" i="25" s="1"/>
  <c r="G146" i="25" s="1"/>
  <c r="H4" i="25"/>
  <c r="I4" i="25"/>
  <c r="J4" i="25"/>
  <c r="K4" i="25"/>
  <c r="K144" i="25" s="1"/>
  <c r="K146" i="25" s="1"/>
  <c r="L4" i="25"/>
  <c r="M4" i="25"/>
  <c r="N4" i="25"/>
  <c r="O4" i="25"/>
  <c r="O144" i="25" s="1"/>
  <c r="O146" i="25" s="1"/>
  <c r="P4" i="25"/>
  <c r="Q4" i="25"/>
  <c r="R4" i="25"/>
  <c r="S4" i="25"/>
  <c r="S144" i="25" s="1"/>
  <c r="S146" i="25" s="1"/>
  <c r="T4" i="25"/>
  <c r="U4" i="25"/>
  <c r="V4" i="25"/>
  <c r="W4" i="25"/>
  <c r="W144" i="25" s="1"/>
  <c r="W146" i="25" s="1"/>
  <c r="X4" i="25"/>
  <c r="Y4" i="25"/>
  <c r="Z4" i="25"/>
  <c r="AA4" i="25"/>
  <c r="AA144" i="25" s="1"/>
  <c r="AA146" i="25" s="1"/>
  <c r="AB4" i="25"/>
  <c r="AC4" i="25"/>
  <c r="AD4" i="25"/>
  <c r="AE4" i="25"/>
  <c r="AE144" i="25" s="1"/>
  <c r="AE146" i="25" s="1"/>
  <c r="AF4" i="25"/>
  <c r="AG4" i="25"/>
  <c r="AH4" i="25"/>
  <c r="AI4" i="25"/>
  <c r="AI144" i="25" s="1"/>
  <c r="AI146" i="25" s="1"/>
  <c r="AJ4" i="25"/>
  <c r="AK4" i="25"/>
  <c r="AL4" i="25"/>
  <c r="AM4" i="25"/>
  <c r="AM144" i="25" s="1"/>
  <c r="AM146" i="25" s="1"/>
  <c r="AN4" i="25"/>
  <c r="AO4" i="25"/>
  <c r="AP4" i="25"/>
  <c r="AQ4" i="25"/>
  <c r="AQ144" i="25" s="1"/>
  <c r="AQ146" i="25" s="1"/>
  <c r="AR4" i="25"/>
  <c r="AS4" i="25"/>
  <c r="AT4" i="25"/>
  <c r="AU4" i="25"/>
  <c r="AU144" i="25" s="1"/>
  <c r="AU146" i="25" s="1"/>
  <c r="AV4" i="25"/>
  <c r="AW4" i="25"/>
  <c r="AX4" i="25"/>
  <c r="AY4" i="25"/>
  <c r="AY144" i="25" s="1"/>
  <c r="AY146" i="25" s="1"/>
  <c r="AZ4" i="25"/>
  <c r="BA4" i="25"/>
  <c r="BB4" i="25"/>
  <c r="BC4" i="25"/>
  <c r="BC144" i="25" s="1"/>
  <c r="BC146" i="25" s="1"/>
  <c r="BD4" i="25"/>
  <c r="BE4" i="25"/>
  <c r="BF4" i="25"/>
  <c r="BG4" i="25"/>
  <c r="BG144" i="25" s="1"/>
  <c r="BG146" i="25" s="1"/>
  <c r="BH4" i="25"/>
  <c r="BI4" i="25"/>
  <c r="BJ4" i="25"/>
  <c r="BK4" i="25"/>
  <c r="BK144" i="25" s="1"/>
  <c r="BK146" i="25" s="1"/>
  <c r="BL4" i="25"/>
  <c r="BM4" i="25"/>
  <c r="BN4" i="25"/>
  <c r="BO4" i="25"/>
  <c r="BO144" i="25" s="1"/>
  <c r="BO146" i="25" s="1"/>
  <c r="BP4" i="25"/>
  <c r="D5" i="25"/>
  <c r="E5" i="25"/>
  <c r="F5" i="25"/>
  <c r="BQ5" i="25" s="1"/>
  <c r="BY5" i="25" s="1"/>
  <c r="G5" i="25"/>
  <c r="H5" i="25"/>
  <c r="I5" i="25"/>
  <c r="J5" i="25"/>
  <c r="J144" i="25" s="1"/>
  <c r="J146" i="25" s="1"/>
  <c r="K5" i="25"/>
  <c r="L5" i="25"/>
  <c r="M5" i="25"/>
  <c r="N5" i="25"/>
  <c r="N144" i="25" s="1"/>
  <c r="N146" i="25" s="1"/>
  <c r="O5" i="25"/>
  <c r="P5" i="25"/>
  <c r="Q5" i="25"/>
  <c r="R5" i="25"/>
  <c r="R144" i="25" s="1"/>
  <c r="R146" i="25" s="1"/>
  <c r="S5" i="25"/>
  <c r="T5" i="25"/>
  <c r="U5" i="25"/>
  <c r="V5" i="25"/>
  <c r="V144" i="25" s="1"/>
  <c r="V146" i="25" s="1"/>
  <c r="W5" i="25"/>
  <c r="X5" i="25"/>
  <c r="Y5" i="25"/>
  <c r="Z5" i="25"/>
  <c r="Z144" i="25" s="1"/>
  <c r="Z146" i="25" s="1"/>
  <c r="AA5" i="25"/>
  <c r="AB5" i="25"/>
  <c r="AC5" i="25"/>
  <c r="AD5" i="25"/>
  <c r="AD144" i="25" s="1"/>
  <c r="AD146" i="25" s="1"/>
  <c r="AE5" i="25"/>
  <c r="AF5" i="25"/>
  <c r="AG5" i="25"/>
  <c r="AH5" i="25"/>
  <c r="AH144" i="25" s="1"/>
  <c r="AH146" i="25" s="1"/>
  <c r="AI5" i="25"/>
  <c r="AJ5" i="25"/>
  <c r="AK5" i="25"/>
  <c r="AL5" i="25"/>
  <c r="AL144" i="25" s="1"/>
  <c r="AL146" i="25" s="1"/>
  <c r="AM5" i="25"/>
  <c r="AN5" i="25"/>
  <c r="AO5" i="25"/>
  <c r="AP5" i="25"/>
  <c r="AP144" i="25" s="1"/>
  <c r="AP146" i="25" s="1"/>
  <c r="AQ5" i="25"/>
  <c r="AR5" i="25"/>
  <c r="AS5" i="25"/>
  <c r="AT5" i="25"/>
  <c r="AT144" i="25" s="1"/>
  <c r="AT146" i="25" s="1"/>
  <c r="AU5" i="25"/>
  <c r="AV5" i="25"/>
  <c r="AW5" i="25"/>
  <c r="AX5" i="25"/>
  <c r="AX144" i="25" s="1"/>
  <c r="AX146" i="25" s="1"/>
  <c r="AY5" i="25"/>
  <c r="AZ5" i="25"/>
  <c r="BA5" i="25"/>
  <c r="BB5" i="25"/>
  <c r="BB144" i="25" s="1"/>
  <c r="BB146" i="25" s="1"/>
  <c r="BC5" i="25"/>
  <c r="BD5" i="25"/>
  <c r="BE5" i="25"/>
  <c r="BF5" i="25"/>
  <c r="BF144" i="25" s="1"/>
  <c r="BF146" i="25" s="1"/>
  <c r="BG5" i="25"/>
  <c r="BH5" i="25"/>
  <c r="BI5" i="25"/>
  <c r="BJ5" i="25"/>
  <c r="BJ144" i="25" s="1"/>
  <c r="BJ146" i="25" s="1"/>
  <c r="BK5" i="25"/>
  <c r="BL5" i="25"/>
  <c r="BM5" i="25"/>
  <c r="BN5" i="25"/>
  <c r="BN144" i="25" s="1"/>
  <c r="BN146" i="25" s="1"/>
  <c r="BO5" i="25"/>
  <c r="BP5" i="25"/>
  <c r="D6" i="25"/>
  <c r="E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AP6" i="25"/>
  <c r="AQ6" i="25"/>
  <c r="AR6" i="25"/>
  <c r="AS6" i="25"/>
  <c r="AT6" i="25"/>
  <c r="AU6" i="25"/>
  <c r="AV6" i="25"/>
  <c r="AW6" i="25"/>
  <c r="AX6" i="25"/>
  <c r="AY6" i="25"/>
  <c r="AZ6" i="25"/>
  <c r="BA6" i="25"/>
  <c r="BB6" i="25"/>
  <c r="BC6" i="25"/>
  <c r="BD6" i="25"/>
  <c r="BE6" i="25"/>
  <c r="BF6" i="25"/>
  <c r="BG6" i="25"/>
  <c r="BH6" i="25"/>
  <c r="BI6" i="25"/>
  <c r="BJ6" i="25"/>
  <c r="BK6" i="25"/>
  <c r="BL6" i="25"/>
  <c r="BM6" i="25"/>
  <c r="BN6" i="25"/>
  <c r="BO6" i="25"/>
  <c r="BP6" i="25"/>
  <c r="D7" i="25"/>
  <c r="D144" i="25" s="1"/>
  <c r="E7" i="25"/>
  <c r="F7" i="25"/>
  <c r="G7" i="25"/>
  <c r="H7" i="25"/>
  <c r="H144" i="25" s="1"/>
  <c r="I7" i="25"/>
  <c r="J7" i="25"/>
  <c r="K7" i="25"/>
  <c r="L7" i="25"/>
  <c r="L144" i="25" s="1"/>
  <c r="M7" i="25"/>
  <c r="N7" i="25"/>
  <c r="O7" i="25"/>
  <c r="P7" i="25"/>
  <c r="P144" i="25" s="1"/>
  <c r="Q7" i="25"/>
  <c r="R7" i="25"/>
  <c r="S7" i="25"/>
  <c r="T7" i="25"/>
  <c r="T144" i="25" s="1"/>
  <c r="U7" i="25"/>
  <c r="V7" i="25"/>
  <c r="W7" i="25"/>
  <c r="X7" i="25"/>
  <c r="X144" i="25" s="1"/>
  <c r="Y7" i="25"/>
  <c r="Z7" i="25"/>
  <c r="AA7" i="25"/>
  <c r="AB7" i="25"/>
  <c r="AB144" i="25" s="1"/>
  <c r="AC7" i="25"/>
  <c r="AD7" i="25"/>
  <c r="AE7" i="25"/>
  <c r="AF7" i="25"/>
  <c r="AF144" i="25" s="1"/>
  <c r="AG7" i="25"/>
  <c r="AH7" i="25"/>
  <c r="AI7" i="25"/>
  <c r="AJ7" i="25"/>
  <c r="AJ144" i="25" s="1"/>
  <c r="AK7" i="25"/>
  <c r="AL7" i="25"/>
  <c r="AM7" i="25"/>
  <c r="AN7" i="25"/>
  <c r="AN144" i="25" s="1"/>
  <c r="AO7" i="25"/>
  <c r="AP7" i="25"/>
  <c r="AQ7" i="25"/>
  <c r="AR7" i="25"/>
  <c r="AR144" i="25" s="1"/>
  <c r="AS7" i="25"/>
  <c r="AT7" i="25"/>
  <c r="AU7" i="25"/>
  <c r="AV7" i="25"/>
  <c r="AV144" i="25" s="1"/>
  <c r="AW7" i="25"/>
  <c r="AX7" i="25"/>
  <c r="AY7" i="25"/>
  <c r="AZ7" i="25"/>
  <c r="AZ144" i="25" s="1"/>
  <c r="BA7" i="25"/>
  <c r="BB7" i="25"/>
  <c r="BC7" i="25"/>
  <c r="BD7" i="25"/>
  <c r="BD144" i="25" s="1"/>
  <c r="BE7" i="25"/>
  <c r="BF7" i="25"/>
  <c r="BG7" i="25"/>
  <c r="BH7" i="25"/>
  <c r="BH144" i="25" s="1"/>
  <c r="BI7" i="25"/>
  <c r="BJ7" i="25"/>
  <c r="BK7" i="25"/>
  <c r="BL7" i="25"/>
  <c r="BL144" i="25" s="1"/>
  <c r="BM7" i="25"/>
  <c r="BN7" i="25"/>
  <c r="BO7" i="25"/>
  <c r="BP7" i="25"/>
  <c r="BP144" i="25" s="1"/>
  <c r="D8" i="25"/>
  <c r="E8" i="25"/>
  <c r="F8" i="25"/>
  <c r="G8" i="25"/>
  <c r="BQ8" i="25" s="1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AP8" i="25"/>
  <c r="AQ8" i="25"/>
  <c r="AR8" i="25"/>
  <c r="AS8" i="25"/>
  <c r="AT8" i="25"/>
  <c r="AU8" i="25"/>
  <c r="AV8" i="25"/>
  <c r="AW8" i="25"/>
  <c r="AX8" i="25"/>
  <c r="AY8" i="25"/>
  <c r="AZ8" i="25"/>
  <c r="BA8" i="25"/>
  <c r="BB8" i="25"/>
  <c r="BC8" i="25"/>
  <c r="BD8" i="25"/>
  <c r="BE8" i="25"/>
  <c r="BF8" i="25"/>
  <c r="BG8" i="25"/>
  <c r="BH8" i="25"/>
  <c r="BI8" i="25"/>
  <c r="BJ8" i="25"/>
  <c r="BK8" i="25"/>
  <c r="BL8" i="25"/>
  <c r="BM8" i="25"/>
  <c r="BN8" i="25"/>
  <c r="BO8" i="25"/>
  <c r="BP8" i="25"/>
  <c r="D9" i="25"/>
  <c r="E9" i="25"/>
  <c r="F9" i="25"/>
  <c r="BQ9" i="25" s="1"/>
  <c r="BY9" i="25" s="1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AX9" i="25"/>
  <c r="AY9" i="25"/>
  <c r="AZ9" i="25"/>
  <c r="BA9" i="25"/>
  <c r="BB9" i="25"/>
  <c r="BC9" i="25"/>
  <c r="BD9" i="25"/>
  <c r="BE9" i="25"/>
  <c r="BF9" i="25"/>
  <c r="BG9" i="25"/>
  <c r="BH9" i="25"/>
  <c r="BI9" i="25"/>
  <c r="BJ9" i="25"/>
  <c r="BK9" i="25"/>
  <c r="BL9" i="25"/>
  <c r="BM9" i="25"/>
  <c r="BN9" i="25"/>
  <c r="BO9" i="25"/>
  <c r="BP9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AP13" i="25"/>
  <c r="AQ13" i="25"/>
  <c r="AR13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D14" i="25"/>
  <c r="E14" i="25"/>
  <c r="BQ14" i="25" s="1"/>
  <c r="BY14" i="25" s="1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AP14" i="25"/>
  <c r="AQ14" i="25"/>
  <c r="AR14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D15" i="25"/>
  <c r="BQ15" i="25" s="1"/>
  <c r="BY15" i="25" s="1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AP15" i="25"/>
  <c r="AQ15" i="25"/>
  <c r="AR15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AO17" i="25"/>
  <c r="AP17" i="25"/>
  <c r="AQ17" i="25"/>
  <c r="AR17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D18" i="25"/>
  <c r="E18" i="25"/>
  <c r="BQ18" i="25" s="1"/>
  <c r="BY18" i="25" s="1"/>
  <c r="F18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AO18" i="25"/>
  <c r="AP18" i="25"/>
  <c r="AQ18" i="25"/>
  <c r="AR18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AP19" i="25"/>
  <c r="AQ19" i="25"/>
  <c r="AR19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AP20" i="25"/>
  <c r="AQ20" i="25"/>
  <c r="AR20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D21" i="25"/>
  <c r="E21" i="25"/>
  <c r="F21" i="25"/>
  <c r="BQ21" i="25" s="1"/>
  <c r="BY21" i="25" s="1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AP21" i="25"/>
  <c r="AQ21" i="25"/>
  <c r="AR21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D22" i="25"/>
  <c r="E22" i="25"/>
  <c r="BQ22" i="25" s="1"/>
  <c r="BY22" i="25" s="1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AP22" i="25"/>
  <c r="AQ22" i="25"/>
  <c r="AR22" i="25"/>
  <c r="AS22" i="25"/>
  <c r="AT22" i="25"/>
  <c r="AU22" i="25"/>
  <c r="AV22" i="25"/>
  <c r="AW22" i="25"/>
  <c r="AX22" i="25"/>
  <c r="AY22" i="25"/>
  <c r="AZ22" i="25"/>
  <c r="BA22" i="25"/>
  <c r="BB22" i="25"/>
  <c r="BC22" i="25"/>
  <c r="BD22" i="25"/>
  <c r="BE22" i="25"/>
  <c r="BF22" i="25"/>
  <c r="BG22" i="25"/>
  <c r="BH22" i="25"/>
  <c r="BI22" i="25"/>
  <c r="BJ22" i="25"/>
  <c r="BK22" i="25"/>
  <c r="BL22" i="25"/>
  <c r="BM22" i="25"/>
  <c r="BN22" i="25"/>
  <c r="BO22" i="25"/>
  <c r="BP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P23" i="25"/>
  <c r="AQ23" i="25"/>
  <c r="AR23" i="25"/>
  <c r="AS23" i="25"/>
  <c r="AT23" i="25"/>
  <c r="AU23" i="25"/>
  <c r="AV23" i="25"/>
  <c r="AW23" i="25"/>
  <c r="AX23" i="25"/>
  <c r="AY23" i="25"/>
  <c r="AZ23" i="25"/>
  <c r="BA23" i="25"/>
  <c r="BB23" i="25"/>
  <c r="BC23" i="25"/>
  <c r="BD23" i="25"/>
  <c r="BE23" i="25"/>
  <c r="BF23" i="25"/>
  <c r="BG23" i="25"/>
  <c r="BH23" i="25"/>
  <c r="BI23" i="25"/>
  <c r="BJ23" i="25"/>
  <c r="BK23" i="25"/>
  <c r="BL23" i="25"/>
  <c r="BM23" i="25"/>
  <c r="BN23" i="25"/>
  <c r="BO23" i="25"/>
  <c r="BP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AP24" i="25"/>
  <c r="AQ24" i="25"/>
  <c r="AR24" i="25"/>
  <c r="AS24" i="25"/>
  <c r="AT24" i="25"/>
  <c r="AU24" i="25"/>
  <c r="AV24" i="25"/>
  <c r="AW24" i="25"/>
  <c r="AX24" i="25"/>
  <c r="AY24" i="25"/>
  <c r="AZ24" i="25"/>
  <c r="BA24" i="25"/>
  <c r="BB24" i="25"/>
  <c r="BC24" i="25"/>
  <c r="BD24" i="25"/>
  <c r="BE24" i="25"/>
  <c r="BF24" i="25"/>
  <c r="BG24" i="25"/>
  <c r="BH24" i="25"/>
  <c r="BI24" i="25"/>
  <c r="BJ24" i="25"/>
  <c r="BK24" i="25"/>
  <c r="BL24" i="25"/>
  <c r="BM24" i="25"/>
  <c r="BN24" i="25"/>
  <c r="BO24" i="25"/>
  <c r="BP24" i="25"/>
  <c r="D25" i="25"/>
  <c r="E25" i="25"/>
  <c r="F25" i="25"/>
  <c r="BQ25" i="25" s="1"/>
  <c r="BY25" i="25" s="1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AH25" i="25"/>
  <c r="AI25" i="25"/>
  <c r="AJ25" i="25"/>
  <c r="AK25" i="25"/>
  <c r="AL25" i="25"/>
  <c r="AM25" i="25"/>
  <c r="AN25" i="25"/>
  <c r="AO25" i="25"/>
  <c r="AP25" i="25"/>
  <c r="AQ25" i="25"/>
  <c r="AR25" i="25"/>
  <c r="AS25" i="25"/>
  <c r="AT25" i="25"/>
  <c r="AU25" i="25"/>
  <c r="AV25" i="25"/>
  <c r="AW25" i="25"/>
  <c r="AX25" i="25"/>
  <c r="AY25" i="25"/>
  <c r="AZ25" i="25"/>
  <c r="BA25" i="25"/>
  <c r="BB25" i="25"/>
  <c r="BC25" i="25"/>
  <c r="BD25" i="25"/>
  <c r="BE25" i="25"/>
  <c r="BF25" i="25"/>
  <c r="BG25" i="25"/>
  <c r="BH25" i="25"/>
  <c r="BI25" i="25"/>
  <c r="BJ25" i="25"/>
  <c r="BK25" i="25"/>
  <c r="BL25" i="25"/>
  <c r="BM25" i="25"/>
  <c r="BN25" i="25"/>
  <c r="BO25" i="25"/>
  <c r="BP25" i="25"/>
  <c r="D26" i="25"/>
  <c r="E26" i="25"/>
  <c r="BQ26" i="25" s="1"/>
  <c r="BY26" i="25" s="1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AI26" i="25"/>
  <c r="AJ26" i="25"/>
  <c r="AK26" i="25"/>
  <c r="AL26" i="25"/>
  <c r="AM26" i="25"/>
  <c r="AN26" i="25"/>
  <c r="AO26" i="25"/>
  <c r="AP26" i="25"/>
  <c r="AQ26" i="25"/>
  <c r="AR26" i="25"/>
  <c r="AS26" i="25"/>
  <c r="AT26" i="25"/>
  <c r="AU26" i="25"/>
  <c r="AV26" i="25"/>
  <c r="AW26" i="25"/>
  <c r="AX26" i="25"/>
  <c r="AY26" i="25"/>
  <c r="AZ26" i="25"/>
  <c r="BA26" i="25"/>
  <c r="BB26" i="25"/>
  <c r="BC26" i="25"/>
  <c r="BD26" i="25"/>
  <c r="BE26" i="25"/>
  <c r="BF26" i="25"/>
  <c r="BG26" i="25"/>
  <c r="BH26" i="25"/>
  <c r="BI26" i="25"/>
  <c r="BJ26" i="25"/>
  <c r="BK26" i="25"/>
  <c r="BL26" i="25"/>
  <c r="BM26" i="25"/>
  <c r="BN26" i="25"/>
  <c r="BO26" i="25"/>
  <c r="BP26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AP27" i="25"/>
  <c r="AQ27" i="25"/>
  <c r="AR27" i="25"/>
  <c r="AS27" i="25"/>
  <c r="AT27" i="25"/>
  <c r="AU27" i="25"/>
  <c r="AV27" i="25"/>
  <c r="AW27" i="25"/>
  <c r="AX27" i="25"/>
  <c r="AY27" i="25"/>
  <c r="AZ27" i="25"/>
  <c r="BA27" i="25"/>
  <c r="BB27" i="25"/>
  <c r="BC27" i="25"/>
  <c r="BD27" i="25"/>
  <c r="BE27" i="25"/>
  <c r="BF27" i="25"/>
  <c r="BG27" i="25"/>
  <c r="BH27" i="25"/>
  <c r="BI27" i="25"/>
  <c r="BJ27" i="25"/>
  <c r="BK27" i="25"/>
  <c r="BL27" i="25"/>
  <c r="BM27" i="25"/>
  <c r="BN27" i="25"/>
  <c r="BO27" i="25"/>
  <c r="BP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AP28" i="25"/>
  <c r="AQ28" i="25"/>
  <c r="AR28" i="25"/>
  <c r="AS28" i="25"/>
  <c r="AT28" i="25"/>
  <c r="AU28" i="25"/>
  <c r="AV28" i="25"/>
  <c r="AW28" i="25"/>
  <c r="AX28" i="25"/>
  <c r="AY28" i="25"/>
  <c r="AZ28" i="25"/>
  <c r="BA28" i="25"/>
  <c r="BB28" i="25"/>
  <c r="BC28" i="25"/>
  <c r="BD28" i="25"/>
  <c r="BE28" i="25"/>
  <c r="BF28" i="25"/>
  <c r="BG28" i="25"/>
  <c r="BH28" i="25"/>
  <c r="BI28" i="25"/>
  <c r="BJ28" i="25"/>
  <c r="BK28" i="25"/>
  <c r="BL28" i="25"/>
  <c r="BM28" i="25"/>
  <c r="BN28" i="25"/>
  <c r="BO28" i="25"/>
  <c r="BP28" i="25"/>
  <c r="D29" i="25"/>
  <c r="E29" i="25"/>
  <c r="F29" i="25"/>
  <c r="BQ29" i="25" s="1"/>
  <c r="BY29" i="25" s="1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AP29" i="25"/>
  <c r="AQ29" i="25"/>
  <c r="AR29" i="25"/>
  <c r="AS29" i="25"/>
  <c r="AT29" i="25"/>
  <c r="AU29" i="25"/>
  <c r="AV29" i="25"/>
  <c r="AW29" i="25"/>
  <c r="AX29" i="25"/>
  <c r="AY29" i="25"/>
  <c r="AZ29" i="25"/>
  <c r="BA29" i="25"/>
  <c r="BB29" i="25"/>
  <c r="BC29" i="25"/>
  <c r="BD29" i="25"/>
  <c r="BE29" i="25"/>
  <c r="BF29" i="25"/>
  <c r="BG29" i="25"/>
  <c r="BH29" i="25"/>
  <c r="BI29" i="25"/>
  <c r="BJ29" i="25"/>
  <c r="BK29" i="25"/>
  <c r="BL29" i="25"/>
  <c r="BM29" i="25"/>
  <c r="BN29" i="25"/>
  <c r="BO29" i="25"/>
  <c r="BP29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AH30" i="25"/>
  <c r="AI30" i="25"/>
  <c r="AJ30" i="25"/>
  <c r="AK30" i="25"/>
  <c r="AL30" i="25"/>
  <c r="AM30" i="25"/>
  <c r="AN30" i="25"/>
  <c r="AO30" i="25"/>
  <c r="AP30" i="25"/>
  <c r="AQ30" i="25"/>
  <c r="AR30" i="25"/>
  <c r="AS30" i="25"/>
  <c r="AT30" i="25"/>
  <c r="AU30" i="25"/>
  <c r="AV30" i="25"/>
  <c r="AW30" i="25"/>
  <c r="AX30" i="25"/>
  <c r="AY30" i="25"/>
  <c r="AZ30" i="25"/>
  <c r="BA30" i="25"/>
  <c r="BB30" i="25"/>
  <c r="BC30" i="25"/>
  <c r="BD30" i="25"/>
  <c r="BE30" i="25"/>
  <c r="BF30" i="25"/>
  <c r="BG30" i="25"/>
  <c r="BH30" i="25"/>
  <c r="BI30" i="25"/>
  <c r="BJ30" i="25"/>
  <c r="BK30" i="25"/>
  <c r="BL30" i="25"/>
  <c r="BM30" i="25"/>
  <c r="BN30" i="25"/>
  <c r="BO30" i="25"/>
  <c r="BP30" i="25"/>
  <c r="D31" i="25"/>
  <c r="BQ31" i="25" s="1"/>
  <c r="BY31" i="25" s="1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F31" i="25"/>
  <c r="AG31" i="25"/>
  <c r="AH31" i="25"/>
  <c r="AI31" i="25"/>
  <c r="AJ31" i="25"/>
  <c r="AK31" i="25"/>
  <c r="AL31" i="25"/>
  <c r="AM31" i="25"/>
  <c r="AN31" i="25"/>
  <c r="AO31" i="25"/>
  <c r="AP31" i="25"/>
  <c r="AQ31" i="25"/>
  <c r="AR31" i="25"/>
  <c r="AS31" i="25"/>
  <c r="AT31" i="25"/>
  <c r="AU31" i="25"/>
  <c r="AV31" i="25"/>
  <c r="AW31" i="25"/>
  <c r="AX31" i="25"/>
  <c r="AY31" i="25"/>
  <c r="AZ31" i="25"/>
  <c r="BA31" i="25"/>
  <c r="BB31" i="25"/>
  <c r="BC31" i="25"/>
  <c r="BD31" i="25"/>
  <c r="BE31" i="25"/>
  <c r="BF31" i="25"/>
  <c r="BG31" i="25"/>
  <c r="BH31" i="25"/>
  <c r="BI31" i="25"/>
  <c r="BJ31" i="25"/>
  <c r="BK31" i="25"/>
  <c r="BL31" i="25"/>
  <c r="BM31" i="25"/>
  <c r="BN31" i="25"/>
  <c r="BO31" i="25"/>
  <c r="BP31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AP32" i="25"/>
  <c r="AQ32" i="25"/>
  <c r="AR32" i="25"/>
  <c r="AS32" i="25"/>
  <c r="AT32" i="25"/>
  <c r="AU32" i="25"/>
  <c r="AV32" i="25"/>
  <c r="AW32" i="25"/>
  <c r="AX32" i="25"/>
  <c r="AY32" i="25"/>
  <c r="AZ32" i="25"/>
  <c r="BA32" i="25"/>
  <c r="BB32" i="25"/>
  <c r="BC32" i="25"/>
  <c r="BD32" i="25"/>
  <c r="BE32" i="25"/>
  <c r="BF32" i="25"/>
  <c r="BG32" i="25"/>
  <c r="BH32" i="25"/>
  <c r="BI32" i="25"/>
  <c r="BJ32" i="25"/>
  <c r="BK32" i="25"/>
  <c r="BL32" i="25"/>
  <c r="BM32" i="25"/>
  <c r="BN32" i="25"/>
  <c r="BO32" i="25"/>
  <c r="BP32" i="25"/>
  <c r="D33" i="25"/>
  <c r="E33" i="25"/>
  <c r="F33" i="25"/>
  <c r="BQ33" i="25" s="1"/>
  <c r="BY33" i="25" s="1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AP33" i="25"/>
  <c r="AQ33" i="25"/>
  <c r="AR33" i="25"/>
  <c r="AS33" i="25"/>
  <c r="AT33" i="25"/>
  <c r="AU33" i="25"/>
  <c r="AV33" i="25"/>
  <c r="AW33" i="25"/>
  <c r="AX33" i="25"/>
  <c r="AY33" i="25"/>
  <c r="AZ33" i="25"/>
  <c r="BA33" i="25"/>
  <c r="BB33" i="25"/>
  <c r="BC33" i="25"/>
  <c r="BD33" i="25"/>
  <c r="BE33" i="25"/>
  <c r="BF33" i="25"/>
  <c r="BG33" i="25"/>
  <c r="BH33" i="25"/>
  <c r="BI33" i="25"/>
  <c r="BJ33" i="25"/>
  <c r="BK33" i="25"/>
  <c r="BL33" i="25"/>
  <c r="BM33" i="25"/>
  <c r="BN33" i="25"/>
  <c r="BO33" i="25"/>
  <c r="BP33" i="25"/>
  <c r="D34" i="25"/>
  <c r="E34" i="25"/>
  <c r="BQ34" i="25" s="1"/>
  <c r="BY34" i="25" s="1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AP34" i="25"/>
  <c r="AQ34" i="25"/>
  <c r="AR34" i="25"/>
  <c r="AS34" i="25"/>
  <c r="AT34" i="25"/>
  <c r="AU34" i="25"/>
  <c r="AV34" i="25"/>
  <c r="AW34" i="25"/>
  <c r="AX34" i="25"/>
  <c r="AY34" i="25"/>
  <c r="AZ34" i="25"/>
  <c r="BA34" i="25"/>
  <c r="BB34" i="25"/>
  <c r="BC34" i="25"/>
  <c r="BD34" i="25"/>
  <c r="BE34" i="25"/>
  <c r="BF34" i="25"/>
  <c r="BG34" i="25"/>
  <c r="BH34" i="25"/>
  <c r="BI34" i="25"/>
  <c r="BJ34" i="25"/>
  <c r="BK34" i="25"/>
  <c r="BL34" i="25"/>
  <c r="BM34" i="25"/>
  <c r="BN34" i="25"/>
  <c r="BO34" i="25"/>
  <c r="BP34" i="25"/>
  <c r="D35" i="25"/>
  <c r="BQ35" i="25" s="1"/>
  <c r="BY35" i="25" s="1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AP35" i="25"/>
  <c r="AQ35" i="25"/>
  <c r="AR35" i="25"/>
  <c r="AS35" i="25"/>
  <c r="AT35" i="25"/>
  <c r="AU35" i="25"/>
  <c r="AV35" i="25"/>
  <c r="AW35" i="25"/>
  <c r="AX35" i="25"/>
  <c r="AY35" i="25"/>
  <c r="AZ35" i="25"/>
  <c r="BA35" i="25"/>
  <c r="BB35" i="25"/>
  <c r="BC35" i="25"/>
  <c r="BD35" i="25"/>
  <c r="BE35" i="25"/>
  <c r="BF35" i="25"/>
  <c r="BG35" i="25"/>
  <c r="BH35" i="25"/>
  <c r="BI35" i="25"/>
  <c r="BJ35" i="25"/>
  <c r="BK35" i="25"/>
  <c r="BL35" i="25"/>
  <c r="BM35" i="25"/>
  <c r="BN35" i="25"/>
  <c r="BO35" i="25"/>
  <c r="BP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AP36" i="25"/>
  <c r="AQ36" i="25"/>
  <c r="AR36" i="25"/>
  <c r="AS36" i="25"/>
  <c r="AT36" i="25"/>
  <c r="AU36" i="25"/>
  <c r="AV36" i="25"/>
  <c r="AW36" i="25"/>
  <c r="AX36" i="25"/>
  <c r="AY36" i="25"/>
  <c r="AZ36" i="25"/>
  <c r="BA36" i="25"/>
  <c r="BB36" i="25"/>
  <c r="BC36" i="25"/>
  <c r="BD36" i="25"/>
  <c r="BE36" i="25"/>
  <c r="BF36" i="25"/>
  <c r="BG36" i="25"/>
  <c r="BH36" i="25"/>
  <c r="BI36" i="25"/>
  <c r="BJ36" i="25"/>
  <c r="BK36" i="25"/>
  <c r="BL36" i="25"/>
  <c r="BM36" i="25"/>
  <c r="BN36" i="25"/>
  <c r="BO36" i="25"/>
  <c r="BP36" i="25"/>
  <c r="D37" i="25"/>
  <c r="E37" i="25"/>
  <c r="F37" i="25"/>
  <c r="G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F37" i="25"/>
  <c r="AG37" i="25"/>
  <c r="AH37" i="25"/>
  <c r="AI37" i="25"/>
  <c r="AJ37" i="25"/>
  <c r="AK37" i="25"/>
  <c r="AL37" i="25"/>
  <c r="AM37" i="25"/>
  <c r="AN37" i="25"/>
  <c r="AO37" i="25"/>
  <c r="AP37" i="25"/>
  <c r="AQ37" i="25"/>
  <c r="AR37" i="25"/>
  <c r="AS37" i="25"/>
  <c r="AT37" i="25"/>
  <c r="AU37" i="25"/>
  <c r="AV37" i="25"/>
  <c r="AW37" i="25"/>
  <c r="AX37" i="25"/>
  <c r="AY37" i="25"/>
  <c r="AZ37" i="25"/>
  <c r="BA37" i="25"/>
  <c r="BB37" i="25"/>
  <c r="BC37" i="25"/>
  <c r="BD37" i="25"/>
  <c r="BE37" i="25"/>
  <c r="BF37" i="25"/>
  <c r="BG37" i="25"/>
  <c r="BH37" i="25"/>
  <c r="BI37" i="25"/>
  <c r="BJ37" i="25"/>
  <c r="BK37" i="25"/>
  <c r="BL37" i="25"/>
  <c r="BM37" i="25"/>
  <c r="BN37" i="25"/>
  <c r="BO37" i="25"/>
  <c r="BP37" i="25"/>
  <c r="D38" i="25"/>
  <c r="E38" i="25"/>
  <c r="BQ38" i="25" s="1"/>
  <c r="BY38" i="25" s="1"/>
  <c r="F38" i="25"/>
  <c r="G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F38" i="25"/>
  <c r="AG38" i="25"/>
  <c r="AH38" i="25"/>
  <c r="AI38" i="25"/>
  <c r="AJ38" i="25"/>
  <c r="AK38" i="25"/>
  <c r="AL38" i="25"/>
  <c r="AM38" i="25"/>
  <c r="AN38" i="25"/>
  <c r="AO38" i="25"/>
  <c r="AP38" i="25"/>
  <c r="AQ38" i="25"/>
  <c r="AR38" i="25"/>
  <c r="AS38" i="25"/>
  <c r="AT38" i="25"/>
  <c r="AU38" i="25"/>
  <c r="AV38" i="25"/>
  <c r="AW38" i="25"/>
  <c r="AX38" i="25"/>
  <c r="AY38" i="25"/>
  <c r="AZ38" i="25"/>
  <c r="BA38" i="25"/>
  <c r="BB38" i="25"/>
  <c r="BC38" i="25"/>
  <c r="BD38" i="25"/>
  <c r="BE38" i="25"/>
  <c r="BF38" i="25"/>
  <c r="BG38" i="25"/>
  <c r="BH38" i="25"/>
  <c r="BI38" i="25"/>
  <c r="BJ38" i="25"/>
  <c r="BK38" i="25"/>
  <c r="BL38" i="25"/>
  <c r="BM38" i="25"/>
  <c r="BN38" i="25"/>
  <c r="BO38" i="25"/>
  <c r="BP38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AR39" i="25"/>
  <c r="AS39" i="25"/>
  <c r="AT39" i="25"/>
  <c r="AU39" i="25"/>
  <c r="AV39" i="25"/>
  <c r="AW39" i="25"/>
  <c r="AX39" i="25"/>
  <c r="AY39" i="25"/>
  <c r="AZ39" i="25"/>
  <c r="BA39" i="25"/>
  <c r="BB39" i="25"/>
  <c r="BC39" i="25"/>
  <c r="BD39" i="25"/>
  <c r="BE39" i="25"/>
  <c r="BF39" i="25"/>
  <c r="BG39" i="25"/>
  <c r="BH39" i="25"/>
  <c r="BI39" i="25"/>
  <c r="BJ39" i="25"/>
  <c r="BK39" i="25"/>
  <c r="BL39" i="25"/>
  <c r="BM39" i="25"/>
  <c r="BN39" i="25"/>
  <c r="BO39" i="25"/>
  <c r="BP39" i="25"/>
  <c r="D40" i="25"/>
  <c r="E40" i="25"/>
  <c r="F40" i="25"/>
  <c r="G40" i="25"/>
  <c r="BQ40" i="25" s="1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AP40" i="25"/>
  <c r="AQ40" i="25"/>
  <c r="AR40" i="25"/>
  <c r="AS40" i="25"/>
  <c r="AT40" i="25"/>
  <c r="AU40" i="25"/>
  <c r="AV40" i="25"/>
  <c r="AW40" i="25"/>
  <c r="AX40" i="25"/>
  <c r="AY40" i="25"/>
  <c r="AZ40" i="25"/>
  <c r="BA40" i="25"/>
  <c r="BB40" i="25"/>
  <c r="BC40" i="25"/>
  <c r="BD40" i="25"/>
  <c r="BE40" i="25"/>
  <c r="BF40" i="25"/>
  <c r="BG40" i="25"/>
  <c r="BH40" i="25"/>
  <c r="BI40" i="25"/>
  <c r="BJ40" i="25"/>
  <c r="BK40" i="25"/>
  <c r="BL40" i="25"/>
  <c r="BM40" i="25"/>
  <c r="BN40" i="25"/>
  <c r="BO40" i="25"/>
  <c r="BP40" i="25"/>
  <c r="D41" i="25"/>
  <c r="E41" i="25"/>
  <c r="F41" i="25"/>
  <c r="BQ41" i="25" s="1"/>
  <c r="BY41" i="25" s="1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AP41" i="25"/>
  <c r="AQ41" i="25"/>
  <c r="AR41" i="25"/>
  <c r="AS41" i="25"/>
  <c r="AT41" i="25"/>
  <c r="AU41" i="25"/>
  <c r="AV41" i="25"/>
  <c r="AW41" i="25"/>
  <c r="AX41" i="25"/>
  <c r="AY41" i="25"/>
  <c r="AZ41" i="25"/>
  <c r="BA41" i="25"/>
  <c r="BB41" i="25"/>
  <c r="BC41" i="25"/>
  <c r="BD41" i="25"/>
  <c r="BE41" i="25"/>
  <c r="BF41" i="25"/>
  <c r="BG41" i="25"/>
  <c r="BH41" i="25"/>
  <c r="BI41" i="25"/>
  <c r="BJ41" i="25"/>
  <c r="BK41" i="25"/>
  <c r="BL41" i="25"/>
  <c r="BM41" i="25"/>
  <c r="BN41" i="25"/>
  <c r="BO41" i="25"/>
  <c r="BP41" i="25"/>
  <c r="D42" i="25"/>
  <c r="E42" i="25"/>
  <c r="BQ42" i="25" s="1"/>
  <c r="BY42" i="25" s="1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AP42" i="25"/>
  <c r="AQ42" i="25"/>
  <c r="AR42" i="25"/>
  <c r="AS42" i="25"/>
  <c r="AT42" i="25"/>
  <c r="AU42" i="25"/>
  <c r="AV42" i="25"/>
  <c r="AW42" i="25"/>
  <c r="AX42" i="25"/>
  <c r="AY42" i="25"/>
  <c r="AZ42" i="25"/>
  <c r="BA42" i="25"/>
  <c r="BB42" i="25"/>
  <c r="BC42" i="25"/>
  <c r="BD42" i="25"/>
  <c r="BE42" i="25"/>
  <c r="BF42" i="25"/>
  <c r="BG42" i="25"/>
  <c r="BH42" i="25"/>
  <c r="BI42" i="25"/>
  <c r="BJ42" i="25"/>
  <c r="BK42" i="25"/>
  <c r="BL42" i="25"/>
  <c r="BM42" i="25"/>
  <c r="BN42" i="25"/>
  <c r="BO42" i="25"/>
  <c r="BP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AP43" i="25"/>
  <c r="AQ43" i="25"/>
  <c r="AR43" i="25"/>
  <c r="AS43" i="25"/>
  <c r="AT43" i="25"/>
  <c r="AU43" i="25"/>
  <c r="AV43" i="25"/>
  <c r="AW43" i="25"/>
  <c r="AX43" i="25"/>
  <c r="AY43" i="25"/>
  <c r="AZ43" i="25"/>
  <c r="BA43" i="25"/>
  <c r="BB43" i="25"/>
  <c r="BC43" i="25"/>
  <c r="BD43" i="25"/>
  <c r="BE43" i="25"/>
  <c r="BF43" i="25"/>
  <c r="BG43" i="25"/>
  <c r="BH43" i="25"/>
  <c r="BI43" i="25"/>
  <c r="BJ43" i="25"/>
  <c r="BK43" i="25"/>
  <c r="BL43" i="25"/>
  <c r="BM43" i="25"/>
  <c r="BN43" i="25"/>
  <c r="BO43" i="25"/>
  <c r="BP43" i="25"/>
  <c r="D44" i="25"/>
  <c r="E44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AH44" i="25"/>
  <c r="AI44" i="25"/>
  <c r="AJ44" i="25"/>
  <c r="AK44" i="25"/>
  <c r="AL44" i="25"/>
  <c r="AM44" i="25"/>
  <c r="AN44" i="25"/>
  <c r="AO44" i="25"/>
  <c r="AP44" i="25"/>
  <c r="AQ44" i="25"/>
  <c r="AR44" i="25"/>
  <c r="AS44" i="25"/>
  <c r="AT44" i="25"/>
  <c r="AU44" i="25"/>
  <c r="AV44" i="25"/>
  <c r="AW44" i="25"/>
  <c r="AX44" i="25"/>
  <c r="AY44" i="25"/>
  <c r="AZ44" i="25"/>
  <c r="BA44" i="25"/>
  <c r="BB44" i="25"/>
  <c r="BC44" i="25"/>
  <c r="BD44" i="25"/>
  <c r="BE44" i="25"/>
  <c r="BF44" i="25"/>
  <c r="BG44" i="25"/>
  <c r="BH44" i="25"/>
  <c r="BI44" i="25"/>
  <c r="BJ44" i="25"/>
  <c r="BK44" i="25"/>
  <c r="BL44" i="25"/>
  <c r="BM44" i="25"/>
  <c r="BN44" i="25"/>
  <c r="BO44" i="25"/>
  <c r="BP44" i="25"/>
  <c r="D45" i="25"/>
  <c r="E45" i="25"/>
  <c r="F45" i="25"/>
  <c r="BQ45" i="25" s="1"/>
  <c r="BY45" i="25" s="1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AP45" i="25"/>
  <c r="AQ45" i="25"/>
  <c r="AR45" i="25"/>
  <c r="AS45" i="25"/>
  <c r="AT45" i="25"/>
  <c r="AU45" i="25"/>
  <c r="AV45" i="25"/>
  <c r="AW45" i="25"/>
  <c r="AX45" i="25"/>
  <c r="AY45" i="25"/>
  <c r="AZ45" i="25"/>
  <c r="BA45" i="25"/>
  <c r="BB45" i="25"/>
  <c r="BC45" i="25"/>
  <c r="BD45" i="25"/>
  <c r="BE45" i="25"/>
  <c r="BF45" i="25"/>
  <c r="BG45" i="25"/>
  <c r="BH45" i="25"/>
  <c r="BI45" i="25"/>
  <c r="BJ45" i="25"/>
  <c r="BK45" i="25"/>
  <c r="BL45" i="25"/>
  <c r="BM45" i="25"/>
  <c r="BN45" i="25"/>
  <c r="BO45" i="25"/>
  <c r="BP45" i="25"/>
  <c r="D46" i="25"/>
  <c r="E46" i="25"/>
  <c r="BQ46" i="25" s="1"/>
  <c r="BY46" i="25" s="1"/>
  <c r="F46" i="25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F46" i="25"/>
  <c r="AG46" i="25"/>
  <c r="AH46" i="25"/>
  <c r="AI46" i="25"/>
  <c r="AJ46" i="25"/>
  <c r="AK46" i="25"/>
  <c r="AL46" i="25"/>
  <c r="AM46" i="25"/>
  <c r="AN46" i="25"/>
  <c r="AO46" i="25"/>
  <c r="AP46" i="25"/>
  <c r="AQ46" i="25"/>
  <c r="AR46" i="25"/>
  <c r="AS46" i="25"/>
  <c r="AT46" i="25"/>
  <c r="AU46" i="25"/>
  <c r="AV46" i="25"/>
  <c r="AW46" i="25"/>
  <c r="AX46" i="25"/>
  <c r="AY46" i="25"/>
  <c r="AZ46" i="25"/>
  <c r="BA46" i="25"/>
  <c r="BB46" i="25"/>
  <c r="BC46" i="25"/>
  <c r="BD46" i="25"/>
  <c r="BE46" i="25"/>
  <c r="BF46" i="25"/>
  <c r="BG46" i="25"/>
  <c r="BH46" i="25"/>
  <c r="BI46" i="25"/>
  <c r="BJ46" i="25"/>
  <c r="BK46" i="25"/>
  <c r="BL46" i="25"/>
  <c r="BM46" i="25"/>
  <c r="BN46" i="25"/>
  <c r="BO46" i="25"/>
  <c r="BP46" i="25"/>
  <c r="D47" i="25"/>
  <c r="BQ47" i="25" s="1"/>
  <c r="BY47" i="25" s="1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AP47" i="25"/>
  <c r="AQ47" i="25"/>
  <c r="AR47" i="25"/>
  <c r="AS47" i="25"/>
  <c r="AT47" i="25"/>
  <c r="AU47" i="25"/>
  <c r="AV47" i="25"/>
  <c r="AW47" i="25"/>
  <c r="AX47" i="25"/>
  <c r="AY47" i="25"/>
  <c r="AZ47" i="25"/>
  <c r="BA47" i="25"/>
  <c r="BB47" i="25"/>
  <c r="BC47" i="25"/>
  <c r="BD47" i="25"/>
  <c r="BE47" i="25"/>
  <c r="BF47" i="25"/>
  <c r="BG47" i="25"/>
  <c r="BH47" i="25"/>
  <c r="BI47" i="25"/>
  <c r="BJ47" i="25"/>
  <c r="BK47" i="25"/>
  <c r="BL47" i="25"/>
  <c r="BM47" i="25"/>
  <c r="BN47" i="25"/>
  <c r="BO47" i="25"/>
  <c r="BP47" i="25"/>
  <c r="D48" i="25"/>
  <c r="E48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F48" i="25"/>
  <c r="AG48" i="25"/>
  <c r="AH48" i="25"/>
  <c r="AI48" i="25"/>
  <c r="AJ48" i="25"/>
  <c r="AK48" i="25"/>
  <c r="AL48" i="25"/>
  <c r="AM48" i="25"/>
  <c r="AN48" i="25"/>
  <c r="AO48" i="25"/>
  <c r="AP48" i="25"/>
  <c r="AQ48" i="25"/>
  <c r="AR48" i="25"/>
  <c r="AS48" i="25"/>
  <c r="AT48" i="25"/>
  <c r="AU48" i="25"/>
  <c r="AV48" i="25"/>
  <c r="AW48" i="25"/>
  <c r="AX48" i="25"/>
  <c r="AY48" i="25"/>
  <c r="AZ48" i="25"/>
  <c r="BA48" i="25"/>
  <c r="BB48" i="25"/>
  <c r="BC48" i="25"/>
  <c r="BD48" i="25"/>
  <c r="BE48" i="25"/>
  <c r="BF48" i="25"/>
  <c r="BG48" i="25"/>
  <c r="BH48" i="25"/>
  <c r="BI48" i="25"/>
  <c r="BJ48" i="25"/>
  <c r="BK48" i="25"/>
  <c r="BL48" i="25"/>
  <c r="BM48" i="25"/>
  <c r="BN48" i="25"/>
  <c r="BO48" i="25"/>
  <c r="BP48" i="25"/>
  <c r="D49" i="25"/>
  <c r="E49" i="25"/>
  <c r="F49" i="25"/>
  <c r="BQ49" i="25" s="1"/>
  <c r="BY49" i="25" s="1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AP49" i="25"/>
  <c r="AQ49" i="25"/>
  <c r="AR49" i="25"/>
  <c r="AS49" i="25"/>
  <c r="AT49" i="25"/>
  <c r="AU49" i="25"/>
  <c r="AV49" i="25"/>
  <c r="AW49" i="25"/>
  <c r="AX49" i="25"/>
  <c r="AY49" i="25"/>
  <c r="AZ49" i="25"/>
  <c r="BA49" i="25"/>
  <c r="BB49" i="25"/>
  <c r="BC49" i="25"/>
  <c r="BD49" i="25"/>
  <c r="BE49" i="25"/>
  <c r="BF49" i="25"/>
  <c r="BG49" i="25"/>
  <c r="BH49" i="25"/>
  <c r="BI49" i="25"/>
  <c r="BJ49" i="25"/>
  <c r="BK49" i="25"/>
  <c r="BL49" i="25"/>
  <c r="BM49" i="25"/>
  <c r="BN49" i="25"/>
  <c r="BO49" i="25"/>
  <c r="BP49" i="25"/>
  <c r="D50" i="25"/>
  <c r="E50" i="25"/>
  <c r="F50" i="25"/>
  <c r="G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F50" i="25"/>
  <c r="AG50" i="25"/>
  <c r="AH50" i="25"/>
  <c r="AI50" i="25"/>
  <c r="AJ50" i="25"/>
  <c r="AK50" i="25"/>
  <c r="AL50" i="25"/>
  <c r="AM50" i="25"/>
  <c r="AN50" i="25"/>
  <c r="AO50" i="25"/>
  <c r="AP50" i="25"/>
  <c r="AQ50" i="25"/>
  <c r="AR50" i="25"/>
  <c r="AS50" i="25"/>
  <c r="AT50" i="25"/>
  <c r="AU50" i="25"/>
  <c r="AV50" i="25"/>
  <c r="AW50" i="25"/>
  <c r="AX50" i="25"/>
  <c r="AY50" i="25"/>
  <c r="AZ50" i="25"/>
  <c r="BA50" i="25"/>
  <c r="BB50" i="25"/>
  <c r="BC50" i="25"/>
  <c r="BD50" i="25"/>
  <c r="BE50" i="25"/>
  <c r="BF50" i="25"/>
  <c r="BG50" i="25"/>
  <c r="BH50" i="25"/>
  <c r="BI50" i="25"/>
  <c r="BJ50" i="25"/>
  <c r="BK50" i="25"/>
  <c r="BL50" i="25"/>
  <c r="BM50" i="25"/>
  <c r="BN50" i="25"/>
  <c r="BO50" i="25"/>
  <c r="BP50" i="25"/>
  <c r="D51" i="25"/>
  <c r="BQ51" i="25" s="1"/>
  <c r="BY51" i="25" s="1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AP51" i="25"/>
  <c r="AQ51" i="25"/>
  <c r="AR51" i="25"/>
  <c r="AS51" i="25"/>
  <c r="AT51" i="25"/>
  <c r="AU51" i="25"/>
  <c r="AV51" i="25"/>
  <c r="AW51" i="25"/>
  <c r="AX51" i="25"/>
  <c r="AY51" i="25"/>
  <c r="AZ51" i="25"/>
  <c r="BA51" i="25"/>
  <c r="BB51" i="25"/>
  <c r="BC51" i="25"/>
  <c r="BD51" i="25"/>
  <c r="BE51" i="25"/>
  <c r="BF51" i="25"/>
  <c r="BG51" i="25"/>
  <c r="BH51" i="25"/>
  <c r="BI51" i="25"/>
  <c r="BJ51" i="25"/>
  <c r="BK51" i="25"/>
  <c r="BL51" i="25"/>
  <c r="BM51" i="25"/>
  <c r="BN51" i="25"/>
  <c r="BO51" i="25"/>
  <c r="BP51" i="25"/>
  <c r="D52" i="25"/>
  <c r="E52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F52" i="25"/>
  <c r="AG52" i="25"/>
  <c r="AH52" i="25"/>
  <c r="AI52" i="25"/>
  <c r="AJ52" i="25"/>
  <c r="AK52" i="25"/>
  <c r="AL52" i="25"/>
  <c r="AM52" i="25"/>
  <c r="AN52" i="25"/>
  <c r="AO52" i="25"/>
  <c r="AP52" i="25"/>
  <c r="AQ52" i="25"/>
  <c r="AR52" i="25"/>
  <c r="AS52" i="25"/>
  <c r="AT52" i="25"/>
  <c r="AU52" i="25"/>
  <c r="AV52" i="25"/>
  <c r="AW52" i="25"/>
  <c r="AX52" i="25"/>
  <c r="AY52" i="25"/>
  <c r="AZ52" i="25"/>
  <c r="BA52" i="25"/>
  <c r="BB52" i="25"/>
  <c r="BC52" i="25"/>
  <c r="BD52" i="25"/>
  <c r="BE52" i="25"/>
  <c r="BF52" i="25"/>
  <c r="BG52" i="25"/>
  <c r="BH52" i="25"/>
  <c r="BI52" i="25"/>
  <c r="BJ52" i="25"/>
  <c r="BK52" i="25"/>
  <c r="BL52" i="25"/>
  <c r="BM52" i="25"/>
  <c r="BN52" i="25"/>
  <c r="BO52" i="25"/>
  <c r="BP52" i="25"/>
  <c r="D53" i="25"/>
  <c r="E53" i="25"/>
  <c r="F53" i="25"/>
  <c r="BQ53" i="25" s="1"/>
  <c r="BY53" i="25" s="1"/>
  <c r="G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F53" i="25"/>
  <c r="AG53" i="25"/>
  <c r="AH53" i="25"/>
  <c r="AI53" i="25"/>
  <c r="AJ53" i="25"/>
  <c r="AK53" i="25"/>
  <c r="AL53" i="25"/>
  <c r="AM53" i="25"/>
  <c r="AN53" i="25"/>
  <c r="AO53" i="25"/>
  <c r="AP53" i="25"/>
  <c r="AQ53" i="25"/>
  <c r="AR53" i="25"/>
  <c r="AS53" i="25"/>
  <c r="AT53" i="25"/>
  <c r="AU53" i="25"/>
  <c r="AV53" i="25"/>
  <c r="AW53" i="25"/>
  <c r="AX53" i="25"/>
  <c r="AY53" i="25"/>
  <c r="AZ53" i="25"/>
  <c r="BA53" i="25"/>
  <c r="BB53" i="25"/>
  <c r="BC53" i="25"/>
  <c r="BD53" i="25"/>
  <c r="BE53" i="25"/>
  <c r="BF53" i="25"/>
  <c r="BG53" i="25"/>
  <c r="BH53" i="25"/>
  <c r="BI53" i="25"/>
  <c r="BJ53" i="25"/>
  <c r="BK53" i="25"/>
  <c r="BL53" i="25"/>
  <c r="BM53" i="25"/>
  <c r="BN53" i="25"/>
  <c r="BO53" i="25"/>
  <c r="BP53" i="25"/>
  <c r="D54" i="25"/>
  <c r="E54" i="25"/>
  <c r="BQ54" i="25" s="1"/>
  <c r="BY54" i="25" s="1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AP54" i="25"/>
  <c r="AQ54" i="25"/>
  <c r="AR54" i="25"/>
  <c r="AS54" i="25"/>
  <c r="AT54" i="25"/>
  <c r="AU54" i="25"/>
  <c r="AV54" i="25"/>
  <c r="AW54" i="25"/>
  <c r="AX54" i="25"/>
  <c r="AY54" i="25"/>
  <c r="AZ54" i="25"/>
  <c r="BA54" i="25"/>
  <c r="BB54" i="25"/>
  <c r="BC54" i="25"/>
  <c r="BD54" i="25"/>
  <c r="BE54" i="25"/>
  <c r="BF54" i="25"/>
  <c r="BG54" i="25"/>
  <c r="BH54" i="25"/>
  <c r="BI54" i="25"/>
  <c r="BJ54" i="25"/>
  <c r="BK54" i="25"/>
  <c r="BL54" i="25"/>
  <c r="BM54" i="25"/>
  <c r="BN54" i="25"/>
  <c r="BO54" i="25"/>
  <c r="BP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AP55" i="25"/>
  <c r="AQ55" i="25"/>
  <c r="AR55" i="25"/>
  <c r="AS55" i="25"/>
  <c r="AT55" i="25"/>
  <c r="AU55" i="25"/>
  <c r="AV55" i="25"/>
  <c r="AW55" i="25"/>
  <c r="AX55" i="25"/>
  <c r="AY55" i="25"/>
  <c r="AZ55" i="25"/>
  <c r="BA55" i="25"/>
  <c r="BB55" i="25"/>
  <c r="BC55" i="25"/>
  <c r="BD55" i="25"/>
  <c r="BE55" i="25"/>
  <c r="BF55" i="25"/>
  <c r="BG55" i="25"/>
  <c r="BH55" i="25"/>
  <c r="BI55" i="25"/>
  <c r="BJ55" i="25"/>
  <c r="BK55" i="25"/>
  <c r="BL55" i="25"/>
  <c r="BM55" i="25"/>
  <c r="BN55" i="25"/>
  <c r="BO55" i="25"/>
  <c r="BP55" i="25"/>
  <c r="D56" i="25"/>
  <c r="E56" i="25"/>
  <c r="F56" i="25"/>
  <c r="G56" i="25"/>
  <c r="BQ56" i="25" s="1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AP56" i="25"/>
  <c r="AQ56" i="25"/>
  <c r="AR56" i="25"/>
  <c r="AS56" i="25"/>
  <c r="AT56" i="25"/>
  <c r="AU56" i="25"/>
  <c r="AV56" i="25"/>
  <c r="AW56" i="25"/>
  <c r="AX56" i="25"/>
  <c r="AY56" i="25"/>
  <c r="AZ56" i="25"/>
  <c r="BA56" i="25"/>
  <c r="BB56" i="25"/>
  <c r="BC56" i="25"/>
  <c r="BD56" i="25"/>
  <c r="BE56" i="25"/>
  <c r="BF56" i="25"/>
  <c r="BG56" i="25"/>
  <c r="BH56" i="25"/>
  <c r="BI56" i="25"/>
  <c r="BJ56" i="25"/>
  <c r="BK56" i="25"/>
  <c r="BL56" i="25"/>
  <c r="BM56" i="25"/>
  <c r="BN56" i="25"/>
  <c r="BO56" i="25"/>
  <c r="BP56" i="25"/>
  <c r="D57" i="25"/>
  <c r="E57" i="25"/>
  <c r="F57" i="25"/>
  <c r="G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F57" i="25"/>
  <c r="AG57" i="25"/>
  <c r="AH57" i="25"/>
  <c r="AI57" i="25"/>
  <c r="AJ57" i="25"/>
  <c r="AK57" i="25"/>
  <c r="AL57" i="25"/>
  <c r="AM57" i="25"/>
  <c r="AN57" i="25"/>
  <c r="AO57" i="25"/>
  <c r="AP57" i="25"/>
  <c r="AQ57" i="25"/>
  <c r="AR57" i="25"/>
  <c r="AS57" i="25"/>
  <c r="AT57" i="25"/>
  <c r="AU57" i="25"/>
  <c r="AV57" i="25"/>
  <c r="AW57" i="25"/>
  <c r="AX57" i="25"/>
  <c r="AY57" i="25"/>
  <c r="AZ57" i="25"/>
  <c r="BA57" i="25"/>
  <c r="BB57" i="25"/>
  <c r="BC57" i="25"/>
  <c r="BD57" i="25"/>
  <c r="BE57" i="25"/>
  <c r="BF57" i="25"/>
  <c r="BG57" i="25"/>
  <c r="BH57" i="25"/>
  <c r="BI57" i="25"/>
  <c r="BJ57" i="25"/>
  <c r="BK57" i="25"/>
  <c r="BL57" i="25"/>
  <c r="BM57" i="25"/>
  <c r="BN57" i="25"/>
  <c r="BO57" i="25"/>
  <c r="BP57" i="25"/>
  <c r="D58" i="25"/>
  <c r="E58" i="25"/>
  <c r="BQ58" i="25" s="1"/>
  <c r="BY58" i="25" s="1"/>
  <c r="F58" i="25"/>
  <c r="G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F58" i="25"/>
  <c r="AG58" i="25"/>
  <c r="AH58" i="25"/>
  <c r="AI58" i="25"/>
  <c r="AJ58" i="25"/>
  <c r="AK58" i="25"/>
  <c r="AL58" i="25"/>
  <c r="AM58" i="25"/>
  <c r="AN58" i="25"/>
  <c r="AO58" i="25"/>
  <c r="AP58" i="25"/>
  <c r="AQ58" i="25"/>
  <c r="AR58" i="25"/>
  <c r="AS58" i="25"/>
  <c r="AT58" i="25"/>
  <c r="AU58" i="25"/>
  <c r="AV58" i="25"/>
  <c r="AW58" i="25"/>
  <c r="AX58" i="25"/>
  <c r="AY58" i="25"/>
  <c r="AZ58" i="25"/>
  <c r="BA58" i="25"/>
  <c r="BB58" i="25"/>
  <c r="BC58" i="25"/>
  <c r="BD58" i="25"/>
  <c r="BE58" i="25"/>
  <c r="BF58" i="25"/>
  <c r="BG58" i="25"/>
  <c r="BH58" i="25"/>
  <c r="BI58" i="25"/>
  <c r="BJ58" i="25"/>
  <c r="BK58" i="25"/>
  <c r="BL58" i="25"/>
  <c r="BM58" i="25"/>
  <c r="BN58" i="25"/>
  <c r="BO58" i="25"/>
  <c r="BP58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AP59" i="25"/>
  <c r="AQ59" i="25"/>
  <c r="AR59" i="25"/>
  <c r="AS59" i="25"/>
  <c r="AT59" i="25"/>
  <c r="AU59" i="25"/>
  <c r="AV59" i="25"/>
  <c r="AW59" i="25"/>
  <c r="AX59" i="25"/>
  <c r="AY59" i="25"/>
  <c r="AZ59" i="25"/>
  <c r="BA59" i="25"/>
  <c r="BB59" i="25"/>
  <c r="BC59" i="25"/>
  <c r="BD59" i="25"/>
  <c r="BE59" i="25"/>
  <c r="BF59" i="25"/>
  <c r="BG59" i="25"/>
  <c r="BH59" i="25"/>
  <c r="BI59" i="25"/>
  <c r="BJ59" i="25"/>
  <c r="BK59" i="25"/>
  <c r="BL59" i="25"/>
  <c r="BM59" i="25"/>
  <c r="BN59" i="25"/>
  <c r="BO59" i="25"/>
  <c r="BP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AP60" i="25"/>
  <c r="AQ60" i="25"/>
  <c r="AR60" i="25"/>
  <c r="AS60" i="25"/>
  <c r="AT60" i="25"/>
  <c r="AU60" i="25"/>
  <c r="AV60" i="25"/>
  <c r="AW60" i="25"/>
  <c r="AX60" i="25"/>
  <c r="AY60" i="25"/>
  <c r="AZ60" i="25"/>
  <c r="BA60" i="25"/>
  <c r="BB60" i="25"/>
  <c r="BC60" i="25"/>
  <c r="BD60" i="25"/>
  <c r="BE60" i="25"/>
  <c r="BF60" i="25"/>
  <c r="BG60" i="25"/>
  <c r="BH60" i="25"/>
  <c r="BI60" i="25"/>
  <c r="BJ60" i="25"/>
  <c r="BK60" i="25"/>
  <c r="BL60" i="25"/>
  <c r="BM60" i="25"/>
  <c r="BN60" i="25"/>
  <c r="BO60" i="25"/>
  <c r="BP60" i="25"/>
  <c r="D61" i="25"/>
  <c r="E61" i="25"/>
  <c r="F61" i="25"/>
  <c r="BQ61" i="25" s="1"/>
  <c r="BY61" i="25" s="1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AP61" i="25"/>
  <c r="AQ61" i="25"/>
  <c r="AR61" i="25"/>
  <c r="AS61" i="25"/>
  <c r="AT61" i="25"/>
  <c r="AU61" i="25"/>
  <c r="AV61" i="25"/>
  <c r="AW61" i="25"/>
  <c r="AX61" i="25"/>
  <c r="AY61" i="25"/>
  <c r="AZ61" i="25"/>
  <c r="BA61" i="25"/>
  <c r="BB61" i="25"/>
  <c r="BC61" i="25"/>
  <c r="BD61" i="25"/>
  <c r="BE61" i="25"/>
  <c r="BF61" i="25"/>
  <c r="BG61" i="25"/>
  <c r="BH61" i="25"/>
  <c r="BI61" i="25"/>
  <c r="BJ61" i="25"/>
  <c r="BK61" i="25"/>
  <c r="BL61" i="25"/>
  <c r="BM61" i="25"/>
  <c r="BN61" i="25"/>
  <c r="BO61" i="25"/>
  <c r="BP61" i="25"/>
  <c r="D62" i="25"/>
  <c r="E62" i="25"/>
  <c r="BQ62" i="25" s="1"/>
  <c r="BY62" i="25" s="1"/>
  <c r="F62" i="25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F62" i="25"/>
  <c r="AG62" i="25"/>
  <c r="AH62" i="25"/>
  <c r="AI62" i="25"/>
  <c r="AJ62" i="25"/>
  <c r="AK62" i="25"/>
  <c r="AL62" i="25"/>
  <c r="AM62" i="25"/>
  <c r="AN62" i="25"/>
  <c r="AO62" i="25"/>
  <c r="AP62" i="25"/>
  <c r="AQ62" i="25"/>
  <c r="AR62" i="25"/>
  <c r="AS62" i="25"/>
  <c r="AT62" i="25"/>
  <c r="AU62" i="25"/>
  <c r="AV62" i="25"/>
  <c r="AW62" i="25"/>
  <c r="AX62" i="25"/>
  <c r="AY62" i="25"/>
  <c r="AZ62" i="25"/>
  <c r="BA62" i="25"/>
  <c r="BB62" i="25"/>
  <c r="BC62" i="25"/>
  <c r="BD62" i="25"/>
  <c r="BE62" i="25"/>
  <c r="BF62" i="25"/>
  <c r="BG62" i="25"/>
  <c r="BH62" i="25"/>
  <c r="BI62" i="25"/>
  <c r="BJ62" i="25"/>
  <c r="BK62" i="25"/>
  <c r="BL62" i="25"/>
  <c r="BM62" i="25"/>
  <c r="BN62" i="25"/>
  <c r="BO62" i="25"/>
  <c r="BP62" i="25"/>
  <c r="D63" i="25"/>
  <c r="E63" i="25"/>
  <c r="F63" i="25"/>
  <c r="G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F63" i="25"/>
  <c r="AG63" i="25"/>
  <c r="AH63" i="25"/>
  <c r="AI63" i="25"/>
  <c r="AJ63" i="25"/>
  <c r="AK63" i="25"/>
  <c r="AL63" i="25"/>
  <c r="AM63" i="25"/>
  <c r="AN63" i="25"/>
  <c r="AO63" i="25"/>
  <c r="AP63" i="25"/>
  <c r="AQ63" i="25"/>
  <c r="AR63" i="25"/>
  <c r="AS63" i="25"/>
  <c r="AT63" i="25"/>
  <c r="AU63" i="25"/>
  <c r="AV63" i="25"/>
  <c r="AW63" i="25"/>
  <c r="AX63" i="25"/>
  <c r="AY63" i="25"/>
  <c r="AZ63" i="25"/>
  <c r="BA63" i="25"/>
  <c r="BB63" i="25"/>
  <c r="BC63" i="25"/>
  <c r="BD63" i="25"/>
  <c r="BE63" i="25"/>
  <c r="BF63" i="25"/>
  <c r="BG63" i="25"/>
  <c r="BH63" i="25"/>
  <c r="BI63" i="25"/>
  <c r="BJ63" i="25"/>
  <c r="BK63" i="25"/>
  <c r="BL63" i="25"/>
  <c r="BM63" i="25"/>
  <c r="BN63" i="25"/>
  <c r="BO63" i="25"/>
  <c r="BP63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AP64" i="25"/>
  <c r="AQ64" i="25"/>
  <c r="AR64" i="25"/>
  <c r="AS64" i="25"/>
  <c r="AT64" i="25"/>
  <c r="AU64" i="25"/>
  <c r="AV64" i="25"/>
  <c r="AW64" i="25"/>
  <c r="AX64" i="25"/>
  <c r="AY64" i="25"/>
  <c r="AZ64" i="25"/>
  <c r="BA64" i="25"/>
  <c r="BB64" i="25"/>
  <c r="BC64" i="25"/>
  <c r="BD64" i="25"/>
  <c r="BE64" i="25"/>
  <c r="BF64" i="25"/>
  <c r="BG64" i="25"/>
  <c r="BH64" i="25"/>
  <c r="BI64" i="25"/>
  <c r="BJ64" i="25"/>
  <c r="BK64" i="25"/>
  <c r="BL64" i="25"/>
  <c r="BM64" i="25"/>
  <c r="BN64" i="25"/>
  <c r="BO64" i="25"/>
  <c r="BP64" i="25"/>
  <c r="D65" i="25"/>
  <c r="E65" i="25"/>
  <c r="F65" i="25"/>
  <c r="BQ65" i="25" s="1"/>
  <c r="BY65" i="25" s="1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AP65" i="25"/>
  <c r="AQ65" i="25"/>
  <c r="AR65" i="25"/>
  <c r="AS65" i="25"/>
  <c r="AT65" i="25"/>
  <c r="AU65" i="25"/>
  <c r="AV65" i="25"/>
  <c r="AW65" i="25"/>
  <c r="AX65" i="25"/>
  <c r="AY65" i="25"/>
  <c r="AZ65" i="25"/>
  <c r="BA65" i="25"/>
  <c r="BB65" i="25"/>
  <c r="BC65" i="25"/>
  <c r="BD65" i="25"/>
  <c r="BE65" i="25"/>
  <c r="BF65" i="25"/>
  <c r="BG65" i="25"/>
  <c r="BH65" i="25"/>
  <c r="BI65" i="25"/>
  <c r="BJ65" i="25"/>
  <c r="BK65" i="25"/>
  <c r="BL65" i="25"/>
  <c r="BM65" i="25"/>
  <c r="BN65" i="25"/>
  <c r="BO65" i="25"/>
  <c r="BP65" i="25"/>
  <c r="D66" i="25"/>
  <c r="E66" i="25"/>
  <c r="BQ66" i="25" s="1"/>
  <c r="BY66" i="25" s="1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AP66" i="25"/>
  <c r="AQ66" i="25"/>
  <c r="AR66" i="25"/>
  <c r="AS66" i="25"/>
  <c r="AT66" i="25"/>
  <c r="AU66" i="25"/>
  <c r="AV66" i="25"/>
  <c r="AW66" i="25"/>
  <c r="AX66" i="25"/>
  <c r="AY66" i="25"/>
  <c r="AZ66" i="25"/>
  <c r="BA66" i="25"/>
  <c r="BB66" i="25"/>
  <c r="BC66" i="25"/>
  <c r="BD66" i="25"/>
  <c r="BE66" i="25"/>
  <c r="BF66" i="25"/>
  <c r="BG66" i="25"/>
  <c r="BH66" i="25"/>
  <c r="BI66" i="25"/>
  <c r="BJ66" i="25"/>
  <c r="BK66" i="25"/>
  <c r="BL66" i="25"/>
  <c r="BM66" i="25"/>
  <c r="BN66" i="25"/>
  <c r="BO66" i="25"/>
  <c r="BP66" i="25"/>
  <c r="D67" i="25"/>
  <c r="BQ67" i="25" s="1"/>
  <c r="BY67" i="25" s="1"/>
  <c r="E67" i="25"/>
  <c r="F67" i="25"/>
  <c r="G67" i="25"/>
  <c r="H67" i="25"/>
  <c r="I67" i="25"/>
  <c r="J67" i="25"/>
  <c r="K67" i="25"/>
  <c r="L67" i="25"/>
  <c r="M67" i="25"/>
  <c r="N67" i="25"/>
  <c r="O67" i="25"/>
  <c r="P67" i="25"/>
  <c r="Q67" i="25"/>
  <c r="R67" i="25"/>
  <c r="S67" i="25"/>
  <c r="T67" i="25"/>
  <c r="U67" i="25"/>
  <c r="V67" i="25"/>
  <c r="W67" i="25"/>
  <c r="X67" i="25"/>
  <c r="Y67" i="25"/>
  <c r="Z67" i="25"/>
  <c r="AA67" i="25"/>
  <c r="AB67" i="25"/>
  <c r="AC67" i="25"/>
  <c r="AD67" i="25"/>
  <c r="AE67" i="25"/>
  <c r="AF67" i="25"/>
  <c r="AG67" i="25"/>
  <c r="AH67" i="25"/>
  <c r="AI67" i="25"/>
  <c r="AJ67" i="25"/>
  <c r="AK67" i="25"/>
  <c r="AL67" i="25"/>
  <c r="AM67" i="25"/>
  <c r="AN67" i="25"/>
  <c r="AO67" i="25"/>
  <c r="AP67" i="25"/>
  <c r="AQ67" i="25"/>
  <c r="AR67" i="25"/>
  <c r="AS67" i="25"/>
  <c r="AT67" i="25"/>
  <c r="AU67" i="25"/>
  <c r="AV67" i="25"/>
  <c r="AW67" i="25"/>
  <c r="AX67" i="25"/>
  <c r="AY67" i="25"/>
  <c r="AZ67" i="25"/>
  <c r="BA67" i="25"/>
  <c r="BB67" i="25"/>
  <c r="BC67" i="25"/>
  <c r="BD67" i="25"/>
  <c r="BE67" i="25"/>
  <c r="BF67" i="25"/>
  <c r="BG67" i="25"/>
  <c r="BH67" i="25"/>
  <c r="BI67" i="25"/>
  <c r="BJ67" i="25"/>
  <c r="BK67" i="25"/>
  <c r="BL67" i="25"/>
  <c r="BM67" i="25"/>
  <c r="BN67" i="25"/>
  <c r="BO67" i="25"/>
  <c r="BP67" i="25"/>
  <c r="D68" i="25"/>
  <c r="E68" i="25"/>
  <c r="F68" i="25"/>
  <c r="G68" i="25"/>
  <c r="H68" i="25"/>
  <c r="I68" i="25"/>
  <c r="J68" i="25"/>
  <c r="K68" i="25"/>
  <c r="L68" i="25"/>
  <c r="M68" i="25"/>
  <c r="N68" i="25"/>
  <c r="O68" i="25"/>
  <c r="P68" i="25"/>
  <c r="Q68" i="25"/>
  <c r="R68" i="25"/>
  <c r="S68" i="25"/>
  <c r="T68" i="25"/>
  <c r="U68" i="25"/>
  <c r="V68" i="25"/>
  <c r="W68" i="25"/>
  <c r="X68" i="25"/>
  <c r="Y68" i="25"/>
  <c r="Z68" i="25"/>
  <c r="AA68" i="25"/>
  <c r="AB68" i="25"/>
  <c r="AC68" i="25"/>
  <c r="AD68" i="25"/>
  <c r="AE68" i="25"/>
  <c r="AF68" i="25"/>
  <c r="AG68" i="25"/>
  <c r="AH68" i="25"/>
  <c r="AI68" i="25"/>
  <c r="AJ68" i="25"/>
  <c r="AK68" i="25"/>
  <c r="AL68" i="25"/>
  <c r="AM68" i="25"/>
  <c r="AN68" i="25"/>
  <c r="AO68" i="25"/>
  <c r="AP68" i="25"/>
  <c r="AQ68" i="25"/>
  <c r="AR68" i="25"/>
  <c r="AS68" i="25"/>
  <c r="AT68" i="25"/>
  <c r="AU68" i="25"/>
  <c r="AV68" i="25"/>
  <c r="AW68" i="25"/>
  <c r="AX68" i="25"/>
  <c r="AY68" i="25"/>
  <c r="AZ68" i="25"/>
  <c r="BA68" i="25"/>
  <c r="BB68" i="25"/>
  <c r="BC68" i="25"/>
  <c r="BD68" i="25"/>
  <c r="BE68" i="25"/>
  <c r="BF68" i="25"/>
  <c r="BG68" i="25"/>
  <c r="BH68" i="25"/>
  <c r="BI68" i="25"/>
  <c r="BJ68" i="25"/>
  <c r="BK68" i="25"/>
  <c r="BL68" i="25"/>
  <c r="BM68" i="25"/>
  <c r="BN68" i="25"/>
  <c r="BO68" i="25"/>
  <c r="BP68" i="25"/>
  <c r="D69" i="25"/>
  <c r="E69" i="25"/>
  <c r="F69" i="25"/>
  <c r="BQ69" i="25" s="1"/>
  <c r="BY69" i="25" s="1"/>
  <c r="G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X69" i="25"/>
  <c r="Y69" i="25"/>
  <c r="Z69" i="25"/>
  <c r="AA69" i="25"/>
  <c r="AB69" i="25"/>
  <c r="AC69" i="25"/>
  <c r="AD69" i="25"/>
  <c r="AE69" i="25"/>
  <c r="AF69" i="25"/>
  <c r="AG69" i="25"/>
  <c r="AH69" i="25"/>
  <c r="AI69" i="25"/>
  <c r="AJ69" i="25"/>
  <c r="AK69" i="25"/>
  <c r="AL69" i="25"/>
  <c r="AM69" i="25"/>
  <c r="AN69" i="25"/>
  <c r="AO69" i="25"/>
  <c r="AP69" i="25"/>
  <c r="AQ69" i="25"/>
  <c r="AR69" i="25"/>
  <c r="AS69" i="25"/>
  <c r="AT69" i="25"/>
  <c r="AU69" i="25"/>
  <c r="AV69" i="25"/>
  <c r="AW69" i="25"/>
  <c r="AX69" i="25"/>
  <c r="AY69" i="25"/>
  <c r="AZ69" i="25"/>
  <c r="BA69" i="25"/>
  <c r="BB69" i="25"/>
  <c r="BC69" i="25"/>
  <c r="BD69" i="25"/>
  <c r="BE69" i="25"/>
  <c r="BF69" i="25"/>
  <c r="BG69" i="25"/>
  <c r="BH69" i="25"/>
  <c r="BI69" i="25"/>
  <c r="BJ69" i="25"/>
  <c r="BK69" i="25"/>
  <c r="BL69" i="25"/>
  <c r="BM69" i="25"/>
  <c r="BN69" i="25"/>
  <c r="BO69" i="25"/>
  <c r="BP69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AP70" i="25"/>
  <c r="AQ70" i="25"/>
  <c r="AR70" i="25"/>
  <c r="AS70" i="25"/>
  <c r="AT70" i="25"/>
  <c r="AU70" i="25"/>
  <c r="AV70" i="25"/>
  <c r="AW70" i="25"/>
  <c r="AX70" i="25"/>
  <c r="AY70" i="25"/>
  <c r="AZ70" i="25"/>
  <c r="BA70" i="25"/>
  <c r="BB70" i="25"/>
  <c r="BC70" i="25"/>
  <c r="BD70" i="25"/>
  <c r="BE70" i="25"/>
  <c r="BF70" i="25"/>
  <c r="BG70" i="25"/>
  <c r="BH70" i="25"/>
  <c r="BI70" i="25"/>
  <c r="BJ70" i="25"/>
  <c r="BK70" i="25"/>
  <c r="BL70" i="25"/>
  <c r="BM70" i="25"/>
  <c r="BN70" i="25"/>
  <c r="BO70" i="25"/>
  <c r="BP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AP71" i="25"/>
  <c r="AQ71" i="25"/>
  <c r="AR71" i="25"/>
  <c r="AS71" i="25"/>
  <c r="AT71" i="25"/>
  <c r="AU71" i="25"/>
  <c r="AV71" i="25"/>
  <c r="AW71" i="25"/>
  <c r="AX71" i="25"/>
  <c r="AY71" i="25"/>
  <c r="AZ71" i="25"/>
  <c r="BA71" i="25"/>
  <c r="BB71" i="25"/>
  <c r="BC71" i="25"/>
  <c r="BD71" i="25"/>
  <c r="BE71" i="25"/>
  <c r="BF71" i="25"/>
  <c r="BG71" i="25"/>
  <c r="BH71" i="25"/>
  <c r="BI71" i="25"/>
  <c r="BJ71" i="25"/>
  <c r="BK71" i="25"/>
  <c r="BL71" i="25"/>
  <c r="BM71" i="25"/>
  <c r="BN71" i="25"/>
  <c r="BO71" i="25"/>
  <c r="BP71" i="25"/>
  <c r="D72" i="25"/>
  <c r="E72" i="25"/>
  <c r="F72" i="25"/>
  <c r="G72" i="25"/>
  <c r="BQ72" i="25" s="1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AP72" i="25"/>
  <c r="AQ72" i="25"/>
  <c r="AR72" i="25"/>
  <c r="AS72" i="25"/>
  <c r="AT72" i="25"/>
  <c r="AU72" i="25"/>
  <c r="AV72" i="25"/>
  <c r="AW72" i="25"/>
  <c r="AX72" i="25"/>
  <c r="AY72" i="25"/>
  <c r="AZ72" i="25"/>
  <c r="BA72" i="25"/>
  <c r="BB72" i="25"/>
  <c r="BC72" i="25"/>
  <c r="BD72" i="25"/>
  <c r="BE72" i="25"/>
  <c r="BF72" i="25"/>
  <c r="BG72" i="25"/>
  <c r="BH72" i="25"/>
  <c r="BI72" i="25"/>
  <c r="BJ72" i="25"/>
  <c r="BK72" i="25"/>
  <c r="BL72" i="25"/>
  <c r="BM72" i="25"/>
  <c r="BN72" i="25"/>
  <c r="BO72" i="25"/>
  <c r="BP72" i="25"/>
  <c r="D73" i="25"/>
  <c r="E73" i="25"/>
  <c r="F73" i="25"/>
  <c r="BQ73" i="25" s="1"/>
  <c r="BY73" i="25" s="1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AP73" i="25"/>
  <c r="AQ73" i="25"/>
  <c r="AR73" i="25"/>
  <c r="AS73" i="25"/>
  <c r="AT73" i="25"/>
  <c r="AU73" i="25"/>
  <c r="AV73" i="25"/>
  <c r="AW73" i="25"/>
  <c r="AX73" i="25"/>
  <c r="AY73" i="25"/>
  <c r="AZ73" i="25"/>
  <c r="BA73" i="25"/>
  <c r="BB73" i="25"/>
  <c r="BC73" i="25"/>
  <c r="BD73" i="25"/>
  <c r="BE73" i="25"/>
  <c r="BF73" i="25"/>
  <c r="BG73" i="25"/>
  <c r="BH73" i="25"/>
  <c r="BI73" i="25"/>
  <c r="BJ73" i="25"/>
  <c r="BK73" i="25"/>
  <c r="BL73" i="25"/>
  <c r="BM73" i="25"/>
  <c r="BN73" i="25"/>
  <c r="BO73" i="25"/>
  <c r="BP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AP74" i="25"/>
  <c r="AQ74" i="25"/>
  <c r="AR74" i="25"/>
  <c r="AS74" i="25"/>
  <c r="AT74" i="25"/>
  <c r="AU74" i="25"/>
  <c r="AV74" i="25"/>
  <c r="AW74" i="25"/>
  <c r="AX74" i="25"/>
  <c r="AY74" i="25"/>
  <c r="AZ74" i="25"/>
  <c r="BA74" i="25"/>
  <c r="BB74" i="25"/>
  <c r="BC74" i="25"/>
  <c r="BD74" i="25"/>
  <c r="BE74" i="25"/>
  <c r="BF74" i="25"/>
  <c r="BG74" i="25"/>
  <c r="BH74" i="25"/>
  <c r="BI74" i="25"/>
  <c r="BJ74" i="25"/>
  <c r="BK74" i="25"/>
  <c r="BL74" i="25"/>
  <c r="BM74" i="25"/>
  <c r="BN74" i="25"/>
  <c r="BO74" i="25"/>
  <c r="BP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AP75" i="25"/>
  <c r="AQ75" i="25"/>
  <c r="AR75" i="25"/>
  <c r="AS75" i="25"/>
  <c r="AT75" i="25"/>
  <c r="AU75" i="25"/>
  <c r="AV75" i="25"/>
  <c r="AW75" i="25"/>
  <c r="AX75" i="25"/>
  <c r="AY75" i="25"/>
  <c r="AZ75" i="25"/>
  <c r="BA75" i="25"/>
  <c r="BB75" i="25"/>
  <c r="BC75" i="25"/>
  <c r="BD75" i="25"/>
  <c r="BE75" i="25"/>
  <c r="BF75" i="25"/>
  <c r="BG75" i="25"/>
  <c r="BH75" i="25"/>
  <c r="BI75" i="25"/>
  <c r="BJ75" i="25"/>
  <c r="BK75" i="25"/>
  <c r="BL75" i="25"/>
  <c r="BM75" i="25"/>
  <c r="BN75" i="25"/>
  <c r="BO75" i="25"/>
  <c r="BP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AP76" i="25"/>
  <c r="AQ76" i="25"/>
  <c r="AR76" i="25"/>
  <c r="AS76" i="25"/>
  <c r="AT76" i="25"/>
  <c r="AU76" i="25"/>
  <c r="AV76" i="25"/>
  <c r="AW76" i="25"/>
  <c r="AX76" i="25"/>
  <c r="AY76" i="25"/>
  <c r="AZ76" i="25"/>
  <c r="BA76" i="25"/>
  <c r="BB76" i="25"/>
  <c r="BC76" i="25"/>
  <c r="BD76" i="25"/>
  <c r="BE76" i="25"/>
  <c r="BF76" i="25"/>
  <c r="BG76" i="25"/>
  <c r="BH76" i="25"/>
  <c r="BI76" i="25"/>
  <c r="BJ76" i="25"/>
  <c r="BK76" i="25"/>
  <c r="BL76" i="25"/>
  <c r="BM76" i="25"/>
  <c r="BN76" i="25"/>
  <c r="BO76" i="25"/>
  <c r="BP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AP77" i="25"/>
  <c r="AQ77" i="25"/>
  <c r="AR77" i="25"/>
  <c r="AS77" i="25"/>
  <c r="AT77" i="25"/>
  <c r="AU77" i="25"/>
  <c r="AV77" i="25"/>
  <c r="AW77" i="25"/>
  <c r="AX77" i="25"/>
  <c r="AY77" i="25"/>
  <c r="AZ77" i="25"/>
  <c r="BA77" i="25"/>
  <c r="BB77" i="25"/>
  <c r="BC77" i="25"/>
  <c r="BD77" i="25"/>
  <c r="BE77" i="25"/>
  <c r="BF77" i="25"/>
  <c r="BG77" i="25"/>
  <c r="BH77" i="25"/>
  <c r="BI77" i="25"/>
  <c r="BJ77" i="25"/>
  <c r="BK77" i="25"/>
  <c r="BL77" i="25"/>
  <c r="BM77" i="25"/>
  <c r="BN77" i="25"/>
  <c r="BO77" i="25"/>
  <c r="BP77" i="25"/>
  <c r="D78" i="25"/>
  <c r="E78" i="25"/>
  <c r="BQ78" i="25" s="1"/>
  <c r="BY78" i="25" s="1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AP78" i="25"/>
  <c r="AQ78" i="25"/>
  <c r="AR78" i="25"/>
  <c r="AS78" i="25"/>
  <c r="AT78" i="25"/>
  <c r="AU78" i="25"/>
  <c r="AV78" i="25"/>
  <c r="AW78" i="25"/>
  <c r="AX78" i="25"/>
  <c r="AY78" i="25"/>
  <c r="AZ78" i="25"/>
  <c r="BA78" i="25"/>
  <c r="BB78" i="25"/>
  <c r="BC78" i="25"/>
  <c r="BD78" i="25"/>
  <c r="BE78" i="25"/>
  <c r="BF78" i="25"/>
  <c r="BG78" i="25"/>
  <c r="BH78" i="25"/>
  <c r="BI78" i="25"/>
  <c r="BJ78" i="25"/>
  <c r="BK78" i="25"/>
  <c r="BL78" i="25"/>
  <c r="BM78" i="25"/>
  <c r="BN78" i="25"/>
  <c r="BO78" i="25"/>
  <c r="BP78" i="25"/>
  <c r="D79" i="25"/>
  <c r="BQ79" i="25" s="1"/>
  <c r="BY79" i="25" s="1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AP79" i="25"/>
  <c r="AQ79" i="25"/>
  <c r="AR79" i="25"/>
  <c r="AS79" i="25"/>
  <c r="AT79" i="25"/>
  <c r="AU79" i="25"/>
  <c r="AV79" i="25"/>
  <c r="AW79" i="25"/>
  <c r="AX79" i="25"/>
  <c r="AY79" i="25"/>
  <c r="AZ79" i="25"/>
  <c r="BA79" i="25"/>
  <c r="BB79" i="25"/>
  <c r="BC79" i="25"/>
  <c r="BD79" i="25"/>
  <c r="BE79" i="25"/>
  <c r="BF79" i="25"/>
  <c r="BG79" i="25"/>
  <c r="BH79" i="25"/>
  <c r="BI79" i="25"/>
  <c r="BJ79" i="25"/>
  <c r="BK79" i="25"/>
  <c r="BL79" i="25"/>
  <c r="BM79" i="25"/>
  <c r="BN79" i="25"/>
  <c r="BO79" i="25"/>
  <c r="BP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AP80" i="25"/>
  <c r="AQ80" i="25"/>
  <c r="AR80" i="25"/>
  <c r="AS80" i="25"/>
  <c r="AT80" i="25"/>
  <c r="AU80" i="25"/>
  <c r="AV80" i="25"/>
  <c r="AW80" i="25"/>
  <c r="AX80" i="25"/>
  <c r="AY80" i="25"/>
  <c r="AZ80" i="25"/>
  <c r="BA80" i="25"/>
  <c r="BB80" i="25"/>
  <c r="BC80" i="25"/>
  <c r="BD80" i="25"/>
  <c r="BE80" i="25"/>
  <c r="BF80" i="25"/>
  <c r="BG80" i="25"/>
  <c r="BH80" i="25"/>
  <c r="BI80" i="25"/>
  <c r="BJ80" i="25"/>
  <c r="BK80" i="25"/>
  <c r="BL80" i="25"/>
  <c r="BM80" i="25"/>
  <c r="BN80" i="25"/>
  <c r="BO80" i="25"/>
  <c r="BP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AP81" i="25"/>
  <c r="AQ81" i="25"/>
  <c r="AR81" i="25"/>
  <c r="AS81" i="25"/>
  <c r="AT81" i="25"/>
  <c r="AU81" i="25"/>
  <c r="AV81" i="25"/>
  <c r="AW81" i="25"/>
  <c r="AX81" i="25"/>
  <c r="AY81" i="25"/>
  <c r="AZ81" i="25"/>
  <c r="BA81" i="25"/>
  <c r="BB81" i="25"/>
  <c r="BC81" i="25"/>
  <c r="BD81" i="25"/>
  <c r="BE81" i="25"/>
  <c r="BF81" i="25"/>
  <c r="BG81" i="25"/>
  <c r="BH81" i="25"/>
  <c r="BI81" i="25"/>
  <c r="BJ81" i="25"/>
  <c r="BK81" i="25"/>
  <c r="BL81" i="25"/>
  <c r="BM81" i="25"/>
  <c r="BN81" i="25"/>
  <c r="BO81" i="25"/>
  <c r="BP81" i="25"/>
  <c r="D82" i="25"/>
  <c r="E82" i="25"/>
  <c r="BQ82" i="25" s="1"/>
  <c r="BY82" i="25" s="1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AP82" i="25"/>
  <c r="AQ82" i="25"/>
  <c r="AR82" i="25"/>
  <c r="AS82" i="25"/>
  <c r="AT82" i="25"/>
  <c r="AU82" i="25"/>
  <c r="AV82" i="25"/>
  <c r="AW82" i="25"/>
  <c r="AX82" i="25"/>
  <c r="AY82" i="25"/>
  <c r="AZ82" i="25"/>
  <c r="BA82" i="25"/>
  <c r="BB82" i="25"/>
  <c r="BC82" i="25"/>
  <c r="BD82" i="25"/>
  <c r="BE82" i="25"/>
  <c r="BF82" i="25"/>
  <c r="BG82" i="25"/>
  <c r="BH82" i="25"/>
  <c r="BI82" i="25"/>
  <c r="BJ82" i="25"/>
  <c r="BK82" i="25"/>
  <c r="BL82" i="25"/>
  <c r="BM82" i="25"/>
  <c r="BN82" i="25"/>
  <c r="BO82" i="25"/>
  <c r="BP82" i="25"/>
  <c r="D83" i="25"/>
  <c r="E83" i="25"/>
  <c r="F83" i="25"/>
  <c r="G83" i="25"/>
  <c r="H83" i="25"/>
  <c r="I83" i="25"/>
  <c r="J83" i="25"/>
  <c r="K83" i="25"/>
  <c r="L83" i="25"/>
  <c r="M83" i="25"/>
  <c r="N83" i="25"/>
  <c r="O83" i="25"/>
  <c r="P83" i="25"/>
  <c r="Q83" i="25"/>
  <c r="R83" i="25"/>
  <c r="S83" i="25"/>
  <c r="T83" i="25"/>
  <c r="U83" i="25"/>
  <c r="V83" i="25"/>
  <c r="W83" i="25"/>
  <c r="X83" i="25"/>
  <c r="Y83" i="25"/>
  <c r="Z83" i="25"/>
  <c r="AA83" i="25"/>
  <c r="AB83" i="25"/>
  <c r="AC83" i="25"/>
  <c r="AD83" i="25"/>
  <c r="AE83" i="25"/>
  <c r="AF83" i="25"/>
  <c r="AG83" i="25"/>
  <c r="AH83" i="25"/>
  <c r="AI83" i="25"/>
  <c r="AJ83" i="25"/>
  <c r="AK83" i="25"/>
  <c r="AL83" i="25"/>
  <c r="AM83" i="25"/>
  <c r="AN83" i="25"/>
  <c r="AO83" i="25"/>
  <c r="AP83" i="25"/>
  <c r="AQ83" i="25"/>
  <c r="AR83" i="25"/>
  <c r="AS83" i="25"/>
  <c r="AT83" i="25"/>
  <c r="AU83" i="25"/>
  <c r="AV83" i="25"/>
  <c r="AW83" i="25"/>
  <c r="AX83" i="25"/>
  <c r="AY83" i="25"/>
  <c r="AZ83" i="25"/>
  <c r="BA83" i="25"/>
  <c r="BB83" i="25"/>
  <c r="BC83" i="25"/>
  <c r="BD83" i="25"/>
  <c r="BE83" i="25"/>
  <c r="BF83" i="25"/>
  <c r="BG83" i="25"/>
  <c r="BH83" i="25"/>
  <c r="BI83" i="25"/>
  <c r="BJ83" i="25"/>
  <c r="BK83" i="25"/>
  <c r="BL83" i="25"/>
  <c r="BM83" i="25"/>
  <c r="BN83" i="25"/>
  <c r="BO83" i="25"/>
  <c r="BP83" i="25"/>
  <c r="D84" i="25"/>
  <c r="E84" i="25"/>
  <c r="F84" i="25"/>
  <c r="G84" i="25"/>
  <c r="H84" i="25"/>
  <c r="I84" i="25"/>
  <c r="J84" i="25"/>
  <c r="K84" i="25"/>
  <c r="L84" i="25"/>
  <c r="M84" i="25"/>
  <c r="N84" i="25"/>
  <c r="O84" i="25"/>
  <c r="P84" i="25"/>
  <c r="Q84" i="25"/>
  <c r="R84" i="25"/>
  <c r="S84" i="25"/>
  <c r="T84" i="25"/>
  <c r="U84" i="25"/>
  <c r="V84" i="25"/>
  <c r="W84" i="25"/>
  <c r="X84" i="25"/>
  <c r="Y84" i="25"/>
  <c r="Z84" i="25"/>
  <c r="AA84" i="25"/>
  <c r="AB84" i="25"/>
  <c r="AC84" i="25"/>
  <c r="AD84" i="25"/>
  <c r="AE84" i="25"/>
  <c r="AF84" i="25"/>
  <c r="AG84" i="25"/>
  <c r="AH84" i="25"/>
  <c r="AI84" i="25"/>
  <c r="AJ84" i="25"/>
  <c r="AK84" i="25"/>
  <c r="AL84" i="25"/>
  <c r="AM84" i="25"/>
  <c r="AN84" i="25"/>
  <c r="AO84" i="25"/>
  <c r="AP84" i="25"/>
  <c r="AQ84" i="25"/>
  <c r="AR84" i="25"/>
  <c r="AS84" i="25"/>
  <c r="AT84" i="25"/>
  <c r="AU84" i="25"/>
  <c r="AV84" i="25"/>
  <c r="AW84" i="25"/>
  <c r="AX84" i="25"/>
  <c r="AY84" i="25"/>
  <c r="AZ84" i="25"/>
  <c r="BA84" i="25"/>
  <c r="BB84" i="25"/>
  <c r="BC84" i="25"/>
  <c r="BD84" i="25"/>
  <c r="BE84" i="25"/>
  <c r="BF84" i="25"/>
  <c r="BG84" i="25"/>
  <c r="BH84" i="25"/>
  <c r="BI84" i="25"/>
  <c r="BJ84" i="25"/>
  <c r="BK84" i="25"/>
  <c r="BL84" i="25"/>
  <c r="BM84" i="25"/>
  <c r="BN84" i="25"/>
  <c r="BO84" i="25"/>
  <c r="BP84" i="25"/>
  <c r="D85" i="25"/>
  <c r="E85" i="25"/>
  <c r="F85" i="25"/>
  <c r="BQ85" i="25" s="1"/>
  <c r="BY85" i="25" s="1"/>
  <c r="G85" i="25"/>
  <c r="H85" i="25"/>
  <c r="I85" i="25"/>
  <c r="J85" i="25"/>
  <c r="K85" i="25"/>
  <c r="L85" i="25"/>
  <c r="M85" i="25"/>
  <c r="N85" i="25"/>
  <c r="O85" i="25"/>
  <c r="P85" i="25"/>
  <c r="Q85" i="25"/>
  <c r="R85" i="25"/>
  <c r="S85" i="25"/>
  <c r="T85" i="25"/>
  <c r="U85" i="25"/>
  <c r="V85" i="25"/>
  <c r="W85" i="25"/>
  <c r="X85" i="25"/>
  <c r="Y85" i="25"/>
  <c r="Z85" i="25"/>
  <c r="AA85" i="25"/>
  <c r="AB85" i="25"/>
  <c r="AC85" i="25"/>
  <c r="AD85" i="25"/>
  <c r="AE85" i="25"/>
  <c r="AF85" i="25"/>
  <c r="AG85" i="25"/>
  <c r="AH85" i="25"/>
  <c r="AI85" i="25"/>
  <c r="AJ85" i="25"/>
  <c r="AK85" i="25"/>
  <c r="AL85" i="25"/>
  <c r="AM85" i="25"/>
  <c r="AN85" i="25"/>
  <c r="AO85" i="25"/>
  <c r="AP85" i="25"/>
  <c r="AQ85" i="25"/>
  <c r="AR85" i="25"/>
  <c r="AS85" i="25"/>
  <c r="AT85" i="25"/>
  <c r="AU85" i="25"/>
  <c r="AV85" i="25"/>
  <c r="AW85" i="25"/>
  <c r="AX85" i="25"/>
  <c r="AY85" i="25"/>
  <c r="AZ85" i="25"/>
  <c r="BA85" i="25"/>
  <c r="BB85" i="25"/>
  <c r="BC85" i="25"/>
  <c r="BD85" i="25"/>
  <c r="BE85" i="25"/>
  <c r="BF85" i="25"/>
  <c r="BG85" i="25"/>
  <c r="BH85" i="25"/>
  <c r="BI85" i="25"/>
  <c r="BJ85" i="25"/>
  <c r="BK85" i="25"/>
  <c r="BL85" i="25"/>
  <c r="BM85" i="25"/>
  <c r="BN85" i="25"/>
  <c r="BO85" i="25"/>
  <c r="BP85" i="25"/>
  <c r="D86" i="25"/>
  <c r="E86" i="25"/>
  <c r="BQ86" i="25" s="1"/>
  <c r="BY86" i="25" s="1"/>
  <c r="F86" i="25"/>
  <c r="G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X86" i="25"/>
  <c r="Y86" i="25"/>
  <c r="Z86" i="25"/>
  <c r="AA86" i="25"/>
  <c r="AB86" i="25"/>
  <c r="AC86" i="25"/>
  <c r="AD86" i="25"/>
  <c r="AE86" i="25"/>
  <c r="AF86" i="25"/>
  <c r="AG86" i="25"/>
  <c r="AH86" i="25"/>
  <c r="AI86" i="25"/>
  <c r="AJ86" i="25"/>
  <c r="AK86" i="25"/>
  <c r="AL86" i="25"/>
  <c r="AM86" i="25"/>
  <c r="AN86" i="25"/>
  <c r="AO86" i="25"/>
  <c r="AP86" i="25"/>
  <c r="AQ86" i="25"/>
  <c r="AR86" i="25"/>
  <c r="AS86" i="25"/>
  <c r="AT86" i="25"/>
  <c r="AU86" i="25"/>
  <c r="AV86" i="25"/>
  <c r="AW86" i="25"/>
  <c r="AX86" i="25"/>
  <c r="AY86" i="25"/>
  <c r="AZ86" i="25"/>
  <c r="BA86" i="25"/>
  <c r="BB86" i="25"/>
  <c r="BC86" i="25"/>
  <c r="BD86" i="25"/>
  <c r="BE86" i="25"/>
  <c r="BF86" i="25"/>
  <c r="BG86" i="25"/>
  <c r="BH86" i="25"/>
  <c r="BI86" i="25"/>
  <c r="BJ86" i="25"/>
  <c r="BK86" i="25"/>
  <c r="BL86" i="25"/>
  <c r="BM86" i="25"/>
  <c r="BN86" i="25"/>
  <c r="BO86" i="25"/>
  <c r="BP86" i="25"/>
  <c r="D87" i="25"/>
  <c r="E87" i="25"/>
  <c r="F87" i="25"/>
  <c r="G87" i="25"/>
  <c r="H87" i="25"/>
  <c r="I87" i="25"/>
  <c r="J87" i="25"/>
  <c r="K87" i="25"/>
  <c r="L87" i="25"/>
  <c r="M87" i="25"/>
  <c r="N87" i="25"/>
  <c r="O87" i="25"/>
  <c r="P87" i="25"/>
  <c r="Q87" i="25"/>
  <c r="R87" i="25"/>
  <c r="S87" i="25"/>
  <c r="T87" i="25"/>
  <c r="U87" i="25"/>
  <c r="V87" i="25"/>
  <c r="W87" i="25"/>
  <c r="X87" i="25"/>
  <c r="Y87" i="25"/>
  <c r="Z87" i="25"/>
  <c r="AA87" i="25"/>
  <c r="AB87" i="25"/>
  <c r="AC87" i="25"/>
  <c r="AD87" i="25"/>
  <c r="AE87" i="25"/>
  <c r="AF87" i="25"/>
  <c r="AG87" i="25"/>
  <c r="AH87" i="25"/>
  <c r="AI87" i="25"/>
  <c r="AJ87" i="25"/>
  <c r="AK87" i="25"/>
  <c r="AL87" i="25"/>
  <c r="AM87" i="25"/>
  <c r="AN87" i="25"/>
  <c r="AO87" i="25"/>
  <c r="AP87" i="25"/>
  <c r="AQ87" i="25"/>
  <c r="AR87" i="25"/>
  <c r="AS87" i="25"/>
  <c r="AT87" i="25"/>
  <c r="AU87" i="25"/>
  <c r="AV87" i="25"/>
  <c r="AW87" i="25"/>
  <c r="AX87" i="25"/>
  <c r="AY87" i="25"/>
  <c r="AZ87" i="25"/>
  <c r="BA87" i="25"/>
  <c r="BB87" i="25"/>
  <c r="BC87" i="25"/>
  <c r="BD87" i="25"/>
  <c r="BE87" i="25"/>
  <c r="BF87" i="25"/>
  <c r="BG87" i="25"/>
  <c r="BH87" i="25"/>
  <c r="BI87" i="25"/>
  <c r="BJ87" i="25"/>
  <c r="BK87" i="25"/>
  <c r="BL87" i="25"/>
  <c r="BM87" i="25"/>
  <c r="BN87" i="25"/>
  <c r="BO87" i="25"/>
  <c r="BP87" i="25"/>
  <c r="D88" i="25"/>
  <c r="E88" i="25"/>
  <c r="F88" i="25"/>
  <c r="G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X88" i="25"/>
  <c r="Y88" i="25"/>
  <c r="Z88" i="25"/>
  <c r="AA88" i="25"/>
  <c r="AB88" i="25"/>
  <c r="AC88" i="25"/>
  <c r="AD88" i="25"/>
  <c r="AE88" i="25"/>
  <c r="AF88" i="25"/>
  <c r="AG88" i="25"/>
  <c r="AH88" i="25"/>
  <c r="AI88" i="25"/>
  <c r="AJ88" i="25"/>
  <c r="AK88" i="25"/>
  <c r="AL88" i="25"/>
  <c r="AM88" i="25"/>
  <c r="AN88" i="25"/>
  <c r="AO88" i="25"/>
  <c r="AP88" i="25"/>
  <c r="AQ88" i="25"/>
  <c r="AR88" i="25"/>
  <c r="AS88" i="25"/>
  <c r="AT88" i="25"/>
  <c r="AU88" i="25"/>
  <c r="AV88" i="25"/>
  <c r="AW88" i="25"/>
  <c r="AX88" i="25"/>
  <c r="AY88" i="25"/>
  <c r="AZ88" i="25"/>
  <c r="BA88" i="25"/>
  <c r="BB88" i="25"/>
  <c r="BC88" i="25"/>
  <c r="BD88" i="25"/>
  <c r="BE88" i="25"/>
  <c r="BF88" i="25"/>
  <c r="BG88" i="25"/>
  <c r="BH88" i="25"/>
  <c r="BI88" i="25"/>
  <c r="BJ88" i="25"/>
  <c r="BK88" i="25"/>
  <c r="BL88" i="25"/>
  <c r="BM88" i="25"/>
  <c r="BN88" i="25"/>
  <c r="BO88" i="25"/>
  <c r="BP88" i="25"/>
  <c r="D89" i="25"/>
  <c r="E89" i="25"/>
  <c r="F89" i="25"/>
  <c r="BQ89" i="25" s="1"/>
  <c r="BY89" i="25" s="1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P89" i="25"/>
  <c r="AQ89" i="25"/>
  <c r="AR89" i="25"/>
  <c r="AS89" i="25"/>
  <c r="AT89" i="25"/>
  <c r="AU89" i="25"/>
  <c r="AV89" i="25"/>
  <c r="AW89" i="25"/>
  <c r="AX89" i="25"/>
  <c r="AY89" i="25"/>
  <c r="AZ89" i="25"/>
  <c r="BA89" i="25"/>
  <c r="BB89" i="25"/>
  <c r="BC89" i="25"/>
  <c r="BD89" i="25"/>
  <c r="BE89" i="25"/>
  <c r="BF89" i="25"/>
  <c r="BG89" i="25"/>
  <c r="BH89" i="25"/>
  <c r="BI89" i="25"/>
  <c r="BJ89" i="25"/>
  <c r="BK89" i="25"/>
  <c r="BL89" i="25"/>
  <c r="BM89" i="25"/>
  <c r="BN89" i="25"/>
  <c r="BO89" i="25"/>
  <c r="BP89" i="25"/>
  <c r="D90" i="25"/>
  <c r="E90" i="25"/>
  <c r="BQ90" i="25" s="1"/>
  <c r="BY90" i="25" s="1"/>
  <c r="F90" i="25"/>
  <c r="G90" i="25"/>
  <c r="H90" i="25"/>
  <c r="I90" i="25"/>
  <c r="J90" i="25"/>
  <c r="K90" i="25"/>
  <c r="L90" i="25"/>
  <c r="M90" i="25"/>
  <c r="N90" i="25"/>
  <c r="O90" i="25"/>
  <c r="P90" i="25"/>
  <c r="Q90" i="25"/>
  <c r="R90" i="25"/>
  <c r="S90" i="25"/>
  <c r="T90" i="25"/>
  <c r="U90" i="25"/>
  <c r="V90" i="25"/>
  <c r="W90" i="25"/>
  <c r="X90" i="25"/>
  <c r="Y90" i="25"/>
  <c r="Z90" i="25"/>
  <c r="AA90" i="25"/>
  <c r="AB90" i="25"/>
  <c r="AC90" i="25"/>
  <c r="AD90" i="25"/>
  <c r="AE90" i="25"/>
  <c r="AF90" i="25"/>
  <c r="AG90" i="25"/>
  <c r="AH90" i="25"/>
  <c r="AI90" i="25"/>
  <c r="AJ90" i="25"/>
  <c r="AK90" i="25"/>
  <c r="AL90" i="25"/>
  <c r="AM90" i="25"/>
  <c r="AN90" i="25"/>
  <c r="AO90" i="25"/>
  <c r="AP90" i="25"/>
  <c r="AQ90" i="25"/>
  <c r="AR90" i="25"/>
  <c r="AS90" i="25"/>
  <c r="AT90" i="25"/>
  <c r="AU90" i="25"/>
  <c r="AV90" i="25"/>
  <c r="AW90" i="25"/>
  <c r="AX90" i="25"/>
  <c r="AY90" i="25"/>
  <c r="AZ90" i="25"/>
  <c r="BA90" i="25"/>
  <c r="BB90" i="25"/>
  <c r="BC90" i="25"/>
  <c r="BD90" i="25"/>
  <c r="BE90" i="25"/>
  <c r="BF90" i="25"/>
  <c r="BG90" i="25"/>
  <c r="BH90" i="25"/>
  <c r="BI90" i="25"/>
  <c r="BJ90" i="25"/>
  <c r="BK90" i="25"/>
  <c r="BL90" i="25"/>
  <c r="BM90" i="25"/>
  <c r="BN90" i="25"/>
  <c r="BO90" i="25"/>
  <c r="BP90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P91" i="25"/>
  <c r="AQ91" i="25"/>
  <c r="AR91" i="25"/>
  <c r="AS91" i="25"/>
  <c r="AT91" i="25"/>
  <c r="AU91" i="25"/>
  <c r="AV91" i="25"/>
  <c r="AW91" i="25"/>
  <c r="AX91" i="25"/>
  <c r="AY91" i="25"/>
  <c r="AZ91" i="25"/>
  <c r="BA91" i="25"/>
  <c r="BB91" i="25"/>
  <c r="BC91" i="25"/>
  <c r="BD91" i="25"/>
  <c r="BE91" i="25"/>
  <c r="BF91" i="25"/>
  <c r="BG91" i="25"/>
  <c r="BH91" i="25"/>
  <c r="BI91" i="25"/>
  <c r="BJ91" i="25"/>
  <c r="BK91" i="25"/>
  <c r="BL91" i="25"/>
  <c r="BM91" i="25"/>
  <c r="BN91" i="25"/>
  <c r="BO91" i="25"/>
  <c r="BP91" i="25"/>
  <c r="D92" i="25"/>
  <c r="E92" i="25"/>
  <c r="F92" i="25"/>
  <c r="G92" i="25"/>
  <c r="H92" i="25"/>
  <c r="I92" i="25"/>
  <c r="J92" i="25"/>
  <c r="K92" i="25"/>
  <c r="L92" i="25"/>
  <c r="M92" i="25"/>
  <c r="N92" i="25"/>
  <c r="O92" i="25"/>
  <c r="P92" i="25"/>
  <c r="Q92" i="25"/>
  <c r="R92" i="25"/>
  <c r="S92" i="25"/>
  <c r="T92" i="25"/>
  <c r="U92" i="25"/>
  <c r="V92" i="25"/>
  <c r="W92" i="25"/>
  <c r="X92" i="25"/>
  <c r="Y92" i="25"/>
  <c r="Z92" i="25"/>
  <c r="AA92" i="25"/>
  <c r="AB92" i="25"/>
  <c r="AC92" i="25"/>
  <c r="AD92" i="25"/>
  <c r="AE92" i="25"/>
  <c r="AF92" i="25"/>
  <c r="AG92" i="25"/>
  <c r="AH92" i="25"/>
  <c r="AI92" i="25"/>
  <c r="AJ92" i="25"/>
  <c r="AK92" i="25"/>
  <c r="AL92" i="25"/>
  <c r="AM92" i="25"/>
  <c r="AN92" i="25"/>
  <c r="AO92" i="25"/>
  <c r="AP92" i="25"/>
  <c r="AQ92" i="25"/>
  <c r="AR92" i="25"/>
  <c r="AS92" i="25"/>
  <c r="AT92" i="25"/>
  <c r="AU92" i="25"/>
  <c r="AV92" i="25"/>
  <c r="AW92" i="25"/>
  <c r="AX92" i="25"/>
  <c r="AY92" i="25"/>
  <c r="AZ92" i="25"/>
  <c r="BA92" i="25"/>
  <c r="BB92" i="25"/>
  <c r="BC92" i="25"/>
  <c r="BD92" i="25"/>
  <c r="BE92" i="25"/>
  <c r="BF92" i="25"/>
  <c r="BG92" i="25"/>
  <c r="BH92" i="25"/>
  <c r="BI92" i="25"/>
  <c r="BJ92" i="25"/>
  <c r="BK92" i="25"/>
  <c r="BL92" i="25"/>
  <c r="BM92" i="25"/>
  <c r="BN92" i="25"/>
  <c r="BO92" i="25"/>
  <c r="BP92" i="25"/>
  <c r="D93" i="25"/>
  <c r="E93" i="25"/>
  <c r="F93" i="25"/>
  <c r="BQ93" i="25" s="1"/>
  <c r="BY93" i="25" s="1"/>
  <c r="G93" i="25"/>
  <c r="H93" i="25"/>
  <c r="I93" i="25"/>
  <c r="J93" i="25"/>
  <c r="K93" i="25"/>
  <c r="L93" i="25"/>
  <c r="M93" i="25"/>
  <c r="N93" i="25"/>
  <c r="O93" i="25"/>
  <c r="P93" i="25"/>
  <c r="Q93" i="25"/>
  <c r="R93" i="25"/>
  <c r="S93" i="25"/>
  <c r="T93" i="25"/>
  <c r="U93" i="25"/>
  <c r="V93" i="25"/>
  <c r="W93" i="25"/>
  <c r="X93" i="25"/>
  <c r="Y93" i="25"/>
  <c r="Z93" i="25"/>
  <c r="AA93" i="25"/>
  <c r="AB93" i="25"/>
  <c r="AC93" i="25"/>
  <c r="AD93" i="25"/>
  <c r="AE93" i="25"/>
  <c r="AF93" i="25"/>
  <c r="AG93" i="25"/>
  <c r="AH93" i="25"/>
  <c r="AI93" i="25"/>
  <c r="AJ93" i="25"/>
  <c r="AK93" i="25"/>
  <c r="AL93" i="25"/>
  <c r="AM93" i="25"/>
  <c r="AN93" i="25"/>
  <c r="AO93" i="25"/>
  <c r="AP93" i="25"/>
  <c r="AQ93" i="25"/>
  <c r="AR93" i="25"/>
  <c r="AS93" i="25"/>
  <c r="AT93" i="25"/>
  <c r="AU93" i="25"/>
  <c r="AV93" i="25"/>
  <c r="AW93" i="25"/>
  <c r="AX93" i="25"/>
  <c r="AY93" i="25"/>
  <c r="AZ93" i="25"/>
  <c r="BA93" i="25"/>
  <c r="BB93" i="25"/>
  <c r="BC93" i="25"/>
  <c r="BD93" i="25"/>
  <c r="BE93" i="25"/>
  <c r="BF93" i="25"/>
  <c r="BG93" i="25"/>
  <c r="BH93" i="25"/>
  <c r="BI93" i="25"/>
  <c r="BJ93" i="25"/>
  <c r="BK93" i="25"/>
  <c r="BL93" i="25"/>
  <c r="BM93" i="25"/>
  <c r="BN93" i="25"/>
  <c r="BO93" i="25"/>
  <c r="BP93" i="25"/>
  <c r="D94" i="25"/>
  <c r="E94" i="25"/>
  <c r="F94" i="25"/>
  <c r="G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F94" i="25"/>
  <c r="AG94" i="25"/>
  <c r="AH94" i="25"/>
  <c r="AI94" i="25"/>
  <c r="AJ94" i="25"/>
  <c r="AK94" i="25"/>
  <c r="AL94" i="25"/>
  <c r="AM94" i="25"/>
  <c r="AN94" i="25"/>
  <c r="AO94" i="25"/>
  <c r="AP94" i="25"/>
  <c r="AQ94" i="25"/>
  <c r="AR94" i="25"/>
  <c r="AS94" i="25"/>
  <c r="AT94" i="25"/>
  <c r="AU94" i="25"/>
  <c r="AV94" i="25"/>
  <c r="AW94" i="25"/>
  <c r="AX94" i="25"/>
  <c r="AY94" i="25"/>
  <c r="AZ94" i="25"/>
  <c r="BA94" i="25"/>
  <c r="BB94" i="25"/>
  <c r="BC94" i="25"/>
  <c r="BD94" i="25"/>
  <c r="BE94" i="25"/>
  <c r="BF94" i="25"/>
  <c r="BG94" i="25"/>
  <c r="BH94" i="25"/>
  <c r="BI94" i="25"/>
  <c r="BJ94" i="25"/>
  <c r="BK94" i="25"/>
  <c r="BL94" i="25"/>
  <c r="BM94" i="25"/>
  <c r="BN94" i="25"/>
  <c r="BO94" i="25"/>
  <c r="BP94" i="25"/>
  <c r="D95" i="25"/>
  <c r="BQ95" i="25" s="1"/>
  <c r="BY95" i="25" s="1"/>
  <c r="E95" i="25"/>
  <c r="F95" i="25"/>
  <c r="G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AI95" i="25"/>
  <c r="AJ95" i="25"/>
  <c r="AK95" i="25"/>
  <c r="AL95" i="25"/>
  <c r="AM95" i="25"/>
  <c r="AN95" i="25"/>
  <c r="AO95" i="25"/>
  <c r="AP95" i="25"/>
  <c r="AQ95" i="25"/>
  <c r="AR95" i="25"/>
  <c r="AS95" i="25"/>
  <c r="AT95" i="25"/>
  <c r="AU95" i="25"/>
  <c r="AV95" i="25"/>
  <c r="AW95" i="25"/>
  <c r="AX95" i="25"/>
  <c r="AY95" i="25"/>
  <c r="AZ95" i="25"/>
  <c r="BA95" i="25"/>
  <c r="BB95" i="25"/>
  <c r="BC95" i="25"/>
  <c r="BD95" i="25"/>
  <c r="BE95" i="25"/>
  <c r="BF95" i="25"/>
  <c r="BG95" i="25"/>
  <c r="BH95" i="25"/>
  <c r="BI95" i="25"/>
  <c r="BJ95" i="25"/>
  <c r="BK95" i="25"/>
  <c r="BL95" i="25"/>
  <c r="BM95" i="25"/>
  <c r="BN95" i="25"/>
  <c r="BO95" i="25"/>
  <c r="BP95" i="25"/>
  <c r="D96" i="25"/>
  <c r="E96" i="25"/>
  <c r="F96" i="25"/>
  <c r="G96" i="25"/>
  <c r="H96" i="25"/>
  <c r="I96" i="25"/>
  <c r="J96" i="25"/>
  <c r="K96" i="25"/>
  <c r="L96" i="25"/>
  <c r="M96" i="25"/>
  <c r="N96" i="25"/>
  <c r="O96" i="25"/>
  <c r="P96" i="25"/>
  <c r="Q96" i="25"/>
  <c r="R96" i="25"/>
  <c r="S96" i="25"/>
  <c r="T96" i="25"/>
  <c r="U96" i="25"/>
  <c r="V96" i="25"/>
  <c r="W96" i="25"/>
  <c r="X96" i="25"/>
  <c r="Y96" i="25"/>
  <c r="Z96" i="25"/>
  <c r="AA96" i="25"/>
  <c r="AB96" i="25"/>
  <c r="AC96" i="25"/>
  <c r="AD96" i="25"/>
  <c r="AE96" i="25"/>
  <c r="AF96" i="25"/>
  <c r="AG96" i="25"/>
  <c r="AH96" i="25"/>
  <c r="AI96" i="25"/>
  <c r="AJ96" i="25"/>
  <c r="AK96" i="25"/>
  <c r="AL96" i="25"/>
  <c r="AM96" i="25"/>
  <c r="AN96" i="25"/>
  <c r="AO96" i="25"/>
  <c r="AP96" i="25"/>
  <c r="AQ96" i="25"/>
  <c r="AR96" i="25"/>
  <c r="AS96" i="25"/>
  <c r="AT96" i="25"/>
  <c r="AU96" i="25"/>
  <c r="AV96" i="25"/>
  <c r="AW96" i="25"/>
  <c r="AX96" i="25"/>
  <c r="AY96" i="25"/>
  <c r="AZ96" i="25"/>
  <c r="BA96" i="25"/>
  <c r="BB96" i="25"/>
  <c r="BC96" i="25"/>
  <c r="BD96" i="25"/>
  <c r="BE96" i="25"/>
  <c r="BF96" i="25"/>
  <c r="BG96" i="25"/>
  <c r="BH96" i="25"/>
  <c r="BI96" i="25"/>
  <c r="BJ96" i="25"/>
  <c r="BK96" i="25"/>
  <c r="BL96" i="25"/>
  <c r="BM96" i="25"/>
  <c r="BN96" i="25"/>
  <c r="BO96" i="25"/>
  <c r="BP96" i="25"/>
  <c r="D97" i="25"/>
  <c r="E97" i="25"/>
  <c r="F97" i="25"/>
  <c r="BQ97" i="25" s="1"/>
  <c r="BY97" i="25" s="1"/>
  <c r="G97" i="25"/>
  <c r="H97" i="25"/>
  <c r="I97" i="25"/>
  <c r="J97" i="25"/>
  <c r="K97" i="25"/>
  <c r="L97" i="25"/>
  <c r="M97" i="25"/>
  <c r="N97" i="25"/>
  <c r="O97" i="25"/>
  <c r="P97" i="25"/>
  <c r="Q97" i="25"/>
  <c r="R97" i="25"/>
  <c r="S97" i="25"/>
  <c r="T97" i="25"/>
  <c r="U97" i="25"/>
  <c r="V97" i="25"/>
  <c r="W97" i="25"/>
  <c r="X97" i="25"/>
  <c r="Y97" i="25"/>
  <c r="Z97" i="25"/>
  <c r="AA97" i="25"/>
  <c r="AB97" i="25"/>
  <c r="AC97" i="25"/>
  <c r="AD97" i="25"/>
  <c r="AE97" i="25"/>
  <c r="AF97" i="25"/>
  <c r="AG97" i="25"/>
  <c r="AH97" i="25"/>
  <c r="AI97" i="25"/>
  <c r="AJ97" i="25"/>
  <c r="AK97" i="25"/>
  <c r="AL97" i="25"/>
  <c r="AM97" i="25"/>
  <c r="AN97" i="25"/>
  <c r="AO97" i="25"/>
  <c r="AP97" i="25"/>
  <c r="AQ97" i="25"/>
  <c r="AR97" i="25"/>
  <c r="AS97" i="25"/>
  <c r="AT97" i="25"/>
  <c r="AU97" i="25"/>
  <c r="AV97" i="25"/>
  <c r="AW97" i="25"/>
  <c r="AX97" i="25"/>
  <c r="AY97" i="25"/>
  <c r="AZ97" i="25"/>
  <c r="BA97" i="25"/>
  <c r="BB97" i="25"/>
  <c r="BC97" i="25"/>
  <c r="BD97" i="25"/>
  <c r="BE97" i="25"/>
  <c r="BF97" i="25"/>
  <c r="BG97" i="25"/>
  <c r="BH97" i="25"/>
  <c r="BI97" i="25"/>
  <c r="BJ97" i="25"/>
  <c r="BK97" i="25"/>
  <c r="BL97" i="25"/>
  <c r="BM97" i="25"/>
  <c r="BN97" i="25"/>
  <c r="BO97" i="25"/>
  <c r="BP97" i="25"/>
  <c r="D98" i="25"/>
  <c r="E98" i="25"/>
  <c r="BQ98" i="25" s="1"/>
  <c r="BY98" i="25" s="1"/>
  <c r="F98" i="25"/>
  <c r="G98" i="25"/>
  <c r="H98" i="25"/>
  <c r="I98" i="25"/>
  <c r="J98" i="25"/>
  <c r="K98" i="25"/>
  <c r="L98" i="25"/>
  <c r="M98" i="25"/>
  <c r="N98" i="25"/>
  <c r="O98" i="25"/>
  <c r="P98" i="25"/>
  <c r="Q98" i="25"/>
  <c r="R98" i="25"/>
  <c r="S98" i="25"/>
  <c r="T98" i="25"/>
  <c r="U98" i="25"/>
  <c r="V98" i="25"/>
  <c r="W98" i="25"/>
  <c r="X98" i="25"/>
  <c r="Y98" i="25"/>
  <c r="Z98" i="25"/>
  <c r="AA98" i="25"/>
  <c r="AB98" i="25"/>
  <c r="AC98" i="25"/>
  <c r="AD98" i="25"/>
  <c r="AE98" i="25"/>
  <c r="AF98" i="25"/>
  <c r="AG98" i="25"/>
  <c r="AH98" i="25"/>
  <c r="AI98" i="25"/>
  <c r="AJ98" i="25"/>
  <c r="AK98" i="25"/>
  <c r="AL98" i="25"/>
  <c r="AM98" i="25"/>
  <c r="AN98" i="25"/>
  <c r="AO98" i="25"/>
  <c r="AP98" i="25"/>
  <c r="AQ98" i="25"/>
  <c r="AR98" i="25"/>
  <c r="AS98" i="25"/>
  <c r="AT98" i="25"/>
  <c r="AU98" i="25"/>
  <c r="AV98" i="25"/>
  <c r="AW98" i="25"/>
  <c r="AX98" i="25"/>
  <c r="AY98" i="25"/>
  <c r="AZ98" i="25"/>
  <c r="BA98" i="25"/>
  <c r="BB98" i="25"/>
  <c r="BC98" i="25"/>
  <c r="BD98" i="25"/>
  <c r="BE98" i="25"/>
  <c r="BF98" i="25"/>
  <c r="BG98" i="25"/>
  <c r="BH98" i="25"/>
  <c r="BI98" i="25"/>
  <c r="BJ98" i="25"/>
  <c r="BK98" i="25"/>
  <c r="BL98" i="25"/>
  <c r="BM98" i="25"/>
  <c r="BN98" i="25"/>
  <c r="BO98" i="25"/>
  <c r="BP98" i="25"/>
  <c r="D99" i="25"/>
  <c r="BQ99" i="25" s="1"/>
  <c r="BY99" i="25" s="1"/>
  <c r="E99" i="25"/>
  <c r="F99" i="25"/>
  <c r="G99" i="25"/>
  <c r="H99" i="25"/>
  <c r="I99" i="25"/>
  <c r="J99" i="25"/>
  <c r="K99" i="25"/>
  <c r="L99" i="25"/>
  <c r="M99" i="25"/>
  <c r="N99" i="25"/>
  <c r="O99" i="25"/>
  <c r="P99" i="25"/>
  <c r="Q99" i="25"/>
  <c r="R99" i="25"/>
  <c r="S99" i="25"/>
  <c r="T99" i="25"/>
  <c r="U99" i="25"/>
  <c r="V99" i="25"/>
  <c r="W99" i="25"/>
  <c r="X99" i="25"/>
  <c r="Y99" i="25"/>
  <c r="Z99" i="25"/>
  <c r="AA99" i="25"/>
  <c r="AB99" i="25"/>
  <c r="AC99" i="25"/>
  <c r="AD99" i="25"/>
  <c r="AE99" i="25"/>
  <c r="AF99" i="25"/>
  <c r="AG99" i="25"/>
  <c r="AH99" i="25"/>
  <c r="AI99" i="25"/>
  <c r="AJ99" i="25"/>
  <c r="AK99" i="25"/>
  <c r="AL99" i="25"/>
  <c r="AM99" i="25"/>
  <c r="AN99" i="25"/>
  <c r="AO99" i="25"/>
  <c r="AP99" i="25"/>
  <c r="AQ99" i="25"/>
  <c r="AR99" i="25"/>
  <c r="AS99" i="25"/>
  <c r="AT99" i="25"/>
  <c r="AU99" i="25"/>
  <c r="AV99" i="25"/>
  <c r="AW99" i="25"/>
  <c r="AX99" i="25"/>
  <c r="AY99" i="25"/>
  <c r="AZ99" i="25"/>
  <c r="BA99" i="25"/>
  <c r="BB99" i="25"/>
  <c r="BC99" i="25"/>
  <c r="BD99" i="25"/>
  <c r="BE99" i="25"/>
  <c r="BF99" i="25"/>
  <c r="BG99" i="25"/>
  <c r="BH99" i="25"/>
  <c r="BI99" i="25"/>
  <c r="BJ99" i="25"/>
  <c r="BK99" i="25"/>
  <c r="BL99" i="25"/>
  <c r="BM99" i="25"/>
  <c r="BN99" i="25"/>
  <c r="BO99" i="25"/>
  <c r="BP99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AI100" i="25"/>
  <c r="AJ100" i="25"/>
  <c r="AK100" i="25"/>
  <c r="AL100" i="25"/>
  <c r="AM100" i="25"/>
  <c r="AN100" i="25"/>
  <c r="AO100" i="25"/>
  <c r="AP100" i="25"/>
  <c r="AQ100" i="25"/>
  <c r="AR100" i="25"/>
  <c r="AS100" i="25"/>
  <c r="AT100" i="25"/>
  <c r="AU100" i="25"/>
  <c r="AV100" i="25"/>
  <c r="AW100" i="25"/>
  <c r="AX100" i="25"/>
  <c r="AY100" i="25"/>
  <c r="AZ100" i="25"/>
  <c r="BA100" i="25"/>
  <c r="BB100" i="25"/>
  <c r="BC100" i="25"/>
  <c r="BD100" i="25"/>
  <c r="BE100" i="25"/>
  <c r="BF100" i="25"/>
  <c r="BG100" i="25"/>
  <c r="BH100" i="25"/>
  <c r="BI100" i="25"/>
  <c r="BJ100" i="25"/>
  <c r="BK100" i="25"/>
  <c r="BL100" i="25"/>
  <c r="BM100" i="25"/>
  <c r="BN100" i="25"/>
  <c r="BO100" i="25"/>
  <c r="BP100" i="25"/>
  <c r="D101" i="25"/>
  <c r="E101" i="25"/>
  <c r="F101" i="25"/>
  <c r="G101" i="25"/>
  <c r="H101" i="25"/>
  <c r="I101" i="25"/>
  <c r="J101" i="25"/>
  <c r="K101" i="25"/>
  <c r="L101" i="25"/>
  <c r="M101" i="25"/>
  <c r="N101" i="25"/>
  <c r="O101" i="25"/>
  <c r="P101" i="25"/>
  <c r="Q101" i="25"/>
  <c r="R101" i="25"/>
  <c r="S101" i="25"/>
  <c r="T101" i="25"/>
  <c r="U101" i="25"/>
  <c r="V101" i="25"/>
  <c r="W101" i="25"/>
  <c r="X101" i="25"/>
  <c r="Y101" i="25"/>
  <c r="Z101" i="25"/>
  <c r="AA101" i="25"/>
  <c r="AB101" i="25"/>
  <c r="AC101" i="25"/>
  <c r="AD101" i="25"/>
  <c r="AE101" i="25"/>
  <c r="AF101" i="25"/>
  <c r="AG101" i="25"/>
  <c r="AH101" i="25"/>
  <c r="AI101" i="25"/>
  <c r="AJ101" i="25"/>
  <c r="AK101" i="25"/>
  <c r="AL101" i="25"/>
  <c r="AM101" i="25"/>
  <c r="AN101" i="25"/>
  <c r="AO101" i="25"/>
  <c r="AP101" i="25"/>
  <c r="AQ101" i="25"/>
  <c r="AR101" i="25"/>
  <c r="AS101" i="25"/>
  <c r="AT101" i="25"/>
  <c r="AU101" i="25"/>
  <c r="AV101" i="25"/>
  <c r="AW101" i="25"/>
  <c r="AX101" i="25"/>
  <c r="AY101" i="25"/>
  <c r="AZ101" i="25"/>
  <c r="BA101" i="25"/>
  <c r="BB101" i="25"/>
  <c r="BC101" i="25"/>
  <c r="BD101" i="25"/>
  <c r="BE101" i="25"/>
  <c r="BF101" i="25"/>
  <c r="BG101" i="25"/>
  <c r="BH101" i="25"/>
  <c r="BI101" i="25"/>
  <c r="BJ101" i="25"/>
  <c r="BK101" i="25"/>
  <c r="BL101" i="25"/>
  <c r="BM101" i="25"/>
  <c r="BN101" i="25"/>
  <c r="BO101" i="25"/>
  <c r="BP101" i="25"/>
  <c r="D102" i="25"/>
  <c r="E102" i="25"/>
  <c r="BQ102" i="25" s="1"/>
  <c r="BY102" i="25" s="1"/>
  <c r="F102" i="25"/>
  <c r="G102" i="25"/>
  <c r="H102" i="25"/>
  <c r="I102" i="25"/>
  <c r="J102" i="25"/>
  <c r="K102" i="25"/>
  <c r="L102" i="25"/>
  <c r="M102" i="25"/>
  <c r="N102" i="25"/>
  <c r="O102" i="25"/>
  <c r="P102" i="25"/>
  <c r="Q102" i="25"/>
  <c r="R102" i="25"/>
  <c r="S102" i="25"/>
  <c r="T102" i="25"/>
  <c r="U102" i="25"/>
  <c r="V102" i="25"/>
  <c r="W102" i="25"/>
  <c r="X102" i="25"/>
  <c r="Y102" i="25"/>
  <c r="Z102" i="25"/>
  <c r="AA102" i="25"/>
  <c r="AB102" i="25"/>
  <c r="AC102" i="25"/>
  <c r="AD102" i="25"/>
  <c r="AE102" i="25"/>
  <c r="AF102" i="25"/>
  <c r="AG102" i="25"/>
  <c r="AH102" i="25"/>
  <c r="AI102" i="25"/>
  <c r="AJ102" i="25"/>
  <c r="AK102" i="25"/>
  <c r="AL102" i="25"/>
  <c r="AM102" i="25"/>
  <c r="AN102" i="25"/>
  <c r="AO102" i="25"/>
  <c r="AP102" i="25"/>
  <c r="AQ102" i="25"/>
  <c r="AR102" i="25"/>
  <c r="AS102" i="25"/>
  <c r="AT102" i="25"/>
  <c r="AU102" i="25"/>
  <c r="AV102" i="25"/>
  <c r="AW102" i="25"/>
  <c r="AX102" i="25"/>
  <c r="AY102" i="25"/>
  <c r="AZ102" i="25"/>
  <c r="BA102" i="25"/>
  <c r="BB102" i="25"/>
  <c r="BC102" i="25"/>
  <c r="BD102" i="25"/>
  <c r="BE102" i="25"/>
  <c r="BF102" i="25"/>
  <c r="BG102" i="25"/>
  <c r="BH102" i="25"/>
  <c r="BI102" i="25"/>
  <c r="BJ102" i="25"/>
  <c r="BK102" i="25"/>
  <c r="BL102" i="25"/>
  <c r="BM102" i="25"/>
  <c r="BN102" i="25"/>
  <c r="BO102" i="25"/>
  <c r="BP102" i="25"/>
  <c r="D103" i="25"/>
  <c r="E103" i="25"/>
  <c r="F103" i="25"/>
  <c r="G103" i="25"/>
  <c r="H103" i="25"/>
  <c r="I103" i="25"/>
  <c r="J103" i="25"/>
  <c r="K103" i="25"/>
  <c r="L103" i="25"/>
  <c r="M103" i="25"/>
  <c r="N103" i="25"/>
  <c r="O103" i="25"/>
  <c r="P103" i="25"/>
  <c r="Q103" i="25"/>
  <c r="R103" i="25"/>
  <c r="S103" i="25"/>
  <c r="T103" i="25"/>
  <c r="U103" i="25"/>
  <c r="V103" i="25"/>
  <c r="W103" i="25"/>
  <c r="X103" i="25"/>
  <c r="Y103" i="25"/>
  <c r="Z103" i="25"/>
  <c r="AA103" i="25"/>
  <c r="AB103" i="25"/>
  <c r="AC103" i="25"/>
  <c r="AD103" i="25"/>
  <c r="AE103" i="25"/>
  <c r="AF103" i="25"/>
  <c r="AG103" i="25"/>
  <c r="AH103" i="25"/>
  <c r="AI103" i="25"/>
  <c r="AJ103" i="25"/>
  <c r="AK103" i="25"/>
  <c r="AL103" i="25"/>
  <c r="AM103" i="25"/>
  <c r="AN103" i="25"/>
  <c r="AO103" i="25"/>
  <c r="AP103" i="25"/>
  <c r="AQ103" i="25"/>
  <c r="AR103" i="25"/>
  <c r="AS103" i="25"/>
  <c r="AT103" i="25"/>
  <c r="AU103" i="25"/>
  <c r="AV103" i="25"/>
  <c r="AW103" i="25"/>
  <c r="AX103" i="25"/>
  <c r="AY103" i="25"/>
  <c r="AZ103" i="25"/>
  <c r="BA103" i="25"/>
  <c r="BB103" i="25"/>
  <c r="BC103" i="25"/>
  <c r="BD103" i="25"/>
  <c r="BE103" i="25"/>
  <c r="BF103" i="25"/>
  <c r="BG103" i="25"/>
  <c r="BH103" i="25"/>
  <c r="BI103" i="25"/>
  <c r="BJ103" i="25"/>
  <c r="BK103" i="25"/>
  <c r="BL103" i="25"/>
  <c r="BM103" i="25"/>
  <c r="BN103" i="25"/>
  <c r="BO103" i="25"/>
  <c r="BP103" i="25"/>
  <c r="D104" i="25"/>
  <c r="BQ104" i="25" s="1"/>
  <c r="E104" i="25"/>
  <c r="F104" i="25"/>
  <c r="G104" i="25"/>
  <c r="H104" i="25"/>
  <c r="I104" i="25"/>
  <c r="J104" i="25"/>
  <c r="K104" i="25"/>
  <c r="L104" i="25"/>
  <c r="M104" i="25"/>
  <c r="N104" i="25"/>
  <c r="O104" i="25"/>
  <c r="P104" i="25"/>
  <c r="Q104" i="25"/>
  <c r="R104" i="25"/>
  <c r="S104" i="25"/>
  <c r="T104" i="25"/>
  <c r="U104" i="25"/>
  <c r="V104" i="25"/>
  <c r="W104" i="25"/>
  <c r="X104" i="25"/>
  <c r="Y104" i="25"/>
  <c r="Z104" i="25"/>
  <c r="AA104" i="25"/>
  <c r="AB104" i="25"/>
  <c r="AC104" i="25"/>
  <c r="AD104" i="25"/>
  <c r="AE104" i="25"/>
  <c r="AF104" i="25"/>
  <c r="AG104" i="25"/>
  <c r="AH104" i="25"/>
  <c r="AI104" i="25"/>
  <c r="AJ104" i="25"/>
  <c r="AK104" i="25"/>
  <c r="AL104" i="25"/>
  <c r="AM104" i="25"/>
  <c r="AN104" i="25"/>
  <c r="AO104" i="25"/>
  <c r="AP104" i="25"/>
  <c r="AQ104" i="25"/>
  <c r="AR104" i="25"/>
  <c r="AS104" i="25"/>
  <c r="AT104" i="25"/>
  <c r="AU104" i="25"/>
  <c r="AV104" i="25"/>
  <c r="AW104" i="25"/>
  <c r="AX104" i="25"/>
  <c r="AY104" i="25"/>
  <c r="AZ104" i="25"/>
  <c r="BA104" i="25"/>
  <c r="BB104" i="25"/>
  <c r="BC104" i="25"/>
  <c r="BD104" i="25"/>
  <c r="BE104" i="25"/>
  <c r="BF104" i="25"/>
  <c r="BG104" i="25"/>
  <c r="BH104" i="25"/>
  <c r="BI104" i="25"/>
  <c r="BJ104" i="25"/>
  <c r="BK104" i="25"/>
  <c r="BL104" i="25"/>
  <c r="BM104" i="25"/>
  <c r="BN104" i="25"/>
  <c r="BO104" i="25"/>
  <c r="BP104" i="25"/>
  <c r="D105" i="25"/>
  <c r="E105" i="25"/>
  <c r="F105" i="25"/>
  <c r="BQ105" i="25" s="1"/>
  <c r="BY105" i="25" s="1"/>
  <c r="G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AI105" i="25"/>
  <c r="AJ105" i="25"/>
  <c r="AK105" i="25"/>
  <c r="AL105" i="25"/>
  <c r="AM105" i="25"/>
  <c r="AN105" i="25"/>
  <c r="AO105" i="25"/>
  <c r="AP105" i="25"/>
  <c r="AQ105" i="25"/>
  <c r="AR105" i="25"/>
  <c r="AS105" i="25"/>
  <c r="AT105" i="25"/>
  <c r="AU105" i="25"/>
  <c r="AV105" i="25"/>
  <c r="AW105" i="25"/>
  <c r="AX105" i="25"/>
  <c r="AY105" i="25"/>
  <c r="AZ105" i="25"/>
  <c r="BA105" i="25"/>
  <c r="BB105" i="25"/>
  <c r="BC105" i="25"/>
  <c r="BD105" i="25"/>
  <c r="BE105" i="25"/>
  <c r="BF105" i="25"/>
  <c r="BG105" i="25"/>
  <c r="BH105" i="25"/>
  <c r="BI105" i="25"/>
  <c r="BJ105" i="25"/>
  <c r="BK105" i="25"/>
  <c r="BL105" i="25"/>
  <c r="BM105" i="25"/>
  <c r="BN105" i="25"/>
  <c r="BO105" i="25"/>
  <c r="BP105" i="25"/>
  <c r="D106" i="25"/>
  <c r="E106" i="25"/>
  <c r="BQ106" i="25" s="1"/>
  <c r="BY106" i="25" s="1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AI106" i="25"/>
  <c r="AJ106" i="25"/>
  <c r="AK106" i="25"/>
  <c r="AL106" i="25"/>
  <c r="AM106" i="25"/>
  <c r="AN106" i="25"/>
  <c r="AO106" i="25"/>
  <c r="AP106" i="25"/>
  <c r="AQ106" i="25"/>
  <c r="AR106" i="25"/>
  <c r="AS106" i="25"/>
  <c r="AT106" i="25"/>
  <c r="AU106" i="25"/>
  <c r="AV106" i="25"/>
  <c r="AW106" i="25"/>
  <c r="AX106" i="25"/>
  <c r="AY106" i="25"/>
  <c r="AZ106" i="25"/>
  <c r="BA106" i="25"/>
  <c r="BB106" i="25"/>
  <c r="BC106" i="25"/>
  <c r="BD106" i="25"/>
  <c r="BE106" i="25"/>
  <c r="BF106" i="25"/>
  <c r="BG106" i="25"/>
  <c r="BH106" i="25"/>
  <c r="BI106" i="25"/>
  <c r="BJ106" i="25"/>
  <c r="BK106" i="25"/>
  <c r="BL106" i="25"/>
  <c r="BM106" i="25"/>
  <c r="BN106" i="25"/>
  <c r="BO106" i="25"/>
  <c r="BP106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AI107" i="25"/>
  <c r="AJ107" i="25"/>
  <c r="AK107" i="25"/>
  <c r="AL107" i="25"/>
  <c r="AM107" i="25"/>
  <c r="AN107" i="25"/>
  <c r="AO107" i="25"/>
  <c r="AP107" i="25"/>
  <c r="AQ107" i="25"/>
  <c r="AR107" i="25"/>
  <c r="AS107" i="25"/>
  <c r="AT107" i="25"/>
  <c r="AU107" i="25"/>
  <c r="AV107" i="25"/>
  <c r="AW107" i="25"/>
  <c r="AX107" i="25"/>
  <c r="AY107" i="25"/>
  <c r="AZ107" i="25"/>
  <c r="BA107" i="25"/>
  <c r="BB107" i="25"/>
  <c r="BC107" i="25"/>
  <c r="BD107" i="25"/>
  <c r="BE107" i="25"/>
  <c r="BF107" i="25"/>
  <c r="BG107" i="25"/>
  <c r="BH107" i="25"/>
  <c r="BI107" i="25"/>
  <c r="BJ107" i="25"/>
  <c r="BK107" i="25"/>
  <c r="BL107" i="25"/>
  <c r="BM107" i="25"/>
  <c r="BN107" i="25"/>
  <c r="BO107" i="25"/>
  <c r="BP107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AI108" i="25"/>
  <c r="AJ108" i="25"/>
  <c r="AK108" i="25"/>
  <c r="AL108" i="25"/>
  <c r="AM108" i="25"/>
  <c r="AN108" i="25"/>
  <c r="AO108" i="25"/>
  <c r="AP108" i="25"/>
  <c r="AQ108" i="25"/>
  <c r="AR108" i="25"/>
  <c r="AS108" i="25"/>
  <c r="AT108" i="25"/>
  <c r="AU108" i="25"/>
  <c r="AV108" i="25"/>
  <c r="AW108" i="25"/>
  <c r="AX108" i="25"/>
  <c r="AY108" i="25"/>
  <c r="AZ108" i="25"/>
  <c r="BA108" i="25"/>
  <c r="BB108" i="25"/>
  <c r="BC108" i="25"/>
  <c r="BD108" i="25"/>
  <c r="BE108" i="25"/>
  <c r="BF108" i="25"/>
  <c r="BG108" i="25"/>
  <c r="BH108" i="25"/>
  <c r="BI108" i="25"/>
  <c r="BJ108" i="25"/>
  <c r="BK108" i="25"/>
  <c r="BL108" i="25"/>
  <c r="BM108" i="25"/>
  <c r="BN108" i="25"/>
  <c r="BO108" i="25"/>
  <c r="BP108" i="25"/>
  <c r="D109" i="25"/>
  <c r="E109" i="25"/>
  <c r="F109" i="25"/>
  <c r="BQ109" i="25" s="1"/>
  <c r="BY109" i="25" s="1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AI109" i="25"/>
  <c r="AJ109" i="25"/>
  <c r="AK109" i="25"/>
  <c r="AL109" i="25"/>
  <c r="AM109" i="25"/>
  <c r="AN109" i="25"/>
  <c r="AO109" i="25"/>
  <c r="AP109" i="25"/>
  <c r="AQ109" i="25"/>
  <c r="AR109" i="25"/>
  <c r="AS109" i="25"/>
  <c r="AT109" i="25"/>
  <c r="AU109" i="25"/>
  <c r="AV109" i="25"/>
  <c r="AW109" i="25"/>
  <c r="AX109" i="25"/>
  <c r="AY109" i="25"/>
  <c r="AZ109" i="25"/>
  <c r="BA109" i="25"/>
  <c r="BB109" i="25"/>
  <c r="BC109" i="25"/>
  <c r="BD109" i="25"/>
  <c r="BE109" i="25"/>
  <c r="BF109" i="25"/>
  <c r="BG109" i="25"/>
  <c r="BH109" i="25"/>
  <c r="BI109" i="25"/>
  <c r="BJ109" i="25"/>
  <c r="BK109" i="25"/>
  <c r="BL109" i="25"/>
  <c r="BM109" i="25"/>
  <c r="BN109" i="25"/>
  <c r="BO109" i="25"/>
  <c r="BP109" i="25"/>
  <c r="D110" i="25"/>
  <c r="E110" i="25"/>
  <c r="BQ110" i="25" s="1"/>
  <c r="BY110" i="25" s="1"/>
  <c r="F110" i="25"/>
  <c r="G110" i="25"/>
  <c r="H110" i="25"/>
  <c r="I110" i="25"/>
  <c r="J110" i="25"/>
  <c r="K110" i="25"/>
  <c r="L110" i="25"/>
  <c r="M110" i="25"/>
  <c r="N110" i="25"/>
  <c r="O110" i="25"/>
  <c r="P110" i="25"/>
  <c r="Q110" i="25"/>
  <c r="R110" i="25"/>
  <c r="S110" i="25"/>
  <c r="T110" i="25"/>
  <c r="U110" i="25"/>
  <c r="V110" i="25"/>
  <c r="W110" i="25"/>
  <c r="X110" i="25"/>
  <c r="Y110" i="25"/>
  <c r="Z110" i="25"/>
  <c r="AA110" i="25"/>
  <c r="AB110" i="25"/>
  <c r="AC110" i="25"/>
  <c r="AD110" i="25"/>
  <c r="AE110" i="25"/>
  <c r="AF110" i="25"/>
  <c r="AG110" i="25"/>
  <c r="AH110" i="25"/>
  <c r="AI110" i="25"/>
  <c r="AJ110" i="25"/>
  <c r="AK110" i="25"/>
  <c r="AL110" i="25"/>
  <c r="AM110" i="25"/>
  <c r="AN110" i="25"/>
  <c r="AO110" i="25"/>
  <c r="AP110" i="25"/>
  <c r="AQ110" i="25"/>
  <c r="AR110" i="25"/>
  <c r="AS110" i="25"/>
  <c r="AT110" i="25"/>
  <c r="AU110" i="25"/>
  <c r="AV110" i="25"/>
  <c r="AW110" i="25"/>
  <c r="AX110" i="25"/>
  <c r="AY110" i="25"/>
  <c r="AZ110" i="25"/>
  <c r="BA110" i="25"/>
  <c r="BB110" i="25"/>
  <c r="BC110" i="25"/>
  <c r="BD110" i="25"/>
  <c r="BE110" i="25"/>
  <c r="BF110" i="25"/>
  <c r="BG110" i="25"/>
  <c r="BH110" i="25"/>
  <c r="BI110" i="25"/>
  <c r="BJ110" i="25"/>
  <c r="BK110" i="25"/>
  <c r="BL110" i="25"/>
  <c r="BM110" i="25"/>
  <c r="BN110" i="25"/>
  <c r="BO110" i="25"/>
  <c r="BP110" i="25"/>
  <c r="D111" i="25"/>
  <c r="BQ111" i="25" s="1"/>
  <c r="BY111" i="25" s="1"/>
  <c r="E111" i="25"/>
  <c r="F111" i="25"/>
  <c r="G111" i="25"/>
  <c r="H111" i="25"/>
  <c r="I111" i="25"/>
  <c r="J111" i="25"/>
  <c r="K111" i="25"/>
  <c r="L111" i="25"/>
  <c r="M111" i="25"/>
  <c r="N111" i="25"/>
  <c r="O111" i="25"/>
  <c r="P111" i="25"/>
  <c r="Q111" i="25"/>
  <c r="R111" i="25"/>
  <c r="S111" i="25"/>
  <c r="T111" i="25"/>
  <c r="U111" i="25"/>
  <c r="V111" i="25"/>
  <c r="W111" i="25"/>
  <c r="X111" i="25"/>
  <c r="Y111" i="25"/>
  <c r="Z111" i="25"/>
  <c r="AA111" i="25"/>
  <c r="AB111" i="25"/>
  <c r="AC111" i="25"/>
  <c r="AD111" i="25"/>
  <c r="AE111" i="25"/>
  <c r="AF111" i="25"/>
  <c r="AG111" i="25"/>
  <c r="AH111" i="25"/>
  <c r="AI111" i="25"/>
  <c r="AJ111" i="25"/>
  <c r="AK111" i="25"/>
  <c r="AL111" i="25"/>
  <c r="AM111" i="25"/>
  <c r="AN111" i="25"/>
  <c r="AO111" i="25"/>
  <c r="AP111" i="25"/>
  <c r="AQ111" i="25"/>
  <c r="AR111" i="25"/>
  <c r="AS111" i="25"/>
  <c r="AT111" i="25"/>
  <c r="AU111" i="25"/>
  <c r="AV111" i="25"/>
  <c r="AW111" i="25"/>
  <c r="AX111" i="25"/>
  <c r="AY111" i="25"/>
  <c r="AZ111" i="25"/>
  <c r="BA111" i="25"/>
  <c r="BB111" i="25"/>
  <c r="BC111" i="25"/>
  <c r="BD111" i="25"/>
  <c r="BE111" i="25"/>
  <c r="BF111" i="25"/>
  <c r="BG111" i="25"/>
  <c r="BH111" i="25"/>
  <c r="BI111" i="25"/>
  <c r="BJ111" i="25"/>
  <c r="BK111" i="25"/>
  <c r="BL111" i="25"/>
  <c r="BM111" i="25"/>
  <c r="BN111" i="25"/>
  <c r="BO111" i="25"/>
  <c r="BP111" i="25"/>
  <c r="D112" i="25"/>
  <c r="E112" i="25"/>
  <c r="F112" i="25"/>
  <c r="G112" i="25"/>
  <c r="H112" i="25"/>
  <c r="I112" i="25"/>
  <c r="J112" i="25"/>
  <c r="K112" i="25"/>
  <c r="L112" i="25"/>
  <c r="M112" i="25"/>
  <c r="N112" i="25"/>
  <c r="O112" i="25"/>
  <c r="P112" i="25"/>
  <c r="Q112" i="25"/>
  <c r="R112" i="25"/>
  <c r="S112" i="25"/>
  <c r="T112" i="25"/>
  <c r="U112" i="25"/>
  <c r="V112" i="25"/>
  <c r="W112" i="25"/>
  <c r="X112" i="25"/>
  <c r="Y112" i="25"/>
  <c r="Z112" i="25"/>
  <c r="AA112" i="25"/>
  <c r="AB112" i="25"/>
  <c r="AC112" i="25"/>
  <c r="AD112" i="25"/>
  <c r="AE112" i="25"/>
  <c r="AF112" i="25"/>
  <c r="AG112" i="25"/>
  <c r="AH112" i="25"/>
  <c r="AI112" i="25"/>
  <c r="AJ112" i="25"/>
  <c r="AK112" i="25"/>
  <c r="AL112" i="25"/>
  <c r="AM112" i="25"/>
  <c r="AN112" i="25"/>
  <c r="AO112" i="25"/>
  <c r="AP112" i="25"/>
  <c r="AQ112" i="25"/>
  <c r="AR112" i="25"/>
  <c r="AS112" i="25"/>
  <c r="AT112" i="25"/>
  <c r="AU112" i="25"/>
  <c r="AV112" i="25"/>
  <c r="AW112" i="25"/>
  <c r="AX112" i="25"/>
  <c r="AY112" i="25"/>
  <c r="AZ112" i="25"/>
  <c r="BA112" i="25"/>
  <c r="BB112" i="25"/>
  <c r="BC112" i="25"/>
  <c r="BD112" i="25"/>
  <c r="BE112" i="25"/>
  <c r="BF112" i="25"/>
  <c r="BG112" i="25"/>
  <c r="BH112" i="25"/>
  <c r="BI112" i="25"/>
  <c r="BJ112" i="25"/>
  <c r="BK112" i="25"/>
  <c r="BL112" i="25"/>
  <c r="BM112" i="25"/>
  <c r="BN112" i="25"/>
  <c r="BO112" i="25"/>
  <c r="BP112" i="25"/>
  <c r="D113" i="25"/>
  <c r="E113" i="25"/>
  <c r="F113" i="25"/>
  <c r="BQ113" i="25" s="1"/>
  <c r="BY113" i="25" s="1"/>
  <c r="G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F113" i="25"/>
  <c r="AG113" i="25"/>
  <c r="AH113" i="25"/>
  <c r="AI113" i="25"/>
  <c r="AJ113" i="25"/>
  <c r="AK113" i="25"/>
  <c r="AL113" i="25"/>
  <c r="AM113" i="25"/>
  <c r="AN113" i="25"/>
  <c r="AO113" i="25"/>
  <c r="AP113" i="25"/>
  <c r="AQ113" i="25"/>
  <c r="AR113" i="25"/>
  <c r="AS113" i="25"/>
  <c r="AT113" i="25"/>
  <c r="AU113" i="25"/>
  <c r="AV113" i="25"/>
  <c r="AW113" i="25"/>
  <c r="AX113" i="25"/>
  <c r="AY113" i="25"/>
  <c r="AZ113" i="25"/>
  <c r="BA113" i="25"/>
  <c r="BB113" i="25"/>
  <c r="BC113" i="25"/>
  <c r="BD113" i="25"/>
  <c r="BE113" i="25"/>
  <c r="BF113" i="25"/>
  <c r="BG113" i="25"/>
  <c r="BH113" i="25"/>
  <c r="BI113" i="25"/>
  <c r="BJ113" i="25"/>
  <c r="BK113" i="25"/>
  <c r="BL113" i="25"/>
  <c r="BM113" i="25"/>
  <c r="BN113" i="25"/>
  <c r="BO113" i="25"/>
  <c r="BP113" i="25"/>
  <c r="D114" i="25"/>
  <c r="E114" i="25"/>
  <c r="F114" i="25"/>
  <c r="G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X114" i="25"/>
  <c r="Y114" i="25"/>
  <c r="Z114" i="25"/>
  <c r="AA114" i="25"/>
  <c r="AB114" i="25"/>
  <c r="AC114" i="25"/>
  <c r="AD114" i="25"/>
  <c r="AE114" i="25"/>
  <c r="AF114" i="25"/>
  <c r="AG114" i="25"/>
  <c r="AH114" i="25"/>
  <c r="AI114" i="25"/>
  <c r="AJ114" i="25"/>
  <c r="AK114" i="25"/>
  <c r="AL114" i="25"/>
  <c r="AM114" i="25"/>
  <c r="AN114" i="25"/>
  <c r="AO114" i="25"/>
  <c r="AP114" i="25"/>
  <c r="AQ114" i="25"/>
  <c r="AR114" i="25"/>
  <c r="AS114" i="25"/>
  <c r="AT114" i="25"/>
  <c r="AU114" i="25"/>
  <c r="AV114" i="25"/>
  <c r="AW114" i="25"/>
  <c r="AX114" i="25"/>
  <c r="AY114" i="25"/>
  <c r="AZ114" i="25"/>
  <c r="BA114" i="25"/>
  <c r="BB114" i="25"/>
  <c r="BC114" i="25"/>
  <c r="BD114" i="25"/>
  <c r="BE114" i="25"/>
  <c r="BF114" i="25"/>
  <c r="BG114" i="25"/>
  <c r="BH114" i="25"/>
  <c r="BI114" i="25"/>
  <c r="BJ114" i="25"/>
  <c r="BK114" i="25"/>
  <c r="BL114" i="25"/>
  <c r="BM114" i="25"/>
  <c r="BN114" i="25"/>
  <c r="BO114" i="25"/>
  <c r="BP114" i="25"/>
  <c r="D115" i="25"/>
  <c r="BQ115" i="25" s="1"/>
  <c r="BY115" i="25" s="1"/>
  <c r="E115" i="25"/>
  <c r="F115" i="25"/>
  <c r="G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X115" i="25"/>
  <c r="Y115" i="25"/>
  <c r="Z115" i="25"/>
  <c r="AA115" i="25"/>
  <c r="AB115" i="25"/>
  <c r="AC115" i="25"/>
  <c r="AD115" i="25"/>
  <c r="AE115" i="25"/>
  <c r="AF115" i="25"/>
  <c r="AG115" i="25"/>
  <c r="AH115" i="25"/>
  <c r="AI115" i="25"/>
  <c r="AJ115" i="25"/>
  <c r="AK115" i="25"/>
  <c r="AL115" i="25"/>
  <c r="AM115" i="25"/>
  <c r="AN115" i="25"/>
  <c r="AO115" i="25"/>
  <c r="AP115" i="25"/>
  <c r="AQ115" i="25"/>
  <c r="AR115" i="25"/>
  <c r="AS115" i="25"/>
  <c r="AT115" i="25"/>
  <c r="AU115" i="25"/>
  <c r="AV115" i="25"/>
  <c r="AW115" i="25"/>
  <c r="AX115" i="25"/>
  <c r="AY115" i="25"/>
  <c r="AZ115" i="25"/>
  <c r="BA115" i="25"/>
  <c r="BB115" i="25"/>
  <c r="BC115" i="25"/>
  <c r="BD115" i="25"/>
  <c r="BE115" i="25"/>
  <c r="BF115" i="25"/>
  <c r="BG115" i="25"/>
  <c r="BH115" i="25"/>
  <c r="BI115" i="25"/>
  <c r="BJ115" i="25"/>
  <c r="BK115" i="25"/>
  <c r="BL115" i="25"/>
  <c r="BM115" i="25"/>
  <c r="BN115" i="25"/>
  <c r="BO115" i="25"/>
  <c r="BP115" i="25"/>
  <c r="D116" i="25"/>
  <c r="E116" i="25"/>
  <c r="F116" i="25"/>
  <c r="G116" i="25"/>
  <c r="H116" i="25"/>
  <c r="I116" i="25"/>
  <c r="J116" i="25"/>
  <c r="K116" i="25"/>
  <c r="L116" i="25"/>
  <c r="M116" i="25"/>
  <c r="N116" i="25"/>
  <c r="O116" i="25"/>
  <c r="P116" i="25"/>
  <c r="Q116" i="25"/>
  <c r="R116" i="25"/>
  <c r="S116" i="25"/>
  <c r="T116" i="25"/>
  <c r="U116" i="25"/>
  <c r="V116" i="25"/>
  <c r="W116" i="25"/>
  <c r="X116" i="25"/>
  <c r="Y116" i="25"/>
  <c r="Z116" i="25"/>
  <c r="AA116" i="25"/>
  <c r="AB116" i="25"/>
  <c r="AC116" i="25"/>
  <c r="AD116" i="25"/>
  <c r="AE116" i="25"/>
  <c r="AF116" i="25"/>
  <c r="AG116" i="25"/>
  <c r="AH116" i="25"/>
  <c r="AI116" i="25"/>
  <c r="AJ116" i="25"/>
  <c r="AK116" i="25"/>
  <c r="AL116" i="25"/>
  <c r="AM116" i="25"/>
  <c r="AN116" i="25"/>
  <c r="AO116" i="25"/>
  <c r="AP116" i="25"/>
  <c r="AQ116" i="25"/>
  <c r="AR116" i="25"/>
  <c r="AS116" i="25"/>
  <c r="AT116" i="25"/>
  <c r="AU116" i="25"/>
  <c r="AV116" i="25"/>
  <c r="AW116" i="25"/>
  <c r="AX116" i="25"/>
  <c r="AY116" i="25"/>
  <c r="AZ116" i="25"/>
  <c r="BA116" i="25"/>
  <c r="BB116" i="25"/>
  <c r="BC116" i="25"/>
  <c r="BD116" i="25"/>
  <c r="BE116" i="25"/>
  <c r="BF116" i="25"/>
  <c r="BG116" i="25"/>
  <c r="BH116" i="25"/>
  <c r="BI116" i="25"/>
  <c r="BJ116" i="25"/>
  <c r="BK116" i="25"/>
  <c r="BL116" i="25"/>
  <c r="BM116" i="25"/>
  <c r="BN116" i="25"/>
  <c r="BO116" i="25"/>
  <c r="BP116" i="25"/>
  <c r="D117" i="25"/>
  <c r="E117" i="25"/>
  <c r="F117" i="25"/>
  <c r="BQ117" i="25" s="1"/>
  <c r="BY117" i="25" s="1"/>
  <c r="G117" i="25"/>
  <c r="H117" i="25"/>
  <c r="I117" i="25"/>
  <c r="J117" i="25"/>
  <c r="K117" i="25"/>
  <c r="L117" i="25"/>
  <c r="M117" i="25"/>
  <c r="N117" i="25"/>
  <c r="O117" i="25"/>
  <c r="P117" i="25"/>
  <c r="Q117" i="25"/>
  <c r="R117" i="25"/>
  <c r="S117" i="25"/>
  <c r="T117" i="25"/>
  <c r="U117" i="25"/>
  <c r="V117" i="25"/>
  <c r="W117" i="25"/>
  <c r="X117" i="25"/>
  <c r="Y117" i="25"/>
  <c r="Z117" i="25"/>
  <c r="AA117" i="25"/>
  <c r="AB117" i="25"/>
  <c r="AC117" i="25"/>
  <c r="AD117" i="25"/>
  <c r="AE117" i="25"/>
  <c r="AF117" i="25"/>
  <c r="AG117" i="25"/>
  <c r="AH117" i="25"/>
  <c r="AI117" i="25"/>
  <c r="AJ117" i="25"/>
  <c r="AK117" i="25"/>
  <c r="AL117" i="25"/>
  <c r="AM117" i="25"/>
  <c r="AN117" i="25"/>
  <c r="AO117" i="25"/>
  <c r="AP117" i="25"/>
  <c r="AQ117" i="25"/>
  <c r="AR117" i="25"/>
  <c r="AS117" i="25"/>
  <c r="AT117" i="25"/>
  <c r="AU117" i="25"/>
  <c r="AV117" i="25"/>
  <c r="AW117" i="25"/>
  <c r="AX117" i="25"/>
  <c r="AY117" i="25"/>
  <c r="AZ117" i="25"/>
  <c r="BA117" i="25"/>
  <c r="BB117" i="25"/>
  <c r="BC117" i="25"/>
  <c r="BD117" i="25"/>
  <c r="BE117" i="25"/>
  <c r="BF117" i="25"/>
  <c r="BG117" i="25"/>
  <c r="BH117" i="25"/>
  <c r="BI117" i="25"/>
  <c r="BJ117" i="25"/>
  <c r="BK117" i="25"/>
  <c r="BL117" i="25"/>
  <c r="BM117" i="25"/>
  <c r="BN117" i="25"/>
  <c r="BO117" i="25"/>
  <c r="BP117" i="25"/>
  <c r="D118" i="25"/>
  <c r="E118" i="25"/>
  <c r="BQ118" i="25" s="1"/>
  <c r="BY118" i="25" s="1"/>
  <c r="F118" i="25"/>
  <c r="G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X118" i="25"/>
  <c r="Y118" i="25"/>
  <c r="Z118" i="25"/>
  <c r="AA118" i="25"/>
  <c r="AB118" i="25"/>
  <c r="AC118" i="25"/>
  <c r="AD118" i="25"/>
  <c r="AE118" i="25"/>
  <c r="AF118" i="25"/>
  <c r="AG118" i="25"/>
  <c r="AH118" i="25"/>
  <c r="AI118" i="25"/>
  <c r="AJ118" i="25"/>
  <c r="AK118" i="25"/>
  <c r="AL118" i="25"/>
  <c r="AM118" i="25"/>
  <c r="AN118" i="25"/>
  <c r="AO118" i="25"/>
  <c r="AP118" i="25"/>
  <c r="AQ118" i="25"/>
  <c r="AR118" i="25"/>
  <c r="AS118" i="25"/>
  <c r="AT118" i="25"/>
  <c r="AU118" i="25"/>
  <c r="AV118" i="25"/>
  <c r="AW118" i="25"/>
  <c r="AX118" i="25"/>
  <c r="AY118" i="25"/>
  <c r="AZ118" i="25"/>
  <c r="BA118" i="25"/>
  <c r="BB118" i="25"/>
  <c r="BC118" i="25"/>
  <c r="BD118" i="25"/>
  <c r="BE118" i="25"/>
  <c r="BF118" i="25"/>
  <c r="BG118" i="25"/>
  <c r="BH118" i="25"/>
  <c r="BI118" i="25"/>
  <c r="BJ118" i="25"/>
  <c r="BK118" i="25"/>
  <c r="BL118" i="25"/>
  <c r="BM118" i="25"/>
  <c r="BN118" i="25"/>
  <c r="BO118" i="25"/>
  <c r="BP118" i="25"/>
  <c r="D119" i="25"/>
  <c r="E119" i="25"/>
  <c r="F119" i="25"/>
  <c r="G119" i="25"/>
  <c r="H119" i="25"/>
  <c r="I119" i="25"/>
  <c r="J119" i="25"/>
  <c r="K119" i="25"/>
  <c r="L119" i="25"/>
  <c r="M119" i="25"/>
  <c r="N119" i="25"/>
  <c r="O119" i="25"/>
  <c r="P119" i="25"/>
  <c r="Q119" i="25"/>
  <c r="R119" i="25"/>
  <c r="S119" i="25"/>
  <c r="T119" i="25"/>
  <c r="U119" i="25"/>
  <c r="V119" i="25"/>
  <c r="W119" i="25"/>
  <c r="X119" i="25"/>
  <c r="Y119" i="25"/>
  <c r="Z119" i="25"/>
  <c r="AA119" i="25"/>
  <c r="AB119" i="25"/>
  <c r="AC119" i="25"/>
  <c r="AD119" i="25"/>
  <c r="AE119" i="25"/>
  <c r="AF119" i="25"/>
  <c r="AG119" i="25"/>
  <c r="AH119" i="25"/>
  <c r="AI119" i="25"/>
  <c r="AJ119" i="25"/>
  <c r="AK119" i="25"/>
  <c r="AL119" i="25"/>
  <c r="AM119" i="25"/>
  <c r="AN119" i="25"/>
  <c r="AO119" i="25"/>
  <c r="AP119" i="25"/>
  <c r="AQ119" i="25"/>
  <c r="AR119" i="25"/>
  <c r="AS119" i="25"/>
  <c r="AT119" i="25"/>
  <c r="AU119" i="25"/>
  <c r="AV119" i="25"/>
  <c r="AW119" i="25"/>
  <c r="AX119" i="25"/>
  <c r="AY119" i="25"/>
  <c r="AZ119" i="25"/>
  <c r="BA119" i="25"/>
  <c r="BB119" i="25"/>
  <c r="BC119" i="25"/>
  <c r="BD119" i="25"/>
  <c r="BE119" i="25"/>
  <c r="BF119" i="25"/>
  <c r="BG119" i="25"/>
  <c r="BH119" i="25"/>
  <c r="BI119" i="25"/>
  <c r="BJ119" i="25"/>
  <c r="BK119" i="25"/>
  <c r="BL119" i="25"/>
  <c r="BM119" i="25"/>
  <c r="BN119" i="25"/>
  <c r="BO119" i="25"/>
  <c r="BP119" i="25"/>
  <c r="D120" i="25"/>
  <c r="BQ120" i="25" s="1"/>
  <c r="E120" i="25"/>
  <c r="F120" i="25"/>
  <c r="G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X120" i="25"/>
  <c r="Y120" i="25"/>
  <c r="Z120" i="25"/>
  <c r="AA120" i="25"/>
  <c r="AB120" i="25"/>
  <c r="AC120" i="25"/>
  <c r="AD120" i="25"/>
  <c r="AE120" i="25"/>
  <c r="AF120" i="25"/>
  <c r="AG120" i="25"/>
  <c r="AH120" i="25"/>
  <c r="AI120" i="25"/>
  <c r="AJ120" i="25"/>
  <c r="AK120" i="25"/>
  <c r="AL120" i="25"/>
  <c r="AM120" i="25"/>
  <c r="AN120" i="25"/>
  <c r="AO120" i="25"/>
  <c r="AP120" i="25"/>
  <c r="AQ120" i="25"/>
  <c r="AR120" i="25"/>
  <c r="AS120" i="25"/>
  <c r="AT120" i="25"/>
  <c r="AU120" i="25"/>
  <c r="AV120" i="25"/>
  <c r="AW120" i="25"/>
  <c r="AX120" i="25"/>
  <c r="AY120" i="25"/>
  <c r="AZ120" i="25"/>
  <c r="BA120" i="25"/>
  <c r="BB120" i="25"/>
  <c r="BC120" i="25"/>
  <c r="BD120" i="25"/>
  <c r="BE120" i="25"/>
  <c r="BF120" i="25"/>
  <c r="BG120" i="25"/>
  <c r="BH120" i="25"/>
  <c r="BI120" i="25"/>
  <c r="BJ120" i="25"/>
  <c r="BK120" i="25"/>
  <c r="BL120" i="25"/>
  <c r="BM120" i="25"/>
  <c r="BN120" i="25"/>
  <c r="BO120" i="25"/>
  <c r="BP120" i="25"/>
  <c r="D121" i="25"/>
  <c r="E121" i="25"/>
  <c r="F121" i="25"/>
  <c r="G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/>
  <c r="X121" i="25"/>
  <c r="Y121" i="25"/>
  <c r="Z121" i="25"/>
  <c r="AA121" i="25"/>
  <c r="AB121" i="25"/>
  <c r="AC121" i="25"/>
  <c r="AD121" i="25"/>
  <c r="AE121" i="25"/>
  <c r="AF121" i="25"/>
  <c r="AG121" i="25"/>
  <c r="AH121" i="25"/>
  <c r="AI121" i="25"/>
  <c r="AJ121" i="25"/>
  <c r="AK121" i="25"/>
  <c r="AL121" i="25"/>
  <c r="AM121" i="25"/>
  <c r="AN121" i="25"/>
  <c r="AO121" i="25"/>
  <c r="AP121" i="25"/>
  <c r="AQ121" i="25"/>
  <c r="AR121" i="25"/>
  <c r="AS121" i="25"/>
  <c r="AT121" i="25"/>
  <c r="AU121" i="25"/>
  <c r="AV121" i="25"/>
  <c r="AW121" i="25"/>
  <c r="AX121" i="25"/>
  <c r="AY121" i="25"/>
  <c r="AZ121" i="25"/>
  <c r="BA121" i="25"/>
  <c r="BB121" i="25"/>
  <c r="BC121" i="25"/>
  <c r="BD121" i="25"/>
  <c r="BE121" i="25"/>
  <c r="BF121" i="25"/>
  <c r="BG121" i="25"/>
  <c r="BH121" i="25"/>
  <c r="BI121" i="25"/>
  <c r="BJ121" i="25"/>
  <c r="BK121" i="25"/>
  <c r="BL121" i="25"/>
  <c r="BM121" i="25"/>
  <c r="BN121" i="25"/>
  <c r="BO121" i="25"/>
  <c r="BP121" i="25"/>
  <c r="D122" i="25"/>
  <c r="E122" i="25"/>
  <c r="BQ122" i="25" s="1"/>
  <c r="BY122" i="25" s="1"/>
  <c r="F122" i="25"/>
  <c r="G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X122" i="25"/>
  <c r="Y122" i="25"/>
  <c r="Z122" i="25"/>
  <c r="AA122" i="25"/>
  <c r="AB122" i="25"/>
  <c r="AC122" i="25"/>
  <c r="AD122" i="25"/>
  <c r="AE122" i="25"/>
  <c r="AF122" i="25"/>
  <c r="AG122" i="25"/>
  <c r="AH122" i="25"/>
  <c r="AI122" i="25"/>
  <c r="AJ122" i="25"/>
  <c r="AK122" i="25"/>
  <c r="AL122" i="25"/>
  <c r="AM122" i="25"/>
  <c r="AN122" i="25"/>
  <c r="AO122" i="25"/>
  <c r="AP122" i="25"/>
  <c r="AQ122" i="25"/>
  <c r="AR122" i="25"/>
  <c r="AS122" i="25"/>
  <c r="AT122" i="25"/>
  <c r="AU122" i="25"/>
  <c r="AV122" i="25"/>
  <c r="AW122" i="25"/>
  <c r="AX122" i="25"/>
  <c r="AY122" i="25"/>
  <c r="AZ122" i="25"/>
  <c r="BA122" i="25"/>
  <c r="BB122" i="25"/>
  <c r="BC122" i="25"/>
  <c r="BD122" i="25"/>
  <c r="BE122" i="25"/>
  <c r="BF122" i="25"/>
  <c r="BG122" i="25"/>
  <c r="BH122" i="25"/>
  <c r="BI122" i="25"/>
  <c r="BJ122" i="25"/>
  <c r="BK122" i="25"/>
  <c r="BL122" i="25"/>
  <c r="BM122" i="25"/>
  <c r="BN122" i="25"/>
  <c r="BO122" i="25"/>
  <c r="BP122" i="25"/>
  <c r="D123" i="25"/>
  <c r="E123" i="25"/>
  <c r="F123" i="25"/>
  <c r="G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X123" i="25"/>
  <c r="Y123" i="25"/>
  <c r="Z123" i="25"/>
  <c r="AA123" i="25"/>
  <c r="AB123" i="25"/>
  <c r="AC123" i="25"/>
  <c r="AD123" i="25"/>
  <c r="AE123" i="25"/>
  <c r="AF123" i="25"/>
  <c r="AG123" i="25"/>
  <c r="AH123" i="25"/>
  <c r="AI123" i="25"/>
  <c r="AJ123" i="25"/>
  <c r="AK123" i="25"/>
  <c r="AL123" i="25"/>
  <c r="AM123" i="25"/>
  <c r="AN123" i="25"/>
  <c r="AO123" i="25"/>
  <c r="AP123" i="25"/>
  <c r="AQ123" i="25"/>
  <c r="AR123" i="25"/>
  <c r="AS123" i="25"/>
  <c r="AT123" i="25"/>
  <c r="AU123" i="25"/>
  <c r="AV123" i="25"/>
  <c r="AW123" i="25"/>
  <c r="AX123" i="25"/>
  <c r="AY123" i="25"/>
  <c r="AZ123" i="25"/>
  <c r="BA123" i="25"/>
  <c r="BB123" i="25"/>
  <c r="BC123" i="25"/>
  <c r="BD123" i="25"/>
  <c r="BE123" i="25"/>
  <c r="BF123" i="25"/>
  <c r="BG123" i="25"/>
  <c r="BH123" i="25"/>
  <c r="BI123" i="25"/>
  <c r="BJ123" i="25"/>
  <c r="BK123" i="25"/>
  <c r="BL123" i="25"/>
  <c r="BM123" i="25"/>
  <c r="BN123" i="25"/>
  <c r="BO123" i="25"/>
  <c r="BP123" i="25"/>
  <c r="D124" i="25"/>
  <c r="E124" i="25"/>
  <c r="F124" i="25"/>
  <c r="G124" i="25"/>
  <c r="H124" i="25"/>
  <c r="I124" i="25"/>
  <c r="J124" i="25"/>
  <c r="K124" i="25"/>
  <c r="L124" i="25"/>
  <c r="M124" i="25"/>
  <c r="N124" i="25"/>
  <c r="O124" i="25"/>
  <c r="P124" i="25"/>
  <c r="Q124" i="25"/>
  <c r="R124" i="25"/>
  <c r="S124" i="25"/>
  <c r="T124" i="25"/>
  <c r="U124" i="25"/>
  <c r="V124" i="25"/>
  <c r="W124" i="25"/>
  <c r="X124" i="25"/>
  <c r="Y124" i="25"/>
  <c r="Z124" i="25"/>
  <c r="AA124" i="25"/>
  <c r="AB124" i="25"/>
  <c r="AC124" i="25"/>
  <c r="AD124" i="25"/>
  <c r="AE124" i="25"/>
  <c r="AF124" i="25"/>
  <c r="AG124" i="25"/>
  <c r="AH124" i="25"/>
  <c r="AI124" i="25"/>
  <c r="AJ124" i="25"/>
  <c r="AK124" i="25"/>
  <c r="AL124" i="25"/>
  <c r="AM124" i="25"/>
  <c r="AN124" i="25"/>
  <c r="AO124" i="25"/>
  <c r="AP124" i="25"/>
  <c r="AQ124" i="25"/>
  <c r="AR124" i="25"/>
  <c r="AS124" i="25"/>
  <c r="AT124" i="25"/>
  <c r="AU124" i="25"/>
  <c r="AV124" i="25"/>
  <c r="AW124" i="25"/>
  <c r="AX124" i="25"/>
  <c r="AY124" i="25"/>
  <c r="AZ124" i="25"/>
  <c r="BA124" i="25"/>
  <c r="BB124" i="25"/>
  <c r="BC124" i="25"/>
  <c r="BD124" i="25"/>
  <c r="BE124" i="25"/>
  <c r="BF124" i="25"/>
  <c r="BG124" i="25"/>
  <c r="BH124" i="25"/>
  <c r="BI124" i="25"/>
  <c r="BJ124" i="25"/>
  <c r="BK124" i="25"/>
  <c r="BL124" i="25"/>
  <c r="BM124" i="25"/>
  <c r="BN124" i="25"/>
  <c r="BO124" i="25"/>
  <c r="BP124" i="25"/>
  <c r="D125" i="25"/>
  <c r="E125" i="25"/>
  <c r="F125" i="25"/>
  <c r="BQ125" i="25" s="1"/>
  <c r="BY125" i="25" s="1"/>
  <c r="G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X125" i="25"/>
  <c r="Y125" i="25"/>
  <c r="Z125" i="25"/>
  <c r="AA125" i="25"/>
  <c r="AB125" i="25"/>
  <c r="AC125" i="25"/>
  <c r="AD125" i="25"/>
  <c r="AE125" i="25"/>
  <c r="AF125" i="25"/>
  <c r="AG125" i="25"/>
  <c r="AH125" i="25"/>
  <c r="AI125" i="25"/>
  <c r="AJ125" i="25"/>
  <c r="AK125" i="25"/>
  <c r="AL125" i="25"/>
  <c r="AM125" i="25"/>
  <c r="AN125" i="25"/>
  <c r="AO125" i="25"/>
  <c r="AP125" i="25"/>
  <c r="AQ125" i="25"/>
  <c r="AR125" i="25"/>
  <c r="AS125" i="25"/>
  <c r="AT125" i="25"/>
  <c r="AU125" i="25"/>
  <c r="AV125" i="25"/>
  <c r="AW125" i="25"/>
  <c r="AX125" i="25"/>
  <c r="AY125" i="25"/>
  <c r="AZ125" i="25"/>
  <c r="BA125" i="25"/>
  <c r="BB125" i="25"/>
  <c r="BC125" i="25"/>
  <c r="BD125" i="25"/>
  <c r="BE125" i="25"/>
  <c r="BF125" i="25"/>
  <c r="BG125" i="25"/>
  <c r="BH125" i="25"/>
  <c r="BI125" i="25"/>
  <c r="BJ125" i="25"/>
  <c r="BK125" i="25"/>
  <c r="BL125" i="25"/>
  <c r="BM125" i="25"/>
  <c r="BN125" i="25"/>
  <c r="BO125" i="25"/>
  <c r="BP125" i="25"/>
  <c r="D126" i="25"/>
  <c r="E126" i="25"/>
  <c r="BQ126" i="25" s="1"/>
  <c r="BY126" i="25" s="1"/>
  <c r="F126" i="25"/>
  <c r="G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X126" i="25"/>
  <c r="Y126" i="25"/>
  <c r="Z126" i="25"/>
  <c r="AA126" i="25"/>
  <c r="AB126" i="25"/>
  <c r="AC126" i="25"/>
  <c r="AD126" i="25"/>
  <c r="AE126" i="25"/>
  <c r="AF126" i="25"/>
  <c r="AG126" i="25"/>
  <c r="AH126" i="25"/>
  <c r="AI126" i="25"/>
  <c r="AJ126" i="25"/>
  <c r="AK126" i="25"/>
  <c r="AL126" i="25"/>
  <c r="AM126" i="25"/>
  <c r="AN126" i="25"/>
  <c r="AO126" i="25"/>
  <c r="AP126" i="25"/>
  <c r="AQ126" i="25"/>
  <c r="AR126" i="25"/>
  <c r="AS126" i="25"/>
  <c r="AT126" i="25"/>
  <c r="AU126" i="25"/>
  <c r="AV126" i="25"/>
  <c r="AW126" i="25"/>
  <c r="AX126" i="25"/>
  <c r="AY126" i="25"/>
  <c r="AZ126" i="25"/>
  <c r="BA126" i="25"/>
  <c r="BB126" i="25"/>
  <c r="BC126" i="25"/>
  <c r="BD126" i="25"/>
  <c r="BE126" i="25"/>
  <c r="BF126" i="25"/>
  <c r="BG126" i="25"/>
  <c r="BH126" i="25"/>
  <c r="BI126" i="25"/>
  <c r="BJ126" i="25"/>
  <c r="BK126" i="25"/>
  <c r="BL126" i="25"/>
  <c r="BM126" i="25"/>
  <c r="BN126" i="25"/>
  <c r="BO126" i="25"/>
  <c r="BP126" i="25"/>
  <c r="D127" i="25"/>
  <c r="E127" i="25"/>
  <c r="F127" i="25"/>
  <c r="G127" i="25"/>
  <c r="H127" i="25"/>
  <c r="I127" i="25"/>
  <c r="J127" i="25"/>
  <c r="K127" i="25"/>
  <c r="L127" i="25"/>
  <c r="M127" i="25"/>
  <c r="N127" i="25"/>
  <c r="O127" i="25"/>
  <c r="P127" i="25"/>
  <c r="Q127" i="25"/>
  <c r="R127" i="25"/>
  <c r="S127" i="25"/>
  <c r="T127" i="25"/>
  <c r="U127" i="25"/>
  <c r="V127" i="25"/>
  <c r="W127" i="25"/>
  <c r="X127" i="25"/>
  <c r="Y127" i="25"/>
  <c r="Z127" i="25"/>
  <c r="AA127" i="25"/>
  <c r="AB127" i="25"/>
  <c r="AC127" i="25"/>
  <c r="AD127" i="25"/>
  <c r="AE127" i="25"/>
  <c r="AF127" i="25"/>
  <c r="AG127" i="25"/>
  <c r="AH127" i="25"/>
  <c r="AI127" i="25"/>
  <c r="AJ127" i="25"/>
  <c r="AK127" i="25"/>
  <c r="AL127" i="25"/>
  <c r="AM127" i="25"/>
  <c r="AN127" i="25"/>
  <c r="AO127" i="25"/>
  <c r="AP127" i="25"/>
  <c r="AQ127" i="25"/>
  <c r="AR127" i="25"/>
  <c r="AS127" i="25"/>
  <c r="AT127" i="25"/>
  <c r="AU127" i="25"/>
  <c r="AV127" i="25"/>
  <c r="AW127" i="25"/>
  <c r="AX127" i="25"/>
  <c r="AY127" i="25"/>
  <c r="AZ127" i="25"/>
  <c r="BA127" i="25"/>
  <c r="BB127" i="25"/>
  <c r="BC127" i="25"/>
  <c r="BD127" i="25"/>
  <c r="BE127" i="25"/>
  <c r="BF127" i="25"/>
  <c r="BG127" i="25"/>
  <c r="BH127" i="25"/>
  <c r="BI127" i="25"/>
  <c r="BJ127" i="25"/>
  <c r="BK127" i="25"/>
  <c r="BL127" i="25"/>
  <c r="BM127" i="25"/>
  <c r="BN127" i="25"/>
  <c r="BO127" i="25"/>
  <c r="BP127" i="25"/>
  <c r="D128" i="25"/>
  <c r="E128" i="25"/>
  <c r="F128" i="25"/>
  <c r="G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AE128" i="25"/>
  <c r="AF128" i="25"/>
  <c r="AG128" i="25"/>
  <c r="AH128" i="25"/>
  <c r="AI128" i="25"/>
  <c r="AJ128" i="25"/>
  <c r="AK128" i="25"/>
  <c r="AL128" i="25"/>
  <c r="AM128" i="25"/>
  <c r="AN128" i="25"/>
  <c r="AO128" i="25"/>
  <c r="AP128" i="25"/>
  <c r="AQ128" i="25"/>
  <c r="AR128" i="25"/>
  <c r="AS128" i="25"/>
  <c r="AT128" i="25"/>
  <c r="AU128" i="25"/>
  <c r="AV128" i="25"/>
  <c r="AW128" i="25"/>
  <c r="AX128" i="25"/>
  <c r="AY128" i="25"/>
  <c r="AZ128" i="25"/>
  <c r="BA128" i="25"/>
  <c r="BB128" i="25"/>
  <c r="BC128" i="25"/>
  <c r="BD128" i="25"/>
  <c r="BE128" i="25"/>
  <c r="BF128" i="25"/>
  <c r="BG128" i="25"/>
  <c r="BH128" i="25"/>
  <c r="BI128" i="25"/>
  <c r="BJ128" i="25"/>
  <c r="BK128" i="25"/>
  <c r="BL128" i="25"/>
  <c r="BM128" i="25"/>
  <c r="BN128" i="25"/>
  <c r="BO128" i="25"/>
  <c r="BP128" i="25"/>
  <c r="D129" i="25"/>
  <c r="E129" i="25"/>
  <c r="F129" i="25"/>
  <c r="BQ129" i="25" s="1"/>
  <c r="BY129" i="25" s="1"/>
  <c r="G129" i="25"/>
  <c r="H129" i="25"/>
  <c r="I129" i="25"/>
  <c r="J129" i="25"/>
  <c r="K129" i="25"/>
  <c r="L129" i="25"/>
  <c r="M129" i="25"/>
  <c r="N129" i="25"/>
  <c r="O129" i="25"/>
  <c r="P129" i="25"/>
  <c r="Q129" i="25"/>
  <c r="R129" i="25"/>
  <c r="S129" i="25"/>
  <c r="T129" i="25"/>
  <c r="U129" i="25"/>
  <c r="V129" i="25"/>
  <c r="W129" i="25"/>
  <c r="X129" i="25"/>
  <c r="Y129" i="25"/>
  <c r="Z129" i="25"/>
  <c r="AA129" i="25"/>
  <c r="AB129" i="25"/>
  <c r="AC129" i="25"/>
  <c r="AD129" i="25"/>
  <c r="AE129" i="25"/>
  <c r="AF129" i="25"/>
  <c r="AG129" i="25"/>
  <c r="AH129" i="25"/>
  <c r="AI129" i="25"/>
  <c r="AJ129" i="25"/>
  <c r="AK129" i="25"/>
  <c r="AL129" i="25"/>
  <c r="AM129" i="25"/>
  <c r="AN129" i="25"/>
  <c r="AO129" i="25"/>
  <c r="AP129" i="25"/>
  <c r="AQ129" i="25"/>
  <c r="AR129" i="25"/>
  <c r="AS129" i="25"/>
  <c r="AT129" i="25"/>
  <c r="AU129" i="25"/>
  <c r="AV129" i="25"/>
  <c r="AW129" i="25"/>
  <c r="AX129" i="25"/>
  <c r="AY129" i="25"/>
  <c r="AZ129" i="25"/>
  <c r="BA129" i="25"/>
  <c r="BB129" i="25"/>
  <c r="BC129" i="25"/>
  <c r="BD129" i="25"/>
  <c r="BE129" i="25"/>
  <c r="BF129" i="25"/>
  <c r="BG129" i="25"/>
  <c r="BH129" i="25"/>
  <c r="BI129" i="25"/>
  <c r="BJ129" i="25"/>
  <c r="BK129" i="25"/>
  <c r="BL129" i="25"/>
  <c r="BM129" i="25"/>
  <c r="BN129" i="25"/>
  <c r="BO129" i="25"/>
  <c r="BP129" i="25"/>
  <c r="D130" i="25"/>
  <c r="E130" i="25"/>
  <c r="BQ130" i="25" s="1"/>
  <c r="BY130" i="25" s="1"/>
  <c r="F130" i="25"/>
  <c r="G130" i="25"/>
  <c r="H130" i="25"/>
  <c r="I130" i="25"/>
  <c r="J130" i="25"/>
  <c r="K130" i="25"/>
  <c r="L130" i="25"/>
  <c r="M130" i="25"/>
  <c r="N130" i="25"/>
  <c r="O130" i="25"/>
  <c r="P130" i="25"/>
  <c r="Q130" i="25"/>
  <c r="R130" i="25"/>
  <c r="S130" i="25"/>
  <c r="T130" i="25"/>
  <c r="U130" i="25"/>
  <c r="V130" i="25"/>
  <c r="W130" i="25"/>
  <c r="X130" i="25"/>
  <c r="Y130" i="25"/>
  <c r="Z130" i="25"/>
  <c r="AA130" i="25"/>
  <c r="AB130" i="25"/>
  <c r="AC130" i="25"/>
  <c r="AD130" i="25"/>
  <c r="AE130" i="25"/>
  <c r="AF130" i="25"/>
  <c r="AG130" i="25"/>
  <c r="AH130" i="25"/>
  <c r="AI130" i="25"/>
  <c r="AJ130" i="25"/>
  <c r="AK130" i="25"/>
  <c r="AL130" i="25"/>
  <c r="AM130" i="25"/>
  <c r="AN130" i="25"/>
  <c r="AO130" i="25"/>
  <c r="AP130" i="25"/>
  <c r="AQ130" i="25"/>
  <c r="AR130" i="25"/>
  <c r="AS130" i="25"/>
  <c r="AT130" i="25"/>
  <c r="AU130" i="25"/>
  <c r="AV130" i="25"/>
  <c r="AW130" i="25"/>
  <c r="AX130" i="25"/>
  <c r="AY130" i="25"/>
  <c r="AZ130" i="25"/>
  <c r="BA130" i="25"/>
  <c r="BB130" i="25"/>
  <c r="BC130" i="25"/>
  <c r="BD130" i="25"/>
  <c r="BE130" i="25"/>
  <c r="BF130" i="25"/>
  <c r="BG130" i="25"/>
  <c r="BH130" i="25"/>
  <c r="BI130" i="25"/>
  <c r="BJ130" i="25"/>
  <c r="BK130" i="25"/>
  <c r="BL130" i="25"/>
  <c r="BM130" i="25"/>
  <c r="BN130" i="25"/>
  <c r="BO130" i="25"/>
  <c r="BP130" i="25"/>
  <c r="D131" i="25"/>
  <c r="BQ131" i="25" s="1"/>
  <c r="BY131" i="25" s="1"/>
  <c r="E131" i="25"/>
  <c r="F131" i="25"/>
  <c r="G131" i="25"/>
  <c r="H131" i="25"/>
  <c r="I131" i="25"/>
  <c r="J131" i="25"/>
  <c r="K131" i="25"/>
  <c r="L131" i="25"/>
  <c r="M131" i="25"/>
  <c r="N131" i="25"/>
  <c r="O131" i="25"/>
  <c r="P131" i="25"/>
  <c r="Q131" i="25"/>
  <c r="R131" i="25"/>
  <c r="S131" i="25"/>
  <c r="T131" i="25"/>
  <c r="U131" i="25"/>
  <c r="V131" i="25"/>
  <c r="W131" i="25"/>
  <c r="X131" i="25"/>
  <c r="Y131" i="25"/>
  <c r="Z131" i="25"/>
  <c r="AA131" i="25"/>
  <c r="AB131" i="25"/>
  <c r="AC131" i="25"/>
  <c r="AD131" i="25"/>
  <c r="AE131" i="25"/>
  <c r="AF131" i="25"/>
  <c r="AG131" i="25"/>
  <c r="AH131" i="25"/>
  <c r="AI131" i="25"/>
  <c r="AJ131" i="25"/>
  <c r="AK131" i="25"/>
  <c r="AL131" i="25"/>
  <c r="AM131" i="25"/>
  <c r="AN131" i="25"/>
  <c r="AO131" i="25"/>
  <c r="AP131" i="25"/>
  <c r="AQ131" i="25"/>
  <c r="AR131" i="25"/>
  <c r="AS131" i="25"/>
  <c r="AT131" i="25"/>
  <c r="AU131" i="25"/>
  <c r="AV131" i="25"/>
  <c r="AW131" i="25"/>
  <c r="AX131" i="25"/>
  <c r="AY131" i="25"/>
  <c r="AZ131" i="25"/>
  <c r="BA131" i="25"/>
  <c r="BB131" i="25"/>
  <c r="BC131" i="25"/>
  <c r="BD131" i="25"/>
  <c r="BE131" i="25"/>
  <c r="BF131" i="25"/>
  <c r="BG131" i="25"/>
  <c r="BH131" i="25"/>
  <c r="BI131" i="25"/>
  <c r="BJ131" i="25"/>
  <c r="BK131" i="25"/>
  <c r="BL131" i="25"/>
  <c r="BM131" i="25"/>
  <c r="BN131" i="25"/>
  <c r="BO131" i="25"/>
  <c r="BP131" i="25"/>
  <c r="D132" i="25"/>
  <c r="E132" i="25"/>
  <c r="F132" i="25"/>
  <c r="G132" i="25"/>
  <c r="H132" i="25"/>
  <c r="I132" i="25"/>
  <c r="J132" i="25"/>
  <c r="K132" i="25"/>
  <c r="L132" i="25"/>
  <c r="M132" i="25"/>
  <c r="N132" i="25"/>
  <c r="O132" i="25"/>
  <c r="P132" i="25"/>
  <c r="Q132" i="25"/>
  <c r="R132" i="25"/>
  <c r="S132" i="25"/>
  <c r="T132" i="25"/>
  <c r="U132" i="25"/>
  <c r="V132" i="25"/>
  <c r="W132" i="25"/>
  <c r="X132" i="25"/>
  <c r="Y132" i="25"/>
  <c r="Z132" i="25"/>
  <c r="AA132" i="25"/>
  <c r="AB132" i="25"/>
  <c r="AC132" i="25"/>
  <c r="AD132" i="25"/>
  <c r="AE132" i="25"/>
  <c r="AF132" i="25"/>
  <c r="AG132" i="25"/>
  <c r="AH132" i="25"/>
  <c r="AI132" i="25"/>
  <c r="AJ132" i="25"/>
  <c r="AK132" i="25"/>
  <c r="AL132" i="25"/>
  <c r="AM132" i="25"/>
  <c r="AN132" i="25"/>
  <c r="AO132" i="25"/>
  <c r="AP132" i="25"/>
  <c r="AQ132" i="25"/>
  <c r="AR132" i="25"/>
  <c r="AS132" i="25"/>
  <c r="AT132" i="25"/>
  <c r="AU132" i="25"/>
  <c r="AV132" i="25"/>
  <c r="AW132" i="25"/>
  <c r="AX132" i="25"/>
  <c r="AY132" i="25"/>
  <c r="AZ132" i="25"/>
  <c r="BA132" i="25"/>
  <c r="BB132" i="25"/>
  <c r="BC132" i="25"/>
  <c r="BD132" i="25"/>
  <c r="BE132" i="25"/>
  <c r="BF132" i="25"/>
  <c r="BG132" i="25"/>
  <c r="BH132" i="25"/>
  <c r="BI132" i="25"/>
  <c r="BJ132" i="25"/>
  <c r="BK132" i="25"/>
  <c r="BL132" i="25"/>
  <c r="BM132" i="25"/>
  <c r="BN132" i="25"/>
  <c r="BO132" i="25"/>
  <c r="BP132" i="25"/>
  <c r="D133" i="25"/>
  <c r="E133" i="25"/>
  <c r="F133" i="25"/>
  <c r="BQ133" i="25" s="1"/>
  <c r="BY133" i="25" s="1"/>
  <c r="G133" i="25"/>
  <c r="H133" i="25"/>
  <c r="I133" i="25"/>
  <c r="J133" i="25"/>
  <c r="K133" i="25"/>
  <c r="L133" i="25"/>
  <c r="M133" i="25"/>
  <c r="N133" i="25"/>
  <c r="O133" i="25"/>
  <c r="P133" i="25"/>
  <c r="Q133" i="25"/>
  <c r="R133" i="25"/>
  <c r="S133" i="25"/>
  <c r="T133" i="25"/>
  <c r="U133" i="25"/>
  <c r="V133" i="25"/>
  <c r="W133" i="25"/>
  <c r="X133" i="25"/>
  <c r="Y133" i="25"/>
  <c r="Z133" i="25"/>
  <c r="AA133" i="25"/>
  <c r="AB133" i="25"/>
  <c r="AC133" i="25"/>
  <c r="AD133" i="25"/>
  <c r="AE133" i="25"/>
  <c r="AF133" i="25"/>
  <c r="AG133" i="25"/>
  <c r="AH133" i="25"/>
  <c r="AI133" i="25"/>
  <c r="AJ133" i="25"/>
  <c r="AK133" i="25"/>
  <c r="AL133" i="25"/>
  <c r="AM133" i="25"/>
  <c r="AN133" i="25"/>
  <c r="AO133" i="25"/>
  <c r="AP133" i="25"/>
  <c r="AQ133" i="25"/>
  <c r="AR133" i="25"/>
  <c r="AS133" i="25"/>
  <c r="AT133" i="25"/>
  <c r="AU133" i="25"/>
  <c r="AV133" i="25"/>
  <c r="AW133" i="25"/>
  <c r="AX133" i="25"/>
  <c r="AY133" i="25"/>
  <c r="AZ133" i="25"/>
  <c r="BA133" i="25"/>
  <c r="BB133" i="25"/>
  <c r="BC133" i="25"/>
  <c r="BD133" i="25"/>
  <c r="BE133" i="25"/>
  <c r="BF133" i="25"/>
  <c r="BG133" i="25"/>
  <c r="BH133" i="25"/>
  <c r="BI133" i="25"/>
  <c r="BJ133" i="25"/>
  <c r="BK133" i="25"/>
  <c r="BL133" i="25"/>
  <c r="BM133" i="25"/>
  <c r="BN133" i="25"/>
  <c r="BO133" i="25"/>
  <c r="BP133" i="25"/>
  <c r="D134" i="25"/>
  <c r="E134" i="25"/>
  <c r="F134" i="25"/>
  <c r="G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X134" i="25"/>
  <c r="Y134" i="25"/>
  <c r="Z134" i="25"/>
  <c r="AA134" i="25"/>
  <c r="AB134" i="25"/>
  <c r="AC134" i="25"/>
  <c r="AD134" i="25"/>
  <c r="AE134" i="25"/>
  <c r="AF134" i="25"/>
  <c r="AG134" i="25"/>
  <c r="AH134" i="25"/>
  <c r="AI134" i="25"/>
  <c r="AJ134" i="25"/>
  <c r="AK134" i="25"/>
  <c r="AL134" i="25"/>
  <c r="AM134" i="25"/>
  <c r="AN134" i="25"/>
  <c r="AO134" i="25"/>
  <c r="AP134" i="25"/>
  <c r="AQ134" i="25"/>
  <c r="AR134" i="25"/>
  <c r="AS134" i="25"/>
  <c r="AT134" i="25"/>
  <c r="AU134" i="25"/>
  <c r="AV134" i="25"/>
  <c r="AW134" i="25"/>
  <c r="AX134" i="25"/>
  <c r="AY134" i="25"/>
  <c r="AZ134" i="25"/>
  <c r="BA134" i="25"/>
  <c r="BB134" i="25"/>
  <c r="BC134" i="25"/>
  <c r="BD134" i="25"/>
  <c r="BE134" i="25"/>
  <c r="BF134" i="25"/>
  <c r="BG134" i="25"/>
  <c r="BH134" i="25"/>
  <c r="BI134" i="25"/>
  <c r="BJ134" i="25"/>
  <c r="BK134" i="25"/>
  <c r="BL134" i="25"/>
  <c r="BM134" i="25"/>
  <c r="BN134" i="25"/>
  <c r="BO134" i="25"/>
  <c r="BP134" i="25"/>
  <c r="D135" i="25"/>
  <c r="E135" i="25"/>
  <c r="F135" i="25"/>
  <c r="G135" i="25"/>
  <c r="H135" i="25"/>
  <c r="I135" i="25"/>
  <c r="J135" i="25"/>
  <c r="K135" i="25"/>
  <c r="L135" i="25"/>
  <c r="M135" i="25"/>
  <c r="N135" i="25"/>
  <c r="O135" i="25"/>
  <c r="P135" i="25"/>
  <c r="Q135" i="25"/>
  <c r="R135" i="25"/>
  <c r="S135" i="25"/>
  <c r="T135" i="25"/>
  <c r="U135" i="25"/>
  <c r="V135" i="25"/>
  <c r="W135" i="25"/>
  <c r="X135" i="25"/>
  <c r="Y135" i="25"/>
  <c r="Z135" i="25"/>
  <c r="AA135" i="25"/>
  <c r="AB135" i="25"/>
  <c r="AC135" i="25"/>
  <c r="AD135" i="25"/>
  <c r="AE135" i="25"/>
  <c r="AF135" i="25"/>
  <c r="AG135" i="25"/>
  <c r="AH135" i="25"/>
  <c r="AI135" i="25"/>
  <c r="AJ135" i="25"/>
  <c r="AK135" i="25"/>
  <c r="AL135" i="25"/>
  <c r="AM135" i="25"/>
  <c r="AN135" i="25"/>
  <c r="AO135" i="25"/>
  <c r="AP135" i="25"/>
  <c r="AQ135" i="25"/>
  <c r="AR135" i="25"/>
  <c r="AS135" i="25"/>
  <c r="AT135" i="25"/>
  <c r="AU135" i="25"/>
  <c r="AV135" i="25"/>
  <c r="AW135" i="25"/>
  <c r="AX135" i="25"/>
  <c r="AY135" i="25"/>
  <c r="AZ135" i="25"/>
  <c r="BA135" i="25"/>
  <c r="BB135" i="25"/>
  <c r="BC135" i="25"/>
  <c r="BD135" i="25"/>
  <c r="BE135" i="25"/>
  <c r="BF135" i="25"/>
  <c r="BG135" i="25"/>
  <c r="BH135" i="25"/>
  <c r="BI135" i="25"/>
  <c r="BJ135" i="25"/>
  <c r="BK135" i="25"/>
  <c r="BL135" i="25"/>
  <c r="BM135" i="25"/>
  <c r="BN135" i="25"/>
  <c r="BO135" i="25"/>
  <c r="BP135" i="25"/>
  <c r="D136" i="25"/>
  <c r="E136" i="25"/>
  <c r="F136" i="25"/>
  <c r="G136" i="25"/>
  <c r="BQ136" i="25" s="1"/>
  <c r="H136" i="25"/>
  <c r="I136" i="25"/>
  <c r="J136" i="25"/>
  <c r="K136" i="25"/>
  <c r="L136" i="25"/>
  <c r="M136" i="25"/>
  <c r="N136" i="25"/>
  <c r="O136" i="25"/>
  <c r="P136" i="25"/>
  <c r="Q136" i="25"/>
  <c r="R136" i="25"/>
  <c r="S136" i="25"/>
  <c r="T136" i="25"/>
  <c r="U136" i="25"/>
  <c r="V136" i="25"/>
  <c r="W136" i="25"/>
  <c r="X136" i="25"/>
  <c r="Y136" i="25"/>
  <c r="Z136" i="25"/>
  <c r="AA136" i="25"/>
  <c r="AB136" i="25"/>
  <c r="AC136" i="25"/>
  <c r="AD136" i="25"/>
  <c r="AE136" i="25"/>
  <c r="AF136" i="25"/>
  <c r="AG136" i="25"/>
  <c r="AH136" i="25"/>
  <c r="AI136" i="25"/>
  <c r="AJ136" i="25"/>
  <c r="AK136" i="25"/>
  <c r="AL136" i="25"/>
  <c r="AM136" i="25"/>
  <c r="AN136" i="25"/>
  <c r="AO136" i="25"/>
  <c r="AP136" i="25"/>
  <c r="AQ136" i="25"/>
  <c r="AR136" i="25"/>
  <c r="AS136" i="25"/>
  <c r="AT136" i="25"/>
  <c r="AU136" i="25"/>
  <c r="AV136" i="25"/>
  <c r="AW136" i="25"/>
  <c r="AX136" i="25"/>
  <c r="AY136" i="25"/>
  <c r="AZ136" i="25"/>
  <c r="BA136" i="25"/>
  <c r="BB136" i="25"/>
  <c r="BC136" i="25"/>
  <c r="BD136" i="25"/>
  <c r="BE136" i="25"/>
  <c r="BF136" i="25"/>
  <c r="BG136" i="25"/>
  <c r="BH136" i="25"/>
  <c r="BI136" i="25"/>
  <c r="BJ136" i="25"/>
  <c r="BK136" i="25"/>
  <c r="BL136" i="25"/>
  <c r="BM136" i="25"/>
  <c r="BN136" i="25"/>
  <c r="BO136" i="25"/>
  <c r="BP136" i="25"/>
  <c r="D137" i="25"/>
  <c r="E137" i="25"/>
  <c r="F137" i="25"/>
  <c r="BQ137" i="25" s="1"/>
  <c r="BY137" i="25" s="1"/>
  <c r="G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X137" i="25"/>
  <c r="Y137" i="25"/>
  <c r="Z137" i="25"/>
  <c r="AA137" i="25"/>
  <c r="AB137" i="25"/>
  <c r="AC137" i="25"/>
  <c r="AD137" i="25"/>
  <c r="AE137" i="25"/>
  <c r="AF137" i="25"/>
  <c r="AG137" i="25"/>
  <c r="AH137" i="25"/>
  <c r="AI137" i="25"/>
  <c r="AJ137" i="25"/>
  <c r="AK137" i="25"/>
  <c r="AL137" i="25"/>
  <c r="AM137" i="25"/>
  <c r="AN137" i="25"/>
  <c r="AO137" i="25"/>
  <c r="AP137" i="25"/>
  <c r="AQ137" i="25"/>
  <c r="AR137" i="25"/>
  <c r="AS137" i="25"/>
  <c r="AT137" i="25"/>
  <c r="AU137" i="25"/>
  <c r="AV137" i="25"/>
  <c r="AW137" i="25"/>
  <c r="AX137" i="25"/>
  <c r="AY137" i="25"/>
  <c r="AZ137" i="25"/>
  <c r="BA137" i="25"/>
  <c r="BB137" i="25"/>
  <c r="BC137" i="25"/>
  <c r="BD137" i="25"/>
  <c r="BE137" i="25"/>
  <c r="BF137" i="25"/>
  <c r="BG137" i="25"/>
  <c r="BH137" i="25"/>
  <c r="BI137" i="25"/>
  <c r="BJ137" i="25"/>
  <c r="BK137" i="25"/>
  <c r="BL137" i="25"/>
  <c r="BM137" i="25"/>
  <c r="BN137" i="25"/>
  <c r="BO137" i="25"/>
  <c r="BP137" i="25"/>
  <c r="D138" i="25"/>
  <c r="E138" i="25"/>
  <c r="F138" i="25"/>
  <c r="G138" i="25"/>
  <c r="H138" i="25"/>
  <c r="I138" i="25"/>
  <c r="J138" i="25"/>
  <c r="K138" i="25"/>
  <c r="L138" i="25"/>
  <c r="M138" i="25"/>
  <c r="N138" i="25"/>
  <c r="O138" i="25"/>
  <c r="P138" i="25"/>
  <c r="Q138" i="25"/>
  <c r="R138" i="25"/>
  <c r="S138" i="25"/>
  <c r="T138" i="25"/>
  <c r="U138" i="25"/>
  <c r="V138" i="25"/>
  <c r="W138" i="25"/>
  <c r="X138" i="25"/>
  <c r="Y138" i="25"/>
  <c r="Z138" i="25"/>
  <c r="AA138" i="25"/>
  <c r="AB138" i="25"/>
  <c r="AC138" i="25"/>
  <c r="AD138" i="25"/>
  <c r="AE138" i="25"/>
  <c r="AF138" i="25"/>
  <c r="AG138" i="25"/>
  <c r="AH138" i="25"/>
  <c r="AI138" i="25"/>
  <c r="AJ138" i="25"/>
  <c r="AK138" i="25"/>
  <c r="AL138" i="25"/>
  <c r="AM138" i="25"/>
  <c r="AN138" i="25"/>
  <c r="AO138" i="25"/>
  <c r="AP138" i="25"/>
  <c r="AQ138" i="25"/>
  <c r="AR138" i="25"/>
  <c r="AS138" i="25"/>
  <c r="AT138" i="25"/>
  <c r="AU138" i="25"/>
  <c r="AV138" i="25"/>
  <c r="AW138" i="25"/>
  <c r="AX138" i="25"/>
  <c r="AY138" i="25"/>
  <c r="AZ138" i="25"/>
  <c r="BA138" i="25"/>
  <c r="BB138" i="25"/>
  <c r="BC138" i="25"/>
  <c r="BD138" i="25"/>
  <c r="BE138" i="25"/>
  <c r="BF138" i="25"/>
  <c r="BG138" i="25"/>
  <c r="BH138" i="25"/>
  <c r="BI138" i="25"/>
  <c r="BJ138" i="25"/>
  <c r="BK138" i="25"/>
  <c r="BL138" i="25"/>
  <c r="BM138" i="25"/>
  <c r="BN138" i="25"/>
  <c r="BO138" i="25"/>
  <c r="BP138" i="25"/>
  <c r="D139" i="25"/>
  <c r="E139" i="25"/>
  <c r="F139" i="25"/>
  <c r="G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/>
  <c r="X139" i="25"/>
  <c r="Y139" i="25"/>
  <c r="Z139" i="25"/>
  <c r="AA139" i="25"/>
  <c r="AB139" i="25"/>
  <c r="AC139" i="25"/>
  <c r="AD139" i="25"/>
  <c r="AE139" i="25"/>
  <c r="AF139" i="25"/>
  <c r="AG139" i="25"/>
  <c r="AH139" i="25"/>
  <c r="AI139" i="25"/>
  <c r="AJ139" i="25"/>
  <c r="AK139" i="25"/>
  <c r="AL139" i="25"/>
  <c r="AM139" i="25"/>
  <c r="AN139" i="25"/>
  <c r="AO139" i="25"/>
  <c r="AP139" i="25"/>
  <c r="AQ139" i="25"/>
  <c r="AR139" i="25"/>
  <c r="AS139" i="25"/>
  <c r="AT139" i="25"/>
  <c r="AU139" i="25"/>
  <c r="AV139" i="25"/>
  <c r="AW139" i="25"/>
  <c r="AX139" i="25"/>
  <c r="AY139" i="25"/>
  <c r="AZ139" i="25"/>
  <c r="BA139" i="25"/>
  <c r="BB139" i="25"/>
  <c r="BC139" i="25"/>
  <c r="BD139" i="25"/>
  <c r="BE139" i="25"/>
  <c r="BF139" i="25"/>
  <c r="BG139" i="25"/>
  <c r="BH139" i="25"/>
  <c r="BI139" i="25"/>
  <c r="BJ139" i="25"/>
  <c r="BK139" i="25"/>
  <c r="BL139" i="25"/>
  <c r="BM139" i="25"/>
  <c r="BN139" i="25"/>
  <c r="BO139" i="25"/>
  <c r="BP139" i="25"/>
  <c r="D140" i="25"/>
  <c r="E140" i="25"/>
  <c r="F140" i="25"/>
  <c r="G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/>
  <c r="X140" i="25"/>
  <c r="Y140" i="25"/>
  <c r="Z140" i="25"/>
  <c r="AA140" i="25"/>
  <c r="AB140" i="25"/>
  <c r="AC140" i="25"/>
  <c r="AD140" i="25"/>
  <c r="AE140" i="25"/>
  <c r="AF140" i="25"/>
  <c r="AG140" i="25"/>
  <c r="AH140" i="25"/>
  <c r="AI140" i="25"/>
  <c r="AJ140" i="25"/>
  <c r="AK140" i="25"/>
  <c r="AL140" i="25"/>
  <c r="AM140" i="25"/>
  <c r="AN140" i="25"/>
  <c r="AO140" i="25"/>
  <c r="AP140" i="25"/>
  <c r="AQ140" i="25"/>
  <c r="AR140" i="25"/>
  <c r="AS140" i="25"/>
  <c r="AT140" i="25"/>
  <c r="AU140" i="25"/>
  <c r="AV140" i="25"/>
  <c r="AW140" i="25"/>
  <c r="AX140" i="25"/>
  <c r="AY140" i="25"/>
  <c r="AZ140" i="25"/>
  <c r="BA140" i="25"/>
  <c r="BB140" i="25"/>
  <c r="BC140" i="25"/>
  <c r="BD140" i="25"/>
  <c r="BE140" i="25"/>
  <c r="BF140" i="25"/>
  <c r="BG140" i="25"/>
  <c r="BH140" i="25"/>
  <c r="BI140" i="25"/>
  <c r="BJ140" i="25"/>
  <c r="BK140" i="25"/>
  <c r="BL140" i="25"/>
  <c r="BM140" i="25"/>
  <c r="BN140" i="25"/>
  <c r="BO140" i="25"/>
  <c r="BP140" i="25"/>
  <c r="D141" i="25"/>
  <c r="E141" i="25"/>
  <c r="F141" i="25"/>
  <c r="G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X141" i="25"/>
  <c r="Y141" i="25"/>
  <c r="Z141" i="25"/>
  <c r="AA141" i="25"/>
  <c r="AB141" i="25"/>
  <c r="AC141" i="25"/>
  <c r="AD141" i="25"/>
  <c r="AE141" i="25"/>
  <c r="AF141" i="25"/>
  <c r="AG141" i="25"/>
  <c r="AH141" i="25"/>
  <c r="AI141" i="25"/>
  <c r="AJ141" i="25"/>
  <c r="AK141" i="25"/>
  <c r="AL141" i="25"/>
  <c r="AM141" i="25"/>
  <c r="AN141" i="25"/>
  <c r="AO141" i="25"/>
  <c r="AP141" i="25"/>
  <c r="AQ141" i="25"/>
  <c r="AR141" i="25"/>
  <c r="AS141" i="25"/>
  <c r="AT141" i="25"/>
  <c r="AU141" i="25"/>
  <c r="AV141" i="25"/>
  <c r="AW141" i="25"/>
  <c r="AX141" i="25"/>
  <c r="AY141" i="25"/>
  <c r="AZ141" i="25"/>
  <c r="BA141" i="25"/>
  <c r="BB141" i="25"/>
  <c r="BC141" i="25"/>
  <c r="BD141" i="25"/>
  <c r="BE141" i="25"/>
  <c r="BF141" i="25"/>
  <c r="BG141" i="25"/>
  <c r="BH141" i="25"/>
  <c r="BI141" i="25"/>
  <c r="BJ141" i="25"/>
  <c r="BK141" i="25"/>
  <c r="BL141" i="25"/>
  <c r="BM141" i="25"/>
  <c r="BN141" i="25"/>
  <c r="BO141" i="25"/>
  <c r="BP141" i="25"/>
  <c r="D142" i="25"/>
  <c r="E142" i="25"/>
  <c r="BQ142" i="25" s="1"/>
  <c r="BY142" i="25" s="1"/>
  <c r="F142" i="25"/>
  <c r="G142" i="25"/>
  <c r="H142" i="25"/>
  <c r="I142" i="25"/>
  <c r="J142" i="25"/>
  <c r="K142" i="25"/>
  <c r="L142" i="25"/>
  <c r="M142" i="25"/>
  <c r="N142" i="25"/>
  <c r="O142" i="25"/>
  <c r="P142" i="25"/>
  <c r="Q142" i="25"/>
  <c r="R142" i="25"/>
  <c r="S142" i="25"/>
  <c r="T142" i="25"/>
  <c r="U142" i="25"/>
  <c r="V142" i="25"/>
  <c r="W142" i="25"/>
  <c r="X142" i="25"/>
  <c r="Y142" i="25"/>
  <c r="Z142" i="25"/>
  <c r="AA142" i="25"/>
  <c r="AB142" i="25"/>
  <c r="AC142" i="25"/>
  <c r="AD142" i="25"/>
  <c r="AE142" i="25"/>
  <c r="AF142" i="25"/>
  <c r="AG142" i="25"/>
  <c r="AH142" i="25"/>
  <c r="AI142" i="25"/>
  <c r="AJ142" i="25"/>
  <c r="AK142" i="25"/>
  <c r="AL142" i="25"/>
  <c r="AM142" i="25"/>
  <c r="AN142" i="25"/>
  <c r="AO142" i="25"/>
  <c r="AP142" i="25"/>
  <c r="AQ142" i="25"/>
  <c r="AR142" i="25"/>
  <c r="AS142" i="25"/>
  <c r="AT142" i="25"/>
  <c r="AU142" i="25"/>
  <c r="AV142" i="25"/>
  <c r="AW142" i="25"/>
  <c r="AX142" i="25"/>
  <c r="AY142" i="25"/>
  <c r="AZ142" i="25"/>
  <c r="BA142" i="25"/>
  <c r="BB142" i="25"/>
  <c r="BC142" i="25"/>
  <c r="BD142" i="25"/>
  <c r="BE142" i="25"/>
  <c r="BF142" i="25"/>
  <c r="BG142" i="25"/>
  <c r="BH142" i="25"/>
  <c r="BI142" i="25"/>
  <c r="BJ142" i="25"/>
  <c r="BK142" i="25"/>
  <c r="BL142" i="25"/>
  <c r="BM142" i="25"/>
  <c r="BN142" i="25"/>
  <c r="BO142" i="25"/>
  <c r="BP142" i="25"/>
  <c r="D143" i="25"/>
  <c r="BQ143" i="25" s="1"/>
  <c r="BY143" i="25" s="1"/>
  <c r="E143" i="25"/>
  <c r="F143" i="25"/>
  <c r="G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/>
  <c r="X143" i="25"/>
  <c r="Y143" i="25"/>
  <c r="Z143" i="25"/>
  <c r="AA143" i="25"/>
  <c r="AB143" i="25"/>
  <c r="AC143" i="25"/>
  <c r="AD143" i="25"/>
  <c r="AE143" i="25"/>
  <c r="AF143" i="25"/>
  <c r="AG143" i="25"/>
  <c r="AH143" i="25"/>
  <c r="AI143" i="25"/>
  <c r="AJ143" i="25"/>
  <c r="AK143" i="25"/>
  <c r="AL143" i="25"/>
  <c r="AM143" i="25"/>
  <c r="AN143" i="25"/>
  <c r="AO143" i="25"/>
  <c r="AP143" i="25"/>
  <c r="AQ143" i="25"/>
  <c r="AR143" i="25"/>
  <c r="AS143" i="25"/>
  <c r="AT143" i="25"/>
  <c r="AU143" i="25"/>
  <c r="AV143" i="25"/>
  <c r="AW143" i="25"/>
  <c r="AX143" i="25"/>
  <c r="AY143" i="25"/>
  <c r="AZ143" i="25"/>
  <c r="BA143" i="25"/>
  <c r="BB143" i="25"/>
  <c r="BC143" i="25"/>
  <c r="BD143" i="25"/>
  <c r="BE143" i="25"/>
  <c r="BF143" i="25"/>
  <c r="BG143" i="25"/>
  <c r="BH143" i="25"/>
  <c r="BI143" i="25"/>
  <c r="BJ143" i="25"/>
  <c r="BK143" i="25"/>
  <c r="BL143" i="25"/>
  <c r="BM143" i="25"/>
  <c r="BN143" i="25"/>
  <c r="BO143" i="25"/>
  <c r="BP143" i="25"/>
  <c r="C5" i="25"/>
  <c r="C6" i="25"/>
  <c r="C7" i="25"/>
  <c r="C144" i="25" s="1"/>
  <c r="C146" i="25" s="1"/>
  <c r="C8" i="25"/>
  <c r="C9" i="25"/>
  <c r="C10" i="25"/>
  <c r="C11" i="25"/>
  <c r="C12" i="25"/>
  <c r="BQ12" i="25" s="1"/>
  <c r="C13" i="25"/>
  <c r="C14" i="25"/>
  <c r="C15" i="25"/>
  <c r="C16" i="25"/>
  <c r="BQ16" i="25" s="1"/>
  <c r="C17" i="25"/>
  <c r="C18" i="25"/>
  <c r="C19" i="25"/>
  <c r="C20" i="25"/>
  <c r="BQ20" i="25" s="1"/>
  <c r="C21" i="25"/>
  <c r="C22" i="25"/>
  <c r="C23" i="25"/>
  <c r="C24" i="25"/>
  <c r="C25" i="25"/>
  <c r="C26" i="25"/>
  <c r="C27" i="25"/>
  <c r="C28" i="25"/>
  <c r="BQ28" i="25" s="1"/>
  <c r="C29" i="25"/>
  <c r="C30" i="25"/>
  <c r="C31" i="25"/>
  <c r="C32" i="25"/>
  <c r="BQ32" i="25" s="1"/>
  <c r="C33" i="25"/>
  <c r="C34" i="25"/>
  <c r="C35" i="25"/>
  <c r="C36" i="25"/>
  <c r="BQ36" i="25" s="1"/>
  <c r="C37" i="25"/>
  <c r="C38" i="25"/>
  <c r="C39" i="25"/>
  <c r="C40" i="25"/>
  <c r="C41" i="25"/>
  <c r="C42" i="25"/>
  <c r="C43" i="25"/>
  <c r="C44" i="25"/>
  <c r="BQ44" i="25" s="1"/>
  <c r="C45" i="25"/>
  <c r="C46" i="25"/>
  <c r="C47" i="25"/>
  <c r="C48" i="25"/>
  <c r="BQ48" i="25" s="1"/>
  <c r="C49" i="25"/>
  <c r="C50" i="25"/>
  <c r="C51" i="25"/>
  <c r="C52" i="25"/>
  <c r="BQ52" i="25" s="1"/>
  <c r="C53" i="25"/>
  <c r="C54" i="25"/>
  <c r="C55" i="25"/>
  <c r="C56" i="25"/>
  <c r="C57" i="25"/>
  <c r="C58" i="25"/>
  <c r="C59" i="25"/>
  <c r="C60" i="25"/>
  <c r="BQ60" i="25" s="1"/>
  <c r="C61" i="25"/>
  <c r="C62" i="25"/>
  <c r="C63" i="25"/>
  <c r="C64" i="25"/>
  <c r="BQ64" i="25" s="1"/>
  <c r="C65" i="25"/>
  <c r="C66" i="25"/>
  <c r="C67" i="25"/>
  <c r="C68" i="25"/>
  <c r="BQ68" i="25" s="1"/>
  <c r="C69" i="25"/>
  <c r="C70" i="25"/>
  <c r="C71" i="25"/>
  <c r="C72" i="25"/>
  <c r="C73" i="25"/>
  <c r="C74" i="25"/>
  <c r="C75" i="25"/>
  <c r="C76" i="25"/>
  <c r="BQ76" i="25" s="1"/>
  <c r="C77" i="25"/>
  <c r="C78" i="25"/>
  <c r="C79" i="25"/>
  <c r="C80" i="25"/>
  <c r="BQ80" i="25" s="1"/>
  <c r="C81" i="25"/>
  <c r="C82" i="25"/>
  <c r="C83" i="25"/>
  <c r="C84" i="25"/>
  <c r="BQ84" i="25" s="1"/>
  <c r="C85" i="25"/>
  <c r="C86" i="25"/>
  <c r="C87" i="25"/>
  <c r="C88" i="25"/>
  <c r="C89" i="25"/>
  <c r="C90" i="25"/>
  <c r="C91" i="25"/>
  <c r="C92" i="25"/>
  <c r="BQ92" i="25" s="1"/>
  <c r="C93" i="25"/>
  <c r="C94" i="25"/>
  <c r="C95" i="25"/>
  <c r="C96" i="25"/>
  <c r="BQ96" i="25" s="1"/>
  <c r="C97" i="25"/>
  <c r="C98" i="25"/>
  <c r="C99" i="25"/>
  <c r="C100" i="25"/>
  <c r="BQ100" i="25" s="1"/>
  <c r="C101" i="25"/>
  <c r="C102" i="25"/>
  <c r="C103" i="25"/>
  <c r="C104" i="25"/>
  <c r="C105" i="25"/>
  <c r="C106" i="25"/>
  <c r="C107" i="25"/>
  <c r="C108" i="25"/>
  <c r="BQ108" i="25" s="1"/>
  <c r="C109" i="25"/>
  <c r="C110" i="25"/>
  <c r="C111" i="25"/>
  <c r="C112" i="25"/>
  <c r="BQ112" i="25" s="1"/>
  <c r="C113" i="25"/>
  <c r="C114" i="25"/>
  <c r="C115" i="25"/>
  <c r="C116" i="25"/>
  <c r="BQ116" i="25" s="1"/>
  <c r="C117" i="25"/>
  <c r="C118" i="25"/>
  <c r="C119" i="25"/>
  <c r="C120" i="25"/>
  <c r="C121" i="25"/>
  <c r="C122" i="25"/>
  <c r="C123" i="25"/>
  <c r="C124" i="25"/>
  <c r="BQ124" i="25" s="1"/>
  <c r="C125" i="25"/>
  <c r="C126" i="25"/>
  <c r="C127" i="25"/>
  <c r="C128" i="25"/>
  <c r="BQ128" i="25" s="1"/>
  <c r="C129" i="25"/>
  <c r="C130" i="25"/>
  <c r="C131" i="25"/>
  <c r="C132" i="25"/>
  <c r="BQ132" i="25" s="1"/>
  <c r="C133" i="25"/>
  <c r="C134" i="25"/>
  <c r="C135" i="25"/>
  <c r="C136" i="25"/>
  <c r="C137" i="25"/>
  <c r="C138" i="25"/>
  <c r="C139" i="25"/>
  <c r="C140" i="25"/>
  <c r="BQ140" i="25" s="1"/>
  <c r="C141" i="25"/>
  <c r="C142" i="25"/>
  <c r="C143" i="25"/>
  <c r="C4" i="25"/>
  <c r="BQ152" i="25"/>
  <c r="BQ151" i="25"/>
  <c r="BQ150" i="25"/>
  <c r="BQ149" i="25"/>
  <c r="BP145" i="25"/>
  <c r="BO145" i="25"/>
  <c r="BN145" i="25"/>
  <c r="BM145" i="25"/>
  <c r="BL145" i="25"/>
  <c r="BK145" i="25"/>
  <c r="BJ145" i="25"/>
  <c r="BI145" i="25"/>
  <c r="BH145" i="25"/>
  <c r="BG145" i="25"/>
  <c r="BF145" i="25"/>
  <c r="BE145" i="25"/>
  <c r="BD145" i="25"/>
  <c r="BC145" i="25"/>
  <c r="BB145" i="25"/>
  <c r="BA145" i="25"/>
  <c r="AZ145" i="25"/>
  <c r="AY145" i="25"/>
  <c r="AX145" i="25"/>
  <c r="AW145" i="25"/>
  <c r="AV145" i="25"/>
  <c r="AU145" i="25"/>
  <c r="AT145" i="25"/>
  <c r="AS145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M145" i="25"/>
  <c r="L145" i="25"/>
  <c r="K145" i="25"/>
  <c r="J145" i="25"/>
  <c r="I145" i="25"/>
  <c r="H145" i="25"/>
  <c r="G145" i="25"/>
  <c r="F145" i="25"/>
  <c r="E145" i="25"/>
  <c r="D145" i="25"/>
  <c r="C145" i="25"/>
  <c r="BW144" i="25"/>
  <c r="BV144" i="25"/>
  <c r="BU144" i="25"/>
  <c r="BT144" i="25"/>
  <c r="BS144" i="25"/>
  <c r="BR144" i="25"/>
  <c r="BM144" i="25"/>
  <c r="BI144" i="25"/>
  <c r="BE144" i="25"/>
  <c r="BA144" i="25"/>
  <c r="AW144" i="25"/>
  <c r="AS144" i="25"/>
  <c r="AO144" i="25"/>
  <c r="AK144" i="25"/>
  <c r="AG144" i="25"/>
  <c r="AC144" i="25"/>
  <c r="Y144" i="25"/>
  <c r="U144" i="25"/>
  <c r="Q144" i="25"/>
  <c r="M144" i="25"/>
  <c r="I144" i="25"/>
  <c r="E144" i="25"/>
  <c r="BX143" i="25"/>
  <c r="BX142" i="25"/>
  <c r="BX141" i="25"/>
  <c r="BQ141" i="25"/>
  <c r="BY141" i="25" s="1"/>
  <c r="BX140" i="25"/>
  <c r="BX139" i="25"/>
  <c r="BX138" i="25"/>
  <c r="BQ138" i="25"/>
  <c r="BY138" i="25" s="1"/>
  <c r="BX137" i="25"/>
  <c r="BX136" i="25"/>
  <c r="BX135" i="25"/>
  <c r="BX134" i="25"/>
  <c r="BQ134" i="25"/>
  <c r="BY134" i="25" s="1"/>
  <c r="BX133" i="25"/>
  <c r="BX132" i="25"/>
  <c r="BX131" i="25"/>
  <c r="BX130" i="25"/>
  <c r="BX129" i="25"/>
  <c r="BX128" i="25"/>
  <c r="BX127" i="25"/>
  <c r="BQ127" i="25"/>
  <c r="BY127" i="25" s="1"/>
  <c r="BX126" i="25"/>
  <c r="BX125" i="25"/>
  <c r="BX124" i="25"/>
  <c r="BX123" i="25"/>
  <c r="BX122" i="25"/>
  <c r="BX121" i="25"/>
  <c r="BQ121" i="25"/>
  <c r="BY121" i="25" s="1"/>
  <c r="BX120" i="25"/>
  <c r="BX119" i="25"/>
  <c r="BX118" i="25"/>
  <c r="BX117" i="25"/>
  <c r="BX116" i="25"/>
  <c r="BX115" i="25"/>
  <c r="BX114" i="25"/>
  <c r="BQ114" i="25"/>
  <c r="BY114" i="25" s="1"/>
  <c r="BX113" i="25"/>
  <c r="BX112" i="25"/>
  <c r="BX111" i="25"/>
  <c r="BX110" i="25"/>
  <c r="BX109" i="25"/>
  <c r="BX108" i="25"/>
  <c r="BX107" i="25"/>
  <c r="BX106" i="25"/>
  <c r="BX105" i="25"/>
  <c r="BX104" i="25"/>
  <c r="BX103" i="25"/>
  <c r="BX102" i="25"/>
  <c r="BX101" i="25"/>
  <c r="BQ101" i="25"/>
  <c r="BY101" i="25" s="1"/>
  <c r="BX100" i="25"/>
  <c r="BX99" i="25"/>
  <c r="BX98" i="25"/>
  <c r="BX97" i="25"/>
  <c r="BX96" i="25"/>
  <c r="BX95" i="25"/>
  <c r="BX94" i="25"/>
  <c r="BQ94" i="25"/>
  <c r="BY94" i="25" s="1"/>
  <c r="BX93" i="25"/>
  <c r="BX92" i="25"/>
  <c r="BX91" i="25"/>
  <c r="BX90" i="25"/>
  <c r="BX89" i="25"/>
  <c r="BX88" i="25"/>
  <c r="BQ88" i="25"/>
  <c r="BX87" i="25"/>
  <c r="BX86" i="25"/>
  <c r="BX85" i="25"/>
  <c r="BX84" i="25"/>
  <c r="BX83" i="25"/>
  <c r="BQ83" i="25"/>
  <c r="BY83" i="25" s="1"/>
  <c r="BX82" i="25"/>
  <c r="BX81" i="25"/>
  <c r="BQ81" i="25"/>
  <c r="BY81" i="25" s="1"/>
  <c r="BX80" i="25"/>
  <c r="BX79" i="25"/>
  <c r="BX78" i="25"/>
  <c r="BX77" i="25"/>
  <c r="BQ77" i="25"/>
  <c r="BY77" i="25" s="1"/>
  <c r="BX76" i="25"/>
  <c r="BX75" i="25"/>
  <c r="BX74" i="25"/>
  <c r="BQ74" i="25"/>
  <c r="BY74" i="25" s="1"/>
  <c r="BX73" i="25"/>
  <c r="BX72" i="25"/>
  <c r="BX71" i="25"/>
  <c r="BX70" i="25"/>
  <c r="BQ70" i="25"/>
  <c r="BY70" i="25" s="1"/>
  <c r="BX69" i="25"/>
  <c r="BX68" i="25"/>
  <c r="BX67" i="25"/>
  <c r="BX66" i="25"/>
  <c r="BX65" i="25"/>
  <c r="BX64" i="25"/>
  <c r="BX63" i="25"/>
  <c r="BQ63" i="25"/>
  <c r="BY63" i="25" s="1"/>
  <c r="BX62" i="25"/>
  <c r="BX61" i="25"/>
  <c r="BX60" i="25"/>
  <c r="BX59" i="25"/>
  <c r="BX58" i="25"/>
  <c r="BX57" i="25"/>
  <c r="BQ57" i="25"/>
  <c r="BY57" i="25" s="1"/>
  <c r="BX56" i="25"/>
  <c r="BX55" i="25"/>
  <c r="BX54" i="25"/>
  <c r="BX53" i="25"/>
  <c r="BX52" i="25"/>
  <c r="BX51" i="25"/>
  <c r="BX50" i="25"/>
  <c r="BQ50" i="25"/>
  <c r="BY50" i="25" s="1"/>
  <c r="BX49" i="25"/>
  <c r="BX48" i="25"/>
  <c r="BX47" i="25"/>
  <c r="BX46" i="25"/>
  <c r="BX45" i="25"/>
  <c r="BX44" i="25"/>
  <c r="BX43" i="25"/>
  <c r="BX42" i="25"/>
  <c r="BX41" i="25"/>
  <c r="BX40" i="25"/>
  <c r="BX39" i="25"/>
  <c r="BX38" i="25"/>
  <c r="BX37" i="25"/>
  <c r="BQ37" i="25"/>
  <c r="BY37" i="25" s="1"/>
  <c r="BX36" i="25"/>
  <c r="BX35" i="25"/>
  <c r="BX34" i="25"/>
  <c r="BX33" i="25"/>
  <c r="BX32" i="25"/>
  <c r="BX31" i="25"/>
  <c r="BX30" i="25"/>
  <c r="BQ30" i="25"/>
  <c r="BY30" i="25" s="1"/>
  <c r="BX29" i="25"/>
  <c r="BX28" i="25"/>
  <c r="BX27" i="25"/>
  <c r="BX26" i="25"/>
  <c r="BX25" i="25"/>
  <c r="BX24" i="25"/>
  <c r="BQ24" i="25"/>
  <c r="BX23" i="25"/>
  <c r="BX22" i="25"/>
  <c r="BX21" i="25"/>
  <c r="BX20" i="25"/>
  <c r="BX19" i="25"/>
  <c r="BQ19" i="25"/>
  <c r="BY19" i="25" s="1"/>
  <c r="BX18" i="25"/>
  <c r="BX17" i="25"/>
  <c r="BQ17" i="25"/>
  <c r="BY17" i="25" s="1"/>
  <c r="BX16" i="25"/>
  <c r="BX15" i="25"/>
  <c r="BX14" i="25"/>
  <c r="BX13" i="25"/>
  <c r="BQ13" i="25"/>
  <c r="BY13" i="25" s="1"/>
  <c r="BX12" i="25"/>
  <c r="BX11" i="25"/>
  <c r="BX10" i="25"/>
  <c r="BQ10" i="25"/>
  <c r="BY10" i="25" s="1"/>
  <c r="BX9" i="25"/>
  <c r="BX8" i="25"/>
  <c r="BX7" i="25"/>
  <c r="BX6" i="25"/>
  <c r="BQ6" i="25"/>
  <c r="BY6" i="25" s="1"/>
  <c r="BX5" i="25"/>
  <c r="BX4" i="25"/>
  <c r="BQ4" i="25"/>
  <c r="BP143" i="22"/>
  <c r="BO143" i="22"/>
  <c r="BN143" i="22"/>
  <c r="BM143" i="22"/>
  <c r="BL143" i="22"/>
  <c r="BK143" i="22"/>
  <c r="BJ143" i="22"/>
  <c r="BI143" i="22"/>
  <c r="BH143" i="22"/>
  <c r="BG143" i="22"/>
  <c r="BF143" i="22"/>
  <c r="BE143" i="22"/>
  <c r="BD143" i="22"/>
  <c r="BC143" i="22"/>
  <c r="BB143" i="22"/>
  <c r="BA143" i="22"/>
  <c r="AZ143" i="22"/>
  <c r="AY143" i="22"/>
  <c r="AX143" i="22"/>
  <c r="AW143" i="22"/>
  <c r="AV143" i="22"/>
  <c r="AU143" i="22"/>
  <c r="AT143" i="22"/>
  <c r="AS143" i="22"/>
  <c r="AR143" i="22"/>
  <c r="AQ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P142" i="22"/>
  <c r="BO142" i="22"/>
  <c r="BN142" i="22"/>
  <c r="BM142" i="22"/>
  <c r="BL142" i="22"/>
  <c r="BK142" i="22"/>
  <c r="BJ142" i="22"/>
  <c r="BI142" i="22"/>
  <c r="BH142" i="22"/>
  <c r="BG142" i="22"/>
  <c r="BF142" i="22"/>
  <c r="BE142" i="22"/>
  <c r="BD142" i="22"/>
  <c r="BC142" i="22"/>
  <c r="BB142" i="22"/>
  <c r="BA142" i="22"/>
  <c r="AZ142" i="22"/>
  <c r="AY142" i="22"/>
  <c r="AX142" i="22"/>
  <c r="AW142" i="22"/>
  <c r="AV142" i="22"/>
  <c r="AU142" i="22"/>
  <c r="AT142" i="22"/>
  <c r="AS142" i="22"/>
  <c r="AR142" i="22"/>
  <c r="AQ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P141" i="22"/>
  <c r="BO141" i="22"/>
  <c r="BN141" i="22"/>
  <c r="BM141" i="22"/>
  <c r="BL141" i="22"/>
  <c r="BK141" i="22"/>
  <c r="BJ141" i="22"/>
  <c r="BI141" i="22"/>
  <c r="BH141" i="22"/>
  <c r="BG141" i="22"/>
  <c r="BF141" i="22"/>
  <c r="BE141" i="22"/>
  <c r="BD141" i="22"/>
  <c r="BC141" i="22"/>
  <c r="BB141" i="22"/>
  <c r="BA141" i="22"/>
  <c r="AZ141" i="22"/>
  <c r="AY141" i="22"/>
  <c r="AX141" i="22"/>
  <c r="AW141" i="22"/>
  <c r="AV141" i="22"/>
  <c r="AU141" i="22"/>
  <c r="AT141" i="22"/>
  <c r="AS141" i="22"/>
  <c r="AR141" i="22"/>
  <c r="AQ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P140" i="22"/>
  <c r="BO140" i="22"/>
  <c r="BN140" i="22"/>
  <c r="BM140" i="22"/>
  <c r="BL140" i="22"/>
  <c r="BK140" i="22"/>
  <c r="BJ140" i="22"/>
  <c r="BI140" i="22"/>
  <c r="BH140" i="22"/>
  <c r="BG140" i="22"/>
  <c r="BF140" i="22"/>
  <c r="BE140" i="22"/>
  <c r="BD140" i="22"/>
  <c r="BC140" i="22"/>
  <c r="BB140" i="22"/>
  <c r="BA140" i="22"/>
  <c r="AZ140" i="22"/>
  <c r="AY140" i="22"/>
  <c r="AX140" i="22"/>
  <c r="AW140" i="22"/>
  <c r="AV140" i="22"/>
  <c r="AU140" i="22"/>
  <c r="AT140" i="22"/>
  <c r="AS140" i="22"/>
  <c r="AR140" i="22"/>
  <c r="AQ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BQ140" i="22" s="1"/>
  <c r="D140" i="22"/>
  <c r="C140" i="22"/>
  <c r="BP139" i="22"/>
  <c r="BO139" i="22"/>
  <c r="BN139" i="22"/>
  <c r="BM139" i="22"/>
  <c r="BL139" i="22"/>
  <c r="BK139" i="22"/>
  <c r="BJ139" i="22"/>
  <c r="BI139" i="22"/>
  <c r="BH139" i="22"/>
  <c r="BG139" i="22"/>
  <c r="BF139" i="22"/>
  <c r="BE139" i="22"/>
  <c r="BD139" i="22"/>
  <c r="BC139" i="22"/>
  <c r="BB139" i="22"/>
  <c r="BA139" i="22"/>
  <c r="AZ139" i="22"/>
  <c r="AY139" i="22"/>
  <c r="AX139" i="22"/>
  <c r="AW139" i="22"/>
  <c r="AV139" i="22"/>
  <c r="AU139" i="22"/>
  <c r="AT139" i="22"/>
  <c r="AS139" i="22"/>
  <c r="AR139" i="22"/>
  <c r="AQ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Q139" i="22" s="1"/>
  <c r="BY139" i="22" s="1"/>
  <c r="BP138" i="22"/>
  <c r="BO138" i="22"/>
  <c r="BN138" i="22"/>
  <c r="BM138" i="22"/>
  <c r="BL138" i="22"/>
  <c r="BK138" i="22"/>
  <c r="BJ138" i="22"/>
  <c r="BI138" i="22"/>
  <c r="BH138" i="22"/>
  <c r="BG138" i="22"/>
  <c r="BF138" i="22"/>
  <c r="BE138" i="22"/>
  <c r="BD138" i="22"/>
  <c r="BC138" i="22"/>
  <c r="BB138" i="22"/>
  <c r="BA138" i="22"/>
  <c r="AZ138" i="22"/>
  <c r="AY138" i="22"/>
  <c r="AX138" i="22"/>
  <c r="AW138" i="22"/>
  <c r="AV138" i="22"/>
  <c r="AU138" i="22"/>
  <c r="AT138" i="22"/>
  <c r="AS138" i="22"/>
  <c r="AR138" i="22"/>
  <c r="AQ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P137" i="22"/>
  <c r="BO137" i="22"/>
  <c r="BN137" i="22"/>
  <c r="BM137" i="22"/>
  <c r="BL137" i="22"/>
  <c r="BK137" i="22"/>
  <c r="BJ137" i="22"/>
  <c r="BI137" i="22"/>
  <c r="BH137" i="22"/>
  <c r="BG137" i="22"/>
  <c r="BF137" i="22"/>
  <c r="BE137" i="22"/>
  <c r="BD137" i="22"/>
  <c r="BC137" i="22"/>
  <c r="BB137" i="22"/>
  <c r="BA137" i="22"/>
  <c r="AZ137" i="22"/>
  <c r="AY137" i="22"/>
  <c r="AX137" i="22"/>
  <c r="AW137" i="22"/>
  <c r="AV137" i="22"/>
  <c r="AU137" i="22"/>
  <c r="AT137" i="22"/>
  <c r="AS137" i="22"/>
  <c r="AR137" i="22"/>
  <c r="AQ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P136" i="22"/>
  <c r="BO136" i="22"/>
  <c r="BN136" i="22"/>
  <c r="BM136" i="22"/>
  <c r="BL136" i="22"/>
  <c r="BK136" i="22"/>
  <c r="BJ136" i="22"/>
  <c r="BI136" i="22"/>
  <c r="BH136" i="22"/>
  <c r="BG136" i="22"/>
  <c r="BF136" i="22"/>
  <c r="BE136" i="22"/>
  <c r="BD136" i="22"/>
  <c r="BC136" i="22"/>
  <c r="BB136" i="22"/>
  <c r="BA136" i="22"/>
  <c r="AZ136" i="22"/>
  <c r="AY136" i="22"/>
  <c r="AX136" i="22"/>
  <c r="AW136" i="22"/>
  <c r="AV136" i="22"/>
  <c r="AU136" i="22"/>
  <c r="AT136" i="22"/>
  <c r="AS136" i="22"/>
  <c r="AR136" i="22"/>
  <c r="AQ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P135" i="22"/>
  <c r="BO135" i="22"/>
  <c r="BN135" i="22"/>
  <c r="BM135" i="22"/>
  <c r="BL135" i="22"/>
  <c r="BK135" i="22"/>
  <c r="BJ135" i="22"/>
  <c r="BI135" i="22"/>
  <c r="BH135" i="22"/>
  <c r="BG135" i="22"/>
  <c r="BF135" i="22"/>
  <c r="BE135" i="22"/>
  <c r="BD135" i="22"/>
  <c r="BC135" i="22"/>
  <c r="BB135" i="22"/>
  <c r="BA135" i="22"/>
  <c r="AZ135" i="22"/>
  <c r="AY135" i="22"/>
  <c r="AX135" i="22"/>
  <c r="AW135" i="22"/>
  <c r="AV135" i="22"/>
  <c r="AU135" i="22"/>
  <c r="AT135" i="22"/>
  <c r="AS135" i="22"/>
  <c r="AR135" i="22"/>
  <c r="AQ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P134" i="22"/>
  <c r="BO134" i="22"/>
  <c r="BN134" i="22"/>
  <c r="BM134" i="22"/>
  <c r="BL134" i="22"/>
  <c r="BK134" i="22"/>
  <c r="BJ134" i="22"/>
  <c r="BI134" i="22"/>
  <c r="BH134" i="22"/>
  <c r="BG134" i="22"/>
  <c r="BF134" i="22"/>
  <c r="BE134" i="22"/>
  <c r="BD134" i="22"/>
  <c r="BC134" i="22"/>
  <c r="BB134" i="22"/>
  <c r="BA134" i="22"/>
  <c r="AZ134" i="22"/>
  <c r="AY134" i="22"/>
  <c r="AX134" i="22"/>
  <c r="AW134" i="22"/>
  <c r="AV134" i="22"/>
  <c r="AU134" i="22"/>
  <c r="AT134" i="22"/>
  <c r="AS134" i="22"/>
  <c r="AR134" i="22"/>
  <c r="AQ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P133" i="22"/>
  <c r="BO133" i="22"/>
  <c r="BN133" i="22"/>
  <c r="BM133" i="22"/>
  <c r="BL133" i="22"/>
  <c r="BK133" i="22"/>
  <c r="BJ133" i="22"/>
  <c r="BI133" i="22"/>
  <c r="BH133" i="22"/>
  <c r="BG133" i="22"/>
  <c r="BF133" i="22"/>
  <c r="BE133" i="22"/>
  <c r="BD133" i="22"/>
  <c r="BC133" i="22"/>
  <c r="BB133" i="22"/>
  <c r="BA133" i="22"/>
  <c r="AZ133" i="22"/>
  <c r="AY133" i="22"/>
  <c r="AX133" i="22"/>
  <c r="AW133" i="22"/>
  <c r="AV133" i="22"/>
  <c r="AU133" i="22"/>
  <c r="AT133" i="22"/>
  <c r="AS133" i="22"/>
  <c r="AR133" i="22"/>
  <c r="AQ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P132" i="22"/>
  <c r="BO132" i="22"/>
  <c r="BN132" i="22"/>
  <c r="BM132" i="22"/>
  <c r="BL132" i="22"/>
  <c r="BK132" i="22"/>
  <c r="BJ132" i="22"/>
  <c r="BI132" i="22"/>
  <c r="BH132" i="22"/>
  <c r="BG132" i="22"/>
  <c r="BF132" i="22"/>
  <c r="BE132" i="22"/>
  <c r="BD132" i="22"/>
  <c r="BC132" i="22"/>
  <c r="BB132" i="22"/>
  <c r="BA132" i="22"/>
  <c r="AZ132" i="22"/>
  <c r="AY132" i="22"/>
  <c r="AX132" i="22"/>
  <c r="AW132" i="22"/>
  <c r="AV132" i="22"/>
  <c r="AU132" i="22"/>
  <c r="AT132" i="22"/>
  <c r="AS132" i="22"/>
  <c r="AR132" i="22"/>
  <c r="AQ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H132" i="22"/>
  <c r="G132" i="22"/>
  <c r="F132" i="22"/>
  <c r="E132" i="22"/>
  <c r="BQ132" i="22" s="1"/>
  <c r="D132" i="22"/>
  <c r="C132" i="22"/>
  <c r="BP131" i="22"/>
  <c r="BO131" i="22"/>
  <c r="BN131" i="22"/>
  <c r="BM131" i="22"/>
  <c r="BL131" i="22"/>
  <c r="BK131" i="22"/>
  <c r="BJ131" i="22"/>
  <c r="BI131" i="22"/>
  <c r="BH131" i="22"/>
  <c r="BG131" i="22"/>
  <c r="BF131" i="22"/>
  <c r="BE131" i="22"/>
  <c r="BD131" i="22"/>
  <c r="BC131" i="22"/>
  <c r="BB131" i="22"/>
  <c r="BA131" i="22"/>
  <c r="AZ131" i="22"/>
  <c r="AY131" i="22"/>
  <c r="AX131" i="22"/>
  <c r="AW131" i="22"/>
  <c r="AV131" i="22"/>
  <c r="AU131" i="22"/>
  <c r="AT131" i="22"/>
  <c r="AS131" i="22"/>
  <c r="AR131" i="22"/>
  <c r="AQ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Q131" i="22" s="1"/>
  <c r="BY131" i="22" s="1"/>
  <c r="BP130" i="22"/>
  <c r="BO130" i="22"/>
  <c r="BN130" i="22"/>
  <c r="BM130" i="22"/>
  <c r="BL130" i="22"/>
  <c r="BK130" i="22"/>
  <c r="BJ130" i="22"/>
  <c r="BI130" i="22"/>
  <c r="BH130" i="22"/>
  <c r="BG130" i="22"/>
  <c r="BF130" i="22"/>
  <c r="BE130" i="22"/>
  <c r="BD130" i="22"/>
  <c r="BC130" i="22"/>
  <c r="BB130" i="22"/>
  <c r="BA130" i="22"/>
  <c r="AZ130" i="22"/>
  <c r="AY130" i="22"/>
  <c r="AX130" i="22"/>
  <c r="AW130" i="22"/>
  <c r="AV130" i="22"/>
  <c r="AU130" i="22"/>
  <c r="AT130" i="22"/>
  <c r="AS130" i="22"/>
  <c r="AR130" i="22"/>
  <c r="AQ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H130" i="22"/>
  <c r="G130" i="22"/>
  <c r="F130" i="22"/>
  <c r="E130" i="22"/>
  <c r="BQ130" i="22" s="1"/>
  <c r="BY130" i="22" s="1"/>
  <c r="D130" i="22"/>
  <c r="C130" i="22"/>
  <c r="BP129" i="22"/>
  <c r="BO129" i="22"/>
  <c r="BN129" i="22"/>
  <c r="BM129" i="22"/>
  <c r="BL129" i="22"/>
  <c r="BK129" i="22"/>
  <c r="BJ129" i="22"/>
  <c r="BI129" i="22"/>
  <c r="BH129" i="22"/>
  <c r="BG129" i="22"/>
  <c r="BF129" i="22"/>
  <c r="BE129" i="22"/>
  <c r="BD129" i="22"/>
  <c r="BC129" i="22"/>
  <c r="BB129" i="22"/>
  <c r="BA129" i="22"/>
  <c r="AZ129" i="22"/>
  <c r="AY129" i="22"/>
  <c r="AX129" i="22"/>
  <c r="AW129" i="22"/>
  <c r="AV129" i="22"/>
  <c r="AU129" i="22"/>
  <c r="AT129" i="22"/>
  <c r="AS129" i="22"/>
  <c r="AR129" i="22"/>
  <c r="AQ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Q129" i="22" s="1"/>
  <c r="BY129" i="22" s="1"/>
  <c r="BP128" i="22"/>
  <c r="BO128" i="22"/>
  <c r="BN128" i="22"/>
  <c r="BM128" i="22"/>
  <c r="BL128" i="22"/>
  <c r="BK128" i="22"/>
  <c r="BJ128" i="22"/>
  <c r="BI128" i="22"/>
  <c r="BH128" i="22"/>
  <c r="BG128" i="22"/>
  <c r="BF128" i="22"/>
  <c r="BE128" i="22"/>
  <c r="BD128" i="22"/>
  <c r="BC128" i="22"/>
  <c r="BB128" i="22"/>
  <c r="BA128" i="22"/>
  <c r="AZ128" i="22"/>
  <c r="AY128" i="22"/>
  <c r="AX128" i="22"/>
  <c r="AW128" i="22"/>
  <c r="AV128" i="22"/>
  <c r="AU128" i="22"/>
  <c r="AT128" i="22"/>
  <c r="AS128" i="22"/>
  <c r="AR128" i="22"/>
  <c r="AQ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P127" i="22"/>
  <c r="BO127" i="22"/>
  <c r="BN127" i="22"/>
  <c r="BM127" i="22"/>
  <c r="BL127" i="22"/>
  <c r="BK127" i="22"/>
  <c r="BJ127" i="22"/>
  <c r="BI127" i="22"/>
  <c r="BH127" i="22"/>
  <c r="BG127" i="22"/>
  <c r="BF127" i="22"/>
  <c r="BE127" i="22"/>
  <c r="BD127" i="22"/>
  <c r="BC127" i="22"/>
  <c r="BB127" i="22"/>
  <c r="BA127" i="22"/>
  <c r="AZ127" i="22"/>
  <c r="AY127" i="22"/>
  <c r="AX127" i="22"/>
  <c r="AW127" i="22"/>
  <c r="AV127" i="22"/>
  <c r="AU127" i="22"/>
  <c r="AT127" i="22"/>
  <c r="AS127" i="22"/>
  <c r="AR127" i="22"/>
  <c r="AQ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P126" i="22"/>
  <c r="BO126" i="22"/>
  <c r="BN126" i="22"/>
  <c r="BM126" i="22"/>
  <c r="BL126" i="22"/>
  <c r="BK126" i="22"/>
  <c r="BJ126" i="22"/>
  <c r="BI126" i="22"/>
  <c r="BH126" i="22"/>
  <c r="BG126" i="22"/>
  <c r="BF126" i="22"/>
  <c r="BE126" i="22"/>
  <c r="BD126" i="22"/>
  <c r="BC126" i="22"/>
  <c r="BB126" i="22"/>
  <c r="BA126" i="22"/>
  <c r="AZ126" i="22"/>
  <c r="AY126" i="22"/>
  <c r="AX126" i="22"/>
  <c r="AW126" i="22"/>
  <c r="AV126" i="22"/>
  <c r="AU126" i="22"/>
  <c r="AT126" i="22"/>
  <c r="AS126" i="22"/>
  <c r="AR126" i="22"/>
  <c r="AQ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P125" i="22"/>
  <c r="BO125" i="22"/>
  <c r="BN125" i="22"/>
  <c r="BM125" i="22"/>
  <c r="BL125" i="22"/>
  <c r="BK125" i="22"/>
  <c r="BJ125" i="22"/>
  <c r="BI125" i="22"/>
  <c r="BH125" i="22"/>
  <c r="BG125" i="22"/>
  <c r="BF125" i="22"/>
  <c r="BE125" i="22"/>
  <c r="BD125" i="22"/>
  <c r="BC125" i="22"/>
  <c r="BB125" i="22"/>
  <c r="BA125" i="22"/>
  <c r="AZ125" i="22"/>
  <c r="AY125" i="22"/>
  <c r="AX125" i="22"/>
  <c r="AW125" i="22"/>
  <c r="AV125" i="22"/>
  <c r="AU125" i="22"/>
  <c r="AT125" i="22"/>
  <c r="AS125" i="22"/>
  <c r="AR125" i="22"/>
  <c r="AQ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P124" i="22"/>
  <c r="BO124" i="22"/>
  <c r="BN124" i="22"/>
  <c r="BM124" i="22"/>
  <c r="BL124" i="22"/>
  <c r="BK124" i="22"/>
  <c r="BJ124" i="22"/>
  <c r="BI124" i="22"/>
  <c r="BH124" i="22"/>
  <c r="BG124" i="22"/>
  <c r="BF124" i="22"/>
  <c r="BE124" i="22"/>
  <c r="BD124" i="22"/>
  <c r="BC124" i="22"/>
  <c r="BB124" i="22"/>
  <c r="BA124" i="22"/>
  <c r="AZ124" i="22"/>
  <c r="AY124" i="22"/>
  <c r="AX124" i="22"/>
  <c r="AW124" i="22"/>
  <c r="AV124" i="22"/>
  <c r="AU124" i="22"/>
  <c r="AT124" i="22"/>
  <c r="AS124" i="22"/>
  <c r="AR124" i="22"/>
  <c r="AQ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H124" i="22"/>
  <c r="G124" i="22"/>
  <c r="F124" i="22"/>
  <c r="E124" i="22"/>
  <c r="BQ124" i="22" s="1"/>
  <c r="D124" i="22"/>
  <c r="C124" i="22"/>
  <c r="BP123" i="22"/>
  <c r="BO123" i="22"/>
  <c r="BN123" i="22"/>
  <c r="BM123" i="22"/>
  <c r="BL123" i="22"/>
  <c r="BK123" i="22"/>
  <c r="BJ123" i="22"/>
  <c r="BI123" i="22"/>
  <c r="BH123" i="22"/>
  <c r="BG123" i="22"/>
  <c r="BF123" i="22"/>
  <c r="BE123" i="22"/>
  <c r="BD123" i="22"/>
  <c r="BC123" i="22"/>
  <c r="BB123" i="22"/>
  <c r="BA123" i="22"/>
  <c r="AZ123" i="22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P122" i="22"/>
  <c r="BO122" i="22"/>
  <c r="BN122" i="22"/>
  <c r="BM122" i="22"/>
  <c r="BL122" i="22"/>
  <c r="BK122" i="22"/>
  <c r="BJ122" i="22"/>
  <c r="BI122" i="22"/>
  <c r="BH122" i="22"/>
  <c r="BG122" i="22"/>
  <c r="BF122" i="22"/>
  <c r="BE122" i="22"/>
  <c r="BD122" i="22"/>
  <c r="BC122" i="22"/>
  <c r="BB122" i="22"/>
  <c r="BA122" i="22"/>
  <c r="AZ122" i="22"/>
  <c r="AY122" i="22"/>
  <c r="AX122" i="22"/>
  <c r="AW122" i="22"/>
  <c r="AV122" i="22"/>
  <c r="AU122" i="22"/>
  <c r="AT122" i="22"/>
  <c r="AS122" i="22"/>
  <c r="AR122" i="22"/>
  <c r="AQ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P121" i="22"/>
  <c r="BO121" i="22"/>
  <c r="BN121" i="22"/>
  <c r="BM121" i="22"/>
  <c r="BL121" i="22"/>
  <c r="BK121" i="22"/>
  <c r="BJ121" i="22"/>
  <c r="BI121" i="22"/>
  <c r="BH121" i="22"/>
  <c r="BG121" i="22"/>
  <c r="BF121" i="22"/>
  <c r="BE121" i="22"/>
  <c r="BD121" i="22"/>
  <c r="BC121" i="22"/>
  <c r="BB121" i="22"/>
  <c r="BA121" i="22"/>
  <c r="AZ121" i="22"/>
  <c r="AY121" i="22"/>
  <c r="AX121" i="22"/>
  <c r="AW121" i="22"/>
  <c r="AV121" i="22"/>
  <c r="AU121" i="22"/>
  <c r="AT121" i="22"/>
  <c r="AS121" i="22"/>
  <c r="AR121" i="22"/>
  <c r="AQ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Q121" i="22" s="1"/>
  <c r="BY121" i="22" s="1"/>
  <c r="BP120" i="22"/>
  <c r="BO120" i="22"/>
  <c r="BN120" i="22"/>
  <c r="BM120" i="22"/>
  <c r="BL120" i="22"/>
  <c r="BK120" i="22"/>
  <c r="BJ120" i="22"/>
  <c r="BI120" i="22"/>
  <c r="BH120" i="22"/>
  <c r="BG120" i="22"/>
  <c r="BF120" i="22"/>
  <c r="BE120" i="22"/>
  <c r="BD120" i="22"/>
  <c r="BC120" i="22"/>
  <c r="BB120" i="22"/>
  <c r="BA120" i="22"/>
  <c r="AZ120" i="22"/>
  <c r="AY120" i="22"/>
  <c r="AX120" i="22"/>
  <c r="AW120" i="22"/>
  <c r="AV120" i="22"/>
  <c r="AU120" i="22"/>
  <c r="AT120" i="22"/>
  <c r="AS120" i="22"/>
  <c r="AR120" i="22"/>
  <c r="AQ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F120" i="22"/>
  <c r="E120" i="22"/>
  <c r="BQ120" i="22" s="1"/>
  <c r="D120" i="22"/>
  <c r="C120" i="22"/>
  <c r="BP119" i="22"/>
  <c r="BO119" i="22"/>
  <c r="BN119" i="22"/>
  <c r="BM119" i="22"/>
  <c r="BL119" i="22"/>
  <c r="BK119" i="22"/>
  <c r="BJ119" i="22"/>
  <c r="BI119" i="22"/>
  <c r="BH119" i="22"/>
  <c r="BG119" i="22"/>
  <c r="BF119" i="22"/>
  <c r="BE119" i="22"/>
  <c r="BD119" i="22"/>
  <c r="BC119" i="22"/>
  <c r="BB119" i="22"/>
  <c r="BA119" i="22"/>
  <c r="AZ119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P118" i="22"/>
  <c r="BO118" i="22"/>
  <c r="BN118" i="22"/>
  <c r="BM118" i="22"/>
  <c r="BL118" i="22"/>
  <c r="BK118" i="22"/>
  <c r="BJ118" i="22"/>
  <c r="BI118" i="22"/>
  <c r="BH118" i="22"/>
  <c r="BG118" i="22"/>
  <c r="BF118" i="22"/>
  <c r="BE118" i="22"/>
  <c r="BD118" i="22"/>
  <c r="BC118" i="22"/>
  <c r="BB118" i="22"/>
  <c r="BA118" i="22"/>
  <c r="AZ118" i="22"/>
  <c r="AY118" i="22"/>
  <c r="AX118" i="22"/>
  <c r="AW118" i="22"/>
  <c r="AV118" i="22"/>
  <c r="AU118" i="22"/>
  <c r="AT118" i="22"/>
  <c r="AS118" i="22"/>
  <c r="AR118" i="22"/>
  <c r="AQ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F118" i="22"/>
  <c r="E118" i="22"/>
  <c r="BQ118" i="22" s="1"/>
  <c r="BY118" i="22" s="1"/>
  <c r="D118" i="22"/>
  <c r="C118" i="22"/>
  <c r="BP117" i="22"/>
  <c r="BO117" i="22"/>
  <c r="BN117" i="22"/>
  <c r="BM117" i="22"/>
  <c r="BL117" i="22"/>
  <c r="BK117" i="22"/>
  <c r="BJ117" i="22"/>
  <c r="BI117" i="22"/>
  <c r="BH117" i="22"/>
  <c r="BG117" i="22"/>
  <c r="BF117" i="22"/>
  <c r="BE117" i="22"/>
  <c r="BD117" i="22"/>
  <c r="BC117" i="22"/>
  <c r="BB117" i="22"/>
  <c r="BA117" i="22"/>
  <c r="AZ117" i="22"/>
  <c r="AY117" i="22"/>
  <c r="AX117" i="22"/>
  <c r="AW117" i="22"/>
  <c r="AV117" i="22"/>
  <c r="AU117" i="22"/>
  <c r="AT117" i="22"/>
  <c r="AS117" i="22"/>
  <c r="AR117" i="22"/>
  <c r="AQ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Q117" i="22" s="1"/>
  <c r="BY117" i="22" s="1"/>
  <c r="BP116" i="22"/>
  <c r="BO116" i="22"/>
  <c r="BN116" i="22"/>
  <c r="BM116" i="22"/>
  <c r="BL116" i="22"/>
  <c r="BK116" i="22"/>
  <c r="BJ116" i="22"/>
  <c r="BI116" i="22"/>
  <c r="BH116" i="22"/>
  <c r="BG116" i="22"/>
  <c r="BF116" i="22"/>
  <c r="BE116" i="22"/>
  <c r="BD116" i="22"/>
  <c r="BC116" i="22"/>
  <c r="BB116" i="22"/>
  <c r="BA116" i="22"/>
  <c r="AZ116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H116" i="22"/>
  <c r="G116" i="22"/>
  <c r="F116" i="22"/>
  <c r="E116" i="22"/>
  <c r="BQ116" i="22" s="1"/>
  <c r="D116" i="22"/>
  <c r="C116" i="22"/>
  <c r="BP115" i="22"/>
  <c r="BO115" i="22"/>
  <c r="BN115" i="22"/>
  <c r="BM115" i="22"/>
  <c r="BL115" i="22"/>
  <c r="BK115" i="22"/>
  <c r="BJ115" i="22"/>
  <c r="BI115" i="22"/>
  <c r="BH115" i="22"/>
  <c r="BG115" i="22"/>
  <c r="BF115" i="22"/>
  <c r="BE115" i="22"/>
  <c r="BD115" i="22"/>
  <c r="BC115" i="22"/>
  <c r="BB115" i="22"/>
  <c r="BA115" i="22"/>
  <c r="AZ115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P114" i="22"/>
  <c r="BO114" i="22"/>
  <c r="BN114" i="22"/>
  <c r="BM114" i="22"/>
  <c r="BL114" i="22"/>
  <c r="BK114" i="22"/>
  <c r="BJ114" i="22"/>
  <c r="BI114" i="22"/>
  <c r="BH114" i="22"/>
  <c r="BG114" i="22"/>
  <c r="BF114" i="22"/>
  <c r="BE114" i="22"/>
  <c r="BD114" i="22"/>
  <c r="BC114" i="22"/>
  <c r="BB114" i="22"/>
  <c r="BA114" i="22"/>
  <c r="AZ114" i="22"/>
  <c r="AY114" i="22"/>
  <c r="AX114" i="22"/>
  <c r="AW114" i="22"/>
  <c r="AV114" i="22"/>
  <c r="AU114" i="22"/>
  <c r="AT114" i="22"/>
  <c r="AS114" i="22"/>
  <c r="AR114" i="22"/>
  <c r="AQ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F114" i="22"/>
  <c r="E114" i="22"/>
  <c r="BQ114" i="22" s="1"/>
  <c r="BY114" i="22" s="1"/>
  <c r="D114" i="22"/>
  <c r="C114" i="22"/>
  <c r="BP113" i="22"/>
  <c r="BO113" i="22"/>
  <c r="BN113" i="22"/>
  <c r="BM113" i="22"/>
  <c r="BL113" i="22"/>
  <c r="BK113" i="22"/>
  <c r="BJ113" i="22"/>
  <c r="BI113" i="22"/>
  <c r="BH113" i="22"/>
  <c r="BG113" i="22"/>
  <c r="BF113" i="22"/>
  <c r="BE113" i="22"/>
  <c r="BD113" i="22"/>
  <c r="BC113" i="22"/>
  <c r="BB113" i="22"/>
  <c r="BA113" i="22"/>
  <c r="AZ113" i="22"/>
  <c r="AY113" i="22"/>
  <c r="AX113" i="22"/>
  <c r="AW113" i="22"/>
  <c r="AV113" i="22"/>
  <c r="AU113" i="22"/>
  <c r="AT113" i="22"/>
  <c r="AS113" i="22"/>
  <c r="AR113" i="22"/>
  <c r="AQ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Q113" i="22" s="1"/>
  <c r="BY113" i="22" s="1"/>
  <c r="BP112" i="22"/>
  <c r="BO112" i="22"/>
  <c r="BN112" i="22"/>
  <c r="BM112" i="22"/>
  <c r="BL112" i="22"/>
  <c r="BK112" i="22"/>
  <c r="BJ112" i="22"/>
  <c r="BI112" i="22"/>
  <c r="BH112" i="22"/>
  <c r="BG112" i="22"/>
  <c r="BF112" i="22"/>
  <c r="BE112" i="22"/>
  <c r="BD112" i="22"/>
  <c r="BC112" i="22"/>
  <c r="BB112" i="22"/>
  <c r="BA112" i="22"/>
  <c r="AZ112" i="22"/>
  <c r="AY112" i="22"/>
  <c r="AX112" i="22"/>
  <c r="AW112" i="22"/>
  <c r="AV112" i="22"/>
  <c r="AU112" i="22"/>
  <c r="AT112" i="22"/>
  <c r="AS112" i="22"/>
  <c r="AR112" i="22"/>
  <c r="AQ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BQ112" i="22" s="1"/>
  <c r="D112" i="22"/>
  <c r="C112" i="22"/>
  <c r="BP111" i="22"/>
  <c r="BO111" i="22"/>
  <c r="BN111" i="22"/>
  <c r="BM111" i="22"/>
  <c r="BL111" i="22"/>
  <c r="BK111" i="22"/>
  <c r="BJ111" i="22"/>
  <c r="BI111" i="22"/>
  <c r="BH111" i="22"/>
  <c r="BG111" i="22"/>
  <c r="BF111" i="22"/>
  <c r="BE111" i="22"/>
  <c r="BD111" i="22"/>
  <c r="BC111" i="22"/>
  <c r="BB111" i="22"/>
  <c r="BA111" i="22"/>
  <c r="AZ111" i="22"/>
  <c r="AY111" i="22"/>
  <c r="AX111" i="22"/>
  <c r="AW111" i="22"/>
  <c r="AV111" i="22"/>
  <c r="AU111" i="22"/>
  <c r="AT111" i="22"/>
  <c r="AS111" i="22"/>
  <c r="AR111" i="22"/>
  <c r="AQ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Q111" i="22" s="1"/>
  <c r="BY111" i="22" s="1"/>
  <c r="BP110" i="22"/>
  <c r="BO110" i="22"/>
  <c r="BN110" i="22"/>
  <c r="BM110" i="22"/>
  <c r="BL110" i="22"/>
  <c r="BK110" i="22"/>
  <c r="BJ110" i="22"/>
  <c r="BI110" i="22"/>
  <c r="BH110" i="22"/>
  <c r="BG110" i="22"/>
  <c r="BF110" i="22"/>
  <c r="BE110" i="22"/>
  <c r="BD110" i="22"/>
  <c r="BC110" i="22"/>
  <c r="BB110" i="22"/>
  <c r="BA110" i="22"/>
  <c r="AZ110" i="22"/>
  <c r="AY110" i="22"/>
  <c r="AX110" i="22"/>
  <c r="AW110" i="22"/>
  <c r="AV110" i="22"/>
  <c r="AU110" i="22"/>
  <c r="AT110" i="22"/>
  <c r="AS110" i="22"/>
  <c r="AR110" i="22"/>
  <c r="AQ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BQ110" i="22" s="1"/>
  <c r="BY110" i="22" s="1"/>
  <c r="D110" i="22"/>
  <c r="C110" i="22"/>
  <c r="BP109" i="22"/>
  <c r="BO109" i="22"/>
  <c r="BN109" i="22"/>
  <c r="BM109" i="22"/>
  <c r="BL109" i="22"/>
  <c r="BK109" i="22"/>
  <c r="BJ109" i="22"/>
  <c r="BI109" i="22"/>
  <c r="BH109" i="22"/>
  <c r="BG109" i="22"/>
  <c r="BF109" i="22"/>
  <c r="BE109" i="22"/>
  <c r="BD109" i="22"/>
  <c r="BC109" i="22"/>
  <c r="BB109" i="22"/>
  <c r="BA109" i="22"/>
  <c r="AZ109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P108" i="22"/>
  <c r="BO108" i="22"/>
  <c r="BN108" i="22"/>
  <c r="BM108" i="22"/>
  <c r="BL108" i="22"/>
  <c r="BK108" i="22"/>
  <c r="BJ108" i="22"/>
  <c r="BI108" i="22"/>
  <c r="BH108" i="22"/>
  <c r="BG108" i="22"/>
  <c r="BF108" i="22"/>
  <c r="BE108" i="22"/>
  <c r="BD108" i="22"/>
  <c r="BC108" i="22"/>
  <c r="BB108" i="22"/>
  <c r="BA108" i="22"/>
  <c r="AZ108" i="22"/>
  <c r="AY108" i="22"/>
  <c r="AX108" i="22"/>
  <c r="AW108" i="22"/>
  <c r="AV108" i="22"/>
  <c r="AU108" i="22"/>
  <c r="AT108" i="22"/>
  <c r="AS108" i="22"/>
  <c r="AR108" i="22"/>
  <c r="AQ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H108" i="22"/>
  <c r="G108" i="22"/>
  <c r="F108" i="22"/>
  <c r="E108" i="22"/>
  <c r="BQ108" i="22" s="1"/>
  <c r="D108" i="22"/>
  <c r="C108" i="22"/>
  <c r="BP107" i="22"/>
  <c r="BO107" i="22"/>
  <c r="BN107" i="22"/>
  <c r="BM107" i="22"/>
  <c r="BL107" i="22"/>
  <c r="BK107" i="22"/>
  <c r="BJ107" i="22"/>
  <c r="BI107" i="22"/>
  <c r="BH107" i="22"/>
  <c r="BG107" i="22"/>
  <c r="BF107" i="22"/>
  <c r="BE107" i="22"/>
  <c r="BD107" i="22"/>
  <c r="BC107" i="22"/>
  <c r="BB107" i="22"/>
  <c r="BA107" i="22"/>
  <c r="AZ107" i="22"/>
  <c r="AY107" i="22"/>
  <c r="AX107" i="22"/>
  <c r="AW107" i="22"/>
  <c r="AV107" i="22"/>
  <c r="AU107" i="22"/>
  <c r="AT107" i="22"/>
  <c r="AS107" i="22"/>
  <c r="AR107" i="22"/>
  <c r="AQ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Q107" i="22" s="1"/>
  <c r="BY107" i="22" s="1"/>
  <c r="BP106" i="22"/>
  <c r="BO106" i="22"/>
  <c r="BN106" i="22"/>
  <c r="BM106" i="22"/>
  <c r="BL106" i="22"/>
  <c r="BK106" i="22"/>
  <c r="BJ106" i="22"/>
  <c r="BI106" i="22"/>
  <c r="BH106" i="22"/>
  <c r="BG106" i="22"/>
  <c r="BF106" i="22"/>
  <c r="BE106" i="22"/>
  <c r="BD106" i="22"/>
  <c r="BC106" i="22"/>
  <c r="BB106" i="22"/>
  <c r="BA106" i="22"/>
  <c r="AZ106" i="22"/>
  <c r="AY106" i="22"/>
  <c r="AX106" i="22"/>
  <c r="AW106" i="22"/>
  <c r="AV106" i="22"/>
  <c r="AU106" i="22"/>
  <c r="AT106" i="22"/>
  <c r="AS106" i="22"/>
  <c r="AR106" i="22"/>
  <c r="AQ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F106" i="22"/>
  <c r="E106" i="22"/>
  <c r="BQ106" i="22" s="1"/>
  <c r="BY106" i="22" s="1"/>
  <c r="D106" i="22"/>
  <c r="C106" i="22"/>
  <c r="BP105" i="22"/>
  <c r="BO105" i="22"/>
  <c r="BN105" i="22"/>
  <c r="BM105" i="22"/>
  <c r="BL105" i="22"/>
  <c r="BK105" i="22"/>
  <c r="BJ105" i="22"/>
  <c r="BI105" i="22"/>
  <c r="BH105" i="22"/>
  <c r="BG105" i="22"/>
  <c r="BF105" i="22"/>
  <c r="BE105" i="22"/>
  <c r="BD105" i="22"/>
  <c r="BC105" i="22"/>
  <c r="BB105" i="22"/>
  <c r="BA105" i="22"/>
  <c r="AZ105" i="22"/>
  <c r="AY105" i="22"/>
  <c r="AX105" i="22"/>
  <c r="AW105" i="22"/>
  <c r="AV105" i="22"/>
  <c r="AU105" i="22"/>
  <c r="AT105" i="22"/>
  <c r="AS105" i="22"/>
  <c r="AR105" i="22"/>
  <c r="AQ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Q105" i="22" s="1"/>
  <c r="BY105" i="22" s="1"/>
  <c r="BP104" i="22"/>
  <c r="BO104" i="22"/>
  <c r="BN104" i="22"/>
  <c r="BM104" i="22"/>
  <c r="BL104" i="22"/>
  <c r="BK104" i="22"/>
  <c r="BJ104" i="22"/>
  <c r="BI104" i="22"/>
  <c r="BH104" i="22"/>
  <c r="BG104" i="22"/>
  <c r="BF104" i="22"/>
  <c r="BE104" i="22"/>
  <c r="BD104" i="22"/>
  <c r="BC104" i="22"/>
  <c r="BB104" i="22"/>
  <c r="BA104" i="22"/>
  <c r="AZ104" i="22"/>
  <c r="AY104" i="22"/>
  <c r="AX104" i="22"/>
  <c r="AW104" i="22"/>
  <c r="AV104" i="22"/>
  <c r="AU104" i="22"/>
  <c r="AT104" i="22"/>
  <c r="AS104" i="22"/>
  <c r="AR104" i="22"/>
  <c r="AQ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H104" i="22"/>
  <c r="G104" i="22"/>
  <c r="F104" i="22"/>
  <c r="E104" i="22"/>
  <c r="BQ104" i="22" s="1"/>
  <c r="D104" i="22"/>
  <c r="C104" i="22"/>
  <c r="BP103" i="22"/>
  <c r="BO103" i="22"/>
  <c r="BN103" i="22"/>
  <c r="BM103" i="22"/>
  <c r="BL103" i="22"/>
  <c r="BK103" i="22"/>
  <c r="BJ103" i="22"/>
  <c r="BI103" i="22"/>
  <c r="BH103" i="22"/>
  <c r="BG103" i="22"/>
  <c r="BF103" i="22"/>
  <c r="BE103" i="22"/>
  <c r="BD103" i="22"/>
  <c r="BC103" i="22"/>
  <c r="BB103" i="22"/>
  <c r="BA103" i="22"/>
  <c r="AZ103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P102" i="22"/>
  <c r="BO102" i="22"/>
  <c r="BN102" i="22"/>
  <c r="BM102" i="22"/>
  <c r="BL102" i="22"/>
  <c r="BK102" i="22"/>
  <c r="BJ102" i="22"/>
  <c r="BI102" i="22"/>
  <c r="BH102" i="22"/>
  <c r="BG102" i="22"/>
  <c r="BF102" i="22"/>
  <c r="BE102" i="22"/>
  <c r="BD102" i="22"/>
  <c r="BC102" i="22"/>
  <c r="BB102" i="22"/>
  <c r="BA102" i="22"/>
  <c r="AZ102" i="22"/>
  <c r="AY102" i="22"/>
  <c r="AX102" i="22"/>
  <c r="AW102" i="22"/>
  <c r="AV102" i="22"/>
  <c r="AU102" i="22"/>
  <c r="AT102" i="22"/>
  <c r="AS102" i="22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P101" i="22"/>
  <c r="BO101" i="22"/>
  <c r="BN101" i="22"/>
  <c r="BM101" i="22"/>
  <c r="BL101" i="22"/>
  <c r="BK101" i="22"/>
  <c r="BJ101" i="22"/>
  <c r="BI101" i="22"/>
  <c r="BH101" i="22"/>
  <c r="BG101" i="22"/>
  <c r="BF101" i="22"/>
  <c r="BE101" i="22"/>
  <c r="BD101" i="22"/>
  <c r="BC101" i="22"/>
  <c r="BB101" i="22"/>
  <c r="BA101" i="22"/>
  <c r="AZ101" i="22"/>
  <c r="AY101" i="22"/>
  <c r="AX101" i="22"/>
  <c r="AW101" i="22"/>
  <c r="AV101" i="22"/>
  <c r="AU101" i="22"/>
  <c r="AT101" i="22"/>
  <c r="AS101" i="22"/>
  <c r="AR101" i="22"/>
  <c r="AQ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Q101" i="22" s="1"/>
  <c r="BY101" i="22" s="1"/>
  <c r="BP100" i="22"/>
  <c r="BO100" i="22"/>
  <c r="BN100" i="22"/>
  <c r="BM100" i="22"/>
  <c r="BL100" i="22"/>
  <c r="BK100" i="22"/>
  <c r="BJ100" i="22"/>
  <c r="BI100" i="22"/>
  <c r="BH100" i="22"/>
  <c r="BG100" i="22"/>
  <c r="BF100" i="22"/>
  <c r="BE100" i="22"/>
  <c r="BD100" i="22"/>
  <c r="BC100" i="22"/>
  <c r="BB100" i="22"/>
  <c r="BA100" i="22"/>
  <c r="AZ100" i="22"/>
  <c r="AY100" i="22"/>
  <c r="AX100" i="22"/>
  <c r="AW100" i="22"/>
  <c r="AV100" i="22"/>
  <c r="AU100" i="22"/>
  <c r="AT100" i="22"/>
  <c r="AS100" i="22"/>
  <c r="AR100" i="22"/>
  <c r="AQ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H100" i="22"/>
  <c r="G100" i="22"/>
  <c r="F100" i="22"/>
  <c r="E100" i="22"/>
  <c r="BQ100" i="22" s="1"/>
  <c r="D100" i="22"/>
  <c r="C100" i="22"/>
  <c r="BP99" i="22"/>
  <c r="BO99" i="22"/>
  <c r="BN99" i="22"/>
  <c r="BM99" i="22"/>
  <c r="BL99" i="22"/>
  <c r="BK99" i="22"/>
  <c r="BJ99" i="22"/>
  <c r="BI99" i="22"/>
  <c r="BH99" i="22"/>
  <c r="BG99" i="22"/>
  <c r="BF99" i="22"/>
  <c r="BE99" i="22"/>
  <c r="BD99" i="22"/>
  <c r="BC99" i="22"/>
  <c r="BB99" i="22"/>
  <c r="BA99" i="22"/>
  <c r="AZ99" i="22"/>
  <c r="AY99" i="22"/>
  <c r="AX99" i="22"/>
  <c r="AW99" i="22"/>
  <c r="AV99" i="22"/>
  <c r="AU99" i="22"/>
  <c r="AT99" i="22"/>
  <c r="AS99" i="22"/>
  <c r="AR99" i="22"/>
  <c r="AQ99" i="22"/>
  <c r="AP99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Q99" i="22" s="1"/>
  <c r="BY99" i="22" s="1"/>
  <c r="BP98" i="22"/>
  <c r="BO98" i="22"/>
  <c r="BN98" i="22"/>
  <c r="BM98" i="22"/>
  <c r="BL98" i="22"/>
  <c r="BK98" i="22"/>
  <c r="BJ98" i="22"/>
  <c r="BI98" i="22"/>
  <c r="BH98" i="22"/>
  <c r="BG98" i="22"/>
  <c r="BF98" i="22"/>
  <c r="BE98" i="22"/>
  <c r="BD98" i="22"/>
  <c r="BC98" i="22"/>
  <c r="BB98" i="22"/>
  <c r="BA98" i="22"/>
  <c r="AZ98" i="22"/>
  <c r="AY98" i="22"/>
  <c r="AX98" i="22"/>
  <c r="AW98" i="22"/>
  <c r="AV98" i="22"/>
  <c r="AU98" i="22"/>
  <c r="AT98" i="22"/>
  <c r="AS98" i="22"/>
  <c r="AR98" i="22"/>
  <c r="AQ98" i="22"/>
  <c r="AP98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H98" i="22"/>
  <c r="G98" i="22"/>
  <c r="F98" i="22"/>
  <c r="E98" i="22"/>
  <c r="BQ98" i="22" s="1"/>
  <c r="BY98" i="22" s="1"/>
  <c r="D98" i="22"/>
  <c r="C98" i="22"/>
  <c r="BP97" i="22"/>
  <c r="BO97" i="22"/>
  <c r="BN97" i="22"/>
  <c r="BM97" i="22"/>
  <c r="BL97" i="22"/>
  <c r="BK97" i="22"/>
  <c r="BJ97" i="22"/>
  <c r="BI97" i="22"/>
  <c r="BH97" i="22"/>
  <c r="BG97" i="22"/>
  <c r="BF97" i="22"/>
  <c r="BE97" i="22"/>
  <c r="BD97" i="22"/>
  <c r="BC97" i="22"/>
  <c r="BB97" i="22"/>
  <c r="BA97" i="22"/>
  <c r="AZ97" i="22"/>
  <c r="AY97" i="22"/>
  <c r="AX97" i="22"/>
  <c r="AW97" i="22"/>
  <c r="AV97" i="22"/>
  <c r="AU97" i="22"/>
  <c r="AT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P96" i="22"/>
  <c r="BO96" i="22"/>
  <c r="BN96" i="22"/>
  <c r="BM96" i="22"/>
  <c r="BL96" i="22"/>
  <c r="BK96" i="22"/>
  <c r="BJ96" i="22"/>
  <c r="BI96" i="22"/>
  <c r="BH96" i="22"/>
  <c r="BG96" i="22"/>
  <c r="BF96" i="22"/>
  <c r="BE96" i="22"/>
  <c r="BD96" i="22"/>
  <c r="BC96" i="22"/>
  <c r="BB96" i="22"/>
  <c r="BA96" i="22"/>
  <c r="AZ96" i="22"/>
  <c r="AY96" i="22"/>
  <c r="AX96" i="22"/>
  <c r="AW96" i="22"/>
  <c r="AV96" i="22"/>
  <c r="AU96" i="22"/>
  <c r="AT96" i="22"/>
  <c r="AS96" i="22"/>
  <c r="AR96" i="22"/>
  <c r="AQ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F96" i="22"/>
  <c r="E96" i="22"/>
  <c r="BQ96" i="22" s="1"/>
  <c r="D96" i="22"/>
  <c r="C96" i="22"/>
  <c r="BP95" i="22"/>
  <c r="BO95" i="22"/>
  <c r="BN95" i="22"/>
  <c r="BM95" i="22"/>
  <c r="BL95" i="22"/>
  <c r="BK95" i="22"/>
  <c r="BJ95" i="22"/>
  <c r="BI95" i="22"/>
  <c r="BH95" i="22"/>
  <c r="BG95" i="22"/>
  <c r="BF95" i="22"/>
  <c r="BE95" i="22"/>
  <c r="BD95" i="22"/>
  <c r="BC95" i="22"/>
  <c r="BB95" i="22"/>
  <c r="BA95" i="22"/>
  <c r="AZ95" i="22"/>
  <c r="AY95" i="22"/>
  <c r="AX95" i="22"/>
  <c r="AW95" i="22"/>
  <c r="AV95" i="22"/>
  <c r="AU95" i="22"/>
  <c r="AT95" i="22"/>
  <c r="AS95" i="22"/>
  <c r="AR95" i="22"/>
  <c r="AQ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Q95" i="22" s="1"/>
  <c r="BY95" i="22" s="1"/>
  <c r="BP94" i="22"/>
  <c r="BO94" i="22"/>
  <c r="BN94" i="22"/>
  <c r="BM94" i="22"/>
  <c r="BL94" i="22"/>
  <c r="BK94" i="22"/>
  <c r="BJ94" i="22"/>
  <c r="BI94" i="22"/>
  <c r="BH94" i="22"/>
  <c r="BG94" i="22"/>
  <c r="BF94" i="22"/>
  <c r="BE94" i="22"/>
  <c r="BD94" i="22"/>
  <c r="BC94" i="22"/>
  <c r="BB94" i="22"/>
  <c r="BA94" i="22"/>
  <c r="AZ94" i="22"/>
  <c r="AY94" i="22"/>
  <c r="AX94" i="22"/>
  <c r="AW94" i="22"/>
  <c r="AV94" i="22"/>
  <c r="AU94" i="22"/>
  <c r="AT94" i="22"/>
  <c r="AS94" i="22"/>
  <c r="AR94" i="22"/>
  <c r="AQ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F94" i="22"/>
  <c r="E94" i="22"/>
  <c r="BQ94" i="22" s="1"/>
  <c r="BY94" i="22" s="1"/>
  <c r="D94" i="22"/>
  <c r="C94" i="22"/>
  <c r="BP93" i="22"/>
  <c r="BO93" i="22"/>
  <c r="BN93" i="22"/>
  <c r="BM93" i="22"/>
  <c r="BL93" i="22"/>
  <c r="BK93" i="22"/>
  <c r="BJ93" i="22"/>
  <c r="BI93" i="22"/>
  <c r="BH93" i="22"/>
  <c r="BG93" i="22"/>
  <c r="BF93" i="22"/>
  <c r="BE93" i="22"/>
  <c r="BD93" i="22"/>
  <c r="BC93" i="22"/>
  <c r="BB93" i="22"/>
  <c r="BA93" i="22"/>
  <c r="AZ93" i="22"/>
  <c r="AY93" i="22"/>
  <c r="AX93" i="22"/>
  <c r="AW93" i="22"/>
  <c r="AV93" i="22"/>
  <c r="AU93" i="22"/>
  <c r="AT93" i="22"/>
  <c r="AS93" i="22"/>
  <c r="AR93" i="22"/>
  <c r="AQ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Q93" i="22" s="1"/>
  <c r="BY93" i="22" s="1"/>
  <c r="BP92" i="22"/>
  <c r="BO92" i="22"/>
  <c r="BN92" i="22"/>
  <c r="BM92" i="22"/>
  <c r="BL92" i="22"/>
  <c r="BK92" i="22"/>
  <c r="BJ92" i="22"/>
  <c r="BI92" i="22"/>
  <c r="BH92" i="22"/>
  <c r="BG92" i="22"/>
  <c r="BF92" i="22"/>
  <c r="BE92" i="22"/>
  <c r="BD92" i="22"/>
  <c r="BC92" i="22"/>
  <c r="BB92" i="22"/>
  <c r="BA92" i="22"/>
  <c r="AZ92" i="22"/>
  <c r="AY92" i="22"/>
  <c r="AX92" i="22"/>
  <c r="AW92" i="22"/>
  <c r="AV92" i="22"/>
  <c r="AU92" i="22"/>
  <c r="AT92" i="22"/>
  <c r="AS92" i="22"/>
  <c r="AR92" i="22"/>
  <c r="AQ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P91" i="22"/>
  <c r="BO91" i="22"/>
  <c r="BN91" i="22"/>
  <c r="BM91" i="22"/>
  <c r="BL91" i="22"/>
  <c r="BK91" i="22"/>
  <c r="BJ91" i="22"/>
  <c r="BI91" i="22"/>
  <c r="BH91" i="22"/>
  <c r="BG91" i="22"/>
  <c r="BF91" i="22"/>
  <c r="BE91" i="22"/>
  <c r="BD91" i="22"/>
  <c r="BC91" i="22"/>
  <c r="BB91" i="22"/>
  <c r="BA91" i="22"/>
  <c r="AZ91" i="22"/>
  <c r="AY91" i="22"/>
  <c r="AX91" i="22"/>
  <c r="AW91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Q91" i="22" s="1"/>
  <c r="BY91" i="22" s="1"/>
  <c r="BP90" i="22"/>
  <c r="BO90" i="22"/>
  <c r="BN90" i="22"/>
  <c r="BM90" i="22"/>
  <c r="BL90" i="22"/>
  <c r="BK90" i="22"/>
  <c r="BJ90" i="22"/>
  <c r="BI90" i="22"/>
  <c r="BH90" i="22"/>
  <c r="BG90" i="22"/>
  <c r="BF90" i="22"/>
  <c r="BE90" i="22"/>
  <c r="BD90" i="22"/>
  <c r="BC90" i="22"/>
  <c r="BB90" i="22"/>
  <c r="BA90" i="22"/>
  <c r="AZ90" i="22"/>
  <c r="AY90" i="22"/>
  <c r="AX90" i="22"/>
  <c r="AW90" i="22"/>
  <c r="AV90" i="22"/>
  <c r="AU90" i="22"/>
  <c r="AT90" i="22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F90" i="22"/>
  <c r="E90" i="22"/>
  <c r="BQ90" i="22" s="1"/>
  <c r="BY90" i="22" s="1"/>
  <c r="D90" i="22"/>
  <c r="C90" i="22"/>
  <c r="BP89" i="22"/>
  <c r="BO89" i="22"/>
  <c r="BN89" i="22"/>
  <c r="BM89" i="22"/>
  <c r="BL89" i="22"/>
  <c r="BK89" i="22"/>
  <c r="BJ89" i="22"/>
  <c r="BI89" i="22"/>
  <c r="BH89" i="22"/>
  <c r="BG89" i="22"/>
  <c r="BF89" i="22"/>
  <c r="BE89" i="22"/>
  <c r="BD89" i="22"/>
  <c r="BC89" i="22"/>
  <c r="BB89" i="22"/>
  <c r="BA89" i="22"/>
  <c r="AZ89" i="22"/>
  <c r="AY89" i="22"/>
  <c r="AX89" i="22"/>
  <c r="AW89" i="22"/>
  <c r="AV89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Q89" i="22" s="1"/>
  <c r="BY89" i="22" s="1"/>
  <c r="BP88" i="22"/>
  <c r="BO88" i="22"/>
  <c r="BN88" i="22"/>
  <c r="BM88" i="22"/>
  <c r="BL88" i="22"/>
  <c r="BK88" i="22"/>
  <c r="BJ88" i="22"/>
  <c r="BI88" i="22"/>
  <c r="BH88" i="22"/>
  <c r="BG88" i="22"/>
  <c r="BF88" i="22"/>
  <c r="BE88" i="22"/>
  <c r="BD88" i="22"/>
  <c r="BC88" i="22"/>
  <c r="BB88" i="22"/>
  <c r="BA88" i="22"/>
  <c r="AZ88" i="22"/>
  <c r="AY88" i="22"/>
  <c r="AX88" i="22"/>
  <c r="AW88" i="22"/>
  <c r="AV88" i="22"/>
  <c r="AU88" i="22"/>
  <c r="AT88" i="22"/>
  <c r="AS88" i="22"/>
  <c r="AR88" i="22"/>
  <c r="AQ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P87" i="22"/>
  <c r="BO87" i="22"/>
  <c r="BN87" i="22"/>
  <c r="BM87" i="22"/>
  <c r="BL87" i="22"/>
  <c r="BK87" i="22"/>
  <c r="BJ87" i="22"/>
  <c r="BI87" i="22"/>
  <c r="BH87" i="22"/>
  <c r="BG87" i="22"/>
  <c r="BF87" i="22"/>
  <c r="BE87" i="22"/>
  <c r="BD87" i="22"/>
  <c r="BC87" i="22"/>
  <c r="BB87" i="22"/>
  <c r="BA87" i="22"/>
  <c r="AZ87" i="22"/>
  <c r="AY87" i="22"/>
  <c r="AX87" i="22"/>
  <c r="AW87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Q87" i="22" s="1"/>
  <c r="BY87" i="22" s="1"/>
  <c r="BP86" i="22"/>
  <c r="BO86" i="22"/>
  <c r="BN86" i="22"/>
  <c r="BM86" i="22"/>
  <c r="BL86" i="22"/>
  <c r="BK86" i="22"/>
  <c r="BJ86" i="22"/>
  <c r="BI86" i="22"/>
  <c r="BH86" i="22"/>
  <c r="BG86" i="22"/>
  <c r="BF86" i="22"/>
  <c r="BE86" i="22"/>
  <c r="BD86" i="22"/>
  <c r="BC86" i="22"/>
  <c r="BB86" i="22"/>
  <c r="BA86" i="22"/>
  <c r="AZ86" i="22"/>
  <c r="AY86" i="22"/>
  <c r="AX86" i="22"/>
  <c r="AW86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BQ86" i="22" s="1"/>
  <c r="BY86" i="22" s="1"/>
  <c r="D86" i="22"/>
  <c r="C86" i="22"/>
  <c r="BP85" i="22"/>
  <c r="BO85" i="22"/>
  <c r="BN85" i="22"/>
  <c r="BM85" i="22"/>
  <c r="BL85" i="22"/>
  <c r="BK85" i="22"/>
  <c r="BJ85" i="22"/>
  <c r="BI85" i="22"/>
  <c r="BH85" i="22"/>
  <c r="BG85" i="22"/>
  <c r="BF85" i="22"/>
  <c r="BE85" i="22"/>
  <c r="BD85" i="22"/>
  <c r="BC85" i="22"/>
  <c r="BB85" i="22"/>
  <c r="BA85" i="22"/>
  <c r="AZ85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Q85" i="22" s="1"/>
  <c r="BY85" i="22" s="1"/>
  <c r="BP84" i="22"/>
  <c r="BO84" i="22"/>
  <c r="BN84" i="22"/>
  <c r="BM84" i="22"/>
  <c r="BL84" i="22"/>
  <c r="BK84" i="22"/>
  <c r="BJ84" i="22"/>
  <c r="BI84" i="22"/>
  <c r="BH84" i="22"/>
  <c r="BG84" i="22"/>
  <c r="BF84" i="22"/>
  <c r="BE84" i="22"/>
  <c r="BD84" i="22"/>
  <c r="BC84" i="22"/>
  <c r="BB84" i="22"/>
  <c r="BA84" i="22"/>
  <c r="AZ84" i="22"/>
  <c r="AY84" i="22"/>
  <c r="AX84" i="22"/>
  <c r="AW84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BQ84" i="22" s="1"/>
  <c r="D84" i="22"/>
  <c r="C84" i="22"/>
  <c r="BP83" i="22"/>
  <c r="BO83" i="22"/>
  <c r="BN83" i="22"/>
  <c r="BM83" i="22"/>
  <c r="BL83" i="22"/>
  <c r="BK83" i="22"/>
  <c r="BJ83" i="22"/>
  <c r="BI83" i="22"/>
  <c r="BH83" i="22"/>
  <c r="BG83" i="22"/>
  <c r="BF83" i="22"/>
  <c r="BE83" i="22"/>
  <c r="BD83" i="22"/>
  <c r="BC83" i="22"/>
  <c r="BB83" i="22"/>
  <c r="BA83" i="22"/>
  <c r="AZ83" i="22"/>
  <c r="AY83" i="22"/>
  <c r="AX83" i="22"/>
  <c r="AW83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Q83" i="22" s="1"/>
  <c r="BY83" i="22" s="1"/>
  <c r="BP82" i="22"/>
  <c r="BO82" i="22"/>
  <c r="BN82" i="22"/>
  <c r="BM82" i="22"/>
  <c r="BL82" i="22"/>
  <c r="BK82" i="22"/>
  <c r="BJ82" i="22"/>
  <c r="BI82" i="22"/>
  <c r="BH82" i="22"/>
  <c r="BG82" i="22"/>
  <c r="BF82" i="22"/>
  <c r="BE82" i="22"/>
  <c r="BD82" i="22"/>
  <c r="BC82" i="22"/>
  <c r="BB82" i="22"/>
  <c r="BA82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P81" i="22"/>
  <c r="BO81" i="22"/>
  <c r="BN81" i="22"/>
  <c r="BM81" i="22"/>
  <c r="BL81" i="22"/>
  <c r="BK81" i="22"/>
  <c r="BJ81" i="22"/>
  <c r="BI81" i="22"/>
  <c r="BH81" i="22"/>
  <c r="BG81" i="22"/>
  <c r="BF81" i="22"/>
  <c r="BE81" i="22"/>
  <c r="BD81" i="22"/>
  <c r="BC81" i="22"/>
  <c r="BB81" i="22"/>
  <c r="BA81" i="22"/>
  <c r="AZ81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Q81" i="22" s="1"/>
  <c r="BY81" i="22" s="1"/>
  <c r="BP80" i="22"/>
  <c r="BO80" i="22"/>
  <c r="BN80" i="22"/>
  <c r="BM80" i="22"/>
  <c r="BL80" i="22"/>
  <c r="BK80" i="22"/>
  <c r="BJ80" i="22"/>
  <c r="BI80" i="22"/>
  <c r="BH80" i="22"/>
  <c r="BG80" i="22"/>
  <c r="BF80" i="22"/>
  <c r="BE80" i="22"/>
  <c r="BD80" i="22"/>
  <c r="BC80" i="22"/>
  <c r="BB80" i="22"/>
  <c r="BA80" i="22"/>
  <c r="AZ80" i="22"/>
  <c r="AY80" i="22"/>
  <c r="AX80" i="22"/>
  <c r="AW80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BQ80" i="22" s="1"/>
  <c r="D80" i="22"/>
  <c r="C80" i="22"/>
  <c r="BP79" i="22"/>
  <c r="BO79" i="22"/>
  <c r="BN79" i="22"/>
  <c r="BM79" i="22"/>
  <c r="BL79" i="22"/>
  <c r="BK79" i="22"/>
  <c r="BJ79" i="22"/>
  <c r="BI79" i="22"/>
  <c r="BH79" i="22"/>
  <c r="BG79" i="22"/>
  <c r="BF79" i="22"/>
  <c r="BE79" i="22"/>
  <c r="BD79" i="22"/>
  <c r="BC79" i="22"/>
  <c r="BB79" i="22"/>
  <c r="BA79" i="22"/>
  <c r="AZ79" i="22"/>
  <c r="AY79" i="22"/>
  <c r="AX79" i="22"/>
  <c r="AW79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Q79" i="22" s="1"/>
  <c r="BY79" i="22" s="1"/>
  <c r="BP78" i="22"/>
  <c r="BO78" i="22"/>
  <c r="BN78" i="22"/>
  <c r="BM78" i="22"/>
  <c r="BL78" i="22"/>
  <c r="BK78" i="22"/>
  <c r="BJ78" i="22"/>
  <c r="BI78" i="22"/>
  <c r="BH78" i="22"/>
  <c r="BG78" i="22"/>
  <c r="BF78" i="22"/>
  <c r="BE78" i="22"/>
  <c r="BD78" i="22"/>
  <c r="BC78" i="22"/>
  <c r="BB78" i="22"/>
  <c r="BA78" i="22"/>
  <c r="AZ78" i="22"/>
  <c r="AY78" i="22"/>
  <c r="AX78" i="22"/>
  <c r="AW78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BQ78" i="22" s="1"/>
  <c r="BY78" i="22" s="1"/>
  <c r="D78" i="22"/>
  <c r="C78" i="22"/>
  <c r="BP77" i="22"/>
  <c r="BO77" i="22"/>
  <c r="BN77" i="22"/>
  <c r="BM77" i="22"/>
  <c r="BL77" i="22"/>
  <c r="BK77" i="22"/>
  <c r="BJ77" i="22"/>
  <c r="BI77" i="22"/>
  <c r="BH77" i="22"/>
  <c r="BG77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Q77" i="22" s="1"/>
  <c r="BY77" i="22" s="1"/>
  <c r="BP76" i="22"/>
  <c r="BO76" i="22"/>
  <c r="BN76" i="22"/>
  <c r="BM76" i="22"/>
  <c r="BL76" i="22"/>
  <c r="BK76" i="22"/>
  <c r="BJ76" i="22"/>
  <c r="BI76" i="22"/>
  <c r="BH76" i="22"/>
  <c r="BG76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BQ76" i="22" s="1"/>
  <c r="D76" i="22"/>
  <c r="C76" i="22"/>
  <c r="BP75" i="22"/>
  <c r="BO75" i="22"/>
  <c r="BN75" i="22"/>
  <c r="BM75" i="22"/>
  <c r="BL75" i="22"/>
  <c r="BK75" i="22"/>
  <c r="BJ75" i="22"/>
  <c r="BI75" i="22"/>
  <c r="BH75" i="22"/>
  <c r="BG75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P74" i="22"/>
  <c r="BO74" i="22"/>
  <c r="BN74" i="22"/>
  <c r="BM74" i="22"/>
  <c r="BL74" i="22"/>
  <c r="BK74" i="22"/>
  <c r="BJ74" i="22"/>
  <c r="BI74" i="22"/>
  <c r="BH74" i="22"/>
  <c r="BG74" i="22"/>
  <c r="BF74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BQ74" i="22" s="1"/>
  <c r="BY74" i="22" s="1"/>
  <c r="D74" i="22"/>
  <c r="C74" i="22"/>
  <c r="BP73" i="22"/>
  <c r="BO73" i="22"/>
  <c r="BN73" i="22"/>
  <c r="BM73" i="22"/>
  <c r="BL73" i="22"/>
  <c r="BK73" i="22"/>
  <c r="BJ73" i="22"/>
  <c r="BI73" i="22"/>
  <c r="BH73" i="22"/>
  <c r="BG73" i="22"/>
  <c r="BF73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Q73" i="22" s="1"/>
  <c r="BY73" i="22" s="1"/>
  <c r="BP72" i="22"/>
  <c r="BO72" i="22"/>
  <c r="BN72" i="22"/>
  <c r="BM72" i="22"/>
  <c r="BL72" i="22"/>
  <c r="BK72" i="22"/>
  <c r="BJ72" i="22"/>
  <c r="BI72" i="22"/>
  <c r="BH72" i="22"/>
  <c r="BG72" i="22"/>
  <c r="BF72" i="22"/>
  <c r="BE72" i="22"/>
  <c r="BD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BQ72" i="22" s="1"/>
  <c r="D72" i="22"/>
  <c r="C72" i="22"/>
  <c r="BP71" i="22"/>
  <c r="BO71" i="22"/>
  <c r="BN71" i="22"/>
  <c r="BM71" i="22"/>
  <c r="BL71" i="22"/>
  <c r="BK71" i="22"/>
  <c r="BJ71" i="22"/>
  <c r="BI71" i="22"/>
  <c r="BH71" i="22"/>
  <c r="BG71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P70" i="22"/>
  <c r="BO70" i="22"/>
  <c r="BN70" i="22"/>
  <c r="BM70" i="22"/>
  <c r="BL70" i="22"/>
  <c r="BK70" i="22"/>
  <c r="BJ70" i="22"/>
  <c r="BI70" i="22"/>
  <c r="BH70" i="22"/>
  <c r="BG70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BQ70" i="22" s="1"/>
  <c r="BY70" i="22" s="1"/>
  <c r="D70" i="22"/>
  <c r="C70" i="22"/>
  <c r="BP69" i="22"/>
  <c r="BO69" i="22"/>
  <c r="BN69" i="22"/>
  <c r="BM69" i="22"/>
  <c r="BL69" i="22"/>
  <c r="BK69" i="22"/>
  <c r="BJ69" i="22"/>
  <c r="BI69" i="22"/>
  <c r="BH69" i="22"/>
  <c r="BG69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Q69" i="22" s="1"/>
  <c r="BY69" i="22" s="1"/>
  <c r="BP68" i="22"/>
  <c r="BO68" i="22"/>
  <c r="BN68" i="22"/>
  <c r="BM68" i="22"/>
  <c r="BL68" i="22"/>
  <c r="BK68" i="22"/>
  <c r="BJ68" i="22"/>
  <c r="BI68" i="22"/>
  <c r="BH68" i="22"/>
  <c r="BG68" i="22"/>
  <c r="BF68" i="22"/>
  <c r="BE68" i="22"/>
  <c r="BD68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F68" i="22"/>
  <c r="E68" i="22"/>
  <c r="BQ68" i="22" s="1"/>
  <c r="D68" i="22"/>
  <c r="C68" i="22"/>
  <c r="BP67" i="22"/>
  <c r="BO67" i="22"/>
  <c r="BN67" i="22"/>
  <c r="BM67" i="22"/>
  <c r="BL67" i="22"/>
  <c r="BK67" i="22"/>
  <c r="BJ67" i="22"/>
  <c r="BI67" i="22"/>
  <c r="BH67" i="22"/>
  <c r="BG67" i="22"/>
  <c r="BF67" i="22"/>
  <c r="BE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P66" i="22"/>
  <c r="BO66" i="22"/>
  <c r="BN66" i="22"/>
  <c r="BM66" i="22"/>
  <c r="BL66" i="22"/>
  <c r="BK66" i="22"/>
  <c r="BJ66" i="22"/>
  <c r="BI66" i="22"/>
  <c r="BH66" i="22"/>
  <c r="BG66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BQ66" i="22" s="1"/>
  <c r="BY66" i="22" s="1"/>
  <c r="D66" i="22"/>
  <c r="C66" i="22"/>
  <c r="BP65" i="22"/>
  <c r="BO65" i="22"/>
  <c r="BN65" i="22"/>
  <c r="BM65" i="22"/>
  <c r="BL65" i="22"/>
  <c r="BK65" i="22"/>
  <c r="BJ65" i="22"/>
  <c r="BI65" i="22"/>
  <c r="BH65" i="22"/>
  <c r="BG65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Q65" i="22" s="1"/>
  <c r="BY65" i="22" s="1"/>
  <c r="BP64" i="22"/>
  <c r="BO64" i="22"/>
  <c r="BN64" i="22"/>
  <c r="BM64" i="22"/>
  <c r="BL64" i="22"/>
  <c r="BK64" i="22"/>
  <c r="BJ64" i="22"/>
  <c r="BI64" i="22"/>
  <c r="BH64" i="22"/>
  <c r="BG64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BQ64" i="22" s="1"/>
  <c r="D64" i="22"/>
  <c r="C64" i="22"/>
  <c r="BP63" i="22"/>
  <c r="BO63" i="22"/>
  <c r="BN63" i="22"/>
  <c r="BM63" i="22"/>
  <c r="BL63" i="22"/>
  <c r="BK63" i="22"/>
  <c r="BJ63" i="22"/>
  <c r="BI63" i="22"/>
  <c r="BH63" i="22"/>
  <c r="BG63" i="22"/>
  <c r="BF63" i="22"/>
  <c r="BE63" i="22"/>
  <c r="BD63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P62" i="22"/>
  <c r="BO62" i="22"/>
  <c r="BN62" i="22"/>
  <c r="BM62" i="22"/>
  <c r="BL62" i="22"/>
  <c r="BK62" i="22"/>
  <c r="BJ62" i="22"/>
  <c r="BI62" i="22"/>
  <c r="BH62" i="22"/>
  <c r="BG62" i="22"/>
  <c r="BF62" i="22"/>
  <c r="BE62" i="22"/>
  <c r="BD62" i="22"/>
  <c r="BC62" i="22"/>
  <c r="BB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BQ62" i="22" s="1"/>
  <c r="BY62" i="22" s="1"/>
  <c r="D62" i="22"/>
  <c r="C62" i="22"/>
  <c r="BP61" i="22"/>
  <c r="BO61" i="22"/>
  <c r="BN61" i="22"/>
  <c r="BM61" i="22"/>
  <c r="BL61" i="22"/>
  <c r="BK61" i="22"/>
  <c r="BJ61" i="22"/>
  <c r="BI61" i="22"/>
  <c r="BH61" i="22"/>
  <c r="BG61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P60" i="22"/>
  <c r="BO60" i="22"/>
  <c r="BN60" i="22"/>
  <c r="BM60" i="22"/>
  <c r="BL60" i="22"/>
  <c r="BK60" i="22"/>
  <c r="BJ60" i="22"/>
  <c r="BI60" i="22"/>
  <c r="BH60" i="22"/>
  <c r="BG60" i="22"/>
  <c r="BF60" i="22"/>
  <c r="BE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BQ60" i="22" s="1"/>
  <c r="D60" i="22"/>
  <c r="C60" i="22"/>
  <c r="BP59" i="22"/>
  <c r="BO59" i="22"/>
  <c r="BN59" i="22"/>
  <c r="BM59" i="22"/>
  <c r="BL59" i="22"/>
  <c r="BK59" i="22"/>
  <c r="BJ59" i="22"/>
  <c r="BI59" i="22"/>
  <c r="BH59" i="22"/>
  <c r="BG59" i="22"/>
  <c r="BF59" i="22"/>
  <c r="BE59" i="22"/>
  <c r="BD59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Q59" i="22" s="1"/>
  <c r="BY59" i="22" s="1"/>
  <c r="BP58" i="22"/>
  <c r="BO58" i="22"/>
  <c r="BN58" i="22"/>
  <c r="BM58" i="22"/>
  <c r="BL58" i="22"/>
  <c r="BK58" i="22"/>
  <c r="BJ58" i="22"/>
  <c r="BI58" i="22"/>
  <c r="BH58" i="22"/>
  <c r="BG58" i="22"/>
  <c r="BF58" i="22"/>
  <c r="BE58" i="22"/>
  <c r="BD58" i="22"/>
  <c r="BC58" i="22"/>
  <c r="BB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BQ58" i="22" s="1"/>
  <c r="BY58" i="22" s="1"/>
  <c r="D58" i="22"/>
  <c r="C58" i="22"/>
  <c r="BP57" i="22"/>
  <c r="BO57" i="22"/>
  <c r="BN57" i="22"/>
  <c r="BM57" i="22"/>
  <c r="BL57" i="22"/>
  <c r="BK57" i="22"/>
  <c r="BJ57" i="22"/>
  <c r="BI57" i="22"/>
  <c r="BH57" i="22"/>
  <c r="BG57" i="22"/>
  <c r="BF57" i="22"/>
  <c r="BE57" i="22"/>
  <c r="BD57" i="22"/>
  <c r="BC57" i="22"/>
  <c r="BB57" i="22"/>
  <c r="BA57" i="22"/>
  <c r="AZ57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Q57" i="22" s="1"/>
  <c r="BY57" i="22" s="1"/>
  <c r="BP56" i="22"/>
  <c r="BO56" i="22"/>
  <c r="BN56" i="22"/>
  <c r="BM56" i="22"/>
  <c r="BL56" i="22"/>
  <c r="BK56" i="22"/>
  <c r="BJ56" i="22"/>
  <c r="BI56" i="22"/>
  <c r="BH56" i="22"/>
  <c r="BG56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BQ56" i="22" s="1"/>
  <c r="D56" i="22"/>
  <c r="C56" i="22"/>
  <c r="BP55" i="22"/>
  <c r="BO55" i="22"/>
  <c r="BN55" i="22"/>
  <c r="BM55" i="22"/>
  <c r="BL55" i="22"/>
  <c r="BK55" i="22"/>
  <c r="BJ55" i="22"/>
  <c r="BI55" i="22"/>
  <c r="BH55" i="22"/>
  <c r="BG55" i="22"/>
  <c r="BF55" i="22"/>
  <c r="BE55" i="22"/>
  <c r="BD55" i="22"/>
  <c r="BC55" i="22"/>
  <c r="BB55" i="22"/>
  <c r="BA55" i="22"/>
  <c r="AZ55" i="22"/>
  <c r="AY55" i="22"/>
  <c r="AX55" i="22"/>
  <c r="AW55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P54" i="22"/>
  <c r="BO54" i="22"/>
  <c r="BN54" i="22"/>
  <c r="BM54" i="22"/>
  <c r="BL54" i="22"/>
  <c r="BK54" i="22"/>
  <c r="BJ54" i="22"/>
  <c r="BI54" i="22"/>
  <c r="BH54" i="22"/>
  <c r="BG54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BQ54" i="22" s="1"/>
  <c r="BY54" i="22" s="1"/>
  <c r="D54" i="22"/>
  <c r="C54" i="22"/>
  <c r="BP53" i="22"/>
  <c r="BO53" i="22"/>
  <c r="BN53" i="22"/>
  <c r="BM53" i="22"/>
  <c r="BL53" i="22"/>
  <c r="BK53" i="22"/>
  <c r="BJ53" i="22"/>
  <c r="BI53" i="22"/>
  <c r="BH53" i="22"/>
  <c r="BG53" i="22"/>
  <c r="BF53" i="22"/>
  <c r="BE53" i="22"/>
  <c r="BD53" i="22"/>
  <c r="BC53" i="22"/>
  <c r="BB53" i="22"/>
  <c r="BA53" i="22"/>
  <c r="AZ53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Q53" i="22" s="1"/>
  <c r="BY53" i="22" s="1"/>
  <c r="BP52" i="22"/>
  <c r="BO52" i="22"/>
  <c r="BN52" i="22"/>
  <c r="BM52" i="22"/>
  <c r="BL52" i="22"/>
  <c r="BK52" i="22"/>
  <c r="BJ52" i="22"/>
  <c r="BI52" i="22"/>
  <c r="BH52" i="22"/>
  <c r="BG52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BQ52" i="22" s="1"/>
  <c r="D52" i="22"/>
  <c r="C52" i="22"/>
  <c r="BP51" i="22"/>
  <c r="BO51" i="22"/>
  <c r="BN51" i="22"/>
  <c r="BM51" i="22"/>
  <c r="BL51" i="22"/>
  <c r="BK51" i="22"/>
  <c r="BJ51" i="22"/>
  <c r="BI51" i="22"/>
  <c r="BH51" i="22"/>
  <c r="BG51" i="22"/>
  <c r="BF51" i="22"/>
  <c r="BE51" i="22"/>
  <c r="BD51" i="22"/>
  <c r="BC51" i="22"/>
  <c r="BB51" i="22"/>
  <c r="BA51" i="22"/>
  <c r="AZ51" i="22"/>
  <c r="AY51" i="22"/>
  <c r="AX51" i="22"/>
  <c r="AW51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P50" i="22"/>
  <c r="BO50" i="22"/>
  <c r="BN50" i="22"/>
  <c r="BM50" i="22"/>
  <c r="BL50" i="22"/>
  <c r="BK50" i="22"/>
  <c r="BJ50" i="22"/>
  <c r="BI50" i="22"/>
  <c r="BH50" i="22"/>
  <c r="BG50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BQ50" i="22" s="1"/>
  <c r="BY50" i="22" s="1"/>
  <c r="D50" i="22"/>
  <c r="C50" i="22"/>
  <c r="BP49" i="22"/>
  <c r="BO49" i="22"/>
  <c r="BN49" i="22"/>
  <c r="BM49" i="22"/>
  <c r="BL49" i="22"/>
  <c r="BK49" i="22"/>
  <c r="BJ49" i="22"/>
  <c r="BI49" i="22"/>
  <c r="BH49" i="22"/>
  <c r="BG49" i="22"/>
  <c r="BF49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Q49" i="22" s="1"/>
  <c r="BY49" i="22" s="1"/>
  <c r="BP48" i="22"/>
  <c r="BO48" i="22"/>
  <c r="BN48" i="22"/>
  <c r="BM48" i="22"/>
  <c r="BL48" i="22"/>
  <c r="BK48" i="22"/>
  <c r="BJ48" i="22"/>
  <c r="BI48" i="22"/>
  <c r="BH48" i="22"/>
  <c r="BG48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BQ48" i="22" s="1"/>
  <c r="D48" i="22"/>
  <c r="C48" i="22"/>
  <c r="BP47" i="22"/>
  <c r="BO47" i="22"/>
  <c r="BN47" i="22"/>
  <c r="BM47" i="22"/>
  <c r="BL47" i="22"/>
  <c r="BK47" i="22"/>
  <c r="BJ47" i="22"/>
  <c r="BI47" i="22"/>
  <c r="BH47" i="22"/>
  <c r="BG47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Q47" i="22" s="1"/>
  <c r="BY47" i="22" s="1"/>
  <c r="BP46" i="22"/>
  <c r="BO46" i="22"/>
  <c r="BN46" i="22"/>
  <c r="BM46" i="22"/>
  <c r="BL46" i="22"/>
  <c r="BK46" i="22"/>
  <c r="BJ46" i="22"/>
  <c r="BI46" i="22"/>
  <c r="BH46" i="22"/>
  <c r="BG46" i="22"/>
  <c r="BF46" i="22"/>
  <c r="BE46" i="22"/>
  <c r="BD46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BQ46" i="22" s="1"/>
  <c r="BY46" i="22" s="1"/>
  <c r="D46" i="22"/>
  <c r="C46" i="22"/>
  <c r="BP45" i="22"/>
  <c r="BO45" i="22"/>
  <c r="BN45" i="22"/>
  <c r="BM45" i="22"/>
  <c r="BL45" i="22"/>
  <c r="BK45" i="22"/>
  <c r="BJ45" i="22"/>
  <c r="BI45" i="22"/>
  <c r="BH45" i="22"/>
  <c r="BG45" i="22"/>
  <c r="BF45" i="22"/>
  <c r="BE45" i="22"/>
  <c r="BD45" i="22"/>
  <c r="BC45" i="22"/>
  <c r="BB45" i="22"/>
  <c r="BA45" i="22"/>
  <c r="AZ45" i="22"/>
  <c r="AY45" i="22"/>
  <c r="AX45" i="22"/>
  <c r="AW45" i="22"/>
  <c r="AV45" i="22"/>
  <c r="AU45" i="22"/>
  <c r="AT45" i="22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P44" i="22"/>
  <c r="BO44" i="22"/>
  <c r="BN44" i="22"/>
  <c r="BM44" i="22"/>
  <c r="BL44" i="22"/>
  <c r="BK44" i="22"/>
  <c r="BJ44" i="22"/>
  <c r="BI44" i="22"/>
  <c r="BH44" i="22"/>
  <c r="BG44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T44" i="22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P43" i="22"/>
  <c r="BO43" i="22"/>
  <c r="BN43" i="22"/>
  <c r="BM43" i="22"/>
  <c r="BL43" i="22"/>
  <c r="BK43" i="22"/>
  <c r="BJ43" i="22"/>
  <c r="BI43" i="22"/>
  <c r="BH43" i="22"/>
  <c r="BG43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Q43" i="22" s="1"/>
  <c r="BY43" i="22" s="1"/>
  <c r="BP42" i="22"/>
  <c r="BO42" i="22"/>
  <c r="BN42" i="22"/>
  <c r="BM42" i="22"/>
  <c r="BL42" i="22"/>
  <c r="BK42" i="22"/>
  <c r="BJ42" i="22"/>
  <c r="BI42" i="22"/>
  <c r="BH42" i="22"/>
  <c r="BG42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BQ42" i="22" s="1"/>
  <c r="BY42" i="22" s="1"/>
  <c r="D42" i="22"/>
  <c r="C42" i="22"/>
  <c r="BP41" i="22"/>
  <c r="BO41" i="22"/>
  <c r="BN41" i="22"/>
  <c r="BM41" i="22"/>
  <c r="BL41" i="22"/>
  <c r="BK41" i="22"/>
  <c r="BJ41" i="22"/>
  <c r="BI41" i="22"/>
  <c r="BH41" i="22"/>
  <c r="BG41" i="22"/>
  <c r="BF41" i="22"/>
  <c r="BE41" i="22"/>
  <c r="BD41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Q41" i="22" s="1"/>
  <c r="BY41" i="22" s="1"/>
  <c r="BP40" i="22"/>
  <c r="BO40" i="22"/>
  <c r="BN40" i="22"/>
  <c r="BM40" i="22"/>
  <c r="BL40" i="22"/>
  <c r="BK40" i="22"/>
  <c r="BJ40" i="22"/>
  <c r="BI40" i="22"/>
  <c r="BH40" i="22"/>
  <c r="BG40" i="22"/>
  <c r="BF40" i="22"/>
  <c r="BE40" i="22"/>
  <c r="BD40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P39" i="22"/>
  <c r="BO39" i="22"/>
  <c r="BN39" i="22"/>
  <c r="BM39" i="22"/>
  <c r="BL39" i="22"/>
  <c r="BK39" i="22"/>
  <c r="BJ39" i="22"/>
  <c r="BI39" i="22"/>
  <c r="BH39" i="22"/>
  <c r="BG39" i="22"/>
  <c r="BF39" i="22"/>
  <c r="BE39" i="22"/>
  <c r="BD39" i="22"/>
  <c r="BC39" i="22"/>
  <c r="BB39" i="22"/>
  <c r="BA39" i="22"/>
  <c r="AZ39" i="22"/>
  <c r="AY39" i="22"/>
  <c r="AX39" i="22"/>
  <c r="AW39" i="22"/>
  <c r="AV39" i="22"/>
  <c r="AU39" i="22"/>
  <c r="AT39" i="22"/>
  <c r="AS39" i="22"/>
  <c r="AR39" i="22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Q39" i="22" s="1"/>
  <c r="BY39" i="22" s="1"/>
  <c r="BP38" i="22"/>
  <c r="BO38" i="22"/>
  <c r="BN38" i="22"/>
  <c r="BM38" i="22"/>
  <c r="BL38" i="22"/>
  <c r="BK38" i="22"/>
  <c r="BJ38" i="22"/>
  <c r="BI38" i="22"/>
  <c r="BH38" i="22"/>
  <c r="BG38" i="22"/>
  <c r="BF38" i="22"/>
  <c r="BE38" i="22"/>
  <c r="BD38" i="22"/>
  <c r="BC38" i="22"/>
  <c r="BB38" i="22"/>
  <c r="BA38" i="22"/>
  <c r="AZ38" i="22"/>
  <c r="AY38" i="22"/>
  <c r="AX38" i="22"/>
  <c r="AW38" i="22"/>
  <c r="AV38" i="22"/>
  <c r="AU38" i="22"/>
  <c r="AT38" i="22"/>
  <c r="AS38" i="22"/>
  <c r="AR38" i="22"/>
  <c r="AQ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BQ38" i="22" s="1"/>
  <c r="BY38" i="22" s="1"/>
  <c r="D38" i="22"/>
  <c r="C38" i="22"/>
  <c r="BP37" i="22"/>
  <c r="BO37" i="22"/>
  <c r="BN37" i="22"/>
  <c r="BM37" i="22"/>
  <c r="BL37" i="22"/>
  <c r="BK37" i="22"/>
  <c r="BJ37" i="22"/>
  <c r="BI37" i="22"/>
  <c r="BH37" i="22"/>
  <c r="BG37" i="22"/>
  <c r="BF37" i="22"/>
  <c r="BE37" i="22"/>
  <c r="BD37" i="22"/>
  <c r="BC37" i="22"/>
  <c r="BB37" i="22"/>
  <c r="BA37" i="22"/>
  <c r="AZ37" i="22"/>
  <c r="AY37" i="22"/>
  <c r="AX37" i="22"/>
  <c r="AW37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Q37" i="22" s="1"/>
  <c r="BY37" i="22" s="1"/>
  <c r="BP36" i="22"/>
  <c r="BO36" i="22"/>
  <c r="BN36" i="22"/>
  <c r="BM36" i="22"/>
  <c r="BL36" i="22"/>
  <c r="BK36" i="22"/>
  <c r="BJ36" i="22"/>
  <c r="BI36" i="22"/>
  <c r="BH36" i="22"/>
  <c r="BG36" i="22"/>
  <c r="BF36" i="22"/>
  <c r="BE36" i="22"/>
  <c r="BD36" i="22"/>
  <c r="BC36" i="22"/>
  <c r="BB36" i="22"/>
  <c r="BA36" i="22"/>
  <c r="AZ36" i="22"/>
  <c r="AY36" i="22"/>
  <c r="AX36" i="22"/>
  <c r="AW36" i="22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BQ36" i="22" s="1"/>
  <c r="D36" i="22"/>
  <c r="C36" i="22"/>
  <c r="BP35" i="22"/>
  <c r="BO35" i="22"/>
  <c r="BN35" i="22"/>
  <c r="BM35" i="22"/>
  <c r="BL35" i="22"/>
  <c r="BK35" i="22"/>
  <c r="BJ35" i="22"/>
  <c r="BI35" i="22"/>
  <c r="BH35" i="22"/>
  <c r="BG35" i="22"/>
  <c r="BF35" i="22"/>
  <c r="BE35" i="22"/>
  <c r="BD35" i="22"/>
  <c r="BC35" i="22"/>
  <c r="BB35" i="22"/>
  <c r="BA35" i="22"/>
  <c r="AZ35" i="22"/>
  <c r="AY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P34" i="22"/>
  <c r="BO34" i="22"/>
  <c r="BN34" i="22"/>
  <c r="BM34" i="22"/>
  <c r="BL34" i="22"/>
  <c r="BK34" i="22"/>
  <c r="BJ34" i="22"/>
  <c r="BI34" i="22"/>
  <c r="BH34" i="22"/>
  <c r="BG34" i="22"/>
  <c r="BF34" i="22"/>
  <c r="BE34" i="22"/>
  <c r="BD34" i="22"/>
  <c r="BC34" i="22"/>
  <c r="BB34" i="22"/>
  <c r="BA34" i="22"/>
  <c r="AZ34" i="22"/>
  <c r="AY34" i="22"/>
  <c r="AX34" i="22"/>
  <c r="AW34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BQ34" i="22" s="1"/>
  <c r="BY34" i="22" s="1"/>
  <c r="D34" i="22"/>
  <c r="C34" i="22"/>
  <c r="BP33" i="22"/>
  <c r="BO33" i="22"/>
  <c r="BN33" i="22"/>
  <c r="BM33" i="22"/>
  <c r="BL33" i="22"/>
  <c r="BK33" i="22"/>
  <c r="BJ33" i="22"/>
  <c r="BI33" i="22"/>
  <c r="BH33" i="22"/>
  <c r="BG33" i="22"/>
  <c r="BF33" i="22"/>
  <c r="BE33" i="22"/>
  <c r="BD33" i="22"/>
  <c r="BC33" i="22"/>
  <c r="BB33" i="22"/>
  <c r="BA33" i="22"/>
  <c r="AZ33" i="22"/>
  <c r="AY33" i="22"/>
  <c r="AX33" i="22"/>
  <c r="AW33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Q33" i="22" s="1"/>
  <c r="BY33" i="22" s="1"/>
  <c r="BP32" i="22"/>
  <c r="BO32" i="22"/>
  <c r="BN32" i="22"/>
  <c r="BM32" i="22"/>
  <c r="BL32" i="22"/>
  <c r="BK32" i="22"/>
  <c r="BJ32" i="22"/>
  <c r="BI32" i="22"/>
  <c r="BH32" i="22"/>
  <c r="BG32" i="22"/>
  <c r="BF32" i="22"/>
  <c r="BE32" i="22"/>
  <c r="BD32" i="22"/>
  <c r="BC32" i="22"/>
  <c r="BB32" i="22"/>
  <c r="BA32" i="22"/>
  <c r="AZ32" i="22"/>
  <c r="AY32" i="22"/>
  <c r="AX32" i="22"/>
  <c r="AW32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BQ32" i="22" s="1"/>
  <c r="D32" i="22"/>
  <c r="C32" i="22"/>
  <c r="BP31" i="22"/>
  <c r="BO31" i="22"/>
  <c r="BN31" i="22"/>
  <c r="BM31" i="22"/>
  <c r="BL31" i="22"/>
  <c r="BK31" i="22"/>
  <c r="BJ31" i="22"/>
  <c r="BI31" i="22"/>
  <c r="BH31" i="22"/>
  <c r="BG31" i="22"/>
  <c r="BF31" i="22"/>
  <c r="BE31" i="22"/>
  <c r="BD31" i="22"/>
  <c r="BC31" i="22"/>
  <c r="BB31" i="22"/>
  <c r="BA31" i="22"/>
  <c r="AZ31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P30" i="22"/>
  <c r="BO30" i="22"/>
  <c r="BN30" i="22"/>
  <c r="BM30" i="22"/>
  <c r="BL30" i="22"/>
  <c r="BK30" i="22"/>
  <c r="BJ30" i="22"/>
  <c r="BI30" i="22"/>
  <c r="BH30" i="22"/>
  <c r="BG30" i="22"/>
  <c r="BF30" i="22"/>
  <c r="BE30" i="22"/>
  <c r="BD30" i="22"/>
  <c r="BC30" i="22"/>
  <c r="BB30" i="22"/>
  <c r="BA30" i="22"/>
  <c r="AZ30" i="22"/>
  <c r="AY30" i="22"/>
  <c r="AX30" i="22"/>
  <c r="AW30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BQ30" i="22" s="1"/>
  <c r="BY30" i="22" s="1"/>
  <c r="D30" i="22"/>
  <c r="C30" i="22"/>
  <c r="BP29" i="22"/>
  <c r="BO29" i="22"/>
  <c r="BN29" i="22"/>
  <c r="BM29" i="22"/>
  <c r="BL29" i="22"/>
  <c r="BK29" i="22"/>
  <c r="BJ29" i="22"/>
  <c r="BI29" i="22"/>
  <c r="BH29" i="22"/>
  <c r="BG29" i="22"/>
  <c r="BF29" i="22"/>
  <c r="BE29" i="22"/>
  <c r="BD29" i="22"/>
  <c r="BC29" i="22"/>
  <c r="BB29" i="22"/>
  <c r="BA29" i="22"/>
  <c r="AZ29" i="22"/>
  <c r="AY29" i="22"/>
  <c r="AX29" i="22"/>
  <c r="AW29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Q29" i="22" s="1"/>
  <c r="BY29" i="22" s="1"/>
  <c r="BP28" i="22"/>
  <c r="BO28" i="22"/>
  <c r="BN28" i="22"/>
  <c r="BM28" i="22"/>
  <c r="BL28" i="22"/>
  <c r="BK28" i="22"/>
  <c r="BJ28" i="22"/>
  <c r="BI28" i="22"/>
  <c r="BH28" i="22"/>
  <c r="BG28" i="22"/>
  <c r="BF28" i="22"/>
  <c r="BE28" i="22"/>
  <c r="BD28" i="22"/>
  <c r="BC28" i="22"/>
  <c r="BB28" i="22"/>
  <c r="BA28" i="22"/>
  <c r="AZ28" i="22"/>
  <c r="AY28" i="22"/>
  <c r="AX28" i="22"/>
  <c r="AW28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BQ28" i="22" s="1"/>
  <c r="D28" i="22"/>
  <c r="C28" i="22"/>
  <c r="BP27" i="22"/>
  <c r="BO27" i="22"/>
  <c r="BN27" i="22"/>
  <c r="BM27" i="22"/>
  <c r="BL27" i="22"/>
  <c r="BK27" i="22"/>
  <c r="BJ27" i="22"/>
  <c r="BI27" i="22"/>
  <c r="BH27" i="22"/>
  <c r="BG27" i="22"/>
  <c r="BF27" i="22"/>
  <c r="BE27" i="22"/>
  <c r="BD27" i="22"/>
  <c r="BC27" i="22"/>
  <c r="BB27" i="22"/>
  <c r="BA27" i="22"/>
  <c r="AZ27" i="22"/>
  <c r="AY27" i="22"/>
  <c r="AX27" i="22"/>
  <c r="AW27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Q27" i="22" s="1"/>
  <c r="BY27" i="22" s="1"/>
  <c r="BP26" i="22"/>
  <c r="BO26" i="22"/>
  <c r="BN26" i="22"/>
  <c r="BM26" i="22"/>
  <c r="BL26" i="22"/>
  <c r="BK26" i="22"/>
  <c r="BJ26" i="22"/>
  <c r="BI26" i="22"/>
  <c r="BH26" i="22"/>
  <c r="BG26" i="22"/>
  <c r="BF26" i="22"/>
  <c r="BE26" i="22"/>
  <c r="BD26" i="22"/>
  <c r="BC26" i="22"/>
  <c r="BB26" i="22"/>
  <c r="BA26" i="22"/>
  <c r="AZ26" i="22"/>
  <c r="AY26" i="22"/>
  <c r="AX26" i="22"/>
  <c r="AW26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P25" i="22"/>
  <c r="BO25" i="22"/>
  <c r="BN25" i="22"/>
  <c r="BM25" i="22"/>
  <c r="BL25" i="22"/>
  <c r="BK25" i="22"/>
  <c r="BJ25" i="22"/>
  <c r="BI25" i="22"/>
  <c r="BH25" i="22"/>
  <c r="BG25" i="22"/>
  <c r="BF25" i="22"/>
  <c r="BE25" i="22"/>
  <c r="BD25" i="22"/>
  <c r="BC25" i="22"/>
  <c r="BB25" i="22"/>
  <c r="BA25" i="22"/>
  <c r="AZ25" i="22"/>
  <c r="AY25" i="22"/>
  <c r="AX25" i="22"/>
  <c r="AW25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P24" i="22"/>
  <c r="BO24" i="22"/>
  <c r="BN24" i="22"/>
  <c r="BM24" i="22"/>
  <c r="BL24" i="22"/>
  <c r="BK24" i="22"/>
  <c r="BJ24" i="22"/>
  <c r="BI24" i="22"/>
  <c r="BH24" i="22"/>
  <c r="BG24" i="22"/>
  <c r="BF24" i="22"/>
  <c r="BE24" i="22"/>
  <c r="BD24" i="22"/>
  <c r="BC24" i="22"/>
  <c r="BB24" i="22"/>
  <c r="BA24" i="22"/>
  <c r="AZ24" i="22"/>
  <c r="AY24" i="22"/>
  <c r="AX24" i="22"/>
  <c r="AW24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BQ24" i="22" s="1"/>
  <c r="D24" i="22"/>
  <c r="C24" i="22"/>
  <c r="BP23" i="22"/>
  <c r="BO23" i="22"/>
  <c r="BN23" i="22"/>
  <c r="BM23" i="22"/>
  <c r="BL23" i="22"/>
  <c r="BK23" i="22"/>
  <c r="BJ23" i="22"/>
  <c r="BI23" i="22"/>
  <c r="BH23" i="22"/>
  <c r="BG23" i="22"/>
  <c r="BF23" i="22"/>
  <c r="BE23" i="22"/>
  <c r="BD23" i="22"/>
  <c r="BC23" i="22"/>
  <c r="BB23" i="22"/>
  <c r="BA23" i="22"/>
  <c r="AZ23" i="22"/>
  <c r="AY23" i="22"/>
  <c r="AX23" i="22"/>
  <c r="AW23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Q23" i="22" s="1"/>
  <c r="BY23" i="22" s="1"/>
  <c r="BP22" i="22"/>
  <c r="BO22" i="22"/>
  <c r="BN22" i="22"/>
  <c r="BM22" i="22"/>
  <c r="BL22" i="22"/>
  <c r="BK22" i="22"/>
  <c r="BJ22" i="22"/>
  <c r="BI22" i="22"/>
  <c r="BH22" i="22"/>
  <c r="BG22" i="22"/>
  <c r="BF22" i="22"/>
  <c r="BE22" i="22"/>
  <c r="BD22" i="22"/>
  <c r="BC22" i="22"/>
  <c r="BB22" i="22"/>
  <c r="BA22" i="22"/>
  <c r="AZ22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BQ22" i="22" s="1"/>
  <c r="BY22" i="22" s="1"/>
  <c r="D22" i="22"/>
  <c r="C22" i="22"/>
  <c r="BP21" i="22"/>
  <c r="BO21" i="22"/>
  <c r="BN21" i="22"/>
  <c r="BM21" i="22"/>
  <c r="BL21" i="22"/>
  <c r="BK21" i="22"/>
  <c r="BJ21" i="22"/>
  <c r="BI21" i="22"/>
  <c r="BH21" i="22"/>
  <c r="BG21" i="22"/>
  <c r="BF21" i="22"/>
  <c r="BE21" i="22"/>
  <c r="BD21" i="22"/>
  <c r="BC21" i="22"/>
  <c r="BB21" i="22"/>
  <c r="BA21" i="22"/>
  <c r="AZ21" i="22"/>
  <c r="AY21" i="22"/>
  <c r="AX21" i="22"/>
  <c r="AW21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Q21" i="22" s="1"/>
  <c r="BY21" i="22" s="1"/>
  <c r="BP20" i="22"/>
  <c r="BO20" i="22"/>
  <c r="BN20" i="22"/>
  <c r="BM20" i="22"/>
  <c r="BL20" i="22"/>
  <c r="BK20" i="22"/>
  <c r="BJ20" i="22"/>
  <c r="BI20" i="22"/>
  <c r="BH20" i="22"/>
  <c r="BG20" i="22"/>
  <c r="BF20" i="22"/>
  <c r="BE20" i="22"/>
  <c r="BD20" i="22"/>
  <c r="BC20" i="22"/>
  <c r="BB20" i="22"/>
  <c r="BA20" i="22"/>
  <c r="AZ20" i="22"/>
  <c r="AY20" i="22"/>
  <c r="AX20" i="22"/>
  <c r="AW20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BQ20" i="22" s="1"/>
  <c r="D20" i="22"/>
  <c r="C20" i="22"/>
  <c r="BP19" i="22"/>
  <c r="BO19" i="22"/>
  <c r="BN19" i="22"/>
  <c r="BM19" i="22"/>
  <c r="BL19" i="22"/>
  <c r="BK19" i="22"/>
  <c r="BJ19" i="22"/>
  <c r="BI19" i="22"/>
  <c r="BH19" i="22"/>
  <c r="BG19" i="22"/>
  <c r="BF19" i="22"/>
  <c r="BE19" i="22"/>
  <c r="BD19" i="22"/>
  <c r="BC19" i="22"/>
  <c r="BB19" i="22"/>
  <c r="BA19" i="22"/>
  <c r="AZ19" i="22"/>
  <c r="AY19" i="22"/>
  <c r="AX19" i="22"/>
  <c r="AW19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Q19" i="22" s="1"/>
  <c r="BY19" i="22" s="1"/>
  <c r="BP18" i="22"/>
  <c r="BO18" i="22"/>
  <c r="BN18" i="22"/>
  <c r="BM18" i="22"/>
  <c r="BL18" i="22"/>
  <c r="BK18" i="22"/>
  <c r="BJ18" i="22"/>
  <c r="BI18" i="22"/>
  <c r="BH18" i="22"/>
  <c r="BG18" i="22"/>
  <c r="BF18" i="22"/>
  <c r="BE18" i="22"/>
  <c r="BD18" i="22"/>
  <c r="BC18" i="22"/>
  <c r="BB18" i="22"/>
  <c r="BA18" i="22"/>
  <c r="AZ18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P17" i="22"/>
  <c r="BO17" i="22"/>
  <c r="BN17" i="22"/>
  <c r="BM17" i="22"/>
  <c r="BL17" i="22"/>
  <c r="BK17" i="22"/>
  <c r="BJ17" i="22"/>
  <c r="BI17" i="22"/>
  <c r="BH17" i="22"/>
  <c r="BG17" i="22"/>
  <c r="BF17" i="22"/>
  <c r="BE17" i="22"/>
  <c r="BD17" i="22"/>
  <c r="BC17" i="22"/>
  <c r="BB17" i="22"/>
  <c r="BA17" i="22"/>
  <c r="AZ17" i="22"/>
  <c r="AY17" i="22"/>
  <c r="AX17" i="22"/>
  <c r="AW17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Q17" i="22" s="1"/>
  <c r="BY17" i="22" s="1"/>
  <c r="BP16" i="22"/>
  <c r="BO16" i="22"/>
  <c r="BN16" i="22"/>
  <c r="BM16" i="22"/>
  <c r="BL16" i="22"/>
  <c r="BK16" i="22"/>
  <c r="BJ16" i="22"/>
  <c r="BI16" i="22"/>
  <c r="BH16" i="22"/>
  <c r="BG16" i="22"/>
  <c r="BF16" i="22"/>
  <c r="BE16" i="22"/>
  <c r="BD16" i="22"/>
  <c r="BC16" i="22"/>
  <c r="BB16" i="22"/>
  <c r="BA16" i="22"/>
  <c r="AZ16" i="22"/>
  <c r="AY16" i="22"/>
  <c r="AX16" i="22"/>
  <c r="AW16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BQ16" i="22" s="1"/>
  <c r="D16" i="22"/>
  <c r="C16" i="22"/>
  <c r="BP15" i="22"/>
  <c r="BO15" i="22"/>
  <c r="BN15" i="22"/>
  <c r="BM15" i="22"/>
  <c r="BL15" i="22"/>
  <c r="BK15" i="22"/>
  <c r="BJ15" i="22"/>
  <c r="BI15" i="22"/>
  <c r="BH15" i="22"/>
  <c r="BG15" i="22"/>
  <c r="BF15" i="22"/>
  <c r="BE15" i="22"/>
  <c r="BD15" i="22"/>
  <c r="BC15" i="22"/>
  <c r="BB15" i="22"/>
  <c r="BA15" i="22"/>
  <c r="AZ15" i="22"/>
  <c r="AY15" i="22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Q15" i="22" s="1"/>
  <c r="BY15" i="22" s="1"/>
  <c r="BP14" i="22"/>
  <c r="BO14" i="22"/>
  <c r="BN14" i="22"/>
  <c r="BM14" i="22"/>
  <c r="BL14" i="22"/>
  <c r="BK14" i="22"/>
  <c r="BJ14" i="22"/>
  <c r="BI14" i="22"/>
  <c r="BH14" i="22"/>
  <c r="BG14" i="22"/>
  <c r="BF14" i="22"/>
  <c r="BE14" i="22"/>
  <c r="BD14" i="22"/>
  <c r="BC14" i="22"/>
  <c r="BB14" i="22"/>
  <c r="BA14" i="22"/>
  <c r="AZ14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P13" i="22"/>
  <c r="BO13" i="22"/>
  <c r="BN13" i="22"/>
  <c r="BM13" i="22"/>
  <c r="BL13" i="22"/>
  <c r="BK13" i="22"/>
  <c r="BJ13" i="22"/>
  <c r="BI13" i="22"/>
  <c r="BH13" i="22"/>
  <c r="BG13" i="22"/>
  <c r="BF13" i="22"/>
  <c r="BE13" i="22"/>
  <c r="BD13" i="22"/>
  <c r="BC13" i="22"/>
  <c r="BB13" i="22"/>
  <c r="BA13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Q13" i="22" s="1"/>
  <c r="BY13" i="22" s="1"/>
  <c r="BP12" i="22"/>
  <c r="BO12" i="22"/>
  <c r="BN12" i="22"/>
  <c r="BM12" i="22"/>
  <c r="BL12" i="22"/>
  <c r="BK12" i="22"/>
  <c r="BJ12" i="22"/>
  <c r="BI12" i="22"/>
  <c r="BH12" i="22"/>
  <c r="BG12" i="22"/>
  <c r="BF12" i="22"/>
  <c r="BE12" i="22"/>
  <c r="BD12" i="22"/>
  <c r="BC12" i="22"/>
  <c r="BB12" i="22"/>
  <c r="BA12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BQ12" i="22" s="1"/>
  <c r="D12" i="22"/>
  <c r="C12" i="22"/>
  <c r="BP11" i="22"/>
  <c r="BO11" i="22"/>
  <c r="BN11" i="22"/>
  <c r="BM11" i="22"/>
  <c r="BL11" i="22"/>
  <c r="BK11" i="22"/>
  <c r="BJ11" i="22"/>
  <c r="BI11" i="22"/>
  <c r="BH11" i="22"/>
  <c r="BG11" i="22"/>
  <c r="BF11" i="22"/>
  <c r="BE11" i="22"/>
  <c r="BD11" i="22"/>
  <c r="BC11" i="22"/>
  <c r="BB11" i="22"/>
  <c r="BA11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Q11" i="22" s="1"/>
  <c r="BY11" i="22" s="1"/>
  <c r="BP10" i="22"/>
  <c r="BO10" i="22"/>
  <c r="BN10" i="22"/>
  <c r="BM10" i="22"/>
  <c r="BL10" i="22"/>
  <c r="BK10" i="22"/>
  <c r="BJ10" i="22"/>
  <c r="BI10" i="22"/>
  <c r="BH10" i="22"/>
  <c r="BG10" i="22"/>
  <c r="BF10" i="22"/>
  <c r="BE10" i="22"/>
  <c r="BD10" i="22"/>
  <c r="BC10" i="22"/>
  <c r="BB10" i="22"/>
  <c r="BA10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BQ10" i="22" s="1"/>
  <c r="BY10" i="22" s="1"/>
  <c r="D10" i="22"/>
  <c r="C10" i="22"/>
  <c r="BP9" i="22"/>
  <c r="BO9" i="22"/>
  <c r="BN9" i="22"/>
  <c r="BM9" i="22"/>
  <c r="BL9" i="22"/>
  <c r="BK9" i="22"/>
  <c r="BJ9" i="22"/>
  <c r="BI9" i="22"/>
  <c r="BH9" i="22"/>
  <c r="BG9" i="22"/>
  <c r="BF9" i="22"/>
  <c r="BE9" i="22"/>
  <c r="BD9" i="22"/>
  <c r="BC9" i="22"/>
  <c r="BB9" i="22"/>
  <c r="BA9" i="22"/>
  <c r="AZ9" i="22"/>
  <c r="AY9" i="22"/>
  <c r="AX9" i="22"/>
  <c r="AW9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P8" i="22"/>
  <c r="BO8" i="22"/>
  <c r="BN8" i="22"/>
  <c r="BM8" i="22"/>
  <c r="BL8" i="22"/>
  <c r="BK8" i="22"/>
  <c r="BJ8" i="22"/>
  <c r="BI8" i="22"/>
  <c r="BH8" i="22"/>
  <c r="BG8" i="22"/>
  <c r="BF8" i="22"/>
  <c r="BE8" i="22"/>
  <c r="BD8" i="22"/>
  <c r="BC8" i="22"/>
  <c r="BB8" i="22"/>
  <c r="BA8" i="22"/>
  <c r="AZ8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BQ8" i="22" s="1"/>
  <c r="D8" i="22"/>
  <c r="C8" i="22"/>
  <c r="BP7" i="22"/>
  <c r="BO7" i="22"/>
  <c r="BN7" i="22"/>
  <c r="BM7" i="22"/>
  <c r="BL7" i="22"/>
  <c r="BK7" i="22"/>
  <c r="BJ7" i="22"/>
  <c r="BI7" i="22"/>
  <c r="BH7" i="22"/>
  <c r="BG7" i="22"/>
  <c r="BF7" i="22"/>
  <c r="BE7" i="22"/>
  <c r="BD7" i="22"/>
  <c r="BC7" i="22"/>
  <c r="BB7" i="22"/>
  <c r="BA7" i="22"/>
  <c r="AZ7" i="22"/>
  <c r="AY7" i="22"/>
  <c r="AX7" i="22"/>
  <c r="AW7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Q7" i="22" s="1"/>
  <c r="BY7" i="22" s="1"/>
  <c r="BP6" i="22"/>
  <c r="BO6" i="22"/>
  <c r="BN6" i="22"/>
  <c r="BM6" i="22"/>
  <c r="BL6" i="22"/>
  <c r="BK6" i="22"/>
  <c r="BJ6" i="22"/>
  <c r="BI6" i="22"/>
  <c r="BH6" i="22"/>
  <c r="BG6" i="22"/>
  <c r="BF6" i="22"/>
  <c r="BE6" i="22"/>
  <c r="BD6" i="22"/>
  <c r="BC6" i="22"/>
  <c r="BB6" i="22"/>
  <c r="BA6" i="22"/>
  <c r="AZ6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BQ6" i="22" s="1"/>
  <c r="BY6" i="22" s="1"/>
  <c r="D6" i="22"/>
  <c r="C6" i="22"/>
  <c r="BP5" i="22"/>
  <c r="BO5" i="22"/>
  <c r="BN5" i="22"/>
  <c r="BM5" i="22"/>
  <c r="BL5" i="22"/>
  <c r="BK5" i="22"/>
  <c r="BJ5" i="22"/>
  <c r="BI5" i="22"/>
  <c r="BH5" i="22"/>
  <c r="BG5" i="22"/>
  <c r="BF5" i="22"/>
  <c r="BE5" i="22"/>
  <c r="BD5" i="22"/>
  <c r="BC5" i="22"/>
  <c r="BB5" i="22"/>
  <c r="BA5" i="22"/>
  <c r="AZ5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BQ9" i="22"/>
  <c r="BY9" i="22" s="1"/>
  <c r="BQ14" i="22"/>
  <c r="BY14" i="22" s="1"/>
  <c r="BQ18" i="22"/>
  <c r="BY18" i="22" s="1"/>
  <c r="BQ26" i="22"/>
  <c r="BY26" i="22" s="1"/>
  <c r="BQ31" i="22"/>
  <c r="BY31" i="22" s="1"/>
  <c r="BQ35" i="22"/>
  <c r="BY35" i="22" s="1"/>
  <c r="BQ40" i="22"/>
  <c r="BQ45" i="22"/>
  <c r="BY45" i="22" s="1"/>
  <c r="BQ51" i="22"/>
  <c r="BY51" i="22" s="1"/>
  <c r="BQ55" i="22"/>
  <c r="BY55" i="22" s="1"/>
  <c r="BQ61" i="22"/>
  <c r="BY61" i="22" s="1"/>
  <c r="BQ67" i="22"/>
  <c r="BY67" i="22" s="1"/>
  <c r="BQ71" i="22"/>
  <c r="BY71" i="22" s="1"/>
  <c r="BQ75" i="22"/>
  <c r="BY75" i="22" s="1"/>
  <c r="BQ82" i="22"/>
  <c r="BY82" i="22" s="1"/>
  <c r="BQ88" i="22"/>
  <c r="BQ92" i="22"/>
  <c r="BQ97" i="22"/>
  <c r="BY97" i="22" s="1"/>
  <c r="BQ102" i="22"/>
  <c r="BY102" i="22" s="1"/>
  <c r="BQ109" i="22"/>
  <c r="BY109" i="22" s="1"/>
  <c r="BQ115" i="22"/>
  <c r="BY115" i="22" s="1"/>
  <c r="BQ119" i="22"/>
  <c r="BY119" i="22" s="1"/>
  <c r="BQ125" i="22"/>
  <c r="BY125" i="22" s="1"/>
  <c r="BQ138" i="22"/>
  <c r="BY138" i="22" s="1"/>
  <c r="D4" i="22"/>
  <c r="E4" i="22"/>
  <c r="F4" i="22"/>
  <c r="G4" i="22"/>
  <c r="BQ4" i="22" s="1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C4" i="22"/>
  <c r="C5" i="23"/>
  <c r="D5" i="23"/>
  <c r="E5" i="23"/>
  <c r="BQ5" i="23" s="1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C6" i="23"/>
  <c r="D6" i="23"/>
  <c r="BQ6" i="23" s="1"/>
  <c r="BY6" i="23" s="1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C7" i="23"/>
  <c r="D7" i="23"/>
  <c r="E7" i="23"/>
  <c r="BQ7" i="23" s="1"/>
  <c r="BY7" i="23" s="1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C8" i="23"/>
  <c r="D8" i="23"/>
  <c r="BQ8" i="23" s="1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C9" i="23"/>
  <c r="D9" i="23"/>
  <c r="E9" i="23"/>
  <c r="BQ9" i="23" s="1"/>
  <c r="BY9" i="23" s="1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C10" i="23"/>
  <c r="BQ10" i="23" s="1"/>
  <c r="BY10" i="23" s="1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C12" i="23"/>
  <c r="BQ12" i="23" s="1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C14" i="23"/>
  <c r="BQ14" i="23" s="1"/>
  <c r="BY14" i="23" s="1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C15" i="23"/>
  <c r="D15" i="23"/>
  <c r="E15" i="23"/>
  <c r="F15" i="23"/>
  <c r="BQ15" i="23" s="1"/>
  <c r="BY15" i="23" s="1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C16" i="23"/>
  <c r="BQ16" i="23" s="1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C17" i="23"/>
  <c r="D17" i="23"/>
  <c r="E17" i="23"/>
  <c r="F17" i="23"/>
  <c r="BQ17" i="23" s="1"/>
  <c r="BY17" i="23" s="1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C19" i="23"/>
  <c r="D19" i="23"/>
  <c r="E19" i="23"/>
  <c r="BQ19" i="23" s="1"/>
  <c r="BY19" i="23" s="1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C21" i="23"/>
  <c r="D21" i="23"/>
  <c r="E21" i="23"/>
  <c r="BQ21" i="23" s="1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C22" i="23"/>
  <c r="D22" i="23"/>
  <c r="BQ22" i="23" s="1"/>
  <c r="BY22" i="23" s="1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C23" i="23"/>
  <c r="D23" i="23"/>
  <c r="E23" i="23"/>
  <c r="BQ23" i="23" s="1"/>
  <c r="BY23" i="23" s="1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C24" i="23"/>
  <c r="D24" i="23"/>
  <c r="BQ24" i="23" s="1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C25" i="23"/>
  <c r="D25" i="23"/>
  <c r="E25" i="23"/>
  <c r="BQ25" i="23" s="1"/>
  <c r="BY25" i="23" s="1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C26" i="23"/>
  <c r="BQ26" i="23" s="1"/>
  <c r="BY26" i="23" s="1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C28" i="23"/>
  <c r="BQ28" i="23" s="1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C30" i="23"/>
  <c r="BQ30" i="23" s="1"/>
  <c r="BY30" i="23" s="1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C31" i="23"/>
  <c r="D31" i="23"/>
  <c r="E31" i="23"/>
  <c r="F31" i="23"/>
  <c r="BQ31" i="23" s="1"/>
  <c r="BY31" i="23" s="1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C32" i="23"/>
  <c r="BQ32" i="23" s="1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C33" i="23"/>
  <c r="D33" i="23"/>
  <c r="E33" i="23"/>
  <c r="F33" i="23"/>
  <c r="BQ33" i="23" s="1"/>
  <c r="BY33" i="23" s="1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C35" i="23"/>
  <c r="D35" i="23"/>
  <c r="E35" i="23"/>
  <c r="BQ35" i="23" s="1"/>
  <c r="BY35" i="23" s="1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C37" i="23"/>
  <c r="D37" i="23"/>
  <c r="E37" i="23"/>
  <c r="BQ37" i="23" s="1"/>
  <c r="BY37" i="23" s="1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C38" i="23"/>
  <c r="D38" i="23"/>
  <c r="BQ38" i="23" s="1"/>
  <c r="BY38" i="23" s="1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C39" i="23"/>
  <c r="D39" i="23"/>
  <c r="E39" i="23"/>
  <c r="BQ39" i="23" s="1"/>
  <c r="BY39" i="23" s="1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C40" i="23"/>
  <c r="D40" i="23"/>
  <c r="BQ40" i="23" s="1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C41" i="23"/>
  <c r="D41" i="23"/>
  <c r="E41" i="23"/>
  <c r="BQ41" i="23" s="1"/>
  <c r="BY41" i="23" s="1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C42" i="23"/>
  <c r="BQ42" i="23" s="1"/>
  <c r="BY42" i="23" s="1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C44" i="23"/>
  <c r="BQ44" i="23" s="1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C46" i="23"/>
  <c r="BQ46" i="23" s="1"/>
  <c r="BY46" i="23" s="1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C47" i="23"/>
  <c r="D47" i="23"/>
  <c r="E47" i="23"/>
  <c r="F47" i="23"/>
  <c r="BQ47" i="23" s="1"/>
  <c r="BY47" i="23" s="1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C48" i="23"/>
  <c r="BQ48" i="23" s="1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C49" i="23"/>
  <c r="D49" i="23"/>
  <c r="E49" i="23"/>
  <c r="F49" i="23"/>
  <c r="BQ49" i="23" s="1"/>
  <c r="BY49" i="23" s="1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C51" i="23"/>
  <c r="D51" i="23"/>
  <c r="E51" i="23"/>
  <c r="BQ51" i="23" s="1"/>
  <c r="BY51" i="23" s="1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C53" i="23"/>
  <c r="D53" i="23"/>
  <c r="E53" i="23"/>
  <c r="BQ53" i="23" s="1"/>
  <c r="BY53" i="23" s="1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C54" i="23"/>
  <c r="D54" i="23"/>
  <c r="BQ54" i="23" s="1"/>
  <c r="BY54" i="23" s="1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C55" i="23"/>
  <c r="D55" i="23"/>
  <c r="E55" i="23"/>
  <c r="BQ55" i="23" s="1"/>
  <c r="BY55" i="23" s="1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C56" i="23"/>
  <c r="D56" i="23"/>
  <c r="BQ56" i="23" s="1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C57" i="23"/>
  <c r="D57" i="23"/>
  <c r="E57" i="23"/>
  <c r="BQ57" i="23" s="1"/>
  <c r="BY57" i="23" s="1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C58" i="23"/>
  <c r="BQ58" i="23" s="1"/>
  <c r="BY58" i="23" s="1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C60" i="23"/>
  <c r="BQ60" i="23" s="1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C62" i="23"/>
  <c r="BQ62" i="23" s="1"/>
  <c r="BY62" i="23" s="1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C63" i="23"/>
  <c r="D63" i="23"/>
  <c r="E63" i="23"/>
  <c r="F63" i="23"/>
  <c r="BQ63" i="23" s="1"/>
  <c r="BY63" i="23" s="1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C64" i="23"/>
  <c r="BQ64" i="23" s="1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C65" i="23"/>
  <c r="D65" i="23"/>
  <c r="E65" i="23"/>
  <c r="F65" i="23"/>
  <c r="BQ65" i="23" s="1"/>
  <c r="BY65" i="23" s="1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AP66" i="23"/>
  <c r="AQ66" i="23"/>
  <c r="AR66" i="23"/>
  <c r="AS66" i="23"/>
  <c r="AT66" i="23"/>
  <c r="AU66" i="23"/>
  <c r="AV66" i="23"/>
  <c r="AW66" i="23"/>
  <c r="AX66" i="23"/>
  <c r="AY66" i="23"/>
  <c r="AZ66" i="23"/>
  <c r="BA66" i="23"/>
  <c r="BB66" i="23"/>
  <c r="BC66" i="23"/>
  <c r="BD66" i="23"/>
  <c r="BE66" i="23"/>
  <c r="BF66" i="23"/>
  <c r="BG66" i="23"/>
  <c r="BH66" i="23"/>
  <c r="BI66" i="23"/>
  <c r="BJ66" i="23"/>
  <c r="BK66" i="23"/>
  <c r="BL66" i="23"/>
  <c r="BM66" i="23"/>
  <c r="BN66" i="23"/>
  <c r="BO66" i="23"/>
  <c r="BP66" i="23"/>
  <c r="C67" i="23"/>
  <c r="D67" i="23"/>
  <c r="E67" i="23"/>
  <c r="BQ67" i="23" s="1"/>
  <c r="BY67" i="23" s="1"/>
  <c r="F67" i="23"/>
  <c r="G67" i="23"/>
  <c r="H67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W67" i="23"/>
  <c r="X67" i="23"/>
  <c r="Y67" i="23"/>
  <c r="Z67" i="23"/>
  <c r="AA67" i="23"/>
  <c r="AB67" i="23"/>
  <c r="AC67" i="23"/>
  <c r="AD67" i="23"/>
  <c r="AE67" i="23"/>
  <c r="AF67" i="23"/>
  <c r="AG67" i="23"/>
  <c r="AH67" i="23"/>
  <c r="AI67" i="23"/>
  <c r="AJ67" i="23"/>
  <c r="AK67" i="23"/>
  <c r="AL67" i="23"/>
  <c r="AM67" i="23"/>
  <c r="AN67" i="23"/>
  <c r="AO67" i="23"/>
  <c r="AP67" i="23"/>
  <c r="AQ67" i="23"/>
  <c r="AR67" i="23"/>
  <c r="AS67" i="23"/>
  <c r="AT67" i="23"/>
  <c r="AU67" i="23"/>
  <c r="AV67" i="23"/>
  <c r="AW67" i="23"/>
  <c r="AX67" i="23"/>
  <c r="AY67" i="23"/>
  <c r="AZ67" i="23"/>
  <c r="BA67" i="23"/>
  <c r="BB67" i="23"/>
  <c r="BC67" i="23"/>
  <c r="BD67" i="23"/>
  <c r="BE67" i="23"/>
  <c r="BF67" i="23"/>
  <c r="BG67" i="23"/>
  <c r="BH67" i="23"/>
  <c r="BI67" i="23"/>
  <c r="BJ67" i="23"/>
  <c r="BK67" i="23"/>
  <c r="BL67" i="23"/>
  <c r="BM67" i="23"/>
  <c r="BN67" i="23"/>
  <c r="BO67" i="23"/>
  <c r="BP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W68" i="23"/>
  <c r="X68" i="23"/>
  <c r="Y68" i="23"/>
  <c r="Z68" i="23"/>
  <c r="AA68" i="23"/>
  <c r="AB68" i="23"/>
  <c r="AC68" i="23"/>
  <c r="AD68" i="23"/>
  <c r="AE68" i="23"/>
  <c r="AF68" i="23"/>
  <c r="AG68" i="23"/>
  <c r="AH68" i="23"/>
  <c r="AI68" i="23"/>
  <c r="AJ68" i="23"/>
  <c r="AK68" i="23"/>
  <c r="AL68" i="23"/>
  <c r="AM68" i="23"/>
  <c r="AN68" i="23"/>
  <c r="AO68" i="23"/>
  <c r="AP68" i="23"/>
  <c r="AQ68" i="23"/>
  <c r="AR68" i="23"/>
  <c r="AS68" i="23"/>
  <c r="AT68" i="23"/>
  <c r="AU68" i="23"/>
  <c r="AV68" i="23"/>
  <c r="AW68" i="23"/>
  <c r="AX68" i="23"/>
  <c r="AY68" i="23"/>
  <c r="AZ68" i="23"/>
  <c r="BA68" i="23"/>
  <c r="BB68" i="23"/>
  <c r="BC68" i="23"/>
  <c r="BD68" i="23"/>
  <c r="BE68" i="23"/>
  <c r="BF68" i="23"/>
  <c r="BG68" i="23"/>
  <c r="BH68" i="23"/>
  <c r="BI68" i="23"/>
  <c r="BJ68" i="23"/>
  <c r="BK68" i="23"/>
  <c r="BL68" i="23"/>
  <c r="BM68" i="23"/>
  <c r="BN68" i="23"/>
  <c r="BO68" i="23"/>
  <c r="BP68" i="23"/>
  <c r="C69" i="23"/>
  <c r="D69" i="23"/>
  <c r="E69" i="23"/>
  <c r="BQ69" i="23" s="1"/>
  <c r="BY69" i="23" s="1"/>
  <c r="F69" i="23"/>
  <c r="G69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Z69" i="23"/>
  <c r="AA69" i="23"/>
  <c r="AB69" i="23"/>
  <c r="AC69" i="23"/>
  <c r="AD69" i="23"/>
  <c r="AE69" i="23"/>
  <c r="AF69" i="23"/>
  <c r="AG69" i="23"/>
  <c r="AH69" i="23"/>
  <c r="AI69" i="23"/>
  <c r="AJ69" i="23"/>
  <c r="AK69" i="23"/>
  <c r="AL69" i="23"/>
  <c r="AM69" i="23"/>
  <c r="AN69" i="23"/>
  <c r="AO69" i="23"/>
  <c r="AP69" i="23"/>
  <c r="AQ69" i="23"/>
  <c r="AR69" i="23"/>
  <c r="AS69" i="23"/>
  <c r="AT69" i="23"/>
  <c r="AU69" i="23"/>
  <c r="AV69" i="23"/>
  <c r="AW69" i="23"/>
  <c r="AX69" i="23"/>
  <c r="AY69" i="23"/>
  <c r="AZ69" i="23"/>
  <c r="BA69" i="23"/>
  <c r="BB69" i="23"/>
  <c r="BC69" i="23"/>
  <c r="BD69" i="23"/>
  <c r="BE69" i="23"/>
  <c r="BF69" i="23"/>
  <c r="BG69" i="23"/>
  <c r="BH69" i="23"/>
  <c r="BI69" i="23"/>
  <c r="BJ69" i="23"/>
  <c r="BK69" i="23"/>
  <c r="BL69" i="23"/>
  <c r="BM69" i="23"/>
  <c r="BN69" i="23"/>
  <c r="BO69" i="23"/>
  <c r="BP69" i="23"/>
  <c r="C70" i="23"/>
  <c r="D70" i="23"/>
  <c r="BQ70" i="23" s="1"/>
  <c r="BY70" i="23" s="1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AP70" i="23"/>
  <c r="AQ70" i="23"/>
  <c r="AR70" i="23"/>
  <c r="AS70" i="23"/>
  <c r="AT70" i="23"/>
  <c r="AU70" i="23"/>
  <c r="AV70" i="23"/>
  <c r="AW70" i="23"/>
  <c r="AX70" i="23"/>
  <c r="AY70" i="23"/>
  <c r="AZ70" i="23"/>
  <c r="BA70" i="23"/>
  <c r="BB70" i="23"/>
  <c r="BC70" i="23"/>
  <c r="BD70" i="23"/>
  <c r="BE70" i="23"/>
  <c r="BF70" i="23"/>
  <c r="BG70" i="23"/>
  <c r="BH70" i="23"/>
  <c r="BI70" i="23"/>
  <c r="BJ70" i="23"/>
  <c r="BK70" i="23"/>
  <c r="BL70" i="23"/>
  <c r="BM70" i="23"/>
  <c r="BN70" i="23"/>
  <c r="BO70" i="23"/>
  <c r="BP70" i="23"/>
  <c r="C71" i="23"/>
  <c r="D71" i="23"/>
  <c r="E71" i="23"/>
  <c r="BQ71" i="23" s="1"/>
  <c r="BY71" i="23" s="1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AP71" i="23"/>
  <c r="AQ71" i="23"/>
  <c r="AR71" i="23"/>
  <c r="AS71" i="23"/>
  <c r="AT71" i="23"/>
  <c r="AU71" i="23"/>
  <c r="AV71" i="23"/>
  <c r="AW71" i="23"/>
  <c r="AX71" i="23"/>
  <c r="AY71" i="23"/>
  <c r="AZ71" i="23"/>
  <c r="BA71" i="23"/>
  <c r="BB71" i="23"/>
  <c r="BC71" i="23"/>
  <c r="BD71" i="23"/>
  <c r="BE71" i="23"/>
  <c r="BF71" i="23"/>
  <c r="BG71" i="23"/>
  <c r="BH71" i="23"/>
  <c r="BI71" i="23"/>
  <c r="BJ71" i="23"/>
  <c r="BK71" i="23"/>
  <c r="BL71" i="23"/>
  <c r="BM71" i="23"/>
  <c r="BN71" i="23"/>
  <c r="BO71" i="23"/>
  <c r="BP71" i="23"/>
  <c r="C72" i="23"/>
  <c r="D72" i="23"/>
  <c r="BQ72" i="23" s="1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AP72" i="23"/>
  <c r="AQ72" i="23"/>
  <c r="AR72" i="23"/>
  <c r="AS72" i="23"/>
  <c r="AT72" i="23"/>
  <c r="AU72" i="23"/>
  <c r="AV72" i="23"/>
  <c r="AW72" i="23"/>
  <c r="AX72" i="23"/>
  <c r="AY72" i="23"/>
  <c r="AZ72" i="23"/>
  <c r="BA72" i="23"/>
  <c r="BB72" i="23"/>
  <c r="BC72" i="23"/>
  <c r="BD72" i="23"/>
  <c r="BE72" i="23"/>
  <c r="BF72" i="23"/>
  <c r="BG72" i="23"/>
  <c r="BH72" i="23"/>
  <c r="BI72" i="23"/>
  <c r="BJ72" i="23"/>
  <c r="BK72" i="23"/>
  <c r="BL72" i="23"/>
  <c r="BM72" i="23"/>
  <c r="BN72" i="23"/>
  <c r="BO72" i="23"/>
  <c r="BP72" i="23"/>
  <c r="C73" i="23"/>
  <c r="D73" i="23"/>
  <c r="E73" i="23"/>
  <c r="BQ73" i="23" s="1"/>
  <c r="BY73" i="23" s="1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AP73" i="23"/>
  <c r="AQ73" i="23"/>
  <c r="AR73" i="23"/>
  <c r="AS73" i="23"/>
  <c r="AT73" i="23"/>
  <c r="AU73" i="23"/>
  <c r="AV73" i="23"/>
  <c r="AW73" i="23"/>
  <c r="AX73" i="23"/>
  <c r="AY73" i="23"/>
  <c r="AZ73" i="23"/>
  <c r="BA73" i="23"/>
  <c r="BB73" i="23"/>
  <c r="BC73" i="23"/>
  <c r="BD73" i="23"/>
  <c r="BE73" i="23"/>
  <c r="BF73" i="23"/>
  <c r="BG73" i="23"/>
  <c r="BH73" i="23"/>
  <c r="BI73" i="23"/>
  <c r="BJ73" i="23"/>
  <c r="BK73" i="23"/>
  <c r="BL73" i="23"/>
  <c r="BM73" i="23"/>
  <c r="BN73" i="23"/>
  <c r="BO73" i="23"/>
  <c r="BP73" i="23"/>
  <c r="C74" i="23"/>
  <c r="BQ74" i="23" s="1"/>
  <c r="BY74" i="23" s="1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AP74" i="23"/>
  <c r="AQ74" i="23"/>
  <c r="AR74" i="23"/>
  <c r="AS74" i="23"/>
  <c r="AT74" i="23"/>
  <c r="AU74" i="23"/>
  <c r="AV74" i="23"/>
  <c r="AW74" i="23"/>
  <c r="AX74" i="23"/>
  <c r="AY74" i="23"/>
  <c r="AZ74" i="23"/>
  <c r="BA74" i="23"/>
  <c r="BB74" i="23"/>
  <c r="BC74" i="23"/>
  <c r="BD74" i="23"/>
  <c r="BE74" i="23"/>
  <c r="BF74" i="23"/>
  <c r="BG74" i="23"/>
  <c r="BH74" i="23"/>
  <c r="BI74" i="23"/>
  <c r="BJ74" i="23"/>
  <c r="BK74" i="23"/>
  <c r="BL74" i="23"/>
  <c r="BM74" i="23"/>
  <c r="BN74" i="23"/>
  <c r="BO74" i="23"/>
  <c r="BP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AP75" i="23"/>
  <c r="AQ75" i="23"/>
  <c r="AR75" i="23"/>
  <c r="AS75" i="23"/>
  <c r="AT75" i="23"/>
  <c r="AU75" i="23"/>
  <c r="AV75" i="23"/>
  <c r="AW75" i="23"/>
  <c r="AX75" i="23"/>
  <c r="AY75" i="23"/>
  <c r="AZ75" i="23"/>
  <c r="BA75" i="23"/>
  <c r="BB75" i="23"/>
  <c r="BC75" i="23"/>
  <c r="BD75" i="23"/>
  <c r="BE75" i="23"/>
  <c r="BF75" i="23"/>
  <c r="BG75" i="23"/>
  <c r="BH75" i="23"/>
  <c r="BI75" i="23"/>
  <c r="BJ75" i="23"/>
  <c r="BK75" i="23"/>
  <c r="BL75" i="23"/>
  <c r="BM75" i="23"/>
  <c r="BN75" i="23"/>
  <c r="BO75" i="23"/>
  <c r="BP75" i="23"/>
  <c r="C76" i="23"/>
  <c r="BQ76" i="23" s="1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AP76" i="23"/>
  <c r="AQ76" i="23"/>
  <c r="AR76" i="23"/>
  <c r="AS76" i="23"/>
  <c r="AT76" i="23"/>
  <c r="AU76" i="23"/>
  <c r="AV76" i="23"/>
  <c r="AW76" i="23"/>
  <c r="AX76" i="23"/>
  <c r="AY76" i="23"/>
  <c r="AZ76" i="23"/>
  <c r="BA76" i="23"/>
  <c r="BB76" i="23"/>
  <c r="BC76" i="23"/>
  <c r="BD76" i="23"/>
  <c r="BE76" i="23"/>
  <c r="BF76" i="23"/>
  <c r="BG76" i="23"/>
  <c r="BH76" i="23"/>
  <c r="BI76" i="23"/>
  <c r="BJ76" i="23"/>
  <c r="BK76" i="23"/>
  <c r="BL76" i="23"/>
  <c r="BM76" i="23"/>
  <c r="BN76" i="23"/>
  <c r="BO76" i="23"/>
  <c r="BP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AP77" i="23"/>
  <c r="AQ77" i="23"/>
  <c r="AR77" i="23"/>
  <c r="AS77" i="23"/>
  <c r="AT77" i="23"/>
  <c r="AU77" i="23"/>
  <c r="AV77" i="23"/>
  <c r="AW77" i="23"/>
  <c r="AX77" i="23"/>
  <c r="AY77" i="23"/>
  <c r="AZ77" i="23"/>
  <c r="BA77" i="23"/>
  <c r="BB77" i="23"/>
  <c r="BC77" i="23"/>
  <c r="BD77" i="23"/>
  <c r="BE77" i="23"/>
  <c r="BF77" i="23"/>
  <c r="BG77" i="23"/>
  <c r="BH77" i="23"/>
  <c r="BI77" i="23"/>
  <c r="BJ77" i="23"/>
  <c r="BK77" i="23"/>
  <c r="BL77" i="23"/>
  <c r="BM77" i="23"/>
  <c r="BN77" i="23"/>
  <c r="BO77" i="23"/>
  <c r="BP77" i="23"/>
  <c r="C78" i="23"/>
  <c r="BQ78" i="23" s="1"/>
  <c r="BY78" i="23" s="1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AP78" i="23"/>
  <c r="AQ78" i="23"/>
  <c r="AR78" i="23"/>
  <c r="AS78" i="23"/>
  <c r="AT78" i="23"/>
  <c r="AU78" i="23"/>
  <c r="AV78" i="23"/>
  <c r="AW78" i="23"/>
  <c r="AX78" i="23"/>
  <c r="AY78" i="23"/>
  <c r="AZ78" i="23"/>
  <c r="BA78" i="23"/>
  <c r="BB78" i="23"/>
  <c r="BC78" i="23"/>
  <c r="BD78" i="23"/>
  <c r="BE78" i="23"/>
  <c r="BF78" i="23"/>
  <c r="BG78" i="23"/>
  <c r="BH78" i="23"/>
  <c r="BI78" i="23"/>
  <c r="BJ78" i="23"/>
  <c r="BK78" i="23"/>
  <c r="BL78" i="23"/>
  <c r="BM78" i="23"/>
  <c r="BN78" i="23"/>
  <c r="BO78" i="23"/>
  <c r="BP78" i="23"/>
  <c r="C79" i="23"/>
  <c r="D79" i="23"/>
  <c r="E79" i="23"/>
  <c r="F79" i="23"/>
  <c r="BQ79" i="23" s="1"/>
  <c r="BY79" i="23" s="1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AP79" i="23"/>
  <c r="AQ79" i="23"/>
  <c r="AR79" i="23"/>
  <c r="AS79" i="23"/>
  <c r="AT79" i="23"/>
  <c r="AU79" i="23"/>
  <c r="AV79" i="23"/>
  <c r="AW79" i="23"/>
  <c r="AX79" i="23"/>
  <c r="AY79" i="23"/>
  <c r="AZ79" i="23"/>
  <c r="BA79" i="23"/>
  <c r="BB79" i="23"/>
  <c r="BC79" i="23"/>
  <c r="BD79" i="23"/>
  <c r="BE79" i="23"/>
  <c r="BF79" i="23"/>
  <c r="BG79" i="23"/>
  <c r="BH79" i="23"/>
  <c r="BI79" i="23"/>
  <c r="BJ79" i="23"/>
  <c r="BK79" i="23"/>
  <c r="BL79" i="23"/>
  <c r="BM79" i="23"/>
  <c r="BN79" i="23"/>
  <c r="BO79" i="23"/>
  <c r="BP79" i="23"/>
  <c r="C80" i="23"/>
  <c r="BQ80" i="23" s="1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AP80" i="23"/>
  <c r="AQ80" i="23"/>
  <c r="AR80" i="23"/>
  <c r="AS80" i="23"/>
  <c r="AT80" i="23"/>
  <c r="AU80" i="23"/>
  <c r="AV80" i="23"/>
  <c r="AW80" i="23"/>
  <c r="AX80" i="23"/>
  <c r="AY80" i="23"/>
  <c r="AZ80" i="23"/>
  <c r="BA80" i="23"/>
  <c r="BB80" i="23"/>
  <c r="BC80" i="23"/>
  <c r="BD80" i="23"/>
  <c r="BE80" i="23"/>
  <c r="BF80" i="23"/>
  <c r="BG80" i="23"/>
  <c r="BH80" i="23"/>
  <c r="BI80" i="23"/>
  <c r="BJ80" i="23"/>
  <c r="BK80" i="23"/>
  <c r="BL80" i="23"/>
  <c r="BM80" i="23"/>
  <c r="BN80" i="23"/>
  <c r="BO80" i="23"/>
  <c r="BP80" i="23"/>
  <c r="C81" i="23"/>
  <c r="D81" i="23"/>
  <c r="E81" i="23"/>
  <c r="F81" i="23"/>
  <c r="BQ81" i="23" s="1"/>
  <c r="BY81" i="23" s="1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P81" i="23"/>
  <c r="AQ81" i="23"/>
  <c r="AR81" i="23"/>
  <c r="AS81" i="23"/>
  <c r="AT81" i="23"/>
  <c r="AU81" i="23"/>
  <c r="AV81" i="23"/>
  <c r="AW81" i="23"/>
  <c r="AX81" i="23"/>
  <c r="AY81" i="23"/>
  <c r="AZ81" i="23"/>
  <c r="BA81" i="23"/>
  <c r="BB81" i="23"/>
  <c r="BC81" i="23"/>
  <c r="BD81" i="23"/>
  <c r="BE81" i="23"/>
  <c r="BF81" i="23"/>
  <c r="BG81" i="23"/>
  <c r="BH81" i="23"/>
  <c r="BI81" i="23"/>
  <c r="BJ81" i="23"/>
  <c r="BK81" i="23"/>
  <c r="BL81" i="23"/>
  <c r="BM81" i="23"/>
  <c r="BN81" i="23"/>
  <c r="BO81" i="23"/>
  <c r="BP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P82" i="23"/>
  <c r="AQ82" i="23"/>
  <c r="AR82" i="23"/>
  <c r="AS82" i="23"/>
  <c r="AT82" i="23"/>
  <c r="AU82" i="23"/>
  <c r="AV82" i="23"/>
  <c r="AW82" i="23"/>
  <c r="AX82" i="23"/>
  <c r="AY82" i="23"/>
  <c r="AZ82" i="23"/>
  <c r="BA82" i="23"/>
  <c r="BB82" i="23"/>
  <c r="BC82" i="23"/>
  <c r="BD82" i="23"/>
  <c r="BE82" i="23"/>
  <c r="BF82" i="23"/>
  <c r="BG82" i="23"/>
  <c r="BH82" i="23"/>
  <c r="BI82" i="23"/>
  <c r="BJ82" i="23"/>
  <c r="BK82" i="23"/>
  <c r="BL82" i="23"/>
  <c r="BM82" i="23"/>
  <c r="BN82" i="23"/>
  <c r="BO82" i="23"/>
  <c r="BP82" i="23"/>
  <c r="C83" i="23"/>
  <c r="D83" i="23"/>
  <c r="E83" i="23"/>
  <c r="BQ83" i="23" s="1"/>
  <c r="BY83" i="23" s="1"/>
  <c r="F83" i="23"/>
  <c r="G83" i="23"/>
  <c r="H83" i="23"/>
  <c r="I83" i="23"/>
  <c r="J83" i="23"/>
  <c r="K83" i="23"/>
  <c r="L83" i="23"/>
  <c r="M83" i="23"/>
  <c r="N83" i="23"/>
  <c r="O83" i="23"/>
  <c r="P83" i="23"/>
  <c r="Q83" i="23"/>
  <c r="R83" i="23"/>
  <c r="S83" i="23"/>
  <c r="T83" i="23"/>
  <c r="U83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H83" i="23"/>
  <c r="AI83" i="23"/>
  <c r="AJ83" i="23"/>
  <c r="AK83" i="23"/>
  <c r="AL83" i="23"/>
  <c r="AM83" i="23"/>
  <c r="AN83" i="23"/>
  <c r="AO83" i="23"/>
  <c r="AP83" i="23"/>
  <c r="AQ83" i="23"/>
  <c r="AR83" i="23"/>
  <c r="AS83" i="23"/>
  <c r="AT83" i="23"/>
  <c r="AU83" i="23"/>
  <c r="AV83" i="23"/>
  <c r="AW83" i="23"/>
  <c r="AX83" i="23"/>
  <c r="AY83" i="23"/>
  <c r="AZ83" i="23"/>
  <c r="BA83" i="23"/>
  <c r="BB83" i="23"/>
  <c r="BC83" i="23"/>
  <c r="BD83" i="23"/>
  <c r="BE83" i="23"/>
  <c r="BF83" i="23"/>
  <c r="BG83" i="23"/>
  <c r="BH83" i="23"/>
  <c r="BI83" i="23"/>
  <c r="BJ83" i="23"/>
  <c r="BK83" i="23"/>
  <c r="BL83" i="23"/>
  <c r="BM83" i="23"/>
  <c r="BN83" i="23"/>
  <c r="BO83" i="23"/>
  <c r="BP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P84" i="23"/>
  <c r="Q84" i="23"/>
  <c r="R84" i="23"/>
  <c r="S84" i="23"/>
  <c r="T84" i="23"/>
  <c r="U84" i="23"/>
  <c r="V84" i="23"/>
  <c r="W84" i="23"/>
  <c r="X84" i="23"/>
  <c r="Y84" i="23"/>
  <c r="Z84" i="23"/>
  <c r="AA84" i="23"/>
  <c r="AB84" i="23"/>
  <c r="AC84" i="23"/>
  <c r="AD84" i="23"/>
  <c r="AE84" i="23"/>
  <c r="AF84" i="23"/>
  <c r="AG84" i="23"/>
  <c r="AH84" i="23"/>
  <c r="AI84" i="23"/>
  <c r="AJ84" i="23"/>
  <c r="AK84" i="23"/>
  <c r="AL84" i="23"/>
  <c r="AM84" i="23"/>
  <c r="AN84" i="23"/>
  <c r="AO84" i="23"/>
  <c r="AP84" i="23"/>
  <c r="AQ84" i="23"/>
  <c r="AR84" i="23"/>
  <c r="AS84" i="23"/>
  <c r="AT84" i="23"/>
  <c r="AU84" i="23"/>
  <c r="AV84" i="23"/>
  <c r="AW84" i="23"/>
  <c r="AX84" i="23"/>
  <c r="AY84" i="23"/>
  <c r="AZ84" i="23"/>
  <c r="BA84" i="23"/>
  <c r="BB84" i="23"/>
  <c r="BC84" i="23"/>
  <c r="BD84" i="23"/>
  <c r="BE84" i="23"/>
  <c r="BF84" i="23"/>
  <c r="BG84" i="23"/>
  <c r="BH84" i="23"/>
  <c r="BI84" i="23"/>
  <c r="BJ84" i="23"/>
  <c r="BK84" i="23"/>
  <c r="BL84" i="23"/>
  <c r="BM84" i="23"/>
  <c r="BN84" i="23"/>
  <c r="BO84" i="23"/>
  <c r="BP84" i="23"/>
  <c r="C85" i="23"/>
  <c r="D85" i="23"/>
  <c r="E85" i="23"/>
  <c r="BQ85" i="23" s="1"/>
  <c r="BY85" i="23" s="1"/>
  <c r="F85" i="23"/>
  <c r="G85" i="23"/>
  <c r="H85" i="23"/>
  <c r="I85" i="23"/>
  <c r="J85" i="23"/>
  <c r="K85" i="23"/>
  <c r="L85" i="23"/>
  <c r="M85" i="23"/>
  <c r="N85" i="23"/>
  <c r="O85" i="23"/>
  <c r="P85" i="23"/>
  <c r="Q85" i="23"/>
  <c r="R85" i="23"/>
  <c r="S85" i="23"/>
  <c r="T85" i="23"/>
  <c r="U85" i="23"/>
  <c r="V85" i="23"/>
  <c r="W85" i="23"/>
  <c r="X85" i="23"/>
  <c r="Y85" i="23"/>
  <c r="Z85" i="23"/>
  <c r="AA85" i="23"/>
  <c r="AB85" i="23"/>
  <c r="AC85" i="23"/>
  <c r="AD85" i="23"/>
  <c r="AE85" i="23"/>
  <c r="AF85" i="23"/>
  <c r="AG85" i="23"/>
  <c r="AH85" i="23"/>
  <c r="AI85" i="23"/>
  <c r="AJ85" i="23"/>
  <c r="AK85" i="23"/>
  <c r="AL85" i="23"/>
  <c r="AM85" i="23"/>
  <c r="AN85" i="23"/>
  <c r="AO85" i="23"/>
  <c r="AP85" i="23"/>
  <c r="AQ85" i="23"/>
  <c r="AR85" i="23"/>
  <c r="AS85" i="23"/>
  <c r="AT85" i="23"/>
  <c r="AU85" i="23"/>
  <c r="AV85" i="23"/>
  <c r="AW85" i="23"/>
  <c r="AX85" i="23"/>
  <c r="AY85" i="23"/>
  <c r="AZ85" i="23"/>
  <c r="BA85" i="23"/>
  <c r="BB85" i="23"/>
  <c r="BC85" i="23"/>
  <c r="BD85" i="23"/>
  <c r="BE85" i="23"/>
  <c r="BF85" i="23"/>
  <c r="BG85" i="23"/>
  <c r="BH85" i="23"/>
  <c r="BI85" i="23"/>
  <c r="BJ85" i="23"/>
  <c r="BK85" i="23"/>
  <c r="BL85" i="23"/>
  <c r="BM85" i="23"/>
  <c r="BN85" i="23"/>
  <c r="BO85" i="23"/>
  <c r="BP85" i="23"/>
  <c r="C86" i="23"/>
  <c r="D86" i="23"/>
  <c r="BQ86" i="23" s="1"/>
  <c r="BY86" i="23" s="1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W86" i="23"/>
  <c r="X86" i="23"/>
  <c r="Y86" i="23"/>
  <c r="Z86" i="23"/>
  <c r="AA86" i="23"/>
  <c r="AB86" i="23"/>
  <c r="AC86" i="23"/>
  <c r="AD86" i="23"/>
  <c r="AE86" i="23"/>
  <c r="AF86" i="23"/>
  <c r="AG86" i="23"/>
  <c r="AH86" i="23"/>
  <c r="AI86" i="23"/>
  <c r="AJ86" i="23"/>
  <c r="AK86" i="23"/>
  <c r="AL86" i="23"/>
  <c r="AM86" i="23"/>
  <c r="AN86" i="23"/>
  <c r="AO86" i="23"/>
  <c r="AP86" i="23"/>
  <c r="AQ86" i="23"/>
  <c r="AR86" i="23"/>
  <c r="AS86" i="23"/>
  <c r="AT86" i="23"/>
  <c r="AU86" i="23"/>
  <c r="AV86" i="23"/>
  <c r="AW86" i="23"/>
  <c r="AX86" i="23"/>
  <c r="AY86" i="23"/>
  <c r="AZ86" i="23"/>
  <c r="BA86" i="23"/>
  <c r="BB86" i="23"/>
  <c r="BC86" i="23"/>
  <c r="BD86" i="23"/>
  <c r="BE86" i="23"/>
  <c r="BF86" i="23"/>
  <c r="BG86" i="23"/>
  <c r="BH86" i="23"/>
  <c r="BI86" i="23"/>
  <c r="BJ86" i="23"/>
  <c r="BK86" i="23"/>
  <c r="BL86" i="23"/>
  <c r="BM86" i="23"/>
  <c r="BN86" i="23"/>
  <c r="BO86" i="23"/>
  <c r="BP86" i="23"/>
  <c r="C87" i="23"/>
  <c r="D87" i="23"/>
  <c r="E87" i="23"/>
  <c r="BQ87" i="23" s="1"/>
  <c r="BY87" i="23" s="1"/>
  <c r="F87" i="23"/>
  <c r="G87" i="23"/>
  <c r="H87" i="23"/>
  <c r="I87" i="23"/>
  <c r="J87" i="23"/>
  <c r="K87" i="23"/>
  <c r="L87" i="23"/>
  <c r="M87" i="23"/>
  <c r="N87" i="23"/>
  <c r="O87" i="23"/>
  <c r="P87" i="23"/>
  <c r="Q87" i="23"/>
  <c r="R87" i="23"/>
  <c r="S87" i="23"/>
  <c r="T87" i="23"/>
  <c r="U87" i="23"/>
  <c r="V87" i="23"/>
  <c r="W87" i="23"/>
  <c r="X87" i="23"/>
  <c r="Y87" i="23"/>
  <c r="Z87" i="23"/>
  <c r="AA87" i="23"/>
  <c r="AB87" i="23"/>
  <c r="AC87" i="23"/>
  <c r="AD87" i="23"/>
  <c r="AE87" i="23"/>
  <c r="AF87" i="23"/>
  <c r="AG87" i="23"/>
  <c r="AH87" i="23"/>
  <c r="AI87" i="23"/>
  <c r="AJ87" i="23"/>
  <c r="AK87" i="23"/>
  <c r="AL87" i="23"/>
  <c r="AM87" i="23"/>
  <c r="AN87" i="23"/>
  <c r="AO87" i="23"/>
  <c r="AP87" i="23"/>
  <c r="AQ87" i="23"/>
  <c r="AR87" i="23"/>
  <c r="AS87" i="23"/>
  <c r="AT87" i="23"/>
  <c r="AU87" i="23"/>
  <c r="AV87" i="23"/>
  <c r="AW87" i="23"/>
  <c r="AX87" i="23"/>
  <c r="AY87" i="23"/>
  <c r="AZ87" i="23"/>
  <c r="BA87" i="23"/>
  <c r="BB87" i="23"/>
  <c r="BC87" i="23"/>
  <c r="BD87" i="23"/>
  <c r="BE87" i="23"/>
  <c r="BF87" i="23"/>
  <c r="BG87" i="23"/>
  <c r="BH87" i="23"/>
  <c r="BI87" i="23"/>
  <c r="BJ87" i="23"/>
  <c r="BK87" i="23"/>
  <c r="BL87" i="23"/>
  <c r="BM87" i="23"/>
  <c r="BN87" i="23"/>
  <c r="BO87" i="23"/>
  <c r="BP87" i="23"/>
  <c r="C88" i="23"/>
  <c r="D88" i="23"/>
  <c r="BQ88" i="23" s="1"/>
  <c r="E88" i="23"/>
  <c r="F88" i="23"/>
  <c r="G88" i="23"/>
  <c r="H88" i="23"/>
  <c r="I88" i="23"/>
  <c r="J88" i="23"/>
  <c r="K88" i="23"/>
  <c r="L88" i="23"/>
  <c r="M88" i="23"/>
  <c r="N88" i="23"/>
  <c r="O88" i="23"/>
  <c r="P88" i="23"/>
  <c r="Q88" i="23"/>
  <c r="R88" i="23"/>
  <c r="S88" i="23"/>
  <c r="T88" i="23"/>
  <c r="U88" i="23"/>
  <c r="V88" i="23"/>
  <c r="W88" i="23"/>
  <c r="X88" i="23"/>
  <c r="Y88" i="23"/>
  <c r="Z88" i="23"/>
  <c r="AA88" i="23"/>
  <c r="AB88" i="23"/>
  <c r="AC88" i="23"/>
  <c r="AD88" i="23"/>
  <c r="AE88" i="23"/>
  <c r="AF88" i="23"/>
  <c r="AG88" i="23"/>
  <c r="AH88" i="23"/>
  <c r="AI88" i="23"/>
  <c r="AJ88" i="23"/>
  <c r="AK88" i="23"/>
  <c r="AL88" i="23"/>
  <c r="AM88" i="23"/>
  <c r="AN88" i="23"/>
  <c r="AO88" i="23"/>
  <c r="AP88" i="23"/>
  <c r="AQ88" i="23"/>
  <c r="AR88" i="23"/>
  <c r="AS88" i="23"/>
  <c r="AT88" i="23"/>
  <c r="AU88" i="23"/>
  <c r="AV88" i="23"/>
  <c r="AW88" i="23"/>
  <c r="AX88" i="23"/>
  <c r="AY88" i="23"/>
  <c r="AZ88" i="23"/>
  <c r="BA88" i="23"/>
  <c r="BB88" i="23"/>
  <c r="BC88" i="23"/>
  <c r="BD88" i="23"/>
  <c r="BE88" i="23"/>
  <c r="BF88" i="23"/>
  <c r="BG88" i="23"/>
  <c r="BH88" i="23"/>
  <c r="BI88" i="23"/>
  <c r="BJ88" i="23"/>
  <c r="BK88" i="23"/>
  <c r="BL88" i="23"/>
  <c r="BM88" i="23"/>
  <c r="BN88" i="23"/>
  <c r="BO88" i="23"/>
  <c r="BP88" i="23"/>
  <c r="C89" i="23"/>
  <c r="D89" i="23"/>
  <c r="E89" i="23"/>
  <c r="BQ89" i="23" s="1"/>
  <c r="BY89" i="23" s="1"/>
  <c r="F89" i="23"/>
  <c r="G89" i="23"/>
  <c r="H89" i="23"/>
  <c r="I89" i="23"/>
  <c r="J89" i="23"/>
  <c r="K89" i="23"/>
  <c r="L89" i="23"/>
  <c r="M89" i="23"/>
  <c r="N89" i="23"/>
  <c r="O89" i="23"/>
  <c r="P89" i="23"/>
  <c r="Q89" i="23"/>
  <c r="R89" i="23"/>
  <c r="S89" i="23"/>
  <c r="T89" i="23"/>
  <c r="U89" i="23"/>
  <c r="V89" i="23"/>
  <c r="W89" i="23"/>
  <c r="X89" i="23"/>
  <c r="Y89" i="23"/>
  <c r="Z89" i="23"/>
  <c r="AA89" i="23"/>
  <c r="AB89" i="23"/>
  <c r="AC89" i="23"/>
  <c r="AD89" i="23"/>
  <c r="AE89" i="23"/>
  <c r="AF89" i="23"/>
  <c r="AG89" i="23"/>
  <c r="AH89" i="23"/>
  <c r="AI89" i="23"/>
  <c r="AJ89" i="23"/>
  <c r="AK89" i="23"/>
  <c r="AL89" i="23"/>
  <c r="AM89" i="23"/>
  <c r="AN89" i="23"/>
  <c r="AO89" i="23"/>
  <c r="AP89" i="23"/>
  <c r="AQ89" i="23"/>
  <c r="AR89" i="23"/>
  <c r="AS89" i="23"/>
  <c r="AT89" i="23"/>
  <c r="AU89" i="23"/>
  <c r="AV89" i="23"/>
  <c r="AW89" i="23"/>
  <c r="AX89" i="23"/>
  <c r="AY89" i="23"/>
  <c r="AZ89" i="23"/>
  <c r="BA89" i="23"/>
  <c r="BB89" i="23"/>
  <c r="BC89" i="23"/>
  <c r="BD89" i="23"/>
  <c r="BE89" i="23"/>
  <c r="BF89" i="23"/>
  <c r="BG89" i="23"/>
  <c r="BH89" i="23"/>
  <c r="BI89" i="23"/>
  <c r="BJ89" i="23"/>
  <c r="BK89" i="23"/>
  <c r="BL89" i="23"/>
  <c r="BM89" i="23"/>
  <c r="BN89" i="23"/>
  <c r="BO89" i="23"/>
  <c r="BP89" i="23"/>
  <c r="C90" i="23"/>
  <c r="BQ90" i="23" s="1"/>
  <c r="BY90" i="23" s="1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W90" i="23"/>
  <c r="X90" i="23"/>
  <c r="Y90" i="23"/>
  <c r="Z90" i="23"/>
  <c r="AA90" i="23"/>
  <c r="AB90" i="23"/>
  <c r="AC90" i="23"/>
  <c r="AD90" i="23"/>
  <c r="AE90" i="23"/>
  <c r="AF90" i="23"/>
  <c r="AG90" i="23"/>
  <c r="AH90" i="23"/>
  <c r="AI90" i="23"/>
  <c r="AJ90" i="23"/>
  <c r="AK90" i="23"/>
  <c r="AL90" i="23"/>
  <c r="AM90" i="23"/>
  <c r="AN90" i="23"/>
  <c r="AO90" i="23"/>
  <c r="AP90" i="23"/>
  <c r="AQ90" i="23"/>
  <c r="AR90" i="23"/>
  <c r="AS90" i="23"/>
  <c r="AT90" i="23"/>
  <c r="AU90" i="23"/>
  <c r="AV90" i="23"/>
  <c r="AW90" i="23"/>
  <c r="AX90" i="23"/>
  <c r="AY90" i="23"/>
  <c r="AZ90" i="23"/>
  <c r="BA90" i="23"/>
  <c r="BB90" i="23"/>
  <c r="BC90" i="23"/>
  <c r="BD90" i="23"/>
  <c r="BE90" i="23"/>
  <c r="BF90" i="23"/>
  <c r="BG90" i="23"/>
  <c r="BH90" i="23"/>
  <c r="BI90" i="23"/>
  <c r="BJ90" i="23"/>
  <c r="BK90" i="23"/>
  <c r="BL90" i="23"/>
  <c r="BM90" i="23"/>
  <c r="BN90" i="23"/>
  <c r="BO90" i="23"/>
  <c r="BP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W91" i="23"/>
  <c r="X91" i="23"/>
  <c r="Y91" i="23"/>
  <c r="Z91" i="23"/>
  <c r="AA91" i="23"/>
  <c r="AB91" i="23"/>
  <c r="AC91" i="23"/>
  <c r="AD91" i="23"/>
  <c r="AE91" i="23"/>
  <c r="AF91" i="23"/>
  <c r="AG91" i="23"/>
  <c r="AH91" i="23"/>
  <c r="AI91" i="23"/>
  <c r="AJ91" i="23"/>
  <c r="AK91" i="23"/>
  <c r="AL91" i="23"/>
  <c r="AM91" i="23"/>
  <c r="AN91" i="23"/>
  <c r="AO91" i="23"/>
  <c r="AP91" i="23"/>
  <c r="AQ91" i="23"/>
  <c r="AR91" i="23"/>
  <c r="AS91" i="23"/>
  <c r="AT91" i="23"/>
  <c r="AU91" i="23"/>
  <c r="AV91" i="23"/>
  <c r="AW91" i="23"/>
  <c r="AX91" i="23"/>
  <c r="AY91" i="23"/>
  <c r="AZ91" i="23"/>
  <c r="BA91" i="23"/>
  <c r="BB91" i="23"/>
  <c r="BC91" i="23"/>
  <c r="BD91" i="23"/>
  <c r="BE91" i="23"/>
  <c r="BF91" i="23"/>
  <c r="BG91" i="23"/>
  <c r="BH91" i="23"/>
  <c r="BI91" i="23"/>
  <c r="BJ91" i="23"/>
  <c r="BK91" i="23"/>
  <c r="BL91" i="23"/>
  <c r="BM91" i="23"/>
  <c r="BN91" i="23"/>
  <c r="BO91" i="23"/>
  <c r="BP91" i="23"/>
  <c r="C92" i="23"/>
  <c r="BQ92" i="23" s="1"/>
  <c r="D92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Q92" i="23"/>
  <c r="R92" i="23"/>
  <c r="S92" i="23"/>
  <c r="T92" i="23"/>
  <c r="U92" i="23"/>
  <c r="V92" i="23"/>
  <c r="W92" i="23"/>
  <c r="X92" i="23"/>
  <c r="Y92" i="23"/>
  <c r="Z92" i="23"/>
  <c r="AA92" i="23"/>
  <c r="AB92" i="23"/>
  <c r="AC92" i="23"/>
  <c r="AD92" i="23"/>
  <c r="AE92" i="23"/>
  <c r="AF92" i="23"/>
  <c r="AG92" i="23"/>
  <c r="AH92" i="23"/>
  <c r="AI92" i="23"/>
  <c r="AJ92" i="23"/>
  <c r="AK92" i="23"/>
  <c r="AL92" i="23"/>
  <c r="AM92" i="23"/>
  <c r="AN92" i="23"/>
  <c r="AO92" i="23"/>
  <c r="AP92" i="23"/>
  <c r="AQ92" i="23"/>
  <c r="AR92" i="23"/>
  <c r="AS92" i="23"/>
  <c r="AT92" i="23"/>
  <c r="AU92" i="23"/>
  <c r="AV92" i="23"/>
  <c r="AW92" i="23"/>
  <c r="AX92" i="23"/>
  <c r="AY92" i="23"/>
  <c r="AZ92" i="23"/>
  <c r="BA92" i="23"/>
  <c r="BB92" i="23"/>
  <c r="BC92" i="23"/>
  <c r="BD92" i="23"/>
  <c r="BE92" i="23"/>
  <c r="BF92" i="23"/>
  <c r="BG92" i="23"/>
  <c r="BH92" i="23"/>
  <c r="BI92" i="23"/>
  <c r="BJ92" i="23"/>
  <c r="BK92" i="23"/>
  <c r="BL92" i="23"/>
  <c r="BM92" i="23"/>
  <c r="BN92" i="23"/>
  <c r="BO92" i="23"/>
  <c r="BP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R93" i="23"/>
  <c r="S93" i="23"/>
  <c r="T93" i="23"/>
  <c r="U93" i="23"/>
  <c r="V93" i="23"/>
  <c r="W93" i="23"/>
  <c r="X93" i="23"/>
  <c r="Y93" i="23"/>
  <c r="Z93" i="23"/>
  <c r="AA93" i="23"/>
  <c r="AB93" i="23"/>
  <c r="AC93" i="23"/>
  <c r="AD93" i="23"/>
  <c r="AE93" i="23"/>
  <c r="AF93" i="23"/>
  <c r="AG93" i="23"/>
  <c r="AH93" i="23"/>
  <c r="AI93" i="23"/>
  <c r="AJ93" i="23"/>
  <c r="AK93" i="23"/>
  <c r="AL93" i="23"/>
  <c r="AM93" i="23"/>
  <c r="AN93" i="23"/>
  <c r="AO93" i="23"/>
  <c r="AP93" i="23"/>
  <c r="AQ93" i="23"/>
  <c r="AR93" i="23"/>
  <c r="AS93" i="23"/>
  <c r="AT93" i="23"/>
  <c r="AU93" i="23"/>
  <c r="AV93" i="23"/>
  <c r="AW93" i="23"/>
  <c r="AX93" i="23"/>
  <c r="AY93" i="23"/>
  <c r="AZ93" i="23"/>
  <c r="BA93" i="23"/>
  <c r="BB93" i="23"/>
  <c r="BC93" i="23"/>
  <c r="BD93" i="23"/>
  <c r="BE93" i="23"/>
  <c r="BF93" i="23"/>
  <c r="BG93" i="23"/>
  <c r="BH93" i="23"/>
  <c r="BI93" i="23"/>
  <c r="BJ93" i="23"/>
  <c r="BK93" i="23"/>
  <c r="BL93" i="23"/>
  <c r="BM93" i="23"/>
  <c r="BN93" i="23"/>
  <c r="BO93" i="23"/>
  <c r="BP93" i="23"/>
  <c r="C94" i="23"/>
  <c r="BQ94" i="23" s="1"/>
  <c r="BY94" i="23" s="1"/>
  <c r="D94" i="23"/>
  <c r="E94" i="23"/>
  <c r="F94" i="23"/>
  <c r="G94" i="23"/>
  <c r="H94" i="23"/>
  <c r="I94" i="23"/>
  <c r="J94" i="23"/>
  <c r="K94" i="23"/>
  <c r="L94" i="23"/>
  <c r="M94" i="23"/>
  <c r="N94" i="23"/>
  <c r="O94" i="23"/>
  <c r="P94" i="23"/>
  <c r="Q94" i="23"/>
  <c r="R94" i="23"/>
  <c r="S94" i="23"/>
  <c r="T94" i="23"/>
  <c r="U94" i="23"/>
  <c r="V94" i="23"/>
  <c r="W94" i="23"/>
  <c r="X94" i="23"/>
  <c r="Y94" i="23"/>
  <c r="Z94" i="23"/>
  <c r="AA94" i="23"/>
  <c r="AB94" i="23"/>
  <c r="AC94" i="23"/>
  <c r="AD94" i="23"/>
  <c r="AE94" i="23"/>
  <c r="AF94" i="23"/>
  <c r="AG94" i="23"/>
  <c r="AH94" i="23"/>
  <c r="AI94" i="23"/>
  <c r="AJ94" i="23"/>
  <c r="AK94" i="23"/>
  <c r="AL94" i="23"/>
  <c r="AM94" i="23"/>
  <c r="AN94" i="23"/>
  <c r="AO94" i="23"/>
  <c r="AP94" i="23"/>
  <c r="AQ94" i="23"/>
  <c r="AR94" i="23"/>
  <c r="AS94" i="23"/>
  <c r="AT94" i="23"/>
  <c r="AU94" i="23"/>
  <c r="AV94" i="23"/>
  <c r="AW94" i="23"/>
  <c r="AX94" i="23"/>
  <c r="AY94" i="23"/>
  <c r="AZ94" i="23"/>
  <c r="BA94" i="23"/>
  <c r="BB94" i="23"/>
  <c r="BC94" i="23"/>
  <c r="BD94" i="23"/>
  <c r="BE94" i="23"/>
  <c r="BF94" i="23"/>
  <c r="BG94" i="23"/>
  <c r="BH94" i="23"/>
  <c r="BI94" i="23"/>
  <c r="BJ94" i="23"/>
  <c r="BK94" i="23"/>
  <c r="BL94" i="23"/>
  <c r="BM94" i="23"/>
  <c r="BN94" i="23"/>
  <c r="BO94" i="23"/>
  <c r="BP94" i="23"/>
  <c r="C95" i="23"/>
  <c r="D95" i="23"/>
  <c r="E95" i="23"/>
  <c r="F95" i="23"/>
  <c r="BQ95" i="23" s="1"/>
  <c r="BY95" i="23" s="1"/>
  <c r="G95" i="23"/>
  <c r="H95" i="23"/>
  <c r="I95" i="23"/>
  <c r="J95" i="23"/>
  <c r="K95" i="23"/>
  <c r="L95" i="23"/>
  <c r="M95" i="23"/>
  <c r="N95" i="23"/>
  <c r="O95" i="23"/>
  <c r="P95" i="23"/>
  <c r="Q95" i="23"/>
  <c r="R95" i="23"/>
  <c r="S95" i="23"/>
  <c r="T95" i="23"/>
  <c r="U95" i="23"/>
  <c r="V95" i="23"/>
  <c r="W95" i="23"/>
  <c r="X95" i="23"/>
  <c r="Y95" i="23"/>
  <c r="Z95" i="23"/>
  <c r="AA95" i="23"/>
  <c r="AB95" i="23"/>
  <c r="AC95" i="23"/>
  <c r="AD95" i="23"/>
  <c r="AE95" i="23"/>
  <c r="AF95" i="23"/>
  <c r="AG95" i="23"/>
  <c r="AH95" i="23"/>
  <c r="AI95" i="23"/>
  <c r="AJ95" i="23"/>
  <c r="AK95" i="23"/>
  <c r="AL95" i="23"/>
  <c r="AM95" i="23"/>
  <c r="AN95" i="23"/>
  <c r="AO95" i="23"/>
  <c r="AP95" i="23"/>
  <c r="AQ95" i="23"/>
  <c r="AR95" i="23"/>
  <c r="AS95" i="23"/>
  <c r="AT95" i="23"/>
  <c r="AU95" i="23"/>
  <c r="AV95" i="23"/>
  <c r="AW95" i="23"/>
  <c r="AX95" i="23"/>
  <c r="AY95" i="23"/>
  <c r="AZ95" i="23"/>
  <c r="BA95" i="23"/>
  <c r="BB95" i="23"/>
  <c r="BC95" i="23"/>
  <c r="BD95" i="23"/>
  <c r="BE95" i="23"/>
  <c r="BF95" i="23"/>
  <c r="BG95" i="23"/>
  <c r="BH95" i="23"/>
  <c r="BI95" i="23"/>
  <c r="BJ95" i="23"/>
  <c r="BK95" i="23"/>
  <c r="BL95" i="23"/>
  <c r="BM95" i="23"/>
  <c r="BN95" i="23"/>
  <c r="BO95" i="23"/>
  <c r="BP95" i="23"/>
  <c r="C96" i="23"/>
  <c r="BQ96" i="23" s="1"/>
  <c r="D96" i="23"/>
  <c r="E96" i="23"/>
  <c r="F96" i="23"/>
  <c r="G96" i="23"/>
  <c r="H96" i="23"/>
  <c r="I96" i="23"/>
  <c r="J96" i="23"/>
  <c r="K96" i="23"/>
  <c r="L96" i="23"/>
  <c r="M96" i="23"/>
  <c r="N96" i="23"/>
  <c r="O96" i="23"/>
  <c r="P96" i="23"/>
  <c r="Q96" i="23"/>
  <c r="R96" i="23"/>
  <c r="S96" i="23"/>
  <c r="T96" i="23"/>
  <c r="U96" i="23"/>
  <c r="V96" i="23"/>
  <c r="W96" i="23"/>
  <c r="X96" i="23"/>
  <c r="Y96" i="23"/>
  <c r="Z96" i="23"/>
  <c r="AA96" i="23"/>
  <c r="AB96" i="23"/>
  <c r="AC96" i="23"/>
  <c r="AD96" i="23"/>
  <c r="AE96" i="23"/>
  <c r="AF96" i="23"/>
  <c r="AG96" i="23"/>
  <c r="AH96" i="23"/>
  <c r="AI96" i="23"/>
  <c r="AJ96" i="23"/>
  <c r="AK96" i="23"/>
  <c r="AL96" i="23"/>
  <c r="AM96" i="23"/>
  <c r="AN96" i="23"/>
  <c r="AO96" i="23"/>
  <c r="AP96" i="23"/>
  <c r="AQ96" i="23"/>
  <c r="AR96" i="23"/>
  <c r="AS96" i="23"/>
  <c r="AT96" i="23"/>
  <c r="AU96" i="23"/>
  <c r="AV96" i="23"/>
  <c r="AW96" i="23"/>
  <c r="AX96" i="23"/>
  <c r="AY96" i="23"/>
  <c r="AZ96" i="23"/>
  <c r="BA96" i="23"/>
  <c r="BB96" i="23"/>
  <c r="BC96" i="23"/>
  <c r="BD96" i="23"/>
  <c r="BE96" i="23"/>
  <c r="BF96" i="23"/>
  <c r="BG96" i="23"/>
  <c r="BH96" i="23"/>
  <c r="BI96" i="23"/>
  <c r="BJ96" i="23"/>
  <c r="BK96" i="23"/>
  <c r="BL96" i="23"/>
  <c r="BM96" i="23"/>
  <c r="BN96" i="23"/>
  <c r="BO96" i="23"/>
  <c r="BP96" i="23"/>
  <c r="C97" i="23"/>
  <c r="D97" i="23"/>
  <c r="E97" i="23"/>
  <c r="F97" i="23"/>
  <c r="BQ97" i="23" s="1"/>
  <c r="BY97" i="23" s="1"/>
  <c r="G97" i="23"/>
  <c r="H97" i="23"/>
  <c r="I97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W97" i="23"/>
  <c r="X97" i="23"/>
  <c r="Y97" i="23"/>
  <c r="Z97" i="23"/>
  <c r="AA97" i="23"/>
  <c r="AB97" i="23"/>
  <c r="AC97" i="23"/>
  <c r="AD97" i="23"/>
  <c r="AE97" i="23"/>
  <c r="AF97" i="23"/>
  <c r="AG97" i="23"/>
  <c r="AH97" i="23"/>
  <c r="AI97" i="23"/>
  <c r="AJ97" i="23"/>
  <c r="AK97" i="23"/>
  <c r="AL97" i="23"/>
  <c r="AM97" i="23"/>
  <c r="AN97" i="23"/>
  <c r="AO97" i="23"/>
  <c r="AP97" i="23"/>
  <c r="AQ97" i="23"/>
  <c r="AR97" i="23"/>
  <c r="AS97" i="23"/>
  <c r="AT97" i="23"/>
  <c r="AU97" i="23"/>
  <c r="AV97" i="23"/>
  <c r="AW97" i="23"/>
  <c r="AX97" i="23"/>
  <c r="AY97" i="23"/>
  <c r="AZ97" i="23"/>
  <c r="BA97" i="23"/>
  <c r="BB97" i="23"/>
  <c r="BC97" i="23"/>
  <c r="BD97" i="23"/>
  <c r="BE97" i="23"/>
  <c r="BF97" i="23"/>
  <c r="BG97" i="23"/>
  <c r="BH97" i="23"/>
  <c r="BI97" i="23"/>
  <c r="BJ97" i="23"/>
  <c r="BK97" i="23"/>
  <c r="BL97" i="23"/>
  <c r="BM97" i="23"/>
  <c r="BN97" i="23"/>
  <c r="BO97" i="23"/>
  <c r="BP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P98" i="23"/>
  <c r="Q98" i="23"/>
  <c r="R98" i="23"/>
  <c r="S98" i="23"/>
  <c r="T98" i="23"/>
  <c r="U98" i="23"/>
  <c r="V98" i="23"/>
  <c r="W98" i="23"/>
  <c r="X98" i="23"/>
  <c r="Y98" i="23"/>
  <c r="Z98" i="23"/>
  <c r="AA98" i="23"/>
  <c r="AB98" i="23"/>
  <c r="AC98" i="23"/>
  <c r="AD98" i="23"/>
  <c r="AE98" i="23"/>
  <c r="AF98" i="23"/>
  <c r="AG98" i="23"/>
  <c r="AH98" i="23"/>
  <c r="AI98" i="23"/>
  <c r="AJ98" i="23"/>
  <c r="AK98" i="23"/>
  <c r="AL98" i="23"/>
  <c r="AM98" i="23"/>
  <c r="AN98" i="23"/>
  <c r="AO98" i="23"/>
  <c r="AP98" i="23"/>
  <c r="AQ98" i="23"/>
  <c r="AR98" i="23"/>
  <c r="AS98" i="23"/>
  <c r="AT98" i="23"/>
  <c r="AU98" i="23"/>
  <c r="AV98" i="23"/>
  <c r="AW98" i="23"/>
  <c r="AX98" i="23"/>
  <c r="AY98" i="23"/>
  <c r="AZ98" i="23"/>
  <c r="BA98" i="23"/>
  <c r="BB98" i="23"/>
  <c r="BC98" i="23"/>
  <c r="BD98" i="23"/>
  <c r="BE98" i="23"/>
  <c r="BF98" i="23"/>
  <c r="BG98" i="23"/>
  <c r="BH98" i="23"/>
  <c r="BI98" i="23"/>
  <c r="BJ98" i="23"/>
  <c r="BK98" i="23"/>
  <c r="BL98" i="23"/>
  <c r="BM98" i="23"/>
  <c r="BN98" i="23"/>
  <c r="BO98" i="23"/>
  <c r="BP98" i="23"/>
  <c r="C99" i="23"/>
  <c r="D99" i="23"/>
  <c r="E99" i="23"/>
  <c r="BQ99" i="23" s="1"/>
  <c r="BY99" i="23" s="1"/>
  <c r="F99" i="23"/>
  <c r="G99" i="23"/>
  <c r="H99" i="23"/>
  <c r="I99" i="23"/>
  <c r="J99" i="23"/>
  <c r="K99" i="23"/>
  <c r="L99" i="23"/>
  <c r="M99" i="23"/>
  <c r="N99" i="23"/>
  <c r="O99" i="23"/>
  <c r="P99" i="23"/>
  <c r="Q99" i="23"/>
  <c r="R99" i="23"/>
  <c r="S99" i="23"/>
  <c r="T99" i="23"/>
  <c r="U99" i="23"/>
  <c r="V99" i="23"/>
  <c r="W99" i="23"/>
  <c r="X99" i="23"/>
  <c r="Y99" i="23"/>
  <c r="Z99" i="23"/>
  <c r="AA99" i="23"/>
  <c r="AB99" i="23"/>
  <c r="AC99" i="23"/>
  <c r="AD99" i="23"/>
  <c r="AE99" i="23"/>
  <c r="AF99" i="23"/>
  <c r="AG99" i="23"/>
  <c r="AH99" i="23"/>
  <c r="AI99" i="23"/>
  <c r="AJ99" i="23"/>
  <c r="AK99" i="23"/>
  <c r="AL99" i="23"/>
  <c r="AM99" i="23"/>
  <c r="AN99" i="23"/>
  <c r="AO99" i="23"/>
  <c r="AP99" i="23"/>
  <c r="AQ99" i="23"/>
  <c r="AR99" i="23"/>
  <c r="AS99" i="23"/>
  <c r="AT99" i="23"/>
  <c r="AU99" i="23"/>
  <c r="AV99" i="23"/>
  <c r="AW99" i="23"/>
  <c r="AX99" i="23"/>
  <c r="AY99" i="23"/>
  <c r="AZ99" i="23"/>
  <c r="BA99" i="23"/>
  <c r="BB99" i="23"/>
  <c r="BC99" i="23"/>
  <c r="BD99" i="23"/>
  <c r="BE99" i="23"/>
  <c r="BF99" i="23"/>
  <c r="BG99" i="23"/>
  <c r="BH99" i="23"/>
  <c r="BI99" i="23"/>
  <c r="BJ99" i="23"/>
  <c r="BK99" i="23"/>
  <c r="BL99" i="23"/>
  <c r="BM99" i="23"/>
  <c r="BN99" i="23"/>
  <c r="BO99" i="23"/>
  <c r="BP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P100" i="23"/>
  <c r="Q100" i="23"/>
  <c r="R100" i="23"/>
  <c r="S100" i="23"/>
  <c r="T100" i="23"/>
  <c r="U100" i="23"/>
  <c r="V100" i="23"/>
  <c r="W100" i="23"/>
  <c r="X100" i="23"/>
  <c r="Y100" i="23"/>
  <c r="Z100" i="23"/>
  <c r="AA100" i="23"/>
  <c r="AB100" i="23"/>
  <c r="AC100" i="23"/>
  <c r="AD100" i="23"/>
  <c r="AE100" i="23"/>
  <c r="AF100" i="23"/>
  <c r="AG100" i="23"/>
  <c r="AH100" i="23"/>
  <c r="AI100" i="23"/>
  <c r="AJ100" i="23"/>
  <c r="AK100" i="23"/>
  <c r="AL100" i="23"/>
  <c r="AM100" i="23"/>
  <c r="AN100" i="23"/>
  <c r="AO100" i="23"/>
  <c r="AP100" i="23"/>
  <c r="AQ100" i="23"/>
  <c r="AR100" i="23"/>
  <c r="AS100" i="23"/>
  <c r="AT100" i="23"/>
  <c r="AU100" i="23"/>
  <c r="AV100" i="23"/>
  <c r="AW100" i="23"/>
  <c r="AX100" i="23"/>
  <c r="AY100" i="23"/>
  <c r="AZ100" i="23"/>
  <c r="BA100" i="23"/>
  <c r="BB100" i="23"/>
  <c r="BC100" i="23"/>
  <c r="BD100" i="23"/>
  <c r="BE100" i="23"/>
  <c r="BF100" i="23"/>
  <c r="BG100" i="23"/>
  <c r="BH100" i="23"/>
  <c r="BI100" i="23"/>
  <c r="BJ100" i="23"/>
  <c r="BK100" i="23"/>
  <c r="BL100" i="23"/>
  <c r="BM100" i="23"/>
  <c r="BN100" i="23"/>
  <c r="BO100" i="23"/>
  <c r="BP100" i="23"/>
  <c r="C101" i="23"/>
  <c r="D101" i="23"/>
  <c r="E101" i="23"/>
  <c r="BQ101" i="23" s="1"/>
  <c r="BY101" i="23" s="1"/>
  <c r="F101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T101" i="23"/>
  <c r="U101" i="23"/>
  <c r="V101" i="23"/>
  <c r="W101" i="23"/>
  <c r="X101" i="23"/>
  <c r="Y101" i="23"/>
  <c r="Z101" i="23"/>
  <c r="AA101" i="23"/>
  <c r="AB101" i="23"/>
  <c r="AC101" i="23"/>
  <c r="AD101" i="23"/>
  <c r="AE101" i="23"/>
  <c r="AF101" i="23"/>
  <c r="AG101" i="23"/>
  <c r="AH101" i="23"/>
  <c r="AI101" i="23"/>
  <c r="AJ101" i="23"/>
  <c r="AK101" i="23"/>
  <c r="AL101" i="23"/>
  <c r="AM101" i="23"/>
  <c r="AN101" i="23"/>
  <c r="AO101" i="23"/>
  <c r="AP101" i="23"/>
  <c r="AQ101" i="23"/>
  <c r="AR101" i="23"/>
  <c r="AS101" i="23"/>
  <c r="AT101" i="23"/>
  <c r="AU101" i="23"/>
  <c r="AV101" i="23"/>
  <c r="AW101" i="23"/>
  <c r="AX101" i="23"/>
  <c r="AY101" i="23"/>
  <c r="AZ101" i="23"/>
  <c r="BA101" i="23"/>
  <c r="BB101" i="23"/>
  <c r="BC101" i="23"/>
  <c r="BD101" i="23"/>
  <c r="BE101" i="23"/>
  <c r="BF101" i="23"/>
  <c r="BG101" i="23"/>
  <c r="BH101" i="23"/>
  <c r="BI101" i="23"/>
  <c r="BJ101" i="23"/>
  <c r="BK101" i="23"/>
  <c r="BL101" i="23"/>
  <c r="BM101" i="23"/>
  <c r="BN101" i="23"/>
  <c r="BO101" i="23"/>
  <c r="BP101" i="23"/>
  <c r="C102" i="23"/>
  <c r="D102" i="23"/>
  <c r="BQ102" i="23" s="1"/>
  <c r="BY102" i="23" s="1"/>
  <c r="E102" i="23"/>
  <c r="F102" i="23"/>
  <c r="G102" i="23"/>
  <c r="H102" i="23"/>
  <c r="I102" i="23"/>
  <c r="J102" i="23"/>
  <c r="K102" i="23"/>
  <c r="L102" i="23"/>
  <c r="M102" i="23"/>
  <c r="N102" i="23"/>
  <c r="O102" i="23"/>
  <c r="P102" i="23"/>
  <c r="Q102" i="23"/>
  <c r="R102" i="23"/>
  <c r="S102" i="23"/>
  <c r="T102" i="23"/>
  <c r="U102" i="23"/>
  <c r="V102" i="23"/>
  <c r="W102" i="23"/>
  <c r="X102" i="23"/>
  <c r="Y102" i="23"/>
  <c r="Z102" i="23"/>
  <c r="AA102" i="23"/>
  <c r="AB102" i="23"/>
  <c r="AC102" i="23"/>
  <c r="AD102" i="23"/>
  <c r="AE102" i="23"/>
  <c r="AF102" i="23"/>
  <c r="AG102" i="23"/>
  <c r="AH102" i="23"/>
  <c r="AI102" i="23"/>
  <c r="AJ102" i="23"/>
  <c r="AK102" i="23"/>
  <c r="AL102" i="23"/>
  <c r="AM102" i="23"/>
  <c r="AN102" i="23"/>
  <c r="AO102" i="23"/>
  <c r="AP102" i="23"/>
  <c r="AQ102" i="23"/>
  <c r="AR102" i="23"/>
  <c r="AS102" i="23"/>
  <c r="AT102" i="23"/>
  <c r="AU102" i="23"/>
  <c r="AV102" i="23"/>
  <c r="AW102" i="23"/>
  <c r="AX102" i="23"/>
  <c r="AY102" i="23"/>
  <c r="AZ102" i="23"/>
  <c r="BA102" i="23"/>
  <c r="BB102" i="23"/>
  <c r="BC102" i="23"/>
  <c r="BD102" i="23"/>
  <c r="BE102" i="23"/>
  <c r="BF102" i="23"/>
  <c r="BG102" i="23"/>
  <c r="BH102" i="23"/>
  <c r="BI102" i="23"/>
  <c r="BJ102" i="23"/>
  <c r="BK102" i="23"/>
  <c r="BL102" i="23"/>
  <c r="BM102" i="23"/>
  <c r="BN102" i="23"/>
  <c r="BO102" i="23"/>
  <c r="BP102" i="23"/>
  <c r="C103" i="23"/>
  <c r="D103" i="23"/>
  <c r="E103" i="23"/>
  <c r="BQ103" i="23" s="1"/>
  <c r="BY103" i="23" s="1"/>
  <c r="F103" i="23"/>
  <c r="G103" i="23"/>
  <c r="H103" i="23"/>
  <c r="I103" i="23"/>
  <c r="J103" i="23"/>
  <c r="K103" i="23"/>
  <c r="L103" i="23"/>
  <c r="M103" i="23"/>
  <c r="N103" i="23"/>
  <c r="O103" i="23"/>
  <c r="P103" i="23"/>
  <c r="Q103" i="23"/>
  <c r="R103" i="23"/>
  <c r="S103" i="23"/>
  <c r="T103" i="23"/>
  <c r="U103" i="23"/>
  <c r="V103" i="23"/>
  <c r="W103" i="23"/>
  <c r="X103" i="23"/>
  <c r="Y103" i="23"/>
  <c r="Z103" i="23"/>
  <c r="AA103" i="23"/>
  <c r="AB103" i="23"/>
  <c r="AC103" i="23"/>
  <c r="AD103" i="23"/>
  <c r="AE103" i="23"/>
  <c r="AF103" i="23"/>
  <c r="AG103" i="23"/>
  <c r="AH103" i="23"/>
  <c r="AI103" i="23"/>
  <c r="AJ103" i="23"/>
  <c r="AK103" i="23"/>
  <c r="AL103" i="23"/>
  <c r="AM103" i="23"/>
  <c r="AN103" i="23"/>
  <c r="AO103" i="23"/>
  <c r="AP103" i="23"/>
  <c r="AQ103" i="23"/>
  <c r="AR103" i="23"/>
  <c r="AS103" i="23"/>
  <c r="AT103" i="23"/>
  <c r="AU103" i="23"/>
  <c r="AV103" i="23"/>
  <c r="AW103" i="23"/>
  <c r="AX103" i="23"/>
  <c r="AY103" i="23"/>
  <c r="AZ103" i="23"/>
  <c r="BA103" i="23"/>
  <c r="BB103" i="23"/>
  <c r="BC103" i="23"/>
  <c r="BD103" i="23"/>
  <c r="BE103" i="23"/>
  <c r="BF103" i="23"/>
  <c r="BG103" i="23"/>
  <c r="BH103" i="23"/>
  <c r="BI103" i="23"/>
  <c r="BJ103" i="23"/>
  <c r="BK103" i="23"/>
  <c r="BL103" i="23"/>
  <c r="BM103" i="23"/>
  <c r="BN103" i="23"/>
  <c r="BO103" i="23"/>
  <c r="BP103" i="23"/>
  <c r="C104" i="23"/>
  <c r="D104" i="23"/>
  <c r="BQ104" i="23" s="1"/>
  <c r="E104" i="23"/>
  <c r="F104" i="23"/>
  <c r="G104" i="23"/>
  <c r="H104" i="23"/>
  <c r="I104" i="23"/>
  <c r="J104" i="23"/>
  <c r="K104" i="23"/>
  <c r="L104" i="23"/>
  <c r="M104" i="23"/>
  <c r="N104" i="23"/>
  <c r="O104" i="23"/>
  <c r="P104" i="23"/>
  <c r="Q104" i="23"/>
  <c r="R104" i="23"/>
  <c r="S104" i="23"/>
  <c r="T104" i="23"/>
  <c r="U104" i="23"/>
  <c r="V104" i="23"/>
  <c r="W104" i="23"/>
  <c r="X104" i="23"/>
  <c r="Y104" i="23"/>
  <c r="Z104" i="23"/>
  <c r="AA104" i="23"/>
  <c r="AB104" i="23"/>
  <c r="AC104" i="23"/>
  <c r="AD104" i="23"/>
  <c r="AE104" i="23"/>
  <c r="AF104" i="23"/>
  <c r="AG104" i="23"/>
  <c r="AH104" i="23"/>
  <c r="AI104" i="23"/>
  <c r="AJ104" i="23"/>
  <c r="AK104" i="23"/>
  <c r="AL104" i="23"/>
  <c r="AM104" i="23"/>
  <c r="AN104" i="23"/>
  <c r="AO104" i="23"/>
  <c r="AP104" i="23"/>
  <c r="AQ104" i="23"/>
  <c r="AR104" i="23"/>
  <c r="AS104" i="23"/>
  <c r="AT104" i="23"/>
  <c r="AU104" i="23"/>
  <c r="AV104" i="23"/>
  <c r="AW104" i="23"/>
  <c r="AX104" i="23"/>
  <c r="AY104" i="23"/>
  <c r="AZ104" i="23"/>
  <c r="BA104" i="23"/>
  <c r="BB104" i="23"/>
  <c r="BC104" i="23"/>
  <c r="BD104" i="23"/>
  <c r="BE104" i="23"/>
  <c r="BF104" i="23"/>
  <c r="BG104" i="23"/>
  <c r="BH104" i="23"/>
  <c r="BI104" i="23"/>
  <c r="BJ104" i="23"/>
  <c r="BK104" i="23"/>
  <c r="BL104" i="23"/>
  <c r="BM104" i="23"/>
  <c r="BN104" i="23"/>
  <c r="BO104" i="23"/>
  <c r="BP104" i="23"/>
  <c r="C105" i="23"/>
  <c r="D105" i="23"/>
  <c r="E105" i="23"/>
  <c r="BQ105" i="23" s="1"/>
  <c r="BY105" i="23" s="1"/>
  <c r="F105" i="23"/>
  <c r="G105" i="23"/>
  <c r="H105" i="23"/>
  <c r="I105" i="23"/>
  <c r="J105" i="23"/>
  <c r="K105" i="23"/>
  <c r="L105" i="23"/>
  <c r="M105" i="23"/>
  <c r="N105" i="23"/>
  <c r="O105" i="23"/>
  <c r="P105" i="23"/>
  <c r="Q105" i="23"/>
  <c r="R105" i="23"/>
  <c r="S105" i="23"/>
  <c r="T105" i="23"/>
  <c r="U105" i="23"/>
  <c r="V105" i="23"/>
  <c r="W105" i="23"/>
  <c r="X105" i="23"/>
  <c r="Y105" i="23"/>
  <c r="Z105" i="23"/>
  <c r="AA105" i="23"/>
  <c r="AB105" i="23"/>
  <c r="AC105" i="23"/>
  <c r="AD105" i="23"/>
  <c r="AE105" i="23"/>
  <c r="AF105" i="23"/>
  <c r="AG105" i="23"/>
  <c r="AH105" i="23"/>
  <c r="AI105" i="23"/>
  <c r="AJ105" i="23"/>
  <c r="AK105" i="23"/>
  <c r="AL105" i="23"/>
  <c r="AM105" i="23"/>
  <c r="AN105" i="23"/>
  <c r="AO105" i="23"/>
  <c r="AP105" i="23"/>
  <c r="AQ105" i="23"/>
  <c r="AR105" i="23"/>
  <c r="AS105" i="23"/>
  <c r="AT105" i="23"/>
  <c r="AU105" i="23"/>
  <c r="AV105" i="23"/>
  <c r="AW105" i="23"/>
  <c r="AX105" i="23"/>
  <c r="AY105" i="23"/>
  <c r="AZ105" i="23"/>
  <c r="BA105" i="23"/>
  <c r="BB105" i="23"/>
  <c r="BC105" i="23"/>
  <c r="BD105" i="23"/>
  <c r="BE105" i="23"/>
  <c r="BF105" i="23"/>
  <c r="BG105" i="23"/>
  <c r="BH105" i="23"/>
  <c r="BI105" i="23"/>
  <c r="BJ105" i="23"/>
  <c r="BK105" i="23"/>
  <c r="BL105" i="23"/>
  <c r="BM105" i="23"/>
  <c r="BN105" i="23"/>
  <c r="BO105" i="23"/>
  <c r="BP105" i="23"/>
  <c r="C106" i="23"/>
  <c r="BQ106" i="23" s="1"/>
  <c r="BY106" i="23" s="1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P106" i="23"/>
  <c r="Q106" i="23"/>
  <c r="R106" i="23"/>
  <c r="S106" i="23"/>
  <c r="T106" i="23"/>
  <c r="U106" i="23"/>
  <c r="V106" i="23"/>
  <c r="W106" i="23"/>
  <c r="X106" i="23"/>
  <c r="Y106" i="23"/>
  <c r="Z106" i="23"/>
  <c r="AA106" i="23"/>
  <c r="AB106" i="23"/>
  <c r="AC106" i="23"/>
  <c r="AD106" i="23"/>
  <c r="AE106" i="23"/>
  <c r="AF106" i="23"/>
  <c r="AG106" i="23"/>
  <c r="AH106" i="23"/>
  <c r="AI106" i="23"/>
  <c r="AJ106" i="23"/>
  <c r="AK106" i="23"/>
  <c r="AL106" i="23"/>
  <c r="AM106" i="23"/>
  <c r="AN106" i="23"/>
  <c r="AO106" i="23"/>
  <c r="AP106" i="23"/>
  <c r="AQ106" i="23"/>
  <c r="AR106" i="23"/>
  <c r="AS106" i="23"/>
  <c r="AT106" i="23"/>
  <c r="AU106" i="23"/>
  <c r="AV106" i="23"/>
  <c r="AW106" i="23"/>
  <c r="AX106" i="23"/>
  <c r="AY106" i="23"/>
  <c r="AZ106" i="23"/>
  <c r="BA106" i="23"/>
  <c r="BB106" i="23"/>
  <c r="BC106" i="23"/>
  <c r="BD106" i="23"/>
  <c r="BE106" i="23"/>
  <c r="BF106" i="23"/>
  <c r="BG106" i="23"/>
  <c r="BH106" i="23"/>
  <c r="BI106" i="23"/>
  <c r="BJ106" i="23"/>
  <c r="BK106" i="23"/>
  <c r="BL106" i="23"/>
  <c r="BM106" i="23"/>
  <c r="BN106" i="23"/>
  <c r="BO106" i="23"/>
  <c r="BP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P107" i="23"/>
  <c r="Q107" i="23"/>
  <c r="R107" i="23"/>
  <c r="S107" i="23"/>
  <c r="T107" i="23"/>
  <c r="U107" i="23"/>
  <c r="V107" i="23"/>
  <c r="W107" i="23"/>
  <c r="X107" i="23"/>
  <c r="Y107" i="23"/>
  <c r="Z107" i="23"/>
  <c r="AA107" i="23"/>
  <c r="AB107" i="23"/>
  <c r="AC107" i="23"/>
  <c r="AD107" i="23"/>
  <c r="AE107" i="23"/>
  <c r="AF107" i="23"/>
  <c r="AG107" i="23"/>
  <c r="AH107" i="23"/>
  <c r="AI107" i="23"/>
  <c r="AJ107" i="23"/>
  <c r="AK107" i="23"/>
  <c r="AL107" i="23"/>
  <c r="AM107" i="23"/>
  <c r="AN107" i="23"/>
  <c r="AO107" i="23"/>
  <c r="AP107" i="23"/>
  <c r="AQ107" i="23"/>
  <c r="AR107" i="23"/>
  <c r="AS107" i="23"/>
  <c r="AT107" i="23"/>
  <c r="AU107" i="23"/>
  <c r="AV107" i="23"/>
  <c r="AW107" i="23"/>
  <c r="AX107" i="23"/>
  <c r="AY107" i="23"/>
  <c r="AZ107" i="23"/>
  <c r="BA107" i="23"/>
  <c r="BB107" i="23"/>
  <c r="BC107" i="23"/>
  <c r="BD107" i="23"/>
  <c r="BE107" i="23"/>
  <c r="BF107" i="23"/>
  <c r="BG107" i="23"/>
  <c r="BH107" i="23"/>
  <c r="BI107" i="23"/>
  <c r="BJ107" i="23"/>
  <c r="BK107" i="23"/>
  <c r="BL107" i="23"/>
  <c r="BM107" i="23"/>
  <c r="BN107" i="23"/>
  <c r="BO107" i="23"/>
  <c r="BP107" i="23"/>
  <c r="C108" i="23"/>
  <c r="BQ108" i="23" s="1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P108" i="23"/>
  <c r="Q108" i="23"/>
  <c r="R108" i="23"/>
  <c r="S108" i="23"/>
  <c r="T108" i="23"/>
  <c r="U108" i="23"/>
  <c r="V108" i="23"/>
  <c r="W108" i="23"/>
  <c r="X108" i="23"/>
  <c r="Y108" i="23"/>
  <c r="Z108" i="23"/>
  <c r="AA108" i="23"/>
  <c r="AB108" i="23"/>
  <c r="AC108" i="23"/>
  <c r="AD108" i="23"/>
  <c r="AE108" i="23"/>
  <c r="AF108" i="23"/>
  <c r="AG108" i="23"/>
  <c r="AH108" i="23"/>
  <c r="AI108" i="23"/>
  <c r="AJ108" i="23"/>
  <c r="AK108" i="23"/>
  <c r="AL108" i="23"/>
  <c r="AM108" i="23"/>
  <c r="AN108" i="23"/>
  <c r="AO108" i="23"/>
  <c r="AP108" i="23"/>
  <c r="AQ108" i="23"/>
  <c r="AR108" i="23"/>
  <c r="AS108" i="23"/>
  <c r="AT108" i="23"/>
  <c r="AU108" i="23"/>
  <c r="AV108" i="23"/>
  <c r="AW108" i="23"/>
  <c r="AX108" i="23"/>
  <c r="AY108" i="23"/>
  <c r="AZ108" i="23"/>
  <c r="BA108" i="23"/>
  <c r="BB108" i="23"/>
  <c r="BC108" i="23"/>
  <c r="BD108" i="23"/>
  <c r="BE108" i="23"/>
  <c r="BF108" i="23"/>
  <c r="BG108" i="23"/>
  <c r="BH108" i="23"/>
  <c r="BI108" i="23"/>
  <c r="BJ108" i="23"/>
  <c r="BK108" i="23"/>
  <c r="BL108" i="23"/>
  <c r="BM108" i="23"/>
  <c r="BN108" i="23"/>
  <c r="BO108" i="23"/>
  <c r="BP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P109" i="23"/>
  <c r="Q109" i="23"/>
  <c r="R109" i="23"/>
  <c r="S109" i="23"/>
  <c r="T109" i="23"/>
  <c r="U109" i="23"/>
  <c r="V109" i="23"/>
  <c r="W109" i="23"/>
  <c r="X109" i="23"/>
  <c r="Y109" i="23"/>
  <c r="Z109" i="23"/>
  <c r="AA109" i="23"/>
  <c r="AB109" i="23"/>
  <c r="AC109" i="23"/>
  <c r="AD109" i="23"/>
  <c r="AE109" i="23"/>
  <c r="AF109" i="23"/>
  <c r="AG109" i="23"/>
  <c r="AH109" i="23"/>
  <c r="AI109" i="23"/>
  <c r="AJ109" i="23"/>
  <c r="AK109" i="23"/>
  <c r="AL109" i="23"/>
  <c r="AM109" i="23"/>
  <c r="AN109" i="23"/>
  <c r="AO109" i="23"/>
  <c r="AP109" i="23"/>
  <c r="AQ109" i="23"/>
  <c r="AR109" i="23"/>
  <c r="AS109" i="23"/>
  <c r="AT109" i="23"/>
  <c r="AU109" i="23"/>
  <c r="AV109" i="23"/>
  <c r="AW109" i="23"/>
  <c r="AX109" i="23"/>
  <c r="AY109" i="23"/>
  <c r="AZ109" i="23"/>
  <c r="BA109" i="23"/>
  <c r="BB109" i="23"/>
  <c r="BC109" i="23"/>
  <c r="BD109" i="23"/>
  <c r="BE109" i="23"/>
  <c r="BF109" i="23"/>
  <c r="BG109" i="23"/>
  <c r="BH109" i="23"/>
  <c r="BI109" i="23"/>
  <c r="BJ109" i="23"/>
  <c r="BK109" i="23"/>
  <c r="BL109" i="23"/>
  <c r="BM109" i="23"/>
  <c r="BN109" i="23"/>
  <c r="BO109" i="23"/>
  <c r="BP109" i="23"/>
  <c r="C110" i="23"/>
  <c r="BQ110" i="23" s="1"/>
  <c r="BY110" i="23" s="1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Q110" i="23"/>
  <c r="R110" i="23"/>
  <c r="S110" i="23"/>
  <c r="T110" i="23"/>
  <c r="U110" i="23"/>
  <c r="V110" i="23"/>
  <c r="W110" i="23"/>
  <c r="X110" i="23"/>
  <c r="Y110" i="23"/>
  <c r="Z110" i="23"/>
  <c r="AA110" i="23"/>
  <c r="AB110" i="23"/>
  <c r="AC110" i="23"/>
  <c r="AD110" i="23"/>
  <c r="AE110" i="23"/>
  <c r="AF110" i="23"/>
  <c r="AG110" i="23"/>
  <c r="AH110" i="23"/>
  <c r="AI110" i="23"/>
  <c r="AJ110" i="23"/>
  <c r="AK110" i="23"/>
  <c r="AL110" i="23"/>
  <c r="AM110" i="23"/>
  <c r="AN110" i="23"/>
  <c r="AO110" i="23"/>
  <c r="AP110" i="23"/>
  <c r="AQ110" i="23"/>
  <c r="AR110" i="23"/>
  <c r="AS110" i="23"/>
  <c r="AT110" i="23"/>
  <c r="AU110" i="23"/>
  <c r="AV110" i="23"/>
  <c r="AW110" i="23"/>
  <c r="AX110" i="23"/>
  <c r="AY110" i="23"/>
  <c r="AZ110" i="23"/>
  <c r="BA110" i="23"/>
  <c r="BB110" i="23"/>
  <c r="BC110" i="23"/>
  <c r="BD110" i="23"/>
  <c r="BE110" i="23"/>
  <c r="BF110" i="23"/>
  <c r="BG110" i="23"/>
  <c r="BH110" i="23"/>
  <c r="BI110" i="23"/>
  <c r="BJ110" i="23"/>
  <c r="BK110" i="23"/>
  <c r="BL110" i="23"/>
  <c r="BM110" i="23"/>
  <c r="BN110" i="23"/>
  <c r="BO110" i="23"/>
  <c r="BP110" i="23"/>
  <c r="C111" i="23"/>
  <c r="D111" i="23"/>
  <c r="E111" i="23"/>
  <c r="F111" i="23"/>
  <c r="BQ111" i="23" s="1"/>
  <c r="BY111" i="23" s="1"/>
  <c r="G111" i="23"/>
  <c r="H111" i="23"/>
  <c r="I111" i="23"/>
  <c r="J111" i="23"/>
  <c r="K111" i="23"/>
  <c r="L111" i="23"/>
  <c r="M111" i="23"/>
  <c r="N111" i="23"/>
  <c r="O111" i="23"/>
  <c r="P111" i="23"/>
  <c r="Q111" i="23"/>
  <c r="R111" i="23"/>
  <c r="S111" i="23"/>
  <c r="T111" i="23"/>
  <c r="U111" i="23"/>
  <c r="V111" i="23"/>
  <c r="W111" i="23"/>
  <c r="X111" i="23"/>
  <c r="Y111" i="23"/>
  <c r="Z111" i="23"/>
  <c r="AA111" i="23"/>
  <c r="AB111" i="23"/>
  <c r="AC111" i="23"/>
  <c r="AD111" i="23"/>
  <c r="AE111" i="23"/>
  <c r="AF111" i="23"/>
  <c r="AG111" i="23"/>
  <c r="AH111" i="23"/>
  <c r="AI111" i="23"/>
  <c r="AJ111" i="23"/>
  <c r="AK111" i="23"/>
  <c r="AL111" i="23"/>
  <c r="AM111" i="23"/>
  <c r="AN111" i="23"/>
  <c r="AO111" i="23"/>
  <c r="AP111" i="23"/>
  <c r="AQ111" i="23"/>
  <c r="AR111" i="23"/>
  <c r="AS111" i="23"/>
  <c r="AT111" i="23"/>
  <c r="AU111" i="23"/>
  <c r="AV111" i="23"/>
  <c r="AW111" i="23"/>
  <c r="AX111" i="23"/>
  <c r="AY111" i="23"/>
  <c r="AZ111" i="23"/>
  <c r="BA111" i="23"/>
  <c r="BB111" i="23"/>
  <c r="BC111" i="23"/>
  <c r="BD111" i="23"/>
  <c r="BE111" i="23"/>
  <c r="BF111" i="23"/>
  <c r="BG111" i="23"/>
  <c r="BH111" i="23"/>
  <c r="BI111" i="23"/>
  <c r="BJ111" i="23"/>
  <c r="BK111" i="23"/>
  <c r="BL111" i="23"/>
  <c r="BM111" i="23"/>
  <c r="BN111" i="23"/>
  <c r="BO111" i="23"/>
  <c r="BP111" i="23"/>
  <c r="C112" i="23"/>
  <c r="BQ112" i="23" s="1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T112" i="23"/>
  <c r="U112" i="23"/>
  <c r="V112" i="23"/>
  <c r="W112" i="23"/>
  <c r="X112" i="23"/>
  <c r="Y112" i="23"/>
  <c r="Z112" i="23"/>
  <c r="AA112" i="23"/>
  <c r="AB112" i="23"/>
  <c r="AC112" i="23"/>
  <c r="AD112" i="23"/>
  <c r="AE112" i="23"/>
  <c r="AF112" i="23"/>
  <c r="AG112" i="23"/>
  <c r="AH112" i="23"/>
  <c r="AI112" i="23"/>
  <c r="AJ112" i="23"/>
  <c r="AK112" i="23"/>
  <c r="AL112" i="23"/>
  <c r="AM112" i="23"/>
  <c r="AN112" i="23"/>
  <c r="AO112" i="23"/>
  <c r="AP112" i="23"/>
  <c r="AQ112" i="23"/>
  <c r="AR112" i="23"/>
  <c r="AS112" i="23"/>
  <c r="AT112" i="23"/>
  <c r="AU112" i="23"/>
  <c r="AV112" i="23"/>
  <c r="AW112" i="23"/>
  <c r="AX112" i="23"/>
  <c r="AY112" i="23"/>
  <c r="AZ112" i="23"/>
  <c r="BA112" i="23"/>
  <c r="BB112" i="23"/>
  <c r="BC112" i="23"/>
  <c r="BD112" i="23"/>
  <c r="BE112" i="23"/>
  <c r="BF112" i="23"/>
  <c r="BG112" i="23"/>
  <c r="BH112" i="23"/>
  <c r="BI112" i="23"/>
  <c r="BJ112" i="23"/>
  <c r="BK112" i="23"/>
  <c r="BL112" i="23"/>
  <c r="BM112" i="23"/>
  <c r="BN112" i="23"/>
  <c r="BO112" i="23"/>
  <c r="BP112" i="23"/>
  <c r="C113" i="23"/>
  <c r="D113" i="23"/>
  <c r="E113" i="23"/>
  <c r="F113" i="23"/>
  <c r="BQ113" i="23" s="1"/>
  <c r="BY113" i="23" s="1"/>
  <c r="G113" i="23"/>
  <c r="H113" i="23"/>
  <c r="I113" i="23"/>
  <c r="J113" i="23"/>
  <c r="K113" i="23"/>
  <c r="L113" i="23"/>
  <c r="M113" i="23"/>
  <c r="N113" i="23"/>
  <c r="O113" i="23"/>
  <c r="P113" i="23"/>
  <c r="Q113" i="23"/>
  <c r="R113" i="23"/>
  <c r="S113" i="23"/>
  <c r="T113" i="23"/>
  <c r="U113" i="23"/>
  <c r="V113" i="23"/>
  <c r="W113" i="23"/>
  <c r="X113" i="23"/>
  <c r="Y113" i="23"/>
  <c r="Z113" i="23"/>
  <c r="AA113" i="23"/>
  <c r="AB113" i="23"/>
  <c r="AC113" i="23"/>
  <c r="AD113" i="23"/>
  <c r="AE113" i="23"/>
  <c r="AF113" i="23"/>
  <c r="AG113" i="23"/>
  <c r="AH113" i="23"/>
  <c r="AI113" i="23"/>
  <c r="AJ113" i="23"/>
  <c r="AK113" i="23"/>
  <c r="AL113" i="23"/>
  <c r="AM113" i="23"/>
  <c r="AN113" i="23"/>
  <c r="AO113" i="23"/>
  <c r="AP113" i="23"/>
  <c r="AQ113" i="23"/>
  <c r="AR113" i="23"/>
  <c r="AS113" i="23"/>
  <c r="AT113" i="23"/>
  <c r="AU113" i="23"/>
  <c r="AV113" i="23"/>
  <c r="AW113" i="23"/>
  <c r="AX113" i="23"/>
  <c r="AY113" i="23"/>
  <c r="AZ113" i="23"/>
  <c r="BA113" i="23"/>
  <c r="BB113" i="23"/>
  <c r="BC113" i="23"/>
  <c r="BD113" i="23"/>
  <c r="BE113" i="23"/>
  <c r="BF113" i="23"/>
  <c r="BG113" i="23"/>
  <c r="BH113" i="23"/>
  <c r="BI113" i="23"/>
  <c r="BJ113" i="23"/>
  <c r="BK113" i="23"/>
  <c r="BL113" i="23"/>
  <c r="BM113" i="23"/>
  <c r="BN113" i="23"/>
  <c r="BO113" i="23"/>
  <c r="BP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W114" i="23"/>
  <c r="X114" i="23"/>
  <c r="Y114" i="23"/>
  <c r="Z114" i="23"/>
  <c r="AA114" i="23"/>
  <c r="AB114" i="23"/>
  <c r="AC114" i="23"/>
  <c r="AD114" i="23"/>
  <c r="AE114" i="23"/>
  <c r="AF114" i="23"/>
  <c r="AG114" i="23"/>
  <c r="AH114" i="23"/>
  <c r="AI114" i="23"/>
  <c r="AJ114" i="23"/>
  <c r="AK114" i="23"/>
  <c r="AL114" i="23"/>
  <c r="AM114" i="23"/>
  <c r="AN114" i="23"/>
  <c r="AO114" i="23"/>
  <c r="AP114" i="23"/>
  <c r="AQ114" i="23"/>
  <c r="AR114" i="23"/>
  <c r="AS114" i="23"/>
  <c r="AT114" i="23"/>
  <c r="AU114" i="23"/>
  <c r="AV114" i="23"/>
  <c r="AW114" i="23"/>
  <c r="AX114" i="23"/>
  <c r="AY114" i="23"/>
  <c r="AZ114" i="23"/>
  <c r="BA114" i="23"/>
  <c r="BB114" i="23"/>
  <c r="BC114" i="23"/>
  <c r="BD114" i="23"/>
  <c r="BE114" i="23"/>
  <c r="BF114" i="23"/>
  <c r="BG114" i="23"/>
  <c r="BH114" i="23"/>
  <c r="BI114" i="23"/>
  <c r="BJ114" i="23"/>
  <c r="BK114" i="23"/>
  <c r="BL114" i="23"/>
  <c r="BM114" i="23"/>
  <c r="BN114" i="23"/>
  <c r="BO114" i="23"/>
  <c r="BP114" i="23"/>
  <c r="C115" i="23"/>
  <c r="D115" i="23"/>
  <c r="E115" i="23"/>
  <c r="BQ115" i="23" s="1"/>
  <c r="BY115" i="23" s="1"/>
  <c r="F115" i="23"/>
  <c r="G115" i="23"/>
  <c r="H115" i="23"/>
  <c r="I115" i="23"/>
  <c r="J115" i="23"/>
  <c r="K115" i="23"/>
  <c r="L115" i="23"/>
  <c r="M115" i="23"/>
  <c r="N115" i="23"/>
  <c r="O115" i="23"/>
  <c r="P115" i="23"/>
  <c r="Q115" i="23"/>
  <c r="R115" i="23"/>
  <c r="S115" i="23"/>
  <c r="T115" i="23"/>
  <c r="U115" i="23"/>
  <c r="V115" i="23"/>
  <c r="W115" i="23"/>
  <c r="X115" i="23"/>
  <c r="Y115" i="23"/>
  <c r="Z115" i="23"/>
  <c r="AA115" i="23"/>
  <c r="AB115" i="23"/>
  <c r="AC115" i="23"/>
  <c r="AD115" i="23"/>
  <c r="AE115" i="23"/>
  <c r="AF115" i="23"/>
  <c r="AG115" i="23"/>
  <c r="AH115" i="23"/>
  <c r="AI115" i="23"/>
  <c r="AJ115" i="23"/>
  <c r="AK115" i="23"/>
  <c r="AL115" i="23"/>
  <c r="AM115" i="23"/>
  <c r="AN115" i="23"/>
  <c r="AO115" i="23"/>
  <c r="AP115" i="23"/>
  <c r="AQ115" i="23"/>
  <c r="AR115" i="23"/>
  <c r="AS115" i="23"/>
  <c r="AT115" i="23"/>
  <c r="AU115" i="23"/>
  <c r="AV115" i="23"/>
  <c r="AW115" i="23"/>
  <c r="AX115" i="23"/>
  <c r="AY115" i="23"/>
  <c r="AZ115" i="23"/>
  <c r="BA115" i="23"/>
  <c r="BB115" i="23"/>
  <c r="BC115" i="23"/>
  <c r="BD115" i="23"/>
  <c r="BE115" i="23"/>
  <c r="BF115" i="23"/>
  <c r="BG115" i="23"/>
  <c r="BH115" i="23"/>
  <c r="BI115" i="23"/>
  <c r="BJ115" i="23"/>
  <c r="BK115" i="23"/>
  <c r="BL115" i="23"/>
  <c r="BM115" i="23"/>
  <c r="BN115" i="23"/>
  <c r="BO115" i="23"/>
  <c r="BP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P116" i="23"/>
  <c r="Q116" i="23"/>
  <c r="R116" i="23"/>
  <c r="S116" i="23"/>
  <c r="T116" i="23"/>
  <c r="U116" i="23"/>
  <c r="V116" i="23"/>
  <c r="W116" i="23"/>
  <c r="X116" i="23"/>
  <c r="Y116" i="23"/>
  <c r="Z116" i="23"/>
  <c r="AA116" i="23"/>
  <c r="AB116" i="23"/>
  <c r="AC116" i="23"/>
  <c r="AD116" i="23"/>
  <c r="AE116" i="23"/>
  <c r="AF116" i="23"/>
  <c r="AG116" i="23"/>
  <c r="AH116" i="23"/>
  <c r="AI116" i="23"/>
  <c r="AJ116" i="23"/>
  <c r="AK116" i="23"/>
  <c r="AL116" i="23"/>
  <c r="AM116" i="23"/>
  <c r="AN116" i="23"/>
  <c r="AO116" i="23"/>
  <c r="AP116" i="23"/>
  <c r="AQ116" i="23"/>
  <c r="AR116" i="23"/>
  <c r="AS116" i="23"/>
  <c r="AT116" i="23"/>
  <c r="AU116" i="23"/>
  <c r="AV116" i="23"/>
  <c r="AW116" i="23"/>
  <c r="AX116" i="23"/>
  <c r="AY116" i="23"/>
  <c r="AZ116" i="23"/>
  <c r="BA116" i="23"/>
  <c r="BB116" i="23"/>
  <c r="BC116" i="23"/>
  <c r="BD116" i="23"/>
  <c r="BE116" i="23"/>
  <c r="BF116" i="23"/>
  <c r="BG116" i="23"/>
  <c r="BH116" i="23"/>
  <c r="BI116" i="23"/>
  <c r="BJ116" i="23"/>
  <c r="BK116" i="23"/>
  <c r="BL116" i="23"/>
  <c r="BM116" i="23"/>
  <c r="BN116" i="23"/>
  <c r="BO116" i="23"/>
  <c r="BP116" i="23"/>
  <c r="C117" i="23"/>
  <c r="D117" i="23"/>
  <c r="E117" i="23"/>
  <c r="BQ117" i="23" s="1"/>
  <c r="BY117" i="23" s="1"/>
  <c r="F117" i="23"/>
  <c r="G117" i="23"/>
  <c r="H117" i="23"/>
  <c r="I117" i="23"/>
  <c r="J117" i="23"/>
  <c r="K117" i="23"/>
  <c r="L117" i="23"/>
  <c r="M117" i="23"/>
  <c r="N117" i="23"/>
  <c r="O117" i="23"/>
  <c r="P117" i="23"/>
  <c r="Q117" i="23"/>
  <c r="R117" i="23"/>
  <c r="S117" i="23"/>
  <c r="T117" i="23"/>
  <c r="U117" i="23"/>
  <c r="V117" i="23"/>
  <c r="W117" i="23"/>
  <c r="X117" i="23"/>
  <c r="Y117" i="23"/>
  <c r="Z117" i="23"/>
  <c r="AA117" i="23"/>
  <c r="AB117" i="23"/>
  <c r="AC117" i="23"/>
  <c r="AD117" i="23"/>
  <c r="AE117" i="23"/>
  <c r="AF117" i="23"/>
  <c r="AG117" i="23"/>
  <c r="AH117" i="23"/>
  <c r="AI117" i="23"/>
  <c r="AJ117" i="23"/>
  <c r="AK117" i="23"/>
  <c r="AL117" i="23"/>
  <c r="AM117" i="23"/>
  <c r="AN117" i="23"/>
  <c r="AO117" i="23"/>
  <c r="AP117" i="23"/>
  <c r="AQ117" i="23"/>
  <c r="AR117" i="23"/>
  <c r="AS117" i="23"/>
  <c r="AT117" i="23"/>
  <c r="AU117" i="23"/>
  <c r="AV117" i="23"/>
  <c r="AW117" i="23"/>
  <c r="AX117" i="23"/>
  <c r="AY117" i="23"/>
  <c r="AZ117" i="23"/>
  <c r="BA117" i="23"/>
  <c r="BB117" i="23"/>
  <c r="BC117" i="23"/>
  <c r="BD117" i="23"/>
  <c r="BE117" i="23"/>
  <c r="BF117" i="23"/>
  <c r="BG117" i="23"/>
  <c r="BH117" i="23"/>
  <c r="BI117" i="23"/>
  <c r="BJ117" i="23"/>
  <c r="BK117" i="23"/>
  <c r="BL117" i="23"/>
  <c r="BM117" i="23"/>
  <c r="BN117" i="23"/>
  <c r="BO117" i="23"/>
  <c r="BP117" i="23"/>
  <c r="C118" i="23"/>
  <c r="D118" i="23"/>
  <c r="BQ118" i="23" s="1"/>
  <c r="BY118" i="23" s="1"/>
  <c r="E118" i="23"/>
  <c r="F118" i="23"/>
  <c r="G118" i="23"/>
  <c r="H118" i="23"/>
  <c r="I118" i="23"/>
  <c r="J118" i="23"/>
  <c r="K118" i="23"/>
  <c r="L118" i="23"/>
  <c r="M118" i="23"/>
  <c r="N118" i="23"/>
  <c r="O118" i="23"/>
  <c r="P118" i="23"/>
  <c r="Q118" i="23"/>
  <c r="R118" i="23"/>
  <c r="S118" i="23"/>
  <c r="T118" i="23"/>
  <c r="U118" i="23"/>
  <c r="V118" i="23"/>
  <c r="W118" i="23"/>
  <c r="X118" i="23"/>
  <c r="Y118" i="23"/>
  <c r="Z118" i="23"/>
  <c r="AA118" i="23"/>
  <c r="AB118" i="23"/>
  <c r="AC118" i="23"/>
  <c r="AD118" i="23"/>
  <c r="AE118" i="23"/>
  <c r="AF118" i="23"/>
  <c r="AG118" i="23"/>
  <c r="AH118" i="23"/>
  <c r="AI118" i="23"/>
  <c r="AJ118" i="23"/>
  <c r="AK118" i="23"/>
  <c r="AL118" i="23"/>
  <c r="AM118" i="23"/>
  <c r="AN118" i="23"/>
  <c r="AO118" i="23"/>
  <c r="AP118" i="23"/>
  <c r="AQ118" i="23"/>
  <c r="AR118" i="23"/>
  <c r="AS118" i="23"/>
  <c r="AT118" i="23"/>
  <c r="AU118" i="23"/>
  <c r="AV118" i="23"/>
  <c r="AW118" i="23"/>
  <c r="AX118" i="23"/>
  <c r="AY118" i="23"/>
  <c r="AZ118" i="23"/>
  <c r="BA118" i="23"/>
  <c r="BB118" i="23"/>
  <c r="BC118" i="23"/>
  <c r="BD118" i="23"/>
  <c r="BE118" i="23"/>
  <c r="BF118" i="23"/>
  <c r="BG118" i="23"/>
  <c r="BH118" i="23"/>
  <c r="BI118" i="23"/>
  <c r="BJ118" i="23"/>
  <c r="BK118" i="23"/>
  <c r="BL118" i="23"/>
  <c r="BM118" i="23"/>
  <c r="BN118" i="23"/>
  <c r="BO118" i="23"/>
  <c r="BP118" i="23"/>
  <c r="C119" i="23"/>
  <c r="D119" i="23"/>
  <c r="E119" i="23"/>
  <c r="BQ119" i="23" s="1"/>
  <c r="BY119" i="23" s="1"/>
  <c r="F119" i="23"/>
  <c r="G119" i="23"/>
  <c r="H119" i="23"/>
  <c r="I119" i="23"/>
  <c r="J119" i="23"/>
  <c r="K119" i="23"/>
  <c r="L119" i="23"/>
  <c r="M119" i="23"/>
  <c r="N119" i="23"/>
  <c r="O119" i="23"/>
  <c r="P119" i="23"/>
  <c r="Q119" i="23"/>
  <c r="R119" i="23"/>
  <c r="S119" i="23"/>
  <c r="T119" i="23"/>
  <c r="U119" i="23"/>
  <c r="V119" i="23"/>
  <c r="W119" i="23"/>
  <c r="X119" i="23"/>
  <c r="Y119" i="23"/>
  <c r="Z119" i="23"/>
  <c r="AA119" i="23"/>
  <c r="AB119" i="23"/>
  <c r="AC119" i="23"/>
  <c r="AD119" i="23"/>
  <c r="AE119" i="23"/>
  <c r="AF119" i="23"/>
  <c r="AG119" i="23"/>
  <c r="AH119" i="23"/>
  <c r="AI119" i="23"/>
  <c r="AJ119" i="23"/>
  <c r="AK119" i="23"/>
  <c r="AL119" i="23"/>
  <c r="AM119" i="23"/>
  <c r="AN119" i="23"/>
  <c r="AO119" i="23"/>
  <c r="AP119" i="23"/>
  <c r="AQ119" i="23"/>
  <c r="AR119" i="23"/>
  <c r="AS119" i="23"/>
  <c r="AT119" i="23"/>
  <c r="AU119" i="23"/>
  <c r="AV119" i="23"/>
  <c r="AW119" i="23"/>
  <c r="AX119" i="23"/>
  <c r="AY119" i="23"/>
  <c r="AZ119" i="23"/>
  <c r="BA119" i="23"/>
  <c r="BB119" i="23"/>
  <c r="BC119" i="23"/>
  <c r="BD119" i="23"/>
  <c r="BE119" i="23"/>
  <c r="BF119" i="23"/>
  <c r="BG119" i="23"/>
  <c r="BH119" i="23"/>
  <c r="BI119" i="23"/>
  <c r="BJ119" i="23"/>
  <c r="BK119" i="23"/>
  <c r="BL119" i="23"/>
  <c r="BM119" i="23"/>
  <c r="BN119" i="23"/>
  <c r="BO119" i="23"/>
  <c r="BP119" i="23"/>
  <c r="C120" i="23"/>
  <c r="D120" i="23"/>
  <c r="BQ120" i="23" s="1"/>
  <c r="E120" i="23"/>
  <c r="F120" i="23"/>
  <c r="G120" i="23"/>
  <c r="H120" i="23"/>
  <c r="I120" i="23"/>
  <c r="J120" i="23"/>
  <c r="K120" i="23"/>
  <c r="L120" i="23"/>
  <c r="M120" i="23"/>
  <c r="N120" i="23"/>
  <c r="O120" i="23"/>
  <c r="P120" i="23"/>
  <c r="Q120" i="23"/>
  <c r="R120" i="23"/>
  <c r="S120" i="23"/>
  <c r="T120" i="23"/>
  <c r="U120" i="23"/>
  <c r="V120" i="23"/>
  <c r="W120" i="23"/>
  <c r="X120" i="23"/>
  <c r="Y120" i="23"/>
  <c r="Z120" i="23"/>
  <c r="AA120" i="23"/>
  <c r="AB120" i="23"/>
  <c r="AC120" i="23"/>
  <c r="AD120" i="23"/>
  <c r="AE120" i="23"/>
  <c r="AF120" i="23"/>
  <c r="AG120" i="23"/>
  <c r="AH120" i="23"/>
  <c r="AI120" i="23"/>
  <c r="AJ120" i="23"/>
  <c r="AK120" i="23"/>
  <c r="AL120" i="23"/>
  <c r="AM120" i="23"/>
  <c r="AN120" i="23"/>
  <c r="AO120" i="23"/>
  <c r="AP120" i="23"/>
  <c r="AQ120" i="23"/>
  <c r="AR120" i="23"/>
  <c r="AS120" i="23"/>
  <c r="AT120" i="23"/>
  <c r="AU120" i="23"/>
  <c r="AV120" i="23"/>
  <c r="AW120" i="23"/>
  <c r="AX120" i="23"/>
  <c r="AY120" i="23"/>
  <c r="AZ120" i="23"/>
  <c r="BA120" i="23"/>
  <c r="BB120" i="23"/>
  <c r="BC120" i="23"/>
  <c r="BD120" i="23"/>
  <c r="BE120" i="23"/>
  <c r="BF120" i="23"/>
  <c r="BG120" i="23"/>
  <c r="BH120" i="23"/>
  <c r="BI120" i="23"/>
  <c r="BJ120" i="23"/>
  <c r="BK120" i="23"/>
  <c r="BL120" i="23"/>
  <c r="BM120" i="23"/>
  <c r="BN120" i="23"/>
  <c r="BO120" i="23"/>
  <c r="BP120" i="23"/>
  <c r="C121" i="23"/>
  <c r="D121" i="23"/>
  <c r="E121" i="23"/>
  <c r="BQ121" i="23" s="1"/>
  <c r="BY121" i="23" s="1"/>
  <c r="F121" i="23"/>
  <c r="G121" i="23"/>
  <c r="H121" i="23"/>
  <c r="I121" i="23"/>
  <c r="J121" i="23"/>
  <c r="K121" i="23"/>
  <c r="L121" i="23"/>
  <c r="M121" i="23"/>
  <c r="N121" i="23"/>
  <c r="O121" i="23"/>
  <c r="P121" i="23"/>
  <c r="Q121" i="23"/>
  <c r="R121" i="23"/>
  <c r="S121" i="23"/>
  <c r="T121" i="23"/>
  <c r="U121" i="23"/>
  <c r="V121" i="23"/>
  <c r="W121" i="23"/>
  <c r="X121" i="23"/>
  <c r="Y121" i="23"/>
  <c r="Z121" i="23"/>
  <c r="AA121" i="23"/>
  <c r="AB121" i="23"/>
  <c r="AC121" i="23"/>
  <c r="AD121" i="23"/>
  <c r="AE121" i="23"/>
  <c r="AF121" i="23"/>
  <c r="AG121" i="23"/>
  <c r="AH121" i="23"/>
  <c r="AI121" i="23"/>
  <c r="AJ121" i="23"/>
  <c r="AK121" i="23"/>
  <c r="AL121" i="23"/>
  <c r="AM121" i="23"/>
  <c r="AN121" i="23"/>
  <c r="AO121" i="23"/>
  <c r="AP121" i="23"/>
  <c r="AQ121" i="23"/>
  <c r="AR121" i="23"/>
  <c r="AS121" i="23"/>
  <c r="AT121" i="23"/>
  <c r="AU121" i="23"/>
  <c r="AV121" i="23"/>
  <c r="AW121" i="23"/>
  <c r="AX121" i="23"/>
  <c r="AY121" i="23"/>
  <c r="AZ121" i="23"/>
  <c r="BA121" i="23"/>
  <c r="BB121" i="23"/>
  <c r="BC121" i="23"/>
  <c r="BD121" i="23"/>
  <c r="BE121" i="23"/>
  <c r="BF121" i="23"/>
  <c r="BG121" i="23"/>
  <c r="BH121" i="23"/>
  <c r="BI121" i="23"/>
  <c r="BJ121" i="23"/>
  <c r="BK121" i="23"/>
  <c r="BL121" i="23"/>
  <c r="BM121" i="23"/>
  <c r="BN121" i="23"/>
  <c r="BO121" i="23"/>
  <c r="BP121" i="23"/>
  <c r="C122" i="23"/>
  <c r="BQ122" i="23" s="1"/>
  <c r="BY122" i="23" s="1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P122" i="23"/>
  <c r="Q122" i="23"/>
  <c r="R122" i="23"/>
  <c r="S122" i="23"/>
  <c r="T122" i="23"/>
  <c r="U122" i="23"/>
  <c r="V122" i="23"/>
  <c r="W122" i="23"/>
  <c r="X122" i="23"/>
  <c r="Y122" i="23"/>
  <c r="Z122" i="23"/>
  <c r="AA122" i="23"/>
  <c r="AB122" i="23"/>
  <c r="AC122" i="23"/>
  <c r="AD122" i="23"/>
  <c r="AE122" i="23"/>
  <c r="AF122" i="23"/>
  <c r="AG122" i="23"/>
  <c r="AH122" i="23"/>
  <c r="AI122" i="23"/>
  <c r="AJ122" i="23"/>
  <c r="AK122" i="23"/>
  <c r="AL122" i="23"/>
  <c r="AM122" i="23"/>
  <c r="AN122" i="23"/>
  <c r="AO122" i="23"/>
  <c r="AP122" i="23"/>
  <c r="AQ122" i="23"/>
  <c r="AR122" i="23"/>
  <c r="AS122" i="23"/>
  <c r="AT122" i="23"/>
  <c r="AU122" i="23"/>
  <c r="AV122" i="23"/>
  <c r="AW122" i="23"/>
  <c r="AX122" i="23"/>
  <c r="AY122" i="23"/>
  <c r="AZ122" i="23"/>
  <c r="BA122" i="23"/>
  <c r="BB122" i="23"/>
  <c r="BC122" i="23"/>
  <c r="BD122" i="23"/>
  <c r="BE122" i="23"/>
  <c r="BF122" i="23"/>
  <c r="BG122" i="23"/>
  <c r="BH122" i="23"/>
  <c r="BI122" i="23"/>
  <c r="BJ122" i="23"/>
  <c r="BK122" i="23"/>
  <c r="BL122" i="23"/>
  <c r="BM122" i="23"/>
  <c r="BN122" i="23"/>
  <c r="BO122" i="23"/>
  <c r="BP122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P123" i="23"/>
  <c r="Q123" i="23"/>
  <c r="R123" i="23"/>
  <c r="S123" i="23"/>
  <c r="T123" i="23"/>
  <c r="U123" i="23"/>
  <c r="V123" i="23"/>
  <c r="W123" i="23"/>
  <c r="X123" i="23"/>
  <c r="Y123" i="23"/>
  <c r="Z123" i="23"/>
  <c r="AA123" i="23"/>
  <c r="AB123" i="23"/>
  <c r="AC123" i="23"/>
  <c r="AD123" i="23"/>
  <c r="AE123" i="23"/>
  <c r="AF123" i="23"/>
  <c r="AG123" i="23"/>
  <c r="AH123" i="23"/>
  <c r="AI123" i="23"/>
  <c r="AJ123" i="23"/>
  <c r="AK123" i="23"/>
  <c r="AL123" i="23"/>
  <c r="AM123" i="23"/>
  <c r="AN123" i="23"/>
  <c r="AO123" i="23"/>
  <c r="AP123" i="23"/>
  <c r="AQ123" i="23"/>
  <c r="AR123" i="23"/>
  <c r="AS123" i="23"/>
  <c r="AT123" i="23"/>
  <c r="AU123" i="23"/>
  <c r="AV123" i="23"/>
  <c r="AW123" i="23"/>
  <c r="AX123" i="23"/>
  <c r="AY123" i="23"/>
  <c r="AZ123" i="23"/>
  <c r="BA123" i="23"/>
  <c r="BB123" i="23"/>
  <c r="BC123" i="23"/>
  <c r="BD123" i="23"/>
  <c r="BE123" i="23"/>
  <c r="BF123" i="23"/>
  <c r="BG123" i="23"/>
  <c r="BH123" i="23"/>
  <c r="BI123" i="23"/>
  <c r="BJ123" i="23"/>
  <c r="BK123" i="23"/>
  <c r="BL123" i="23"/>
  <c r="BM123" i="23"/>
  <c r="BN123" i="23"/>
  <c r="BO123" i="23"/>
  <c r="BP123" i="23"/>
  <c r="C124" i="23"/>
  <c r="BQ124" i="23" s="1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P124" i="23"/>
  <c r="Q124" i="23"/>
  <c r="R124" i="23"/>
  <c r="S124" i="23"/>
  <c r="T124" i="23"/>
  <c r="U124" i="23"/>
  <c r="V124" i="23"/>
  <c r="W124" i="23"/>
  <c r="X124" i="23"/>
  <c r="Y124" i="23"/>
  <c r="Z124" i="23"/>
  <c r="AA124" i="23"/>
  <c r="AB124" i="23"/>
  <c r="AC124" i="23"/>
  <c r="AD124" i="23"/>
  <c r="AE124" i="23"/>
  <c r="AF124" i="23"/>
  <c r="AG124" i="23"/>
  <c r="AH124" i="23"/>
  <c r="AI124" i="23"/>
  <c r="AJ124" i="23"/>
  <c r="AK124" i="23"/>
  <c r="AL124" i="23"/>
  <c r="AM124" i="23"/>
  <c r="AN124" i="23"/>
  <c r="AO124" i="23"/>
  <c r="AP124" i="23"/>
  <c r="AQ124" i="23"/>
  <c r="AR124" i="23"/>
  <c r="AS124" i="23"/>
  <c r="AT124" i="23"/>
  <c r="AU124" i="23"/>
  <c r="AV124" i="23"/>
  <c r="AW124" i="23"/>
  <c r="AX124" i="23"/>
  <c r="AY124" i="23"/>
  <c r="AZ124" i="23"/>
  <c r="BA124" i="23"/>
  <c r="BB124" i="23"/>
  <c r="BC124" i="23"/>
  <c r="BD124" i="23"/>
  <c r="BE124" i="23"/>
  <c r="BF124" i="23"/>
  <c r="BG124" i="23"/>
  <c r="BH124" i="23"/>
  <c r="BI124" i="23"/>
  <c r="BJ124" i="23"/>
  <c r="BK124" i="23"/>
  <c r="BL124" i="23"/>
  <c r="BM124" i="23"/>
  <c r="BN124" i="23"/>
  <c r="BO124" i="23"/>
  <c r="BP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P125" i="23"/>
  <c r="Q125" i="23"/>
  <c r="R125" i="23"/>
  <c r="S125" i="23"/>
  <c r="T125" i="23"/>
  <c r="U125" i="23"/>
  <c r="V125" i="23"/>
  <c r="W125" i="23"/>
  <c r="X125" i="23"/>
  <c r="Y125" i="23"/>
  <c r="Z125" i="23"/>
  <c r="AA125" i="23"/>
  <c r="AB125" i="23"/>
  <c r="AC125" i="23"/>
  <c r="AD125" i="23"/>
  <c r="AE125" i="23"/>
  <c r="AF125" i="23"/>
  <c r="AG125" i="23"/>
  <c r="AH125" i="23"/>
  <c r="AI125" i="23"/>
  <c r="AJ125" i="23"/>
  <c r="AK125" i="23"/>
  <c r="AL125" i="23"/>
  <c r="AM125" i="23"/>
  <c r="AN125" i="23"/>
  <c r="AO125" i="23"/>
  <c r="AP125" i="23"/>
  <c r="AQ125" i="23"/>
  <c r="AR125" i="23"/>
  <c r="AS125" i="23"/>
  <c r="AT125" i="23"/>
  <c r="AU125" i="23"/>
  <c r="AV125" i="23"/>
  <c r="AW125" i="23"/>
  <c r="AX125" i="23"/>
  <c r="AY125" i="23"/>
  <c r="AZ125" i="23"/>
  <c r="BA125" i="23"/>
  <c r="BB125" i="23"/>
  <c r="BC125" i="23"/>
  <c r="BD125" i="23"/>
  <c r="BE125" i="23"/>
  <c r="BF125" i="23"/>
  <c r="BG125" i="23"/>
  <c r="BH125" i="23"/>
  <c r="BI125" i="23"/>
  <c r="BJ125" i="23"/>
  <c r="BK125" i="23"/>
  <c r="BL125" i="23"/>
  <c r="BM125" i="23"/>
  <c r="BN125" i="23"/>
  <c r="BO125" i="23"/>
  <c r="BP125" i="23"/>
  <c r="C126" i="23"/>
  <c r="BQ126" i="23" s="1"/>
  <c r="BY126" i="23" s="1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P126" i="23"/>
  <c r="Q126" i="23"/>
  <c r="R126" i="23"/>
  <c r="S126" i="23"/>
  <c r="T126" i="23"/>
  <c r="U126" i="23"/>
  <c r="V126" i="23"/>
  <c r="W126" i="23"/>
  <c r="X126" i="23"/>
  <c r="Y126" i="23"/>
  <c r="Z126" i="23"/>
  <c r="AA126" i="23"/>
  <c r="AB126" i="23"/>
  <c r="AC126" i="23"/>
  <c r="AD126" i="23"/>
  <c r="AE126" i="23"/>
  <c r="AF126" i="23"/>
  <c r="AG126" i="23"/>
  <c r="AH126" i="23"/>
  <c r="AI126" i="23"/>
  <c r="AJ126" i="23"/>
  <c r="AK126" i="23"/>
  <c r="AL126" i="23"/>
  <c r="AM126" i="23"/>
  <c r="AN126" i="23"/>
  <c r="AO126" i="23"/>
  <c r="AP126" i="23"/>
  <c r="AQ126" i="23"/>
  <c r="AR126" i="23"/>
  <c r="AS126" i="23"/>
  <c r="AT126" i="23"/>
  <c r="AU126" i="23"/>
  <c r="AV126" i="23"/>
  <c r="AW126" i="23"/>
  <c r="AX126" i="23"/>
  <c r="AY126" i="23"/>
  <c r="AZ126" i="23"/>
  <c r="BA126" i="23"/>
  <c r="BB126" i="23"/>
  <c r="BC126" i="23"/>
  <c r="BD126" i="23"/>
  <c r="BE126" i="23"/>
  <c r="BF126" i="23"/>
  <c r="BG126" i="23"/>
  <c r="BH126" i="23"/>
  <c r="BI126" i="23"/>
  <c r="BJ126" i="23"/>
  <c r="BK126" i="23"/>
  <c r="BL126" i="23"/>
  <c r="BM126" i="23"/>
  <c r="BN126" i="23"/>
  <c r="BO126" i="23"/>
  <c r="BP126" i="23"/>
  <c r="C127" i="23"/>
  <c r="D127" i="23"/>
  <c r="E127" i="23"/>
  <c r="F127" i="23"/>
  <c r="BQ127" i="23" s="1"/>
  <c r="BY127" i="23" s="1"/>
  <c r="G127" i="23"/>
  <c r="H127" i="23"/>
  <c r="I127" i="23"/>
  <c r="J127" i="23"/>
  <c r="K127" i="23"/>
  <c r="L127" i="23"/>
  <c r="M127" i="23"/>
  <c r="N127" i="23"/>
  <c r="O127" i="23"/>
  <c r="P127" i="23"/>
  <c r="Q127" i="23"/>
  <c r="R127" i="23"/>
  <c r="S127" i="23"/>
  <c r="T127" i="23"/>
  <c r="U127" i="23"/>
  <c r="V127" i="23"/>
  <c r="W127" i="23"/>
  <c r="X127" i="23"/>
  <c r="Y127" i="23"/>
  <c r="Z127" i="23"/>
  <c r="AA127" i="23"/>
  <c r="AB127" i="23"/>
  <c r="AC127" i="23"/>
  <c r="AD127" i="23"/>
  <c r="AE127" i="23"/>
  <c r="AF127" i="23"/>
  <c r="AG127" i="23"/>
  <c r="AH127" i="23"/>
  <c r="AI127" i="23"/>
  <c r="AJ127" i="23"/>
  <c r="AK127" i="23"/>
  <c r="AL127" i="23"/>
  <c r="AM127" i="23"/>
  <c r="AN127" i="23"/>
  <c r="AO127" i="23"/>
  <c r="AP127" i="23"/>
  <c r="AQ127" i="23"/>
  <c r="AR127" i="23"/>
  <c r="AS127" i="23"/>
  <c r="AT127" i="23"/>
  <c r="AU127" i="23"/>
  <c r="AV127" i="23"/>
  <c r="AW127" i="23"/>
  <c r="AX127" i="23"/>
  <c r="AY127" i="23"/>
  <c r="AZ127" i="23"/>
  <c r="BA127" i="23"/>
  <c r="BB127" i="23"/>
  <c r="BC127" i="23"/>
  <c r="BD127" i="23"/>
  <c r="BE127" i="23"/>
  <c r="BF127" i="23"/>
  <c r="BG127" i="23"/>
  <c r="BH127" i="23"/>
  <c r="BI127" i="23"/>
  <c r="BJ127" i="23"/>
  <c r="BK127" i="23"/>
  <c r="BL127" i="23"/>
  <c r="BM127" i="23"/>
  <c r="BN127" i="23"/>
  <c r="BO127" i="23"/>
  <c r="BP127" i="23"/>
  <c r="C128" i="23"/>
  <c r="BQ128" i="23" s="1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P128" i="23"/>
  <c r="Q128" i="23"/>
  <c r="R128" i="23"/>
  <c r="S128" i="23"/>
  <c r="T128" i="23"/>
  <c r="U128" i="23"/>
  <c r="V128" i="23"/>
  <c r="W128" i="23"/>
  <c r="X128" i="23"/>
  <c r="Y128" i="23"/>
  <c r="Z128" i="23"/>
  <c r="AA128" i="23"/>
  <c r="AB128" i="23"/>
  <c r="AC128" i="23"/>
  <c r="AD128" i="23"/>
  <c r="AE128" i="23"/>
  <c r="AF128" i="23"/>
  <c r="AG128" i="23"/>
  <c r="AH128" i="23"/>
  <c r="AI128" i="23"/>
  <c r="AJ128" i="23"/>
  <c r="AK128" i="23"/>
  <c r="AL128" i="23"/>
  <c r="AM128" i="23"/>
  <c r="AN128" i="23"/>
  <c r="AO128" i="23"/>
  <c r="AP128" i="23"/>
  <c r="AQ128" i="23"/>
  <c r="AR128" i="23"/>
  <c r="AS128" i="23"/>
  <c r="AT128" i="23"/>
  <c r="AU128" i="23"/>
  <c r="AV128" i="23"/>
  <c r="AW128" i="23"/>
  <c r="AX128" i="23"/>
  <c r="AY128" i="23"/>
  <c r="AZ128" i="23"/>
  <c r="BA128" i="23"/>
  <c r="BB128" i="23"/>
  <c r="BC128" i="23"/>
  <c r="BD128" i="23"/>
  <c r="BE128" i="23"/>
  <c r="BF128" i="23"/>
  <c r="BG128" i="23"/>
  <c r="BH128" i="23"/>
  <c r="BI128" i="23"/>
  <c r="BJ128" i="23"/>
  <c r="BK128" i="23"/>
  <c r="BL128" i="23"/>
  <c r="BM128" i="23"/>
  <c r="BN128" i="23"/>
  <c r="BO128" i="23"/>
  <c r="BP128" i="23"/>
  <c r="C129" i="23"/>
  <c r="D129" i="23"/>
  <c r="E129" i="23"/>
  <c r="F129" i="23"/>
  <c r="BQ129" i="23" s="1"/>
  <c r="BY129" i="23" s="1"/>
  <c r="G129" i="23"/>
  <c r="H129" i="23"/>
  <c r="I129" i="23"/>
  <c r="J129" i="23"/>
  <c r="K129" i="23"/>
  <c r="L129" i="23"/>
  <c r="M129" i="23"/>
  <c r="N129" i="23"/>
  <c r="O129" i="23"/>
  <c r="P129" i="23"/>
  <c r="Q129" i="23"/>
  <c r="R129" i="23"/>
  <c r="S129" i="23"/>
  <c r="T129" i="23"/>
  <c r="U129" i="23"/>
  <c r="V129" i="23"/>
  <c r="W129" i="23"/>
  <c r="X129" i="23"/>
  <c r="Y129" i="23"/>
  <c r="Z129" i="23"/>
  <c r="AA129" i="23"/>
  <c r="AB129" i="23"/>
  <c r="AC129" i="23"/>
  <c r="AD129" i="23"/>
  <c r="AE129" i="23"/>
  <c r="AF129" i="23"/>
  <c r="AG129" i="23"/>
  <c r="AH129" i="23"/>
  <c r="AI129" i="23"/>
  <c r="AJ129" i="23"/>
  <c r="AK129" i="23"/>
  <c r="AL129" i="23"/>
  <c r="AM129" i="23"/>
  <c r="AN129" i="23"/>
  <c r="AO129" i="23"/>
  <c r="AP129" i="23"/>
  <c r="AQ129" i="23"/>
  <c r="AR129" i="23"/>
  <c r="AS129" i="23"/>
  <c r="AT129" i="23"/>
  <c r="AU129" i="23"/>
  <c r="AV129" i="23"/>
  <c r="AW129" i="23"/>
  <c r="AX129" i="23"/>
  <c r="AY129" i="23"/>
  <c r="AZ129" i="23"/>
  <c r="BA129" i="23"/>
  <c r="BB129" i="23"/>
  <c r="BC129" i="23"/>
  <c r="BD129" i="23"/>
  <c r="BE129" i="23"/>
  <c r="BF129" i="23"/>
  <c r="BG129" i="23"/>
  <c r="BH129" i="23"/>
  <c r="BI129" i="23"/>
  <c r="BJ129" i="23"/>
  <c r="BK129" i="23"/>
  <c r="BL129" i="23"/>
  <c r="BM129" i="23"/>
  <c r="BN129" i="23"/>
  <c r="BO129" i="23"/>
  <c r="BP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P130" i="23"/>
  <c r="Q130" i="23"/>
  <c r="R130" i="23"/>
  <c r="S130" i="23"/>
  <c r="T130" i="23"/>
  <c r="U130" i="23"/>
  <c r="V130" i="23"/>
  <c r="W130" i="23"/>
  <c r="X130" i="23"/>
  <c r="Y130" i="23"/>
  <c r="Z130" i="23"/>
  <c r="AA130" i="23"/>
  <c r="AB130" i="23"/>
  <c r="AC130" i="23"/>
  <c r="AD130" i="23"/>
  <c r="AE130" i="23"/>
  <c r="AF130" i="23"/>
  <c r="AG130" i="23"/>
  <c r="AH130" i="23"/>
  <c r="AI130" i="23"/>
  <c r="AJ130" i="23"/>
  <c r="AK130" i="23"/>
  <c r="AL130" i="23"/>
  <c r="AM130" i="23"/>
  <c r="AN130" i="23"/>
  <c r="AO130" i="23"/>
  <c r="AP130" i="23"/>
  <c r="AQ130" i="23"/>
  <c r="AR130" i="23"/>
  <c r="AS130" i="23"/>
  <c r="AT130" i="23"/>
  <c r="AU130" i="23"/>
  <c r="AV130" i="23"/>
  <c r="AW130" i="23"/>
  <c r="AX130" i="23"/>
  <c r="AY130" i="23"/>
  <c r="AZ130" i="23"/>
  <c r="BA130" i="23"/>
  <c r="BB130" i="23"/>
  <c r="BC130" i="23"/>
  <c r="BD130" i="23"/>
  <c r="BE130" i="23"/>
  <c r="BF130" i="23"/>
  <c r="BG130" i="23"/>
  <c r="BH130" i="23"/>
  <c r="BI130" i="23"/>
  <c r="BJ130" i="23"/>
  <c r="BK130" i="23"/>
  <c r="BL130" i="23"/>
  <c r="BM130" i="23"/>
  <c r="BN130" i="23"/>
  <c r="BO130" i="23"/>
  <c r="BP130" i="23"/>
  <c r="C131" i="23"/>
  <c r="D131" i="23"/>
  <c r="E131" i="23"/>
  <c r="BQ131" i="23" s="1"/>
  <c r="BY131" i="23" s="1"/>
  <c r="F131" i="23"/>
  <c r="G131" i="23"/>
  <c r="H131" i="23"/>
  <c r="I131" i="23"/>
  <c r="J131" i="23"/>
  <c r="K131" i="23"/>
  <c r="L131" i="23"/>
  <c r="M131" i="23"/>
  <c r="N131" i="23"/>
  <c r="O131" i="23"/>
  <c r="P131" i="23"/>
  <c r="Q131" i="23"/>
  <c r="R131" i="23"/>
  <c r="S131" i="23"/>
  <c r="T131" i="23"/>
  <c r="U131" i="23"/>
  <c r="V131" i="23"/>
  <c r="W131" i="23"/>
  <c r="X131" i="23"/>
  <c r="Y131" i="23"/>
  <c r="Z131" i="23"/>
  <c r="AA131" i="23"/>
  <c r="AB131" i="23"/>
  <c r="AC131" i="23"/>
  <c r="AD131" i="23"/>
  <c r="AE131" i="23"/>
  <c r="AF131" i="23"/>
  <c r="AG131" i="23"/>
  <c r="AH131" i="23"/>
  <c r="AI131" i="23"/>
  <c r="AJ131" i="23"/>
  <c r="AK131" i="23"/>
  <c r="AL131" i="23"/>
  <c r="AM131" i="23"/>
  <c r="AN131" i="23"/>
  <c r="AO131" i="23"/>
  <c r="AP131" i="23"/>
  <c r="AQ131" i="23"/>
  <c r="AR131" i="23"/>
  <c r="AS131" i="23"/>
  <c r="AT131" i="23"/>
  <c r="AU131" i="23"/>
  <c r="AV131" i="23"/>
  <c r="AW131" i="23"/>
  <c r="AX131" i="23"/>
  <c r="AY131" i="23"/>
  <c r="AZ131" i="23"/>
  <c r="BA131" i="23"/>
  <c r="BB131" i="23"/>
  <c r="BC131" i="23"/>
  <c r="BD131" i="23"/>
  <c r="BE131" i="23"/>
  <c r="BF131" i="23"/>
  <c r="BG131" i="23"/>
  <c r="BH131" i="23"/>
  <c r="BI131" i="23"/>
  <c r="BJ131" i="23"/>
  <c r="BK131" i="23"/>
  <c r="BL131" i="23"/>
  <c r="BM131" i="23"/>
  <c r="BN131" i="23"/>
  <c r="BO131" i="23"/>
  <c r="BP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P132" i="23"/>
  <c r="Q132" i="23"/>
  <c r="R132" i="23"/>
  <c r="S132" i="23"/>
  <c r="T132" i="23"/>
  <c r="U132" i="23"/>
  <c r="V132" i="23"/>
  <c r="W132" i="23"/>
  <c r="X132" i="23"/>
  <c r="Y132" i="23"/>
  <c r="Z132" i="23"/>
  <c r="AA132" i="23"/>
  <c r="AB132" i="23"/>
  <c r="AC132" i="23"/>
  <c r="AD132" i="23"/>
  <c r="AE132" i="23"/>
  <c r="AF132" i="23"/>
  <c r="AG132" i="23"/>
  <c r="AH132" i="23"/>
  <c r="AI132" i="23"/>
  <c r="AJ132" i="23"/>
  <c r="AK132" i="23"/>
  <c r="AL132" i="23"/>
  <c r="AM132" i="23"/>
  <c r="AN132" i="23"/>
  <c r="AO132" i="23"/>
  <c r="AP132" i="23"/>
  <c r="AQ132" i="23"/>
  <c r="AR132" i="23"/>
  <c r="AS132" i="23"/>
  <c r="AT132" i="23"/>
  <c r="AU132" i="23"/>
  <c r="AV132" i="23"/>
  <c r="AW132" i="23"/>
  <c r="AX132" i="23"/>
  <c r="AY132" i="23"/>
  <c r="AZ132" i="23"/>
  <c r="BA132" i="23"/>
  <c r="BB132" i="23"/>
  <c r="BC132" i="23"/>
  <c r="BD132" i="23"/>
  <c r="BE132" i="23"/>
  <c r="BF132" i="23"/>
  <c r="BG132" i="23"/>
  <c r="BH132" i="23"/>
  <c r="BI132" i="23"/>
  <c r="BJ132" i="23"/>
  <c r="BK132" i="23"/>
  <c r="BL132" i="23"/>
  <c r="BM132" i="23"/>
  <c r="BN132" i="23"/>
  <c r="BO132" i="23"/>
  <c r="BP132" i="23"/>
  <c r="C133" i="23"/>
  <c r="D133" i="23"/>
  <c r="E133" i="23"/>
  <c r="BQ133" i="23" s="1"/>
  <c r="BY133" i="23" s="1"/>
  <c r="F133" i="23"/>
  <c r="G133" i="23"/>
  <c r="H133" i="23"/>
  <c r="I133" i="23"/>
  <c r="J133" i="23"/>
  <c r="K133" i="23"/>
  <c r="L133" i="23"/>
  <c r="M133" i="23"/>
  <c r="N133" i="23"/>
  <c r="O133" i="23"/>
  <c r="P133" i="23"/>
  <c r="Q133" i="23"/>
  <c r="R133" i="23"/>
  <c r="S133" i="23"/>
  <c r="T133" i="23"/>
  <c r="U133" i="23"/>
  <c r="V133" i="23"/>
  <c r="W133" i="23"/>
  <c r="X133" i="23"/>
  <c r="Y133" i="23"/>
  <c r="Z133" i="23"/>
  <c r="AA133" i="23"/>
  <c r="AB133" i="23"/>
  <c r="AC133" i="23"/>
  <c r="AD133" i="23"/>
  <c r="AE133" i="23"/>
  <c r="AF133" i="23"/>
  <c r="AG133" i="23"/>
  <c r="AH133" i="23"/>
  <c r="AI133" i="23"/>
  <c r="AJ133" i="23"/>
  <c r="AK133" i="23"/>
  <c r="AL133" i="23"/>
  <c r="AM133" i="23"/>
  <c r="AN133" i="23"/>
  <c r="AO133" i="23"/>
  <c r="AP133" i="23"/>
  <c r="AQ133" i="23"/>
  <c r="AR133" i="23"/>
  <c r="AS133" i="23"/>
  <c r="AT133" i="23"/>
  <c r="AU133" i="23"/>
  <c r="AV133" i="23"/>
  <c r="AW133" i="23"/>
  <c r="AX133" i="23"/>
  <c r="AY133" i="23"/>
  <c r="AZ133" i="23"/>
  <c r="BA133" i="23"/>
  <c r="BB133" i="23"/>
  <c r="BC133" i="23"/>
  <c r="BD133" i="23"/>
  <c r="BE133" i="23"/>
  <c r="BF133" i="23"/>
  <c r="BG133" i="23"/>
  <c r="BH133" i="23"/>
  <c r="BI133" i="23"/>
  <c r="BJ133" i="23"/>
  <c r="BK133" i="23"/>
  <c r="BL133" i="23"/>
  <c r="BM133" i="23"/>
  <c r="BN133" i="23"/>
  <c r="BO133" i="23"/>
  <c r="BP133" i="23"/>
  <c r="C134" i="23"/>
  <c r="D134" i="23"/>
  <c r="BQ134" i="23" s="1"/>
  <c r="BY134" i="23" s="1"/>
  <c r="E134" i="23"/>
  <c r="F134" i="23"/>
  <c r="G134" i="23"/>
  <c r="H134" i="23"/>
  <c r="I134" i="23"/>
  <c r="J134" i="23"/>
  <c r="K134" i="23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AL134" i="23"/>
  <c r="AM134" i="23"/>
  <c r="AN134" i="23"/>
  <c r="AO134" i="23"/>
  <c r="AP134" i="23"/>
  <c r="AQ134" i="23"/>
  <c r="AR134" i="23"/>
  <c r="AS134" i="23"/>
  <c r="AT134" i="23"/>
  <c r="AU134" i="23"/>
  <c r="AV134" i="23"/>
  <c r="AW134" i="23"/>
  <c r="AX134" i="23"/>
  <c r="AY134" i="23"/>
  <c r="AZ134" i="23"/>
  <c r="BA134" i="23"/>
  <c r="BB134" i="23"/>
  <c r="BC134" i="23"/>
  <c r="BD134" i="23"/>
  <c r="BE134" i="23"/>
  <c r="BF134" i="23"/>
  <c r="BG134" i="23"/>
  <c r="BH134" i="23"/>
  <c r="BI134" i="23"/>
  <c r="BJ134" i="23"/>
  <c r="BK134" i="23"/>
  <c r="BL134" i="23"/>
  <c r="BM134" i="23"/>
  <c r="BN134" i="23"/>
  <c r="BO134" i="23"/>
  <c r="BP134" i="23"/>
  <c r="C135" i="23"/>
  <c r="D135" i="23"/>
  <c r="E135" i="23"/>
  <c r="BQ135" i="23" s="1"/>
  <c r="BY135" i="23" s="1"/>
  <c r="F135" i="23"/>
  <c r="G135" i="23"/>
  <c r="H135" i="23"/>
  <c r="I135" i="23"/>
  <c r="J135" i="23"/>
  <c r="K135" i="23"/>
  <c r="L135" i="23"/>
  <c r="M135" i="23"/>
  <c r="N135" i="23"/>
  <c r="O135" i="23"/>
  <c r="P135" i="23"/>
  <c r="Q135" i="23"/>
  <c r="R135" i="23"/>
  <c r="S135" i="23"/>
  <c r="T135" i="23"/>
  <c r="U135" i="23"/>
  <c r="V135" i="23"/>
  <c r="W135" i="23"/>
  <c r="X135" i="23"/>
  <c r="Y135" i="23"/>
  <c r="Z135" i="23"/>
  <c r="AA135" i="23"/>
  <c r="AB135" i="23"/>
  <c r="AC135" i="23"/>
  <c r="AD135" i="23"/>
  <c r="AE135" i="23"/>
  <c r="AF135" i="23"/>
  <c r="AG135" i="23"/>
  <c r="AH135" i="23"/>
  <c r="AI135" i="23"/>
  <c r="AJ135" i="23"/>
  <c r="AK135" i="23"/>
  <c r="AL135" i="23"/>
  <c r="AM135" i="23"/>
  <c r="AN135" i="23"/>
  <c r="AO135" i="23"/>
  <c r="AP135" i="23"/>
  <c r="AQ135" i="23"/>
  <c r="AR135" i="23"/>
  <c r="AS135" i="23"/>
  <c r="AT135" i="23"/>
  <c r="AU135" i="23"/>
  <c r="AV135" i="23"/>
  <c r="AW135" i="23"/>
  <c r="AX135" i="23"/>
  <c r="AY135" i="23"/>
  <c r="AZ135" i="23"/>
  <c r="BA135" i="23"/>
  <c r="BB135" i="23"/>
  <c r="BC135" i="23"/>
  <c r="BD135" i="23"/>
  <c r="BE135" i="23"/>
  <c r="BF135" i="23"/>
  <c r="BG135" i="23"/>
  <c r="BH135" i="23"/>
  <c r="BI135" i="23"/>
  <c r="BJ135" i="23"/>
  <c r="BK135" i="23"/>
  <c r="BL135" i="23"/>
  <c r="BM135" i="23"/>
  <c r="BN135" i="23"/>
  <c r="BO135" i="23"/>
  <c r="BP135" i="23"/>
  <c r="C136" i="23"/>
  <c r="D136" i="23"/>
  <c r="BQ136" i="23" s="1"/>
  <c r="E136" i="23"/>
  <c r="F136" i="23"/>
  <c r="G136" i="23"/>
  <c r="H136" i="23"/>
  <c r="I136" i="23"/>
  <c r="J136" i="23"/>
  <c r="K136" i="23"/>
  <c r="L136" i="23"/>
  <c r="M136" i="23"/>
  <c r="N136" i="23"/>
  <c r="O136" i="23"/>
  <c r="P136" i="23"/>
  <c r="Q136" i="23"/>
  <c r="R136" i="23"/>
  <c r="S136" i="23"/>
  <c r="T136" i="23"/>
  <c r="U136" i="23"/>
  <c r="V136" i="23"/>
  <c r="W136" i="23"/>
  <c r="X136" i="23"/>
  <c r="Y136" i="23"/>
  <c r="Z136" i="23"/>
  <c r="AA136" i="23"/>
  <c r="AB136" i="23"/>
  <c r="AC136" i="23"/>
  <c r="AD136" i="23"/>
  <c r="AE136" i="23"/>
  <c r="AF136" i="23"/>
  <c r="AG136" i="23"/>
  <c r="AH136" i="23"/>
  <c r="AI136" i="23"/>
  <c r="AJ136" i="23"/>
  <c r="AK136" i="23"/>
  <c r="AL136" i="23"/>
  <c r="AM136" i="23"/>
  <c r="AN136" i="23"/>
  <c r="AO136" i="23"/>
  <c r="AP136" i="23"/>
  <c r="AQ136" i="23"/>
  <c r="AR136" i="23"/>
  <c r="AS136" i="23"/>
  <c r="AT136" i="23"/>
  <c r="AU136" i="23"/>
  <c r="AV136" i="23"/>
  <c r="AW136" i="23"/>
  <c r="AX136" i="23"/>
  <c r="AY136" i="23"/>
  <c r="AZ136" i="23"/>
  <c r="BA136" i="23"/>
  <c r="BB136" i="23"/>
  <c r="BC136" i="23"/>
  <c r="BD136" i="23"/>
  <c r="BE136" i="23"/>
  <c r="BF136" i="23"/>
  <c r="BG136" i="23"/>
  <c r="BH136" i="23"/>
  <c r="BI136" i="23"/>
  <c r="BJ136" i="23"/>
  <c r="BK136" i="23"/>
  <c r="BL136" i="23"/>
  <c r="BM136" i="23"/>
  <c r="BN136" i="23"/>
  <c r="BO136" i="23"/>
  <c r="BP136" i="23"/>
  <c r="C137" i="23"/>
  <c r="D137" i="23"/>
  <c r="E137" i="23"/>
  <c r="BQ137" i="23" s="1"/>
  <c r="BY137" i="23" s="1"/>
  <c r="F137" i="23"/>
  <c r="G137" i="23"/>
  <c r="H137" i="23"/>
  <c r="I137" i="23"/>
  <c r="J137" i="23"/>
  <c r="K137" i="23"/>
  <c r="L137" i="23"/>
  <c r="M137" i="23"/>
  <c r="N137" i="23"/>
  <c r="O137" i="23"/>
  <c r="P137" i="23"/>
  <c r="Q137" i="23"/>
  <c r="R137" i="23"/>
  <c r="S137" i="23"/>
  <c r="T137" i="23"/>
  <c r="U137" i="23"/>
  <c r="V137" i="23"/>
  <c r="W137" i="23"/>
  <c r="X137" i="23"/>
  <c r="Y137" i="23"/>
  <c r="Z137" i="23"/>
  <c r="AA137" i="23"/>
  <c r="AB137" i="23"/>
  <c r="AC137" i="23"/>
  <c r="AD137" i="23"/>
  <c r="AE137" i="23"/>
  <c r="AF137" i="23"/>
  <c r="AG137" i="23"/>
  <c r="AH137" i="23"/>
  <c r="AI137" i="23"/>
  <c r="AJ137" i="23"/>
  <c r="AK137" i="23"/>
  <c r="AL137" i="23"/>
  <c r="AM137" i="23"/>
  <c r="AN137" i="23"/>
  <c r="AO137" i="23"/>
  <c r="AP137" i="23"/>
  <c r="AQ137" i="23"/>
  <c r="AR137" i="23"/>
  <c r="AS137" i="23"/>
  <c r="AT137" i="23"/>
  <c r="AU137" i="23"/>
  <c r="AV137" i="23"/>
  <c r="AW137" i="23"/>
  <c r="AX137" i="23"/>
  <c r="AY137" i="23"/>
  <c r="AZ137" i="23"/>
  <c r="BA137" i="23"/>
  <c r="BB137" i="23"/>
  <c r="BC137" i="23"/>
  <c r="BD137" i="23"/>
  <c r="BE137" i="23"/>
  <c r="BF137" i="23"/>
  <c r="BG137" i="23"/>
  <c r="BH137" i="23"/>
  <c r="BI137" i="23"/>
  <c r="BJ137" i="23"/>
  <c r="BK137" i="23"/>
  <c r="BL137" i="23"/>
  <c r="BM137" i="23"/>
  <c r="BN137" i="23"/>
  <c r="BO137" i="23"/>
  <c r="BP137" i="23"/>
  <c r="C138" i="23"/>
  <c r="BQ138" i="23" s="1"/>
  <c r="BY138" i="23" s="1"/>
  <c r="D138" i="23"/>
  <c r="E138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W138" i="23"/>
  <c r="X138" i="23"/>
  <c r="Y138" i="23"/>
  <c r="Z138" i="23"/>
  <c r="AA138" i="23"/>
  <c r="AB138" i="23"/>
  <c r="AC138" i="23"/>
  <c r="AD138" i="23"/>
  <c r="AE138" i="23"/>
  <c r="AF138" i="23"/>
  <c r="AG138" i="23"/>
  <c r="AH138" i="23"/>
  <c r="AI138" i="23"/>
  <c r="AJ138" i="23"/>
  <c r="AK138" i="23"/>
  <c r="AL138" i="23"/>
  <c r="AM138" i="23"/>
  <c r="AN138" i="23"/>
  <c r="AO138" i="23"/>
  <c r="AP138" i="23"/>
  <c r="AQ138" i="23"/>
  <c r="AR138" i="23"/>
  <c r="AS138" i="23"/>
  <c r="AT138" i="23"/>
  <c r="AU138" i="23"/>
  <c r="AV138" i="23"/>
  <c r="AW138" i="23"/>
  <c r="AX138" i="23"/>
  <c r="AY138" i="23"/>
  <c r="AZ138" i="23"/>
  <c r="BA138" i="23"/>
  <c r="BB138" i="23"/>
  <c r="BC138" i="23"/>
  <c r="BD138" i="23"/>
  <c r="BE138" i="23"/>
  <c r="BF138" i="23"/>
  <c r="BG138" i="23"/>
  <c r="BH138" i="23"/>
  <c r="BI138" i="23"/>
  <c r="BJ138" i="23"/>
  <c r="BK138" i="23"/>
  <c r="BL138" i="23"/>
  <c r="BM138" i="23"/>
  <c r="BN138" i="23"/>
  <c r="BO138" i="23"/>
  <c r="BP138" i="23"/>
  <c r="C139" i="23"/>
  <c r="D139" i="23"/>
  <c r="E139" i="23"/>
  <c r="F139" i="23"/>
  <c r="G139" i="23"/>
  <c r="H139" i="23"/>
  <c r="I139" i="23"/>
  <c r="J139" i="23"/>
  <c r="K139" i="23"/>
  <c r="L139" i="23"/>
  <c r="M139" i="23"/>
  <c r="N139" i="23"/>
  <c r="O139" i="23"/>
  <c r="P139" i="23"/>
  <c r="Q139" i="23"/>
  <c r="R139" i="23"/>
  <c r="S139" i="23"/>
  <c r="T139" i="23"/>
  <c r="U139" i="23"/>
  <c r="V139" i="23"/>
  <c r="W139" i="23"/>
  <c r="X139" i="23"/>
  <c r="Y139" i="23"/>
  <c r="Z139" i="23"/>
  <c r="AA139" i="23"/>
  <c r="AB139" i="23"/>
  <c r="AC139" i="23"/>
  <c r="AD139" i="23"/>
  <c r="AE139" i="23"/>
  <c r="AF139" i="23"/>
  <c r="AG139" i="23"/>
  <c r="AH139" i="23"/>
  <c r="AI139" i="23"/>
  <c r="AJ139" i="23"/>
  <c r="AK139" i="23"/>
  <c r="AL139" i="23"/>
  <c r="AM139" i="23"/>
  <c r="AN139" i="23"/>
  <c r="AO139" i="23"/>
  <c r="AP139" i="23"/>
  <c r="AQ139" i="23"/>
  <c r="AR139" i="23"/>
  <c r="AS139" i="23"/>
  <c r="AT139" i="23"/>
  <c r="AU139" i="23"/>
  <c r="AV139" i="23"/>
  <c r="AW139" i="23"/>
  <c r="AX139" i="23"/>
  <c r="AY139" i="23"/>
  <c r="AZ139" i="23"/>
  <c r="BA139" i="23"/>
  <c r="BB139" i="23"/>
  <c r="BC139" i="23"/>
  <c r="BD139" i="23"/>
  <c r="BE139" i="23"/>
  <c r="BF139" i="23"/>
  <c r="BG139" i="23"/>
  <c r="BH139" i="23"/>
  <c r="BI139" i="23"/>
  <c r="BJ139" i="23"/>
  <c r="BK139" i="23"/>
  <c r="BL139" i="23"/>
  <c r="BM139" i="23"/>
  <c r="BN139" i="23"/>
  <c r="BO139" i="23"/>
  <c r="BP139" i="23"/>
  <c r="C140" i="23"/>
  <c r="BQ140" i="23" s="1"/>
  <c r="D140" i="23"/>
  <c r="E140" i="23"/>
  <c r="F140" i="23"/>
  <c r="G140" i="23"/>
  <c r="H140" i="23"/>
  <c r="I140" i="23"/>
  <c r="J140" i="23"/>
  <c r="K140" i="23"/>
  <c r="L140" i="23"/>
  <c r="M140" i="23"/>
  <c r="N140" i="23"/>
  <c r="O140" i="23"/>
  <c r="P140" i="23"/>
  <c r="Q140" i="23"/>
  <c r="R140" i="23"/>
  <c r="S140" i="23"/>
  <c r="T140" i="23"/>
  <c r="U140" i="23"/>
  <c r="V140" i="23"/>
  <c r="W140" i="23"/>
  <c r="X140" i="23"/>
  <c r="Y140" i="23"/>
  <c r="Z140" i="23"/>
  <c r="AA140" i="23"/>
  <c r="AB140" i="23"/>
  <c r="AC140" i="23"/>
  <c r="AD140" i="23"/>
  <c r="AE140" i="23"/>
  <c r="AF140" i="23"/>
  <c r="AG140" i="23"/>
  <c r="AH140" i="23"/>
  <c r="AI140" i="23"/>
  <c r="AJ140" i="23"/>
  <c r="AK140" i="23"/>
  <c r="AL140" i="23"/>
  <c r="AM140" i="23"/>
  <c r="AN140" i="23"/>
  <c r="AO140" i="23"/>
  <c r="AP140" i="23"/>
  <c r="AQ140" i="23"/>
  <c r="AR140" i="23"/>
  <c r="AS140" i="23"/>
  <c r="AT140" i="23"/>
  <c r="AU140" i="23"/>
  <c r="AV140" i="23"/>
  <c r="AW140" i="23"/>
  <c r="AX140" i="23"/>
  <c r="AY140" i="23"/>
  <c r="AZ140" i="23"/>
  <c r="BA140" i="23"/>
  <c r="BB140" i="23"/>
  <c r="BC140" i="23"/>
  <c r="BD140" i="23"/>
  <c r="BE140" i="23"/>
  <c r="BF140" i="23"/>
  <c r="BG140" i="23"/>
  <c r="BH140" i="23"/>
  <c r="BI140" i="23"/>
  <c r="BJ140" i="23"/>
  <c r="BK140" i="23"/>
  <c r="BL140" i="23"/>
  <c r="BM140" i="23"/>
  <c r="BN140" i="23"/>
  <c r="BO140" i="23"/>
  <c r="BP140" i="23"/>
  <c r="C141" i="23"/>
  <c r="D141" i="23"/>
  <c r="E141" i="23"/>
  <c r="F141" i="23"/>
  <c r="G141" i="23"/>
  <c r="H141" i="23"/>
  <c r="I141" i="23"/>
  <c r="J141" i="23"/>
  <c r="K141" i="23"/>
  <c r="L141" i="23"/>
  <c r="M141" i="23"/>
  <c r="N141" i="23"/>
  <c r="O141" i="23"/>
  <c r="P141" i="23"/>
  <c r="Q141" i="23"/>
  <c r="R141" i="23"/>
  <c r="S141" i="23"/>
  <c r="T141" i="23"/>
  <c r="U141" i="23"/>
  <c r="V141" i="23"/>
  <c r="W141" i="23"/>
  <c r="X141" i="23"/>
  <c r="Y141" i="23"/>
  <c r="Z141" i="23"/>
  <c r="AA141" i="23"/>
  <c r="AB141" i="23"/>
  <c r="AC141" i="23"/>
  <c r="AD141" i="23"/>
  <c r="AE141" i="23"/>
  <c r="AF141" i="23"/>
  <c r="AG141" i="23"/>
  <c r="AH141" i="23"/>
  <c r="AI141" i="23"/>
  <c r="AJ141" i="23"/>
  <c r="AK141" i="23"/>
  <c r="AL141" i="23"/>
  <c r="AM141" i="23"/>
  <c r="AN141" i="23"/>
  <c r="AO141" i="23"/>
  <c r="AP141" i="23"/>
  <c r="AQ141" i="23"/>
  <c r="AR141" i="23"/>
  <c r="AS141" i="23"/>
  <c r="AT141" i="23"/>
  <c r="AU141" i="23"/>
  <c r="AV141" i="23"/>
  <c r="AW141" i="23"/>
  <c r="AX141" i="23"/>
  <c r="AY141" i="23"/>
  <c r="AZ141" i="23"/>
  <c r="BA141" i="23"/>
  <c r="BB141" i="23"/>
  <c r="BC141" i="23"/>
  <c r="BD141" i="23"/>
  <c r="BE141" i="23"/>
  <c r="BF141" i="23"/>
  <c r="BG141" i="23"/>
  <c r="BH141" i="23"/>
  <c r="BI141" i="23"/>
  <c r="BJ141" i="23"/>
  <c r="BK141" i="23"/>
  <c r="BL141" i="23"/>
  <c r="BM141" i="23"/>
  <c r="BN141" i="23"/>
  <c r="BO141" i="23"/>
  <c r="BP141" i="23"/>
  <c r="C142" i="23"/>
  <c r="BQ142" i="23" s="1"/>
  <c r="BY142" i="23" s="1"/>
  <c r="D142" i="23"/>
  <c r="E142" i="23"/>
  <c r="F142" i="23"/>
  <c r="G142" i="23"/>
  <c r="H142" i="23"/>
  <c r="I142" i="23"/>
  <c r="J142" i="23"/>
  <c r="K142" i="23"/>
  <c r="L142" i="23"/>
  <c r="M142" i="23"/>
  <c r="N142" i="23"/>
  <c r="O142" i="23"/>
  <c r="P142" i="23"/>
  <c r="Q142" i="23"/>
  <c r="R142" i="23"/>
  <c r="S142" i="23"/>
  <c r="T142" i="23"/>
  <c r="U142" i="23"/>
  <c r="V142" i="23"/>
  <c r="W142" i="23"/>
  <c r="X142" i="23"/>
  <c r="Y142" i="23"/>
  <c r="Z142" i="23"/>
  <c r="AA142" i="23"/>
  <c r="AB142" i="23"/>
  <c r="AC142" i="23"/>
  <c r="AD142" i="23"/>
  <c r="AE142" i="23"/>
  <c r="AF142" i="23"/>
  <c r="AG142" i="23"/>
  <c r="AH142" i="23"/>
  <c r="AI142" i="23"/>
  <c r="AJ142" i="23"/>
  <c r="AK142" i="23"/>
  <c r="AL142" i="23"/>
  <c r="AM142" i="23"/>
  <c r="AN142" i="23"/>
  <c r="AO142" i="23"/>
  <c r="AP142" i="23"/>
  <c r="AQ142" i="23"/>
  <c r="AR142" i="23"/>
  <c r="AS142" i="23"/>
  <c r="AT142" i="23"/>
  <c r="AU142" i="23"/>
  <c r="AV142" i="23"/>
  <c r="AW142" i="23"/>
  <c r="AX142" i="23"/>
  <c r="AY142" i="23"/>
  <c r="AZ142" i="23"/>
  <c r="BA142" i="23"/>
  <c r="BB142" i="23"/>
  <c r="BC142" i="23"/>
  <c r="BD142" i="23"/>
  <c r="BE142" i="23"/>
  <c r="BF142" i="23"/>
  <c r="BG142" i="23"/>
  <c r="BH142" i="23"/>
  <c r="BI142" i="23"/>
  <c r="BJ142" i="23"/>
  <c r="BK142" i="23"/>
  <c r="BL142" i="23"/>
  <c r="BM142" i="23"/>
  <c r="BN142" i="23"/>
  <c r="BO142" i="23"/>
  <c r="BP142" i="23"/>
  <c r="C143" i="23"/>
  <c r="D143" i="23"/>
  <c r="E143" i="23"/>
  <c r="F143" i="23"/>
  <c r="BQ143" i="23" s="1"/>
  <c r="BY143" i="23" s="1"/>
  <c r="G143" i="23"/>
  <c r="H143" i="23"/>
  <c r="I143" i="23"/>
  <c r="J143" i="23"/>
  <c r="K143" i="23"/>
  <c r="L143" i="23"/>
  <c r="M143" i="23"/>
  <c r="N143" i="23"/>
  <c r="O143" i="23"/>
  <c r="P143" i="23"/>
  <c r="Q143" i="23"/>
  <c r="R143" i="23"/>
  <c r="S143" i="23"/>
  <c r="T143" i="23"/>
  <c r="U143" i="23"/>
  <c r="V143" i="23"/>
  <c r="W143" i="23"/>
  <c r="X143" i="23"/>
  <c r="Y143" i="23"/>
  <c r="Z143" i="23"/>
  <c r="AA143" i="23"/>
  <c r="AB143" i="23"/>
  <c r="AC143" i="23"/>
  <c r="AD143" i="23"/>
  <c r="AE143" i="23"/>
  <c r="AF143" i="23"/>
  <c r="AG143" i="23"/>
  <c r="AH143" i="23"/>
  <c r="AI143" i="23"/>
  <c r="AJ143" i="23"/>
  <c r="AK143" i="23"/>
  <c r="AL143" i="23"/>
  <c r="AM143" i="23"/>
  <c r="AN143" i="23"/>
  <c r="AO143" i="23"/>
  <c r="AP143" i="23"/>
  <c r="AQ143" i="23"/>
  <c r="AR143" i="23"/>
  <c r="AS143" i="23"/>
  <c r="AT143" i="23"/>
  <c r="AU143" i="23"/>
  <c r="AV143" i="23"/>
  <c r="AW143" i="23"/>
  <c r="AX143" i="23"/>
  <c r="AY143" i="23"/>
  <c r="AZ143" i="23"/>
  <c r="BA143" i="23"/>
  <c r="BB143" i="23"/>
  <c r="BC143" i="23"/>
  <c r="BD143" i="23"/>
  <c r="BE143" i="23"/>
  <c r="BF143" i="23"/>
  <c r="BG143" i="23"/>
  <c r="BH143" i="23"/>
  <c r="BI143" i="23"/>
  <c r="BJ143" i="23"/>
  <c r="BK143" i="23"/>
  <c r="BL143" i="23"/>
  <c r="BM143" i="23"/>
  <c r="BN143" i="23"/>
  <c r="BO143" i="23"/>
  <c r="BP143" i="23"/>
  <c r="C144" i="23"/>
  <c r="D144" i="23"/>
  <c r="E144" i="23"/>
  <c r="F144" i="23"/>
  <c r="G144" i="23"/>
  <c r="H144" i="23"/>
  <c r="I144" i="23"/>
  <c r="J144" i="23"/>
  <c r="K144" i="23"/>
  <c r="L144" i="23"/>
  <c r="M144" i="23"/>
  <c r="N144" i="23"/>
  <c r="O144" i="23"/>
  <c r="P144" i="23"/>
  <c r="Q144" i="23"/>
  <c r="R144" i="23"/>
  <c r="S144" i="23"/>
  <c r="T144" i="23"/>
  <c r="U144" i="23"/>
  <c r="V144" i="23"/>
  <c r="W144" i="23"/>
  <c r="X144" i="23"/>
  <c r="Y144" i="23"/>
  <c r="Z144" i="23"/>
  <c r="AA144" i="23"/>
  <c r="AB144" i="23"/>
  <c r="AC144" i="23"/>
  <c r="AD144" i="23"/>
  <c r="AE144" i="23"/>
  <c r="AF144" i="23"/>
  <c r="AG144" i="23"/>
  <c r="AH144" i="23"/>
  <c r="AI144" i="23"/>
  <c r="AJ144" i="23"/>
  <c r="AK144" i="23"/>
  <c r="AL144" i="23"/>
  <c r="AM144" i="23"/>
  <c r="AN144" i="23"/>
  <c r="AO144" i="23"/>
  <c r="AP144" i="23"/>
  <c r="AQ144" i="23"/>
  <c r="AR144" i="23"/>
  <c r="AS144" i="23"/>
  <c r="AT144" i="23"/>
  <c r="AU144" i="23"/>
  <c r="AV144" i="23"/>
  <c r="AW144" i="23"/>
  <c r="AX144" i="23"/>
  <c r="AY144" i="23"/>
  <c r="AZ144" i="23"/>
  <c r="BA144" i="23"/>
  <c r="BB144" i="23"/>
  <c r="BC144" i="23"/>
  <c r="BD144" i="23"/>
  <c r="BE144" i="23"/>
  <c r="BF144" i="23"/>
  <c r="BG144" i="23"/>
  <c r="BH144" i="23"/>
  <c r="BI144" i="23"/>
  <c r="BJ144" i="23"/>
  <c r="BK144" i="23"/>
  <c r="BL144" i="23"/>
  <c r="BM144" i="23"/>
  <c r="BN144" i="23"/>
  <c r="BO144" i="23"/>
  <c r="BP144" i="23"/>
  <c r="C145" i="23"/>
  <c r="D145" i="23"/>
  <c r="E145" i="23"/>
  <c r="F145" i="23"/>
  <c r="G145" i="23"/>
  <c r="H145" i="23"/>
  <c r="I145" i="23"/>
  <c r="J145" i="23"/>
  <c r="K145" i="23"/>
  <c r="L145" i="23"/>
  <c r="M145" i="23"/>
  <c r="N145" i="23"/>
  <c r="O145" i="23"/>
  <c r="P145" i="23"/>
  <c r="Q145" i="23"/>
  <c r="R145" i="23"/>
  <c r="S145" i="23"/>
  <c r="T145" i="23"/>
  <c r="U145" i="23"/>
  <c r="V145" i="23"/>
  <c r="W145" i="23"/>
  <c r="X145" i="23"/>
  <c r="Y145" i="23"/>
  <c r="Z145" i="23"/>
  <c r="AA145" i="23"/>
  <c r="AB145" i="23"/>
  <c r="AC145" i="23"/>
  <c r="AD145" i="23"/>
  <c r="AE145" i="23"/>
  <c r="AF145" i="23"/>
  <c r="AG145" i="23"/>
  <c r="AH145" i="23"/>
  <c r="AI145" i="23"/>
  <c r="AJ145" i="23"/>
  <c r="AK145" i="23"/>
  <c r="AL145" i="23"/>
  <c r="AM145" i="23"/>
  <c r="AN145" i="23"/>
  <c r="AO145" i="23"/>
  <c r="AP145" i="23"/>
  <c r="AQ145" i="23"/>
  <c r="AR145" i="23"/>
  <c r="AS145" i="23"/>
  <c r="AT145" i="23"/>
  <c r="AU145" i="23"/>
  <c r="AV145" i="23"/>
  <c r="AW145" i="23"/>
  <c r="AX145" i="23"/>
  <c r="AY145" i="23"/>
  <c r="AZ145" i="23"/>
  <c r="BA145" i="23"/>
  <c r="BB145" i="23"/>
  <c r="BC145" i="23"/>
  <c r="BD145" i="23"/>
  <c r="BE145" i="23"/>
  <c r="BF145" i="23"/>
  <c r="BG145" i="23"/>
  <c r="BH145" i="23"/>
  <c r="BI145" i="23"/>
  <c r="BJ145" i="23"/>
  <c r="BK145" i="23"/>
  <c r="BL145" i="23"/>
  <c r="BM145" i="23"/>
  <c r="BN145" i="23"/>
  <c r="BO145" i="23"/>
  <c r="BP145" i="23"/>
  <c r="C146" i="23"/>
  <c r="D146" i="23"/>
  <c r="E146" i="23"/>
  <c r="F146" i="23"/>
  <c r="G146" i="23"/>
  <c r="H146" i="23"/>
  <c r="I146" i="23"/>
  <c r="J146" i="23"/>
  <c r="K146" i="23"/>
  <c r="L146" i="23"/>
  <c r="M146" i="23"/>
  <c r="N146" i="23"/>
  <c r="O146" i="23"/>
  <c r="P146" i="23"/>
  <c r="Q146" i="23"/>
  <c r="R146" i="23"/>
  <c r="S146" i="23"/>
  <c r="T146" i="23"/>
  <c r="U146" i="23"/>
  <c r="V146" i="23"/>
  <c r="W146" i="23"/>
  <c r="X146" i="23"/>
  <c r="Y146" i="23"/>
  <c r="Z146" i="23"/>
  <c r="AA146" i="23"/>
  <c r="AB146" i="23"/>
  <c r="AC146" i="23"/>
  <c r="AD146" i="23"/>
  <c r="AE146" i="23"/>
  <c r="AF146" i="23"/>
  <c r="AG146" i="23"/>
  <c r="AH146" i="23"/>
  <c r="AI146" i="23"/>
  <c r="AJ146" i="23"/>
  <c r="AK146" i="23"/>
  <c r="AL146" i="23"/>
  <c r="AM146" i="23"/>
  <c r="AN146" i="23"/>
  <c r="AO146" i="23"/>
  <c r="AP146" i="23"/>
  <c r="AQ146" i="23"/>
  <c r="AR146" i="23"/>
  <c r="AS146" i="23"/>
  <c r="AT146" i="23"/>
  <c r="AU146" i="23"/>
  <c r="AV146" i="23"/>
  <c r="AW146" i="23"/>
  <c r="AX146" i="23"/>
  <c r="AY146" i="23"/>
  <c r="AZ146" i="23"/>
  <c r="BA146" i="23"/>
  <c r="BB146" i="23"/>
  <c r="BC146" i="23"/>
  <c r="BD146" i="23"/>
  <c r="BE146" i="23"/>
  <c r="BF146" i="23"/>
  <c r="BG146" i="23"/>
  <c r="BH146" i="23"/>
  <c r="BI146" i="23"/>
  <c r="BJ146" i="23"/>
  <c r="BK146" i="23"/>
  <c r="BL146" i="23"/>
  <c r="BM146" i="23"/>
  <c r="BN146" i="23"/>
  <c r="BO146" i="23"/>
  <c r="BP146" i="23"/>
  <c r="D4" i="23"/>
  <c r="E4" i="23"/>
  <c r="F4" i="23"/>
  <c r="G4" i="23"/>
  <c r="BQ4" i="23" s="1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C4" i="23"/>
  <c r="AC98" i="24"/>
  <c r="C5" i="24"/>
  <c r="D5" i="24"/>
  <c r="E5" i="24"/>
  <c r="F5" i="24"/>
  <c r="F145" i="24" s="1"/>
  <c r="G5" i="24"/>
  <c r="H5" i="24"/>
  <c r="I5" i="24"/>
  <c r="J5" i="24"/>
  <c r="J145" i="24" s="1"/>
  <c r="K5" i="24"/>
  <c r="L5" i="24"/>
  <c r="M5" i="24"/>
  <c r="N5" i="24"/>
  <c r="N145" i="24" s="1"/>
  <c r="O5" i="24"/>
  <c r="P5" i="24"/>
  <c r="Q5" i="24"/>
  <c r="R5" i="24"/>
  <c r="S5" i="24"/>
  <c r="T5" i="24"/>
  <c r="U5" i="24"/>
  <c r="V5" i="24"/>
  <c r="V145" i="24" s="1"/>
  <c r="W5" i="24"/>
  <c r="X5" i="24"/>
  <c r="Y5" i="24"/>
  <c r="Z5" i="24"/>
  <c r="Z145" i="24" s="1"/>
  <c r="AA5" i="24"/>
  <c r="AB5" i="24"/>
  <c r="AC5" i="24"/>
  <c r="AD5" i="24"/>
  <c r="AD145" i="24" s="1"/>
  <c r="AE5" i="24"/>
  <c r="AF5" i="24"/>
  <c r="AG5" i="24"/>
  <c r="AH5" i="24"/>
  <c r="AI5" i="24"/>
  <c r="AJ5" i="24"/>
  <c r="AK5" i="24"/>
  <c r="AL5" i="24"/>
  <c r="AL145" i="24" s="1"/>
  <c r="AM5" i="24"/>
  <c r="AN5" i="24"/>
  <c r="AO5" i="24"/>
  <c r="AP5" i="24"/>
  <c r="AP145" i="24" s="1"/>
  <c r="AQ5" i="24"/>
  <c r="AR5" i="24"/>
  <c r="AS5" i="24"/>
  <c r="AT5" i="24"/>
  <c r="AT145" i="24" s="1"/>
  <c r="AU5" i="24"/>
  <c r="AV5" i="24"/>
  <c r="AW5" i="24"/>
  <c r="AX5" i="24"/>
  <c r="AY5" i="24"/>
  <c r="AZ5" i="24"/>
  <c r="BA5" i="24"/>
  <c r="BB5" i="24"/>
  <c r="BB145" i="24" s="1"/>
  <c r="BC5" i="24"/>
  <c r="BD5" i="24"/>
  <c r="BE5" i="24"/>
  <c r="BF5" i="24"/>
  <c r="BF145" i="24" s="1"/>
  <c r="BG5" i="24"/>
  <c r="BH5" i="24"/>
  <c r="BI5" i="24"/>
  <c r="BJ5" i="24"/>
  <c r="BJ145" i="24" s="1"/>
  <c r="BK5" i="24"/>
  <c r="BL5" i="24"/>
  <c r="BM5" i="24"/>
  <c r="BN5" i="24"/>
  <c r="BO5" i="24"/>
  <c r="BP5" i="24"/>
  <c r="C6" i="24"/>
  <c r="D6" i="24"/>
  <c r="BQ6" i="24" s="1"/>
  <c r="BS6" i="24" s="1"/>
  <c r="E6" i="24"/>
  <c r="F6" i="24"/>
  <c r="G6" i="24"/>
  <c r="H6" i="24"/>
  <c r="I6" i="24"/>
  <c r="J6" i="24"/>
  <c r="K6" i="24"/>
  <c r="L6" i="24"/>
  <c r="L145" i="24" s="1"/>
  <c r="M6" i="24"/>
  <c r="N6" i="24"/>
  <c r="O6" i="24"/>
  <c r="P6" i="24"/>
  <c r="P145" i="24" s="1"/>
  <c r="Q6" i="24"/>
  <c r="R6" i="24"/>
  <c r="S6" i="24"/>
  <c r="T6" i="24"/>
  <c r="T145" i="24" s="1"/>
  <c r="U6" i="24"/>
  <c r="V6" i="24"/>
  <c r="W6" i="24"/>
  <c r="X6" i="24"/>
  <c r="Y6" i="24"/>
  <c r="Z6" i="24"/>
  <c r="AA6" i="24"/>
  <c r="AB6" i="24"/>
  <c r="AB145" i="24" s="1"/>
  <c r="AC6" i="24"/>
  <c r="AD6" i="24"/>
  <c r="AE6" i="24"/>
  <c r="AF6" i="24"/>
  <c r="AF145" i="24" s="1"/>
  <c r="AG6" i="24"/>
  <c r="AH6" i="24"/>
  <c r="AI6" i="24"/>
  <c r="AJ6" i="24"/>
  <c r="AJ145" i="24" s="1"/>
  <c r="AK6" i="24"/>
  <c r="AL6" i="24"/>
  <c r="AM6" i="24"/>
  <c r="AN6" i="24"/>
  <c r="AO6" i="24"/>
  <c r="AP6" i="24"/>
  <c r="AQ6" i="24"/>
  <c r="AR6" i="24"/>
  <c r="AR145" i="24" s="1"/>
  <c r="AS6" i="24"/>
  <c r="AT6" i="24"/>
  <c r="AU6" i="24"/>
  <c r="AV6" i="24"/>
  <c r="AV145" i="24" s="1"/>
  <c r="AW6" i="24"/>
  <c r="AX6" i="24"/>
  <c r="AY6" i="24"/>
  <c r="AZ6" i="24"/>
  <c r="AZ145" i="24" s="1"/>
  <c r="BA6" i="24"/>
  <c r="BB6" i="24"/>
  <c r="BC6" i="24"/>
  <c r="BD6" i="24"/>
  <c r="BE6" i="24"/>
  <c r="BF6" i="24"/>
  <c r="BG6" i="24"/>
  <c r="BH6" i="24"/>
  <c r="BH145" i="24" s="1"/>
  <c r="BI6" i="24"/>
  <c r="BJ6" i="24"/>
  <c r="BK6" i="24"/>
  <c r="BL6" i="24"/>
  <c r="BL145" i="24" s="1"/>
  <c r="BM6" i="24"/>
  <c r="BN6" i="24"/>
  <c r="BO6" i="24"/>
  <c r="BP6" i="24"/>
  <c r="BP145" i="24" s="1"/>
  <c r="C7" i="24"/>
  <c r="D7" i="24"/>
  <c r="E7" i="24"/>
  <c r="F7" i="24"/>
  <c r="BQ7" i="24" s="1"/>
  <c r="BS7" i="24" s="1"/>
  <c r="BY7" i="24" s="1"/>
  <c r="CA7" i="24" s="1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C9" i="24"/>
  <c r="D9" i="24"/>
  <c r="E9" i="24"/>
  <c r="F9" i="24"/>
  <c r="BQ9" i="24" s="1"/>
  <c r="BS9" i="24" s="1"/>
  <c r="BY9" i="24" s="1"/>
  <c r="CA9" i="24" s="1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C10" i="24"/>
  <c r="D10" i="24"/>
  <c r="BQ10" i="24" s="1"/>
  <c r="BS10" i="24" s="1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C11" i="24"/>
  <c r="D11" i="24"/>
  <c r="E11" i="24"/>
  <c r="F11" i="24"/>
  <c r="BQ11" i="24" s="1"/>
  <c r="BS11" i="24" s="1"/>
  <c r="BY11" i="24" s="1"/>
  <c r="CA11" i="24" s="1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C13" i="24"/>
  <c r="D13" i="24"/>
  <c r="E13" i="24"/>
  <c r="F13" i="24"/>
  <c r="BQ13" i="24" s="1"/>
  <c r="BS13" i="24" s="1"/>
  <c r="BY13" i="24" s="1"/>
  <c r="CA13" i="24" s="1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C14" i="24"/>
  <c r="D14" i="24"/>
  <c r="BQ14" i="24" s="1"/>
  <c r="BS14" i="24" s="1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C15" i="24"/>
  <c r="D15" i="24"/>
  <c r="E15" i="24"/>
  <c r="F15" i="24"/>
  <c r="BQ15" i="24" s="1"/>
  <c r="BS15" i="24" s="1"/>
  <c r="BY15" i="24" s="1"/>
  <c r="CA15" i="24" s="1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AP15" i="24"/>
  <c r="AQ15" i="24"/>
  <c r="AR15" i="24"/>
  <c r="AS15" i="24"/>
  <c r="AT15" i="24"/>
  <c r="AU15" i="24"/>
  <c r="AV15" i="24"/>
  <c r="AW15" i="24"/>
  <c r="AX15" i="24"/>
  <c r="AY15" i="24"/>
  <c r="AZ15" i="24"/>
  <c r="BA15" i="24"/>
  <c r="BB15" i="24"/>
  <c r="BC15" i="24"/>
  <c r="BD15" i="24"/>
  <c r="BE15" i="24"/>
  <c r="BF15" i="24"/>
  <c r="BG15" i="24"/>
  <c r="BH15" i="24"/>
  <c r="BI15" i="24"/>
  <c r="BJ15" i="24"/>
  <c r="BK15" i="24"/>
  <c r="BL15" i="24"/>
  <c r="BM15" i="24"/>
  <c r="BN15" i="24"/>
  <c r="BO15" i="24"/>
  <c r="BP15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AP16" i="24"/>
  <c r="AQ16" i="24"/>
  <c r="AR16" i="24"/>
  <c r="AS16" i="24"/>
  <c r="AT16" i="24"/>
  <c r="AU16" i="24"/>
  <c r="AV16" i="24"/>
  <c r="AW16" i="24"/>
  <c r="AX16" i="24"/>
  <c r="AY16" i="24"/>
  <c r="AZ16" i="24"/>
  <c r="BA16" i="24"/>
  <c r="BB16" i="24"/>
  <c r="BC16" i="24"/>
  <c r="BD16" i="24"/>
  <c r="BE16" i="24"/>
  <c r="BF16" i="24"/>
  <c r="BG16" i="24"/>
  <c r="BH16" i="24"/>
  <c r="BI16" i="24"/>
  <c r="BJ16" i="24"/>
  <c r="BK16" i="24"/>
  <c r="BL16" i="24"/>
  <c r="BM16" i="24"/>
  <c r="BN16" i="24"/>
  <c r="BO16" i="24"/>
  <c r="BP16" i="24"/>
  <c r="C17" i="24"/>
  <c r="D17" i="24"/>
  <c r="E17" i="24"/>
  <c r="F17" i="24"/>
  <c r="BQ17" i="24" s="1"/>
  <c r="BS17" i="24" s="1"/>
  <c r="BY17" i="24" s="1"/>
  <c r="CA17" i="24" s="1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AI17" i="24"/>
  <c r="AJ17" i="24"/>
  <c r="AK17" i="24"/>
  <c r="AL17" i="24"/>
  <c r="AM17" i="24"/>
  <c r="AN17" i="24"/>
  <c r="AO17" i="24"/>
  <c r="AP17" i="24"/>
  <c r="AQ17" i="24"/>
  <c r="AR17" i="24"/>
  <c r="AS17" i="24"/>
  <c r="AT17" i="24"/>
  <c r="AU17" i="24"/>
  <c r="AV17" i="24"/>
  <c r="AW17" i="24"/>
  <c r="AX17" i="24"/>
  <c r="AY17" i="24"/>
  <c r="AZ17" i="24"/>
  <c r="BA17" i="24"/>
  <c r="BB17" i="24"/>
  <c r="BC17" i="24"/>
  <c r="BD17" i="24"/>
  <c r="BE17" i="24"/>
  <c r="BF17" i="24"/>
  <c r="BG17" i="24"/>
  <c r="BH17" i="24"/>
  <c r="BI17" i="24"/>
  <c r="BJ17" i="24"/>
  <c r="BK17" i="24"/>
  <c r="BL17" i="24"/>
  <c r="BM17" i="24"/>
  <c r="BN17" i="24"/>
  <c r="BO17" i="24"/>
  <c r="BP17" i="24"/>
  <c r="C18" i="24"/>
  <c r="D18" i="24"/>
  <c r="BQ18" i="24" s="1"/>
  <c r="BS18" i="24" s="1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AI18" i="24"/>
  <c r="AJ18" i="24"/>
  <c r="AK18" i="24"/>
  <c r="AL18" i="24"/>
  <c r="AM18" i="24"/>
  <c r="AN18" i="24"/>
  <c r="AO18" i="24"/>
  <c r="AP18" i="24"/>
  <c r="AQ18" i="24"/>
  <c r="AR18" i="24"/>
  <c r="AS18" i="24"/>
  <c r="AT18" i="24"/>
  <c r="AU18" i="24"/>
  <c r="AV18" i="24"/>
  <c r="AW18" i="24"/>
  <c r="AX18" i="24"/>
  <c r="AY18" i="24"/>
  <c r="AZ18" i="24"/>
  <c r="BA18" i="24"/>
  <c r="BB18" i="24"/>
  <c r="BC18" i="24"/>
  <c r="BD18" i="24"/>
  <c r="BE18" i="24"/>
  <c r="BF18" i="24"/>
  <c r="BG18" i="24"/>
  <c r="BH18" i="24"/>
  <c r="BI18" i="24"/>
  <c r="BJ18" i="24"/>
  <c r="BK18" i="24"/>
  <c r="BL18" i="24"/>
  <c r="BM18" i="24"/>
  <c r="BN18" i="24"/>
  <c r="BO18" i="24"/>
  <c r="BP18" i="24"/>
  <c r="C19" i="24"/>
  <c r="D19" i="24"/>
  <c r="E19" i="24"/>
  <c r="F19" i="24"/>
  <c r="BQ19" i="24" s="1"/>
  <c r="BS19" i="24" s="1"/>
  <c r="BY19" i="24" s="1"/>
  <c r="CA19" i="24" s="1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AP19" i="24"/>
  <c r="AQ19" i="24"/>
  <c r="AR19" i="24"/>
  <c r="AS19" i="24"/>
  <c r="AT19" i="24"/>
  <c r="AU19" i="24"/>
  <c r="AV19" i="24"/>
  <c r="AW19" i="24"/>
  <c r="AX19" i="24"/>
  <c r="AY19" i="24"/>
  <c r="AZ19" i="24"/>
  <c r="BA19" i="24"/>
  <c r="BB19" i="24"/>
  <c r="BC19" i="24"/>
  <c r="BD19" i="24"/>
  <c r="BE19" i="24"/>
  <c r="BF19" i="24"/>
  <c r="BG19" i="24"/>
  <c r="BH19" i="24"/>
  <c r="BI19" i="24"/>
  <c r="BJ19" i="24"/>
  <c r="BK19" i="24"/>
  <c r="BL19" i="24"/>
  <c r="BM19" i="24"/>
  <c r="BN19" i="24"/>
  <c r="BO19" i="24"/>
  <c r="BP19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AP20" i="24"/>
  <c r="AQ20" i="24"/>
  <c r="AR20" i="24"/>
  <c r="AS20" i="24"/>
  <c r="AT20" i="24"/>
  <c r="AU20" i="24"/>
  <c r="AV20" i="24"/>
  <c r="AW20" i="24"/>
  <c r="AX20" i="24"/>
  <c r="AY20" i="24"/>
  <c r="AZ20" i="24"/>
  <c r="BA20" i="24"/>
  <c r="BB20" i="24"/>
  <c r="BC20" i="24"/>
  <c r="BD20" i="24"/>
  <c r="BE20" i="24"/>
  <c r="BF20" i="24"/>
  <c r="BG20" i="24"/>
  <c r="BH20" i="24"/>
  <c r="BI20" i="24"/>
  <c r="BJ20" i="24"/>
  <c r="BK20" i="24"/>
  <c r="BL20" i="24"/>
  <c r="BM20" i="24"/>
  <c r="BN20" i="24"/>
  <c r="BO20" i="24"/>
  <c r="BP20" i="24"/>
  <c r="C21" i="24"/>
  <c r="D21" i="24"/>
  <c r="E21" i="24"/>
  <c r="F21" i="24"/>
  <c r="BQ21" i="24" s="1"/>
  <c r="BS21" i="24" s="1"/>
  <c r="BY21" i="24" s="1"/>
  <c r="CA21" i="24" s="1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AP21" i="24"/>
  <c r="AQ21" i="24"/>
  <c r="AR21" i="24"/>
  <c r="AS21" i="24"/>
  <c r="AT21" i="24"/>
  <c r="AU21" i="24"/>
  <c r="AV21" i="24"/>
  <c r="AW21" i="24"/>
  <c r="AX21" i="24"/>
  <c r="AY21" i="24"/>
  <c r="AZ21" i="24"/>
  <c r="BA21" i="24"/>
  <c r="BB21" i="24"/>
  <c r="BC21" i="24"/>
  <c r="BD21" i="24"/>
  <c r="BE21" i="24"/>
  <c r="BF21" i="24"/>
  <c r="BG21" i="24"/>
  <c r="BH21" i="24"/>
  <c r="BI21" i="24"/>
  <c r="BJ21" i="24"/>
  <c r="BK21" i="24"/>
  <c r="BL21" i="24"/>
  <c r="BM21" i="24"/>
  <c r="BN21" i="24"/>
  <c r="BO21" i="24"/>
  <c r="BP21" i="24"/>
  <c r="C22" i="24"/>
  <c r="D22" i="24"/>
  <c r="BQ22" i="24" s="1"/>
  <c r="BS22" i="24" s="1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AP22" i="24"/>
  <c r="AQ22" i="24"/>
  <c r="AR22" i="24"/>
  <c r="AS22" i="24"/>
  <c r="AT22" i="24"/>
  <c r="AU22" i="24"/>
  <c r="AV22" i="24"/>
  <c r="AW22" i="24"/>
  <c r="AX22" i="24"/>
  <c r="AY22" i="24"/>
  <c r="AZ22" i="24"/>
  <c r="BA22" i="24"/>
  <c r="BB22" i="24"/>
  <c r="BC22" i="24"/>
  <c r="BD22" i="24"/>
  <c r="BE22" i="24"/>
  <c r="BF22" i="24"/>
  <c r="BG22" i="24"/>
  <c r="BH22" i="24"/>
  <c r="BI22" i="24"/>
  <c r="BJ22" i="24"/>
  <c r="BK22" i="24"/>
  <c r="BL22" i="24"/>
  <c r="BM22" i="24"/>
  <c r="BN22" i="24"/>
  <c r="BO22" i="24"/>
  <c r="BP22" i="24"/>
  <c r="C23" i="24"/>
  <c r="D23" i="24"/>
  <c r="E23" i="24"/>
  <c r="F23" i="24"/>
  <c r="BQ23" i="24" s="1"/>
  <c r="BS23" i="24" s="1"/>
  <c r="BY23" i="24" s="1"/>
  <c r="CA23" i="24" s="1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AP23" i="24"/>
  <c r="AQ23" i="24"/>
  <c r="AR23" i="24"/>
  <c r="AS23" i="24"/>
  <c r="AT23" i="24"/>
  <c r="AU23" i="24"/>
  <c r="AV23" i="24"/>
  <c r="AW23" i="24"/>
  <c r="AX23" i="24"/>
  <c r="AY23" i="24"/>
  <c r="AZ23" i="24"/>
  <c r="BA23" i="24"/>
  <c r="BB23" i="24"/>
  <c r="BC23" i="24"/>
  <c r="BD23" i="24"/>
  <c r="BE23" i="24"/>
  <c r="BF23" i="24"/>
  <c r="BG23" i="24"/>
  <c r="BH23" i="24"/>
  <c r="BI23" i="24"/>
  <c r="BJ23" i="24"/>
  <c r="BK23" i="24"/>
  <c r="BL23" i="24"/>
  <c r="BM23" i="24"/>
  <c r="BN23" i="24"/>
  <c r="BO23" i="24"/>
  <c r="BP23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AP24" i="24"/>
  <c r="AQ24" i="24"/>
  <c r="AR24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C25" i="24"/>
  <c r="D25" i="24"/>
  <c r="E25" i="24"/>
  <c r="F25" i="24"/>
  <c r="BQ25" i="24" s="1"/>
  <c r="BS25" i="24" s="1"/>
  <c r="BY25" i="24" s="1"/>
  <c r="CA25" i="24" s="1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AP25" i="24"/>
  <c r="AQ25" i="24"/>
  <c r="AR25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C26" i="24"/>
  <c r="D26" i="24"/>
  <c r="BQ26" i="24" s="1"/>
  <c r="BS26" i="24" s="1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AD26" i="24"/>
  <c r="AE26" i="24"/>
  <c r="AF26" i="24"/>
  <c r="AG26" i="24"/>
  <c r="AH26" i="24"/>
  <c r="AI26" i="24"/>
  <c r="AJ26" i="24"/>
  <c r="AK26" i="24"/>
  <c r="AL26" i="24"/>
  <c r="AM26" i="24"/>
  <c r="AN26" i="24"/>
  <c r="AO26" i="24"/>
  <c r="AP26" i="24"/>
  <c r="AQ26" i="24"/>
  <c r="AR26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C27" i="24"/>
  <c r="D27" i="24"/>
  <c r="E27" i="24"/>
  <c r="F27" i="24"/>
  <c r="BQ27" i="24" s="1"/>
  <c r="BS27" i="24" s="1"/>
  <c r="BY27" i="24" s="1"/>
  <c r="CA27" i="24" s="1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AP27" i="24"/>
  <c r="AQ27" i="24"/>
  <c r="AR27" i="24"/>
  <c r="AS27" i="24"/>
  <c r="AT27" i="24"/>
  <c r="AU27" i="24"/>
  <c r="AV27" i="24"/>
  <c r="AW27" i="24"/>
  <c r="AX27" i="24"/>
  <c r="AY27" i="24"/>
  <c r="AZ27" i="24"/>
  <c r="BA27" i="24"/>
  <c r="BB27" i="24"/>
  <c r="BC27" i="24"/>
  <c r="BD27" i="24"/>
  <c r="BE27" i="24"/>
  <c r="BF27" i="24"/>
  <c r="BG27" i="24"/>
  <c r="BH27" i="24"/>
  <c r="BI27" i="24"/>
  <c r="BJ27" i="24"/>
  <c r="BK27" i="24"/>
  <c r="BL27" i="24"/>
  <c r="BM27" i="24"/>
  <c r="BN27" i="24"/>
  <c r="BO27" i="24"/>
  <c r="BP27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AP28" i="24"/>
  <c r="AQ28" i="24"/>
  <c r="AR28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C29" i="24"/>
  <c r="D29" i="24"/>
  <c r="E29" i="24"/>
  <c r="F29" i="24"/>
  <c r="BQ29" i="24" s="1"/>
  <c r="BS29" i="24" s="1"/>
  <c r="BY29" i="24" s="1"/>
  <c r="CA29" i="24" s="1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AP29" i="24"/>
  <c r="AQ29" i="24"/>
  <c r="AR29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C30" i="24"/>
  <c r="D30" i="24"/>
  <c r="BQ30" i="24" s="1"/>
  <c r="BS30" i="24" s="1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F30" i="24"/>
  <c r="AG30" i="24"/>
  <c r="AH30" i="24"/>
  <c r="AI30" i="24"/>
  <c r="AJ30" i="24"/>
  <c r="AK30" i="24"/>
  <c r="AL30" i="24"/>
  <c r="AM30" i="24"/>
  <c r="AN30" i="24"/>
  <c r="AO30" i="24"/>
  <c r="AP30" i="24"/>
  <c r="AQ30" i="24"/>
  <c r="AR30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C31" i="24"/>
  <c r="D31" i="24"/>
  <c r="E31" i="24"/>
  <c r="F31" i="24"/>
  <c r="BQ31" i="24" s="1"/>
  <c r="BS31" i="24" s="1"/>
  <c r="BY31" i="24" s="1"/>
  <c r="CA31" i="24" s="1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F31" i="24"/>
  <c r="AG31" i="24"/>
  <c r="AH31" i="24"/>
  <c r="AI31" i="24"/>
  <c r="AJ31" i="24"/>
  <c r="AK31" i="24"/>
  <c r="AL31" i="24"/>
  <c r="AM31" i="24"/>
  <c r="AN31" i="24"/>
  <c r="AO31" i="24"/>
  <c r="AP31" i="24"/>
  <c r="AQ31" i="24"/>
  <c r="AR31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C32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AP32" i="24"/>
  <c r="AQ32" i="24"/>
  <c r="AR32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C33" i="24"/>
  <c r="D33" i="24"/>
  <c r="E33" i="24"/>
  <c r="F33" i="24"/>
  <c r="BQ33" i="24" s="1"/>
  <c r="BS33" i="24" s="1"/>
  <c r="BY33" i="24" s="1"/>
  <c r="CA33" i="24" s="1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AP33" i="24"/>
  <c r="AQ33" i="24"/>
  <c r="AR33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C34" i="24"/>
  <c r="D34" i="24"/>
  <c r="BQ34" i="24" s="1"/>
  <c r="BS34" i="24" s="1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C35" i="24"/>
  <c r="D35" i="24"/>
  <c r="E35" i="24"/>
  <c r="F35" i="24"/>
  <c r="BQ35" i="24" s="1"/>
  <c r="BS35" i="24" s="1"/>
  <c r="BY35" i="24" s="1"/>
  <c r="CA35" i="24" s="1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AP35" i="24"/>
  <c r="AQ35" i="24"/>
  <c r="AR35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C36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AP36" i="24"/>
  <c r="AQ36" i="24"/>
  <c r="AR36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C37" i="24"/>
  <c r="D37" i="24"/>
  <c r="E37" i="24"/>
  <c r="F37" i="24"/>
  <c r="BQ37" i="24" s="1"/>
  <c r="BS37" i="24" s="1"/>
  <c r="BY37" i="24" s="1"/>
  <c r="CA37" i="24" s="1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F37" i="24"/>
  <c r="AG37" i="24"/>
  <c r="AH37" i="24"/>
  <c r="AI37" i="24"/>
  <c r="AJ37" i="24"/>
  <c r="AK37" i="24"/>
  <c r="AL37" i="24"/>
  <c r="AM37" i="24"/>
  <c r="AN37" i="24"/>
  <c r="AO37" i="24"/>
  <c r="AP37" i="24"/>
  <c r="AQ37" i="24"/>
  <c r="AR37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C38" i="24"/>
  <c r="D38" i="24"/>
  <c r="BQ38" i="24" s="1"/>
  <c r="BS38" i="24" s="1"/>
  <c r="E38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AC38" i="24"/>
  <c r="AD38" i="24"/>
  <c r="AE38" i="24"/>
  <c r="AF38" i="24"/>
  <c r="AG38" i="24"/>
  <c r="AH38" i="24"/>
  <c r="AI38" i="24"/>
  <c r="AJ38" i="24"/>
  <c r="AK38" i="24"/>
  <c r="AL38" i="24"/>
  <c r="AM38" i="24"/>
  <c r="AN38" i="24"/>
  <c r="AO38" i="24"/>
  <c r="AP38" i="24"/>
  <c r="AQ38" i="24"/>
  <c r="AR38" i="24"/>
  <c r="AS38" i="24"/>
  <c r="AT38" i="24"/>
  <c r="AU38" i="24"/>
  <c r="AV38" i="24"/>
  <c r="AW38" i="24"/>
  <c r="AX38" i="24"/>
  <c r="AY38" i="24"/>
  <c r="AZ38" i="24"/>
  <c r="BA38" i="24"/>
  <c r="BB38" i="24"/>
  <c r="BC38" i="24"/>
  <c r="BD38" i="24"/>
  <c r="BE38" i="24"/>
  <c r="BF38" i="24"/>
  <c r="BG38" i="24"/>
  <c r="BH38" i="24"/>
  <c r="BI38" i="24"/>
  <c r="BJ38" i="24"/>
  <c r="BK38" i="24"/>
  <c r="BL38" i="24"/>
  <c r="BM38" i="24"/>
  <c r="BN38" i="24"/>
  <c r="BO38" i="24"/>
  <c r="BP38" i="24"/>
  <c r="C39" i="24"/>
  <c r="D39" i="24"/>
  <c r="E39" i="24"/>
  <c r="F39" i="24"/>
  <c r="BQ39" i="24" s="1"/>
  <c r="BS39" i="24" s="1"/>
  <c r="BY39" i="24" s="1"/>
  <c r="CA39" i="24" s="1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AP39" i="24"/>
  <c r="AQ39" i="24"/>
  <c r="AR39" i="24"/>
  <c r="AS39" i="24"/>
  <c r="AT39" i="24"/>
  <c r="AU39" i="24"/>
  <c r="AV39" i="24"/>
  <c r="AW39" i="24"/>
  <c r="AX39" i="24"/>
  <c r="AY39" i="24"/>
  <c r="AZ39" i="24"/>
  <c r="BA39" i="24"/>
  <c r="BB39" i="24"/>
  <c r="BC39" i="24"/>
  <c r="BD39" i="24"/>
  <c r="BE39" i="24"/>
  <c r="BF39" i="24"/>
  <c r="BG39" i="24"/>
  <c r="BH39" i="24"/>
  <c r="BI39" i="24"/>
  <c r="BJ39" i="24"/>
  <c r="BK39" i="24"/>
  <c r="BL39" i="24"/>
  <c r="BM39" i="24"/>
  <c r="BN39" i="24"/>
  <c r="BO39" i="24"/>
  <c r="BP39" i="24"/>
  <c r="C40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AP40" i="24"/>
  <c r="AQ40" i="24"/>
  <c r="AR40" i="24"/>
  <c r="AS40" i="24"/>
  <c r="AT40" i="24"/>
  <c r="AU40" i="24"/>
  <c r="AV40" i="24"/>
  <c r="AW40" i="24"/>
  <c r="AX40" i="24"/>
  <c r="AY40" i="24"/>
  <c r="AZ40" i="24"/>
  <c r="BA40" i="24"/>
  <c r="BB40" i="24"/>
  <c r="BC40" i="24"/>
  <c r="BD40" i="24"/>
  <c r="BE40" i="24"/>
  <c r="BF40" i="24"/>
  <c r="BG40" i="24"/>
  <c r="BH40" i="24"/>
  <c r="BI40" i="24"/>
  <c r="BJ40" i="24"/>
  <c r="BK40" i="24"/>
  <c r="BL40" i="24"/>
  <c r="BM40" i="24"/>
  <c r="BN40" i="24"/>
  <c r="BO40" i="24"/>
  <c r="BP40" i="24"/>
  <c r="C41" i="24"/>
  <c r="D41" i="24"/>
  <c r="E41" i="24"/>
  <c r="F41" i="24"/>
  <c r="BQ41" i="24" s="1"/>
  <c r="BS41" i="24" s="1"/>
  <c r="BY41" i="24" s="1"/>
  <c r="CA41" i="24" s="1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AP41" i="24"/>
  <c r="AQ41" i="24"/>
  <c r="AR41" i="24"/>
  <c r="AS41" i="24"/>
  <c r="AT41" i="24"/>
  <c r="AU41" i="24"/>
  <c r="AV41" i="24"/>
  <c r="AW41" i="24"/>
  <c r="AX41" i="24"/>
  <c r="AY41" i="24"/>
  <c r="AZ41" i="24"/>
  <c r="BA41" i="24"/>
  <c r="BB41" i="24"/>
  <c r="BC41" i="24"/>
  <c r="BD41" i="24"/>
  <c r="BE41" i="24"/>
  <c r="BF41" i="24"/>
  <c r="BG41" i="24"/>
  <c r="BH41" i="24"/>
  <c r="BI41" i="24"/>
  <c r="BJ41" i="24"/>
  <c r="BK41" i="24"/>
  <c r="BL41" i="24"/>
  <c r="BM41" i="24"/>
  <c r="BN41" i="24"/>
  <c r="BO41" i="24"/>
  <c r="BP41" i="24"/>
  <c r="C42" i="24"/>
  <c r="D42" i="24"/>
  <c r="BQ42" i="24" s="1"/>
  <c r="BS42" i="24" s="1"/>
  <c r="BY42" i="24" s="1"/>
  <c r="CA42" i="24" s="1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AP42" i="24"/>
  <c r="AQ42" i="24"/>
  <c r="AR42" i="24"/>
  <c r="AS42" i="24"/>
  <c r="AT42" i="24"/>
  <c r="AU42" i="24"/>
  <c r="AV42" i="24"/>
  <c r="AW42" i="24"/>
  <c r="AX42" i="24"/>
  <c r="AY42" i="24"/>
  <c r="AZ42" i="24"/>
  <c r="BA42" i="24"/>
  <c r="BB42" i="24"/>
  <c r="BC42" i="24"/>
  <c r="BD42" i="24"/>
  <c r="BE42" i="24"/>
  <c r="BF42" i="24"/>
  <c r="BG42" i="24"/>
  <c r="BH42" i="24"/>
  <c r="BI42" i="24"/>
  <c r="BJ42" i="24"/>
  <c r="BK42" i="24"/>
  <c r="BL42" i="24"/>
  <c r="BM42" i="24"/>
  <c r="BN42" i="24"/>
  <c r="BO42" i="24"/>
  <c r="BP42" i="24"/>
  <c r="C43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AP43" i="24"/>
  <c r="AQ43" i="24"/>
  <c r="AR43" i="24"/>
  <c r="AS43" i="24"/>
  <c r="AT43" i="24"/>
  <c r="AU43" i="24"/>
  <c r="AV43" i="24"/>
  <c r="AW43" i="24"/>
  <c r="AX43" i="24"/>
  <c r="AY43" i="24"/>
  <c r="AZ43" i="24"/>
  <c r="BA43" i="24"/>
  <c r="BB43" i="24"/>
  <c r="BC43" i="24"/>
  <c r="BD43" i="24"/>
  <c r="BE43" i="24"/>
  <c r="BF43" i="24"/>
  <c r="BG43" i="24"/>
  <c r="BH43" i="24"/>
  <c r="BI43" i="24"/>
  <c r="BJ43" i="24"/>
  <c r="BK43" i="24"/>
  <c r="BL43" i="24"/>
  <c r="BM43" i="24"/>
  <c r="BN43" i="24"/>
  <c r="BO43" i="24"/>
  <c r="BP43" i="24"/>
  <c r="C44" i="24"/>
  <c r="D44" i="24"/>
  <c r="BQ44" i="24" s="1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X44" i="24"/>
  <c r="Y44" i="24"/>
  <c r="Z44" i="24"/>
  <c r="AA44" i="24"/>
  <c r="AB44" i="24"/>
  <c r="AC44" i="24"/>
  <c r="AD44" i="24"/>
  <c r="AE44" i="24"/>
  <c r="AF44" i="24"/>
  <c r="AG44" i="24"/>
  <c r="AH44" i="24"/>
  <c r="AI44" i="24"/>
  <c r="AJ44" i="24"/>
  <c r="AK44" i="24"/>
  <c r="AL44" i="24"/>
  <c r="AM44" i="24"/>
  <c r="AN44" i="24"/>
  <c r="AO44" i="24"/>
  <c r="AP44" i="24"/>
  <c r="AQ44" i="24"/>
  <c r="AR44" i="24"/>
  <c r="AS44" i="24"/>
  <c r="AT44" i="24"/>
  <c r="AU44" i="24"/>
  <c r="AV44" i="24"/>
  <c r="AW44" i="24"/>
  <c r="AX44" i="24"/>
  <c r="AY44" i="24"/>
  <c r="AZ44" i="24"/>
  <c r="BA44" i="24"/>
  <c r="BB44" i="24"/>
  <c r="BC44" i="24"/>
  <c r="BD44" i="24"/>
  <c r="BE44" i="24"/>
  <c r="BF44" i="24"/>
  <c r="BG44" i="24"/>
  <c r="BH44" i="24"/>
  <c r="BI44" i="24"/>
  <c r="BJ44" i="24"/>
  <c r="BK44" i="24"/>
  <c r="BL44" i="24"/>
  <c r="BM44" i="24"/>
  <c r="BN44" i="24"/>
  <c r="BO44" i="24"/>
  <c r="BP44" i="24"/>
  <c r="C45" i="24"/>
  <c r="D45" i="24"/>
  <c r="E45" i="24"/>
  <c r="F45" i="24"/>
  <c r="BQ45" i="24" s="1"/>
  <c r="BS45" i="24" s="1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AP45" i="24"/>
  <c r="AQ45" i="24"/>
  <c r="AR45" i="24"/>
  <c r="AS45" i="24"/>
  <c r="AT45" i="24"/>
  <c r="AU45" i="24"/>
  <c r="AV45" i="24"/>
  <c r="AW45" i="24"/>
  <c r="AX45" i="24"/>
  <c r="AY45" i="24"/>
  <c r="AZ45" i="24"/>
  <c r="BA45" i="24"/>
  <c r="BB45" i="24"/>
  <c r="BC45" i="24"/>
  <c r="BD45" i="24"/>
  <c r="BE45" i="24"/>
  <c r="BF45" i="24"/>
  <c r="BG45" i="24"/>
  <c r="BH45" i="24"/>
  <c r="BI45" i="24"/>
  <c r="BJ45" i="24"/>
  <c r="BK45" i="24"/>
  <c r="BL45" i="24"/>
  <c r="BM45" i="24"/>
  <c r="BN45" i="24"/>
  <c r="BO45" i="24"/>
  <c r="BP45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V46" i="24"/>
  <c r="W46" i="24"/>
  <c r="X46" i="24"/>
  <c r="Y46" i="24"/>
  <c r="Z46" i="24"/>
  <c r="AA46" i="24"/>
  <c r="AB46" i="24"/>
  <c r="AC46" i="24"/>
  <c r="AD46" i="24"/>
  <c r="AE46" i="24"/>
  <c r="AF46" i="24"/>
  <c r="AG46" i="24"/>
  <c r="AH46" i="24"/>
  <c r="AI46" i="24"/>
  <c r="AJ46" i="24"/>
  <c r="AK46" i="24"/>
  <c r="AL46" i="24"/>
  <c r="AM46" i="24"/>
  <c r="AN46" i="24"/>
  <c r="AO46" i="24"/>
  <c r="AP46" i="24"/>
  <c r="AQ46" i="24"/>
  <c r="AR46" i="24"/>
  <c r="AS46" i="24"/>
  <c r="AT46" i="24"/>
  <c r="AU46" i="24"/>
  <c r="AV46" i="24"/>
  <c r="AW46" i="24"/>
  <c r="AX46" i="24"/>
  <c r="AY46" i="24"/>
  <c r="AZ46" i="24"/>
  <c r="BA46" i="24"/>
  <c r="BB46" i="24"/>
  <c r="BC46" i="24"/>
  <c r="BD46" i="24"/>
  <c r="BE46" i="24"/>
  <c r="BF46" i="24"/>
  <c r="BG46" i="24"/>
  <c r="BH46" i="24"/>
  <c r="BI46" i="24"/>
  <c r="BJ46" i="24"/>
  <c r="BK46" i="24"/>
  <c r="BL46" i="24"/>
  <c r="BM46" i="24"/>
  <c r="BN46" i="24"/>
  <c r="BO46" i="24"/>
  <c r="BP46" i="24"/>
  <c r="C47" i="24"/>
  <c r="D47" i="24"/>
  <c r="E47" i="24"/>
  <c r="F47" i="24"/>
  <c r="BQ47" i="24" s="1"/>
  <c r="BS47" i="24" s="1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AP47" i="24"/>
  <c r="AQ47" i="24"/>
  <c r="AR4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C48" i="24"/>
  <c r="D48" i="24"/>
  <c r="BQ48" i="24" s="1"/>
  <c r="BS48" i="24" s="1"/>
  <c r="BY48" i="24" s="1"/>
  <c r="CA48" i="24" s="1"/>
  <c r="E48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F48" i="24"/>
  <c r="AG48" i="24"/>
  <c r="AH48" i="24"/>
  <c r="AI48" i="24"/>
  <c r="AJ48" i="24"/>
  <c r="AK48" i="24"/>
  <c r="AL48" i="24"/>
  <c r="AM48" i="24"/>
  <c r="AN48" i="24"/>
  <c r="AO48" i="24"/>
  <c r="AP48" i="24"/>
  <c r="AQ48" i="24"/>
  <c r="AR48" i="24"/>
  <c r="AS48" i="24"/>
  <c r="AT48" i="24"/>
  <c r="AU48" i="24"/>
  <c r="AV48" i="24"/>
  <c r="AW48" i="24"/>
  <c r="AX48" i="24"/>
  <c r="AY48" i="24"/>
  <c r="AZ48" i="24"/>
  <c r="BA48" i="24"/>
  <c r="BB48" i="24"/>
  <c r="BC48" i="24"/>
  <c r="BD48" i="24"/>
  <c r="BE48" i="24"/>
  <c r="BF48" i="24"/>
  <c r="BG48" i="24"/>
  <c r="BH48" i="24"/>
  <c r="BI48" i="24"/>
  <c r="BJ48" i="24"/>
  <c r="BK48" i="24"/>
  <c r="BL48" i="24"/>
  <c r="BM48" i="24"/>
  <c r="BN48" i="24"/>
  <c r="BO48" i="24"/>
  <c r="BP48" i="24"/>
  <c r="C49" i="24"/>
  <c r="D49" i="24"/>
  <c r="E49" i="24"/>
  <c r="F49" i="24"/>
  <c r="BQ49" i="24" s="1"/>
  <c r="BS49" i="24" s="1"/>
  <c r="BY49" i="24" s="1"/>
  <c r="CA49" i="24" s="1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AP49" i="24"/>
  <c r="AQ49" i="24"/>
  <c r="AR49" i="24"/>
  <c r="AS49" i="24"/>
  <c r="AT49" i="24"/>
  <c r="AU49" i="24"/>
  <c r="AV49" i="24"/>
  <c r="AW49" i="24"/>
  <c r="AX49" i="24"/>
  <c r="AY49" i="24"/>
  <c r="AZ49" i="24"/>
  <c r="BA49" i="24"/>
  <c r="BB49" i="24"/>
  <c r="BC49" i="24"/>
  <c r="BD49" i="24"/>
  <c r="BE49" i="24"/>
  <c r="BF49" i="24"/>
  <c r="BG49" i="24"/>
  <c r="BH49" i="24"/>
  <c r="BI49" i="24"/>
  <c r="BJ49" i="24"/>
  <c r="BK49" i="24"/>
  <c r="BL49" i="24"/>
  <c r="BM49" i="24"/>
  <c r="BN49" i="24"/>
  <c r="BO49" i="24"/>
  <c r="BP49" i="24"/>
  <c r="C50" i="24"/>
  <c r="D50" i="24"/>
  <c r="BQ50" i="24" s="1"/>
  <c r="BS50" i="24" s="1"/>
  <c r="BY50" i="24" s="1"/>
  <c r="CA50" i="24" s="1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V50" i="24"/>
  <c r="W50" i="24"/>
  <c r="X50" i="24"/>
  <c r="Y50" i="24"/>
  <c r="Z50" i="24"/>
  <c r="AA50" i="24"/>
  <c r="AB50" i="24"/>
  <c r="AC50" i="24"/>
  <c r="AD50" i="24"/>
  <c r="AE50" i="24"/>
  <c r="AF50" i="24"/>
  <c r="AG50" i="24"/>
  <c r="AH50" i="24"/>
  <c r="AI50" i="24"/>
  <c r="AJ50" i="24"/>
  <c r="AK50" i="24"/>
  <c r="AL50" i="24"/>
  <c r="AM50" i="24"/>
  <c r="AN50" i="24"/>
  <c r="AO50" i="24"/>
  <c r="AP50" i="24"/>
  <c r="AQ50" i="24"/>
  <c r="AR50" i="24"/>
  <c r="AS50" i="24"/>
  <c r="AT50" i="24"/>
  <c r="AU50" i="24"/>
  <c r="AV50" i="24"/>
  <c r="AW50" i="24"/>
  <c r="AX50" i="24"/>
  <c r="AY50" i="24"/>
  <c r="AZ50" i="24"/>
  <c r="BA50" i="24"/>
  <c r="BB50" i="24"/>
  <c r="BC50" i="24"/>
  <c r="BD50" i="24"/>
  <c r="BE50" i="24"/>
  <c r="BF50" i="24"/>
  <c r="BG50" i="24"/>
  <c r="BH50" i="24"/>
  <c r="BI50" i="24"/>
  <c r="BJ50" i="24"/>
  <c r="BK50" i="24"/>
  <c r="BL50" i="24"/>
  <c r="BM50" i="24"/>
  <c r="BN50" i="24"/>
  <c r="BO50" i="24"/>
  <c r="BP50" i="24"/>
  <c r="C51" i="24"/>
  <c r="D51" i="24"/>
  <c r="E51" i="24"/>
  <c r="F51" i="24"/>
  <c r="BQ51" i="24" s="1"/>
  <c r="BS51" i="24" s="1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AP51" i="24"/>
  <c r="AQ51" i="24"/>
  <c r="AR51" i="24"/>
  <c r="AS51" i="24"/>
  <c r="AT51" i="24"/>
  <c r="AU51" i="24"/>
  <c r="AV51" i="24"/>
  <c r="AW51" i="24"/>
  <c r="AX51" i="24"/>
  <c r="AY51" i="24"/>
  <c r="AZ51" i="24"/>
  <c r="BA51" i="24"/>
  <c r="BB51" i="24"/>
  <c r="BC51" i="24"/>
  <c r="BD51" i="24"/>
  <c r="BE51" i="24"/>
  <c r="BF51" i="24"/>
  <c r="BG51" i="24"/>
  <c r="BH51" i="24"/>
  <c r="BI51" i="24"/>
  <c r="BJ51" i="24"/>
  <c r="BK51" i="24"/>
  <c r="BL51" i="24"/>
  <c r="BM51" i="24"/>
  <c r="BN51" i="24"/>
  <c r="BO51" i="24"/>
  <c r="BP51" i="24"/>
  <c r="C52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V52" i="24"/>
  <c r="W52" i="24"/>
  <c r="X52" i="24"/>
  <c r="Y52" i="24"/>
  <c r="Z52" i="24"/>
  <c r="AA52" i="24"/>
  <c r="AB52" i="24"/>
  <c r="AC52" i="24"/>
  <c r="AD52" i="24"/>
  <c r="AE52" i="24"/>
  <c r="AF52" i="24"/>
  <c r="AG52" i="24"/>
  <c r="AH52" i="24"/>
  <c r="AI52" i="24"/>
  <c r="AJ52" i="24"/>
  <c r="AK52" i="24"/>
  <c r="AL52" i="24"/>
  <c r="AM52" i="24"/>
  <c r="AN52" i="24"/>
  <c r="AO52" i="24"/>
  <c r="AP52" i="24"/>
  <c r="AQ52" i="24"/>
  <c r="AR52" i="24"/>
  <c r="AS52" i="24"/>
  <c r="AT52" i="24"/>
  <c r="AU52" i="24"/>
  <c r="AV52" i="24"/>
  <c r="AW52" i="24"/>
  <c r="AX52" i="24"/>
  <c r="AY52" i="24"/>
  <c r="AZ52" i="24"/>
  <c r="BA52" i="24"/>
  <c r="BB52" i="24"/>
  <c r="BC52" i="24"/>
  <c r="BD52" i="24"/>
  <c r="BE52" i="24"/>
  <c r="BF52" i="24"/>
  <c r="BG52" i="24"/>
  <c r="BH52" i="24"/>
  <c r="BI52" i="24"/>
  <c r="BJ52" i="24"/>
  <c r="BK52" i="24"/>
  <c r="BL52" i="24"/>
  <c r="BM52" i="24"/>
  <c r="BN52" i="24"/>
  <c r="BO52" i="24"/>
  <c r="BP52" i="24"/>
  <c r="C53" i="24"/>
  <c r="D53" i="24"/>
  <c r="E53" i="24"/>
  <c r="F53" i="24"/>
  <c r="BQ53" i="24" s="1"/>
  <c r="BS53" i="24" s="1"/>
  <c r="BY53" i="24" s="1"/>
  <c r="CA53" i="24" s="1"/>
  <c r="G53" i="24"/>
  <c r="H53" i="24"/>
  <c r="I53" i="24"/>
  <c r="J53" i="24"/>
  <c r="K53" i="24"/>
  <c r="L53" i="24"/>
  <c r="M53" i="24"/>
  <c r="N53" i="24"/>
  <c r="O53" i="24"/>
  <c r="P53" i="24"/>
  <c r="Q53" i="24"/>
  <c r="R53" i="24"/>
  <c r="S53" i="24"/>
  <c r="T53" i="24"/>
  <c r="U53" i="24"/>
  <c r="V53" i="24"/>
  <c r="W53" i="24"/>
  <c r="X53" i="24"/>
  <c r="Y53" i="24"/>
  <c r="Z53" i="24"/>
  <c r="AA53" i="24"/>
  <c r="AB53" i="24"/>
  <c r="AC53" i="24"/>
  <c r="AD53" i="24"/>
  <c r="AE53" i="24"/>
  <c r="AF53" i="24"/>
  <c r="AG53" i="24"/>
  <c r="AH53" i="24"/>
  <c r="AI53" i="24"/>
  <c r="AJ53" i="24"/>
  <c r="AK53" i="24"/>
  <c r="AL53" i="24"/>
  <c r="AM53" i="24"/>
  <c r="AN53" i="24"/>
  <c r="AO53" i="24"/>
  <c r="AP53" i="24"/>
  <c r="AQ53" i="24"/>
  <c r="AR53" i="24"/>
  <c r="AS53" i="24"/>
  <c r="AT53" i="24"/>
  <c r="AU53" i="24"/>
  <c r="AV53" i="24"/>
  <c r="AW53" i="24"/>
  <c r="AX53" i="24"/>
  <c r="AY53" i="24"/>
  <c r="AZ53" i="24"/>
  <c r="BA53" i="24"/>
  <c r="BB53" i="24"/>
  <c r="BC53" i="24"/>
  <c r="BD53" i="24"/>
  <c r="BE53" i="24"/>
  <c r="BF53" i="24"/>
  <c r="BG53" i="24"/>
  <c r="BH53" i="24"/>
  <c r="BI53" i="24"/>
  <c r="BJ53" i="24"/>
  <c r="BK53" i="24"/>
  <c r="BL53" i="24"/>
  <c r="BM53" i="24"/>
  <c r="BN53" i="24"/>
  <c r="BO53" i="24"/>
  <c r="BP53" i="24"/>
  <c r="C54" i="24"/>
  <c r="D54" i="24"/>
  <c r="BQ54" i="24" s="1"/>
  <c r="BS54" i="24" s="1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AP54" i="24"/>
  <c r="AQ54" i="24"/>
  <c r="AR54" i="24"/>
  <c r="AS54" i="24"/>
  <c r="AT54" i="24"/>
  <c r="AU54" i="24"/>
  <c r="AV54" i="24"/>
  <c r="AW54" i="24"/>
  <c r="AX54" i="24"/>
  <c r="AY54" i="24"/>
  <c r="AZ54" i="24"/>
  <c r="BA54" i="24"/>
  <c r="BB54" i="24"/>
  <c r="BC54" i="24"/>
  <c r="BD54" i="24"/>
  <c r="BE54" i="24"/>
  <c r="BF54" i="24"/>
  <c r="BG54" i="24"/>
  <c r="BH54" i="24"/>
  <c r="BI54" i="24"/>
  <c r="BJ54" i="24"/>
  <c r="BK54" i="24"/>
  <c r="BL54" i="24"/>
  <c r="BM54" i="24"/>
  <c r="BN54" i="24"/>
  <c r="BO54" i="24"/>
  <c r="BP54" i="24"/>
  <c r="C55" i="24"/>
  <c r="D55" i="24"/>
  <c r="E55" i="24"/>
  <c r="F55" i="24"/>
  <c r="BQ55" i="24" s="1"/>
  <c r="BS55" i="24" s="1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AP55" i="24"/>
  <c r="AQ55" i="24"/>
  <c r="AR55" i="24"/>
  <c r="AS55" i="24"/>
  <c r="AT55" i="24"/>
  <c r="AU55" i="24"/>
  <c r="AV55" i="24"/>
  <c r="AW55" i="24"/>
  <c r="AX55" i="24"/>
  <c r="AY55" i="24"/>
  <c r="AZ55" i="24"/>
  <c r="BA55" i="24"/>
  <c r="BB55" i="24"/>
  <c r="BC55" i="24"/>
  <c r="BD55" i="24"/>
  <c r="BE55" i="24"/>
  <c r="BF55" i="24"/>
  <c r="BG55" i="24"/>
  <c r="BH55" i="24"/>
  <c r="BI55" i="24"/>
  <c r="BJ55" i="24"/>
  <c r="BK55" i="24"/>
  <c r="BL55" i="24"/>
  <c r="BM55" i="24"/>
  <c r="BN55" i="24"/>
  <c r="BO55" i="24"/>
  <c r="BP55" i="24"/>
  <c r="C56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AP56" i="24"/>
  <c r="AQ56" i="24"/>
  <c r="AR56" i="24"/>
  <c r="AS56" i="24"/>
  <c r="AT56" i="24"/>
  <c r="AU56" i="24"/>
  <c r="AV56" i="24"/>
  <c r="AW56" i="24"/>
  <c r="AX56" i="24"/>
  <c r="AY56" i="24"/>
  <c r="AZ56" i="24"/>
  <c r="BA56" i="24"/>
  <c r="BB56" i="24"/>
  <c r="BC56" i="24"/>
  <c r="BD56" i="24"/>
  <c r="BE56" i="24"/>
  <c r="BF56" i="24"/>
  <c r="BG56" i="24"/>
  <c r="BH56" i="24"/>
  <c r="BI56" i="24"/>
  <c r="BJ56" i="24"/>
  <c r="BK56" i="24"/>
  <c r="BL56" i="24"/>
  <c r="BM56" i="24"/>
  <c r="BN56" i="24"/>
  <c r="BO56" i="24"/>
  <c r="BP56" i="24"/>
  <c r="C57" i="24"/>
  <c r="D57" i="24"/>
  <c r="E57" i="24"/>
  <c r="F57" i="24"/>
  <c r="BQ57" i="24" s="1"/>
  <c r="BS57" i="24" s="1"/>
  <c r="G57" i="24"/>
  <c r="H57" i="24"/>
  <c r="I57" i="24"/>
  <c r="J57" i="24"/>
  <c r="K57" i="24"/>
  <c r="L57" i="24"/>
  <c r="M57" i="24"/>
  <c r="N57" i="24"/>
  <c r="O57" i="24"/>
  <c r="P57" i="24"/>
  <c r="Q57" i="24"/>
  <c r="R57" i="24"/>
  <c r="S57" i="24"/>
  <c r="T57" i="24"/>
  <c r="U57" i="24"/>
  <c r="V57" i="24"/>
  <c r="W57" i="24"/>
  <c r="X57" i="24"/>
  <c r="Y57" i="24"/>
  <c r="Z57" i="24"/>
  <c r="AA57" i="24"/>
  <c r="AB57" i="24"/>
  <c r="AC57" i="24"/>
  <c r="AD57" i="24"/>
  <c r="AE57" i="24"/>
  <c r="AF57" i="24"/>
  <c r="AG57" i="24"/>
  <c r="AH57" i="24"/>
  <c r="AI57" i="24"/>
  <c r="AJ57" i="24"/>
  <c r="AK57" i="24"/>
  <c r="AL57" i="24"/>
  <c r="AM57" i="24"/>
  <c r="AN57" i="24"/>
  <c r="AO57" i="24"/>
  <c r="AP57" i="24"/>
  <c r="AQ57" i="24"/>
  <c r="AR57" i="24"/>
  <c r="AS57" i="24"/>
  <c r="AT57" i="24"/>
  <c r="AU57" i="24"/>
  <c r="AV57" i="24"/>
  <c r="AW57" i="24"/>
  <c r="AX57" i="24"/>
  <c r="AY57" i="24"/>
  <c r="AZ57" i="24"/>
  <c r="BA57" i="24"/>
  <c r="BB57" i="24"/>
  <c r="BC57" i="24"/>
  <c r="BD57" i="24"/>
  <c r="BE57" i="24"/>
  <c r="BF57" i="24"/>
  <c r="BG57" i="24"/>
  <c r="BH57" i="24"/>
  <c r="BI57" i="24"/>
  <c r="BJ57" i="24"/>
  <c r="BK57" i="24"/>
  <c r="BL57" i="24"/>
  <c r="BM57" i="24"/>
  <c r="BN57" i="24"/>
  <c r="BO57" i="24"/>
  <c r="BP57" i="24"/>
  <c r="C58" i="24"/>
  <c r="D58" i="24"/>
  <c r="BQ58" i="24" s="1"/>
  <c r="BS58" i="24" s="1"/>
  <c r="E58" i="24"/>
  <c r="F58" i="24"/>
  <c r="G58" i="24"/>
  <c r="H58" i="24"/>
  <c r="I58" i="24"/>
  <c r="J58" i="24"/>
  <c r="K58" i="24"/>
  <c r="L58" i="24"/>
  <c r="M58" i="24"/>
  <c r="N58" i="24"/>
  <c r="O58" i="24"/>
  <c r="P58" i="24"/>
  <c r="Q58" i="24"/>
  <c r="R58" i="24"/>
  <c r="S58" i="24"/>
  <c r="T58" i="24"/>
  <c r="U58" i="24"/>
  <c r="V58" i="24"/>
  <c r="W58" i="24"/>
  <c r="X58" i="24"/>
  <c r="Y58" i="24"/>
  <c r="Z58" i="24"/>
  <c r="AA58" i="24"/>
  <c r="AB58" i="24"/>
  <c r="AC58" i="24"/>
  <c r="AD58" i="24"/>
  <c r="AE58" i="24"/>
  <c r="AF58" i="24"/>
  <c r="AG58" i="24"/>
  <c r="AH58" i="24"/>
  <c r="AI58" i="24"/>
  <c r="AJ58" i="24"/>
  <c r="AK58" i="24"/>
  <c r="AL58" i="24"/>
  <c r="AM58" i="24"/>
  <c r="AN58" i="24"/>
  <c r="AO58" i="24"/>
  <c r="AP58" i="24"/>
  <c r="AQ58" i="24"/>
  <c r="AR58" i="24"/>
  <c r="AS58" i="24"/>
  <c r="AT58" i="24"/>
  <c r="AU58" i="24"/>
  <c r="AV58" i="24"/>
  <c r="AW58" i="24"/>
  <c r="AX58" i="24"/>
  <c r="AY58" i="24"/>
  <c r="AZ58" i="24"/>
  <c r="BA58" i="24"/>
  <c r="BB58" i="24"/>
  <c r="BC58" i="24"/>
  <c r="BD58" i="24"/>
  <c r="BE58" i="24"/>
  <c r="BF58" i="24"/>
  <c r="BG58" i="24"/>
  <c r="BH58" i="24"/>
  <c r="BI58" i="24"/>
  <c r="BJ58" i="24"/>
  <c r="BK58" i="24"/>
  <c r="BL58" i="24"/>
  <c r="BM58" i="24"/>
  <c r="BN58" i="24"/>
  <c r="BO58" i="24"/>
  <c r="BP58" i="24"/>
  <c r="C59" i="24"/>
  <c r="D59" i="24"/>
  <c r="E59" i="24"/>
  <c r="F59" i="24"/>
  <c r="BQ59" i="24" s="1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AP59" i="24"/>
  <c r="AQ59" i="24"/>
  <c r="AR59" i="24"/>
  <c r="AS59" i="24"/>
  <c r="AT59" i="24"/>
  <c r="AU59" i="24"/>
  <c r="AV59" i="24"/>
  <c r="AW59" i="24"/>
  <c r="AX59" i="24"/>
  <c r="AY59" i="24"/>
  <c r="AZ59" i="24"/>
  <c r="BA59" i="24"/>
  <c r="BB59" i="24"/>
  <c r="BC59" i="24"/>
  <c r="BD59" i="24"/>
  <c r="BE59" i="24"/>
  <c r="BF59" i="24"/>
  <c r="BG59" i="24"/>
  <c r="BH59" i="24"/>
  <c r="BI59" i="24"/>
  <c r="BJ59" i="24"/>
  <c r="BK59" i="24"/>
  <c r="BL59" i="24"/>
  <c r="BM59" i="24"/>
  <c r="BN59" i="24"/>
  <c r="BO59" i="24"/>
  <c r="BP59" i="24"/>
  <c r="C60" i="24"/>
  <c r="D60" i="24"/>
  <c r="BQ60" i="24" s="1"/>
  <c r="BS60" i="24" s="1"/>
  <c r="BY60" i="24" s="1"/>
  <c r="CA60" i="24" s="1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AP60" i="24"/>
  <c r="AQ60" i="24"/>
  <c r="AR60" i="24"/>
  <c r="AS60" i="24"/>
  <c r="AT60" i="24"/>
  <c r="AU60" i="24"/>
  <c r="AV60" i="24"/>
  <c r="AW60" i="24"/>
  <c r="AX60" i="24"/>
  <c r="AY60" i="24"/>
  <c r="AZ60" i="24"/>
  <c r="BA60" i="24"/>
  <c r="BB60" i="24"/>
  <c r="BC60" i="24"/>
  <c r="BD60" i="24"/>
  <c r="BE60" i="24"/>
  <c r="BF60" i="24"/>
  <c r="BG60" i="24"/>
  <c r="BH60" i="24"/>
  <c r="BI60" i="24"/>
  <c r="BJ60" i="24"/>
  <c r="BK60" i="24"/>
  <c r="BL60" i="24"/>
  <c r="BM60" i="24"/>
  <c r="BN60" i="24"/>
  <c r="BO60" i="24"/>
  <c r="BP60" i="24"/>
  <c r="C61" i="24"/>
  <c r="D61" i="24"/>
  <c r="E61" i="24"/>
  <c r="F61" i="24"/>
  <c r="BQ61" i="24" s="1"/>
  <c r="BS61" i="24" s="1"/>
  <c r="BY61" i="24" s="1"/>
  <c r="CA61" i="24" s="1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AP61" i="24"/>
  <c r="AQ61" i="24"/>
  <c r="AR61" i="24"/>
  <c r="AS61" i="24"/>
  <c r="AT61" i="24"/>
  <c r="AU61" i="24"/>
  <c r="AV61" i="24"/>
  <c r="AW61" i="24"/>
  <c r="AX61" i="24"/>
  <c r="AY61" i="24"/>
  <c r="AZ61" i="24"/>
  <c r="BA61" i="24"/>
  <c r="BB61" i="24"/>
  <c r="BC61" i="24"/>
  <c r="BD61" i="24"/>
  <c r="BE61" i="24"/>
  <c r="BF61" i="24"/>
  <c r="BG61" i="24"/>
  <c r="BH61" i="24"/>
  <c r="BI61" i="24"/>
  <c r="BJ61" i="24"/>
  <c r="BK61" i="24"/>
  <c r="BL61" i="24"/>
  <c r="BM61" i="24"/>
  <c r="BN61" i="24"/>
  <c r="BO61" i="24"/>
  <c r="BP61" i="24"/>
  <c r="C62" i="24"/>
  <c r="D62" i="24"/>
  <c r="BQ62" i="24" s="1"/>
  <c r="BS62" i="24" s="1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V62" i="24"/>
  <c r="W62" i="24"/>
  <c r="X62" i="24"/>
  <c r="Y62" i="24"/>
  <c r="Z62" i="24"/>
  <c r="AA62" i="24"/>
  <c r="AB62" i="24"/>
  <c r="AC62" i="24"/>
  <c r="AD62" i="24"/>
  <c r="AE62" i="24"/>
  <c r="AF62" i="24"/>
  <c r="AG62" i="24"/>
  <c r="AH62" i="24"/>
  <c r="AI62" i="24"/>
  <c r="AJ62" i="24"/>
  <c r="AK62" i="24"/>
  <c r="AL62" i="24"/>
  <c r="AM62" i="24"/>
  <c r="AN62" i="24"/>
  <c r="AO62" i="24"/>
  <c r="AP62" i="24"/>
  <c r="AQ62" i="24"/>
  <c r="AR62" i="24"/>
  <c r="AS62" i="24"/>
  <c r="AT62" i="24"/>
  <c r="AU62" i="24"/>
  <c r="AV62" i="24"/>
  <c r="AW62" i="24"/>
  <c r="AX62" i="24"/>
  <c r="AY62" i="24"/>
  <c r="AZ62" i="24"/>
  <c r="BA62" i="24"/>
  <c r="BB62" i="24"/>
  <c r="BC62" i="24"/>
  <c r="BD62" i="24"/>
  <c r="BE62" i="24"/>
  <c r="BF62" i="24"/>
  <c r="BG62" i="24"/>
  <c r="BH62" i="24"/>
  <c r="BI62" i="24"/>
  <c r="BJ62" i="24"/>
  <c r="BK62" i="24"/>
  <c r="BL62" i="24"/>
  <c r="BM62" i="24"/>
  <c r="BN62" i="24"/>
  <c r="BO62" i="24"/>
  <c r="BP62" i="24"/>
  <c r="C63" i="24"/>
  <c r="D63" i="24"/>
  <c r="E63" i="24"/>
  <c r="F63" i="24"/>
  <c r="BQ63" i="24" s="1"/>
  <c r="BS63" i="24" s="1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V63" i="24"/>
  <c r="W63" i="24"/>
  <c r="X63" i="24"/>
  <c r="Y63" i="24"/>
  <c r="Z63" i="24"/>
  <c r="AA63" i="24"/>
  <c r="AB63" i="24"/>
  <c r="AC63" i="24"/>
  <c r="AD63" i="24"/>
  <c r="AE63" i="24"/>
  <c r="AF63" i="24"/>
  <c r="AG63" i="24"/>
  <c r="AH63" i="24"/>
  <c r="AI63" i="24"/>
  <c r="AJ63" i="24"/>
  <c r="AK63" i="24"/>
  <c r="AL63" i="24"/>
  <c r="AM63" i="24"/>
  <c r="AN63" i="24"/>
  <c r="AO63" i="24"/>
  <c r="AP63" i="24"/>
  <c r="AQ63" i="24"/>
  <c r="AR63" i="24"/>
  <c r="AS63" i="24"/>
  <c r="AT63" i="24"/>
  <c r="AU63" i="24"/>
  <c r="AV63" i="24"/>
  <c r="AW63" i="24"/>
  <c r="AX63" i="24"/>
  <c r="AY63" i="24"/>
  <c r="AZ63" i="24"/>
  <c r="BA63" i="24"/>
  <c r="BB63" i="24"/>
  <c r="BC63" i="24"/>
  <c r="BD63" i="24"/>
  <c r="BE63" i="24"/>
  <c r="BF63" i="24"/>
  <c r="BG63" i="24"/>
  <c r="BH63" i="24"/>
  <c r="BI63" i="24"/>
  <c r="BJ63" i="24"/>
  <c r="BK63" i="24"/>
  <c r="BL63" i="24"/>
  <c r="BM63" i="24"/>
  <c r="BN63" i="24"/>
  <c r="BO63" i="24"/>
  <c r="BP63" i="24"/>
  <c r="C64" i="24"/>
  <c r="D64" i="24"/>
  <c r="BQ64" i="24" s="1"/>
  <c r="BS64" i="24" s="1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AP64" i="24"/>
  <c r="AQ64" i="24"/>
  <c r="AR64" i="24"/>
  <c r="AS64" i="24"/>
  <c r="AT64" i="24"/>
  <c r="AU64" i="24"/>
  <c r="AV64" i="24"/>
  <c r="AW64" i="24"/>
  <c r="AX64" i="24"/>
  <c r="AY64" i="24"/>
  <c r="AZ64" i="24"/>
  <c r="BA64" i="24"/>
  <c r="BB64" i="24"/>
  <c r="BC64" i="24"/>
  <c r="BD64" i="24"/>
  <c r="BE64" i="24"/>
  <c r="BF64" i="24"/>
  <c r="BG64" i="24"/>
  <c r="BH64" i="24"/>
  <c r="BI64" i="24"/>
  <c r="BJ64" i="24"/>
  <c r="BK64" i="24"/>
  <c r="BL64" i="24"/>
  <c r="BM64" i="24"/>
  <c r="BN64" i="24"/>
  <c r="BO64" i="24"/>
  <c r="BP64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AP65" i="24"/>
  <c r="AQ65" i="24"/>
  <c r="AR65" i="24"/>
  <c r="AS65" i="24"/>
  <c r="AT65" i="24"/>
  <c r="AU65" i="24"/>
  <c r="AV65" i="24"/>
  <c r="AW65" i="24"/>
  <c r="AX65" i="24"/>
  <c r="AY65" i="24"/>
  <c r="AZ65" i="24"/>
  <c r="BA65" i="24"/>
  <c r="BB65" i="24"/>
  <c r="BC65" i="24"/>
  <c r="BD65" i="24"/>
  <c r="BE65" i="24"/>
  <c r="BF65" i="24"/>
  <c r="BG65" i="24"/>
  <c r="BH65" i="24"/>
  <c r="BI65" i="24"/>
  <c r="BJ65" i="24"/>
  <c r="BK65" i="24"/>
  <c r="BL65" i="24"/>
  <c r="BM65" i="24"/>
  <c r="BN65" i="24"/>
  <c r="BO65" i="24"/>
  <c r="BP65" i="24"/>
  <c r="C66" i="24"/>
  <c r="D66" i="24"/>
  <c r="BQ66" i="24" s="1"/>
  <c r="BS66" i="24" s="1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AP66" i="24"/>
  <c r="AQ66" i="24"/>
  <c r="AR66" i="24"/>
  <c r="AS66" i="24"/>
  <c r="AT66" i="24"/>
  <c r="AU66" i="24"/>
  <c r="AV66" i="24"/>
  <c r="AW66" i="24"/>
  <c r="AX66" i="24"/>
  <c r="AY66" i="24"/>
  <c r="AZ66" i="24"/>
  <c r="BA66" i="24"/>
  <c r="BB66" i="24"/>
  <c r="BC66" i="24"/>
  <c r="BD66" i="24"/>
  <c r="BE66" i="24"/>
  <c r="BF66" i="24"/>
  <c r="BG66" i="24"/>
  <c r="BH66" i="24"/>
  <c r="BI66" i="24"/>
  <c r="BJ66" i="24"/>
  <c r="BK66" i="24"/>
  <c r="BL66" i="24"/>
  <c r="BM66" i="24"/>
  <c r="BN66" i="24"/>
  <c r="BO66" i="24"/>
  <c r="BP66" i="24"/>
  <c r="C67" i="24"/>
  <c r="D67" i="24"/>
  <c r="E67" i="24"/>
  <c r="F67" i="24"/>
  <c r="BQ67" i="24" s="1"/>
  <c r="BS67" i="24" s="1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V67" i="24"/>
  <c r="W67" i="24"/>
  <c r="X67" i="24"/>
  <c r="Y67" i="24"/>
  <c r="Z67" i="24"/>
  <c r="AA67" i="24"/>
  <c r="AB67" i="24"/>
  <c r="AC67" i="24"/>
  <c r="AD67" i="24"/>
  <c r="AE67" i="24"/>
  <c r="AF67" i="24"/>
  <c r="AG67" i="24"/>
  <c r="AH67" i="24"/>
  <c r="AI67" i="24"/>
  <c r="AJ67" i="24"/>
  <c r="AK67" i="24"/>
  <c r="AL67" i="24"/>
  <c r="AM67" i="24"/>
  <c r="AN67" i="24"/>
  <c r="AO67" i="24"/>
  <c r="AP67" i="24"/>
  <c r="AQ67" i="24"/>
  <c r="AR67" i="24"/>
  <c r="AS67" i="24"/>
  <c r="AT67" i="24"/>
  <c r="AU67" i="24"/>
  <c r="AV67" i="24"/>
  <c r="AW67" i="24"/>
  <c r="AX67" i="24"/>
  <c r="AY67" i="24"/>
  <c r="AZ67" i="24"/>
  <c r="BA67" i="24"/>
  <c r="BB67" i="24"/>
  <c r="BC67" i="24"/>
  <c r="BD67" i="24"/>
  <c r="BE67" i="24"/>
  <c r="BF67" i="24"/>
  <c r="BG67" i="24"/>
  <c r="BH67" i="24"/>
  <c r="BI67" i="24"/>
  <c r="BJ67" i="24"/>
  <c r="BK67" i="24"/>
  <c r="BL67" i="24"/>
  <c r="BM67" i="24"/>
  <c r="BN67" i="24"/>
  <c r="BO67" i="24"/>
  <c r="BP67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V68" i="24"/>
  <c r="W68" i="24"/>
  <c r="X68" i="24"/>
  <c r="Y68" i="24"/>
  <c r="Z68" i="24"/>
  <c r="AA68" i="24"/>
  <c r="AB68" i="24"/>
  <c r="AC68" i="24"/>
  <c r="AD68" i="24"/>
  <c r="AE68" i="24"/>
  <c r="AF68" i="24"/>
  <c r="AG68" i="24"/>
  <c r="AH68" i="24"/>
  <c r="AI68" i="24"/>
  <c r="AJ68" i="24"/>
  <c r="AK68" i="24"/>
  <c r="AL68" i="24"/>
  <c r="AM68" i="24"/>
  <c r="AN68" i="24"/>
  <c r="AO68" i="24"/>
  <c r="AP68" i="24"/>
  <c r="AQ68" i="24"/>
  <c r="AR68" i="24"/>
  <c r="AS68" i="24"/>
  <c r="AT68" i="24"/>
  <c r="AU68" i="24"/>
  <c r="AV68" i="24"/>
  <c r="AW68" i="24"/>
  <c r="AX68" i="24"/>
  <c r="AY68" i="24"/>
  <c r="AZ68" i="24"/>
  <c r="BA68" i="24"/>
  <c r="BB68" i="24"/>
  <c r="BC68" i="24"/>
  <c r="BD68" i="24"/>
  <c r="BE68" i="24"/>
  <c r="BF68" i="24"/>
  <c r="BG68" i="24"/>
  <c r="BH68" i="24"/>
  <c r="BI68" i="24"/>
  <c r="BJ68" i="24"/>
  <c r="BK68" i="24"/>
  <c r="BL68" i="24"/>
  <c r="BM68" i="24"/>
  <c r="BN68" i="24"/>
  <c r="BO68" i="24"/>
  <c r="BP68" i="24"/>
  <c r="C69" i="24"/>
  <c r="D69" i="24"/>
  <c r="E69" i="24"/>
  <c r="F69" i="24"/>
  <c r="BQ69" i="24" s="1"/>
  <c r="BS69" i="24" s="1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V69" i="24"/>
  <c r="W69" i="24"/>
  <c r="X69" i="24"/>
  <c r="Y69" i="24"/>
  <c r="Z69" i="24"/>
  <c r="AA69" i="24"/>
  <c r="AB69" i="24"/>
  <c r="AC69" i="24"/>
  <c r="AD69" i="24"/>
  <c r="AE69" i="24"/>
  <c r="AF69" i="24"/>
  <c r="AG69" i="24"/>
  <c r="AH69" i="24"/>
  <c r="AI69" i="24"/>
  <c r="AJ69" i="24"/>
  <c r="AK69" i="24"/>
  <c r="AL69" i="24"/>
  <c r="AM69" i="24"/>
  <c r="AN69" i="24"/>
  <c r="AO69" i="24"/>
  <c r="AP69" i="24"/>
  <c r="AQ69" i="24"/>
  <c r="AR69" i="24"/>
  <c r="AS69" i="24"/>
  <c r="AT69" i="24"/>
  <c r="AU69" i="24"/>
  <c r="AV69" i="24"/>
  <c r="AW69" i="24"/>
  <c r="AX69" i="24"/>
  <c r="AY69" i="24"/>
  <c r="AZ69" i="24"/>
  <c r="BA69" i="24"/>
  <c r="BB69" i="24"/>
  <c r="BC69" i="24"/>
  <c r="BD69" i="24"/>
  <c r="BE69" i="24"/>
  <c r="BF69" i="24"/>
  <c r="BG69" i="24"/>
  <c r="BH69" i="24"/>
  <c r="BI69" i="24"/>
  <c r="BJ69" i="24"/>
  <c r="BK69" i="24"/>
  <c r="BL69" i="24"/>
  <c r="BM69" i="24"/>
  <c r="BN69" i="24"/>
  <c r="BO69" i="24"/>
  <c r="BP69" i="24"/>
  <c r="C70" i="24"/>
  <c r="D70" i="24"/>
  <c r="BQ70" i="24" s="1"/>
  <c r="BS70" i="24" s="1"/>
  <c r="BY70" i="24" s="1"/>
  <c r="CA70" i="24" s="1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AP70" i="24"/>
  <c r="AQ70" i="24"/>
  <c r="AR70" i="24"/>
  <c r="AS70" i="24"/>
  <c r="AT70" i="24"/>
  <c r="AU70" i="24"/>
  <c r="AV70" i="24"/>
  <c r="AW70" i="24"/>
  <c r="AX70" i="24"/>
  <c r="AY70" i="24"/>
  <c r="AZ70" i="24"/>
  <c r="BA70" i="24"/>
  <c r="BB70" i="24"/>
  <c r="BC70" i="24"/>
  <c r="BD70" i="24"/>
  <c r="BE70" i="24"/>
  <c r="BF70" i="24"/>
  <c r="BG70" i="24"/>
  <c r="BH70" i="24"/>
  <c r="BI70" i="24"/>
  <c r="BJ70" i="24"/>
  <c r="BK70" i="24"/>
  <c r="BL70" i="24"/>
  <c r="BM70" i="24"/>
  <c r="BN70" i="24"/>
  <c r="BO70" i="24"/>
  <c r="BP70" i="24"/>
  <c r="C71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AP71" i="24"/>
  <c r="AQ71" i="24"/>
  <c r="AR71" i="24"/>
  <c r="AS71" i="24"/>
  <c r="AT71" i="24"/>
  <c r="AU71" i="24"/>
  <c r="AV71" i="24"/>
  <c r="AW71" i="24"/>
  <c r="AX71" i="24"/>
  <c r="AY71" i="24"/>
  <c r="AZ71" i="24"/>
  <c r="BA71" i="24"/>
  <c r="BB71" i="24"/>
  <c r="BC71" i="24"/>
  <c r="BD71" i="24"/>
  <c r="BE71" i="24"/>
  <c r="BF71" i="24"/>
  <c r="BG71" i="24"/>
  <c r="BH71" i="24"/>
  <c r="BI71" i="24"/>
  <c r="BJ71" i="24"/>
  <c r="BK71" i="24"/>
  <c r="BL71" i="24"/>
  <c r="BM71" i="24"/>
  <c r="BN71" i="24"/>
  <c r="BO71" i="24"/>
  <c r="BP71" i="24"/>
  <c r="C72" i="24"/>
  <c r="D72" i="24"/>
  <c r="BQ72" i="24" s="1"/>
  <c r="BS72" i="24" s="1"/>
  <c r="BY72" i="24" s="1"/>
  <c r="CA72" i="24" s="1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AP72" i="24"/>
  <c r="AQ72" i="24"/>
  <c r="AR72" i="24"/>
  <c r="AS72" i="24"/>
  <c r="AT72" i="24"/>
  <c r="AU72" i="24"/>
  <c r="AV72" i="24"/>
  <c r="AW72" i="24"/>
  <c r="AX72" i="24"/>
  <c r="AY72" i="24"/>
  <c r="AZ72" i="24"/>
  <c r="BA72" i="24"/>
  <c r="BB72" i="24"/>
  <c r="BC72" i="24"/>
  <c r="BD72" i="24"/>
  <c r="BE72" i="24"/>
  <c r="BF72" i="24"/>
  <c r="BG72" i="24"/>
  <c r="BH72" i="24"/>
  <c r="BI72" i="24"/>
  <c r="BJ72" i="24"/>
  <c r="BK72" i="24"/>
  <c r="BL72" i="24"/>
  <c r="BM72" i="24"/>
  <c r="BN72" i="24"/>
  <c r="BO72" i="24"/>
  <c r="BP72" i="24"/>
  <c r="C73" i="24"/>
  <c r="D73" i="24"/>
  <c r="E73" i="24"/>
  <c r="F73" i="24"/>
  <c r="BQ73" i="24" s="1"/>
  <c r="BS73" i="24" s="1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AP73" i="24"/>
  <c r="AQ73" i="24"/>
  <c r="AR73" i="24"/>
  <c r="AS73" i="24"/>
  <c r="AT73" i="24"/>
  <c r="AU73" i="24"/>
  <c r="AV73" i="24"/>
  <c r="AW73" i="24"/>
  <c r="AX73" i="24"/>
  <c r="AY73" i="24"/>
  <c r="AZ73" i="24"/>
  <c r="BA73" i="24"/>
  <c r="BB73" i="24"/>
  <c r="BC73" i="24"/>
  <c r="BD73" i="24"/>
  <c r="BE73" i="24"/>
  <c r="BF73" i="24"/>
  <c r="BG73" i="24"/>
  <c r="BH73" i="24"/>
  <c r="BI73" i="24"/>
  <c r="BJ73" i="24"/>
  <c r="BK73" i="24"/>
  <c r="BL73" i="24"/>
  <c r="BM73" i="24"/>
  <c r="BN73" i="24"/>
  <c r="BO73" i="24"/>
  <c r="BP73" i="24"/>
  <c r="C74" i="24"/>
  <c r="D74" i="24"/>
  <c r="BQ74" i="24" s="1"/>
  <c r="BS74" i="24" s="1"/>
  <c r="BY74" i="24" s="1"/>
  <c r="CA74" i="24" s="1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AP74" i="24"/>
  <c r="AQ74" i="24"/>
  <c r="AR74" i="24"/>
  <c r="AS74" i="24"/>
  <c r="AT74" i="24"/>
  <c r="AU74" i="24"/>
  <c r="AV74" i="24"/>
  <c r="AW74" i="24"/>
  <c r="AX74" i="24"/>
  <c r="AY74" i="24"/>
  <c r="AZ74" i="24"/>
  <c r="BA74" i="24"/>
  <c r="BB74" i="24"/>
  <c r="BC74" i="24"/>
  <c r="BD74" i="24"/>
  <c r="BE74" i="24"/>
  <c r="BF74" i="24"/>
  <c r="BG74" i="24"/>
  <c r="BH74" i="24"/>
  <c r="BI74" i="24"/>
  <c r="BJ74" i="24"/>
  <c r="BK74" i="24"/>
  <c r="BL74" i="24"/>
  <c r="BM74" i="24"/>
  <c r="BN74" i="24"/>
  <c r="BO74" i="24"/>
  <c r="BP74" i="24"/>
  <c r="C75" i="24"/>
  <c r="D75" i="24"/>
  <c r="E75" i="24"/>
  <c r="F75" i="24"/>
  <c r="BQ75" i="24" s="1"/>
  <c r="BS75" i="24" s="1"/>
  <c r="BY75" i="24" s="1"/>
  <c r="CA75" i="24" s="1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AP75" i="24"/>
  <c r="AQ75" i="24"/>
  <c r="AR75" i="24"/>
  <c r="AS75" i="24"/>
  <c r="AT75" i="24"/>
  <c r="AU75" i="24"/>
  <c r="AV75" i="24"/>
  <c r="AW75" i="24"/>
  <c r="AX75" i="24"/>
  <c r="AY75" i="24"/>
  <c r="AZ75" i="24"/>
  <c r="BA75" i="24"/>
  <c r="BB75" i="24"/>
  <c r="BC75" i="24"/>
  <c r="BD75" i="24"/>
  <c r="BE75" i="24"/>
  <c r="BF75" i="24"/>
  <c r="BG75" i="24"/>
  <c r="BH75" i="24"/>
  <c r="BI75" i="24"/>
  <c r="BJ75" i="24"/>
  <c r="BK75" i="24"/>
  <c r="BL75" i="24"/>
  <c r="BM75" i="24"/>
  <c r="BN75" i="24"/>
  <c r="BO75" i="24"/>
  <c r="BP75" i="24"/>
  <c r="C76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AP76" i="24"/>
  <c r="AQ76" i="24"/>
  <c r="AR76" i="24"/>
  <c r="AS76" i="24"/>
  <c r="AT76" i="24"/>
  <c r="AU76" i="24"/>
  <c r="AV76" i="24"/>
  <c r="AW76" i="24"/>
  <c r="AX76" i="24"/>
  <c r="AY76" i="24"/>
  <c r="AZ76" i="24"/>
  <c r="BA76" i="24"/>
  <c r="BB76" i="24"/>
  <c r="BC76" i="24"/>
  <c r="BD76" i="24"/>
  <c r="BE76" i="24"/>
  <c r="BF76" i="24"/>
  <c r="BG76" i="24"/>
  <c r="BH76" i="24"/>
  <c r="BI76" i="24"/>
  <c r="BJ76" i="24"/>
  <c r="BK76" i="24"/>
  <c r="BL76" i="24"/>
  <c r="BM76" i="24"/>
  <c r="BN76" i="24"/>
  <c r="BO76" i="24"/>
  <c r="BP76" i="24"/>
  <c r="C77" i="24"/>
  <c r="D77" i="24"/>
  <c r="E77" i="24"/>
  <c r="F77" i="24"/>
  <c r="BQ77" i="24" s="1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AP77" i="24"/>
  <c r="AQ77" i="24"/>
  <c r="AR77" i="24"/>
  <c r="AS77" i="24"/>
  <c r="AT77" i="24"/>
  <c r="AU77" i="24"/>
  <c r="AV77" i="24"/>
  <c r="AW77" i="24"/>
  <c r="AX77" i="24"/>
  <c r="AY77" i="24"/>
  <c r="AZ77" i="24"/>
  <c r="BA77" i="24"/>
  <c r="BB77" i="24"/>
  <c r="BC77" i="24"/>
  <c r="BD77" i="24"/>
  <c r="BE77" i="24"/>
  <c r="BF77" i="24"/>
  <c r="BG77" i="24"/>
  <c r="BH77" i="24"/>
  <c r="BI77" i="24"/>
  <c r="BJ77" i="24"/>
  <c r="BK77" i="24"/>
  <c r="BL77" i="24"/>
  <c r="BM77" i="24"/>
  <c r="BN77" i="24"/>
  <c r="BO77" i="24"/>
  <c r="BP77" i="24"/>
  <c r="C78" i="24"/>
  <c r="D78" i="24"/>
  <c r="BQ78" i="24" s="1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AP78" i="24"/>
  <c r="AQ78" i="24"/>
  <c r="AR78" i="24"/>
  <c r="AS78" i="24"/>
  <c r="AT78" i="24"/>
  <c r="AU78" i="24"/>
  <c r="AV78" i="24"/>
  <c r="AW78" i="24"/>
  <c r="AX78" i="24"/>
  <c r="AY78" i="24"/>
  <c r="AZ78" i="24"/>
  <c r="BA78" i="24"/>
  <c r="BB78" i="24"/>
  <c r="BC78" i="24"/>
  <c r="BD78" i="24"/>
  <c r="BE78" i="24"/>
  <c r="BF78" i="24"/>
  <c r="BG78" i="24"/>
  <c r="BH78" i="24"/>
  <c r="BI78" i="24"/>
  <c r="BJ78" i="24"/>
  <c r="BK78" i="24"/>
  <c r="BL78" i="24"/>
  <c r="BM78" i="24"/>
  <c r="BN78" i="24"/>
  <c r="BO78" i="24"/>
  <c r="BP78" i="24"/>
  <c r="C79" i="24"/>
  <c r="D79" i="24"/>
  <c r="E79" i="24"/>
  <c r="F79" i="24"/>
  <c r="BQ79" i="24" s="1"/>
  <c r="BS79" i="24" s="1"/>
  <c r="BY79" i="24" s="1"/>
  <c r="CA79" i="24" s="1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AP79" i="24"/>
  <c r="AQ79" i="24"/>
  <c r="AR79" i="24"/>
  <c r="AS79" i="24"/>
  <c r="AT79" i="24"/>
  <c r="AU79" i="24"/>
  <c r="AV79" i="24"/>
  <c r="AW79" i="24"/>
  <c r="AX79" i="24"/>
  <c r="AY79" i="24"/>
  <c r="AZ79" i="24"/>
  <c r="BA79" i="24"/>
  <c r="BB79" i="24"/>
  <c r="BC79" i="24"/>
  <c r="BD79" i="24"/>
  <c r="BE79" i="24"/>
  <c r="BF79" i="24"/>
  <c r="BG79" i="24"/>
  <c r="BH79" i="24"/>
  <c r="BI79" i="24"/>
  <c r="BJ79" i="24"/>
  <c r="BK79" i="24"/>
  <c r="BL79" i="24"/>
  <c r="BM79" i="24"/>
  <c r="BN79" i="24"/>
  <c r="BO79" i="24"/>
  <c r="BP79" i="24"/>
  <c r="C80" i="24"/>
  <c r="D80" i="24"/>
  <c r="BQ80" i="24" s="1"/>
  <c r="BS80" i="24" s="1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AP80" i="24"/>
  <c r="AQ80" i="24"/>
  <c r="AR80" i="24"/>
  <c r="AS80" i="24"/>
  <c r="AT80" i="24"/>
  <c r="AU80" i="24"/>
  <c r="AV80" i="24"/>
  <c r="AW80" i="24"/>
  <c r="AX80" i="24"/>
  <c r="AY80" i="24"/>
  <c r="AZ80" i="24"/>
  <c r="BA80" i="24"/>
  <c r="BB80" i="24"/>
  <c r="BC80" i="24"/>
  <c r="BD80" i="24"/>
  <c r="BE80" i="24"/>
  <c r="BF80" i="24"/>
  <c r="BG80" i="24"/>
  <c r="BH80" i="24"/>
  <c r="BI80" i="24"/>
  <c r="BJ80" i="24"/>
  <c r="BK80" i="24"/>
  <c r="BL80" i="24"/>
  <c r="BM80" i="24"/>
  <c r="BN80" i="24"/>
  <c r="BO80" i="24"/>
  <c r="BP80" i="24"/>
  <c r="C81" i="24"/>
  <c r="D81" i="24"/>
  <c r="E81" i="24"/>
  <c r="F81" i="24"/>
  <c r="BQ81" i="24" s="1"/>
  <c r="BS81" i="24" s="1"/>
  <c r="BY81" i="24" s="1"/>
  <c r="CA81" i="24" s="1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AP81" i="24"/>
  <c r="AQ81" i="24"/>
  <c r="AR81" i="24"/>
  <c r="AS81" i="24"/>
  <c r="AT81" i="24"/>
  <c r="AU81" i="24"/>
  <c r="AV81" i="24"/>
  <c r="AW81" i="24"/>
  <c r="AX81" i="24"/>
  <c r="AY81" i="24"/>
  <c r="AZ81" i="24"/>
  <c r="BA81" i="24"/>
  <c r="BB81" i="24"/>
  <c r="BC81" i="24"/>
  <c r="BD81" i="24"/>
  <c r="BE81" i="24"/>
  <c r="BF81" i="24"/>
  <c r="BG81" i="24"/>
  <c r="BH81" i="24"/>
  <c r="BI81" i="24"/>
  <c r="BJ81" i="24"/>
  <c r="BK81" i="24"/>
  <c r="BL81" i="24"/>
  <c r="BM81" i="24"/>
  <c r="BN81" i="24"/>
  <c r="BO81" i="24"/>
  <c r="BP81" i="24"/>
  <c r="C82" i="24"/>
  <c r="D82" i="24"/>
  <c r="BQ82" i="24" s="1"/>
  <c r="BS82" i="24" s="1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AP82" i="24"/>
  <c r="AQ82" i="24"/>
  <c r="AR82" i="24"/>
  <c r="AS82" i="24"/>
  <c r="AT82" i="24"/>
  <c r="AU82" i="24"/>
  <c r="AV82" i="24"/>
  <c r="AW82" i="24"/>
  <c r="AX82" i="24"/>
  <c r="AY82" i="24"/>
  <c r="AZ82" i="24"/>
  <c r="BA82" i="24"/>
  <c r="BB82" i="24"/>
  <c r="BC82" i="24"/>
  <c r="BD82" i="24"/>
  <c r="BE82" i="24"/>
  <c r="BF82" i="24"/>
  <c r="BG82" i="24"/>
  <c r="BH82" i="24"/>
  <c r="BI82" i="24"/>
  <c r="BJ82" i="24"/>
  <c r="BK82" i="24"/>
  <c r="BL82" i="24"/>
  <c r="BM82" i="24"/>
  <c r="BN82" i="24"/>
  <c r="BO82" i="24"/>
  <c r="BP82" i="24"/>
  <c r="C83" i="24"/>
  <c r="D83" i="24"/>
  <c r="E83" i="24"/>
  <c r="F83" i="24"/>
  <c r="BQ83" i="24" s="1"/>
  <c r="BS83" i="24" s="1"/>
  <c r="BY83" i="24" s="1"/>
  <c r="CA83" i="24" s="1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T83" i="24"/>
  <c r="U83" i="24"/>
  <c r="V83" i="24"/>
  <c r="W83" i="24"/>
  <c r="X83" i="24"/>
  <c r="Y83" i="24"/>
  <c r="Z83" i="24"/>
  <c r="AA83" i="24"/>
  <c r="AB83" i="24"/>
  <c r="AC83" i="24"/>
  <c r="AD83" i="24"/>
  <c r="AE83" i="24"/>
  <c r="AF83" i="24"/>
  <c r="AG83" i="24"/>
  <c r="AH83" i="24"/>
  <c r="AI83" i="24"/>
  <c r="AJ83" i="24"/>
  <c r="AK83" i="24"/>
  <c r="AL83" i="24"/>
  <c r="AM83" i="24"/>
  <c r="AN83" i="24"/>
  <c r="AO83" i="24"/>
  <c r="AP83" i="24"/>
  <c r="AQ83" i="24"/>
  <c r="AR83" i="24"/>
  <c r="AS83" i="24"/>
  <c r="AT83" i="24"/>
  <c r="AU83" i="24"/>
  <c r="AV83" i="24"/>
  <c r="AW83" i="24"/>
  <c r="AX83" i="24"/>
  <c r="AY83" i="24"/>
  <c r="AZ83" i="24"/>
  <c r="BA83" i="24"/>
  <c r="BB83" i="24"/>
  <c r="BC83" i="24"/>
  <c r="BD83" i="24"/>
  <c r="BE83" i="24"/>
  <c r="BF83" i="24"/>
  <c r="BG83" i="24"/>
  <c r="BH83" i="24"/>
  <c r="BI83" i="24"/>
  <c r="BJ83" i="24"/>
  <c r="BK83" i="24"/>
  <c r="BL83" i="24"/>
  <c r="BM83" i="24"/>
  <c r="BN83" i="24"/>
  <c r="BO83" i="24"/>
  <c r="BP83" i="24"/>
  <c r="C84" i="24"/>
  <c r="D84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T84" i="24"/>
  <c r="U84" i="24"/>
  <c r="V84" i="24"/>
  <c r="W84" i="24"/>
  <c r="X84" i="24"/>
  <c r="Y84" i="24"/>
  <c r="Z84" i="24"/>
  <c r="AA84" i="24"/>
  <c r="AB84" i="24"/>
  <c r="AC84" i="24"/>
  <c r="AD84" i="24"/>
  <c r="AE84" i="24"/>
  <c r="AF84" i="24"/>
  <c r="AG84" i="24"/>
  <c r="AH84" i="24"/>
  <c r="AI84" i="24"/>
  <c r="AJ84" i="24"/>
  <c r="AK84" i="24"/>
  <c r="AL84" i="24"/>
  <c r="AM84" i="24"/>
  <c r="AN84" i="24"/>
  <c r="AO84" i="24"/>
  <c r="AP84" i="24"/>
  <c r="AQ84" i="24"/>
  <c r="AR84" i="24"/>
  <c r="AS84" i="24"/>
  <c r="AT84" i="24"/>
  <c r="AU84" i="24"/>
  <c r="AV84" i="24"/>
  <c r="AW84" i="24"/>
  <c r="AX84" i="24"/>
  <c r="AY84" i="24"/>
  <c r="AZ84" i="24"/>
  <c r="BA84" i="24"/>
  <c r="BB84" i="24"/>
  <c r="BC84" i="24"/>
  <c r="BD84" i="24"/>
  <c r="BE84" i="24"/>
  <c r="BF84" i="24"/>
  <c r="BG84" i="24"/>
  <c r="BH84" i="24"/>
  <c r="BI84" i="24"/>
  <c r="BJ84" i="24"/>
  <c r="BK84" i="24"/>
  <c r="BL84" i="24"/>
  <c r="BM84" i="24"/>
  <c r="BN84" i="24"/>
  <c r="BO84" i="24"/>
  <c r="BP84" i="24"/>
  <c r="C85" i="24"/>
  <c r="D85" i="24"/>
  <c r="E85" i="24"/>
  <c r="F85" i="24"/>
  <c r="BQ85" i="24" s="1"/>
  <c r="BS85" i="24" s="1"/>
  <c r="BY85" i="24" s="1"/>
  <c r="CA85" i="24" s="1"/>
  <c r="G85" i="24"/>
  <c r="H85" i="24"/>
  <c r="I85" i="24"/>
  <c r="J85" i="24"/>
  <c r="K85" i="24"/>
  <c r="L85" i="24"/>
  <c r="M85" i="24"/>
  <c r="N85" i="24"/>
  <c r="O85" i="24"/>
  <c r="P85" i="24"/>
  <c r="Q85" i="24"/>
  <c r="R85" i="24"/>
  <c r="S85" i="24"/>
  <c r="T85" i="24"/>
  <c r="U85" i="24"/>
  <c r="V85" i="24"/>
  <c r="W85" i="24"/>
  <c r="X85" i="24"/>
  <c r="Y85" i="24"/>
  <c r="Z85" i="24"/>
  <c r="AA85" i="24"/>
  <c r="AB85" i="24"/>
  <c r="AC85" i="24"/>
  <c r="AD85" i="24"/>
  <c r="AE85" i="24"/>
  <c r="AF85" i="24"/>
  <c r="AG85" i="24"/>
  <c r="AH85" i="24"/>
  <c r="AI85" i="24"/>
  <c r="AJ85" i="24"/>
  <c r="AK85" i="24"/>
  <c r="AL85" i="24"/>
  <c r="AM85" i="24"/>
  <c r="AN85" i="24"/>
  <c r="AO85" i="24"/>
  <c r="AP85" i="24"/>
  <c r="AQ85" i="24"/>
  <c r="AR85" i="24"/>
  <c r="AS85" i="24"/>
  <c r="AT85" i="24"/>
  <c r="AU85" i="24"/>
  <c r="AV85" i="24"/>
  <c r="AW85" i="24"/>
  <c r="AX85" i="24"/>
  <c r="AY85" i="24"/>
  <c r="AZ85" i="24"/>
  <c r="BA85" i="24"/>
  <c r="BB85" i="24"/>
  <c r="BC85" i="24"/>
  <c r="BD85" i="24"/>
  <c r="BE85" i="24"/>
  <c r="BF85" i="24"/>
  <c r="BG85" i="24"/>
  <c r="BH85" i="24"/>
  <c r="BI85" i="24"/>
  <c r="BJ85" i="24"/>
  <c r="BK85" i="24"/>
  <c r="BL85" i="24"/>
  <c r="BM85" i="24"/>
  <c r="BN85" i="24"/>
  <c r="BO85" i="24"/>
  <c r="BP85" i="24"/>
  <c r="C86" i="24"/>
  <c r="D86" i="24"/>
  <c r="BQ86" i="24" s="1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AP86" i="24"/>
  <c r="AQ86" i="24"/>
  <c r="AR86" i="24"/>
  <c r="AS86" i="24"/>
  <c r="AT86" i="24"/>
  <c r="AU86" i="24"/>
  <c r="AV86" i="24"/>
  <c r="AW86" i="24"/>
  <c r="AX86" i="24"/>
  <c r="AY86" i="24"/>
  <c r="AZ86" i="24"/>
  <c r="BA86" i="24"/>
  <c r="BB86" i="24"/>
  <c r="BC86" i="24"/>
  <c r="BD86" i="24"/>
  <c r="BE86" i="24"/>
  <c r="BF86" i="24"/>
  <c r="BG86" i="24"/>
  <c r="BH86" i="24"/>
  <c r="BI86" i="24"/>
  <c r="BJ86" i="24"/>
  <c r="BK86" i="24"/>
  <c r="BL86" i="24"/>
  <c r="BM86" i="24"/>
  <c r="BN86" i="24"/>
  <c r="BO86" i="24"/>
  <c r="BP86" i="24"/>
  <c r="C87" i="24"/>
  <c r="D87" i="24"/>
  <c r="E87" i="24"/>
  <c r="F87" i="24"/>
  <c r="BQ87" i="24" s="1"/>
  <c r="BS87" i="24" s="1"/>
  <c r="BY87" i="24" s="1"/>
  <c r="CA87" i="24" s="1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AP87" i="24"/>
  <c r="AQ87" i="24"/>
  <c r="AR87" i="24"/>
  <c r="AS87" i="24"/>
  <c r="AT87" i="24"/>
  <c r="AU87" i="24"/>
  <c r="AV87" i="24"/>
  <c r="AW87" i="24"/>
  <c r="AX87" i="24"/>
  <c r="AY87" i="24"/>
  <c r="AZ87" i="24"/>
  <c r="BA87" i="24"/>
  <c r="BB87" i="24"/>
  <c r="BC87" i="24"/>
  <c r="BD87" i="24"/>
  <c r="BE87" i="24"/>
  <c r="BF87" i="24"/>
  <c r="BG87" i="24"/>
  <c r="BH87" i="24"/>
  <c r="BI87" i="24"/>
  <c r="BJ87" i="24"/>
  <c r="BK87" i="24"/>
  <c r="BL87" i="24"/>
  <c r="BM87" i="24"/>
  <c r="BN87" i="24"/>
  <c r="BO87" i="24"/>
  <c r="BP87" i="24"/>
  <c r="C88" i="24"/>
  <c r="D88" i="24"/>
  <c r="BQ88" i="24" s="1"/>
  <c r="BS88" i="24" s="1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AP88" i="24"/>
  <c r="AQ88" i="24"/>
  <c r="AR88" i="24"/>
  <c r="AS88" i="24"/>
  <c r="AT88" i="24"/>
  <c r="AU88" i="24"/>
  <c r="AV88" i="24"/>
  <c r="AW88" i="24"/>
  <c r="AX88" i="24"/>
  <c r="AY88" i="24"/>
  <c r="AZ88" i="24"/>
  <c r="BA88" i="24"/>
  <c r="BB88" i="24"/>
  <c r="BC88" i="24"/>
  <c r="BD88" i="24"/>
  <c r="BE88" i="24"/>
  <c r="BF88" i="24"/>
  <c r="BG88" i="24"/>
  <c r="BH88" i="24"/>
  <c r="BI88" i="24"/>
  <c r="BJ88" i="24"/>
  <c r="BK88" i="24"/>
  <c r="BL88" i="24"/>
  <c r="BM88" i="24"/>
  <c r="BN88" i="24"/>
  <c r="BO88" i="24"/>
  <c r="BP88" i="24"/>
  <c r="C89" i="24"/>
  <c r="D89" i="24"/>
  <c r="E89" i="24"/>
  <c r="F89" i="24"/>
  <c r="BQ89" i="24" s="1"/>
  <c r="BS89" i="24" s="1"/>
  <c r="BY89" i="24" s="1"/>
  <c r="CA89" i="24" s="1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AP89" i="24"/>
  <c r="AQ89" i="24"/>
  <c r="AR89" i="24"/>
  <c r="AS89" i="24"/>
  <c r="AT89" i="24"/>
  <c r="AU89" i="24"/>
  <c r="AV89" i="24"/>
  <c r="AW89" i="24"/>
  <c r="AX89" i="24"/>
  <c r="AY89" i="24"/>
  <c r="AZ89" i="24"/>
  <c r="BA89" i="24"/>
  <c r="BB89" i="24"/>
  <c r="BC89" i="24"/>
  <c r="BD89" i="24"/>
  <c r="BE89" i="24"/>
  <c r="BF89" i="24"/>
  <c r="BG89" i="24"/>
  <c r="BH89" i="24"/>
  <c r="BI89" i="24"/>
  <c r="BJ89" i="24"/>
  <c r="BK89" i="24"/>
  <c r="BL89" i="24"/>
  <c r="BM89" i="24"/>
  <c r="BN89" i="24"/>
  <c r="BO89" i="24"/>
  <c r="BP89" i="24"/>
  <c r="C90" i="24"/>
  <c r="D90" i="24"/>
  <c r="BQ90" i="24" s="1"/>
  <c r="BS90" i="24" s="1"/>
  <c r="E90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Y90" i="24"/>
  <c r="Z90" i="24"/>
  <c r="AA90" i="24"/>
  <c r="AB90" i="24"/>
  <c r="AC90" i="24"/>
  <c r="AD90" i="24"/>
  <c r="AE90" i="24"/>
  <c r="AF90" i="24"/>
  <c r="AG90" i="24"/>
  <c r="AH90" i="24"/>
  <c r="AI90" i="24"/>
  <c r="AJ90" i="24"/>
  <c r="AK90" i="24"/>
  <c r="AL90" i="24"/>
  <c r="AM90" i="24"/>
  <c r="AN90" i="24"/>
  <c r="AO90" i="24"/>
  <c r="AP90" i="24"/>
  <c r="AQ90" i="24"/>
  <c r="AR90" i="24"/>
  <c r="AS90" i="24"/>
  <c r="AT90" i="24"/>
  <c r="AU90" i="24"/>
  <c r="AV90" i="24"/>
  <c r="AW90" i="24"/>
  <c r="AX90" i="24"/>
  <c r="AY90" i="24"/>
  <c r="AZ90" i="24"/>
  <c r="BA90" i="24"/>
  <c r="BB90" i="24"/>
  <c r="BC90" i="24"/>
  <c r="BD90" i="24"/>
  <c r="BE90" i="24"/>
  <c r="BF90" i="24"/>
  <c r="BG90" i="24"/>
  <c r="BH90" i="24"/>
  <c r="BI90" i="24"/>
  <c r="BJ90" i="24"/>
  <c r="BK90" i="24"/>
  <c r="BL90" i="24"/>
  <c r="BM90" i="24"/>
  <c r="BN90" i="24"/>
  <c r="BO90" i="24"/>
  <c r="BP90" i="24"/>
  <c r="C91" i="24"/>
  <c r="D91" i="24"/>
  <c r="E91" i="24"/>
  <c r="F91" i="24"/>
  <c r="BQ91" i="24" s="1"/>
  <c r="BS91" i="24" s="1"/>
  <c r="BY91" i="24" s="1"/>
  <c r="CA91" i="24" s="1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P91" i="24"/>
  <c r="AQ91" i="24"/>
  <c r="AR91" i="24"/>
  <c r="AS91" i="24"/>
  <c r="AT91" i="24"/>
  <c r="AU91" i="24"/>
  <c r="AV91" i="24"/>
  <c r="AW91" i="24"/>
  <c r="AX91" i="24"/>
  <c r="AY91" i="24"/>
  <c r="AZ91" i="24"/>
  <c r="BA91" i="24"/>
  <c r="BB91" i="24"/>
  <c r="BC91" i="24"/>
  <c r="BD91" i="24"/>
  <c r="BE91" i="24"/>
  <c r="BF91" i="24"/>
  <c r="BG91" i="24"/>
  <c r="BH91" i="24"/>
  <c r="BI91" i="24"/>
  <c r="BJ91" i="24"/>
  <c r="BK91" i="24"/>
  <c r="BL91" i="24"/>
  <c r="BM91" i="24"/>
  <c r="BN91" i="24"/>
  <c r="BO91" i="24"/>
  <c r="BP91" i="24"/>
  <c r="C92" i="24"/>
  <c r="D92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Q92" i="24"/>
  <c r="R92" i="24"/>
  <c r="S92" i="24"/>
  <c r="T92" i="24"/>
  <c r="U92" i="24"/>
  <c r="V92" i="24"/>
  <c r="W92" i="24"/>
  <c r="X92" i="24"/>
  <c r="Y92" i="24"/>
  <c r="Z92" i="24"/>
  <c r="AA92" i="24"/>
  <c r="AB92" i="24"/>
  <c r="AC92" i="24"/>
  <c r="AD92" i="24"/>
  <c r="AE92" i="24"/>
  <c r="AF92" i="24"/>
  <c r="AG92" i="24"/>
  <c r="AH92" i="24"/>
  <c r="AI92" i="24"/>
  <c r="AJ92" i="24"/>
  <c r="AK92" i="24"/>
  <c r="AL92" i="24"/>
  <c r="AM92" i="24"/>
  <c r="AN92" i="24"/>
  <c r="AO92" i="24"/>
  <c r="AP92" i="24"/>
  <c r="AQ92" i="24"/>
  <c r="AR92" i="24"/>
  <c r="AS92" i="24"/>
  <c r="AT92" i="24"/>
  <c r="AU92" i="24"/>
  <c r="AV92" i="24"/>
  <c r="AW92" i="24"/>
  <c r="AX92" i="24"/>
  <c r="AY92" i="24"/>
  <c r="AZ92" i="24"/>
  <c r="BA92" i="24"/>
  <c r="BB92" i="24"/>
  <c r="BC92" i="24"/>
  <c r="BD92" i="24"/>
  <c r="BE92" i="24"/>
  <c r="BF92" i="24"/>
  <c r="BG92" i="24"/>
  <c r="BH92" i="24"/>
  <c r="BI92" i="24"/>
  <c r="BJ92" i="24"/>
  <c r="BK92" i="24"/>
  <c r="BL92" i="24"/>
  <c r="BM92" i="24"/>
  <c r="BN92" i="24"/>
  <c r="BO92" i="24"/>
  <c r="BP92" i="24"/>
  <c r="C93" i="24"/>
  <c r="D93" i="24"/>
  <c r="E93" i="24"/>
  <c r="F93" i="24"/>
  <c r="BQ93" i="24" s="1"/>
  <c r="BS93" i="24" s="1"/>
  <c r="BY93" i="24" s="1"/>
  <c r="CA93" i="24" s="1"/>
  <c r="G93" i="24"/>
  <c r="H93" i="24"/>
  <c r="I93" i="24"/>
  <c r="J93" i="24"/>
  <c r="K93" i="24"/>
  <c r="L93" i="24"/>
  <c r="M93" i="24"/>
  <c r="N93" i="24"/>
  <c r="O93" i="24"/>
  <c r="P93" i="24"/>
  <c r="Q93" i="24"/>
  <c r="R93" i="24"/>
  <c r="S93" i="24"/>
  <c r="T93" i="24"/>
  <c r="U93" i="24"/>
  <c r="V93" i="24"/>
  <c r="W93" i="24"/>
  <c r="X93" i="24"/>
  <c r="Y93" i="24"/>
  <c r="Z93" i="24"/>
  <c r="AA93" i="24"/>
  <c r="AB93" i="24"/>
  <c r="AC93" i="24"/>
  <c r="AD93" i="24"/>
  <c r="AE93" i="24"/>
  <c r="AF93" i="24"/>
  <c r="AG93" i="24"/>
  <c r="AH93" i="24"/>
  <c r="AI93" i="24"/>
  <c r="AJ93" i="24"/>
  <c r="AK93" i="24"/>
  <c r="AL93" i="24"/>
  <c r="AM93" i="24"/>
  <c r="AN93" i="24"/>
  <c r="AO93" i="24"/>
  <c r="AP93" i="24"/>
  <c r="AQ93" i="24"/>
  <c r="AR93" i="24"/>
  <c r="AS93" i="24"/>
  <c r="AT93" i="24"/>
  <c r="AU93" i="24"/>
  <c r="AV93" i="24"/>
  <c r="AW93" i="24"/>
  <c r="AX93" i="24"/>
  <c r="AY93" i="24"/>
  <c r="AZ93" i="24"/>
  <c r="BA93" i="24"/>
  <c r="BB93" i="24"/>
  <c r="BC93" i="24"/>
  <c r="BD93" i="24"/>
  <c r="BE93" i="24"/>
  <c r="BF93" i="24"/>
  <c r="BG93" i="24"/>
  <c r="BH93" i="24"/>
  <c r="BI93" i="24"/>
  <c r="BJ93" i="24"/>
  <c r="BK93" i="24"/>
  <c r="BL93" i="24"/>
  <c r="BM93" i="24"/>
  <c r="BN93" i="24"/>
  <c r="BO93" i="24"/>
  <c r="BP93" i="24"/>
  <c r="C94" i="24"/>
  <c r="D94" i="24"/>
  <c r="BQ94" i="24" s="1"/>
  <c r="BS94" i="24" s="1"/>
  <c r="E94" i="24"/>
  <c r="F94" i="24"/>
  <c r="G94" i="24"/>
  <c r="H94" i="24"/>
  <c r="I94" i="24"/>
  <c r="J94" i="24"/>
  <c r="K94" i="24"/>
  <c r="L94" i="24"/>
  <c r="M94" i="24"/>
  <c r="N94" i="24"/>
  <c r="O94" i="24"/>
  <c r="P94" i="24"/>
  <c r="Q94" i="24"/>
  <c r="R94" i="24"/>
  <c r="S94" i="24"/>
  <c r="T94" i="24"/>
  <c r="U94" i="24"/>
  <c r="V94" i="24"/>
  <c r="W94" i="24"/>
  <c r="X94" i="24"/>
  <c r="Y94" i="24"/>
  <c r="Z94" i="24"/>
  <c r="AA94" i="24"/>
  <c r="AB94" i="24"/>
  <c r="AC94" i="24"/>
  <c r="AD94" i="24"/>
  <c r="AE94" i="24"/>
  <c r="AF94" i="24"/>
  <c r="AG94" i="24"/>
  <c r="AH94" i="24"/>
  <c r="AI94" i="24"/>
  <c r="AJ94" i="24"/>
  <c r="AK94" i="24"/>
  <c r="AL94" i="24"/>
  <c r="AM94" i="24"/>
  <c r="AN94" i="24"/>
  <c r="AO94" i="24"/>
  <c r="AP94" i="24"/>
  <c r="AQ94" i="24"/>
  <c r="AR94" i="24"/>
  <c r="AS94" i="24"/>
  <c r="AT94" i="24"/>
  <c r="AU94" i="24"/>
  <c r="AV94" i="24"/>
  <c r="AW94" i="24"/>
  <c r="AX94" i="24"/>
  <c r="AY94" i="24"/>
  <c r="AZ94" i="24"/>
  <c r="BA94" i="24"/>
  <c r="BB94" i="24"/>
  <c r="BC94" i="24"/>
  <c r="BD94" i="24"/>
  <c r="BE94" i="24"/>
  <c r="BF94" i="24"/>
  <c r="BG94" i="24"/>
  <c r="BH94" i="24"/>
  <c r="BI94" i="24"/>
  <c r="BJ94" i="24"/>
  <c r="BK94" i="24"/>
  <c r="BL94" i="24"/>
  <c r="BM94" i="24"/>
  <c r="BN94" i="24"/>
  <c r="BO94" i="24"/>
  <c r="BP94" i="24"/>
  <c r="C95" i="24"/>
  <c r="D95" i="24"/>
  <c r="E95" i="24"/>
  <c r="F95" i="24"/>
  <c r="BQ95" i="24" s="1"/>
  <c r="BS95" i="24" s="1"/>
  <c r="BY95" i="24" s="1"/>
  <c r="CA95" i="24" s="1"/>
  <c r="G95" i="24"/>
  <c r="H95" i="24"/>
  <c r="I95" i="24"/>
  <c r="J95" i="24"/>
  <c r="K95" i="24"/>
  <c r="L95" i="24"/>
  <c r="M95" i="24"/>
  <c r="N95" i="24"/>
  <c r="O95" i="24"/>
  <c r="P95" i="24"/>
  <c r="Q95" i="24"/>
  <c r="R95" i="24"/>
  <c r="S95" i="24"/>
  <c r="T95" i="24"/>
  <c r="U95" i="24"/>
  <c r="V95" i="24"/>
  <c r="W95" i="24"/>
  <c r="X95" i="24"/>
  <c r="Y95" i="24"/>
  <c r="Z95" i="24"/>
  <c r="AA95" i="24"/>
  <c r="AB95" i="24"/>
  <c r="AC95" i="24"/>
  <c r="AD95" i="24"/>
  <c r="AE95" i="24"/>
  <c r="AF95" i="24"/>
  <c r="AG95" i="24"/>
  <c r="AH95" i="24"/>
  <c r="AI95" i="24"/>
  <c r="AJ95" i="24"/>
  <c r="AK95" i="24"/>
  <c r="AL95" i="24"/>
  <c r="AM95" i="24"/>
  <c r="AN95" i="24"/>
  <c r="AO95" i="24"/>
  <c r="AP95" i="24"/>
  <c r="AQ95" i="24"/>
  <c r="AR95" i="24"/>
  <c r="AS95" i="24"/>
  <c r="AT95" i="24"/>
  <c r="AU95" i="24"/>
  <c r="AV95" i="24"/>
  <c r="AW95" i="24"/>
  <c r="AX95" i="24"/>
  <c r="AY95" i="24"/>
  <c r="AZ95" i="24"/>
  <c r="BA95" i="24"/>
  <c r="BB95" i="24"/>
  <c r="BC95" i="24"/>
  <c r="BD95" i="24"/>
  <c r="BE95" i="24"/>
  <c r="BF95" i="24"/>
  <c r="BG95" i="24"/>
  <c r="BH95" i="24"/>
  <c r="BI95" i="24"/>
  <c r="BJ95" i="24"/>
  <c r="BK95" i="24"/>
  <c r="BL95" i="24"/>
  <c r="BM95" i="24"/>
  <c r="BN95" i="24"/>
  <c r="BO95" i="24"/>
  <c r="BP95" i="24"/>
  <c r="C96" i="24"/>
  <c r="D96" i="24"/>
  <c r="BQ96" i="24" s="1"/>
  <c r="BS96" i="24" s="1"/>
  <c r="E96" i="24"/>
  <c r="F96" i="24"/>
  <c r="G96" i="24"/>
  <c r="H96" i="24"/>
  <c r="I96" i="24"/>
  <c r="J96" i="24"/>
  <c r="K96" i="24"/>
  <c r="L96" i="24"/>
  <c r="M96" i="24"/>
  <c r="N96" i="24"/>
  <c r="O96" i="24"/>
  <c r="P96" i="24"/>
  <c r="Q96" i="24"/>
  <c r="R96" i="24"/>
  <c r="S96" i="24"/>
  <c r="T96" i="24"/>
  <c r="U96" i="24"/>
  <c r="V96" i="24"/>
  <c r="W96" i="24"/>
  <c r="X96" i="24"/>
  <c r="Y96" i="24"/>
  <c r="Z96" i="24"/>
  <c r="AA96" i="24"/>
  <c r="AB96" i="24"/>
  <c r="AC96" i="24"/>
  <c r="AD96" i="24"/>
  <c r="AE96" i="24"/>
  <c r="AF96" i="24"/>
  <c r="AG96" i="24"/>
  <c r="AH96" i="24"/>
  <c r="AI96" i="24"/>
  <c r="AJ96" i="24"/>
  <c r="AK96" i="24"/>
  <c r="AL96" i="24"/>
  <c r="AM96" i="24"/>
  <c r="AN96" i="24"/>
  <c r="AO96" i="24"/>
  <c r="AP96" i="24"/>
  <c r="AQ96" i="24"/>
  <c r="AR96" i="24"/>
  <c r="AS96" i="24"/>
  <c r="AT96" i="24"/>
  <c r="AU96" i="24"/>
  <c r="AV96" i="24"/>
  <c r="AW96" i="24"/>
  <c r="AX96" i="24"/>
  <c r="AY96" i="24"/>
  <c r="AZ96" i="24"/>
  <c r="BA96" i="24"/>
  <c r="BB96" i="24"/>
  <c r="BC96" i="24"/>
  <c r="BD96" i="24"/>
  <c r="BE96" i="24"/>
  <c r="BF96" i="24"/>
  <c r="BG96" i="24"/>
  <c r="BH96" i="24"/>
  <c r="BI96" i="24"/>
  <c r="BJ96" i="24"/>
  <c r="BK96" i="24"/>
  <c r="BL96" i="24"/>
  <c r="BM96" i="24"/>
  <c r="BN96" i="24"/>
  <c r="BO96" i="24"/>
  <c r="BP96" i="24"/>
  <c r="C97" i="24"/>
  <c r="D97" i="24"/>
  <c r="E97" i="24"/>
  <c r="F97" i="24"/>
  <c r="BQ97" i="24" s="1"/>
  <c r="BS97" i="24" s="1"/>
  <c r="BY97" i="24" s="1"/>
  <c r="CA97" i="24" s="1"/>
  <c r="G97" i="24"/>
  <c r="H97" i="24"/>
  <c r="I97" i="24"/>
  <c r="J97" i="24"/>
  <c r="K97" i="24"/>
  <c r="L97" i="24"/>
  <c r="M97" i="24"/>
  <c r="N97" i="24"/>
  <c r="O97" i="24"/>
  <c r="P97" i="24"/>
  <c r="Q97" i="24"/>
  <c r="R97" i="24"/>
  <c r="S97" i="24"/>
  <c r="T97" i="24"/>
  <c r="U97" i="24"/>
  <c r="V97" i="24"/>
  <c r="W97" i="24"/>
  <c r="X97" i="24"/>
  <c r="Y97" i="24"/>
  <c r="Z97" i="24"/>
  <c r="AA97" i="24"/>
  <c r="AB97" i="24"/>
  <c r="AC97" i="24"/>
  <c r="AD97" i="24"/>
  <c r="AE97" i="24"/>
  <c r="AF97" i="24"/>
  <c r="AG97" i="24"/>
  <c r="AH97" i="24"/>
  <c r="AI97" i="24"/>
  <c r="AJ97" i="24"/>
  <c r="AK97" i="24"/>
  <c r="AL97" i="24"/>
  <c r="AM97" i="24"/>
  <c r="AN97" i="24"/>
  <c r="AO97" i="24"/>
  <c r="AP97" i="24"/>
  <c r="AQ97" i="24"/>
  <c r="AR97" i="24"/>
  <c r="AS97" i="24"/>
  <c r="AT97" i="24"/>
  <c r="AU97" i="24"/>
  <c r="AV97" i="24"/>
  <c r="AW97" i="24"/>
  <c r="AX97" i="24"/>
  <c r="AY97" i="24"/>
  <c r="AZ97" i="24"/>
  <c r="BA97" i="24"/>
  <c r="BB97" i="24"/>
  <c r="BC97" i="24"/>
  <c r="BD97" i="24"/>
  <c r="BE97" i="24"/>
  <c r="BF97" i="24"/>
  <c r="BG97" i="24"/>
  <c r="BH97" i="24"/>
  <c r="BI97" i="24"/>
  <c r="BJ97" i="24"/>
  <c r="BK97" i="24"/>
  <c r="BL97" i="24"/>
  <c r="BM97" i="24"/>
  <c r="BN97" i="24"/>
  <c r="BO97" i="24"/>
  <c r="BP97" i="24"/>
  <c r="C98" i="24"/>
  <c r="D98" i="24"/>
  <c r="BQ98" i="24" s="1"/>
  <c r="BS98" i="24" s="1"/>
  <c r="E98" i="24"/>
  <c r="F98" i="24"/>
  <c r="G98" i="24"/>
  <c r="H98" i="24"/>
  <c r="I98" i="24"/>
  <c r="J98" i="24"/>
  <c r="K98" i="24"/>
  <c r="L98" i="24"/>
  <c r="M98" i="24"/>
  <c r="N98" i="24"/>
  <c r="O98" i="24"/>
  <c r="P98" i="24"/>
  <c r="Q98" i="24"/>
  <c r="R98" i="24"/>
  <c r="S98" i="24"/>
  <c r="T98" i="24"/>
  <c r="U98" i="24"/>
  <c r="V98" i="24"/>
  <c r="W98" i="24"/>
  <c r="X98" i="24"/>
  <c r="Y98" i="24"/>
  <c r="Z98" i="24"/>
  <c r="AA98" i="24"/>
  <c r="AB98" i="24"/>
  <c r="AD98" i="24"/>
  <c r="AE98" i="24"/>
  <c r="AF98" i="24"/>
  <c r="AG98" i="24"/>
  <c r="AH98" i="24"/>
  <c r="AI98" i="24"/>
  <c r="AJ98" i="24"/>
  <c r="AK98" i="24"/>
  <c r="AL98" i="24"/>
  <c r="AM98" i="24"/>
  <c r="AN98" i="24"/>
  <c r="AO98" i="24"/>
  <c r="AP98" i="24"/>
  <c r="AQ98" i="24"/>
  <c r="AR98" i="24"/>
  <c r="AS98" i="24"/>
  <c r="AT98" i="24"/>
  <c r="AU98" i="24"/>
  <c r="AV98" i="24"/>
  <c r="AW98" i="24"/>
  <c r="AX98" i="24"/>
  <c r="AY98" i="24"/>
  <c r="AZ98" i="24"/>
  <c r="BA98" i="24"/>
  <c r="BB98" i="24"/>
  <c r="BC98" i="24"/>
  <c r="BD98" i="24"/>
  <c r="BE98" i="24"/>
  <c r="BF98" i="24"/>
  <c r="BG98" i="24"/>
  <c r="BH98" i="24"/>
  <c r="BI98" i="24"/>
  <c r="BJ98" i="24"/>
  <c r="BK98" i="24"/>
  <c r="BL98" i="24"/>
  <c r="BM98" i="24"/>
  <c r="BN98" i="24"/>
  <c r="BO98" i="24"/>
  <c r="BP98" i="24"/>
  <c r="C99" i="24"/>
  <c r="D99" i="24"/>
  <c r="E99" i="24"/>
  <c r="F99" i="24"/>
  <c r="BQ99" i="24" s="1"/>
  <c r="BS99" i="24" s="1"/>
  <c r="BY99" i="24" s="1"/>
  <c r="CA99" i="24" s="1"/>
  <c r="G99" i="24"/>
  <c r="H99" i="24"/>
  <c r="I99" i="24"/>
  <c r="J99" i="24"/>
  <c r="K99" i="24"/>
  <c r="L99" i="24"/>
  <c r="M99" i="24"/>
  <c r="N99" i="24"/>
  <c r="O99" i="24"/>
  <c r="P99" i="24"/>
  <c r="Q99" i="24"/>
  <c r="R99" i="24"/>
  <c r="S99" i="24"/>
  <c r="T99" i="24"/>
  <c r="U99" i="24"/>
  <c r="V99" i="24"/>
  <c r="W99" i="24"/>
  <c r="X99" i="24"/>
  <c r="Y99" i="24"/>
  <c r="Z99" i="24"/>
  <c r="AA99" i="24"/>
  <c r="AB99" i="24"/>
  <c r="AC99" i="24"/>
  <c r="AD99" i="24"/>
  <c r="AE99" i="24"/>
  <c r="AF99" i="24"/>
  <c r="AG99" i="24"/>
  <c r="AH99" i="24"/>
  <c r="AI99" i="24"/>
  <c r="AJ99" i="24"/>
  <c r="AK99" i="24"/>
  <c r="AL99" i="24"/>
  <c r="AM99" i="24"/>
  <c r="AN99" i="24"/>
  <c r="AO99" i="24"/>
  <c r="AP99" i="24"/>
  <c r="AQ99" i="24"/>
  <c r="AR99" i="24"/>
  <c r="AS99" i="24"/>
  <c r="AT99" i="24"/>
  <c r="AU99" i="24"/>
  <c r="AV99" i="24"/>
  <c r="AW99" i="24"/>
  <c r="AX99" i="24"/>
  <c r="AY99" i="24"/>
  <c r="AZ99" i="24"/>
  <c r="BA99" i="24"/>
  <c r="BB99" i="24"/>
  <c r="BC99" i="24"/>
  <c r="BD99" i="24"/>
  <c r="BE99" i="24"/>
  <c r="BF99" i="24"/>
  <c r="BG99" i="24"/>
  <c r="BH99" i="24"/>
  <c r="BI99" i="24"/>
  <c r="BJ99" i="24"/>
  <c r="BK99" i="24"/>
  <c r="BL99" i="24"/>
  <c r="BM99" i="24"/>
  <c r="BN99" i="24"/>
  <c r="BO99" i="24"/>
  <c r="BP99" i="24"/>
  <c r="C100" i="24"/>
  <c r="D100" i="24"/>
  <c r="E100" i="24"/>
  <c r="F100" i="24"/>
  <c r="G100" i="24"/>
  <c r="H100" i="24"/>
  <c r="I100" i="24"/>
  <c r="J100" i="24"/>
  <c r="K100" i="24"/>
  <c r="L100" i="24"/>
  <c r="M100" i="24"/>
  <c r="N100" i="24"/>
  <c r="O100" i="24"/>
  <c r="P100" i="24"/>
  <c r="Q100" i="24"/>
  <c r="R100" i="24"/>
  <c r="S100" i="24"/>
  <c r="T100" i="24"/>
  <c r="U100" i="24"/>
  <c r="V100" i="24"/>
  <c r="W100" i="24"/>
  <c r="X100" i="24"/>
  <c r="Y100" i="24"/>
  <c r="Z100" i="24"/>
  <c r="AA100" i="24"/>
  <c r="AB100" i="24"/>
  <c r="AC100" i="24"/>
  <c r="AD100" i="24"/>
  <c r="AE100" i="24"/>
  <c r="AF100" i="24"/>
  <c r="AG100" i="24"/>
  <c r="AH100" i="24"/>
  <c r="AI100" i="24"/>
  <c r="AJ100" i="24"/>
  <c r="AK100" i="24"/>
  <c r="AL100" i="24"/>
  <c r="AM100" i="24"/>
  <c r="AN100" i="24"/>
  <c r="AO100" i="24"/>
  <c r="AP100" i="24"/>
  <c r="AQ100" i="24"/>
  <c r="AR100" i="24"/>
  <c r="AS100" i="24"/>
  <c r="AT100" i="24"/>
  <c r="AU100" i="24"/>
  <c r="AV100" i="24"/>
  <c r="AW100" i="24"/>
  <c r="AX100" i="24"/>
  <c r="AY100" i="24"/>
  <c r="AZ100" i="24"/>
  <c r="BA100" i="24"/>
  <c r="BB100" i="24"/>
  <c r="BC100" i="24"/>
  <c r="BD100" i="24"/>
  <c r="BE100" i="24"/>
  <c r="BF100" i="24"/>
  <c r="BG100" i="24"/>
  <c r="BH100" i="24"/>
  <c r="BI100" i="24"/>
  <c r="BJ100" i="24"/>
  <c r="BK100" i="24"/>
  <c r="BL100" i="24"/>
  <c r="BM100" i="24"/>
  <c r="BN100" i="24"/>
  <c r="BO100" i="24"/>
  <c r="BP100" i="24"/>
  <c r="C101" i="24"/>
  <c r="D101" i="24"/>
  <c r="E101" i="24"/>
  <c r="F101" i="24"/>
  <c r="BQ101" i="24" s="1"/>
  <c r="G101" i="24"/>
  <c r="H101" i="24"/>
  <c r="I101" i="24"/>
  <c r="J101" i="24"/>
  <c r="K101" i="24"/>
  <c r="L101" i="24"/>
  <c r="M101" i="24"/>
  <c r="N101" i="24"/>
  <c r="O101" i="24"/>
  <c r="P101" i="24"/>
  <c r="Q101" i="24"/>
  <c r="R101" i="24"/>
  <c r="S101" i="24"/>
  <c r="T101" i="24"/>
  <c r="U101" i="24"/>
  <c r="V101" i="24"/>
  <c r="W101" i="24"/>
  <c r="X101" i="24"/>
  <c r="Y101" i="24"/>
  <c r="Z101" i="24"/>
  <c r="AA101" i="24"/>
  <c r="AB101" i="24"/>
  <c r="AC101" i="24"/>
  <c r="AD101" i="24"/>
  <c r="AE101" i="24"/>
  <c r="AF101" i="24"/>
  <c r="AG101" i="24"/>
  <c r="AH101" i="24"/>
  <c r="AI101" i="24"/>
  <c r="AJ101" i="24"/>
  <c r="AK101" i="24"/>
  <c r="AL101" i="24"/>
  <c r="AM101" i="24"/>
  <c r="AN101" i="24"/>
  <c r="AO101" i="24"/>
  <c r="AP101" i="24"/>
  <c r="AQ101" i="24"/>
  <c r="AR101" i="24"/>
  <c r="AS101" i="24"/>
  <c r="AT101" i="24"/>
  <c r="AU101" i="24"/>
  <c r="AV101" i="24"/>
  <c r="AW101" i="24"/>
  <c r="AX101" i="24"/>
  <c r="AY101" i="24"/>
  <c r="AZ101" i="24"/>
  <c r="BA101" i="24"/>
  <c r="BB101" i="24"/>
  <c r="BC101" i="24"/>
  <c r="BD101" i="24"/>
  <c r="BE101" i="24"/>
  <c r="BF101" i="24"/>
  <c r="BG101" i="24"/>
  <c r="BH101" i="24"/>
  <c r="BI101" i="24"/>
  <c r="BJ101" i="24"/>
  <c r="BK101" i="24"/>
  <c r="BL101" i="24"/>
  <c r="BM101" i="24"/>
  <c r="BN101" i="24"/>
  <c r="BO101" i="24"/>
  <c r="BP101" i="24"/>
  <c r="C102" i="24"/>
  <c r="D102" i="24"/>
  <c r="BQ102" i="24" s="1"/>
  <c r="BS102" i="24" s="1"/>
  <c r="E102" i="24"/>
  <c r="F102" i="24"/>
  <c r="G102" i="24"/>
  <c r="H102" i="24"/>
  <c r="I102" i="24"/>
  <c r="J102" i="24"/>
  <c r="K102" i="24"/>
  <c r="L102" i="24"/>
  <c r="M102" i="24"/>
  <c r="N102" i="24"/>
  <c r="O102" i="24"/>
  <c r="P102" i="24"/>
  <c r="Q102" i="24"/>
  <c r="R102" i="24"/>
  <c r="S102" i="24"/>
  <c r="T102" i="24"/>
  <c r="U102" i="24"/>
  <c r="V102" i="24"/>
  <c r="W102" i="24"/>
  <c r="X102" i="24"/>
  <c r="Y102" i="24"/>
  <c r="Z102" i="24"/>
  <c r="AA102" i="24"/>
  <c r="AB102" i="24"/>
  <c r="AC102" i="24"/>
  <c r="AD102" i="24"/>
  <c r="AE102" i="24"/>
  <c r="AF102" i="24"/>
  <c r="AG102" i="24"/>
  <c r="AH102" i="24"/>
  <c r="AI102" i="24"/>
  <c r="AJ102" i="24"/>
  <c r="AK102" i="24"/>
  <c r="AL102" i="24"/>
  <c r="AM102" i="24"/>
  <c r="AN102" i="24"/>
  <c r="AO102" i="24"/>
  <c r="AP102" i="24"/>
  <c r="AQ102" i="24"/>
  <c r="AR102" i="24"/>
  <c r="AS102" i="24"/>
  <c r="AT102" i="24"/>
  <c r="AU102" i="24"/>
  <c r="AV102" i="24"/>
  <c r="AW102" i="24"/>
  <c r="AX102" i="24"/>
  <c r="AY102" i="24"/>
  <c r="AZ102" i="24"/>
  <c r="BA102" i="24"/>
  <c r="BB102" i="24"/>
  <c r="BC102" i="24"/>
  <c r="BD102" i="24"/>
  <c r="BE102" i="24"/>
  <c r="BF102" i="24"/>
  <c r="BG102" i="24"/>
  <c r="BH102" i="24"/>
  <c r="BI102" i="24"/>
  <c r="BJ102" i="24"/>
  <c r="BK102" i="24"/>
  <c r="BL102" i="24"/>
  <c r="BM102" i="24"/>
  <c r="BN102" i="24"/>
  <c r="BO102" i="24"/>
  <c r="BP102" i="24"/>
  <c r="C103" i="24"/>
  <c r="D103" i="24"/>
  <c r="E103" i="24"/>
  <c r="F103" i="24"/>
  <c r="BQ103" i="24" s="1"/>
  <c r="BS103" i="24" s="1"/>
  <c r="BY103" i="24" s="1"/>
  <c r="CA103" i="24" s="1"/>
  <c r="G103" i="24"/>
  <c r="H103" i="24"/>
  <c r="I103" i="24"/>
  <c r="J103" i="24"/>
  <c r="K103" i="24"/>
  <c r="L103" i="24"/>
  <c r="M103" i="24"/>
  <c r="N103" i="24"/>
  <c r="O103" i="24"/>
  <c r="P103" i="24"/>
  <c r="Q103" i="24"/>
  <c r="R103" i="24"/>
  <c r="S103" i="24"/>
  <c r="T103" i="24"/>
  <c r="U103" i="24"/>
  <c r="V103" i="24"/>
  <c r="W103" i="24"/>
  <c r="X103" i="24"/>
  <c r="Y103" i="24"/>
  <c r="Z103" i="24"/>
  <c r="AA103" i="24"/>
  <c r="AB103" i="24"/>
  <c r="AC103" i="24"/>
  <c r="AD103" i="24"/>
  <c r="AE103" i="24"/>
  <c r="AF103" i="24"/>
  <c r="AG103" i="24"/>
  <c r="AH103" i="24"/>
  <c r="AI103" i="24"/>
  <c r="AJ103" i="24"/>
  <c r="AK103" i="24"/>
  <c r="AL103" i="24"/>
  <c r="AM103" i="24"/>
  <c r="AN103" i="24"/>
  <c r="AO103" i="24"/>
  <c r="AP103" i="24"/>
  <c r="AQ103" i="24"/>
  <c r="AR103" i="24"/>
  <c r="AS103" i="24"/>
  <c r="AT103" i="24"/>
  <c r="AU103" i="24"/>
  <c r="AV103" i="24"/>
  <c r="AW103" i="24"/>
  <c r="AX103" i="24"/>
  <c r="AY103" i="24"/>
  <c r="AZ103" i="24"/>
  <c r="BA103" i="24"/>
  <c r="BB103" i="24"/>
  <c r="BC103" i="24"/>
  <c r="BD103" i="24"/>
  <c r="BE103" i="24"/>
  <c r="BF103" i="24"/>
  <c r="BG103" i="24"/>
  <c r="BH103" i="24"/>
  <c r="BI103" i="24"/>
  <c r="BJ103" i="24"/>
  <c r="BK103" i="24"/>
  <c r="BL103" i="24"/>
  <c r="BM103" i="24"/>
  <c r="BN103" i="24"/>
  <c r="BO103" i="24"/>
  <c r="BP103" i="24"/>
  <c r="C104" i="24"/>
  <c r="D104" i="24"/>
  <c r="BQ104" i="24" s="1"/>
  <c r="BS104" i="24" s="1"/>
  <c r="E104" i="24"/>
  <c r="F104" i="24"/>
  <c r="G104" i="24"/>
  <c r="H104" i="24"/>
  <c r="I104" i="24"/>
  <c r="J104" i="24"/>
  <c r="K104" i="24"/>
  <c r="L104" i="24"/>
  <c r="M104" i="24"/>
  <c r="N104" i="24"/>
  <c r="O104" i="24"/>
  <c r="P104" i="24"/>
  <c r="Q104" i="24"/>
  <c r="R104" i="24"/>
  <c r="S104" i="24"/>
  <c r="T104" i="24"/>
  <c r="U104" i="24"/>
  <c r="V104" i="24"/>
  <c r="W104" i="24"/>
  <c r="X104" i="24"/>
  <c r="Y104" i="24"/>
  <c r="Z104" i="24"/>
  <c r="AA104" i="24"/>
  <c r="AB104" i="24"/>
  <c r="AC104" i="24"/>
  <c r="AD104" i="24"/>
  <c r="AE104" i="24"/>
  <c r="AF104" i="24"/>
  <c r="AG104" i="24"/>
  <c r="AH104" i="24"/>
  <c r="AI104" i="24"/>
  <c r="AJ104" i="24"/>
  <c r="AK104" i="24"/>
  <c r="AL104" i="24"/>
  <c r="AM104" i="24"/>
  <c r="AN104" i="24"/>
  <c r="AO104" i="24"/>
  <c r="AP104" i="24"/>
  <c r="AQ104" i="24"/>
  <c r="AR104" i="24"/>
  <c r="AS104" i="24"/>
  <c r="AT104" i="24"/>
  <c r="AU104" i="24"/>
  <c r="AV104" i="24"/>
  <c r="AW104" i="24"/>
  <c r="AX104" i="24"/>
  <c r="AY104" i="24"/>
  <c r="AZ104" i="24"/>
  <c r="BA104" i="24"/>
  <c r="BB104" i="24"/>
  <c r="BC104" i="24"/>
  <c r="BD104" i="24"/>
  <c r="BE104" i="24"/>
  <c r="BF104" i="24"/>
  <c r="BG104" i="24"/>
  <c r="BH104" i="24"/>
  <c r="BI104" i="24"/>
  <c r="BJ104" i="24"/>
  <c r="BK104" i="24"/>
  <c r="BL104" i="24"/>
  <c r="BM104" i="24"/>
  <c r="BN104" i="24"/>
  <c r="BO104" i="24"/>
  <c r="BP104" i="24"/>
  <c r="C105" i="24"/>
  <c r="D105" i="24"/>
  <c r="E105" i="24"/>
  <c r="F105" i="24"/>
  <c r="BQ105" i="24" s="1"/>
  <c r="BS105" i="24" s="1"/>
  <c r="BY105" i="24" s="1"/>
  <c r="CA105" i="24" s="1"/>
  <c r="G105" i="24"/>
  <c r="H105" i="24"/>
  <c r="I105" i="24"/>
  <c r="J105" i="24"/>
  <c r="K105" i="24"/>
  <c r="L105" i="24"/>
  <c r="M105" i="24"/>
  <c r="N105" i="24"/>
  <c r="O105" i="24"/>
  <c r="P105" i="24"/>
  <c r="Q105" i="24"/>
  <c r="R105" i="24"/>
  <c r="S105" i="24"/>
  <c r="T105" i="24"/>
  <c r="U105" i="24"/>
  <c r="V105" i="24"/>
  <c r="W105" i="24"/>
  <c r="X105" i="24"/>
  <c r="Y105" i="24"/>
  <c r="Z105" i="24"/>
  <c r="AA105" i="24"/>
  <c r="AB105" i="24"/>
  <c r="AC105" i="24"/>
  <c r="AD105" i="24"/>
  <c r="AE105" i="24"/>
  <c r="AF105" i="24"/>
  <c r="AG105" i="24"/>
  <c r="AH105" i="24"/>
  <c r="AI105" i="24"/>
  <c r="AJ105" i="24"/>
  <c r="AK105" i="24"/>
  <c r="AL105" i="24"/>
  <c r="AM105" i="24"/>
  <c r="AN105" i="24"/>
  <c r="AO105" i="24"/>
  <c r="AP105" i="24"/>
  <c r="AQ105" i="24"/>
  <c r="AR105" i="24"/>
  <c r="AS105" i="24"/>
  <c r="AT105" i="24"/>
  <c r="AU105" i="24"/>
  <c r="AV105" i="24"/>
  <c r="AW105" i="24"/>
  <c r="AX105" i="24"/>
  <c r="AY105" i="24"/>
  <c r="AZ105" i="24"/>
  <c r="BA105" i="24"/>
  <c r="BB105" i="24"/>
  <c r="BC105" i="24"/>
  <c r="BD105" i="24"/>
  <c r="BE105" i="24"/>
  <c r="BF105" i="24"/>
  <c r="BG105" i="24"/>
  <c r="BH105" i="24"/>
  <c r="BI105" i="24"/>
  <c r="BJ105" i="24"/>
  <c r="BK105" i="24"/>
  <c r="BL105" i="24"/>
  <c r="BM105" i="24"/>
  <c r="BN105" i="24"/>
  <c r="BO105" i="24"/>
  <c r="BP105" i="24"/>
  <c r="C106" i="24"/>
  <c r="D106" i="24"/>
  <c r="BQ106" i="24" s="1"/>
  <c r="BS106" i="24" s="1"/>
  <c r="E106" i="24"/>
  <c r="F106" i="24"/>
  <c r="G106" i="24"/>
  <c r="H106" i="24"/>
  <c r="I106" i="24"/>
  <c r="J106" i="24"/>
  <c r="K106" i="24"/>
  <c r="L106" i="24"/>
  <c r="M106" i="24"/>
  <c r="N106" i="24"/>
  <c r="O106" i="24"/>
  <c r="P106" i="24"/>
  <c r="Q106" i="24"/>
  <c r="R106" i="24"/>
  <c r="S106" i="24"/>
  <c r="T106" i="24"/>
  <c r="U106" i="24"/>
  <c r="V106" i="24"/>
  <c r="W106" i="24"/>
  <c r="X106" i="24"/>
  <c r="Y106" i="24"/>
  <c r="Z106" i="24"/>
  <c r="AA106" i="24"/>
  <c r="AB106" i="24"/>
  <c r="AC106" i="24"/>
  <c r="AD106" i="24"/>
  <c r="AE106" i="24"/>
  <c r="AF106" i="24"/>
  <c r="AG106" i="24"/>
  <c r="AH106" i="24"/>
  <c r="AI106" i="24"/>
  <c r="AJ106" i="24"/>
  <c r="AK106" i="24"/>
  <c r="AL106" i="24"/>
  <c r="AM106" i="24"/>
  <c r="AN106" i="24"/>
  <c r="AO106" i="24"/>
  <c r="AP106" i="24"/>
  <c r="AQ106" i="24"/>
  <c r="AR106" i="24"/>
  <c r="AS106" i="24"/>
  <c r="AT106" i="24"/>
  <c r="AU106" i="24"/>
  <c r="AV106" i="24"/>
  <c r="AW106" i="24"/>
  <c r="AX106" i="24"/>
  <c r="AY106" i="24"/>
  <c r="AZ106" i="24"/>
  <c r="BA106" i="24"/>
  <c r="BB106" i="24"/>
  <c r="BC106" i="24"/>
  <c r="BD106" i="24"/>
  <c r="BE106" i="24"/>
  <c r="BF106" i="24"/>
  <c r="BG106" i="24"/>
  <c r="BH106" i="24"/>
  <c r="BI106" i="24"/>
  <c r="BJ106" i="24"/>
  <c r="BK106" i="24"/>
  <c r="BL106" i="24"/>
  <c r="BM106" i="24"/>
  <c r="BN106" i="24"/>
  <c r="BO106" i="24"/>
  <c r="BP106" i="24"/>
  <c r="C107" i="24"/>
  <c r="D107" i="24"/>
  <c r="E107" i="24"/>
  <c r="F107" i="24"/>
  <c r="BQ107" i="24" s="1"/>
  <c r="BS107" i="24" s="1"/>
  <c r="BY107" i="24" s="1"/>
  <c r="CA107" i="24" s="1"/>
  <c r="G107" i="24"/>
  <c r="H107" i="24"/>
  <c r="I107" i="24"/>
  <c r="J107" i="24"/>
  <c r="K107" i="24"/>
  <c r="L107" i="24"/>
  <c r="M107" i="24"/>
  <c r="N107" i="24"/>
  <c r="O107" i="24"/>
  <c r="P107" i="24"/>
  <c r="Q107" i="24"/>
  <c r="R107" i="24"/>
  <c r="S107" i="24"/>
  <c r="T107" i="24"/>
  <c r="U107" i="24"/>
  <c r="V107" i="24"/>
  <c r="W107" i="24"/>
  <c r="X107" i="24"/>
  <c r="Y107" i="24"/>
  <c r="Z107" i="24"/>
  <c r="AA107" i="24"/>
  <c r="AB107" i="24"/>
  <c r="AC107" i="24"/>
  <c r="AD107" i="24"/>
  <c r="AE107" i="24"/>
  <c r="AF107" i="24"/>
  <c r="AG107" i="24"/>
  <c r="AH107" i="24"/>
  <c r="AI107" i="24"/>
  <c r="AJ107" i="24"/>
  <c r="AK107" i="24"/>
  <c r="AL107" i="24"/>
  <c r="AM107" i="24"/>
  <c r="AN107" i="24"/>
  <c r="AO107" i="24"/>
  <c r="AP107" i="24"/>
  <c r="AQ107" i="24"/>
  <c r="AR107" i="24"/>
  <c r="AS107" i="24"/>
  <c r="AT107" i="24"/>
  <c r="AU107" i="24"/>
  <c r="AV107" i="24"/>
  <c r="AW107" i="24"/>
  <c r="AX107" i="24"/>
  <c r="AY107" i="24"/>
  <c r="AZ107" i="24"/>
  <c r="BA107" i="24"/>
  <c r="BB107" i="24"/>
  <c r="BC107" i="24"/>
  <c r="BD107" i="24"/>
  <c r="BE107" i="24"/>
  <c r="BF107" i="24"/>
  <c r="BG107" i="24"/>
  <c r="BH107" i="24"/>
  <c r="BI107" i="24"/>
  <c r="BJ107" i="24"/>
  <c r="BK107" i="24"/>
  <c r="BL107" i="24"/>
  <c r="BM107" i="24"/>
  <c r="BN107" i="24"/>
  <c r="BO107" i="24"/>
  <c r="BP107" i="24"/>
  <c r="C108" i="24"/>
  <c r="D108" i="24"/>
  <c r="E108" i="24"/>
  <c r="F108" i="24"/>
  <c r="G108" i="24"/>
  <c r="H108" i="24"/>
  <c r="I108" i="24"/>
  <c r="J108" i="24"/>
  <c r="K108" i="24"/>
  <c r="L108" i="24"/>
  <c r="M108" i="24"/>
  <c r="N108" i="24"/>
  <c r="O108" i="24"/>
  <c r="P108" i="24"/>
  <c r="Q108" i="24"/>
  <c r="R108" i="24"/>
  <c r="S108" i="24"/>
  <c r="T108" i="24"/>
  <c r="U108" i="24"/>
  <c r="V108" i="24"/>
  <c r="W108" i="24"/>
  <c r="X108" i="24"/>
  <c r="Y108" i="24"/>
  <c r="Z108" i="24"/>
  <c r="AA108" i="24"/>
  <c r="AB108" i="24"/>
  <c r="AC108" i="24"/>
  <c r="AD108" i="24"/>
  <c r="AE108" i="24"/>
  <c r="AF108" i="24"/>
  <c r="AG108" i="24"/>
  <c r="AH108" i="24"/>
  <c r="AI108" i="24"/>
  <c r="AJ108" i="24"/>
  <c r="AK108" i="24"/>
  <c r="AL108" i="24"/>
  <c r="AM108" i="24"/>
  <c r="AN108" i="24"/>
  <c r="AO108" i="24"/>
  <c r="AP108" i="24"/>
  <c r="AQ108" i="24"/>
  <c r="AR108" i="24"/>
  <c r="AS108" i="24"/>
  <c r="AT108" i="24"/>
  <c r="AU108" i="24"/>
  <c r="AV108" i="24"/>
  <c r="AW108" i="24"/>
  <c r="AX108" i="24"/>
  <c r="AY108" i="24"/>
  <c r="AZ108" i="24"/>
  <c r="BA108" i="24"/>
  <c r="BB108" i="24"/>
  <c r="BC108" i="24"/>
  <c r="BD108" i="24"/>
  <c r="BE108" i="24"/>
  <c r="BF108" i="24"/>
  <c r="BG108" i="24"/>
  <c r="BH108" i="24"/>
  <c r="BI108" i="24"/>
  <c r="BJ108" i="24"/>
  <c r="BK108" i="24"/>
  <c r="BL108" i="24"/>
  <c r="BM108" i="24"/>
  <c r="BN108" i="24"/>
  <c r="BO108" i="24"/>
  <c r="BP108" i="24"/>
  <c r="C109" i="24"/>
  <c r="D109" i="24"/>
  <c r="E109" i="24"/>
  <c r="F109" i="24"/>
  <c r="BQ109" i="24" s="1"/>
  <c r="BS109" i="24" s="1"/>
  <c r="BY109" i="24" s="1"/>
  <c r="CA109" i="24" s="1"/>
  <c r="G109" i="24"/>
  <c r="H109" i="24"/>
  <c r="I109" i="24"/>
  <c r="J109" i="24"/>
  <c r="K109" i="24"/>
  <c r="L109" i="24"/>
  <c r="M109" i="24"/>
  <c r="N109" i="24"/>
  <c r="O109" i="24"/>
  <c r="P109" i="24"/>
  <c r="Q109" i="24"/>
  <c r="R109" i="24"/>
  <c r="S109" i="24"/>
  <c r="T109" i="24"/>
  <c r="U109" i="24"/>
  <c r="V109" i="24"/>
  <c r="W109" i="24"/>
  <c r="X109" i="24"/>
  <c r="Y109" i="24"/>
  <c r="Z109" i="24"/>
  <c r="AA109" i="24"/>
  <c r="AB109" i="24"/>
  <c r="AC109" i="24"/>
  <c r="AD109" i="24"/>
  <c r="AE109" i="24"/>
  <c r="AF109" i="24"/>
  <c r="AG109" i="24"/>
  <c r="AH109" i="24"/>
  <c r="AI109" i="24"/>
  <c r="AJ109" i="24"/>
  <c r="AK109" i="24"/>
  <c r="AL109" i="24"/>
  <c r="AM109" i="24"/>
  <c r="AN109" i="24"/>
  <c r="AO109" i="24"/>
  <c r="AP109" i="24"/>
  <c r="AQ109" i="24"/>
  <c r="AR109" i="24"/>
  <c r="AS109" i="24"/>
  <c r="AT109" i="24"/>
  <c r="AU109" i="24"/>
  <c r="AV109" i="24"/>
  <c r="AW109" i="24"/>
  <c r="AX109" i="24"/>
  <c r="AY109" i="24"/>
  <c r="AZ109" i="24"/>
  <c r="BA109" i="24"/>
  <c r="BB109" i="24"/>
  <c r="BC109" i="24"/>
  <c r="BD109" i="24"/>
  <c r="BE109" i="24"/>
  <c r="BF109" i="24"/>
  <c r="BG109" i="24"/>
  <c r="BH109" i="24"/>
  <c r="BI109" i="24"/>
  <c r="BJ109" i="24"/>
  <c r="BK109" i="24"/>
  <c r="BL109" i="24"/>
  <c r="BM109" i="24"/>
  <c r="BN109" i="24"/>
  <c r="BO109" i="24"/>
  <c r="BP109" i="24"/>
  <c r="C110" i="24"/>
  <c r="D110" i="24"/>
  <c r="BQ110" i="24" s="1"/>
  <c r="BS110" i="24" s="1"/>
  <c r="E110" i="24"/>
  <c r="F110" i="24"/>
  <c r="G110" i="24"/>
  <c r="H110" i="24"/>
  <c r="I110" i="24"/>
  <c r="J110" i="24"/>
  <c r="K110" i="24"/>
  <c r="L110" i="24"/>
  <c r="M110" i="24"/>
  <c r="N110" i="24"/>
  <c r="O110" i="24"/>
  <c r="P110" i="24"/>
  <c r="Q110" i="24"/>
  <c r="R110" i="24"/>
  <c r="S110" i="24"/>
  <c r="T110" i="24"/>
  <c r="U110" i="24"/>
  <c r="V110" i="24"/>
  <c r="W110" i="24"/>
  <c r="X110" i="24"/>
  <c r="Y110" i="24"/>
  <c r="Z110" i="24"/>
  <c r="AA110" i="24"/>
  <c r="AB110" i="24"/>
  <c r="AC110" i="24"/>
  <c r="AD110" i="24"/>
  <c r="AE110" i="24"/>
  <c r="AF110" i="24"/>
  <c r="AG110" i="24"/>
  <c r="AH110" i="24"/>
  <c r="AI110" i="24"/>
  <c r="AJ110" i="24"/>
  <c r="AK110" i="24"/>
  <c r="AL110" i="24"/>
  <c r="AM110" i="24"/>
  <c r="AN110" i="24"/>
  <c r="AO110" i="24"/>
  <c r="AP110" i="24"/>
  <c r="AQ110" i="24"/>
  <c r="AR110" i="24"/>
  <c r="AS110" i="24"/>
  <c r="AT110" i="24"/>
  <c r="AU110" i="24"/>
  <c r="AV110" i="24"/>
  <c r="AW110" i="24"/>
  <c r="AX110" i="24"/>
  <c r="AY110" i="24"/>
  <c r="AZ110" i="24"/>
  <c r="BA110" i="24"/>
  <c r="BB110" i="24"/>
  <c r="BC110" i="24"/>
  <c r="BD110" i="24"/>
  <c r="BE110" i="24"/>
  <c r="BF110" i="24"/>
  <c r="BG110" i="24"/>
  <c r="BH110" i="24"/>
  <c r="BI110" i="24"/>
  <c r="BJ110" i="24"/>
  <c r="BK110" i="24"/>
  <c r="BL110" i="24"/>
  <c r="BM110" i="24"/>
  <c r="BN110" i="24"/>
  <c r="BO110" i="24"/>
  <c r="BP110" i="24"/>
  <c r="C111" i="24"/>
  <c r="D111" i="24"/>
  <c r="E111" i="24"/>
  <c r="F111" i="24"/>
  <c r="BQ111" i="24" s="1"/>
  <c r="BS111" i="24" s="1"/>
  <c r="BY111" i="24" s="1"/>
  <c r="CA111" i="24" s="1"/>
  <c r="G111" i="24"/>
  <c r="H111" i="24"/>
  <c r="I111" i="24"/>
  <c r="J111" i="24"/>
  <c r="K111" i="24"/>
  <c r="L111" i="24"/>
  <c r="M111" i="24"/>
  <c r="N111" i="24"/>
  <c r="O111" i="24"/>
  <c r="P111" i="24"/>
  <c r="Q111" i="24"/>
  <c r="R111" i="24"/>
  <c r="S111" i="24"/>
  <c r="T111" i="24"/>
  <c r="U111" i="24"/>
  <c r="V111" i="24"/>
  <c r="W111" i="24"/>
  <c r="X111" i="24"/>
  <c r="Y111" i="24"/>
  <c r="Z111" i="24"/>
  <c r="AA111" i="24"/>
  <c r="AB111" i="24"/>
  <c r="AC111" i="24"/>
  <c r="AD111" i="24"/>
  <c r="AE111" i="24"/>
  <c r="AF111" i="24"/>
  <c r="AG111" i="24"/>
  <c r="AH111" i="24"/>
  <c r="AI111" i="24"/>
  <c r="AJ111" i="24"/>
  <c r="AK111" i="24"/>
  <c r="AL111" i="24"/>
  <c r="AM111" i="24"/>
  <c r="AN111" i="24"/>
  <c r="AO111" i="24"/>
  <c r="AP111" i="24"/>
  <c r="AQ111" i="24"/>
  <c r="AR111" i="24"/>
  <c r="AS111" i="24"/>
  <c r="AT111" i="24"/>
  <c r="AU111" i="24"/>
  <c r="AV111" i="24"/>
  <c r="AW111" i="24"/>
  <c r="AX111" i="24"/>
  <c r="AY111" i="24"/>
  <c r="AZ111" i="24"/>
  <c r="BA111" i="24"/>
  <c r="BB111" i="24"/>
  <c r="BC111" i="24"/>
  <c r="BD111" i="24"/>
  <c r="BE111" i="24"/>
  <c r="BF111" i="24"/>
  <c r="BG111" i="24"/>
  <c r="BH111" i="24"/>
  <c r="BI111" i="24"/>
  <c r="BJ111" i="24"/>
  <c r="BK111" i="24"/>
  <c r="BL111" i="24"/>
  <c r="BM111" i="24"/>
  <c r="BN111" i="24"/>
  <c r="BO111" i="24"/>
  <c r="BP111" i="24"/>
  <c r="C112" i="24"/>
  <c r="D112" i="24"/>
  <c r="BQ112" i="24" s="1"/>
  <c r="BS112" i="24" s="1"/>
  <c r="E112" i="24"/>
  <c r="F112" i="24"/>
  <c r="G112" i="24"/>
  <c r="H112" i="24"/>
  <c r="I112" i="24"/>
  <c r="J112" i="24"/>
  <c r="K112" i="24"/>
  <c r="L112" i="24"/>
  <c r="M112" i="24"/>
  <c r="N112" i="24"/>
  <c r="O112" i="24"/>
  <c r="P112" i="24"/>
  <c r="Q112" i="24"/>
  <c r="R112" i="24"/>
  <c r="S112" i="24"/>
  <c r="T112" i="24"/>
  <c r="U112" i="24"/>
  <c r="V112" i="24"/>
  <c r="W112" i="24"/>
  <c r="X112" i="24"/>
  <c r="Y112" i="24"/>
  <c r="Z112" i="24"/>
  <c r="AA112" i="24"/>
  <c r="AB112" i="24"/>
  <c r="AC112" i="24"/>
  <c r="AD112" i="24"/>
  <c r="AE112" i="24"/>
  <c r="AF112" i="24"/>
  <c r="AG112" i="24"/>
  <c r="AH112" i="24"/>
  <c r="AI112" i="24"/>
  <c r="AJ112" i="24"/>
  <c r="AK112" i="24"/>
  <c r="AL112" i="24"/>
  <c r="AM112" i="24"/>
  <c r="AN112" i="24"/>
  <c r="AO112" i="24"/>
  <c r="AP112" i="24"/>
  <c r="AQ112" i="24"/>
  <c r="AR112" i="24"/>
  <c r="AS112" i="24"/>
  <c r="AT112" i="24"/>
  <c r="AU112" i="24"/>
  <c r="AV112" i="24"/>
  <c r="AW112" i="24"/>
  <c r="AX112" i="24"/>
  <c r="AY112" i="24"/>
  <c r="AZ112" i="24"/>
  <c r="BA112" i="24"/>
  <c r="BB112" i="24"/>
  <c r="BC112" i="24"/>
  <c r="BD112" i="24"/>
  <c r="BE112" i="24"/>
  <c r="BF112" i="24"/>
  <c r="BG112" i="24"/>
  <c r="BH112" i="24"/>
  <c r="BI112" i="24"/>
  <c r="BJ112" i="24"/>
  <c r="BK112" i="24"/>
  <c r="BL112" i="24"/>
  <c r="BM112" i="24"/>
  <c r="BN112" i="24"/>
  <c r="BO112" i="24"/>
  <c r="BP112" i="24"/>
  <c r="C113" i="24"/>
  <c r="D113" i="24"/>
  <c r="E113" i="24"/>
  <c r="F113" i="24"/>
  <c r="BQ113" i="24" s="1"/>
  <c r="BS113" i="24" s="1"/>
  <c r="BY113" i="24" s="1"/>
  <c r="CA113" i="24" s="1"/>
  <c r="G113" i="24"/>
  <c r="H113" i="24"/>
  <c r="I113" i="24"/>
  <c r="J113" i="24"/>
  <c r="K113" i="24"/>
  <c r="L113" i="24"/>
  <c r="M113" i="24"/>
  <c r="N113" i="24"/>
  <c r="O113" i="24"/>
  <c r="P113" i="24"/>
  <c r="Q113" i="24"/>
  <c r="R113" i="24"/>
  <c r="S113" i="24"/>
  <c r="T113" i="24"/>
  <c r="U113" i="24"/>
  <c r="V113" i="24"/>
  <c r="W113" i="24"/>
  <c r="X113" i="24"/>
  <c r="Y113" i="24"/>
  <c r="Z113" i="24"/>
  <c r="AA113" i="24"/>
  <c r="AB113" i="24"/>
  <c r="AC113" i="24"/>
  <c r="AD113" i="24"/>
  <c r="AE113" i="24"/>
  <c r="AF113" i="24"/>
  <c r="AG113" i="24"/>
  <c r="AH113" i="24"/>
  <c r="AI113" i="24"/>
  <c r="AJ113" i="24"/>
  <c r="AK113" i="24"/>
  <c r="AL113" i="24"/>
  <c r="AM113" i="24"/>
  <c r="AN113" i="24"/>
  <c r="AO113" i="24"/>
  <c r="AP113" i="24"/>
  <c r="AQ113" i="24"/>
  <c r="AR113" i="24"/>
  <c r="AS113" i="24"/>
  <c r="AT113" i="24"/>
  <c r="AU113" i="24"/>
  <c r="AV113" i="24"/>
  <c r="AW113" i="24"/>
  <c r="AX113" i="24"/>
  <c r="AY113" i="24"/>
  <c r="AZ113" i="24"/>
  <c r="BA113" i="24"/>
  <c r="BB113" i="24"/>
  <c r="BC113" i="24"/>
  <c r="BD113" i="24"/>
  <c r="BE113" i="24"/>
  <c r="BF113" i="24"/>
  <c r="BG113" i="24"/>
  <c r="BH113" i="24"/>
  <c r="BI113" i="24"/>
  <c r="BJ113" i="24"/>
  <c r="BK113" i="24"/>
  <c r="BL113" i="24"/>
  <c r="BM113" i="24"/>
  <c r="BN113" i="24"/>
  <c r="BO113" i="24"/>
  <c r="BP113" i="24"/>
  <c r="C114" i="24"/>
  <c r="D114" i="24"/>
  <c r="BQ114" i="24" s="1"/>
  <c r="BS114" i="24" s="1"/>
  <c r="E114" i="24"/>
  <c r="F114" i="24"/>
  <c r="G114" i="24"/>
  <c r="H114" i="24"/>
  <c r="I114" i="24"/>
  <c r="J114" i="24"/>
  <c r="K114" i="24"/>
  <c r="L114" i="24"/>
  <c r="M114" i="24"/>
  <c r="N114" i="24"/>
  <c r="O114" i="24"/>
  <c r="P114" i="24"/>
  <c r="Q114" i="24"/>
  <c r="R114" i="24"/>
  <c r="S114" i="24"/>
  <c r="T114" i="24"/>
  <c r="U114" i="24"/>
  <c r="V114" i="24"/>
  <c r="W114" i="24"/>
  <c r="X114" i="24"/>
  <c r="Y114" i="24"/>
  <c r="Z114" i="24"/>
  <c r="AA114" i="24"/>
  <c r="AB114" i="24"/>
  <c r="AC114" i="24"/>
  <c r="AD114" i="24"/>
  <c r="AE114" i="24"/>
  <c r="AF114" i="24"/>
  <c r="AG114" i="24"/>
  <c r="AH114" i="24"/>
  <c r="AI114" i="24"/>
  <c r="AJ114" i="24"/>
  <c r="AK114" i="24"/>
  <c r="AL114" i="24"/>
  <c r="AM114" i="24"/>
  <c r="AN114" i="24"/>
  <c r="AO114" i="24"/>
  <c r="AP114" i="24"/>
  <c r="AQ114" i="24"/>
  <c r="AR114" i="24"/>
  <c r="AS114" i="24"/>
  <c r="AT114" i="24"/>
  <c r="AU114" i="24"/>
  <c r="AV114" i="24"/>
  <c r="AW114" i="24"/>
  <c r="AX114" i="24"/>
  <c r="AY114" i="24"/>
  <c r="AZ114" i="24"/>
  <c r="BA114" i="24"/>
  <c r="BB114" i="24"/>
  <c r="BC114" i="24"/>
  <c r="BD114" i="24"/>
  <c r="BE114" i="24"/>
  <c r="BF114" i="24"/>
  <c r="BG114" i="24"/>
  <c r="BH114" i="24"/>
  <c r="BI114" i="24"/>
  <c r="BJ114" i="24"/>
  <c r="BK114" i="24"/>
  <c r="BL114" i="24"/>
  <c r="BM114" i="24"/>
  <c r="BN114" i="24"/>
  <c r="BO114" i="24"/>
  <c r="BP114" i="24"/>
  <c r="C115" i="24"/>
  <c r="D115" i="24"/>
  <c r="E115" i="24"/>
  <c r="F115" i="24"/>
  <c r="BQ115" i="24" s="1"/>
  <c r="BS115" i="24" s="1"/>
  <c r="BY115" i="24" s="1"/>
  <c r="CA115" i="24" s="1"/>
  <c r="G115" i="24"/>
  <c r="H115" i="24"/>
  <c r="I115" i="24"/>
  <c r="J115" i="24"/>
  <c r="K115" i="24"/>
  <c r="L115" i="24"/>
  <c r="M115" i="24"/>
  <c r="N115" i="24"/>
  <c r="O115" i="24"/>
  <c r="P115" i="24"/>
  <c r="Q115" i="24"/>
  <c r="R115" i="24"/>
  <c r="S115" i="24"/>
  <c r="T115" i="24"/>
  <c r="U115" i="24"/>
  <c r="V115" i="24"/>
  <c r="W115" i="24"/>
  <c r="X115" i="24"/>
  <c r="Y115" i="24"/>
  <c r="Z115" i="24"/>
  <c r="AA115" i="24"/>
  <c r="AB115" i="24"/>
  <c r="AC115" i="24"/>
  <c r="AD115" i="24"/>
  <c r="AE115" i="24"/>
  <c r="AF115" i="24"/>
  <c r="AG115" i="24"/>
  <c r="AH115" i="24"/>
  <c r="AI115" i="24"/>
  <c r="AJ115" i="24"/>
  <c r="AK115" i="24"/>
  <c r="AL115" i="24"/>
  <c r="AM115" i="24"/>
  <c r="AN115" i="24"/>
  <c r="AO115" i="24"/>
  <c r="AP115" i="24"/>
  <c r="AQ115" i="24"/>
  <c r="AR115" i="24"/>
  <c r="AS115" i="24"/>
  <c r="AT115" i="24"/>
  <c r="AU115" i="24"/>
  <c r="AV115" i="24"/>
  <c r="AW115" i="24"/>
  <c r="AX115" i="24"/>
  <c r="AY115" i="24"/>
  <c r="AZ115" i="24"/>
  <c r="BA115" i="24"/>
  <c r="BB115" i="24"/>
  <c r="BC115" i="24"/>
  <c r="BD115" i="24"/>
  <c r="BE115" i="24"/>
  <c r="BF115" i="24"/>
  <c r="BG115" i="24"/>
  <c r="BH115" i="24"/>
  <c r="BI115" i="24"/>
  <c r="BJ115" i="24"/>
  <c r="BK115" i="24"/>
  <c r="BL115" i="24"/>
  <c r="BM115" i="24"/>
  <c r="BN115" i="24"/>
  <c r="BO115" i="24"/>
  <c r="BP115" i="24"/>
  <c r="C116" i="24"/>
  <c r="D116" i="24"/>
  <c r="E116" i="24"/>
  <c r="F116" i="24"/>
  <c r="G116" i="24"/>
  <c r="H116" i="24"/>
  <c r="I116" i="24"/>
  <c r="J116" i="24"/>
  <c r="K116" i="24"/>
  <c r="L116" i="24"/>
  <c r="M116" i="24"/>
  <c r="N116" i="24"/>
  <c r="O116" i="24"/>
  <c r="P116" i="24"/>
  <c r="Q116" i="24"/>
  <c r="R116" i="24"/>
  <c r="S116" i="24"/>
  <c r="T116" i="24"/>
  <c r="U116" i="24"/>
  <c r="V116" i="24"/>
  <c r="W116" i="24"/>
  <c r="X116" i="24"/>
  <c r="Y116" i="24"/>
  <c r="Z116" i="24"/>
  <c r="AA116" i="24"/>
  <c r="AB116" i="24"/>
  <c r="AC116" i="24"/>
  <c r="AD116" i="24"/>
  <c r="AE116" i="24"/>
  <c r="AF116" i="24"/>
  <c r="AG116" i="24"/>
  <c r="AH116" i="24"/>
  <c r="AI116" i="24"/>
  <c r="AJ116" i="24"/>
  <c r="AK116" i="24"/>
  <c r="AL116" i="24"/>
  <c r="AM116" i="24"/>
  <c r="AN116" i="24"/>
  <c r="AO116" i="24"/>
  <c r="AP116" i="24"/>
  <c r="AQ116" i="24"/>
  <c r="AR116" i="24"/>
  <c r="AS116" i="24"/>
  <c r="AT116" i="24"/>
  <c r="AU116" i="24"/>
  <c r="AV116" i="24"/>
  <c r="AW116" i="24"/>
  <c r="AX116" i="24"/>
  <c r="AY116" i="24"/>
  <c r="AZ116" i="24"/>
  <c r="BA116" i="24"/>
  <c r="BB116" i="24"/>
  <c r="BC116" i="24"/>
  <c r="BD116" i="24"/>
  <c r="BE116" i="24"/>
  <c r="BF116" i="24"/>
  <c r="BG116" i="24"/>
  <c r="BH116" i="24"/>
  <c r="BI116" i="24"/>
  <c r="BJ116" i="24"/>
  <c r="BK116" i="24"/>
  <c r="BL116" i="24"/>
  <c r="BM116" i="24"/>
  <c r="BN116" i="24"/>
  <c r="BO116" i="24"/>
  <c r="BP116" i="24"/>
  <c r="C117" i="24"/>
  <c r="D117" i="24"/>
  <c r="E117" i="24"/>
  <c r="F117" i="24"/>
  <c r="BQ117" i="24" s="1"/>
  <c r="BS117" i="24" s="1"/>
  <c r="BY117" i="24" s="1"/>
  <c r="CA117" i="24" s="1"/>
  <c r="G117" i="24"/>
  <c r="H117" i="24"/>
  <c r="I117" i="24"/>
  <c r="J117" i="24"/>
  <c r="K117" i="24"/>
  <c r="L117" i="24"/>
  <c r="M117" i="24"/>
  <c r="N117" i="24"/>
  <c r="O117" i="24"/>
  <c r="P117" i="24"/>
  <c r="Q117" i="24"/>
  <c r="R117" i="24"/>
  <c r="S117" i="24"/>
  <c r="T117" i="24"/>
  <c r="U117" i="24"/>
  <c r="V117" i="24"/>
  <c r="W117" i="24"/>
  <c r="X117" i="24"/>
  <c r="Y117" i="24"/>
  <c r="Z117" i="24"/>
  <c r="AA117" i="24"/>
  <c r="AB117" i="24"/>
  <c r="AC117" i="24"/>
  <c r="AD117" i="24"/>
  <c r="AE117" i="24"/>
  <c r="AF117" i="24"/>
  <c r="AG117" i="24"/>
  <c r="AH117" i="24"/>
  <c r="AI117" i="24"/>
  <c r="AJ117" i="24"/>
  <c r="AK117" i="24"/>
  <c r="AL117" i="24"/>
  <c r="AM117" i="24"/>
  <c r="AN117" i="24"/>
  <c r="AO117" i="24"/>
  <c r="AP117" i="24"/>
  <c r="AQ117" i="24"/>
  <c r="AR117" i="24"/>
  <c r="AS117" i="24"/>
  <c r="AT117" i="24"/>
  <c r="AU117" i="24"/>
  <c r="AV117" i="24"/>
  <c r="AW117" i="24"/>
  <c r="AX117" i="24"/>
  <c r="AY117" i="24"/>
  <c r="AZ117" i="24"/>
  <c r="BA117" i="24"/>
  <c r="BB117" i="24"/>
  <c r="BC117" i="24"/>
  <c r="BD117" i="24"/>
  <c r="BE117" i="24"/>
  <c r="BF117" i="24"/>
  <c r="BG117" i="24"/>
  <c r="BH117" i="24"/>
  <c r="BI117" i="24"/>
  <c r="BJ117" i="24"/>
  <c r="BK117" i="24"/>
  <c r="BL117" i="24"/>
  <c r="BM117" i="24"/>
  <c r="BN117" i="24"/>
  <c r="BO117" i="24"/>
  <c r="BP117" i="24"/>
  <c r="C118" i="24"/>
  <c r="D118" i="24"/>
  <c r="BQ118" i="24" s="1"/>
  <c r="BS118" i="24" s="1"/>
  <c r="E118" i="24"/>
  <c r="F118" i="24"/>
  <c r="G118" i="24"/>
  <c r="H118" i="24"/>
  <c r="I118" i="24"/>
  <c r="J118" i="24"/>
  <c r="K118" i="24"/>
  <c r="L118" i="24"/>
  <c r="M118" i="24"/>
  <c r="N118" i="24"/>
  <c r="O118" i="24"/>
  <c r="P118" i="24"/>
  <c r="Q118" i="24"/>
  <c r="R118" i="24"/>
  <c r="S118" i="24"/>
  <c r="T118" i="24"/>
  <c r="U118" i="24"/>
  <c r="V118" i="24"/>
  <c r="W118" i="24"/>
  <c r="X118" i="24"/>
  <c r="Y118" i="24"/>
  <c r="Z118" i="24"/>
  <c r="AA118" i="24"/>
  <c r="AB118" i="24"/>
  <c r="AC118" i="24"/>
  <c r="AD118" i="24"/>
  <c r="AE118" i="24"/>
  <c r="AF118" i="24"/>
  <c r="AG118" i="24"/>
  <c r="AH118" i="24"/>
  <c r="AI118" i="24"/>
  <c r="AJ118" i="24"/>
  <c r="AK118" i="24"/>
  <c r="AL118" i="24"/>
  <c r="AM118" i="24"/>
  <c r="AN118" i="24"/>
  <c r="AO118" i="24"/>
  <c r="AP118" i="24"/>
  <c r="AQ118" i="24"/>
  <c r="AR118" i="24"/>
  <c r="AS118" i="24"/>
  <c r="AT118" i="24"/>
  <c r="AU118" i="24"/>
  <c r="AV118" i="24"/>
  <c r="AW118" i="24"/>
  <c r="AX118" i="24"/>
  <c r="AY118" i="24"/>
  <c r="AZ118" i="24"/>
  <c r="BA118" i="24"/>
  <c r="BB118" i="24"/>
  <c r="BC118" i="24"/>
  <c r="BD118" i="24"/>
  <c r="BE118" i="24"/>
  <c r="BF118" i="24"/>
  <c r="BG118" i="24"/>
  <c r="BH118" i="24"/>
  <c r="BI118" i="24"/>
  <c r="BJ118" i="24"/>
  <c r="BK118" i="24"/>
  <c r="BL118" i="24"/>
  <c r="BM118" i="24"/>
  <c r="BN118" i="24"/>
  <c r="BO118" i="24"/>
  <c r="BP118" i="24"/>
  <c r="C119" i="24"/>
  <c r="D119" i="24"/>
  <c r="E119" i="24"/>
  <c r="F119" i="24"/>
  <c r="BQ119" i="24" s="1"/>
  <c r="BS119" i="24" s="1"/>
  <c r="BY119" i="24" s="1"/>
  <c r="CA119" i="24" s="1"/>
  <c r="G119" i="24"/>
  <c r="H119" i="24"/>
  <c r="I119" i="24"/>
  <c r="J119" i="24"/>
  <c r="K119" i="24"/>
  <c r="L119" i="24"/>
  <c r="M119" i="24"/>
  <c r="N119" i="24"/>
  <c r="O119" i="24"/>
  <c r="P119" i="24"/>
  <c r="Q119" i="24"/>
  <c r="R119" i="24"/>
  <c r="S119" i="24"/>
  <c r="T119" i="24"/>
  <c r="U119" i="24"/>
  <c r="V119" i="24"/>
  <c r="W119" i="24"/>
  <c r="X119" i="24"/>
  <c r="Y119" i="24"/>
  <c r="Z119" i="24"/>
  <c r="AA119" i="24"/>
  <c r="AB119" i="24"/>
  <c r="AC119" i="24"/>
  <c r="AD119" i="24"/>
  <c r="AE119" i="24"/>
  <c r="AF119" i="24"/>
  <c r="AG119" i="24"/>
  <c r="AH119" i="24"/>
  <c r="AI119" i="24"/>
  <c r="AJ119" i="24"/>
  <c r="AK119" i="24"/>
  <c r="AL119" i="24"/>
  <c r="AM119" i="24"/>
  <c r="AN119" i="24"/>
  <c r="AO119" i="24"/>
  <c r="AP119" i="24"/>
  <c r="AQ119" i="24"/>
  <c r="AR119" i="24"/>
  <c r="AS119" i="24"/>
  <c r="AT119" i="24"/>
  <c r="AU119" i="24"/>
  <c r="AV119" i="24"/>
  <c r="AW119" i="24"/>
  <c r="AX119" i="24"/>
  <c r="AY119" i="24"/>
  <c r="AZ119" i="24"/>
  <c r="BA119" i="24"/>
  <c r="BB119" i="24"/>
  <c r="BC119" i="24"/>
  <c r="BD119" i="24"/>
  <c r="BE119" i="24"/>
  <c r="BF119" i="24"/>
  <c r="BG119" i="24"/>
  <c r="BH119" i="24"/>
  <c r="BI119" i="24"/>
  <c r="BJ119" i="24"/>
  <c r="BK119" i="24"/>
  <c r="BL119" i="24"/>
  <c r="BM119" i="24"/>
  <c r="BN119" i="24"/>
  <c r="BO119" i="24"/>
  <c r="BP119" i="24"/>
  <c r="C120" i="24"/>
  <c r="D120" i="24"/>
  <c r="BQ120" i="24" s="1"/>
  <c r="BS120" i="24" s="1"/>
  <c r="E120" i="24"/>
  <c r="F120" i="24"/>
  <c r="G120" i="24"/>
  <c r="H120" i="24"/>
  <c r="I120" i="24"/>
  <c r="J120" i="24"/>
  <c r="K120" i="24"/>
  <c r="L120" i="24"/>
  <c r="M120" i="24"/>
  <c r="N120" i="24"/>
  <c r="O120" i="24"/>
  <c r="P120" i="24"/>
  <c r="Q120" i="24"/>
  <c r="R120" i="24"/>
  <c r="S120" i="24"/>
  <c r="T120" i="24"/>
  <c r="U120" i="24"/>
  <c r="V120" i="24"/>
  <c r="W120" i="24"/>
  <c r="X120" i="24"/>
  <c r="Y120" i="24"/>
  <c r="Z120" i="24"/>
  <c r="AA120" i="24"/>
  <c r="AB120" i="24"/>
  <c r="AC120" i="24"/>
  <c r="AD120" i="24"/>
  <c r="AE120" i="24"/>
  <c r="AF120" i="24"/>
  <c r="AG120" i="24"/>
  <c r="AH120" i="24"/>
  <c r="AI120" i="24"/>
  <c r="AJ120" i="24"/>
  <c r="AK120" i="24"/>
  <c r="AL120" i="24"/>
  <c r="AM120" i="24"/>
  <c r="AN120" i="24"/>
  <c r="AO120" i="24"/>
  <c r="AP120" i="24"/>
  <c r="AQ120" i="24"/>
  <c r="AR120" i="24"/>
  <c r="AS120" i="24"/>
  <c r="AT120" i="24"/>
  <c r="AU120" i="24"/>
  <c r="AV120" i="24"/>
  <c r="AW120" i="24"/>
  <c r="AX120" i="24"/>
  <c r="AY120" i="24"/>
  <c r="AZ120" i="24"/>
  <c r="BA120" i="24"/>
  <c r="BB120" i="24"/>
  <c r="BC120" i="24"/>
  <c r="BD120" i="24"/>
  <c r="BE120" i="24"/>
  <c r="BF120" i="24"/>
  <c r="BG120" i="24"/>
  <c r="BH120" i="24"/>
  <c r="BI120" i="24"/>
  <c r="BJ120" i="24"/>
  <c r="BK120" i="24"/>
  <c r="BL120" i="24"/>
  <c r="BM120" i="24"/>
  <c r="BN120" i="24"/>
  <c r="BO120" i="24"/>
  <c r="BP120" i="24"/>
  <c r="C121" i="24"/>
  <c r="D121" i="24"/>
  <c r="E121" i="24"/>
  <c r="F121" i="24"/>
  <c r="BQ121" i="24" s="1"/>
  <c r="BS121" i="24" s="1"/>
  <c r="BY121" i="24" s="1"/>
  <c r="CA121" i="24" s="1"/>
  <c r="G121" i="24"/>
  <c r="H121" i="24"/>
  <c r="I121" i="24"/>
  <c r="J121" i="24"/>
  <c r="K121" i="24"/>
  <c r="L121" i="24"/>
  <c r="M121" i="24"/>
  <c r="N121" i="24"/>
  <c r="O121" i="24"/>
  <c r="P121" i="24"/>
  <c r="Q121" i="24"/>
  <c r="R121" i="24"/>
  <c r="S121" i="24"/>
  <c r="T121" i="24"/>
  <c r="U121" i="24"/>
  <c r="V121" i="24"/>
  <c r="W121" i="24"/>
  <c r="X121" i="24"/>
  <c r="Y121" i="24"/>
  <c r="Z121" i="24"/>
  <c r="AA121" i="24"/>
  <c r="AB121" i="24"/>
  <c r="AC121" i="24"/>
  <c r="AD121" i="24"/>
  <c r="AE121" i="24"/>
  <c r="AF121" i="24"/>
  <c r="AG121" i="24"/>
  <c r="AH121" i="24"/>
  <c r="AI121" i="24"/>
  <c r="AJ121" i="24"/>
  <c r="AK121" i="24"/>
  <c r="AL121" i="24"/>
  <c r="AM121" i="24"/>
  <c r="AN121" i="24"/>
  <c r="AO121" i="24"/>
  <c r="AP121" i="24"/>
  <c r="AQ121" i="24"/>
  <c r="AR121" i="24"/>
  <c r="AS121" i="24"/>
  <c r="AT121" i="24"/>
  <c r="AU121" i="24"/>
  <c r="AV121" i="24"/>
  <c r="AW121" i="24"/>
  <c r="AX121" i="24"/>
  <c r="AY121" i="24"/>
  <c r="AZ121" i="24"/>
  <c r="BA121" i="24"/>
  <c r="BB121" i="24"/>
  <c r="BC121" i="24"/>
  <c r="BD121" i="24"/>
  <c r="BE121" i="24"/>
  <c r="BF121" i="24"/>
  <c r="BG121" i="24"/>
  <c r="BH121" i="24"/>
  <c r="BI121" i="24"/>
  <c r="BJ121" i="24"/>
  <c r="BK121" i="24"/>
  <c r="BL121" i="24"/>
  <c r="BM121" i="24"/>
  <c r="BN121" i="24"/>
  <c r="BO121" i="24"/>
  <c r="BP121" i="24"/>
  <c r="C122" i="24"/>
  <c r="D122" i="24"/>
  <c r="BQ122" i="24" s="1"/>
  <c r="BS122" i="24" s="1"/>
  <c r="E122" i="24"/>
  <c r="F122" i="24"/>
  <c r="G122" i="24"/>
  <c r="H122" i="24"/>
  <c r="I122" i="24"/>
  <c r="J122" i="24"/>
  <c r="K122" i="24"/>
  <c r="L122" i="24"/>
  <c r="M122" i="24"/>
  <c r="N122" i="24"/>
  <c r="O122" i="24"/>
  <c r="P122" i="24"/>
  <c r="Q122" i="24"/>
  <c r="R122" i="24"/>
  <c r="S122" i="24"/>
  <c r="T122" i="24"/>
  <c r="U122" i="24"/>
  <c r="V122" i="24"/>
  <c r="W122" i="24"/>
  <c r="X122" i="24"/>
  <c r="Y122" i="24"/>
  <c r="Z122" i="24"/>
  <c r="AA122" i="24"/>
  <c r="AB122" i="24"/>
  <c r="AC122" i="24"/>
  <c r="AD122" i="24"/>
  <c r="AE122" i="24"/>
  <c r="AF122" i="24"/>
  <c r="AG122" i="24"/>
  <c r="AH122" i="24"/>
  <c r="AI122" i="24"/>
  <c r="AJ122" i="24"/>
  <c r="AK122" i="24"/>
  <c r="AL122" i="24"/>
  <c r="AM122" i="24"/>
  <c r="AN122" i="24"/>
  <c r="AO122" i="24"/>
  <c r="AP122" i="24"/>
  <c r="AQ122" i="24"/>
  <c r="AR122" i="24"/>
  <c r="AS122" i="24"/>
  <c r="AT122" i="24"/>
  <c r="AU122" i="24"/>
  <c r="AV122" i="24"/>
  <c r="AW122" i="24"/>
  <c r="AX122" i="24"/>
  <c r="AY122" i="24"/>
  <c r="AZ122" i="24"/>
  <c r="BA122" i="24"/>
  <c r="BB122" i="24"/>
  <c r="BC122" i="24"/>
  <c r="BD122" i="24"/>
  <c r="BE122" i="24"/>
  <c r="BF122" i="24"/>
  <c r="BG122" i="24"/>
  <c r="BH122" i="24"/>
  <c r="BI122" i="24"/>
  <c r="BJ122" i="24"/>
  <c r="BK122" i="24"/>
  <c r="BL122" i="24"/>
  <c r="BM122" i="24"/>
  <c r="BN122" i="24"/>
  <c r="BO122" i="24"/>
  <c r="BP122" i="24"/>
  <c r="C123" i="24"/>
  <c r="D123" i="24"/>
  <c r="E123" i="24"/>
  <c r="F123" i="24"/>
  <c r="BQ123" i="24" s="1"/>
  <c r="BS123" i="24" s="1"/>
  <c r="BY123" i="24" s="1"/>
  <c r="CA123" i="24" s="1"/>
  <c r="G123" i="24"/>
  <c r="H123" i="24"/>
  <c r="I123" i="24"/>
  <c r="J123" i="24"/>
  <c r="K123" i="24"/>
  <c r="L123" i="24"/>
  <c r="M123" i="24"/>
  <c r="N123" i="24"/>
  <c r="O123" i="24"/>
  <c r="P123" i="24"/>
  <c r="Q123" i="24"/>
  <c r="R123" i="24"/>
  <c r="S123" i="24"/>
  <c r="T123" i="24"/>
  <c r="U123" i="24"/>
  <c r="V123" i="24"/>
  <c r="W123" i="24"/>
  <c r="X123" i="24"/>
  <c r="Y123" i="24"/>
  <c r="Z123" i="24"/>
  <c r="AA123" i="24"/>
  <c r="AB123" i="24"/>
  <c r="AC123" i="24"/>
  <c r="AD123" i="24"/>
  <c r="AE123" i="24"/>
  <c r="AF123" i="24"/>
  <c r="AG123" i="24"/>
  <c r="AH123" i="24"/>
  <c r="AI123" i="24"/>
  <c r="AJ123" i="24"/>
  <c r="AK123" i="24"/>
  <c r="AL123" i="24"/>
  <c r="AM123" i="24"/>
  <c r="AN123" i="24"/>
  <c r="AO123" i="24"/>
  <c r="AP123" i="24"/>
  <c r="AQ123" i="24"/>
  <c r="AR123" i="24"/>
  <c r="AS123" i="24"/>
  <c r="AT123" i="24"/>
  <c r="AU123" i="24"/>
  <c r="AV123" i="24"/>
  <c r="AW123" i="24"/>
  <c r="AX123" i="24"/>
  <c r="AY123" i="24"/>
  <c r="AZ123" i="24"/>
  <c r="BA123" i="24"/>
  <c r="BB123" i="24"/>
  <c r="BC123" i="24"/>
  <c r="BD123" i="24"/>
  <c r="BE123" i="24"/>
  <c r="BF123" i="24"/>
  <c r="BG123" i="24"/>
  <c r="BH123" i="24"/>
  <c r="BI123" i="24"/>
  <c r="BJ123" i="24"/>
  <c r="BK123" i="24"/>
  <c r="BL123" i="24"/>
  <c r="BM123" i="24"/>
  <c r="BN123" i="24"/>
  <c r="BO123" i="24"/>
  <c r="BP123" i="24"/>
  <c r="C124" i="24"/>
  <c r="D124" i="24"/>
  <c r="E124" i="24"/>
  <c r="F124" i="24"/>
  <c r="G124" i="24"/>
  <c r="H124" i="24"/>
  <c r="I124" i="24"/>
  <c r="J124" i="24"/>
  <c r="K124" i="24"/>
  <c r="L124" i="24"/>
  <c r="M124" i="24"/>
  <c r="N124" i="24"/>
  <c r="O124" i="24"/>
  <c r="P124" i="24"/>
  <c r="Q124" i="24"/>
  <c r="R124" i="24"/>
  <c r="S124" i="24"/>
  <c r="T124" i="24"/>
  <c r="U124" i="24"/>
  <c r="V124" i="24"/>
  <c r="W124" i="24"/>
  <c r="X124" i="24"/>
  <c r="Y124" i="24"/>
  <c r="Z124" i="24"/>
  <c r="AA124" i="24"/>
  <c r="AB124" i="24"/>
  <c r="AC124" i="24"/>
  <c r="AD124" i="24"/>
  <c r="AE124" i="24"/>
  <c r="AF124" i="24"/>
  <c r="AG124" i="24"/>
  <c r="AH124" i="24"/>
  <c r="AI124" i="24"/>
  <c r="AJ124" i="24"/>
  <c r="AK124" i="24"/>
  <c r="AL124" i="24"/>
  <c r="AM124" i="24"/>
  <c r="AN124" i="24"/>
  <c r="AO124" i="24"/>
  <c r="AP124" i="24"/>
  <c r="AQ124" i="24"/>
  <c r="AR124" i="24"/>
  <c r="AS124" i="24"/>
  <c r="AT124" i="24"/>
  <c r="AU124" i="24"/>
  <c r="AV124" i="24"/>
  <c r="AW124" i="24"/>
  <c r="AX124" i="24"/>
  <c r="AY124" i="24"/>
  <c r="AZ124" i="24"/>
  <c r="BA124" i="24"/>
  <c r="BB124" i="24"/>
  <c r="BC124" i="24"/>
  <c r="BD124" i="24"/>
  <c r="BE124" i="24"/>
  <c r="BF124" i="24"/>
  <c r="BG124" i="24"/>
  <c r="BH124" i="24"/>
  <c r="BI124" i="24"/>
  <c r="BJ124" i="24"/>
  <c r="BK124" i="24"/>
  <c r="BL124" i="24"/>
  <c r="BM124" i="24"/>
  <c r="BN124" i="24"/>
  <c r="BO124" i="24"/>
  <c r="BP124" i="24"/>
  <c r="C125" i="24"/>
  <c r="D125" i="24"/>
  <c r="E125" i="24"/>
  <c r="F125" i="24"/>
  <c r="BQ125" i="24" s="1"/>
  <c r="BS125" i="24" s="1"/>
  <c r="BY125" i="24" s="1"/>
  <c r="CA125" i="24" s="1"/>
  <c r="G125" i="24"/>
  <c r="H125" i="24"/>
  <c r="I125" i="24"/>
  <c r="J125" i="24"/>
  <c r="K125" i="24"/>
  <c r="L125" i="24"/>
  <c r="M125" i="24"/>
  <c r="N125" i="24"/>
  <c r="O125" i="24"/>
  <c r="P125" i="24"/>
  <c r="Q125" i="24"/>
  <c r="R125" i="24"/>
  <c r="S125" i="24"/>
  <c r="T125" i="24"/>
  <c r="U125" i="24"/>
  <c r="V125" i="24"/>
  <c r="W125" i="24"/>
  <c r="X125" i="24"/>
  <c r="Y125" i="24"/>
  <c r="Z125" i="24"/>
  <c r="AA125" i="24"/>
  <c r="AB125" i="24"/>
  <c r="AC125" i="24"/>
  <c r="AD125" i="24"/>
  <c r="AE125" i="24"/>
  <c r="AF125" i="24"/>
  <c r="AG125" i="24"/>
  <c r="AH125" i="24"/>
  <c r="AI125" i="24"/>
  <c r="AJ125" i="24"/>
  <c r="AK125" i="24"/>
  <c r="AL125" i="24"/>
  <c r="AM125" i="24"/>
  <c r="AN125" i="24"/>
  <c r="AO125" i="24"/>
  <c r="AP125" i="24"/>
  <c r="AQ125" i="24"/>
  <c r="AR125" i="24"/>
  <c r="AS125" i="24"/>
  <c r="AT125" i="24"/>
  <c r="AU125" i="24"/>
  <c r="AV125" i="24"/>
  <c r="AW125" i="24"/>
  <c r="AX125" i="24"/>
  <c r="AY125" i="24"/>
  <c r="AZ125" i="24"/>
  <c r="BA125" i="24"/>
  <c r="BB125" i="24"/>
  <c r="BC125" i="24"/>
  <c r="BD125" i="24"/>
  <c r="BE125" i="24"/>
  <c r="BF125" i="24"/>
  <c r="BG125" i="24"/>
  <c r="BH125" i="24"/>
  <c r="BI125" i="24"/>
  <c r="BJ125" i="24"/>
  <c r="BK125" i="24"/>
  <c r="BL125" i="24"/>
  <c r="BM125" i="24"/>
  <c r="BN125" i="24"/>
  <c r="BO125" i="24"/>
  <c r="BP125" i="24"/>
  <c r="C126" i="24"/>
  <c r="D126" i="24"/>
  <c r="E126" i="24"/>
  <c r="F126" i="24"/>
  <c r="G126" i="24"/>
  <c r="H126" i="24"/>
  <c r="I126" i="24"/>
  <c r="J126" i="24"/>
  <c r="K126" i="24"/>
  <c r="L126" i="24"/>
  <c r="M126" i="24"/>
  <c r="N126" i="24"/>
  <c r="O126" i="24"/>
  <c r="P126" i="24"/>
  <c r="Q126" i="24"/>
  <c r="R126" i="24"/>
  <c r="S126" i="24"/>
  <c r="T126" i="24"/>
  <c r="U126" i="24"/>
  <c r="V126" i="24"/>
  <c r="W126" i="24"/>
  <c r="X126" i="24"/>
  <c r="Y126" i="24"/>
  <c r="Z126" i="24"/>
  <c r="AA126" i="24"/>
  <c r="AB126" i="24"/>
  <c r="AC126" i="24"/>
  <c r="AD126" i="24"/>
  <c r="AE126" i="24"/>
  <c r="AF126" i="24"/>
  <c r="AG126" i="24"/>
  <c r="AH126" i="24"/>
  <c r="AI126" i="24"/>
  <c r="AJ126" i="24"/>
  <c r="AK126" i="24"/>
  <c r="AL126" i="24"/>
  <c r="AM126" i="24"/>
  <c r="AN126" i="24"/>
  <c r="AO126" i="24"/>
  <c r="AP126" i="24"/>
  <c r="AQ126" i="24"/>
  <c r="AR126" i="24"/>
  <c r="AS126" i="24"/>
  <c r="AT126" i="24"/>
  <c r="AU126" i="24"/>
  <c r="AV126" i="24"/>
  <c r="AW126" i="24"/>
  <c r="AX126" i="24"/>
  <c r="AY126" i="24"/>
  <c r="AZ126" i="24"/>
  <c r="BA126" i="24"/>
  <c r="BB126" i="24"/>
  <c r="BC126" i="24"/>
  <c r="BD126" i="24"/>
  <c r="BE126" i="24"/>
  <c r="BF126" i="24"/>
  <c r="BG126" i="24"/>
  <c r="BH126" i="24"/>
  <c r="BI126" i="24"/>
  <c r="BJ126" i="24"/>
  <c r="BK126" i="24"/>
  <c r="BL126" i="24"/>
  <c r="BM126" i="24"/>
  <c r="BN126" i="24"/>
  <c r="BO126" i="24"/>
  <c r="BP126" i="24"/>
  <c r="C127" i="24"/>
  <c r="D127" i="24"/>
  <c r="E127" i="24"/>
  <c r="F127" i="24"/>
  <c r="G127" i="24"/>
  <c r="H127" i="24"/>
  <c r="I127" i="24"/>
  <c r="J127" i="24"/>
  <c r="K127" i="24"/>
  <c r="L127" i="24"/>
  <c r="M127" i="24"/>
  <c r="N127" i="24"/>
  <c r="O127" i="24"/>
  <c r="P127" i="24"/>
  <c r="Q127" i="24"/>
  <c r="R127" i="24"/>
  <c r="S127" i="24"/>
  <c r="T127" i="24"/>
  <c r="U127" i="24"/>
  <c r="V127" i="24"/>
  <c r="W127" i="24"/>
  <c r="X127" i="24"/>
  <c r="Y127" i="24"/>
  <c r="Z127" i="24"/>
  <c r="AA127" i="24"/>
  <c r="AB127" i="24"/>
  <c r="AC127" i="24"/>
  <c r="AD127" i="24"/>
  <c r="AE127" i="24"/>
  <c r="AF127" i="24"/>
  <c r="AG127" i="24"/>
  <c r="AH127" i="24"/>
  <c r="AI127" i="24"/>
  <c r="AJ127" i="24"/>
  <c r="AK127" i="24"/>
  <c r="AL127" i="24"/>
  <c r="AM127" i="24"/>
  <c r="AN127" i="24"/>
  <c r="AO127" i="24"/>
  <c r="AP127" i="24"/>
  <c r="AQ127" i="24"/>
  <c r="AR127" i="24"/>
  <c r="AS127" i="24"/>
  <c r="AT127" i="24"/>
  <c r="AU127" i="24"/>
  <c r="AV127" i="24"/>
  <c r="AW127" i="24"/>
  <c r="AX127" i="24"/>
  <c r="AY127" i="24"/>
  <c r="AZ127" i="24"/>
  <c r="BA127" i="24"/>
  <c r="BB127" i="24"/>
  <c r="BC127" i="24"/>
  <c r="BD127" i="24"/>
  <c r="BE127" i="24"/>
  <c r="BF127" i="24"/>
  <c r="BG127" i="24"/>
  <c r="BH127" i="24"/>
  <c r="BI127" i="24"/>
  <c r="BJ127" i="24"/>
  <c r="BK127" i="24"/>
  <c r="BL127" i="24"/>
  <c r="BM127" i="24"/>
  <c r="BN127" i="24"/>
  <c r="BO127" i="24"/>
  <c r="BP127" i="24"/>
  <c r="C128" i="24"/>
  <c r="D128" i="24"/>
  <c r="BQ128" i="24" s="1"/>
  <c r="BS128" i="24" s="1"/>
  <c r="BY128" i="24" s="1"/>
  <c r="CA128" i="24" s="1"/>
  <c r="E128" i="24"/>
  <c r="F128" i="24"/>
  <c r="G128" i="24"/>
  <c r="H128" i="24"/>
  <c r="I128" i="24"/>
  <c r="J128" i="24"/>
  <c r="K128" i="24"/>
  <c r="L128" i="24"/>
  <c r="M128" i="24"/>
  <c r="N128" i="24"/>
  <c r="O128" i="24"/>
  <c r="P128" i="24"/>
  <c r="Q128" i="24"/>
  <c r="R128" i="24"/>
  <c r="S128" i="24"/>
  <c r="T128" i="24"/>
  <c r="U128" i="24"/>
  <c r="V128" i="24"/>
  <c r="W128" i="24"/>
  <c r="X128" i="24"/>
  <c r="Y128" i="24"/>
  <c r="Z128" i="24"/>
  <c r="AA128" i="24"/>
  <c r="AB128" i="24"/>
  <c r="AC128" i="24"/>
  <c r="AD128" i="24"/>
  <c r="AE128" i="24"/>
  <c r="AF128" i="24"/>
  <c r="AG128" i="24"/>
  <c r="AH128" i="24"/>
  <c r="AI128" i="24"/>
  <c r="AJ128" i="24"/>
  <c r="AK128" i="24"/>
  <c r="AL128" i="24"/>
  <c r="AM128" i="24"/>
  <c r="AN128" i="24"/>
  <c r="AO128" i="24"/>
  <c r="AP128" i="24"/>
  <c r="AQ128" i="24"/>
  <c r="AR128" i="24"/>
  <c r="AS128" i="24"/>
  <c r="AT128" i="24"/>
  <c r="AU128" i="24"/>
  <c r="AV128" i="24"/>
  <c r="AW128" i="24"/>
  <c r="AX128" i="24"/>
  <c r="AY128" i="24"/>
  <c r="AZ128" i="24"/>
  <c r="BA128" i="24"/>
  <c r="BB128" i="24"/>
  <c r="BC128" i="24"/>
  <c r="BD128" i="24"/>
  <c r="BE128" i="24"/>
  <c r="BF128" i="24"/>
  <c r="BG128" i="24"/>
  <c r="BH128" i="24"/>
  <c r="BI128" i="24"/>
  <c r="BJ128" i="24"/>
  <c r="BK128" i="24"/>
  <c r="BL128" i="24"/>
  <c r="BM128" i="24"/>
  <c r="BN128" i="24"/>
  <c r="BO128" i="24"/>
  <c r="BP128" i="24"/>
  <c r="C129" i="24"/>
  <c r="D129" i="24"/>
  <c r="E129" i="24"/>
  <c r="F129" i="24"/>
  <c r="G129" i="24"/>
  <c r="H129" i="24"/>
  <c r="I129" i="24"/>
  <c r="J129" i="24"/>
  <c r="K129" i="24"/>
  <c r="L129" i="24"/>
  <c r="M129" i="24"/>
  <c r="N129" i="24"/>
  <c r="O129" i="24"/>
  <c r="P129" i="24"/>
  <c r="Q129" i="24"/>
  <c r="R129" i="24"/>
  <c r="S129" i="24"/>
  <c r="T129" i="24"/>
  <c r="U129" i="24"/>
  <c r="V129" i="24"/>
  <c r="W129" i="24"/>
  <c r="X129" i="24"/>
  <c r="Y129" i="24"/>
  <c r="Z129" i="24"/>
  <c r="AA129" i="24"/>
  <c r="AB129" i="24"/>
  <c r="AC129" i="24"/>
  <c r="AD129" i="24"/>
  <c r="AE129" i="24"/>
  <c r="AF129" i="24"/>
  <c r="AG129" i="24"/>
  <c r="AH129" i="24"/>
  <c r="AI129" i="24"/>
  <c r="AJ129" i="24"/>
  <c r="AK129" i="24"/>
  <c r="AL129" i="24"/>
  <c r="AM129" i="24"/>
  <c r="AN129" i="24"/>
  <c r="AO129" i="24"/>
  <c r="AP129" i="24"/>
  <c r="AQ129" i="24"/>
  <c r="AR129" i="24"/>
  <c r="AS129" i="24"/>
  <c r="AT129" i="24"/>
  <c r="AU129" i="24"/>
  <c r="AV129" i="24"/>
  <c r="AW129" i="24"/>
  <c r="AX129" i="24"/>
  <c r="AY129" i="24"/>
  <c r="AZ129" i="24"/>
  <c r="BA129" i="24"/>
  <c r="BB129" i="24"/>
  <c r="BC129" i="24"/>
  <c r="BD129" i="24"/>
  <c r="BE129" i="24"/>
  <c r="BF129" i="24"/>
  <c r="BG129" i="24"/>
  <c r="BH129" i="24"/>
  <c r="BI129" i="24"/>
  <c r="BJ129" i="24"/>
  <c r="BK129" i="24"/>
  <c r="BL129" i="24"/>
  <c r="BM129" i="24"/>
  <c r="BN129" i="24"/>
  <c r="BO129" i="24"/>
  <c r="BP129" i="24"/>
  <c r="C130" i="24"/>
  <c r="D130" i="24"/>
  <c r="E130" i="24"/>
  <c r="F130" i="24"/>
  <c r="G130" i="24"/>
  <c r="H130" i="24"/>
  <c r="I130" i="24"/>
  <c r="J130" i="24"/>
  <c r="K130" i="24"/>
  <c r="L130" i="24"/>
  <c r="M130" i="24"/>
  <c r="N130" i="24"/>
  <c r="O130" i="24"/>
  <c r="P130" i="24"/>
  <c r="Q130" i="24"/>
  <c r="R130" i="24"/>
  <c r="S130" i="24"/>
  <c r="T130" i="24"/>
  <c r="U130" i="24"/>
  <c r="V130" i="24"/>
  <c r="W130" i="24"/>
  <c r="X130" i="24"/>
  <c r="Y130" i="24"/>
  <c r="Z130" i="24"/>
  <c r="AA130" i="24"/>
  <c r="AB130" i="24"/>
  <c r="AC130" i="24"/>
  <c r="AD130" i="24"/>
  <c r="AE130" i="24"/>
  <c r="AF130" i="24"/>
  <c r="AG130" i="24"/>
  <c r="AH130" i="24"/>
  <c r="AI130" i="24"/>
  <c r="AJ130" i="24"/>
  <c r="AK130" i="24"/>
  <c r="AL130" i="24"/>
  <c r="AM130" i="24"/>
  <c r="AN130" i="24"/>
  <c r="AO130" i="24"/>
  <c r="AP130" i="24"/>
  <c r="AQ130" i="24"/>
  <c r="AR130" i="24"/>
  <c r="AS130" i="24"/>
  <c r="AT130" i="24"/>
  <c r="AU130" i="24"/>
  <c r="AV130" i="24"/>
  <c r="AW130" i="24"/>
  <c r="AX130" i="24"/>
  <c r="AY130" i="24"/>
  <c r="AZ130" i="24"/>
  <c r="BA130" i="24"/>
  <c r="BB130" i="24"/>
  <c r="BC130" i="24"/>
  <c r="BD130" i="24"/>
  <c r="BE130" i="24"/>
  <c r="BF130" i="24"/>
  <c r="BG130" i="24"/>
  <c r="BH130" i="24"/>
  <c r="BI130" i="24"/>
  <c r="BJ130" i="24"/>
  <c r="BK130" i="24"/>
  <c r="BL130" i="24"/>
  <c r="BM130" i="24"/>
  <c r="BN130" i="24"/>
  <c r="BO130" i="24"/>
  <c r="BP130" i="24"/>
  <c r="C131" i="24"/>
  <c r="D131" i="24"/>
  <c r="E131" i="24"/>
  <c r="F131" i="24"/>
  <c r="G131" i="24"/>
  <c r="H131" i="24"/>
  <c r="I131" i="24"/>
  <c r="J131" i="24"/>
  <c r="K131" i="24"/>
  <c r="L131" i="24"/>
  <c r="M131" i="24"/>
  <c r="N131" i="24"/>
  <c r="O131" i="24"/>
  <c r="P131" i="24"/>
  <c r="Q131" i="24"/>
  <c r="R131" i="24"/>
  <c r="S131" i="24"/>
  <c r="T131" i="24"/>
  <c r="U131" i="24"/>
  <c r="V131" i="24"/>
  <c r="W131" i="24"/>
  <c r="X131" i="24"/>
  <c r="Y131" i="24"/>
  <c r="Z131" i="24"/>
  <c r="AA131" i="24"/>
  <c r="AB131" i="24"/>
  <c r="AC131" i="24"/>
  <c r="AD131" i="24"/>
  <c r="AE131" i="24"/>
  <c r="AF131" i="24"/>
  <c r="AG131" i="24"/>
  <c r="AH131" i="24"/>
  <c r="AI131" i="24"/>
  <c r="AJ131" i="24"/>
  <c r="AK131" i="24"/>
  <c r="AL131" i="24"/>
  <c r="AM131" i="24"/>
  <c r="AN131" i="24"/>
  <c r="AO131" i="24"/>
  <c r="AP131" i="24"/>
  <c r="AQ131" i="24"/>
  <c r="AR131" i="24"/>
  <c r="AS131" i="24"/>
  <c r="AT131" i="24"/>
  <c r="AU131" i="24"/>
  <c r="AV131" i="24"/>
  <c r="AW131" i="24"/>
  <c r="AX131" i="24"/>
  <c r="AY131" i="24"/>
  <c r="AZ131" i="24"/>
  <c r="BA131" i="24"/>
  <c r="BB131" i="24"/>
  <c r="BC131" i="24"/>
  <c r="BD131" i="24"/>
  <c r="BE131" i="24"/>
  <c r="BF131" i="24"/>
  <c r="BG131" i="24"/>
  <c r="BH131" i="24"/>
  <c r="BI131" i="24"/>
  <c r="BJ131" i="24"/>
  <c r="BK131" i="24"/>
  <c r="BL131" i="24"/>
  <c r="BM131" i="24"/>
  <c r="BN131" i="24"/>
  <c r="BO131" i="24"/>
  <c r="BP131" i="24"/>
  <c r="C132" i="24"/>
  <c r="D132" i="24"/>
  <c r="BQ132" i="24" s="1"/>
  <c r="BS132" i="24" s="1"/>
  <c r="E132" i="24"/>
  <c r="F132" i="24"/>
  <c r="G132" i="24"/>
  <c r="H132" i="24"/>
  <c r="I132" i="24"/>
  <c r="J132" i="24"/>
  <c r="K132" i="24"/>
  <c r="L132" i="24"/>
  <c r="M132" i="24"/>
  <c r="N132" i="24"/>
  <c r="O132" i="24"/>
  <c r="P132" i="24"/>
  <c r="Q132" i="24"/>
  <c r="R132" i="24"/>
  <c r="S132" i="24"/>
  <c r="T132" i="24"/>
  <c r="U132" i="24"/>
  <c r="V132" i="24"/>
  <c r="W132" i="24"/>
  <c r="X132" i="24"/>
  <c r="Y132" i="24"/>
  <c r="Z132" i="24"/>
  <c r="AA132" i="24"/>
  <c r="AB132" i="24"/>
  <c r="AC132" i="24"/>
  <c r="AD132" i="24"/>
  <c r="AE132" i="24"/>
  <c r="AF132" i="24"/>
  <c r="AG132" i="24"/>
  <c r="AH132" i="24"/>
  <c r="AI132" i="24"/>
  <c r="AJ132" i="24"/>
  <c r="AK132" i="24"/>
  <c r="AL132" i="24"/>
  <c r="AM132" i="24"/>
  <c r="AN132" i="24"/>
  <c r="AO132" i="24"/>
  <c r="AP132" i="24"/>
  <c r="AQ132" i="24"/>
  <c r="AR132" i="24"/>
  <c r="AS132" i="24"/>
  <c r="AT132" i="24"/>
  <c r="AU132" i="24"/>
  <c r="AV132" i="24"/>
  <c r="AW132" i="24"/>
  <c r="AX132" i="24"/>
  <c r="AY132" i="24"/>
  <c r="AZ132" i="24"/>
  <c r="BA132" i="24"/>
  <c r="BB132" i="24"/>
  <c r="BC132" i="24"/>
  <c r="BD132" i="24"/>
  <c r="BE132" i="24"/>
  <c r="BF132" i="24"/>
  <c r="BG132" i="24"/>
  <c r="BH132" i="24"/>
  <c r="BI132" i="24"/>
  <c r="BJ132" i="24"/>
  <c r="BK132" i="24"/>
  <c r="BL132" i="24"/>
  <c r="BM132" i="24"/>
  <c r="BN132" i="24"/>
  <c r="BO132" i="24"/>
  <c r="BP132" i="24"/>
  <c r="C133" i="24"/>
  <c r="D133" i="24"/>
  <c r="E133" i="24"/>
  <c r="F133" i="24"/>
  <c r="BQ133" i="24" s="1"/>
  <c r="BS133" i="24" s="1"/>
  <c r="G133" i="24"/>
  <c r="H133" i="24"/>
  <c r="I133" i="24"/>
  <c r="J133" i="24"/>
  <c r="K133" i="24"/>
  <c r="L133" i="24"/>
  <c r="M133" i="24"/>
  <c r="N133" i="24"/>
  <c r="O133" i="24"/>
  <c r="P133" i="24"/>
  <c r="Q133" i="24"/>
  <c r="R133" i="24"/>
  <c r="S133" i="24"/>
  <c r="T133" i="24"/>
  <c r="U133" i="24"/>
  <c r="V133" i="24"/>
  <c r="W133" i="24"/>
  <c r="X133" i="24"/>
  <c r="Y133" i="24"/>
  <c r="Z133" i="24"/>
  <c r="AA133" i="24"/>
  <c r="AB133" i="24"/>
  <c r="AC133" i="24"/>
  <c r="AD133" i="24"/>
  <c r="AE133" i="24"/>
  <c r="AF133" i="24"/>
  <c r="AG133" i="24"/>
  <c r="AH133" i="24"/>
  <c r="AI133" i="24"/>
  <c r="AJ133" i="24"/>
  <c r="AK133" i="24"/>
  <c r="AL133" i="24"/>
  <c r="AM133" i="24"/>
  <c r="AN133" i="24"/>
  <c r="AO133" i="24"/>
  <c r="AP133" i="24"/>
  <c r="AQ133" i="24"/>
  <c r="AR133" i="24"/>
  <c r="AS133" i="24"/>
  <c r="AT133" i="24"/>
  <c r="AU133" i="24"/>
  <c r="AV133" i="24"/>
  <c r="AW133" i="24"/>
  <c r="AX133" i="24"/>
  <c r="AY133" i="24"/>
  <c r="AZ133" i="24"/>
  <c r="BA133" i="24"/>
  <c r="BB133" i="24"/>
  <c r="BC133" i="24"/>
  <c r="BD133" i="24"/>
  <c r="BE133" i="24"/>
  <c r="BF133" i="24"/>
  <c r="BG133" i="24"/>
  <c r="BH133" i="24"/>
  <c r="BI133" i="24"/>
  <c r="BJ133" i="24"/>
  <c r="BK133" i="24"/>
  <c r="BL133" i="24"/>
  <c r="BM133" i="24"/>
  <c r="BN133" i="24"/>
  <c r="BO133" i="24"/>
  <c r="BP133" i="24"/>
  <c r="C134" i="24"/>
  <c r="D134" i="24"/>
  <c r="BQ134" i="24" s="1"/>
  <c r="BS134" i="24" s="1"/>
  <c r="E134" i="24"/>
  <c r="F134" i="24"/>
  <c r="G134" i="24"/>
  <c r="H134" i="24"/>
  <c r="I134" i="24"/>
  <c r="J134" i="24"/>
  <c r="K134" i="24"/>
  <c r="L134" i="24"/>
  <c r="M134" i="24"/>
  <c r="N134" i="24"/>
  <c r="O134" i="24"/>
  <c r="P134" i="24"/>
  <c r="Q134" i="24"/>
  <c r="R134" i="24"/>
  <c r="S134" i="24"/>
  <c r="T134" i="24"/>
  <c r="U134" i="24"/>
  <c r="V134" i="24"/>
  <c r="W134" i="24"/>
  <c r="X134" i="24"/>
  <c r="Y134" i="24"/>
  <c r="Z134" i="24"/>
  <c r="AA134" i="24"/>
  <c r="AB134" i="24"/>
  <c r="AC134" i="24"/>
  <c r="AD134" i="24"/>
  <c r="AE134" i="24"/>
  <c r="AF134" i="24"/>
  <c r="AG134" i="24"/>
  <c r="AH134" i="24"/>
  <c r="AI134" i="24"/>
  <c r="AJ134" i="24"/>
  <c r="AK134" i="24"/>
  <c r="AL134" i="24"/>
  <c r="AM134" i="24"/>
  <c r="AN134" i="24"/>
  <c r="AO134" i="24"/>
  <c r="AP134" i="24"/>
  <c r="AQ134" i="24"/>
  <c r="AR134" i="24"/>
  <c r="AS134" i="24"/>
  <c r="AT134" i="24"/>
  <c r="AU134" i="24"/>
  <c r="AV134" i="24"/>
  <c r="AW134" i="24"/>
  <c r="AX134" i="24"/>
  <c r="AY134" i="24"/>
  <c r="AZ134" i="24"/>
  <c r="BA134" i="24"/>
  <c r="BB134" i="24"/>
  <c r="BC134" i="24"/>
  <c r="BD134" i="24"/>
  <c r="BE134" i="24"/>
  <c r="BF134" i="24"/>
  <c r="BG134" i="24"/>
  <c r="BH134" i="24"/>
  <c r="BI134" i="24"/>
  <c r="BJ134" i="24"/>
  <c r="BK134" i="24"/>
  <c r="BL134" i="24"/>
  <c r="BM134" i="24"/>
  <c r="BN134" i="24"/>
  <c r="BO134" i="24"/>
  <c r="BP134" i="24"/>
  <c r="C135" i="24"/>
  <c r="D135" i="24"/>
  <c r="E135" i="24"/>
  <c r="F135" i="24"/>
  <c r="G135" i="24"/>
  <c r="H135" i="24"/>
  <c r="I135" i="24"/>
  <c r="J135" i="24"/>
  <c r="K135" i="24"/>
  <c r="L135" i="24"/>
  <c r="M135" i="24"/>
  <c r="N135" i="24"/>
  <c r="O135" i="24"/>
  <c r="P135" i="24"/>
  <c r="Q135" i="24"/>
  <c r="R135" i="24"/>
  <c r="S135" i="24"/>
  <c r="T135" i="24"/>
  <c r="U135" i="24"/>
  <c r="V135" i="24"/>
  <c r="W135" i="24"/>
  <c r="X135" i="24"/>
  <c r="Y135" i="24"/>
  <c r="Z135" i="24"/>
  <c r="AA135" i="24"/>
  <c r="AB135" i="24"/>
  <c r="AC135" i="24"/>
  <c r="AD135" i="24"/>
  <c r="AE135" i="24"/>
  <c r="AF135" i="24"/>
  <c r="AG135" i="24"/>
  <c r="AH135" i="24"/>
  <c r="AI135" i="24"/>
  <c r="AJ135" i="24"/>
  <c r="AK135" i="24"/>
  <c r="AL135" i="24"/>
  <c r="AM135" i="24"/>
  <c r="AN135" i="24"/>
  <c r="AO135" i="24"/>
  <c r="AP135" i="24"/>
  <c r="AQ135" i="24"/>
  <c r="AR135" i="24"/>
  <c r="AS135" i="24"/>
  <c r="AT135" i="24"/>
  <c r="AU135" i="24"/>
  <c r="AV135" i="24"/>
  <c r="AW135" i="24"/>
  <c r="AX135" i="24"/>
  <c r="AY135" i="24"/>
  <c r="AZ135" i="24"/>
  <c r="BA135" i="24"/>
  <c r="BB135" i="24"/>
  <c r="BC135" i="24"/>
  <c r="BD135" i="24"/>
  <c r="BE135" i="24"/>
  <c r="BF135" i="24"/>
  <c r="BG135" i="24"/>
  <c r="BH135" i="24"/>
  <c r="BI135" i="24"/>
  <c r="BJ135" i="24"/>
  <c r="BK135" i="24"/>
  <c r="BL135" i="24"/>
  <c r="BM135" i="24"/>
  <c r="BN135" i="24"/>
  <c r="BO135" i="24"/>
  <c r="BP135" i="24"/>
  <c r="C136" i="24"/>
  <c r="D136" i="24"/>
  <c r="BQ136" i="24" s="1"/>
  <c r="BS136" i="24" s="1"/>
  <c r="E136" i="24"/>
  <c r="F136" i="24"/>
  <c r="G136" i="24"/>
  <c r="H136" i="24"/>
  <c r="I136" i="24"/>
  <c r="J136" i="24"/>
  <c r="K136" i="24"/>
  <c r="L136" i="24"/>
  <c r="M136" i="24"/>
  <c r="N136" i="24"/>
  <c r="O136" i="24"/>
  <c r="P136" i="24"/>
  <c r="Q136" i="24"/>
  <c r="R136" i="24"/>
  <c r="S136" i="24"/>
  <c r="T136" i="24"/>
  <c r="U136" i="24"/>
  <c r="V136" i="24"/>
  <c r="W136" i="24"/>
  <c r="X136" i="24"/>
  <c r="Y136" i="24"/>
  <c r="Z136" i="24"/>
  <c r="AA136" i="24"/>
  <c r="AB136" i="24"/>
  <c r="AC136" i="24"/>
  <c r="AD136" i="24"/>
  <c r="AE136" i="24"/>
  <c r="AF136" i="24"/>
  <c r="AG136" i="24"/>
  <c r="AH136" i="24"/>
  <c r="AI136" i="24"/>
  <c r="AJ136" i="24"/>
  <c r="AK136" i="24"/>
  <c r="AL136" i="24"/>
  <c r="AM136" i="24"/>
  <c r="AN136" i="24"/>
  <c r="AO136" i="24"/>
  <c r="AP136" i="24"/>
  <c r="AQ136" i="24"/>
  <c r="AR136" i="24"/>
  <c r="AS136" i="24"/>
  <c r="AT136" i="24"/>
  <c r="AU136" i="24"/>
  <c r="AV136" i="24"/>
  <c r="AW136" i="24"/>
  <c r="AX136" i="24"/>
  <c r="AY136" i="24"/>
  <c r="AZ136" i="24"/>
  <c r="BA136" i="24"/>
  <c r="BB136" i="24"/>
  <c r="BC136" i="24"/>
  <c r="BD136" i="24"/>
  <c r="BE136" i="24"/>
  <c r="BF136" i="24"/>
  <c r="BG136" i="24"/>
  <c r="BH136" i="24"/>
  <c r="BI136" i="24"/>
  <c r="BJ136" i="24"/>
  <c r="BK136" i="24"/>
  <c r="BL136" i="24"/>
  <c r="BM136" i="24"/>
  <c r="BN136" i="24"/>
  <c r="BO136" i="24"/>
  <c r="BP136" i="24"/>
  <c r="C137" i="24"/>
  <c r="D137" i="24"/>
  <c r="E137" i="24"/>
  <c r="F137" i="24"/>
  <c r="BQ137" i="24" s="1"/>
  <c r="BS137" i="24" s="1"/>
  <c r="G137" i="24"/>
  <c r="H137" i="24"/>
  <c r="I137" i="24"/>
  <c r="J137" i="24"/>
  <c r="K137" i="24"/>
  <c r="L137" i="24"/>
  <c r="M137" i="24"/>
  <c r="N137" i="24"/>
  <c r="O137" i="24"/>
  <c r="P137" i="24"/>
  <c r="Q137" i="24"/>
  <c r="R137" i="24"/>
  <c r="S137" i="24"/>
  <c r="T137" i="24"/>
  <c r="U137" i="24"/>
  <c r="V137" i="24"/>
  <c r="W137" i="24"/>
  <c r="X137" i="24"/>
  <c r="Y137" i="24"/>
  <c r="Z137" i="24"/>
  <c r="AA137" i="24"/>
  <c r="AB137" i="24"/>
  <c r="AC137" i="24"/>
  <c r="AD137" i="24"/>
  <c r="AE137" i="24"/>
  <c r="AF137" i="24"/>
  <c r="AG137" i="24"/>
  <c r="AH137" i="24"/>
  <c r="AI137" i="24"/>
  <c r="AJ137" i="24"/>
  <c r="AK137" i="24"/>
  <c r="AL137" i="24"/>
  <c r="AM137" i="24"/>
  <c r="AN137" i="24"/>
  <c r="AO137" i="24"/>
  <c r="AP137" i="24"/>
  <c r="AQ137" i="24"/>
  <c r="AR137" i="24"/>
  <c r="AS137" i="24"/>
  <c r="AT137" i="24"/>
  <c r="AU137" i="24"/>
  <c r="AV137" i="24"/>
  <c r="AW137" i="24"/>
  <c r="AX137" i="24"/>
  <c r="AY137" i="24"/>
  <c r="AZ137" i="24"/>
  <c r="BA137" i="24"/>
  <c r="BB137" i="24"/>
  <c r="BC137" i="24"/>
  <c r="BD137" i="24"/>
  <c r="BE137" i="24"/>
  <c r="BF137" i="24"/>
  <c r="BG137" i="24"/>
  <c r="BH137" i="24"/>
  <c r="BI137" i="24"/>
  <c r="BJ137" i="24"/>
  <c r="BK137" i="24"/>
  <c r="BL137" i="24"/>
  <c r="BM137" i="24"/>
  <c r="BN137" i="24"/>
  <c r="BO137" i="24"/>
  <c r="BP137" i="24"/>
  <c r="C138" i="24"/>
  <c r="D138" i="24"/>
  <c r="BQ138" i="24" s="1"/>
  <c r="BS138" i="24" s="1"/>
  <c r="E138" i="24"/>
  <c r="F138" i="24"/>
  <c r="G138" i="24"/>
  <c r="H138" i="24"/>
  <c r="I138" i="24"/>
  <c r="J138" i="24"/>
  <c r="K138" i="24"/>
  <c r="L138" i="24"/>
  <c r="M138" i="24"/>
  <c r="N138" i="24"/>
  <c r="O138" i="24"/>
  <c r="P138" i="24"/>
  <c r="Q138" i="24"/>
  <c r="R138" i="24"/>
  <c r="S138" i="24"/>
  <c r="T138" i="24"/>
  <c r="U138" i="24"/>
  <c r="V138" i="24"/>
  <c r="W138" i="24"/>
  <c r="X138" i="24"/>
  <c r="Y138" i="24"/>
  <c r="Z138" i="24"/>
  <c r="AA138" i="24"/>
  <c r="AB138" i="24"/>
  <c r="AC138" i="24"/>
  <c r="AD138" i="24"/>
  <c r="AE138" i="24"/>
  <c r="AF138" i="24"/>
  <c r="AG138" i="24"/>
  <c r="AH138" i="24"/>
  <c r="AI138" i="24"/>
  <c r="AJ138" i="24"/>
  <c r="AK138" i="24"/>
  <c r="AL138" i="24"/>
  <c r="AM138" i="24"/>
  <c r="AN138" i="24"/>
  <c r="AO138" i="24"/>
  <c r="AP138" i="24"/>
  <c r="AQ138" i="24"/>
  <c r="AR138" i="24"/>
  <c r="AS138" i="24"/>
  <c r="AT138" i="24"/>
  <c r="AU138" i="24"/>
  <c r="AV138" i="24"/>
  <c r="AW138" i="24"/>
  <c r="AX138" i="24"/>
  <c r="AY138" i="24"/>
  <c r="AZ138" i="24"/>
  <c r="BA138" i="24"/>
  <c r="BB138" i="24"/>
  <c r="BC138" i="24"/>
  <c r="BD138" i="24"/>
  <c r="BE138" i="24"/>
  <c r="BF138" i="24"/>
  <c r="BG138" i="24"/>
  <c r="BH138" i="24"/>
  <c r="BI138" i="24"/>
  <c r="BJ138" i="24"/>
  <c r="BK138" i="24"/>
  <c r="BL138" i="24"/>
  <c r="BM138" i="24"/>
  <c r="BN138" i="24"/>
  <c r="BO138" i="24"/>
  <c r="BP138" i="24"/>
  <c r="C139" i="24"/>
  <c r="D139" i="24"/>
  <c r="E139" i="24"/>
  <c r="F139" i="24"/>
  <c r="G139" i="24"/>
  <c r="H139" i="24"/>
  <c r="I139" i="24"/>
  <c r="J139" i="24"/>
  <c r="K139" i="24"/>
  <c r="L139" i="24"/>
  <c r="M139" i="24"/>
  <c r="N139" i="24"/>
  <c r="O139" i="24"/>
  <c r="P139" i="24"/>
  <c r="Q139" i="24"/>
  <c r="R139" i="24"/>
  <c r="S139" i="24"/>
  <c r="T139" i="24"/>
  <c r="U139" i="24"/>
  <c r="V139" i="24"/>
  <c r="W139" i="24"/>
  <c r="X139" i="24"/>
  <c r="Y139" i="24"/>
  <c r="Z139" i="24"/>
  <c r="AA139" i="24"/>
  <c r="AB139" i="24"/>
  <c r="AC139" i="24"/>
  <c r="AD139" i="24"/>
  <c r="AE139" i="24"/>
  <c r="AF139" i="24"/>
  <c r="AG139" i="24"/>
  <c r="AH139" i="24"/>
  <c r="AI139" i="24"/>
  <c r="AJ139" i="24"/>
  <c r="AK139" i="24"/>
  <c r="AL139" i="24"/>
  <c r="AM139" i="24"/>
  <c r="AN139" i="24"/>
  <c r="AO139" i="24"/>
  <c r="AP139" i="24"/>
  <c r="AQ139" i="24"/>
  <c r="AR139" i="24"/>
  <c r="AS139" i="24"/>
  <c r="AT139" i="24"/>
  <c r="AU139" i="24"/>
  <c r="AV139" i="24"/>
  <c r="AW139" i="24"/>
  <c r="AX139" i="24"/>
  <c r="AY139" i="24"/>
  <c r="AZ139" i="24"/>
  <c r="BA139" i="24"/>
  <c r="BB139" i="24"/>
  <c r="BC139" i="24"/>
  <c r="BD139" i="24"/>
  <c r="BE139" i="24"/>
  <c r="BF139" i="24"/>
  <c r="BG139" i="24"/>
  <c r="BH139" i="24"/>
  <c r="BI139" i="24"/>
  <c r="BJ139" i="24"/>
  <c r="BK139" i="24"/>
  <c r="BL139" i="24"/>
  <c r="BM139" i="24"/>
  <c r="BN139" i="24"/>
  <c r="BO139" i="24"/>
  <c r="BP139" i="24"/>
  <c r="C140" i="24"/>
  <c r="D140" i="24"/>
  <c r="BQ140" i="24" s="1"/>
  <c r="BS140" i="24" s="1"/>
  <c r="E140" i="24"/>
  <c r="F140" i="24"/>
  <c r="G140" i="24"/>
  <c r="H140" i="24"/>
  <c r="I140" i="24"/>
  <c r="J140" i="24"/>
  <c r="K140" i="24"/>
  <c r="L140" i="24"/>
  <c r="M140" i="24"/>
  <c r="N140" i="24"/>
  <c r="O140" i="24"/>
  <c r="P140" i="24"/>
  <c r="Q140" i="24"/>
  <c r="R140" i="24"/>
  <c r="S140" i="24"/>
  <c r="T140" i="24"/>
  <c r="U140" i="24"/>
  <c r="V140" i="24"/>
  <c r="W140" i="24"/>
  <c r="X140" i="24"/>
  <c r="Y140" i="24"/>
  <c r="Z140" i="24"/>
  <c r="AA140" i="24"/>
  <c r="AB140" i="24"/>
  <c r="AC140" i="24"/>
  <c r="AD140" i="24"/>
  <c r="AE140" i="24"/>
  <c r="AF140" i="24"/>
  <c r="AG140" i="24"/>
  <c r="AH140" i="24"/>
  <c r="AI140" i="24"/>
  <c r="AJ140" i="24"/>
  <c r="AK140" i="24"/>
  <c r="AL140" i="24"/>
  <c r="AM140" i="24"/>
  <c r="AN140" i="24"/>
  <c r="AO140" i="24"/>
  <c r="AP140" i="24"/>
  <c r="AQ140" i="24"/>
  <c r="AR140" i="24"/>
  <c r="AS140" i="24"/>
  <c r="AT140" i="24"/>
  <c r="AU140" i="24"/>
  <c r="AV140" i="24"/>
  <c r="AW140" i="24"/>
  <c r="AX140" i="24"/>
  <c r="AY140" i="24"/>
  <c r="AZ140" i="24"/>
  <c r="BA140" i="24"/>
  <c r="BB140" i="24"/>
  <c r="BC140" i="24"/>
  <c r="BD140" i="24"/>
  <c r="BE140" i="24"/>
  <c r="BF140" i="24"/>
  <c r="BG140" i="24"/>
  <c r="BH140" i="24"/>
  <c r="BI140" i="24"/>
  <c r="BJ140" i="24"/>
  <c r="BK140" i="24"/>
  <c r="BL140" i="24"/>
  <c r="BM140" i="24"/>
  <c r="BN140" i="24"/>
  <c r="BO140" i="24"/>
  <c r="BP140" i="24"/>
  <c r="C141" i="24"/>
  <c r="D141" i="24"/>
  <c r="E141" i="24"/>
  <c r="F141" i="24"/>
  <c r="BQ141" i="24" s="1"/>
  <c r="BS141" i="24" s="1"/>
  <c r="G141" i="24"/>
  <c r="H141" i="24"/>
  <c r="I141" i="24"/>
  <c r="J141" i="24"/>
  <c r="K141" i="24"/>
  <c r="L141" i="24"/>
  <c r="M141" i="24"/>
  <c r="N141" i="24"/>
  <c r="O141" i="24"/>
  <c r="P141" i="24"/>
  <c r="Q141" i="24"/>
  <c r="R141" i="24"/>
  <c r="S141" i="24"/>
  <c r="T141" i="24"/>
  <c r="U141" i="24"/>
  <c r="V141" i="24"/>
  <c r="W141" i="24"/>
  <c r="X141" i="24"/>
  <c r="Y141" i="24"/>
  <c r="Z141" i="24"/>
  <c r="AA141" i="24"/>
  <c r="AB141" i="24"/>
  <c r="AC141" i="24"/>
  <c r="AD141" i="24"/>
  <c r="AE141" i="24"/>
  <c r="AF141" i="24"/>
  <c r="AG141" i="24"/>
  <c r="AH141" i="24"/>
  <c r="AI141" i="24"/>
  <c r="AJ141" i="24"/>
  <c r="AK141" i="24"/>
  <c r="AL141" i="24"/>
  <c r="AM141" i="24"/>
  <c r="AN141" i="24"/>
  <c r="AO141" i="24"/>
  <c r="AP141" i="24"/>
  <c r="AQ141" i="24"/>
  <c r="AR141" i="24"/>
  <c r="AS141" i="24"/>
  <c r="AT141" i="24"/>
  <c r="AU141" i="24"/>
  <c r="AV141" i="24"/>
  <c r="AW141" i="24"/>
  <c r="AX141" i="24"/>
  <c r="AY141" i="24"/>
  <c r="AZ141" i="24"/>
  <c r="BA141" i="24"/>
  <c r="BB141" i="24"/>
  <c r="BC141" i="24"/>
  <c r="BD141" i="24"/>
  <c r="BE141" i="24"/>
  <c r="BF141" i="24"/>
  <c r="BG141" i="24"/>
  <c r="BH141" i="24"/>
  <c r="BI141" i="24"/>
  <c r="BJ141" i="24"/>
  <c r="BK141" i="24"/>
  <c r="BL141" i="24"/>
  <c r="BM141" i="24"/>
  <c r="BN141" i="24"/>
  <c r="BO141" i="24"/>
  <c r="BP141" i="24"/>
  <c r="C142" i="24"/>
  <c r="D142" i="24"/>
  <c r="BQ142" i="24" s="1"/>
  <c r="BS142" i="24" s="1"/>
  <c r="BY142" i="24" s="1"/>
  <c r="CA142" i="24" s="1"/>
  <c r="E142" i="24"/>
  <c r="F142" i="24"/>
  <c r="G142" i="24"/>
  <c r="H142" i="24"/>
  <c r="I142" i="24"/>
  <c r="J142" i="24"/>
  <c r="K142" i="24"/>
  <c r="L142" i="24"/>
  <c r="M142" i="24"/>
  <c r="N142" i="24"/>
  <c r="O142" i="24"/>
  <c r="P142" i="24"/>
  <c r="Q142" i="24"/>
  <c r="R142" i="24"/>
  <c r="S142" i="24"/>
  <c r="T142" i="24"/>
  <c r="U142" i="24"/>
  <c r="V142" i="24"/>
  <c r="W142" i="24"/>
  <c r="X142" i="24"/>
  <c r="Y142" i="24"/>
  <c r="Z142" i="24"/>
  <c r="AA142" i="24"/>
  <c r="AB142" i="24"/>
  <c r="AC142" i="24"/>
  <c r="AD142" i="24"/>
  <c r="AE142" i="24"/>
  <c r="AF142" i="24"/>
  <c r="AG142" i="24"/>
  <c r="AH142" i="24"/>
  <c r="AI142" i="24"/>
  <c r="AJ142" i="24"/>
  <c r="AK142" i="24"/>
  <c r="AL142" i="24"/>
  <c r="AM142" i="24"/>
  <c r="AN142" i="24"/>
  <c r="AO142" i="24"/>
  <c r="AP142" i="24"/>
  <c r="AQ142" i="24"/>
  <c r="AR142" i="24"/>
  <c r="AS142" i="24"/>
  <c r="AT142" i="24"/>
  <c r="AU142" i="24"/>
  <c r="AV142" i="24"/>
  <c r="AW142" i="24"/>
  <c r="AX142" i="24"/>
  <c r="AY142" i="24"/>
  <c r="AZ142" i="24"/>
  <c r="BA142" i="24"/>
  <c r="BB142" i="24"/>
  <c r="BC142" i="24"/>
  <c r="BD142" i="24"/>
  <c r="BE142" i="24"/>
  <c r="BF142" i="24"/>
  <c r="BG142" i="24"/>
  <c r="BH142" i="24"/>
  <c r="BI142" i="24"/>
  <c r="BJ142" i="24"/>
  <c r="BK142" i="24"/>
  <c r="BL142" i="24"/>
  <c r="BM142" i="24"/>
  <c r="BN142" i="24"/>
  <c r="BO142" i="24"/>
  <c r="BP142" i="24"/>
  <c r="C143" i="24"/>
  <c r="D143" i="24"/>
  <c r="E143" i="24"/>
  <c r="F143" i="24"/>
  <c r="G143" i="24"/>
  <c r="H143" i="24"/>
  <c r="I143" i="24"/>
  <c r="J143" i="24"/>
  <c r="K143" i="24"/>
  <c r="L143" i="24"/>
  <c r="M143" i="24"/>
  <c r="N143" i="24"/>
  <c r="O143" i="24"/>
  <c r="P143" i="24"/>
  <c r="Q143" i="24"/>
  <c r="R143" i="24"/>
  <c r="S143" i="24"/>
  <c r="T143" i="24"/>
  <c r="U143" i="24"/>
  <c r="V143" i="24"/>
  <c r="W143" i="24"/>
  <c r="X143" i="24"/>
  <c r="Y143" i="24"/>
  <c r="Z143" i="24"/>
  <c r="AA143" i="24"/>
  <c r="AB143" i="24"/>
  <c r="AC143" i="24"/>
  <c r="AD143" i="24"/>
  <c r="AE143" i="24"/>
  <c r="AF143" i="24"/>
  <c r="AG143" i="24"/>
  <c r="AH143" i="24"/>
  <c r="AI143" i="24"/>
  <c r="AJ143" i="24"/>
  <c r="AK143" i="24"/>
  <c r="AL143" i="24"/>
  <c r="AM143" i="24"/>
  <c r="AN143" i="24"/>
  <c r="AO143" i="24"/>
  <c r="AP143" i="24"/>
  <c r="AQ143" i="24"/>
  <c r="AR143" i="24"/>
  <c r="AS143" i="24"/>
  <c r="AT143" i="24"/>
  <c r="AU143" i="24"/>
  <c r="AV143" i="24"/>
  <c r="AW143" i="24"/>
  <c r="AX143" i="24"/>
  <c r="AY143" i="24"/>
  <c r="AZ143" i="24"/>
  <c r="BA143" i="24"/>
  <c r="BB143" i="24"/>
  <c r="BC143" i="24"/>
  <c r="BD143" i="24"/>
  <c r="BE143" i="24"/>
  <c r="BF143" i="24"/>
  <c r="BG143" i="24"/>
  <c r="BH143" i="24"/>
  <c r="BI143" i="24"/>
  <c r="BJ143" i="24"/>
  <c r="BK143" i="24"/>
  <c r="BL143" i="24"/>
  <c r="BM143" i="24"/>
  <c r="BN143" i="24"/>
  <c r="BO143" i="24"/>
  <c r="BP143" i="24"/>
  <c r="D4" i="24"/>
  <c r="E4" i="24"/>
  <c r="F4" i="24"/>
  <c r="G4" i="24"/>
  <c r="G145" i="24" s="1"/>
  <c r="H4" i="24"/>
  <c r="I4" i="24"/>
  <c r="J4" i="24"/>
  <c r="K4" i="24"/>
  <c r="K145" i="24" s="1"/>
  <c r="L4" i="24"/>
  <c r="M4" i="24"/>
  <c r="N4" i="24"/>
  <c r="O4" i="24"/>
  <c r="O145" i="24" s="1"/>
  <c r="P4" i="24"/>
  <c r="Q4" i="24"/>
  <c r="R4" i="24"/>
  <c r="S4" i="24"/>
  <c r="S145" i="24" s="1"/>
  <c r="T4" i="24"/>
  <c r="U4" i="24"/>
  <c r="V4" i="24"/>
  <c r="W4" i="24"/>
  <c r="W145" i="24" s="1"/>
  <c r="X4" i="24"/>
  <c r="Y4" i="24"/>
  <c r="Z4" i="24"/>
  <c r="AA4" i="24"/>
  <c r="AA145" i="24" s="1"/>
  <c r="AB4" i="24"/>
  <c r="AC4" i="24"/>
  <c r="AD4" i="24"/>
  <c r="AE4" i="24"/>
  <c r="AE145" i="24" s="1"/>
  <c r="AF4" i="24"/>
  <c r="AG4" i="24"/>
  <c r="AH4" i="24"/>
  <c r="AI4" i="24"/>
  <c r="AI145" i="24" s="1"/>
  <c r="AJ4" i="24"/>
  <c r="AK4" i="24"/>
  <c r="AL4" i="24"/>
  <c r="AM4" i="24"/>
  <c r="AM145" i="24" s="1"/>
  <c r="AN4" i="24"/>
  <c r="AO4" i="24"/>
  <c r="AP4" i="24"/>
  <c r="AQ4" i="24"/>
  <c r="AQ145" i="24" s="1"/>
  <c r="AR4" i="24"/>
  <c r="AS4" i="24"/>
  <c r="AT4" i="24"/>
  <c r="AU4" i="24"/>
  <c r="AU145" i="24" s="1"/>
  <c r="AV4" i="24"/>
  <c r="AW4" i="24"/>
  <c r="AX4" i="24"/>
  <c r="AY4" i="24"/>
  <c r="AY145" i="24" s="1"/>
  <c r="AZ4" i="24"/>
  <c r="BA4" i="24"/>
  <c r="BB4" i="24"/>
  <c r="BC4" i="24"/>
  <c r="BC145" i="24" s="1"/>
  <c r="BD4" i="24"/>
  <c r="BE4" i="24"/>
  <c r="BF4" i="24"/>
  <c r="BG4" i="24"/>
  <c r="BG145" i="24" s="1"/>
  <c r="BH4" i="24"/>
  <c r="BI4" i="24"/>
  <c r="BJ4" i="24"/>
  <c r="BK4" i="24"/>
  <c r="BK145" i="24" s="1"/>
  <c r="BL4" i="24"/>
  <c r="BM4" i="24"/>
  <c r="BN4" i="24"/>
  <c r="BO4" i="24"/>
  <c r="BO145" i="24" s="1"/>
  <c r="BP4" i="24"/>
  <c r="C4" i="24"/>
  <c r="BW145" i="24"/>
  <c r="BR145" i="24"/>
  <c r="BN145" i="24"/>
  <c r="BM145" i="24"/>
  <c r="BI145" i="24"/>
  <c r="BE145" i="24"/>
  <c r="BD145" i="24"/>
  <c r="BA145" i="24"/>
  <c r="AX145" i="24"/>
  <c r="AW145" i="24"/>
  <c r="AS145" i="24"/>
  <c r="AO145" i="24"/>
  <c r="AN145" i="24"/>
  <c r="AK145" i="24"/>
  <c r="AH145" i="24"/>
  <c r="AG145" i="24"/>
  <c r="AC145" i="24"/>
  <c r="Y145" i="24"/>
  <c r="X145" i="24"/>
  <c r="U145" i="24"/>
  <c r="R145" i="24"/>
  <c r="Q145" i="24"/>
  <c r="M145" i="24"/>
  <c r="I145" i="24"/>
  <c r="H145" i="24"/>
  <c r="E145" i="24"/>
  <c r="C145" i="24"/>
  <c r="BQ144" i="24"/>
  <c r="BV143" i="24"/>
  <c r="BX143" i="24" s="1"/>
  <c r="BQ143" i="24"/>
  <c r="BS143" i="24" s="1"/>
  <c r="BX142" i="24"/>
  <c r="BV142" i="24"/>
  <c r="BV141" i="24"/>
  <c r="BX141" i="24" s="1"/>
  <c r="BX140" i="24"/>
  <c r="BV140" i="24"/>
  <c r="BV139" i="24"/>
  <c r="BX139" i="24" s="1"/>
  <c r="BQ139" i="24"/>
  <c r="BS139" i="24" s="1"/>
  <c r="BX138" i="24"/>
  <c r="BV138" i="24"/>
  <c r="BV137" i="24"/>
  <c r="BX137" i="24" s="1"/>
  <c r="BX136" i="24"/>
  <c r="BV136" i="24"/>
  <c r="BV135" i="24"/>
  <c r="BX135" i="24" s="1"/>
  <c r="BQ135" i="24"/>
  <c r="BS135" i="24" s="1"/>
  <c r="BX134" i="24"/>
  <c r="BV134" i="24"/>
  <c r="BV133" i="24"/>
  <c r="BX133" i="24" s="1"/>
  <c r="BX132" i="24"/>
  <c r="BV132" i="24"/>
  <c r="BU131" i="24"/>
  <c r="BV131" i="24" s="1"/>
  <c r="BX131" i="24" s="1"/>
  <c r="BQ131" i="24"/>
  <c r="BS131" i="24" s="1"/>
  <c r="BX130" i="24"/>
  <c r="BV130" i="24"/>
  <c r="BQ130" i="24"/>
  <c r="BS130" i="24" s="1"/>
  <c r="BY130" i="24" s="1"/>
  <c r="CA130" i="24" s="1"/>
  <c r="BX129" i="24"/>
  <c r="BV129" i="24"/>
  <c r="BQ129" i="24"/>
  <c r="BS129" i="24" s="1"/>
  <c r="BX128" i="24"/>
  <c r="BV128" i="24"/>
  <c r="BV127" i="24"/>
  <c r="BX127" i="24" s="1"/>
  <c r="BQ127" i="24"/>
  <c r="BS127" i="24" s="1"/>
  <c r="BU126" i="24"/>
  <c r="BV126" i="24" s="1"/>
  <c r="BX126" i="24" s="1"/>
  <c r="BQ126" i="24"/>
  <c r="BS126" i="24" s="1"/>
  <c r="BY126" i="24" s="1"/>
  <c r="CA126" i="24" s="1"/>
  <c r="BX125" i="24"/>
  <c r="BV125" i="24"/>
  <c r="BU125" i="24"/>
  <c r="BV124" i="24"/>
  <c r="BX124" i="24" s="1"/>
  <c r="BQ124" i="24"/>
  <c r="BS124" i="24" s="1"/>
  <c r="BX123" i="24"/>
  <c r="BV123" i="24"/>
  <c r="BX122" i="24"/>
  <c r="BV122" i="24"/>
  <c r="BX121" i="24"/>
  <c r="BV121" i="24"/>
  <c r="BV120" i="24"/>
  <c r="BX120" i="24" s="1"/>
  <c r="BX119" i="24"/>
  <c r="BV119" i="24"/>
  <c r="BX118" i="24"/>
  <c r="BV118" i="24"/>
  <c r="BX117" i="24"/>
  <c r="BV117" i="24"/>
  <c r="BV116" i="24"/>
  <c r="BX116" i="24" s="1"/>
  <c r="BQ116" i="24"/>
  <c r="BS116" i="24" s="1"/>
  <c r="BX115" i="24"/>
  <c r="BV115" i="24"/>
  <c r="BX114" i="24"/>
  <c r="BV114" i="24"/>
  <c r="BX113" i="24"/>
  <c r="BV113" i="24"/>
  <c r="BV112" i="24"/>
  <c r="BX112" i="24" s="1"/>
  <c r="BX111" i="24"/>
  <c r="BV111" i="24"/>
  <c r="BX110" i="24"/>
  <c r="BV110" i="24"/>
  <c r="BX109" i="24"/>
  <c r="BV109" i="24"/>
  <c r="BV108" i="24"/>
  <c r="BX108" i="24" s="1"/>
  <c r="BQ108" i="24"/>
  <c r="BS108" i="24" s="1"/>
  <c r="BX107" i="24"/>
  <c r="BV107" i="24"/>
  <c r="BX106" i="24"/>
  <c r="BV106" i="24"/>
  <c r="BX105" i="24"/>
  <c r="BV105" i="24"/>
  <c r="BV104" i="24"/>
  <c r="BX104" i="24" s="1"/>
  <c r="BX103" i="24"/>
  <c r="BV103" i="24"/>
  <c r="BX102" i="24"/>
  <c r="BV102" i="24"/>
  <c r="BX101" i="24"/>
  <c r="BV101" i="24"/>
  <c r="BS101" i="24"/>
  <c r="BY101" i="24" s="1"/>
  <c r="CA101" i="24" s="1"/>
  <c r="BV100" i="24"/>
  <c r="BX100" i="24" s="1"/>
  <c r="BQ100" i="24"/>
  <c r="BS100" i="24" s="1"/>
  <c r="BX99" i="24"/>
  <c r="BV99" i="24"/>
  <c r="BX98" i="24"/>
  <c r="BV98" i="24"/>
  <c r="BX97" i="24"/>
  <c r="BV97" i="24"/>
  <c r="BV96" i="24"/>
  <c r="BX96" i="24" s="1"/>
  <c r="BX95" i="24"/>
  <c r="BV95" i="24"/>
  <c r="BX94" i="24"/>
  <c r="BV94" i="24"/>
  <c r="BX93" i="24"/>
  <c r="BV93" i="24"/>
  <c r="BV92" i="24"/>
  <c r="BX92" i="24" s="1"/>
  <c r="BQ92" i="24"/>
  <c r="BS92" i="24" s="1"/>
  <c r="BX91" i="24"/>
  <c r="BV91" i="24"/>
  <c r="BX90" i="24"/>
  <c r="BV90" i="24"/>
  <c r="BX89" i="24"/>
  <c r="BV89" i="24"/>
  <c r="BV88" i="24"/>
  <c r="BX88" i="24" s="1"/>
  <c r="BX87" i="24"/>
  <c r="BV87" i="24"/>
  <c r="BX86" i="24"/>
  <c r="BV86" i="24"/>
  <c r="BS86" i="24"/>
  <c r="BX85" i="24"/>
  <c r="BV85" i="24"/>
  <c r="BV84" i="24"/>
  <c r="BX84" i="24" s="1"/>
  <c r="BQ84" i="24"/>
  <c r="BS84" i="24" s="1"/>
  <c r="BX83" i="24"/>
  <c r="BV83" i="24"/>
  <c r="BX82" i="24"/>
  <c r="BY82" i="24" s="1"/>
  <c r="CA82" i="24" s="1"/>
  <c r="BV82" i="24"/>
  <c r="BX81" i="24"/>
  <c r="BV81" i="24"/>
  <c r="BV80" i="24"/>
  <c r="BX80" i="24" s="1"/>
  <c r="BY80" i="24" s="1"/>
  <c r="CA80" i="24" s="1"/>
  <c r="BX79" i="24"/>
  <c r="BV79" i="24"/>
  <c r="BX78" i="24"/>
  <c r="BV78" i="24"/>
  <c r="BS78" i="24"/>
  <c r="BX77" i="24"/>
  <c r="BV77" i="24"/>
  <c r="BS77" i="24"/>
  <c r="BY77" i="24" s="1"/>
  <c r="CA77" i="24" s="1"/>
  <c r="BV76" i="24"/>
  <c r="BX76" i="24" s="1"/>
  <c r="BQ76" i="24"/>
  <c r="BS76" i="24" s="1"/>
  <c r="BX75" i="24"/>
  <c r="BV75" i="24"/>
  <c r="BZ74" i="24"/>
  <c r="BZ145" i="24" s="1"/>
  <c r="BX74" i="24"/>
  <c r="BV74" i="24"/>
  <c r="BV73" i="24"/>
  <c r="BX73" i="24" s="1"/>
  <c r="BX72" i="24"/>
  <c r="BV72" i="24"/>
  <c r="BV71" i="24"/>
  <c r="BX71" i="24" s="1"/>
  <c r="BQ71" i="24"/>
  <c r="BS71" i="24" s="1"/>
  <c r="BX70" i="24"/>
  <c r="BV70" i="24"/>
  <c r="BV69" i="24"/>
  <c r="BX69" i="24" s="1"/>
  <c r="BV68" i="24"/>
  <c r="BX68" i="24" s="1"/>
  <c r="BQ68" i="24"/>
  <c r="BS68" i="24" s="1"/>
  <c r="BY68" i="24" s="1"/>
  <c r="CA68" i="24" s="1"/>
  <c r="BV67" i="24"/>
  <c r="BX67" i="24" s="1"/>
  <c r="BX66" i="24"/>
  <c r="BV66" i="24"/>
  <c r="BV65" i="24"/>
  <c r="BX65" i="24" s="1"/>
  <c r="BQ65" i="24"/>
  <c r="BS65" i="24" s="1"/>
  <c r="BX64" i="24"/>
  <c r="BV64" i="24"/>
  <c r="BY63" i="24"/>
  <c r="CA63" i="24" s="1"/>
  <c r="BV63" i="24"/>
  <c r="BX63" i="24" s="1"/>
  <c r="BX62" i="24"/>
  <c r="BV62" i="24"/>
  <c r="BV61" i="24"/>
  <c r="BX61" i="24" s="1"/>
  <c r="BV60" i="24"/>
  <c r="BX60" i="24" s="1"/>
  <c r="BV59" i="24"/>
  <c r="BX59" i="24" s="1"/>
  <c r="BS59" i="24"/>
  <c r="BV58" i="24"/>
  <c r="BX58" i="24" s="1"/>
  <c r="BV57" i="24"/>
  <c r="BX57" i="24" s="1"/>
  <c r="BV56" i="24"/>
  <c r="BX56" i="24" s="1"/>
  <c r="BQ56" i="24"/>
  <c r="BS56" i="24" s="1"/>
  <c r="BV55" i="24"/>
  <c r="BX55" i="24" s="1"/>
  <c r="BX54" i="24"/>
  <c r="BV54" i="24"/>
  <c r="BV53" i="24"/>
  <c r="BX53" i="24" s="1"/>
  <c r="BV52" i="24"/>
  <c r="BX52" i="24" s="1"/>
  <c r="BQ52" i="24"/>
  <c r="BS52" i="24" s="1"/>
  <c r="BX51" i="24"/>
  <c r="BV51" i="24"/>
  <c r="BV50" i="24"/>
  <c r="BX50" i="24" s="1"/>
  <c r="BX49" i="24"/>
  <c r="BV49" i="24"/>
  <c r="BV48" i="24"/>
  <c r="BX48" i="24" s="1"/>
  <c r="BV47" i="24"/>
  <c r="BX47" i="24" s="1"/>
  <c r="BV46" i="24"/>
  <c r="BX46" i="24" s="1"/>
  <c r="BQ46" i="24"/>
  <c r="BS46" i="24" s="1"/>
  <c r="BV45" i="24"/>
  <c r="BX45" i="24" s="1"/>
  <c r="BV44" i="24"/>
  <c r="BX44" i="24" s="1"/>
  <c r="BS44" i="24"/>
  <c r="BX43" i="24"/>
  <c r="BV43" i="24"/>
  <c r="BQ43" i="24"/>
  <c r="BS43" i="24" s="1"/>
  <c r="BV42" i="24"/>
  <c r="BX42" i="24" s="1"/>
  <c r="BX41" i="24"/>
  <c r="BV41" i="24"/>
  <c r="BV40" i="24"/>
  <c r="BX40" i="24" s="1"/>
  <c r="BQ40" i="24"/>
  <c r="BS40" i="24" s="1"/>
  <c r="BX39" i="24"/>
  <c r="BV39" i="24"/>
  <c r="BV38" i="24"/>
  <c r="BX38" i="24" s="1"/>
  <c r="BX37" i="24"/>
  <c r="BV37" i="24"/>
  <c r="BV36" i="24"/>
  <c r="BX36" i="24" s="1"/>
  <c r="BQ36" i="24"/>
  <c r="BS36" i="24" s="1"/>
  <c r="BX35" i="24"/>
  <c r="BV35" i="24"/>
  <c r="BV34" i="24"/>
  <c r="BX34" i="24" s="1"/>
  <c r="BX33" i="24"/>
  <c r="BV33" i="24"/>
  <c r="BV32" i="24"/>
  <c r="BX32" i="24" s="1"/>
  <c r="BQ32" i="24"/>
  <c r="BS32" i="24" s="1"/>
  <c r="BX31" i="24"/>
  <c r="BV31" i="24"/>
  <c r="BV30" i="24"/>
  <c r="BX30" i="24" s="1"/>
  <c r="BY30" i="24" s="1"/>
  <c r="CA30" i="24" s="1"/>
  <c r="BX29" i="24"/>
  <c r="BV29" i="24"/>
  <c r="BV28" i="24"/>
  <c r="BX28" i="24" s="1"/>
  <c r="BQ28" i="24"/>
  <c r="BS28" i="24" s="1"/>
  <c r="BX27" i="24"/>
  <c r="BV27" i="24"/>
  <c r="BV26" i="24"/>
  <c r="BX26" i="24" s="1"/>
  <c r="BY26" i="24" s="1"/>
  <c r="CA26" i="24" s="1"/>
  <c r="BX25" i="24"/>
  <c r="BV25" i="24"/>
  <c r="BV24" i="24"/>
  <c r="BX24" i="24" s="1"/>
  <c r="BQ24" i="24"/>
  <c r="BS24" i="24" s="1"/>
  <c r="BX23" i="24"/>
  <c r="BV23" i="24"/>
  <c r="BV22" i="24"/>
  <c r="BX22" i="24" s="1"/>
  <c r="BX21" i="24"/>
  <c r="BV21" i="24"/>
  <c r="BV20" i="24"/>
  <c r="BX20" i="24" s="1"/>
  <c r="BQ20" i="24"/>
  <c r="BS20" i="24" s="1"/>
  <c r="BX19" i="24"/>
  <c r="BV19" i="24"/>
  <c r="BV18" i="24"/>
  <c r="BX18" i="24" s="1"/>
  <c r="BX17" i="24"/>
  <c r="BV17" i="24"/>
  <c r="BV16" i="24"/>
  <c r="BX16" i="24" s="1"/>
  <c r="BQ16" i="24"/>
  <c r="BS16" i="24" s="1"/>
  <c r="BX15" i="24"/>
  <c r="BV15" i="24"/>
  <c r="BV14" i="24"/>
  <c r="BX14" i="24" s="1"/>
  <c r="BY14" i="24" s="1"/>
  <c r="CA14" i="24" s="1"/>
  <c r="BX13" i="24"/>
  <c r="BV13" i="24"/>
  <c r="BV12" i="24"/>
  <c r="BX12" i="24" s="1"/>
  <c r="BQ12" i="24"/>
  <c r="BS12" i="24" s="1"/>
  <c r="BX11" i="24"/>
  <c r="BV11" i="24"/>
  <c r="BV10" i="24"/>
  <c r="BX10" i="24" s="1"/>
  <c r="BY10" i="24" s="1"/>
  <c r="CA10" i="24" s="1"/>
  <c r="BX9" i="24"/>
  <c r="BV9" i="24"/>
  <c r="BV8" i="24"/>
  <c r="BX8" i="24" s="1"/>
  <c r="BQ8" i="24"/>
  <c r="BS8" i="24" s="1"/>
  <c r="BX7" i="24"/>
  <c r="BV7" i="24"/>
  <c r="BV6" i="24"/>
  <c r="BX6" i="24" s="1"/>
  <c r="BY6" i="24" s="1"/>
  <c r="CA6" i="24" s="1"/>
  <c r="BX5" i="24"/>
  <c r="BV5" i="24"/>
  <c r="BV4" i="24"/>
  <c r="BT1" i="24"/>
  <c r="BQ152" i="23"/>
  <c r="BQ151" i="23"/>
  <c r="BQ150" i="23"/>
  <c r="BQ149" i="23"/>
  <c r="BW144" i="23"/>
  <c r="BV144" i="23"/>
  <c r="BU144" i="23"/>
  <c r="BT144" i="23"/>
  <c r="BS144" i="23"/>
  <c r="BR144" i="23"/>
  <c r="BX143" i="23"/>
  <c r="BX142" i="23"/>
  <c r="BX141" i="23"/>
  <c r="BQ141" i="23"/>
  <c r="BY141" i="23" s="1"/>
  <c r="BX140" i="23"/>
  <c r="BX139" i="23"/>
  <c r="BQ139" i="23"/>
  <c r="BY139" i="23" s="1"/>
  <c r="BX138" i="23"/>
  <c r="BX137" i="23"/>
  <c r="BX136" i="23"/>
  <c r="BX135" i="23"/>
  <c r="BX134" i="23"/>
  <c r="BX133" i="23"/>
  <c r="BX132" i="23"/>
  <c r="BQ132" i="23"/>
  <c r="BX131" i="23"/>
  <c r="BX130" i="23"/>
  <c r="BQ130" i="23"/>
  <c r="BY130" i="23" s="1"/>
  <c r="BX129" i="23"/>
  <c r="BX128" i="23"/>
  <c r="BX127" i="23"/>
  <c r="BX126" i="23"/>
  <c r="BX125" i="23"/>
  <c r="BQ125" i="23"/>
  <c r="BY125" i="23" s="1"/>
  <c r="BX124" i="23"/>
  <c r="BX123" i="23"/>
  <c r="BQ123" i="23"/>
  <c r="BY123" i="23" s="1"/>
  <c r="BX122" i="23"/>
  <c r="BX121" i="23"/>
  <c r="BX120" i="23"/>
  <c r="BX119" i="23"/>
  <c r="BX118" i="23"/>
  <c r="BX117" i="23"/>
  <c r="BX116" i="23"/>
  <c r="BQ116" i="23"/>
  <c r="BX115" i="23"/>
  <c r="BX114" i="23"/>
  <c r="BQ114" i="23"/>
  <c r="BY114" i="23" s="1"/>
  <c r="BX113" i="23"/>
  <c r="BX112" i="23"/>
  <c r="BX111" i="23"/>
  <c r="BX110" i="23"/>
  <c r="BX109" i="23"/>
  <c r="BQ109" i="23"/>
  <c r="BY109" i="23" s="1"/>
  <c r="BX108" i="23"/>
  <c r="BX107" i="23"/>
  <c r="BQ107" i="23"/>
  <c r="BY107" i="23" s="1"/>
  <c r="BX106" i="23"/>
  <c r="BX105" i="23"/>
  <c r="BX104" i="23"/>
  <c r="BX103" i="23"/>
  <c r="BX102" i="23"/>
  <c r="BX101" i="23"/>
  <c r="BX100" i="23"/>
  <c r="BQ100" i="23"/>
  <c r="BX99" i="23"/>
  <c r="BX98" i="23"/>
  <c r="BQ98" i="23"/>
  <c r="BY98" i="23" s="1"/>
  <c r="BX97" i="23"/>
  <c r="BX96" i="23"/>
  <c r="BX95" i="23"/>
  <c r="BX94" i="23"/>
  <c r="BX93" i="23"/>
  <c r="BQ93" i="23"/>
  <c r="BY93" i="23" s="1"/>
  <c r="BX92" i="23"/>
  <c r="BX91" i="23"/>
  <c r="BQ91" i="23"/>
  <c r="BY91" i="23" s="1"/>
  <c r="BX90" i="23"/>
  <c r="BX89" i="23"/>
  <c r="BX88" i="23"/>
  <c r="BX87" i="23"/>
  <c r="BX86" i="23"/>
  <c r="BX85" i="23"/>
  <c r="BX84" i="23"/>
  <c r="BQ84" i="23"/>
  <c r="BX83" i="23"/>
  <c r="BX82" i="23"/>
  <c r="BQ82" i="23"/>
  <c r="BY82" i="23" s="1"/>
  <c r="BX81" i="23"/>
  <c r="BX80" i="23"/>
  <c r="BX79" i="23"/>
  <c r="BX78" i="23"/>
  <c r="BX77" i="23"/>
  <c r="BQ77" i="23"/>
  <c r="BY77" i="23" s="1"/>
  <c r="BX76" i="23"/>
  <c r="BX75" i="23"/>
  <c r="BQ75" i="23"/>
  <c r="BY75" i="23" s="1"/>
  <c r="BX74" i="23"/>
  <c r="BX73" i="23"/>
  <c r="BX72" i="23"/>
  <c r="BX71" i="23"/>
  <c r="BX70" i="23"/>
  <c r="BX69" i="23"/>
  <c r="BX68" i="23"/>
  <c r="BQ68" i="23"/>
  <c r="BX67" i="23"/>
  <c r="BX66" i="23"/>
  <c r="BQ66" i="23"/>
  <c r="BY66" i="23" s="1"/>
  <c r="BX65" i="23"/>
  <c r="BX64" i="23"/>
  <c r="BX63" i="23"/>
  <c r="BX62" i="23"/>
  <c r="BX61" i="23"/>
  <c r="BQ61" i="23"/>
  <c r="BY61" i="23" s="1"/>
  <c r="BX60" i="23"/>
  <c r="BX59" i="23"/>
  <c r="BQ59" i="23"/>
  <c r="BY59" i="23" s="1"/>
  <c r="BX58" i="23"/>
  <c r="BX57" i="23"/>
  <c r="BX56" i="23"/>
  <c r="BX55" i="23"/>
  <c r="BX54" i="23"/>
  <c r="BX53" i="23"/>
  <c r="BX52" i="23"/>
  <c r="BQ52" i="23"/>
  <c r="BX51" i="23"/>
  <c r="BX50" i="23"/>
  <c r="BQ50" i="23"/>
  <c r="BY50" i="23" s="1"/>
  <c r="BX49" i="23"/>
  <c r="BX48" i="23"/>
  <c r="BX47" i="23"/>
  <c r="BX46" i="23"/>
  <c r="BX45" i="23"/>
  <c r="BQ45" i="23"/>
  <c r="BY45" i="23" s="1"/>
  <c r="BX44" i="23"/>
  <c r="BX43" i="23"/>
  <c r="BQ43" i="23"/>
  <c r="BY43" i="23" s="1"/>
  <c r="BX42" i="23"/>
  <c r="BX41" i="23"/>
  <c r="BX40" i="23"/>
  <c r="BX39" i="23"/>
  <c r="BX38" i="23"/>
  <c r="BX37" i="23"/>
  <c r="BX36" i="23"/>
  <c r="BQ36" i="23"/>
  <c r="BX35" i="23"/>
  <c r="BX34" i="23"/>
  <c r="BQ34" i="23"/>
  <c r="BY34" i="23" s="1"/>
  <c r="BX33" i="23"/>
  <c r="BX32" i="23"/>
  <c r="BX31" i="23"/>
  <c r="BX30" i="23"/>
  <c r="BX29" i="23"/>
  <c r="BQ29" i="23"/>
  <c r="BY29" i="23" s="1"/>
  <c r="BX28" i="23"/>
  <c r="BX27" i="23"/>
  <c r="BQ27" i="23"/>
  <c r="BY27" i="23" s="1"/>
  <c r="BX26" i="23"/>
  <c r="BX25" i="23"/>
  <c r="BX24" i="23"/>
  <c r="BX23" i="23"/>
  <c r="BX22" i="23"/>
  <c r="BY21" i="23"/>
  <c r="BX21" i="23"/>
  <c r="BX20" i="23"/>
  <c r="BQ20" i="23"/>
  <c r="BX19" i="23"/>
  <c r="BX18" i="23"/>
  <c r="BQ18" i="23"/>
  <c r="BY18" i="23" s="1"/>
  <c r="BX17" i="23"/>
  <c r="BX16" i="23"/>
  <c r="BY16" i="23" s="1"/>
  <c r="BX15" i="23"/>
  <c r="BX14" i="23"/>
  <c r="BX13" i="23"/>
  <c r="BQ13" i="23"/>
  <c r="BY13" i="23" s="1"/>
  <c r="BX12" i="23"/>
  <c r="BX11" i="23"/>
  <c r="BQ11" i="23"/>
  <c r="BY11" i="23" s="1"/>
  <c r="BX10" i="23"/>
  <c r="BX9" i="23"/>
  <c r="BX8" i="23"/>
  <c r="BX7" i="23"/>
  <c r="BX6" i="23"/>
  <c r="BY5" i="23"/>
  <c r="BX5" i="23"/>
  <c r="BX4" i="23"/>
  <c r="BQ25" i="22"/>
  <c r="BY25" i="22" s="1"/>
  <c r="BQ63" i="22"/>
  <c r="BY63" i="22" s="1"/>
  <c r="BQ103" i="22"/>
  <c r="BY103" i="22" s="1"/>
  <c r="BQ44" i="22"/>
  <c r="BQ128" i="22"/>
  <c r="BQ152" i="22"/>
  <c r="BQ151" i="22"/>
  <c r="BQ150" i="22"/>
  <c r="BQ149" i="22"/>
  <c r="BW144" i="22"/>
  <c r="BV144" i="22"/>
  <c r="BU144" i="22"/>
  <c r="BT144" i="22"/>
  <c r="BS144" i="22"/>
  <c r="BR144" i="22"/>
  <c r="BX143" i="22"/>
  <c r="BX142" i="22"/>
  <c r="BX141" i="22"/>
  <c r="BX140" i="22"/>
  <c r="BX139" i="22"/>
  <c r="BX138" i="22"/>
  <c r="BX137" i="22"/>
  <c r="BX136" i="22"/>
  <c r="BX135" i="22"/>
  <c r="BX134" i="22"/>
  <c r="BX133" i="22"/>
  <c r="BX132" i="22"/>
  <c r="BX131" i="22"/>
  <c r="BX130" i="22"/>
  <c r="BX129" i="22"/>
  <c r="BX128" i="22"/>
  <c r="BX127" i="22"/>
  <c r="BX126" i="22"/>
  <c r="BX125" i="22"/>
  <c r="BX124" i="22"/>
  <c r="BX123" i="22"/>
  <c r="BX122" i="22"/>
  <c r="BX121" i="22"/>
  <c r="BX120" i="22"/>
  <c r="BX119" i="22"/>
  <c r="BX118" i="22"/>
  <c r="BX117" i="22"/>
  <c r="BX116" i="22"/>
  <c r="BX115" i="22"/>
  <c r="BX114" i="22"/>
  <c r="BX113" i="22"/>
  <c r="BX112" i="22"/>
  <c r="BX111" i="22"/>
  <c r="BX110" i="22"/>
  <c r="BX109" i="22"/>
  <c r="BX108" i="22"/>
  <c r="BX107" i="22"/>
  <c r="BX106" i="22"/>
  <c r="BX105" i="22"/>
  <c r="BX104" i="22"/>
  <c r="BX103" i="22"/>
  <c r="BX102" i="22"/>
  <c r="BX101" i="22"/>
  <c r="BX100" i="22"/>
  <c r="BX99" i="22"/>
  <c r="BX98" i="22"/>
  <c r="BX97" i="22"/>
  <c r="BX96" i="22"/>
  <c r="BX95" i="22"/>
  <c r="BX94" i="22"/>
  <c r="BX93" i="22"/>
  <c r="BX92" i="22"/>
  <c r="BX91" i="22"/>
  <c r="BX90" i="22"/>
  <c r="BX89" i="22"/>
  <c r="BX88" i="22"/>
  <c r="BX87" i="22"/>
  <c r="BX86" i="22"/>
  <c r="BX85" i="22"/>
  <c r="BX84" i="22"/>
  <c r="BX83" i="22"/>
  <c r="BX82" i="22"/>
  <c r="BX81" i="22"/>
  <c r="BX80" i="22"/>
  <c r="BX79" i="22"/>
  <c r="BX78" i="22"/>
  <c r="BX77" i="22"/>
  <c r="BX76" i="22"/>
  <c r="BX75" i="22"/>
  <c r="BX74" i="22"/>
  <c r="BX73" i="22"/>
  <c r="BX72" i="22"/>
  <c r="BX71" i="22"/>
  <c r="BX70" i="22"/>
  <c r="BX69" i="22"/>
  <c r="BX68" i="22"/>
  <c r="BX67" i="22"/>
  <c r="BX66" i="22"/>
  <c r="BX65" i="22"/>
  <c r="BX64" i="22"/>
  <c r="BX63" i="22"/>
  <c r="BX62" i="22"/>
  <c r="BX61" i="22"/>
  <c r="BX60" i="22"/>
  <c r="BX59" i="22"/>
  <c r="BX58" i="22"/>
  <c r="BX57" i="22"/>
  <c r="BX56" i="22"/>
  <c r="BX55" i="22"/>
  <c r="BX54" i="22"/>
  <c r="BX53" i="22"/>
  <c r="BX52" i="22"/>
  <c r="BX51" i="22"/>
  <c r="BX50" i="22"/>
  <c r="BX49" i="22"/>
  <c r="BX48" i="22"/>
  <c r="BX47" i="22"/>
  <c r="BX46" i="22"/>
  <c r="BX45" i="22"/>
  <c r="BX44" i="22"/>
  <c r="BX43" i="22"/>
  <c r="BX42" i="22"/>
  <c r="BX41" i="22"/>
  <c r="BX40" i="22"/>
  <c r="BX39" i="22"/>
  <c r="BX38" i="22"/>
  <c r="BX37" i="22"/>
  <c r="BX36" i="22"/>
  <c r="BX35" i="22"/>
  <c r="BX34" i="22"/>
  <c r="BX33" i="22"/>
  <c r="BX32" i="22"/>
  <c r="BX31" i="22"/>
  <c r="BX30" i="22"/>
  <c r="BX29" i="22"/>
  <c r="BX28" i="22"/>
  <c r="BX27" i="22"/>
  <c r="BX26" i="22"/>
  <c r="BX25" i="22"/>
  <c r="BX24" i="22"/>
  <c r="BX23" i="22"/>
  <c r="BX22" i="22"/>
  <c r="BX21" i="22"/>
  <c r="BX20" i="22"/>
  <c r="BX19" i="22"/>
  <c r="BX18" i="22"/>
  <c r="BX17" i="22"/>
  <c r="BX16" i="22"/>
  <c r="BX15" i="22"/>
  <c r="BX14" i="22"/>
  <c r="BX13" i="22"/>
  <c r="BX12" i="22"/>
  <c r="BX11" i="22"/>
  <c r="BX10" i="22"/>
  <c r="BX9" i="22"/>
  <c r="BX8" i="22"/>
  <c r="BX7" i="22"/>
  <c r="BX6" i="22"/>
  <c r="BX5" i="22"/>
  <c r="BX4" i="22"/>
  <c r="BX144" i="22" s="1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AP6" i="19"/>
  <c r="AQ6" i="19"/>
  <c r="AR6" i="19"/>
  <c r="AS6" i="19"/>
  <c r="AT6" i="19"/>
  <c r="AU6" i="19"/>
  <c r="AV6" i="19"/>
  <c r="AW6" i="19"/>
  <c r="AX6" i="19"/>
  <c r="AY6" i="19"/>
  <c r="AZ6" i="19"/>
  <c r="BA6" i="19"/>
  <c r="BB6" i="19"/>
  <c r="BC6" i="19"/>
  <c r="BD6" i="19"/>
  <c r="BE6" i="19"/>
  <c r="BF6" i="19"/>
  <c r="BG6" i="19"/>
  <c r="BH6" i="19"/>
  <c r="BI6" i="19"/>
  <c r="BJ6" i="19"/>
  <c r="BK6" i="19"/>
  <c r="BL6" i="19"/>
  <c r="BM6" i="19"/>
  <c r="BN6" i="19"/>
  <c r="BO6" i="19"/>
  <c r="BP6" i="19"/>
  <c r="BQ6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V13" i="19"/>
  <c r="AW13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BL13" i="19"/>
  <c r="BM13" i="19"/>
  <c r="BN13" i="19"/>
  <c r="BO13" i="19"/>
  <c r="BP13" i="19"/>
  <c r="BQ13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BL14" i="19"/>
  <c r="BM14" i="19"/>
  <c r="BN14" i="19"/>
  <c r="BO14" i="19"/>
  <c r="BP14" i="19"/>
  <c r="BQ14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BQ15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BL17" i="19"/>
  <c r="BM17" i="19"/>
  <c r="BN17" i="19"/>
  <c r="BO17" i="19"/>
  <c r="BP17" i="19"/>
  <c r="BQ17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U20" i="19"/>
  <c r="AV20" i="19"/>
  <c r="AW20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BL20" i="19"/>
  <c r="BM20" i="19"/>
  <c r="BN20" i="19"/>
  <c r="BO20" i="19"/>
  <c r="BP20" i="19"/>
  <c r="BQ20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V22" i="19"/>
  <c r="AW22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BL22" i="19"/>
  <c r="BM22" i="19"/>
  <c r="BN22" i="19"/>
  <c r="BO22" i="19"/>
  <c r="BP22" i="19"/>
  <c r="BQ22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BL23" i="19"/>
  <c r="BM23" i="19"/>
  <c r="BN23" i="19"/>
  <c r="BO23" i="19"/>
  <c r="BP23" i="19"/>
  <c r="BQ23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U24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V27" i="19"/>
  <c r="AW27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BN31" i="19"/>
  <c r="BO31" i="19"/>
  <c r="BP31" i="19"/>
  <c r="BQ31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U34" i="19"/>
  <c r="AV34" i="19"/>
  <c r="AW34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V35" i="19"/>
  <c r="AW35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U36" i="19"/>
  <c r="AV36" i="19"/>
  <c r="AW36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U38" i="19"/>
  <c r="AV38" i="19"/>
  <c r="AW38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U41" i="19"/>
  <c r="AV41" i="19"/>
  <c r="AW41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BQ63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U65" i="19"/>
  <c r="AV65" i="19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U68" i="19"/>
  <c r="AV68" i="19"/>
  <c r="AW68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BL68" i="19"/>
  <c r="BM68" i="19"/>
  <c r="BN68" i="19"/>
  <c r="BO68" i="19"/>
  <c r="BP68" i="19"/>
  <c r="BQ68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BL69" i="19"/>
  <c r="BM69" i="19"/>
  <c r="BN69" i="19"/>
  <c r="BO69" i="19"/>
  <c r="BP69" i="19"/>
  <c r="BQ69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BL70" i="19"/>
  <c r="BM70" i="19"/>
  <c r="BN70" i="19"/>
  <c r="BO70" i="19"/>
  <c r="BP70" i="19"/>
  <c r="BQ70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BL71" i="19"/>
  <c r="BM71" i="19"/>
  <c r="BN71" i="19"/>
  <c r="BO71" i="19"/>
  <c r="BP71" i="19"/>
  <c r="BQ71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BL72" i="19"/>
  <c r="BM72" i="19"/>
  <c r="BN72" i="19"/>
  <c r="BO72" i="19"/>
  <c r="BP72" i="19"/>
  <c r="BQ72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U73" i="19"/>
  <c r="AV73" i="19"/>
  <c r="AW73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BL73" i="19"/>
  <c r="BM73" i="19"/>
  <c r="BN73" i="19"/>
  <c r="BO73" i="19"/>
  <c r="BP73" i="19"/>
  <c r="BQ73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BL75" i="19"/>
  <c r="BM75" i="19"/>
  <c r="BN75" i="19"/>
  <c r="BO75" i="19"/>
  <c r="BP75" i="19"/>
  <c r="BQ75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BL76" i="19"/>
  <c r="BM76" i="19"/>
  <c r="BN76" i="19"/>
  <c r="BO76" i="19"/>
  <c r="BP76" i="19"/>
  <c r="BQ76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BL77" i="19"/>
  <c r="BM77" i="19"/>
  <c r="BN77" i="19"/>
  <c r="BO77" i="19"/>
  <c r="BP77" i="19"/>
  <c r="BQ77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BL78" i="19"/>
  <c r="BM78" i="19"/>
  <c r="BN78" i="19"/>
  <c r="BO78" i="19"/>
  <c r="BP78" i="19"/>
  <c r="BQ78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BL79" i="19"/>
  <c r="BM79" i="19"/>
  <c r="BN79" i="19"/>
  <c r="BO79" i="19"/>
  <c r="BP79" i="19"/>
  <c r="BQ79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BL80" i="19"/>
  <c r="BM80" i="19"/>
  <c r="BN80" i="19"/>
  <c r="BO80" i="19"/>
  <c r="BP80" i="19"/>
  <c r="BQ80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BL81" i="19"/>
  <c r="BM81" i="19"/>
  <c r="BN81" i="19"/>
  <c r="BO81" i="19"/>
  <c r="BP81" i="19"/>
  <c r="BQ81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BL82" i="19"/>
  <c r="BM82" i="19"/>
  <c r="BN82" i="19"/>
  <c r="BO82" i="19"/>
  <c r="BP82" i="19"/>
  <c r="BQ82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U83" i="19"/>
  <c r="AV83" i="19"/>
  <c r="AW83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BL83" i="19"/>
  <c r="BM83" i="19"/>
  <c r="BN83" i="19"/>
  <c r="BO83" i="19"/>
  <c r="BP83" i="19"/>
  <c r="BQ83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U84" i="19"/>
  <c r="AV84" i="19"/>
  <c r="AW84" i="19"/>
  <c r="AX84" i="19"/>
  <c r="AY84" i="19"/>
  <c r="AZ84" i="19"/>
  <c r="BA84" i="19"/>
  <c r="BB84" i="19"/>
  <c r="BC84" i="19"/>
  <c r="BD84" i="19"/>
  <c r="BE84" i="19"/>
  <c r="BF84" i="19"/>
  <c r="BG84" i="19"/>
  <c r="BH84" i="19"/>
  <c r="BI84" i="19"/>
  <c r="BJ84" i="19"/>
  <c r="BK84" i="19"/>
  <c r="BL84" i="19"/>
  <c r="BM84" i="19"/>
  <c r="BN84" i="19"/>
  <c r="BO84" i="19"/>
  <c r="BP84" i="19"/>
  <c r="BQ84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AZ85" i="19"/>
  <c r="BA85" i="19"/>
  <c r="BB85" i="19"/>
  <c r="BC85" i="19"/>
  <c r="BD85" i="19"/>
  <c r="BE85" i="19"/>
  <c r="BF85" i="19"/>
  <c r="BG85" i="19"/>
  <c r="BH85" i="19"/>
  <c r="BI85" i="19"/>
  <c r="BJ85" i="19"/>
  <c r="BK85" i="19"/>
  <c r="BL85" i="19"/>
  <c r="BM85" i="19"/>
  <c r="BN85" i="19"/>
  <c r="BO85" i="19"/>
  <c r="BP85" i="19"/>
  <c r="BQ85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AP86" i="19"/>
  <c r="AQ86" i="19"/>
  <c r="AR86" i="19"/>
  <c r="AS86" i="19"/>
  <c r="AT86" i="19"/>
  <c r="AU86" i="19"/>
  <c r="AV86" i="19"/>
  <c r="AW86" i="19"/>
  <c r="AX86" i="19"/>
  <c r="AY86" i="19"/>
  <c r="AZ86" i="19"/>
  <c r="BA86" i="19"/>
  <c r="BB86" i="19"/>
  <c r="BC86" i="19"/>
  <c r="BD86" i="19"/>
  <c r="BE86" i="19"/>
  <c r="BF86" i="19"/>
  <c r="BG86" i="19"/>
  <c r="BH86" i="19"/>
  <c r="BI86" i="19"/>
  <c r="BJ86" i="19"/>
  <c r="BK86" i="19"/>
  <c r="BL86" i="19"/>
  <c r="BM86" i="19"/>
  <c r="BN86" i="19"/>
  <c r="BO86" i="19"/>
  <c r="BP86" i="19"/>
  <c r="BQ86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AP87" i="19"/>
  <c r="AQ87" i="19"/>
  <c r="AR87" i="19"/>
  <c r="AS87" i="19"/>
  <c r="AT87" i="19"/>
  <c r="AU87" i="19"/>
  <c r="AV87" i="19"/>
  <c r="AW87" i="19"/>
  <c r="AX87" i="19"/>
  <c r="AY87" i="19"/>
  <c r="AZ87" i="19"/>
  <c r="BA87" i="19"/>
  <c r="BB87" i="19"/>
  <c r="BC87" i="19"/>
  <c r="BD87" i="19"/>
  <c r="BE87" i="19"/>
  <c r="BF87" i="19"/>
  <c r="BG87" i="19"/>
  <c r="BH87" i="19"/>
  <c r="BI87" i="19"/>
  <c r="BJ87" i="19"/>
  <c r="BK87" i="19"/>
  <c r="BL87" i="19"/>
  <c r="BM87" i="19"/>
  <c r="BN87" i="19"/>
  <c r="BO87" i="19"/>
  <c r="BP87" i="19"/>
  <c r="BQ87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Q88" i="19"/>
  <c r="AR88" i="19"/>
  <c r="AS88" i="19"/>
  <c r="AT88" i="19"/>
  <c r="AU88" i="19"/>
  <c r="AV88" i="19"/>
  <c r="AW88" i="19"/>
  <c r="AX88" i="19"/>
  <c r="AY88" i="19"/>
  <c r="AZ88" i="19"/>
  <c r="BA88" i="19"/>
  <c r="BB88" i="19"/>
  <c r="BC88" i="19"/>
  <c r="BD88" i="19"/>
  <c r="BE88" i="19"/>
  <c r="BF88" i="19"/>
  <c r="BG88" i="19"/>
  <c r="BH88" i="19"/>
  <c r="BI88" i="19"/>
  <c r="BJ88" i="19"/>
  <c r="BK88" i="19"/>
  <c r="BL88" i="19"/>
  <c r="BM88" i="19"/>
  <c r="BN88" i="19"/>
  <c r="BO88" i="19"/>
  <c r="BP88" i="19"/>
  <c r="BQ88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U89" i="19"/>
  <c r="AV89" i="19"/>
  <c r="AW89" i="19"/>
  <c r="AX89" i="19"/>
  <c r="AY89" i="19"/>
  <c r="AZ89" i="19"/>
  <c r="BA89" i="19"/>
  <c r="BB89" i="19"/>
  <c r="BC89" i="19"/>
  <c r="BD89" i="19"/>
  <c r="BE89" i="19"/>
  <c r="BF89" i="19"/>
  <c r="BG89" i="19"/>
  <c r="BH89" i="19"/>
  <c r="BI89" i="19"/>
  <c r="BJ89" i="19"/>
  <c r="BK89" i="19"/>
  <c r="BL89" i="19"/>
  <c r="BM89" i="19"/>
  <c r="BN89" i="19"/>
  <c r="BO89" i="19"/>
  <c r="BP89" i="19"/>
  <c r="BQ89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AP90" i="19"/>
  <c r="AQ90" i="19"/>
  <c r="AR90" i="19"/>
  <c r="AS90" i="19"/>
  <c r="AT90" i="19"/>
  <c r="AU90" i="19"/>
  <c r="AV90" i="19"/>
  <c r="AW90" i="19"/>
  <c r="AX90" i="19"/>
  <c r="AY90" i="19"/>
  <c r="AZ90" i="19"/>
  <c r="BA90" i="19"/>
  <c r="BB90" i="19"/>
  <c r="BC90" i="19"/>
  <c r="BD90" i="19"/>
  <c r="BE90" i="19"/>
  <c r="BF90" i="19"/>
  <c r="BG90" i="19"/>
  <c r="BH90" i="19"/>
  <c r="BI90" i="19"/>
  <c r="BJ90" i="19"/>
  <c r="BK90" i="19"/>
  <c r="BL90" i="19"/>
  <c r="BM90" i="19"/>
  <c r="BN90" i="19"/>
  <c r="BO90" i="19"/>
  <c r="BP90" i="19"/>
  <c r="BQ90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AP91" i="19"/>
  <c r="AQ91" i="19"/>
  <c r="AR91" i="19"/>
  <c r="AS91" i="19"/>
  <c r="AT91" i="19"/>
  <c r="AU91" i="19"/>
  <c r="AV91" i="19"/>
  <c r="AW91" i="19"/>
  <c r="AX91" i="19"/>
  <c r="AY91" i="19"/>
  <c r="AZ91" i="19"/>
  <c r="BA91" i="19"/>
  <c r="BB91" i="19"/>
  <c r="BC91" i="19"/>
  <c r="BD91" i="19"/>
  <c r="BE91" i="19"/>
  <c r="BF91" i="19"/>
  <c r="BG91" i="19"/>
  <c r="BH91" i="19"/>
  <c r="BI91" i="19"/>
  <c r="BJ91" i="19"/>
  <c r="BK91" i="19"/>
  <c r="BL91" i="19"/>
  <c r="BM91" i="19"/>
  <c r="BN91" i="19"/>
  <c r="BO91" i="19"/>
  <c r="BP91" i="19"/>
  <c r="BQ91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AP92" i="19"/>
  <c r="AQ92" i="19"/>
  <c r="AR92" i="19"/>
  <c r="AS92" i="19"/>
  <c r="AT92" i="19"/>
  <c r="AU92" i="19"/>
  <c r="AV92" i="19"/>
  <c r="AW92" i="19"/>
  <c r="AX92" i="19"/>
  <c r="AY92" i="19"/>
  <c r="AZ92" i="19"/>
  <c r="BA92" i="19"/>
  <c r="BB92" i="19"/>
  <c r="BC92" i="19"/>
  <c r="BD92" i="19"/>
  <c r="BE92" i="19"/>
  <c r="BF92" i="19"/>
  <c r="BG92" i="19"/>
  <c r="BH92" i="19"/>
  <c r="BI92" i="19"/>
  <c r="BJ92" i="19"/>
  <c r="BK92" i="19"/>
  <c r="BL92" i="19"/>
  <c r="BM92" i="19"/>
  <c r="BN92" i="19"/>
  <c r="BO92" i="19"/>
  <c r="BP92" i="19"/>
  <c r="BQ92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AZ93" i="19"/>
  <c r="BA93" i="19"/>
  <c r="BB93" i="19"/>
  <c r="BC93" i="19"/>
  <c r="BD93" i="19"/>
  <c r="BE93" i="19"/>
  <c r="BF93" i="19"/>
  <c r="BG93" i="19"/>
  <c r="BH93" i="19"/>
  <c r="BI93" i="19"/>
  <c r="BJ93" i="19"/>
  <c r="BK93" i="19"/>
  <c r="BL93" i="19"/>
  <c r="BM93" i="19"/>
  <c r="BN93" i="19"/>
  <c r="BO93" i="19"/>
  <c r="BP93" i="19"/>
  <c r="BQ93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AP94" i="19"/>
  <c r="AQ94" i="19"/>
  <c r="AR94" i="19"/>
  <c r="AS94" i="19"/>
  <c r="AT94" i="19"/>
  <c r="AU94" i="19"/>
  <c r="AV94" i="19"/>
  <c r="AW94" i="19"/>
  <c r="AX94" i="19"/>
  <c r="AY94" i="19"/>
  <c r="AZ94" i="19"/>
  <c r="BA94" i="19"/>
  <c r="BB94" i="19"/>
  <c r="BC94" i="19"/>
  <c r="BD94" i="19"/>
  <c r="BE94" i="19"/>
  <c r="BF94" i="19"/>
  <c r="BG94" i="19"/>
  <c r="BH94" i="19"/>
  <c r="BI94" i="19"/>
  <c r="BJ94" i="19"/>
  <c r="BK94" i="19"/>
  <c r="BL94" i="19"/>
  <c r="BM94" i="19"/>
  <c r="BN94" i="19"/>
  <c r="BO94" i="19"/>
  <c r="BP94" i="19"/>
  <c r="BQ94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AZ95" i="19"/>
  <c r="BA95" i="19"/>
  <c r="BB95" i="19"/>
  <c r="BC95" i="19"/>
  <c r="BD95" i="19"/>
  <c r="BE95" i="19"/>
  <c r="BF95" i="19"/>
  <c r="BG95" i="19"/>
  <c r="BH95" i="19"/>
  <c r="BI95" i="19"/>
  <c r="BJ95" i="19"/>
  <c r="BK95" i="19"/>
  <c r="BL95" i="19"/>
  <c r="BM95" i="19"/>
  <c r="BN95" i="19"/>
  <c r="BO95" i="19"/>
  <c r="BP95" i="19"/>
  <c r="BQ95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AP96" i="19"/>
  <c r="AQ96" i="19"/>
  <c r="AR96" i="19"/>
  <c r="AS96" i="19"/>
  <c r="AT96" i="19"/>
  <c r="AU96" i="19"/>
  <c r="AV96" i="19"/>
  <c r="AW96" i="19"/>
  <c r="AX96" i="19"/>
  <c r="AY96" i="19"/>
  <c r="AZ96" i="19"/>
  <c r="BA96" i="19"/>
  <c r="BB96" i="19"/>
  <c r="BC96" i="19"/>
  <c r="BD96" i="19"/>
  <c r="BE96" i="19"/>
  <c r="BF96" i="19"/>
  <c r="BG96" i="19"/>
  <c r="BH96" i="19"/>
  <c r="BI96" i="19"/>
  <c r="BJ96" i="19"/>
  <c r="BK96" i="19"/>
  <c r="BL96" i="19"/>
  <c r="BM96" i="19"/>
  <c r="BN96" i="19"/>
  <c r="BO96" i="19"/>
  <c r="BP96" i="19"/>
  <c r="BQ96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AP97" i="19"/>
  <c r="AQ97" i="19"/>
  <c r="AR97" i="19"/>
  <c r="AS97" i="19"/>
  <c r="AT97" i="19"/>
  <c r="AU97" i="19"/>
  <c r="AV97" i="19"/>
  <c r="AW97" i="19"/>
  <c r="AX97" i="19"/>
  <c r="AY97" i="19"/>
  <c r="AZ97" i="19"/>
  <c r="BA97" i="19"/>
  <c r="BB97" i="19"/>
  <c r="BC97" i="19"/>
  <c r="BD97" i="19"/>
  <c r="BE97" i="19"/>
  <c r="BF97" i="19"/>
  <c r="BG97" i="19"/>
  <c r="BH97" i="19"/>
  <c r="BI97" i="19"/>
  <c r="BJ97" i="19"/>
  <c r="BK97" i="19"/>
  <c r="BL97" i="19"/>
  <c r="BM97" i="19"/>
  <c r="BN97" i="19"/>
  <c r="BO97" i="19"/>
  <c r="BP97" i="19"/>
  <c r="BQ97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AP98" i="19"/>
  <c r="AQ98" i="19"/>
  <c r="AR98" i="19"/>
  <c r="AS98" i="19"/>
  <c r="AT98" i="19"/>
  <c r="AU98" i="19"/>
  <c r="AV98" i="19"/>
  <c r="AW98" i="19"/>
  <c r="AX98" i="19"/>
  <c r="AY98" i="19"/>
  <c r="AZ98" i="19"/>
  <c r="BA98" i="19"/>
  <c r="BB98" i="19"/>
  <c r="BC98" i="19"/>
  <c r="BD98" i="19"/>
  <c r="BE98" i="19"/>
  <c r="BF98" i="19"/>
  <c r="BG98" i="19"/>
  <c r="BH98" i="19"/>
  <c r="BI98" i="19"/>
  <c r="BJ98" i="19"/>
  <c r="BK98" i="19"/>
  <c r="BL98" i="19"/>
  <c r="BM98" i="19"/>
  <c r="BN98" i="19"/>
  <c r="BO98" i="19"/>
  <c r="BP98" i="19"/>
  <c r="BQ98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AP99" i="19"/>
  <c r="AQ99" i="19"/>
  <c r="AR99" i="19"/>
  <c r="AS99" i="19"/>
  <c r="AT99" i="19"/>
  <c r="AU99" i="19"/>
  <c r="AV99" i="19"/>
  <c r="AW99" i="19"/>
  <c r="AX99" i="19"/>
  <c r="AY99" i="19"/>
  <c r="AZ99" i="19"/>
  <c r="BA99" i="19"/>
  <c r="BB99" i="19"/>
  <c r="BC99" i="19"/>
  <c r="BD99" i="19"/>
  <c r="BE99" i="19"/>
  <c r="BF99" i="19"/>
  <c r="BG99" i="19"/>
  <c r="BH99" i="19"/>
  <c r="BI99" i="19"/>
  <c r="BJ99" i="19"/>
  <c r="BK99" i="19"/>
  <c r="BL99" i="19"/>
  <c r="BM99" i="19"/>
  <c r="BN99" i="19"/>
  <c r="BO99" i="19"/>
  <c r="BP99" i="19"/>
  <c r="BQ99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U100" i="19"/>
  <c r="AV100" i="19"/>
  <c r="AW100" i="19"/>
  <c r="AX100" i="19"/>
  <c r="AY100" i="19"/>
  <c r="AZ100" i="19"/>
  <c r="BA100" i="19"/>
  <c r="BB100" i="19"/>
  <c r="BC100" i="19"/>
  <c r="BD100" i="19"/>
  <c r="BE100" i="19"/>
  <c r="BF100" i="19"/>
  <c r="BG100" i="19"/>
  <c r="BH100" i="19"/>
  <c r="BI100" i="19"/>
  <c r="BJ100" i="19"/>
  <c r="BK100" i="19"/>
  <c r="BL100" i="19"/>
  <c r="BM100" i="19"/>
  <c r="BN100" i="19"/>
  <c r="BO100" i="19"/>
  <c r="BP100" i="19"/>
  <c r="BQ100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BL101" i="19"/>
  <c r="BM101" i="19"/>
  <c r="BN101" i="19"/>
  <c r="BO101" i="19"/>
  <c r="BP101" i="19"/>
  <c r="BQ101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AP102" i="19"/>
  <c r="AQ102" i="19"/>
  <c r="AR102" i="19"/>
  <c r="AS102" i="19"/>
  <c r="AT102" i="19"/>
  <c r="AU102" i="19"/>
  <c r="AV102" i="19"/>
  <c r="AW102" i="19"/>
  <c r="AX102" i="19"/>
  <c r="AY102" i="19"/>
  <c r="AZ102" i="19"/>
  <c r="BA102" i="19"/>
  <c r="BB102" i="19"/>
  <c r="BC102" i="19"/>
  <c r="BD102" i="19"/>
  <c r="BE102" i="19"/>
  <c r="BF102" i="19"/>
  <c r="BG102" i="19"/>
  <c r="BH102" i="19"/>
  <c r="BI102" i="19"/>
  <c r="BJ102" i="19"/>
  <c r="BK102" i="19"/>
  <c r="BL102" i="19"/>
  <c r="BM102" i="19"/>
  <c r="BN102" i="19"/>
  <c r="BO102" i="19"/>
  <c r="BP102" i="19"/>
  <c r="BQ102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AP103" i="19"/>
  <c r="AQ103" i="19"/>
  <c r="AR103" i="19"/>
  <c r="AS103" i="19"/>
  <c r="AT103" i="19"/>
  <c r="AU103" i="19"/>
  <c r="AV103" i="19"/>
  <c r="AW103" i="19"/>
  <c r="AX103" i="19"/>
  <c r="AY103" i="19"/>
  <c r="AZ103" i="19"/>
  <c r="BA103" i="19"/>
  <c r="BB103" i="19"/>
  <c r="BC103" i="19"/>
  <c r="BD103" i="19"/>
  <c r="BE103" i="19"/>
  <c r="BF103" i="19"/>
  <c r="BG103" i="19"/>
  <c r="BH103" i="19"/>
  <c r="BI103" i="19"/>
  <c r="BJ103" i="19"/>
  <c r="BK103" i="19"/>
  <c r="BL103" i="19"/>
  <c r="BM103" i="19"/>
  <c r="BN103" i="19"/>
  <c r="BO103" i="19"/>
  <c r="BP103" i="19"/>
  <c r="BQ103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AP104" i="19"/>
  <c r="AQ104" i="19"/>
  <c r="AR104" i="19"/>
  <c r="AS104" i="19"/>
  <c r="AT104" i="19"/>
  <c r="AU104" i="19"/>
  <c r="AV104" i="19"/>
  <c r="AW104" i="19"/>
  <c r="AX104" i="19"/>
  <c r="AY104" i="19"/>
  <c r="AZ104" i="19"/>
  <c r="BA104" i="19"/>
  <c r="BB104" i="19"/>
  <c r="BC104" i="19"/>
  <c r="BD104" i="19"/>
  <c r="BE104" i="19"/>
  <c r="BF104" i="19"/>
  <c r="BG104" i="19"/>
  <c r="BH104" i="19"/>
  <c r="BI104" i="19"/>
  <c r="BJ104" i="19"/>
  <c r="BK104" i="19"/>
  <c r="BL104" i="19"/>
  <c r="BM104" i="19"/>
  <c r="BN104" i="19"/>
  <c r="BO104" i="19"/>
  <c r="BP104" i="19"/>
  <c r="BQ104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Q105" i="19"/>
  <c r="AR105" i="19"/>
  <c r="AS105" i="19"/>
  <c r="AT105" i="19"/>
  <c r="AU105" i="19"/>
  <c r="AV105" i="19"/>
  <c r="AW105" i="19"/>
  <c r="AX105" i="19"/>
  <c r="AY105" i="19"/>
  <c r="AZ105" i="19"/>
  <c r="BA105" i="19"/>
  <c r="BB105" i="19"/>
  <c r="BC105" i="19"/>
  <c r="BD105" i="19"/>
  <c r="BE105" i="19"/>
  <c r="BF105" i="19"/>
  <c r="BG105" i="19"/>
  <c r="BH105" i="19"/>
  <c r="BI105" i="19"/>
  <c r="BJ105" i="19"/>
  <c r="BK105" i="19"/>
  <c r="BL105" i="19"/>
  <c r="BM105" i="19"/>
  <c r="BN105" i="19"/>
  <c r="BO105" i="19"/>
  <c r="BP105" i="19"/>
  <c r="BQ105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AP106" i="19"/>
  <c r="AQ106" i="19"/>
  <c r="AR106" i="19"/>
  <c r="AS106" i="19"/>
  <c r="AT106" i="19"/>
  <c r="AU106" i="19"/>
  <c r="AV106" i="19"/>
  <c r="AW106" i="19"/>
  <c r="AX106" i="19"/>
  <c r="AY106" i="19"/>
  <c r="AZ106" i="19"/>
  <c r="BA106" i="19"/>
  <c r="BB106" i="19"/>
  <c r="BC106" i="19"/>
  <c r="BD106" i="19"/>
  <c r="BE106" i="19"/>
  <c r="BF106" i="19"/>
  <c r="BG106" i="19"/>
  <c r="BH106" i="19"/>
  <c r="BI106" i="19"/>
  <c r="BJ106" i="19"/>
  <c r="BK106" i="19"/>
  <c r="BL106" i="19"/>
  <c r="BM106" i="19"/>
  <c r="BN106" i="19"/>
  <c r="BO106" i="19"/>
  <c r="BP106" i="19"/>
  <c r="BQ106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AP107" i="19"/>
  <c r="AQ107" i="19"/>
  <c r="AR107" i="19"/>
  <c r="AS107" i="19"/>
  <c r="AT107" i="19"/>
  <c r="AU107" i="19"/>
  <c r="AV107" i="19"/>
  <c r="AW107" i="19"/>
  <c r="AX107" i="19"/>
  <c r="AY107" i="19"/>
  <c r="AZ107" i="19"/>
  <c r="BA107" i="19"/>
  <c r="BB107" i="19"/>
  <c r="BC107" i="19"/>
  <c r="BD107" i="19"/>
  <c r="BE107" i="19"/>
  <c r="BF107" i="19"/>
  <c r="BG107" i="19"/>
  <c r="BH107" i="19"/>
  <c r="BI107" i="19"/>
  <c r="BJ107" i="19"/>
  <c r="BK107" i="19"/>
  <c r="BL107" i="19"/>
  <c r="BM107" i="19"/>
  <c r="BN107" i="19"/>
  <c r="BO107" i="19"/>
  <c r="BP107" i="19"/>
  <c r="BQ107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AP108" i="19"/>
  <c r="AQ108" i="19"/>
  <c r="AR108" i="19"/>
  <c r="AS108" i="19"/>
  <c r="AT108" i="19"/>
  <c r="AU108" i="19"/>
  <c r="AV108" i="19"/>
  <c r="AW108" i="19"/>
  <c r="AX108" i="19"/>
  <c r="AY108" i="19"/>
  <c r="AZ108" i="19"/>
  <c r="BA108" i="19"/>
  <c r="BB108" i="19"/>
  <c r="BC108" i="19"/>
  <c r="BD108" i="19"/>
  <c r="BE108" i="19"/>
  <c r="BF108" i="19"/>
  <c r="BG108" i="19"/>
  <c r="BH108" i="19"/>
  <c r="BI108" i="19"/>
  <c r="BJ108" i="19"/>
  <c r="BK108" i="19"/>
  <c r="BL108" i="19"/>
  <c r="BM108" i="19"/>
  <c r="BN108" i="19"/>
  <c r="BO108" i="19"/>
  <c r="BP108" i="19"/>
  <c r="BQ108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AP109" i="19"/>
  <c r="AQ109" i="19"/>
  <c r="AR109" i="19"/>
  <c r="AS109" i="19"/>
  <c r="AT109" i="19"/>
  <c r="AU109" i="19"/>
  <c r="AV109" i="19"/>
  <c r="AW109" i="19"/>
  <c r="AX109" i="19"/>
  <c r="AY109" i="19"/>
  <c r="AZ109" i="19"/>
  <c r="BA109" i="19"/>
  <c r="BB109" i="19"/>
  <c r="BC109" i="19"/>
  <c r="BD109" i="19"/>
  <c r="BE109" i="19"/>
  <c r="BF109" i="19"/>
  <c r="BG109" i="19"/>
  <c r="BH109" i="19"/>
  <c r="BI109" i="19"/>
  <c r="BJ109" i="19"/>
  <c r="BK109" i="19"/>
  <c r="BL109" i="19"/>
  <c r="BM109" i="19"/>
  <c r="BN109" i="19"/>
  <c r="BO109" i="19"/>
  <c r="BP109" i="19"/>
  <c r="BQ109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AP110" i="19"/>
  <c r="AQ110" i="19"/>
  <c r="AR110" i="19"/>
  <c r="AS110" i="19"/>
  <c r="AT110" i="19"/>
  <c r="AU110" i="19"/>
  <c r="AV110" i="19"/>
  <c r="AW110" i="19"/>
  <c r="AX110" i="19"/>
  <c r="AY110" i="19"/>
  <c r="AZ110" i="19"/>
  <c r="BA110" i="19"/>
  <c r="BB110" i="19"/>
  <c r="BC110" i="19"/>
  <c r="BD110" i="19"/>
  <c r="BE110" i="19"/>
  <c r="BF110" i="19"/>
  <c r="BG110" i="19"/>
  <c r="BH110" i="19"/>
  <c r="BI110" i="19"/>
  <c r="BJ110" i="19"/>
  <c r="BK110" i="19"/>
  <c r="BL110" i="19"/>
  <c r="BM110" i="19"/>
  <c r="BN110" i="19"/>
  <c r="BO110" i="19"/>
  <c r="BP110" i="19"/>
  <c r="BQ110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AP111" i="19"/>
  <c r="AQ111" i="19"/>
  <c r="AR111" i="19"/>
  <c r="AS111" i="19"/>
  <c r="AT111" i="19"/>
  <c r="AU111" i="19"/>
  <c r="AV111" i="19"/>
  <c r="AW111" i="19"/>
  <c r="AX111" i="19"/>
  <c r="AY111" i="19"/>
  <c r="AZ111" i="19"/>
  <c r="BA111" i="19"/>
  <c r="BB111" i="19"/>
  <c r="BC111" i="19"/>
  <c r="BD111" i="19"/>
  <c r="BE111" i="19"/>
  <c r="BF111" i="19"/>
  <c r="BG111" i="19"/>
  <c r="BH111" i="19"/>
  <c r="BI111" i="19"/>
  <c r="BJ111" i="19"/>
  <c r="BK111" i="19"/>
  <c r="BL111" i="19"/>
  <c r="BM111" i="19"/>
  <c r="BN111" i="19"/>
  <c r="BO111" i="19"/>
  <c r="BP111" i="19"/>
  <c r="BQ111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AP112" i="19"/>
  <c r="AQ112" i="19"/>
  <c r="AR112" i="19"/>
  <c r="AS112" i="19"/>
  <c r="AT112" i="19"/>
  <c r="AU112" i="19"/>
  <c r="AV112" i="19"/>
  <c r="AW112" i="19"/>
  <c r="AX112" i="19"/>
  <c r="AY112" i="19"/>
  <c r="AZ112" i="19"/>
  <c r="BA112" i="19"/>
  <c r="BB112" i="19"/>
  <c r="BC112" i="19"/>
  <c r="BD112" i="19"/>
  <c r="BE112" i="19"/>
  <c r="BF112" i="19"/>
  <c r="BG112" i="19"/>
  <c r="BH112" i="19"/>
  <c r="BI112" i="19"/>
  <c r="BJ112" i="19"/>
  <c r="BK112" i="19"/>
  <c r="BL112" i="19"/>
  <c r="BM112" i="19"/>
  <c r="BN112" i="19"/>
  <c r="BO112" i="19"/>
  <c r="BP112" i="19"/>
  <c r="BQ112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AP113" i="19"/>
  <c r="AQ113" i="19"/>
  <c r="AR113" i="19"/>
  <c r="AS113" i="19"/>
  <c r="AT113" i="19"/>
  <c r="AU113" i="19"/>
  <c r="AV113" i="19"/>
  <c r="AW113" i="19"/>
  <c r="AX113" i="19"/>
  <c r="AY113" i="19"/>
  <c r="AZ113" i="19"/>
  <c r="BA113" i="19"/>
  <c r="BB113" i="19"/>
  <c r="BC113" i="19"/>
  <c r="BD113" i="19"/>
  <c r="BE113" i="19"/>
  <c r="BF113" i="19"/>
  <c r="BG113" i="19"/>
  <c r="BH113" i="19"/>
  <c r="BI113" i="19"/>
  <c r="BJ113" i="19"/>
  <c r="BK113" i="19"/>
  <c r="BL113" i="19"/>
  <c r="BM113" i="19"/>
  <c r="BN113" i="19"/>
  <c r="BO113" i="19"/>
  <c r="BP113" i="19"/>
  <c r="BQ113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AP114" i="19"/>
  <c r="AQ114" i="19"/>
  <c r="AR114" i="19"/>
  <c r="AS114" i="19"/>
  <c r="AT114" i="19"/>
  <c r="AU114" i="19"/>
  <c r="AV114" i="19"/>
  <c r="AW114" i="19"/>
  <c r="AX114" i="19"/>
  <c r="AY114" i="19"/>
  <c r="AZ114" i="19"/>
  <c r="BA114" i="19"/>
  <c r="BB114" i="19"/>
  <c r="BC114" i="19"/>
  <c r="BD114" i="19"/>
  <c r="BE114" i="19"/>
  <c r="BF114" i="19"/>
  <c r="BG114" i="19"/>
  <c r="BH114" i="19"/>
  <c r="BI114" i="19"/>
  <c r="BJ114" i="19"/>
  <c r="BK114" i="19"/>
  <c r="BL114" i="19"/>
  <c r="BM114" i="19"/>
  <c r="BN114" i="19"/>
  <c r="BO114" i="19"/>
  <c r="BP114" i="19"/>
  <c r="BQ114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U115" i="19"/>
  <c r="AV115" i="19"/>
  <c r="AW115" i="19"/>
  <c r="AX115" i="19"/>
  <c r="AY115" i="19"/>
  <c r="AZ115" i="19"/>
  <c r="BA115" i="19"/>
  <c r="BB115" i="19"/>
  <c r="BC115" i="19"/>
  <c r="BD115" i="19"/>
  <c r="BE115" i="19"/>
  <c r="BF115" i="19"/>
  <c r="BG115" i="19"/>
  <c r="BH115" i="19"/>
  <c r="BI115" i="19"/>
  <c r="BJ115" i="19"/>
  <c r="BK115" i="19"/>
  <c r="BL115" i="19"/>
  <c r="BM115" i="19"/>
  <c r="BN115" i="19"/>
  <c r="BO115" i="19"/>
  <c r="BP115" i="19"/>
  <c r="BQ115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AN116" i="19"/>
  <c r="AO116" i="19"/>
  <c r="AP116" i="19"/>
  <c r="AQ116" i="19"/>
  <c r="AR116" i="19"/>
  <c r="AS116" i="19"/>
  <c r="AT116" i="19"/>
  <c r="AU116" i="19"/>
  <c r="AV116" i="19"/>
  <c r="AW116" i="19"/>
  <c r="AX116" i="19"/>
  <c r="AY116" i="19"/>
  <c r="AZ116" i="19"/>
  <c r="BA116" i="19"/>
  <c r="BB116" i="19"/>
  <c r="BC116" i="19"/>
  <c r="BD116" i="19"/>
  <c r="BE116" i="19"/>
  <c r="BF116" i="19"/>
  <c r="BG116" i="19"/>
  <c r="BH116" i="19"/>
  <c r="BI116" i="19"/>
  <c r="BJ116" i="19"/>
  <c r="BK116" i="19"/>
  <c r="BL116" i="19"/>
  <c r="BM116" i="19"/>
  <c r="BN116" i="19"/>
  <c r="BO116" i="19"/>
  <c r="BP116" i="19"/>
  <c r="BQ116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AN117" i="19"/>
  <c r="AO117" i="19"/>
  <c r="AP117" i="19"/>
  <c r="AQ117" i="19"/>
  <c r="AR117" i="19"/>
  <c r="AS117" i="19"/>
  <c r="AT117" i="19"/>
  <c r="AU117" i="19"/>
  <c r="AV117" i="19"/>
  <c r="AW117" i="19"/>
  <c r="AX117" i="19"/>
  <c r="AY117" i="19"/>
  <c r="AZ117" i="19"/>
  <c r="BA117" i="19"/>
  <c r="BB117" i="19"/>
  <c r="BC117" i="19"/>
  <c r="BD117" i="19"/>
  <c r="BE117" i="19"/>
  <c r="BF117" i="19"/>
  <c r="BG117" i="19"/>
  <c r="BH117" i="19"/>
  <c r="BI117" i="19"/>
  <c r="BJ117" i="19"/>
  <c r="BK117" i="19"/>
  <c r="BL117" i="19"/>
  <c r="BM117" i="19"/>
  <c r="BN117" i="19"/>
  <c r="BO117" i="19"/>
  <c r="BP117" i="19"/>
  <c r="BQ117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AN118" i="19"/>
  <c r="AO118" i="19"/>
  <c r="AP118" i="19"/>
  <c r="AQ118" i="19"/>
  <c r="AR118" i="19"/>
  <c r="AS118" i="19"/>
  <c r="AT118" i="19"/>
  <c r="AU118" i="19"/>
  <c r="AV118" i="19"/>
  <c r="AW118" i="19"/>
  <c r="AX118" i="19"/>
  <c r="AY118" i="19"/>
  <c r="AZ118" i="19"/>
  <c r="BA118" i="19"/>
  <c r="BB118" i="19"/>
  <c r="BC118" i="19"/>
  <c r="BD118" i="19"/>
  <c r="BE118" i="19"/>
  <c r="BF118" i="19"/>
  <c r="BG118" i="19"/>
  <c r="BH118" i="19"/>
  <c r="BI118" i="19"/>
  <c r="BJ118" i="19"/>
  <c r="BK118" i="19"/>
  <c r="BL118" i="19"/>
  <c r="BM118" i="19"/>
  <c r="BN118" i="19"/>
  <c r="BO118" i="19"/>
  <c r="BP118" i="19"/>
  <c r="BQ118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AN119" i="19"/>
  <c r="AO119" i="19"/>
  <c r="AP119" i="19"/>
  <c r="AQ119" i="19"/>
  <c r="AR119" i="19"/>
  <c r="AS119" i="19"/>
  <c r="AT119" i="19"/>
  <c r="AU119" i="19"/>
  <c r="AV119" i="19"/>
  <c r="AW119" i="19"/>
  <c r="AX119" i="19"/>
  <c r="AY119" i="19"/>
  <c r="AZ119" i="19"/>
  <c r="BA119" i="19"/>
  <c r="BB119" i="19"/>
  <c r="BC119" i="19"/>
  <c r="BD119" i="19"/>
  <c r="BE119" i="19"/>
  <c r="BF119" i="19"/>
  <c r="BG119" i="19"/>
  <c r="BH119" i="19"/>
  <c r="BI119" i="19"/>
  <c r="BJ119" i="19"/>
  <c r="BK119" i="19"/>
  <c r="BL119" i="19"/>
  <c r="BM119" i="19"/>
  <c r="BN119" i="19"/>
  <c r="BO119" i="19"/>
  <c r="BP119" i="19"/>
  <c r="BQ119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AN120" i="19"/>
  <c r="AO120" i="19"/>
  <c r="AP120" i="19"/>
  <c r="AQ120" i="19"/>
  <c r="AR120" i="19"/>
  <c r="AS120" i="19"/>
  <c r="AT120" i="19"/>
  <c r="AU120" i="19"/>
  <c r="AV120" i="19"/>
  <c r="AW120" i="19"/>
  <c r="AX120" i="19"/>
  <c r="AY120" i="19"/>
  <c r="AZ120" i="19"/>
  <c r="BA120" i="19"/>
  <c r="BB120" i="19"/>
  <c r="BC120" i="19"/>
  <c r="BD120" i="19"/>
  <c r="BE120" i="19"/>
  <c r="BF120" i="19"/>
  <c r="BG120" i="19"/>
  <c r="BH120" i="19"/>
  <c r="BI120" i="19"/>
  <c r="BJ120" i="19"/>
  <c r="BK120" i="19"/>
  <c r="BL120" i="19"/>
  <c r="BM120" i="19"/>
  <c r="BN120" i="19"/>
  <c r="BO120" i="19"/>
  <c r="BP120" i="19"/>
  <c r="BQ120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AN121" i="19"/>
  <c r="AO121" i="19"/>
  <c r="AP121" i="19"/>
  <c r="AQ121" i="19"/>
  <c r="AR121" i="19"/>
  <c r="AS121" i="19"/>
  <c r="AT121" i="19"/>
  <c r="AU121" i="19"/>
  <c r="AV121" i="19"/>
  <c r="AW121" i="19"/>
  <c r="AX121" i="19"/>
  <c r="AY121" i="19"/>
  <c r="AZ121" i="19"/>
  <c r="BA121" i="19"/>
  <c r="BB121" i="19"/>
  <c r="BC121" i="19"/>
  <c r="BD121" i="19"/>
  <c r="BE121" i="19"/>
  <c r="BF121" i="19"/>
  <c r="BG121" i="19"/>
  <c r="BH121" i="19"/>
  <c r="BI121" i="19"/>
  <c r="BJ121" i="19"/>
  <c r="BK121" i="19"/>
  <c r="BL121" i="19"/>
  <c r="BM121" i="19"/>
  <c r="BN121" i="19"/>
  <c r="BO121" i="19"/>
  <c r="BP121" i="19"/>
  <c r="BQ121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AN122" i="19"/>
  <c r="AO122" i="19"/>
  <c r="AP122" i="19"/>
  <c r="AQ122" i="19"/>
  <c r="AR122" i="19"/>
  <c r="AS122" i="19"/>
  <c r="AT122" i="19"/>
  <c r="AU122" i="19"/>
  <c r="AV122" i="19"/>
  <c r="AW122" i="19"/>
  <c r="AX122" i="19"/>
  <c r="AY122" i="19"/>
  <c r="AZ122" i="19"/>
  <c r="BA122" i="19"/>
  <c r="BB122" i="19"/>
  <c r="BC122" i="19"/>
  <c r="BD122" i="19"/>
  <c r="BE122" i="19"/>
  <c r="BF122" i="19"/>
  <c r="BG122" i="19"/>
  <c r="BH122" i="19"/>
  <c r="BI122" i="19"/>
  <c r="BJ122" i="19"/>
  <c r="BK122" i="19"/>
  <c r="BL122" i="19"/>
  <c r="BM122" i="19"/>
  <c r="BN122" i="19"/>
  <c r="BO122" i="19"/>
  <c r="BP122" i="19"/>
  <c r="BQ122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AN123" i="19"/>
  <c r="AO123" i="19"/>
  <c r="AP123" i="19"/>
  <c r="AQ123" i="19"/>
  <c r="AR123" i="19"/>
  <c r="AS123" i="19"/>
  <c r="AT123" i="19"/>
  <c r="AU123" i="19"/>
  <c r="AV123" i="19"/>
  <c r="AW123" i="19"/>
  <c r="AX123" i="19"/>
  <c r="AY123" i="19"/>
  <c r="AZ123" i="19"/>
  <c r="BA123" i="19"/>
  <c r="BB123" i="19"/>
  <c r="BC123" i="19"/>
  <c r="BD123" i="19"/>
  <c r="BE123" i="19"/>
  <c r="BF123" i="19"/>
  <c r="BG123" i="19"/>
  <c r="BH123" i="19"/>
  <c r="BI123" i="19"/>
  <c r="BJ123" i="19"/>
  <c r="BK123" i="19"/>
  <c r="BL123" i="19"/>
  <c r="BM123" i="19"/>
  <c r="BN123" i="19"/>
  <c r="BO123" i="19"/>
  <c r="BP123" i="19"/>
  <c r="BQ123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AN124" i="19"/>
  <c r="AO124" i="19"/>
  <c r="AP124" i="19"/>
  <c r="AQ124" i="19"/>
  <c r="AR124" i="19"/>
  <c r="AS124" i="19"/>
  <c r="AT124" i="19"/>
  <c r="AU124" i="19"/>
  <c r="AV124" i="19"/>
  <c r="AW124" i="19"/>
  <c r="AX124" i="19"/>
  <c r="AY124" i="19"/>
  <c r="AZ124" i="19"/>
  <c r="BA124" i="19"/>
  <c r="BB124" i="19"/>
  <c r="BC124" i="19"/>
  <c r="BD124" i="19"/>
  <c r="BE124" i="19"/>
  <c r="BF124" i="19"/>
  <c r="BG124" i="19"/>
  <c r="BH124" i="19"/>
  <c r="BI124" i="19"/>
  <c r="BJ124" i="19"/>
  <c r="BK124" i="19"/>
  <c r="BL124" i="19"/>
  <c r="BM124" i="19"/>
  <c r="BN124" i="19"/>
  <c r="BO124" i="19"/>
  <c r="BP124" i="19"/>
  <c r="BQ124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AN125" i="19"/>
  <c r="AO125" i="19"/>
  <c r="AP125" i="19"/>
  <c r="AQ125" i="19"/>
  <c r="AR125" i="19"/>
  <c r="AS125" i="19"/>
  <c r="AT125" i="19"/>
  <c r="AU125" i="19"/>
  <c r="AV125" i="19"/>
  <c r="AW125" i="19"/>
  <c r="AX125" i="19"/>
  <c r="AY125" i="19"/>
  <c r="AZ125" i="19"/>
  <c r="BA125" i="19"/>
  <c r="BB125" i="19"/>
  <c r="BC125" i="19"/>
  <c r="BD125" i="19"/>
  <c r="BE125" i="19"/>
  <c r="BF125" i="19"/>
  <c r="BG125" i="19"/>
  <c r="BH125" i="19"/>
  <c r="BI125" i="19"/>
  <c r="BJ125" i="19"/>
  <c r="BK125" i="19"/>
  <c r="BL125" i="19"/>
  <c r="BM125" i="19"/>
  <c r="BN125" i="19"/>
  <c r="BO125" i="19"/>
  <c r="BP125" i="19"/>
  <c r="BQ125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AN126" i="19"/>
  <c r="AO126" i="19"/>
  <c r="AP126" i="19"/>
  <c r="AQ126" i="19"/>
  <c r="AR126" i="19"/>
  <c r="AS126" i="19"/>
  <c r="AT126" i="19"/>
  <c r="AU126" i="19"/>
  <c r="AV126" i="19"/>
  <c r="AW126" i="19"/>
  <c r="AX126" i="19"/>
  <c r="AY126" i="19"/>
  <c r="AZ126" i="19"/>
  <c r="BA126" i="19"/>
  <c r="BB126" i="19"/>
  <c r="BC126" i="19"/>
  <c r="BD126" i="19"/>
  <c r="BE126" i="19"/>
  <c r="BF126" i="19"/>
  <c r="BG126" i="19"/>
  <c r="BH126" i="19"/>
  <c r="BI126" i="19"/>
  <c r="BJ126" i="19"/>
  <c r="BK126" i="19"/>
  <c r="BL126" i="19"/>
  <c r="BM126" i="19"/>
  <c r="BN126" i="19"/>
  <c r="BO126" i="19"/>
  <c r="BP126" i="19"/>
  <c r="BQ126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AN127" i="19"/>
  <c r="AO127" i="19"/>
  <c r="AP127" i="19"/>
  <c r="AQ127" i="19"/>
  <c r="AR127" i="19"/>
  <c r="AS127" i="19"/>
  <c r="AT127" i="19"/>
  <c r="AU127" i="19"/>
  <c r="AV127" i="19"/>
  <c r="AW127" i="19"/>
  <c r="AX127" i="19"/>
  <c r="AY127" i="19"/>
  <c r="AZ127" i="19"/>
  <c r="BA127" i="19"/>
  <c r="BB127" i="19"/>
  <c r="BC127" i="19"/>
  <c r="BD127" i="19"/>
  <c r="BE127" i="19"/>
  <c r="BF127" i="19"/>
  <c r="BG127" i="19"/>
  <c r="BH127" i="19"/>
  <c r="BI127" i="19"/>
  <c r="BJ127" i="19"/>
  <c r="BK127" i="19"/>
  <c r="BL127" i="19"/>
  <c r="BM127" i="19"/>
  <c r="BN127" i="19"/>
  <c r="BO127" i="19"/>
  <c r="BP127" i="19"/>
  <c r="BQ127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AP128" i="19"/>
  <c r="AQ128" i="19"/>
  <c r="AR128" i="19"/>
  <c r="AS128" i="19"/>
  <c r="AT128" i="19"/>
  <c r="AU128" i="19"/>
  <c r="AV128" i="19"/>
  <c r="AW128" i="19"/>
  <c r="AX128" i="19"/>
  <c r="AY128" i="19"/>
  <c r="AZ128" i="19"/>
  <c r="BA128" i="19"/>
  <c r="BB128" i="19"/>
  <c r="BC128" i="19"/>
  <c r="BD128" i="19"/>
  <c r="BE128" i="19"/>
  <c r="BF128" i="19"/>
  <c r="BG128" i="19"/>
  <c r="BH128" i="19"/>
  <c r="BI128" i="19"/>
  <c r="BJ128" i="19"/>
  <c r="BK128" i="19"/>
  <c r="BL128" i="19"/>
  <c r="BM128" i="19"/>
  <c r="BN128" i="19"/>
  <c r="BO128" i="19"/>
  <c r="BP128" i="19"/>
  <c r="BQ128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AN129" i="19"/>
  <c r="AO129" i="19"/>
  <c r="AP129" i="19"/>
  <c r="AQ129" i="19"/>
  <c r="AR129" i="19"/>
  <c r="AS129" i="19"/>
  <c r="AT129" i="19"/>
  <c r="AU129" i="19"/>
  <c r="AV129" i="19"/>
  <c r="AW129" i="19"/>
  <c r="AX129" i="19"/>
  <c r="AY129" i="19"/>
  <c r="AZ129" i="19"/>
  <c r="BA129" i="19"/>
  <c r="BB129" i="19"/>
  <c r="BC129" i="19"/>
  <c r="BD129" i="19"/>
  <c r="BE129" i="19"/>
  <c r="BF129" i="19"/>
  <c r="BG129" i="19"/>
  <c r="BH129" i="19"/>
  <c r="BI129" i="19"/>
  <c r="BJ129" i="19"/>
  <c r="BK129" i="19"/>
  <c r="BL129" i="19"/>
  <c r="BM129" i="19"/>
  <c r="BN129" i="19"/>
  <c r="BO129" i="19"/>
  <c r="BP129" i="19"/>
  <c r="BQ129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AN130" i="19"/>
  <c r="AO130" i="19"/>
  <c r="AP130" i="19"/>
  <c r="AQ130" i="19"/>
  <c r="AR130" i="19"/>
  <c r="AS130" i="19"/>
  <c r="AT130" i="19"/>
  <c r="AU130" i="19"/>
  <c r="AV130" i="19"/>
  <c r="AW130" i="19"/>
  <c r="AX130" i="19"/>
  <c r="AY130" i="19"/>
  <c r="AZ130" i="19"/>
  <c r="BA130" i="19"/>
  <c r="BB130" i="19"/>
  <c r="BC130" i="19"/>
  <c r="BD130" i="19"/>
  <c r="BE130" i="19"/>
  <c r="BF130" i="19"/>
  <c r="BG130" i="19"/>
  <c r="BH130" i="19"/>
  <c r="BI130" i="19"/>
  <c r="BJ130" i="19"/>
  <c r="BK130" i="19"/>
  <c r="BL130" i="19"/>
  <c r="BM130" i="19"/>
  <c r="BN130" i="19"/>
  <c r="BO130" i="19"/>
  <c r="BP130" i="19"/>
  <c r="BQ130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AN131" i="19"/>
  <c r="AO131" i="19"/>
  <c r="AP131" i="19"/>
  <c r="AQ131" i="19"/>
  <c r="AR131" i="19"/>
  <c r="AS131" i="19"/>
  <c r="AT131" i="19"/>
  <c r="AU131" i="19"/>
  <c r="AV131" i="19"/>
  <c r="AW131" i="19"/>
  <c r="AX131" i="19"/>
  <c r="AY131" i="19"/>
  <c r="AZ131" i="19"/>
  <c r="BA131" i="19"/>
  <c r="BB131" i="19"/>
  <c r="BC131" i="19"/>
  <c r="BD131" i="19"/>
  <c r="BE131" i="19"/>
  <c r="BF131" i="19"/>
  <c r="BG131" i="19"/>
  <c r="BH131" i="19"/>
  <c r="BI131" i="19"/>
  <c r="BJ131" i="19"/>
  <c r="BK131" i="19"/>
  <c r="BL131" i="19"/>
  <c r="BM131" i="19"/>
  <c r="BN131" i="19"/>
  <c r="BO131" i="19"/>
  <c r="BP131" i="19"/>
  <c r="BQ131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AN132" i="19"/>
  <c r="AO132" i="19"/>
  <c r="AP132" i="19"/>
  <c r="AQ132" i="19"/>
  <c r="AR132" i="19"/>
  <c r="AS132" i="19"/>
  <c r="AT132" i="19"/>
  <c r="AU132" i="19"/>
  <c r="AV132" i="19"/>
  <c r="AW132" i="19"/>
  <c r="AX132" i="19"/>
  <c r="AY132" i="19"/>
  <c r="AZ132" i="19"/>
  <c r="BA132" i="19"/>
  <c r="BB132" i="19"/>
  <c r="BC132" i="19"/>
  <c r="BD132" i="19"/>
  <c r="BE132" i="19"/>
  <c r="BF132" i="19"/>
  <c r="BG132" i="19"/>
  <c r="BH132" i="19"/>
  <c r="BI132" i="19"/>
  <c r="BJ132" i="19"/>
  <c r="BK132" i="19"/>
  <c r="BL132" i="19"/>
  <c r="BM132" i="19"/>
  <c r="BN132" i="19"/>
  <c r="BO132" i="19"/>
  <c r="BP132" i="19"/>
  <c r="BQ132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AN133" i="19"/>
  <c r="AO133" i="19"/>
  <c r="AP133" i="19"/>
  <c r="AQ133" i="19"/>
  <c r="AR133" i="19"/>
  <c r="AS133" i="19"/>
  <c r="AT133" i="19"/>
  <c r="AU133" i="19"/>
  <c r="AV133" i="19"/>
  <c r="AW133" i="19"/>
  <c r="AX133" i="19"/>
  <c r="AY133" i="19"/>
  <c r="AZ133" i="19"/>
  <c r="BA133" i="19"/>
  <c r="BB133" i="19"/>
  <c r="BC133" i="19"/>
  <c r="BD133" i="19"/>
  <c r="BE133" i="19"/>
  <c r="BF133" i="19"/>
  <c r="BG133" i="19"/>
  <c r="BH133" i="19"/>
  <c r="BI133" i="19"/>
  <c r="BJ133" i="19"/>
  <c r="BK133" i="19"/>
  <c r="BL133" i="19"/>
  <c r="BM133" i="19"/>
  <c r="BN133" i="19"/>
  <c r="BO133" i="19"/>
  <c r="BP133" i="19"/>
  <c r="BQ133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AN134" i="19"/>
  <c r="AO134" i="19"/>
  <c r="AP134" i="19"/>
  <c r="AQ134" i="19"/>
  <c r="AR134" i="19"/>
  <c r="AS134" i="19"/>
  <c r="AT134" i="19"/>
  <c r="AU134" i="19"/>
  <c r="AV134" i="19"/>
  <c r="AW134" i="19"/>
  <c r="AX134" i="19"/>
  <c r="AY134" i="19"/>
  <c r="AZ134" i="19"/>
  <c r="BA134" i="19"/>
  <c r="BB134" i="19"/>
  <c r="BC134" i="19"/>
  <c r="BD134" i="19"/>
  <c r="BE134" i="19"/>
  <c r="BF134" i="19"/>
  <c r="BG134" i="19"/>
  <c r="BH134" i="19"/>
  <c r="BI134" i="19"/>
  <c r="BJ134" i="19"/>
  <c r="BK134" i="19"/>
  <c r="BL134" i="19"/>
  <c r="BM134" i="19"/>
  <c r="BN134" i="19"/>
  <c r="BO134" i="19"/>
  <c r="BP134" i="19"/>
  <c r="BQ134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O135" i="19"/>
  <c r="AP135" i="19"/>
  <c r="AQ135" i="19"/>
  <c r="AR135" i="19"/>
  <c r="AS135" i="19"/>
  <c r="AT135" i="19"/>
  <c r="AU135" i="19"/>
  <c r="AV135" i="19"/>
  <c r="AW135" i="19"/>
  <c r="AX135" i="19"/>
  <c r="AY135" i="19"/>
  <c r="AZ135" i="19"/>
  <c r="BA135" i="19"/>
  <c r="BB135" i="19"/>
  <c r="BC135" i="19"/>
  <c r="BD135" i="19"/>
  <c r="BE135" i="19"/>
  <c r="BF135" i="19"/>
  <c r="BG135" i="19"/>
  <c r="BH135" i="19"/>
  <c r="BI135" i="19"/>
  <c r="BJ135" i="19"/>
  <c r="BK135" i="19"/>
  <c r="BL135" i="19"/>
  <c r="BM135" i="19"/>
  <c r="BN135" i="19"/>
  <c r="BO135" i="19"/>
  <c r="BP135" i="19"/>
  <c r="BQ135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AN136" i="19"/>
  <c r="AO136" i="19"/>
  <c r="AP136" i="19"/>
  <c r="AQ136" i="19"/>
  <c r="AR136" i="19"/>
  <c r="AS136" i="19"/>
  <c r="AT136" i="19"/>
  <c r="AU136" i="19"/>
  <c r="AV136" i="19"/>
  <c r="AW136" i="19"/>
  <c r="AX136" i="19"/>
  <c r="AY136" i="19"/>
  <c r="AZ136" i="19"/>
  <c r="BA136" i="19"/>
  <c r="BB136" i="19"/>
  <c r="BC136" i="19"/>
  <c r="BD136" i="19"/>
  <c r="BE136" i="19"/>
  <c r="BF136" i="19"/>
  <c r="BG136" i="19"/>
  <c r="BH136" i="19"/>
  <c r="BI136" i="19"/>
  <c r="BJ136" i="19"/>
  <c r="BK136" i="19"/>
  <c r="BL136" i="19"/>
  <c r="BM136" i="19"/>
  <c r="BN136" i="19"/>
  <c r="BO136" i="19"/>
  <c r="BP136" i="19"/>
  <c r="BQ136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AN137" i="19"/>
  <c r="AO137" i="19"/>
  <c r="AP137" i="19"/>
  <c r="AQ137" i="19"/>
  <c r="AR137" i="19"/>
  <c r="AS137" i="19"/>
  <c r="AT137" i="19"/>
  <c r="AU137" i="19"/>
  <c r="AV137" i="19"/>
  <c r="AW137" i="19"/>
  <c r="AX137" i="19"/>
  <c r="AY137" i="19"/>
  <c r="AZ137" i="19"/>
  <c r="BA137" i="19"/>
  <c r="BB137" i="19"/>
  <c r="BC137" i="19"/>
  <c r="BD137" i="19"/>
  <c r="BE137" i="19"/>
  <c r="BF137" i="19"/>
  <c r="BG137" i="19"/>
  <c r="BH137" i="19"/>
  <c r="BI137" i="19"/>
  <c r="BJ137" i="19"/>
  <c r="BK137" i="19"/>
  <c r="BL137" i="19"/>
  <c r="BM137" i="19"/>
  <c r="BN137" i="19"/>
  <c r="BO137" i="19"/>
  <c r="BP137" i="19"/>
  <c r="BQ137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AN138" i="19"/>
  <c r="AO138" i="19"/>
  <c r="AP138" i="19"/>
  <c r="AQ138" i="19"/>
  <c r="AR138" i="19"/>
  <c r="AS138" i="19"/>
  <c r="AT138" i="19"/>
  <c r="AU138" i="19"/>
  <c r="AV138" i="19"/>
  <c r="AW138" i="19"/>
  <c r="AX138" i="19"/>
  <c r="AY138" i="19"/>
  <c r="AZ138" i="19"/>
  <c r="BA138" i="19"/>
  <c r="BB138" i="19"/>
  <c r="BC138" i="19"/>
  <c r="BD138" i="19"/>
  <c r="BE138" i="19"/>
  <c r="BF138" i="19"/>
  <c r="BG138" i="19"/>
  <c r="BH138" i="19"/>
  <c r="BI138" i="19"/>
  <c r="BJ138" i="19"/>
  <c r="BK138" i="19"/>
  <c r="BL138" i="19"/>
  <c r="BM138" i="19"/>
  <c r="BN138" i="19"/>
  <c r="BO138" i="19"/>
  <c r="BP138" i="19"/>
  <c r="BQ138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U139" i="19"/>
  <c r="AV139" i="19"/>
  <c r="AW139" i="19"/>
  <c r="AX139" i="19"/>
  <c r="AY139" i="19"/>
  <c r="AZ139" i="19"/>
  <c r="BA139" i="19"/>
  <c r="BB139" i="19"/>
  <c r="BC139" i="19"/>
  <c r="BD139" i="19"/>
  <c r="BE139" i="19"/>
  <c r="BF139" i="19"/>
  <c r="BG139" i="19"/>
  <c r="BH139" i="19"/>
  <c r="BI139" i="19"/>
  <c r="BJ139" i="19"/>
  <c r="BK139" i="19"/>
  <c r="BL139" i="19"/>
  <c r="BM139" i="19"/>
  <c r="BN139" i="19"/>
  <c r="BO139" i="19"/>
  <c r="BP139" i="19"/>
  <c r="BQ139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AP140" i="19"/>
  <c r="AQ140" i="19"/>
  <c r="AR140" i="19"/>
  <c r="AS140" i="19"/>
  <c r="AT140" i="19"/>
  <c r="AU140" i="19"/>
  <c r="AV140" i="19"/>
  <c r="AW140" i="19"/>
  <c r="AX140" i="19"/>
  <c r="AY140" i="19"/>
  <c r="AZ140" i="19"/>
  <c r="BA140" i="19"/>
  <c r="BB140" i="19"/>
  <c r="BC140" i="19"/>
  <c r="BD140" i="19"/>
  <c r="BE140" i="19"/>
  <c r="BF140" i="19"/>
  <c r="BG140" i="19"/>
  <c r="BH140" i="19"/>
  <c r="BI140" i="19"/>
  <c r="BJ140" i="19"/>
  <c r="BK140" i="19"/>
  <c r="BL140" i="19"/>
  <c r="BM140" i="19"/>
  <c r="BN140" i="19"/>
  <c r="BO140" i="19"/>
  <c r="BP140" i="19"/>
  <c r="BQ140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AP141" i="19"/>
  <c r="AQ141" i="19"/>
  <c r="AR141" i="19"/>
  <c r="AS141" i="19"/>
  <c r="AT141" i="19"/>
  <c r="AU141" i="19"/>
  <c r="AV141" i="19"/>
  <c r="AW141" i="19"/>
  <c r="AX141" i="19"/>
  <c r="AY141" i="19"/>
  <c r="AZ141" i="19"/>
  <c r="BA141" i="19"/>
  <c r="BB141" i="19"/>
  <c r="BC141" i="19"/>
  <c r="BD141" i="19"/>
  <c r="BE141" i="19"/>
  <c r="BF141" i="19"/>
  <c r="BG141" i="19"/>
  <c r="BH141" i="19"/>
  <c r="BI141" i="19"/>
  <c r="BJ141" i="19"/>
  <c r="BK141" i="19"/>
  <c r="BL141" i="19"/>
  <c r="BM141" i="19"/>
  <c r="BN141" i="19"/>
  <c r="BO141" i="19"/>
  <c r="BP141" i="19"/>
  <c r="BQ141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AP142" i="19"/>
  <c r="AQ142" i="19"/>
  <c r="AR142" i="19"/>
  <c r="AS142" i="19"/>
  <c r="AT142" i="19"/>
  <c r="AU142" i="19"/>
  <c r="AV142" i="19"/>
  <c r="AW142" i="19"/>
  <c r="AX142" i="19"/>
  <c r="AY142" i="19"/>
  <c r="AZ142" i="19"/>
  <c r="BA142" i="19"/>
  <c r="BB142" i="19"/>
  <c r="BC142" i="19"/>
  <c r="BD142" i="19"/>
  <c r="BE142" i="19"/>
  <c r="BF142" i="19"/>
  <c r="BG142" i="19"/>
  <c r="BH142" i="19"/>
  <c r="BI142" i="19"/>
  <c r="BJ142" i="19"/>
  <c r="BK142" i="19"/>
  <c r="BL142" i="19"/>
  <c r="BM142" i="19"/>
  <c r="BN142" i="19"/>
  <c r="BO142" i="19"/>
  <c r="BP142" i="19"/>
  <c r="BQ142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AP143" i="19"/>
  <c r="AQ143" i="19"/>
  <c r="AR143" i="19"/>
  <c r="AS143" i="19"/>
  <c r="AT143" i="19"/>
  <c r="AU143" i="19"/>
  <c r="AV143" i="19"/>
  <c r="AW143" i="19"/>
  <c r="AX143" i="19"/>
  <c r="AY143" i="19"/>
  <c r="AZ143" i="19"/>
  <c r="BA143" i="19"/>
  <c r="BB143" i="19"/>
  <c r="BC143" i="19"/>
  <c r="BD143" i="19"/>
  <c r="BE143" i="19"/>
  <c r="BF143" i="19"/>
  <c r="BG143" i="19"/>
  <c r="BH143" i="19"/>
  <c r="BI143" i="19"/>
  <c r="BJ143" i="19"/>
  <c r="BK143" i="19"/>
  <c r="BL143" i="19"/>
  <c r="BM143" i="19"/>
  <c r="BN143" i="19"/>
  <c r="BO143" i="19"/>
  <c r="BP143" i="19"/>
  <c r="BQ14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4" i="19"/>
  <c r="BW145" i="19"/>
  <c r="BR145" i="19"/>
  <c r="BU144" i="19"/>
  <c r="BT144" i="19" s="1"/>
  <c r="BQ144" i="19"/>
  <c r="BX143" i="19"/>
  <c r="BV143" i="19"/>
  <c r="BX142" i="19"/>
  <c r="BV142" i="19"/>
  <c r="BX141" i="19"/>
  <c r="BV141" i="19"/>
  <c r="BX140" i="19"/>
  <c r="BV140" i="19"/>
  <c r="BX139" i="19"/>
  <c r="BV139" i="19"/>
  <c r="BX138" i="19"/>
  <c r="BV138" i="19"/>
  <c r="BX137" i="19"/>
  <c r="BV137" i="19"/>
  <c r="BX136" i="19"/>
  <c r="BV136" i="19"/>
  <c r="BV135" i="19"/>
  <c r="BX135" i="19" s="1"/>
  <c r="BX134" i="19"/>
  <c r="BV134" i="19"/>
  <c r="BV133" i="19"/>
  <c r="BX133" i="19" s="1"/>
  <c r="BX132" i="19"/>
  <c r="BV132" i="19"/>
  <c r="BU131" i="19"/>
  <c r="BV131" i="19" s="1"/>
  <c r="BX131" i="19" s="1"/>
  <c r="BX130" i="19"/>
  <c r="BV130" i="19"/>
  <c r="BV129" i="19"/>
  <c r="BX129" i="19" s="1"/>
  <c r="BX128" i="19"/>
  <c r="BV128" i="19"/>
  <c r="BV127" i="19"/>
  <c r="BX127" i="19" s="1"/>
  <c r="BU126" i="19"/>
  <c r="BV126" i="19" s="1"/>
  <c r="BX126" i="19" s="1"/>
  <c r="BV125" i="19"/>
  <c r="BX125" i="19" s="1"/>
  <c r="BU125" i="19"/>
  <c r="BV124" i="19"/>
  <c r="BX124" i="19" s="1"/>
  <c r="BX123" i="19"/>
  <c r="BV123" i="19"/>
  <c r="BV122" i="19"/>
  <c r="BX122" i="19" s="1"/>
  <c r="BX121" i="19"/>
  <c r="BV121" i="19"/>
  <c r="BV120" i="19"/>
  <c r="BX120" i="19" s="1"/>
  <c r="BX119" i="19"/>
  <c r="BV119" i="19"/>
  <c r="BV118" i="19"/>
  <c r="BX118" i="19" s="1"/>
  <c r="BX117" i="19"/>
  <c r="BV117" i="19"/>
  <c r="BV116" i="19"/>
  <c r="BX116" i="19" s="1"/>
  <c r="BX115" i="19"/>
  <c r="BV115" i="19"/>
  <c r="BV114" i="19"/>
  <c r="BX114" i="19" s="1"/>
  <c r="BX113" i="19"/>
  <c r="BV113" i="19"/>
  <c r="BV112" i="19"/>
  <c r="BX112" i="19" s="1"/>
  <c r="BX111" i="19"/>
  <c r="BV111" i="19"/>
  <c r="BV110" i="19"/>
  <c r="BX110" i="19" s="1"/>
  <c r="BX109" i="19"/>
  <c r="BV109" i="19"/>
  <c r="BV108" i="19"/>
  <c r="BX108" i="19" s="1"/>
  <c r="BX107" i="19"/>
  <c r="BV107" i="19"/>
  <c r="BV106" i="19"/>
  <c r="BX106" i="19" s="1"/>
  <c r="BX105" i="19"/>
  <c r="BV105" i="19"/>
  <c r="BV104" i="19"/>
  <c r="BX104" i="19" s="1"/>
  <c r="BX103" i="19"/>
  <c r="BV103" i="19"/>
  <c r="BV102" i="19"/>
  <c r="BX102" i="19" s="1"/>
  <c r="BX101" i="19"/>
  <c r="BV101" i="19"/>
  <c r="BV100" i="19"/>
  <c r="BX100" i="19" s="1"/>
  <c r="BX99" i="19"/>
  <c r="BV99" i="19"/>
  <c r="BV98" i="19"/>
  <c r="BX98" i="19" s="1"/>
  <c r="BV97" i="19"/>
  <c r="BX97" i="19" s="1"/>
  <c r="BV96" i="19"/>
  <c r="BX96" i="19" s="1"/>
  <c r="BX95" i="19"/>
  <c r="BV95" i="19"/>
  <c r="BV94" i="19"/>
  <c r="BX94" i="19" s="1"/>
  <c r="BX93" i="19"/>
  <c r="BV93" i="19"/>
  <c r="BV92" i="19"/>
  <c r="BX92" i="19" s="1"/>
  <c r="BX91" i="19"/>
  <c r="BV91" i="19"/>
  <c r="BV90" i="19"/>
  <c r="BX90" i="19" s="1"/>
  <c r="BV89" i="19"/>
  <c r="BX89" i="19" s="1"/>
  <c r="BV88" i="19"/>
  <c r="BX88" i="19" s="1"/>
  <c r="BX87" i="19"/>
  <c r="BV87" i="19"/>
  <c r="BV86" i="19"/>
  <c r="BX86" i="19" s="1"/>
  <c r="BX85" i="19"/>
  <c r="BV85" i="19"/>
  <c r="BV84" i="19"/>
  <c r="BX84" i="19" s="1"/>
  <c r="BX83" i="19"/>
  <c r="BV83" i="19"/>
  <c r="BV82" i="19"/>
  <c r="BX82" i="19" s="1"/>
  <c r="BV81" i="19"/>
  <c r="BX81" i="19" s="1"/>
  <c r="BX80" i="19"/>
  <c r="BV80" i="19"/>
  <c r="BV79" i="19"/>
  <c r="BX79" i="19" s="1"/>
  <c r="BX78" i="19"/>
  <c r="BV78" i="19"/>
  <c r="BV77" i="19"/>
  <c r="BX77" i="19" s="1"/>
  <c r="BX76" i="19"/>
  <c r="BV76" i="19"/>
  <c r="BV75" i="19"/>
  <c r="BX75" i="19" s="1"/>
  <c r="BZ74" i="19"/>
  <c r="BZ145" i="19" s="1"/>
  <c r="BX74" i="19"/>
  <c r="BV74" i="19"/>
  <c r="BX73" i="19"/>
  <c r="BV73" i="19"/>
  <c r="BX72" i="19"/>
  <c r="BV72" i="19"/>
  <c r="BX71" i="19"/>
  <c r="BV71" i="19"/>
  <c r="BX70" i="19"/>
  <c r="BV70" i="19"/>
  <c r="BX69" i="19"/>
  <c r="BV69" i="19"/>
  <c r="BX68" i="19"/>
  <c r="BV68" i="19"/>
  <c r="BX67" i="19"/>
  <c r="BV67" i="19"/>
  <c r="BX66" i="19"/>
  <c r="BV66" i="19"/>
  <c r="BX65" i="19"/>
  <c r="BV65" i="19"/>
  <c r="BX64" i="19"/>
  <c r="BV64" i="19"/>
  <c r="BX63" i="19"/>
  <c r="BV63" i="19"/>
  <c r="BX62" i="19"/>
  <c r="BV62" i="19"/>
  <c r="BX61" i="19"/>
  <c r="BV61" i="19"/>
  <c r="BX60" i="19"/>
  <c r="BV60" i="19"/>
  <c r="BX59" i="19"/>
  <c r="BV59" i="19"/>
  <c r="BX58" i="19"/>
  <c r="BV58" i="19"/>
  <c r="BX57" i="19"/>
  <c r="BV57" i="19"/>
  <c r="BX56" i="19"/>
  <c r="BV56" i="19"/>
  <c r="BX55" i="19"/>
  <c r="BV55" i="19"/>
  <c r="BX54" i="19"/>
  <c r="BV54" i="19"/>
  <c r="BX53" i="19"/>
  <c r="BV53" i="19"/>
  <c r="BX52" i="19"/>
  <c r="BV52" i="19"/>
  <c r="BX51" i="19"/>
  <c r="BV51" i="19"/>
  <c r="BX50" i="19"/>
  <c r="BV50" i="19"/>
  <c r="BX49" i="19"/>
  <c r="BV49" i="19"/>
  <c r="BX48" i="19"/>
  <c r="BV48" i="19"/>
  <c r="BX47" i="19"/>
  <c r="BV47" i="19"/>
  <c r="BX46" i="19"/>
  <c r="BV46" i="19"/>
  <c r="BX45" i="19"/>
  <c r="BV45" i="19"/>
  <c r="BX44" i="19"/>
  <c r="BV44" i="19"/>
  <c r="BX43" i="19"/>
  <c r="BV43" i="19"/>
  <c r="BX42" i="19"/>
  <c r="BV42" i="19"/>
  <c r="BX41" i="19"/>
  <c r="BV41" i="19"/>
  <c r="BX40" i="19"/>
  <c r="BV40" i="19"/>
  <c r="BX39" i="19"/>
  <c r="BV39" i="19"/>
  <c r="BX38" i="19"/>
  <c r="BV38" i="19"/>
  <c r="BV37" i="19"/>
  <c r="BX37" i="19" s="1"/>
  <c r="BX36" i="19"/>
  <c r="BV36" i="19"/>
  <c r="BX35" i="19"/>
  <c r="BV35" i="19"/>
  <c r="BX34" i="19"/>
  <c r="BV34" i="19"/>
  <c r="BV33" i="19"/>
  <c r="BX33" i="19" s="1"/>
  <c r="BX32" i="19"/>
  <c r="BV32" i="19"/>
  <c r="BV31" i="19"/>
  <c r="BX31" i="19" s="1"/>
  <c r="BX30" i="19"/>
  <c r="BV30" i="19"/>
  <c r="BV29" i="19"/>
  <c r="BX29" i="19" s="1"/>
  <c r="BV28" i="19"/>
  <c r="BX28" i="19" s="1"/>
  <c r="BV27" i="19"/>
  <c r="BX27" i="19" s="1"/>
  <c r="BV26" i="19"/>
  <c r="BX26" i="19" s="1"/>
  <c r="BV25" i="19"/>
  <c r="BX25" i="19" s="1"/>
  <c r="BV24" i="19"/>
  <c r="BX24" i="19" s="1"/>
  <c r="BV23" i="19"/>
  <c r="BX23" i="19" s="1"/>
  <c r="BV22" i="19"/>
  <c r="BX22" i="19" s="1"/>
  <c r="BV21" i="19"/>
  <c r="BX21" i="19" s="1"/>
  <c r="BV20" i="19"/>
  <c r="BX20" i="19" s="1"/>
  <c r="BV19" i="19"/>
  <c r="BX19" i="19" s="1"/>
  <c r="BV18" i="19"/>
  <c r="BX18" i="19" s="1"/>
  <c r="BX17" i="19"/>
  <c r="BV17" i="19"/>
  <c r="BV16" i="19"/>
  <c r="BX16" i="19" s="1"/>
  <c r="BV15" i="19"/>
  <c r="BX15" i="19" s="1"/>
  <c r="BV14" i="19"/>
  <c r="BX14" i="19" s="1"/>
  <c r="BV13" i="19"/>
  <c r="BX13" i="19" s="1"/>
  <c r="BV12" i="19"/>
  <c r="BX12" i="19" s="1"/>
  <c r="BV11" i="19"/>
  <c r="BX11" i="19" s="1"/>
  <c r="BV10" i="19"/>
  <c r="BX10" i="19" s="1"/>
  <c r="BX9" i="19"/>
  <c r="BV9" i="19"/>
  <c r="BV8" i="19"/>
  <c r="BX8" i="19" s="1"/>
  <c r="BV7" i="19"/>
  <c r="BX7" i="19" s="1"/>
  <c r="BV6" i="19"/>
  <c r="BX6" i="19" s="1"/>
  <c r="BX5" i="19"/>
  <c r="BV5" i="19"/>
  <c r="BV4" i="19"/>
  <c r="BT1" i="19"/>
  <c r="D4" i="18"/>
  <c r="E4" i="18"/>
  <c r="F4" i="18"/>
  <c r="G4" i="18"/>
  <c r="BQ4" i="18" s="1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BE4" i="18"/>
  <c r="BF4" i="18"/>
  <c r="BG4" i="18"/>
  <c r="BH4" i="18"/>
  <c r="BI4" i="18"/>
  <c r="BJ4" i="18"/>
  <c r="BK4" i="18"/>
  <c r="BL4" i="18"/>
  <c r="BM4" i="18"/>
  <c r="BN4" i="18"/>
  <c r="BO4" i="18"/>
  <c r="BP4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BJ5" i="18"/>
  <c r="BK5" i="18"/>
  <c r="BL5" i="18"/>
  <c r="BM5" i="18"/>
  <c r="BN5" i="18"/>
  <c r="BO5" i="18"/>
  <c r="BP5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D7" i="18"/>
  <c r="BQ7" i="18" s="1"/>
  <c r="BS7" i="18" s="1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D9" i="18"/>
  <c r="E9" i="18"/>
  <c r="F9" i="18"/>
  <c r="BQ9" i="18" s="1"/>
  <c r="BS9" i="18" s="1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D11" i="18"/>
  <c r="BQ11" i="18" s="1"/>
  <c r="BS11" i="18" s="1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D14" i="18"/>
  <c r="E14" i="18"/>
  <c r="BQ14" i="18" s="1"/>
  <c r="BS14" i="18" s="1"/>
  <c r="BY14" i="18" s="1"/>
  <c r="CA14" i="18" s="1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D15" i="18"/>
  <c r="BQ15" i="18" s="1"/>
  <c r="BS15" i="18" s="1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D17" i="18"/>
  <c r="E17" i="18"/>
  <c r="F17" i="18"/>
  <c r="BQ17" i="18" s="1"/>
  <c r="BS17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D18" i="18"/>
  <c r="E18" i="18"/>
  <c r="BQ18" i="18" s="1"/>
  <c r="BS18" i="18" s="1"/>
  <c r="BY18" i="18" s="1"/>
  <c r="CA18" i="18" s="1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D19" i="18"/>
  <c r="BQ19" i="18" s="1"/>
  <c r="BS19" i="18" s="1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D20" i="18"/>
  <c r="E20" i="18"/>
  <c r="F20" i="18"/>
  <c r="G20" i="18"/>
  <c r="BQ20" i="18" s="1"/>
  <c r="BS20" i="18" s="1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D22" i="18"/>
  <c r="E22" i="18"/>
  <c r="BQ22" i="18" s="1"/>
  <c r="BS22" i="18" s="1"/>
  <c r="BY22" i="18" s="1"/>
  <c r="CA22" i="18" s="1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D23" i="18"/>
  <c r="BQ23" i="18" s="1"/>
  <c r="BS23" i="18" s="1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D25" i="18"/>
  <c r="E25" i="18"/>
  <c r="F25" i="18"/>
  <c r="BQ25" i="18" s="1"/>
  <c r="BS25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D26" i="18"/>
  <c r="E26" i="18"/>
  <c r="BQ26" i="18" s="1"/>
  <c r="BS26" i="18" s="1"/>
  <c r="BY26" i="18" s="1"/>
  <c r="CA26" i="18" s="1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D27" i="18"/>
  <c r="BQ27" i="18" s="1"/>
  <c r="BS27" i="18" s="1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D28" i="18"/>
  <c r="E28" i="18"/>
  <c r="F28" i="18"/>
  <c r="G28" i="18"/>
  <c r="BQ28" i="18" s="1"/>
  <c r="BS28" i="18" s="1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D30" i="18"/>
  <c r="E30" i="18"/>
  <c r="BQ30" i="18" s="1"/>
  <c r="BS30" i="18" s="1"/>
  <c r="BY30" i="18" s="1"/>
  <c r="CA30" i="18" s="1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D31" i="18"/>
  <c r="BQ31" i="18" s="1"/>
  <c r="BS31" i="18" s="1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D33" i="18"/>
  <c r="E33" i="18"/>
  <c r="F33" i="18"/>
  <c r="BQ33" i="18" s="1"/>
  <c r="BS33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D34" i="18"/>
  <c r="E34" i="18"/>
  <c r="BQ34" i="18" s="1"/>
  <c r="BS34" i="18" s="1"/>
  <c r="BY34" i="18" s="1"/>
  <c r="CA34" i="18" s="1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D35" i="18"/>
  <c r="BQ35" i="18" s="1"/>
  <c r="BS35" i="18" s="1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D37" i="18"/>
  <c r="E37" i="18"/>
  <c r="F37" i="18"/>
  <c r="BQ37" i="18" s="1"/>
  <c r="BS37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D38" i="18"/>
  <c r="E38" i="18"/>
  <c r="BQ38" i="18" s="1"/>
  <c r="BS38" i="18" s="1"/>
  <c r="BY38" i="18" s="1"/>
  <c r="CA38" i="18" s="1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D41" i="18"/>
  <c r="E41" i="18"/>
  <c r="F41" i="18"/>
  <c r="BQ41" i="18" s="1"/>
  <c r="BS41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D44" i="18"/>
  <c r="E44" i="18"/>
  <c r="F44" i="18"/>
  <c r="G44" i="18"/>
  <c r="BQ44" i="18" s="1"/>
  <c r="BS44" i="18" s="1"/>
  <c r="BY44" i="18" s="1"/>
  <c r="CA44" i="18" s="1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D45" i="18"/>
  <c r="E45" i="18"/>
  <c r="F45" i="18"/>
  <c r="BQ45" i="18" s="1"/>
  <c r="BS45" i="18" s="1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D46" i="18"/>
  <c r="E46" i="18"/>
  <c r="BQ46" i="18" s="1"/>
  <c r="BS46" i="18" s="1"/>
  <c r="BY46" i="18" s="1"/>
  <c r="CA46" i="18" s="1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D49" i="18"/>
  <c r="E49" i="18"/>
  <c r="F49" i="18"/>
  <c r="BQ49" i="18" s="1"/>
  <c r="BS49" i="18" s="1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D50" i="18"/>
  <c r="E50" i="18"/>
  <c r="BQ50" i="18" s="1"/>
  <c r="BS50" i="18" s="1"/>
  <c r="BY50" i="18" s="1"/>
  <c r="CA50" i="18" s="1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D51" i="18"/>
  <c r="BQ51" i="18" s="1"/>
  <c r="BS51" i="18" s="1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D53" i="18"/>
  <c r="E53" i="18"/>
  <c r="F53" i="18"/>
  <c r="BQ53" i="18" s="1"/>
  <c r="BS53" i="18" s="1"/>
  <c r="BY53" i="18" s="1"/>
  <c r="CA53" i="18" s="1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D54" i="18"/>
  <c r="E54" i="18"/>
  <c r="BQ54" i="18" s="1"/>
  <c r="BS54" i="18" s="1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D58" i="18"/>
  <c r="E58" i="18"/>
  <c r="BQ58" i="18" s="1"/>
  <c r="BS58" i="18" s="1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D59" i="18"/>
  <c r="BQ59" i="18" s="1"/>
  <c r="BS59" i="18" s="1"/>
  <c r="BY59" i="18" s="1"/>
  <c r="CA59" i="18" s="1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D61" i="18"/>
  <c r="E61" i="18"/>
  <c r="F61" i="18"/>
  <c r="BQ61" i="18" s="1"/>
  <c r="BS61" i="18" s="1"/>
  <c r="BY61" i="18" s="1"/>
  <c r="CA61" i="18" s="1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D63" i="18"/>
  <c r="BQ63" i="18" s="1"/>
  <c r="BS63" i="18" s="1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D65" i="18"/>
  <c r="E65" i="18"/>
  <c r="F65" i="18"/>
  <c r="BQ65" i="18" s="1"/>
  <c r="BS65" i="18" s="1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D66" i="18"/>
  <c r="E66" i="18"/>
  <c r="BQ66" i="18" s="1"/>
  <c r="BS66" i="18" s="1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D67" i="18"/>
  <c r="BQ67" i="18" s="1"/>
  <c r="BS67" i="18" s="1"/>
  <c r="BY67" i="18" s="1"/>
  <c r="CA67" i="18" s="1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D70" i="18"/>
  <c r="E70" i="18"/>
  <c r="BQ70" i="18" s="1"/>
  <c r="BS70" i="18" s="1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D71" i="18"/>
  <c r="BQ71" i="18" s="1"/>
  <c r="BS71" i="18" s="1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D73" i="18"/>
  <c r="E73" i="18"/>
  <c r="F73" i="18"/>
  <c r="BQ73" i="18" s="1"/>
  <c r="BS73" i="18" s="1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D75" i="18"/>
  <c r="BQ75" i="18" s="1"/>
  <c r="BS75" i="18" s="1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D77" i="18"/>
  <c r="E77" i="18"/>
  <c r="F77" i="18"/>
  <c r="BQ77" i="18" s="1"/>
  <c r="BS77" i="18" s="1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D79" i="18"/>
  <c r="BQ79" i="18" s="1"/>
  <c r="BS79" i="18" s="1"/>
  <c r="BY79" i="18" s="1"/>
  <c r="CA79" i="18" s="1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D80" i="18"/>
  <c r="E80" i="18"/>
  <c r="F80" i="18"/>
  <c r="G80" i="18"/>
  <c r="BQ80" i="18" s="1"/>
  <c r="BS80" i="18" s="1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D85" i="18"/>
  <c r="E85" i="18"/>
  <c r="F85" i="18"/>
  <c r="BQ85" i="18" s="1"/>
  <c r="BS85" i="18" s="1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D86" i="18"/>
  <c r="E86" i="18"/>
  <c r="BQ86" i="18" s="1"/>
  <c r="BS86" i="18" s="1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D93" i="18"/>
  <c r="E93" i="18"/>
  <c r="F93" i="18"/>
  <c r="BQ93" i="18" s="1"/>
  <c r="BS93" i="18" s="1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D94" i="18"/>
  <c r="E94" i="18"/>
  <c r="BQ94" i="18" s="1"/>
  <c r="BS94" i="18" s="1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D96" i="18"/>
  <c r="E96" i="18"/>
  <c r="F96" i="18"/>
  <c r="G96" i="18"/>
  <c r="BQ96" i="18" s="1"/>
  <c r="BS96" i="18" s="1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D97" i="18"/>
  <c r="E97" i="18"/>
  <c r="F97" i="18"/>
  <c r="BQ97" i="18" s="1"/>
  <c r="BS97" i="18" s="1"/>
  <c r="BY97" i="18" s="1"/>
  <c r="CA97" i="18" s="1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D98" i="18"/>
  <c r="E98" i="18"/>
  <c r="BQ98" i="18" s="1"/>
  <c r="BS98" i="18" s="1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D99" i="18"/>
  <c r="BQ99" i="18" s="1"/>
  <c r="BS99" i="18" s="1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D101" i="18"/>
  <c r="E101" i="18"/>
  <c r="F101" i="18"/>
  <c r="BQ101" i="18" s="1"/>
  <c r="BS101" i="18" s="1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D102" i="18"/>
  <c r="E102" i="18"/>
  <c r="BQ102" i="18" s="1"/>
  <c r="BS102" i="18" s="1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D103" i="18"/>
  <c r="BQ103" i="18" s="1"/>
  <c r="BS103" i="18" s="1"/>
  <c r="BY103" i="18" s="1"/>
  <c r="CA103" i="18" s="1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D105" i="18"/>
  <c r="E105" i="18"/>
  <c r="F105" i="18"/>
  <c r="BQ105" i="18" s="1"/>
  <c r="BS105" i="18" s="1"/>
  <c r="BY105" i="18" s="1"/>
  <c r="CA105" i="18" s="1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D106" i="18"/>
  <c r="E106" i="18"/>
  <c r="BQ106" i="18" s="1"/>
  <c r="BS106" i="18" s="1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D107" i="18"/>
  <c r="BQ107" i="18" s="1"/>
  <c r="BS107" i="18" s="1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D109" i="18"/>
  <c r="E109" i="18"/>
  <c r="F109" i="18"/>
  <c r="BQ109" i="18" s="1"/>
  <c r="BS109" i="18" s="1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D110" i="18"/>
  <c r="E110" i="18"/>
  <c r="BQ110" i="18" s="1"/>
  <c r="BS110" i="18" s="1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D117" i="18"/>
  <c r="E117" i="18"/>
  <c r="F117" i="18"/>
  <c r="BQ117" i="18" s="1"/>
  <c r="BS117" i="18" s="1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D118" i="18"/>
  <c r="E118" i="18"/>
  <c r="BQ118" i="18" s="1"/>
  <c r="BS118" i="18" s="1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D121" i="18"/>
  <c r="E121" i="18"/>
  <c r="F121" i="18"/>
  <c r="BQ121" i="18" s="1"/>
  <c r="BS121" i="18" s="1"/>
  <c r="BY121" i="18" s="1"/>
  <c r="CA121" i="18" s="1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D123" i="18"/>
  <c r="BQ123" i="18" s="1"/>
  <c r="BS123" i="18" s="1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D126" i="18"/>
  <c r="E126" i="18"/>
  <c r="BQ126" i="18" s="1"/>
  <c r="BS126" i="18" s="1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D127" i="18"/>
  <c r="BQ127" i="18" s="1"/>
  <c r="BS127" i="18" s="1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D129" i="18"/>
  <c r="E129" i="18"/>
  <c r="F129" i="18"/>
  <c r="BQ129" i="18" s="1"/>
  <c r="BS129" i="18" s="1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D130" i="18"/>
  <c r="E130" i="18"/>
  <c r="BQ130" i="18" s="1"/>
  <c r="BS130" i="18" s="1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D131" i="18"/>
  <c r="BQ131" i="18" s="1"/>
  <c r="BS131" i="18" s="1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D133" i="18"/>
  <c r="E133" i="18"/>
  <c r="F133" i="18"/>
  <c r="BQ133" i="18" s="1"/>
  <c r="BS133" i="18" s="1"/>
  <c r="BY133" i="18" s="1"/>
  <c r="CA133" i="18" s="1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D135" i="18"/>
  <c r="BQ135" i="18" s="1"/>
  <c r="BS135" i="18" s="1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D137" i="18"/>
  <c r="E137" i="18"/>
  <c r="F137" i="18"/>
  <c r="BQ137" i="18" s="1"/>
  <c r="BS137" i="18" s="1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D138" i="18"/>
  <c r="E138" i="18"/>
  <c r="BQ138" i="18" s="1"/>
  <c r="BS138" i="18" s="1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D139" i="18"/>
  <c r="BQ139" i="18" s="1"/>
  <c r="BS139" i="18" s="1"/>
  <c r="BY139" i="18" s="1"/>
  <c r="CA139" i="18" s="1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D141" i="18"/>
  <c r="E141" i="18"/>
  <c r="F141" i="18"/>
  <c r="BQ141" i="18" s="1"/>
  <c r="BS141" i="18" s="1"/>
  <c r="BY141" i="18" s="1"/>
  <c r="CA141" i="18" s="1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D142" i="18"/>
  <c r="E142" i="18"/>
  <c r="BQ142" i="18" s="1"/>
  <c r="BS142" i="18" s="1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C5" i="18"/>
  <c r="C6" i="18"/>
  <c r="C7" i="18"/>
  <c r="C8" i="18"/>
  <c r="BQ8" i="18" s="1"/>
  <c r="BS8" i="18" s="1"/>
  <c r="C9" i="18"/>
  <c r="C10" i="18"/>
  <c r="C11" i="18"/>
  <c r="C12" i="18"/>
  <c r="BQ12" i="18" s="1"/>
  <c r="BS12" i="18" s="1"/>
  <c r="C13" i="18"/>
  <c r="C14" i="18"/>
  <c r="C15" i="18"/>
  <c r="C16" i="18"/>
  <c r="BQ16" i="18" s="1"/>
  <c r="BS16" i="18" s="1"/>
  <c r="C17" i="18"/>
  <c r="C18" i="18"/>
  <c r="C19" i="18"/>
  <c r="C20" i="18"/>
  <c r="C21" i="18"/>
  <c r="C22" i="18"/>
  <c r="C23" i="18"/>
  <c r="C24" i="18"/>
  <c r="BQ24" i="18" s="1"/>
  <c r="BS24" i="18" s="1"/>
  <c r="C25" i="18"/>
  <c r="C26" i="18"/>
  <c r="C27" i="18"/>
  <c r="C28" i="18"/>
  <c r="C29" i="18"/>
  <c r="C30" i="18"/>
  <c r="C31" i="18"/>
  <c r="C32" i="18"/>
  <c r="BQ32" i="18" s="1"/>
  <c r="BS32" i="18" s="1"/>
  <c r="C33" i="18"/>
  <c r="C34" i="18"/>
  <c r="C35" i="18"/>
  <c r="C36" i="18"/>
  <c r="C37" i="18"/>
  <c r="C38" i="18"/>
  <c r="C39" i="18"/>
  <c r="C40" i="18"/>
  <c r="BQ40" i="18" s="1"/>
  <c r="BS40" i="18" s="1"/>
  <c r="BY40" i="18" s="1"/>
  <c r="CA40" i="18" s="1"/>
  <c r="C41" i="18"/>
  <c r="C42" i="18"/>
  <c r="C43" i="18"/>
  <c r="C44" i="18"/>
  <c r="C45" i="18"/>
  <c r="C46" i="18"/>
  <c r="C47" i="18"/>
  <c r="C48" i="18"/>
  <c r="BQ48" i="18" s="1"/>
  <c r="BS48" i="18" s="1"/>
  <c r="BY48" i="18" s="1"/>
  <c r="CA48" i="18" s="1"/>
  <c r="C49" i="18"/>
  <c r="C50" i="18"/>
  <c r="C51" i="18"/>
  <c r="C52" i="18"/>
  <c r="BQ52" i="18" s="1"/>
  <c r="BS52" i="18" s="1"/>
  <c r="BY52" i="18" s="1"/>
  <c r="CA52" i="18" s="1"/>
  <c r="C53" i="18"/>
  <c r="C54" i="18"/>
  <c r="C55" i="18"/>
  <c r="C56" i="18"/>
  <c r="BQ56" i="18" s="1"/>
  <c r="BS56" i="18" s="1"/>
  <c r="C57" i="18"/>
  <c r="C58" i="18"/>
  <c r="C59" i="18"/>
  <c r="C60" i="18"/>
  <c r="BQ60" i="18" s="1"/>
  <c r="BS60" i="18" s="1"/>
  <c r="BY60" i="18" s="1"/>
  <c r="CA60" i="18" s="1"/>
  <c r="C61" i="18"/>
  <c r="C62" i="18"/>
  <c r="C63" i="18"/>
  <c r="C64" i="18"/>
  <c r="BQ64" i="18" s="1"/>
  <c r="BS64" i="18" s="1"/>
  <c r="C65" i="18"/>
  <c r="C66" i="18"/>
  <c r="C67" i="18"/>
  <c r="C68" i="18"/>
  <c r="BQ68" i="18" s="1"/>
  <c r="BS68" i="18" s="1"/>
  <c r="BY68" i="18" s="1"/>
  <c r="CA68" i="18" s="1"/>
  <c r="C69" i="18"/>
  <c r="C70" i="18"/>
  <c r="C71" i="18"/>
  <c r="C72" i="18"/>
  <c r="BQ72" i="18" s="1"/>
  <c r="BS72" i="18" s="1"/>
  <c r="C73" i="18"/>
  <c r="C74" i="18"/>
  <c r="C75" i="18"/>
  <c r="C76" i="18"/>
  <c r="BQ76" i="18" s="1"/>
  <c r="BS76" i="18" s="1"/>
  <c r="C77" i="18"/>
  <c r="C78" i="18"/>
  <c r="C79" i="18"/>
  <c r="C80" i="18"/>
  <c r="C81" i="18"/>
  <c r="C82" i="18"/>
  <c r="C83" i="18"/>
  <c r="C84" i="18"/>
  <c r="BQ84" i="18" s="1"/>
  <c r="BS84" i="18" s="1"/>
  <c r="C85" i="18"/>
  <c r="C86" i="18"/>
  <c r="C87" i="18"/>
  <c r="C88" i="18"/>
  <c r="BQ88" i="18" s="1"/>
  <c r="BS88" i="18" s="1"/>
  <c r="C89" i="18"/>
  <c r="C90" i="18"/>
  <c r="C91" i="18"/>
  <c r="C92" i="18"/>
  <c r="BQ92" i="18" s="1"/>
  <c r="BS92" i="18" s="1"/>
  <c r="C93" i="18"/>
  <c r="C94" i="18"/>
  <c r="C95" i="18"/>
  <c r="C96" i="18"/>
  <c r="C97" i="18"/>
  <c r="C98" i="18"/>
  <c r="C99" i="18"/>
  <c r="C100" i="18"/>
  <c r="BQ100" i="18" s="1"/>
  <c r="BS100" i="18" s="1"/>
  <c r="C101" i="18"/>
  <c r="C102" i="18"/>
  <c r="C103" i="18"/>
  <c r="C104" i="18"/>
  <c r="BQ104" i="18" s="1"/>
  <c r="BS104" i="18" s="1"/>
  <c r="C105" i="18"/>
  <c r="C106" i="18"/>
  <c r="C107" i="18"/>
  <c r="C108" i="18"/>
  <c r="BQ108" i="18" s="1"/>
  <c r="BS108" i="18" s="1"/>
  <c r="C109" i="18"/>
  <c r="C110" i="18"/>
  <c r="C111" i="18"/>
  <c r="C112" i="18"/>
  <c r="BQ112" i="18" s="1"/>
  <c r="BS112" i="18" s="1"/>
  <c r="C113" i="18"/>
  <c r="C114" i="18"/>
  <c r="C115" i="18"/>
  <c r="C116" i="18"/>
  <c r="BQ116" i="18" s="1"/>
  <c r="BS116" i="18" s="1"/>
  <c r="C117" i="18"/>
  <c r="C118" i="18"/>
  <c r="C119" i="18"/>
  <c r="C120" i="18"/>
  <c r="BQ120" i="18" s="1"/>
  <c r="BS120" i="18" s="1"/>
  <c r="C121" i="18"/>
  <c r="C122" i="18"/>
  <c r="C123" i="18"/>
  <c r="C124" i="18"/>
  <c r="BQ124" i="18" s="1"/>
  <c r="BS124" i="18" s="1"/>
  <c r="C125" i="18"/>
  <c r="C126" i="18"/>
  <c r="C127" i="18"/>
  <c r="C128" i="18"/>
  <c r="BQ128" i="18" s="1"/>
  <c r="BS128" i="18" s="1"/>
  <c r="C129" i="18"/>
  <c r="C130" i="18"/>
  <c r="C131" i="18"/>
  <c r="C132" i="18"/>
  <c r="BQ132" i="18" s="1"/>
  <c r="BS132" i="18" s="1"/>
  <c r="BY132" i="18" s="1"/>
  <c r="CA132" i="18" s="1"/>
  <c r="C133" i="18"/>
  <c r="C134" i="18"/>
  <c r="C135" i="18"/>
  <c r="C136" i="18"/>
  <c r="BQ136" i="18" s="1"/>
  <c r="BS136" i="18" s="1"/>
  <c r="C137" i="18"/>
  <c r="C138" i="18"/>
  <c r="C139" i="18"/>
  <c r="C140" i="18"/>
  <c r="BQ140" i="18" s="1"/>
  <c r="BS140" i="18" s="1"/>
  <c r="BY140" i="18" s="1"/>
  <c r="CA140" i="18" s="1"/>
  <c r="C141" i="18"/>
  <c r="C142" i="18"/>
  <c r="C143" i="18"/>
  <c r="C4" i="18"/>
  <c r="BU144" i="18"/>
  <c r="BT144" i="18" s="1"/>
  <c r="BQ144" i="18"/>
  <c r="BV143" i="18"/>
  <c r="BX143" i="18" s="1"/>
  <c r="BQ143" i="18"/>
  <c r="BS143" i="18" s="1"/>
  <c r="BX142" i="18"/>
  <c r="BV142" i="18"/>
  <c r="BV141" i="18"/>
  <c r="BX141" i="18" s="1"/>
  <c r="BX140" i="18"/>
  <c r="BV140" i="18"/>
  <c r="BV139" i="18"/>
  <c r="BX139" i="18" s="1"/>
  <c r="BV138" i="18"/>
  <c r="BX138" i="18" s="1"/>
  <c r="BV137" i="18"/>
  <c r="BX137" i="18" s="1"/>
  <c r="BV136" i="18"/>
  <c r="BX136" i="18" s="1"/>
  <c r="BV135" i="18"/>
  <c r="BX135" i="18" s="1"/>
  <c r="BX134" i="18"/>
  <c r="BV134" i="18"/>
  <c r="BQ134" i="18"/>
  <c r="BS134" i="18" s="1"/>
  <c r="BV133" i="18"/>
  <c r="BX133" i="18" s="1"/>
  <c r="BX132" i="18"/>
  <c r="BV132" i="18"/>
  <c r="BU131" i="18"/>
  <c r="BV131" i="18" s="1"/>
  <c r="BX131" i="18" s="1"/>
  <c r="BX130" i="18"/>
  <c r="BV130" i="18"/>
  <c r="BX129" i="18"/>
  <c r="BV129" i="18"/>
  <c r="BX128" i="18"/>
  <c r="BV128" i="18"/>
  <c r="BX127" i="18"/>
  <c r="BV127" i="18"/>
  <c r="BU126" i="18"/>
  <c r="BV126" i="18" s="1"/>
  <c r="BX126" i="18" s="1"/>
  <c r="BV125" i="18"/>
  <c r="BX125" i="18" s="1"/>
  <c r="BU125" i="18"/>
  <c r="BQ125" i="18"/>
  <c r="BS125" i="18" s="1"/>
  <c r="BX124" i="18"/>
  <c r="BV124" i="18"/>
  <c r="BX123" i="18"/>
  <c r="BV123" i="18"/>
  <c r="BX122" i="18"/>
  <c r="BV122" i="18"/>
  <c r="BQ122" i="18"/>
  <c r="BS122" i="18" s="1"/>
  <c r="BX121" i="18"/>
  <c r="BV121" i="18"/>
  <c r="BV120" i="18"/>
  <c r="BX120" i="18" s="1"/>
  <c r="BX119" i="18"/>
  <c r="BV119" i="18"/>
  <c r="BQ119" i="18"/>
  <c r="BS119" i="18" s="1"/>
  <c r="BY119" i="18" s="1"/>
  <c r="CA119" i="18" s="1"/>
  <c r="BV118" i="18"/>
  <c r="BX118" i="18" s="1"/>
  <c r="BX117" i="18"/>
  <c r="BV117" i="18"/>
  <c r="BX116" i="18"/>
  <c r="BV116" i="18"/>
  <c r="BX115" i="18"/>
  <c r="BV115" i="18"/>
  <c r="BQ115" i="18"/>
  <c r="BS115" i="18" s="1"/>
  <c r="BX114" i="18"/>
  <c r="BV114" i="18"/>
  <c r="BQ114" i="18"/>
  <c r="BS114" i="18" s="1"/>
  <c r="BX113" i="18"/>
  <c r="BV113" i="18"/>
  <c r="BQ113" i="18"/>
  <c r="BS113" i="18" s="1"/>
  <c r="BY113" i="18" s="1"/>
  <c r="CA113" i="18" s="1"/>
  <c r="BV112" i="18"/>
  <c r="BX112" i="18" s="1"/>
  <c r="BX111" i="18"/>
  <c r="BV111" i="18"/>
  <c r="BQ111" i="18"/>
  <c r="BS111" i="18" s="1"/>
  <c r="BY111" i="18" s="1"/>
  <c r="CA111" i="18" s="1"/>
  <c r="BV110" i="18"/>
  <c r="BX110" i="18" s="1"/>
  <c r="BX109" i="18"/>
  <c r="BV109" i="18"/>
  <c r="BX108" i="18"/>
  <c r="BV108" i="18"/>
  <c r="BX107" i="18"/>
  <c r="BV107" i="18"/>
  <c r="BX106" i="18"/>
  <c r="BV106" i="18"/>
  <c r="BX105" i="18"/>
  <c r="BV105" i="18"/>
  <c r="BV104" i="18"/>
  <c r="BX104" i="18" s="1"/>
  <c r="BX103" i="18"/>
  <c r="BV103" i="18"/>
  <c r="BV102" i="18"/>
  <c r="BX102" i="18" s="1"/>
  <c r="BX101" i="18"/>
  <c r="BV101" i="18"/>
  <c r="BX100" i="18"/>
  <c r="BV100" i="18"/>
  <c r="BX99" i="18"/>
  <c r="BV99" i="18"/>
  <c r="BX98" i="18"/>
  <c r="BV98" i="18"/>
  <c r="BX97" i="18"/>
  <c r="BV97" i="18"/>
  <c r="BV96" i="18"/>
  <c r="BX96" i="18" s="1"/>
  <c r="BX95" i="18"/>
  <c r="BV95" i="18"/>
  <c r="BQ95" i="18"/>
  <c r="BS95" i="18" s="1"/>
  <c r="BY95" i="18" s="1"/>
  <c r="CA95" i="18" s="1"/>
  <c r="BV94" i="18"/>
  <c r="BX94" i="18" s="1"/>
  <c r="BX93" i="18"/>
  <c r="BV93" i="18"/>
  <c r="BX92" i="18"/>
  <c r="BV92" i="18"/>
  <c r="BX91" i="18"/>
  <c r="BV91" i="18"/>
  <c r="BQ91" i="18"/>
  <c r="BS91" i="18" s="1"/>
  <c r="BX90" i="18"/>
  <c r="BV90" i="18"/>
  <c r="BQ90" i="18"/>
  <c r="BS90" i="18" s="1"/>
  <c r="BX89" i="18"/>
  <c r="BV89" i="18"/>
  <c r="BQ89" i="18"/>
  <c r="BS89" i="18" s="1"/>
  <c r="BY89" i="18" s="1"/>
  <c r="CA89" i="18" s="1"/>
  <c r="BV88" i="18"/>
  <c r="BX88" i="18" s="1"/>
  <c r="BX87" i="18"/>
  <c r="BV87" i="18"/>
  <c r="BQ87" i="18"/>
  <c r="BS87" i="18" s="1"/>
  <c r="BY87" i="18" s="1"/>
  <c r="CA87" i="18" s="1"/>
  <c r="BV86" i="18"/>
  <c r="BX86" i="18" s="1"/>
  <c r="BX85" i="18"/>
  <c r="BV85" i="18"/>
  <c r="BX84" i="18"/>
  <c r="BV84" i="18"/>
  <c r="BX83" i="18"/>
  <c r="BV83" i="18"/>
  <c r="BQ83" i="18"/>
  <c r="BS83" i="18" s="1"/>
  <c r="BX82" i="18"/>
  <c r="BV82" i="18"/>
  <c r="BQ82" i="18"/>
  <c r="BS82" i="18" s="1"/>
  <c r="BX81" i="18"/>
  <c r="BV81" i="18"/>
  <c r="BQ81" i="18"/>
  <c r="BS81" i="18" s="1"/>
  <c r="BY81" i="18" s="1"/>
  <c r="CA81" i="18" s="1"/>
  <c r="BV80" i="18"/>
  <c r="BX80" i="18" s="1"/>
  <c r="BX79" i="18"/>
  <c r="BV79" i="18"/>
  <c r="BV78" i="18"/>
  <c r="BX78" i="18" s="1"/>
  <c r="BQ78" i="18"/>
  <c r="BS78" i="18" s="1"/>
  <c r="BX77" i="18"/>
  <c r="BV77" i="18"/>
  <c r="BX76" i="18"/>
  <c r="BV76" i="18"/>
  <c r="BX75" i="18"/>
  <c r="BV75" i="18"/>
  <c r="BZ74" i="18"/>
  <c r="BV74" i="18"/>
  <c r="BX74" i="18" s="1"/>
  <c r="BQ74" i="18"/>
  <c r="BS74" i="18" s="1"/>
  <c r="BV73" i="18"/>
  <c r="BX73" i="18" s="1"/>
  <c r="BV72" i="18"/>
  <c r="BX72" i="18" s="1"/>
  <c r="BV71" i="18"/>
  <c r="BX71" i="18" s="1"/>
  <c r="BX70" i="18"/>
  <c r="BV70" i="18"/>
  <c r="BV69" i="18"/>
  <c r="BX69" i="18" s="1"/>
  <c r="BQ69" i="18"/>
  <c r="BS69" i="18" s="1"/>
  <c r="BY69" i="18" s="1"/>
  <c r="CA69" i="18" s="1"/>
  <c r="BX68" i="18"/>
  <c r="BV68" i="18"/>
  <c r="BV67" i="18"/>
  <c r="BX67" i="18" s="1"/>
  <c r="BV66" i="18"/>
  <c r="BX66" i="18" s="1"/>
  <c r="BV65" i="18"/>
  <c r="BX65" i="18" s="1"/>
  <c r="BV64" i="18"/>
  <c r="BX64" i="18" s="1"/>
  <c r="BV63" i="18"/>
  <c r="BX63" i="18" s="1"/>
  <c r="BX62" i="18"/>
  <c r="BV62" i="18"/>
  <c r="BQ62" i="18"/>
  <c r="BS62" i="18" s="1"/>
  <c r="BV61" i="18"/>
  <c r="BX61" i="18" s="1"/>
  <c r="BX60" i="18"/>
  <c r="BV60" i="18"/>
  <c r="BV59" i="18"/>
  <c r="BX59" i="18" s="1"/>
  <c r="BV58" i="18"/>
  <c r="BX58" i="18" s="1"/>
  <c r="BV57" i="18"/>
  <c r="BX57" i="18" s="1"/>
  <c r="BQ57" i="18"/>
  <c r="BS57" i="18" s="1"/>
  <c r="BV56" i="18"/>
  <c r="BX56" i="18" s="1"/>
  <c r="BV55" i="18"/>
  <c r="BX55" i="18" s="1"/>
  <c r="BQ55" i="18"/>
  <c r="BS55" i="18" s="1"/>
  <c r="BX54" i="18"/>
  <c r="BV54" i="18"/>
  <c r="BV53" i="18"/>
  <c r="BX53" i="18" s="1"/>
  <c r="BX52" i="18"/>
  <c r="BV52" i="18"/>
  <c r="BV51" i="18"/>
  <c r="BX51" i="18" s="1"/>
  <c r="BX50" i="18"/>
  <c r="BV50" i="18"/>
  <c r="BV49" i="18"/>
  <c r="BX49" i="18" s="1"/>
  <c r="BX48" i="18"/>
  <c r="BV48" i="18"/>
  <c r="BV47" i="18"/>
  <c r="BX47" i="18" s="1"/>
  <c r="BQ47" i="18"/>
  <c r="BS47" i="18" s="1"/>
  <c r="BX46" i="18"/>
  <c r="BV46" i="18"/>
  <c r="BV45" i="18"/>
  <c r="BX45" i="18" s="1"/>
  <c r="BX44" i="18"/>
  <c r="BV44" i="18"/>
  <c r="BV43" i="18"/>
  <c r="BX43" i="18" s="1"/>
  <c r="BQ43" i="18"/>
  <c r="BS43" i="18" s="1"/>
  <c r="BX42" i="18"/>
  <c r="BV42" i="18"/>
  <c r="BQ42" i="18"/>
  <c r="BS42" i="18" s="1"/>
  <c r="BY42" i="18" s="1"/>
  <c r="CA42" i="18" s="1"/>
  <c r="BV41" i="18"/>
  <c r="BX41" i="18" s="1"/>
  <c r="BX40" i="18"/>
  <c r="BV40" i="18"/>
  <c r="BV39" i="18"/>
  <c r="BX39" i="18" s="1"/>
  <c r="BQ39" i="18"/>
  <c r="BS39" i="18" s="1"/>
  <c r="BX38" i="18"/>
  <c r="BV38" i="18"/>
  <c r="BV37" i="18"/>
  <c r="BX37" i="18" s="1"/>
  <c r="BX36" i="18"/>
  <c r="BV36" i="18"/>
  <c r="BQ36" i="18"/>
  <c r="BS36" i="18" s="1"/>
  <c r="BY36" i="18" s="1"/>
  <c r="CA36" i="18" s="1"/>
  <c r="BV35" i="18"/>
  <c r="BX35" i="18" s="1"/>
  <c r="BX34" i="18"/>
  <c r="BV34" i="18"/>
  <c r="BX33" i="18"/>
  <c r="BV33" i="18"/>
  <c r="BX32" i="18"/>
  <c r="BV32" i="18"/>
  <c r="BV31" i="18"/>
  <c r="BX31" i="18" s="1"/>
  <c r="BX30" i="18"/>
  <c r="BV30" i="18"/>
  <c r="BX29" i="18"/>
  <c r="BV29" i="18"/>
  <c r="BQ29" i="18"/>
  <c r="BS29" i="18" s="1"/>
  <c r="BX28" i="18"/>
  <c r="BV28" i="18"/>
  <c r="BV27" i="18"/>
  <c r="BX27" i="18" s="1"/>
  <c r="BX26" i="18"/>
  <c r="BV26" i="18"/>
  <c r="BX25" i="18"/>
  <c r="BV25" i="18"/>
  <c r="BX24" i="18"/>
  <c r="BV24" i="18"/>
  <c r="BV23" i="18"/>
  <c r="BX23" i="18" s="1"/>
  <c r="BX22" i="18"/>
  <c r="BV22" i="18"/>
  <c r="BX21" i="18"/>
  <c r="BV21" i="18"/>
  <c r="BQ21" i="18"/>
  <c r="BS21" i="18" s="1"/>
  <c r="BX20" i="18"/>
  <c r="BV20" i="18"/>
  <c r="BV19" i="18"/>
  <c r="BX19" i="18" s="1"/>
  <c r="BX18" i="18"/>
  <c r="BV18" i="18"/>
  <c r="BX17" i="18"/>
  <c r="BV17" i="18"/>
  <c r="BX16" i="18"/>
  <c r="BV16" i="18"/>
  <c r="BV15" i="18"/>
  <c r="BX15" i="18" s="1"/>
  <c r="BX14" i="18"/>
  <c r="BV14" i="18"/>
  <c r="BX13" i="18"/>
  <c r="BV13" i="18"/>
  <c r="BQ13" i="18"/>
  <c r="BS13" i="18" s="1"/>
  <c r="BX12" i="18"/>
  <c r="BV12" i="18"/>
  <c r="BV11" i="18"/>
  <c r="BX11" i="18" s="1"/>
  <c r="BX10" i="18"/>
  <c r="BV10" i="18"/>
  <c r="BQ10" i="18"/>
  <c r="BS10" i="18" s="1"/>
  <c r="BY10" i="18" s="1"/>
  <c r="CA10" i="18" s="1"/>
  <c r="BV9" i="18"/>
  <c r="BX9" i="18" s="1"/>
  <c r="BV8" i="18"/>
  <c r="BX8" i="18" s="1"/>
  <c r="BV7" i="18"/>
  <c r="BX7" i="18" s="1"/>
  <c r="BV6" i="18"/>
  <c r="BX6" i="18" s="1"/>
  <c r="BV5" i="18"/>
  <c r="BX5" i="18" s="1"/>
  <c r="BV4" i="18"/>
  <c r="BT1" i="18"/>
  <c r="BQ4" i="17"/>
  <c r="BS4" i="17" s="1"/>
  <c r="F145" i="17"/>
  <c r="J145" i="17"/>
  <c r="N145" i="17"/>
  <c r="R145" i="17"/>
  <c r="V145" i="17"/>
  <c r="Z145" i="17"/>
  <c r="AD145" i="17"/>
  <c r="AH145" i="17"/>
  <c r="AL145" i="17"/>
  <c r="AP145" i="17"/>
  <c r="AT145" i="17"/>
  <c r="AX145" i="17"/>
  <c r="BB145" i="17"/>
  <c r="BF145" i="17"/>
  <c r="BJ145" i="17"/>
  <c r="BN145" i="17"/>
  <c r="BQ6" i="17"/>
  <c r="BS6" i="17" s="1"/>
  <c r="BY6" i="17" s="1"/>
  <c r="CA6" i="17" s="1"/>
  <c r="I145" i="17"/>
  <c r="M145" i="17"/>
  <c r="Q145" i="17"/>
  <c r="U145" i="17"/>
  <c r="Y145" i="17"/>
  <c r="AC145" i="17"/>
  <c r="AG145" i="17"/>
  <c r="AK145" i="17"/>
  <c r="AO145" i="17"/>
  <c r="AS145" i="17"/>
  <c r="AW145" i="17"/>
  <c r="BA145" i="17"/>
  <c r="BE145" i="17"/>
  <c r="BI145" i="17"/>
  <c r="BM145" i="17"/>
  <c r="D145" i="17"/>
  <c r="H145" i="17"/>
  <c r="L145" i="17"/>
  <c r="P145" i="17"/>
  <c r="T145" i="17"/>
  <c r="X145" i="17"/>
  <c r="AB145" i="17"/>
  <c r="AF145" i="17"/>
  <c r="AJ145" i="17"/>
  <c r="AN145" i="17"/>
  <c r="AR145" i="17"/>
  <c r="AV145" i="17"/>
  <c r="AZ145" i="17"/>
  <c r="BD145" i="17"/>
  <c r="BH145" i="17"/>
  <c r="BL145" i="17"/>
  <c r="BP145" i="17"/>
  <c r="BQ9" i="17"/>
  <c r="BS9" i="17" s="1"/>
  <c r="BQ13" i="17"/>
  <c r="BS13" i="17" s="1"/>
  <c r="BQ15" i="17"/>
  <c r="BS15" i="17" s="1"/>
  <c r="BQ17" i="17"/>
  <c r="BS17" i="17" s="1"/>
  <c r="BQ21" i="17"/>
  <c r="BS21" i="17" s="1"/>
  <c r="BQ23" i="17"/>
  <c r="BS23" i="17" s="1"/>
  <c r="BQ25" i="17"/>
  <c r="BS25" i="17" s="1"/>
  <c r="BQ29" i="17"/>
  <c r="BS29" i="17" s="1"/>
  <c r="BQ39" i="17"/>
  <c r="BS39" i="17" s="1"/>
  <c r="BQ41" i="17"/>
  <c r="BS41" i="17" s="1"/>
  <c r="BQ45" i="17"/>
  <c r="BS45" i="17" s="1"/>
  <c r="BQ47" i="17"/>
  <c r="BS47" i="17" s="1"/>
  <c r="BQ49" i="17"/>
  <c r="BS49" i="17" s="1"/>
  <c r="BQ53" i="17"/>
  <c r="BS53" i="17" s="1"/>
  <c r="BQ55" i="17"/>
  <c r="BS55" i="17" s="1"/>
  <c r="BQ57" i="17"/>
  <c r="BS57" i="17" s="1"/>
  <c r="BQ61" i="17"/>
  <c r="BS61" i="17" s="1"/>
  <c r="BQ71" i="17"/>
  <c r="BS71" i="17" s="1"/>
  <c r="BQ73" i="17"/>
  <c r="BS73" i="17" s="1"/>
  <c r="BQ77" i="17"/>
  <c r="BS77" i="17" s="1"/>
  <c r="BQ81" i="17"/>
  <c r="BS81" i="17" s="1"/>
  <c r="BQ87" i="17"/>
  <c r="BS87" i="17" s="1"/>
  <c r="BY87" i="17" s="1"/>
  <c r="CA87" i="17" s="1"/>
  <c r="BQ89" i="17"/>
  <c r="BS89" i="17" s="1"/>
  <c r="BQ93" i="17"/>
  <c r="BS93" i="17" s="1"/>
  <c r="BY93" i="17" s="1"/>
  <c r="CA93" i="17" s="1"/>
  <c r="BQ96" i="17"/>
  <c r="BS96" i="17" s="1"/>
  <c r="BQ101" i="17"/>
  <c r="BS101" i="17" s="1"/>
  <c r="BY101" i="17" s="1"/>
  <c r="CA101" i="17" s="1"/>
  <c r="BQ105" i="17"/>
  <c r="BS105" i="17" s="1"/>
  <c r="BQ107" i="17"/>
  <c r="BS107" i="17" s="1"/>
  <c r="BQ109" i="17"/>
  <c r="BS109" i="17" s="1"/>
  <c r="BY109" i="17" s="1"/>
  <c r="CA109" i="17" s="1"/>
  <c r="BQ113" i="17"/>
  <c r="BS113" i="17" s="1"/>
  <c r="BQ115" i="17"/>
  <c r="BS115" i="17" s="1"/>
  <c r="BQ117" i="17"/>
  <c r="BS117" i="17" s="1"/>
  <c r="BY117" i="17" s="1"/>
  <c r="CA117" i="17" s="1"/>
  <c r="BQ121" i="17"/>
  <c r="BS121" i="17" s="1"/>
  <c r="BQ124" i="17"/>
  <c r="BS124" i="17" s="1"/>
  <c r="BY124" i="17" s="1"/>
  <c r="CA124" i="17" s="1"/>
  <c r="BQ129" i="17"/>
  <c r="BS129" i="17" s="1"/>
  <c r="BQ131" i="17"/>
  <c r="BS131" i="17" s="1"/>
  <c r="BQ132" i="17"/>
  <c r="BS132" i="17" s="1"/>
  <c r="BY132" i="17" s="1"/>
  <c r="CA132" i="17" s="1"/>
  <c r="BQ133" i="17"/>
  <c r="BS133" i="17" s="1"/>
  <c r="BQ137" i="17"/>
  <c r="BS137" i="17" s="1"/>
  <c r="BQ141" i="17"/>
  <c r="BS141" i="17" s="1"/>
  <c r="BQ12" i="17"/>
  <c r="BS12" i="17" s="1"/>
  <c r="BY12" i="17" s="1"/>
  <c r="CA12" i="17" s="1"/>
  <c r="BQ16" i="17"/>
  <c r="BS16" i="17" s="1"/>
  <c r="BY16" i="17" s="1"/>
  <c r="CA16" i="17" s="1"/>
  <c r="BQ20" i="17"/>
  <c r="BS20" i="17" s="1"/>
  <c r="BY20" i="17" s="1"/>
  <c r="CA20" i="17" s="1"/>
  <c r="BQ24" i="17"/>
  <c r="BS24" i="17" s="1"/>
  <c r="BY24" i="17" s="1"/>
  <c r="CA24" i="17" s="1"/>
  <c r="BQ28" i="17"/>
  <c r="BS28" i="17" s="1"/>
  <c r="BY28" i="17" s="1"/>
  <c r="CA28" i="17" s="1"/>
  <c r="BQ32" i="17"/>
  <c r="BS32" i="17" s="1"/>
  <c r="BY32" i="17" s="1"/>
  <c r="CA32" i="17" s="1"/>
  <c r="BQ36" i="17"/>
  <c r="BS36" i="17" s="1"/>
  <c r="BY36" i="17" s="1"/>
  <c r="CA36" i="17" s="1"/>
  <c r="BQ40" i="17"/>
  <c r="BS40" i="17" s="1"/>
  <c r="BY40" i="17" s="1"/>
  <c r="CA40" i="17" s="1"/>
  <c r="BQ44" i="17"/>
  <c r="BS44" i="17" s="1"/>
  <c r="BY44" i="17" s="1"/>
  <c r="CA44" i="17" s="1"/>
  <c r="BQ48" i="17"/>
  <c r="BS48" i="17" s="1"/>
  <c r="BY48" i="17" s="1"/>
  <c r="CA48" i="17" s="1"/>
  <c r="BQ52" i="17"/>
  <c r="BS52" i="17" s="1"/>
  <c r="BY52" i="17" s="1"/>
  <c r="CA52" i="17" s="1"/>
  <c r="BQ56" i="17"/>
  <c r="BS56" i="17" s="1"/>
  <c r="BY56" i="17" s="1"/>
  <c r="CA56" i="17" s="1"/>
  <c r="BQ60" i="17"/>
  <c r="BS60" i="17" s="1"/>
  <c r="BY60" i="17" s="1"/>
  <c r="CA60" i="17" s="1"/>
  <c r="BQ64" i="17"/>
  <c r="BS64" i="17" s="1"/>
  <c r="BY64" i="17" s="1"/>
  <c r="CA64" i="17" s="1"/>
  <c r="BQ68" i="17"/>
  <c r="BS68" i="17" s="1"/>
  <c r="BY68" i="17" s="1"/>
  <c r="CA68" i="17" s="1"/>
  <c r="BQ72" i="17"/>
  <c r="BS72" i="17" s="1"/>
  <c r="BY72" i="17" s="1"/>
  <c r="CA72" i="17" s="1"/>
  <c r="BQ76" i="17"/>
  <c r="BS76" i="17" s="1"/>
  <c r="BQ80" i="17"/>
  <c r="BS80" i="17" s="1"/>
  <c r="BQ84" i="17"/>
  <c r="BS84" i="17" s="1"/>
  <c r="BQ92" i="17"/>
  <c r="BS92" i="17" s="1"/>
  <c r="BY92" i="17" s="1"/>
  <c r="CA92" i="17" s="1"/>
  <c r="BQ100" i="17"/>
  <c r="BS100" i="17" s="1"/>
  <c r="BQ104" i="17"/>
  <c r="BS104" i="17" s="1"/>
  <c r="BQ108" i="17"/>
  <c r="BS108" i="17" s="1"/>
  <c r="BY108" i="17" s="1"/>
  <c r="CA108" i="17" s="1"/>
  <c r="BQ112" i="17"/>
  <c r="BS112" i="17" s="1"/>
  <c r="BQ116" i="17"/>
  <c r="BS116" i="17" s="1"/>
  <c r="BQ120" i="17"/>
  <c r="BS120" i="17" s="1"/>
  <c r="BQ128" i="17"/>
  <c r="BS128" i="17" s="1"/>
  <c r="BY128" i="17" s="1"/>
  <c r="CA128" i="17" s="1"/>
  <c r="BQ136" i="17"/>
  <c r="BS136" i="17" s="1"/>
  <c r="BQ140" i="17"/>
  <c r="BS140" i="17" s="1"/>
  <c r="BY140" i="17" s="1"/>
  <c r="CA140" i="17" s="1"/>
  <c r="BW145" i="17"/>
  <c r="BR145" i="17"/>
  <c r="BO145" i="17"/>
  <c r="BK145" i="17"/>
  <c r="BG145" i="17"/>
  <c r="BC145" i="17"/>
  <c r="AY145" i="17"/>
  <c r="AU145" i="17"/>
  <c r="AQ145" i="17"/>
  <c r="AM145" i="17"/>
  <c r="AI145" i="17"/>
  <c r="AE145" i="17"/>
  <c r="AA145" i="17"/>
  <c r="W145" i="17"/>
  <c r="S145" i="17"/>
  <c r="O145" i="17"/>
  <c r="K145" i="17"/>
  <c r="BQ144" i="17"/>
  <c r="BX143" i="17"/>
  <c r="BV143" i="17"/>
  <c r="BX142" i="17"/>
  <c r="BV142" i="17"/>
  <c r="BX141" i="17"/>
  <c r="BV141" i="17"/>
  <c r="BX140" i="17"/>
  <c r="BV140" i="17"/>
  <c r="BV139" i="17"/>
  <c r="BX139" i="17" s="1"/>
  <c r="BQ139" i="17"/>
  <c r="BS139" i="17" s="1"/>
  <c r="BX138" i="17"/>
  <c r="BV138" i="17"/>
  <c r="BV137" i="17"/>
  <c r="BX137" i="17" s="1"/>
  <c r="BX136" i="17"/>
  <c r="BV136" i="17"/>
  <c r="BX135" i="17"/>
  <c r="BV135" i="17"/>
  <c r="BX134" i="17"/>
  <c r="BV134" i="17"/>
  <c r="BV133" i="17"/>
  <c r="BX133" i="17" s="1"/>
  <c r="BX132" i="17"/>
  <c r="BV132" i="17"/>
  <c r="BV131" i="17"/>
  <c r="BX131" i="17" s="1"/>
  <c r="BU131" i="17"/>
  <c r="BV130" i="17"/>
  <c r="BX130" i="17" s="1"/>
  <c r="BX129" i="17"/>
  <c r="BV129" i="17"/>
  <c r="BV128" i="17"/>
  <c r="BX128" i="17" s="1"/>
  <c r="BV127" i="17"/>
  <c r="BX127" i="17" s="1"/>
  <c r="BU126" i="17"/>
  <c r="BV126" i="17" s="1"/>
  <c r="BX126" i="17" s="1"/>
  <c r="BU125" i="17"/>
  <c r="BQ125" i="17"/>
  <c r="BS125" i="17" s="1"/>
  <c r="BV124" i="17"/>
  <c r="BX124" i="17" s="1"/>
  <c r="BV123" i="17"/>
  <c r="BX123" i="17" s="1"/>
  <c r="BV122" i="17"/>
  <c r="BX122" i="17" s="1"/>
  <c r="BV121" i="17"/>
  <c r="BX121" i="17" s="1"/>
  <c r="BX120" i="17"/>
  <c r="BV120" i="17"/>
  <c r="BV119" i="17"/>
  <c r="BX119" i="17" s="1"/>
  <c r="BX118" i="17"/>
  <c r="BV118" i="17"/>
  <c r="BV117" i="17"/>
  <c r="BX117" i="17" s="1"/>
  <c r="BV116" i="17"/>
  <c r="BX116" i="17" s="1"/>
  <c r="BV115" i="17"/>
  <c r="BX115" i="17" s="1"/>
  <c r="BV114" i="17"/>
  <c r="BX114" i="17" s="1"/>
  <c r="BV113" i="17"/>
  <c r="BX113" i="17" s="1"/>
  <c r="BV112" i="17"/>
  <c r="BX112" i="17" s="1"/>
  <c r="BV111" i="17"/>
  <c r="BX111" i="17" s="1"/>
  <c r="BX110" i="17"/>
  <c r="BV110" i="17"/>
  <c r="BV109" i="17"/>
  <c r="BX109" i="17" s="1"/>
  <c r="BV108" i="17"/>
  <c r="BX108" i="17" s="1"/>
  <c r="BV107" i="17"/>
  <c r="BX107" i="17" s="1"/>
  <c r="BV106" i="17"/>
  <c r="BX106" i="17" s="1"/>
  <c r="BV105" i="17"/>
  <c r="BX105" i="17" s="1"/>
  <c r="BX104" i="17"/>
  <c r="BV104" i="17"/>
  <c r="BV103" i="17"/>
  <c r="BX103" i="17" s="1"/>
  <c r="BX102" i="17"/>
  <c r="BV102" i="17"/>
  <c r="BV101" i="17"/>
  <c r="BX101" i="17" s="1"/>
  <c r="BV100" i="17"/>
  <c r="BX100" i="17" s="1"/>
  <c r="BV99" i="17"/>
  <c r="BX99" i="17" s="1"/>
  <c r="BV98" i="17"/>
  <c r="BX98" i="17" s="1"/>
  <c r="BV97" i="17"/>
  <c r="BX97" i="17" s="1"/>
  <c r="BQ97" i="17"/>
  <c r="BS97" i="17" s="1"/>
  <c r="BV96" i="17"/>
  <c r="BX96" i="17" s="1"/>
  <c r="BV95" i="17"/>
  <c r="BX95" i="17" s="1"/>
  <c r="BX94" i="17"/>
  <c r="BV94" i="17"/>
  <c r="BV93" i="17"/>
  <c r="BX93" i="17" s="1"/>
  <c r="BV92" i="17"/>
  <c r="BX92" i="17" s="1"/>
  <c r="BV91" i="17"/>
  <c r="BX91" i="17" s="1"/>
  <c r="BQ91" i="17"/>
  <c r="BS91" i="17" s="1"/>
  <c r="BV90" i="17"/>
  <c r="BX90" i="17" s="1"/>
  <c r="BV89" i="17"/>
  <c r="BX89" i="17" s="1"/>
  <c r="BX88" i="17"/>
  <c r="BV88" i="17"/>
  <c r="BQ88" i="17"/>
  <c r="BS88" i="17" s="1"/>
  <c r="BV87" i="17"/>
  <c r="BX87" i="17" s="1"/>
  <c r="BX86" i="17"/>
  <c r="BV86" i="17"/>
  <c r="BV85" i="17"/>
  <c r="BX85" i="17" s="1"/>
  <c r="BQ85" i="17"/>
  <c r="BS85" i="17" s="1"/>
  <c r="BY85" i="17" s="1"/>
  <c r="CA85" i="17" s="1"/>
  <c r="BV84" i="17"/>
  <c r="BX84" i="17" s="1"/>
  <c r="BV83" i="17"/>
  <c r="BX83" i="17" s="1"/>
  <c r="BV82" i="17"/>
  <c r="BX82" i="17" s="1"/>
  <c r="BV81" i="17"/>
  <c r="BX81" i="17" s="1"/>
  <c r="BX80" i="17"/>
  <c r="BV80" i="17"/>
  <c r="BV79" i="17"/>
  <c r="BX79" i="17" s="1"/>
  <c r="BX78" i="17"/>
  <c r="BV78" i="17"/>
  <c r="BV77" i="17"/>
  <c r="BX77" i="17" s="1"/>
  <c r="BX76" i="17"/>
  <c r="BV76" i="17"/>
  <c r="BV75" i="17"/>
  <c r="BX75" i="17" s="1"/>
  <c r="BZ74" i="17"/>
  <c r="BZ145" i="17" s="1"/>
  <c r="BV74" i="17"/>
  <c r="BX74" i="17" s="1"/>
  <c r="BQ74" i="17"/>
  <c r="BS74" i="17" s="1"/>
  <c r="BY74" i="17" s="1"/>
  <c r="CA74" i="17" s="1"/>
  <c r="BX73" i="17"/>
  <c r="BV73" i="17"/>
  <c r="BV72" i="17"/>
  <c r="BX72" i="17" s="1"/>
  <c r="BX71" i="17"/>
  <c r="BV71" i="17"/>
  <c r="BV70" i="17"/>
  <c r="BX70" i="17" s="1"/>
  <c r="BX69" i="17"/>
  <c r="BV69" i="17"/>
  <c r="BQ69" i="17"/>
  <c r="BS69" i="17" s="1"/>
  <c r="BV68" i="17"/>
  <c r="BX68" i="17" s="1"/>
  <c r="BX67" i="17"/>
  <c r="BV67" i="17"/>
  <c r="BV66" i="17"/>
  <c r="BX66" i="17" s="1"/>
  <c r="BX65" i="17"/>
  <c r="BV65" i="17"/>
  <c r="BQ65" i="17"/>
  <c r="BS65" i="17" s="1"/>
  <c r="BV64" i="17"/>
  <c r="BX64" i="17" s="1"/>
  <c r="BX63" i="17"/>
  <c r="BV63" i="17"/>
  <c r="BQ63" i="17"/>
  <c r="BS63" i="17" s="1"/>
  <c r="BV62" i="17"/>
  <c r="BX62" i="17" s="1"/>
  <c r="BX61" i="17"/>
  <c r="BV61" i="17"/>
  <c r="BV60" i="17"/>
  <c r="BX60" i="17" s="1"/>
  <c r="BX59" i="17"/>
  <c r="BV59" i="17"/>
  <c r="BV58" i="17"/>
  <c r="BX58" i="17" s="1"/>
  <c r="BX57" i="17"/>
  <c r="BV57" i="17"/>
  <c r="BV56" i="17"/>
  <c r="BX56" i="17" s="1"/>
  <c r="BX55" i="17"/>
  <c r="BV55" i="17"/>
  <c r="BV54" i="17"/>
  <c r="BX54" i="17" s="1"/>
  <c r="BX53" i="17"/>
  <c r="BV53" i="17"/>
  <c r="BV52" i="17"/>
  <c r="BX52" i="17" s="1"/>
  <c r="BX51" i="17"/>
  <c r="BV51" i="17"/>
  <c r="BV50" i="17"/>
  <c r="BX50" i="17" s="1"/>
  <c r="BX49" i="17"/>
  <c r="BV49" i="17"/>
  <c r="BV48" i="17"/>
  <c r="BX48" i="17" s="1"/>
  <c r="BX47" i="17"/>
  <c r="BV47" i="17"/>
  <c r="BV46" i="17"/>
  <c r="BX46" i="17" s="1"/>
  <c r="BX45" i="17"/>
  <c r="BV45" i="17"/>
  <c r="BV44" i="17"/>
  <c r="BX44" i="17" s="1"/>
  <c r="BX43" i="17"/>
  <c r="BV43" i="17"/>
  <c r="BV42" i="17"/>
  <c r="BX42" i="17" s="1"/>
  <c r="BX41" i="17"/>
  <c r="BV41" i="17"/>
  <c r="BV40" i="17"/>
  <c r="BX40" i="17" s="1"/>
  <c r="BX39" i="17"/>
  <c r="BV39" i="17"/>
  <c r="BV38" i="17"/>
  <c r="BX38" i="17" s="1"/>
  <c r="BX37" i="17"/>
  <c r="BV37" i="17"/>
  <c r="BQ37" i="17"/>
  <c r="BS37" i="17" s="1"/>
  <c r="BV36" i="17"/>
  <c r="BX36" i="17" s="1"/>
  <c r="BX35" i="17"/>
  <c r="BV35" i="17"/>
  <c r="BV34" i="17"/>
  <c r="BX34" i="17" s="1"/>
  <c r="BX33" i="17"/>
  <c r="BV33" i="17"/>
  <c r="BQ33" i="17"/>
  <c r="BS33" i="17" s="1"/>
  <c r="BV32" i="17"/>
  <c r="BX32" i="17" s="1"/>
  <c r="BX31" i="17"/>
  <c r="BV31" i="17"/>
  <c r="BQ31" i="17"/>
  <c r="BS31" i="17" s="1"/>
  <c r="BV30" i="17"/>
  <c r="BX30" i="17" s="1"/>
  <c r="BX29" i="17"/>
  <c r="BV29" i="17"/>
  <c r="BV28" i="17"/>
  <c r="BX28" i="17" s="1"/>
  <c r="BX27" i="17"/>
  <c r="BV27" i="17"/>
  <c r="BV26" i="17"/>
  <c r="BX26" i="17" s="1"/>
  <c r="BX25" i="17"/>
  <c r="BV25" i="17"/>
  <c r="BV24" i="17"/>
  <c r="BX24" i="17" s="1"/>
  <c r="BX23" i="17"/>
  <c r="BV23" i="17"/>
  <c r="BV22" i="17"/>
  <c r="BX22" i="17" s="1"/>
  <c r="BX21" i="17"/>
  <c r="BV21" i="17"/>
  <c r="BV20" i="17"/>
  <c r="BX20" i="17" s="1"/>
  <c r="BX19" i="17"/>
  <c r="BV19" i="17"/>
  <c r="BV18" i="17"/>
  <c r="BX18" i="17" s="1"/>
  <c r="BX17" i="17"/>
  <c r="BV17" i="17"/>
  <c r="BV16" i="17"/>
  <c r="BX16" i="17" s="1"/>
  <c r="BX15" i="17"/>
  <c r="BV15" i="17"/>
  <c r="BV14" i="17"/>
  <c r="BX14" i="17" s="1"/>
  <c r="BX13" i="17"/>
  <c r="BV13" i="17"/>
  <c r="BV12" i="17"/>
  <c r="BX12" i="17" s="1"/>
  <c r="BX11" i="17"/>
  <c r="BV11" i="17"/>
  <c r="BV10" i="17"/>
  <c r="BX10" i="17" s="1"/>
  <c r="BQ10" i="17"/>
  <c r="BS10" i="17" s="1"/>
  <c r="BY10" i="17" s="1"/>
  <c r="CA10" i="17" s="1"/>
  <c r="BX9" i="17"/>
  <c r="BV9" i="17"/>
  <c r="BV8" i="17"/>
  <c r="BX8" i="17" s="1"/>
  <c r="BX7" i="17"/>
  <c r="BV7" i="17"/>
  <c r="BV6" i="17"/>
  <c r="BX6" i="17" s="1"/>
  <c r="BV5" i="17"/>
  <c r="BX5" i="17" s="1"/>
  <c r="BV4" i="17"/>
  <c r="BT1" i="17"/>
  <c r="BQ142" i="1"/>
  <c r="BQ141" i="1"/>
  <c r="BQ140" i="1"/>
  <c r="D140" i="16" s="1"/>
  <c r="BQ139" i="1"/>
  <c r="E139" i="16" s="1"/>
  <c r="BQ138" i="1"/>
  <c r="BQ137" i="1"/>
  <c r="BQ136" i="1"/>
  <c r="BQ135" i="1"/>
  <c r="AO135" i="16" s="1"/>
  <c r="BQ134" i="1"/>
  <c r="BQ133" i="1"/>
  <c r="BQ132" i="1"/>
  <c r="C132" i="16" s="1"/>
  <c r="BQ131" i="1"/>
  <c r="BL131" i="16" s="1"/>
  <c r="BQ130" i="1"/>
  <c r="BQ129" i="1"/>
  <c r="BQ128" i="1"/>
  <c r="J128" i="16" s="1"/>
  <c r="BQ127" i="1"/>
  <c r="D127" i="16" s="1"/>
  <c r="BQ126" i="1"/>
  <c r="BQ125" i="1"/>
  <c r="BQ124" i="1"/>
  <c r="BQ123" i="1"/>
  <c r="D123" i="16" s="1"/>
  <c r="BQ122" i="1"/>
  <c r="BQ121" i="1"/>
  <c r="BQ120" i="1"/>
  <c r="BQ119" i="1"/>
  <c r="AJ119" i="16" s="1"/>
  <c r="BQ118" i="1"/>
  <c r="BQ117" i="1"/>
  <c r="BQ116" i="1"/>
  <c r="J116" i="16" s="1"/>
  <c r="BQ115" i="1"/>
  <c r="H115" i="16" s="1"/>
  <c r="BQ114" i="1"/>
  <c r="BQ113" i="1"/>
  <c r="BQ112" i="1"/>
  <c r="BQ111" i="1"/>
  <c r="AO111" i="16" s="1"/>
  <c r="BQ110" i="1"/>
  <c r="BQ109" i="1"/>
  <c r="BQ108" i="1"/>
  <c r="I108" i="16" s="1"/>
  <c r="BQ107" i="1"/>
  <c r="O107" i="16" s="1"/>
  <c r="BQ106" i="1"/>
  <c r="BQ105" i="1"/>
  <c r="BQ104" i="1"/>
  <c r="BQ103" i="1"/>
  <c r="T103" i="16" s="1"/>
  <c r="BQ102" i="1"/>
  <c r="BQ101" i="1"/>
  <c r="BQ100" i="1"/>
  <c r="C100" i="16" s="1"/>
  <c r="BQ99" i="1"/>
  <c r="AZ99" i="16" s="1"/>
  <c r="BQ98" i="1"/>
  <c r="BQ97" i="1"/>
  <c r="BQ96" i="1"/>
  <c r="BQ95" i="1"/>
  <c r="AV95" i="16" s="1"/>
  <c r="BQ94" i="1"/>
  <c r="BQ93" i="1"/>
  <c r="BQ92" i="1"/>
  <c r="O92" i="16" s="1"/>
  <c r="BQ91" i="1"/>
  <c r="AR91" i="16" s="1"/>
  <c r="BQ90" i="1"/>
  <c r="BQ89" i="1"/>
  <c r="BQ88" i="1"/>
  <c r="BQ87" i="1"/>
  <c r="X87" i="16" s="1"/>
  <c r="BQ86" i="1"/>
  <c r="BQ85" i="1"/>
  <c r="BQ84" i="1"/>
  <c r="U84" i="16" s="1"/>
  <c r="BQ83" i="1"/>
  <c r="I83" i="16" s="1"/>
  <c r="BQ82" i="1"/>
  <c r="BQ81" i="1"/>
  <c r="BQ80" i="1"/>
  <c r="BQ79" i="1"/>
  <c r="BQ78" i="1"/>
  <c r="BQ77" i="1"/>
  <c r="BQ76" i="1"/>
  <c r="Z76" i="16" s="1"/>
  <c r="BQ75" i="1"/>
  <c r="BQ74" i="1"/>
  <c r="BQ73" i="1"/>
  <c r="BQ72" i="1"/>
  <c r="BQ71" i="1"/>
  <c r="BQ70" i="1"/>
  <c r="BQ69" i="1"/>
  <c r="BQ68" i="1"/>
  <c r="BQ67" i="1"/>
  <c r="I67" i="16" s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I51" i="16" s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Q5" i="1"/>
  <c r="BQ4" i="1"/>
  <c r="AD68" i="16"/>
  <c r="F136" i="16"/>
  <c r="AW55" i="16"/>
  <c r="F139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C6" i="16"/>
  <c r="D6" i="16"/>
  <c r="F6" i="16"/>
  <c r="G6" i="16"/>
  <c r="H6" i="16"/>
  <c r="J6" i="16"/>
  <c r="K6" i="16"/>
  <c r="L6" i="16"/>
  <c r="N6" i="16"/>
  <c r="O6" i="16"/>
  <c r="P6" i="16"/>
  <c r="R6" i="16"/>
  <c r="S6" i="16"/>
  <c r="T6" i="16"/>
  <c r="V6" i="16"/>
  <c r="W6" i="16"/>
  <c r="X6" i="16"/>
  <c r="Z6" i="16"/>
  <c r="AA6" i="16"/>
  <c r="AB6" i="16"/>
  <c r="AD6" i="16"/>
  <c r="AE6" i="16"/>
  <c r="AF6" i="16"/>
  <c r="AH6" i="16"/>
  <c r="AI6" i="16"/>
  <c r="AJ6" i="16"/>
  <c r="AL6" i="16"/>
  <c r="AM6" i="16"/>
  <c r="AN6" i="16"/>
  <c r="AP6" i="16"/>
  <c r="AQ6" i="16"/>
  <c r="AR6" i="16"/>
  <c r="AT6" i="16"/>
  <c r="AU6" i="16"/>
  <c r="AV6" i="16"/>
  <c r="AX6" i="16"/>
  <c r="AY6" i="16"/>
  <c r="AZ6" i="16"/>
  <c r="BB6" i="16"/>
  <c r="BC6" i="16"/>
  <c r="BD6" i="16"/>
  <c r="BF6" i="16"/>
  <c r="BG6" i="16"/>
  <c r="BH6" i="16"/>
  <c r="BJ6" i="16"/>
  <c r="BK6" i="16"/>
  <c r="BL6" i="16"/>
  <c r="BN6" i="16"/>
  <c r="BO6" i="16"/>
  <c r="BP6" i="16"/>
  <c r="L8" i="16"/>
  <c r="M8" i="16"/>
  <c r="V8" i="16"/>
  <c r="X8" i="16"/>
  <c r="AG8" i="16"/>
  <c r="AH8" i="16"/>
  <c r="AR8" i="16"/>
  <c r="AS8" i="16"/>
  <c r="BB8" i="16"/>
  <c r="BD8" i="16"/>
  <c r="BM8" i="16"/>
  <c r="BN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D10" i="16"/>
  <c r="E10" i="16"/>
  <c r="F10" i="16"/>
  <c r="H10" i="16"/>
  <c r="I10" i="16"/>
  <c r="J10" i="16"/>
  <c r="L10" i="16"/>
  <c r="M10" i="16"/>
  <c r="N10" i="16"/>
  <c r="P10" i="16"/>
  <c r="Q10" i="16"/>
  <c r="R10" i="16"/>
  <c r="T10" i="16"/>
  <c r="U10" i="16"/>
  <c r="V10" i="16"/>
  <c r="X10" i="16"/>
  <c r="Y10" i="16"/>
  <c r="Z10" i="16"/>
  <c r="AB10" i="16"/>
  <c r="AC10" i="16"/>
  <c r="AD10" i="16"/>
  <c r="AF10" i="16"/>
  <c r="AG10" i="16"/>
  <c r="AH10" i="16"/>
  <c r="AJ10" i="16"/>
  <c r="AK10" i="16"/>
  <c r="AL10" i="16"/>
  <c r="AN10" i="16"/>
  <c r="AO10" i="16"/>
  <c r="AP10" i="16"/>
  <c r="AR10" i="16"/>
  <c r="AS10" i="16"/>
  <c r="AT10" i="16"/>
  <c r="AV10" i="16"/>
  <c r="AW10" i="16"/>
  <c r="AX10" i="16"/>
  <c r="AZ10" i="16"/>
  <c r="BA10" i="16"/>
  <c r="BB10" i="16"/>
  <c r="BD10" i="16"/>
  <c r="BE10" i="16"/>
  <c r="BF10" i="16"/>
  <c r="BH10" i="16"/>
  <c r="BI10" i="16"/>
  <c r="BJ10" i="16"/>
  <c r="BL10" i="16"/>
  <c r="BM10" i="16"/>
  <c r="BN10" i="16"/>
  <c r="BP10" i="16"/>
  <c r="F12" i="16"/>
  <c r="L12" i="16"/>
  <c r="P12" i="16"/>
  <c r="W12" i="16"/>
  <c r="AA12" i="16"/>
  <c r="AH12" i="16"/>
  <c r="AL12" i="16"/>
  <c r="AR12" i="16"/>
  <c r="AV12" i="16"/>
  <c r="BC12" i="16"/>
  <c r="BG12" i="16"/>
  <c r="BN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C14" i="16"/>
  <c r="D14" i="16"/>
  <c r="F14" i="16"/>
  <c r="G14" i="16"/>
  <c r="H14" i="16"/>
  <c r="J14" i="16"/>
  <c r="K14" i="16"/>
  <c r="L14" i="16"/>
  <c r="N14" i="16"/>
  <c r="O14" i="16"/>
  <c r="P14" i="16"/>
  <c r="R14" i="16"/>
  <c r="S14" i="16"/>
  <c r="T14" i="16"/>
  <c r="V14" i="16"/>
  <c r="W14" i="16"/>
  <c r="X14" i="16"/>
  <c r="Z14" i="16"/>
  <c r="AA14" i="16"/>
  <c r="AB14" i="16"/>
  <c r="AD14" i="16"/>
  <c r="AE14" i="16"/>
  <c r="AF14" i="16"/>
  <c r="AH14" i="16"/>
  <c r="AI14" i="16"/>
  <c r="AJ14" i="16"/>
  <c r="AL14" i="16"/>
  <c r="AM14" i="16"/>
  <c r="AN14" i="16"/>
  <c r="AP14" i="16"/>
  <c r="AQ14" i="16"/>
  <c r="AR14" i="16"/>
  <c r="AT14" i="16"/>
  <c r="AU14" i="16"/>
  <c r="AV14" i="16"/>
  <c r="AX14" i="16"/>
  <c r="AY14" i="16"/>
  <c r="AZ14" i="16"/>
  <c r="BB14" i="16"/>
  <c r="BC14" i="16"/>
  <c r="BD14" i="16"/>
  <c r="BF14" i="16"/>
  <c r="BG14" i="16"/>
  <c r="BH14" i="16"/>
  <c r="BI14" i="16"/>
  <c r="BJ14" i="16"/>
  <c r="BK14" i="16"/>
  <c r="BL14" i="16"/>
  <c r="BM14" i="16"/>
  <c r="BN14" i="16"/>
  <c r="BO14" i="16"/>
  <c r="BP14" i="16"/>
  <c r="F16" i="16"/>
  <c r="I16" i="16"/>
  <c r="N16" i="16"/>
  <c r="Q16" i="16"/>
  <c r="V16" i="16"/>
  <c r="Y16" i="16"/>
  <c r="AD16" i="16"/>
  <c r="AG16" i="16"/>
  <c r="AL16" i="16"/>
  <c r="AO16" i="16"/>
  <c r="AT16" i="16"/>
  <c r="AW16" i="16"/>
  <c r="BB16" i="16"/>
  <c r="BE16" i="16"/>
  <c r="BJ16" i="16"/>
  <c r="BM16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D20" i="16"/>
  <c r="G20" i="16"/>
  <c r="L20" i="16"/>
  <c r="O20" i="16"/>
  <c r="T20" i="16"/>
  <c r="W20" i="16"/>
  <c r="AB20" i="16"/>
  <c r="AE20" i="16"/>
  <c r="AJ20" i="16"/>
  <c r="AM20" i="16"/>
  <c r="AQ20" i="16"/>
  <c r="AR20" i="16"/>
  <c r="AU20" i="16"/>
  <c r="AY20" i="16"/>
  <c r="AZ20" i="16"/>
  <c r="BC20" i="16"/>
  <c r="BG20" i="16"/>
  <c r="BH20" i="16"/>
  <c r="BK20" i="16"/>
  <c r="BO20" i="16"/>
  <c r="BP20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E24" i="16"/>
  <c r="I24" i="16"/>
  <c r="J24" i="16"/>
  <c r="M24" i="16"/>
  <c r="Q24" i="16"/>
  <c r="R24" i="16"/>
  <c r="U24" i="16"/>
  <c r="Y24" i="16"/>
  <c r="Z24" i="16"/>
  <c r="AC24" i="16"/>
  <c r="AG24" i="16"/>
  <c r="AH24" i="16"/>
  <c r="AK24" i="16"/>
  <c r="AO24" i="16"/>
  <c r="AP24" i="16"/>
  <c r="AS24" i="16"/>
  <c r="AW24" i="16"/>
  <c r="AX24" i="16"/>
  <c r="BA24" i="16"/>
  <c r="BE24" i="16"/>
  <c r="BF24" i="16"/>
  <c r="BI24" i="16"/>
  <c r="BM24" i="16"/>
  <c r="BN24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C28" i="16"/>
  <c r="D28" i="16"/>
  <c r="F28" i="16"/>
  <c r="G28" i="16"/>
  <c r="H28" i="16"/>
  <c r="J28" i="16"/>
  <c r="K28" i="16"/>
  <c r="L28" i="16"/>
  <c r="N28" i="16"/>
  <c r="O28" i="16"/>
  <c r="P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C30" i="16"/>
  <c r="BQ30" i="16" s="1"/>
  <c r="BS30" i="16" s="1"/>
  <c r="BY30" i="16" s="1"/>
  <c r="CA30" i="16" s="1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F44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C57" i="16"/>
  <c r="D57" i="16"/>
  <c r="E57" i="16"/>
  <c r="BQ57" i="16" s="1"/>
  <c r="BS57" i="16" s="1"/>
  <c r="BY57" i="16" s="1"/>
  <c r="CA57" i="16" s="1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I64" i="16"/>
  <c r="C65" i="16"/>
  <c r="D65" i="16"/>
  <c r="BQ65" i="16" s="1"/>
  <c r="BS65" i="16" s="1"/>
  <c r="BY65" i="16" s="1"/>
  <c r="CA65" i="16" s="1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J68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F76" i="16"/>
  <c r="C77" i="16"/>
  <c r="D77" i="16"/>
  <c r="E77" i="16"/>
  <c r="BQ77" i="16" s="1"/>
  <c r="BS77" i="16" s="1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H80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C82" i="16"/>
  <c r="D82" i="16"/>
  <c r="E82" i="16"/>
  <c r="F82" i="16"/>
  <c r="BQ82" i="16" s="1"/>
  <c r="BS82" i="16" s="1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AK84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AH88" i="16"/>
  <c r="BN88" i="16"/>
  <c r="C89" i="16"/>
  <c r="BQ89" i="16" s="1"/>
  <c r="BS89" i="16" s="1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L91" i="16"/>
  <c r="W92" i="16"/>
  <c r="BC92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K96" i="16"/>
  <c r="AI96" i="16"/>
  <c r="AY96" i="16"/>
  <c r="BO96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D99" i="16"/>
  <c r="G100" i="16"/>
  <c r="W100" i="16"/>
  <c r="AM100" i="16"/>
  <c r="BC100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AZ103" i="16"/>
  <c r="J104" i="16"/>
  <c r="Z104" i="16"/>
  <c r="AP104" i="16"/>
  <c r="BF104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M108" i="16"/>
  <c r="AC108" i="16"/>
  <c r="AS108" i="16"/>
  <c r="BI108" i="16"/>
  <c r="C109" i="16"/>
  <c r="BQ109" i="16" s="1"/>
  <c r="BS109" i="16" s="1"/>
  <c r="BY109" i="16" s="1"/>
  <c r="CA109" i="16" s="1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C110" i="16"/>
  <c r="D110" i="16"/>
  <c r="E110" i="16"/>
  <c r="BQ110" i="16" s="1"/>
  <c r="BS110" i="16" s="1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T111" i="16"/>
  <c r="P112" i="16"/>
  <c r="AF112" i="16"/>
  <c r="AV112" i="16"/>
  <c r="BL112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C114" i="16"/>
  <c r="D114" i="16"/>
  <c r="E114" i="16"/>
  <c r="F114" i="16"/>
  <c r="BQ114" i="16" s="1"/>
  <c r="BS114" i="16" s="1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AF115" i="16"/>
  <c r="N116" i="16"/>
  <c r="AD116" i="16"/>
  <c r="AT116" i="16"/>
  <c r="BJ116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T119" i="16"/>
  <c r="G120" i="16"/>
  <c r="W120" i="16"/>
  <c r="AM120" i="16"/>
  <c r="BC120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H123" i="16"/>
  <c r="E124" i="16"/>
  <c r="U124" i="16"/>
  <c r="AK124" i="16"/>
  <c r="BA124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L127" i="16"/>
  <c r="C128" i="16"/>
  <c r="K128" i="16"/>
  <c r="S128" i="16"/>
  <c r="AA128" i="16"/>
  <c r="AF128" i="16"/>
  <c r="AJ128" i="16"/>
  <c r="AN128" i="16"/>
  <c r="AR128" i="16"/>
  <c r="AV128" i="16"/>
  <c r="AZ128" i="16"/>
  <c r="BD128" i="16"/>
  <c r="BH128" i="16"/>
  <c r="BL128" i="16"/>
  <c r="BP128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AV131" i="16"/>
  <c r="F132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AG135" i="16"/>
  <c r="BL135" i="16"/>
  <c r="E136" i="16"/>
  <c r="I136" i="16"/>
  <c r="M136" i="16"/>
  <c r="Q136" i="16"/>
  <c r="U136" i="16"/>
  <c r="Y136" i="16"/>
  <c r="AC136" i="16"/>
  <c r="AG136" i="16"/>
  <c r="AK136" i="16"/>
  <c r="AO136" i="16"/>
  <c r="AS136" i="16"/>
  <c r="AW136" i="16"/>
  <c r="BA136" i="16"/>
  <c r="BE136" i="16"/>
  <c r="BI136" i="16"/>
  <c r="BM136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Q139" i="16"/>
  <c r="AG139" i="16"/>
  <c r="AW139" i="16"/>
  <c r="BM139" i="16"/>
  <c r="C140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C143" i="16"/>
  <c r="D143" i="16"/>
  <c r="E143" i="16"/>
  <c r="F143" i="16"/>
  <c r="BQ143" i="16" s="1"/>
  <c r="BS143" i="16" s="1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C4" i="16"/>
  <c r="BQ18" i="16"/>
  <c r="BS18" i="16" s="1"/>
  <c r="BQ70" i="16"/>
  <c r="BS70" i="16" s="1"/>
  <c r="BQ93" i="16"/>
  <c r="BS93" i="16" s="1"/>
  <c r="BQ40" i="16"/>
  <c r="BS40" i="16" s="1"/>
  <c r="BY40" i="16" s="1"/>
  <c r="CA40" i="16" s="1"/>
  <c r="BW145" i="16"/>
  <c r="BR145" i="16"/>
  <c r="BQ144" i="16"/>
  <c r="BV143" i="16"/>
  <c r="BX143" i="16" s="1"/>
  <c r="BX142" i="16"/>
  <c r="BV142" i="16"/>
  <c r="BV141" i="16"/>
  <c r="BX141" i="16" s="1"/>
  <c r="BX140" i="16"/>
  <c r="BV140" i="16"/>
  <c r="BV139" i="16"/>
  <c r="BX139" i="16" s="1"/>
  <c r="BX138" i="16"/>
  <c r="BV138" i="16"/>
  <c r="BV137" i="16"/>
  <c r="BX137" i="16" s="1"/>
  <c r="BX136" i="16"/>
  <c r="BV136" i="16"/>
  <c r="BV135" i="16"/>
  <c r="BX135" i="16" s="1"/>
  <c r="BX134" i="16"/>
  <c r="BV134" i="16"/>
  <c r="BV133" i="16"/>
  <c r="BX133" i="16" s="1"/>
  <c r="BX132" i="16"/>
  <c r="BV132" i="16"/>
  <c r="BU131" i="16"/>
  <c r="BV131" i="16" s="1"/>
  <c r="BX131" i="16" s="1"/>
  <c r="BX130" i="16"/>
  <c r="BV130" i="16"/>
  <c r="BV129" i="16"/>
  <c r="BX129" i="16" s="1"/>
  <c r="BX128" i="16"/>
  <c r="BV128" i="16"/>
  <c r="BV127" i="16"/>
  <c r="BX127" i="16" s="1"/>
  <c r="BU126" i="16"/>
  <c r="BV126" i="16" s="1"/>
  <c r="BX126" i="16" s="1"/>
  <c r="BX125" i="16"/>
  <c r="BV125" i="16"/>
  <c r="BU125" i="16"/>
  <c r="BV124" i="16"/>
  <c r="BX124" i="16" s="1"/>
  <c r="BX123" i="16"/>
  <c r="BV123" i="16"/>
  <c r="BV122" i="16"/>
  <c r="BX122" i="16" s="1"/>
  <c r="BX121" i="16"/>
  <c r="BV121" i="16"/>
  <c r="BV120" i="16"/>
  <c r="BX120" i="16" s="1"/>
  <c r="BX119" i="16"/>
  <c r="BV119" i="16"/>
  <c r="BV118" i="16"/>
  <c r="BX118" i="16" s="1"/>
  <c r="BX117" i="16"/>
  <c r="BV117" i="16"/>
  <c r="BV116" i="16"/>
  <c r="BX116" i="16" s="1"/>
  <c r="BX115" i="16"/>
  <c r="BV115" i="16"/>
  <c r="BV114" i="16"/>
  <c r="BX114" i="16" s="1"/>
  <c r="BX113" i="16"/>
  <c r="BV113" i="16"/>
  <c r="BV112" i="16"/>
  <c r="BX112" i="16" s="1"/>
  <c r="BX111" i="16"/>
  <c r="BV111" i="16"/>
  <c r="BV110" i="16"/>
  <c r="BX110" i="16" s="1"/>
  <c r="BX109" i="16"/>
  <c r="BV109" i="16"/>
  <c r="BV108" i="16"/>
  <c r="BX108" i="16" s="1"/>
  <c r="BX107" i="16"/>
  <c r="BV107" i="16"/>
  <c r="BV106" i="16"/>
  <c r="BX106" i="16" s="1"/>
  <c r="BX105" i="16"/>
  <c r="BV105" i="16"/>
  <c r="BV104" i="16"/>
  <c r="BX104" i="16" s="1"/>
  <c r="BX103" i="16"/>
  <c r="BV103" i="16"/>
  <c r="BV102" i="16"/>
  <c r="BX102" i="16" s="1"/>
  <c r="BV101" i="16"/>
  <c r="BX101" i="16" s="1"/>
  <c r="BV100" i="16"/>
  <c r="BX100" i="16" s="1"/>
  <c r="BV99" i="16"/>
  <c r="BX99" i="16" s="1"/>
  <c r="BV98" i="16"/>
  <c r="BX98" i="16" s="1"/>
  <c r="BQ98" i="16"/>
  <c r="BS98" i="16" s="1"/>
  <c r="BX97" i="16"/>
  <c r="BV97" i="16"/>
  <c r="BV96" i="16"/>
  <c r="BX96" i="16" s="1"/>
  <c r="BX95" i="16"/>
  <c r="BV95" i="16"/>
  <c r="BV94" i="16"/>
  <c r="BX94" i="16" s="1"/>
  <c r="BV93" i="16"/>
  <c r="BX93" i="16" s="1"/>
  <c r="BV92" i="16"/>
  <c r="BX92" i="16" s="1"/>
  <c r="BV91" i="16"/>
  <c r="BX91" i="16" s="1"/>
  <c r="BV90" i="16"/>
  <c r="BX90" i="16" s="1"/>
  <c r="BX89" i="16"/>
  <c r="BV89" i="16"/>
  <c r="BV88" i="16"/>
  <c r="BX88" i="16" s="1"/>
  <c r="BX87" i="16"/>
  <c r="BV87" i="16"/>
  <c r="BV86" i="16"/>
  <c r="BX86" i="16" s="1"/>
  <c r="BV85" i="16"/>
  <c r="BX85" i="16" s="1"/>
  <c r="BV84" i="16"/>
  <c r="BX84" i="16" s="1"/>
  <c r="BV83" i="16"/>
  <c r="BX83" i="16" s="1"/>
  <c r="BV82" i="16"/>
  <c r="BX82" i="16" s="1"/>
  <c r="BX81" i="16"/>
  <c r="BV81" i="16"/>
  <c r="BV80" i="16"/>
  <c r="BX80" i="16" s="1"/>
  <c r="BX79" i="16"/>
  <c r="BV79" i="16"/>
  <c r="BV78" i="16"/>
  <c r="BX78" i="16" s="1"/>
  <c r="BX77" i="16"/>
  <c r="BV77" i="16"/>
  <c r="BV76" i="16"/>
  <c r="BX76" i="16" s="1"/>
  <c r="BX75" i="16"/>
  <c r="BV75" i="16"/>
  <c r="BZ74" i="16"/>
  <c r="BZ145" i="16" s="1"/>
  <c r="BV74" i="16"/>
  <c r="BX74" i="16" s="1"/>
  <c r="BX73" i="16"/>
  <c r="BV73" i="16"/>
  <c r="BV72" i="16"/>
  <c r="BX72" i="16" s="1"/>
  <c r="BX71" i="16"/>
  <c r="BV71" i="16"/>
  <c r="BV70" i="16"/>
  <c r="BX70" i="16" s="1"/>
  <c r="BX69" i="16"/>
  <c r="BV69" i="16"/>
  <c r="BV68" i="16"/>
  <c r="BX68" i="16" s="1"/>
  <c r="BX67" i="16"/>
  <c r="BV67" i="16"/>
  <c r="BV66" i="16"/>
  <c r="BX66" i="16" s="1"/>
  <c r="BX65" i="16"/>
  <c r="BV65" i="16"/>
  <c r="BV64" i="16"/>
  <c r="BX64" i="16" s="1"/>
  <c r="BX63" i="16"/>
  <c r="BV63" i="16"/>
  <c r="BV62" i="16"/>
  <c r="BX62" i="16" s="1"/>
  <c r="BX61" i="16"/>
  <c r="BV61" i="16"/>
  <c r="BV60" i="16"/>
  <c r="BX60" i="16" s="1"/>
  <c r="BX59" i="16"/>
  <c r="BV59" i="16"/>
  <c r="BV58" i="16"/>
  <c r="BX58" i="16" s="1"/>
  <c r="BX57" i="16"/>
  <c r="BV57" i="16"/>
  <c r="BV56" i="16"/>
  <c r="BX56" i="16" s="1"/>
  <c r="BX55" i="16"/>
  <c r="BV55" i="16"/>
  <c r="BV54" i="16"/>
  <c r="BX54" i="16" s="1"/>
  <c r="BX53" i="16"/>
  <c r="BV53" i="16"/>
  <c r="BV52" i="16"/>
  <c r="BX52" i="16" s="1"/>
  <c r="BX51" i="16"/>
  <c r="BV51" i="16"/>
  <c r="BV50" i="16"/>
  <c r="BX50" i="16" s="1"/>
  <c r="BX49" i="16"/>
  <c r="BV49" i="16"/>
  <c r="BV48" i="16"/>
  <c r="BX48" i="16" s="1"/>
  <c r="BX47" i="16"/>
  <c r="BV47" i="16"/>
  <c r="BV46" i="16"/>
  <c r="BX46" i="16" s="1"/>
  <c r="BX45" i="16"/>
  <c r="BV45" i="16"/>
  <c r="BV44" i="16"/>
  <c r="BX44" i="16" s="1"/>
  <c r="BX43" i="16"/>
  <c r="BV43" i="16"/>
  <c r="BV42" i="16"/>
  <c r="BX42" i="16" s="1"/>
  <c r="BX41" i="16"/>
  <c r="BV41" i="16"/>
  <c r="BX40" i="16"/>
  <c r="BV40" i="16"/>
  <c r="BX39" i="16"/>
  <c r="BV39" i="16"/>
  <c r="BX38" i="16"/>
  <c r="BV38" i="16"/>
  <c r="BX37" i="16"/>
  <c r="BV37" i="16"/>
  <c r="BX36" i="16"/>
  <c r="BV36" i="16"/>
  <c r="BX35" i="16"/>
  <c r="BV35" i="16"/>
  <c r="BX34" i="16"/>
  <c r="BV34" i="16"/>
  <c r="BX33" i="16"/>
  <c r="BV33" i="16"/>
  <c r="BX32" i="16"/>
  <c r="BV32" i="16"/>
  <c r="BX31" i="16"/>
  <c r="BV31" i="16"/>
  <c r="BX30" i="16"/>
  <c r="BV30" i="16"/>
  <c r="BX29" i="16"/>
  <c r="BV29" i="16"/>
  <c r="BQ29" i="16"/>
  <c r="BS29" i="16" s="1"/>
  <c r="BX28" i="16"/>
  <c r="BV28" i="16"/>
  <c r="BX27" i="16"/>
  <c r="BV27" i="16"/>
  <c r="BV26" i="16"/>
  <c r="BX26" i="16" s="1"/>
  <c r="BX25" i="16"/>
  <c r="BV25" i="16"/>
  <c r="BV24" i="16"/>
  <c r="BX24" i="16" s="1"/>
  <c r="BX23" i="16"/>
  <c r="BV23" i="16"/>
  <c r="BV22" i="16"/>
  <c r="BX22" i="16" s="1"/>
  <c r="BQ22" i="16"/>
  <c r="BS22" i="16" s="1"/>
  <c r="BX21" i="16"/>
  <c r="BV21" i="16"/>
  <c r="BV20" i="16"/>
  <c r="BX20" i="16" s="1"/>
  <c r="BX19" i="16"/>
  <c r="BV19" i="16"/>
  <c r="BV18" i="16"/>
  <c r="BX18" i="16" s="1"/>
  <c r="BX17" i="16"/>
  <c r="BV17" i="16"/>
  <c r="BV16" i="16"/>
  <c r="BX16" i="16" s="1"/>
  <c r="BX15" i="16"/>
  <c r="BV15" i="16"/>
  <c r="BX14" i="16"/>
  <c r="BV14" i="16"/>
  <c r="BX13" i="16"/>
  <c r="BV13" i="16"/>
  <c r="BX12" i="16"/>
  <c r="BV12" i="16"/>
  <c r="BX11" i="16"/>
  <c r="BV11" i="16"/>
  <c r="BX10" i="16"/>
  <c r="BV10" i="16"/>
  <c r="BX9" i="16"/>
  <c r="BV9" i="16"/>
  <c r="BX8" i="16"/>
  <c r="BV8" i="16"/>
  <c r="BX7" i="16"/>
  <c r="BV7" i="16"/>
  <c r="BX6" i="16"/>
  <c r="BV6" i="16"/>
  <c r="BX5" i="16"/>
  <c r="BV5" i="16"/>
  <c r="BX4" i="16"/>
  <c r="BV4" i="16"/>
  <c r="BT1" i="16"/>
  <c r="F68" i="29" l="1"/>
  <c r="F70" i="29" s="1"/>
  <c r="I2" i="29"/>
  <c r="I68" i="29" s="1"/>
  <c r="I70" i="29" s="1"/>
  <c r="BQ126" i="26"/>
  <c r="BY126" i="26" s="1"/>
  <c r="BQ62" i="26"/>
  <c r="BY62" i="26" s="1"/>
  <c r="BQ46" i="26"/>
  <c r="BY46" i="26" s="1"/>
  <c r="BQ30" i="26"/>
  <c r="BY30" i="26" s="1"/>
  <c r="BQ110" i="26"/>
  <c r="BY110" i="26" s="1"/>
  <c r="BQ94" i="26"/>
  <c r="BY94" i="26" s="1"/>
  <c r="BQ78" i="26"/>
  <c r="BY78" i="26" s="1"/>
  <c r="BQ14" i="26"/>
  <c r="BY14" i="26" s="1"/>
  <c r="BP144" i="26"/>
  <c r="BL144" i="26"/>
  <c r="BH144" i="26"/>
  <c r="BD144" i="26"/>
  <c r="AZ144" i="26"/>
  <c r="AV144" i="26"/>
  <c r="AR144" i="26"/>
  <c r="AN144" i="26"/>
  <c r="AJ144" i="26"/>
  <c r="AF144" i="26"/>
  <c r="AB144" i="26"/>
  <c r="BQ142" i="26"/>
  <c r="BY142" i="26" s="1"/>
  <c r="BQ128" i="26"/>
  <c r="AQ144" i="26"/>
  <c r="AI144" i="26"/>
  <c r="AA144" i="26"/>
  <c r="BQ141" i="26"/>
  <c r="BY141" i="26" s="1"/>
  <c r="BX144" i="26"/>
  <c r="BN144" i="26"/>
  <c r="BJ144" i="26"/>
  <c r="BF144" i="26"/>
  <c r="BB144" i="26"/>
  <c r="AX144" i="26"/>
  <c r="AT144" i="26"/>
  <c r="AP144" i="26"/>
  <c r="AL144" i="26"/>
  <c r="AH144" i="26"/>
  <c r="AD144" i="26"/>
  <c r="AU144" i="26"/>
  <c r="AM144" i="26"/>
  <c r="AE144" i="26"/>
  <c r="BQ4" i="26"/>
  <c r="BY4" i="26" s="1"/>
  <c r="BQ139" i="26"/>
  <c r="BY139" i="26" s="1"/>
  <c r="BQ133" i="26"/>
  <c r="BY133" i="26" s="1"/>
  <c r="BM144" i="26"/>
  <c r="BI144" i="26"/>
  <c r="BE144" i="26"/>
  <c r="BA144" i="26"/>
  <c r="AW144" i="26"/>
  <c r="AS144" i="26"/>
  <c r="AO144" i="26"/>
  <c r="AK144" i="26"/>
  <c r="AG144" i="26"/>
  <c r="AC144" i="26"/>
  <c r="BQ143" i="26"/>
  <c r="BY143" i="26" s="1"/>
  <c r="BQ140" i="26"/>
  <c r="BQ138" i="26"/>
  <c r="BY138" i="26" s="1"/>
  <c r="BQ136" i="26"/>
  <c r="BY136" i="26" s="1"/>
  <c r="BQ134" i="26"/>
  <c r="BY134" i="26" s="1"/>
  <c r="BQ132" i="26"/>
  <c r="BQ131" i="26"/>
  <c r="BY131" i="26" s="1"/>
  <c r="BQ130" i="26"/>
  <c r="BY130" i="26" s="1"/>
  <c r="BQ129" i="26"/>
  <c r="BY129" i="26" s="1"/>
  <c r="BQ127" i="26"/>
  <c r="BY127" i="26" s="1"/>
  <c r="BQ125" i="26"/>
  <c r="BY125" i="26" s="1"/>
  <c r="BQ124" i="26"/>
  <c r="BY124" i="26" s="1"/>
  <c r="BQ123" i="26"/>
  <c r="BY123" i="26" s="1"/>
  <c r="BQ122" i="26"/>
  <c r="BY122" i="26" s="1"/>
  <c r="BQ120" i="26"/>
  <c r="BQ118" i="26"/>
  <c r="BY118" i="26" s="1"/>
  <c r="BQ117" i="26"/>
  <c r="BY117" i="26" s="1"/>
  <c r="BQ116" i="26"/>
  <c r="BQ115" i="26"/>
  <c r="BY115" i="26" s="1"/>
  <c r="BQ114" i="26"/>
  <c r="BY114" i="26" s="1"/>
  <c r="BQ113" i="26"/>
  <c r="BY113" i="26" s="1"/>
  <c r="BQ111" i="26"/>
  <c r="BY111" i="26" s="1"/>
  <c r="BQ109" i="26"/>
  <c r="BY109" i="26" s="1"/>
  <c r="BQ108" i="26"/>
  <c r="BQ107" i="26"/>
  <c r="BY107" i="26" s="1"/>
  <c r="BQ106" i="26"/>
  <c r="BY106" i="26" s="1"/>
  <c r="BQ104" i="26"/>
  <c r="BQ102" i="26"/>
  <c r="BY102" i="26" s="1"/>
  <c r="BQ101" i="26"/>
  <c r="BY101" i="26" s="1"/>
  <c r="BQ100" i="26"/>
  <c r="BQ99" i="26"/>
  <c r="BY99" i="26" s="1"/>
  <c r="BQ98" i="26"/>
  <c r="BY98" i="26" s="1"/>
  <c r="BQ97" i="26"/>
  <c r="BY97" i="26" s="1"/>
  <c r="BQ95" i="26"/>
  <c r="BY95" i="26" s="1"/>
  <c r="BQ93" i="26"/>
  <c r="BY93" i="26" s="1"/>
  <c r="BQ92" i="26"/>
  <c r="BY92" i="26" s="1"/>
  <c r="BQ91" i="26"/>
  <c r="BY91" i="26" s="1"/>
  <c r="BQ90" i="26"/>
  <c r="BY90" i="26" s="1"/>
  <c r="BQ88" i="26"/>
  <c r="BQ86" i="26"/>
  <c r="BY86" i="26" s="1"/>
  <c r="BQ85" i="26"/>
  <c r="BY85" i="26" s="1"/>
  <c r="BQ84" i="26"/>
  <c r="BQ83" i="26"/>
  <c r="BY83" i="26" s="1"/>
  <c r="BQ82" i="26"/>
  <c r="BY82" i="26" s="1"/>
  <c r="BQ81" i="26"/>
  <c r="BY81" i="26" s="1"/>
  <c r="BQ79" i="26"/>
  <c r="BY79" i="26" s="1"/>
  <c r="BQ77" i="26"/>
  <c r="BY77" i="26" s="1"/>
  <c r="BQ76" i="26"/>
  <c r="BY76" i="26" s="1"/>
  <c r="BQ75" i="26"/>
  <c r="BY75" i="26" s="1"/>
  <c r="BQ74" i="26"/>
  <c r="BY74" i="26" s="1"/>
  <c r="BQ72" i="26"/>
  <c r="BQ70" i="26"/>
  <c r="BY70" i="26" s="1"/>
  <c r="BQ69" i="26"/>
  <c r="BY69" i="26" s="1"/>
  <c r="BQ68" i="26"/>
  <c r="BQ67" i="26"/>
  <c r="BY67" i="26" s="1"/>
  <c r="BQ66" i="26"/>
  <c r="BY66" i="26" s="1"/>
  <c r="BQ65" i="26"/>
  <c r="BY65" i="26" s="1"/>
  <c r="BQ63" i="26"/>
  <c r="BY63" i="26" s="1"/>
  <c r="BQ61" i="26"/>
  <c r="BY61" i="26" s="1"/>
  <c r="BQ60" i="26"/>
  <c r="BY60" i="26" s="1"/>
  <c r="BQ59" i="26"/>
  <c r="BY59" i="26" s="1"/>
  <c r="BQ58" i="26"/>
  <c r="BY58" i="26" s="1"/>
  <c r="BQ56" i="26"/>
  <c r="BQ54" i="26"/>
  <c r="BY54" i="26" s="1"/>
  <c r="BQ53" i="26"/>
  <c r="BY53" i="26" s="1"/>
  <c r="BQ52" i="26"/>
  <c r="BQ51" i="26"/>
  <c r="BY51" i="26" s="1"/>
  <c r="BQ50" i="26"/>
  <c r="BY50" i="26" s="1"/>
  <c r="BQ49" i="26"/>
  <c r="BY49" i="26" s="1"/>
  <c r="BQ47" i="26"/>
  <c r="BY47" i="26" s="1"/>
  <c r="BQ45" i="26"/>
  <c r="BY45" i="26" s="1"/>
  <c r="BQ44" i="26"/>
  <c r="BQ43" i="26"/>
  <c r="BY43" i="26" s="1"/>
  <c r="BQ42" i="26"/>
  <c r="BY42" i="26" s="1"/>
  <c r="BQ40" i="26"/>
  <c r="BQ38" i="26"/>
  <c r="BY38" i="26" s="1"/>
  <c r="BQ37" i="26"/>
  <c r="BY37" i="26" s="1"/>
  <c r="BQ36" i="26"/>
  <c r="BQ35" i="26"/>
  <c r="BY35" i="26" s="1"/>
  <c r="BQ34" i="26"/>
  <c r="BY34" i="26" s="1"/>
  <c r="BQ33" i="26"/>
  <c r="BY33" i="26" s="1"/>
  <c r="BQ31" i="26"/>
  <c r="BY31" i="26" s="1"/>
  <c r="BQ29" i="26"/>
  <c r="BY29" i="26" s="1"/>
  <c r="BQ28" i="26"/>
  <c r="BY28" i="26" s="1"/>
  <c r="BQ27" i="26"/>
  <c r="BY27" i="26" s="1"/>
  <c r="BQ26" i="26"/>
  <c r="BY26" i="26" s="1"/>
  <c r="BQ24" i="26"/>
  <c r="BY24" i="26" s="1"/>
  <c r="BQ22" i="26"/>
  <c r="BY22" i="26" s="1"/>
  <c r="BQ21" i="26"/>
  <c r="BY21" i="26" s="1"/>
  <c r="BQ20" i="26"/>
  <c r="BQ19" i="26"/>
  <c r="BY19" i="26" s="1"/>
  <c r="BQ18" i="26"/>
  <c r="BY18" i="26" s="1"/>
  <c r="BQ17" i="26"/>
  <c r="BY17" i="26" s="1"/>
  <c r="BQ15" i="26"/>
  <c r="BY15" i="26" s="1"/>
  <c r="BQ13" i="26"/>
  <c r="BY13" i="26" s="1"/>
  <c r="BQ12" i="26"/>
  <c r="BY12" i="26" s="1"/>
  <c r="BQ11" i="26"/>
  <c r="BY11" i="26" s="1"/>
  <c r="BQ10" i="26"/>
  <c r="BY10" i="26" s="1"/>
  <c r="BQ8" i="26"/>
  <c r="BQ6" i="26"/>
  <c r="BY6" i="26" s="1"/>
  <c r="BQ5" i="26"/>
  <c r="BY5" i="26" s="1"/>
  <c r="BY44" i="26"/>
  <c r="BY16" i="26"/>
  <c r="BY32" i="26"/>
  <c r="BY48" i="26"/>
  <c r="BY64" i="26"/>
  <c r="BY80" i="26"/>
  <c r="BY96" i="26"/>
  <c r="BY112" i="26"/>
  <c r="BY128" i="26"/>
  <c r="BY108" i="26"/>
  <c r="BY140" i="26"/>
  <c r="BY20" i="26"/>
  <c r="BY36" i="26"/>
  <c r="BY52" i="26"/>
  <c r="BY68" i="26"/>
  <c r="BY84" i="26"/>
  <c r="BY100" i="26"/>
  <c r="BY116" i="26"/>
  <c r="BY132" i="26"/>
  <c r="BY8" i="26"/>
  <c r="BY40" i="26"/>
  <c r="BY56" i="26"/>
  <c r="BY72" i="26"/>
  <c r="BY88" i="26"/>
  <c r="BY104" i="26"/>
  <c r="BY120" i="26"/>
  <c r="BQ138" i="17"/>
  <c r="BS138" i="17" s="1"/>
  <c r="BY138" i="17" s="1"/>
  <c r="CA138" i="17" s="1"/>
  <c r="BQ130" i="17"/>
  <c r="BS130" i="17" s="1"/>
  <c r="BQ126" i="17"/>
  <c r="BS126" i="17" s="1"/>
  <c r="BY126" i="17" s="1"/>
  <c r="CA126" i="17" s="1"/>
  <c r="BQ122" i="17"/>
  <c r="BS122" i="17" s="1"/>
  <c r="BY122" i="17" s="1"/>
  <c r="CA122" i="17" s="1"/>
  <c r="BQ118" i="17"/>
  <c r="BS118" i="17" s="1"/>
  <c r="BQ110" i="17"/>
  <c r="BS110" i="17" s="1"/>
  <c r="BY110" i="17" s="1"/>
  <c r="CA110" i="17" s="1"/>
  <c r="BQ98" i="17"/>
  <c r="BS98" i="17" s="1"/>
  <c r="BY98" i="17" s="1"/>
  <c r="CA98" i="17" s="1"/>
  <c r="BQ94" i="17"/>
  <c r="BS94" i="17" s="1"/>
  <c r="BY94" i="17" s="1"/>
  <c r="CA94" i="17" s="1"/>
  <c r="BQ90" i="17"/>
  <c r="BS90" i="17" s="1"/>
  <c r="BQ86" i="17"/>
  <c r="BS86" i="17" s="1"/>
  <c r="BQ70" i="17"/>
  <c r="BS70" i="17" s="1"/>
  <c r="BY70" i="17" s="1"/>
  <c r="CA70" i="17" s="1"/>
  <c r="BQ66" i="17"/>
  <c r="BS66" i="17" s="1"/>
  <c r="BY66" i="17" s="1"/>
  <c r="CA66" i="17" s="1"/>
  <c r="BQ62" i="17"/>
  <c r="BS62" i="17" s="1"/>
  <c r="BY62" i="17" s="1"/>
  <c r="CA62" i="17" s="1"/>
  <c r="BQ58" i="17"/>
  <c r="BS58" i="17" s="1"/>
  <c r="BY58" i="17" s="1"/>
  <c r="CA58" i="17" s="1"/>
  <c r="BQ54" i="17"/>
  <c r="BS54" i="17" s="1"/>
  <c r="BY54" i="17" s="1"/>
  <c r="CA54" i="17" s="1"/>
  <c r="BQ50" i="17"/>
  <c r="BS50" i="17" s="1"/>
  <c r="BY50" i="17" s="1"/>
  <c r="CA50" i="17" s="1"/>
  <c r="BQ38" i="17"/>
  <c r="BS38" i="17" s="1"/>
  <c r="BY38" i="17" s="1"/>
  <c r="CA38" i="17" s="1"/>
  <c r="BQ34" i="17"/>
  <c r="BS34" i="17" s="1"/>
  <c r="BY34" i="17" s="1"/>
  <c r="CA34" i="17" s="1"/>
  <c r="BQ30" i="17"/>
  <c r="BS30" i="17" s="1"/>
  <c r="BY30" i="17" s="1"/>
  <c r="CA30" i="17" s="1"/>
  <c r="BQ26" i="17"/>
  <c r="BS26" i="17" s="1"/>
  <c r="BY26" i="17" s="1"/>
  <c r="CA26" i="17" s="1"/>
  <c r="BQ22" i="17"/>
  <c r="BS22" i="17" s="1"/>
  <c r="BY22" i="17" s="1"/>
  <c r="CA22" i="17" s="1"/>
  <c r="BQ18" i="17"/>
  <c r="BS18" i="17" s="1"/>
  <c r="BY18" i="17" s="1"/>
  <c r="CA18" i="17" s="1"/>
  <c r="BQ137" i="28"/>
  <c r="BS137" i="28" s="1"/>
  <c r="BQ127" i="28"/>
  <c r="BS127" i="28" s="1"/>
  <c r="BQ119" i="28"/>
  <c r="BS119" i="28" s="1"/>
  <c r="BY119" i="28" s="1"/>
  <c r="CA119" i="28" s="1"/>
  <c r="BQ108" i="28"/>
  <c r="BS108" i="28" s="1"/>
  <c r="BQ106" i="28"/>
  <c r="BS106" i="28" s="1"/>
  <c r="BQ104" i="28"/>
  <c r="BS104" i="28" s="1"/>
  <c r="BQ101" i="28"/>
  <c r="BS101" i="28" s="1"/>
  <c r="BY101" i="28" s="1"/>
  <c r="CA101" i="28" s="1"/>
  <c r="BQ100" i="28"/>
  <c r="BS100" i="28" s="1"/>
  <c r="BY100" i="28" s="1"/>
  <c r="CA100" i="28" s="1"/>
  <c r="BQ98" i="28"/>
  <c r="BS98" i="28" s="1"/>
  <c r="BQ90" i="28"/>
  <c r="BS90" i="28" s="1"/>
  <c r="BQ88" i="28"/>
  <c r="BS88" i="28" s="1"/>
  <c r="BQ86" i="28"/>
  <c r="BS86" i="28" s="1"/>
  <c r="BY86" i="28" s="1"/>
  <c r="CA86" i="28" s="1"/>
  <c r="BQ82" i="28"/>
  <c r="BS82" i="28" s="1"/>
  <c r="BQ80" i="28"/>
  <c r="BS80" i="28" s="1"/>
  <c r="BQ79" i="28"/>
  <c r="BS79" i="28" s="1"/>
  <c r="BY79" i="28" s="1"/>
  <c r="CA79" i="28" s="1"/>
  <c r="BQ78" i="28"/>
  <c r="BS78" i="28" s="1"/>
  <c r="BY78" i="28" s="1"/>
  <c r="CA78" i="28" s="1"/>
  <c r="BQ74" i="28"/>
  <c r="BS74" i="28" s="1"/>
  <c r="BQ72" i="28"/>
  <c r="BS72" i="28" s="1"/>
  <c r="BQ71" i="28"/>
  <c r="BS71" i="28" s="1"/>
  <c r="BQ69" i="28"/>
  <c r="BS69" i="28" s="1"/>
  <c r="BQ67" i="28"/>
  <c r="BS67" i="28" s="1"/>
  <c r="BQ64" i="28"/>
  <c r="BS64" i="28" s="1"/>
  <c r="BQ60" i="28"/>
  <c r="BS60" i="28" s="1"/>
  <c r="BQ58" i="28"/>
  <c r="BS58" i="28" s="1"/>
  <c r="BY58" i="28" s="1"/>
  <c r="CA58" i="28" s="1"/>
  <c r="BQ49" i="28"/>
  <c r="BS49" i="28" s="1"/>
  <c r="BQ46" i="28"/>
  <c r="BS46" i="28" s="1"/>
  <c r="BY46" i="28" s="1"/>
  <c r="CA46" i="28" s="1"/>
  <c r="BQ44" i="28"/>
  <c r="BS44" i="28" s="1"/>
  <c r="BQ42" i="28"/>
  <c r="BS42" i="28" s="1"/>
  <c r="BY42" i="28" s="1"/>
  <c r="CA42" i="28" s="1"/>
  <c r="BQ41" i="28"/>
  <c r="BS41" i="28" s="1"/>
  <c r="BQ40" i="28"/>
  <c r="BS40" i="28" s="1"/>
  <c r="BQ35" i="28"/>
  <c r="BS35" i="28" s="1"/>
  <c r="BQ29" i="28"/>
  <c r="BS29" i="28" s="1"/>
  <c r="BQ18" i="28"/>
  <c r="BS18" i="28" s="1"/>
  <c r="BY18" i="28" s="1"/>
  <c r="CA18" i="28" s="1"/>
  <c r="BQ9" i="28"/>
  <c r="BS9" i="28" s="1"/>
  <c r="BP145" i="28"/>
  <c r="BH145" i="28"/>
  <c r="AR145" i="28"/>
  <c r="AJ145" i="28"/>
  <c r="AB145" i="28"/>
  <c r="T145" i="28"/>
  <c r="D145" i="28"/>
  <c r="AX145" i="28"/>
  <c r="AP145" i="28"/>
  <c r="AH145" i="28"/>
  <c r="R145" i="28"/>
  <c r="BY88" i="28"/>
  <c r="CA88" i="28" s="1"/>
  <c r="BQ141" i="28"/>
  <c r="BS141" i="28" s="1"/>
  <c r="BQ139" i="28"/>
  <c r="BS139" i="28" s="1"/>
  <c r="BQ138" i="28"/>
  <c r="BS138" i="28" s="1"/>
  <c r="BQ133" i="28"/>
  <c r="BS133" i="28" s="1"/>
  <c r="BQ130" i="28"/>
  <c r="BS130" i="28" s="1"/>
  <c r="BY130" i="28" s="1"/>
  <c r="CA130" i="28" s="1"/>
  <c r="BQ142" i="28"/>
  <c r="BS142" i="28" s="1"/>
  <c r="BQ126" i="28"/>
  <c r="BS126" i="28" s="1"/>
  <c r="BY126" i="28" s="1"/>
  <c r="CA126" i="28" s="1"/>
  <c r="BQ125" i="28"/>
  <c r="BS125" i="28" s="1"/>
  <c r="BY125" i="28" s="1"/>
  <c r="CA125" i="28" s="1"/>
  <c r="BQ124" i="28"/>
  <c r="BS124" i="28" s="1"/>
  <c r="BQ123" i="28"/>
  <c r="BS123" i="28" s="1"/>
  <c r="BY123" i="28" s="1"/>
  <c r="CA123" i="28" s="1"/>
  <c r="BQ121" i="28"/>
  <c r="BS121" i="28" s="1"/>
  <c r="BY121" i="28" s="1"/>
  <c r="CA121" i="28" s="1"/>
  <c r="BQ120" i="28"/>
  <c r="BS120" i="28" s="1"/>
  <c r="BY120" i="28" s="1"/>
  <c r="CA120" i="28" s="1"/>
  <c r="BQ111" i="28"/>
  <c r="BS111" i="28" s="1"/>
  <c r="BY111" i="28" s="1"/>
  <c r="CA111" i="28" s="1"/>
  <c r="BQ110" i="28"/>
  <c r="BS110" i="28" s="1"/>
  <c r="BQ107" i="28"/>
  <c r="BS107" i="28" s="1"/>
  <c r="BY107" i="28" s="1"/>
  <c r="CA107" i="28" s="1"/>
  <c r="BQ105" i="28"/>
  <c r="BS105" i="28" s="1"/>
  <c r="BY105" i="28" s="1"/>
  <c r="CA105" i="28" s="1"/>
  <c r="BQ94" i="28"/>
  <c r="BS94" i="28" s="1"/>
  <c r="BQ92" i="28"/>
  <c r="BS92" i="28" s="1"/>
  <c r="BQ89" i="28"/>
  <c r="BS89" i="28" s="1"/>
  <c r="BY89" i="28" s="1"/>
  <c r="CA89" i="28" s="1"/>
  <c r="BQ75" i="28"/>
  <c r="BS75" i="28" s="1"/>
  <c r="BY75" i="28" s="1"/>
  <c r="CA75" i="28" s="1"/>
  <c r="BQ70" i="28"/>
  <c r="BS70" i="28" s="1"/>
  <c r="BQ66" i="28"/>
  <c r="BS66" i="28" s="1"/>
  <c r="BQ63" i="28"/>
  <c r="BS63" i="28" s="1"/>
  <c r="BQ62" i="28"/>
  <c r="BS62" i="28" s="1"/>
  <c r="BY62" i="28" s="1"/>
  <c r="CA62" i="28" s="1"/>
  <c r="BQ61" i="28"/>
  <c r="BS61" i="28" s="1"/>
  <c r="BQ53" i="28"/>
  <c r="BS53" i="28" s="1"/>
  <c r="BY53" i="28" s="1"/>
  <c r="CA53" i="28" s="1"/>
  <c r="BQ50" i="28"/>
  <c r="BS50" i="28" s="1"/>
  <c r="BQ43" i="28"/>
  <c r="BS43" i="28" s="1"/>
  <c r="BY43" i="28" s="1"/>
  <c r="CA43" i="28" s="1"/>
  <c r="BQ37" i="28"/>
  <c r="BS37" i="28" s="1"/>
  <c r="BQ36" i="28"/>
  <c r="BS36" i="28" s="1"/>
  <c r="BQ34" i="28"/>
  <c r="BS34" i="28" s="1"/>
  <c r="BQ30" i="28"/>
  <c r="BS30" i="28" s="1"/>
  <c r="BY30" i="28" s="1"/>
  <c r="CA30" i="28" s="1"/>
  <c r="BQ28" i="28"/>
  <c r="BS28" i="28" s="1"/>
  <c r="BQ26" i="28"/>
  <c r="BS26" i="28" s="1"/>
  <c r="J145" i="28"/>
  <c r="BY32" i="28"/>
  <c r="CA32" i="28" s="1"/>
  <c r="BY49" i="28"/>
  <c r="CA49" i="28" s="1"/>
  <c r="BY104" i="28"/>
  <c r="CA104" i="28" s="1"/>
  <c r="BQ134" i="28"/>
  <c r="BS134" i="28" s="1"/>
  <c r="BQ129" i="28"/>
  <c r="BS129" i="28" s="1"/>
  <c r="BQ122" i="28"/>
  <c r="BS122" i="28" s="1"/>
  <c r="BQ117" i="28"/>
  <c r="BS117" i="28" s="1"/>
  <c r="BY117" i="28" s="1"/>
  <c r="CA117" i="28" s="1"/>
  <c r="BQ116" i="28"/>
  <c r="BS116" i="28" s="1"/>
  <c r="BY116" i="28" s="1"/>
  <c r="CA116" i="28" s="1"/>
  <c r="BQ112" i="28"/>
  <c r="BS112" i="28" s="1"/>
  <c r="BQ102" i="28"/>
  <c r="BS102" i="28" s="1"/>
  <c r="BQ99" i="28"/>
  <c r="BS99" i="28" s="1"/>
  <c r="BY99" i="28" s="1"/>
  <c r="CA99" i="28" s="1"/>
  <c r="BQ97" i="28"/>
  <c r="BS97" i="28" s="1"/>
  <c r="BY97" i="28" s="1"/>
  <c r="CA97" i="28" s="1"/>
  <c r="BQ96" i="28"/>
  <c r="BS96" i="28" s="1"/>
  <c r="BQ95" i="28"/>
  <c r="BS95" i="28" s="1"/>
  <c r="BY95" i="28" s="1"/>
  <c r="CA95" i="28" s="1"/>
  <c r="BQ93" i="28"/>
  <c r="BS93" i="28" s="1"/>
  <c r="BY93" i="28" s="1"/>
  <c r="CA93" i="28" s="1"/>
  <c r="BQ91" i="28"/>
  <c r="BS91" i="28" s="1"/>
  <c r="BY91" i="28" s="1"/>
  <c r="CA91" i="28" s="1"/>
  <c r="BQ85" i="28"/>
  <c r="BS85" i="28" s="1"/>
  <c r="BY85" i="28" s="1"/>
  <c r="CA85" i="28" s="1"/>
  <c r="BQ84" i="28"/>
  <c r="BS84" i="28" s="1"/>
  <c r="BQ83" i="28"/>
  <c r="BS83" i="28" s="1"/>
  <c r="BY83" i="28" s="1"/>
  <c r="CA83" i="28" s="1"/>
  <c r="BQ81" i="28"/>
  <c r="BS81" i="28" s="1"/>
  <c r="BY81" i="28" s="1"/>
  <c r="CA81" i="28" s="1"/>
  <c r="BQ77" i="28"/>
  <c r="BS77" i="28" s="1"/>
  <c r="BY77" i="28" s="1"/>
  <c r="CA77" i="28" s="1"/>
  <c r="BQ76" i="28"/>
  <c r="BS76" i="28" s="1"/>
  <c r="BQ68" i="28"/>
  <c r="BS68" i="28" s="1"/>
  <c r="BQ59" i="28"/>
  <c r="BS59" i="28" s="1"/>
  <c r="BY59" i="28" s="1"/>
  <c r="CA59" i="28" s="1"/>
  <c r="BQ56" i="28"/>
  <c r="BS56" i="28" s="1"/>
  <c r="BQ55" i="28"/>
  <c r="BS55" i="28" s="1"/>
  <c r="BQ54" i="28"/>
  <c r="BS54" i="28" s="1"/>
  <c r="BQ52" i="28"/>
  <c r="BS52" i="28" s="1"/>
  <c r="BY52" i="28" s="1"/>
  <c r="CA52" i="28" s="1"/>
  <c r="BQ48" i="28"/>
  <c r="BS48" i="28" s="1"/>
  <c r="BQ47" i="28"/>
  <c r="BS47" i="28" s="1"/>
  <c r="BY47" i="28" s="1"/>
  <c r="CA47" i="28" s="1"/>
  <c r="BQ45" i="28"/>
  <c r="BS45" i="28" s="1"/>
  <c r="BQ38" i="28"/>
  <c r="BS38" i="28" s="1"/>
  <c r="BQ33" i="28"/>
  <c r="BS33" i="28" s="1"/>
  <c r="BQ32" i="28"/>
  <c r="BS32" i="28" s="1"/>
  <c r="BQ25" i="28"/>
  <c r="BS25" i="28" s="1"/>
  <c r="BQ24" i="28"/>
  <c r="BS24" i="28" s="1"/>
  <c r="BY24" i="28" s="1"/>
  <c r="CA24" i="28" s="1"/>
  <c r="BQ19" i="28"/>
  <c r="BS19" i="28" s="1"/>
  <c r="BQ17" i="28"/>
  <c r="BS17" i="28" s="1"/>
  <c r="BQ11" i="28"/>
  <c r="BS11" i="28" s="1"/>
  <c r="BQ10" i="28"/>
  <c r="BL145" i="28"/>
  <c r="BD145" i="28"/>
  <c r="AV145" i="28"/>
  <c r="AN145" i="28"/>
  <c r="AF145" i="28"/>
  <c r="H145" i="28"/>
  <c r="BJ145" i="28"/>
  <c r="AT145" i="28"/>
  <c r="Z145" i="28"/>
  <c r="N145" i="28"/>
  <c r="BQ5" i="28"/>
  <c r="BS5" i="28" s="1"/>
  <c r="BY40" i="28"/>
  <c r="CA40" i="28" s="1"/>
  <c r="L145" i="28"/>
  <c r="AL145" i="28"/>
  <c r="F145" i="28"/>
  <c r="BY9" i="28"/>
  <c r="CA9" i="28" s="1"/>
  <c r="BY17" i="28"/>
  <c r="CA17" i="28" s="1"/>
  <c r="BY28" i="28"/>
  <c r="CA28" i="28" s="1"/>
  <c r="BY82" i="28"/>
  <c r="CA82" i="28" s="1"/>
  <c r="BY84" i="28"/>
  <c r="CA84" i="28" s="1"/>
  <c r="BY90" i="28"/>
  <c r="CA90" i="28" s="1"/>
  <c r="BY98" i="28"/>
  <c r="CA98" i="28" s="1"/>
  <c r="BY110" i="28"/>
  <c r="CA110" i="28" s="1"/>
  <c r="BY124" i="28"/>
  <c r="CA124" i="28" s="1"/>
  <c r="BQ140" i="28"/>
  <c r="BS140" i="28" s="1"/>
  <c r="BY140" i="28" s="1"/>
  <c r="CA140" i="28" s="1"/>
  <c r="BQ136" i="28"/>
  <c r="BS136" i="28" s="1"/>
  <c r="BQ132" i="28"/>
  <c r="BS132" i="28" s="1"/>
  <c r="AW145" i="28"/>
  <c r="AG145" i="28"/>
  <c r="Q145" i="28"/>
  <c r="BQ128" i="28"/>
  <c r="BS128" i="28" s="1"/>
  <c r="BY128" i="28" s="1"/>
  <c r="CA128" i="28" s="1"/>
  <c r="BM145" i="28"/>
  <c r="BY8" i="28"/>
  <c r="CA8" i="28" s="1"/>
  <c r="BY16" i="28"/>
  <c r="CA16" i="28" s="1"/>
  <c r="BY36" i="28"/>
  <c r="CA36" i="28" s="1"/>
  <c r="BY44" i="28"/>
  <c r="CA44" i="28" s="1"/>
  <c r="BY51" i="28"/>
  <c r="CA51" i="28" s="1"/>
  <c r="BY94" i="28"/>
  <c r="CA94" i="28" s="1"/>
  <c r="BY118" i="28"/>
  <c r="CA118" i="28" s="1"/>
  <c r="BQ131" i="28"/>
  <c r="BS131" i="28" s="1"/>
  <c r="BY131" i="28" s="1"/>
  <c r="CA131" i="28" s="1"/>
  <c r="BO145" i="28"/>
  <c r="BK145" i="28"/>
  <c r="BG145" i="28"/>
  <c r="BC145" i="28"/>
  <c r="BB145" i="28"/>
  <c r="V145" i="28"/>
  <c r="BY5" i="28"/>
  <c r="CA5" i="28" s="1"/>
  <c r="BY6" i="28"/>
  <c r="CA6" i="28" s="1"/>
  <c r="BY11" i="28"/>
  <c r="CA11" i="28" s="1"/>
  <c r="BY13" i="28"/>
  <c r="CA13" i="28" s="1"/>
  <c r="BY14" i="28"/>
  <c r="CA14" i="28" s="1"/>
  <c r="BY19" i="28"/>
  <c r="CA19" i="28" s="1"/>
  <c r="BY21" i="28"/>
  <c r="CA21" i="28" s="1"/>
  <c r="BY22" i="28"/>
  <c r="CA22" i="28" s="1"/>
  <c r="BY26" i="28"/>
  <c r="CA26" i="28" s="1"/>
  <c r="BY108" i="28"/>
  <c r="CA108" i="28" s="1"/>
  <c r="BY127" i="28"/>
  <c r="CA127" i="28" s="1"/>
  <c r="AY145" i="28"/>
  <c r="AU145" i="28"/>
  <c r="AQ145" i="28"/>
  <c r="AM145" i="28"/>
  <c r="AI145" i="28"/>
  <c r="AE145" i="28"/>
  <c r="AA145" i="28"/>
  <c r="W145" i="28"/>
  <c r="S145" i="28"/>
  <c r="O145" i="28"/>
  <c r="K145" i="28"/>
  <c r="G145" i="28"/>
  <c r="BY34" i="28"/>
  <c r="CA34" i="28" s="1"/>
  <c r="BY38" i="28"/>
  <c r="CA38" i="28" s="1"/>
  <c r="BY50" i="28"/>
  <c r="CA50" i="28" s="1"/>
  <c r="BY56" i="28"/>
  <c r="CA56" i="28" s="1"/>
  <c r="BY60" i="28"/>
  <c r="CA60" i="28" s="1"/>
  <c r="BY64" i="28"/>
  <c r="CA64" i="28" s="1"/>
  <c r="BY68" i="28"/>
  <c r="CA68" i="28" s="1"/>
  <c r="BY72" i="28"/>
  <c r="CA72" i="28" s="1"/>
  <c r="BY76" i="28"/>
  <c r="CA76" i="28" s="1"/>
  <c r="BY80" i="28"/>
  <c r="CA80" i="28" s="1"/>
  <c r="BY92" i="28"/>
  <c r="CA92" i="28" s="1"/>
  <c r="BY96" i="28"/>
  <c r="CA96" i="28" s="1"/>
  <c r="BY102" i="28"/>
  <c r="CA102" i="28" s="1"/>
  <c r="BY106" i="28"/>
  <c r="CA106" i="28" s="1"/>
  <c r="BY112" i="28"/>
  <c r="CA112" i="28" s="1"/>
  <c r="BY114" i="28"/>
  <c r="CA114" i="28" s="1"/>
  <c r="BY122" i="28"/>
  <c r="CA122" i="28" s="1"/>
  <c r="BY129" i="28"/>
  <c r="CA129" i="28" s="1"/>
  <c r="BY134" i="28"/>
  <c r="CA134" i="28" s="1"/>
  <c r="BY138" i="28"/>
  <c r="CA138" i="28" s="1"/>
  <c r="BY142" i="28"/>
  <c r="CA142" i="28" s="1"/>
  <c r="BQ4" i="28"/>
  <c r="BS4" i="28" s="1"/>
  <c r="BY4" i="28" s="1"/>
  <c r="BS10" i="28"/>
  <c r="BY10" i="28" s="1"/>
  <c r="CA10" i="28" s="1"/>
  <c r="BY23" i="28"/>
  <c r="CA23" i="28" s="1"/>
  <c r="BY25" i="28"/>
  <c r="CA25" i="28" s="1"/>
  <c r="BY27" i="28"/>
  <c r="CA27" i="28" s="1"/>
  <c r="BY29" i="28"/>
  <c r="CA29" i="28" s="1"/>
  <c r="BY31" i="28"/>
  <c r="CA31" i="28" s="1"/>
  <c r="BY33" i="28"/>
  <c r="CA33" i="28" s="1"/>
  <c r="BY35" i="28"/>
  <c r="CA35" i="28" s="1"/>
  <c r="BY37" i="28"/>
  <c r="CA37" i="28" s="1"/>
  <c r="BY39" i="28"/>
  <c r="CA39" i="28" s="1"/>
  <c r="BY41" i="28"/>
  <c r="CA41" i="28" s="1"/>
  <c r="BY45" i="28"/>
  <c r="CA45" i="28" s="1"/>
  <c r="BY54" i="28"/>
  <c r="CA54" i="28" s="1"/>
  <c r="BY66" i="28"/>
  <c r="CA66" i="28" s="1"/>
  <c r="BY70" i="28"/>
  <c r="CA70" i="28" s="1"/>
  <c r="BY74" i="28"/>
  <c r="CA74" i="28" s="1"/>
  <c r="BY132" i="28"/>
  <c r="CA132" i="28" s="1"/>
  <c r="BY136" i="28"/>
  <c r="CA136" i="28" s="1"/>
  <c r="BY7" i="28"/>
  <c r="CA7" i="28" s="1"/>
  <c r="BY15" i="28"/>
  <c r="CA15" i="28" s="1"/>
  <c r="BY48" i="28"/>
  <c r="CA48" i="28" s="1"/>
  <c r="BY55" i="28"/>
  <c r="CA55" i="28" s="1"/>
  <c r="BY57" i="28"/>
  <c r="CA57" i="28" s="1"/>
  <c r="BY61" i="28"/>
  <c r="CA61" i="28" s="1"/>
  <c r="BY63" i="28"/>
  <c r="CA63" i="28" s="1"/>
  <c r="BY65" i="28"/>
  <c r="CA65" i="28" s="1"/>
  <c r="BY67" i="28"/>
  <c r="CA67" i="28" s="1"/>
  <c r="BY69" i="28"/>
  <c r="CA69" i="28" s="1"/>
  <c r="BY71" i="28"/>
  <c r="CA71" i="28" s="1"/>
  <c r="BY73" i="28"/>
  <c r="CA73" i="28" s="1"/>
  <c r="BU144" i="28"/>
  <c r="BT144" i="28" s="1"/>
  <c r="BY133" i="28"/>
  <c r="CA133" i="28" s="1"/>
  <c r="BY135" i="28"/>
  <c r="CA135" i="28" s="1"/>
  <c r="BY137" i="28"/>
  <c r="CA137" i="28" s="1"/>
  <c r="BY139" i="28"/>
  <c r="CA139" i="28" s="1"/>
  <c r="BY141" i="28"/>
  <c r="CA141" i="28" s="1"/>
  <c r="BY143" i="28"/>
  <c r="CA143" i="28" s="1"/>
  <c r="BQ7" i="27"/>
  <c r="BS7" i="27" s="1"/>
  <c r="BY7" i="27" s="1"/>
  <c r="CA7" i="27" s="1"/>
  <c r="BY79" i="27"/>
  <c r="CA79" i="27" s="1"/>
  <c r="BY134" i="27"/>
  <c r="CA134" i="27" s="1"/>
  <c r="BY10" i="27"/>
  <c r="CA10" i="27" s="1"/>
  <c r="BY114" i="27"/>
  <c r="CA114" i="27" s="1"/>
  <c r="BQ6" i="27"/>
  <c r="BS6" i="27" s="1"/>
  <c r="BY6" i="27" s="1"/>
  <c r="CA6" i="27" s="1"/>
  <c r="BY122" i="27"/>
  <c r="CA122" i="27" s="1"/>
  <c r="BY139" i="27"/>
  <c r="CA139" i="27" s="1"/>
  <c r="BY76" i="27"/>
  <c r="CA76" i="27" s="1"/>
  <c r="BY80" i="27"/>
  <c r="CA80" i="27" s="1"/>
  <c r="BY84" i="27"/>
  <c r="CA84" i="27" s="1"/>
  <c r="BY124" i="27"/>
  <c r="CA124" i="27" s="1"/>
  <c r="BY128" i="27"/>
  <c r="CA128" i="27" s="1"/>
  <c r="BY75" i="27"/>
  <c r="CA75" i="27" s="1"/>
  <c r="BY86" i="27"/>
  <c r="CA86" i="27" s="1"/>
  <c r="BY91" i="27"/>
  <c r="CA91" i="27" s="1"/>
  <c r="BY96" i="27"/>
  <c r="CA96" i="27" s="1"/>
  <c r="BY100" i="27"/>
  <c r="CA100" i="27" s="1"/>
  <c r="BY127" i="27"/>
  <c r="CA127" i="27" s="1"/>
  <c r="BY133" i="27"/>
  <c r="CA133" i="27" s="1"/>
  <c r="BY137" i="27"/>
  <c r="CA137" i="27" s="1"/>
  <c r="BY9" i="27"/>
  <c r="CA9" i="27" s="1"/>
  <c r="BY78" i="27"/>
  <c r="CA78" i="27" s="1"/>
  <c r="BY82" i="27"/>
  <c r="CA82" i="27" s="1"/>
  <c r="BY93" i="27"/>
  <c r="CA93" i="27" s="1"/>
  <c r="BY102" i="27"/>
  <c r="CA102" i="27" s="1"/>
  <c r="BY107" i="27"/>
  <c r="CA107" i="27" s="1"/>
  <c r="BY112" i="27"/>
  <c r="CA112" i="27" s="1"/>
  <c r="BY116" i="27"/>
  <c r="CA116" i="27" s="1"/>
  <c r="BY123" i="27"/>
  <c r="CA123" i="27" s="1"/>
  <c r="BY132" i="27"/>
  <c r="CA132" i="27" s="1"/>
  <c r="BY108" i="27"/>
  <c r="CA108" i="27" s="1"/>
  <c r="BY8" i="27"/>
  <c r="CA8" i="27" s="1"/>
  <c r="BY77" i="27"/>
  <c r="CA77" i="27" s="1"/>
  <c r="BY92" i="27"/>
  <c r="CA92" i="27" s="1"/>
  <c r="BY98" i="27"/>
  <c r="CA98" i="27" s="1"/>
  <c r="BY109" i="27"/>
  <c r="CA109" i="27" s="1"/>
  <c r="BY118" i="27"/>
  <c r="CA118" i="27" s="1"/>
  <c r="BY120" i="27"/>
  <c r="CA120" i="27" s="1"/>
  <c r="BY126" i="27"/>
  <c r="CA126" i="27" s="1"/>
  <c r="BY131" i="27"/>
  <c r="CA131" i="27" s="1"/>
  <c r="BY135" i="27"/>
  <c r="CA135" i="27" s="1"/>
  <c r="BY142" i="27"/>
  <c r="CA142" i="27" s="1"/>
  <c r="BY11" i="27"/>
  <c r="CA11" i="27" s="1"/>
  <c r="BQ145" i="27"/>
  <c r="BS4" i="27"/>
  <c r="BY12" i="27"/>
  <c r="CA12" i="27" s="1"/>
  <c r="BY85" i="27"/>
  <c r="CA85" i="27" s="1"/>
  <c r="BY94" i="27"/>
  <c r="CA94" i="27" s="1"/>
  <c r="BY101" i="27"/>
  <c r="CA101" i="27" s="1"/>
  <c r="BY110" i="27"/>
  <c r="CA110" i="27" s="1"/>
  <c r="BY117" i="27"/>
  <c r="CA117" i="27" s="1"/>
  <c r="BY129" i="27"/>
  <c r="CA129" i="27" s="1"/>
  <c r="BY138" i="27"/>
  <c r="CA138" i="27" s="1"/>
  <c r="BY141" i="27"/>
  <c r="CA141" i="27" s="1"/>
  <c r="BY143" i="27"/>
  <c r="CA143" i="27" s="1"/>
  <c r="BU144" i="27"/>
  <c r="BT144" i="27" s="1"/>
  <c r="BV125" i="27"/>
  <c r="BX125" i="27" s="1"/>
  <c r="BY125" i="27" s="1"/>
  <c r="CA125" i="27" s="1"/>
  <c r="BY95" i="27"/>
  <c r="CA95" i="27" s="1"/>
  <c r="BY111" i="27"/>
  <c r="CA111" i="27" s="1"/>
  <c r="BY130" i="27"/>
  <c r="CA130" i="27" s="1"/>
  <c r="BY14" i="27"/>
  <c r="CA14" i="27" s="1"/>
  <c r="BY16" i="27"/>
  <c r="CA16" i="27" s="1"/>
  <c r="BY18" i="27"/>
  <c r="CA18" i="27" s="1"/>
  <c r="BY20" i="27"/>
  <c r="CA20" i="27" s="1"/>
  <c r="BY22" i="27"/>
  <c r="CA22" i="27" s="1"/>
  <c r="BY24" i="27"/>
  <c r="CA24" i="27" s="1"/>
  <c r="BY26" i="27"/>
  <c r="CA26" i="27" s="1"/>
  <c r="BY28" i="27"/>
  <c r="CA28" i="27" s="1"/>
  <c r="BY30" i="27"/>
  <c r="CA30" i="27" s="1"/>
  <c r="BY32" i="27"/>
  <c r="CA32" i="27" s="1"/>
  <c r="BY34" i="27"/>
  <c r="CA34" i="27" s="1"/>
  <c r="BY36" i="27"/>
  <c r="CA36" i="27" s="1"/>
  <c r="BY38" i="27"/>
  <c r="CA38" i="27" s="1"/>
  <c r="BY40" i="27"/>
  <c r="CA40" i="27" s="1"/>
  <c r="BY42" i="27"/>
  <c r="CA42" i="27" s="1"/>
  <c r="BY44" i="27"/>
  <c r="CA44" i="27" s="1"/>
  <c r="BY46" i="27"/>
  <c r="CA46" i="27" s="1"/>
  <c r="BY48" i="27"/>
  <c r="CA48" i="27" s="1"/>
  <c r="BY50" i="27"/>
  <c r="CA50" i="27" s="1"/>
  <c r="BY52" i="27"/>
  <c r="CA52" i="27" s="1"/>
  <c r="BY54" i="27"/>
  <c r="CA54" i="27" s="1"/>
  <c r="BY56" i="27"/>
  <c r="CA56" i="27" s="1"/>
  <c r="BY58" i="27"/>
  <c r="CA58" i="27" s="1"/>
  <c r="BY60" i="27"/>
  <c r="CA60" i="27" s="1"/>
  <c r="BY62" i="27"/>
  <c r="CA62" i="27" s="1"/>
  <c r="BY64" i="27"/>
  <c r="CA64" i="27" s="1"/>
  <c r="BY66" i="27"/>
  <c r="CA66" i="27" s="1"/>
  <c r="BY68" i="27"/>
  <c r="CA68" i="27" s="1"/>
  <c r="BY70" i="27"/>
  <c r="CA70" i="27" s="1"/>
  <c r="BY72" i="27"/>
  <c r="CA72" i="27" s="1"/>
  <c r="BY74" i="27"/>
  <c r="CA74" i="27" s="1"/>
  <c r="BY87" i="27"/>
  <c r="CA87" i="27" s="1"/>
  <c r="BY103" i="27"/>
  <c r="CA103" i="27" s="1"/>
  <c r="BY119" i="27"/>
  <c r="CA119" i="27" s="1"/>
  <c r="BY140" i="27"/>
  <c r="CA140" i="27" s="1"/>
  <c r="M146" i="25"/>
  <c r="AC146" i="25"/>
  <c r="AK146" i="25"/>
  <c r="AW146" i="25"/>
  <c r="BI146" i="25"/>
  <c r="F144" i="25"/>
  <c r="F146" i="25" s="1"/>
  <c r="BQ139" i="25"/>
  <c r="BY139" i="25" s="1"/>
  <c r="BQ135" i="25"/>
  <c r="BY135" i="25" s="1"/>
  <c r="BQ123" i="25"/>
  <c r="BY123" i="25" s="1"/>
  <c r="BQ119" i="25"/>
  <c r="BY119" i="25" s="1"/>
  <c r="BQ107" i="25"/>
  <c r="BY107" i="25" s="1"/>
  <c r="BQ103" i="25"/>
  <c r="BY103" i="25" s="1"/>
  <c r="BQ91" i="25"/>
  <c r="BY91" i="25" s="1"/>
  <c r="BQ87" i="25"/>
  <c r="BY87" i="25" s="1"/>
  <c r="BQ75" i="25"/>
  <c r="BY75" i="25" s="1"/>
  <c r="BQ71" i="25"/>
  <c r="BY71" i="25" s="1"/>
  <c r="BQ59" i="25"/>
  <c r="BY59" i="25" s="1"/>
  <c r="BQ55" i="25"/>
  <c r="BY55" i="25" s="1"/>
  <c r="BQ43" i="25"/>
  <c r="BY43" i="25" s="1"/>
  <c r="BQ39" i="25"/>
  <c r="BY39" i="25" s="1"/>
  <c r="BQ27" i="25"/>
  <c r="BY27" i="25" s="1"/>
  <c r="BQ23" i="25"/>
  <c r="BY23" i="25" s="1"/>
  <c r="BQ11" i="25"/>
  <c r="BY11" i="25" s="1"/>
  <c r="I146" i="25"/>
  <c r="U146" i="25"/>
  <c r="AG146" i="25"/>
  <c r="AS146" i="25"/>
  <c r="BE146" i="25"/>
  <c r="E146" i="25"/>
  <c r="Q146" i="25"/>
  <c r="Y146" i="25"/>
  <c r="AO146" i="25"/>
  <c r="BA146" i="25"/>
  <c r="BM146" i="25"/>
  <c r="D146" i="25"/>
  <c r="H146" i="25"/>
  <c r="BQ146" i="25" s="1"/>
  <c r="L146" i="25"/>
  <c r="P146" i="25"/>
  <c r="T146" i="25"/>
  <c r="X146" i="25"/>
  <c r="AB146" i="25"/>
  <c r="AF146" i="25"/>
  <c r="AJ146" i="25"/>
  <c r="AN146" i="25"/>
  <c r="AR146" i="25"/>
  <c r="AV146" i="25"/>
  <c r="AZ146" i="25"/>
  <c r="BD146" i="25"/>
  <c r="BH146" i="25"/>
  <c r="BL146" i="25"/>
  <c r="BP146" i="25"/>
  <c r="BY8" i="25"/>
  <c r="BY24" i="25"/>
  <c r="BY40" i="25"/>
  <c r="BY56" i="25"/>
  <c r="BY72" i="25"/>
  <c r="BY88" i="25"/>
  <c r="BY104" i="25"/>
  <c r="BY120" i="25"/>
  <c r="BY136" i="25"/>
  <c r="BY20" i="25"/>
  <c r="BY36" i="25"/>
  <c r="BY52" i="25"/>
  <c r="BY68" i="25"/>
  <c r="BY84" i="25"/>
  <c r="BY100" i="25"/>
  <c r="BY116" i="25"/>
  <c r="BY132" i="25"/>
  <c r="BQ7" i="25"/>
  <c r="BY7" i="25" s="1"/>
  <c r="BY12" i="25"/>
  <c r="BY28" i="25"/>
  <c r="BY44" i="25"/>
  <c r="BY60" i="25"/>
  <c r="BY76" i="25"/>
  <c r="BY92" i="25"/>
  <c r="BY108" i="25"/>
  <c r="BY124" i="25"/>
  <c r="BY140" i="25"/>
  <c r="BY16" i="25"/>
  <c r="BY32" i="25"/>
  <c r="BY48" i="25"/>
  <c r="BY64" i="25"/>
  <c r="BY80" i="25"/>
  <c r="BY96" i="25"/>
  <c r="BY112" i="25"/>
  <c r="BY128" i="25"/>
  <c r="BY4" i="25"/>
  <c r="BX144" i="25"/>
  <c r="BQ145" i="25"/>
  <c r="BY32" i="23"/>
  <c r="BY48" i="23"/>
  <c r="BY64" i="23"/>
  <c r="BY80" i="23"/>
  <c r="BY96" i="23"/>
  <c r="BY128" i="23"/>
  <c r="BY20" i="23"/>
  <c r="BY36" i="23"/>
  <c r="BY52" i="23"/>
  <c r="BY68" i="23"/>
  <c r="BY84" i="23"/>
  <c r="BY100" i="23"/>
  <c r="BY116" i="23"/>
  <c r="BY132" i="23"/>
  <c r="BY8" i="23"/>
  <c r="BY24" i="23"/>
  <c r="BY40" i="23"/>
  <c r="BY56" i="23"/>
  <c r="BY72" i="23"/>
  <c r="BY88" i="23"/>
  <c r="BY104" i="23"/>
  <c r="BY120" i="23"/>
  <c r="BY136" i="23"/>
  <c r="BY112" i="23"/>
  <c r="BY12" i="23"/>
  <c r="BY28" i="23"/>
  <c r="BY44" i="23"/>
  <c r="BY60" i="23"/>
  <c r="BY76" i="23"/>
  <c r="BY92" i="23"/>
  <c r="BY108" i="23"/>
  <c r="BY124" i="23"/>
  <c r="BY140" i="23"/>
  <c r="BY4" i="23"/>
  <c r="BY22" i="24"/>
  <c r="CA22" i="24" s="1"/>
  <c r="BY38" i="24"/>
  <c r="CA38" i="24" s="1"/>
  <c r="BY47" i="24"/>
  <c r="CA47" i="24" s="1"/>
  <c r="BY57" i="24"/>
  <c r="CA57" i="24" s="1"/>
  <c r="BY88" i="24"/>
  <c r="CA88" i="24" s="1"/>
  <c r="BY90" i="24"/>
  <c r="CA90" i="24" s="1"/>
  <c r="BY18" i="24"/>
  <c r="CA18" i="24" s="1"/>
  <c r="BY34" i="24"/>
  <c r="CA34" i="24" s="1"/>
  <c r="BY96" i="24"/>
  <c r="CA96" i="24" s="1"/>
  <c r="BY98" i="24"/>
  <c r="CA98" i="24" s="1"/>
  <c r="BY104" i="24"/>
  <c r="CA104" i="24" s="1"/>
  <c r="BY112" i="24"/>
  <c r="CA112" i="24" s="1"/>
  <c r="BY120" i="24"/>
  <c r="CA120" i="24" s="1"/>
  <c r="BY44" i="24"/>
  <c r="CA44" i="24" s="1"/>
  <c r="BY54" i="24"/>
  <c r="CA54" i="24" s="1"/>
  <c r="BY56" i="24"/>
  <c r="CA56" i="24" s="1"/>
  <c r="BY59" i="24"/>
  <c r="CA59" i="24" s="1"/>
  <c r="BY62" i="24"/>
  <c r="CA62" i="24" s="1"/>
  <c r="BY66" i="24"/>
  <c r="CA66" i="24" s="1"/>
  <c r="D145" i="24"/>
  <c r="BY114" i="24"/>
  <c r="CA114" i="24" s="1"/>
  <c r="BY8" i="24"/>
  <c r="CA8" i="24" s="1"/>
  <c r="BY12" i="24"/>
  <c r="CA12" i="24" s="1"/>
  <c r="BY16" i="24"/>
  <c r="CA16" i="24" s="1"/>
  <c r="BY20" i="24"/>
  <c r="CA20" i="24" s="1"/>
  <c r="BY24" i="24"/>
  <c r="CA24" i="24" s="1"/>
  <c r="BY28" i="24"/>
  <c r="CA28" i="24" s="1"/>
  <c r="BY32" i="24"/>
  <c r="CA32" i="24" s="1"/>
  <c r="BY36" i="24"/>
  <c r="CA36" i="24" s="1"/>
  <c r="BY40" i="24"/>
  <c r="CA40" i="24" s="1"/>
  <c r="BY43" i="24"/>
  <c r="CA43" i="24" s="1"/>
  <c r="BY46" i="24"/>
  <c r="CA46" i="24" s="1"/>
  <c r="BY52" i="24"/>
  <c r="CA52" i="24" s="1"/>
  <c r="BY58" i="24"/>
  <c r="CA58" i="24" s="1"/>
  <c r="BY65" i="24"/>
  <c r="CA65" i="24" s="1"/>
  <c r="BY76" i="24"/>
  <c r="CA76" i="24" s="1"/>
  <c r="BY78" i="24"/>
  <c r="CA78" i="24" s="1"/>
  <c r="BY84" i="24"/>
  <c r="CA84" i="24" s="1"/>
  <c r="BY86" i="24"/>
  <c r="CA86" i="24" s="1"/>
  <c r="BY92" i="24"/>
  <c r="CA92" i="24" s="1"/>
  <c r="BY94" i="24"/>
  <c r="CA94" i="24" s="1"/>
  <c r="BY100" i="24"/>
  <c r="CA100" i="24" s="1"/>
  <c r="BY102" i="24"/>
  <c r="CA102" i="24" s="1"/>
  <c r="BY108" i="24"/>
  <c r="CA108" i="24" s="1"/>
  <c r="BY110" i="24"/>
  <c r="CA110" i="24" s="1"/>
  <c r="BY116" i="24"/>
  <c r="CA116" i="24" s="1"/>
  <c r="BY118" i="24"/>
  <c r="CA118" i="24" s="1"/>
  <c r="BY124" i="24"/>
  <c r="CA124" i="24" s="1"/>
  <c r="BY127" i="24"/>
  <c r="CA127" i="24" s="1"/>
  <c r="BY131" i="24"/>
  <c r="CA131" i="24" s="1"/>
  <c r="BY106" i="24"/>
  <c r="CA106" i="24" s="1"/>
  <c r="BY122" i="24"/>
  <c r="CA122" i="24" s="1"/>
  <c r="BQ5" i="24"/>
  <c r="BS5" i="24" s="1"/>
  <c r="BY5" i="24" s="1"/>
  <c r="CA5" i="24" s="1"/>
  <c r="BY45" i="24"/>
  <c r="CA45" i="24" s="1"/>
  <c r="BY51" i="24"/>
  <c r="CA51" i="24" s="1"/>
  <c r="BY55" i="24"/>
  <c r="CA55" i="24" s="1"/>
  <c r="BY64" i="24"/>
  <c r="CA64" i="24" s="1"/>
  <c r="BY129" i="24"/>
  <c r="CA129" i="24" s="1"/>
  <c r="BY134" i="24"/>
  <c r="CA134" i="24" s="1"/>
  <c r="BY138" i="24"/>
  <c r="CA138" i="24" s="1"/>
  <c r="BQ4" i="24"/>
  <c r="BS4" i="24" s="1"/>
  <c r="BS145" i="24" s="1"/>
  <c r="BY132" i="24"/>
  <c r="CA132" i="24" s="1"/>
  <c r="BY136" i="24"/>
  <c r="CA136" i="24" s="1"/>
  <c r="BY140" i="24"/>
  <c r="CA140" i="24" s="1"/>
  <c r="BX4" i="24"/>
  <c r="BY67" i="24"/>
  <c r="CA67" i="24" s="1"/>
  <c r="BU144" i="24"/>
  <c r="BT144" i="24" s="1"/>
  <c r="BY133" i="24"/>
  <c r="CA133" i="24" s="1"/>
  <c r="BY135" i="24"/>
  <c r="CA135" i="24" s="1"/>
  <c r="BY137" i="24"/>
  <c r="CA137" i="24" s="1"/>
  <c r="BY139" i="24"/>
  <c r="CA139" i="24" s="1"/>
  <c r="BY141" i="24"/>
  <c r="CA141" i="24" s="1"/>
  <c r="BY143" i="24"/>
  <c r="CA143" i="24" s="1"/>
  <c r="BY69" i="24"/>
  <c r="CA69" i="24" s="1"/>
  <c r="BY71" i="24"/>
  <c r="CA71" i="24" s="1"/>
  <c r="BY73" i="24"/>
  <c r="CA73" i="24" s="1"/>
  <c r="BQ146" i="23"/>
  <c r="BX144" i="23"/>
  <c r="BQ145" i="23"/>
  <c r="BQ144" i="23"/>
  <c r="BY144" i="23" s="1"/>
  <c r="BQ127" i="22"/>
  <c r="BY127" i="22" s="1"/>
  <c r="BQ126" i="22"/>
  <c r="BY126" i="22" s="1"/>
  <c r="BQ141" i="22"/>
  <c r="BY141" i="22" s="1"/>
  <c r="BQ137" i="22"/>
  <c r="BY137" i="22" s="1"/>
  <c r="BQ136" i="22"/>
  <c r="BY136" i="22" s="1"/>
  <c r="BQ133" i="22"/>
  <c r="BY133" i="22" s="1"/>
  <c r="BQ143" i="22"/>
  <c r="BY143" i="22" s="1"/>
  <c r="BQ142" i="22"/>
  <c r="BY142" i="22" s="1"/>
  <c r="BQ135" i="22"/>
  <c r="BY135" i="22" s="1"/>
  <c r="BQ134" i="22"/>
  <c r="BY134" i="22" s="1"/>
  <c r="BQ123" i="22"/>
  <c r="BY123" i="22" s="1"/>
  <c r="BQ122" i="22"/>
  <c r="BY122" i="22" s="1"/>
  <c r="BQ5" i="22"/>
  <c r="BY5" i="22" s="1"/>
  <c r="BY20" i="22"/>
  <c r="BY36" i="22"/>
  <c r="BY8" i="22"/>
  <c r="BY24" i="22"/>
  <c r="BY40" i="22"/>
  <c r="BY56" i="22"/>
  <c r="BY72" i="22"/>
  <c r="BY88" i="22"/>
  <c r="BY104" i="22"/>
  <c r="BY120" i="22"/>
  <c r="BY68" i="22"/>
  <c r="BY100" i="22"/>
  <c r="BY116" i="22"/>
  <c r="BY12" i="22"/>
  <c r="BY28" i="22"/>
  <c r="BY44" i="22"/>
  <c r="BY60" i="22"/>
  <c r="BY76" i="22"/>
  <c r="BY92" i="22"/>
  <c r="BY108" i="22"/>
  <c r="BY124" i="22"/>
  <c r="BY140" i="22"/>
  <c r="BY52" i="22"/>
  <c r="BY84" i="22"/>
  <c r="BY132" i="22"/>
  <c r="BY16" i="22"/>
  <c r="BY32" i="22"/>
  <c r="BY48" i="22"/>
  <c r="BY64" i="22"/>
  <c r="BY80" i="22"/>
  <c r="BY96" i="22"/>
  <c r="BY112" i="22"/>
  <c r="BY128" i="22"/>
  <c r="BY4" i="22"/>
  <c r="BQ145" i="22"/>
  <c r="C145" i="19"/>
  <c r="BS33" i="19"/>
  <c r="BY33" i="19" s="1"/>
  <c r="CA33" i="19" s="1"/>
  <c r="BS6" i="19"/>
  <c r="BY6" i="19" s="1"/>
  <c r="CA6" i="19" s="1"/>
  <c r="BS45" i="19"/>
  <c r="BY45" i="19" s="1"/>
  <c r="CA45" i="19" s="1"/>
  <c r="BS61" i="19"/>
  <c r="BY61" i="19" s="1"/>
  <c r="CA61" i="19" s="1"/>
  <c r="BS75" i="19"/>
  <c r="BY75" i="19" s="1"/>
  <c r="CA75" i="19" s="1"/>
  <c r="BS4" i="19"/>
  <c r="BS110" i="19"/>
  <c r="BY110" i="19" s="1"/>
  <c r="CA110" i="19" s="1"/>
  <c r="BS72" i="19"/>
  <c r="BY72" i="19" s="1"/>
  <c r="CA72" i="19" s="1"/>
  <c r="BS48" i="19"/>
  <c r="BY48" i="19" s="1"/>
  <c r="CA48" i="19" s="1"/>
  <c r="BS137" i="19"/>
  <c r="BY137" i="19" s="1"/>
  <c r="CA137" i="19" s="1"/>
  <c r="BS121" i="19"/>
  <c r="BY121" i="19" s="1"/>
  <c r="CA121" i="19" s="1"/>
  <c r="BS105" i="19"/>
  <c r="BY105" i="19" s="1"/>
  <c r="CA105" i="19" s="1"/>
  <c r="BS92" i="19"/>
  <c r="BY92" i="19" s="1"/>
  <c r="CA92" i="19" s="1"/>
  <c r="BS90" i="19"/>
  <c r="BY90" i="19" s="1"/>
  <c r="CA90" i="19" s="1"/>
  <c r="BS79" i="19"/>
  <c r="BY79" i="19" s="1"/>
  <c r="CA79" i="19" s="1"/>
  <c r="BS73" i="19"/>
  <c r="BY73" i="19" s="1"/>
  <c r="CA73" i="19" s="1"/>
  <c r="BS13" i="19"/>
  <c r="BY13" i="19" s="1"/>
  <c r="CA13" i="19" s="1"/>
  <c r="BN145" i="19"/>
  <c r="BJ145" i="19"/>
  <c r="BF145" i="19"/>
  <c r="BB145" i="19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BO145" i="19"/>
  <c r="BK145" i="19"/>
  <c r="BG145" i="19"/>
  <c r="BC145" i="19"/>
  <c r="AY145" i="19"/>
  <c r="AU145" i="19"/>
  <c r="AQ145" i="19"/>
  <c r="AM145" i="19"/>
  <c r="AI145" i="19"/>
  <c r="AE145" i="19"/>
  <c r="AA145" i="19"/>
  <c r="W145" i="19"/>
  <c r="S145" i="19"/>
  <c r="O145" i="19"/>
  <c r="K145" i="19"/>
  <c r="G145" i="19"/>
  <c r="BX4" i="19"/>
  <c r="BT145" i="19"/>
  <c r="BV144" i="19"/>
  <c r="BX144" i="19" s="1"/>
  <c r="BY144" i="19" s="1"/>
  <c r="BU145" i="19"/>
  <c r="BQ6" i="18"/>
  <c r="BS6" i="18" s="1"/>
  <c r="BY11" i="18"/>
  <c r="CA11" i="18" s="1"/>
  <c r="BY19" i="18"/>
  <c r="CA19" i="18" s="1"/>
  <c r="BY47" i="18"/>
  <c r="CA47" i="18" s="1"/>
  <c r="BY55" i="18"/>
  <c r="CA55" i="18" s="1"/>
  <c r="BY62" i="18"/>
  <c r="CA62" i="18" s="1"/>
  <c r="BY125" i="18"/>
  <c r="CA125" i="18" s="1"/>
  <c r="BY27" i="18"/>
  <c r="CA27" i="18" s="1"/>
  <c r="BY65" i="18"/>
  <c r="CA65" i="18" s="1"/>
  <c r="BQ5" i="18"/>
  <c r="BS5" i="18" s="1"/>
  <c r="BY118" i="18"/>
  <c r="CA118" i="18" s="1"/>
  <c r="BY64" i="18"/>
  <c r="CA64" i="18" s="1"/>
  <c r="BY88" i="18"/>
  <c r="CA88" i="18" s="1"/>
  <c r="BY104" i="18"/>
  <c r="CA104" i="18" s="1"/>
  <c r="BY122" i="18"/>
  <c r="CA122" i="18" s="1"/>
  <c r="BY123" i="18"/>
  <c r="CA123" i="18" s="1"/>
  <c r="BY135" i="18"/>
  <c r="CA135" i="18" s="1"/>
  <c r="BY15" i="18"/>
  <c r="CA15" i="18" s="1"/>
  <c r="BY16" i="18"/>
  <c r="CA16" i="18" s="1"/>
  <c r="BY23" i="18"/>
  <c r="CA23" i="18" s="1"/>
  <c r="BY24" i="18"/>
  <c r="CA24" i="18" s="1"/>
  <c r="BY31" i="18"/>
  <c r="CA31" i="18" s="1"/>
  <c r="BY32" i="18"/>
  <c r="CA32" i="18" s="1"/>
  <c r="BY45" i="18"/>
  <c r="CA45" i="18" s="1"/>
  <c r="BY51" i="18"/>
  <c r="CA51" i="18" s="1"/>
  <c r="BY54" i="18"/>
  <c r="CA54" i="18" s="1"/>
  <c r="BY66" i="18"/>
  <c r="CA66" i="18" s="1"/>
  <c r="BY71" i="18"/>
  <c r="CA71" i="18" s="1"/>
  <c r="BY75" i="18"/>
  <c r="CA75" i="18" s="1"/>
  <c r="BY76" i="18"/>
  <c r="CA76" i="18" s="1"/>
  <c r="BY86" i="18"/>
  <c r="CA86" i="18" s="1"/>
  <c r="BY90" i="18"/>
  <c r="CA90" i="18" s="1"/>
  <c r="BY91" i="18"/>
  <c r="CA91" i="18" s="1"/>
  <c r="BY92" i="18"/>
  <c r="CA92" i="18" s="1"/>
  <c r="BY93" i="18"/>
  <c r="CA93" i="18" s="1"/>
  <c r="BY102" i="18"/>
  <c r="CA102" i="18" s="1"/>
  <c r="BY106" i="18"/>
  <c r="CA106" i="18" s="1"/>
  <c r="BY107" i="18"/>
  <c r="CA107" i="18" s="1"/>
  <c r="BY112" i="18"/>
  <c r="CA112" i="18" s="1"/>
  <c r="BY117" i="18"/>
  <c r="CA117" i="18" s="1"/>
  <c r="BY130" i="18"/>
  <c r="CA130" i="18" s="1"/>
  <c r="BY134" i="18"/>
  <c r="CA134" i="18" s="1"/>
  <c r="BY137" i="18"/>
  <c r="CA137" i="18" s="1"/>
  <c r="BY143" i="18"/>
  <c r="CA143" i="18" s="1"/>
  <c r="BY49" i="18"/>
  <c r="CA49" i="18" s="1"/>
  <c r="BY56" i="18"/>
  <c r="CA56" i="18" s="1"/>
  <c r="BY63" i="18"/>
  <c r="CA63" i="18" s="1"/>
  <c r="BY70" i="18"/>
  <c r="CA70" i="18" s="1"/>
  <c r="BY80" i="18"/>
  <c r="CA80" i="18" s="1"/>
  <c r="BY82" i="18"/>
  <c r="CA82" i="18" s="1"/>
  <c r="BY83" i="18"/>
  <c r="CA83" i="18" s="1"/>
  <c r="BY84" i="18"/>
  <c r="CA84" i="18" s="1"/>
  <c r="BY85" i="18"/>
  <c r="CA85" i="18" s="1"/>
  <c r="BY96" i="18"/>
  <c r="CA96" i="18" s="1"/>
  <c r="BY98" i="18"/>
  <c r="CA98" i="18" s="1"/>
  <c r="BY99" i="18"/>
  <c r="CA99" i="18" s="1"/>
  <c r="BY100" i="18"/>
  <c r="CA100" i="18" s="1"/>
  <c r="BY114" i="18"/>
  <c r="CA114" i="18" s="1"/>
  <c r="BY115" i="18"/>
  <c r="CA115" i="18" s="1"/>
  <c r="BY127" i="18"/>
  <c r="CA127" i="18" s="1"/>
  <c r="BY128" i="18"/>
  <c r="CA128" i="18" s="1"/>
  <c r="BY136" i="18"/>
  <c r="CA136" i="18" s="1"/>
  <c r="BY142" i="18"/>
  <c r="CA142" i="18" s="1"/>
  <c r="BY12" i="18"/>
  <c r="CA12" i="18" s="1"/>
  <c r="BY13" i="18"/>
  <c r="CA13" i="18" s="1"/>
  <c r="BY20" i="18"/>
  <c r="CA20" i="18" s="1"/>
  <c r="BY21" i="18"/>
  <c r="CA21" i="18" s="1"/>
  <c r="BY28" i="18"/>
  <c r="CA28" i="18" s="1"/>
  <c r="BY29" i="18"/>
  <c r="CA29" i="18" s="1"/>
  <c r="BY72" i="18"/>
  <c r="CA72" i="18" s="1"/>
  <c r="BY120" i="18"/>
  <c r="CA120" i="18" s="1"/>
  <c r="BY138" i="18"/>
  <c r="CA138" i="18" s="1"/>
  <c r="BY5" i="18"/>
  <c r="CA5" i="18" s="1"/>
  <c r="BY7" i="18"/>
  <c r="CA7" i="18" s="1"/>
  <c r="BY9" i="18"/>
  <c r="CA9" i="18" s="1"/>
  <c r="BY6" i="18"/>
  <c r="CA6" i="18" s="1"/>
  <c r="BY8" i="18"/>
  <c r="CA8" i="18" s="1"/>
  <c r="BS4" i="18"/>
  <c r="BY57" i="18"/>
  <c r="CA57" i="18" s="1"/>
  <c r="BY74" i="18"/>
  <c r="CA74" i="18" s="1"/>
  <c r="BY78" i="18"/>
  <c r="CA78" i="18" s="1"/>
  <c r="BY110" i="18"/>
  <c r="CA110" i="18" s="1"/>
  <c r="BY17" i="18"/>
  <c r="CA17" i="18" s="1"/>
  <c r="BY25" i="18"/>
  <c r="CA25" i="18" s="1"/>
  <c r="BY33" i="18"/>
  <c r="CA33" i="18" s="1"/>
  <c r="BY77" i="18"/>
  <c r="CA77" i="18" s="1"/>
  <c r="BY109" i="18"/>
  <c r="CA109" i="18" s="1"/>
  <c r="BV144" i="18"/>
  <c r="BX144" i="18" s="1"/>
  <c r="BY144" i="18" s="1"/>
  <c r="BX4" i="18"/>
  <c r="BY35" i="18"/>
  <c r="CA35" i="18" s="1"/>
  <c r="BY37" i="18"/>
  <c r="CA37" i="18" s="1"/>
  <c r="BY39" i="18"/>
  <c r="CA39" i="18" s="1"/>
  <c r="BY41" i="18"/>
  <c r="CA41" i="18" s="1"/>
  <c r="BY43" i="18"/>
  <c r="CA43" i="18" s="1"/>
  <c r="BY58" i="18"/>
  <c r="CA58" i="18" s="1"/>
  <c r="BY73" i="18"/>
  <c r="CA73" i="18" s="1"/>
  <c r="BY94" i="18"/>
  <c r="CA94" i="18" s="1"/>
  <c r="BY101" i="18"/>
  <c r="CA101" i="18" s="1"/>
  <c r="BY126" i="18"/>
  <c r="CA126" i="18" s="1"/>
  <c r="BY131" i="18"/>
  <c r="CA131" i="18" s="1"/>
  <c r="BY108" i="18"/>
  <c r="CA108" i="18" s="1"/>
  <c r="BY116" i="18"/>
  <c r="CA116" i="18" s="1"/>
  <c r="BY124" i="18"/>
  <c r="CA124" i="18" s="1"/>
  <c r="BY129" i="18"/>
  <c r="CA129" i="18" s="1"/>
  <c r="BY21" i="17"/>
  <c r="CA21" i="17" s="1"/>
  <c r="G145" i="17"/>
  <c r="BQ5" i="17"/>
  <c r="BS5" i="17" s="1"/>
  <c r="BY5" i="17" s="1"/>
  <c r="CA5" i="17" s="1"/>
  <c r="BY106" i="17"/>
  <c r="CA106" i="17" s="1"/>
  <c r="BQ143" i="17"/>
  <c r="BS143" i="17" s="1"/>
  <c r="BY143" i="17" s="1"/>
  <c r="CA143" i="17" s="1"/>
  <c r="BQ123" i="17"/>
  <c r="BS123" i="17" s="1"/>
  <c r="BQ111" i="17"/>
  <c r="BS111" i="17" s="1"/>
  <c r="BQ99" i="17"/>
  <c r="BS99" i="17" s="1"/>
  <c r="BY99" i="17" s="1"/>
  <c r="CA99" i="17" s="1"/>
  <c r="BQ83" i="17"/>
  <c r="BS83" i="17" s="1"/>
  <c r="BQ75" i="17"/>
  <c r="BS75" i="17" s="1"/>
  <c r="BY75" i="17" s="1"/>
  <c r="CA75" i="17" s="1"/>
  <c r="BQ59" i="17"/>
  <c r="BS59" i="17" s="1"/>
  <c r="BQ35" i="17"/>
  <c r="BS35" i="17" s="1"/>
  <c r="BY35" i="17" s="1"/>
  <c r="CA35" i="17" s="1"/>
  <c r="BQ19" i="17"/>
  <c r="BS19" i="17" s="1"/>
  <c r="BY37" i="17"/>
  <c r="CA37" i="17" s="1"/>
  <c r="BY69" i="17"/>
  <c r="CA69" i="17" s="1"/>
  <c r="BY102" i="17"/>
  <c r="CA102" i="17" s="1"/>
  <c r="BY130" i="17"/>
  <c r="CA130" i="17" s="1"/>
  <c r="E145" i="17"/>
  <c r="BQ142" i="17"/>
  <c r="BS142" i="17" s="1"/>
  <c r="BY142" i="17" s="1"/>
  <c r="CA142" i="17" s="1"/>
  <c r="BY53" i="17"/>
  <c r="CA53" i="17" s="1"/>
  <c r="BQ7" i="17"/>
  <c r="BS7" i="17" s="1"/>
  <c r="BY29" i="17"/>
  <c r="CA29" i="17" s="1"/>
  <c r="BY61" i="17"/>
  <c r="CA61" i="17" s="1"/>
  <c r="BY86" i="17"/>
  <c r="CA86" i="17" s="1"/>
  <c r="BQ135" i="17"/>
  <c r="BS135" i="17" s="1"/>
  <c r="BQ127" i="17"/>
  <c r="BS127" i="17" s="1"/>
  <c r="BY127" i="17" s="1"/>
  <c r="CA127" i="17" s="1"/>
  <c r="BQ119" i="17"/>
  <c r="BS119" i="17" s="1"/>
  <c r="BY119" i="17" s="1"/>
  <c r="CA119" i="17" s="1"/>
  <c r="BQ103" i="17"/>
  <c r="BS103" i="17" s="1"/>
  <c r="BY103" i="17" s="1"/>
  <c r="CA103" i="17" s="1"/>
  <c r="BQ95" i="17"/>
  <c r="BS95" i="17" s="1"/>
  <c r="BY95" i="17" s="1"/>
  <c r="CA95" i="17" s="1"/>
  <c r="BQ79" i="17"/>
  <c r="BS79" i="17" s="1"/>
  <c r="BQ67" i="17"/>
  <c r="BS67" i="17" s="1"/>
  <c r="BQ51" i="17"/>
  <c r="BS51" i="17" s="1"/>
  <c r="BY51" i="17" s="1"/>
  <c r="CA51" i="17" s="1"/>
  <c r="BQ43" i="17"/>
  <c r="BS43" i="17" s="1"/>
  <c r="BQ27" i="17"/>
  <c r="BS27" i="17" s="1"/>
  <c r="BQ11" i="17"/>
  <c r="BS11" i="17" s="1"/>
  <c r="BY11" i="17" s="1"/>
  <c r="CA11" i="17" s="1"/>
  <c r="BY13" i="17"/>
  <c r="CA13" i="17" s="1"/>
  <c r="BY45" i="17"/>
  <c r="CA45" i="17" s="1"/>
  <c r="BY43" i="17"/>
  <c r="CA43" i="17" s="1"/>
  <c r="BY59" i="17"/>
  <c r="CA59" i="17" s="1"/>
  <c r="BY67" i="17"/>
  <c r="CA67" i="17" s="1"/>
  <c r="BY80" i="17"/>
  <c r="CA80" i="17" s="1"/>
  <c r="BY97" i="17"/>
  <c r="CA97" i="17" s="1"/>
  <c r="BY120" i="17"/>
  <c r="CA120" i="17" s="1"/>
  <c r="BY79" i="17"/>
  <c r="CA79" i="17" s="1"/>
  <c r="BY96" i="17"/>
  <c r="CA96" i="17" s="1"/>
  <c r="BY113" i="17"/>
  <c r="CA113" i="17" s="1"/>
  <c r="BY133" i="17"/>
  <c r="CA133" i="17" s="1"/>
  <c r="BY135" i="17"/>
  <c r="CA135" i="17" s="1"/>
  <c r="BY19" i="17"/>
  <c r="CA19" i="17" s="1"/>
  <c r="BY111" i="17"/>
  <c r="CA111" i="17" s="1"/>
  <c r="C145" i="17"/>
  <c r="BY7" i="17"/>
  <c r="CA7" i="17" s="1"/>
  <c r="BY15" i="17"/>
  <c r="CA15" i="17" s="1"/>
  <c r="BY23" i="17"/>
  <c r="CA23" i="17" s="1"/>
  <c r="BY31" i="17"/>
  <c r="CA31" i="17" s="1"/>
  <c r="BY39" i="17"/>
  <c r="CA39" i="17" s="1"/>
  <c r="BY47" i="17"/>
  <c r="CA47" i="17" s="1"/>
  <c r="BY55" i="17"/>
  <c r="CA55" i="17" s="1"/>
  <c r="BY63" i="17"/>
  <c r="CA63" i="17" s="1"/>
  <c r="BY71" i="17"/>
  <c r="CA71" i="17" s="1"/>
  <c r="BY78" i="17"/>
  <c r="CA78" i="17" s="1"/>
  <c r="BY84" i="17"/>
  <c r="CA84" i="17" s="1"/>
  <c r="BY88" i="17"/>
  <c r="CA88" i="17" s="1"/>
  <c r="BY112" i="17"/>
  <c r="CA112" i="17" s="1"/>
  <c r="BY118" i="17"/>
  <c r="CA118" i="17" s="1"/>
  <c r="BY129" i="17"/>
  <c r="CA129" i="17" s="1"/>
  <c r="BY141" i="17"/>
  <c r="CA141" i="17" s="1"/>
  <c r="BY27" i="17"/>
  <c r="CA27" i="17" s="1"/>
  <c r="BY76" i="17"/>
  <c r="CA76" i="17" s="1"/>
  <c r="BY116" i="17"/>
  <c r="CA116" i="17" s="1"/>
  <c r="BY9" i="17"/>
  <c r="CA9" i="17" s="1"/>
  <c r="BY17" i="17"/>
  <c r="CA17" i="17" s="1"/>
  <c r="BY25" i="17"/>
  <c r="CA25" i="17" s="1"/>
  <c r="BY33" i="17"/>
  <c r="CA33" i="17" s="1"/>
  <c r="BY41" i="17"/>
  <c r="CA41" i="17" s="1"/>
  <c r="BY49" i="17"/>
  <c r="CA49" i="17" s="1"/>
  <c r="BY57" i="17"/>
  <c r="CA57" i="17" s="1"/>
  <c r="BY65" i="17"/>
  <c r="CA65" i="17" s="1"/>
  <c r="BY73" i="17"/>
  <c r="CA73" i="17" s="1"/>
  <c r="BY77" i="17"/>
  <c r="CA77" i="17" s="1"/>
  <c r="BY81" i="17"/>
  <c r="CA81" i="17" s="1"/>
  <c r="BY90" i="17"/>
  <c r="CA90" i="17" s="1"/>
  <c r="BY100" i="17"/>
  <c r="CA100" i="17" s="1"/>
  <c r="BY104" i="17"/>
  <c r="CA104" i="17" s="1"/>
  <c r="BY131" i="17"/>
  <c r="CA131" i="17" s="1"/>
  <c r="BY115" i="17"/>
  <c r="CA115" i="17" s="1"/>
  <c r="BX4" i="17"/>
  <c r="BY82" i="17"/>
  <c r="CA82" i="17" s="1"/>
  <c r="BY89" i="17"/>
  <c r="CA89" i="17" s="1"/>
  <c r="BY105" i="17"/>
  <c r="CA105" i="17" s="1"/>
  <c r="BY114" i="17"/>
  <c r="CA114" i="17" s="1"/>
  <c r="BY121" i="17"/>
  <c r="CA121" i="17" s="1"/>
  <c r="BY134" i="17"/>
  <c r="CA134" i="17" s="1"/>
  <c r="BY137" i="17"/>
  <c r="CA137" i="17" s="1"/>
  <c r="BY139" i="17"/>
  <c r="CA139" i="17" s="1"/>
  <c r="BU145" i="17"/>
  <c r="BY83" i="17"/>
  <c r="CA83" i="17" s="1"/>
  <c r="BY91" i="17"/>
  <c r="CA91" i="17" s="1"/>
  <c r="BY107" i="17"/>
  <c r="CA107" i="17" s="1"/>
  <c r="BY123" i="17"/>
  <c r="CA123" i="17" s="1"/>
  <c r="BY136" i="17"/>
  <c r="CA136" i="17" s="1"/>
  <c r="BU144" i="17"/>
  <c r="BT144" i="17" s="1"/>
  <c r="BV125" i="17"/>
  <c r="BX125" i="17" s="1"/>
  <c r="BY125" i="17" s="1"/>
  <c r="CA125" i="17" s="1"/>
  <c r="BQ125" i="16"/>
  <c r="BS125" i="16" s="1"/>
  <c r="BQ41" i="16"/>
  <c r="BI139" i="16"/>
  <c r="AS139" i="16"/>
  <c r="AC139" i="16"/>
  <c r="M139" i="16"/>
  <c r="BE135" i="16"/>
  <c r="T135" i="16"/>
  <c r="BQ133" i="16"/>
  <c r="BS133" i="16" s="1"/>
  <c r="AF131" i="16"/>
  <c r="BH127" i="16"/>
  <c r="BD123" i="16"/>
  <c r="BP119" i="16"/>
  <c r="D119" i="16"/>
  <c r="P115" i="16"/>
  <c r="BE107" i="16"/>
  <c r="AE103" i="16"/>
  <c r="P135" i="16"/>
  <c r="C8" i="16"/>
  <c r="G8" i="16"/>
  <c r="K8" i="16"/>
  <c r="O8" i="16"/>
  <c r="S8" i="16"/>
  <c r="W8" i="16"/>
  <c r="AA8" i="16"/>
  <c r="AE8" i="16"/>
  <c r="AI8" i="16"/>
  <c r="AM8" i="16"/>
  <c r="AQ8" i="16"/>
  <c r="AU8" i="16"/>
  <c r="AY8" i="16"/>
  <c r="BC8" i="16"/>
  <c r="BG8" i="16"/>
  <c r="BK8" i="16"/>
  <c r="BO8" i="16"/>
  <c r="D8" i="16"/>
  <c r="I8" i="16"/>
  <c r="N8" i="16"/>
  <c r="T8" i="16"/>
  <c r="Y8" i="16"/>
  <c r="AD8" i="16"/>
  <c r="AJ8" i="16"/>
  <c r="AO8" i="16"/>
  <c r="AT8" i="16"/>
  <c r="AZ8" i="16"/>
  <c r="BE8" i="16"/>
  <c r="BJ8" i="16"/>
  <c r="BP8" i="16"/>
  <c r="E8" i="16"/>
  <c r="J8" i="16"/>
  <c r="P8" i="16"/>
  <c r="U8" i="16"/>
  <c r="Z8" i="16"/>
  <c r="AF8" i="16"/>
  <c r="AK8" i="16"/>
  <c r="AP8" i="16"/>
  <c r="AV8" i="16"/>
  <c r="BA8" i="16"/>
  <c r="BF8" i="16"/>
  <c r="BL8" i="16"/>
  <c r="E12" i="16"/>
  <c r="I12" i="16"/>
  <c r="M12" i="16"/>
  <c r="Q12" i="16"/>
  <c r="U12" i="16"/>
  <c r="Y12" i="16"/>
  <c r="AC12" i="16"/>
  <c r="AG12" i="16"/>
  <c r="AK12" i="16"/>
  <c r="AO12" i="16"/>
  <c r="AS12" i="16"/>
  <c r="AW12" i="16"/>
  <c r="BA12" i="16"/>
  <c r="BE12" i="16"/>
  <c r="BI12" i="16"/>
  <c r="BM12" i="16"/>
  <c r="C12" i="16"/>
  <c r="H12" i="16"/>
  <c r="N12" i="16"/>
  <c r="S12" i="16"/>
  <c r="X12" i="16"/>
  <c r="AD12" i="16"/>
  <c r="AI12" i="16"/>
  <c r="AN12" i="16"/>
  <c r="AT12" i="16"/>
  <c r="AY12" i="16"/>
  <c r="BD12" i="16"/>
  <c r="BJ12" i="16"/>
  <c r="BO12" i="16"/>
  <c r="D12" i="16"/>
  <c r="J12" i="16"/>
  <c r="O12" i="16"/>
  <c r="T12" i="16"/>
  <c r="Z12" i="16"/>
  <c r="AE12" i="16"/>
  <c r="AJ12" i="16"/>
  <c r="AP12" i="16"/>
  <c r="AU12" i="16"/>
  <c r="AZ12" i="16"/>
  <c r="BF12" i="16"/>
  <c r="BK12" i="16"/>
  <c r="BP12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D16" i="16"/>
  <c r="BQ16" i="16" s="1"/>
  <c r="BS16" i="16" s="1"/>
  <c r="BY16" i="16" s="1"/>
  <c r="CA16" i="16" s="1"/>
  <c r="H16" i="16"/>
  <c r="L16" i="16"/>
  <c r="P16" i="16"/>
  <c r="T16" i="16"/>
  <c r="X16" i="16"/>
  <c r="AB16" i="16"/>
  <c r="AF16" i="16"/>
  <c r="AJ16" i="16"/>
  <c r="AN16" i="16"/>
  <c r="AR16" i="16"/>
  <c r="AV16" i="16"/>
  <c r="AZ16" i="16"/>
  <c r="BD16" i="16"/>
  <c r="BH16" i="16"/>
  <c r="BL16" i="16"/>
  <c r="BP16" i="16"/>
  <c r="E20" i="16"/>
  <c r="I20" i="16"/>
  <c r="M20" i="16"/>
  <c r="Q20" i="16"/>
  <c r="U20" i="16"/>
  <c r="Y20" i="16"/>
  <c r="AC20" i="16"/>
  <c r="AG20" i="16"/>
  <c r="AK20" i="16"/>
  <c r="AO20" i="16"/>
  <c r="AS20" i="16"/>
  <c r="AW20" i="16"/>
  <c r="BA20" i="16"/>
  <c r="BE20" i="16"/>
  <c r="BI20" i="16"/>
  <c r="BM20" i="16"/>
  <c r="F20" i="16"/>
  <c r="J20" i="16"/>
  <c r="N20" i="16"/>
  <c r="R20" i="16"/>
  <c r="V20" i="16"/>
  <c r="Z20" i="16"/>
  <c r="AD20" i="16"/>
  <c r="AH20" i="16"/>
  <c r="AL20" i="16"/>
  <c r="AP20" i="16"/>
  <c r="AT20" i="16"/>
  <c r="AX20" i="16"/>
  <c r="BB20" i="16"/>
  <c r="BF20" i="16"/>
  <c r="BJ20" i="16"/>
  <c r="BN20" i="16"/>
  <c r="C24" i="16"/>
  <c r="G24" i="16"/>
  <c r="K24" i="16"/>
  <c r="O24" i="16"/>
  <c r="S24" i="16"/>
  <c r="W24" i="16"/>
  <c r="AA24" i="16"/>
  <c r="AE24" i="16"/>
  <c r="AI24" i="16"/>
  <c r="AM24" i="16"/>
  <c r="AQ24" i="16"/>
  <c r="AU24" i="16"/>
  <c r="AY24" i="16"/>
  <c r="BC24" i="16"/>
  <c r="BG24" i="16"/>
  <c r="BK24" i="16"/>
  <c r="BO24" i="16"/>
  <c r="D24" i="16"/>
  <c r="H24" i="16"/>
  <c r="L24" i="16"/>
  <c r="P24" i="16"/>
  <c r="T24" i="16"/>
  <c r="X24" i="16"/>
  <c r="AB24" i="16"/>
  <c r="AF24" i="16"/>
  <c r="AJ24" i="16"/>
  <c r="AN24" i="16"/>
  <c r="AR24" i="16"/>
  <c r="AV24" i="16"/>
  <c r="AZ24" i="16"/>
  <c r="BD24" i="16"/>
  <c r="BH24" i="16"/>
  <c r="BL24" i="16"/>
  <c r="BP24" i="16"/>
  <c r="E28" i="16"/>
  <c r="I28" i="16"/>
  <c r="BQ28" i="16" s="1"/>
  <c r="BS28" i="16" s="1"/>
  <c r="BY28" i="16" s="1"/>
  <c r="CA28" i="16" s="1"/>
  <c r="M28" i="16"/>
  <c r="Q28" i="16"/>
  <c r="BE139" i="16"/>
  <c r="AO139" i="16"/>
  <c r="Y139" i="16"/>
  <c r="I139" i="16"/>
  <c r="AW135" i="16"/>
  <c r="D135" i="16"/>
  <c r="P131" i="16"/>
  <c r="AR127" i="16"/>
  <c r="AN123" i="16"/>
  <c r="AZ119" i="16"/>
  <c r="BL115" i="16"/>
  <c r="BH111" i="16"/>
  <c r="AJ107" i="16"/>
  <c r="BQ105" i="16"/>
  <c r="BS105" i="16" s="1"/>
  <c r="BY105" i="16" s="1"/>
  <c r="CA105" i="16" s="1"/>
  <c r="I103" i="16"/>
  <c r="AI20" i="16"/>
  <c r="AA20" i="16"/>
  <c r="S20" i="16"/>
  <c r="K20" i="16"/>
  <c r="C20" i="16"/>
  <c r="BI16" i="16"/>
  <c r="BA16" i="16"/>
  <c r="AS16" i="16"/>
  <c r="AK16" i="16"/>
  <c r="AC16" i="16"/>
  <c r="U16" i="16"/>
  <c r="M16" i="16"/>
  <c r="E16" i="16"/>
  <c r="BL12" i="16"/>
  <c r="BB12" i="16"/>
  <c r="AQ12" i="16"/>
  <c r="AF12" i="16"/>
  <c r="V12" i="16"/>
  <c r="K12" i="16"/>
  <c r="BQ12" i="16" s="1"/>
  <c r="BS12" i="16" s="1"/>
  <c r="BY12" i="16" s="1"/>
  <c r="CA12" i="16" s="1"/>
  <c r="BI8" i="16"/>
  <c r="AX8" i="16"/>
  <c r="AN8" i="16"/>
  <c r="AC8" i="16"/>
  <c r="R8" i="16"/>
  <c r="H8" i="16"/>
  <c r="O111" i="16"/>
  <c r="BA139" i="16"/>
  <c r="AK139" i="16"/>
  <c r="U139" i="16"/>
  <c r="BQ130" i="16"/>
  <c r="BS130" i="16" s="1"/>
  <c r="BY130" i="16" s="1"/>
  <c r="CA130" i="16" s="1"/>
  <c r="AB127" i="16"/>
  <c r="X123" i="16"/>
  <c r="AV115" i="16"/>
  <c r="BP99" i="16"/>
  <c r="AN87" i="16"/>
  <c r="BJ24" i="16"/>
  <c r="BB24" i="16"/>
  <c r="AT24" i="16"/>
  <c r="AL24" i="16"/>
  <c r="AD24" i="16"/>
  <c r="V24" i="16"/>
  <c r="N24" i="16"/>
  <c r="F24" i="16"/>
  <c r="BL20" i="16"/>
  <c r="BD20" i="16"/>
  <c r="AV20" i="16"/>
  <c r="AN20" i="16"/>
  <c r="AF20" i="16"/>
  <c r="X20" i="16"/>
  <c r="P20" i="16"/>
  <c r="H20" i="16"/>
  <c r="BN16" i="16"/>
  <c r="BF16" i="16"/>
  <c r="AX16" i="16"/>
  <c r="AP16" i="16"/>
  <c r="AH16" i="16"/>
  <c r="Z16" i="16"/>
  <c r="R16" i="16"/>
  <c r="J16" i="16"/>
  <c r="BH12" i="16"/>
  <c r="AX12" i="16"/>
  <c r="AM12" i="16"/>
  <c r="AB12" i="16"/>
  <c r="R12" i="16"/>
  <c r="G12" i="16"/>
  <c r="BH8" i="16"/>
  <c r="AW8" i="16"/>
  <c r="AL8" i="16"/>
  <c r="AB8" i="16"/>
  <c r="Q8" i="16"/>
  <c r="F8" i="16"/>
  <c r="E6" i="16"/>
  <c r="I6" i="16"/>
  <c r="M6" i="16"/>
  <c r="Q6" i="16"/>
  <c r="BQ6" i="16" s="1"/>
  <c r="BS6" i="16" s="1"/>
  <c r="BY6" i="16" s="1"/>
  <c r="CA6" i="16" s="1"/>
  <c r="U6" i="16"/>
  <c r="Y6" i="16"/>
  <c r="AC6" i="16"/>
  <c r="AG6" i="16"/>
  <c r="AK6" i="16"/>
  <c r="AO6" i="16"/>
  <c r="AS6" i="16"/>
  <c r="AW6" i="16"/>
  <c r="BA6" i="16"/>
  <c r="BE6" i="16"/>
  <c r="BI6" i="16"/>
  <c r="BM6" i="16"/>
  <c r="C10" i="16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E14" i="16"/>
  <c r="I14" i="16"/>
  <c r="M14" i="16"/>
  <c r="Q14" i="16"/>
  <c r="U14" i="16"/>
  <c r="Y14" i="16"/>
  <c r="AC14" i="16"/>
  <c r="AG14" i="16"/>
  <c r="AK14" i="16"/>
  <c r="AO14" i="16"/>
  <c r="AS14" i="16"/>
  <c r="AW14" i="16"/>
  <c r="BA14" i="16"/>
  <c r="BE14" i="16"/>
  <c r="F124" i="16"/>
  <c r="J124" i="16"/>
  <c r="N124" i="16"/>
  <c r="R124" i="16"/>
  <c r="V124" i="16"/>
  <c r="Z124" i="16"/>
  <c r="AD124" i="16"/>
  <c r="AH124" i="16"/>
  <c r="AL124" i="16"/>
  <c r="AP124" i="16"/>
  <c r="AT124" i="16"/>
  <c r="AX124" i="16"/>
  <c r="BB124" i="16"/>
  <c r="BF124" i="16"/>
  <c r="BJ124" i="16"/>
  <c r="BN124" i="16"/>
  <c r="C124" i="16"/>
  <c r="G124" i="16"/>
  <c r="K124" i="16"/>
  <c r="O124" i="16"/>
  <c r="S124" i="16"/>
  <c r="W124" i="16"/>
  <c r="AA124" i="16"/>
  <c r="AE124" i="16"/>
  <c r="AI124" i="16"/>
  <c r="AM124" i="16"/>
  <c r="AQ124" i="16"/>
  <c r="AU124" i="16"/>
  <c r="AY124" i="16"/>
  <c r="BC124" i="16"/>
  <c r="BG124" i="16"/>
  <c r="BK124" i="16"/>
  <c r="BO124" i="16"/>
  <c r="D124" i="16"/>
  <c r="H124" i="16"/>
  <c r="L124" i="16"/>
  <c r="P124" i="16"/>
  <c r="T124" i="16"/>
  <c r="X124" i="16"/>
  <c r="AB124" i="16"/>
  <c r="AF124" i="16"/>
  <c r="AJ124" i="16"/>
  <c r="AN124" i="16"/>
  <c r="AR124" i="16"/>
  <c r="AV124" i="16"/>
  <c r="AZ124" i="16"/>
  <c r="BD124" i="16"/>
  <c r="BH124" i="16"/>
  <c r="BL124" i="16"/>
  <c r="BP124" i="16"/>
  <c r="D120" i="16"/>
  <c r="H120" i="16"/>
  <c r="L120" i="16"/>
  <c r="P120" i="16"/>
  <c r="T120" i="16"/>
  <c r="X120" i="16"/>
  <c r="AB120" i="16"/>
  <c r="AF120" i="16"/>
  <c r="AJ120" i="16"/>
  <c r="AN120" i="16"/>
  <c r="AR120" i="16"/>
  <c r="AV120" i="16"/>
  <c r="AZ120" i="16"/>
  <c r="BD120" i="16"/>
  <c r="BH120" i="16"/>
  <c r="BL120" i="16"/>
  <c r="BP120" i="16"/>
  <c r="E120" i="16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F120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E112" i="16"/>
  <c r="I112" i="16"/>
  <c r="M112" i="16"/>
  <c r="Q112" i="16"/>
  <c r="U112" i="16"/>
  <c r="Y112" i="16"/>
  <c r="AC112" i="16"/>
  <c r="AG112" i="16"/>
  <c r="AK112" i="16"/>
  <c r="AO112" i="16"/>
  <c r="AS112" i="16"/>
  <c r="AW112" i="16"/>
  <c r="BA112" i="16"/>
  <c r="BE112" i="16"/>
  <c r="BI112" i="16"/>
  <c r="BM112" i="16"/>
  <c r="F112" i="16"/>
  <c r="J112" i="16"/>
  <c r="N112" i="16"/>
  <c r="R112" i="16"/>
  <c r="V112" i="16"/>
  <c r="Z112" i="16"/>
  <c r="AD112" i="16"/>
  <c r="AH112" i="16"/>
  <c r="AL112" i="16"/>
  <c r="AP112" i="16"/>
  <c r="AT112" i="16"/>
  <c r="AX112" i="16"/>
  <c r="BB112" i="16"/>
  <c r="BF112" i="16"/>
  <c r="BJ112" i="16"/>
  <c r="BN112" i="16"/>
  <c r="C112" i="16"/>
  <c r="G112" i="16"/>
  <c r="K112" i="16"/>
  <c r="O112" i="16"/>
  <c r="S112" i="16"/>
  <c r="W112" i="16"/>
  <c r="AA112" i="16"/>
  <c r="AE112" i="16"/>
  <c r="AI112" i="16"/>
  <c r="AM112" i="16"/>
  <c r="AQ112" i="16"/>
  <c r="AU112" i="16"/>
  <c r="AY112" i="16"/>
  <c r="BC112" i="16"/>
  <c r="BG112" i="16"/>
  <c r="BK112" i="16"/>
  <c r="BO112" i="16"/>
  <c r="C104" i="16"/>
  <c r="G104" i="16"/>
  <c r="K104" i="16"/>
  <c r="O104" i="16"/>
  <c r="S104" i="16"/>
  <c r="W104" i="16"/>
  <c r="AA104" i="16"/>
  <c r="AE104" i="16"/>
  <c r="AI104" i="16"/>
  <c r="AM104" i="16"/>
  <c r="AQ104" i="16"/>
  <c r="AU104" i="16"/>
  <c r="AY104" i="16"/>
  <c r="BC104" i="16"/>
  <c r="BG104" i="16"/>
  <c r="BK104" i="16"/>
  <c r="BO104" i="16"/>
  <c r="D104" i="16"/>
  <c r="H104" i="16"/>
  <c r="L104" i="16"/>
  <c r="P104" i="16"/>
  <c r="T104" i="16"/>
  <c r="X104" i="16"/>
  <c r="AB104" i="16"/>
  <c r="AF104" i="16"/>
  <c r="AJ104" i="16"/>
  <c r="AN104" i="16"/>
  <c r="AR104" i="16"/>
  <c r="AV104" i="16"/>
  <c r="AZ104" i="16"/>
  <c r="BD104" i="16"/>
  <c r="BH104" i="16"/>
  <c r="BL104" i="16"/>
  <c r="BP104" i="16"/>
  <c r="E104" i="16"/>
  <c r="I104" i="16"/>
  <c r="M104" i="16"/>
  <c r="Q104" i="16"/>
  <c r="U104" i="16"/>
  <c r="Y104" i="16"/>
  <c r="AC104" i="16"/>
  <c r="AG104" i="16"/>
  <c r="AK104" i="16"/>
  <c r="AO104" i="16"/>
  <c r="AS104" i="16"/>
  <c r="AW104" i="16"/>
  <c r="BA104" i="16"/>
  <c r="BE104" i="16"/>
  <c r="BI104" i="16"/>
  <c r="BM104" i="16"/>
  <c r="E96" i="16"/>
  <c r="I96" i="16"/>
  <c r="M96" i="16"/>
  <c r="Q96" i="16"/>
  <c r="U96" i="16"/>
  <c r="Y96" i="16"/>
  <c r="F96" i="16"/>
  <c r="J96" i="16"/>
  <c r="N96" i="16"/>
  <c r="R96" i="16"/>
  <c r="V96" i="16"/>
  <c r="Z96" i="16"/>
  <c r="D96" i="16"/>
  <c r="L96" i="16"/>
  <c r="T96" i="16"/>
  <c r="AB96" i="16"/>
  <c r="AF96" i="16"/>
  <c r="AJ96" i="16"/>
  <c r="AN96" i="16"/>
  <c r="AR96" i="16"/>
  <c r="AV96" i="16"/>
  <c r="AZ96" i="16"/>
  <c r="BD96" i="16"/>
  <c r="BH96" i="16"/>
  <c r="BL96" i="16"/>
  <c r="BP96" i="16"/>
  <c r="G96" i="16"/>
  <c r="O96" i="16"/>
  <c r="W96" i="16"/>
  <c r="AC96" i="16"/>
  <c r="AG96" i="16"/>
  <c r="AK96" i="16"/>
  <c r="AO96" i="16"/>
  <c r="AS96" i="16"/>
  <c r="AW96" i="16"/>
  <c r="BA96" i="16"/>
  <c r="BE96" i="16"/>
  <c r="BI96" i="16"/>
  <c r="BM96" i="16"/>
  <c r="H96" i="16"/>
  <c r="P96" i="16"/>
  <c r="X96" i="16"/>
  <c r="AD96" i="16"/>
  <c r="AH96" i="16"/>
  <c r="AL96" i="16"/>
  <c r="AP96" i="16"/>
  <c r="AT96" i="16"/>
  <c r="AX96" i="16"/>
  <c r="BB96" i="16"/>
  <c r="BF96" i="16"/>
  <c r="BJ96" i="16"/>
  <c r="BN96" i="16"/>
  <c r="C88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D88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E88" i="16"/>
  <c r="I88" i="16"/>
  <c r="M88" i="16"/>
  <c r="Q88" i="16"/>
  <c r="U88" i="16"/>
  <c r="Y88" i="16"/>
  <c r="AC88" i="16"/>
  <c r="AG88" i="16"/>
  <c r="F88" i="16"/>
  <c r="V88" i="16"/>
  <c r="AK88" i="16"/>
  <c r="AS88" i="16"/>
  <c r="BA88" i="16"/>
  <c r="BI88" i="16"/>
  <c r="J88" i="16"/>
  <c r="Z88" i="16"/>
  <c r="AL88" i="16"/>
  <c r="AT88" i="16"/>
  <c r="BB88" i="16"/>
  <c r="BJ88" i="16"/>
  <c r="N88" i="16"/>
  <c r="AD88" i="16"/>
  <c r="AO88" i="16"/>
  <c r="AW88" i="16"/>
  <c r="BE88" i="16"/>
  <c r="BM88" i="16"/>
  <c r="E80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F80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C80" i="16"/>
  <c r="G80" i="16"/>
  <c r="K80" i="16"/>
  <c r="O80" i="16"/>
  <c r="S80" i="16"/>
  <c r="W80" i="16"/>
  <c r="AA80" i="16"/>
  <c r="AE80" i="16"/>
  <c r="AI80" i="16"/>
  <c r="AM80" i="16"/>
  <c r="AQ80" i="16"/>
  <c r="AU80" i="16"/>
  <c r="AY80" i="16"/>
  <c r="BC80" i="16"/>
  <c r="BG80" i="16"/>
  <c r="BK80" i="16"/>
  <c r="BO80" i="16"/>
  <c r="P80" i="16"/>
  <c r="AF80" i="16"/>
  <c r="AV80" i="16"/>
  <c r="BL80" i="16"/>
  <c r="D80" i="16"/>
  <c r="T80" i="16"/>
  <c r="AJ80" i="16"/>
  <c r="AZ80" i="16"/>
  <c r="BP80" i="16"/>
  <c r="H80" i="16"/>
  <c r="BQ80" i="16" s="1"/>
  <c r="BS80" i="16" s="1"/>
  <c r="BY80" i="16" s="1"/>
  <c r="CA80" i="16" s="1"/>
  <c r="X80" i="16"/>
  <c r="AN80" i="16"/>
  <c r="BD80" i="16"/>
  <c r="F72" i="16"/>
  <c r="J72" i="16"/>
  <c r="N72" i="16"/>
  <c r="R72" i="16"/>
  <c r="V72" i="16"/>
  <c r="Z72" i="16"/>
  <c r="AD72" i="16"/>
  <c r="AH72" i="16"/>
  <c r="AL72" i="16"/>
  <c r="AP72" i="16"/>
  <c r="AT72" i="16"/>
  <c r="AX72" i="16"/>
  <c r="BB72" i="16"/>
  <c r="BF72" i="16"/>
  <c r="BJ72" i="16"/>
  <c r="BN72" i="16"/>
  <c r="C72" i="16"/>
  <c r="G72" i="16"/>
  <c r="K72" i="16"/>
  <c r="O72" i="16"/>
  <c r="S72" i="16"/>
  <c r="W72" i="16"/>
  <c r="AA72" i="16"/>
  <c r="AE72" i="16"/>
  <c r="AI72" i="16"/>
  <c r="AM72" i="16"/>
  <c r="AQ72" i="16"/>
  <c r="AU72" i="16"/>
  <c r="AY72" i="16"/>
  <c r="BC72" i="16"/>
  <c r="BG72" i="16"/>
  <c r="BK72" i="16"/>
  <c r="BO72" i="16"/>
  <c r="E72" i="16"/>
  <c r="M72" i="16"/>
  <c r="U72" i="16"/>
  <c r="AC72" i="16"/>
  <c r="AK72" i="16"/>
  <c r="AS72" i="16"/>
  <c r="BA72" i="16"/>
  <c r="BI72" i="16"/>
  <c r="H72" i="16"/>
  <c r="P72" i="16"/>
  <c r="X72" i="16"/>
  <c r="AF72" i="16"/>
  <c r="AN72" i="16"/>
  <c r="AV72" i="16"/>
  <c r="BD72" i="16"/>
  <c r="BL72" i="16"/>
  <c r="I72" i="16"/>
  <c r="Q72" i="16"/>
  <c r="Y72" i="16"/>
  <c r="AG72" i="16"/>
  <c r="AO72" i="16"/>
  <c r="AW72" i="16"/>
  <c r="BE72" i="16"/>
  <c r="BM72" i="16"/>
  <c r="D72" i="16"/>
  <c r="AJ72" i="16"/>
  <c r="BP72" i="16"/>
  <c r="L72" i="16"/>
  <c r="AR72" i="16"/>
  <c r="T72" i="16"/>
  <c r="AZ72" i="16"/>
  <c r="E64" i="16"/>
  <c r="F64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J64" i="16"/>
  <c r="R64" i="16"/>
  <c r="Z64" i="16"/>
  <c r="AH64" i="16"/>
  <c r="AP64" i="16"/>
  <c r="AX64" i="16"/>
  <c r="BF64" i="16"/>
  <c r="BN64" i="16"/>
  <c r="C64" i="16"/>
  <c r="M64" i="16"/>
  <c r="U64" i="16"/>
  <c r="AC64" i="16"/>
  <c r="AK64" i="16"/>
  <c r="AS64" i="16"/>
  <c r="BA64" i="16"/>
  <c r="BI64" i="16"/>
  <c r="D64" i="16"/>
  <c r="N64" i="16"/>
  <c r="V64" i="16"/>
  <c r="AD64" i="16"/>
  <c r="AL64" i="16"/>
  <c r="AT64" i="16"/>
  <c r="BB64" i="16"/>
  <c r="BJ64" i="16"/>
  <c r="Q64" i="16"/>
  <c r="AW64" i="16"/>
  <c r="Y64" i="16"/>
  <c r="BE64" i="16"/>
  <c r="AG64" i="16"/>
  <c r="BM64" i="16"/>
  <c r="D56" i="16"/>
  <c r="H56" i="16"/>
  <c r="L56" i="16"/>
  <c r="P56" i="16"/>
  <c r="T56" i="16"/>
  <c r="X56" i="16"/>
  <c r="AB56" i="16"/>
  <c r="AF56" i="16"/>
  <c r="AJ56" i="16"/>
  <c r="AN56" i="16"/>
  <c r="AR56" i="16"/>
  <c r="AV56" i="16"/>
  <c r="AZ56" i="16"/>
  <c r="BD56" i="16"/>
  <c r="BH56" i="16"/>
  <c r="BL56" i="16"/>
  <c r="BP56" i="16"/>
  <c r="E56" i="16"/>
  <c r="I56" i="16"/>
  <c r="M56" i="16"/>
  <c r="Q56" i="16"/>
  <c r="U56" i="16"/>
  <c r="Y56" i="16"/>
  <c r="AC56" i="16"/>
  <c r="AG56" i="16"/>
  <c r="AK56" i="16"/>
  <c r="AO56" i="16"/>
  <c r="AS56" i="16"/>
  <c r="AW56" i="16"/>
  <c r="BA56" i="16"/>
  <c r="BE56" i="16"/>
  <c r="BI56" i="16"/>
  <c r="BM56" i="16"/>
  <c r="F56" i="16"/>
  <c r="J56" i="16"/>
  <c r="N56" i="16"/>
  <c r="R56" i="16"/>
  <c r="V56" i="16"/>
  <c r="Z56" i="16"/>
  <c r="AD56" i="16"/>
  <c r="AH56" i="16"/>
  <c r="AL56" i="16"/>
  <c r="AP56" i="16"/>
  <c r="AT56" i="16"/>
  <c r="AX56" i="16"/>
  <c r="BB56" i="16"/>
  <c r="BF56" i="16"/>
  <c r="BJ56" i="16"/>
  <c r="BN56" i="16"/>
  <c r="O56" i="16"/>
  <c r="AE56" i="16"/>
  <c r="AU56" i="16"/>
  <c r="BK56" i="16"/>
  <c r="C56" i="16"/>
  <c r="S56" i="16"/>
  <c r="AI56" i="16"/>
  <c r="AY56" i="16"/>
  <c r="BO56" i="16"/>
  <c r="AA56" i="16"/>
  <c r="BG56" i="16"/>
  <c r="G56" i="16"/>
  <c r="AM56" i="16"/>
  <c r="K56" i="16"/>
  <c r="AQ56" i="16"/>
  <c r="BC56" i="16"/>
  <c r="E48" i="16"/>
  <c r="I48" i="16"/>
  <c r="M48" i="16"/>
  <c r="Q48" i="16"/>
  <c r="U48" i="16"/>
  <c r="Y48" i="16"/>
  <c r="AC48" i="16"/>
  <c r="AG48" i="16"/>
  <c r="AK48" i="16"/>
  <c r="AO48" i="16"/>
  <c r="AS48" i="16"/>
  <c r="AW48" i="16"/>
  <c r="BA48" i="16"/>
  <c r="BE48" i="16"/>
  <c r="BI48" i="16"/>
  <c r="BM48" i="16"/>
  <c r="F48" i="16"/>
  <c r="J48" i="16"/>
  <c r="N48" i="16"/>
  <c r="R48" i="16"/>
  <c r="V48" i="16"/>
  <c r="Z48" i="16"/>
  <c r="AD48" i="16"/>
  <c r="AH48" i="16"/>
  <c r="AL48" i="16"/>
  <c r="AP48" i="16"/>
  <c r="AT48" i="16"/>
  <c r="AX48" i="16"/>
  <c r="BB48" i="16"/>
  <c r="BF48" i="16"/>
  <c r="BJ48" i="16"/>
  <c r="BN48" i="16"/>
  <c r="C48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H48" i="16"/>
  <c r="X48" i="16"/>
  <c r="AN48" i="16"/>
  <c r="BD48" i="16"/>
  <c r="L48" i="16"/>
  <c r="AB48" i="16"/>
  <c r="AR48" i="16"/>
  <c r="BH48" i="16"/>
  <c r="P48" i="16"/>
  <c r="AV48" i="16"/>
  <c r="T48" i="16"/>
  <c r="AZ48" i="16"/>
  <c r="AF48" i="16"/>
  <c r="BL48" i="16"/>
  <c r="D48" i="16"/>
  <c r="AJ48" i="16"/>
  <c r="BN140" i="16"/>
  <c r="BJ140" i="16"/>
  <c r="BF140" i="16"/>
  <c r="BB140" i="16"/>
  <c r="AX140" i="16"/>
  <c r="AT140" i="16"/>
  <c r="AP140" i="16"/>
  <c r="AL140" i="16"/>
  <c r="AH140" i="16"/>
  <c r="AD140" i="16"/>
  <c r="Z140" i="16"/>
  <c r="V140" i="16"/>
  <c r="R140" i="16"/>
  <c r="N140" i="16"/>
  <c r="J140" i="16"/>
  <c r="F140" i="16"/>
  <c r="BP136" i="16"/>
  <c r="BL136" i="16"/>
  <c r="BH136" i="16"/>
  <c r="BD136" i="16"/>
  <c r="AZ136" i="16"/>
  <c r="AV136" i="16"/>
  <c r="AR136" i="16"/>
  <c r="AN136" i="16"/>
  <c r="AJ136" i="16"/>
  <c r="AF136" i="16"/>
  <c r="AB136" i="16"/>
  <c r="X136" i="16"/>
  <c r="T136" i="16"/>
  <c r="P136" i="16"/>
  <c r="L136" i="16"/>
  <c r="H136" i="16"/>
  <c r="D136" i="16"/>
  <c r="BM132" i="16"/>
  <c r="BI132" i="16"/>
  <c r="BE132" i="16"/>
  <c r="BA132" i="16"/>
  <c r="AW132" i="16"/>
  <c r="AS132" i="16"/>
  <c r="AO132" i="16"/>
  <c r="AK132" i="16"/>
  <c r="AG132" i="16"/>
  <c r="AC132" i="16"/>
  <c r="Y132" i="16"/>
  <c r="U132" i="16"/>
  <c r="Q132" i="16"/>
  <c r="M132" i="16"/>
  <c r="I132" i="16"/>
  <c r="E132" i="16"/>
  <c r="BO128" i="16"/>
  <c r="BK128" i="16"/>
  <c r="BG128" i="16"/>
  <c r="BC128" i="16"/>
  <c r="AY128" i="16"/>
  <c r="AU128" i="16"/>
  <c r="AQ128" i="16"/>
  <c r="AM128" i="16"/>
  <c r="AI128" i="16"/>
  <c r="AE128" i="16"/>
  <c r="Z128" i="16"/>
  <c r="R128" i="16"/>
  <c r="BM124" i="16"/>
  <c r="AW124" i="16"/>
  <c r="AG124" i="16"/>
  <c r="Q124" i="16"/>
  <c r="BO120" i="16"/>
  <c r="AY120" i="16"/>
  <c r="AI120" i="16"/>
  <c r="S120" i="16"/>
  <c r="C120" i="16"/>
  <c r="BF116" i="16"/>
  <c r="AP116" i="16"/>
  <c r="Z116" i="16"/>
  <c r="BH112" i="16"/>
  <c r="AR112" i="16"/>
  <c r="AB112" i="16"/>
  <c r="L112" i="16"/>
  <c r="BE108" i="16"/>
  <c r="AO108" i="16"/>
  <c r="Y108" i="16"/>
  <c r="BB104" i="16"/>
  <c r="AL104" i="16"/>
  <c r="V104" i="16"/>
  <c r="F104" i="16"/>
  <c r="BO100" i="16"/>
  <c r="AY100" i="16"/>
  <c r="AI100" i="16"/>
  <c r="S100" i="16"/>
  <c r="BK96" i="16"/>
  <c r="AU96" i="16"/>
  <c r="AE96" i="16"/>
  <c r="C96" i="16"/>
  <c r="AU92" i="16"/>
  <c r="BF88" i="16"/>
  <c r="R88" i="16"/>
  <c r="AR80" i="16"/>
  <c r="W56" i="16"/>
  <c r="BQ142" i="16"/>
  <c r="BS142" i="16" s="1"/>
  <c r="D128" i="16"/>
  <c r="BQ128" i="16" s="1"/>
  <c r="BS128" i="16" s="1"/>
  <c r="BY128" i="16" s="1"/>
  <c r="CA128" i="16" s="1"/>
  <c r="H128" i="16"/>
  <c r="L128" i="16"/>
  <c r="P128" i="16"/>
  <c r="T128" i="16"/>
  <c r="X128" i="16"/>
  <c r="AB128" i="16"/>
  <c r="E128" i="16"/>
  <c r="I128" i="16"/>
  <c r="M128" i="16"/>
  <c r="Q128" i="16"/>
  <c r="U128" i="16"/>
  <c r="Y128" i="16"/>
  <c r="C116" i="16"/>
  <c r="G116" i="16"/>
  <c r="K116" i="16"/>
  <c r="O116" i="16"/>
  <c r="S116" i="16"/>
  <c r="W116" i="16"/>
  <c r="AA116" i="16"/>
  <c r="AE116" i="16"/>
  <c r="AI116" i="16"/>
  <c r="AM116" i="16"/>
  <c r="AQ116" i="16"/>
  <c r="AU116" i="16"/>
  <c r="AY116" i="16"/>
  <c r="BC116" i="16"/>
  <c r="BG116" i="16"/>
  <c r="BK116" i="16"/>
  <c r="BO116" i="16"/>
  <c r="D116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F108" i="16"/>
  <c r="J108" i="16"/>
  <c r="N108" i="16"/>
  <c r="R108" i="16"/>
  <c r="V108" i="16"/>
  <c r="Z108" i="16"/>
  <c r="AD108" i="16"/>
  <c r="AH108" i="16"/>
  <c r="AL108" i="16"/>
  <c r="AP108" i="16"/>
  <c r="AT108" i="16"/>
  <c r="AX108" i="16"/>
  <c r="BB108" i="16"/>
  <c r="BF108" i="16"/>
  <c r="BJ108" i="16"/>
  <c r="BN108" i="16"/>
  <c r="C108" i="16"/>
  <c r="G108" i="16"/>
  <c r="K108" i="16"/>
  <c r="O108" i="16"/>
  <c r="S108" i="16"/>
  <c r="W108" i="16"/>
  <c r="AA108" i="16"/>
  <c r="AE108" i="16"/>
  <c r="AI108" i="16"/>
  <c r="AM108" i="16"/>
  <c r="AQ108" i="16"/>
  <c r="AU108" i="16"/>
  <c r="AY108" i="16"/>
  <c r="BC108" i="16"/>
  <c r="BG108" i="16"/>
  <c r="BK108" i="16"/>
  <c r="BO108" i="16"/>
  <c r="D108" i="16"/>
  <c r="H108" i="16"/>
  <c r="L108" i="16"/>
  <c r="P108" i="16"/>
  <c r="T108" i="16"/>
  <c r="X108" i="16"/>
  <c r="AB108" i="16"/>
  <c r="AF108" i="16"/>
  <c r="AJ108" i="16"/>
  <c r="AN108" i="16"/>
  <c r="AR108" i="16"/>
  <c r="AV108" i="16"/>
  <c r="AZ108" i="16"/>
  <c r="BD108" i="16"/>
  <c r="BH108" i="16"/>
  <c r="BL108" i="16"/>
  <c r="BP108" i="16"/>
  <c r="D100" i="16"/>
  <c r="H100" i="16"/>
  <c r="L100" i="16"/>
  <c r="P100" i="16"/>
  <c r="T100" i="16"/>
  <c r="X100" i="16"/>
  <c r="AB100" i="16"/>
  <c r="AF100" i="16"/>
  <c r="AJ100" i="16"/>
  <c r="AN100" i="16"/>
  <c r="AR100" i="16"/>
  <c r="AV100" i="16"/>
  <c r="AZ100" i="16"/>
  <c r="BD100" i="16"/>
  <c r="BH100" i="16"/>
  <c r="BL100" i="16"/>
  <c r="BP100" i="16"/>
  <c r="E100" i="16"/>
  <c r="I100" i="16"/>
  <c r="M100" i="16"/>
  <c r="Q100" i="16"/>
  <c r="U100" i="16"/>
  <c r="Y100" i="16"/>
  <c r="AC100" i="16"/>
  <c r="AG100" i="16"/>
  <c r="AK100" i="16"/>
  <c r="AO100" i="16"/>
  <c r="AS100" i="16"/>
  <c r="AW100" i="16"/>
  <c r="BA100" i="16"/>
  <c r="BE100" i="16"/>
  <c r="BI100" i="16"/>
  <c r="BM100" i="16"/>
  <c r="F100" i="16"/>
  <c r="J100" i="16"/>
  <c r="N100" i="16"/>
  <c r="R100" i="16"/>
  <c r="V100" i="16"/>
  <c r="Z100" i="16"/>
  <c r="AD100" i="16"/>
  <c r="AH100" i="16"/>
  <c r="AL100" i="16"/>
  <c r="AP100" i="16"/>
  <c r="AT100" i="16"/>
  <c r="AX100" i="16"/>
  <c r="BB100" i="16"/>
  <c r="BF100" i="16"/>
  <c r="BJ100" i="16"/>
  <c r="BN100" i="16"/>
  <c r="D92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E92" i="16"/>
  <c r="I92" i="16"/>
  <c r="M92" i="16"/>
  <c r="Q92" i="16"/>
  <c r="U92" i="16"/>
  <c r="Y92" i="16"/>
  <c r="AC92" i="16"/>
  <c r="AG92" i="16"/>
  <c r="AK92" i="16"/>
  <c r="AO92" i="16"/>
  <c r="AS92" i="16"/>
  <c r="AW92" i="16"/>
  <c r="BA92" i="16"/>
  <c r="BE92" i="16"/>
  <c r="BI92" i="16"/>
  <c r="BM92" i="16"/>
  <c r="J92" i="16"/>
  <c r="R92" i="16"/>
  <c r="Z92" i="16"/>
  <c r="AH92" i="16"/>
  <c r="AP92" i="16"/>
  <c r="AX92" i="16"/>
  <c r="BF92" i="16"/>
  <c r="BN92" i="16"/>
  <c r="C92" i="16"/>
  <c r="K92" i="16"/>
  <c r="S92" i="16"/>
  <c r="AA92" i="16"/>
  <c r="AI92" i="16"/>
  <c r="AQ92" i="16"/>
  <c r="AY92" i="16"/>
  <c r="BG92" i="16"/>
  <c r="BO92" i="16"/>
  <c r="F92" i="16"/>
  <c r="N92" i="16"/>
  <c r="V92" i="16"/>
  <c r="AD92" i="16"/>
  <c r="AL92" i="16"/>
  <c r="AT92" i="16"/>
  <c r="BB92" i="16"/>
  <c r="BJ92" i="16"/>
  <c r="F84" i="16"/>
  <c r="J84" i="16"/>
  <c r="N84" i="16"/>
  <c r="R84" i="16"/>
  <c r="V84" i="16"/>
  <c r="Z84" i="16"/>
  <c r="AD84" i="16"/>
  <c r="AH84" i="16"/>
  <c r="AL84" i="16"/>
  <c r="AP84" i="16"/>
  <c r="AT84" i="16"/>
  <c r="AX84" i="16"/>
  <c r="BB84" i="16"/>
  <c r="BF84" i="16"/>
  <c r="BJ84" i="16"/>
  <c r="BN84" i="16"/>
  <c r="C84" i="16"/>
  <c r="G84" i="16"/>
  <c r="K84" i="16"/>
  <c r="O84" i="16"/>
  <c r="S84" i="16"/>
  <c r="W84" i="16"/>
  <c r="AA84" i="16"/>
  <c r="AE84" i="16"/>
  <c r="AI84" i="16"/>
  <c r="AM84" i="16"/>
  <c r="AQ84" i="16"/>
  <c r="AU84" i="16"/>
  <c r="AY84" i="16"/>
  <c r="BC84" i="16"/>
  <c r="BG84" i="16"/>
  <c r="BK84" i="16"/>
  <c r="BO84" i="16"/>
  <c r="D84" i="16"/>
  <c r="H84" i="16"/>
  <c r="L84" i="16"/>
  <c r="P84" i="16"/>
  <c r="T84" i="16"/>
  <c r="X84" i="16"/>
  <c r="AB84" i="16"/>
  <c r="AF84" i="16"/>
  <c r="AJ84" i="16"/>
  <c r="AN84" i="16"/>
  <c r="AR84" i="16"/>
  <c r="AV84" i="16"/>
  <c r="AZ84" i="16"/>
  <c r="BD84" i="16"/>
  <c r="BH84" i="16"/>
  <c r="BL84" i="16"/>
  <c r="BP84" i="16"/>
  <c r="I84" i="16"/>
  <c r="Y84" i="16"/>
  <c r="AO84" i="16"/>
  <c r="BE84" i="16"/>
  <c r="M84" i="16"/>
  <c r="AC84" i="16"/>
  <c r="AS84" i="16"/>
  <c r="BI84" i="16"/>
  <c r="Q84" i="16"/>
  <c r="AG84" i="16"/>
  <c r="AW84" i="16"/>
  <c r="BM84" i="16"/>
  <c r="D76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C76" i="16"/>
  <c r="K76" i="16"/>
  <c r="S76" i="16"/>
  <c r="AA76" i="16"/>
  <c r="AI76" i="16"/>
  <c r="AQ76" i="16"/>
  <c r="AY76" i="16"/>
  <c r="BG76" i="16"/>
  <c r="BO76" i="16"/>
  <c r="F76" i="16"/>
  <c r="N76" i="16"/>
  <c r="V76" i="16"/>
  <c r="AD76" i="16"/>
  <c r="AL76" i="16"/>
  <c r="AT76" i="16"/>
  <c r="BB76" i="16"/>
  <c r="BJ76" i="16"/>
  <c r="BP76" i="16"/>
  <c r="G76" i="16"/>
  <c r="O76" i="16"/>
  <c r="W76" i="16"/>
  <c r="AE76" i="16"/>
  <c r="AM76" i="16"/>
  <c r="AU76" i="16"/>
  <c r="BC76" i="16"/>
  <c r="BK76" i="16"/>
  <c r="AH76" i="16"/>
  <c r="BN76" i="16"/>
  <c r="J76" i="16"/>
  <c r="AP76" i="16"/>
  <c r="R76" i="16"/>
  <c r="AX76" i="16"/>
  <c r="D68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E68" i="16"/>
  <c r="I68" i="16"/>
  <c r="M68" i="16"/>
  <c r="Q68" i="16"/>
  <c r="U68" i="16"/>
  <c r="Y68" i="16"/>
  <c r="AC68" i="16"/>
  <c r="AG68" i="16"/>
  <c r="AK68" i="16"/>
  <c r="AO68" i="16"/>
  <c r="AS68" i="16"/>
  <c r="AW68" i="16"/>
  <c r="BA68" i="16"/>
  <c r="BE68" i="16"/>
  <c r="BI68" i="16"/>
  <c r="BM68" i="16"/>
  <c r="G68" i="16"/>
  <c r="O68" i="16"/>
  <c r="W68" i="16"/>
  <c r="AE68" i="16"/>
  <c r="AM68" i="16"/>
  <c r="AU68" i="16"/>
  <c r="BC68" i="16"/>
  <c r="BK68" i="16"/>
  <c r="J68" i="16"/>
  <c r="R68" i="16"/>
  <c r="Z68" i="16"/>
  <c r="AH68" i="16"/>
  <c r="AP68" i="16"/>
  <c r="AX68" i="16"/>
  <c r="BF68" i="16"/>
  <c r="BN68" i="16"/>
  <c r="C68" i="16"/>
  <c r="K68" i="16"/>
  <c r="S68" i="16"/>
  <c r="AA68" i="16"/>
  <c r="AI68" i="16"/>
  <c r="AQ68" i="16"/>
  <c r="AY68" i="16"/>
  <c r="BG68" i="16"/>
  <c r="BO68" i="16"/>
  <c r="F68" i="16"/>
  <c r="AL68" i="16"/>
  <c r="N68" i="16"/>
  <c r="AT68" i="16"/>
  <c r="V68" i="16"/>
  <c r="BB68" i="16"/>
  <c r="F60" i="16"/>
  <c r="J60" i="16"/>
  <c r="N60" i="16"/>
  <c r="R60" i="16"/>
  <c r="V60" i="16"/>
  <c r="Z60" i="16"/>
  <c r="AD60" i="16"/>
  <c r="AH60" i="16"/>
  <c r="AL60" i="16"/>
  <c r="AP60" i="16"/>
  <c r="AT60" i="16"/>
  <c r="AX60" i="16"/>
  <c r="BB60" i="16"/>
  <c r="BF60" i="16"/>
  <c r="BJ60" i="16"/>
  <c r="BN60" i="16"/>
  <c r="C60" i="16"/>
  <c r="G60" i="16"/>
  <c r="K60" i="16"/>
  <c r="O60" i="16"/>
  <c r="S60" i="16"/>
  <c r="W60" i="16"/>
  <c r="AA60" i="16"/>
  <c r="AE60" i="16"/>
  <c r="AI60" i="16"/>
  <c r="AM60" i="16"/>
  <c r="AQ60" i="16"/>
  <c r="AU60" i="16"/>
  <c r="AY60" i="16"/>
  <c r="BC60" i="16"/>
  <c r="BG60" i="16"/>
  <c r="BK60" i="16"/>
  <c r="BO60" i="16"/>
  <c r="D60" i="16"/>
  <c r="H60" i="16"/>
  <c r="L60" i="16"/>
  <c r="P60" i="16"/>
  <c r="T60" i="16"/>
  <c r="X60" i="16"/>
  <c r="AB60" i="16"/>
  <c r="AF60" i="16"/>
  <c r="AJ60" i="16"/>
  <c r="AN60" i="16"/>
  <c r="AR60" i="16"/>
  <c r="AV60" i="16"/>
  <c r="AZ60" i="16"/>
  <c r="BD60" i="16"/>
  <c r="BH60" i="16"/>
  <c r="BL60" i="16"/>
  <c r="BP60" i="16"/>
  <c r="M60" i="16"/>
  <c r="AC60" i="16"/>
  <c r="AS60" i="16"/>
  <c r="BI60" i="16"/>
  <c r="Q60" i="16"/>
  <c r="AG60" i="16"/>
  <c r="AW60" i="16"/>
  <c r="BM60" i="16"/>
  <c r="Y60" i="16"/>
  <c r="BE60" i="16"/>
  <c r="E60" i="16"/>
  <c r="AK60" i="16"/>
  <c r="I60" i="16"/>
  <c r="AO60" i="16"/>
  <c r="U60" i="16"/>
  <c r="BA60" i="16"/>
  <c r="F52" i="16"/>
  <c r="J52" i="16"/>
  <c r="N52" i="16"/>
  <c r="R52" i="16"/>
  <c r="V52" i="16"/>
  <c r="Z52" i="16"/>
  <c r="AD52" i="16"/>
  <c r="AH52" i="16"/>
  <c r="AL52" i="16"/>
  <c r="AP52" i="16"/>
  <c r="AT52" i="16"/>
  <c r="AX52" i="16"/>
  <c r="BB52" i="16"/>
  <c r="BF52" i="16"/>
  <c r="BJ52" i="16"/>
  <c r="BN52" i="16"/>
  <c r="C52" i="16"/>
  <c r="BQ52" i="16" s="1"/>
  <c r="BS52" i="16" s="1"/>
  <c r="BY52" i="16" s="1"/>
  <c r="CA52" i="16" s="1"/>
  <c r="G52" i="16"/>
  <c r="K52" i="16"/>
  <c r="O52" i="16"/>
  <c r="S52" i="16"/>
  <c r="W52" i="16"/>
  <c r="AA52" i="16"/>
  <c r="AE52" i="16"/>
  <c r="AI52" i="16"/>
  <c r="AM52" i="16"/>
  <c r="AQ52" i="16"/>
  <c r="AU52" i="16"/>
  <c r="AY52" i="16"/>
  <c r="BC52" i="16"/>
  <c r="BG52" i="16"/>
  <c r="BK52" i="16"/>
  <c r="BO52" i="16"/>
  <c r="D52" i="16"/>
  <c r="H52" i="16"/>
  <c r="L52" i="16"/>
  <c r="P52" i="16"/>
  <c r="T52" i="16"/>
  <c r="X52" i="16"/>
  <c r="AB52" i="16"/>
  <c r="AF52" i="16"/>
  <c r="AJ52" i="16"/>
  <c r="AN52" i="16"/>
  <c r="AR52" i="16"/>
  <c r="AV52" i="16"/>
  <c r="AZ52" i="16"/>
  <c r="BD52" i="16"/>
  <c r="BH52" i="16"/>
  <c r="BL52" i="16"/>
  <c r="BP52" i="16"/>
  <c r="Q52" i="16"/>
  <c r="AG52" i="16"/>
  <c r="AW52" i="16"/>
  <c r="BM52" i="16"/>
  <c r="E52" i="16"/>
  <c r="U52" i="16"/>
  <c r="AK52" i="16"/>
  <c r="BA52" i="16"/>
  <c r="AC52" i="16"/>
  <c r="BI52" i="16"/>
  <c r="I52" i="16"/>
  <c r="AO52" i="16"/>
  <c r="M52" i="16"/>
  <c r="AS52" i="16"/>
  <c r="Y52" i="16"/>
  <c r="BE52" i="16"/>
  <c r="C44" i="16"/>
  <c r="G44" i="16"/>
  <c r="K44" i="16"/>
  <c r="O44" i="16"/>
  <c r="S44" i="16"/>
  <c r="W44" i="16"/>
  <c r="AA44" i="16"/>
  <c r="AE44" i="16"/>
  <c r="AI44" i="16"/>
  <c r="AM44" i="16"/>
  <c r="AQ44" i="16"/>
  <c r="AU44" i="16"/>
  <c r="AY44" i="16"/>
  <c r="BC44" i="16"/>
  <c r="BG44" i="16"/>
  <c r="BK44" i="16"/>
  <c r="BO44" i="16"/>
  <c r="D44" i="16"/>
  <c r="H44" i="16"/>
  <c r="L44" i="16"/>
  <c r="P44" i="16"/>
  <c r="T44" i="16"/>
  <c r="X44" i="16"/>
  <c r="AB44" i="16"/>
  <c r="AF44" i="16"/>
  <c r="AJ44" i="16"/>
  <c r="AN44" i="16"/>
  <c r="AR44" i="16"/>
  <c r="AV44" i="16"/>
  <c r="AZ44" i="16"/>
  <c r="BD44" i="16"/>
  <c r="BH44" i="16"/>
  <c r="BL44" i="16"/>
  <c r="BP44" i="16"/>
  <c r="E44" i="16"/>
  <c r="I44" i="16"/>
  <c r="M44" i="16"/>
  <c r="Q44" i="16"/>
  <c r="U44" i="16"/>
  <c r="Y44" i="16"/>
  <c r="AC44" i="16"/>
  <c r="AG44" i="16"/>
  <c r="AK44" i="16"/>
  <c r="AO44" i="16"/>
  <c r="AS44" i="16"/>
  <c r="AW44" i="16"/>
  <c r="BA44" i="16"/>
  <c r="BE44" i="16"/>
  <c r="BI44" i="16"/>
  <c r="BM44" i="16"/>
  <c r="J44" i="16"/>
  <c r="Z44" i="16"/>
  <c r="AP44" i="16"/>
  <c r="BF44" i="16"/>
  <c r="N44" i="16"/>
  <c r="AD44" i="16"/>
  <c r="AT44" i="16"/>
  <c r="BJ44" i="16"/>
  <c r="R44" i="16"/>
  <c r="AX44" i="16"/>
  <c r="V44" i="16"/>
  <c r="BB44" i="16"/>
  <c r="AH44" i="16"/>
  <c r="BN44" i="16"/>
  <c r="AL44" i="16"/>
  <c r="BM140" i="16"/>
  <c r="BI140" i="16"/>
  <c r="BE140" i="16"/>
  <c r="BA140" i="16"/>
  <c r="AW140" i="16"/>
  <c r="AS140" i="16"/>
  <c r="AO140" i="16"/>
  <c r="AK140" i="16"/>
  <c r="AG140" i="16"/>
  <c r="AC140" i="16"/>
  <c r="Y140" i="16"/>
  <c r="U140" i="16"/>
  <c r="Q140" i="16"/>
  <c r="M140" i="16"/>
  <c r="I140" i="16"/>
  <c r="E140" i="16"/>
  <c r="BQ138" i="16"/>
  <c r="BS138" i="16" s="1"/>
  <c r="BY138" i="16" s="1"/>
  <c r="CA138" i="16" s="1"/>
  <c r="BO136" i="16"/>
  <c r="BK136" i="16"/>
  <c r="BG136" i="16"/>
  <c r="BC136" i="16"/>
  <c r="AY136" i="16"/>
  <c r="AU136" i="16"/>
  <c r="AQ136" i="16"/>
  <c r="AM136" i="16"/>
  <c r="AI136" i="16"/>
  <c r="AE136" i="16"/>
  <c r="AA136" i="16"/>
  <c r="W136" i="16"/>
  <c r="S136" i="16"/>
  <c r="O136" i="16"/>
  <c r="K136" i="16"/>
  <c r="G136" i="16"/>
  <c r="C136" i="16"/>
  <c r="BQ136" i="16" s="1"/>
  <c r="BS136" i="16" s="1"/>
  <c r="BY136" i="16" s="1"/>
  <c r="CA136" i="16" s="1"/>
  <c r="BP132" i="16"/>
  <c r="BL132" i="16"/>
  <c r="BH132" i="16"/>
  <c r="BD132" i="16"/>
  <c r="AZ132" i="16"/>
  <c r="AV132" i="16"/>
  <c r="AR132" i="16"/>
  <c r="AN132" i="16"/>
  <c r="AJ132" i="16"/>
  <c r="AF132" i="16"/>
  <c r="AB132" i="16"/>
  <c r="X132" i="16"/>
  <c r="T132" i="16"/>
  <c r="P132" i="16"/>
  <c r="L132" i="16"/>
  <c r="H132" i="16"/>
  <c r="D132" i="16"/>
  <c r="BN128" i="16"/>
  <c r="BJ128" i="16"/>
  <c r="BF128" i="16"/>
  <c r="BB128" i="16"/>
  <c r="AX128" i="16"/>
  <c r="AT128" i="16"/>
  <c r="AP128" i="16"/>
  <c r="AL128" i="16"/>
  <c r="AH128" i="16"/>
  <c r="AD128" i="16"/>
  <c r="W128" i="16"/>
  <c r="O128" i="16"/>
  <c r="G128" i="16"/>
  <c r="BI124" i="16"/>
  <c r="AS124" i="16"/>
  <c r="AC124" i="16"/>
  <c r="M124" i="16"/>
  <c r="BK120" i="16"/>
  <c r="AU120" i="16"/>
  <c r="AE120" i="16"/>
  <c r="O120" i="16"/>
  <c r="BB116" i="16"/>
  <c r="AL116" i="16"/>
  <c r="V116" i="16"/>
  <c r="F116" i="16"/>
  <c r="BD112" i="16"/>
  <c r="AN112" i="16"/>
  <c r="X112" i="16"/>
  <c r="H112" i="16"/>
  <c r="BA108" i="16"/>
  <c r="AK108" i="16"/>
  <c r="U108" i="16"/>
  <c r="E108" i="16"/>
  <c r="BN104" i="16"/>
  <c r="AX104" i="16"/>
  <c r="AH104" i="16"/>
  <c r="R104" i="16"/>
  <c r="BK100" i="16"/>
  <c r="AU100" i="16"/>
  <c r="AE100" i="16"/>
  <c r="O100" i="16"/>
  <c r="BG96" i="16"/>
  <c r="AQ96" i="16"/>
  <c r="AA96" i="16"/>
  <c r="AM92" i="16"/>
  <c r="G92" i="16"/>
  <c r="AX88" i="16"/>
  <c r="E84" i="16"/>
  <c r="AB80" i="16"/>
  <c r="BH72" i="16"/>
  <c r="BP140" i="16"/>
  <c r="BL140" i="16"/>
  <c r="BH140" i="16"/>
  <c r="BD140" i="16"/>
  <c r="AZ140" i="16"/>
  <c r="AV140" i="16"/>
  <c r="AR140" i="16"/>
  <c r="AN140" i="16"/>
  <c r="AJ140" i="16"/>
  <c r="AF140" i="16"/>
  <c r="AB140" i="16"/>
  <c r="X140" i="16"/>
  <c r="T140" i="16"/>
  <c r="P140" i="16"/>
  <c r="L140" i="16"/>
  <c r="H140" i="16"/>
  <c r="BN136" i="16"/>
  <c r="BJ136" i="16"/>
  <c r="BF136" i="16"/>
  <c r="BB136" i="16"/>
  <c r="AX136" i="16"/>
  <c r="AT136" i="16"/>
  <c r="AP136" i="16"/>
  <c r="AL136" i="16"/>
  <c r="AH136" i="16"/>
  <c r="AD136" i="16"/>
  <c r="Z136" i="16"/>
  <c r="V136" i="16"/>
  <c r="R136" i="16"/>
  <c r="N136" i="16"/>
  <c r="J136" i="16"/>
  <c r="BO132" i="16"/>
  <c r="BK132" i="16"/>
  <c r="BG132" i="16"/>
  <c r="BC132" i="16"/>
  <c r="AY132" i="16"/>
  <c r="AU132" i="16"/>
  <c r="AQ132" i="16"/>
  <c r="AM132" i="16"/>
  <c r="AI132" i="16"/>
  <c r="AE132" i="16"/>
  <c r="AA132" i="16"/>
  <c r="W132" i="16"/>
  <c r="S132" i="16"/>
  <c r="O132" i="16"/>
  <c r="K132" i="16"/>
  <c r="G132" i="16"/>
  <c r="BM128" i="16"/>
  <c r="BI128" i="16"/>
  <c r="BE128" i="16"/>
  <c r="BA128" i="16"/>
  <c r="AW128" i="16"/>
  <c r="AS128" i="16"/>
  <c r="AO128" i="16"/>
  <c r="AK128" i="16"/>
  <c r="AG128" i="16"/>
  <c r="AC128" i="16"/>
  <c r="V128" i="16"/>
  <c r="N128" i="16"/>
  <c r="F128" i="16"/>
  <c r="BE124" i="16"/>
  <c r="AO124" i="16"/>
  <c r="Y124" i="16"/>
  <c r="I124" i="16"/>
  <c r="BG120" i="16"/>
  <c r="AQ120" i="16"/>
  <c r="AA120" i="16"/>
  <c r="K120" i="16"/>
  <c r="BN116" i="16"/>
  <c r="AX116" i="16"/>
  <c r="AH116" i="16"/>
  <c r="R116" i="16"/>
  <c r="BP112" i="16"/>
  <c r="AZ112" i="16"/>
  <c r="AJ112" i="16"/>
  <c r="T112" i="16"/>
  <c r="D112" i="16"/>
  <c r="BM108" i="16"/>
  <c r="AW108" i="16"/>
  <c r="AG108" i="16"/>
  <c r="Q108" i="16"/>
  <c r="BJ104" i="16"/>
  <c r="AT104" i="16"/>
  <c r="AD104" i="16"/>
  <c r="N104" i="16"/>
  <c r="BG100" i="16"/>
  <c r="AQ100" i="16"/>
  <c r="AA100" i="16"/>
  <c r="K100" i="16"/>
  <c r="BC96" i="16"/>
  <c r="AM96" i="16"/>
  <c r="S96" i="16"/>
  <c r="BK92" i="16"/>
  <c r="AE92" i="16"/>
  <c r="AP88" i="16"/>
  <c r="BA84" i="16"/>
  <c r="L80" i="16"/>
  <c r="AB72" i="16"/>
  <c r="AO64" i="16"/>
  <c r="BP48" i="16"/>
  <c r="E131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F131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C131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E119" i="16"/>
  <c r="I119" i="16"/>
  <c r="M119" i="16"/>
  <c r="Q119" i="16"/>
  <c r="U119" i="16"/>
  <c r="Y119" i="16"/>
  <c r="AC119" i="16"/>
  <c r="AG119" i="16"/>
  <c r="AK119" i="16"/>
  <c r="AO119" i="16"/>
  <c r="AS119" i="16"/>
  <c r="AW119" i="16"/>
  <c r="BA119" i="16"/>
  <c r="BE119" i="16"/>
  <c r="BI119" i="16"/>
  <c r="BM119" i="16"/>
  <c r="F119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C119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F107" i="16"/>
  <c r="J107" i="16"/>
  <c r="N107" i="16"/>
  <c r="R107" i="16"/>
  <c r="V107" i="16"/>
  <c r="Z107" i="16"/>
  <c r="AD107" i="16"/>
  <c r="AH107" i="16"/>
  <c r="AL107" i="16"/>
  <c r="AP107" i="16"/>
  <c r="AT107" i="16"/>
  <c r="AX107" i="16"/>
  <c r="BB107" i="16"/>
  <c r="BF107" i="16"/>
  <c r="BJ107" i="16"/>
  <c r="BN107" i="16"/>
  <c r="E107" i="16"/>
  <c r="K107" i="16"/>
  <c r="P107" i="16"/>
  <c r="U107" i="16"/>
  <c r="AA107" i="16"/>
  <c r="AF107" i="16"/>
  <c r="AK107" i="16"/>
  <c r="AQ107" i="16"/>
  <c r="AV107" i="16"/>
  <c r="BA107" i="16"/>
  <c r="BG107" i="16"/>
  <c r="BL107" i="16"/>
  <c r="G107" i="16"/>
  <c r="L107" i="16"/>
  <c r="Q107" i="16"/>
  <c r="W107" i="16"/>
  <c r="AB107" i="16"/>
  <c r="AG107" i="16"/>
  <c r="AM107" i="16"/>
  <c r="AR107" i="16"/>
  <c r="AW107" i="16"/>
  <c r="BC107" i="16"/>
  <c r="BH107" i="16"/>
  <c r="BM107" i="16"/>
  <c r="C107" i="16"/>
  <c r="H107" i="16"/>
  <c r="M107" i="16"/>
  <c r="S107" i="16"/>
  <c r="X107" i="16"/>
  <c r="AC107" i="16"/>
  <c r="AI107" i="16"/>
  <c r="AN107" i="16"/>
  <c r="AS107" i="16"/>
  <c r="AY107" i="16"/>
  <c r="BD107" i="16"/>
  <c r="BI107" i="16"/>
  <c r="BO107" i="16"/>
  <c r="E95" i="16"/>
  <c r="I95" i="16"/>
  <c r="M95" i="16"/>
  <c r="Q95" i="16"/>
  <c r="U95" i="16"/>
  <c r="Y95" i="16"/>
  <c r="AC95" i="16"/>
  <c r="AG95" i="16"/>
  <c r="AK95" i="16"/>
  <c r="AO95" i="16"/>
  <c r="AS95" i="16"/>
  <c r="AW95" i="16"/>
  <c r="BA95" i="16"/>
  <c r="BE95" i="16"/>
  <c r="BI95" i="16"/>
  <c r="BM95" i="16"/>
  <c r="F95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C95" i="16"/>
  <c r="G95" i="16"/>
  <c r="K95" i="16"/>
  <c r="O95" i="16"/>
  <c r="S95" i="16"/>
  <c r="W95" i="16"/>
  <c r="AA95" i="16"/>
  <c r="AE95" i="16"/>
  <c r="AI95" i="16"/>
  <c r="AM95" i="16"/>
  <c r="AQ95" i="16"/>
  <c r="AU95" i="16"/>
  <c r="AY95" i="16"/>
  <c r="BC95" i="16"/>
  <c r="BG95" i="16"/>
  <c r="BK95" i="16"/>
  <c r="BO95" i="16"/>
  <c r="D95" i="16"/>
  <c r="T95" i="16"/>
  <c r="AJ95" i="16"/>
  <c r="AZ95" i="16"/>
  <c r="BP95" i="16"/>
  <c r="H95" i="16"/>
  <c r="X95" i="16"/>
  <c r="AN95" i="16"/>
  <c r="BD95" i="16"/>
  <c r="L95" i="16"/>
  <c r="AB95" i="16"/>
  <c r="AR95" i="16"/>
  <c r="BH95" i="16"/>
  <c r="F83" i="16"/>
  <c r="J83" i="16"/>
  <c r="C83" i="16"/>
  <c r="G83" i="16"/>
  <c r="K83" i="16"/>
  <c r="D83" i="16"/>
  <c r="H83" i="16"/>
  <c r="L83" i="16"/>
  <c r="P83" i="16"/>
  <c r="T83" i="16"/>
  <c r="X83" i="16"/>
  <c r="AB83" i="16"/>
  <c r="AF83" i="16"/>
  <c r="AJ83" i="16"/>
  <c r="AN83" i="16"/>
  <c r="AR83" i="16"/>
  <c r="M83" i="16"/>
  <c r="R83" i="16"/>
  <c r="W83" i="16"/>
  <c r="AC83" i="16"/>
  <c r="AH83" i="16"/>
  <c r="AM83" i="16"/>
  <c r="AS83" i="16"/>
  <c r="AW83" i="16"/>
  <c r="BA83" i="16"/>
  <c r="BE83" i="16"/>
  <c r="BI83" i="16"/>
  <c r="BM83" i="16"/>
  <c r="N83" i="16"/>
  <c r="S83" i="16"/>
  <c r="Y83" i="16"/>
  <c r="AD83" i="16"/>
  <c r="AI83" i="16"/>
  <c r="AO83" i="16"/>
  <c r="AT83" i="16"/>
  <c r="AX83" i="16"/>
  <c r="BB83" i="16"/>
  <c r="BF83" i="16"/>
  <c r="BJ83" i="16"/>
  <c r="BN83" i="16"/>
  <c r="E83" i="16"/>
  <c r="O83" i="16"/>
  <c r="U83" i="16"/>
  <c r="Z83" i="16"/>
  <c r="AE83" i="16"/>
  <c r="AK83" i="16"/>
  <c r="AP83" i="16"/>
  <c r="AU83" i="16"/>
  <c r="AY83" i="16"/>
  <c r="BC83" i="16"/>
  <c r="BG83" i="16"/>
  <c r="BK83" i="16"/>
  <c r="BO83" i="16"/>
  <c r="Q83" i="16"/>
  <c r="AL83" i="16"/>
  <c r="BD83" i="16"/>
  <c r="V83" i="16"/>
  <c r="AQ83" i="16"/>
  <c r="BH83" i="16"/>
  <c r="AA83" i="16"/>
  <c r="AV83" i="16"/>
  <c r="BL83" i="16"/>
  <c r="F71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C71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D71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E71" i="16"/>
  <c r="U71" i="16"/>
  <c r="AK71" i="16"/>
  <c r="BA71" i="16"/>
  <c r="I71" i="16"/>
  <c r="Y71" i="16"/>
  <c r="AO71" i="16"/>
  <c r="BE71" i="16"/>
  <c r="M71" i="16"/>
  <c r="AC71" i="16"/>
  <c r="AS71" i="16"/>
  <c r="BI71" i="16"/>
  <c r="BM71" i="16"/>
  <c r="Q71" i="16"/>
  <c r="AG71" i="16"/>
  <c r="F63" i="16"/>
  <c r="J63" i="16"/>
  <c r="N63" i="16"/>
  <c r="R63" i="16"/>
  <c r="V63" i="16"/>
  <c r="Z63" i="16"/>
  <c r="AD63" i="16"/>
  <c r="AH63" i="16"/>
  <c r="AL63" i="16"/>
  <c r="AP63" i="16"/>
  <c r="AT63" i="16"/>
  <c r="AX63" i="16"/>
  <c r="BB63" i="16"/>
  <c r="BF63" i="16"/>
  <c r="BJ63" i="16"/>
  <c r="BN63" i="16"/>
  <c r="C63" i="16"/>
  <c r="G63" i="16"/>
  <c r="K63" i="16"/>
  <c r="O63" i="16"/>
  <c r="S63" i="16"/>
  <c r="W63" i="16"/>
  <c r="AA63" i="16"/>
  <c r="AE63" i="16"/>
  <c r="AI63" i="16"/>
  <c r="AM63" i="16"/>
  <c r="AQ63" i="16"/>
  <c r="AU63" i="16"/>
  <c r="AY63" i="16"/>
  <c r="BC63" i="16"/>
  <c r="BG63" i="16"/>
  <c r="BK63" i="16"/>
  <c r="BO63" i="16"/>
  <c r="D63" i="16"/>
  <c r="H63" i="16"/>
  <c r="L63" i="16"/>
  <c r="P63" i="16"/>
  <c r="T63" i="16"/>
  <c r="X63" i="16"/>
  <c r="AB63" i="16"/>
  <c r="AF63" i="16"/>
  <c r="AJ63" i="16"/>
  <c r="AN63" i="16"/>
  <c r="AR63" i="16"/>
  <c r="AV63" i="16"/>
  <c r="AZ63" i="16"/>
  <c r="BD63" i="16"/>
  <c r="BH63" i="16"/>
  <c r="BL63" i="16"/>
  <c r="BP63" i="16"/>
  <c r="E63" i="16"/>
  <c r="U63" i="16"/>
  <c r="AK63" i="16"/>
  <c r="BA63" i="16"/>
  <c r="I63" i="16"/>
  <c r="Y63" i="16"/>
  <c r="AO63" i="16"/>
  <c r="BE63" i="16"/>
  <c r="M63" i="16"/>
  <c r="AC63" i="16"/>
  <c r="AS63" i="16"/>
  <c r="BI63" i="16"/>
  <c r="BM63" i="16"/>
  <c r="Q63" i="16"/>
  <c r="AG63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C51" i="16"/>
  <c r="G51" i="16"/>
  <c r="K51" i="16"/>
  <c r="O51" i="16"/>
  <c r="S51" i="16"/>
  <c r="W51" i="16"/>
  <c r="AA51" i="16"/>
  <c r="AE51" i="16"/>
  <c r="AI51" i="16"/>
  <c r="AM51" i="16"/>
  <c r="AQ51" i="16"/>
  <c r="AU51" i="16"/>
  <c r="AY51" i="16"/>
  <c r="BC51" i="16"/>
  <c r="BG51" i="16"/>
  <c r="BK51" i="16"/>
  <c r="BO51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M51" i="16"/>
  <c r="AC51" i="16"/>
  <c r="AS51" i="16"/>
  <c r="BI51" i="16"/>
  <c r="Q51" i="16"/>
  <c r="AG51" i="16"/>
  <c r="AW51" i="16"/>
  <c r="BM51" i="16"/>
  <c r="E51" i="16"/>
  <c r="U51" i="16"/>
  <c r="AK51" i="16"/>
  <c r="BA51" i="16"/>
  <c r="Y51" i="16"/>
  <c r="AO51" i="16"/>
  <c r="BE51" i="16"/>
  <c r="C35" i="16"/>
  <c r="G35" i="16"/>
  <c r="K35" i="16"/>
  <c r="O35" i="16"/>
  <c r="S35" i="16"/>
  <c r="W35" i="16"/>
  <c r="AA35" i="16"/>
  <c r="AE35" i="16"/>
  <c r="AI35" i="16"/>
  <c r="F35" i="16"/>
  <c r="L35" i="16"/>
  <c r="Q35" i="16"/>
  <c r="V35" i="16"/>
  <c r="AB35" i="16"/>
  <c r="AG35" i="16"/>
  <c r="AL35" i="16"/>
  <c r="AP35" i="16"/>
  <c r="AT35" i="16"/>
  <c r="AX35" i="16"/>
  <c r="BB35" i="16"/>
  <c r="BF35" i="16"/>
  <c r="BJ35" i="16"/>
  <c r="BN35" i="16"/>
  <c r="H35" i="16"/>
  <c r="M35" i="16"/>
  <c r="R35" i="16"/>
  <c r="X35" i="16"/>
  <c r="AC35" i="16"/>
  <c r="AH35" i="16"/>
  <c r="AM35" i="16"/>
  <c r="AQ35" i="16"/>
  <c r="AU35" i="16"/>
  <c r="AY35" i="16"/>
  <c r="BC35" i="16"/>
  <c r="BG35" i="16"/>
  <c r="BK35" i="16"/>
  <c r="BO35" i="16"/>
  <c r="D35" i="16"/>
  <c r="I35" i="16"/>
  <c r="N35" i="16"/>
  <c r="T35" i="16"/>
  <c r="Y35" i="16"/>
  <c r="AD35" i="16"/>
  <c r="AJ35" i="16"/>
  <c r="AN35" i="16"/>
  <c r="AR35" i="16"/>
  <c r="AV35" i="16"/>
  <c r="AZ35" i="16"/>
  <c r="BD35" i="16"/>
  <c r="BH35" i="16"/>
  <c r="BL35" i="16"/>
  <c r="BP35" i="16"/>
  <c r="U35" i="16"/>
  <c r="AO35" i="16"/>
  <c r="BE35" i="16"/>
  <c r="E35" i="16"/>
  <c r="Z35" i="16"/>
  <c r="AS35" i="16"/>
  <c r="BI35" i="16"/>
  <c r="J35" i="16"/>
  <c r="AF35" i="16"/>
  <c r="AW35" i="16"/>
  <c r="BM35" i="16"/>
  <c r="AK35" i="16"/>
  <c r="BA35" i="16"/>
  <c r="E19" i="16"/>
  <c r="I19" i="16"/>
  <c r="M19" i="16"/>
  <c r="Q19" i="16"/>
  <c r="U19" i="16"/>
  <c r="Y19" i="16"/>
  <c r="AC19" i="16"/>
  <c r="F19" i="16"/>
  <c r="J19" i="16"/>
  <c r="N19" i="16"/>
  <c r="R19" i="16"/>
  <c r="V19" i="16"/>
  <c r="C19" i="16"/>
  <c r="G19" i="16"/>
  <c r="K19" i="16"/>
  <c r="O19" i="16"/>
  <c r="S19" i="16"/>
  <c r="W19" i="16"/>
  <c r="AA19" i="16"/>
  <c r="P19" i="16"/>
  <c r="AB19" i="16"/>
  <c r="AG19" i="16"/>
  <c r="AK19" i="16"/>
  <c r="AO19" i="16"/>
  <c r="AS19" i="16"/>
  <c r="AW19" i="16"/>
  <c r="BA19" i="16"/>
  <c r="BE19" i="16"/>
  <c r="BI19" i="16"/>
  <c r="BM19" i="16"/>
  <c r="D19" i="16"/>
  <c r="T19" i="16"/>
  <c r="AD19" i="16"/>
  <c r="AH19" i="16"/>
  <c r="AL19" i="16"/>
  <c r="AP19" i="16"/>
  <c r="AT19" i="16"/>
  <c r="AX19" i="16"/>
  <c r="BB19" i="16"/>
  <c r="BF19" i="16"/>
  <c r="BJ19" i="16"/>
  <c r="BN19" i="16"/>
  <c r="H19" i="16"/>
  <c r="X19" i="16"/>
  <c r="AE19" i="16"/>
  <c r="AI19" i="16"/>
  <c r="AM19" i="16"/>
  <c r="AQ19" i="16"/>
  <c r="AU19" i="16"/>
  <c r="AY19" i="16"/>
  <c r="BC19" i="16"/>
  <c r="BG19" i="16"/>
  <c r="BK19" i="16"/>
  <c r="BO19" i="16"/>
  <c r="Z19" i="16"/>
  <c r="AR19" i="16"/>
  <c r="BH19" i="16"/>
  <c r="AF19" i="16"/>
  <c r="AV19" i="16"/>
  <c r="BL19" i="16"/>
  <c r="AJ19" i="16"/>
  <c r="AZ19" i="16"/>
  <c r="BP19" i="16"/>
  <c r="L19" i="16"/>
  <c r="AN19" i="16"/>
  <c r="BD19" i="16"/>
  <c r="E7" i="16"/>
  <c r="I7" i="16"/>
  <c r="M7" i="16"/>
  <c r="Q7" i="16"/>
  <c r="U7" i="16"/>
  <c r="Y7" i="16"/>
  <c r="AC7" i="16"/>
  <c r="AG7" i="16"/>
  <c r="AK7" i="16"/>
  <c r="AO7" i="16"/>
  <c r="AS7" i="16"/>
  <c r="AW7" i="16"/>
  <c r="BA7" i="16"/>
  <c r="BE7" i="16"/>
  <c r="BI7" i="16"/>
  <c r="BM7" i="16"/>
  <c r="F7" i="16"/>
  <c r="J7" i="16"/>
  <c r="N7" i="16"/>
  <c r="R7" i="16"/>
  <c r="V7" i="16"/>
  <c r="Z7" i="16"/>
  <c r="AD7" i="16"/>
  <c r="AH7" i="16"/>
  <c r="AL7" i="16"/>
  <c r="AP7" i="16"/>
  <c r="AT7" i="16"/>
  <c r="AX7" i="16"/>
  <c r="BB7" i="16"/>
  <c r="BF7" i="16"/>
  <c r="BJ7" i="16"/>
  <c r="BN7" i="16"/>
  <c r="C7" i="16"/>
  <c r="G7" i="16"/>
  <c r="K7" i="16"/>
  <c r="O7" i="16"/>
  <c r="S7" i="16"/>
  <c r="W7" i="16"/>
  <c r="AA7" i="16"/>
  <c r="AE7" i="16"/>
  <c r="AI7" i="16"/>
  <c r="AM7" i="16"/>
  <c r="AQ7" i="16"/>
  <c r="AU7" i="16"/>
  <c r="AY7" i="16"/>
  <c r="BC7" i="16"/>
  <c r="BG7" i="16"/>
  <c r="BK7" i="16"/>
  <c r="BO7" i="16"/>
  <c r="D7" i="16"/>
  <c r="T7" i="16"/>
  <c r="AJ7" i="16"/>
  <c r="AZ7" i="16"/>
  <c r="BP7" i="16"/>
  <c r="H7" i="16"/>
  <c r="X7" i="16"/>
  <c r="AN7" i="16"/>
  <c r="BD7" i="16"/>
  <c r="L7" i="16"/>
  <c r="AB7" i="16"/>
  <c r="AR7" i="16"/>
  <c r="BH7" i="16"/>
  <c r="P7" i="16"/>
  <c r="AF7" i="16"/>
  <c r="AV7" i="16"/>
  <c r="BL7" i="16"/>
  <c r="BP139" i="16"/>
  <c r="BL139" i="16"/>
  <c r="BH139" i="16"/>
  <c r="BD139" i="16"/>
  <c r="AZ139" i="16"/>
  <c r="AV139" i="16"/>
  <c r="AR139" i="16"/>
  <c r="AN139" i="16"/>
  <c r="AJ139" i="16"/>
  <c r="AF139" i="16"/>
  <c r="AB139" i="16"/>
  <c r="X139" i="16"/>
  <c r="T139" i="16"/>
  <c r="P139" i="16"/>
  <c r="L139" i="16"/>
  <c r="H139" i="16"/>
  <c r="D139" i="16"/>
  <c r="BP135" i="16"/>
  <c r="BK135" i="16"/>
  <c r="BD135" i="16"/>
  <c r="AV135" i="16"/>
  <c r="AN135" i="16"/>
  <c r="AF135" i="16"/>
  <c r="BH131" i="16"/>
  <c r="AR131" i="16"/>
  <c r="AB131" i="16"/>
  <c r="L131" i="16"/>
  <c r="BD127" i="16"/>
  <c r="AN127" i="16"/>
  <c r="X127" i="16"/>
  <c r="H127" i="16"/>
  <c r="BP123" i="16"/>
  <c r="AZ123" i="16"/>
  <c r="AJ123" i="16"/>
  <c r="T123" i="16"/>
  <c r="BL119" i="16"/>
  <c r="AV119" i="16"/>
  <c r="AF119" i="16"/>
  <c r="P119" i="16"/>
  <c r="BH115" i="16"/>
  <c r="AR115" i="16"/>
  <c r="AB115" i="16"/>
  <c r="L115" i="16"/>
  <c r="BD111" i="16"/>
  <c r="AJ111" i="16"/>
  <c r="AZ107" i="16"/>
  <c r="AE107" i="16"/>
  <c r="I107" i="16"/>
  <c r="BP103" i="16"/>
  <c r="AU103" i="16"/>
  <c r="Y103" i="16"/>
  <c r="D103" i="16"/>
  <c r="AF95" i="16"/>
  <c r="BH91" i="16"/>
  <c r="BP83" i="16"/>
  <c r="AW71" i="16"/>
  <c r="P35" i="16"/>
  <c r="E135" i="16"/>
  <c r="I135" i="16"/>
  <c r="M135" i="16"/>
  <c r="Q135" i="16"/>
  <c r="U135" i="16"/>
  <c r="Y135" i="16"/>
  <c r="AC135" i="16"/>
  <c r="F135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BF135" i="16"/>
  <c r="BJ135" i="16"/>
  <c r="BN135" i="16"/>
  <c r="C135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E123" i="16"/>
  <c r="I123" i="16"/>
  <c r="M123" i="16"/>
  <c r="Q123" i="16"/>
  <c r="U123" i="16"/>
  <c r="Y123" i="16"/>
  <c r="AC123" i="16"/>
  <c r="AG123" i="16"/>
  <c r="AK123" i="16"/>
  <c r="AO123" i="16"/>
  <c r="AS123" i="16"/>
  <c r="AW123" i="16"/>
  <c r="BA123" i="16"/>
  <c r="BE123" i="16"/>
  <c r="BI123" i="16"/>
  <c r="BM123" i="16"/>
  <c r="F123" i="16"/>
  <c r="J123" i="16"/>
  <c r="N123" i="16"/>
  <c r="R123" i="16"/>
  <c r="V123" i="16"/>
  <c r="Z123" i="16"/>
  <c r="AD123" i="16"/>
  <c r="AH123" i="16"/>
  <c r="AL123" i="16"/>
  <c r="AP123" i="16"/>
  <c r="AT123" i="16"/>
  <c r="AX123" i="16"/>
  <c r="BB123" i="16"/>
  <c r="BF123" i="16"/>
  <c r="BJ123" i="16"/>
  <c r="BN123" i="16"/>
  <c r="C123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F111" i="16"/>
  <c r="J111" i="16"/>
  <c r="N111" i="16"/>
  <c r="R111" i="16"/>
  <c r="V111" i="16"/>
  <c r="Z111" i="16"/>
  <c r="AD111" i="16"/>
  <c r="AH111" i="16"/>
  <c r="AL111" i="16"/>
  <c r="AP111" i="16"/>
  <c r="AT111" i="16"/>
  <c r="AX111" i="16"/>
  <c r="E111" i="16"/>
  <c r="K111" i="16"/>
  <c r="P111" i="16"/>
  <c r="U111" i="16"/>
  <c r="AA111" i="16"/>
  <c r="AF111" i="16"/>
  <c r="AK111" i="16"/>
  <c r="AQ111" i="16"/>
  <c r="AV111" i="16"/>
  <c r="BA111" i="16"/>
  <c r="BE111" i="16"/>
  <c r="BI111" i="16"/>
  <c r="BM111" i="16"/>
  <c r="G111" i="16"/>
  <c r="L111" i="16"/>
  <c r="Q111" i="16"/>
  <c r="W111" i="16"/>
  <c r="AB111" i="16"/>
  <c r="AG111" i="16"/>
  <c r="AM111" i="16"/>
  <c r="AR111" i="16"/>
  <c r="AW111" i="16"/>
  <c r="BB111" i="16"/>
  <c r="BF111" i="16"/>
  <c r="BJ111" i="16"/>
  <c r="BN111" i="16"/>
  <c r="C111" i="16"/>
  <c r="H111" i="16"/>
  <c r="M111" i="16"/>
  <c r="S111" i="16"/>
  <c r="X111" i="16"/>
  <c r="AC111" i="16"/>
  <c r="AI111" i="16"/>
  <c r="AN111" i="16"/>
  <c r="AS111" i="16"/>
  <c r="AY111" i="16"/>
  <c r="BC111" i="16"/>
  <c r="BG111" i="16"/>
  <c r="BK111" i="16"/>
  <c r="BO111" i="16"/>
  <c r="E99" i="16"/>
  <c r="I99" i="16"/>
  <c r="M99" i="16"/>
  <c r="Q99" i="16"/>
  <c r="U99" i="16"/>
  <c r="Y99" i="16"/>
  <c r="AC99" i="16"/>
  <c r="AG99" i="16"/>
  <c r="AK99" i="16"/>
  <c r="AO99" i="16"/>
  <c r="AS99" i="16"/>
  <c r="AW99" i="16"/>
  <c r="BA99" i="16"/>
  <c r="BE99" i="16"/>
  <c r="BI99" i="16"/>
  <c r="BM99" i="16"/>
  <c r="F99" i="16"/>
  <c r="J99" i="16"/>
  <c r="N99" i="16"/>
  <c r="R99" i="16"/>
  <c r="V99" i="16"/>
  <c r="Z99" i="16"/>
  <c r="AD99" i="16"/>
  <c r="AH99" i="16"/>
  <c r="AL99" i="16"/>
  <c r="AP99" i="16"/>
  <c r="AT99" i="16"/>
  <c r="AX99" i="16"/>
  <c r="BB99" i="16"/>
  <c r="BF99" i="16"/>
  <c r="BJ99" i="16"/>
  <c r="BN99" i="16"/>
  <c r="C99" i="16"/>
  <c r="G99" i="16"/>
  <c r="K99" i="16"/>
  <c r="O99" i="16"/>
  <c r="S99" i="16"/>
  <c r="W99" i="16"/>
  <c r="AA99" i="16"/>
  <c r="AE99" i="16"/>
  <c r="AI99" i="16"/>
  <c r="AM99" i="16"/>
  <c r="AQ99" i="16"/>
  <c r="AU99" i="16"/>
  <c r="AY99" i="16"/>
  <c r="BC99" i="16"/>
  <c r="BG99" i="16"/>
  <c r="BK99" i="16"/>
  <c r="BO99" i="16"/>
  <c r="H99" i="16"/>
  <c r="X99" i="16"/>
  <c r="AN99" i="16"/>
  <c r="BD99" i="16"/>
  <c r="L99" i="16"/>
  <c r="AB99" i="16"/>
  <c r="AR99" i="16"/>
  <c r="BH99" i="16"/>
  <c r="P99" i="16"/>
  <c r="AF99" i="16"/>
  <c r="AV99" i="16"/>
  <c r="BL99" i="16"/>
  <c r="E87" i="16"/>
  <c r="I87" i="16"/>
  <c r="M87" i="16"/>
  <c r="Q87" i="16"/>
  <c r="U87" i="16"/>
  <c r="Y87" i="16"/>
  <c r="AC87" i="16"/>
  <c r="AG87" i="16"/>
  <c r="AK87" i="16"/>
  <c r="AO87" i="16"/>
  <c r="AS87" i="16"/>
  <c r="AW87" i="16"/>
  <c r="BA87" i="16"/>
  <c r="BE87" i="16"/>
  <c r="BI87" i="16"/>
  <c r="BM87" i="16"/>
  <c r="F87" i="16"/>
  <c r="J87" i="16"/>
  <c r="N87" i="16"/>
  <c r="R87" i="16"/>
  <c r="V87" i="16"/>
  <c r="Z87" i="16"/>
  <c r="AD87" i="16"/>
  <c r="AH87" i="16"/>
  <c r="AL87" i="16"/>
  <c r="AP87" i="16"/>
  <c r="AT87" i="16"/>
  <c r="AX87" i="16"/>
  <c r="BB87" i="16"/>
  <c r="BF87" i="16"/>
  <c r="BJ87" i="16"/>
  <c r="BN87" i="16"/>
  <c r="C87" i="16"/>
  <c r="G87" i="16"/>
  <c r="K87" i="16"/>
  <c r="O87" i="16"/>
  <c r="S87" i="16"/>
  <c r="W87" i="16"/>
  <c r="AA87" i="16"/>
  <c r="AE87" i="16"/>
  <c r="AI87" i="16"/>
  <c r="AM87" i="16"/>
  <c r="AQ87" i="16"/>
  <c r="AU87" i="16"/>
  <c r="AY87" i="16"/>
  <c r="BC87" i="16"/>
  <c r="BG87" i="16"/>
  <c r="BK87" i="16"/>
  <c r="BO87" i="16"/>
  <c r="L87" i="16"/>
  <c r="AB87" i="16"/>
  <c r="AR87" i="16"/>
  <c r="BH87" i="16"/>
  <c r="P87" i="16"/>
  <c r="AF87" i="16"/>
  <c r="AV87" i="16"/>
  <c r="BL87" i="16"/>
  <c r="D87" i="16"/>
  <c r="T87" i="16"/>
  <c r="AJ87" i="16"/>
  <c r="AZ87" i="16"/>
  <c r="BP87" i="16"/>
  <c r="F75" i="16"/>
  <c r="J75" i="16"/>
  <c r="N75" i="16"/>
  <c r="R75" i="16"/>
  <c r="V75" i="16"/>
  <c r="Z75" i="16"/>
  <c r="AD75" i="16"/>
  <c r="AH75" i="16"/>
  <c r="AL75" i="16"/>
  <c r="AP75" i="16"/>
  <c r="AT75" i="16"/>
  <c r="AX75" i="16"/>
  <c r="BB75" i="16"/>
  <c r="BF75" i="16"/>
  <c r="BJ75" i="16"/>
  <c r="BN75" i="16"/>
  <c r="C75" i="16"/>
  <c r="G75" i="16"/>
  <c r="K75" i="16"/>
  <c r="O75" i="16"/>
  <c r="S75" i="16"/>
  <c r="W75" i="16"/>
  <c r="AA75" i="16"/>
  <c r="AE75" i="16"/>
  <c r="AI75" i="16"/>
  <c r="AM75" i="16"/>
  <c r="AQ75" i="16"/>
  <c r="AU75" i="16"/>
  <c r="AY75" i="16"/>
  <c r="BC75" i="16"/>
  <c r="BG75" i="16"/>
  <c r="BK75" i="16"/>
  <c r="BO75" i="16"/>
  <c r="D75" i="16"/>
  <c r="H75" i="16"/>
  <c r="L75" i="16"/>
  <c r="P75" i="16"/>
  <c r="T75" i="16"/>
  <c r="X75" i="16"/>
  <c r="AB75" i="16"/>
  <c r="AF75" i="16"/>
  <c r="AJ75" i="16"/>
  <c r="AN75" i="16"/>
  <c r="AR75" i="16"/>
  <c r="AV75" i="16"/>
  <c r="AZ75" i="16"/>
  <c r="BD75" i="16"/>
  <c r="BH75" i="16"/>
  <c r="BL75" i="16"/>
  <c r="BP75" i="16"/>
  <c r="M75" i="16"/>
  <c r="AC75" i="16"/>
  <c r="AS75" i="16"/>
  <c r="BI75" i="16"/>
  <c r="Q75" i="16"/>
  <c r="AG75" i="16"/>
  <c r="AW75" i="16"/>
  <c r="BM75" i="16"/>
  <c r="E75" i="16"/>
  <c r="U75" i="16"/>
  <c r="AK75" i="16"/>
  <c r="BA75" i="16"/>
  <c r="Y75" i="16"/>
  <c r="AO75" i="16"/>
  <c r="BE75" i="16"/>
  <c r="F59" i="16"/>
  <c r="J59" i="16"/>
  <c r="N59" i="16"/>
  <c r="R59" i="16"/>
  <c r="V59" i="16"/>
  <c r="Z59" i="16"/>
  <c r="AD59" i="16"/>
  <c r="AH59" i="16"/>
  <c r="AL59" i="16"/>
  <c r="AP59" i="16"/>
  <c r="AT59" i="16"/>
  <c r="AX59" i="16"/>
  <c r="BB59" i="16"/>
  <c r="BF59" i="16"/>
  <c r="BJ59" i="16"/>
  <c r="BN59" i="16"/>
  <c r="C59" i="16"/>
  <c r="G59" i="16"/>
  <c r="K59" i="16"/>
  <c r="O59" i="16"/>
  <c r="S59" i="16"/>
  <c r="W59" i="16"/>
  <c r="AA59" i="16"/>
  <c r="AE59" i="16"/>
  <c r="AI59" i="16"/>
  <c r="AM59" i="16"/>
  <c r="AQ59" i="16"/>
  <c r="AU59" i="16"/>
  <c r="AY59" i="16"/>
  <c r="BC59" i="16"/>
  <c r="BG59" i="16"/>
  <c r="BK59" i="16"/>
  <c r="BO59" i="16"/>
  <c r="D59" i="16"/>
  <c r="H59" i="16"/>
  <c r="L59" i="16"/>
  <c r="P59" i="16"/>
  <c r="T59" i="16"/>
  <c r="X59" i="16"/>
  <c r="AB59" i="16"/>
  <c r="AF59" i="16"/>
  <c r="AJ59" i="16"/>
  <c r="AN59" i="16"/>
  <c r="AR59" i="16"/>
  <c r="AV59" i="16"/>
  <c r="AZ59" i="16"/>
  <c r="BD59" i="16"/>
  <c r="BH59" i="16"/>
  <c r="BL59" i="16"/>
  <c r="BP59" i="16"/>
  <c r="M59" i="16"/>
  <c r="AC59" i="16"/>
  <c r="AS59" i="16"/>
  <c r="BI59" i="16"/>
  <c r="Q59" i="16"/>
  <c r="AG59" i="16"/>
  <c r="AW59" i="16"/>
  <c r="BM59" i="16"/>
  <c r="E59" i="16"/>
  <c r="U59" i="16"/>
  <c r="AK59" i="16"/>
  <c r="BA59" i="16"/>
  <c r="Y59" i="16"/>
  <c r="AO59" i="16"/>
  <c r="BE59" i="16"/>
  <c r="F47" i="16"/>
  <c r="J47" i="16"/>
  <c r="N47" i="16"/>
  <c r="R47" i="16"/>
  <c r="V47" i="16"/>
  <c r="Z47" i="16"/>
  <c r="AD47" i="16"/>
  <c r="AH47" i="16"/>
  <c r="AL47" i="16"/>
  <c r="AP47" i="16"/>
  <c r="AT47" i="16"/>
  <c r="AX47" i="16"/>
  <c r="BB47" i="16"/>
  <c r="BF47" i="16"/>
  <c r="C47" i="16"/>
  <c r="G47" i="16"/>
  <c r="K47" i="16"/>
  <c r="O47" i="16"/>
  <c r="S47" i="16"/>
  <c r="W47" i="16"/>
  <c r="AA47" i="16"/>
  <c r="AE47" i="16"/>
  <c r="AI47" i="16"/>
  <c r="AM47" i="16"/>
  <c r="AQ47" i="16"/>
  <c r="AU47" i="16"/>
  <c r="AY47" i="16"/>
  <c r="BC47" i="16"/>
  <c r="BG47" i="16"/>
  <c r="BK47" i="16"/>
  <c r="BO47" i="16"/>
  <c r="D47" i="16"/>
  <c r="H47" i="16"/>
  <c r="L47" i="16"/>
  <c r="P47" i="16"/>
  <c r="T47" i="16"/>
  <c r="X47" i="16"/>
  <c r="AB47" i="16"/>
  <c r="AF47" i="16"/>
  <c r="AJ47" i="16"/>
  <c r="AN47" i="16"/>
  <c r="AR47" i="16"/>
  <c r="AV47" i="16"/>
  <c r="AZ47" i="16"/>
  <c r="BD47" i="16"/>
  <c r="BH47" i="16"/>
  <c r="BL47" i="16"/>
  <c r="BP47" i="16"/>
  <c r="Q47" i="16"/>
  <c r="AG47" i="16"/>
  <c r="AW47" i="16"/>
  <c r="BJ47" i="16"/>
  <c r="E47" i="16"/>
  <c r="U47" i="16"/>
  <c r="AK47" i="16"/>
  <c r="BA47" i="16"/>
  <c r="BM47" i="16"/>
  <c r="I47" i="16"/>
  <c r="Y47" i="16"/>
  <c r="AO47" i="16"/>
  <c r="BE47" i="16"/>
  <c r="BN47" i="16"/>
  <c r="M47" i="16"/>
  <c r="AC47" i="16"/>
  <c r="AS47" i="16"/>
  <c r="BI4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C39" i="16"/>
  <c r="G39" i="16"/>
  <c r="K39" i="16"/>
  <c r="O39" i="16"/>
  <c r="S39" i="16"/>
  <c r="W39" i="16"/>
  <c r="AA39" i="16"/>
  <c r="AE39" i="16"/>
  <c r="AI39" i="16"/>
  <c r="AM39" i="16"/>
  <c r="AQ39" i="16"/>
  <c r="AU39" i="16"/>
  <c r="AY39" i="16"/>
  <c r="BC39" i="16"/>
  <c r="BG39" i="16"/>
  <c r="BK39" i="16"/>
  <c r="BO39" i="16"/>
  <c r="D39" i="16"/>
  <c r="H39" i="16"/>
  <c r="L39" i="16"/>
  <c r="P39" i="16"/>
  <c r="T39" i="16"/>
  <c r="X39" i="16"/>
  <c r="AB39" i="16"/>
  <c r="AF39" i="16"/>
  <c r="AJ39" i="16"/>
  <c r="AN39" i="16"/>
  <c r="AR39" i="16"/>
  <c r="AV39" i="16"/>
  <c r="AZ39" i="16"/>
  <c r="BD39" i="16"/>
  <c r="BH39" i="16"/>
  <c r="BL39" i="16"/>
  <c r="BP39" i="16"/>
  <c r="Q39" i="16"/>
  <c r="AG39" i="16"/>
  <c r="AW39" i="16"/>
  <c r="BM39" i="16"/>
  <c r="E39" i="16"/>
  <c r="U39" i="16"/>
  <c r="AK39" i="16"/>
  <c r="BA39" i="16"/>
  <c r="I39" i="16"/>
  <c r="Y39" i="16"/>
  <c r="AO39" i="16"/>
  <c r="BE39" i="16"/>
  <c r="M39" i="16"/>
  <c r="AC39" i="16"/>
  <c r="AS39" i="16"/>
  <c r="BI39" i="16"/>
  <c r="E27" i="16"/>
  <c r="I27" i="16"/>
  <c r="M27" i="16"/>
  <c r="Q27" i="16"/>
  <c r="U27" i="16"/>
  <c r="Y27" i="16"/>
  <c r="AC27" i="16"/>
  <c r="AG27" i="16"/>
  <c r="AK27" i="16"/>
  <c r="AO27" i="16"/>
  <c r="AS27" i="16"/>
  <c r="AW27" i="16"/>
  <c r="BA27" i="16"/>
  <c r="BE27" i="16"/>
  <c r="BI27" i="16"/>
  <c r="BM27" i="16"/>
  <c r="F27" i="16"/>
  <c r="J27" i="16"/>
  <c r="N27" i="16"/>
  <c r="R27" i="16"/>
  <c r="V27" i="16"/>
  <c r="Z27" i="16"/>
  <c r="AD27" i="16"/>
  <c r="AH27" i="16"/>
  <c r="AL27" i="16"/>
  <c r="AP27" i="16"/>
  <c r="AT27" i="16"/>
  <c r="AX27" i="16"/>
  <c r="BB27" i="16"/>
  <c r="BF27" i="16"/>
  <c r="BJ27" i="16"/>
  <c r="BN27" i="16"/>
  <c r="C27" i="16"/>
  <c r="G27" i="16"/>
  <c r="K27" i="16"/>
  <c r="O27" i="16"/>
  <c r="S27" i="16"/>
  <c r="W27" i="16"/>
  <c r="AA27" i="16"/>
  <c r="AE27" i="16"/>
  <c r="AI27" i="16"/>
  <c r="AM27" i="16"/>
  <c r="AQ27" i="16"/>
  <c r="AU27" i="16"/>
  <c r="AY27" i="16"/>
  <c r="BC27" i="16"/>
  <c r="BG27" i="16"/>
  <c r="BK27" i="16"/>
  <c r="BO27" i="16"/>
  <c r="D27" i="16"/>
  <c r="T27" i="16"/>
  <c r="AJ27" i="16"/>
  <c r="AZ27" i="16"/>
  <c r="BP27" i="16"/>
  <c r="H27" i="16"/>
  <c r="X27" i="16"/>
  <c r="AN27" i="16"/>
  <c r="BD27" i="16"/>
  <c r="L27" i="16"/>
  <c r="AB27" i="16"/>
  <c r="AR27" i="16"/>
  <c r="BH27" i="16"/>
  <c r="P27" i="16"/>
  <c r="AF27" i="16"/>
  <c r="AV27" i="16"/>
  <c r="BL27" i="16"/>
  <c r="E11" i="16"/>
  <c r="I11" i="16"/>
  <c r="M11" i="16"/>
  <c r="Q11" i="16"/>
  <c r="U11" i="16"/>
  <c r="Y11" i="16"/>
  <c r="AC11" i="16"/>
  <c r="AG11" i="16"/>
  <c r="AK11" i="16"/>
  <c r="AO11" i="16"/>
  <c r="AS11" i="16"/>
  <c r="AW11" i="16"/>
  <c r="BA11" i="16"/>
  <c r="BE11" i="16"/>
  <c r="BI11" i="16"/>
  <c r="BM11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H11" i="16"/>
  <c r="X11" i="16"/>
  <c r="AN11" i="16"/>
  <c r="BD11" i="16"/>
  <c r="L11" i="16"/>
  <c r="AB11" i="16"/>
  <c r="AR11" i="16"/>
  <c r="BH11" i="16"/>
  <c r="P11" i="16"/>
  <c r="AF11" i="16"/>
  <c r="AV11" i="16"/>
  <c r="BL11" i="16"/>
  <c r="AJ11" i="16"/>
  <c r="AZ11" i="16"/>
  <c r="D11" i="16"/>
  <c r="BP11" i="16"/>
  <c r="T11" i="16"/>
  <c r="BO139" i="16"/>
  <c r="BK139" i="16"/>
  <c r="BG139" i="16"/>
  <c r="BC139" i="16"/>
  <c r="AY139" i="16"/>
  <c r="AU139" i="16"/>
  <c r="AQ139" i="16"/>
  <c r="AM139" i="16"/>
  <c r="AI139" i="16"/>
  <c r="AE139" i="16"/>
  <c r="AA139" i="16"/>
  <c r="W139" i="16"/>
  <c r="S139" i="16"/>
  <c r="O139" i="16"/>
  <c r="K139" i="16"/>
  <c r="G139" i="16"/>
  <c r="C139" i="16"/>
  <c r="BO135" i="16"/>
  <c r="BI135" i="16"/>
  <c r="BA135" i="16"/>
  <c r="AS135" i="16"/>
  <c r="AK135" i="16"/>
  <c r="AB135" i="16"/>
  <c r="L135" i="16"/>
  <c r="BD131" i="16"/>
  <c r="AN131" i="16"/>
  <c r="X131" i="16"/>
  <c r="H131" i="16"/>
  <c r="BP127" i="16"/>
  <c r="AZ127" i="16"/>
  <c r="AJ127" i="16"/>
  <c r="T127" i="16"/>
  <c r="BL123" i="16"/>
  <c r="AV123" i="16"/>
  <c r="AF123" i="16"/>
  <c r="P123" i="16"/>
  <c r="BH119" i="16"/>
  <c r="AR119" i="16"/>
  <c r="AB119" i="16"/>
  <c r="L119" i="16"/>
  <c r="BD115" i="16"/>
  <c r="AN115" i="16"/>
  <c r="X115" i="16"/>
  <c r="BP111" i="16"/>
  <c r="AZ111" i="16"/>
  <c r="AE111" i="16"/>
  <c r="I111" i="16"/>
  <c r="BP107" i="16"/>
  <c r="AU107" i="16"/>
  <c r="Y107" i="16"/>
  <c r="D107" i="16"/>
  <c r="BK103" i="16"/>
  <c r="AO103" i="16"/>
  <c r="AJ99" i="16"/>
  <c r="P95" i="16"/>
  <c r="H87" i="16"/>
  <c r="AZ83" i="16"/>
  <c r="I75" i="16"/>
  <c r="I59" i="16"/>
  <c r="E127" i="16"/>
  <c r="I127" i="16"/>
  <c r="M127" i="16"/>
  <c r="Q127" i="16"/>
  <c r="U127" i="16"/>
  <c r="Y127" i="16"/>
  <c r="AC127" i="16"/>
  <c r="AG127" i="16"/>
  <c r="AK127" i="16"/>
  <c r="AO127" i="16"/>
  <c r="AS127" i="16"/>
  <c r="AW127" i="16"/>
  <c r="BA127" i="16"/>
  <c r="BE127" i="16"/>
  <c r="BI127" i="16"/>
  <c r="BM127" i="16"/>
  <c r="F127" i="16"/>
  <c r="J127" i="16"/>
  <c r="N127" i="16"/>
  <c r="R127" i="16"/>
  <c r="V127" i="16"/>
  <c r="Z127" i="16"/>
  <c r="AD127" i="16"/>
  <c r="AH127" i="16"/>
  <c r="AL127" i="16"/>
  <c r="AP127" i="16"/>
  <c r="AT127" i="16"/>
  <c r="AX127" i="16"/>
  <c r="BB127" i="16"/>
  <c r="BF127" i="16"/>
  <c r="BJ127" i="16"/>
  <c r="BN127" i="16"/>
  <c r="C127" i="16"/>
  <c r="G127" i="16"/>
  <c r="K127" i="16"/>
  <c r="O127" i="16"/>
  <c r="S127" i="16"/>
  <c r="W127" i="16"/>
  <c r="AA127" i="16"/>
  <c r="AE127" i="16"/>
  <c r="AI127" i="16"/>
  <c r="AM127" i="16"/>
  <c r="AQ127" i="16"/>
  <c r="AU127" i="16"/>
  <c r="AY127" i="16"/>
  <c r="BC127" i="16"/>
  <c r="BG127" i="16"/>
  <c r="BK127" i="16"/>
  <c r="BO127" i="16"/>
  <c r="E115" i="16"/>
  <c r="I115" i="16"/>
  <c r="M115" i="16"/>
  <c r="Q115" i="16"/>
  <c r="U115" i="16"/>
  <c r="Y115" i="16"/>
  <c r="AC115" i="16"/>
  <c r="AG115" i="16"/>
  <c r="AK115" i="16"/>
  <c r="AO115" i="16"/>
  <c r="AS115" i="16"/>
  <c r="AW115" i="16"/>
  <c r="BA115" i="16"/>
  <c r="BE115" i="16"/>
  <c r="BI115" i="16"/>
  <c r="BM115" i="16"/>
  <c r="F115" i="16"/>
  <c r="J115" i="16"/>
  <c r="N115" i="16"/>
  <c r="R115" i="16"/>
  <c r="V115" i="16"/>
  <c r="Z115" i="16"/>
  <c r="AD115" i="16"/>
  <c r="AH115" i="16"/>
  <c r="AL115" i="16"/>
  <c r="AP115" i="16"/>
  <c r="AT115" i="16"/>
  <c r="AX115" i="16"/>
  <c r="BB115" i="16"/>
  <c r="BF115" i="16"/>
  <c r="BJ115" i="16"/>
  <c r="BN115" i="16"/>
  <c r="C115" i="16"/>
  <c r="G115" i="16"/>
  <c r="K115" i="16"/>
  <c r="O115" i="16"/>
  <c r="S115" i="16"/>
  <c r="W115" i="16"/>
  <c r="AA115" i="16"/>
  <c r="AE115" i="16"/>
  <c r="AI115" i="16"/>
  <c r="AM115" i="16"/>
  <c r="AQ115" i="16"/>
  <c r="AU115" i="16"/>
  <c r="AY115" i="16"/>
  <c r="BC115" i="16"/>
  <c r="BG115" i="16"/>
  <c r="BK115" i="16"/>
  <c r="BO115" i="16"/>
  <c r="F103" i="16"/>
  <c r="J103" i="16"/>
  <c r="N103" i="16"/>
  <c r="R103" i="16"/>
  <c r="V103" i="16"/>
  <c r="Z103" i="16"/>
  <c r="AD103" i="16"/>
  <c r="AH103" i="16"/>
  <c r="AL103" i="16"/>
  <c r="AP103" i="16"/>
  <c r="AT103" i="16"/>
  <c r="AX103" i="16"/>
  <c r="BB103" i="16"/>
  <c r="BF103" i="16"/>
  <c r="BJ103" i="16"/>
  <c r="BN103" i="16"/>
  <c r="E103" i="16"/>
  <c r="K103" i="16"/>
  <c r="P103" i="16"/>
  <c r="U103" i="16"/>
  <c r="AA103" i="16"/>
  <c r="AF103" i="16"/>
  <c r="AK103" i="16"/>
  <c r="AQ103" i="16"/>
  <c r="AV103" i="16"/>
  <c r="BA103" i="16"/>
  <c r="BG103" i="16"/>
  <c r="BL103" i="16"/>
  <c r="G103" i="16"/>
  <c r="L103" i="16"/>
  <c r="Q103" i="16"/>
  <c r="W103" i="16"/>
  <c r="AB103" i="16"/>
  <c r="AG103" i="16"/>
  <c r="AM103" i="16"/>
  <c r="AR103" i="16"/>
  <c r="AW103" i="16"/>
  <c r="BC103" i="16"/>
  <c r="BH103" i="16"/>
  <c r="BM103" i="16"/>
  <c r="C103" i="16"/>
  <c r="H103" i="16"/>
  <c r="M103" i="16"/>
  <c r="S103" i="16"/>
  <c r="X103" i="16"/>
  <c r="AC103" i="16"/>
  <c r="AI103" i="16"/>
  <c r="AN103" i="16"/>
  <c r="AS103" i="16"/>
  <c r="AY103" i="16"/>
  <c r="BD103" i="16"/>
  <c r="BI103" i="16"/>
  <c r="BO103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F91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C91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P91" i="16"/>
  <c r="AF91" i="16"/>
  <c r="AV91" i="16"/>
  <c r="BL91" i="16"/>
  <c r="D91" i="16"/>
  <c r="T91" i="16"/>
  <c r="AJ91" i="16"/>
  <c r="AZ91" i="16"/>
  <c r="BP91" i="16"/>
  <c r="H91" i="16"/>
  <c r="X91" i="16"/>
  <c r="AN91" i="16"/>
  <c r="BD91" i="16"/>
  <c r="F79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C79" i="16"/>
  <c r="G79" i="16"/>
  <c r="K79" i="16"/>
  <c r="O79" i="16"/>
  <c r="S79" i="16"/>
  <c r="W79" i="16"/>
  <c r="AA79" i="16"/>
  <c r="AE79" i="16"/>
  <c r="AI79" i="16"/>
  <c r="AM79" i="16"/>
  <c r="AQ79" i="16"/>
  <c r="AU79" i="16"/>
  <c r="AY79" i="16"/>
  <c r="BC79" i="16"/>
  <c r="BG79" i="16"/>
  <c r="BK79" i="16"/>
  <c r="BO79" i="16"/>
  <c r="D79" i="16"/>
  <c r="H79" i="16"/>
  <c r="L79" i="16"/>
  <c r="P79" i="16"/>
  <c r="T79" i="16"/>
  <c r="X79" i="16"/>
  <c r="AB79" i="16"/>
  <c r="AF79" i="16"/>
  <c r="AJ79" i="16"/>
  <c r="AN79" i="16"/>
  <c r="AR79" i="16"/>
  <c r="AV79" i="16"/>
  <c r="AZ79" i="16"/>
  <c r="BD79" i="16"/>
  <c r="BH79" i="16"/>
  <c r="BL79" i="16"/>
  <c r="BP79" i="16"/>
  <c r="E79" i="16"/>
  <c r="U79" i="16"/>
  <c r="AK79" i="16"/>
  <c r="BA79" i="16"/>
  <c r="I79" i="16"/>
  <c r="Y79" i="16"/>
  <c r="AO79" i="16"/>
  <c r="BE79" i="16"/>
  <c r="M79" i="16"/>
  <c r="AC79" i="16"/>
  <c r="AS79" i="16"/>
  <c r="BI79" i="16"/>
  <c r="BM79" i="16"/>
  <c r="Q79" i="16"/>
  <c r="AG79" i="16"/>
  <c r="F67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C67" i="16"/>
  <c r="G67" i="16"/>
  <c r="K67" i="16"/>
  <c r="O67" i="16"/>
  <c r="S67" i="16"/>
  <c r="W67" i="16"/>
  <c r="AA67" i="16"/>
  <c r="AE67" i="16"/>
  <c r="AI67" i="16"/>
  <c r="AM67" i="16"/>
  <c r="AQ67" i="16"/>
  <c r="AU67" i="16"/>
  <c r="AY67" i="16"/>
  <c r="BC67" i="16"/>
  <c r="BG67" i="16"/>
  <c r="BK67" i="16"/>
  <c r="BO67" i="16"/>
  <c r="D67" i="16"/>
  <c r="H67" i="16"/>
  <c r="L67" i="16"/>
  <c r="P67" i="16"/>
  <c r="T67" i="16"/>
  <c r="X67" i="16"/>
  <c r="AB67" i="16"/>
  <c r="AF67" i="16"/>
  <c r="AJ67" i="16"/>
  <c r="AN67" i="16"/>
  <c r="AR67" i="16"/>
  <c r="AV67" i="16"/>
  <c r="AZ67" i="16"/>
  <c r="BD67" i="16"/>
  <c r="BH67" i="16"/>
  <c r="BL67" i="16"/>
  <c r="BP67" i="16"/>
  <c r="M67" i="16"/>
  <c r="AC67" i="16"/>
  <c r="AS67" i="16"/>
  <c r="BI67" i="16"/>
  <c r="Q67" i="16"/>
  <c r="AG67" i="16"/>
  <c r="AW67" i="16"/>
  <c r="BM67" i="16"/>
  <c r="E67" i="16"/>
  <c r="U67" i="16"/>
  <c r="AK67" i="16"/>
  <c r="BA67" i="16"/>
  <c r="Y67" i="16"/>
  <c r="AO67" i="16"/>
  <c r="BE67" i="16"/>
  <c r="F55" i="16"/>
  <c r="J55" i="16"/>
  <c r="N55" i="16"/>
  <c r="R55" i="16"/>
  <c r="V55" i="16"/>
  <c r="Z55" i="16"/>
  <c r="AD55" i="16"/>
  <c r="AH55" i="16"/>
  <c r="AL55" i="16"/>
  <c r="AP55" i="16"/>
  <c r="AT55" i="16"/>
  <c r="AX55" i="16"/>
  <c r="BB55" i="16"/>
  <c r="BF55" i="16"/>
  <c r="BJ55" i="16"/>
  <c r="BN55" i="16"/>
  <c r="C55" i="16"/>
  <c r="G55" i="16"/>
  <c r="K55" i="16"/>
  <c r="O55" i="16"/>
  <c r="S55" i="16"/>
  <c r="W55" i="16"/>
  <c r="AA55" i="16"/>
  <c r="AE55" i="16"/>
  <c r="AI55" i="16"/>
  <c r="AM55" i="16"/>
  <c r="AQ55" i="16"/>
  <c r="AU55" i="16"/>
  <c r="AY55" i="16"/>
  <c r="BC55" i="16"/>
  <c r="BG55" i="16"/>
  <c r="BK55" i="16"/>
  <c r="BO55" i="16"/>
  <c r="D55" i="16"/>
  <c r="H55" i="16"/>
  <c r="L55" i="16"/>
  <c r="P55" i="16"/>
  <c r="T55" i="16"/>
  <c r="X55" i="16"/>
  <c r="AB55" i="16"/>
  <c r="AF55" i="16"/>
  <c r="AJ55" i="16"/>
  <c r="AN55" i="16"/>
  <c r="AR55" i="16"/>
  <c r="AV55" i="16"/>
  <c r="AZ55" i="16"/>
  <c r="BD55" i="16"/>
  <c r="BH55" i="16"/>
  <c r="BL55" i="16"/>
  <c r="BP55" i="16"/>
  <c r="E55" i="16"/>
  <c r="U55" i="16"/>
  <c r="AK55" i="16"/>
  <c r="BA55" i="16"/>
  <c r="I55" i="16"/>
  <c r="Y55" i="16"/>
  <c r="AO55" i="16"/>
  <c r="BE55" i="16"/>
  <c r="M55" i="16"/>
  <c r="AC55" i="16"/>
  <c r="AS55" i="16"/>
  <c r="BI55" i="16"/>
  <c r="BM55" i="16"/>
  <c r="Q55" i="16"/>
  <c r="AG55" i="16"/>
  <c r="F43" i="16"/>
  <c r="J43" i="16"/>
  <c r="N43" i="16"/>
  <c r="R43" i="16"/>
  <c r="V43" i="16"/>
  <c r="Z43" i="16"/>
  <c r="AD43" i="16"/>
  <c r="AH43" i="16"/>
  <c r="AL43" i="16"/>
  <c r="AP43" i="16"/>
  <c r="AT43" i="16"/>
  <c r="AX43" i="16"/>
  <c r="BB43" i="16"/>
  <c r="BF43" i="16"/>
  <c r="BJ43" i="16"/>
  <c r="BN43" i="16"/>
  <c r="C43" i="16"/>
  <c r="G43" i="16"/>
  <c r="K43" i="16"/>
  <c r="O43" i="16"/>
  <c r="S43" i="16"/>
  <c r="W43" i="16"/>
  <c r="AA43" i="16"/>
  <c r="AE43" i="16"/>
  <c r="AI43" i="16"/>
  <c r="AM43" i="16"/>
  <c r="AQ43" i="16"/>
  <c r="AU43" i="16"/>
  <c r="AY43" i="16"/>
  <c r="BC43" i="16"/>
  <c r="BG43" i="16"/>
  <c r="BK43" i="16"/>
  <c r="BO43" i="16"/>
  <c r="D43" i="16"/>
  <c r="H43" i="16"/>
  <c r="L43" i="16"/>
  <c r="P43" i="16"/>
  <c r="T43" i="16"/>
  <c r="X43" i="16"/>
  <c r="AB43" i="16"/>
  <c r="AF43" i="16"/>
  <c r="AJ43" i="16"/>
  <c r="AN43" i="16"/>
  <c r="AR43" i="16"/>
  <c r="AV43" i="16"/>
  <c r="AZ43" i="16"/>
  <c r="BD43" i="16"/>
  <c r="BH43" i="16"/>
  <c r="BL43" i="16"/>
  <c r="BP43" i="16"/>
  <c r="I43" i="16"/>
  <c r="Y43" i="16"/>
  <c r="AO43" i="16"/>
  <c r="BE43" i="16"/>
  <c r="M43" i="16"/>
  <c r="AC43" i="16"/>
  <c r="AS43" i="16"/>
  <c r="BI43" i="16"/>
  <c r="Q43" i="16"/>
  <c r="AG43" i="16"/>
  <c r="AW43" i="16"/>
  <c r="BM43" i="16"/>
  <c r="AK43" i="16"/>
  <c r="BA43" i="16"/>
  <c r="E43" i="16"/>
  <c r="U43" i="16"/>
  <c r="E31" i="16"/>
  <c r="I31" i="16"/>
  <c r="M31" i="16"/>
  <c r="Q31" i="16"/>
  <c r="U31" i="16"/>
  <c r="Y31" i="16"/>
  <c r="AC31" i="16"/>
  <c r="AG31" i="16"/>
  <c r="AK31" i="16"/>
  <c r="AO31" i="16"/>
  <c r="AS31" i="16"/>
  <c r="AW31" i="16"/>
  <c r="BA31" i="16"/>
  <c r="BE31" i="16"/>
  <c r="BI31" i="16"/>
  <c r="BM31" i="16"/>
  <c r="F31" i="16"/>
  <c r="J31" i="16"/>
  <c r="N31" i="16"/>
  <c r="R31" i="16"/>
  <c r="V31" i="16"/>
  <c r="Z31" i="16"/>
  <c r="AD31" i="16"/>
  <c r="AH31" i="16"/>
  <c r="AL31" i="16"/>
  <c r="AP31" i="16"/>
  <c r="AT31" i="16"/>
  <c r="AX31" i="16"/>
  <c r="BB31" i="16"/>
  <c r="BF31" i="16"/>
  <c r="BJ31" i="16"/>
  <c r="BN31" i="16"/>
  <c r="C31" i="16"/>
  <c r="G31" i="16"/>
  <c r="K31" i="16"/>
  <c r="O31" i="16"/>
  <c r="S31" i="16"/>
  <c r="W31" i="16"/>
  <c r="AA31" i="16"/>
  <c r="AE31" i="16"/>
  <c r="AI31" i="16"/>
  <c r="AM31" i="16"/>
  <c r="AQ31" i="16"/>
  <c r="AU31" i="16"/>
  <c r="AY31" i="16"/>
  <c r="BC31" i="16"/>
  <c r="BG31" i="16"/>
  <c r="BK31" i="16"/>
  <c r="BO31" i="16"/>
  <c r="H31" i="16"/>
  <c r="X31" i="16"/>
  <c r="AN31" i="16"/>
  <c r="BD31" i="16"/>
  <c r="L31" i="16"/>
  <c r="AB31" i="16"/>
  <c r="AR31" i="16"/>
  <c r="BH31" i="16"/>
  <c r="P31" i="16"/>
  <c r="AF31" i="16"/>
  <c r="AV31" i="16"/>
  <c r="BL31" i="16"/>
  <c r="AJ31" i="16"/>
  <c r="AZ31" i="16"/>
  <c r="D31" i="16"/>
  <c r="BP31" i="16"/>
  <c r="T31" i="16"/>
  <c r="E23" i="16"/>
  <c r="I23" i="16"/>
  <c r="M23" i="16"/>
  <c r="Q23" i="16"/>
  <c r="U23" i="16"/>
  <c r="Y23" i="16"/>
  <c r="AC23" i="16"/>
  <c r="AG23" i="16"/>
  <c r="AK23" i="16"/>
  <c r="AO23" i="16"/>
  <c r="AS23" i="16"/>
  <c r="AW23" i="16"/>
  <c r="BA23" i="16"/>
  <c r="BE23" i="16"/>
  <c r="BI23" i="16"/>
  <c r="BM23" i="16"/>
  <c r="F23" i="16"/>
  <c r="J23" i="16"/>
  <c r="N23" i="16"/>
  <c r="R23" i="16"/>
  <c r="V23" i="16"/>
  <c r="Z23" i="16"/>
  <c r="Z145" i="16" s="1"/>
  <c r="AD23" i="16"/>
  <c r="AH23" i="16"/>
  <c r="AL23" i="16"/>
  <c r="AP23" i="16"/>
  <c r="AT23" i="16"/>
  <c r="AX23" i="16"/>
  <c r="BB23" i="16"/>
  <c r="BF23" i="16"/>
  <c r="BJ23" i="16"/>
  <c r="BN23" i="16"/>
  <c r="C23" i="16"/>
  <c r="G23" i="16"/>
  <c r="K23" i="16"/>
  <c r="O23" i="16"/>
  <c r="S23" i="16"/>
  <c r="W23" i="16"/>
  <c r="AA23" i="16"/>
  <c r="AE23" i="16"/>
  <c r="AI23" i="16"/>
  <c r="AM23" i="16"/>
  <c r="AQ23" i="16"/>
  <c r="AU23" i="16"/>
  <c r="AY23" i="16"/>
  <c r="BC23" i="16"/>
  <c r="BG23" i="16"/>
  <c r="BK23" i="16"/>
  <c r="BO23" i="16"/>
  <c r="P23" i="16"/>
  <c r="AF23" i="16"/>
  <c r="AV23" i="16"/>
  <c r="BL23" i="16"/>
  <c r="D23" i="16"/>
  <c r="T23" i="16"/>
  <c r="AJ23" i="16"/>
  <c r="AZ23" i="16"/>
  <c r="BP23" i="16"/>
  <c r="H23" i="16"/>
  <c r="X23" i="16"/>
  <c r="AN23" i="16"/>
  <c r="BD23" i="16"/>
  <c r="AR23" i="16"/>
  <c r="BH23" i="16"/>
  <c r="L23" i="16"/>
  <c r="AB23" i="16"/>
  <c r="E15" i="16"/>
  <c r="I15" i="16"/>
  <c r="M15" i="16"/>
  <c r="Q15" i="16"/>
  <c r="U15" i="16"/>
  <c r="Y15" i="16"/>
  <c r="AC15" i="16"/>
  <c r="AG15" i="16"/>
  <c r="AK15" i="16"/>
  <c r="AO15" i="16"/>
  <c r="AS15" i="16"/>
  <c r="AW15" i="16"/>
  <c r="BA15" i="16"/>
  <c r="BE15" i="16"/>
  <c r="BI15" i="16"/>
  <c r="BM15" i="16"/>
  <c r="F15" i="16"/>
  <c r="J15" i="16"/>
  <c r="N15" i="16"/>
  <c r="R15" i="16"/>
  <c r="V15" i="16"/>
  <c r="Z15" i="16"/>
  <c r="AD15" i="16"/>
  <c r="AH15" i="16"/>
  <c r="AL15" i="16"/>
  <c r="AP15" i="16"/>
  <c r="AT15" i="16"/>
  <c r="AX15" i="16"/>
  <c r="BB15" i="16"/>
  <c r="BF15" i="16"/>
  <c r="BJ15" i="16"/>
  <c r="BN15" i="16"/>
  <c r="C15" i="16"/>
  <c r="G15" i="16"/>
  <c r="K15" i="16"/>
  <c r="O15" i="16"/>
  <c r="S15" i="16"/>
  <c r="W15" i="16"/>
  <c r="AA15" i="16"/>
  <c r="AE15" i="16"/>
  <c r="AI15" i="16"/>
  <c r="AM15" i="16"/>
  <c r="AQ15" i="16"/>
  <c r="AU15" i="16"/>
  <c r="AY15" i="16"/>
  <c r="BC15" i="16"/>
  <c r="BG15" i="16"/>
  <c r="BK15" i="16"/>
  <c r="BO15" i="16"/>
  <c r="L15" i="16"/>
  <c r="AB15" i="16"/>
  <c r="AR15" i="16"/>
  <c r="BH15" i="16"/>
  <c r="P15" i="16"/>
  <c r="AF15" i="16"/>
  <c r="AV15" i="16"/>
  <c r="BL15" i="16"/>
  <c r="D15" i="16"/>
  <c r="T15" i="16"/>
  <c r="AJ15" i="16"/>
  <c r="AZ15" i="16"/>
  <c r="BP15" i="16"/>
  <c r="BD15" i="16"/>
  <c r="H15" i="16"/>
  <c r="X15" i="16"/>
  <c r="AN15" i="16"/>
  <c r="BQ141" i="16"/>
  <c r="BS141" i="16" s="1"/>
  <c r="BY141" i="16" s="1"/>
  <c r="CA141" i="16" s="1"/>
  <c r="BN139" i="16"/>
  <c r="BJ139" i="16"/>
  <c r="BF139" i="16"/>
  <c r="BB139" i="16"/>
  <c r="AX139" i="16"/>
  <c r="AT139" i="16"/>
  <c r="AP139" i="16"/>
  <c r="AL139" i="16"/>
  <c r="AH139" i="16"/>
  <c r="AD139" i="16"/>
  <c r="Z139" i="16"/>
  <c r="V139" i="16"/>
  <c r="R139" i="16"/>
  <c r="N139" i="16"/>
  <c r="J139" i="16"/>
  <c r="BQ137" i="16"/>
  <c r="BS137" i="16" s="1"/>
  <c r="BM135" i="16"/>
  <c r="BH135" i="16"/>
  <c r="AZ135" i="16"/>
  <c r="AR135" i="16"/>
  <c r="AJ135" i="16"/>
  <c r="X135" i="16"/>
  <c r="H135" i="16"/>
  <c r="BP131" i="16"/>
  <c r="AZ131" i="16"/>
  <c r="AJ131" i="16"/>
  <c r="T131" i="16"/>
  <c r="D131" i="16"/>
  <c r="BL127" i="16"/>
  <c r="AV127" i="16"/>
  <c r="AF127" i="16"/>
  <c r="P127" i="16"/>
  <c r="BH123" i="16"/>
  <c r="AR123" i="16"/>
  <c r="AB123" i="16"/>
  <c r="L123" i="16"/>
  <c r="BD119" i="16"/>
  <c r="AN119" i="16"/>
  <c r="X119" i="16"/>
  <c r="H119" i="16"/>
  <c r="BP115" i="16"/>
  <c r="AZ115" i="16"/>
  <c r="AJ115" i="16"/>
  <c r="T115" i="16"/>
  <c r="D115" i="16"/>
  <c r="BL111" i="16"/>
  <c r="AU111" i="16"/>
  <c r="Y111" i="16"/>
  <c r="D111" i="16"/>
  <c r="BK107" i="16"/>
  <c r="AO107" i="16"/>
  <c r="T107" i="16"/>
  <c r="BE103" i="16"/>
  <c r="AJ103" i="16"/>
  <c r="O103" i="16"/>
  <c r="T99" i="16"/>
  <c r="BL95" i="16"/>
  <c r="AB91" i="16"/>
  <c r="BD87" i="16"/>
  <c r="AG83" i="16"/>
  <c r="AW79" i="16"/>
  <c r="AW63" i="16"/>
  <c r="BQ134" i="16"/>
  <c r="BS134" i="16" s="1"/>
  <c r="BQ129" i="16"/>
  <c r="BS129" i="16" s="1"/>
  <c r="BY129" i="16" s="1"/>
  <c r="CA129" i="16" s="1"/>
  <c r="BQ126" i="16"/>
  <c r="BS126" i="16" s="1"/>
  <c r="BY126" i="16" s="1"/>
  <c r="CA126" i="16" s="1"/>
  <c r="BQ122" i="16"/>
  <c r="BS122" i="16" s="1"/>
  <c r="BY122" i="16" s="1"/>
  <c r="CA122" i="16" s="1"/>
  <c r="BQ121" i="16"/>
  <c r="BS121" i="16" s="1"/>
  <c r="BY121" i="16" s="1"/>
  <c r="CA121" i="16" s="1"/>
  <c r="BQ118" i="16"/>
  <c r="BS118" i="16" s="1"/>
  <c r="BY118" i="16" s="1"/>
  <c r="CA118" i="16" s="1"/>
  <c r="BQ117" i="16"/>
  <c r="BS117" i="16" s="1"/>
  <c r="BY117" i="16" s="1"/>
  <c r="CA117" i="16" s="1"/>
  <c r="BQ113" i="16"/>
  <c r="BS113" i="16" s="1"/>
  <c r="BY113" i="16" s="1"/>
  <c r="CA113" i="16" s="1"/>
  <c r="BQ112" i="16"/>
  <c r="BS112" i="16" s="1"/>
  <c r="BY112" i="16" s="1"/>
  <c r="CA112" i="16" s="1"/>
  <c r="BQ106" i="16"/>
  <c r="BS106" i="16" s="1"/>
  <c r="BY106" i="16" s="1"/>
  <c r="CA106" i="16" s="1"/>
  <c r="BQ102" i="16"/>
  <c r="BS102" i="16" s="1"/>
  <c r="BY102" i="16" s="1"/>
  <c r="CA102" i="16" s="1"/>
  <c r="BQ101" i="16"/>
  <c r="BS101" i="16" s="1"/>
  <c r="BQ97" i="16"/>
  <c r="BS97" i="16" s="1"/>
  <c r="BY97" i="16" s="1"/>
  <c r="CA97" i="16" s="1"/>
  <c r="BQ94" i="16"/>
  <c r="BS94" i="16" s="1"/>
  <c r="BY94" i="16" s="1"/>
  <c r="CA94" i="16" s="1"/>
  <c r="BQ90" i="16"/>
  <c r="BS90" i="16" s="1"/>
  <c r="BQ86" i="16"/>
  <c r="BS86" i="16" s="1"/>
  <c r="BY86" i="16" s="1"/>
  <c r="CA86" i="16" s="1"/>
  <c r="BQ85" i="16"/>
  <c r="BS85" i="16" s="1"/>
  <c r="BY85" i="16" s="1"/>
  <c r="CA85" i="16" s="1"/>
  <c r="BQ42" i="16"/>
  <c r="BS42" i="16" s="1"/>
  <c r="BY42" i="16" s="1"/>
  <c r="CA42" i="16" s="1"/>
  <c r="BQ81" i="16"/>
  <c r="BS81" i="16" s="1"/>
  <c r="BY81" i="16" s="1"/>
  <c r="CA81" i="16" s="1"/>
  <c r="BQ78" i="16"/>
  <c r="BS78" i="16" s="1"/>
  <c r="BY78" i="16" s="1"/>
  <c r="CA78" i="16" s="1"/>
  <c r="BQ74" i="16"/>
  <c r="BS74" i="16" s="1"/>
  <c r="BY74" i="16" s="1"/>
  <c r="CA74" i="16" s="1"/>
  <c r="BQ73" i="16"/>
  <c r="BS73" i="16" s="1"/>
  <c r="BY73" i="16" s="1"/>
  <c r="CA73" i="16" s="1"/>
  <c r="BQ69" i="16"/>
  <c r="BS69" i="16" s="1"/>
  <c r="BY69" i="16" s="1"/>
  <c r="CA69" i="16" s="1"/>
  <c r="BQ66" i="16"/>
  <c r="BS66" i="16" s="1"/>
  <c r="BY66" i="16" s="1"/>
  <c r="CA66" i="16" s="1"/>
  <c r="BQ62" i="16"/>
  <c r="BS62" i="16" s="1"/>
  <c r="BQ61" i="16"/>
  <c r="BS61" i="16" s="1"/>
  <c r="BY61" i="16" s="1"/>
  <c r="CA61" i="16" s="1"/>
  <c r="BQ58" i="16"/>
  <c r="BS58" i="16" s="1"/>
  <c r="BY58" i="16" s="1"/>
  <c r="CA58" i="16" s="1"/>
  <c r="BQ54" i="16"/>
  <c r="BS54" i="16" s="1"/>
  <c r="BY54" i="16" s="1"/>
  <c r="CA54" i="16" s="1"/>
  <c r="BQ53" i="16"/>
  <c r="BS53" i="16" s="1"/>
  <c r="BY53" i="16" s="1"/>
  <c r="CA53" i="16" s="1"/>
  <c r="BQ50" i="16"/>
  <c r="BS50" i="16" s="1"/>
  <c r="BQ49" i="16"/>
  <c r="BS49" i="16" s="1"/>
  <c r="BY49" i="16" s="1"/>
  <c r="CA49" i="16" s="1"/>
  <c r="BQ34" i="16"/>
  <c r="BS34" i="16" s="1"/>
  <c r="BY34" i="16" s="1"/>
  <c r="CA34" i="16" s="1"/>
  <c r="BQ33" i="16"/>
  <c r="BS33" i="16" s="1"/>
  <c r="BQ46" i="16"/>
  <c r="BS46" i="16" s="1"/>
  <c r="BQ45" i="16"/>
  <c r="BS45" i="16" s="1"/>
  <c r="BY45" i="16" s="1"/>
  <c r="CA45" i="16" s="1"/>
  <c r="BS41" i="16"/>
  <c r="BY41" i="16" s="1"/>
  <c r="CA41" i="16" s="1"/>
  <c r="BQ38" i="16"/>
  <c r="BS38" i="16" s="1"/>
  <c r="BY38" i="16" s="1"/>
  <c r="CA38" i="16" s="1"/>
  <c r="BQ37" i="16"/>
  <c r="BS37" i="16" s="1"/>
  <c r="BY37" i="16" s="1"/>
  <c r="CA37" i="16" s="1"/>
  <c r="BQ36" i="16"/>
  <c r="BS36" i="16" s="1"/>
  <c r="BY36" i="16" s="1"/>
  <c r="CA36" i="16" s="1"/>
  <c r="BQ32" i="16"/>
  <c r="BS32" i="16" s="1"/>
  <c r="BY32" i="16" s="1"/>
  <c r="CA32" i="16" s="1"/>
  <c r="BQ26" i="16"/>
  <c r="BS26" i="16" s="1"/>
  <c r="BY26" i="16" s="1"/>
  <c r="CA26" i="16" s="1"/>
  <c r="BQ25" i="16"/>
  <c r="BS25" i="16" s="1"/>
  <c r="BY25" i="16" s="1"/>
  <c r="CA25" i="16" s="1"/>
  <c r="BQ21" i="16"/>
  <c r="BS21" i="16" s="1"/>
  <c r="BY21" i="16" s="1"/>
  <c r="CA21" i="16" s="1"/>
  <c r="BQ17" i="16"/>
  <c r="BS17" i="16" s="1"/>
  <c r="BQ14" i="16"/>
  <c r="BS14" i="16" s="1"/>
  <c r="BY14" i="16" s="1"/>
  <c r="CA14" i="16" s="1"/>
  <c r="BQ13" i="16"/>
  <c r="BS13" i="16" s="1"/>
  <c r="BY13" i="16" s="1"/>
  <c r="CA13" i="16" s="1"/>
  <c r="BQ9" i="16"/>
  <c r="BS9" i="16" s="1"/>
  <c r="AV145" i="16"/>
  <c r="BQ5" i="16"/>
  <c r="BS5" i="16" s="1"/>
  <c r="BQ4" i="16"/>
  <c r="BS4" i="16" s="1"/>
  <c r="BY4" i="16" s="1"/>
  <c r="BY110" i="16"/>
  <c r="CA110" i="16" s="1"/>
  <c r="BY134" i="16"/>
  <c r="CA134" i="16" s="1"/>
  <c r="BY17" i="16"/>
  <c r="CA17" i="16" s="1"/>
  <c r="BY93" i="16"/>
  <c r="CA93" i="16" s="1"/>
  <c r="BY82" i="16"/>
  <c r="CA82" i="16" s="1"/>
  <c r="BY90" i="16"/>
  <c r="CA90" i="16" s="1"/>
  <c r="BY101" i="16"/>
  <c r="CA101" i="16" s="1"/>
  <c r="BY114" i="16"/>
  <c r="CA114" i="16" s="1"/>
  <c r="BY142" i="16"/>
  <c r="CA142" i="16" s="1"/>
  <c r="BY133" i="16"/>
  <c r="CA133" i="16" s="1"/>
  <c r="BY89" i="16"/>
  <c r="CA89" i="16" s="1"/>
  <c r="BY98" i="16"/>
  <c r="CA98" i="16" s="1"/>
  <c r="BY70" i="16"/>
  <c r="CA70" i="16" s="1"/>
  <c r="BY46" i="16"/>
  <c r="CA46" i="16" s="1"/>
  <c r="BY50" i="16"/>
  <c r="CA50" i="16" s="1"/>
  <c r="BY62" i="16"/>
  <c r="CA62" i="16" s="1"/>
  <c r="BY5" i="16"/>
  <c r="CA5" i="16" s="1"/>
  <c r="BY9" i="16"/>
  <c r="CA9" i="16" s="1"/>
  <c r="BY18" i="16"/>
  <c r="CA18" i="16" s="1"/>
  <c r="BY29" i="16"/>
  <c r="CA29" i="16" s="1"/>
  <c r="BY33" i="16"/>
  <c r="CA33" i="16" s="1"/>
  <c r="BQ8" i="16"/>
  <c r="BS8" i="16" s="1"/>
  <c r="BY8" i="16" s="1"/>
  <c r="CA8" i="16" s="1"/>
  <c r="BY22" i="16"/>
  <c r="CA22" i="16" s="1"/>
  <c r="BY77" i="16"/>
  <c r="CA77" i="16" s="1"/>
  <c r="BU144" i="16"/>
  <c r="BT144" i="16" s="1"/>
  <c r="BY137" i="16"/>
  <c r="CA137" i="16" s="1"/>
  <c r="BY143" i="16"/>
  <c r="CA143" i="16" s="1"/>
  <c r="BY125" i="16"/>
  <c r="CA125" i="16" s="1"/>
  <c r="BU145" i="16"/>
  <c r="BQ144" i="26" l="1"/>
  <c r="BY144" i="26" s="1"/>
  <c r="BQ145" i="28"/>
  <c r="BT145" i="28"/>
  <c r="BV144" i="28"/>
  <c r="CA4" i="28"/>
  <c r="CA145" i="28" s="1"/>
  <c r="BU145" i="28"/>
  <c r="BS145" i="28"/>
  <c r="BS145" i="27"/>
  <c r="BV144" i="27"/>
  <c r="BX144" i="27" s="1"/>
  <c r="BY144" i="27" s="1"/>
  <c r="BT145" i="27"/>
  <c r="BV145" i="27"/>
  <c r="BU145" i="27"/>
  <c r="BY4" i="27"/>
  <c r="BX145" i="27"/>
  <c r="BQ144" i="25"/>
  <c r="BY144" i="25" s="1"/>
  <c r="BQ144" i="22"/>
  <c r="BY144" i="22" s="1"/>
  <c r="BQ146" i="22"/>
  <c r="BQ145" i="24"/>
  <c r="BT145" i="24"/>
  <c r="BV144" i="24"/>
  <c r="BU145" i="24"/>
  <c r="BY4" i="24"/>
  <c r="BS37" i="19"/>
  <c r="BY37" i="19" s="1"/>
  <c r="CA37" i="19" s="1"/>
  <c r="BS17" i="19"/>
  <c r="BY17" i="19" s="1"/>
  <c r="CA17" i="19" s="1"/>
  <c r="BS76" i="19"/>
  <c r="BY76" i="19" s="1"/>
  <c r="CA76" i="19" s="1"/>
  <c r="BS32" i="19"/>
  <c r="BY32" i="19" s="1"/>
  <c r="CA32" i="19" s="1"/>
  <c r="BS136" i="19"/>
  <c r="BY136" i="19" s="1"/>
  <c r="CA136" i="19" s="1"/>
  <c r="BS104" i="19"/>
  <c r="BY104" i="19" s="1"/>
  <c r="CA104" i="19" s="1"/>
  <c r="BS60" i="19"/>
  <c r="BY60" i="19" s="1"/>
  <c r="CA60" i="19" s="1"/>
  <c r="BS28" i="19"/>
  <c r="BY28" i="19" s="1"/>
  <c r="CA28" i="19" s="1"/>
  <c r="BS111" i="19"/>
  <c r="BY111" i="19" s="1"/>
  <c r="CA111" i="19" s="1"/>
  <c r="BS22" i="19"/>
  <c r="BY22" i="19" s="1"/>
  <c r="CA22" i="19" s="1"/>
  <c r="BS95" i="19"/>
  <c r="BY95" i="19" s="1"/>
  <c r="CA95" i="19" s="1"/>
  <c r="BS139" i="19"/>
  <c r="BY139" i="19" s="1"/>
  <c r="CA139" i="19" s="1"/>
  <c r="BS97" i="19"/>
  <c r="BY97" i="19" s="1"/>
  <c r="CA97" i="19" s="1"/>
  <c r="BS109" i="19"/>
  <c r="BY109" i="19" s="1"/>
  <c r="CA109" i="19" s="1"/>
  <c r="BS125" i="19"/>
  <c r="BY125" i="19" s="1"/>
  <c r="CA125" i="19" s="1"/>
  <c r="BS128" i="19"/>
  <c r="BY128" i="19" s="1"/>
  <c r="CA128" i="19" s="1"/>
  <c r="BS130" i="19"/>
  <c r="BY130" i="19" s="1"/>
  <c r="CA130" i="19" s="1"/>
  <c r="BS132" i="19"/>
  <c r="BY132" i="19" s="1"/>
  <c r="CA132" i="19" s="1"/>
  <c r="BS116" i="19"/>
  <c r="BY116" i="19" s="1"/>
  <c r="CA116" i="19" s="1"/>
  <c r="BS40" i="19"/>
  <c r="BY40" i="19" s="1"/>
  <c r="CA40" i="19" s="1"/>
  <c r="BS16" i="19"/>
  <c r="BY16" i="19" s="1"/>
  <c r="CA16" i="19" s="1"/>
  <c r="BS81" i="19"/>
  <c r="BY81" i="19" s="1"/>
  <c r="CA81" i="19" s="1"/>
  <c r="BS5" i="19"/>
  <c r="BY5" i="19" s="1"/>
  <c r="CA5" i="19" s="1"/>
  <c r="BS140" i="19"/>
  <c r="BY140" i="19" s="1"/>
  <c r="CA140" i="19" s="1"/>
  <c r="BS21" i="19"/>
  <c r="BY21" i="19" s="1"/>
  <c r="CA21" i="19" s="1"/>
  <c r="BS9" i="19"/>
  <c r="BY9" i="19" s="1"/>
  <c r="CA9" i="19" s="1"/>
  <c r="BS113" i="19"/>
  <c r="BY113" i="19" s="1"/>
  <c r="CA113" i="19" s="1"/>
  <c r="BS112" i="19"/>
  <c r="BY112" i="19" s="1"/>
  <c r="CA112" i="19" s="1"/>
  <c r="BS68" i="19"/>
  <c r="BY68" i="19" s="1"/>
  <c r="CA68" i="19" s="1"/>
  <c r="BS52" i="19"/>
  <c r="BY52" i="19" s="1"/>
  <c r="CA52" i="19" s="1"/>
  <c r="BS20" i="19"/>
  <c r="BY20" i="19" s="1"/>
  <c r="CA20" i="19" s="1"/>
  <c r="BS12" i="19"/>
  <c r="BY12" i="19" s="1"/>
  <c r="CA12" i="19" s="1"/>
  <c r="BS49" i="19"/>
  <c r="BY49" i="19" s="1"/>
  <c r="CA49" i="19" s="1"/>
  <c r="BS8" i="19"/>
  <c r="BY8" i="19" s="1"/>
  <c r="CA8" i="19" s="1"/>
  <c r="BS84" i="19"/>
  <c r="BY84" i="19" s="1"/>
  <c r="CA84" i="19" s="1"/>
  <c r="BS120" i="19"/>
  <c r="BY120" i="19" s="1"/>
  <c r="CA120" i="19" s="1"/>
  <c r="BS80" i="19"/>
  <c r="BY80" i="19" s="1"/>
  <c r="CA80" i="19" s="1"/>
  <c r="BS44" i="19"/>
  <c r="BY44" i="19" s="1"/>
  <c r="CA44" i="19" s="1"/>
  <c r="BS127" i="19"/>
  <c r="BY127" i="19" s="1"/>
  <c r="CA127" i="19" s="1"/>
  <c r="BS36" i="19"/>
  <c r="BY36" i="19" s="1"/>
  <c r="CA36" i="19" s="1"/>
  <c r="BS100" i="19"/>
  <c r="BY100" i="19" s="1"/>
  <c r="CA100" i="19" s="1"/>
  <c r="BS85" i="19"/>
  <c r="BY85" i="19" s="1"/>
  <c r="CA85" i="19" s="1"/>
  <c r="BS56" i="19"/>
  <c r="BY56" i="19" s="1"/>
  <c r="CA56" i="19" s="1"/>
  <c r="BS24" i="19"/>
  <c r="BY24" i="19" s="1"/>
  <c r="CA24" i="19" s="1"/>
  <c r="BS25" i="19"/>
  <c r="BY25" i="19" s="1"/>
  <c r="CA25" i="19" s="1"/>
  <c r="BS108" i="19"/>
  <c r="BY108" i="19" s="1"/>
  <c r="CA108" i="19" s="1"/>
  <c r="BS65" i="19"/>
  <c r="BY65" i="19" s="1"/>
  <c r="CA65" i="19" s="1"/>
  <c r="BS69" i="19"/>
  <c r="BY69" i="19" s="1"/>
  <c r="CA69" i="19" s="1"/>
  <c r="BS41" i="19"/>
  <c r="BY41" i="19" s="1"/>
  <c r="CA41" i="19" s="1"/>
  <c r="BS114" i="19"/>
  <c r="BY114" i="19" s="1"/>
  <c r="CA114" i="19" s="1"/>
  <c r="BS57" i="19"/>
  <c r="BY57" i="19" s="1"/>
  <c r="CA57" i="19" s="1"/>
  <c r="BS91" i="19"/>
  <c r="BY91" i="19" s="1"/>
  <c r="CA91" i="19" s="1"/>
  <c r="BS101" i="19"/>
  <c r="BY101" i="19" s="1"/>
  <c r="CA101" i="19" s="1"/>
  <c r="BS117" i="19"/>
  <c r="BY117" i="19" s="1"/>
  <c r="CA117" i="19" s="1"/>
  <c r="BS133" i="19"/>
  <c r="BY133" i="19" s="1"/>
  <c r="CA133" i="19" s="1"/>
  <c r="BS96" i="19"/>
  <c r="BY96" i="19" s="1"/>
  <c r="CA96" i="19" s="1"/>
  <c r="BS98" i="19"/>
  <c r="BY98" i="19" s="1"/>
  <c r="CA98" i="19" s="1"/>
  <c r="BS141" i="19"/>
  <c r="BY141" i="19" s="1"/>
  <c r="CA141" i="19" s="1"/>
  <c r="BS143" i="19"/>
  <c r="BY143" i="19" s="1"/>
  <c r="CA143" i="19" s="1"/>
  <c r="BS86" i="19"/>
  <c r="BY86" i="19" s="1"/>
  <c r="CA86" i="19" s="1"/>
  <c r="BS124" i="19"/>
  <c r="BY124" i="19" s="1"/>
  <c r="CA124" i="19" s="1"/>
  <c r="BS88" i="19"/>
  <c r="BY88" i="19" s="1"/>
  <c r="CA88" i="19" s="1"/>
  <c r="BS64" i="19"/>
  <c r="BY64" i="19" s="1"/>
  <c r="CA64" i="19" s="1"/>
  <c r="BS46" i="19"/>
  <c r="BY46" i="19" s="1"/>
  <c r="CA46" i="19" s="1"/>
  <c r="BS29" i="19"/>
  <c r="BY29" i="19" s="1"/>
  <c r="CA29" i="19" s="1"/>
  <c r="BS15" i="19"/>
  <c r="BY15" i="19" s="1"/>
  <c r="CA15" i="19" s="1"/>
  <c r="BS87" i="19"/>
  <c r="BY87" i="19" s="1"/>
  <c r="CA87" i="19" s="1"/>
  <c r="BS54" i="19"/>
  <c r="BY54" i="19" s="1"/>
  <c r="CA54" i="19" s="1"/>
  <c r="BS38" i="19"/>
  <c r="BY38" i="19" s="1"/>
  <c r="CA38" i="19" s="1"/>
  <c r="BS78" i="19"/>
  <c r="BY78" i="19" s="1"/>
  <c r="CA78" i="19" s="1"/>
  <c r="BS106" i="19"/>
  <c r="BY106" i="19" s="1"/>
  <c r="CA106" i="19" s="1"/>
  <c r="BS107" i="19"/>
  <c r="BY107" i="19" s="1"/>
  <c r="CA107" i="19" s="1"/>
  <c r="BS122" i="19"/>
  <c r="BY122" i="19" s="1"/>
  <c r="CA122" i="19" s="1"/>
  <c r="BS123" i="19"/>
  <c r="BY123" i="19" s="1"/>
  <c r="CA123" i="19" s="1"/>
  <c r="BS138" i="19"/>
  <c r="BY138" i="19" s="1"/>
  <c r="CA138" i="19" s="1"/>
  <c r="BS83" i="19"/>
  <c r="BY83" i="19" s="1"/>
  <c r="CA83" i="19" s="1"/>
  <c r="AG145" i="19"/>
  <c r="BL145" i="19"/>
  <c r="X145" i="19"/>
  <c r="BS66" i="19"/>
  <c r="BY66" i="19" s="1"/>
  <c r="CA66" i="19" s="1"/>
  <c r="BS67" i="19"/>
  <c r="BY67" i="19" s="1"/>
  <c r="CA67" i="19" s="1"/>
  <c r="BS51" i="19"/>
  <c r="BY51" i="19" s="1"/>
  <c r="CA51" i="19" s="1"/>
  <c r="BS31" i="19"/>
  <c r="BY31" i="19" s="1"/>
  <c r="CA31" i="19" s="1"/>
  <c r="BS11" i="19"/>
  <c r="BY11" i="19" s="1"/>
  <c r="CA11" i="19" s="1"/>
  <c r="AK145" i="19"/>
  <c r="AC145" i="19"/>
  <c r="U145" i="19"/>
  <c r="BS34" i="19"/>
  <c r="BY34" i="19" s="1"/>
  <c r="CA34" i="19" s="1"/>
  <c r="BS30" i="19"/>
  <c r="BY30" i="19" s="1"/>
  <c r="CA30" i="19" s="1"/>
  <c r="BS10" i="19"/>
  <c r="BY10" i="19" s="1"/>
  <c r="CA10" i="19" s="1"/>
  <c r="BS115" i="19"/>
  <c r="BY115" i="19" s="1"/>
  <c r="CA115" i="19" s="1"/>
  <c r="I145" i="19"/>
  <c r="AF145" i="19"/>
  <c r="BS89" i="19"/>
  <c r="BY89" i="19" s="1"/>
  <c r="CA89" i="19" s="1"/>
  <c r="BS71" i="19"/>
  <c r="BY71" i="19" s="1"/>
  <c r="CA71" i="19" s="1"/>
  <c r="BS55" i="19"/>
  <c r="BY55" i="19" s="1"/>
  <c r="CA55" i="19" s="1"/>
  <c r="BS35" i="19"/>
  <c r="BY35" i="19" s="1"/>
  <c r="CA35" i="19" s="1"/>
  <c r="BS14" i="19"/>
  <c r="BY14" i="19" s="1"/>
  <c r="CA14" i="19" s="1"/>
  <c r="D145" i="19"/>
  <c r="BI145" i="19"/>
  <c r="BS74" i="19"/>
  <c r="BY74" i="19" s="1"/>
  <c r="CA74" i="19" s="1"/>
  <c r="BS70" i="19"/>
  <c r="BY70" i="19" s="1"/>
  <c r="CA70" i="19" s="1"/>
  <c r="BS18" i="19"/>
  <c r="BY18" i="19" s="1"/>
  <c r="CA18" i="19" s="1"/>
  <c r="BP145" i="19"/>
  <c r="P145" i="19"/>
  <c r="BS129" i="19"/>
  <c r="BY129" i="19" s="1"/>
  <c r="CA129" i="19" s="1"/>
  <c r="BS82" i="19"/>
  <c r="BY82" i="19" s="1"/>
  <c r="CA82" i="19" s="1"/>
  <c r="BS102" i="19"/>
  <c r="BY102" i="19" s="1"/>
  <c r="CA102" i="19" s="1"/>
  <c r="BS103" i="19"/>
  <c r="BY103" i="19" s="1"/>
  <c r="CA103" i="19" s="1"/>
  <c r="BS119" i="19"/>
  <c r="BY119" i="19" s="1"/>
  <c r="CA119" i="19" s="1"/>
  <c r="BS134" i="19"/>
  <c r="BY134" i="19" s="1"/>
  <c r="CA134" i="19" s="1"/>
  <c r="BS135" i="19"/>
  <c r="BY135" i="19" s="1"/>
  <c r="CA135" i="19" s="1"/>
  <c r="BM145" i="19"/>
  <c r="AW145" i="19"/>
  <c r="Q145" i="19"/>
  <c r="L145" i="19"/>
  <c r="BS50" i="19"/>
  <c r="BY50" i="19" s="1"/>
  <c r="CA50" i="19" s="1"/>
  <c r="BS62" i="19"/>
  <c r="BY62" i="19" s="1"/>
  <c r="CA62" i="19" s="1"/>
  <c r="BS63" i="19"/>
  <c r="BY63" i="19" s="1"/>
  <c r="CA63" i="19" s="1"/>
  <c r="BS47" i="19"/>
  <c r="BY47" i="19" s="1"/>
  <c r="CA47" i="19" s="1"/>
  <c r="BS43" i="19"/>
  <c r="BY43" i="19" s="1"/>
  <c r="CA43" i="19" s="1"/>
  <c r="BS27" i="19"/>
  <c r="BY27" i="19" s="1"/>
  <c r="CA27" i="19" s="1"/>
  <c r="AS145" i="19"/>
  <c r="BS26" i="19"/>
  <c r="BY26" i="19" s="1"/>
  <c r="CA26" i="19" s="1"/>
  <c r="E145" i="19"/>
  <c r="BS126" i="19"/>
  <c r="BY126" i="19" s="1"/>
  <c r="CA126" i="19" s="1"/>
  <c r="BS131" i="19"/>
  <c r="BY131" i="19" s="1"/>
  <c r="CA131" i="19" s="1"/>
  <c r="BS142" i="19"/>
  <c r="BY142" i="19" s="1"/>
  <c r="CA142" i="19" s="1"/>
  <c r="AZ145" i="19"/>
  <c r="BS42" i="19"/>
  <c r="BY42" i="19" s="1"/>
  <c r="CA42" i="19" s="1"/>
  <c r="BS58" i="19"/>
  <c r="BY58" i="19" s="1"/>
  <c r="CA58" i="19" s="1"/>
  <c r="BS118" i="19"/>
  <c r="BY118" i="19" s="1"/>
  <c r="CA118" i="19" s="1"/>
  <c r="BE145" i="19"/>
  <c r="AO145" i="19"/>
  <c r="Y145" i="19"/>
  <c r="BS99" i="19"/>
  <c r="BY99" i="19" s="1"/>
  <c r="CA99" i="19" s="1"/>
  <c r="BD145" i="19"/>
  <c r="AV145" i="19"/>
  <c r="AN145" i="19"/>
  <c r="T145" i="19"/>
  <c r="BS94" i="19"/>
  <c r="BY94" i="19" s="1"/>
  <c r="CA94" i="19" s="1"/>
  <c r="BS93" i="19"/>
  <c r="BY93" i="19" s="1"/>
  <c r="CA93" i="19" s="1"/>
  <c r="BS77" i="19"/>
  <c r="BY77" i="19" s="1"/>
  <c r="CA77" i="19" s="1"/>
  <c r="BS53" i="19"/>
  <c r="BY53" i="19" s="1"/>
  <c r="CA53" i="19" s="1"/>
  <c r="BS59" i="19"/>
  <c r="BY59" i="19" s="1"/>
  <c r="CA59" i="19" s="1"/>
  <c r="BS39" i="19"/>
  <c r="BY39" i="19" s="1"/>
  <c r="CA39" i="19" s="1"/>
  <c r="BS23" i="19"/>
  <c r="BY23" i="19" s="1"/>
  <c r="CA23" i="19" s="1"/>
  <c r="BS19" i="19"/>
  <c r="BY19" i="19" s="1"/>
  <c r="CA19" i="19" s="1"/>
  <c r="BA145" i="19"/>
  <c r="M145" i="19"/>
  <c r="BH145" i="19"/>
  <c r="AR145" i="19"/>
  <c r="AJ145" i="19"/>
  <c r="AB145" i="19"/>
  <c r="H145" i="19"/>
  <c r="BV145" i="19"/>
  <c r="BX145" i="19"/>
  <c r="BY4" i="19"/>
  <c r="BY4" i="18"/>
  <c r="BQ145" i="17"/>
  <c r="BS145" i="17"/>
  <c r="BY4" i="17"/>
  <c r="BT145" i="17"/>
  <c r="BV144" i="17"/>
  <c r="BX144" i="17" s="1"/>
  <c r="BY144" i="17" s="1"/>
  <c r="F145" i="16"/>
  <c r="X145" i="16"/>
  <c r="BP145" i="16"/>
  <c r="AT145" i="16"/>
  <c r="BQ140" i="16"/>
  <c r="BS140" i="16" s="1"/>
  <c r="BY140" i="16" s="1"/>
  <c r="CA140" i="16" s="1"/>
  <c r="BQ132" i="16"/>
  <c r="BS132" i="16" s="1"/>
  <c r="BY132" i="16" s="1"/>
  <c r="CA132" i="16" s="1"/>
  <c r="BQ68" i="16"/>
  <c r="BS68" i="16" s="1"/>
  <c r="BY68" i="16" s="1"/>
  <c r="CA68" i="16" s="1"/>
  <c r="BQ76" i="16"/>
  <c r="BS76" i="16" s="1"/>
  <c r="BY76" i="16" s="1"/>
  <c r="CA76" i="16" s="1"/>
  <c r="BQ84" i="16"/>
  <c r="BS84" i="16" s="1"/>
  <c r="BY84" i="16" s="1"/>
  <c r="CA84" i="16" s="1"/>
  <c r="BQ92" i="16"/>
  <c r="BS92" i="16" s="1"/>
  <c r="BY92" i="16" s="1"/>
  <c r="CA92" i="16" s="1"/>
  <c r="BQ100" i="16"/>
  <c r="BS100" i="16" s="1"/>
  <c r="BY100" i="16" s="1"/>
  <c r="CA100" i="16" s="1"/>
  <c r="BQ108" i="16"/>
  <c r="BS108" i="16" s="1"/>
  <c r="BY108" i="16" s="1"/>
  <c r="CA108" i="16" s="1"/>
  <c r="BQ116" i="16"/>
  <c r="BS116" i="16" s="1"/>
  <c r="BY116" i="16" s="1"/>
  <c r="CA116" i="16" s="1"/>
  <c r="BQ48" i="16"/>
  <c r="BS48" i="16" s="1"/>
  <c r="BY48" i="16" s="1"/>
  <c r="CA48" i="16" s="1"/>
  <c r="BQ56" i="16"/>
  <c r="BS56" i="16" s="1"/>
  <c r="BY56" i="16" s="1"/>
  <c r="CA56" i="16" s="1"/>
  <c r="BQ64" i="16"/>
  <c r="BS64" i="16" s="1"/>
  <c r="BY64" i="16" s="1"/>
  <c r="CA64" i="16" s="1"/>
  <c r="BQ72" i="16"/>
  <c r="BS72" i="16" s="1"/>
  <c r="BY72" i="16" s="1"/>
  <c r="CA72" i="16" s="1"/>
  <c r="BQ96" i="16"/>
  <c r="BS96" i="16" s="1"/>
  <c r="BY96" i="16" s="1"/>
  <c r="CA96" i="16" s="1"/>
  <c r="BQ20" i="16"/>
  <c r="BS20" i="16" s="1"/>
  <c r="BY20" i="16" s="1"/>
  <c r="CA20" i="16" s="1"/>
  <c r="BQ10" i="16"/>
  <c r="BS10" i="16" s="1"/>
  <c r="BY10" i="16" s="1"/>
  <c r="CA10" i="16" s="1"/>
  <c r="BQ24" i="16"/>
  <c r="BS24" i="16" s="1"/>
  <c r="BY24" i="16" s="1"/>
  <c r="CA24" i="16" s="1"/>
  <c r="T145" i="16"/>
  <c r="BQ120" i="16"/>
  <c r="BS120" i="16" s="1"/>
  <c r="BY120" i="16" s="1"/>
  <c r="CA120" i="16" s="1"/>
  <c r="L145" i="16"/>
  <c r="G145" i="16"/>
  <c r="AE145" i="16"/>
  <c r="H145" i="16"/>
  <c r="C145" i="16"/>
  <c r="BL145" i="16"/>
  <c r="BD145" i="16"/>
  <c r="BQ7" i="16"/>
  <c r="BC145" i="16"/>
  <c r="AM145" i="16"/>
  <c r="W145" i="16"/>
  <c r="BF145" i="16"/>
  <c r="AP145" i="16"/>
  <c r="J145" i="16"/>
  <c r="O145" i="16"/>
  <c r="BQ44" i="16"/>
  <c r="BS44" i="16" s="1"/>
  <c r="BY44" i="16" s="1"/>
  <c r="CA44" i="16" s="1"/>
  <c r="BQ60" i="16"/>
  <c r="BS60" i="16" s="1"/>
  <c r="BY60" i="16" s="1"/>
  <c r="CA60" i="16" s="1"/>
  <c r="BQ88" i="16"/>
  <c r="BS88" i="16" s="1"/>
  <c r="BY88" i="16" s="1"/>
  <c r="CA88" i="16" s="1"/>
  <c r="AJ145" i="16"/>
  <c r="AI145" i="16"/>
  <c r="BK145" i="16"/>
  <c r="AW145" i="16"/>
  <c r="AR145" i="16"/>
  <c r="AN145" i="16"/>
  <c r="BO145" i="16"/>
  <c r="S145" i="16"/>
  <c r="AL145" i="16"/>
  <c r="V145" i="16"/>
  <c r="P145" i="16"/>
  <c r="BQ139" i="16"/>
  <c r="BS139" i="16" s="1"/>
  <c r="BY139" i="16" s="1"/>
  <c r="CA139" i="16" s="1"/>
  <c r="AZ145" i="16"/>
  <c r="AF145" i="16"/>
  <c r="K145" i="16"/>
  <c r="BJ145" i="16"/>
  <c r="AD145" i="16"/>
  <c r="N145" i="16"/>
  <c r="AY145" i="16"/>
  <c r="BB145" i="16"/>
  <c r="AB145" i="16"/>
  <c r="AU145" i="16"/>
  <c r="BM145" i="16"/>
  <c r="BQ104" i="16"/>
  <c r="BS104" i="16" s="1"/>
  <c r="BY104" i="16" s="1"/>
  <c r="CA104" i="16" s="1"/>
  <c r="BQ124" i="16"/>
  <c r="BS124" i="16" s="1"/>
  <c r="BY124" i="16" s="1"/>
  <c r="CA124" i="16" s="1"/>
  <c r="BS7" i="16"/>
  <c r="BY7" i="16" s="1"/>
  <c r="CA7" i="16" s="1"/>
  <c r="BQ55" i="16"/>
  <c r="BS55" i="16" s="1"/>
  <c r="BY55" i="16" s="1"/>
  <c r="CA55" i="16" s="1"/>
  <c r="BQ47" i="16"/>
  <c r="BS47" i="16" s="1"/>
  <c r="BY47" i="16" s="1"/>
  <c r="CA47" i="16" s="1"/>
  <c r="BH145" i="16"/>
  <c r="BE145" i="16"/>
  <c r="Y145" i="16"/>
  <c r="BQ107" i="16"/>
  <c r="BS107" i="16" s="1"/>
  <c r="BY107" i="16" s="1"/>
  <c r="CA107" i="16" s="1"/>
  <c r="BQ99" i="16"/>
  <c r="BS99" i="16" s="1"/>
  <c r="BY99" i="16" s="1"/>
  <c r="CA99" i="16" s="1"/>
  <c r="BQ111" i="16"/>
  <c r="BS111" i="16" s="1"/>
  <c r="BY111" i="16" s="1"/>
  <c r="CA111" i="16" s="1"/>
  <c r="AK145" i="16"/>
  <c r="E145" i="16"/>
  <c r="BQ51" i="16"/>
  <c r="BS51" i="16" s="1"/>
  <c r="BY51" i="16" s="1"/>
  <c r="CA51" i="16" s="1"/>
  <c r="BQ119" i="16"/>
  <c r="BS119" i="16" s="1"/>
  <c r="BY119" i="16" s="1"/>
  <c r="CA119" i="16" s="1"/>
  <c r="D145" i="16"/>
  <c r="BQ79" i="16"/>
  <c r="BS79" i="16" s="1"/>
  <c r="BY79" i="16" s="1"/>
  <c r="CA79" i="16" s="1"/>
  <c r="BQ115" i="16"/>
  <c r="BS115" i="16" s="1"/>
  <c r="BY115" i="16" s="1"/>
  <c r="CA115" i="16" s="1"/>
  <c r="BQ11" i="16"/>
  <c r="BS11" i="16" s="1"/>
  <c r="BY11" i="16" s="1"/>
  <c r="CA11" i="16" s="1"/>
  <c r="BQ39" i="16"/>
  <c r="BS39" i="16" s="1"/>
  <c r="BY39" i="16" s="1"/>
  <c r="CA39" i="16" s="1"/>
  <c r="BQ75" i="16"/>
  <c r="BS75" i="16" s="1"/>
  <c r="BY75" i="16" s="1"/>
  <c r="CA75" i="16" s="1"/>
  <c r="BQ123" i="16"/>
  <c r="BS123" i="16" s="1"/>
  <c r="BY123" i="16" s="1"/>
  <c r="CA123" i="16" s="1"/>
  <c r="BN145" i="16"/>
  <c r="AX145" i="16"/>
  <c r="AH145" i="16"/>
  <c r="R145" i="16"/>
  <c r="AG145" i="16"/>
  <c r="Q145" i="16"/>
  <c r="BQ63" i="16"/>
  <c r="BS63" i="16" s="1"/>
  <c r="BY63" i="16" s="1"/>
  <c r="CA63" i="16" s="1"/>
  <c r="BQ131" i="16"/>
  <c r="BS131" i="16" s="1"/>
  <c r="BY131" i="16" s="1"/>
  <c r="CA131" i="16" s="1"/>
  <c r="BQ91" i="16"/>
  <c r="BS91" i="16" s="1"/>
  <c r="BY91" i="16" s="1"/>
  <c r="CA91" i="16" s="1"/>
  <c r="BQ27" i="16"/>
  <c r="BS27" i="16" s="1"/>
  <c r="BY27" i="16" s="1"/>
  <c r="CA27" i="16" s="1"/>
  <c r="BQ87" i="16"/>
  <c r="BS87" i="16" s="1"/>
  <c r="BY87" i="16" s="1"/>
  <c r="CA87" i="16" s="1"/>
  <c r="AO145" i="16"/>
  <c r="I145" i="16"/>
  <c r="BQ19" i="16"/>
  <c r="BS19" i="16" s="1"/>
  <c r="BY19" i="16" s="1"/>
  <c r="CA19" i="16" s="1"/>
  <c r="BQ35" i="16"/>
  <c r="BS35" i="16" s="1"/>
  <c r="BY35" i="16" s="1"/>
  <c r="CA35" i="16" s="1"/>
  <c r="BQ15" i="16"/>
  <c r="BS15" i="16" s="1"/>
  <c r="BY15" i="16" s="1"/>
  <c r="CA15" i="16" s="1"/>
  <c r="BQ31" i="16"/>
  <c r="BS31" i="16" s="1"/>
  <c r="BY31" i="16" s="1"/>
  <c r="CA31" i="16" s="1"/>
  <c r="BQ67" i="16"/>
  <c r="BS67" i="16" s="1"/>
  <c r="BY67" i="16" s="1"/>
  <c r="CA67" i="16" s="1"/>
  <c r="BQ103" i="16"/>
  <c r="BS103" i="16" s="1"/>
  <c r="BY103" i="16" s="1"/>
  <c r="CA103" i="16" s="1"/>
  <c r="BQ59" i="16"/>
  <c r="BS59" i="16" s="1"/>
  <c r="BY59" i="16" s="1"/>
  <c r="CA59" i="16" s="1"/>
  <c r="BQ135" i="16"/>
  <c r="BS135" i="16" s="1"/>
  <c r="BY135" i="16" s="1"/>
  <c r="CA135" i="16" s="1"/>
  <c r="BA145" i="16"/>
  <c r="U145" i="16"/>
  <c r="BQ23" i="16"/>
  <c r="BS23" i="16" s="1"/>
  <c r="BY23" i="16" s="1"/>
  <c r="CA23" i="16" s="1"/>
  <c r="BQ43" i="16"/>
  <c r="BS43" i="16"/>
  <c r="BY43" i="16" s="1"/>
  <c r="CA43" i="16" s="1"/>
  <c r="BQ127" i="16"/>
  <c r="BS127" i="16" s="1"/>
  <c r="BY127" i="16" s="1"/>
  <c r="CA127" i="16" s="1"/>
  <c r="BG145" i="16"/>
  <c r="AQ145" i="16"/>
  <c r="AA145" i="16"/>
  <c r="BI145" i="16"/>
  <c r="AS145" i="16"/>
  <c r="AC145" i="16"/>
  <c r="M145" i="16"/>
  <c r="BQ71" i="16"/>
  <c r="BS71" i="16" s="1"/>
  <c r="BY71" i="16" s="1"/>
  <c r="CA71" i="16" s="1"/>
  <c r="BQ83" i="16"/>
  <c r="BS83" i="16" s="1"/>
  <c r="BY83" i="16" s="1"/>
  <c r="CA83" i="16" s="1"/>
  <c r="BQ95" i="16"/>
  <c r="BS95" i="16" s="1"/>
  <c r="BY95" i="16" s="1"/>
  <c r="CA95" i="16" s="1"/>
  <c r="BT145" i="16"/>
  <c r="BV144" i="16"/>
  <c r="CA4" i="16"/>
  <c r="BX144" i="28" l="1"/>
  <c r="BV145" i="28"/>
  <c r="CA4" i="27"/>
  <c r="CA145" i="27" s="1"/>
  <c r="BY145" i="27"/>
  <c r="BX144" i="24"/>
  <c r="BV145" i="24"/>
  <c r="CA4" i="24"/>
  <c r="CA145" i="24" s="1"/>
  <c r="BS7" i="19"/>
  <c r="BQ145" i="19"/>
  <c r="CA4" i="19"/>
  <c r="CA4" i="18"/>
  <c r="BY145" i="17"/>
  <c r="CA4" i="17"/>
  <c r="CA145" i="17" s="1"/>
  <c r="BX145" i="17"/>
  <c r="BV145" i="17"/>
  <c r="BQ145" i="16"/>
  <c r="BS145" i="16"/>
  <c r="CA145" i="16"/>
  <c r="BX144" i="16"/>
  <c r="BV145" i="16"/>
  <c r="BY144" i="28" l="1"/>
  <c r="BY145" i="28" s="1"/>
  <c r="BX145" i="28"/>
  <c r="BY144" i="24"/>
  <c r="BY145" i="24" s="1"/>
  <c r="BX145" i="24"/>
  <c r="BY7" i="19"/>
  <c r="BS145" i="19"/>
  <c r="BY144" i="16"/>
  <c r="BY145" i="16" s="1"/>
  <c r="BX145" i="16"/>
  <c r="CA7" i="19" l="1"/>
  <c r="CA145" i="19" s="1"/>
  <c r="BY145" i="19"/>
  <c r="E211" i="15"/>
  <c r="E212" i="15"/>
  <c r="E213" i="15"/>
  <c r="E214" i="15"/>
  <c r="E215" i="15"/>
  <c r="E216" i="15"/>
  <c r="E210" i="15"/>
  <c r="D144" i="9" l="1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Z74" i="1" l="1"/>
  <c r="BQ150" i="9" l="1"/>
  <c r="BQ151" i="9"/>
  <c r="BQ152" i="9"/>
  <c r="BQ149" i="9"/>
  <c r="D145" i="1"/>
  <c r="D145" i="9" s="1"/>
  <c r="D146" i="9" s="1"/>
  <c r="E145" i="1"/>
  <c r="E145" i="9" s="1"/>
  <c r="E146" i="9" s="1"/>
  <c r="F145" i="1"/>
  <c r="F145" i="9" s="1"/>
  <c r="F146" i="9" s="1"/>
  <c r="G145" i="1"/>
  <c r="G145" i="9" s="1"/>
  <c r="G146" i="9" s="1"/>
  <c r="H145" i="1"/>
  <c r="H145" i="9" s="1"/>
  <c r="H146" i="9" s="1"/>
  <c r="I145" i="1"/>
  <c r="I145" i="9" s="1"/>
  <c r="I146" i="9" s="1"/>
  <c r="J145" i="1"/>
  <c r="J145" i="9" s="1"/>
  <c r="J146" i="9" s="1"/>
  <c r="K145" i="1"/>
  <c r="K145" i="9" s="1"/>
  <c r="K146" i="9" s="1"/>
  <c r="L145" i="1"/>
  <c r="L145" i="9" s="1"/>
  <c r="L146" i="9" s="1"/>
  <c r="M145" i="1"/>
  <c r="M145" i="9" s="1"/>
  <c r="M146" i="9" s="1"/>
  <c r="N145" i="1"/>
  <c r="N145" i="9" s="1"/>
  <c r="N146" i="9" s="1"/>
  <c r="O145" i="1"/>
  <c r="O145" i="9" s="1"/>
  <c r="O146" i="9" s="1"/>
  <c r="P145" i="1"/>
  <c r="P145" i="9" s="1"/>
  <c r="P146" i="9" s="1"/>
  <c r="Q145" i="1"/>
  <c r="Q145" i="9" s="1"/>
  <c r="Q146" i="9" s="1"/>
  <c r="R145" i="1"/>
  <c r="R145" i="9" s="1"/>
  <c r="R146" i="9" s="1"/>
  <c r="S145" i="1"/>
  <c r="S145" i="9" s="1"/>
  <c r="S146" i="9" s="1"/>
  <c r="T145" i="1"/>
  <c r="T145" i="9" s="1"/>
  <c r="T146" i="9" s="1"/>
  <c r="U145" i="1"/>
  <c r="U145" i="9" s="1"/>
  <c r="U146" i="9" s="1"/>
  <c r="V145" i="1"/>
  <c r="V145" i="9" s="1"/>
  <c r="V146" i="9" s="1"/>
  <c r="W145" i="1"/>
  <c r="W145" i="9" s="1"/>
  <c r="W146" i="9" s="1"/>
  <c r="X145" i="1"/>
  <c r="X145" i="9" s="1"/>
  <c r="X146" i="9" s="1"/>
  <c r="Y145" i="1"/>
  <c r="Y145" i="9" s="1"/>
  <c r="Y146" i="9" s="1"/>
  <c r="Z145" i="1"/>
  <c r="Z145" i="9" s="1"/>
  <c r="Z146" i="9" s="1"/>
  <c r="AA145" i="1"/>
  <c r="AA145" i="9" s="1"/>
  <c r="AA146" i="9" s="1"/>
  <c r="AB145" i="1"/>
  <c r="AB145" i="9" s="1"/>
  <c r="AB146" i="9" s="1"/>
  <c r="AC145" i="1"/>
  <c r="AC145" i="9" s="1"/>
  <c r="AC146" i="9" s="1"/>
  <c r="AD145" i="1"/>
  <c r="AD145" i="9" s="1"/>
  <c r="AD146" i="9" s="1"/>
  <c r="AE145" i="1"/>
  <c r="AE145" i="9" s="1"/>
  <c r="AE146" i="9" s="1"/>
  <c r="AF145" i="1"/>
  <c r="AF145" i="9" s="1"/>
  <c r="AF146" i="9" s="1"/>
  <c r="AG145" i="1"/>
  <c r="AG145" i="9" s="1"/>
  <c r="AG146" i="9" s="1"/>
  <c r="AH145" i="1"/>
  <c r="AH145" i="9" s="1"/>
  <c r="AH146" i="9" s="1"/>
  <c r="AI145" i="1"/>
  <c r="AI145" i="9" s="1"/>
  <c r="AI146" i="9" s="1"/>
  <c r="AJ145" i="1"/>
  <c r="AJ145" i="9" s="1"/>
  <c r="AJ146" i="9" s="1"/>
  <c r="AK145" i="1"/>
  <c r="AK145" i="9" s="1"/>
  <c r="AK146" i="9" s="1"/>
  <c r="AL145" i="1"/>
  <c r="AL145" i="9" s="1"/>
  <c r="AL146" i="9" s="1"/>
  <c r="AM145" i="1"/>
  <c r="AM145" i="9" s="1"/>
  <c r="AM146" i="9" s="1"/>
  <c r="AN145" i="1"/>
  <c r="AN145" i="9" s="1"/>
  <c r="AN146" i="9" s="1"/>
  <c r="AO145" i="1"/>
  <c r="AO145" i="9" s="1"/>
  <c r="AO146" i="9" s="1"/>
  <c r="AP145" i="1"/>
  <c r="AP145" i="9" s="1"/>
  <c r="AP146" i="9" s="1"/>
  <c r="AQ145" i="1"/>
  <c r="AQ145" i="9" s="1"/>
  <c r="AQ146" i="9" s="1"/>
  <c r="AR145" i="1"/>
  <c r="AR145" i="9" s="1"/>
  <c r="AR146" i="9" s="1"/>
  <c r="AS145" i="1"/>
  <c r="AS145" i="9" s="1"/>
  <c r="AS146" i="9" s="1"/>
  <c r="AT145" i="1"/>
  <c r="AT145" i="9" s="1"/>
  <c r="AT146" i="9" s="1"/>
  <c r="AU145" i="1"/>
  <c r="AU145" i="9" s="1"/>
  <c r="AU146" i="9" s="1"/>
  <c r="AV145" i="1"/>
  <c r="AV145" i="9" s="1"/>
  <c r="AV146" i="9" s="1"/>
  <c r="AW145" i="1"/>
  <c r="AW145" i="9" s="1"/>
  <c r="AW146" i="9" s="1"/>
  <c r="AX145" i="1"/>
  <c r="AX145" i="9" s="1"/>
  <c r="AX146" i="9" s="1"/>
  <c r="AY145" i="1"/>
  <c r="AY145" i="9" s="1"/>
  <c r="AY146" i="9" s="1"/>
  <c r="AZ145" i="1"/>
  <c r="AZ145" i="9" s="1"/>
  <c r="AZ146" i="9" s="1"/>
  <c r="BA145" i="1"/>
  <c r="BA145" i="9" s="1"/>
  <c r="BA146" i="9" s="1"/>
  <c r="BB145" i="1"/>
  <c r="BB145" i="9" s="1"/>
  <c r="BB146" i="9" s="1"/>
  <c r="BC145" i="1"/>
  <c r="BC145" i="9" s="1"/>
  <c r="BC146" i="9" s="1"/>
  <c r="BD145" i="1"/>
  <c r="BD145" i="9" s="1"/>
  <c r="BD146" i="9" s="1"/>
  <c r="BE145" i="1"/>
  <c r="BE145" i="9" s="1"/>
  <c r="BE146" i="9" s="1"/>
  <c r="BF145" i="1"/>
  <c r="BF145" i="9" s="1"/>
  <c r="BF146" i="9" s="1"/>
  <c r="BG145" i="1"/>
  <c r="BG145" i="9" s="1"/>
  <c r="BG146" i="9" s="1"/>
  <c r="BH145" i="1"/>
  <c r="BH145" i="9" s="1"/>
  <c r="BH146" i="9" s="1"/>
  <c r="BI145" i="1"/>
  <c r="BI145" i="9" s="1"/>
  <c r="BI146" i="9" s="1"/>
  <c r="BJ145" i="1"/>
  <c r="BJ145" i="9" s="1"/>
  <c r="BJ146" i="9" s="1"/>
  <c r="BK145" i="1"/>
  <c r="BK145" i="9" s="1"/>
  <c r="BK146" i="9" s="1"/>
  <c r="BL145" i="1"/>
  <c r="BL145" i="9" s="1"/>
  <c r="BL146" i="9" s="1"/>
  <c r="BM145" i="1"/>
  <c r="BM145" i="9" s="1"/>
  <c r="BM146" i="9" s="1"/>
  <c r="BN145" i="1"/>
  <c r="BN145" i="9" s="1"/>
  <c r="BN146" i="9" s="1"/>
  <c r="BO145" i="1"/>
  <c r="BO145" i="9" s="1"/>
  <c r="BO146" i="9" s="1"/>
  <c r="BP145" i="1"/>
  <c r="BP145" i="9" s="1"/>
  <c r="BP146" i="9" s="1"/>
  <c r="BR145" i="1"/>
  <c r="BW145" i="1"/>
  <c r="BQ5" i="9" l="1"/>
  <c r="BQ6" i="9"/>
  <c r="BQ7" i="9"/>
  <c r="BQ8" i="9"/>
  <c r="BQ9" i="9"/>
  <c r="BQ10" i="9"/>
  <c r="BQ11" i="9"/>
  <c r="BQ12" i="9"/>
  <c r="BQ13" i="9"/>
  <c r="BQ14" i="9"/>
  <c r="BQ15" i="9"/>
  <c r="BQ16" i="9"/>
  <c r="BQ17" i="9"/>
  <c r="BQ18" i="9"/>
  <c r="BQ19" i="9"/>
  <c r="BQ20" i="9"/>
  <c r="BQ21" i="9"/>
  <c r="BQ22" i="9"/>
  <c r="BQ23" i="9"/>
  <c r="BQ24" i="9"/>
  <c r="BQ25" i="9"/>
  <c r="BQ26" i="9"/>
  <c r="BQ27" i="9"/>
  <c r="BQ28" i="9"/>
  <c r="BQ29" i="9"/>
  <c r="BQ30" i="9"/>
  <c r="BQ31" i="9"/>
  <c r="BQ32" i="9"/>
  <c r="BQ33" i="9"/>
  <c r="BQ34" i="9"/>
  <c r="BQ35" i="9"/>
  <c r="BQ36" i="9"/>
  <c r="BQ37" i="9"/>
  <c r="BQ38" i="9"/>
  <c r="BQ39" i="9"/>
  <c r="BQ40" i="9"/>
  <c r="BQ41" i="9"/>
  <c r="BQ42" i="9"/>
  <c r="BQ43" i="9"/>
  <c r="BQ44" i="9"/>
  <c r="BQ45" i="9"/>
  <c r="BQ46" i="9"/>
  <c r="BQ47" i="9"/>
  <c r="BQ48" i="9"/>
  <c r="BQ49" i="9"/>
  <c r="BQ50" i="9"/>
  <c r="BQ51" i="9"/>
  <c r="BQ52" i="9"/>
  <c r="BQ53" i="9"/>
  <c r="BQ54" i="9"/>
  <c r="BQ55" i="9"/>
  <c r="BQ56" i="9"/>
  <c r="BQ57" i="9"/>
  <c r="BQ58" i="9"/>
  <c r="BQ59" i="9"/>
  <c r="BQ60" i="9"/>
  <c r="BQ61" i="9"/>
  <c r="BQ62" i="9"/>
  <c r="BQ63" i="9"/>
  <c r="BQ64" i="9"/>
  <c r="BQ65" i="9"/>
  <c r="BQ66" i="9"/>
  <c r="BQ67" i="9"/>
  <c r="BQ68" i="9"/>
  <c r="BQ69" i="9"/>
  <c r="BQ70" i="9"/>
  <c r="BQ71" i="9"/>
  <c r="BQ72" i="9"/>
  <c r="BQ73" i="9"/>
  <c r="BQ74" i="9"/>
  <c r="BQ75" i="9"/>
  <c r="BQ76" i="9"/>
  <c r="BQ77" i="9"/>
  <c r="BQ78" i="9"/>
  <c r="BQ79" i="9"/>
  <c r="BQ80" i="9"/>
  <c r="BQ81" i="9"/>
  <c r="BQ82" i="9"/>
  <c r="BQ83" i="9"/>
  <c r="BQ84" i="9"/>
  <c r="BQ85" i="9"/>
  <c r="BQ86" i="9"/>
  <c r="BQ87" i="9"/>
  <c r="BQ88" i="9"/>
  <c r="BQ89" i="9"/>
  <c r="BQ90" i="9"/>
  <c r="BQ91" i="9"/>
  <c r="BQ92" i="9"/>
  <c r="BQ93" i="9"/>
  <c r="BQ94" i="9"/>
  <c r="BQ95" i="9"/>
  <c r="BQ96" i="9"/>
  <c r="BQ97" i="9"/>
  <c r="BQ98" i="9"/>
  <c r="BQ99" i="9"/>
  <c r="BQ100" i="9"/>
  <c r="BQ101" i="9"/>
  <c r="BQ102" i="9"/>
  <c r="BQ103" i="9"/>
  <c r="BQ104" i="9"/>
  <c r="BQ105" i="9"/>
  <c r="BQ106" i="9"/>
  <c r="BQ107" i="9"/>
  <c r="BQ108" i="9"/>
  <c r="BQ109" i="9"/>
  <c r="BQ110" i="9"/>
  <c r="BQ111" i="9"/>
  <c r="BQ112" i="9"/>
  <c r="BQ113" i="9"/>
  <c r="BQ114" i="9"/>
  <c r="BQ115" i="9"/>
  <c r="BQ116" i="9"/>
  <c r="BQ117" i="9"/>
  <c r="BQ118" i="9"/>
  <c r="BQ119" i="9"/>
  <c r="BQ120" i="9"/>
  <c r="BQ121" i="9"/>
  <c r="BQ122" i="9"/>
  <c r="BQ123" i="9"/>
  <c r="BQ124" i="9"/>
  <c r="BQ125" i="9"/>
  <c r="BQ126" i="9"/>
  <c r="BQ127" i="9"/>
  <c r="BQ128" i="9"/>
  <c r="BQ129" i="9"/>
  <c r="BQ130" i="9"/>
  <c r="BQ131" i="9"/>
  <c r="BQ132" i="9"/>
  <c r="BQ133" i="9"/>
  <c r="BQ134" i="9"/>
  <c r="BQ135" i="9"/>
  <c r="BQ136" i="9"/>
  <c r="BQ137" i="9"/>
  <c r="BQ138" i="9"/>
  <c r="BQ139" i="9"/>
  <c r="BQ140" i="9"/>
  <c r="BQ141" i="9"/>
  <c r="BQ142" i="9"/>
  <c r="BQ143" i="9"/>
  <c r="BQ4" i="9"/>
  <c r="BX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3" i="9"/>
  <c r="BX84" i="9"/>
  <c r="BX85" i="9"/>
  <c r="BX86" i="9"/>
  <c r="BX87" i="9"/>
  <c r="BX88" i="9"/>
  <c r="BX89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3" i="9"/>
  <c r="BX104" i="9"/>
  <c r="BX105" i="9"/>
  <c r="BX106" i="9"/>
  <c r="BX107" i="9"/>
  <c r="BX108" i="9"/>
  <c r="BX109" i="9"/>
  <c r="BX110" i="9"/>
  <c r="BX111" i="9"/>
  <c r="BX112" i="9"/>
  <c r="BX113" i="9"/>
  <c r="BX114" i="9"/>
  <c r="BX115" i="9"/>
  <c r="BX116" i="9"/>
  <c r="BX117" i="9"/>
  <c r="BX118" i="9"/>
  <c r="BX119" i="9"/>
  <c r="BX120" i="9"/>
  <c r="BX121" i="9"/>
  <c r="BX122" i="9"/>
  <c r="BX123" i="9"/>
  <c r="BX124" i="9"/>
  <c r="BX125" i="9"/>
  <c r="BX126" i="9"/>
  <c r="BX127" i="9"/>
  <c r="BX128" i="9"/>
  <c r="BX129" i="9"/>
  <c r="BX130" i="9"/>
  <c r="BX131" i="9"/>
  <c r="BX132" i="9"/>
  <c r="BX133" i="9"/>
  <c r="BX134" i="9"/>
  <c r="BX135" i="9"/>
  <c r="BX136" i="9"/>
  <c r="BX137" i="9"/>
  <c r="BX138" i="9"/>
  <c r="BX139" i="9"/>
  <c r="BX140" i="9"/>
  <c r="BX141" i="9"/>
  <c r="BX142" i="9"/>
  <c r="BX143" i="9"/>
  <c r="BY136" i="9" l="1"/>
  <c r="BY124" i="9"/>
  <c r="BY112" i="9"/>
  <c r="BY100" i="9"/>
  <c r="BY88" i="9"/>
  <c r="BY76" i="9"/>
  <c r="BY64" i="9"/>
  <c r="BY52" i="9"/>
  <c r="BY40" i="9"/>
  <c r="BY36" i="9"/>
  <c r="BY24" i="9"/>
  <c r="BY8" i="9"/>
  <c r="BY143" i="9"/>
  <c r="BY139" i="9"/>
  <c r="BY135" i="9"/>
  <c r="BY131" i="9"/>
  <c r="BY127" i="9"/>
  <c r="BY123" i="9"/>
  <c r="BY119" i="9"/>
  <c r="BY115" i="9"/>
  <c r="BY111" i="9"/>
  <c r="BY107" i="9"/>
  <c r="BY103" i="9"/>
  <c r="BY99" i="9"/>
  <c r="BY95" i="9"/>
  <c r="BY91" i="9"/>
  <c r="BY87" i="9"/>
  <c r="BY83" i="9"/>
  <c r="BY79" i="9"/>
  <c r="BY75" i="9"/>
  <c r="BY71" i="9"/>
  <c r="BY67" i="9"/>
  <c r="BY63" i="9"/>
  <c r="BY59" i="9"/>
  <c r="BY55" i="9"/>
  <c r="BY51" i="9"/>
  <c r="BY47" i="9"/>
  <c r="BY43" i="9"/>
  <c r="BY39" i="9"/>
  <c r="BY35" i="9"/>
  <c r="BY31" i="9"/>
  <c r="BY27" i="9"/>
  <c r="BY23" i="9"/>
  <c r="BY19" i="9"/>
  <c r="BY15" i="9"/>
  <c r="BY11" i="9"/>
  <c r="BY7" i="9"/>
  <c r="BY140" i="9"/>
  <c r="BY132" i="9"/>
  <c r="BY120" i="9"/>
  <c r="BY104" i="9"/>
  <c r="BY92" i="9"/>
  <c r="BY84" i="9"/>
  <c r="BY68" i="9"/>
  <c r="BY56" i="9"/>
  <c r="BY44" i="9"/>
  <c r="BY32" i="9"/>
  <c r="BY20" i="9"/>
  <c r="BY16" i="9"/>
  <c r="BY12" i="9"/>
  <c r="BY142" i="9"/>
  <c r="BY138" i="9"/>
  <c r="BY134" i="9"/>
  <c r="BY130" i="9"/>
  <c r="BY126" i="9"/>
  <c r="BY122" i="9"/>
  <c r="BY118" i="9"/>
  <c r="BY114" i="9"/>
  <c r="BY110" i="9"/>
  <c r="BY106" i="9"/>
  <c r="BY102" i="9"/>
  <c r="BY98" i="9"/>
  <c r="BY94" i="9"/>
  <c r="BY90" i="9"/>
  <c r="BY86" i="9"/>
  <c r="BY82" i="9"/>
  <c r="BY78" i="9"/>
  <c r="BY74" i="9"/>
  <c r="BY70" i="9"/>
  <c r="BY66" i="9"/>
  <c r="BY62" i="9"/>
  <c r="BY58" i="9"/>
  <c r="BY54" i="9"/>
  <c r="BY50" i="9"/>
  <c r="BY46" i="9"/>
  <c r="BY42" i="9"/>
  <c r="BY38" i="9"/>
  <c r="BY34" i="9"/>
  <c r="BY30" i="9"/>
  <c r="BY26" i="9"/>
  <c r="BY22" i="9"/>
  <c r="BY18" i="9"/>
  <c r="BY14" i="9"/>
  <c r="BY10" i="9"/>
  <c r="BY6" i="9"/>
  <c r="BY128" i="9"/>
  <c r="BY116" i="9"/>
  <c r="BY108" i="9"/>
  <c r="BY96" i="9"/>
  <c r="BY80" i="9"/>
  <c r="BY72" i="9"/>
  <c r="BY60" i="9"/>
  <c r="BY48" i="9"/>
  <c r="BY28" i="9"/>
  <c r="BY141" i="9"/>
  <c r="BY137" i="9"/>
  <c r="BY133" i="9"/>
  <c r="BY129" i="9"/>
  <c r="BY125" i="9"/>
  <c r="BY121" i="9"/>
  <c r="BY117" i="9"/>
  <c r="BY113" i="9"/>
  <c r="BY109" i="9"/>
  <c r="BY105" i="9"/>
  <c r="BY101" i="9"/>
  <c r="BY97" i="9"/>
  <c r="BY93" i="9"/>
  <c r="BY89" i="9"/>
  <c r="BY85" i="9"/>
  <c r="BY81" i="9"/>
  <c r="BY77" i="9"/>
  <c r="BY73" i="9"/>
  <c r="BY69" i="9"/>
  <c r="BY65" i="9"/>
  <c r="BY61" i="9"/>
  <c r="BY57" i="9"/>
  <c r="BY53" i="9"/>
  <c r="BY49" i="9"/>
  <c r="BY45" i="9"/>
  <c r="BY41" i="9"/>
  <c r="BY37" i="9"/>
  <c r="BY33" i="9"/>
  <c r="BY29" i="9"/>
  <c r="BY25" i="9"/>
  <c r="BY21" i="9"/>
  <c r="BY17" i="9"/>
  <c r="BY13" i="9"/>
  <c r="BY9" i="9"/>
  <c r="BY5" i="9"/>
  <c r="BQ144" i="9"/>
  <c r="BW144" i="9" l="1"/>
  <c r="BV144" i="9"/>
  <c r="BU144" i="9"/>
  <c r="BT144" i="9"/>
  <c r="BS144" i="9"/>
  <c r="BR144" i="9"/>
  <c r="C144" i="9"/>
  <c r="BX4" i="9"/>
  <c r="BY4" i="9" s="1"/>
  <c r="BX144" i="9" l="1"/>
  <c r="BY144" i="9" s="1"/>
  <c r="BS121" i="1" l="1"/>
  <c r="BV138" i="1" l="1"/>
  <c r="BX138" i="1" s="1"/>
  <c r="BV139" i="1"/>
  <c r="BX139" i="1" s="1"/>
  <c r="BV140" i="1"/>
  <c r="BX140" i="1" s="1"/>
  <c r="BV141" i="1"/>
  <c r="BX141" i="1" s="1"/>
  <c r="BV142" i="1"/>
  <c r="BX142" i="1" s="1"/>
  <c r="BV143" i="1"/>
  <c r="BX143" i="1" s="1"/>
  <c r="BV5" i="1"/>
  <c r="BX5" i="1" s="1"/>
  <c r="BV6" i="1"/>
  <c r="BX6" i="1" s="1"/>
  <c r="BV7" i="1"/>
  <c r="BX7" i="1" s="1"/>
  <c r="BV8" i="1"/>
  <c r="BX8" i="1" s="1"/>
  <c r="BV9" i="1"/>
  <c r="BX9" i="1" s="1"/>
  <c r="BV10" i="1"/>
  <c r="BX10" i="1" s="1"/>
  <c r="BV11" i="1"/>
  <c r="BX11" i="1" s="1"/>
  <c r="BV12" i="1"/>
  <c r="BX12" i="1" s="1"/>
  <c r="BV13" i="1"/>
  <c r="BX13" i="1" s="1"/>
  <c r="BV14" i="1"/>
  <c r="BX14" i="1" s="1"/>
  <c r="BV15" i="1"/>
  <c r="BX15" i="1" s="1"/>
  <c r="BV16" i="1"/>
  <c r="BX16" i="1" s="1"/>
  <c r="BV17" i="1"/>
  <c r="BX17" i="1" s="1"/>
  <c r="BV18" i="1"/>
  <c r="BX18" i="1" s="1"/>
  <c r="BV19" i="1"/>
  <c r="BX19" i="1" s="1"/>
  <c r="BV20" i="1"/>
  <c r="BX20" i="1" s="1"/>
  <c r="BV21" i="1"/>
  <c r="BX21" i="1" s="1"/>
  <c r="BV22" i="1"/>
  <c r="BX22" i="1" s="1"/>
  <c r="BV23" i="1"/>
  <c r="BX23" i="1" s="1"/>
  <c r="BV24" i="1"/>
  <c r="BX24" i="1" s="1"/>
  <c r="BV25" i="1"/>
  <c r="BX25" i="1" s="1"/>
  <c r="BV26" i="1"/>
  <c r="BX26" i="1" s="1"/>
  <c r="BV27" i="1"/>
  <c r="BX27" i="1" s="1"/>
  <c r="BV28" i="1"/>
  <c r="BX28" i="1" s="1"/>
  <c r="BV29" i="1"/>
  <c r="BX29" i="1" s="1"/>
  <c r="BV30" i="1"/>
  <c r="BX30" i="1" s="1"/>
  <c r="BV31" i="1"/>
  <c r="BX31" i="1" s="1"/>
  <c r="BV32" i="1"/>
  <c r="BX32" i="1" s="1"/>
  <c r="BV33" i="1"/>
  <c r="BX33" i="1" s="1"/>
  <c r="BV34" i="1"/>
  <c r="BX34" i="1" s="1"/>
  <c r="BV35" i="1"/>
  <c r="BX35" i="1" s="1"/>
  <c r="BV36" i="1"/>
  <c r="BX36" i="1" s="1"/>
  <c r="BV37" i="1"/>
  <c r="BX37" i="1" s="1"/>
  <c r="BV38" i="1"/>
  <c r="BX38" i="1" s="1"/>
  <c r="BV39" i="1"/>
  <c r="BX39" i="1" s="1"/>
  <c r="BV40" i="1"/>
  <c r="BX40" i="1" s="1"/>
  <c r="BV41" i="1"/>
  <c r="BX41" i="1" s="1"/>
  <c r="BV42" i="1"/>
  <c r="BX42" i="1" s="1"/>
  <c r="BV43" i="1"/>
  <c r="BX43" i="1" s="1"/>
  <c r="BV44" i="1"/>
  <c r="BX44" i="1" s="1"/>
  <c r="BV45" i="1"/>
  <c r="BX45" i="1" s="1"/>
  <c r="BV46" i="1"/>
  <c r="BX46" i="1" s="1"/>
  <c r="BV47" i="1"/>
  <c r="BX47" i="1" s="1"/>
  <c r="BV48" i="1"/>
  <c r="BX48" i="1" s="1"/>
  <c r="BV49" i="1"/>
  <c r="BX49" i="1" s="1"/>
  <c r="BV50" i="1"/>
  <c r="BX50" i="1" s="1"/>
  <c r="BV51" i="1"/>
  <c r="BX51" i="1" s="1"/>
  <c r="BV52" i="1"/>
  <c r="BX52" i="1" s="1"/>
  <c r="BV53" i="1"/>
  <c r="BX53" i="1" s="1"/>
  <c r="BV54" i="1"/>
  <c r="BX54" i="1" s="1"/>
  <c r="BV55" i="1"/>
  <c r="BX55" i="1" s="1"/>
  <c r="BV56" i="1"/>
  <c r="BX56" i="1" s="1"/>
  <c r="BV57" i="1"/>
  <c r="BX57" i="1" s="1"/>
  <c r="BV58" i="1"/>
  <c r="BX58" i="1" s="1"/>
  <c r="BV59" i="1"/>
  <c r="BX59" i="1" s="1"/>
  <c r="BV60" i="1"/>
  <c r="BV61" i="1"/>
  <c r="BX61" i="1" s="1"/>
  <c r="BV62" i="1"/>
  <c r="BX62" i="1" s="1"/>
  <c r="BV63" i="1"/>
  <c r="BX63" i="1" s="1"/>
  <c r="BV64" i="1"/>
  <c r="BX64" i="1" s="1"/>
  <c r="BV65" i="1"/>
  <c r="BX65" i="1" s="1"/>
  <c r="BV66" i="1"/>
  <c r="BX66" i="1" s="1"/>
  <c r="BV67" i="1"/>
  <c r="BX67" i="1" s="1"/>
  <c r="BV68" i="1"/>
  <c r="BX68" i="1" s="1"/>
  <c r="BV69" i="1"/>
  <c r="BX69" i="1" s="1"/>
  <c r="BV70" i="1"/>
  <c r="BX70" i="1" s="1"/>
  <c r="BV71" i="1"/>
  <c r="BX71" i="1" s="1"/>
  <c r="BV72" i="1"/>
  <c r="BX72" i="1" s="1"/>
  <c r="BV73" i="1"/>
  <c r="BX73" i="1" s="1"/>
  <c r="BV74" i="1"/>
  <c r="BX74" i="1" s="1"/>
  <c r="BV75" i="1"/>
  <c r="BX75" i="1" s="1"/>
  <c r="BV76" i="1"/>
  <c r="BX76" i="1" s="1"/>
  <c r="BV77" i="1"/>
  <c r="BX77" i="1" s="1"/>
  <c r="BV78" i="1"/>
  <c r="BX78" i="1" s="1"/>
  <c r="BV79" i="1"/>
  <c r="BX79" i="1" s="1"/>
  <c r="BV80" i="1"/>
  <c r="BX80" i="1" s="1"/>
  <c r="BV81" i="1"/>
  <c r="BX81" i="1" s="1"/>
  <c r="BV82" i="1"/>
  <c r="BX82" i="1" s="1"/>
  <c r="BV83" i="1"/>
  <c r="BX83" i="1" s="1"/>
  <c r="BV84" i="1"/>
  <c r="BX84" i="1" s="1"/>
  <c r="BV85" i="1"/>
  <c r="BX85" i="1" s="1"/>
  <c r="BV86" i="1"/>
  <c r="BX86" i="1" s="1"/>
  <c r="BV87" i="1"/>
  <c r="BX87" i="1" s="1"/>
  <c r="BV88" i="1"/>
  <c r="BX88" i="1" s="1"/>
  <c r="BV89" i="1"/>
  <c r="BX89" i="1" s="1"/>
  <c r="BV90" i="1"/>
  <c r="BX90" i="1" s="1"/>
  <c r="BV91" i="1"/>
  <c r="BX91" i="1" s="1"/>
  <c r="BV92" i="1"/>
  <c r="BX92" i="1" s="1"/>
  <c r="BV93" i="1"/>
  <c r="BX93" i="1" s="1"/>
  <c r="BV94" i="1"/>
  <c r="BX94" i="1" s="1"/>
  <c r="BV95" i="1"/>
  <c r="BX95" i="1" s="1"/>
  <c r="BV96" i="1"/>
  <c r="BX96" i="1" s="1"/>
  <c r="BV97" i="1"/>
  <c r="BX97" i="1" s="1"/>
  <c r="BV98" i="1"/>
  <c r="BX98" i="1" s="1"/>
  <c r="BV99" i="1"/>
  <c r="BV100" i="1"/>
  <c r="BX100" i="1" s="1"/>
  <c r="BV101" i="1"/>
  <c r="BX101" i="1" s="1"/>
  <c r="BV102" i="1"/>
  <c r="BX102" i="1" s="1"/>
  <c r="BV103" i="1"/>
  <c r="BX103" i="1" s="1"/>
  <c r="BV104" i="1"/>
  <c r="BX104" i="1" s="1"/>
  <c r="BV105" i="1"/>
  <c r="BX105" i="1" s="1"/>
  <c r="BV106" i="1"/>
  <c r="BX106" i="1" s="1"/>
  <c r="BV107" i="1"/>
  <c r="BX107" i="1" s="1"/>
  <c r="BV108" i="1"/>
  <c r="BX108" i="1" s="1"/>
  <c r="BV109" i="1"/>
  <c r="BX109" i="1" s="1"/>
  <c r="BV110" i="1"/>
  <c r="BX110" i="1" s="1"/>
  <c r="BV111" i="1"/>
  <c r="BX111" i="1" s="1"/>
  <c r="BV112" i="1"/>
  <c r="BX112" i="1" s="1"/>
  <c r="BV113" i="1"/>
  <c r="BX113" i="1" s="1"/>
  <c r="BV114" i="1"/>
  <c r="BX114" i="1" s="1"/>
  <c r="BV115" i="1"/>
  <c r="BX115" i="1" s="1"/>
  <c r="BV116" i="1"/>
  <c r="BX116" i="1" s="1"/>
  <c r="BV117" i="1"/>
  <c r="BX117" i="1" s="1"/>
  <c r="BV118" i="1"/>
  <c r="BX118" i="1" s="1"/>
  <c r="BV119" i="1"/>
  <c r="BX119" i="1" s="1"/>
  <c r="BV120" i="1"/>
  <c r="BX120" i="1" s="1"/>
  <c r="BV121" i="1"/>
  <c r="BX121" i="1" s="1"/>
  <c r="BY121" i="1" s="1"/>
  <c r="CA121" i="1" s="1"/>
  <c r="BV122" i="1"/>
  <c r="BX122" i="1" s="1"/>
  <c r="BV123" i="1"/>
  <c r="BX123" i="1" s="1"/>
  <c r="BV124" i="1"/>
  <c r="BX124" i="1" s="1"/>
  <c r="BV127" i="1"/>
  <c r="BX127" i="1" s="1"/>
  <c r="BV128" i="1"/>
  <c r="BX128" i="1" s="1"/>
  <c r="BV129" i="1"/>
  <c r="BX129" i="1" s="1"/>
  <c r="BV130" i="1"/>
  <c r="BX130" i="1" s="1"/>
  <c r="BV132" i="1"/>
  <c r="BX132" i="1" s="1"/>
  <c r="BV133" i="1"/>
  <c r="BX133" i="1" s="1"/>
  <c r="BV134" i="1"/>
  <c r="BX134" i="1" s="1"/>
  <c r="BV135" i="1"/>
  <c r="BX135" i="1" s="1"/>
  <c r="BV136" i="1"/>
  <c r="BX136" i="1" s="1"/>
  <c r="BV137" i="1"/>
  <c r="BX137" i="1" s="1"/>
  <c r="BU131" i="1"/>
  <c r="BV131" i="1" s="1"/>
  <c r="BX131" i="1" s="1"/>
  <c r="BU126" i="1"/>
  <c r="BV126" i="1" s="1"/>
  <c r="BX126" i="1" s="1"/>
  <c r="BU125" i="1"/>
  <c r="BX99" i="1"/>
  <c r="BX60" i="1"/>
  <c r="BV125" i="1" l="1"/>
  <c r="BX125" i="1" s="1"/>
  <c r="BU144" i="1"/>
  <c r="BT144" i="1" s="1"/>
  <c r="BV144" i="1" l="1"/>
  <c r="BX144" i="1" s="1"/>
  <c r="BT145" i="1"/>
  <c r="BU145" i="1"/>
  <c r="BQ144" i="1"/>
  <c r="BT1" i="1" l="1"/>
  <c r="C145" i="1" l="1"/>
  <c r="C145" i="9" s="1"/>
  <c r="BY144" i="1"/>
  <c r="BQ143" i="1"/>
  <c r="BS141" i="1"/>
  <c r="BV4" i="1"/>
  <c r="BQ145" i="1" l="1"/>
  <c r="BX4" i="1"/>
  <c r="BX145" i="1" s="1"/>
  <c r="BV145" i="1"/>
  <c r="BQ145" i="9"/>
  <c r="C146" i="9"/>
  <c r="BQ146" i="9" s="1"/>
  <c r="BS59" i="1"/>
  <c r="BY59" i="1" s="1"/>
  <c r="CA59" i="1" s="1"/>
  <c r="BS75" i="1"/>
  <c r="BY75" i="1" s="1"/>
  <c r="CA75" i="1" s="1"/>
  <c r="BS60" i="1"/>
  <c r="BY60" i="1" s="1"/>
  <c r="CA60" i="1" s="1"/>
  <c r="BS68" i="1"/>
  <c r="BS76" i="1"/>
  <c r="BY76" i="1" s="1"/>
  <c r="CA76" i="1" s="1"/>
  <c r="BS84" i="1"/>
  <c r="BS77" i="1"/>
  <c r="BY77" i="1" s="1"/>
  <c r="CA77" i="1" s="1"/>
  <c r="BS61" i="1"/>
  <c r="BY61" i="1" s="1"/>
  <c r="CA61" i="1" s="1"/>
  <c r="BS69" i="1"/>
  <c r="BY69" i="1" s="1"/>
  <c r="CA69" i="1" s="1"/>
  <c r="BS85" i="1"/>
  <c r="BY85" i="1" s="1"/>
  <c r="CA85" i="1" s="1"/>
  <c r="BS62" i="1"/>
  <c r="BY62" i="1" s="1"/>
  <c r="CA62" i="1" s="1"/>
  <c r="BS70" i="1"/>
  <c r="BY70" i="1" s="1"/>
  <c r="CA70" i="1" s="1"/>
  <c r="BS78" i="1"/>
  <c r="BY78" i="1" s="1"/>
  <c r="CA78" i="1" s="1"/>
  <c r="BS86" i="1"/>
  <c r="BS55" i="1"/>
  <c r="BY55" i="1" s="1"/>
  <c r="CA55" i="1" s="1"/>
  <c r="BS71" i="1"/>
  <c r="BY71" i="1" s="1"/>
  <c r="CA71" i="1" s="1"/>
  <c r="BS79" i="1"/>
  <c r="BS63" i="1"/>
  <c r="BY63" i="1" s="1"/>
  <c r="CA63" i="1" s="1"/>
  <c r="BS87" i="1"/>
  <c r="BS56" i="1"/>
  <c r="BY56" i="1" s="1"/>
  <c r="CA56" i="1" s="1"/>
  <c r="BS64" i="1"/>
  <c r="BY64" i="1" s="1"/>
  <c r="CA64" i="1" s="1"/>
  <c r="BS72" i="1"/>
  <c r="BY72" i="1" s="1"/>
  <c r="CA72" i="1" s="1"/>
  <c r="BS80" i="1"/>
  <c r="BY80" i="1" s="1"/>
  <c r="CA80" i="1" s="1"/>
  <c r="BS88" i="1"/>
  <c r="BY88" i="1" s="1"/>
  <c r="CA88" i="1" s="1"/>
  <c r="BS65" i="1"/>
  <c r="BS81" i="1"/>
  <c r="BY81" i="1" s="1"/>
  <c r="CA81" i="1" s="1"/>
  <c r="BS57" i="1"/>
  <c r="BY57" i="1" s="1"/>
  <c r="CA57" i="1" s="1"/>
  <c r="BS73" i="1"/>
  <c r="BY73" i="1" s="1"/>
  <c r="CA73" i="1" s="1"/>
  <c r="BS58" i="1"/>
  <c r="BY58" i="1" s="1"/>
  <c r="CA58" i="1" s="1"/>
  <c r="BS66" i="1"/>
  <c r="BY66" i="1" s="1"/>
  <c r="CA66" i="1" s="1"/>
  <c r="BS74" i="1"/>
  <c r="BY74" i="1" s="1"/>
  <c r="CA74" i="1" s="1"/>
  <c r="BS82" i="1"/>
  <c r="BY82" i="1" s="1"/>
  <c r="CA82" i="1" s="1"/>
  <c r="BS67" i="1"/>
  <c r="BY67" i="1" s="1"/>
  <c r="CA67" i="1" s="1"/>
  <c r="BS83" i="1"/>
  <c r="BY83" i="1" s="1"/>
  <c r="CA83" i="1" s="1"/>
  <c r="BS137" i="1"/>
  <c r="BY137" i="1" s="1"/>
  <c r="CA137" i="1" s="1"/>
  <c r="BS138" i="1"/>
  <c r="BY138" i="1" s="1"/>
  <c r="CA138" i="1" s="1"/>
  <c r="BS139" i="1"/>
  <c r="BY139" i="1" s="1"/>
  <c r="CA139" i="1" s="1"/>
  <c r="BS142" i="1"/>
  <c r="BY142" i="1" s="1"/>
  <c r="CA142" i="1" s="1"/>
  <c r="BY68" i="1"/>
  <c r="CA68" i="1" s="1"/>
  <c r="BY84" i="1"/>
  <c r="CA84" i="1" s="1"/>
  <c r="BY86" i="1"/>
  <c r="CA86" i="1" s="1"/>
  <c r="BS140" i="1"/>
  <c r="BY65" i="1"/>
  <c r="CA65" i="1" s="1"/>
  <c r="BY79" i="1"/>
  <c r="CA79" i="1" s="1"/>
  <c r="BY87" i="1"/>
  <c r="CA87" i="1" s="1"/>
  <c r="BS143" i="1"/>
  <c r="BY143" i="1" s="1"/>
  <c r="CA143" i="1" s="1"/>
  <c r="BS4" i="1"/>
  <c r="BS5" i="1"/>
  <c r="BY5" i="1" s="1"/>
  <c r="CA5" i="1" s="1"/>
  <c r="BS6" i="1"/>
  <c r="BY6" i="1" s="1"/>
  <c r="CA6" i="1" s="1"/>
  <c r="BS7" i="1"/>
  <c r="BY7" i="1" s="1"/>
  <c r="CA7" i="1" s="1"/>
  <c r="BS8" i="1"/>
  <c r="BY8" i="1" s="1"/>
  <c r="CA8" i="1" s="1"/>
  <c r="BS9" i="1"/>
  <c r="BY9" i="1" s="1"/>
  <c r="CA9" i="1" s="1"/>
  <c r="BS10" i="1"/>
  <c r="BY10" i="1" s="1"/>
  <c r="CA10" i="1" s="1"/>
  <c r="BS11" i="1"/>
  <c r="BY11" i="1" s="1"/>
  <c r="CA11" i="1" s="1"/>
  <c r="BS12" i="1"/>
  <c r="BY12" i="1" s="1"/>
  <c r="CA12" i="1" s="1"/>
  <c r="BS13" i="1"/>
  <c r="BY13" i="1" s="1"/>
  <c r="CA13" i="1" s="1"/>
  <c r="BS14" i="1"/>
  <c r="BY14" i="1" s="1"/>
  <c r="CA14" i="1" s="1"/>
  <c r="BS15" i="1"/>
  <c r="BY15" i="1" s="1"/>
  <c r="CA15" i="1" s="1"/>
  <c r="BS16" i="1"/>
  <c r="BY16" i="1" s="1"/>
  <c r="CA16" i="1" s="1"/>
  <c r="BS17" i="1"/>
  <c r="BY17" i="1" s="1"/>
  <c r="CA17" i="1" s="1"/>
  <c r="BS18" i="1"/>
  <c r="BY18" i="1" s="1"/>
  <c r="CA18" i="1" s="1"/>
  <c r="BS19" i="1"/>
  <c r="BY19" i="1" s="1"/>
  <c r="CA19" i="1" s="1"/>
  <c r="BS20" i="1"/>
  <c r="BY20" i="1" s="1"/>
  <c r="CA20" i="1" s="1"/>
  <c r="BS21" i="1"/>
  <c r="BY21" i="1" s="1"/>
  <c r="CA21" i="1" s="1"/>
  <c r="BS22" i="1"/>
  <c r="BY22" i="1" s="1"/>
  <c r="CA22" i="1" s="1"/>
  <c r="BS23" i="1"/>
  <c r="BY23" i="1" s="1"/>
  <c r="CA23" i="1" s="1"/>
  <c r="BS24" i="1"/>
  <c r="BY24" i="1" s="1"/>
  <c r="CA24" i="1" s="1"/>
  <c r="BS25" i="1"/>
  <c r="BY25" i="1" s="1"/>
  <c r="CA25" i="1" s="1"/>
  <c r="BS26" i="1"/>
  <c r="BY26" i="1" s="1"/>
  <c r="CA26" i="1" s="1"/>
  <c r="BS27" i="1"/>
  <c r="BY27" i="1" s="1"/>
  <c r="CA27" i="1" s="1"/>
  <c r="BS28" i="1"/>
  <c r="BY28" i="1" s="1"/>
  <c r="CA28" i="1" s="1"/>
  <c r="BS29" i="1"/>
  <c r="BY29" i="1" s="1"/>
  <c r="CA29" i="1" s="1"/>
  <c r="BS30" i="1"/>
  <c r="BY30" i="1" s="1"/>
  <c r="CA30" i="1" s="1"/>
  <c r="BS31" i="1"/>
  <c r="BY31" i="1" s="1"/>
  <c r="CA31" i="1" s="1"/>
  <c r="BS32" i="1"/>
  <c r="BY32" i="1" s="1"/>
  <c r="CA32" i="1" s="1"/>
  <c r="BS33" i="1"/>
  <c r="BY33" i="1" s="1"/>
  <c r="CA33" i="1" s="1"/>
  <c r="BS34" i="1"/>
  <c r="BY34" i="1" s="1"/>
  <c r="CA34" i="1" s="1"/>
  <c r="BS35" i="1"/>
  <c r="BY35" i="1" s="1"/>
  <c r="CA35" i="1" s="1"/>
  <c r="BS36" i="1"/>
  <c r="BY36" i="1" s="1"/>
  <c r="CA36" i="1" s="1"/>
  <c r="BS37" i="1"/>
  <c r="BY37" i="1" s="1"/>
  <c r="CA37" i="1" s="1"/>
  <c r="BS38" i="1"/>
  <c r="BY38" i="1" s="1"/>
  <c r="CA38" i="1" s="1"/>
  <c r="BS39" i="1"/>
  <c r="BY39" i="1" s="1"/>
  <c r="CA39" i="1" s="1"/>
  <c r="BS40" i="1"/>
  <c r="BY40" i="1" s="1"/>
  <c r="CA40" i="1" s="1"/>
  <c r="BS41" i="1"/>
  <c r="BY41" i="1" s="1"/>
  <c r="CA41" i="1" s="1"/>
  <c r="BS42" i="1"/>
  <c r="BY42" i="1" s="1"/>
  <c r="CA42" i="1" s="1"/>
  <c r="BS43" i="1"/>
  <c r="BY43" i="1" s="1"/>
  <c r="CA43" i="1" s="1"/>
  <c r="BS44" i="1"/>
  <c r="BY44" i="1" s="1"/>
  <c r="CA44" i="1" s="1"/>
  <c r="BS45" i="1"/>
  <c r="BY45" i="1" s="1"/>
  <c r="CA45" i="1" s="1"/>
  <c r="BS46" i="1"/>
  <c r="BY46" i="1" s="1"/>
  <c r="CA46" i="1" s="1"/>
  <c r="BS47" i="1"/>
  <c r="BY47" i="1" s="1"/>
  <c r="CA47" i="1" s="1"/>
  <c r="BS48" i="1"/>
  <c r="BY48" i="1" s="1"/>
  <c r="CA48" i="1" s="1"/>
  <c r="BS49" i="1"/>
  <c r="BY49" i="1" s="1"/>
  <c r="CA49" i="1" s="1"/>
  <c r="BS50" i="1"/>
  <c r="BY50" i="1" s="1"/>
  <c r="CA50" i="1" s="1"/>
  <c r="BS51" i="1"/>
  <c r="BY51" i="1" s="1"/>
  <c r="CA51" i="1" s="1"/>
  <c r="BS52" i="1"/>
  <c r="BY52" i="1" s="1"/>
  <c r="CA52" i="1" s="1"/>
  <c r="BS53" i="1"/>
  <c r="BY53" i="1" s="1"/>
  <c r="CA53" i="1" s="1"/>
  <c r="BS54" i="1"/>
  <c r="BY54" i="1" s="1"/>
  <c r="CA54" i="1" s="1"/>
  <c r="BS91" i="1"/>
  <c r="BY91" i="1" s="1"/>
  <c r="CA91" i="1" s="1"/>
  <c r="BS95" i="1"/>
  <c r="BY95" i="1" s="1"/>
  <c r="CA95" i="1" s="1"/>
  <c r="BS99" i="1"/>
  <c r="BY99" i="1" s="1"/>
  <c r="CA99" i="1" s="1"/>
  <c r="BS103" i="1"/>
  <c r="BY103" i="1" s="1"/>
  <c r="CA103" i="1" s="1"/>
  <c r="BS107" i="1"/>
  <c r="BY107" i="1" s="1"/>
  <c r="CA107" i="1" s="1"/>
  <c r="BS111" i="1"/>
  <c r="BY111" i="1" s="1"/>
  <c r="CA111" i="1" s="1"/>
  <c r="BS115" i="1"/>
  <c r="BY115" i="1" s="1"/>
  <c r="CA115" i="1" s="1"/>
  <c r="BS119" i="1"/>
  <c r="BY119" i="1" s="1"/>
  <c r="CA119" i="1" s="1"/>
  <c r="BS120" i="1"/>
  <c r="BY120" i="1" s="1"/>
  <c r="BS125" i="1"/>
  <c r="BY125" i="1" s="1"/>
  <c r="CA125" i="1" s="1"/>
  <c r="BS129" i="1"/>
  <c r="BY129" i="1" s="1"/>
  <c r="CA129" i="1" s="1"/>
  <c r="BS133" i="1"/>
  <c r="BY133" i="1" s="1"/>
  <c r="CA133" i="1" s="1"/>
  <c r="BS90" i="1"/>
  <c r="BY90" i="1" s="1"/>
  <c r="CA90" i="1" s="1"/>
  <c r="BS94" i="1"/>
  <c r="BY94" i="1" s="1"/>
  <c r="CA94" i="1" s="1"/>
  <c r="BS98" i="1"/>
  <c r="BY98" i="1" s="1"/>
  <c r="CA98" i="1" s="1"/>
  <c r="BS102" i="1"/>
  <c r="BY102" i="1" s="1"/>
  <c r="CA102" i="1" s="1"/>
  <c r="BS106" i="1"/>
  <c r="BY106" i="1" s="1"/>
  <c r="CA106" i="1" s="1"/>
  <c r="BS110" i="1"/>
  <c r="BY110" i="1" s="1"/>
  <c r="CA110" i="1" s="1"/>
  <c r="BS114" i="1"/>
  <c r="BY114" i="1" s="1"/>
  <c r="CA114" i="1" s="1"/>
  <c r="BS118" i="1"/>
  <c r="BY118" i="1" s="1"/>
  <c r="CA118" i="1" s="1"/>
  <c r="BS124" i="1"/>
  <c r="BY124" i="1" s="1"/>
  <c r="CA124" i="1" s="1"/>
  <c r="BS128" i="1"/>
  <c r="BY128" i="1" s="1"/>
  <c r="CA128" i="1" s="1"/>
  <c r="BS132" i="1"/>
  <c r="BY132" i="1" s="1"/>
  <c r="CA132" i="1" s="1"/>
  <c r="BS89" i="1"/>
  <c r="BY89" i="1" s="1"/>
  <c r="CA89" i="1" s="1"/>
  <c r="BS93" i="1"/>
  <c r="BY93" i="1" s="1"/>
  <c r="CA93" i="1" s="1"/>
  <c r="BS97" i="1"/>
  <c r="BY97" i="1" s="1"/>
  <c r="CA97" i="1" s="1"/>
  <c r="BS101" i="1"/>
  <c r="BY101" i="1" s="1"/>
  <c r="CA101" i="1" s="1"/>
  <c r="BS105" i="1"/>
  <c r="BY105" i="1" s="1"/>
  <c r="CA105" i="1" s="1"/>
  <c r="BS109" i="1"/>
  <c r="BY109" i="1" s="1"/>
  <c r="CA109" i="1" s="1"/>
  <c r="BS113" i="1"/>
  <c r="BY113" i="1" s="1"/>
  <c r="CA113" i="1" s="1"/>
  <c r="BS117" i="1"/>
  <c r="BY117" i="1" s="1"/>
  <c r="CA117" i="1" s="1"/>
  <c r="BS123" i="1"/>
  <c r="BY123" i="1" s="1"/>
  <c r="CA123" i="1" s="1"/>
  <c r="BS127" i="1"/>
  <c r="BY127" i="1" s="1"/>
  <c r="CA127" i="1" s="1"/>
  <c r="BS131" i="1"/>
  <c r="BY131" i="1" s="1"/>
  <c r="CA131" i="1" s="1"/>
  <c r="BS92" i="1"/>
  <c r="BY92" i="1" s="1"/>
  <c r="CA92" i="1" s="1"/>
  <c r="BS96" i="1"/>
  <c r="BY96" i="1" s="1"/>
  <c r="CA96" i="1" s="1"/>
  <c r="BS100" i="1"/>
  <c r="BY100" i="1" s="1"/>
  <c r="CA100" i="1" s="1"/>
  <c r="BS104" i="1"/>
  <c r="BY104" i="1" s="1"/>
  <c r="CA104" i="1" s="1"/>
  <c r="BS108" i="1"/>
  <c r="BY108" i="1" s="1"/>
  <c r="CA108" i="1" s="1"/>
  <c r="BS112" i="1"/>
  <c r="BY112" i="1" s="1"/>
  <c r="CA112" i="1" s="1"/>
  <c r="BS116" i="1"/>
  <c r="BY116" i="1" s="1"/>
  <c r="CA116" i="1" s="1"/>
  <c r="BS122" i="1"/>
  <c r="BY122" i="1" s="1"/>
  <c r="CA122" i="1" s="1"/>
  <c r="BS126" i="1"/>
  <c r="BY126" i="1" s="1"/>
  <c r="CA126" i="1" s="1"/>
  <c r="BS130" i="1"/>
  <c r="BY130" i="1" s="1"/>
  <c r="CA130" i="1" s="1"/>
  <c r="BS134" i="1"/>
  <c r="BY134" i="1" s="1"/>
  <c r="CA134" i="1" s="1"/>
  <c r="BS135" i="1"/>
  <c r="BY135" i="1" s="1"/>
  <c r="CA135" i="1" s="1"/>
  <c r="BS136" i="1"/>
  <c r="BY136" i="1" s="1"/>
  <c r="CA136" i="1" s="1"/>
  <c r="BY140" i="1"/>
  <c r="CA140" i="1" s="1"/>
  <c r="BY141" i="1"/>
  <c r="CA141" i="1" s="1"/>
  <c r="BS145" i="1" l="1"/>
  <c r="BZ145" i="1"/>
  <c r="BY4" i="1"/>
  <c r="BY145" i="1" s="1"/>
  <c r="CA120" i="1" l="1"/>
  <c r="CA4" i="1"/>
  <c r="CA14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BB69AE2B-ECEF-497D-A7C5-E3FDE6BC58D4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74D49700-86D7-464D-8C94-AC266569DB9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BE3854CF-31B4-4FB5-842F-B5B43FFE5FC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BF505B34-2DC1-4765-8C69-AC0D6E1EEED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78D9C2D7-89C3-475F-92EA-7563E00D1F4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B97A284E-AC04-4D64-B299-34D12EA83E19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T97" authorId="0" shapeId="0" xr:uid="{2FB5C127-44A8-48F5-B906-662E4189406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W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W114" authorId="0" shapeId="0" xr:uid="{475EC4A6-3627-4D5F-8471-263A379FC989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W114" authorId="0" shapeId="0" xr:uid="{94922293-F329-44BB-82D6-A15271210A2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W114" authorId="0" shapeId="0" xr:uid="{5461605B-2218-4A1E-8766-29699EB7276B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W114" authorId="0" shapeId="0" xr:uid="{6DB20C99-D0FF-4D51-9A91-9841917AC873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discrepancy adjusted in this item</t>
        </r>
      </text>
    </comment>
  </commentList>
</comments>
</file>

<file path=xl/sharedStrings.xml><?xml version="1.0" encoding="utf-8"?>
<sst xmlns="http://schemas.openxmlformats.org/spreadsheetml/2006/main" count="4425" uniqueCount="562">
  <si>
    <t>Value in Rs Lakh</t>
  </si>
  <si>
    <t>Agriculture</t>
  </si>
  <si>
    <t>Livestock</t>
  </si>
  <si>
    <t>Forestry and Logging</t>
  </si>
  <si>
    <t>Fishing &amp; Aquaculture</t>
  </si>
  <si>
    <t>Coal &amp; Lignite</t>
  </si>
  <si>
    <t>Crude Petroleum</t>
  </si>
  <si>
    <t>Natural Gas</t>
  </si>
  <si>
    <t>Iron Ores</t>
  </si>
  <si>
    <t>Non ferrous metal ores</t>
  </si>
  <si>
    <t>Other Mining</t>
  </si>
  <si>
    <t>Production, processing and preservation of meat, fish, fruit, vegetables, oils and fats</t>
  </si>
  <si>
    <t>Manufacture of dairy products</t>
  </si>
  <si>
    <t>Manufacture of grain mill products, etc. and animal feeds</t>
  </si>
  <si>
    <t>Manufacture of other food products</t>
  </si>
  <si>
    <t>Manufacture of beverages</t>
  </si>
  <si>
    <t>Manufacture of tobacco products</t>
  </si>
  <si>
    <t>Manufacture of textiles + cotton ginning</t>
  </si>
  <si>
    <t>Manufacture of wearing apparel, except custom tailoring</t>
  </si>
  <si>
    <t>Manufacture of leather and related products</t>
  </si>
  <si>
    <t>Manufacture of Basic Iron and Steel + Casting of iron and steel</t>
  </si>
  <si>
    <t>Manufacture of basic precious and non-ferrous metals + Casting of non-ferrous metals</t>
  </si>
  <si>
    <t>Manufacture of fabricated metal products, except machinery and equipments</t>
  </si>
  <si>
    <t>Manufacture of electronic component, consumer electronics, magnetic and optical media</t>
  </si>
  <si>
    <t>Manufacture of computer and peripheral equipment</t>
  </si>
  <si>
    <t>Manufacture of communication equipments</t>
  </si>
  <si>
    <t>Manufacture of optical and electronics products n.e.c</t>
  </si>
  <si>
    <t>Manufacture of Electrical equipments</t>
  </si>
  <si>
    <t>Manufacture of machinery and equipments n.e.c</t>
  </si>
  <si>
    <t>Manufacture of Transport</t>
  </si>
  <si>
    <t>Manufacture of coke and refined petroleum products</t>
  </si>
  <si>
    <t xml:space="preserve"> Manufacture of chemical and chemical products except pharmaceuticals, medicinal and botanical products</t>
  </si>
  <si>
    <t>Manufacture of pharmaceutical; medicinal chemicals and botanical products</t>
  </si>
  <si>
    <t>Manufacture of rubber &amp; plastic products</t>
  </si>
  <si>
    <t>Manufacture of other non-metallic mineral products</t>
  </si>
  <si>
    <t>Manufacture of wood and of products of wood and cork, except furniture; manufacture of articles of straw and plaiting material</t>
  </si>
  <si>
    <t>Manufacture of paper and paper products</t>
  </si>
  <si>
    <t>Printing and reproduction of recorded media except publishing</t>
  </si>
  <si>
    <t>Manufacture of furniture</t>
  </si>
  <si>
    <t>Other Manufacturing</t>
  </si>
  <si>
    <t>Repair and installation of machinery and equipments</t>
  </si>
  <si>
    <t>Construction</t>
  </si>
  <si>
    <t>Electricity</t>
  </si>
  <si>
    <t>Gas</t>
  </si>
  <si>
    <t>Water supply</t>
  </si>
  <si>
    <t>Railway Transport</t>
  </si>
  <si>
    <t>Land Transport</t>
  </si>
  <si>
    <t>Water Transport</t>
  </si>
  <si>
    <t>Air Transport</t>
  </si>
  <si>
    <t>Supportive &amp; Auxilliary transport activities</t>
  </si>
  <si>
    <t>Storage &amp; warehousing</t>
  </si>
  <si>
    <t>Communication</t>
  </si>
  <si>
    <t>Trade</t>
  </si>
  <si>
    <t>Hotels &amp; Restaurant</t>
  </si>
  <si>
    <t>Financial Services</t>
  </si>
  <si>
    <t>Insurance Services</t>
  </si>
  <si>
    <t>Ownership of dwellings</t>
  </si>
  <si>
    <t>Education &amp; Research</t>
  </si>
  <si>
    <t>Medical and Health</t>
  </si>
  <si>
    <t>Legal Services</t>
  </si>
  <si>
    <t>Computer related services</t>
  </si>
  <si>
    <t>Other Business services</t>
  </si>
  <si>
    <t>Real estate activities</t>
  </si>
  <si>
    <t>Renting of machinery and equipment</t>
  </si>
  <si>
    <t>Community, Social &amp; personal services</t>
  </si>
  <si>
    <t>Other services</t>
  </si>
  <si>
    <t>Public admn. &amp; defence</t>
  </si>
  <si>
    <t>Supply at BP</t>
  </si>
  <si>
    <t>Product taxes less Subsidies</t>
  </si>
  <si>
    <t>OUTPUT at Producer price</t>
  </si>
  <si>
    <t>Imports</t>
  </si>
  <si>
    <t>CIF Adjustment</t>
  </si>
  <si>
    <t>Import after cif adjustment</t>
  </si>
  <si>
    <t>Import Duty</t>
  </si>
  <si>
    <t>Final Import</t>
  </si>
  <si>
    <t>OP at Producer Price + Import</t>
  </si>
  <si>
    <t>Trade and Transport Margins</t>
  </si>
  <si>
    <t>OP at PP</t>
  </si>
  <si>
    <t>S.No.</t>
  </si>
  <si>
    <t xml:space="preserve">  Industry         Product</t>
  </si>
  <si>
    <t>Paddy</t>
  </si>
  <si>
    <t>Wheat</t>
  </si>
  <si>
    <t>Coarse cereals</t>
  </si>
  <si>
    <t xml:space="preserve">Gram </t>
  </si>
  <si>
    <t>Arhar</t>
  </si>
  <si>
    <t>Other pulses</t>
  </si>
  <si>
    <t>Groundnut</t>
  </si>
  <si>
    <t>Rapeseed and mustard</t>
  </si>
  <si>
    <t>Other oil seeds</t>
  </si>
  <si>
    <t>kapas</t>
  </si>
  <si>
    <t>jute, hemp and mesta</t>
  </si>
  <si>
    <t>Sugarcane</t>
  </si>
  <si>
    <t>Coconut</t>
  </si>
  <si>
    <t>Tobacco</t>
  </si>
  <si>
    <t xml:space="preserve">Tea </t>
  </si>
  <si>
    <t xml:space="preserve">Coffee </t>
  </si>
  <si>
    <t>Rubber</t>
  </si>
  <si>
    <t>Fruits</t>
  </si>
  <si>
    <t>Vegetables</t>
  </si>
  <si>
    <t>Other food crops</t>
  </si>
  <si>
    <t>Milk</t>
  </si>
  <si>
    <t>Wool</t>
  </si>
  <si>
    <t>Egg and poultry</t>
  </si>
  <si>
    <t>Other livestock products</t>
  </si>
  <si>
    <t>Industry Wood</t>
  </si>
  <si>
    <t>Firewood</t>
  </si>
  <si>
    <t>Other forestry products</t>
  </si>
  <si>
    <t>Inland Fish</t>
  </si>
  <si>
    <t>Marine Fish</t>
  </si>
  <si>
    <t>Coal and Lignite</t>
  </si>
  <si>
    <t>Crude petroleum</t>
  </si>
  <si>
    <t>Iron ore</t>
  </si>
  <si>
    <t>Manganese ore</t>
  </si>
  <si>
    <t>Bauxite</t>
  </si>
  <si>
    <t>Copper ore</t>
  </si>
  <si>
    <t>Other Metallic minerals</t>
  </si>
  <si>
    <t>Limestone</t>
  </si>
  <si>
    <t>Mica</t>
  </si>
  <si>
    <t>Other non metallic minerals</t>
  </si>
  <si>
    <t>Processed poultry meat &amp; poultry meat products</t>
  </si>
  <si>
    <t>Processed other meat &amp; meat products</t>
  </si>
  <si>
    <t>Processed fish &amp; fish products</t>
  </si>
  <si>
    <t>Processed fruits &amp; Processed Vegetables</t>
  </si>
  <si>
    <t>Dairy products</t>
  </si>
  <si>
    <t xml:space="preserve">Edible Oils and Fats </t>
  </si>
  <si>
    <t>Grain Mill products, starch and starch products</t>
  </si>
  <si>
    <t>Sugar</t>
  </si>
  <si>
    <t>Bread &amp; Bakery products</t>
  </si>
  <si>
    <t>Miscellaneous food products</t>
  </si>
  <si>
    <t>Alcoholic beverages</t>
  </si>
  <si>
    <t>Non alcoholic beverages</t>
  </si>
  <si>
    <t>Tea processed</t>
  </si>
  <si>
    <t>Coffee processed</t>
  </si>
  <si>
    <t>Tobacco Products</t>
  </si>
  <si>
    <t>Cotton Yarn and Cotton Textiles</t>
  </si>
  <si>
    <t>Synthetic yarn and synthetic  textiles</t>
  </si>
  <si>
    <t>Wool yarn and woolen textiles</t>
  </si>
  <si>
    <t>Silk yarn and silk textiles</t>
  </si>
  <si>
    <t>Carpet weaving</t>
  </si>
  <si>
    <t>Ready made garments</t>
  </si>
  <si>
    <t>Misc. textile products</t>
  </si>
  <si>
    <t>Leather footwear</t>
  </si>
  <si>
    <t>Leather and leather products except footwear</t>
  </si>
  <si>
    <t>Wood and wood products except furniture</t>
  </si>
  <si>
    <t>Paper, Paper products and newsprint</t>
  </si>
  <si>
    <t>Publishing, printing and allied activities</t>
  </si>
  <si>
    <t xml:space="preserve">Furniture &amp; Fixtures </t>
  </si>
  <si>
    <t>Rubber products</t>
  </si>
  <si>
    <t>Plastic products</t>
  </si>
  <si>
    <t xml:space="preserve">Petroleum products </t>
  </si>
  <si>
    <t>Coal tar products</t>
  </si>
  <si>
    <t>Inorganic chemicals</t>
  </si>
  <si>
    <t>Organic chemicals</t>
  </si>
  <si>
    <t>Fertilizers</t>
  </si>
  <si>
    <t>Pesticides</t>
  </si>
  <si>
    <t>Paints, varnishes and lacquers</t>
  </si>
  <si>
    <t>Drugs and medicine</t>
  </si>
  <si>
    <t>Soaps, cosmetics and glycerin</t>
  </si>
  <si>
    <t>Synthetic fibres, resin</t>
  </si>
  <si>
    <t>Other chemicals and chemical products</t>
  </si>
  <si>
    <t>Cement</t>
  </si>
  <si>
    <t>Non metallic mineral products</t>
  </si>
  <si>
    <t>Iron and steel Ferro alloys</t>
  </si>
  <si>
    <t>Iron and steel casting and forging</t>
  </si>
  <si>
    <t>Iron and steel foundries</t>
  </si>
  <si>
    <t>Non ferrous basic metals (including alloys)</t>
  </si>
  <si>
    <t>Hand tools, hardware</t>
  </si>
  <si>
    <t>Miscellaneous metal products</t>
  </si>
  <si>
    <t>Tractors and  other agricultural implements</t>
  </si>
  <si>
    <t>Industrial machinery for food and textile industry</t>
  </si>
  <si>
    <t>Industrial machinery (except food and textile)</t>
  </si>
  <si>
    <t>Machine tools</t>
  </si>
  <si>
    <t>Other non electrical machinery</t>
  </si>
  <si>
    <t>Electrical industrial machinery</t>
  </si>
  <si>
    <t>Electrical cables, wires</t>
  </si>
  <si>
    <t>Batteries</t>
  </si>
  <si>
    <t>Electrical appliances</t>
  </si>
  <si>
    <t>Communication equipment</t>
  </si>
  <si>
    <t>Other electrical machinery</t>
  </si>
  <si>
    <t>Electronic equipment including T.V</t>
  </si>
  <si>
    <t>Medical precision, optical instrument</t>
  </si>
  <si>
    <t>Watches and clocks</t>
  </si>
  <si>
    <t>Ships and boats</t>
  </si>
  <si>
    <t>Rail equipment</t>
  </si>
  <si>
    <t>Motor vehicles</t>
  </si>
  <si>
    <t>Motor cycles and scooters</t>
  </si>
  <si>
    <t>Bicycles, cycle-rickshaw</t>
  </si>
  <si>
    <t>Aircrafts &amp; Spacecrafts</t>
  </si>
  <si>
    <t>Other transport equipment</t>
  </si>
  <si>
    <t>Gems &amp; jewellery</t>
  </si>
  <si>
    <t>Miscellaneous manufacturing</t>
  </si>
  <si>
    <t>Construction and construction services</t>
  </si>
  <si>
    <t>Water Supply</t>
  </si>
  <si>
    <t>Land transport</t>
  </si>
  <si>
    <t>Air transport</t>
  </si>
  <si>
    <t>Supportive and Auxiliary transport activities</t>
  </si>
  <si>
    <t>Storage and warehousing</t>
  </si>
  <si>
    <t>Communication services</t>
  </si>
  <si>
    <t>Financial services</t>
  </si>
  <si>
    <t>Insurance services</t>
  </si>
  <si>
    <t>Ownership of dweiilngs</t>
  </si>
  <si>
    <t>Real estate services</t>
  </si>
  <si>
    <t>Renting of machinery &amp; equipment</t>
  </si>
  <si>
    <t>Research &amp; Development Services</t>
  </si>
  <si>
    <t>Legal services</t>
  </si>
  <si>
    <t>Public administration and defence</t>
  </si>
  <si>
    <t>Education services</t>
  </si>
  <si>
    <t>Human health and social care services</t>
  </si>
  <si>
    <t>Community, social and personal services</t>
  </si>
  <si>
    <t>cif</t>
  </si>
  <si>
    <t>Total</t>
  </si>
  <si>
    <t>IIUSE</t>
  </si>
  <si>
    <t>PFCE</t>
  </si>
  <si>
    <t>GFCE</t>
  </si>
  <si>
    <t>GFCF</t>
  </si>
  <si>
    <t>Valuables</t>
  </si>
  <si>
    <t>CIS</t>
  </si>
  <si>
    <t>EXP</t>
  </si>
  <si>
    <t>TFUSE</t>
  </si>
  <si>
    <t>Total Use</t>
  </si>
  <si>
    <t>Repair &amp; Maintenace of Motor Vehicle</t>
  </si>
  <si>
    <t>Recreation, entertainment and radio &amp; TV broadcasting  and other services</t>
  </si>
  <si>
    <t>GVA</t>
  </si>
  <si>
    <t>Mfg of wood and of products of wood and cork, except furniture; manufacture of articles of straw and plaiting material</t>
  </si>
  <si>
    <t>Use 2012-13</t>
  </si>
  <si>
    <t>Supply 2012-13</t>
  </si>
  <si>
    <t>CE</t>
  </si>
  <si>
    <t>OS</t>
  </si>
  <si>
    <t>Production Taxes less Subsidies</t>
  </si>
  <si>
    <t>CFC</t>
  </si>
  <si>
    <t>Output</t>
  </si>
  <si>
    <t>Total IIUSE</t>
  </si>
  <si>
    <t>Use Table  2012-13</t>
  </si>
  <si>
    <t>rates</t>
  </si>
  <si>
    <t>product_id</t>
  </si>
  <si>
    <t>srl_no</t>
  </si>
  <si>
    <t>cess_rates</t>
  </si>
  <si>
    <t>exempt</t>
  </si>
  <si>
    <t>industry_ID</t>
  </si>
  <si>
    <t>industry_group</t>
  </si>
  <si>
    <t>Mining</t>
  </si>
  <si>
    <t>Food Processing</t>
  </si>
  <si>
    <t>Manufacturing</t>
  </si>
  <si>
    <t>Services</t>
  </si>
  <si>
    <t>Manufacturing Services</t>
  </si>
  <si>
    <t>Utilities</t>
  </si>
  <si>
    <t>Transport &amp; Logistics</t>
  </si>
  <si>
    <t>Housing</t>
  </si>
  <si>
    <t>Education</t>
  </si>
  <si>
    <t>Health</t>
  </si>
  <si>
    <t>Public Administration</t>
  </si>
  <si>
    <t>gst_reg_ratio</t>
  </si>
  <si>
    <t>industry_id</t>
  </si>
  <si>
    <t xml:space="preserve">prepared foods obtained from cereal flakes </t>
  </si>
  <si>
    <t>1904 [other than 1904 10 20]</t>
  </si>
  <si>
    <t>wheat flour unbranded</t>
  </si>
  <si>
    <t>Wheat branded</t>
  </si>
  <si>
    <t>wheat flour branded</t>
  </si>
  <si>
    <t>1109 00 00</t>
  </si>
  <si>
    <r>
      <t>Wheat</t>
    </r>
    <r>
      <rPr>
        <sz val="12"/>
        <color theme="1"/>
        <rFont val="Calibri"/>
        <family val="2"/>
        <scheme val="minor"/>
      </rPr>
      <t> gluten, whether or not dried</t>
    </r>
  </si>
  <si>
    <t>HSN</t>
  </si>
  <si>
    <t>2106 90</t>
  </si>
  <si>
    <t>Namkeens, bhujia, mixture, chabena and   similar edible preparations in ready for consumption form </t>
  </si>
  <si>
    <t>Meal and powder of the dried leguminous vegetables of heading 0713 (pulses): Branded</t>
  </si>
  <si>
    <t>1702 or 1704</t>
  </si>
  <si>
    <t>Groundnut sweets</t>
  </si>
  <si>
    <t>Other oil seeds:other than of seed quality</t>
  </si>
  <si>
    <t>Other oil seeds:seed quality</t>
  </si>
  <si>
    <t>All goods [other than coconut coir fibre] including yarn of flax, jute,</t>
  </si>
  <si>
    <t>5305 to 5308</t>
  </si>
  <si>
    <r>
      <t>Jute</t>
    </r>
    <r>
      <rPr>
        <sz val="12"/>
        <color rgb="FF34495E"/>
        <rFont val="Calibri"/>
        <family val="2"/>
        <scheme val="minor"/>
      </rPr>
      <t xml:space="preserve"> twine, coir cordage or ropes</t>
    </r>
  </si>
  <si>
    <t>44 or any Chapter</t>
  </si>
  <si>
    <t>Jute fabrics and articles used in machinery or plant</t>
  </si>
  <si>
    <t>Coconut:Cashew nuts, whether or not shelled or peeled, desiccated coconuts</t>
  </si>
  <si>
    <t>Coconut (copra)</t>
  </si>
  <si>
    <t xml:space="preserve">Tender coconut water put up in unit container </t>
  </si>
  <si>
    <t>2202 99 90</t>
  </si>
  <si>
    <t>Coconuts, fresh or dried, whether or not shelled or peeled</t>
  </si>
  <si>
    <t>0801</t>
  </si>
  <si>
    <t>Coconut shell, unworked</t>
  </si>
  <si>
    <t>1404 90 60</t>
  </si>
  <si>
    <t xml:space="preserve">
Coconut, coir fibre</t>
  </si>
  <si>
    <t>Tender coconut water other than those put up in unit container</t>
  </si>
  <si>
    <t>2202 90 90</t>
  </si>
  <si>
    <r>
      <t>Tobacco</t>
    </r>
    <r>
      <rPr>
        <sz val="12"/>
        <color rgb="FF34495E"/>
        <rFont val="Calibri"/>
        <family val="2"/>
        <scheme val="minor"/>
      </rPr>
      <t xml:space="preserve"> leaves</t>
    </r>
  </si>
  <si>
    <t>2401</t>
  </si>
  <si>
    <t xml:space="preserve"> tobacco- pouches</t>
  </si>
  <si>
    <t>4202</t>
  </si>
  <si>
    <t>Unmanufactured tobacco; tobacco refuse [other than tobacco leaves]</t>
  </si>
  <si>
    <t>Cigars, cheroots, cigarillos and cigarettes, of tobacco or of tobacco substitutes</t>
  </si>
  <si>
    <t>2402</t>
  </si>
  <si>
    <t>Other manufactured tobacco and manufactured tobacco substitutes; “homogenised” or “reconstituted” tobacco; tobacco extracts and essences [including biris]</t>
  </si>
  <si>
    <t>2403</t>
  </si>
  <si>
    <t>Tea, whether or not flavoured other than unprocessed green leaves of tea.</t>
  </si>
  <si>
    <t>0902</t>
  </si>
  <si>
    <t>Unprocessed green leaves of tea</t>
  </si>
  <si>
    <t>0901</t>
  </si>
  <si>
    <t xml:space="preserve">
Coffee beans, not roasted</t>
  </si>
  <si>
    <t>Coffee, roasted whether or not or decaffeinated; coffee husks and skins; coffee substitutes containing coffee in any proportion other than coffee beans not roasted</t>
  </si>
  <si>
    <t>2101 30</t>
  </si>
  <si>
    <t>Roasted chicory and other roasted coffee substitutes, and extracts, essences and concentrates thereof</t>
  </si>
  <si>
    <t>Extracts, essences and concentrates of coffee, and preparations with a basis of these extracts, essences or concentrates or with a basis of coffee</t>
  </si>
  <si>
    <t>2101 11, 2101 12 00</t>
  </si>
  <si>
    <r>
      <t xml:space="preserve">Natural </t>
    </r>
    <r>
      <rPr>
        <sz val="11"/>
        <color rgb="FF000000"/>
        <rFont val="Calibri"/>
        <family val="2"/>
        <scheme val="minor"/>
      </rPr>
      <t>rubber</t>
    </r>
  </si>
  <si>
    <t>Waste, parings or scrap of rubber (other than hard rubber)</t>
  </si>
  <si>
    <t>4004 00 00</t>
  </si>
  <si>
    <t>New pneumatic tyres, of rubber of a kind used on aircraft</t>
  </si>
  <si>
    <t>4011 30 00</t>
  </si>
  <si>
    <t>Pneumatic tyres or inner tubes, of rubber, of a kind used on / in bicycles, cycle -rickshaws and three wheeled powered cycle rickshaws</t>
  </si>
  <si>
    <t>4011, 4013</t>
  </si>
  <si>
    <t>Waste or scrap of hard rubber</t>
  </si>
  <si>
    <r>
      <t xml:space="preserve">Toy balloons made of natural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latex</t>
    </r>
  </si>
  <si>
    <r>
      <t xml:space="preserve">Latex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Thread</t>
    </r>
  </si>
  <si>
    <t>Surgical rubber gloves or medical examination rubber gloves</t>
  </si>
  <si>
    <r>
      <t>Rubber</t>
    </r>
    <r>
      <rPr>
        <sz val="12"/>
        <color rgb="FF34495E"/>
        <rFont val="Calibri"/>
        <family val="2"/>
        <scheme val="minor"/>
      </rPr>
      <t xml:space="preserve"> bands</t>
    </r>
  </si>
  <si>
    <t>Rubber thread and cord</t>
  </si>
  <si>
    <t>Twine, cordage, ropes and cable covered or sheathed with rubber</t>
  </si>
  <si>
    <t>Rubberised textile fabrics, other than those of heading 5902</t>
  </si>
  <si>
    <r>
      <t xml:space="preserve">Prepared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accelerators; compound plasticisers for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</t>
    </r>
  </si>
  <si>
    <t>styrene butadiene rubber, butadiene rubber (BR), Isobutene-isoprene (butyl) rubber (IIR), Ethylene-propylene-Non-conjugated diene rubber (EPDM)</t>
  </si>
  <si>
    <r>
      <t xml:space="preserve">Reclaimed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in primary forms or in plates</t>
    </r>
  </si>
  <si>
    <r>
      <t xml:space="preserve">powders and granules obtained from waste, parings and scrap of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(other than hard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>)</t>
    </r>
  </si>
  <si>
    <r>
      <t xml:space="preserve">Compounded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>, unvulcanised, in primary forms</t>
    </r>
  </si>
  <si>
    <r>
      <t xml:space="preserve">Conveyor or transmission belts or belting, of vulcanised </t>
    </r>
    <r>
      <rPr>
        <sz val="11"/>
        <color rgb="FF000000"/>
        <rFont val="Calibri"/>
        <family val="2"/>
        <scheme val="minor"/>
      </rPr>
      <t>rubber</t>
    </r>
  </si>
  <si>
    <t>4010</t>
  </si>
  <si>
    <t>Retreaded or used pneumatic tyres of rubber; solid or cushion tyres, tyre treads and tyre flaps, of rubber</t>
  </si>
  <si>
    <t>Inner tubes of rubber [other than of a kind used on/in bicycles, cycle-rickshaws and three wheeled powered cycle rickshaws; and Rear Tractor tyre tubes]</t>
  </si>
  <si>
    <t>4013</t>
  </si>
  <si>
    <t>4016</t>
  </si>
  <si>
    <t>Other articles of vulcanised rubber other than hard rubber [other than erasers, rubber bands</t>
  </si>
  <si>
    <t>4012</t>
  </si>
  <si>
    <r>
      <t xml:space="preserve">Hard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(for example ebonite) in all forms, other than waste and scrap; articles of hard </t>
    </r>
    <r>
      <rPr>
        <sz val="11"/>
        <color rgb="FF000000"/>
        <rFont val="Calibri"/>
        <family val="2"/>
        <scheme val="minor"/>
      </rPr>
      <t>rubber</t>
    </r>
  </si>
  <si>
    <r>
      <t xml:space="preserve">Waterproof footwear with outer soles and uppers of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 xml:space="preserve"> or of plastics</t>
    </r>
  </si>
  <si>
    <t>Other footwear with outer soles and uppers of rubber or plastics</t>
  </si>
  <si>
    <t>Footwear with outer soles of rubber, plastics, leather or composition leather and uppers of leather</t>
  </si>
  <si>
    <r>
      <t xml:space="preserve">Footwear with outer soles of </t>
    </r>
    <r>
      <rPr>
        <sz val="11"/>
        <color rgb="FF000000"/>
        <rFont val="Calibri"/>
        <family val="2"/>
        <scheme val="minor"/>
      </rPr>
      <t>rubber</t>
    </r>
    <r>
      <rPr>
        <sz val="12"/>
        <color rgb="FF34495E"/>
        <rFont val="Calibri"/>
        <family val="2"/>
        <scheme val="minor"/>
      </rPr>
      <t>, plastics, leather or composition leather and uppers of textile materials</t>
    </r>
  </si>
  <si>
    <t>4016 or 9503</t>
  </si>
  <si>
    <t>4015</t>
  </si>
  <si>
    <t>5604</t>
  </si>
  <si>
    <t>5607</t>
  </si>
  <si>
    <t>5906</t>
  </si>
  <si>
    <t>3812</t>
  </si>
  <si>
    <t>4002</t>
  </si>
  <si>
    <t>4003</t>
  </si>
  <si>
    <t>4004</t>
  </si>
  <si>
    <t>4005</t>
  </si>
  <si>
    <t>6402</t>
  </si>
  <si>
    <t>6403</t>
  </si>
  <si>
    <t>Pepper of the genus Piper; dried or crushed or ground fruits of the genus</t>
  </si>
  <si>
    <t>0904</t>
  </si>
  <si>
    <t>1207</t>
  </si>
  <si>
    <t>Other oil seeds and oleaginous fruits other than of seed quality.</t>
  </si>
  <si>
    <r>
      <t xml:space="preserve">Flour and meals of oil seeds or oleaginous </t>
    </r>
    <r>
      <rPr>
        <sz val="11"/>
        <color rgb="FF000000"/>
        <rFont val="Calibri"/>
        <family val="2"/>
        <scheme val="minor"/>
      </rPr>
      <t>fruits</t>
    </r>
    <r>
      <rPr>
        <sz val="12"/>
        <color rgb="FF34495E"/>
        <rFont val="Calibri"/>
        <family val="2"/>
        <scheme val="minor"/>
      </rPr>
      <t>, other than those of mustard</t>
    </r>
  </si>
  <si>
    <t>1208</t>
  </si>
  <si>
    <t>1211</t>
  </si>
  <si>
    <r>
      <t xml:space="preserve">Fruit, dried, other than that of headings 0801 to 0806; mixtures of nuts or dried </t>
    </r>
    <r>
      <rPr>
        <sz val="11"/>
        <color rgb="FF000000"/>
        <rFont val="Calibri"/>
        <family val="2"/>
        <scheme val="minor"/>
      </rPr>
      <t>fruits</t>
    </r>
    <r>
      <rPr>
        <sz val="12"/>
        <color rgb="FF34495E"/>
        <rFont val="Calibri"/>
        <family val="2"/>
        <scheme val="minor"/>
      </rPr>
      <t xml:space="preserve"> of Chapter 8 other than dried tamarind and dried chestnut (singhada) whether or not shelled or peeled</t>
    </r>
  </si>
  <si>
    <t>0813</t>
  </si>
  <si>
    <t>Other oil seeds and oleaginous fruits  of seed quality.</t>
  </si>
  <si>
    <r>
      <t xml:space="preserve">Plants and parts of plants (including  seeds and </t>
    </r>
    <r>
      <rPr>
        <sz val="11"/>
        <color rgb="FF000000"/>
        <rFont val="Calibri"/>
        <family val="2"/>
        <scheme val="minor"/>
      </rPr>
      <t>fruits</t>
    </r>
    <r>
      <rPr>
        <sz val="12"/>
        <color rgb="FF34495E"/>
        <rFont val="Calibri"/>
        <family val="2"/>
        <scheme val="minor"/>
      </rPr>
      <t>) frozen or dried, whether or not cut, crushed or powdered</t>
    </r>
  </si>
  <si>
    <r>
      <t xml:space="preserve">Plants and parts of plants (including  seeds and </t>
    </r>
    <r>
      <rPr>
        <sz val="11"/>
        <color rgb="FF000000"/>
        <rFont val="Calibri"/>
        <family val="2"/>
        <scheme val="minor"/>
      </rPr>
      <t>fruits</t>
    </r>
    <r>
      <rPr>
        <sz val="12"/>
        <color rgb="FF34495E"/>
        <rFont val="Calibri"/>
        <family val="2"/>
        <scheme val="minor"/>
      </rPr>
      <t>) fresh or chilled</t>
    </r>
  </si>
  <si>
    <t>0713</t>
  </si>
  <si>
    <t>Dried leguminous vegetables, shelled, whether or not skinned or split put up in unit container: Branded</t>
  </si>
  <si>
    <t>Vegetables: Unbranded</t>
  </si>
  <si>
    <r>
      <t>Vegetables</t>
    </r>
    <r>
      <rPr>
        <sz val="12"/>
        <color rgb="FF34495E"/>
        <rFont val="Calibri"/>
        <family val="2"/>
        <scheme val="minor"/>
      </rPr>
      <t>, fruit, nuts and other edible parts of plants, prepared or preserved by vinegar or acetic acid</t>
    </r>
  </si>
  <si>
    <t>2001</t>
  </si>
  <si>
    <t>2004</t>
  </si>
  <si>
    <t>Other vegetables prepared or preserved otherwise than by vinegar or acetic acid,frozen</t>
  </si>
  <si>
    <t>Other vegetables prepared or preserved otherwise than by vinegar or acetic acid, not frozen</t>
  </si>
  <si>
    <t>2005</t>
  </si>
  <si>
    <r>
      <t>Vegetables</t>
    </r>
    <r>
      <rPr>
        <sz val="12"/>
        <color rgb="FF34495E"/>
        <rFont val="Calibri"/>
        <family val="2"/>
        <scheme val="minor"/>
      </rPr>
      <t>, fruit, nuts, fruit-peel and other parts of plants, preserved by sugar (drained, glacé or crystallised)</t>
    </r>
  </si>
  <si>
    <t>2006</t>
  </si>
  <si>
    <r>
      <t xml:space="preserve">Onions, shallots, garlic, leeks and other alliaceous </t>
    </r>
    <r>
      <rPr>
        <sz val="11"/>
        <color rgb="FF000000"/>
        <rFont val="Calibri"/>
        <family val="2"/>
        <scheme val="minor"/>
      </rPr>
      <t>vegetables</t>
    </r>
    <r>
      <rPr>
        <sz val="12"/>
        <color rgb="FF34495E"/>
        <rFont val="Calibri"/>
        <family val="2"/>
        <scheme val="minor"/>
      </rPr>
      <t>, fresh or chilled.</t>
    </r>
  </si>
  <si>
    <t>0703</t>
  </si>
  <si>
    <r>
      <t xml:space="preserve">Leguminous </t>
    </r>
    <r>
      <rPr>
        <sz val="11"/>
        <color rgb="FF000000"/>
        <rFont val="Calibri"/>
        <family val="2"/>
        <scheme val="minor"/>
      </rPr>
      <t>vegetables</t>
    </r>
    <r>
      <rPr>
        <sz val="12"/>
        <color rgb="FF34495E"/>
        <rFont val="Calibri"/>
        <family val="2"/>
        <scheme val="minor"/>
      </rPr>
      <t>, shelled or unshelled, fresh or chilled</t>
    </r>
  </si>
  <si>
    <t>0708</t>
  </si>
  <si>
    <r>
      <t xml:space="preserve">Other </t>
    </r>
    <r>
      <rPr>
        <sz val="11"/>
        <color rgb="FF000000"/>
        <rFont val="Calibri"/>
        <family val="2"/>
        <scheme val="minor"/>
      </rPr>
      <t>vegetables</t>
    </r>
    <r>
      <rPr>
        <sz val="12"/>
        <color rgb="FF34495E"/>
        <rFont val="Calibri"/>
        <family val="2"/>
        <scheme val="minor"/>
      </rPr>
      <t>, fresh or chilled.</t>
    </r>
  </si>
  <si>
    <t>0709</t>
  </si>
  <si>
    <r>
      <t>Vegetables</t>
    </r>
    <r>
      <rPr>
        <sz val="12"/>
        <color rgb="FF34495E"/>
        <rFont val="Calibri"/>
        <family val="2"/>
        <scheme val="minor"/>
      </rPr>
      <t xml:space="preserve"> (uncooked or cooked by steaming or boiling in water), frozen</t>
    </r>
  </si>
  <si>
    <t>0710</t>
  </si>
  <si>
    <r>
      <t>Vegetables</t>
    </r>
    <r>
      <rPr>
        <sz val="12"/>
        <color rgb="FF34495E"/>
        <rFont val="Calibri"/>
        <family val="2"/>
        <scheme val="minor"/>
      </rPr>
      <t xml:space="preserve"> provisionally preserved (for example, by sulphur dioxide gas, in brine, in sulphur water or in other preservative solutions), but unsuitable in that state for immediate consumption</t>
    </r>
  </si>
  <si>
    <t>0711</t>
  </si>
  <si>
    <r>
      <t xml:space="preserve">Dried </t>
    </r>
    <r>
      <rPr>
        <sz val="11"/>
        <color rgb="FF000000"/>
        <rFont val="Calibri"/>
        <family val="2"/>
        <scheme val="minor"/>
      </rPr>
      <t>vegetables</t>
    </r>
    <r>
      <rPr>
        <sz val="12"/>
        <color rgb="FF34495E"/>
        <rFont val="Calibri"/>
        <family val="2"/>
        <scheme val="minor"/>
      </rPr>
      <t>, whole, cut, sliced, broken or in powder, but not further prepared</t>
    </r>
  </si>
  <si>
    <t>Meal and powder of the dried leguminous vegetables :Branded</t>
  </si>
  <si>
    <t>Meal and powder of the dried leguminous vegetables :UnBranded</t>
  </si>
  <si>
    <t>1106</t>
  </si>
  <si>
    <t>0401</t>
  </si>
  <si>
    <t>Ultra High Temperature (UHT) milk</t>
  </si>
  <si>
    <t>Milk and cream, concentrated or containing added sugar or other sweetening matter, including skimmed milk powder, milk food for babies [other than condensed milk]</t>
  </si>
  <si>
    <t>Fresh milk and pasteurised milk, including separated milk, milk and cream, not concentrated nor containing added sugar or other sweetening matter, excluding Ultra High Temperature (UHT) milk</t>
  </si>
  <si>
    <t>0402</t>
  </si>
  <si>
    <r>
      <t xml:space="preserve">acidified </t>
    </r>
    <r>
      <rPr>
        <sz val="11"/>
        <color rgb="FF000000"/>
        <rFont val="Calibri"/>
        <family val="2"/>
        <scheme val="minor"/>
      </rPr>
      <t>milk</t>
    </r>
    <r>
      <rPr>
        <sz val="12"/>
        <color rgb="FF34495E"/>
        <rFont val="Calibri"/>
        <family val="2"/>
        <scheme val="minor"/>
      </rPr>
      <t xml:space="preserve"> and cream</t>
    </r>
  </si>
  <si>
    <t>0403</t>
  </si>
  <si>
    <r>
      <t xml:space="preserve">products consisting of natural </t>
    </r>
    <r>
      <rPr>
        <sz val="11"/>
        <color rgb="FF000000"/>
        <rFont val="Calibri"/>
        <family val="2"/>
        <scheme val="minor"/>
      </rPr>
      <t>milk</t>
    </r>
    <r>
      <rPr>
        <sz val="12"/>
        <color rgb="FF34495E"/>
        <rFont val="Calibri"/>
        <family val="2"/>
        <scheme val="minor"/>
      </rPr>
      <t xml:space="preserve"> constituents</t>
    </r>
  </si>
  <si>
    <t>0404</t>
  </si>
  <si>
    <r>
      <t xml:space="preserve">Condensed </t>
    </r>
    <r>
      <rPr>
        <sz val="11"/>
        <color rgb="FF000000"/>
        <rFont val="Calibri"/>
        <family val="2"/>
        <scheme val="minor"/>
      </rPr>
      <t>milk</t>
    </r>
  </si>
  <si>
    <t>0402 91 10, 0402 99 20</t>
  </si>
  <si>
    <t>Butter and other fats (i.e. ghee, butter oil, etc.) and oils derived from milk; dairy spreads</t>
  </si>
  <si>
    <t>0405</t>
  </si>
  <si>
    <r>
      <t xml:space="preserve">Soya </t>
    </r>
    <r>
      <rPr>
        <sz val="11"/>
        <color rgb="FF000000"/>
        <rFont val="Calibri"/>
        <family val="2"/>
        <scheme val="minor"/>
      </rPr>
      <t>milk</t>
    </r>
    <r>
      <rPr>
        <sz val="12"/>
        <color rgb="FF34495E"/>
        <rFont val="Calibri"/>
        <family val="2"/>
        <scheme val="minor"/>
      </rPr>
      <t xml:space="preserve"> drinks</t>
    </r>
  </si>
  <si>
    <t>2202 99 10</t>
  </si>
  <si>
    <t>Beverages containing milk</t>
  </si>
  <si>
    <t>2202 99 30</t>
  </si>
  <si>
    <r>
      <t xml:space="preserve">Curd; Lassi; Butter </t>
    </r>
    <r>
      <rPr>
        <sz val="11"/>
        <color rgb="FF000000"/>
        <rFont val="Calibri"/>
        <family val="2"/>
        <scheme val="minor"/>
      </rPr>
      <t>milk</t>
    </r>
  </si>
  <si>
    <t>Raw skins of sheep or lambs (fresh, or salted, dried, limed, pickled or otherwise preserved, but not tanned, parchment-dressed or further prepared), whether or not with wool on or split</t>
  </si>
  <si>
    <t>4102</t>
  </si>
  <si>
    <t>Garneted stock of wool or of fine or coarse animal hair, shoddy wool</t>
  </si>
  <si>
    <t>5104</t>
  </si>
  <si>
    <t>Wool and fine or coarse animal hair, carded or combed</t>
  </si>
  <si>
    <t>5105</t>
  </si>
  <si>
    <t>Yarn of wool or of animal hair</t>
  </si>
  <si>
    <t>5106 to 5110</t>
  </si>
  <si>
    <t>Woven fabrics of wool or of animal hair</t>
  </si>
  <si>
    <t>5111 to 5113</t>
  </si>
  <si>
    <t>Wool grease and fatty substances derived therefrom (including lanolin)</t>
  </si>
  <si>
    <t>1505</t>
  </si>
  <si>
    <r>
      <t xml:space="preserve">Wood </t>
    </r>
    <r>
      <rPr>
        <sz val="11"/>
        <color rgb="FF000000"/>
        <rFont val="Calibri"/>
        <family val="2"/>
        <scheme val="minor"/>
      </rPr>
      <t>wool</t>
    </r>
    <r>
      <rPr>
        <sz val="12"/>
        <color rgb="FF34495E"/>
        <rFont val="Calibri"/>
        <family val="2"/>
        <scheme val="minor"/>
      </rPr>
      <t>; wood flour</t>
    </r>
  </si>
  <si>
    <t>4405</t>
  </si>
  <si>
    <t>6703</t>
  </si>
  <si>
    <t>Wool or other animal hair or other textile materials, prepared for use in making wigs or the like</t>
  </si>
  <si>
    <r>
      <t>Wool</t>
    </r>
    <r>
      <rPr>
        <sz val="12"/>
        <color rgb="FF34495E"/>
        <rFont val="Calibri"/>
        <family val="2"/>
        <scheme val="minor"/>
      </rPr>
      <t>, not carded or combed</t>
    </r>
  </si>
  <si>
    <t>5101</t>
  </si>
  <si>
    <t>Waste of wool or of fine or coarse animal hair</t>
  </si>
  <si>
    <t>5103</t>
  </si>
  <si>
    <r>
      <t>poultry</t>
    </r>
    <r>
      <rPr>
        <sz val="12"/>
        <color rgb="FF34495E"/>
        <rFont val="Calibri"/>
        <family val="2"/>
        <scheme val="minor"/>
      </rPr>
      <t xml:space="preserve"> feed</t>
    </r>
  </si>
  <si>
    <t>2302</t>
  </si>
  <si>
    <t>Pig fats (including lard) and poultry fat</t>
  </si>
  <si>
    <t>1501</t>
  </si>
  <si>
    <t>Live poultry</t>
  </si>
  <si>
    <t>0105</t>
  </si>
  <si>
    <t>Egg and poultry:preserved or cooked</t>
  </si>
  <si>
    <t>Birds' eggs, not in shell, and egg yolks, fresh, dried, cooked by steaming or by boiling in water,</t>
  </si>
  <si>
    <t>0408</t>
  </si>
  <si>
    <t>4401</t>
  </si>
  <si>
    <t>Fats and oils and their fractions, of fish or marine mammals, whether or not refined, but not chemically modified</t>
  </si>
  <si>
    <t>1504</t>
  </si>
  <si>
    <r>
      <t>Coal</t>
    </r>
    <r>
      <rPr>
        <sz val="12"/>
        <color rgb="FF34495E"/>
        <rFont val="Calibri"/>
        <family val="2"/>
        <scheme val="minor"/>
      </rPr>
      <t xml:space="preserve">; briquettes, ovoids and similar solid fuels manufactured from </t>
    </r>
    <r>
      <rPr>
        <sz val="11"/>
        <color rgb="FF000000"/>
        <rFont val="Calibri"/>
        <family val="2"/>
        <scheme val="minor"/>
      </rPr>
      <t>coal</t>
    </r>
  </si>
  <si>
    <t>2701</t>
  </si>
  <si>
    <t xml:space="preserve">Coke and semi coke of coal, of lignite or of peat, </t>
  </si>
  <si>
    <t>2704</t>
  </si>
  <si>
    <t>Tar distilled from coal, from lignite or from peat</t>
  </si>
  <si>
    <t>2706</t>
  </si>
  <si>
    <t>Oils and other products of the distillation of high temperature coal tar</t>
  </si>
  <si>
    <t>2707</t>
  </si>
  <si>
    <t>Pitch and pitch coke, obtained from coal tar or from other mineral tars</t>
  </si>
  <si>
    <t>2708</t>
  </si>
  <si>
    <t>7203</t>
  </si>
  <si>
    <t>Ferrous products obtained by direct reduction of iron ore and other spongy ferrous products, in lumps, pellets or similar forms; iron having a minimum purity by weight of 99.94%, in lumps, pellets or similar forms</t>
  </si>
  <si>
    <t>2601</t>
  </si>
  <si>
    <t>Iron ore:  including roasted iron pyrites</t>
  </si>
  <si>
    <t>2602</t>
  </si>
  <si>
    <t>Manganese ore:including ferruginous manganese ores and concentrates with a manganese content of 20% or more, calculated on the dry weight.</t>
  </si>
  <si>
    <t>2521</t>
  </si>
  <si>
    <t>Limestone:used for the manufacture of lime or cement.</t>
  </si>
  <si>
    <t>2525</t>
  </si>
  <si>
    <t>Mica:including splitting; mica waste</t>
  </si>
  <si>
    <t>Dairy products:dairy spreads</t>
  </si>
  <si>
    <t>1701</t>
  </si>
  <si>
    <r>
      <t xml:space="preserve">Beet </t>
    </r>
    <r>
      <rPr>
        <sz val="11"/>
        <color rgb="FF000000"/>
        <rFont val="Calibri"/>
        <family val="2"/>
        <scheme val="minor"/>
      </rPr>
      <t>sugar</t>
    </r>
    <r>
      <rPr>
        <sz val="12"/>
        <color rgb="FF34495E"/>
        <rFont val="Calibri"/>
        <family val="2"/>
        <scheme val="minor"/>
      </rPr>
      <t xml:space="preserve">, cane </t>
    </r>
    <r>
      <rPr>
        <sz val="11"/>
        <color rgb="FF000000"/>
        <rFont val="Calibri"/>
        <family val="2"/>
        <scheme val="minor"/>
      </rPr>
      <t>sugar</t>
    </r>
  </si>
  <si>
    <t>Palmyra sugar, mishri, batasha, bura</t>
  </si>
  <si>
    <t>All goods, including refined sugar containing added flavouring or colouring matter, sugar cubes</t>
  </si>
  <si>
    <t>1701 91, 1701 99</t>
  </si>
  <si>
    <r>
      <t xml:space="preserve">Jaggery of all types including Cane Jaggery (gur), Palmyra Jaggery; Khandsari </t>
    </r>
    <r>
      <rPr>
        <sz val="11"/>
        <color rgb="FF000000"/>
        <rFont val="Calibri"/>
        <family val="2"/>
        <scheme val="minor"/>
      </rPr>
      <t>Sugar</t>
    </r>
  </si>
  <si>
    <t>1701 or 1702</t>
  </si>
  <si>
    <r>
      <t xml:space="preserve">Rusks, toasted </t>
    </r>
    <r>
      <rPr>
        <sz val="11"/>
        <color rgb="FF000000"/>
        <rFont val="Calibri"/>
        <family val="2"/>
        <scheme val="minor"/>
      </rPr>
      <t>bread</t>
    </r>
    <r>
      <rPr>
        <sz val="12"/>
        <color rgb="FF34495E"/>
        <rFont val="Calibri"/>
        <family val="2"/>
        <scheme val="minor"/>
      </rPr>
      <t xml:space="preserve"> and similar toasted products</t>
    </r>
  </si>
  <si>
    <t>1905 40 00</t>
  </si>
  <si>
    <r>
      <t>Bread</t>
    </r>
    <r>
      <rPr>
        <sz val="12"/>
        <color rgb="FF34495E"/>
        <rFont val="Calibri"/>
        <family val="2"/>
        <scheme val="minor"/>
      </rPr>
      <t xml:space="preserve"> (branded or otherwise), except when served for consumption and pizza </t>
    </r>
    <r>
      <rPr>
        <sz val="11"/>
        <color rgb="FF000000"/>
        <rFont val="Calibri"/>
        <family val="2"/>
        <scheme val="minor"/>
      </rPr>
      <t>bread</t>
    </r>
  </si>
  <si>
    <t>1905</t>
  </si>
  <si>
    <t>2202 91 00, 2202 99 90</t>
  </si>
  <si>
    <t>Textile products and articles, for technical uses, specified in Note 7 to this Chapter; such as Textile fabrics, felt and felt-lined woven fabrics, coated, covered or laminated with rubber, leather or other material, of a kind used for card clothing, and similar fabrics of a kind used for other technical purposes, including narrow fabrics made of velvet impregnated with rubber, for covering weaving spindles (weaving beams); Bolting cloth, whether or Not made up; Felt for cotton textile industries, woven</t>
  </si>
  <si>
    <t>5911</t>
  </si>
  <si>
    <r>
      <t xml:space="preserve">All goods other than synthetic filament </t>
    </r>
    <r>
      <rPr>
        <sz val="11"/>
        <color rgb="FF000000"/>
        <rFont val="Calibri"/>
        <family val="2"/>
        <scheme val="minor"/>
      </rPr>
      <t>yarn</t>
    </r>
    <r>
      <rPr>
        <sz val="12"/>
        <color rgb="FF34495E"/>
        <rFont val="Calibri"/>
        <family val="2"/>
        <scheme val="minor"/>
      </rPr>
      <t>s</t>
    </r>
  </si>
  <si>
    <t>5402, 5404, 5406</t>
  </si>
  <si>
    <r>
      <t xml:space="preserve">Toran, Doorway Decoration made from cotton </t>
    </r>
    <r>
      <rPr>
        <sz val="11"/>
        <color rgb="FF000000"/>
        <rFont val="Calibri"/>
        <family val="2"/>
        <scheme val="minor"/>
      </rPr>
      <t>yarn</t>
    </r>
    <r>
      <rPr>
        <sz val="12"/>
        <color rgb="FF34495E"/>
        <rFont val="Calibri"/>
        <family val="2"/>
        <scheme val="minor"/>
      </rPr>
      <t xml:space="preserve"> or woollen </t>
    </r>
    <r>
      <rPr>
        <sz val="11"/>
        <color rgb="FF000000"/>
        <rFont val="Calibri"/>
        <family val="2"/>
        <scheme val="minor"/>
      </rPr>
      <t>yarn</t>
    </r>
    <r>
      <rPr>
        <sz val="12"/>
        <color rgb="FF34495E"/>
        <rFont val="Calibri"/>
        <family val="2"/>
        <scheme val="minor"/>
      </rPr>
      <t xml:space="preserve"> and aabhala (mirror) with or without hanging flaps</t>
    </r>
  </si>
  <si>
    <t>5609 00 20, 5609 00 90</t>
  </si>
  <si>
    <t>5004 to 5006</t>
  </si>
  <si>
    <r>
      <t>Wood</t>
    </r>
    <r>
      <rPr>
        <sz val="12"/>
        <color rgb="FF34495E"/>
        <rFont val="Calibri"/>
        <family val="2"/>
        <scheme val="minor"/>
      </rPr>
      <t xml:space="preserve"> in chips or particles; sawdust and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waste and scrap</t>
    </r>
  </si>
  <si>
    <r>
      <t xml:space="preserve">Idols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>, stone [including marble] and metals [other than those made of precious metals]</t>
    </r>
  </si>
  <si>
    <t>44, 68, 83</t>
  </si>
  <si>
    <t>Wood wool; wood flour</t>
  </si>
  <si>
    <t>Packing cases, boxes, crates, drums and similar packings, of wood; cable-drums of wood; pallets, box pallets and other load boards, of wood; pallet collars of wood</t>
  </si>
  <si>
    <t>4415</t>
  </si>
  <si>
    <r>
      <t xml:space="preserve">Casks, barrels, vats, tubs and other coopers' products and parts thereof,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>, including staves</t>
    </r>
  </si>
  <si>
    <t>4416</t>
  </si>
  <si>
    <r>
      <t xml:space="preserve">Tools, tool bodies, tool handles, broom or brush bodies and handles,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; boot or shoe lasts and trees, of </t>
    </r>
    <r>
      <rPr>
        <sz val="11"/>
        <color rgb="FF000000"/>
        <rFont val="Calibri"/>
        <family val="2"/>
        <scheme val="minor"/>
      </rPr>
      <t>wood</t>
    </r>
  </si>
  <si>
    <t>4417</t>
  </si>
  <si>
    <r>
      <t xml:space="preserve">Tableware and Kitchenware of </t>
    </r>
    <r>
      <rPr>
        <sz val="11"/>
        <color rgb="FF000000"/>
        <rFont val="Calibri"/>
        <family val="2"/>
        <scheme val="minor"/>
      </rPr>
      <t>wood</t>
    </r>
  </si>
  <si>
    <t>4419</t>
  </si>
  <si>
    <r>
      <t>Wood</t>
    </r>
    <r>
      <rPr>
        <sz val="12"/>
        <color rgb="FF34495E"/>
        <rFont val="Calibri"/>
        <family val="2"/>
        <scheme val="minor"/>
      </rPr>
      <t xml:space="preserve"> marquetry and inlaid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; caskets and cases for jewellery or cutlery, and similar articles, of </t>
    </r>
    <r>
      <rPr>
        <sz val="11"/>
        <color rgb="FF000000"/>
        <rFont val="Calibri"/>
        <family val="2"/>
        <scheme val="minor"/>
      </rPr>
      <t>wood</t>
    </r>
  </si>
  <si>
    <t>4420</t>
  </si>
  <si>
    <r>
      <t xml:space="preserve">Other articles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; such as clothes hangers, Spools,  cops,  bobbins,  sewing thread reels and the like of turned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for various textile machinery, Match splints, Pencil slats, Parts of </t>
    </r>
    <r>
      <rPr>
        <sz val="11"/>
        <color rgb="FF000000"/>
        <rFont val="Calibri"/>
        <family val="2"/>
        <scheme val="minor"/>
      </rPr>
      <t>wood</t>
    </r>
  </si>
  <si>
    <t>4421</t>
  </si>
  <si>
    <r>
      <t>wood</t>
    </r>
    <r>
      <rPr>
        <sz val="12"/>
        <color rgb="FF34495E"/>
        <rFont val="Calibri"/>
        <family val="2"/>
        <scheme val="minor"/>
      </rPr>
      <t xml:space="preserve"> pulp</t>
    </r>
  </si>
  <si>
    <t>4701 to 4705</t>
  </si>
  <si>
    <r>
      <t xml:space="preserve">Statuettes &amp; other ornaments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,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marquetry &amp; inlaid, jewellery box,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lathe and lacquer work [including lathe and lacquer work, ambadi sisal craft]</t>
    </r>
  </si>
  <si>
    <r>
      <t>Wood</t>
    </r>
    <r>
      <rPr>
        <sz val="12"/>
        <color rgb="FF34495E"/>
        <rFont val="Calibri"/>
        <family val="2"/>
        <scheme val="minor"/>
      </rPr>
      <t xml:space="preserve"> tar;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tar oils;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creosote;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naphtha; vegetable pitch</t>
    </r>
  </si>
  <si>
    <t>3807</t>
  </si>
  <si>
    <r>
      <t xml:space="preserve">Fibre board of </t>
    </r>
    <r>
      <rPr>
        <sz val="11"/>
        <color rgb="FF000000"/>
        <rFont val="Calibri"/>
        <family val="2"/>
        <scheme val="minor"/>
      </rPr>
      <t>wood</t>
    </r>
    <r>
      <rPr>
        <sz val="12"/>
        <color rgb="FF34495E"/>
        <rFont val="Calibri"/>
        <family val="2"/>
        <scheme val="minor"/>
      </rPr>
      <t xml:space="preserve"> or other ligneous materials</t>
    </r>
  </si>
  <si>
    <t>4411</t>
  </si>
  <si>
    <t>Deities made of stone, marble or wood</t>
  </si>
  <si>
    <t>44 OR 68</t>
  </si>
  <si>
    <t>4823</t>
  </si>
  <si>
    <t>All goods including  paper yarn</t>
  </si>
  <si>
    <r>
      <t>Paper</t>
    </r>
    <r>
      <rPr>
        <sz val="12"/>
        <color rgb="FF34495E"/>
        <rFont val="Calibri"/>
        <family val="2"/>
        <scheme val="minor"/>
      </rPr>
      <t xml:space="preserve"> mache articles,Articles made of paper mache</t>
    </r>
  </si>
  <si>
    <t>Uncoated paper and paperboard</t>
  </si>
  <si>
    <t>4802</t>
  </si>
  <si>
    <r>
      <t xml:space="preserve">Greaseproof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>s</t>
    </r>
  </si>
  <si>
    <t>Glassine papers</t>
  </si>
  <si>
    <t>4806 20 00</t>
  </si>
  <si>
    <t>4806 40 10</t>
  </si>
  <si>
    <r>
      <t xml:space="preserve">Composite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 xml:space="preserve"> and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>board</t>
    </r>
  </si>
  <si>
    <t>Aseptic packaging paper</t>
  </si>
  <si>
    <t>Carbon paper, self-copy paper and other copying or transfer papers (including coated or impregnated paper for duplicator stencils or offset plates), whether or not printed, in rolls or sheets</t>
  </si>
  <si>
    <r>
      <t xml:space="preserve">Cigarette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>, whether or not cut to size or in the form of booklets or tubes</t>
    </r>
  </si>
  <si>
    <r>
      <t xml:space="preserve">Wall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 xml:space="preserve"> and similar wall coverings; window transparencies of </t>
    </r>
    <r>
      <rPr>
        <sz val="11"/>
        <color rgb="FF000000"/>
        <rFont val="Calibri"/>
        <family val="2"/>
        <scheme val="minor"/>
      </rPr>
      <t>paper</t>
    </r>
  </si>
  <si>
    <r>
      <t>Paper</t>
    </r>
    <r>
      <rPr>
        <sz val="12"/>
        <color rgb="FF34495E"/>
        <rFont val="Calibri"/>
        <family val="2"/>
        <scheme val="minor"/>
      </rPr>
      <t xml:space="preserve"> or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>board labels of all kinds, whether or not printed</t>
    </r>
  </si>
  <si>
    <r>
      <t xml:space="preserve">Judicial, Non-judicial stamp </t>
    </r>
    <r>
      <rPr>
        <sz val="11"/>
        <color rgb="FF000000"/>
        <rFont val="Calibri"/>
        <family val="2"/>
        <scheme val="minor"/>
      </rPr>
      <t>paper</t>
    </r>
    <r>
      <rPr>
        <sz val="12"/>
        <color rgb="FF34495E"/>
        <rFont val="Calibri"/>
        <family val="2"/>
        <scheme val="minor"/>
      </rPr>
      <t>s, Court fee stamps when sold by the Government Treasuries or Vendors authorized by the Government</t>
    </r>
  </si>
  <si>
    <t>4802/4907</t>
  </si>
  <si>
    <t>8452</t>
  </si>
  <si>
    <t>Furniture</t>
  </si>
  <si>
    <r>
      <t>Furniture</t>
    </r>
    <r>
      <rPr>
        <sz val="12"/>
        <color rgb="FF34495E"/>
        <rFont val="Calibri"/>
        <family val="2"/>
        <scheme val="minor"/>
      </rPr>
      <t xml:space="preserve"> wholly made of bamboo, cane or rattan</t>
    </r>
  </si>
  <si>
    <r>
      <t>Furniture</t>
    </r>
    <r>
      <rPr>
        <sz val="12"/>
        <color rgb="FF34495E"/>
        <rFont val="Calibri"/>
        <family val="2"/>
        <scheme val="minor"/>
      </rPr>
      <t xml:space="preserve"> of bamboo, rattan and cane</t>
    </r>
  </si>
  <si>
    <t>9401 50, 9403 80</t>
  </si>
  <si>
    <t>9403</t>
  </si>
  <si>
    <r>
      <t xml:space="preserve">Polishes and creams, for footwear, </t>
    </r>
    <r>
      <rPr>
        <sz val="11"/>
        <color rgb="FF000000"/>
        <rFont val="Calibri"/>
        <family val="2"/>
        <scheme val="minor"/>
      </rPr>
      <t>furniture</t>
    </r>
    <r>
      <rPr>
        <sz val="12"/>
        <color rgb="FF34495E"/>
        <rFont val="Calibri"/>
        <family val="2"/>
        <scheme val="minor"/>
      </rPr>
      <t>, floors, coachwork, glass or metal, scouring pastes and powders and similar preparations</t>
    </r>
  </si>
  <si>
    <t>3405</t>
  </si>
  <si>
    <r>
      <t xml:space="preserve">Medical, surgical, dental or veterinary </t>
    </r>
    <r>
      <rPr>
        <sz val="11"/>
        <color rgb="FF000000"/>
        <rFont val="Calibri"/>
        <family val="2"/>
        <scheme val="minor"/>
      </rPr>
      <t>furniture</t>
    </r>
    <r>
      <rPr>
        <sz val="12"/>
        <color rgb="FF34495E"/>
        <rFont val="Calibri"/>
        <family val="2"/>
        <scheme val="minor"/>
      </rPr>
      <t xml:space="preserve"> </t>
    </r>
  </si>
  <si>
    <t>9402</t>
  </si>
  <si>
    <t>Other furniture</t>
  </si>
  <si>
    <t>Pesticides:Insecticides, rodenticides, fungicides, herbicides, anti-sprouting products and plant-growth regulators, disinfectants and similar products</t>
  </si>
  <si>
    <t>3808</t>
  </si>
  <si>
    <t>3208 to 3210, 3212</t>
  </si>
  <si>
    <t>Drugs and medicine: personal use</t>
  </si>
  <si>
    <t>9804</t>
  </si>
  <si>
    <r>
      <t>Cement</t>
    </r>
    <r>
      <rPr>
        <sz val="12"/>
        <color rgb="FF34495E"/>
        <rFont val="Calibri"/>
        <family val="2"/>
        <scheme val="minor"/>
      </rPr>
      <t xml:space="preserve"> Bonded Particle Board</t>
    </r>
  </si>
  <si>
    <t>2523</t>
  </si>
  <si>
    <t>Cement:Portland cement, aluminous cement, slag cement, super sulphate cement and similar hydraulic cements, whether or not coloured or in the form of clinkers</t>
  </si>
  <si>
    <t>3816</t>
  </si>
  <si>
    <r>
      <t xml:space="preserve">Refractory </t>
    </r>
    <r>
      <rPr>
        <sz val="11"/>
        <color rgb="FF000000"/>
        <rFont val="Calibri"/>
        <family val="2"/>
        <scheme val="minor"/>
      </rPr>
      <t>cement</t>
    </r>
    <r>
      <rPr>
        <sz val="12"/>
        <color rgb="FF34495E"/>
        <rFont val="Calibri"/>
        <family val="2"/>
        <scheme val="minor"/>
      </rPr>
      <t>s, mortars, concretes and similar compositions</t>
    </r>
  </si>
  <si>
    <t>5201</t>
  </si>
  <si>
    <t>5202</t>
  </si>
  <si>
    <t>5203</t>
  </si>
  <si>
    <r>
      <t xml:space="preserve">Wheat </t>
    </r>
    <r>
      <rPr>
        <sz val="11"/>
        <rFont val="Calibri"/>
        <family val="2"/>
        <scheme val="minor"/>
      </rPr>
      <t>unbranded</t>
    </r>
  </si>
  <si>
    <r>
      <rPr>
        <sz val="11"/>
        <rFont val="Calibri"/>
        <family val="2"/>
        <scheme val="minor"/>
      </rPr>
      <t>Buckwheat, millet and canary seed; other</t>
    </r>
    <r>
      <rPr>
        <sz val="11"/>
        <color theme="1"/>
        <rFont val="Calibri"/>
        <family val="2"/>
        <scheme val="minor"/>
      </rPr>
      <t> </t>
    </r>
    <r>
      <rPr>
        <b/>
        <sz val="11"/>
        <color theme="1"/>
        <rFont val="Calibri"/>
        <family val="2"/>
        <scheme val="minor"/>
      </rPr>
      <t>cereals</t>
    </r>
    <r>
      <rPr>
        <sz val="12"/>
        <color theme="1"/>
        <rFont val="Calibri"/>
        <family val="2"/>
        <scheme val="minor"/>
      </rPr>
      <t> such as Jawar, Bajra, Ragi] put up in unit container</t>
    </r>
  </si>
  <si>
    <r>
      <t>Cereal grains</t>
    </r>
    <r>
      <rPr>
        <sz val="11"/>
        <rFont val="Calibri"/>
        <family val="2"/>
        <scheme val="minor"/>
      </rPr>
      <t xml:space="preserve"> otherwise worked (for example, rolled, flaked, pearled, sliced or kibbled</t>
    </r>
  </si>
  <si>
    <r>
      <t xml:space="preserve">Coarse cereals: </t>
    </r>
    <r>
      <rPr>
        <sz val="11"/>
        <rFont val="Calibri"/>
        <family val="2"/>
        <scheme val="minor"/>
      </rPr>
      <t>unbranded</t>
    </r>
  </si>
  <si>
    <r>
      <t xml:space="preserve">Gram </t>
    </r>
    <r>
      <rPr>
        <sz val="11"/>
        <rFont val="Calibri"/>
        <family val="2"/>
        <scheme val="minor"/>
      </rPr>
      <t>:Roasted Gram ,idli/dosa batter, chutney powder</t>
    </r>
  </si>
  <si>
    <r>
      <t xml:space="preserve">Texturised vegetable proteins (soya bari) and Bari made of </t>
    </r>
    <r>
      <rPr>
        <b/>
        <sz val="11"/>
        <rFont val="Calibri"/>
        <family val="2"/>
        <scheme val="minor"/>
      </rPr>
      <t xml:space="preserve">pulses </t>
    </r>
    <r>
      <rPr>
        <sz val="11"/>
        <rFont val="Calibri"/>
        <family val="2"/>
        <scheme val="minor"/>
      </rPr>
      <t>including mungodi[and batters</t>
    </r>
  </si>
  <si>
    <r>
      <t>Other pulses:</t>
    </r>
    <r>
      <rPr>
        <sz val="11"/>
        <rFont val="Calibri"/>
        <family val="2"/>
        <scheme val="minor"/>
      </rPr>
      <t xml:space="preserve"> Unbranded</t>
    </r>
  </si>
  <si>
    <r>
      <t xml:space="preserve">rape, colza or mustard oil </t>
    </r>
    <r>
      <rPr>
        <sz val="11"/>
        <rFont val="Calibri"/>
        <family val="2"/>
        <scheme val="minor"/>
      </rPr>
      <t>and fractions thereof, whether or not refined</t>
    </r>
  </si>
  <si>
    <r>
      <t xml:space="preserve">cotton </t>
    </r>
    <r>
      <rPr>
        <sz val="11"/>
        <rFont val="Calibri"/>
        <family val="2"/>
        <scheme val="minor"/>
      </rPr>
      <t>and cotton waste</t>
    </r>
  </si>
  <si>
    <t>Jute, hemp or mesta:Jute fibres, raw or processed but not spun</t>
  </si>
  <si>
    <t>weight</t>
  </si>
  <si>
    <t>GST Potential</t>
  </si>
  <si>
    <t>GST Potential Adjusted</t>
  </si>
  <si>
    <t>Row Labels</t>
  </si>
  <si>
    <t>Grand Total</t>
  </si>
  <si>
    <t>Sum of GST Potential Adjusted</t>
  </si>
  <si>
    <t>Sum of GST Potential</t>
  </si>
  <si>
    <t>Sector</t>
  </si>
  <si>
    <t>tax_cash_ind_1</t>
  </si>
  <si>
    <t>gst_potential</t>
  </si>
  <si>
    <t>gst_gap_ind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</si>
</sst>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 * #,##0.00_ ;_ * \-#,##0.00_ ;_ * &quot;-&quot;??_ ;_ @_ "/>
    <numFmt numFmtId="165" formatCode="0_)"/>
    <numFmt numFmtId="166" formatCode="0.0"/>
    <numFmt numFmtId="167" formatCode="_(* #,##0_);_(* \(#,##0\);_(* &quot;-&quot;??_);_(@_)"/>
    <numFmt numFmtId="168" formatCode="0.0%"/>
  </numFmts>
  <fonts count="2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0"/>
      <name val="Courier"/>
      <family val="3"/>
    </font>
    <font>
      <b/>
      <sz val="6.15"/>
      <name val="Arial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Mangal"/>
      <family val="1"/>
    </font>
    <font>
      <sz val="10"/>
      <name val="Calibri"/>
      <family val="2"/>
      <scheme val="minor"/>
    </font>
    <font>
      <sz val="12"/>
      <color rgb="FF34495E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/>
      <bottom style="thin">
        <color theme="4" tint="0.39997558519241921"/>
      </bottom>
      <diagonal/>
    </border>
  </borders>
  <cellStyleXfs count="17">
    <xf numFmtId="0" fontId="0" fillId="0" borderId="0"/>
    <xf numFmtId="43" fontId="2" fillId="0" borderId="0" applyFont="0" applyFill="0" applyBorder="0" applyAlignment="0" applyProtection="0"/>
    <xf numFmtId="0" fontId="6" fillId="0" borderId="0"/>
    <xf numFmtId="0" fontId="7" fillId="0" borderId="0"/>
    <xf numFmtId="0" fontId="8" fillId="0" borderId="0"/>
    <xf numFmtId="0" fontId="9" fillId="0" borderId="0"/>
    <xf numFmtId="0" fontId="8" fillId="0" borderId="0"/>
    <xf numFmtId="0" fontId="7" fillId="0" borderId="0"/>
    <xf numFmtId="0" fontId="7" fillId="0" borderId="0"/>
    <xf numFmtId="165" fontId="9" fillId="0" borderId="0"/>
    <xf numFmtId="0" fontId="8" fillId="0" borderId="0"/>
    <xf numFmtId="0" fontId="9" fillId="0" borderId="0"/>
    <xf numFmtId="9" fontId="7" fillId="0" borderId="0" applyFont="0" applyFill="0" applyBorder="0" applyAlignment="0" applyProtection="0"/>
    <xf numFmtId="0" fontId="10" fillId="0" borderId="0" applyNumberFormat="0" applyFill="0" applyBorder="0" applyProtection="0">
      <alignment horizontal="left"/>
    </xf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77">
    <xf numFmtId="0" fontId="0" fillId="0" borderId="0" xfId="0"/>
    <xf numFmtId="1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11" fillId="0" borderId="1" xfId="3" applyNumberFormat="1" applyFont="1" applyFill="1" applyBorder="1" applyAlignment="1">
      <alignment vertical="center"/>
    </xf>
    <xf numFmtId="1" fontId="12" fillId="0" borderId="1" xfId="3" applyNumberFormat="1" applyFont="1" applyFill="1" applyBorder="1" applyAlignment="1">
      <alignment vertical="center"/>
    </xf>
    <xf numFmtId="166" fontId="3" fillId="0" borderId="1" xfId="0" applyNumberFormat="1" applyFont="1" applyFill="1" applyBorder="1"/>
    <xf numFmtId="1" fontId="14" fillId="0" borderId="1" xfId="0" applyNumberFormat="1" applyFont="1" applyFill="1" applyBorder="1"/>
    <xf numFmtId="1" fontId="14" fillId="0" borderId="1" xfId="0" applyNumberFormat="1" applyFont="1" applyFill="1" applyBorder="1" applyAlignment="1">
      <alignment vertical="top" wrapText="1"/>
    </xf>
    <xf numFmtId="0" fontId="8" fillId="0" borderId="1" xfId="0" applyFont="1" applyFill="1" applyBorder="1" applyAlignment="1">
      <alignment vertical="center"/>
    </xf>
    <xf numFmtId="0" fontId="15" fillId="0" borderId="1" xfId="0" applyFont="1" applyFill="1" applyBorder="1" applyAlignment="1">
      <alignment horizontal="justify" vertical="center" wrapText="1"/>
    </xf>
    <xf numFmtId="166" fontId="8" fillId="0" borderId="1" xfId="0" applyNumberFormat="1" applyFont="1" applyFill="1" applyBorder="1" applyAlignment="1">
      <alignment horizontal="right" vertical="center" wrapText="1"/>
    </xf>
    <xf numFmtId="166" fontId="16" fillId="0" borderId="1" xfId="0" applyNumberFormat="1" applyFont="1" applyFill="1" applyBorder="1"/>
    <xf numFmtId="1" fontId="13" fillId="0" borderId="1" xfId="0" applyNumberFormat="1" applyFont="1" applyFill="1" applyBorder="1"/>
    <xf numFmtId="0" fontId="8" fillId="0" borderId="1" xfId="0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2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1" fontId="14" fillId="0" borderId="1" xfId="0" applyNumberFormat="1" applyFont="1" applyFill="1" applyBorder="1"/>
    <xf numFmtId="9" fontId="0" fillId="0" borderId="0" xfId="0" applyNumberFormat="1"/>
    <xf numFmtId="9" fontId="13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17" fillId="0" borderId="0" xfId="0" applyFont="1"/>
    <xf numFmtId="0" fontId="18" fillId="0" borderId="0" xfId="0" applyFont="1"/>
    <xf numFmtId="49" fontId="14" fillId="0" borderId="1" xfId="0" applyNumberFormat="1" applyFont="1" applyFill="1" applyBorder="1" applyAlignment="1">
      <alignment horizontal="right"/>
    </xf>
    <xf numFmtId="0" fontId="17" fillId="0" borderId="3" xfId="0" applyFont="1" applyBorder="1" applyAlignment="1">
      <alignment horizontal="center" vertical="top" wrapText="1"/>
    </xf>
    <xf numFmtId="0" fontId="17" fillId="0" borderId="0" xfId="0" applyFont="1" applyAlignment="1">
      <alignment wrapText="1"/>
    </xf>
    <xf numFmtId="1" fontId="14" fillId="0" borderId="4" xfId="0" applyNumberFormat="1" applyFont="1" applyFill="1" applyBorder="1"/>
    <xf numFmtId="1" fontId="14" fillId="0" borderId="4" xfId="0" applyNumberFormat="1" applyFont="1" applyFill="1" applyBorder="1" applyAlignment="1">
      <alignment wrapText="1"/>
    </xf>
    <xf numFmtId="0" fontId="17" fillId="0" borderId="5" xfId="0" applyFont="1" applyBorder="1" applyAlignment="1">
      <alignment horizontal="left" vertical="top" wrapText="1" indent="1"/>
    </xf>
    <xf numFmtId="0" fontId="13" fillId="0" borderId="1" xfId="0" applyFont="1" applyBorder="1" applyAlignment="1">
      <alignment horizontal="center"/>
    </xf>
    <xf numFmtId="9" fontId="0" fillId="0" borderId="1" xfId="0" applyNumberFormat="1" applyBorder="1"/>
    <xf numFmtId="0" fontId="0" fillId="0" borderId="1" xfId="0" applyBorder="1" applyAlignment="1">
      <alignment horizontal="center"/>
    </xf>
    <xf numFmtId="9" fontId="0" fillId="3" borderId="1" xfId="0" applyNumberFormat="1" applyFill="1" applyBorder="1"/>
    <xf numFmtId="49" fontId="14" fillId="2" borderId="1" xfId="0" applyNumberFormat="1" applyFont="1" applyFill="1" applyBorder="1" applyAlignment="1">
      <alignment horizontal="right"/>
    </xf>
    <xf numFmtId="1" fontId="14" fillId="2" borderId="4" xfId="0" applyNumberFormat="1" applyFont="1" applyFill="1" applyBorder="1"/>
    <xf numFmtId="9" fontId="0" fillId="2" borderId="1" xfId="0" applyNumberFormat="1" applyFill="1" applyBorder="1"/>
    <xf numFmtId="1" fontId="3" fillId="2" borderId="4" xfId="0" applyNumberFormat="1" applyFont="1" applyFill="1" applyBorder="1"/>
    <xf numFmtId="1" fontId="3" fillId="2" borderId="4" xfId="0" applyNumberFormat="1" applyFont="1" applyFill="1" applyBorder="1" applyAlignment="1">
      <alignment wrapText="1"/>
    </xf>
    <xf numFmtId="0" fontId="18" fillId="2" borderId="0" xfId="0" applyFont="1" applyFill="1"/>
    <xf numFmtId="0" fontId="17" fillId="2" borderId="0" xfId="0" applyFont="1" applyFill="1" applyAlignment="1">
      <alignment horizontal="right"/>
    </xf>
    <xf numFmtId="1" fontId="14" fillId="2" borderId="4" xfId="0" applyNumberFormat="1" applyFont="1" applyFill="1" applyBorder="1" applyAlignment="1">
      <alignment wrapText="1"/>
    </xf>
    <xf numFmtId="0" fontId="17" fillId="2" borderId="0" xfId="0" applyFont="1" applyFill="1"/>
    <xf numFmtId="0" fontId="0" fillId="2" borderId="0" xfId="0" applyFill="1" applyAlignment="1">
      <alignment wrapText="1"/>
    </xf>
    <xf numFmtId="1" fontId="14" fillId="2" borderId="1" xfId="0" applyNumberFormat="1" applyFont="1" applyFill="1" applyBorder="1"/>
    <xf numFmtId="0" fontId="17" fillId="2" borderId="3" xfId="0" applyFont="1" applyFill="1" applyBorder="1" applyAlignment="1">
      <alignment horizontal="center" vertical="top" wrapText="1"/>
    </xf>
    <xf numFmtId="0" fontId="17" fillId="2" borderId="5" xfId="0" applyFont="1" applyFill="1" applyBorder="1" applyAlignment="1">
      <alignment horizontal="left" vertical="top" wrapText="1" indent="1"/>
    </xf>
    <xf numFmtId="1" fontId="19" fillId="0" borderId="4" xfId="0" applyNumberFormat="1" applyFont="1" applyFill="1" applyBorder="1"/>
    <xf numFmtId="0" fontId="0" fillId="3" borderId="0" xfId="0" applyFill="1"/>
    <xf numFmtId="9" fontId="0" fillId="0" borderId="0" xfId="15" applyFont="1"/>
    <xf numFmtId="9" fontId="0" fillId="0" borderId="1" xfId="0" applyNumberFormat="1" applyBorder="1" applyAlignment="1">
      <alignment horizontal="right"/>
    </xf>
    <xf numFmtId="167" fontId="3" fillId="0" borderId="1" xfId="16" applyNumberFormat="1" applyFont="1" applyFill="1" applyBorder="1"/>
    <xf numFmtId="168" fontId="0" fillId="0" borderId="0" xfId="15" applyNumberFormat="1" applyFont="1"/>
    <xf numFmtId="9" fontId="3" fillId="0" borderId="1" xfId="15" applyFont="1" applyFill="1" applyBorder="1"/>
    <xf numFmtId="167" fontId="14" fillId="0" borderId="1" xfId="16" applyNumberFormat="1" applyFont="1" applyFill="1" applyBorder="1"/>
    <xf numFmtId="167" fontId="0" fillId="0" borderId="0" xfId="16" applyNumberFormat="1" applyFont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1" fontId="14" fillId="0" borderId="1" xfId="0" applyNumberFormat="1" applyFont="1" applyFill="1" applyBorder="1" applyAlignment="1">
      <alignment vertical="center" wrapText="1"/>
    </xf>
    <xf numFmtId="167" fontId="0" fillId="0" borderId="0" xfId="16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4" borderId="6" xfId="0" applyFont="1" applyFill="1" applyBorder="1"/>
    <xf numFmtId="167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1" xfId="0" applyNumberFormat="1" applyBorder="1" applyAlignment="1">
      <alignment horizontal="left"/>
    </xf>
    <xf numFmtId="167" fontId="0" fillId="0" borderId="1" xfId="0" applyNumberFormat="1" applyBorder="1"/>
    <xf numFmtId="167" fontId="13" fillId="0" borderId="0" xfId="16" applyNumberFormat="1" applyFont="1"/>
    <xf numFmtId="167" fontId="0" fillId="0" borderId="0" xfId="16" applyNumberFormat="1" applyFont="1" applyAlignment="1">
      <alignment horizontal="left"/>
    </xf>
    <xf numFmtId="0" fontId="13" fillId="0" borderId="1" xfId="0" applyFont="1" applyBorder="1"/>
    <xf numFmtId="167" fontId="13" fillId="0" borderId="1" xfId="16" applyNumberFormat="1" applyFont="1" applyBorder="1"/>
    <xf numFmtId="167" fontId="0" fillId="0" borderId="1" xfId="16" applyNumberFormat="1" applyFont="1" applyBorder="1"/>
    <xf numFmtId="0" fontId="0" fillId="0" borderId="0" xfId="0" applyFont="1"/>
    <xf numFmtId="167" fontId="2" fillId="0" borderId="1" xfId="16" applyNumberFormat="1" applyFont="1" applyBorder="1"/>
  </cellXfs>
  <cellStyles count="17">
    <cellStyle name="Comma" xfId="16" builtinId="3"/>
    <cellStyle name="Comma 2" xfId="1" xr:uid="{00000000-0005-0000-0000-000000000000}"/>
    <cellStyle name="Comma 3" xfId="14" xr:uid="{00000000-0005-0000-0000-000001000000}"/>
    <cellStyle name="Normal" xfId="0" builtinId="0"/>
    <cellStyle name="Normal 12 2" xfId="2" xr:uid="{00000000-0005-0000-0000-000003000000}"/>
    <cellStyle name="Normal 2" xfId="3" xr:uid="{00000000-0005-0000-0000-000004000000}"/>
    <cellStyle name="Normal 2 2" xfId="4" xr:uid="{00000000-0005-0000-0000-000005000000}"/>
    <cellStyle name="Normal 2 3" xfId="5" xr:uid="{00000000-0005-0000-0000-000006000000}"/>
    <cellStyle name="Normal 3" xfId="6" xr:uid="{00000000-0005-0000-0000-000007000000}"/>
    <cellStyle name="Normal 3 2" xfId="7" xr:uid="{00000000-0005-0000-0000-000008000000}"/>
    <cellStyle name="Normal 4" xfId="8" xr:uid="{00000000-0005-0000-0000-000009000000}"/>
    <cellStyle name="Normal 4 2" xfId="9" xr:uid="{00000000-0005-0000-0000-00000A000000}"/>
    <cellStyle name="Normal 5" xfId="10" xr:uid="{00000000-0005-0000-0000-00000B000000}"/>
    <cellStyle name="Normal 5 2" xfId="11" xr:uid="{00000000-0005-0000-0000-00000C000000}"/>
    <cellStyle name="Percent" xfId="15" builtinId="5"/>
    <cellStyle name="Percent 2" xfId="12" xr:uid="{00000000-0005-0000-0000-00000D000000}"/>
    <cellStyle name="s73" xfId="13" xr:uid="{00000000-0005-0000-0000-00000E000000}"/>
  </cellStyles>
  <dxfs count="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final1!$F$3</c:f>
              <c:strCache>
                <c:ptCount val="1"/>
                <c:pt idx="0">
                  <c:v>GST Potential Adjusted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final1!$E$4:$E$19</c:f>
              <c:strCache>
                <c:ptCount val="16"/>
                <c:pt idx="0">
                  <c:v>Manufacturing</c:v>
                </c:pt>
                <c:pt idx="1">
                  <c:v>Trade</c:v>
                </c:pt>
                <c:pt idx="2">
                  <c:v>Construction</c:v>
                </c:pt>
                <c:pt idx="3">
                  <c:v>Financial Services</c:v>
                </c:pt>
                <c:pt idx="4">
                  <c:v>Education</c:v>
                </c:pt>
                <c:pt idx="5">
                  <c:v>Communication</c:v>
                </c:pt>
                <c:pt idx="6">
                  <c:v>Services</c:v>
                </c:pt>
                <c:pt idx="7">
                  <c:v>Health</c:v>
                </c:pt>
                <c:pt idx="8">
                  <c:v>Transport &amp; Logistics</c:v>
                </c:pt>
                <c:pt idx="9">
                  <c:v>Housing</c:v>
                </c:pt>
                <c:pt idx="10">
                  <c:v>Manufacturing Services</c:v>
                </c:pt>
                <c:pt idx="11">
                  <c:v>Agriculture</c:v>
                </c:pt>
                <c:pt idx="12">
                  <c:v>Food Processing</c:v>
                </c:pt>
                <c:pt idx="13">
                  <c:v>Mining</c:v>
                </c:pt>
                <c:pt idx="14">
                  <c:v>Public Administration</c:v>
                </c:pt>
                <c:pt idx="15">
                  <c:v>Utilities</c:v>
                </c:pt>
              </c:strCache>
            </c:strRef>
          </c:cat>
          <c:val>
            <c:numRef>
              <c:f>final1!$F$4:$F$19</c:f>
              <c:numCache>
                <c:formatCode>_(* #,##0_);_(* \(#,##0\);_(* "-"??_);_(@_)</c:formatCode>
                <c:ptCount val="16"/>
                <c:pt idx="0">
                  <c:v>245144.73362906656</c:v>
                </c:pt>
                <c:pt idx="1">
                  <c:v>192058.18234624036</c:v>
                </c:pt>
                <c:pt idx="2">
                  <c:v>190123.34340522854</c:v>
                </c:pt>
                <c:pt idx="3">
                  <c:v>107689.68986317255</c:v>
                </c:pt>
                <c:pt idx="4">
                  <c:v>58852.763098641706</c:v>
                </c:pt>
                <c:pt idx="5">
                  <c:v>38925.581716934394</c:v>
                </c:pt>
                <c:pt idx="6">
                  <c:v>28995.876888450461</c:v>
                </c:pt>
                <c:pt idx="7">
                  <c:v>27162.300602503281</c:v>
                </c:pt>
                <c:pt idx="8">
                  <c:v>20902.005838972229</c:v>
                </c:pt>
                <c:pt idx="9">
                  <c:v>17559.000662434933</c:v>
                </c:pt>
                <c:pt idx="10">
                  <c:v>1100.1770000064896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0-4545-A7EE-A9709E27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242863"/>
        <c:axId val="1526434047"/>
      </c:barChart>
      <c:catAx>
        <c:axId val="13082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34047"/>
        <c:crosses val="autoZero"/>
        <c:auto val="1"/>
        <c:lblAlgn val="ctr"/>
        <c:lblOffset val="100"/>
        <c:noMultiLvlLbl val="0"/>
      </c:catAx>
      <c:valAx>
        <c:axId val="152643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4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final2!$E$3</c:f>
              <c:strCache>
                <c:ptCount val="1"/>
                <c:pt idx="0">
                  <c:v> GST Potential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final2!$D$4:$D$19</c:f>
              <c:strCache>
                <c:ptCount val="16"/>
                <c:pt idx="0">
                  <c:v> Trade </c:v>
                </c:pt>
                <c:pt idx="1">
                  <c:v> Construction </c:v>
                </c:pt>
                <c:pt idx="2">
                  <c:v> Financial Services </c:v>
                </c:pt>
                <c:pt idx="3">
                  <c:v> Manufacturing </c:v>
                </c:pt>
                <c:pt idx="4">
                  <c:v> Education </c:v>
                </c:pt>
                <c:pt idx="5">
                  <c:v> Communication </c:v>
                </c:pt>
                <c:pt idx="6">
                  <c:v> Health </c:v>
                </c:pt>
                <c:pt idx="7">
                  <c:v> Housing </c:v>
                </c:pt>
                <c:pt idx="8">
                  <c:v> Services </c:v>
                </c:pt>
                <c:pt idx="9">
                  <c:v> Transport &amp; Logistics </c:v>
                </c:pt>
                <c:pt idx="10">
                  <c:v> Manufacturing Services </c:v>
                </c:pt>
                <c:pt idx="11">
                  <c:v> Public Administration </c:v>
                </c:pt>
                <c:pt idx="12">
                  <c:v> Agriculture </c:v>
                </c:pt>
                <c:pt idx="13">
                  <c:v> Utilities </c:v>
                </c:pt>
                <c:pt idx="14">
                  <c:v> Mining </c:v>
                </c:pt>
                <c:pt idx="15">
                  <c:v> Food Processing </c:v>
                </c:pt>
              </c:strCache>
            </c:strRef>
          </c:cat>
          <c:val>
            <c:numRef>
              <c:f>final2!$E$4:$E$19</c:f>
              <c:numCache>
                <c:formatCode>_(* #,##0_);_(* \(#,##0\);_(* "-"??_);_(@_)</c:formatCode>
                <c:ptCount val="16"/>
                <c:pt idx="0">
                  <c:v>192058.18234624036</c:v>
                </c:pt>
                <c:pt idx="1">
                  <c:v>190123.34340522854</c:v>
                </c:pt>
                <c:pt idx="2">
                  <c:v>107689.68986317255</c:v>
                </c:pt>
                <c:pt idx="3">
                  <c:v>75786.649734296123</c:v>
                </c:pt>
                <c:pt idx="4">
                  <c:v>58852.763098641706</c:v>
                </c:pt>
                <c:pt idx="5">
                  <c:v>38925.581716934394</c:v>
                </c:pt>
                <c:pt idx="6">
                  <c:v>27162.300602503281</c:v>
                </c:pt>
                <c:pt idx="7">
                  <c:v>17559.000662434933</c:v>
                </c:pt>
                <c:pt idx="8">
                  <c:v>13477.996972903165</c:v>
                </c:pt>
                <c:pt idx="9">
                  <c:v>6593.6608577574825</c:v>
                </c:pt>
                <c:pt idx="10">
                  <c:v>1100.1770000064896</c:v>
                </c:pt>
                <c:pt idx="11">
                  <c:v>0</c:v>
                </c:pt>
                <c:pt idx="12">
                  <c:v>-1619.6926436026581</c:v>
                </c:pt>
                <c:pt idx="13">
                  <c:v>-5487.9177028631166</c:v>
                </c:pt>
                <c:pt idx="14">
                  <c:v>-14459.206782900979</c:v>
                </c:pt>
                <c:pt idx="15">
                  <c:v>-19206.478928255914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C-4D4D-9EF7-5ABFC15B8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1762223"/>
        <c:axId val="1584969631"/>
      </c:barChart>
      <c:catAx>
        <c:axId val="17617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69631"/>
        <c:crosses val="autoZero"/>
        <c:auto val="1"/>
        <c:lblAlgn val="ctr"/>
        <c:lblOffset val="100"/>
        <c:noMultiLvlLbl val="0"/>
      </c:catAx>
      <c:valAx>
        <c:axId val="158496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6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1165225</xdr:colOff>
      <xdr:row>1</xdr:row>
      <xdr:rowOff>0</xdr:rowOff>
    </xdr:from>
    <xdr:to>
      <xdr:col>11</xdr:col>
      <xdr:colOff>136525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A13FC5-8F4A-4240-808F-8CFAF281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911224</xdr:colOff>
      <xdr:row>1</xdr:row>
      <xdr:rowOff>19050</xdr:rowOff>
    </xdr:from>
    <xdr:to>
      <xdr:col>9</xdr:col>
      <xdr:colOff>539749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DBA29-0F13-4CE1-BF00-5BBE0B608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. James" refreshedDate="43595.236918981478" createdVersion="6" refreshedVersion="6" minRefreshableVersion="3" recordCount="66" xr:uid="{51BC10E9-3CC2-44C7-A996-D81DE55174AE}">
  <cacheSource type="worksheet">
    <worksheetSource ref="I1:I67" sheet="summary"/>
  </cacheSource>
  <cacheFields count="2">
    <cacheField name="industry_group" numFmtId="0">
      <sharedItems count="16">
        <s v="Agriculture"/>
        <s v="Mining"/>
        <s v="Food Processing"/>
        <s v="Manufacturing"/>
        <s v="Manufacturing Services"/>
        <s v="Construction"/>
        <s v="Utilities"/>
        <s v="Transport &amp; Logistics"/>
        <s v="Communication"/>
        <s v="Trade"/>
        <s v="Services"/>
        <s v="Financial Services"/>
        <s v="Housing"/>
        <s v="Education"/>
        <s v="Health"/>
        <s v="Public Administration"/>
      </sharedItems>
    </cacheField>
    <cacheField name="GST Potential Adjusted" numFmtId="167">
      <sharedItems containsSemiMixedTypes="0" containsString="0" containsNumber="1" minValue="0" maxValue="192058.18234624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. James" refreshedDate="43595.237450231478" createdVersion="6" refreshedVersion="6" minRefreshableVersion="3" recordCount="66" xr:uid="{B83A0CB0-FF85-4168-8751-72AB091DEA78}">
  <cacheSource type="worksheet">
    <worksheetSource ref="I1:J67" sheet="summary"/>
  </cacheSource>
  <cacheFields count="3">
    <cacheField name="industry_group" numFmtId="0">
      <sharedItems count="16">
        <s v="Agriculture"/>
        <s v="Mining"/>
        <s v="Food Processing"/>
        <s v="Manufacturing"/>
        <s v="Manufacturing Services"/>
        <s v="Construction"/>
        <s v="Utilities"/>
        <s v="Transport &amp; Logistics"/>
        <s v="Communication"/>
        <s v="Trade"/>
        <s v="Services"/>
        <s v="Financial Services"/>
        <s v="Housing"/>
        <s v="Education"/>
        <s v="Health"/>
        <s v="Public Administration"/>
      </sharedItems>
    </cacheField>
    <cacheField name="GST Potential Adjusted" numFmtId="167">
      <sharedItems containsSemiMixedTypes="0" containsString="0" containsNumber="1" minValue="0" maxValue="192058.18234624036"/>
    </cacheField>
    <cacheField name="GST Potential" numFmtId="167">
      <sharedItems containsSemiMixedTypes="0" containsString="0" containsNumber="1" minValue="-72298.180013667516" maxValue="192058.18234624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2"/>
    <n v="0"/>
  </r>
  <r>
    <x v="3"/>
    <n v="1287.5504841436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1301.5965511876043"/>
  </r>
  <r>
    <x v="3"/>
    <n v="17193.217308648233"/>
  </r>
  <r>
    <x v="3"/>
    <n v="26189.917432303308"/>
  </r>
  <r>
    <x v="3"/>
    <n v="72491.348268146714"/>
  </r>
  <r>
    <x v="3"/>
    <n v="58198.419614753882"/>
  </r>
  <r>
    <x v="3"/>
    <n v="3768.9124804786725"/>
  </r>
  <r>
    <x v="3"/>
    <n v="4477.3254875950024"/>
  </r>
  <r>
    <x v="3"/>
    <n v="7300.9523834984893"/>
  </r>
  <r>
    <x v="3"/>
    <n v="37538.833950928587"/>
  </r>
  <r>
    <x v="3"/>
    <n v="4509.0007017571415"/>
  </r>
  <r>
    <x v="3"/>
    <n v="2213.2634290402043"/>
  </r>
  <r>
    <x v="3"/>
    <n v="3773.1439012920305"/>
  </r>
  <r>
    <x v="3"/>
    <n v="4901.2516352930552"/>
  </r>
  <r>
    <x v="3"/>
    <n v="0"/>
  </r>
  <r>
    <x v="4"/>
    <n v="1100.1770000064896"/>
  </r>
  <r>
    <x v="5"/>
    <n v="190123.34340522854"/>
  </r>
  <r>
    <x v="6"/>
    <n v="0"/>
  </r>
  <r>
    <x v="6"/>
    <n v="0"/>
  </r>
  <r>
    <x v="6"/>
    <n v="0"/>
  </r>
  <r>
    <x v="7"/>
    <n v="1086.097728073642"/>
  </r>
  <r>
    <x v="7"/>
    <n v="0"/>
  </r>
  <r>
    <x v="7"/>
    <n v="0"/>
  </r>
  <r>
    <x v="7"/>
    <n v="0"/>
  </r>
  <r>
    <x v="7"/>
    <n v="18234.577297731197"/>
  </r>
  <r>
    <x v="7"/>
    <n v="1581.3308131673914"/>
  </r>
  <r>
    <x v="8"/>
    <n v="38925.581716934394"/>
  </r>
  <r>
    <x v="9"/>
    <n v="192058.18234624036"/>
  </r>
  <r>
    <x v="10"/>
    <n v="3129.7769394737097"/>
  </r>
  <r>
    <x v="11"/>
    <n v="91985.558276818061"/>
  </r>
  <r>
    <x v="11"/>
    <n v="15704.131586354491"/>
  </r>
  <r>
    <x v="12"/>
    <n v="0"/>
  </r>
  <r>
    <x v="13"/>
    <n v="58852.763098641706"/>
  </r>
  <r>
    <x v="14"/>
    <n v="27162.300602503281"/>
  </r>
  <r>
    <x v="10"/>
    <n v="7665.6837687001807"/>
  </r>
  <r>
    <x v="10"/>
    <n v="0"/>
  </r>
  <r>
    <x v="10"/>
    <n v="0"/>
  </r>
  <r>
    <x v="12"/>
    <n v="17559.000662434933"/>
  </r>
  <r>
    <x v="10"/>
    <n v="3734.2680497727201"/>
  </r>
  <r>
    <x v="10"/>
    <n v="0"/>
  </r>
  <r>
    <x v="10"/>
    <n v="14466.148130503849"/>
  </r>
  <r>
    <x v="1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n v="0"/>
    <n v="0"/>
  </r>
  <r>
    <x v="0"/>
    <n v="0"/>
    <n v="-64.239427758998104"/>
  </r>
  <r>
    <x v="0"/>
    <n v="0"/>
    <n v="-1555.45321584366"/>
  </r>
  <r>
    <x v="0"/>
    <n v="0"/>
    <n v="0"/>
  </r>
  <r>
    <x v="1"/>
    <n v="0"/>
    <n v="-5128.5638152576148"/>
  </r>
  <r>
    <x v="1"/>
    <n v="0"/>
    <n v="0"/>
  </r>
  <r>
    <x v="1"/>
    <n v="0"/>
    <n v="-4165.200382418353"/>
  </r>
  <r>
    <x v="1"/>
    <n v="0"/>
    <n v="-2674.1774890010101"/>
  </r>
  <r>
    <x v="1"/>
    <n v="0"/>
    <n v="-951.26461121321631"/>
  </r>
  <r>
    <x v="1"/>
    <n v="0"/>
    <n v="-1540.000485010783"/>
  </r>
  <r>
    <x v="2"/>
    <n v="0"/>
    <n v="-6375.788445308438"/>
  </r>
  <r>
    <x v="2"/>
    <n v="0"/>
    <n v="-5707.9812484229224"/>
  </r>
  <r>
    <x v="2"/>
    <n v="0"/>
    <n v="-1321.2674350327877"/>
  </r>
  <r>
    <x v="2"/>
    <n v="0"/>
    <n v="-5455.1883535416318"/>
  </r>
  <r>
    <x v="2"/>
    <n v="0"/>
    <n v="-346.2534459501382"/>
  </r>
  <r>
    <x v="3"/>
    <n v="1287.55048414361"/>
    <n v="1287.55048414361"/>
  </r>
  <r>
    <x v="3"/>
    <n v="0"/>
    <n v="-28307.862420997255"/>
  </r>
  <r>
    <x v="3"/>
    <n v="0"/>
    <n v="-9073.9253141286263"/>
  </r>
  <r>
    <x v="3"/>
    <n v="0"/>
    <n v="-2308.5870900932814"/>
  </r>
  <r>
    <x v="3"/>
    <n v="0"/>
    <n v="-72298.180013667516"/>
  </r>
  <r>
    <x v="3"/>
    <n v="0"/>
    <n v="-20693.185231396506"/>
  </r>
  <r>
    <x v="3"/>
    <n v="0"/>
    <n v="-22705.925276156118"/>
  </r>
  <r>
    <x v="3"/>
    <n v="0"/>
    <n v="-5032.2891211647902"/>
  </r>
  <r>
    <x v="3"/>
    <n v="0"/>
    <n v="-2754.6536689683649"/>
  </r>
  <r>
    <x v="3"/>
    <n v="0"/>
    <n v="-227.67529426126802"/>
  </r>
  <r>
    <x v="3"/>
    <n v="1301.5965511876043"/>
    <n v="1301.5965511876043"/>
  </r>
  <r>
    <x v="3"/>
    <n v="17193.217308648233"/>
    <n v="17193.217308648233"/>
  </r>
  <r>
    <x v="3"/>
    <n v="26189.917432303308"/>
    <n v="26189.917432303308"/>
  </r>
  <r>
    <x v="3"/>
    <n v="72491.348268146714"/>
    <n v="72491.348268146714"/>
  </r>
  <r>
    <x v="3"/>
    <n v="58198.419614753882"/>
    <n v="58198.419614753882"/>
  </r>
  <r>
    <x v="3"/>
    <n v="3768.9124804786725"/>
    <n v="3768.9124804786725"/>
  </r>
  <r>
    <x v="3"/>
    <n v="4477.3254875950024"/>
    <n v="4477.3254875950024"/>
  </r>
  <r>
    <x v="3"/>
    <n v="7300.9523834984893"/>
    <n v="7300.9523834984893"/>
  </r>
  <r>
    <x v="3"/>
    <n v="37538.833950928587"/>
    <n v="37538.833950928587"/>
  </r>
  <r>
    <x v="3"/>
    <n v="4509.0007017571415"/>
    <n v="4509.0007017571415"/>
  </r>
  <r>
    <x v="3"/>
    <n v="2213.2634290402043"/>
    <n v="2213.2634290402043"/>
  </r>
  <r>
    <x v="3"/>
    <n v="3773.1439012920305"/>
    <n v="3773.1439012920305"/>
  </r>
  <r>
    <x v="3"/>
    <n v="4901.2516352930552"/>
    <n v="4901.2516352930552"/>
  </r>
  <r>
    <x v="3"/>
    <n v="0"/>
    <n v="-5955.8004639366864"/>
  </r>
  <r>
    <x v="4"/>
    <n v="1100.1770000064896"/>
    <n v="1100.1770000064896"/>
  </r>
  <r>
    <x v="5"/>
    <n v="190123.34340522854"/>
    <n v="190123.34340522854"/>
  </r>
  <r>
    <x v="6"/>
    <n v="0"/>
    <n v="0"/>
  </r>
  <r>
    <x v="6"/>
    <n v="0"/>
    <n v="-5487.9177028631166"/>
  </r>
  <r>
    <x v="6"/>
    <n v="0"/>
    <n v="0"/>
  </r>
  <r>
    <x v="7"/>
    <n v="1086.097728073642"/>
    <n v="1086.097728073642"/>
  </r>
  <r>
    <x v="7"/>
    <n v="0"/>
    <n v="-7132.9047367876628"/>
  </r>
  <r>
    <x v="7"/>
    <n v="0"/>
    <n v="-3521.3087440233226"/>
  </r>
  <r>
    <x v="7"/>
    <n v="0"/>
    <n v="-3654.1315004037624"/>
  </r>
  <r>
    <x v="7"/>
    <n v="18234.577297731197"/>
    <n v="18234.577297731197"/>
  </r>
  <r>
    <x v="7"/>
    <n v="1581.3308131673914"/>
    <n v="1581.3308131673914"/>
  </r>
  <r>
    <x v="8"/>
    <n v="38925.581716934394"/>
    <n v="38925.581716934394"/>
  </r>
  <r>
    <x v="9"/>
    <n v="192058.18234624036"/>
    <n v="192058.18234624036"/>
  </r>
  <r>
    <x v="10"/>
    <n v="3129.7769394737097"/>
    <n v="3129.7769394737097"/>
  </r>
  <r>
    <x v="11"/>
    <n v="91985.558276818061"/>
    <n v="91985.558276818061"/>
  </r>
  <r>
    <x v="11"/>
    <n v="15704.131586354491"/>
    <n v="15704.131586354491"/>
  </r>
  <r>
    <x v="12"/>
    <n v="0"/>
    <n v="0"/>
  </r>
  <r>
    <x v="13"/>
    <n v="58852.763098641706"/>
    <n v="58852.763098641706"/>
  </r>
  <r>
    <x v="14"/>
    <n v="27162.300602503281"/>
    <n v="27162.300602503281"/>
  </r>
  <r>
    <x v="10"/>
    <n v="7665.6837687001807"/>
    <n v="7665.6837687001807"/>
  </r>
  <r>
    <x v="10"/>
    <n v="0"/>
    <n v="-4265.2901947534847"/>
  </r>
  <r>
    <x v="10"/>
    <n v="0"/>
    <n v="-10188.107149487123"/>
  </r>
  <r>
    <x v="12"/>
    <n v="17559.000662434933"/>
    <n v="17559.000662434933"/>
  </r>
  <r>
    <x v="10"/>
    <n v="3734.2680497727201"/>
    <n v="3734.2680497727201"/>
  </r>
  <r>
    <x v="10"/>
    <n v="0"/>
    <n v="-1064.4825713066869"/>
  </r>
  <r>
    <x v="10"/>
    <n v="14466.148130503849"/>
    <n v="14466.148130503849"/>
  </r>
  <r>
    <x v="15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EC432-4FDC-4D32-B919-14A5775A1475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/>
  <pivotFields count="2">
    <pivotField axis="axisRow" showAll="0">
      <items count="17">
        <item x="0"/>
        <item x="8"/>
        <item x="5"/>
        <item x="13"/>
        <item x="11"/>
        <item x="2"/>
        <item x="14"/>
        <item x="12"/>
        <item x="3"/>
        <item x="4"/>
        <item x="1"/>
        <item x="15"/>
        <item x="10"/>
        <item x="9"/>
        <item x="7"/>
        <item x="6"/>
        <item t="default"/>
      </items>
    </pivotField>
    <pivotField dataField="1" numFmtId="167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GST Potential Adjusted" fld="1" baseField="0" baseItem="0" numFmtId="167"/>
  </dataFields>
  <formats count="5">
    <format dxfId="4">
      <pivotArea outline="0" collapsedLevelsAreSubtotals="1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collapsedLevelsAreSubtotals="1" fieldPosition="0">
        <references count="1">
          <reference field="0" count="0"/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6B24D-F1D8-419A-BA0F-6E1B58928DF1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" firstHeaderRow="1" firstDataRow="1" firstDataCol="1"/>
  <pivotFields count="3">
    <pivotField axis="axisRow" showAll="0">
      <items count="17">
        <item x="0"/>
        <item x="8"/>
        <item x="5"/>
        <item x="13"/>
        <item x="11"/>
        <item x="2"/>
        <item x="14"/>
        <item x="12"/>
        <item x="3"/>
        <item x="4"/>
        <item x="1"/>
        <item x="15"/>
        <item x="10"/>
        <item x="9"/>
        <item x="7"/>
        <item x="6"/>
        <item t="default"/>
      </items>
    </pivotField>
    <pivotField numFmtId="167" showAll="0"/>
    <pivotField dataField="1" numFmtId="167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GST Potentia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45"/>
  <sheetViews>
    <sheetView zoomScale="60" zoomScaleNormal="60" workbookViewId="0">
      <pane xSplit="2" ySplit="3" topLeftCell="C4" activePane="bottomRight" state="frozen"/>
      <selection activeCell="BQ149" sqref="BQ149"/>
      <selection pane="topRight" activeCell="BQ149" sqref="BQ149"/>
      <selection pane="bottomLeft" activeCell="BQ149" sqref="BQ149"/>
      <selection pane="bottomRight" activeCell="C13" sqref="C13"/>
    </sheetView>
  </sheetViews>
  <sheetFormatPr defaultColWidth="9.1796875" defaultRowHeight="14.5" x14ac:dyDescent="0.35"/>
  <cols>
    <col min="1" max="1" width="6" style="6" customWidth="1"/>
    <col min="2" max="2" width="31.26953125" style="6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6" customFormat="1" x14ac:dyDescent="0.35">
      <c r="B1" s="6" t="s">
        <v>225</v>
      </c>
      <c r="C1" s="6" t="s">
        <v>0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6">
        <f>BV1-BU1</f>
        <v>0</v>
      </c>
      <c r="CB1" s="7"/>
      <c r="CC1" s="7"/>
      <c r="CD1" s="7"/>
      <c r="CE1" s="7"/>
    </row>
    <row r="2" spans="1:83" s="6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6" t="s">
        <v>78</v>
      </c>
      <c r="B3" s="6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6">
        <v>1</v>
      </c>
      <c r="B4" s="6" t="s">
        <v>80</v>
      </c>
      <c r="C4" s="2">
        <v>20994881.552820519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BK4" s="2">
        <v>0</v>
      </c>
      <c r="BQ4" s="2">
        <f t="shared" ref="BQ4:BQ67" si="0">SUM(C4:BP4)</f>
        <v>20994881.552820519</v>
      </c>
      <c r="BR4" s="2">
        <v>-2108571.0828499938</v>
      </c>
      <c r="BS4" s="2">
        <f>BR4+BQ4</f>
        <v>18886310.469970524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18886387.52548464</v>
      </c>
      <c r="BZ4" s="2">
        <v>2683763.3469604901</v>
      </c>
      <c r="CA4" s="2">
        <f>BY4+BZ4</f>
        <v>21570150.872445129</v>
      </c>
    </row>
    <row r="5" spans="1:83" x14ac:dyDescent="0.35">
      <c r="A5" s="6">
        <v>2</v>
      </c>
      <c r="B5" s="6" t="s">
        <v>81</v>
      </c>
      <c r="C5" s="2">
        <v>13947660.855387263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BK5" s="2">
        <v>0</v>
      </c>
      <c r="BQ5" s="2">
        <f t="shared" si="0"/>
        <v>13947660.855387263</v>
      </c>
      <c r="BR5" s="2">
        <v>-2651836.0143072098</v>
      </c>
      <c r="BS5" s="2">
        <f t="shared" ref="BS5:BS68" si="1">BR5+BQ5</f>
        <v>11295824.841080053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11295973.269439699</v>
      </c>
      <c r="BZ5" s="2">
        <v>1887810.9884263801</v>
      </c>
      <c r="CA5" s="2">
        <f t="shared" ref="CA5:CA68" si="5">BY5+BZ5</f>
        <v>13183784.257866079</v>
      </c>
    </row>
    <row r="6" spans="1:83" x14ac:dyDescent="0.35">
      <c r="A6" s="6">
        <v>3</v>
      </c>
      <c r="B6" s="6" t="s">
        <v>82</v>
      </c>
      <c r="C6" s="2">
        <v>5513210.0508038029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BK6" s="2">
        <v>0</v>
      </c>
      <c r="BQ6" s="2">
        <f t="shared" si="0"/>
        <v>5513210.0508038029</v>
      </c>
      <c r="BR6" s="2">
        <v>-132657.61574632194</v>
      </c>
      <c r="BS6" s="2">
        <f t="shared" si="1"/>
        <v>5380552.4350574808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5391570.2662343988</v>
      </c>
      <c r="BZ6" s="2">
        <v>1149724.1363988114</v>
      </c>
      <c r="CA6" s="2">
        <f t="shared" si="5"/>
        <v>6541294.4026332106</v>
      </c>
    </row>
    <row r="7" spans="1:83" x14ac:dyDescent="0.35">
      <c r="A7" s="6">
        <v>4</v>
      </c>
      <c r="B7" s="6" t="s">
        <v>83</v>
      </c>
      <c r="C7" s="2">
        <v>2943991.1031570025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BK7" s="2">
        <v>0</v>
      </c>
      <c r="BQ7" s="2">
        <f t="shared" si="0"/>
        <v>2943991.1031570025</v>
      </c>
      <c r="BR7" s="2">
        <v>-77004.892122026504</v>
      </c>
      <c r="BS7" s="2">
        <f t="shared" si="1"/>
        <v>2866986.2110349759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2866986.2110349759</v>
      </c>
      <c r="BZ7" s="2">
        <v>289525.79062748101</v>
      </c>
      <c r="CA7" s="2">
        <f t="shared" si="5"/>
        <v>3156512.0016624569</v>
      </c>
    </row>
    <row r="8" spans="1:83" x14ac:dyDescent="0.35">
      <c r="A8" s="6">
        <v>5</v>
      </c>
      <c r="B8" s="6" t="s">
        <v>84</v>
      </c>
      <c r="C8" s="2">
        <v>1229973.7201204775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BK8" s="2">
        <v>0</v>
      </c>
      <c r="BQ8" s="2">
        <f t="shared" si="0"/>
        <v>1229973.7201204775</v>
      </c>
      <c r="BR8" s="2">
        <v>-11171.69120485553</v>
      </c>
      <c r="BS8" s="2">
        <f t="shared" si="1"/>
        <v>1218802.028915622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1218802.028915622</v>
      </c>
      <c r="BZ8" s="2">
        <v>199513.60911276098</v>
      </c>
      <c r="CA8" s="2">
        <f t="shared" si="5"/>
        <v>1418315.638028383</v>
      </c>
    </row>
    <row r="9" spans="1:83" x14ac:dyDescent="0.35">
      <c r="A9" s="6">
        <v>6</v>
      </c>
      <c r="B9" s="6" t="s">
        <v>85</v>
      </c>
      <c r="C9" s="2">
        <v>2431235.303159832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BK9" s="2">
        <v>0</v>
      </c>
      <c r="BQ9" s="2">
        <f t="shared" si="0"/>
        <v>2431235.303159832</v>
      </c>
      <c r="BR9" s="2">
        <v>-38494.282488560944</v>
      </c>
      <c r="BS9" s="2">
        <f t="shared" si="1"/>
        <v>2392741.0206712713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2392741.0206712713</v>
      </c>
      <c r="BZ9" s="2">
        <v>394369.83246134949</v>
      </c>
      <c r="CA9" s="2">
        <f t="shared" si="5"/>
        <v>2787110.8531326209</v>
      </c>
    </row>
    <row r="10" spans="1:83" x14ac:dyDescent="0.35">
      <c r="A10" s="6">
        <v>7</v>
      </c>
      <c r="B10" s="6" t="s">
        <v>86</v>
      </c>
      <c r="C10" s="2">
        <v>2171323.8688428579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BK10" s="2">
        <v>0</v>
      </c>
      <c r="BQ10" s="2">
        <f t="shared" si="0"/>
        <v>2171323.8688428579</v>
      </c>
      <c r="BR10" s="2">
        <v>-208119.16462993438</v>
      </c>
      <c r="BS10" s="2">
        <f t="shared" si="1"/>
        <v>1963204.7042129235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1963239.6034911375</v>
      </c>
      <c r="BZ10" s="2">
        <v>221839.246233991</v>
      </c>
      <c r="CA10" s="2">
        <f t="shared" si="5"/>
        <v>2185078.8497251286</v>
      </c>
    </row>
    <row r="11" spans="1:83" x14ac:dyDescent="0.35">
      <c r="A11" s="6">
        <v>8</v>
      </c>
      <c r="B11" s="6" t="s">
        <v>87</v>
      </c>
      <c r="C11" s="2">
        <v>2992842.1749335453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BK11" s="2">
        <v>0</v>
      </c>
      <c r="BQ11" s="2">
        <f t="shared" si="0"/>
        <v>2992842.1749335453</v>
      </c>
      <c r="BR11" s="2">
        <v>78384.1237119242</v>
      </c>
      <c r="BS11" s="2">
        <f t="shared" si="1"/>
        <v>3071226.2986454694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3071228.3120886195</v>
      </c>
      <c r="BZ11" s="2">
        <v>559654.37010311196</v>
      </c>
      <c r="CA11" s="2">
        <f t="shared" si="5"/>
        <v>3630882.6821917314</v>
      </c>
    </row>
    <row r="12" spans="1:83" x14ac:dyDescent="0.35">
      <c r="A12" s="6">
        <v>9</v>
      </c>
      <c r="B12" s="6" t="s">
        <v>88</v>
      </c>
      <c r="C12" s="2">
        <v>5767522.0894817049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BK12" s="2">
        <v>0</v>
      </c>
      <c r="BQ12" s="2">
        <f t="shared" si="0"/>
        <v>5767522.0894817049</v>
      </c>
      <c r="BR12" s="2">
        <v>236878.8870109031</v>
      </c>
      <c r="BS12" s="2">
        <f t="shared" si="1"/>
        <v>6004400.976492608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6036849.1842951812</v>
      </c>
      <c r="BZ12" s="2">
        <v>1060120.28068291</v>
      </c>
      <c r="CA12" s="2">
        <f t="shared" si="5"/>
        <v>7096969.4649780914</v>
      </c>
    </row>
    <row r="13" spans="1:83" x14ac:dyDescent="0.35">
      <c r="A13" s="6">
        <v>10</v>
      </c>
      <c r="B13" s="6" t="s">
        <v>89</v>
      </c>
      <c r="C13" s="2">
        <v>7255537.0937781949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BK13" s="2">
        <v>0</v>
      </c>
      <c r="BQ13" s="2">
        <f t="shared" si="0"/>
        <v>7255537.0937781949</v>
      </c>
      <c r="BR13" s="2">
        <v>-560134.81930865825</v>
      </c>
      <c r="BS13" s="2">
        <f t="shared" si="1"/>
        <v>6695402.2744695367</v>
      </c>
      <c r="BV13" s="2">
        <f t="shared" si="2"/>
        <v>0</v>
      </c>
      <c r="BX13" s="2">
        <f t="shared" si="3"/>
        <v>0</v>
      </c>
      <c r="BY13" s="2">
        <f t="shared" si="4"/>
        <v>6695402.2744695367</v>
      </c>
      <c r="BZ13" s="2">
        <v>1974897.9377342199</v>
      </c>
      <c r="CA13" s="2">
        <f t="shared" si="5"/>
        <v>8670300.212203756</v>
      </c>
    </row>
    <row r="14" spans="1:83" x14ac:dyDescent="0.35">
      <c r="A14" s="6">
        <v>11</v>
      </c>
      <c r="B14" s="6" t="s">
        <v>90</v>
      </c>
      <c r="C14" s="2">
        <v>473570.37099586515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BK14" s="2">
        <v>0</v>
      </c>
      <c r="BQ14" s="2">
        <f t="shared" si="0"/>
        <v>473570.37099586515</v>
      </c>
      <c r="BR14" s="2">
        <v>0</v>
      </c>
      <c r="BS14" s="2">
        <f t="shared" si="1"/>
        <v>473570.37099586515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519087.13099586515</v>
      </c>
      <c r="BZ14" s="2">
        <v>272969.85172357102</v>
      </c>
      <c r="CA14" s="2">
        <f t="shared" si="5"/>
        <v>792056.98271943617</v>
      </c>
    </row>
    <row r="15" spans="1:83" x14ac:dyDescent="0.35">
      <c r="A15" s="6">
        <v>12</v>
      </c>
      <c r="B15" s="6" t="s">
        <v>91</v>
      </c>
      <c r="C15" s="2">
        <v>8860065.9197489284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BK15" s="2">
        <v>0</v>
      </c>
      <c r="BQ15" s="2">
        <f t="shared" si="0"/>
        <v>8860065.9197489284</v>
      </c>
      <c r="BR15" s="2">
        <v>-620125.7830696262</v>
      </c>
      <c r="BS15" s="2">
        <f t="shared" si="1"/>
        <v>8239940.136679302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8239940.136679302</v>
      </c>
      <c r="BZ15" s="2">
        <v>2893090.3820170695</v>
      </c>
      <c r="CA15" s="2">
        <f t="shared" si="5"/>
        <v>11133030.518696371</v>
      </c>
    </row>
    <row r="16" spans="1:83" x14ac:dyDescent="0.35">
      <c r="A16" s="6">
        <v>13</v>
      </c>
      <c r="B16" s="6" t="s">
        <v>92</v>
      </c>
      <c r="C16" s="2">
        <v>1164112.8351059218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BK16" s="2">
        <v>0</v>
      </c>
      <c r="BQ16" s="2">
        <f t="shared" si="0"/>
        <v>1164112.8351059218</v>
      </c>
      <c r="BR16" s="2">
        <v>-1104.4182915459801</v>
      </c>
      <c r="BS16" s="2">
        <f t="shared" si="1"/>
        <v>1163008.4168143759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1163024.887868461</v>
      </c>
      <c r="BZ16" s="2">
        <v>150612.85868219801</v>
      </c>
      <c r="CA16" s="2">
        <f t="shared" si="5"/>
        <v>1313637.746550659</v>
      </c>
    </row>
    <row r="17" spans="1:79" s="2" customFormat="1" x14ac:dyDescent="0.35">
      <c r="A17" s="6">
        <v>14</v>
      </c>
      <c r="B17" s="6" t="s">
        <v>93</v>
      </c>
      <c r="C17" s="2">
        <v>802715.76745084161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BK17" s="2">
        <v>0</v>
      </c>
      <c r="BQ17" s="2">
        <f t="shared" si="0"/>
        <v>802715.76745084161</v>
      </c>
      <c r="BR17" s="2">
        <v>-21549.942402256682</v>
      </c>
      <c r="BS17" s="2">
        <f t="shared" si="1"/>
        <v>781165.82504858496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781165.82504858496</v>
      </c>
      <c r="BZ17" s="2">
        <v>225411.69580027199</v>
      </c>
      <c r="CA17" s="2">
        <f t="shared" si="5"/>
        <v>1006577.520848857</v>
      </c>
    </row>
    <row r="18" spans="1:79" s="2" customFormat="1" x14ac:dyDescent="0.35">
      <c r="A18" s="6">
        <v>15</v>
      </c>
      <c r="B18" s="6" t="s">
        <v>94</v>
      </c>
      <c r="C18" s="2">
        <v>979931.29613127408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BK18" s="2">
        <v>0</v>
      </c>
      <c r="BQ18" s="2">
        <f t="shared" si="0"/>
        <v>979931.29613127408</v>
      </c>
      <c r="BR18" s="2">
        <v>-10751.801876888541</v>
      </c>
      <c r="BS18" s="2">
        <f t="shared" si="1"/>
        <v>969179.49425438559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969179.49425438559</v>
      </c>
      <c r="BZ18" s="2">
        <v>265998.292768438</v>
      </c>
      <c r="CA18" s="2">
        <f t="shared" si="5"/>
        <v>1235177.7870228235</v>
      </c>
    </row>
    <row r="19" spans="1:79" s="2" customFormat="1" x14ac:dyDescent="0.35">
      <c r="A19" s="6">
        <v>16</v>
      </c>
      <c r="B19" s="6" t="s">
        <v>95</v>
      </c>
      <c r="C19" s="2">
        <v>772156.00240111921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BK19" s="2">
        <v>0</v>
      </c>
      <c r="BQ19" s="2">
        <f t="shared" si="0"/>
        <v>772156.00240111921</v>
      </c>
      <c r="BR19" s="2">
        <v>-3298.1678571919911</v>
      </c>
      <c r="BS19" s="2">
        <f t="shared" si="1"/>
        <v>768857.83454392722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826161.63346421858</v>
      </c>
      <c r="BZ19" s="2">
        <v>161370.51379643101</v>
      </c>
      <c r="CA19" s="2">
        <f t="shared" si="5"/>
        <v>987532.1472606496</v>
      </c>
    </row>
    <row r="20" spans="1:79" s="2" customFormat="1" x14ac:dyDescent="0.35">
      <c r="A20" s="6">
        <v>17</v>
      </c>
      <c r="B20" s="6" t="s">
        <v>96</v>
      </c>
      <c r="C20" s="2">
        <v>1527275.8075883181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BK20" s="2">
        <v>0</v>
      </c>
      <c r="BQ20" s="2">
        <f t="shared" si="0"/>
        <v>1527275.8075883181</v>
      </c>
      <c r="BR20" s="2">
        <v>0</v>
      </c>
      <c r="BS20" s="2">
        <f t="shared" si="1"/>
        <v>1527275.8075883181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1527275.8075883181</v>
      </c>
      <c r="BZ20" s="2">
        <v>499820.75103244599</v>
      </c>
      <c r="CA20" s="2">
        <f t="shared" si="5"/>
        <v>2027096.5586207642</v>
      </c>
    </row>
    <row r="21" spans="1:79" s="2" customFormat="1" x14ac:dyDescent="0.35">
      <c r="A21" s="6">
        <v>18</v>
      </c>
      <c r="B21" s="6" t="s">
        <v>97</v>
      </c>
      <c r="C21" s="2">
        <v>14422094.88575786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BK21" s="2">
        <v>0</v>
      </c>
      <c r="BQ21" s="2">
        <f t="shared" si="0"/>
        <v>14422094.88575786</v>
      </c>
      <c r="BR21" s="2">
        <v>90885.137449854068</v>
      </c>
      <c r="BS21" s="2">
        <f t="shared" si="1"/>
        <v>14512980.023207715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14518163.77286646</v>
      </c>
      <c r="BZ21" s="2">
        <v>5211934.8560789097</v>
      </c>
      <c r="CA21" s="2">
        <f t="shared" si="5"/>
        <v>19730098.628945369</v>
      </c>
    </row>
    <row r="22" spans="1:79" s="2" customFormat="1" x14ac:dyDescent="0.35">
      <c r="A22" s="6">
        <v>19</v>
      </c>
      <c r="B22" s="6" t="s">
        <v>98</v>
      </c>
      <c r="C22" s="2">
        <v>21302698.276259217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BK22" s="2">
        <v>0</v>
      </c>
      <c r="BQ22" s="2">
        <f t="shared" si="0"/>
        <v>21302698.276259217</v>
      </c>
      <c r="BR22" s="2">
        <v>6271.2407402488188</v>
      </c>
      <c r="BS22" s="2">
        <f t="shared" si="1"/>
        <v>21308969.516999464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21373513.741008226</v>
      </c>
      <c r="BZ22" s="2">
        <v>7387765.84458437</v>
      </c>
      <c r="CA22" s="2">
        <f t="shared" si="5"/>
        <v>28761279.585592598</v>
      </c>
    </row>
    <row r="23" spans="1:79" s="2" customFormat="1" x14ac:dyDescent="0.35">
      <c r="A23" s="6">
        <v>20</v>
      </c>
      <c r="B23" s="6" t="s">
        <v>99</v>
      </c>
      <c r="C23" s="2">
        <v>17250728.346179724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BK23" s="2">
        <v>0</v>
      </c>
      <c r="BQ23" s="2">
        <f t="shared" si="0"/>
        <v>17250728.346179724</v>
      </c>
      <c r="BR23" s="2">
        <v>-1640957.1115690842</v>
      </c>
      <c r="BS23" s="2">
        <f t="shared" si="1"/>
        <v>15609771.23461064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15819818.73749085</v>
      </c>
      <c r="BZ23" s="2">
        <v>8027265.0263631996</v>
      </c>
      <c r="CA23" s="2">
        <f t="shared" si="5"/>
        <v>23847083.763854049</v>
      </c>
    </row>
    <row r="24" spans="1:79" s="2" customFormat="1" x14ac:dyDescent="0.35">
      <c r="A24" s="6">
        <v>21</v>
      </c>
      <c r="B24" s="6" t="s">
        <v>100</v>
      </c>
      <c r="D24" s="2">
        <v>37217154.025229394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BK24" s="2">
        <v>0</v>
      </c>
      <c r="BQ24" s="2">
        <f t="shared" si="0"/>
        <v>37217154.025229394</v>
      </c>
      <c r="BR24" s="2">
        <v>0</v>
      </c>
      <c r="BS24" s="2">
        <f t="shared" si="1"/>
        <v>37217154.025229394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37217154.025229394</v>
      </c>
      <c r="BZ24" s="2">
        <v>7880232.9344413402</v>
      </c>
      <c r="CA24" s="2">
        <f t="shared" si="5"/>
        <v>45097386.959670737</v>
      </c>
    </row>
    <row r="25" spans="1:79" s="2" customFormat="1" ht="15.5" x14ac:dyDescent="0.35">
      <c r="A25" s="6">
        <v>22</v>
      </c>
      <c r="B25" s="6" t="s">
        <v>101</v>
      </c>
      <c r="D25" s="2">
        <v>53869.645179930201</v>
      </c>
      <c r="E25" s="3"/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BK25" s="2">
        <v>0</v>
      </c>
      <c r="BQ25" s="2">
        <f t="shared" si="0"/>
        <v>53869.645179930201</v>
      </c>
      <c r="BR25" s="2">
        <v>-3.6424298751304094</v>
      </c>
      <c r="BS25" s="2">
        <f t="shared" si="1"/>
        <v>53866.002750055071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53866.002750055071</v>
      </c>
      <c r="BZ25" s="2">
        <v>9856.0899371308751</v>
      </c>
      <c r="CA25" s="2">
        <f t="shared" si="5"/>
        <v>63722.092687185948</v>
      </c>
    </row>
    <row r="26" spans="1:79" s="2" customFormat="1" ht="15.5" x14ac:dyDescent="0.35">
      <c r="A26" s="6">
        <v>23</v>
      </c>
      <c r="B26" s="6" t="s">
        <v>102</v>
      </c>
      <c r="D26" s="2">
        <v>6725448.0355226509</v>
      </c>
      <c r="F26" s="4"/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BK26" s="2">
        <v>0</v>
      </c>
      <c r="BQ26" s="2">
        <f t="shared" si="0"/>
        <v>6725448.0355226509</v>
      </c>
      <c r="BR26" s="2">
        <v>1.039849103794666</v>
      </c>
      <c r="BS26" s="2">
        <f t="shared" si="1"/>
        <v>6725449.0753717544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6726194.1934961183</v>
      </c>
      <c r="BZ26" s="2">
        <v>1707536.1681174999</v>
      </c>
      <c r="CA26" s="2">
        <f t="shared" si="5"/>
        <v>8433730.3616136182</v>
      </c>
    </row>
    <row r="27" spans="1:79" s="2" customFormat="1" ht="15.5" x14ac:dyDescent="0.35">
      <c r="A27" s="6">
        <v>24</v>
      </c>
      <c r="B27" s="6" t="s">
        <v>103</v>
      </c>
      <c r="D27" s="2">
        <v>12114430.061258636</v>
      </c>
      <c r="F27" s="3"/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BK27" s="2">
        <v>0</v>
      </c>
      <c r="BQ27" s="2">
        <f t="shared" si="0"/>
        <v>12114430.061258636</v>
      </c>
      <c r="BR27" s="2">
        <v>96006.236942329007</v>
      </c>
      <c r="BS27" s="2">
        <f t="shared" si="1"/>
        <v>12210436.298200965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12641132.889876263</v>
      </c>
      <c r="BZ27" s="2">
        <v>2201039.7866373877</v>
      </c>
      <c r="CA27" s="2">
        <f t="shared" si="5"/>
        <v>14842172.676513651</v>
      </c>
    </row>
    <row r="28" spans="1:79" s="2" customFormat="1" x14ac:dyDescent="0.35">
      <c r="A28" s="6">
        <v>25</v>
      </c>
      <c r="B28" s="6" t="s">
        <v>104</v>
      </c>
      <c r="E28" s="2">
        <v>7885476.8441798612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BK28" s="2">
        <v>0</v>
      </c>
      <c r="BQ28" s="2">
        <f t="shared" si="0"/>
        <v>7885476.8441798612</v>
      </c>
      <c r="BR28" s="2">
        <v>362041.99537608091</v>
      </c>
      <c r="BS28" s="2">
        <f t="shared" si="1"/>
        <v>8247518.8395559425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8247518.8395559425</v>
      </c>
      <c r="BZ28" s="2">
        <v>2103243.0767038772</v>
      </c>
      <c r="CA28" s="2">
        <f t="shared" si="5"/>
        <v>10350761.91625982</v>
      </c>
    </row>
    <row r="29" spans="1:79" s="2" customFormat="1" x14ac:dyDescent="0.35">
      <c r="A29" s="6">
        <v>26</v>
      </c>
      <c r="B29" s="6" t="s">
        <v>105</v>
      </c>
      <c r="E29" s="2">
        <v>5490939.5503468961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BK29" s="2">
        <v>0</v>
      </c>
      <c r="BQ29" s="2">
        <f t="shared" si="0"/>
        <v>5490939.5503468961</v>
      </c>
      <c r="BR29" s="2">
        <v>-678.15642694533005</v>
      </c>
      <c r="BS29" s="2">
        <f t="shared" si="1"/>
        <v>5490261.3939199504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5490629.4944105726</v>
      </c>
      <c r="BZ29" s="2">
        <v>1333763.7945719999</v>
      </c>
      <c r="CA29" s="2">
        <f t="shared" si="5"/>
        <v>6824393.288982572</v>
      </c>
    </row>
    <row r="30" spans="1:79" s="2" customFormat="1" x14ac:dyDescent="0.35">
      <c r="A30" s="6">
        <v>27</v>
      </c>
      <c r="B30" s="6" t="s">
        <v>106</v>
      </c>
      <c r="E30" s="2">
        <v>3016298.6397973923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BK30" s="2">
        <v>0</v>
      </c>
      <c r="BQ30" s="2">
        <f t="shared" si="0"/>
        <v>3016298.6397973923</v>
      </c>
      <c r="BR30" s="2">
        <v>769.68794166575776</v>
      </c>
      <c r="BS30" s="2">
        <f t="shared" si="1"/>
        <v>3017068.3277390581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4431023.633326197</v>
      </c>
      <c r="BZ30" s="2">
        <v>830435.94314182003</v>
      </c>
      <c r="CA30" s="2">
        <f t="shared" si="5"/>
        <v>5261459.576468017</v>
      </c>
    </row>
    <row r="31" spans="1:79" s="2" customFormat="1" x14ac:dyDescent="0.35">
      <c r="A31" s="6">
        <v>28</v>
      </c>
      <c r="B31" s="6" t="s">
        <v>107</v>
      </c>
      <c r="F31" s="2">
        <v>5469533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BK31" s="2">
        <v>0</v>
      </c>
      <c r="BQ31" s="2">
        <f t="shared" si="0"/>
        <v>5469533</v>
      </c>
      <c r="BR31" s="2">
        <v>-47633.436257705893</v>
      </c>
      <c r="BS31" s="2">
        <f t="shared" si="1"/>
        <v>5421899.563742294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5430077.8702744199</v>
      </c>
      <c r="BZ31" s="2">
        <v>1887354.3056388781</v>
      </c>
      <c r="CA31" s="2">
        <f t="shared" si="5"/>
        <v>7317432.1759132985</v>
      </c>
    </row>
    <row r="32" spans="1:79" s="2" customFormat="1" x14ac:dyDescent="0.35">
      <c r="A32" s="6">
        <v>29</v>
      </c>
      <c r="B32" s="6" t="s">
        <v>108</v>
      </c>
      <c r="F32" s="2">
        <v>3959713.3831500001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BK32" s="2">
        <v>0</v>
      </c>
      <c r="BQ32" s="2">
        <f t="shared" si="0"/>
        <v>3959713.3831500001</v>
      </c>
      <c r="BR32" s="2">
        <v>-34556.435201737106</v>
      </c>
      <c r="BS32" s="2">
        <f t="shared" si="1"/>
        <v>3925156.947948263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3948769.2379482631</v>
      </c>
      <c r="BZ32" s="2">
        <v>1400798.3854702993</v>
      </c>
      <c r="CA32" s="2">
        <f t="shared" si="5"/>
        <v>5349567.6234185621</v>
      </c>
    </row>
    <row r="33" spans="1:79" s="2" customFormat="1" x14ac:dyDescent="0.35">
      <c r="A33" s="6">
        <v>30</v>
      </c>
      <c r="B33" s="6" t="s">
        <v>109</v>
      </c>
      <c r="G33" s="2">
        <v>9882368.47602381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BK33" s="2">
        <v>0</v>
      </c>
      <c r="BQ33" s="2">
        <f t="shared" si="0"/>
        <v>9882368.47602381</v>
      </c>
      <c r="BR33" s="2">
        <v>55820.040273903731</v>
      </c>
      <c r="BS33" s="2">
        <f t="shared" si="1"/>
        <v>9938188.5162977129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19220650.982637845</v>
      </c>
      <c r="BZ33" s="2">
        <v>7160951.0624082703</v>
      </c>
      <c r="CA33" s="2">
        <f t="shared" si="5"/>
        <v>26381602.045046113</v>
      </c>
    </row>
    <row r="34" spans="1:79" s="2" customFormat="1" x14ac:dyDescent="0.35">
      <c r="A34" s="6">
        <v>31</v>
      </c>
      <c r="B34" s="6" t="s">
        <v>7</v>
      </c>
      <c r="G34" s="2">
        <v>0</v>
      </c>
      <c r="H34" s="2">
        <v>0</v>
      </c>
      <c r="I34" s="2">
        <v>6142793.7305131974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BK34" s="2">
        <v>0</v>
      </c>
      <c r="BQ34" s="2">
        <f t="shared" si="0"/>
        <v>6142793.7305131974</v>
      </c>
      <c r="BR34" s="2">
        <v>147041.14465118272</v>
      </c>
      <c r="BS34" s="2">
        <f t="shared" si="1"/>
        <v>6289834.8751643803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7049701.2373963213</v>
      </c>
      <c r="BZ34" s="2">
        <v>1599065.1462907547</v>
      </c>
      <c r="CA34" s="2">
        <f t="shared" si="5"/>
        <v>8648766.3836870752</v>
      </c>
    </row>
    <row r="35" spans="1:79" s="2" customFormat="1" x14ac:dyDescent="0.35">
      <c r="A35" s="6">
        <v>32</v>
      </c>
      <c r="B35" s="6" t="s">
        <v>110</v>
      </c>
      <c r="G35" s="2">
        <v>0</v>
      </c>
      <c r="H35" s="2">
        <v>17686771.410462257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BK35" s="2">
        <v>0</v>
      </c>
      <c r="BQ35" s="2">
        <f t="shared" si="0"/>
        <v>17686771.410462257</v>
      </c>
      <c r="BR35" s="2">
        <v>1215673.4132500633</v>
      </c>
      <c r="BS35" s="2">
        <f t="shared" si="1"/>
        <v>18902444.823712319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97462732.254890293</v>
      </c>
      <c r="BZ35" s="2">
        <v>993205.02298985468</v>
      </c>
      <c r="CA35" s="2">
        <f t="shared" si="5"/>
        <v>98455937.277880147</v>
      </c>
    </row>
    <row r="36" spans="1:79" s="2" customFormat="1" x14ac:dyDescent="0.35">
      <c r="A36" s="6">
        <v>33</v>
      </c>
      <c r="B36" s="6" t="s">
        <v>111</v>
      </c>
      <c r="G36" s="2">
        <v>0</v>
      </c>
      <c r="H36" s="2">
        <v>0</v>
      </c>
      <c r="I36" s="2">
        <v>0</v>
      </c>
      <c r="J36" s="2">
        <v>4928449.1403772542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BK36" s="2">
        <v>0</v>
      </c>
      <c r="BQ36" s="2">
        <f t="shared" si="0"/>
        <v>4928449.1403772542</v>
      </c>
      <c r="BR36" s="2">
        <v>130734.10487297752</v>
      </c>
      <c r="BS36" s="2">
        <f t="shared" si="1"/>
        <v>5059183.2452502316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5322562.7415772565</v>
      </c>
      <c r="BZ36" s="2">
        <v>3876756.4159774398</v>
      </c>
      <c r="CA36" s="2">
        <f t="shared" si="5"/>
        <v>9199319.1575546972</v>
      </c>
    </row>
    <row r="37" spans="1:79" s="2" customFormat="1" x14ac:dyDescent="0.35">
      <c r="A37" s="6">
        <v>34</v>
      </c>
      <c r="B37" s="6" t="s">
        <v>112</v>
      </c>
      <c r="G37" s="2">
        <v>0</v>
      </c>
      <c r="H37" s="2">
        <v>0</v>
      </c>
      <c r="I37" s="2">
        <v>0</v>
      </c>
      <c r="J37" s="2">
        <v>0</v>
      </c>
      <c r="K37" s="2">
        <v>192730.04648441958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BK37" s="2">
        <v>0</v>
      </c>
      <c r="BQ37" s="2">
        <f t="shared" si="0"/>
        <v>192730.04648441958</v>
      </c>
      <c r="BR37" s="2">
        <v>5.3440654373687085E-2</v>
      </c>
      <c r="BS37" s="2">
        <f t="shared" si="1"/>
        <v>192730.09992507394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510394.59508053935</v>
      </c>
      <c r="BZ37" s="2">
        <v>89976.580113813601</v>
      </c>
      <c r="CA37" s="2">
        <f t="shared" si="5"/>
        <v>600371.17519435298</v>
      </c>
    </row>
    <row r="38" spans="1:79" s="2" customFormat="1" x14ac:dyDescent="0.35">
      <c r="A38" s="6">
        <v>35</v>
      </c>
      <c r="B38" s="6" t="s">
        <v>113</v>
      </c>
      <c r="G38" s="2">
        <v>0</v>
      </c>
      <c r="H38" s="2">
        <v>0</v>
      </c>
      <c r="I38" s="2">
        <v>0</v>
      </c>
      <c r="J38" s="2">
        <v>0</v>
      </c>
      <c r="K38" s="2">
        <v>120034.85005159955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BK38" s="2">
        <v>0</v>
      </c>
      <c r="BQ38" s="2">
        <f t="shared" si="0"/>
        <v>120034.85005159955</v>
      </c>
      <c r="BR38" s="2">
        <v>9481.0887342503484</v>
      </c>
      <c r="BS38" s="2">
        <f t="shared" si="1"/>
        <v>129515.9387858499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145832.16520981432</v>
      </c>
      <c r="BZ38" s="2">
        <v>68212.582111411495</v>
      </c>
      <c r="CA38" s="2">
        <f t="shared" si="5"/>
        <v>214044.74732122582</v>
      </c>
    </row>
    <row r="39" spans="1:79" s="2" customFormat="1" x14ac:dyDescent="0.35">
      <c r="A39" s="6">
        <v>36</v>
      </c>
      <c r="B39" s="6" t="s">
        <v>114</v>
      </c>
      <c r="G39" s="2">
        <v>0</v>
      </c>
      <c r="H39" s="2">
        <v>0</v>
      </c>
      <c r="I39" s="2">
        <v>0</v>
      </c>
      <c r="J39" s="2">
        <v>0</v>
      </c>
      <c r="K39" s="2">
        <v>94426.176571654694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BK39" s="2">
        <v>0</v>
      </c>
      <c r="BQ39" s="2">
        <f t="shared" si="0"/>
        <v>94426.176571654694</v>
      </c>
      <c r="BR39" s="2">
        <v>1888.2729089726924</v>
      </c>
      <c r="BS39" s="2">
        <f t="shared" si="1"/>
        <v>96314.449480627387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3194998.2481463151</v>
      </c>
      <c r="BZ39" s="2">
        <v>86298.610959738406</v>
      </c>
      <c r="CA39" s="2">
        <f t="shared" si="5"/>
        <v>3281296.8591060536</v>
      </c>
    </row>
    <row r="40" spans="1:79" s="2" customFormat="1" x14ac:dyDescent="0.35">
      <c r="A40" s="6">
        <v>37</v>
      </c>
      <c r="B40" s="6" t="s">
        <v>115</v>
      </c>
      <c r="G40" s="2">
        <v>0</v>
      </c>
      <c r="H40" s="2">
        <v>0</v>
      </c>
      <c r="I40" s="2">
        <v>0</v>
      </c>
      <c r="J40" s="2">
        <v>0</v>
      </c>
      <c r="K40" s="2">
        <v>1206600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BK40" s="2">
        <v>0</v>
      </c>
      <c r="BQ40" s="2">
        <f t="shared" si="0"/>
        <v>1206600</v>
      </c>
      <c r="BR40" s="2">
        <v>5351.5689818048959</v>
      </c>
      <c r="BS40" s="2">
        <f t="shared" si="1"/>
        <v>1211951.5689818049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1569543.0469014863</v>
      </c>
      <c r="BZ40" s="2">
        <v>450902.32648201002</v>
      </c>
      <c r="CA40" s="2">
        <f t="shared" si="5"/>
        <v>2020445.3733834964</v>
      </c>
    </row>
    <row r="41" spans="1:79" s="2" customFormat="1" x14ac:dyDescent="0.35">
      <c r="A41" s="6">
        <v>38</v>
      </c>
      <c r="B41" s="6" t="s">
        <v>116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720296.65027773823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BK41" s="2">
        <v>0</v>
      </c>
      <c r="BQ41" s="2">
        <f t="shared" si="0"/>
        <v>720296.65027773823</v>
      </c>
      <c r="BR41" s="2">
        <v>0.34480699981251034</v>
      </c>
      <c r="BS41" s="2">
        <f t="shared" si="1"/>
        <v>720296.99508473801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890137.69253237557</v>
      </c>
      <c r="BZ41" s="2">
        <v>504250.68689570797</v>
      </c>
      <c r="CA41" s="2">
        <f t="shared" si="5"/>
        <v>1394388.3794280835</v>
      </c>
    </row>
    <row r="42" spans="1:79" s="2" customFormat="1" x14ac:dyDescent="0.35">
      <c r="A42" s="6">
        <v>39</v>
      </c>
      <c r="B42" s="6" t="s">
        <v>117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800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BK42" s="2">
        <v>0</v>
      </c>
      <c r="BQ42" s="2">
        <f t="shared" si="0"/>
        <v>800</v>
      </c>
      <c r="BR42" s="2">
        <v>0.26888392252562998</v>
      </c>
      <c r="BS42" s="2">
        <f t="shared" si="1"/>
        <v>800.26888392252567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45119.268412261285</v>
      </c>
      <c r="BZ42" s="2">
        <v>384.09302587373998</v>
      </c>
      <c r="CA42" s="2">
        <f t="shared" si="5"/>
        <v>45503.361438135027</v>
      </c>
    </row>
    <row r="43" spans="1:79" s="2" customFormat="1" x14ac:dyDescent="0.35">
      <c r="A43" s="6">
        <v>40</v>
      </c>
      <c r="B43" s="6" t="s">
        <v>118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8228037.2366863014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BK43" s="2">
        <v>0</v>
      </c>
      <c r="BQ43" s="2">
        <f t="shared" si="0"/>
        <v>8228037.2366863014</v>
      </c>
      <c r="BR43" s="2">
        <v>36138.795170268953</v>
      </c>
      <c r="BS43" s="2">
        <f t="shared" si="1"/>
        <v>8264176.0318565704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10230720.155882638</v>
      </c>
      <c r="BZ43" s="2">
        <v>5354784.9983700002</v>
      </c>
      <c r="CA43" s="2">
        <f t="shared" si="5"/>
        <v>15585505.154252637</v>
      </c>
    </row>
    <row r="44" spans="1:79" s="2" customFormat="1" x14ac:dyDescent="0.35">
      <c r="A44" s="6">
        <v>41</v>
      </c>
      <c r="B44" s="6" t="s">
        <v>119</v>
      </c>
      <c r="M44" s="2">
        <v>5961663.1897292491</v>
      </c>
      <c r="N44" s="2">
        <v>0</v>
      </c>
      <c r="O44" s="2">
        <v>0</v>
      </c>
      <c r="P44" s="2">
        <v>10606.295213103202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BK44" s="2">
        <v>0</v>
      </c>
      <c r="BQ44" s="2">
        <f t="shared" si="0"/>
        <v>5972269.4849423524</v>
      </c>
      <c r="BR44" s="2">
        <v>147683.00822334905</v>
      </c>
      <c r="BS44" s="2">
        <f t="shared" si="1"/>
        <v>6119952.4931657016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6127174.8712275289</v>
      </c>
      <c r="BZ44" s="2">
        <v>794922.18945819198</v>
      </c>
      <c r="CA44" s="2">
        <f t="shared" si="5"/>
        <v>6922097.0606857212</v>
      </c>
    </row>
    <row r="45" spans="1:79" s="2" customFormat="1" x14ac:dyDescent="0.35">
      <c r="A45" s="6">
        <v>42</v>
      </c>
      <c r="B45" s="6" t="s">
        <v>120</v>
      </c>
      <c r="M45" s="2">
        <v>485167.85351072199</v>
      </c>
      <c r="N45" s="2">
        <v>0</v>
      </c>
      <c r="O45" s="2">
        <v>0</v>
      </c>
      <c r="P45" s="2">
        <v>427.00048812178994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BK45" s="2">
        <v>0</v>
      </c>
      <c r="BQ45" s="2">
        <f t="shared" si="0"/>
        <v>485594.85399884376</v>
      </c>
      <c r="BR45" s="2">
        <v>1347.8481504518797</v>
      </c>
      <c r="BS45" s="2">
        <f t="shared" si="1"/>
        <v>486942.70214929566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487981.08322678215</v>
      </c>
      <c r="BZ45" s="2">
        <v>254873.72924108</v>
      </c>
      <c r="CA45" s="2">
        <f t="shared" si="5"/>
        <v>742854.81246786215</v>
      </c>
    </row>
    <row r="46" spans="1:79" s="2" customFormat="1" x14ac:dyDescent="0.35">
      <c r="A46" s="6">
        <v>43</v>
      </c>
      <c r="B46" s="6" t="s">
        <v>121</v>
      </c>
      <c r="M46" s="2">
        <v>2524184.6884863102</v>
      </c>
      <c r="N46" s="2">
        <v>0</v>
      </c>
      <c r="O46" s="2">
        <v>0</v>
      </c>
      <c r="P46" s="2">
        <v>3625.9196715827816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BK46" s="2">
        <v>0</v>
      </c>
      <c r="BQ46" s="2">
        <f t="shared" si="0"/>
        <v>2527810.6081578932</v>
      </c>
      <c r="BR46" s="2">
        <v>73765.412057859343</v>
      </c>
      <c r="BS46" s="2">
        <f t="shared" si="1"/>
        <v>2601576.0202157525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2630634.6031945683</v>
      </c>
      <c r="BZ46" s="2">
        <v>329235.176514444</v>
      </c>
      <c r="CA46" s="2">
        <f t="shared" si="5"/>
        <v>2959869.7797090122</v>
      </c>
    </row>
    <row r="47" spans="1:79" s="2" customFormat="1" x14ac:dyDescent="0.35">
      <c r="A47" s="6">
        <v>44</v>
      </c>
      <c r="B47" s="6" t="s">
        <v>122</v>
      </c>
      <c r="M47" s="2">
        <v>1302741.1294839382</v>
      </c>
      <c r="N47" s="2">
        <v>0</v>
      </c>
      <c r="O47" s="2">
        <v>0</v>
      </c>
      <c r="P47" s="2">
        <v>1979780.3627925699</v>
      </c>
      <c r="Q47" s="2">
        <v>73603.447509843318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BK47" s="2">
        <v>0</v>
      </c>
      <c r="BQ47" s="2">
        <f t="shared" si="0"/>
        <v>3356124.9397863518</v>
      </c>
      <c r="BR47" s="2">
        <v>38519.486726745956</v>
      </c>
      <c r="BS47" s="2">
        <f t="shared" si="1"/>
        <v>3394644.4265130977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3835667.5766757908</v>
      </c>
      <c r="BZ47" s="2">
        <v>1102180.7236538599</v>
      </c>
      <c r="CA47" s="2">
        <f t="shared" si="5"/>
        <v>4937848.3003296508</v>
      </c>
    </row>
    <row r="48" spans="1:79" s="2" customFormat="1" x14ac:dyDescent="0.35">
      <c r="A48" s="6">
        <v>45</v>
      </c>
      <c r="B48" s="6" t="s">
        <v>123</v>
      </c>
      <c r="M48" s="2">
        <v>430359.7553605297</v>
      </c>
      <c r="N48" s="2">
        <v>17112907.567860655</v>
      </c>
      <c r="O48" s="2">
        <v>0</v>
      </c>
      <c r="P48" s="2">
        <v>165750.67620646581</v>
      </c>
      <c r="Q48" s="2">
        <v>14502.392111578472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BK48" s="2">
        <v>0</v>
      </c>
      <c r="BQ48" s="2">
        <f t="shared" si="0"/>
        <v>17723520.391539227</v>
      </c>
      <c r="BR48" s="2">
        <v>177463.72887997021</v>
      </c>
      <c r="BS48" s="2">
        <f t="shared" si="1"/>
        <v>17900984.120419197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17927564.396323007</v>
      </c>
      <c r="BZ48" s="2">
        <v>1034259.67605475</v>
      </c>
      <c r="CA48" s="2">
        <f t="shared" si="5"/>
        <v>18961824.072377756</v>
      </c>
    </row>
    <row r="49" spans="1:79" s="2" customFormat="1" x14ac:dyDescent="0.35">
      <c r="A49" s="6">
        <v>46</v>
      </c>
      <c r="B49" s="6" t="s">
        <v>124</v>
      </c>
      <c r="M49" s="2">
        <v>8766756.226542322</v>
      </c>
      <c r="N49" s="2">
        <v>0</v>
      </c>
      <c r="O49" s="2">
        <v>681072.48657748452</v>
      </c>
      <c r="P49" s="2">
        <v>170802.78705815738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BK49" s="2">
        <v>0</v>
      </c>
      <c r="BQ49" s="2">
        <f t="shared" si="0"/>
        <v>9618631.5001779646</v>
      </c>
      <c r="BR49" s="2">
        <v>345730.46728243836</v>
      </c>
      <c r="BS49" s="2">
        <f t="shared" si="1"/>
        <v>9964361.9674604032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16850552.776505243</v>
      </c>
      <c r="BZ49" s="2">
        <v>3205676.0235699401</v>
      </c>
      <c r="CA49" s="2">
        <f t="shared" si="5"/>
        <v>20056228.800075185</v>
      </c>
    </row>
    <row r="50" spans="1:79" s="2" customFormat="1" x14ac:dyDescent="0.35">
      <c r="A50" s="6">
        <v>47</v>
      </c>
      <c r="B50" s="6" t="s">
        <v>125</v>
      </c>
      <c r="M50" s="2">
        <v>117462.64668443931</v>
      </c>
      <c r="N50" s="2">
        <v>0</v>
      </c>
      <c r="O50" s="2">
        <v>16392768.620216692</v>
      </c>
      <c r="P50" s="2">
        <v>4962815.3628254645</v>
      </c>
      <c r="Q50" s="2">
        <v>19025.734327223738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BK50" s="2">
        <v>0</v>
      </c>
      <c r="BQ50" s="2">
        <f t="shared" si="0"/>
        <v>21492072.364053819</v>
      </c>
      <c r="BR50" s="2">
        <v>14784.019819076477</v>
      </c>
      <c r="BS50" s="2">
        <f t="shared" si="1"/>
        <v>21506856.383872896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22536014.031100448</v>
      </c>
      <c r="BZ50" s="2">
        <v>5386126.5138352215</v>
      </c>
      <c r="CA50" s="2">
        <f t="shared" si="5"/>
        <v>27922140.54493567</v>
      </c>
    </row>
    <row r="51" spans="1:79" s="2" customFormat="1" x14ac:dyDescent="0.35">
      <c r="A51" s="6">
        <v>48</v>
      </c>
      <c r="B51" s="6" t="s">
        <v>126</v>
      </c>
      <c r="M51" s="2">
        <v>0</v>
      </c>
      <c r="N51" s="2">
        <v>0</v>
      </c>
      <c r="O51" s="2">
        <v>0</v>
      </c>
      <c r="P51" s="2">
        <v>6206027.6721755192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BK51" s="2">
        <v>0</v>
      </c>
      <c r="BQ51" s="2">
        <f t="shared" si="0"/>
        <v>6206027.6721755192</v>
      </c>
      <c r="BR51" s="2">
        <v>567259.12313686439</v>
      </c>
      <c r="BS51" s="2">
        <f t="shared" si="1"/>
        <v>6773286.7953123832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7163581.4142755596</v>
      </c>
      <c r="BZ51" s="2">
        <v>1584629.7464439</v>
      </c>
      <c r="CA51" s="2">
        <f t="shared" si="5"/>
        <v>8748211.1607194599</v>
      </c>
    </row>
    <row r="52" spans="1:79" s="2" customFormat="1" x14ac:dyDescent="0.35">
      <c r="A52" s="6">
        <v>49</v>
      </c>
      <c r="B52" s="6" t="s">
        <v>127</v>
      </c>
      <c r="M52" s="2">
        <v>0</v>
      </c>
      <c r="N52" s="2">
        <v>0</v>
      </c>
      <c r="O52" s="2">
        <v>0</v>
      </c>
      <c r="P52" s="2">
        <v>3253583.8842369253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BK52" s="2">
        <v>0</v>
      </c>
      <c r="BQ52" s="2">
        <f t="shared" si="0"/>
        <v>3253583.8842369253</v>
      </c>
      <c r="BR52" s="2">
        <v>121577.19808555339</v>
      </c>
      <c r="BS52" s="2">
        <f t="shared" si="1"/>
        <v>3375161.0823224788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3395694.4736416182</v>
      </c>
      <c r="BZ52" s="2">
        <v>427611.34480618441</v>
      </c>
      <c r="CA52" s="2">
        <f t="shared" si="5"/>
        <v>3823305.8184478027</v>
      </c>
    </row>
    <row r="53" spans="1:79" s="2" customFormat="1" x14ac:dyDescent="0.35">
      <c r="A53" s="6">
        <v>50</v>
      </c>
      <c r="B53" s="6" t="s">
        <v>128</v>
      </c>
      <c r="M53" s="2">
        <v>532063.95419185003</v>
      </c>
      <c r="N53" s="2">
        <v>141460.28858098885</v>
      </c>
      <c r="O53" s="2">
        <v>6146923.6128059197</v>
      </c>
      <c r="P53" s="2">
        <v>6723535.4804682583</v>
      </c>
      <c r="Q53" s="2">
        <v>100567.92444910959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1038195.2816521869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BK53" s="2">
        <v>0</v>
      </c>
      <c r="BQ53" s="2">
        <f t="shared" si="0"/>
        <v>14682746.542148313</v>
      </c>
      <c r="BR53" s="2">
        <v>382803.89753023611</v>
      </c>
      <c r="BS53" s="2">
        <f t="shared" si="1"/>
        <v>15065550.439678548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15624910.431445971</v>
      </c>
      <c r="BZ53" s="2">
        <v>2065778.1258562782</v>
      </c>
      <c r="CA53" s="2">
        <f t="shared" si="5"/>
        <v>17690688.557302248</v>
      </c>
    </row>
    <row r="54" spans="1:79" s="2" customFormat="1" x14ac:dyDescent="0.35">
      <c r="A54" s="6">
        <v>51</v>
      </c>
      <c r="B54" s="6" t="s">
        <v>129</v>
      </c>
      <c r="M54" s="2">
        <v>43576.013390550579</v>
      </c>
      <c r="N54" s="2">
        <v>0</v>
      </c>
      <c r="O54" s="2">
        <v>0</v>
      </c>
      <c r="P54" s="2">
        <v>110391.82903712401</v>
      </c>
      <c r="Q54" s="2">
        <v>4388232.4103096696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40469.536739851399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BK54" s="2">
        <v>0</v>
      </c>
      <c r="BQ54" s="2">
        <f t="shared" si="0"/>
        <v>4582669.7894771956</v>
      </c>
      <c r="BR54" s="2">
        <v>1165534.6623913171</v>
      </c>
      <c r="BS54" s="2">
        <f t="shared" si="1"/>
        <v>5748204.4518685127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5929410.702489377</v>
      </c>
      <c r="BZ54" s="2">
        <v>814811.92261134298</v>
      </c>
      <c r="CA54" s="2">
        <f t="shared" si="5"/>
        <v>6744222.6251007197</v>
      </c>
    </row>
    <row r="55" spans="1:79" s="2" customFormat="1" x14ac:dyDescent="0.35">
      <c r="A55" s="6">
        <v>52</v>
      </c>
      <c r="B55" s="6" t="s">
        <v>130</v>
      </c>
      <c r="M55" s="2">
        <v>42746.243983722983</v>
      </c>
      <c r="N55" s="2">
        <v>815.24799223660784</v>
      </c>
      <c r="O55" s="2">
        <v>0</v>
      </c>
      <c r="P55" s="2">
        <v>36339.256041973196</v>
      </c>
      <c r="Q55" s="2">
        <v>1265251.9016968943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BK55" s="2">
        <v>0</v>
      </c>
      <c r="BQ55" s="2">
        <f t="shared" si="0"/>
        <v>1345152.6497148271</v>
      </c>
      <c r="BR55" s="2">
        <v>127656.85394212211</v>
      </c>
      <c r="BS55" s="2">
        <f t="shared" si="1"/>
        <v>1472809.5036569491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1537380.5959545053</v>
      </c>
      <c r="BZ55" s="2">
        <v>494461.71689063997</v>
      </c>
      <c r="CA55" s="2">
        <f t="shared" si="5"/>
        <v>2031842.3128451454</v>
      </c>
    </row>
    <row r="56" spans="1:79" s="2" customFormat="1" x14ac:dyDescent="0.35">
      <c r="A56" s="6">
        <v>53</v>
      </c>
      <c r="B56" s="6" t="s">
        <v>131</v>
      </c>
      <c r="M56" s="2">
        <v>0</v>
      </c>
      <c r="N56" s="2">
        <v>0</v>
      </c>
      <c r="O56" s="2">
        <v>0</v>
      </c>
      <c r="P56" s="2">
        <v>2178016.7384826844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BK56" s="2">
        <v>0</v>
      </c>
      <c r="BQ56" s="2">
        <f t="shared" si="0"/>
        <v>2178016.7384826844</v>
      </c>
      <c r="BR56" s="2">
        <v>72556.032855202953</v>
      </c>
      <c r="BS56" s="2">
        <f t="shared" si="1"/>
        <v>2250572.7713378873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2282697.6987499977</v>
      </c>
      <c r="BZ56" s="2">
        <v>1099737.5126201799</v>
      </c>
      <c r="CA56" s="2">
        <f t="shared" si="5"/>
        <v>3382435.2113701776</v>
      </c>
    </row>
    <row r="57" spans="1:79" s="2" customFormat="1" x14ac:dyDescent="0.35">
      <c r="A57" s="6">
        <v>54</v>
      </c>
      <c r="B57" s="6" t="s">
        <v>132</v>
      </c>
      <c r="M57" s="2">
        <v>0</v>
      </c>
      <c r="N57" s="2">
        <v>0</v>
      </c>
      <c r="O57" s="2">
        <v>0</v>
      </c>
      <c r="P57" s="2">
        <v>331844.74009660643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BK57" s="2">
        <v>0</v>
      </c>
      <c r="BQ57" s="2">
        <f t="shared" si="0"/>
        <v>331844.74009660643</v>
      </c>
      <c r="BR57" s="2">
        <v>41848.524984519652</v>
      </c>
      <c r="BS57" s="2">
        <f t="shared" si="1"/>
        <v>373693.26508112607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435598.56207584852</v>
      </c>
      <c r="BZ57" s="2">
        <v>138276.80607750459</v>
      </c>
      <c r="CA57" s="2">
        <f t="shared" si="5"/>
        <v>573875.36815335311</v>
      </c>
    </row>
    <row r="58" spans="1:79" s="2" customFormat="1" x14ac:dyDescent="0.35">
      <c r="A58" s="6">
        <v>55</v>
      </c>
      <c r="B58" s="6" t="s">
        <v>133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5142638.1165584913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BK58" s="2">
        <v>0</v>
      </c>
      <c r="BQ58" s="2">
        <f t="shared" si="0"/>
        <v>5142638.1165584913</v>
      </c>
      <c r="BR58" s="2">
        <v>2140839.5641246606</v>
      </c>
      <c r="BS58" s="2">
        <f t="shared" si="1"/>
        <v>7283477.6806831518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7743657.4077649517</v>
      </c>
      <c r="BZ58" s="2">
        <v>1399609.6662684099</v>
      </c>
      <c r="CA58" s="2">
        <f t="shared" si="5"/>
        <v>9143267.0740333609</v>
      </c>
    </row>
    <row r="59" spans="1:79" s="2" customFormat="1" x14ac:dyDescent="0.35">
      <c r="A59" s="6">
        <v>56</v>
      </c>
      <c r="B59" s="6" t="s">
        <v>134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18679039.315923132</v>
      </c>
      <c r="T59" s="2">
        <v>1192318.44865365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BK59" s="2">
        <v>0</v>
      </c>
      <c r="BQ59" s="2">
        <f t="shared" si="0"/>
        <v>19871357.764576782</v>
      </c>
      <c r="BR59" s="2">
        <v>837036.07261463627</v>
      </c>
      <c r="BS59" s="2">
        <f t="shared" si="1"/>
        <v>20708393.837191418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21338618.025988393</v>
      </c>
      <c r="BZ59" s="2">
        <v>5978172.2863469599</v>
      </c>
      <c r="CA59" s="2">
        <f t="shared" si="5"/>
        <v>27316790.312335353</v>
      </c>
    </row>
    <row r="60" spans="1:79" s="2" customFormat="1" x14ac:dyDescent="0.35">
      <c r="A60" s="6">
        <v>57</v>
      </c>
      <c r="B60" s="6" t="s">
        <v>135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9292556.3239403404</v>
      </c>
      <c r="T60" s="2">
        <v>241327.67633470899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1544939.405315344</v>
      </c>
      <c r="AH60" s="2">
        <v>0</v>
      </c>
      <c r="AI60" s="2">
        <v>268000.16783253389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BK60" s="2">
        <v>0</v>
      </c>
      <c r="BQ60" s="2">
        <f t="shared" si="0"/>
        <v>11346823.573422927</v>
      </c>
      <c r="BR60" s="2">
        <v>487824.71441986819</v>
      </c>
      <c r="BS60" s="2">
        <f t="shared" si="1"/>
        <v>11834648.287842795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13075660.224722635</v>
      </c>
      <c r="BZ60" s="2">
        <v>6933375.3583435202</v>
      </c>
      <c r="CA60" s="2">
        <f t="shared" si="5"/>
        <v>20009035.583066154</v>
      </c>
    </row>
    <row r="61" spans="1:79" s="2" customFormat="1" x14ac:dyDescent="0.35">
      <c r="A61" s="6">
        <v>58</v>
      </c>
      <c r="B61" s="6" t="s">
        <v>136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2379295.8092402299</v>
      </c>
      <c r="T61" s="2">
        <v>2036.8149283979403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BK61" s="2">
        <v>0</v>
      </c>
      <c r="BQ61" s="2">
        <f t="shared" si="0"/>
        <v>2381332.6241686279</v>
      </c>
      <c r="BR61" s="2">
        <v>32121.229958928423</v>
      </c>
      <c r="BS61" s="2">
        <f t="shared" si="1"/>
        <v>2413453.8541275561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2517966.2084849896</v>
      </c>
      <c r="BZ61" s="2">
        <v>1125538.38709926</v>
      </c>
      <c r="CA61" s="2">
        <f t="shared" si="5"/>
        <v>3643504.5955842496</v>
      </c>
    </row>
    <row r="62" spans="1:79" s="2" customFormat="1" x14ac:dyDescent="0.35">
      <c r="A62" s="6">
        <v>59</v>
      </c>
      <c r="B62" s="6" t="s">
        <v>137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4903732.5973475901</v>
      </c>
      <c r="T62" s="2">
        <v>82013.354695839909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BK62" s="2">
        <v>0</v>
      </c>
      <c r="BQ62" s="2">
        <f t="shared" si="0"/>
        <v>4985745.9520434299</v>
      </c>
      <c r="BR62" s="2">
        <v>88256.566992419743</v>
      </c>
      <c r="BS62" s="2">
        <f t="shared" si="1"/>
        <v>5074002.5190358497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5122018.3739065379</v>
      </c>
      <c r="BZ62" s="2">
        <v>1464392.9526514325</v>
      </c>
      <c r="CA62" s="2">
        <f t="shared" si="5"/>
        <v>6586411.3265579706</v>
      </c>
    </row>
    <row r="63" spans="1:79" s="2" customFormat="1" x14ac:dyDescent="0.35">
      <c r="A63" s="6">
        <v>60</v>
      </c>
      <c r="B63" s="6" t="s">
        <v>138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1083500.88153444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BK63" s="2">
        <v>0</v>
      </c>
      <c r="BQ63" s="2">
        <f t="shared" si="0"/>
        <v>1083500.88153444</v>
      </c>
      <c r="BR63" s="2">
        <v>-16097.359792245441</v>
      </c>
      <c r="BS63" s="2">
        <f t="shared" si="1"/>
        <v>1067403.5217421944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1135566.9400117267</v>
      </c>
      <c r="BZ63" s="2">
        <v>185484.06313968389</v>
      </c>
      <c r="CA63" s="2">
        <f t="shared" si="5"/>
        <v>1321051.0031514105</v>
      </c>
    </row>
    <row r="64" spans="1:79" s="2" customFormat="1" x14ac:dyDescent="0.35">
      <c r="A64" s="6">
        <v>61</v>
      </c>
      <c r="B64" s="6" t="s">
        <v>139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1906671.6567381169</v>
      </c>
      <c r="T64" s="2">
        <v>9596178.2108065505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BK64" s="2">
        <v>0</v>
      </c>
      <c r="BQ64" s="2">
        <f t="shared" si="0"/>
        <v>11502849.867544668</v>
      </c>
      <c r="BR64" s="2">
        <v>551701.9382450527</v>
      </c>
      <c r="BS64" s="2">
        <f t="shared" si="1"/>
        <v>12054551.80578972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14062705.83616527</v>
      </c>
      <c r="BZ64" s="2">
        <v>2556807.2714971299</v>
      </c>
      <c r="CA64" s="2">
        <f t="shared" si="5"/>
        <v>16619513.1076624</v>
      </c>
    </row>
    <row r="65" spans="1:79" s="2" customFormat="1" x14ac:dyDescent="0.35">
      <c r="A65" s="6">
        <v>62</v>
      </c>
      <c r="B65" s="6" t="s">
        <v>140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6573154.8325062403</v>
      </c>
      <c r="T65" s="2">
        <v>172967.07667138241</v>
      </c>
      <c r="U65" s="2">
        <v>502757.17977130588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19321.067765114574</v>
      </c>
      <c r="AO65" s="2">
        <v>0</v>
      </c>
      <c r="AP65" s="2">
        <v>0</v>
      </c>
      <c r="BK65" s="2">
        <v>0</v>
      </c>
      <c r="BQ65" s="2">
        <f t="shared" si="0"/>
        <v>7268200.1567140436</v>
      </c>
      <c r="BR65" s="2">
        <v>294588.27489537525</v>
      </c>
      <c r="BS65" s="2">
        <f t="shared" si="1"/>
        <v>7562788.4316094192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8406267.2664278466</v>
      </c>
      <c r="BZ65" s="2">
        <v>1461269.9680779779</v>
      </c>
      <c r="CA65" s="2">
        <f t="shared" si="5"/>
        <v>9867537.2345058247</v>
      </c>
    </row>
    <row r="66" spans="1:79" s="2" customFormat="1" x14ac:dyDescent="0.35">
      <c r="A66" s="6">
        <v>63</v>
      </c>
      <c r="B66" s="6" t="s">
        <v>141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3176438.2174975723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53596.59656427439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BK66" s="2">
        <v>0</v>
      </c>
      <c r="BQ66" s="2">
        <f t="shared" si="0"/>
        <v>3230034.8140618466</v>
      </c>
      <c r="BR66" s="2">
        <v>127972.39632464273</v>
      </c>
      <c r="BS66" s="2">
        <f t="shared" si="1"/>
        <v>3358007.2103864895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3676321.8569118031</v>
      </c>
      <c r="BZ66" s="2">
        <v>860220.84029350244</v>
      </c>
      <c r="CA66" s="2">
        <f t="shared" si="5"/>
        <v>4536542.6972053051</v>
      </c>
    </row>
    <row r="67" spans="1:79" s="2" customFormat="1" x14ac:dyDescent="0.35">
      <c r="A67" s="6">
        <v>64</v>
      </c>
      <c r="B67" s="6" t="s">
        <v>142</v>
      </c>
      <c r="M67" s="2">
        <v>9946.651977971047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52403.320148791398</v>
      </c>
      <c r="T67" s="2">
        <v>122056.7322079044</v>
      </c>
      <c r="U67" s="2">
        <v>1874824.3572201792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0.73038351780061039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BK67" s="2">
        <v>0</v>
      </c>
      <c r="BQ67" s="2">
        <f t="shared" si="0"/>
        <v>2059231.7919383636</v>
      </c>
      <c r="BR67" s="2">
        <v>68281.537110221354</v>
      </c>
      <c r="BS67" s="2">
        <f t="shared" si="1"/>
        <v>2127513.3290485851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2533275.2559436397</v>
      </c>
      <c r="BZ67" s="2">
        <v>640278.24630859366</v>
      </c>
      <c r="CA67" s="2">
        <f t="shared" si="5"/>
        <v>3173553.5022522332</v>
      </c>
    </row>
    <row r="68" spans="1:79" s="2" customFormat="1" x14ac:dyDescent="0.35">
      <c r="A68" s="6">
        <v>65</v>
      </c>
      <c r="B68" s="6" t="s">
        <v>143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5847542.4952212162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BK68" s="2">
        <v>0</v>
      </c>
      <c r="BQ68" s="2">
        <f t="shared" ref="BQ68:BQ131" si="6">SUM(C68:BP68)</f>
        <v>5847542.4952212162</v>
      </c>
      <c r="BR68" s="2">
        <v>636577.4706354189</v>
      </c>
      <c r="BS68" s="2">
        <f t="shared" si="1"/>
        <v>6484119.965856635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7226674.849272579</v>
      </c>
      <c r="BZ68" s="2">
        <v>1256185.04885187</v>
      </c>
      <c r="CA68" s="2">
        <f t="shared" si="5"/>
        <v>8482859.898124449</v>
      </c>
    </row>
    <row r="69" spans="1:79" s="2" customFormat="1" x14ac:dyDescent="0.35">
      <c r="A69" s="6">
        <v>66</v>
      </c>
      <c r="B69" s="6" t="s">
        <v>144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227901.61816580701</v>
      </c>
      <c r="AL69" s="2">
        <v>7696875.2858730238</v>
      </c>
      <c r="AM69" s="2">
        <v>1204199.9848817531</v>
      </c>
      <c r="AN69" s="2">
        <v>0</v>
      </c>
      <c r="AO69" s="2">
        <v>0</v>
      </c>
      <c r="AP69" s="2">
        <v>0</v>
      </c>
      <c r="BK69" s="2">
        <v>0</v>
      </c>
      <c r="BQ69" s="2">
        <f t="shared" si="6"/>
        <v>9128976.8889205828</v>
      </c>
      <c r="BR69" s="2">
        <v>548160.59633300477</v>
      </c>
      <c r="BS69" s="2">
        <f t="shared" ref="BS69:BS133" si="7">BR69+BQ69</f>
        <v>9677137.4852535874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11750302.430791266</v>
      </c>
      <c r="BZ69" s="2">
        <v>1551303.5277231154</v>
      </c>
      <c r="CA69" s="2">
        <f t="shared" ref="CA69:CA133" si="11">BY69+BZ69</f>
        <v>13301605.958514381</v>
      </c>
    </row>
    <row r="70" spans="1:79" s="2" customFormat="1" x14ac:dyDescent="0.35">
      <c r="A70" s="6">
        <v>67</v>
      </c>
      <c r="B70" s="6" t="s">
        <v>145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22823.940098279509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367996.3928869348</v>
      </c>
      <c r="AM70" s="2">
        <v>3503967.1862755627</v>
      </c>
      <c r="AN70" s="2">
        <v>0</v>
      </c>
      <c r="AO70" s="2">
        <v>0</v>
      </c>
      <c r="AP70" s="2">
        <v>0</v>
      </c>
      <c r="BK70" s="2">
        <v>0</v>
      </c>
      <c r="BQ70" s="2">
        <f t="shared" si="6"/>
        <v>3894787.5192607772</v>
      </c>
      <c r="BR70" s="2">
        <v>17862.540058303206</v>
      </c>
      <c r="BS70" s="2">
        <f t="shared" si="7"/>
        <v>3912650.0593190803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4281869.9381339755</v>
      </c>
      <c r="BZ70" s="2">
        <v>763367.02134284098</v>
      </c>
      <c r="CA70" s="2">
        <f t="shared" si="11"/>
        <v>5045236.9594768165</v>
      </c>
    </row>
    <row r="71" spans="1:79" s="2" customFormat="1" x14ac:dyDescent="0.35">
      <c r="A71" s="6">
        <v>68</v>
      </c>
      <c r="B71" s="6" t="s">
        <v>146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75822.046412262542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7173478.9143670266</v>
      </c>
      <c r="AO71" s="2">
        <v>0</v>
      </c>
      <c r="AP71" s="2">
        <v>0</v>
      </c>
      <c r="BK71" s="2">
        <v>0</v>
      </c>
      <c r="BQ71" s="2">
        <f t="shared" si="6"/>
        <v>7249300.9607792888</v>
      </c>
      <c r="BR71" s="2">
        <v>127397.93400741482</v>
      </c>
      <c r="BS71" s="2">
        <f t="shared" si="7"/>
        <v>7376698.8947867034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7753241.5547867035</v>
      </c>
      <c r="BZ71" s="2">
        <v>1411338.92781038</v>
      </c>
      <c r="CA71" s="2">
        <f t="shared" si="11"/>
        <v>9164580.4825970829</v>
      </c>
    </row>
    <row r="72" spans="1:79" s="2" customFormat="1" x14ac:dyDescent="0.35">
      <c r="A72" s="6">
        <v>69</v>
      </c>
      <c r="B72" s="6" t="s">
        <v>147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175166.87524727234</v>
      </c>
      <c r="V72" s="2">
        <v>0</v>
      </c>
      <c r="W72" s="2">
        <v>0</v>
      </c>
      <c r="X72" s="2">
        <v>36534.895525254826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1503862.2860550915</v>
      </c>
      <c r="AF72" s="2">
        <v>0</v>
      </c>
      <c r="AG72" s="2">
        <v>0</v>
      </c>
      <c r="AH72" s="2">
        <v>0</v>
      </c>
      <c r="AI72" s="2">
        <v>6555714.1400598399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BK72" s="2">
        <v>0</v>
      </c>
      <c r="BQ72" s="2">
        <f t="shared" si="6"/>
        <v>8271278.1968874587</v>
      </c>
      <c r="BR72" s="2">
        <v>435351.08235623525</v>
      </c>
      <c r="BS72" s="2">
        <f t="shared" si="7"/>
        <v>8706629.2792436946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10802924.290857872</v>
      </c>
      <c r="BZ72" s="2">
        <v>2425665.0594331338</v>
      </c>
      <c r="CA72" s="2">
        <f t="shared" si="11"/>
        <v>13228589.350291006</v>
      </c>
    </row>
    <row r="73" spans="1:79" s="2" customFormat="1" x14ac:dyDescent="0.35">
      <c r="A73" s="6">
        <v>70</v>
      </c>
      <c r="B73" s="6" t="s">
        <v>148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151.40878776952349</v>
      </c>
      <c r="AC73" s="2">
        <v>0</v>
      </c>
      <c r="AD73" s="2">
        <v>0</v>
      </c>
      <c r="AE73" s="2">
        <v>289755.14567120676</v>
      </c>
      <c r="AF73" s="2">
        <v>0</v>
      </c>
      <c r="AG73" s="2">
        <v>3925918.9077736125</v>
      </c>
      <c r="AH73" s="2">
        <v>58198.933292700865</v>
      </c>
      <c r="AI73" s="2">
        <v>12947962.8319607</v>
      </c>
      <c r="AJ73" s="2">
        <v>0</v>
      </c>
      <c r="AK73" s="2">
        <v>0</v>
      </c>
      <c r="AL73" s="2">
        <v>116524.70724273923</v>
      </c>
      <c r="AM73" s="2">
        <v>645840.85984392895</v>
      </c>
      <c r="AN73" s="2">
        <v>0</v>
      </c>
      <c r="AO73" s="2">
        <v>0</v>
      </c>
      <c r="AP73" s="2">
        <v>0</v>
      </c>
      <c r="BK73" s="2">
        <v>0</v>
      </c>
      <c r="BQ73" s="2">
        <f t="shared" si="6"/>
        <v>17984352.794572659</v>
      </c>
      <c r="BR73" s="2">
        <v>1097360.45362455</v>
      </c>
      <c r="BS73" s="2">
        <f t="shared" si="7"/>
        <v>19081713.248197209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24614071.812003173</v>
      </c>
      <c r="BZ73" s="2">
        <v>2208598.456097526</v>
      </c>
      <c r="CA73" s="2">
        <f t="shared" si="11"/>
        <v>26822670.268100698</v>
      </c>
    </row>
    <row r="74" spans="1:79" s="2" customFormat="1" x14ac:dyDescent="0.35">
      <c r="A74" s="6">
        <v>71</v>
      </c>
      <c r="B74" s="6" t="s">
        <v>149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123772738.82670313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6.3224619646766655E-3</v>
      </c>
      <c r="AM74" s="2">
        <v>0</v>
      </c>
      <c r="AN74" s="2">
        <v>0</v>
      </c>
      <c r="AO74" s="2">
        <v>0</v>
      </c>
      <c r="AP74" s="2">
        <v>0</v>
      </c>
      <c r="BK74" s="2">
        <v>0</v>
      </c>
      <c r="BQ74" s="2">
        <f t="shared" si="6"/>
        <v>123772738.83302559</v>
      </c>
      <c r="BR74" s="2">
        <v>15437660.446380045</v>
      </c>
      <c r="BS74" s="2">
        <f t="shared" si="7"/>
        <v>139210399.27940562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149852875.45746878</v>
      </c>
      <c r="BZ74" s="2">
        <f>14316298.6222189+99027</f>
        <v>14415325.622218899</v>
      </c>
      <c r="CA74" s="2">
        <f t="shared" si="11"/>
        <v>164268201.07968768</v>
      </c>
    </row>
    <row r="75" spans="1:79" s="2" customFormat="1" x14ac:dyDescent="0.35">
      <c r="A75" s="6">
        <v>72</v>
      </c>
      <c r="B75" s="6" t="s">
        <v>150</v>
      </c>
      <c r="C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7006924.5251635015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6.3224619646766655E-3</v>
      </c>
      <c r="AM75" s="2">
        <v>0</v>
      </c>
      <c r="AN75" s="2">
        <v>0</v>
      </c>
      <c r="AO75" s="2">
        <v>0</v>
      </c>
      <c r="AP75" s="2">
        <v>0</v>
      </c>
      <c r="BK75" s="2">
        <v>0</v>
      </c>
      <c r="BQ75" s="2">
        <f t="shared" si="6"/>
        <v>7006924.5314859636</v>
      </c>
      <c r="BR75" s="2">
        <v>4147.2764646273217</v>
      </c>
      <c r="BS75" s="2">
        <f t="shared" si="7"/>
        <v>7011071.8079505907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7018926.9343279526</v>
      </c>
      <c r="BZ75" s="2">
        <v>630122.42391763302</v>
      </c>
      <c r="CA75" s="2">
        <f t="shared" si="11"/>
        <v>7649049.3582455851</v>
      </c>
    </row>
    <row r="76" spans="1:79" s="2" customFormat="1" x14ac:dyDescent="0.35">
      <c r="A76" s="6">
        <v>73</v>
      </c>
      <c r="B76" s="6" t="s">
        <v>151</v>
      </c>
      <c r="C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2320.0186139442494</v>
      </c>
      <c r="R76" s="2">
        <v>0</v>
      </c>
      <c r="S76" s="2">
        <v>13232.119967748373</v>
      </c>
      <c r="T76" s="2">
        <v>0</v>
      </c>
      <c r="U76" s="2">
        <v>0</v>
      </c>
      <c r="V76" s="2">
        <v>40255.536003168505</v>
      </c>
      <c r="W76" s="2">
        <v>0</v>
      </c>
      <c r="X76" s="2">
        <v>6457.8340107575259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371334.59201966401</v>
      </c>
      <c r="AG76" s="2">
        <v>5495288.4099682998</v>
      </c>
      <c r="AH76" s="2">
        <v>216124.1179163307</v>
      </c>
      <c r="AI76" s="2">
        <v>25893.958549977571</v>
      </c>
      <c r="AJ76" s="2">
        <v>27189.848341510959</v>
      </c>
      <c r="AK76" s="2">
        <v>0</v>
      </c>
      <c r="AL76" s="2">
        <v>6.3224619646766655E-3</v>
      </c>
      <c r="AM76" s="2">
        <v>0</v>
      </c>
      <c r="AN76" s="2">
        <v>0</v>
      </c>
      <c r="AO76" s="2">
        <v>0</v>
      </c>
      <c r="AP76" s="2">
        <v>0</v>
      </c>
      <c r="BK76" s="2">
        <v>0</v>
      </c>
      <c r="BQ76" s="2">
        <f t="shared" si="6"/>
        <v>6198096.4417138631</v>
      </c>
      <c r="BR76" s="2">
        <v>219564.97475800585</v>
      </c>
      <c r="BS76" s="2">
        <f t="shared" si="7"/>
        <v>6417661.4164718688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10179214.759624081</v>
      </c>
      <c r="BZ76" s="2">
        <v>602915.01844485372</v>
      </c>
      <c r="CA76" s="2">
        <f t="shared" si="11"/>
        <v>10782129.778068934</v>
      </c>
    </row>
    <row r="77" spans="1:79" s="2" customFormat="1" x14ac:dyDescent="0.35">
      <c r="A77" s="6">
        <v>74</v>
      </c>
      <c r="B77" s="6" t="s">
        <v>152</v>
      </c>
      <c r="C77" s="2">
        <v>0</v>
      </c>
      <c r="M77" s="2">
        <v>358.17776683004018</v>
      </c>
      <c r="N77" s="2">
        <v>0</v>
      </c>
      <c r="O77" s="2">
        <v>0</v>
      </c>
      <c r="P77" s="2">
        <v>0</v>
      </c>
      <c r="Q77" s="2">
        <v>187751.40181440901</v>
      </c>
      <c r="R77" s="2">
        <v>0</v>
      </c>
      <c r="S77" s="2">
        <v>0</v>
      </c>
      <c r="T77" s="2">
        <v>0</v>
      </c>
      <c r="U77" s="2">
        <v>0</v>
      </c>
      <c r="V77" s="2">
        <v>2.6339155853580194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7989542.7935798801</v>
      </c>
      <c r="AG77" s="2">
        <v>11145963.857599527</v>
      </c>
      <c r="AH77" s="2">
        <v>4357103.7526867297</v>
      </c>
      <c r="AI77" s="2">
        <v>308978.21838620579</v>
      </c>
      <c r="AJ77" s="2">
        <v>51514.763590779621</v>
      </c>
      <c r="AK77" s="2">
        <v>0</v>
      </c>
      <c r="AL77" s="2">
        <v>6.3224619646766655E-3</v>
      </c>
      <c r="AM77" s="2">
        <v>0</v>
      </c>
      <c r="AN77" s="2">
        <v>0</v>
      </c>
      <c r="AO77" s="2">
        <v>0</v>
      </c>
      <c r="AP77" s="2">
        <v>0</v>
      </c>
      <c r="BK77" s="2">
        <v>0</v>
      </c>
      <c r="BQ77" s="2">
        <f t="shared" si="6"/>
        <v>24041215.605662409</v>
      </c>
      <c r="BR77" s="2">
        <v>273973.99145032023</v>
      </c>
      <c r="BS77" s="2">
        <f t="shared" si="7"/>
        <v>24315189.59711273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35785260.270253524</v>
      </c>
      <c r="BZ77" s="2">
        <v>3891952.0749914101</v>
      </c>
      <c r="CA77" s="2">
        <f t="shared" si="11"/>
        <v>39677212.345244937</v>
      </c>
    </row>
    <row r="78" spans="1:79" s="2" customFormat="1" x14ac:dyDescent="0.35">
      <c r="A78" s="6">
        <v>75</v>
      </c>
      <c r="B78" s="6" t="s">
        <v>153</v>
      </c>
      <c r="C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8412965.8154611103</v>
      </c>
      <c r="AH78" s="2">
        <v>0</v>
      </c>
      <c r="AI78" s="2">
        <v>0</v>
      </c>
      <c r="AJ78" s="2">
        <v>0</v>
      </c>
      <c r="AK78" s="2">
        <v>0</v>
      </c>
      <c r="AL78" s="2">
        <v>6.3224619646766655E-3</v>
      </c>
      <c r="AM78" s="2">
        <v>0</v>
      </c>
      <c r="AN78" s="2">
        <v>0</v>
      </c>
      <c r="AO78" s="2">
        <v>0</v>
      </c>
      <c r="AP78" s="2">
        <v>0</v>
      </c>
      <c r="BK78" s="2">
        <v>0</v>
      </c>
      <c r="BQ78" s="2">
        <f t="shared" si="6"/>
        <v>8412965.8217835724</v>
      </c>
      <c r="BR78" s="2">
        <v>-91897.431498310674</v>
      </c>
      <c r="BS78" s="2">
        <f t="shared" si="7"/>
        <v>8321068.3902852619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12367255.892493237</v>
      </c>
      <c r="BZ78" s="2">
        <v>699432.60497232003</v>
      </c>
      <c r="CA78" s="2">
        <f t="shared" si="11"/>
        <v>13066688.497465556</v>
      </c>
    </row>
    <row r="79" spans="1:79" s="2" customFormat="1" x14ac:dyDescent="0.35">
      <c r="A79" s="6">
        <v>76</v>
      </c>
      <c r="B79" s="6" t="s">
        <v>154</v>
      </c>
      <c r="C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2549740.0511503369</v>
      </c>
      <c r="AH79" s="2">
        <v>51690.018520858117</v>
      </c>
      <c r="AI79" s="2">
        <v>0</v>
      </c>
      <c r="AJ79" s="2">
        <v>0</v>
      </c>
      <c r="AK79" s="2">
        <v>0</v>
      </c>
      <c r="AL79" s="2">
        <v>6.3224619646766655E-3</v>
      </c>
      <c r="AM79" s="2">
        <v>0</v>
      </c>
      <c r="AN79" s="2">
        <v>0</v>
      </c>
      <c r="AO79" s="2">
        <v>0</v>
      </c>
      <c r="AP79" s="2">
        <v>0</v>
      </c>
      <c r="BK79" s="2">
        <v>0</v>
      </c>
      <c r="BQ79" s="2">
        <f t="shared" si="6"/>
        <v>2601430.0759936571</v>
      </c>
      <c r="BR79" s="2">
        <v>53653.978096669598</v>
      </c>
      <c r="BS79" s="2">
        <f t="shared" si="7"/>
        <v>2655084.0540903267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2655084.0540903267</v>
      </c>
      <c r="BZ79" s="2">
        <v>318184.34668629401</v>
      </c>
      <c r="CA79" s="2">
        <f t="shared" si="11"/>
        <v>2973268.4007766205</v>
      </c>
    </row>
    <row r="80" spans="1:79" s="2" customFormat="1" x14ac:dyDescent="0.35">
      <c r="A80" s="6">
        <v>77</v>
      </c>
      <c r="B80" s="6" t="s">
        <v>155</v>
      </c>
      <c r="C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66581.91292876417</v>
      </c>
      <c r="AG80" s="2">
        <v>4669635.3471852317</v>
      </c>
      <c r="AH80" s="2">
        <v>0</v>
      </c>
      <c r="AI80" s="2">
        <v>83265.380159506967</v>
      </c>
      <c r="AJ80" s="2">
        <v>0</v>
      </c>
      <c r="AK80" s="2">
        <v>0</v>
      </c>
      <c r="AL80" s="2">
        <v>6.3224619646766655E-3</v>
      </c>
      <c r="AM80" s="2">
        <v>0</v>
      </c>
      <c r="AN80" s="2">
        <v>0</v>
      </c>
      <c r="AO80" s="2">
        <v>0</v>
      </c>
      <c r="AP80" s="2">
        <v>0</v>
      </c>
      <c r="BK80" s="2">
        <v>0</v>
      </c>
      <c r="BQ80" s="2">
        <f t="shared" si="6"/>
        <v>4819482.6465959642</v>
      </c>
      <c r="BR80" s="2">
        <v>392663.65421060065</v>
      </c>
      <c r="BS80" s="2">
        <f t="shared" si="7"/>
        <v>5212146.3008065652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6432876.7415100941</v>
      </c>
      <c r="BZ80" s="2">
        <v>1639816.78067855</v>
      </c>
      <c r="CA80" s="2">
        <f t="shared" si="11"/>
        <v>8072693.5221886439</v>
      </c>
    </row>
    <row r="81" spans="1:79" s="2" customFormat="1" x14ac:dyDescent="0.35">
      <c r="A81" s="6">
        <v>78</v>
      </c>
      <c r="B81" s="6" t="s">
        <v>156</v>
      </c>
      <c r="C81" s="2">
        <v>0</v>
      </c>
      <c r="M81" s="2">
        <v>91297.045979727409</v>
      </c>
      <c r="N81" s="2">
        <v>0</v>
      </c>
      <c r="O81" s="2">
        <v>23018.66101302782</v>
      </c>
      <c r="P81" s="2">
        <v>16722.533402283807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1353183.848539931</v>
      </c>
      <c r="AH81" s="2">
        <v>14516630.978796858</v>
      </c>
      <c r="AI81" s="2">
        <v>0</v>
      </c>
      <c r="AJ81" s="2">
        <v>0</v>
      </c>
      <c r="AK81" s="2">
        <v>0</v>
      </c>
      <c r="AL81" s="2">
        <v>6.3224619646766655E-3</v>
      </c>
      <c r="AM81" s="2">
        <v>0</v>
      </c>
      <c r="AN81" s="2">
        <v>0</v>
      </c>
      <c r="AO81" s="2">
        <v>0</v>
      </c>
      <c r="AP81" s="2">
        <v>0</v>
      </c>
      <c r="BK81" s="2">
        <v>0</v>
      </c>
      <c r="BQ81" s="2">
        <f t="shared" si="6"/>
        <v>16000853.07405429</v>
      </c>
      <c r="BR81" s="2">
        <v>849593.97252831026</v>
      </c>
      <c r="BS81" s="2">
        <f t="shared" si="7"/>
        <v>16850447.046582598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17998594.096971124</v>
      </c>
      <c r="BZ81" s="2">
        <v>1995695.4720744265</v>
      </c>
      <c r="CA81" s="2">
        <f t="shared" si="11"/>
        <v>19994289.569045551</v>
      </c>
    </row>
    <row r="82" spans="1:79" s="2" customFormat="1" x14ac:dyDescent="0.35">
      <c r="A82" s="6">
        <v>79</v>
      </c>
      <c r="B82" s="6" t="s">
        <v>157</v>
      </c>
      <c r="C82" s="2">
        <v>0</v>
      </c>
      <c r="M82" s="2">
        <v>74331.284421783945</v>
      </c>
      <c r="N82" s="2">
        <v>2247.738705976964</v>
      </c>
      <c r="O82" s="2">
        <v>20911.529327543085</v>
      </c>
      <c r="P82" s="2">
        <v>168231.72562512304</v>
      </c>
      <c r="Q82" s="2">
        <v>172.76751124151139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25786.857950957503</v>
      </c>
      <c r="AG82" s="2">
        <v>5398554.3525419487</v>
      </c>
      <c r="AH82" s="2">
        <v>228571.37569339396</v>
      </c>
      <c r="AI82" s="2">
        <v>0</v>
      </c>
      <c r="AJ82" s="2">
        <v>0</v>
      </c>
      <c r="AK82" s="2">
        <v>4171.6452223451652</v>
      </c>
      <c r="AL82" s="2">
        <v>6.3224619646766655E-3</v>
      </c>
      <c r="AM82" s="2">
        <v>0</v>
      </c>
      <c r="AN82" s="2">
        <v>0</v>
      </c>
      <c r="AO82" s="2">
        <v>0</v>
      </c>
      <c r="AP82" s="2">
        <v>0</v>
      </c>
      <c r="BK82" s="2">
        <v>0</v>
      </c>
      <c r="BQ82" s="2">
        <f t="shared" si="6"/>
        <v>5922979.2833227757</v>
      </c>
      <c r="BR82" s="2">
        <v>757989.20809272223</v>
      </c>
      <c r="BS82" s="2">
        <f t="shared" si="7"/>
        <v>6680968.4914154978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8066610.1551866699</v>
      </c>
      <c r="BZ82" s="2">
        <v>921401.28408386034</v>
      </c>
      <c r="CA82" s="2">
        <f t="shared" si="11"/>
        <v>8988011.4392705299</v>
      </c>
    </row>
    <row r="83" spans="1:79" s="2" customFormat="1" x14ac:dyDescent="0.35">
      <c r="A83" s="6">
        <v>80</v>
      </c>
      <c r="B83" s="6" t="s">
        <v>158</v>
      </c>
      <c r="C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3718433.5757205244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2641760.9219645439</v>
      </c>
      <c r="AH83" s="2">
        <v>0</v>
      </c>
      <c r="AI83" s="2">
        <v>0</v>
      </c>
      <c r="AJ83" s="2">
        <v>0</v>
      </c>
      <c r="AK83" s="2">
        <v>0</v>
      </c>
      <c r="AL83" s="2">
        <v>6.3224619646766655E-3</v>
      </c>
      <c r="AM83" s="2">
        <v>0</v>
      </c>
      <c r="AN83" s="2">
        <v>0</v>
      </c>
      <c r="AO83" s="2">
        <v>0</v>
      </c>
      <c r="AP83" s="2">
        <v>0</v>
      </c>
      <c r="BK83" s="2">
        <v>0</v>
      </c>
      <c r="BQ83" s="2">
        <f t="shared" si="6"/>
        <v>6360194.5040075304</v>
      </c>
      <c r="BR83" s="2">
        <v>57174.0271898434</v>
      </c>
      <c r="BS83" s="2">
        <f t="shared" si="7"/>
        <v>6417368.5311973738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6417368.5311973738</v>
      </c>
      <c r="BZ83" s="2">
        <v>887151.51739151892</v>
      </c>
      <c r="CA83" s="2">
        <f t="shared" si="11"/>
        <v>7304520.0485888924</v>
      </c>
    </row>
    <row r="84" spans="1:79" s="2" customFormat="1" x14ac:dyDescent="0.35">
      <c r="A84" s="6">
        <v>81</v>
      </c>
      <c r="B84" s="6" t="s">
        <v>159</v>
      </c>
      <c r="C84" s="2">
        <v>0</v>
      </c>
      <c r="M84" s="2">
        <v>33223.888860392122</v>
      </c>
      <c r="N84" s="2">
        <v>0</v>
      </c>
      <c r="O84" s="2">
        <v>0</v>
      </c>
      <c r="P84" s="2">
        <v>15568.227455632838</v>
      </c>
      <c r="Q84" s="2">
        <v>0</v>
      </c>
      <c r="R84" s="2">
        <v>0</v>
      </c>
      <c r="S84" s="2">
        <v>105.98274196642029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2325193.4667325402</v>
      </c>
      <c r="AG84" s="2">
        <v>2081204.6520692371</v>
      </c>
      <c r="AH84" s="2">
        <v>724856.7947973538</v>
      </c>
      <c r="AI84" s="2">
        <v>88014.024130296064</v>
      </c>
      <c r="AJ84" s="2">
        <v>35320.408543104269</v>
      </c>
      <c r="AK84" s="2">
        <v>0</v>
      </c>
      <c r="AL84" s="2">
        <v>6.3224619646766655E-3</v>
      </c>
      <c r="AM84" s="2">
        <v>0</v>
      </c>
      <c r="AN84" s="2">
        <v>0</v>
      </c>
      <c r="AO84" s="2">
        <v>0</v>
      </c>
      <c r="AP84" s="2">
        <v>0</v>
      </c>
      <c r="BK84" s="2">
        <v>0</v>
      </c>
      <c r="BQ84" s="2">
        <f t="shared" si="6"/>
        <v>5303487.4516529851</v>
      </c>
      <c r="BR84" s="2">
        <v>285395.40915731422</v>
      </c>
      <c r="BS84" s="2">
        <f t="shared" si="7"/>
        <v>5588882.8608102994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6319150.8469802886</v>
      </c>
      <c r="BZ84" s="2">
        <v>797573.55972385348</v>
      </c>
      <c r="CA84" s="2">
        <f t="shared" si="11"/>
        <v>7116724.4067041418</v>
      </c>
    </row>
    <row r="85" spans="1:79" s="2" customFormat="1" x14ac:dyDescent="0.35">
      <c r="A85" s="6">
        <v>82</v>
      </c>
      <c r="B85" s="6" t="s">
        <v>160</v>
      </c>
      <c r="C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13545123.956922019</v>
      </c>
      <c r="AK85" s="2">
        <v>0</v>
      </c>
      <c r="AL85" s="2">
        <v>6.3224619646766655E-3</v>
      </c>
      <c r="AM85" s="2">
        <v>0</v>
      </c>
      <c r="AN85" s="2">
        <v>0</v>
      </c>
      <c r="AO85" s="2">
        <v>0</v>
      </c>
      <c r="AP85" s="2">
        <v>0</v>
      </c>
      <c r="BK85" s="2">
        <v>0</v>
      </c>
      <c r="BQ85" s="2">
        <f t="shared" si="6"/>
        <v>13545123.963244481</v>
      </c>
      <c r="BR85" s="2">
        <v>1394446.7642827237</v>
      </c>
      <c r="BS85" s="2">
        <f t="shared" si="7"/>
        <v>14939570.727527205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15227624.165666202</v>
      </c>
      <c r="BZ85" s="2">
        <v>4294701.7729049297</v>
      </c>
      <c r="CA85" s="2">
        <f t="shared" si="11"/>
        <v>19522325.938571133</v>
      </c>
    </row>
    <row r="86" spans="1:79" s="2" customFormat="1" x14ac:dyDescent="0.35">
      <c r="A86" s="6">
        <v>83</v>
      </c>
      <c r="B86" s="6" t="s">
        <v>161</v>
      </c>
      <c r="C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231894.16579663625</v>
      </c>
      <c r="Y86" s="2">
        <v>0</v>
      </c>
      <c r="Z86" s="2">
        <v>0</v>
      </c>
      <c r="AA86" s="2">
        <v>0</v>
      </c>
      <c r="AB86" s="2">
        <v>0</v>
      </c>
      <c r="AC86" s="2">
        <v>261297.92689795719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15216482.87514421</v>
      </c>
      <c r="AK86" s="2">
        <v>0</v>
      </c>
      <c r="AL86" s="2">
        <v>6.3224619646766655E-3</v>
      </c>
      <c r="AM86" s="2">
        <v>0</v>
      </c>
      <c r="AN86" s="2">
        <v>3566.084141932381</v>
      </c>
      <c r="AO86" s="2">
        <v>0</v>
      </c>
      <c r="AP86" s="2">
        <v>8255.9859157281062</v>
      </c>
      <c r="BK86" s="2">
        <v>0</v>
      </c>
      <c r="BQ86" s="2">
        <f t="shared" si="6"/>
        <v>15721497.044218926</v>
      </c>
      <c r="BR86" s="2">
        <v>1444867.6777401746</v>
      </c>
      <c r="BS86" s="2">
        <f t="shared" si="7"/>
        <v>17166364.721959099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18667027.409151796</v>
      </c>
      <c r="BZ86" s="2">
        <v>4335975.4631509213</v>
      </c>
      <c r="CA86" s="2">
        <f t="shared" si="11"/>
        <v>23003002.872302718</v>
      </c>
    </row>
    <row r="87" spans="1:79" s="2" customFormat="1" x14ac:dyDescent="0.35">
      <c r="A87" s="6">
        <v>84</v>
      </c>
      <c r="B87" s="6" t="s">
        <v>162</v>
      </c>
      <c r="C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17980595.807988402</v>
      </c>
      <c r="W87" s="2">
        <v>382938.64485747827</v>
      </c>
      <c r="X87" s="2">
        <v>960490.63490025303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6.3224619646766655E-3</v>
      </c>
      <c r="AM87" s="2">
        <v>0</v>
      </c>
      <c r="AN87" s="2">
        <v>91236.893916099303</v>
      </c>
      <c r="AO87" s="2">
        <v>0</v>
      </c>
      <c r="AP87" s="2">
        <v>0</v>
      </c>
      <c r="BK87" s="2">
        <v>0</v>
      </c>
      <c r="BQ87" s="2">
        <f t="shared" si="6"/>
        <v>19415261.987984695</v>
      </c>
      <c r="BR87" s="2">
        <v>56.258619737670621</v>
      </c>
      <c r="BS87" s="2">
        <f t="shared" si="7"/>
        <v>19415318.246604431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23103338.7967012</v>
      </c>
      <c r="BZ87" s="2">
        <v>1983957.7013032685</v>
      </c>
      <c r="CA87" s="2">
        <f t="shared" si="11"/>
        <v>25087296.49800447</v>
      </c>
    </row>
    <row r="88" spans="1:79" s="2" customFormat="1" x14ac:dyDescent="0.35">
      <c r="A88" s="6">
        <v>85</v>
      </c>
      <c r="B88" s="6" t="s">
        <v>163</v>
      </c>
      <c r="C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5044643.32950316</v>
      </c>
      <c r="W88" s="2">
        <v>21156.105595797464</v>
      </c>
      <c r="X88" s="2">
        <v>489030.67972839001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6.3224619646766655E-3</v>
      </c>
      <c r="AM88" s="2">
        <v>0</v>
      </c>
      <c r="AN88" s="2">
        <v>0</v>
      </c>
      <c r="AO88" s="2">
        <v>0</v>
      </c>
      <c r="AP88" s="2">
        <v>0</v>
      </c>
      <c r="BK88" s="2">
        <v>0</v>
      </c>
      <c r="BQ88" s="2">
        <f t="shared" si="6"/>
        <v>5554830.1211498091</v>
      </c>
      <c r="BR88" s="2">
        <v>307562.27670873993</v>
      </c>
      <c r="BS88" s="2">
        <f t="shared" si="7"/>
        <v>5862392.3978585489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6049130.8178585488</v>
      </c>
      <c r="BZ88" s="2">
        <v>740666.49864684255</v>
      </c>
      <c r="CA88" s="2">
        <f t="shared" si="11"/>
        <v>6789797.3165053912</v>
      </c>
    </row>
    <row r="89" spans="1:79" s="2" customFormat="1" x14ac:dyDescent="0.35">
      <c r="A89" s="6">
        <v>86</v>
      </c>
      <c r="B89" s="6" t="s">
        <v>164</v>
      </c>
      <c r="C89" s="2">
        <v>0</v>
      </c>
      <c r="M89" s="2">
        <v>0</v>
      </c>
      <c r="N89" s="2">
        <v>0</v>
      </c>
      <c r="O89" s="2">
        <v>0</v>
      </c>
      <c r="P89" s="2">
        <v>0.364758838435778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34151168.958533324</v>
      </c>
      <c r="W89" s="2">
        <v>359879.16185750481</v>
      </c>
      <c r="X89" s="2">
        <v>3230161.0956724701</v>
      </c>
      <c r="Y89" s="2">
        <v>0</v>
      </c>
      <c r="Z89" s="2">
        <v>0</v>
      </c>
      <c r="AA89" s="2">
        <v>0</v>
      </c>
      <c r="AB89" s="2">
        <v>259.87927836157871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6.3224619646766655E-3</v>
      </c>
      <c r="AM89" s="2">
        <v>0</v>
      </c>
      <c r="AN89" s="2">
        <v>0</v>
      </c>
      <c r="AO89" s="2">
        <v>0</v>
      </c>
      <c r="AP89" s="2">
        <v>0</v>
      </c>
      <c r="BK89" s="2">
        <v>0</v>
      </c>
      <c r="BQ89" s="2">
        <f t="shared" si="6"/>
        <v>37741469.466422968</v>
      </c>
      <c r="BR89" s="2">
        <v>3432000.0138515732</v>
      </c>
      <c r="BS89" s="2">
        <f t="shared" si="7"/>
        <v>41173469.480274543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48463767.973834358</v>
      </c>
      <c r="BZ89" s="2">
        <v>10202977.033220172</v>
      </c>
      <c r="CA89" s="2">
        <f t="shared" si="11"/>
        <v>58666745.00705453</v>
      </c>
    </row>
    <row r="90" spans="1:79" s="2" customFormat="1" x14ac:dyDescent="0.35">
      <c r="A90" s="6">
        <v>87</v>
      </c>
      <c r="B90" s="6" t="s">
        <v>165</v>
      </c>
      <c r="C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6832542.946994409</v>
      </c>
      <c r="W90" s="2">
        <v>12765161.556212358</v>
      </c>
      <c r="X90" s="2">
        <v>590445.57102537528</v>
      </c>
      <c r="Y90" s="2">
        <v>0</v>
      </c>
      <c r="Z90" s="2">
        <v>0</v>
      </c>
      <c r="AA90" s="2">
        <v>0</v>
      </c>
      <c r="AB90" s="2">
        <v>0</v>
      </c>
      <c r="AC90" s="2">
        <v>908041.90082063724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17096.062545105036</v>
      </c>
      <c r="AK90" s="2">
        <v>0</v>
      </c>
      <c r="AL90" s="2">
        <v>6.3224619646766655E-3</v>
      </c>
      <c r="AM90" s="2">
        <v>0</v>
      </c>
      <c r="AN90" s="2">
        <v>0</v>
      </c>
      <c r="AO90" s="2">
        <v>0</v>
      </c>
      <c r="AP90" s="2">
        <v>0</v>
      </c>
      <c r="BK90" s="2">
        <v>0</v>
      </c>
      <c r="BQ90" s="2">
        <f t="shared" si="6"/>
        <v>21113288.043920349</v>
      </c>
      <c r="BR90" s="2">
        <v>816594.83519116836</v>
      </c>
      <c r="BS90" s="2">
        <f t="shared" si="7"/>
        <v>21929882.879111517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25361860.026414186</v>
      </c>
      <c r="BZ90" s="2">
        <v>1990617.1822848001</v>
      </c>
      <c r="CA90" s="2">
        <f t="shared" si="11"/>
        <v>27352477.208698984</v>
      </c>
    </row>
    <row r="91" spans="1:79" s="2" customFormat="1" x14ac:dyDescent="0.35">
      <c r="A91" s="6">
        <v>88</v>
      </c>
      <c r="B91" s="6" t="s">
        <v>166</v>
      </c>
      <c r="C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3732651.6112315301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518495.14827585325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6.3224619646766655E-3</v>
      </c>
      <c r="AM91" s="2">
        <v>0</v>
      </c>
      <c r="AN91" s="2">
        <v>0</v>
      </c>
      <c r="AO91" s="2">
        <v>0</v>
      </c>
      <c r="AP91" s="2">
        <v>0</v>
      </c>
      <c r="BK91" s="2">
        <v>0</v>
      </c>
      <c r="BQ91" s="2">
        <f t="shared" si="6"/>
        <v>4251146.7658298453</v>
      </c>
      <c r="BR91" s="2">
        <v>67292.390995772264</v>
      </c>
      <c r="BS91" s="2">
        <f t="shared" si="7"/>
        <v>4318439.1568256179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4858536.1306333877</v>
      </c>
      <c r="BZ91" s="2">
        <v>961833.77655214304</v>
      </c>
      <c r="CA91" s="2">
        <f t="shared" si="11"/>
        <v>5820369.9071855303</v>
      </c>
    </row>
    <row r="92" spans="1:79" s="2" customFormat="1" x14ac:dyDescent="0.35">
      <c r="A92" s="6">
        <v>89</v>
      </c>
      <c r="B92" s="6" t="s">
        <v>167</v>
      </c>
      <c r="C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3456650.3401369238</v>
      </c>
      <c r="W92" s="2">
        <v>3362038.9070049576</v>
      </c>
      <c r="X92" s="2">
        <v>12376943.714263326</v>
      </c>
      <c r="Y92" s="2">
        <v>197010.3004083219</v>
      </c>
      <c r="Z92" s="2">
        <v>0</v>
      </c>
      <c r="AA92" s="2">
        <v>61240.189447968762</v>
      </c>
      <c r="AB92" s="2">
        <v>244.94293352255241</v>
      </c>
      <c r="AC92" s="2">
        <v>752307.48656530445</v>
      </c>
      <c r="AD92" s="2">
        <v>1192624.0097561548</v>
      </c>
      <c r="AE92" s="2">
        <v>0</v>
      </c>
      <c r="AF92" s="2">
        <v>0</v>
      </c>
      <c r="AG92" s="2">
        <v>0</v>
      </c>
      <c r="AH92" s="2">
        <v>0</v>
      </c>
      <c r="AI92" s="2">
        <v>180733.56068941584</v>
      </c>
      <c r="AJ92" s="2">
        <v>0</v>
      </c>
      <c r="AK92" s="2">
        <v>0</v>
      </c>
      <c r="AL92" s="2">
        <v>6.3224619646766655E-3</v>
      </c>
      <c r="AM92" s="2">
        <v>0</v>
      </c>
      <c r="AN92" s="2">
        <v>0</v>
      </c>
      <c r="AO92" s="2">
        <v>0</v>
      </c>
      <c r="AP92" s="2">
        <v>23135.170478793516</v>
      </c>
      <c r="BK92" s="2">
        <v>0</v>
      </c>
      <c r="BQ92" s="2">
        <f t="shared" si="6"/>
        <v>21602928.628007151</v>
      </c>
      <c r="BR92" s="2">
        <v>2468470.4953589337</v>
      </c>
      <c r="BS92" s="2">
        <f t="shared" si="7"/>
        <v>24071399.123366084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26074419.44887197</v>
      </c>
      <c r="BZ92" s="2">
        <v>2005007.3225106488</v>
      </c>
      <c r="CA92" s="2">
        <f t="shared" si="11"/>
        <v>28079426.771382619</v>
      </c>
    </row>
    <row r="93" spans="1:79" s="2" customFormat="1" x14ac:dyDescent="0.35">
      <c r="A93" s="6">
        <v>90</v>
      </c>
      <c r="B93" s="6" t="s">
        <v>168</v>
      </c>
      <c r="C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184329.8214382109</v>
      </c>
      <c r="Y93" s="2">
        <v>0</v>
      </c>
      <c r="Z93" s="2">
        <v>0</v>
      </c>
      <c r="AA93" s="2">
        <v>0</v>
      </c>
      <c r="AB93" s="2">
        <v>0</v>
      </c>
      <c r="AC93" s="2">
        <v>143.10027796138829</v>
      </c>
      <c r="AD93" s="2">
        <v>4801604.8553548837</v>
      </c>
      <c r="AE93" s="2">
        <v>0</v>
      </c>
      <c r="AF93" s="2">
        <v>0</v>
      </c>
      <c r="AG93" s="2">
        <v>0</v>
      </c>
      <c r="AH93" s="2">
        <v>0</v>
      </c>
      <c r="AI93" s="2">
        <v>1935.9660159171879</v>
      </c>
      <c r="AJ93" s="2">
        <v>0</v>
      </c>
      <c r="AK93" s="2">
        <v>30672.395577879768</v>
      </c>
      <c r="AL93" s="2">
        <v>6.3224619646766655E-3</v>
      </c>
      <c r="AM93" s="2">
        <v>0</v>
      </c>
      <c r="AN93" s="2">
        <v>0</v>
      </c>
      <c r="AO93" s="2">
        <v>0</v>
      </c>
      <c r="AP93" s="2">
        <v>5632.7632296601068</v>
      </c>
      <c r="BK93" s="2">
        <v>0</v>
      </c>
      <c r="BQ93" s="2">
        <f t="shared" si="6"/>
        <v>5024318.9082169747</v>
      </c>
      <c r="BR93" s="2">
        <v>128143.06744235495</v>
      </c>
      <c r="BS93" s="2">
        <f t="shared" si="7"/>
        <v>5152461.9756593294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5397895.2501274878</v>
      </c>
      <c r="BZ93" s="2">
        <v>858671.25146680535</v>
      </c>
      <c r="CA93" s="2">
        <f t="shared" si="11"/>
        <v>6256566.5015942929</v>
      </c>
    </row>
    <row r="94" spans="1:79" s="2" customFormat="1" x14ac:dyDescent="0.35">
      <c r="A94" s="6">
        <v>91</v>
      </c>
      <c r="B94" s="6" t="s">
        <v>169</v>
      </c>
      <c r="C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21212.754914799982</v>
      </c>
      <c r="Y94" s="2">
        <v>0</v>
      </c>
      <c r="Z94" s="2">
        <v>0</v>
      </c>
      <c r="AA94" s="2">
        <v>0</v>
      </c>
      <c r="AB94" s="2">
        <v>0</v>
      </c>
      <c r="AC94" s="2">
        <v>20932.124099530811</v>
      </c>
      <c r="AD94" s="2">
        <v>944432.75170029688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1741.9753721597094</v>
      </c>
      <c r="AL94" s="2">
        <v>6.3224619646766655E-3</v>
      </c>
      <c r="AM94" s="2">
        <v>0</v>
      </c>
      <c r="AN94" s="2">
        <v>0</v>
      </c>
      <c r="AO94" s="2">
        <v>0</v>
      </c>
      <c r="AP94" s="2">
        <v>883.69910042103868</v>
      </c>
      <c r="BK94" s="2">
        <v>0</v>
      </c>
      <c r="BQ94" s="2">
        <f t="shared" si="6"/>
        <v>989203.31150967046</v>
      </c>
      <c r="BR94" s="2">
        <v>49238.55704712397</v>
      </c>
      <c r="BS94" s="2">
        <f t="shared" si="7"/>
        <v>1038441.8685567945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3668915.5050432738</v>
      </c>
      <c r="BZ94" s="2">
        <v>169267.72377917016</v>
      </c>
      <c r="CA94" s="2">
        <f t="shared" si="11"/>
        <v>3838183.2288224441</v>
      </c>
    </row>
    <row r="95" spans="1:79" s="2" customFormat="1" x14ac:dyDescent="0.35">
      <c r="A95" s="6">
        <v>92</v>
      </c>
      <c r="B95" s="6" t="s">
        <v>170</v>
      </c>
      <c r="C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2887.0693491968541</v>
      </c>
      <c r="X95" s="2">
        <v>49572.55132748207</v>
      </c>
      <c r="Y95" s="2">
        <v>0</v>
      </c>
      <c r="Z95" s="2">
        <v>0</v>
      </c>
      <c r="AA95" s="2">
        <v>0</v>
      </c>
      <c r="AB95" s="2">
        <v>0</v>
      </c>
      <c r="AC95" s="2">
        <v>2038.5130618346266</v>
      </c>
      <c r="AD95" s="2">
        <v>2651260.8338419399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6.3224619646766655E-3</v>
      </c>
      <c r="AM95" s="2">
        <v>0</v>
      </c>
      <c r="AN95" s="2">
        <v>0</v>
      </c>
      <c r="AO95" s="2">
        <v>0</v>
      </c>
      <c r="AP95" s="2">
        <v>7867.8788844248947</v>
      </c>
      <c r="BK95" s="2">
        <v>0</v>
      </c>
      <c r="BQ95" s="2">
        <f t="shared" si="6"/>
        <v>2713626.8527873405</v>
      </c>
      <c r="BR95" s="2">
        <v>-54023.558504709028</v>
      </c>
      <c r="BS95" s="2">
        <f t="shared" si="7"/>
        <v>2659603.2942826315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7141867.384359885</v>
      </c>
      <c r="BZ95" s="2">
        <v>258489.00611748974</v>
      </c>
      <c r="CA95" s="2">
        <f t="shared" si="11"/>
        <v>7400356.3904773751</v>
      </c>
    </row>
    <row r="96" spans="1:79" s="2" customFormat="1" x14ac:dyDescent="0.35">
      <c r="A96" s="6">
        <v>93</v>
      </c>
      <c r="B96" s="6" t="s">
        <v>171</v>
      </c>
      <c r="C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298441.9224996182</v>
      </c>
      <c r="W96" s="2">
        <v>8305.4960866098882</v>
      </c>
      <c r="X96" s="2">
        <v>867815.14179373195</v>
      </c>
      <c r="Y96" s="2">
        <v>0</v>
      </c>
      <c r="Z96" s="2">
        <v>107.92128088915479</v>
      </c>
      <c r="AA96" s="2">
        <v>0</v>
      </c>
      <c r="AB96" s="2">
        <v>19696.016054395754</v>
      </c>
      <c r="AC96" s="2">
        <v>131599.15424956122</v>
      </c>
      <c r="AD96" s="2">
        <v>2737573.6465118579</v>
      </c>
      <c r="AE96" s="2">
        <v>0</v>
      </c>
      <c r="AF96" s="2">
        <v>0</v>
      </c>
      <c r="AG96" s="2">
        <v>0</v>
      </c>
      <c r="AH96" s="2">
        <v>0</v>
      </c>
      <c r="AI96" s="2">
        <v>348987.1170094526</v>
      </c>
      <c r="AJ96" s="2">
        <v>0</v>
      </c>
      <c r="AK96" s="2">
        <v>0</v>
      </c>
      <c r="AL96" s="2">
        <v>6.3224619646766655E-3</v>
      </c>
      <c r="AM96" s="2">
        <v>0</v>
      </c>
      <c r="AN96" s="2">
        <v>398.46372819878178</v>
      </c>
      <c r="AO96" s="2">
        <v>0</v>
      </c>
      <c r="AP96" s="2">
        <v>38439.748271531062</v>
      </c>
      <c r="BK96" s="2">
        <v>0</v>
      </c>
      <c r="BQ96" s="2">
        <f t="shared" si="6"/>
        <v>4451364.6338083092</v>
      </c>
      <c r="BR96" s="2">
        <v>357830.34437222092</v>
      </c>
      <c r="BS96" s="2">
        <f t="shared" si="7"/>
        <v>4809194.9781805305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10559194.377932444</v>
      </c>
      <c r="BZ96" s="2">
        <v>389162.81520076335</v>
      </c>
      <c r="CA96" s="2">
        <f t="shared" si="11"/>
        <v>10948357.193133207</v>
      </c>
    </row>
    <row r="97" spans="1:79" s="2" customFormat="1" x14ac:dyDescent="0.35">
      <c r="A97" s="6">
        <v>94</v>
      </c>
      <c r="B97" s="6" t="s">
        <v>172</v>
      </c>
      <c r="C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104994.73179660444</v>
      </c>
      <c r="X97" s="2">
        <v>966225.21313975542</v>
      </c>
      <c r="Y97" s="2">
        <v>951078.809606847</v>
      </c>
      <c r="Z97" s="2">
        <v>12711.164890985849</v>
      </c>
      <c r="AA97" s="2">
        <v>0</v>
      </c>
      <c r="AB97" s="2">
        <v>701.56134621311298</v>
      </c>
      <c r="AC97" s="2">
        <v>3677647.3483740329</v>
      </c>
      <c r="AD97" s="2">
        <v>17880500.906446684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6.3224619646766655E-3</v>
      </c>
      <c r="AM97" s="2">
        <v>0</v>
      </c>
      <c r="AN97" s="2">
        <v>58639.237157153984</v>
      </c>
      <c r="AO97" s="2">
        <v>0</v>
      </c>
      <c r="AP97" s="2">
        <v>19744.473813819019</v>
      </c>
      <c r="BK97" s="2">
        <v>0</v>
      </c>
      <c r="BQ97" s="2">
        <f t="shared" si="6"/>
        <v>23672243.452894561</v>
      </c>
      <c r="BR97" s="2">
        <v>3476146.7657320476</v>
      </c>
      <c r="BS97" s="2">
        <f t="shared" si="7"/>
        <v>27148390.218626607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43069809.341641352</v>
      </c>
      <c r="BZ97" s="2">
        <v>2394908.73716432</v>
      </c>
      <c r="CA97" s="2">
        <f t="shared" si="11"/>
        <v>45464718.07880567</v>
      </c>
    </row>
    <row r="98" spans="1:79" s="2" customFormat="1" x14ac:dyDescent="0.35">
      <c r="A98" s="6">
        <v>95</v>
      </c>
      <c r="B98" s="6" t="s">
        <v>173</v>
      </c>
      <c r="C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5065.0115608203514</v>
      </c>
      <c r="X98" s="2">
        <v>151511.15246907095</v>
      </c>
      <c r="Y98" s="2">
        <v>210674.41480652438</v>
      </c>
      <c r="Z98" s="2">
        <v>6834.3410353892459</v>
      </c>
      <c r="AA98" s="2">
        <v>11610.056055454497</v>
      </c>
      <c r="AB98" s="2">
        <v>97.219317812374271</v>
      </c>
      <c r="AC98" s="2">
        <v>6379854.0089669833</v>
      </c>
      <c r="AD98" s="2">
        <v>539814.99126945785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6.3224619646766655E-3</v>
      </c>
      <c r="AM98" s="2">
        <v>0</v>
      </c>
      <c r="AN98" s="2">
        <v>0</v>
      </c>
      <c r="AO98" s="2">
        <v>0</v>
      </c>
      <c r="AP98" s="2">
        <v>8308.3305593977293</v>
      </c>
      <c r="BK98" s="2">
        <v>0</v>
      </c>
      <c r="BQ98" s="2">
        <f t="shared" si="6"/>
        <v>7313769.5323633729</v>
      </c>
      <c r="BR98" s="2">
        <v>1322420.9182110887</v>
      </c>
      <c r="BS98" s="2">
        <f t="shared" si="7"/>
        <v>8636190.4505744614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10244118.997045087</v>
      </c>
      <c r="BZ98" s="2">
        <v>865309.21685024002</v>
      </c>
      <c r="CA98" s="2">
        <f t="shared" si="11"/>
        <v>11109428.213895326</v>
      </c>
    </row>
    <row r="99" spans="1:79" s="2" customFormat="1" x14ac:dyDescent="0.35">
      <c r="A99" s="6">
        <v>96</v>
      </c>
      <c r="B99" s="6" t="s">
        <v>174</v>
      </c>
      <c r="C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79625.290492803397</v>
      </c>
      <c r="X99" s="2">
        <v>9000.6034619182228</v>
      </c>
      <c r="Y99" s="2">
        <v>117290.5998489131</v>
      </c>
      <c r="Z99" s="2">
        <v>0</v>
      </c>
      <c r="AA99" s="2">
        <v>15313.46682205871</v>
      </c>
      <c r="AB99" s="2">
        <v>46.150104696001776</v>
      </c>
      <c r="AC99" s="2">
        <v>2405446.0391187193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6.3224619646766655E-3</v>
      </c>
      <c r="AM99" s="2">
        <v>0</v>
      </c>
      <c r="AN99" s="2">
        <v>0</v>
      </c>
      <c r="AO99" s="2">
        <v>0</v>
      </c>
      <c r="AP99" s="2">
        <v>96.499170000000007</v>
      </c>
      <c r="BK99" s="2">
        <v>0</v>
      </c>
      <c r="BQ99" s="2">
        <f t="shared" si="6"/>
        <v>2626818.6553415712</v>
      </c>
      <c r="BR99" s="2">
        <v>107676.00804868266</v>
      </c>
      <c r="BS99" s="2">
        <f t="shared" si="7"/>
        <v>2734494.6633902537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4259003.9009664804</v>
      </c>
      <c r="BZ99" s="2">
        <v>313265.07300425577</v>
      </c>
      <c r="CA99" s="2">
        <f t="shared" si="11"/>
        <v>4572268.9739707364</v>
      </c>
    </row>
    <row r="100" spans="1:79" s="2" customFormat="1" x14ac:dyDescent="0.35">
      <c r="A100" s="6">
        <v>97</v>
      </c>
      <c r="B100" s="6" t="s">
        <v>175</v>
      </c>
      <c r="C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548.09254665905235</v>
      </c>
      <c r="Y100" s="2">
        <v>23386.580539880055</v>
      </c>
      <c r="Z100" s="2">
        <v>0</v>
      </c>
      <c r="AA100" s="2">
        <v>41113.854596731348</v>
      </c>
      <c r="AB100" s="2">
        <v>0</v>
      </c>
      <c r="AC100" s="2">
        <v>1687957.3196572333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6.3224619646766655E-3</v>
      </c>
      <c r="AM100" s="2">
        <v>0</v>
      </c>
      <c r="AN100" s="2">
        <v>0</v>
      </c>
      <c r="AO100" s="2">
        <v>0</v>
      </c>
      <c r="AP100" s="2">
        <v>0</v>
      </c>
      <c r="BK100" s="2">
        <v>0</v>
      </c>
      <c r="BQ100" s="2">
        <f t="shared" si="6"/>
        <v>1753005.8536629656</v>
      </c>
      <c r="BR100" s="2">
        <v>143900.0323622014</v>
      </c>
      <c r="BS100" s="2">
        <f t="shared" si="7"/>
        <v>1896905.8860251671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2391381.1554855229</v>
      </c>
      <c r="BZ100" s="2">
        <v>317679.26212099515</v>
      </c>
      <c r="CA100" s="2">
        <f t="shared" si="11"/>
        <v>2709060.4176065181</v>
      </c>
    </row>
    <row r="101" spans="1:79" s="2" customFormat="1" x14ac:dyDescent="0.35">
      <c r="A101" s="6">
        <v>98</v>
      </c>
      <c r="B101" s="6" t="s">
        <v>176</v>
      </c>
      <c r="C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14789.858970937925</v>
      </c>
      <c r="Y101" s="2">
        <v>82761.109016227114</v>
      </c>
      <c r="Z101" s="2">
        <v>0</v>
      </c>
      <c r="AA101" s="2">
        <v>29600.391193043077</v>
      </c>
      <c r="AB101" s="2">
        <v>45.419088536222517</v>
      </c>
      <c r="AC101" s="2">
        <v>3308591.5308999792</v>
      </c>
      <c r="AD101" s="2">
        <v>113300.49519992081</v>
      </c>
      <c r="AE101" s="2">
        <v>0</v>
      </c>
      <c r="AF101" s="2">
        <v>0</v>
      </c>
      <c r="AG101" s="2">
        <v>0</v>
      </c>
      <c r="AH101" s="2">
        <v>0</v>
      </c>
      <c r="AI101" s="2">
        <v>5700.3184016012037</v>
      </c>
      <c r="AJ101" s="2">
        <v>0</v>
      </c>
      <c r="AK101" s="2">
        <v>0</v>
      </c>
      <c r="AL101" s="2">
        <v>6.3224619646766655E-3</v>
      </c>
      <c r="AM101" s="2">
        <v>0</v>
      </c>
      <c r="AN101" s="2">
        <v>0</v>
      </c>
      <c r="AO101" s="2">
        <v>0</v>
      </c>
      <c r="AP101" s="2">
        <v>0</v>
      </c>
      <c r="BK101" s="2">
        <v>0</v>
      </c>
      <c r="BQ101" s="2">
        <f t="shared" si="6"/>
        <v>3554789.1290927073</v>
      </c>
      <c r="BR101" s="2">
        <v>476082.28482259577</v>
      </c>
      <c r="BS101" s="2">
        <f t="shared" si="7"/>
        <v>4030871.4139153031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4937355.5712574162</v>
      </c>
      <c r="BZ101" s="2">
        <v>318404.95075345202</v>
      </c>
      <c r="CA101" s="2">
        <f t="shared" si="11"/>
        <v>5255760.5220108684</v>
      </c>
    </row>
    <row r="102" spans="1:79" s="2" customFormat="1" x14ac:dyDescent="0.35">
      <c r="A102" s="6">
        <v>99</v>
      </c>
      <c r="B102" s="6" t="s">
        <v>177</v>
      </c>
      <c r="C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3541.5386304001313</v>
      </c>
      <c r="Y102" s="2">
        <v>44175.480745360117</v>
      </c>
      <c r="Z102" s="2">
        <v>19834.639221465946</v>
      </c>
      <c r="AA102" s="2">
        <v>332525.86546071456</v>
      </c>
      <c r="AB102" s="2">
        <v>21.833901461780222</v>
      </c>
      <c r="AC102" s="2">
        <v>768.01315429406191</v>
      </c>
      <c r="AD102" s="2">
        <v>3.4239051803325351</v>
      </c>
      <c r="AE102" s="2">
        <v>0</v>
      </c>
      <c r="AF102" s="2">
        <v>0</v>
      </c>
      <c r="AG102" s="2">
        <v>0</v>
      </c>
      <c r="AH102" s="2">
        <v>0</v>
      </c>
      <c r="AI102" s="2">
        <v>1210.7577852162626</v>
      </c>
      <c r="AJ102" s="2">
        <v>0</v>
      </c>
      <c r="AK102" s="2">
        <v>0</v>
      </c>
      <c r="AL102" s="2">
        <v>6.3224619646766655E-3</v>
      </c>
      <c r="AM102" s="2">
        <v>0</v>
      </c>
      <c r="AN102" s="2">
        <v>0</v>
      </c>
      <c r="AO102" s="2">
        <v>0</v>
      </c>
      <c r="AP102" s="2">
        <v>0</v>
      </c>
      <c r="BK102" s="2">
        <v>0</v>
      </c>
      <c r="BQ102" s="2">
        <f t="shared" si="6"/>
        <v>402081.55912655516</v>
      </c>
      <c r="BR102" s="2">
        <v>227068.28649874622</v>
      </c>
      <c r="BS102" s="2">
        <f t="shared" si="7"/>
        <v>629149.84562530136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6358540.5589063596</v>
      </c>
      <c r="BZ102" s="2">
        <v>131327.76578302201</v>
      </c>
      <c r="CA102" s="2">
        <f t="shared" si="11"/>
        <v>6489868.3246893818</v>
      </c>
    </row>
    <row r="103" spans="1:79" s="2" customFormat="1" x14ac:dyDescent="0.35">
      <c r="A103" s="6">
        <v>100</v>
      </c>
      <c r="B103" s="6" t="s">
        <v>178</v>
      </c>
      <c r="C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25467.953592996735</v>
      </c>
      <c r="Y103" s="2">
        <v>118099.40300530365</v>
      </c>
      <c r="Z103" s="2">
        <v>18511.932808314872</v>
      </c>
      <c r="AA103" s="2">
        <v>4921.0638628741199</v>
      </c>
      <c r="AB103" s="2">
        <v>10.5497341168753</v>
      </c>
      <c r="AC103" s="2">
        <v>996852.53412438766</v>
      </c>
      <c r="AD103" s="2">
        <v>221655.0276140073</v>
      </c>
      <c r="AE103" s="2">
        <v>0</v>
      </c>
      <c r="AF103" s="2">
        <v>0</v>
      </c>
      <c r="AG103" s="2">
        <v>0</v>
      </c>
      <c r="AH103" s="2">
        <v>0</v>
      </c>
      <c r="AI103" s="2">
        <v>17777.576678386285</v>
      </c>
      <c r="AJ103" s="2">
        <v>0</v>
      </c>
      <c r="AK103" s="2">
        <v>0</v>
      </c>
      <c r="AL103" s="2">
        <v>6.3224619646766655E-3</v>
      </c>
      <c r="AM103" s="2">
        <v>0</v>
      </c>
      <c r="AN103" s="2">
        <v>0</v>
      </c>
      <c r="AO103" s="2">
        <v>0</v>
      </c>
      <c r="AP103" s="2">
        <v>296.70584816537729</v>
      </c>
      <c r="BK103" s="2">
        <v>0</v>
      </c>
      <c r="BQ103" s="2">
        <f t="shared" si="6"/>
        <v>1403592.7535910145</v>
      </c>
      <c r="BR103" s="2">
        <v>1050679.4396278115</v>
      </c>
      <c r="BS103" s="2">
        <f t="shared" si="7"/>
        <v>2454272.1932188263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7417383.8575696638</v>
      </c>
      <c r="BZ103" s="2">
        <v>126181.61627247201</v>
      </c>
      <c r="CA103" s="2">
        <f t="shared" si="11"/>
        <v>7543565.4738421356</v>
      </c>
    </row>
    <row r="104" spans="1:79" s="2" customFormat="1" x14ac:dyDescent="0.35">
      <c r="A104" s="6">
        <v>101</v>
      </c>
      <c r="B104" s="6" t="s">
        <v>179</v>
      </c>
      <c r="C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30264.041048000803</v>
      </c>
      <c r="Y104" s="2">
        <v>3614046.3421582747</v>
      </c>
      <c r="Z104" s="2">
        <v>2047049.2749312252</v>
      </c>
      <c r="AA104" s="2">
        <v>725054.03905318654</v>
      </c>
      <c r="AB104" s="2">
        <v>561648.61142389476</v>
      </c>
      <c r="AC104" s="2">
        <v>786771.22463116853</v>
      </c>
      <c r="AD104" s="2">
        <v>288459.77624401887</v>
      </c>
      <c r="AE104" s="2">
        <v>0</v>
      </c>
      <c r="AF104" s="2">
        <v>0</v>
      </c>
      <c r="AG104" s="2">
        <v>0</v>
      </c>
      <c r="AH104" s="2">
        <v>0</v>
      </c>
      <c r="AI104" s="2">
        <v>12004.969342794759</v>
      </c>
      <c r="AJ104" s="2">
        <v>0</v>
      </c>
      <c r="AK104" s="2">
        <v>0</v>
      </c>
      <c r="AL104" s="2">
        <v>6.3224619646766655E-3</v>
      </c>
      <c r="AM104" s="2">
        <v>17290.460405458041</v>
      </c>
      <c r="AN104" s="2">
        <v>0</v>
      </c>
      <c r="AO104" s="2">
        <v>0</v>
      </c>
      <c r="AP104" s="2">
        <v>389349.50446238054</v>
      </c>
      <c r="BK104" s="2">
        <v>0</v>
      </c>
      <c r="BQ104" s="2">
        <f t="shared" si="6"/>
        <v>8471938.2500228658</v>
      </c>
      <c r="BR104" s="2">
        <v>525087.25728182809</v>
      </c>
      <c r="BS104" s="2">
        <f t="shared" si="7"/>
        <v>8997025.5073046945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10825405.068861762</v>
      </c>
      <c r="BZ104" s="2">
        <v>1292375.9346024201</v>
      </c>
      <c r="CA104" s="2">
        <f t="shared" si="11"/>
        <v>12117781.003464183</v>
      </c>
    </row>
    <row r="105" spans="1:79" s="2" customFormat="1" x14ac:dyDescent="0.35">
      <c r="A105" s="6">
        <v>102</v>
      </c>
      <c r="B105" s="6" t="s">
        <v>180</v>
      </c>
      <c r="C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167572.86332752873</v>
      </c>
      <c r="Y105" s="2">
        <v>80856.411046208741</v>
      </c>
      <c r="Z105" s="2">
        <v>0</v>
      </c>
      <c r="AA105" s="2">
        <v>164597.48424453239</v>
      </c>
      <c r="AB105" s="2">
        <v>831534.76741193142</v>
      </c>
      <c r="AC105" s="2">
        <v>625124.76314537134</v>
      </c>
      <c r="AD105" s="2">
        <v>679395.36250009458</v>
      </c>
      <c r="AE105" s="2">
        <v>0</v>
      </c>
      <c r="AF105" s="2">
        <v>0</v>
      </c>
      <c r="AG105" s="2">
        <v>0</v>
      </c>
      <c r="AH105" s="2">
        <v>0</v>
      </c>
      <c r="AI105" s="2">
        <v>39629.923846417703</v>
      </c>
      <c r="AJ105" s="2">
        <v>34307.109555693009</v>
      </c>
      <c r="AK105" s="2">
        <v>0</v>
      </c>
      <c r="AL105" s="2">
        <v>6.3224619646766655E-3</v>
      </c>
      <c r="AM105" s="2">
        <v>0</v>
      </c>
      <c r="AN105" s="2">
        <v>0</v>
      </c>
      <c r="AO105" s="2">
        <v>1411130.1885009999</v>
      </c>
      <c r="AP105" s="2">
        <v>8498.2801780463833</v>
      </c>
      <c r="BK105" s="2">
        <v>0</v>
      </c>
      <c r="BQ105" s="2">
        <f t="shared" si="6"/>
        <v>4042647.160079286</v>
      </c>
      <c r="BR105" s="2">
        <v>108194.49221963035</v>
      </c>
      <c r="BS105" s="2">
        <f t="shared" si="7"/>
        <v>4150841.6522989161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7949461.1008529151</v>
      </c>
      <c r="BZ105" s="2">
        <v>859933.11357523524</v>
      </c>
      <c r="CA105" s="2">
        <f t="shared" si="11"/>
        <v>8809394.214428151</v>
      </c>
    </row>
    <row r="106" spans="1:79" s="2" customFormat="1" x14ac:dyDescent="0.35">
      <c r="A106" s="6">
        <v>103</v>
      </c>
      <c r="B106" s="6" t="s">
        <v>181</v>
      </c>
      <c r="C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326340.89875816012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6.3224619646766655E-3</v>
      </c>
      <c r="AM106" s="2">
        <v>0</v>
      </c>
      <c r="AN106" s="2">
        <v>0</v>
      </c>
      <c r="AO106" s="2">
        <v>661.53890641421879</v>
      </c>
      <c r="AP106" s="2">
        <v>0</v>
      </c>
      <c r="BK106" s="2">
        <v>0</v>
      </c>
      <c r="BQ106" s="2">
        <f t="shared" si="6"/>
        <v>327002.4439870363</v>
      </c>
      <c r="BR106" s="2">
        <v>64873.46336144708</v>
      </c>
      <c r="BS106" s="2">
        <f t="shared" si="7"/>
        <v>391875.90734848339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554084.52734848345</v>
      </c>
      <c r="BZ106" s="2">
        <v>124816.16081630019</v>
      </c>
      <c r="CA106" s="2">
        <f t="shared" si="11"/>
        <v>678900.68816478364</v>
      </c>
    </row>
    <row r="107" spans="1:79" s="2" customFormat="1" x14ac:dyDescent="0.35">
      <c r="A107" s="6">
        <v>104</v>
      </c>
      <c r="B107" s="6" t="s">
        <v>182</v>
      </c>
      <c r="C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11785.579906062227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71346.113530838687</v>
      </c>
      <c r="AE107" s="2">
        <v>956045.56962714996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6.3224619646766655E-3</v>
      </c>
      <c r="AM107" s="2">
        <v>0</v>
      </c>
      <c r="AN107" s="2">
        <v>0</v>
      </c>
      <c r="AO107" s="2">
        <v>0</v>
      </c>
      <c r="AP107" s="2">
        <v>32.901470000000003</v>
      </c>
      <c r="BK107" s="2">
        <v>0</v>
      </c>
      <c r="BQ107" s="2">
        <f t="shared" si="6"/>
        <v>1039210.1708565129</v>
      </c>
      <c r="BR107" s="2">
        <v>6556.849060762619</v>
      </c>
      <c r="BS107" s="2">
        <f t="shared" si="7"/>
        <v>1045767.0199172755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4974285.8899172749</v>
      </c>
      <c r="BZ107" s="2">
        <v>0</v>
      </c>
      <c r="CA107" s="2">
        <f t="shared" si="11"/>
        <v>4974285.8899172749</v>
      </c>
    </row>
    <row r="108" spans="1:79" s="2" customFormat="1" x14ac:dyDescent="0.35">
      <c r="A108" s="6">
        <v>105</v>
      </c>
      <c r="B108" s="6" t="s">
        <v>183</v>
      </c>
      <c r="C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40996.586758100493</v>
      </c>
      <c r="Y108" s="2">
        <v>0</v>
      </c>
      <c r="Z108" s="2">
        <v>0</v>
      </c>
      <c r="AA108" s="2">
        <v>0</v>
      </c>
      <c r="AB108" s="2">
        <v>0</v>
      </c>
      <c r="AC108" s="2">
        <v>89673.220021546571</v>
      </c>
      <c r="AD108" s="2">
        <v>32096.566227097079</v>
      </c>
      <c r="AE108" s="2">
        <v>540595.77933734294</v>
      </c>
      <c r="AF108" s="2">
        <v>0</v>
      </c>
      <c r="AG108" s="2">
        <v>0</v>
      </c>
      <c r="AH108" s="2">
        <v>0</v>
      </c>
      <c r="AI108" s="2">
        <v>0</v>
      </c>
      <c r="AJ108" s="2">
        <v>6038.5553328620645</v>
      </c>
      <c r="AK108" s="2">
        <v>0</v>
      </c>
      <c r="AL108" s="2">
        <v>6.3224619646766655E-3</v>
      </c>
      <c r="AM108" s="2">
        <v>0</v>
      </c>
      <c r="AN108" s="2">
        <v>0</v>
      </c>
      <c r="AO108" s="2">
        <v>0</v>
      </c>
      <c r="AP108" s="2">
        <v>0</v>
      </c>
      <c r="BK108" s="2">
        <v>0</v>
      </c>
      <c r="BQ108" s="2">
        <f t="shared" si="6"/>
        <v>709400.71399941121</v>
      </c>
      <c r="BR108" s="2">
        <v>97259.249754001183</v>
      </c>
      <c r="BS108" s="2">
        <f t="shared" si="7"/>
        <v>806659.96375341236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1025599.3430962476</v>
      </c>
      <c r="BZ108" s="2">
        <v>62945.933527687499</v>
      </c>
      <c r="CA108" s="2">
        <f t="shared" si="11"/>
        <v>1088545.2766239352</v>
      </c>
    </row>
    <row r="109" spans="1:79" s="2" customFormat="1" x14ac:dyDescent="0.35">
      <c r="A109" s="6">
        <v>106</v>
      </c>
      <c r="B109" s="6" t="s">
        <v>184</v>
      </c>
      <c r="C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132836.76677101239</v>
      </c>
      <c r="Y109" s="2">
        <v>0</v>
      </c>
      <c r="Z109" s="2">
        <v>0</v>
      </c>
      <c r="AA109" s="2">
        <v>0</v>
      </c>
      <c r="AB109" s="2">
        <v>0</v>
      </c>
      <c r="AC109" s="2">
        <v>79269.532196829023</v>
      </c>
      <c r="AD109" s="2">
        <v>866658.04952561506</v>
      </c>
      <c r="AE109" s="2">
        <v>38586872.821240753</v>
      </c>
      <c r="AF109" s="2">
        <v>0</v>
      </c>
      <c r="AG109" s="2">
        <v>0</v>
      </c>
      <c r="AH109" s="2">
        <v>0</v>
      </c>
      <c r="AI109" s="2">
        <v>72758.568036672586</v>
      </c>
      <c r="AJ109" s="2">
        <v>0</v>
      </c>
      <c r="AK109" s="2">
        <v>0</v>
      </c>
      <c r="AL109" s="2">
        <v>6.3224619646766655E-3</v>
      </c>
      <c r="AM109" s="2">
        <v>0</v>
      </c>
      <c r="AN109" s="2">
        <v>0</v>
      </c>
      <c r="AO109" s="2">
        <v>0</v>
      </c>
      <c r="AP109" s="2">
        <v>0</v>
      </c>
      <c r="BK109" s="2">
        <v>0</v>
      </c>
      <c r="BQ109" s="2">
        <f t="shared" si="6"/>
        <v>39738395.744093344</v>
      </c>
      <c r="BR109" s="2">
        <v>2821000.0606741086</v>
      </c>
      <c r="BS109" s="2">
        <f t="shared" si="7"/>
        <v>42559395.804767452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45242052.530244574</v>
      </c>
      <c r="BZ109" s="2">
        <v>6840731.0804089298</v>
      </c>
      <c r="CA109" s="2">
        <f t="shared" si="11"/>
        <v>52082783.610653505</v>
      </c>
    </row>
    <row r="110" spans="1:79" s="2" customFormat="1" x14ac:dyDescent="0.35">
      <c r="A110" s="6">
        <v>107</v>
      </c>
      <c r="B110" s="6" t="s">
        <v>185</v>
      </c>
      <c r="C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2554.3933541699121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108269.68285700234</v>
      </c>
      <c r="AE110" s="2">
        <v>10563131.963152399</v>
      </c>
      <c r="AF110" s="2">
        <v>0</v>
      </c>
      <c r="AG110" s="2">
        <v>0</v>
      </c>
      <c r="AH110" s="2">
        <v>0</v>
      </c>
      <c r="AI110" s="2">
        <v>27537.686082559067</v>
      </c>
      <c r="AJ110" s="2">
        <v>0</v>
      </c>
      <c r="AK110" s="2">
        <v>0</v>
      </c>
      <c r="AL110" s="2">
        <v>6.3224619646766655E-3</v>
      </c>
      <c r="AM110" s="2">
        <v>0</v>
      </c>
      <c r="AN110" s="2">
        <v>0</v>
      </c>
      <c r="AO110" s="2">
        <v>0</v>
      </c>
      <c r="AP110" s="2">
        <v>0</v>
      </c>
      <c r="BK110" s="2">
        <v>0</v>
      </c>
      <c r="BQ110" s="2">
        <f t="shared" si="6"/>
        <v>10701493.731768593</v>
      </c>
      <c r="BR110" s="2">
        <v>463785.7657179737</v>
      </c>
      <c r="BS110" s="2">
        <f t="shared" si="7"/>
        <v>11165279.497486567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11441316.077486567</v>
      </c>
      <c r="BZ110" s="2">
        <v>849668.17889861984</v>
      </c>
      <c r="CA110" s="2">
        <f t="shared" si="11"/>
        <v>12290984.256385187</v>
      </c>
    </row>
    <row r="111" spans="1:79" s="2" customFormat="1" x14ac:dyDescent="0.35">
      <c r="A111" s="6">
        <v>108</v>
      </c>
      <c r="B111" s="6" t="s">
        <v>186</v>
      </c>
      <c r="C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7785.2382142223078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39389.370756551194</v>
      </c>
      <c r="AE111" s="2">
        <v>2586897.9304375802</v>
      </c>
      <c r="AF111" s="2">
        <v>0</v>
      </c>
      <c r="AG111" s="2">
        <v>0</v>
      </c>
      <c r="AH111" s="2">
        <v>0</v>
      </c>
      <c r="AI111" s="2">
        <v>7208.1197641293174</v>
      </c>
      <c r="AJ111" s="2">
        <v>0</v>
      </c>
      <c r="AK111" s="2">
        <v>0</v>
      </c>
      <c r="AL111" s="2">
        <v>6.3224619646766655E-3</v>
      </c>
      <c r="AM111" s="2">
        <v>0</v>
      </c>
      <c r="AN111" s="2">
        <v>0</v>
      </c>
      <c r="AO111" s="2">
        <v>0</v>
      </c>
      <c r="AP111" s="2">
        <v>0</v>
      </c>
      <c r="BK111" s="2">
        <v>0</v>
      </c>
      <c r="BQ111" s="2">
        <f t="shared" si="6"/>
        <v>2641280.6654949449</v>
      </c>
      <c r="BR111" s="2">
        <v>30570.849335608313</v>
      </c>
      <c r="BS111" s="2">
        <f t="shared" si="7"/>
        <v>2671851.5148305534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2697230.7648305534</v>
      </c>
      <c r="BZ111" s="2">
        <v>369572.88537899876</v>
      </c>
      <c r="CA111" s="2">
        <f t="shared" si="11"/>
        <v>3066803.6502095521</v>
      </c>
    </row>
    <row r="112" spans="1:79" s="2" customFormat="1" x14ac:dyDescent="0.35">
      <c r="A112" s="6">
        <v>109</v>
      </c>
      <c r="B112" s="6" t="s">
        <v>187</v>
      </c>
      <c r="C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30.150677825349931</v>
      </c>
      <c r="AE112" s="2">
        <v>365695.01429900102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6.3224619646766655E-3</v>
      </c>
      <c r="AM112" s="2">
        <v>0</v>
      </c>
      <c r="AN112" s="2">
        <v>0</v>
      </c>
      <c r="AO112" s="2">
        <v>0</v>
      </c>
      <c r="AP112" s="2">
        <v>0</v>
      </c>
      <c r="BK112" s="2">
        <v>0</v>
      </c>
      <c r="BQ112" s="2">
        <f t="shared" si="6"/>
        <v>365725.17129928828</v>
      </c>
      <c r="BR112" s="2">
        <v>997.78557980526386</v>
      </c>
      <c r="BS112" s="2">
        <f t="shared" si="7"/>
        <v>366722.95687909354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2938701.2168790931</v>
      </c>
      <c r="BZ112" s="2">
        <v>8781.0821169152005</v>
      </c>
      <c r="CA112" s="2">
        <f t="shared" si="11"/>
        <v>2947482.2989960085</v>
      </c>
    </row>
    <row r="113" spans="1:79" s="2" customFormat="1" x14ac:dyDescent="0.35">
      <c r="A113" s="6">
        <v>110</v>
      </c>
      <c r="B113" s="6" t="s">
        <v>188</v>
      </c>
      <c r="C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105521.33110187188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150627.10638109932</v>
      </c>
      <c r="AE113" s="2">
        <v>1815896.4944509901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13624.365102068659</v>
      </c>
      <c r="AL113" s="2">
        <v>6.3224619646766655E-3</v>
      </c>
      <c r="AM113" s="2">
        <v>0</v>
      </c>
      <c r="AN113" s="2">
        <v>0</v>
      </c>
      <c r="AO113" s="2">
        <v>0</v>
      </c>
      <c r="AP113" s="2">
        <v>0</v>
      </c>
      <c r="BK113" s="2">
        <v>0</v>
      </c>
      <c r="BQ113" s="2">
        <f t="shared" si="6"/>
        <v>2085669.303358492</v>
      </c>
      <c r="BR113" s="2">
        <v>2893.3871926840111</v>
      </c>
      <c r="BS113" s="2">
        <f t="shared" si="7"/>
        <v>2088562.690551176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2088562.690551176</v>
      </c>
      <c r="BZ113" s="2">
        <v>260388.62653427399</v>
      </c>
      <c r="CA113" s="2">
        <f t="shared" si="11"/>
        <v>2348951.31708545</v>
      </c>
    </row>
    <row r="114" spans="1:79" s="2" customFormat="1" x14ac:dyDescent="0.35">
      <c r="A114" s="6">
        <v>111</v>
      </c>
      <c r="B114" s="6" t="s">
        <v>189</v>
      </c>
      <c r="C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63544.513417694478</v>
      </c>
      <c r="T114" s="2">
        <v>0</v>
      </c>
      <c r="U114" s="2">
        <v>0</v>
      </c>
      <c r="V114" s="2">
        <v>0</v>
      </c>
      <c r="W114" s="2">
        <v>2130665.4586430728</v>
      </c>
      <c r="X114" s="2">
        <v>2515.1120888707683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97851.773647375332</v>
      </c>
      <c r="AK114" s="2">
        <v>0</v>
      </c>
      <c r="AL114" s="2">
        <v>6.3224619646766655E-3</v>
      </c>
      <c r="AM114" s="2">
        <v>0</v>
      </c>
      <c r="AN114" s="2">
        <v>0</v>
      </c>
      <c r="AO114" s="2">
        <v>13612794.648364369</v>
      </c>
      <c r="AP114" s="2">
        <v>0</v>
      </c>
      <c r="BK114" s="2">
        <v>0</v>
      </c>
      <c r="BQ114" s="2">
        <f t="shared" si="6"/>
        <v>15907371.512483845</v>
      </c>
      <c r="BR114" s="2">
        <v>368705.87087218749</v>
      </c>
      <c r="BS114" s="2">
        <f t="shared" si="7"/>
        <v>16276077.383356033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62036096.144501008</v>
      </c>
      <c r="BZ114" s="2">
        <v>1212153.4753286701</v>
      </c>
      <c r="CA114" s="2">
        <f t="shared" si="11"/>
        <v>63248249.619829677</v>
      </c>
    </row>
    <row r="115" spans="1:79" s="2" customFormat="1" x14ac:dyDescent="0.35">
      <c r="A115" s="6">
        <v>112</v>
      </c>
      <c r="B115" s="6" t="s">
        <v>190</v>
      </c>
      <c r="C115" s="2">
        <v>0</v>
      </c>
      <c r="M115" s="2">
        <v>0</v>
      </c>
      <c r="N115" s="2">
        <v>9.033821060482758</v>
      </c>
      <c r="O115" s="2">
        <v>2.47672444458393</v>
      </c>
      <c r="P115" s="2">
        <v>4013.4571432390267</v>
      </c>
      <c r="Q115" s="2">
        <v>0</v>
      </c>
      <c r="R115" s="2">
        <v>0</v>
      </c>
      <c r="S115" s="2">
        <v>58039.363756485196</v>
      </c>
      <c r="T115" s="2">
        <v>7727.0953115497359</v>
      </c>
      <c r="U115" s="2">
        <v>55020.843946278008</v>
      </c>
      <c r="V115" s="2">
        <v>0</v>
      </c>
      <c r="W115" s="2">
        <v>131559.6520015063</v>
      </c>
      <c r="X115" s="2">
        <v>3104828.7606052542</v>
      </c>
      <c r="Y115" s="2">
        <v>2272.3405939599802</v>
      </c>
      <c r="Z115" s="2">
        <v>46812.126519770412</v>
      </c>
      <c r="AA115" s="2">
        <v>6855.2165780823807</v>
      </c>
      <c r="AB115" s="2">
        <v>9437.3618796072624</v>
      </c>
      <c r="AC115" s="2">
        <v>54469.03131771028</v>
      </c>
      <c r="AD115" s="2">
        <v>454509.14538029494</v>
      </c>
      <c r="AE115" s="2">
        <v>1523900.63612422</v>
      </c>
      <c r="AF115" s="2">
        <v>23602.924217907901</v>
      </c>
      <c r="AG115" s="2">
        <v>199221.07488411231</v>
      </c>
      <c r="AH115" s="2">
        <v>530.81309585663246</v>
      </c>
      <c r="AI115" s="2">
        <v>231931.68885454163</v>
      </c>
      <c r="AJ115" s="2">
        <v>354433.88786988624</v>
      </c>
      <c r="AK115" s="2">
        <v>287857.44751666614</v>
      </c>
      <c r="AL115" s="2">
        <v>67163.388631564012</v>
      </c>
      <c r="AM115" s="2">
        <v>67483.60057900683</v>
      </c>
      <c r="AN115" s="2">
        <v>70974.725346997569</v>
      </c>
      <c r="AO115" s="2">
        <v>777189.31977377587</v>
      </c>
      <c r="AP115" s="2">
        <v>15437.285231575746</v>
      </c>
      <c r="BK115" s="2">
        <v>0</v>
      </c>
      <c r="BQ115" s="2">
        <f t="shared" si="6"/>
        <v>7555282.6977053508</v>
      </c>
      <c r="BR115" s="2">
        <v>823239.07264291751</v>
      </c>
      <c r="BS115" s="2">
        <f t="shared" si="7"/>
        <v>8378521.7703482686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11994224.169364078</v>
      </c>
      <c r="BZ115" s="2">
        <v>1895364.84022766</v>
      </c>
      <c r="CA115" s="2">
        <f t="shared" si="11"/>
        <v>13889589.009591738</v>
      </c>
    </row>
    <row r="116" spans="1:79" s="2" customFormat="1" x14ac:dyDescent="0.35">
      <c r="A116" s="6">
        <v>113</v>
      </c>
      <c r="B116" s="6" t="s">
        <v>191</v>
      </c>
      <c r="C116" s="2">
        <v>0</v>
      </c>
      <c r="M116" s="2">
        <v>107.30228141190307</v>
      </c>
      <c r="N116" s="2">
        <v>52.550481858613715</v>
      </c>
      <c r="O116" s="2">
        <v>1147.84294</v>
      </c>
      <c r="P116" s="2">
        <v>5821.0724735447293</v>
      </c>
      <c r="Q116" s="2">
        <v>3134.7010028179448</v>
      </c>
      <c r="R116" s="2">
        <v>1417.4914889172132</v>
      </c>
      <c r="S116" s="2">
        <v>7474.7087692166861</v>
      </c>
      <c r="T116" s="2">
        <v>0</v>
      </c>
      <c r="U116" s="2">
        <v>0</v>
      </c>
      <c r="V116" s="2">
        <v>80678.962057481112</v>
      </c>
      <c r="W116" s="2">
        <v>1084.5831483877109</v>
      </c>
      <c r="X116" s="2">
        <v>1441.0120653010561</v>
      </c>
      <c r="Y116" s="2">
        <v>0</v>
      </c>
      <c r="Z116" s="2">
        <v>0</v>
      </c>
      <c r="AA116" s="2">
        <v>0</v>
      </c>
      <c r="AB116" s="2">
        <v>0</v>
      </c>
      <c r="AC116" s="2">
        <v>8.7324707513932349</v>
      </c>
      <c r="AD116" s="2">
        <v>21834.520984294555</v>
      </c>
      <c r="AE116" s="2">
        <v>15595.952304862738</v>
      </c>
      <c r="AF116" s="2">
        <v>690069.50787315355</v>
      </c>
      <c r="AG116" s="2">
        <v>6083.6012133585991</v>
      </c>
      <c r="AH116" s="2">
        <v>1.0013519248108276</v>
      </c>
      <c r="AI116" s="2">
        <v>284.83031832080553</v>
      </c>
      <c r="AJ116" s="2">
        <v>8646.8074173687255</v>
      </c>
      <c r="AK116" s="2">
        <v>0.36501</v>
      </c>
      <c r="AL116" s="2">
        <v>2233.247438681421</v>
      </c>
      <c r="AM116" s="2">
        <v>0</v>
      </c>
      <c r="AN116" s="2">
        <v>0</v>
      </c>
      <c r="AO116" s="2">
        <v>104.11208537149456</v>
      </c>
      <c r="AP116" s="2">
        <v>0</v>
      </c>
      <c r="AQ116" s="2">
        <v>233638400</v>
      </c>
      <c r="BK116" s="2">
        <v>0</v>
      </c>
      <c r="BQ116" s="2">
        <f t="shared" si="6"/>
        <v>234485622.90517703</v>
      </c>
      <c r="BR116" s="2">
        <v>402490.7699871959</v>
      </c>
      <c r="BS116" s="2">
        <f t="shared" si="7"/>
        <v>234888113.67516422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235490977.70680729</v>
      </c>
      <c r="BZ116" s="2">
        <v>0</v>
      </c>
      <c r="CA116" s="2">
        <f t="shared" si="11"/>
        <v>235490977.70680729</v>
      </c>
    </row>
    <row r="117" spans="1:79" s="2" customFormat="1" x14ac:dyDescent="0.35">
      <c r="A117" s="6">
        <v>114</v>
      </c>
      <c r="B117" s="6" t="s">
        <v>42</v>
      </c>
      <c r="C117" s="2">
        <v>0</v>
      </c>
      <c r="M117" s="2">
        <v>7263.3202841049833</v>
      </c>
      <c r="N117" s="2">
        <v>522.40332276727736</v>
      </c>
      <c r="O117" s="2">
        <v>9071.5977454662443</v>
      </c>
      <c r="P117" s="2">
        <v>311472.52629703697</v>
      </c>
      <c r="Q117" s="2">
        <v>15086.004747286595</v>
      </c>
      <c r="R117" s="2">
        <v>4491.8793424550131</v>
      </c>
      <c r="S117" s="2">
        <v>69025.778030911795</v>
      </c>
      <c r="T117" s="2">
        <v>3990.8938522428725</v>
      </c>
      <c r="U117" s="2">
        <v>1255.9800772155977</v>
      </c>
      <c r="V117" s="2">
        <v>646267.40516276739</v>
      </c>
      <c r="W117" s="2">
        <v>60310.904906563686</v>
      </c>
      <c r="X117" s="2">
        <v>21203.996880062987</v>
      </c>
      <c r="Y117" s="2">
        <v>12.593508981531645</v>
      </c>
      <c r="Z117" s="2">
        <v>1.0947468071119638E-5</v>
      </c>
      <c r="AA117" s="2">
        <v>0</v>
      </c>
      <c r="AB117" s="2">
        <v>4.8227454579917559</v>
      </c>
      <c r="AC117" s="2">
        <v>37555.546678452032</v>
      </c>
      <c r="AD117" s="2">
        <v>29195.873388897275</v>
      </c>
      <c r="AE117" s="2">
        <v>26365.83457259128</v>
      </c>
      <c r="AF117" s="2">
        <v>71197.951595652048</v>
      </c>
      <c r="AG117" s="2">
        <v>35378.380893147965</v>
      </c>
      <c r="AH117" s="2">
        <v>2173.5131491467228</v>
      </c>
      <c r="AI117" s="2">
        <v>22648.399593502101</v>
      </c>
      <c r="AJ117" s="2">
        <v>175080.04138020819</v>
      </c>
      <c r="AK117" s="2">
        <v>30.061509999999998</v>
      </c>
      <c r="AL117" s="2">
        <v>6079.59502998887</v>
      </c>
      <c r="AM117" s="2">
        <v>211.95908165944701</v>
      </c>
      <c r="AN117" s="2">
        <v>399.07185236794487</v>
      </c>
      <c r="AO117" s="2">
        <v>1388.5423829843858</v>
      </c>
      <c r="AP117" s="2">
        <v>0</v>
      </c>
      <c r="AR117" s="2">
        <v>47819600</v>
      </c>
      <c r="BK117" s="2">
        <v>0</v>
      </c>
      <c r="BQ117" s="2">
        <f t="shared" si="6"/>
        <v>49377284.878022864</v>
      </c>
      <c r="BR117" s="2">
        <v>-114954.06583745436</v>
      </c>
      <c r="BS117" s="2">
        <f t="shared" si="7"/>
        <v>49262330.812185407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49262330.812185407</v>
      </c>
      <c r="BZ117" s="2">
        <v>0</v>
      </c>
      <c r="CA117" s="2">
        <f t="shared" si="11"/>
        <v>49262330.812185407</v>
      </c>
    </row>
    <row r="118" spans="1:79" s="2" customFormat="1" x14ac:dyDescent="0.35">
      <c r="A118" s="6">
        <v>115</v>
      </c>
      <c r="B118" s="6" t="s">
        <v>43</v>
      </c>
      <c r="C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24462.880369222676</v>
      </c>
      <c r="AG118" s="2">
        <v>3552.6785175429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S118" s="2">
        <v>8022826.7246962991</v>
      </c>
      <c r="BK118" s="2">
        <v>0</v>
      </c>
      <c r="BQ118" s="2">
        <f t="shared" si="6"/>
        <v>8050842.2835830646</v>
      </c>
      <c r="BR118" s="2">
        <v>-49207.480229458153</v>
      </c>
      <c r="BS118" s="2">
        <f t="shared" si="7"/>
        <v>8001634.8033536067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8028034.3616316458</v>
      </c>
      <c r="BZ118" s="2">
        <v>0</v>
      </c>
      <c r="CA118" s="2">
        <f t="shared" si="11"/>
        <v>8028034.3616316458</v>
      </c>
    </row>
    <row r="119" spans="1:79" s="2" customFormat="1" x14ac:dyDescent="0.35">
      <c r="A119" s="6">
        <v>116</v>
      </c>
      <c r="B119" s="6" t="s">
        <v>192</v>
      </c>
      <c r="C119" s="2">
        <v>4292572.2955366503</v>
      </c>
      <c r="M119" s="2">
        <v>0</v>
      </c>
      <c r="N119" s="2">
        <v>0</v>
      </c>
      <c r="O119" s="2">
        <v>0</v>
      </c>
      <c r="P119" s="2">
        <v>20692.6449498976</v>
      </c>
      <c r="Q119" s="2">
        <v>5442.4668818284299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177.80416752706716</v>
      </c>
      <c r="AG119" s="2">
        <v>39212.269646354704</v>
      </c>
      <c r="AH119" s="2">
        <v>0</v>
      </c>
      <c r="AI119" s="2">
        <v>0</v>
      </c>
      <c r="AJ119" s="2">
        <v>0</v>
      </c>
      <c r="AK119" s="2">
        <v>0</v>
      </c>
      <c r="AL119" s="2">
        <v>9542.9535564579983</v>
      </c>
      <c r="AM119" s="2">
        <v>0</v>
      </c>
      <c r="AN119" s="2">
        <v>0</v>
      </c>
      <c r="AO119" s="2">
        <v>0</v>
      </c>
      <c r="AP119" s="2">
        <v>0</v>
      </c>
      <c r="AT119" s="2">
        <v>6218360.8868116587</v>
      </c>
      <c r="BK119" s="2">
        <v>0</v>
      </c>
      <c r="BQ119" s="2">
        <f t="shared" si="6"/>
        <v>10586001.321550373</v>
      </c>
      <c r="BR119" s="2">
        <v>-2392.84663385868</v>
      </c>
      <c r="BS119" s="2">
        <f t="shared" si="7"/>
        <v>10583608.474916514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10583608.474916514</v>
      </c>
      <c r="BZ119" s="2">
        <v>0</v>
      </c>
      <c r="CA119" s="2">
        <f t="shared" si="11"/>
        <v>10583608.474916514</v>
      </c>
    </row>
    <row r="120" spans="1:79" s="2" customFormat="1" x14ac:dyDescent="0.35">
      <c r="A120" s="6">
        <v>117</v>
      </c>
      <c r="B120" s="6" t="s">
        <v>52</v>
      </c>
      <c r="C120" s="2">
        <v>0</v>
      </c>
      <c r="M120" s="2">
        <v>527502.0760187133</v>
      </c>
      <c r="N120" s="2">
        <v>188688.39674658602</v>
      </c>
      <c r="O120" s="2">
        <v>746268.90898708242</v>
      </c>
      <c r="P120" s="2">
        <v>357867.81713280623</v>
      </c>
      <c r="Q120" s="2">
        <v>200242.53007169583</v>
      </c>
      <c r="R120" s="2">
        <v>56597.039061267147</v>
      </c>
      <c r="S120" s="2">
        <v>1214288.0625344513</v>
      </c>
      <c r="T120" s="2">
        <v>126860.43604444287</v>
      </c>
      <c r="U120" s="2">
        <v>106238.5730755127</v>
      </c>
      <c r="V120" s="2">
        <v>924761.9195366432</v>
      </c>
      <c r="W120" s="2">
        <v>53803.949156447372</v>
      </c>
      <c r="X120" s="2">
        <v>484497.24160959246</v>
      </c>
      <c r="Y120" s="2">
        <v>516772.04652167932</v>
      </c>
      <c r="Z120" s="2">
        <v>102614.98651164371</v>
      </c>
      <c r="AA120" s="2">
        <v>91449.766610101171</v>
      </c>
      <c r="AB120" s="2">
        <v>15213.157217792324</v>
      </c>
      <c r="AC120" s="2">
        <v>372706.55218867795</v>
      </c>
      <c r="AD120" s="2">
        <v>798781.37344458373</v>
      </c>
      <c r="AE120" s="2">
        <v>1675490.6332555085</v>
      </c>
      <c r="AF120" s="2">
        <v>427166.05200236861</v>
      </c>
      <c r="AG120" s="2">
        <v>964575.22051670321</v>
      </c>
      <c r="AH120" s="2">
        <v>450347.88271982881</v>
      </c>
      <c r="AI120" s="2">
        <v>214507.54147095419</v>
      </c>
      <c r="AJ120" s="2">
        <v>576333.06939194014</v>
      </c>
      <c r="AK120" s="2">
        <v>369611.52931457915</v>
      </c>
      <c r="AL120" s="2">
        <v>65422.749672017555</v>
      </c>
      <c r="AM120" s="2">
        <v>108607.63611421271</v>
      </c>
      <c r="AN120" s="2">
        <v>355211.21150118788</v>
      </c>
      <c r="AO120" s="2">
        <v>166949.77325142216</v>
      </c>
      <c r="AP120" s="2">
        <v>181138.18562075973</v>
      </c>
      <c r="BB120" s="2">
        <v>126254512.70608233</v>
      </c>
      <c r="BK120" s="2">
        <v>0</v>
      </c>
      <c r="BQ120" s="2">
        <f t="shared" si="6"/>
        <v>138695029.02338353</v>
      </c>
      <c r="BR120" s="2">
        <v>99027.291896656767</v>
      </c>
      <c r="BS120" s="2">
        <f t="shared" si="7"/>
        <v>138794056.3152802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138794056.3152802</v>
      </c>
      <c r="BZ120" s="2">
        <v>-138794056.31527999</v>
      </c>
      <c r="CA120" s="2">
        <f t="shared" si="11"/>
        <v>0</v>
      </c>
    </row>
    <row r="121" spans="1:79" s="2" customFormat="1" x14ac:dyDescent="0.35">
      <c r="A121" s="6">
        <v>118</v>
      </c>
      <c r="B121" s="6" t="s">
        <v>220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BB121" s="2">
        <v>1297983.4100093786</v>
      </c>
      <c r="BQ121" s="2">
        <f t="shared" si="6"/>
        <v>1297983.4100093786</v>
      </c>
      <c r="BR121" s="2">
        <v>0</v>
      </c>
      <c r="BS121" s="2">
        <f t="shared" si="7"/>
        <v>1297983.4100093786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1297983.4100093786</v>
      </c>
      <c r="BZ121" s="2">
        <v>0</v>
      </c>
      <c r="CA121" s="2">
        <f t="shared" si="11"/>
        <v>1297983.4100093786</v>
      </c>
    </row>
    <row r="122" spans="1:79" s="2" customFormat="1" x14ac:dyDescent="0.35">
      <c r="A122" s="6">
        <v>119</v>
      </c>
      <c r="B122" s="6" t="s">
        <v>53</v>
      </c>
      <c r="C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BC122" s="2">
        <v>29390415.878330089</v>
      </c>
      <c r="BK122" s="2">
        <v>0</v>
      </c>
      <c r="BQ122" s="2">
        <f t="shared" si="6"/>
        <v>29390415.878330089</v>
      </c>
      <c r="BR122" s="2">
        <v>152830.17107678892</v>
      </c>
      <c r="BS122" s="2">
        <f t="shared" si="7"/>
        <v>29543246.049406879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29543246.049406879</v>
      </c>
      <c r="BZ122" s="2">
        <v>0</v>
      </c>
      <c r="CA122" s="2">
        <f t="shared" si="11"/>
        <v>29543246.049406879</v>
      </c>
    </row>
    <row r="123" spans="1:79" s="2" customFormat="1" x14ac:dyDescent="0.35">
      <c r="A123" s="6">
        <v>120</v>
      </c>
      <c r="B123" s="6" t="s">
        <v>45</v>
      </c>
      <c r="C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U123" s="2">
        <v>11259300</v>
      </c>
      <c r="BK123" s="2">
        <v>0</v>
      </c>
      <c r="BQ123" s="2">
        <f t="shared" si="6"/>
        <v>11259300</v>
      </c>
      <c r="BR123" s="2">
        <v>8006.0185993172499</v>
      </c>
      <c r="BS123" s="2">
        <f t="shared" si="7"/>
        <v>11267306.018599316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11267306.018599316</v>
      </c>
      <c r="BZ123" s="2">
        <v>-8629329</v>
      </c>
      <c r="CA123" s="2">
        <f t="shared" si="11"/>
        <v>2637977.0185993165</v>
      </c>
    </row>
    <row r="124" spans="1:79" s="2" customFormat="1" x14ac:dyDescent="0.35">
      <c r="A124" s="6">
        <v>121</v>
      </c>
      <c r="B124" s="6" t="s">
        <v>193</v>
      </c>
      <c r="C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V124" s="2">
        <v>67546054.55897963</v>
      </c>
      <c r="BK124" s="2">
        <v>0</v>
      </c>
      <c r="BQ124" s="2">
        <f t="shared" si="6"/>
        <v>67546054.55897963</v>
      </c>
      <c r="BR124" s="2">
        <v>397704.91395152779</v>
      </c>
      <c r="BS124" s="2">
        <f t="shared" si="7"/>
        <v>67943759.472931162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67943759.472931162</v>
      </c>
      <c r="BZ124" s="2">
        <v>-36071198.462450869</v>
      </c>
      <c r="CA124" s="2">
        <f t="shared" si="11"/>
        <v>31872561.010480292</v>
      </c>
    </row>
    <row r="125" spans="1:79" s="2" customFormat="1" x14ac:dyDescent="0.35">
      <c r="A125" s="6">
        <v>122</v>
      </c>
      <c r="B125" s="6" t="s">
        <v>194</v>
      </c>
      <c r="C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X125" s="2">
        <v>6211412.5647440339</v>
      </c>
      <c r="BK125" s="2">
        <v>0</v>
      </c>
      <c r="BQ125" s="2">
        <f t="shared" si="6"/>
        <v>6211412.5647440339</v>
      </c>
      <c r="BR125" s="2">
        <v>69181.95481496281</v>
      </c>
      <c r="BS125" s="2">
        <f t="shared" si="7"/>
        <v>6280594.5195589969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7566490.1927436609</v>
      </c>
      <c r="BZ125" s="2">
        <v>-694156.95249064977</v>
      </c>
      <c r="CA125" s="2">
        <f t="shared" si="11"/>
        <v>6872333.2402530108</v>
      </c>
    </row>
    <row r="126" spans="1:79" s="2" customFormat="1" x14ac:dyDescent="0.35">
      <c r="A126" s="6">
        <v>123</v>
      </c>
      <c r="B126" s="6" t="s">
        <v>47</v>
      </c>
      <c r="C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W126" s="2">
        <v>2039570.6055947733</v>
      </c>
      <c r="BK126" s="2">
        <v>0</v>
      </c>
      <c r="BQ126" s="2">
        <f t="shared" si="6"/>
        <v>2039570.6055947733</v>
      </c>
      <c r="BR126" s="2">
        <v>201496.7152816976</v>
      </c>
      <c r="BS126" s="2">
        <f t="shared" si="7"/>
        <v>2241067.3208764708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5784584.9476916119</v>
      </c>
      <c r="BZ126" s="2">
        <v>-1869800.9869553312</v>
      </c>
      <c r="CA126" s="2">
        <f t="shared" si="11"/>
        <v>3914783.9607362808</v>
      </c>
    </row>
    <row r="127" spans="1:79" s="2" customFormat="1" x14ac:dyDescent="0.35">
      <c r="A127" s="6">
        <v>124</v>
      </c>
      <c r="B127" s="6" t="s">
        <v>195</v>
      </c>
      <c r="C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Y127" s="2">
        <v>14598322.333120318</v>
      </c>
      <c r="BK127" s="2">
        <v>0</v>
      </c>
      <c r="BQ127" s="2">
        <f t="shared" si="6"/>
        <v>14598322.333120318</v>
      </c>
      <c r="BR127" s="2">
        <v>440561.70720011601</v>
      </c>
      <c r="BS127" s="2">
        <f t="shared" si="7"/>
        <v>15038884.040320434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15038884.040320434</v>
      </c>
      <c r="BZ127" s="2">
        <v>-13186860.671198238</v>
      </c>
      <c r="CA127" s="2">
        <f t="shared" si="11"/>
        <v>1852023.369122196</v>
      </c>
    </row>
    <row r="128" spans="1:79" s="2" customFormat="1" x14ac:dyDescent="0.35">
      <c r="A128" s="6">
        <v>125</v>
      </c>
      <c r="B128" s="6" t="s">
        <v>196</v>
      </c>
      <c r="C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Z128" s="2">
        <v>1285328.9993622196</v>
      </c>
      <c r="BK128" s="2">
        <v>0</v>
      </c>
      <c r="BQ128" s="2">
        <f t="shared" si="6"/>
        <v>1285328.9993622196</v>
      </c>
      <c r="BR128" s="2">
        <v>-41317.327113044339</v>
      </c>
      <c r="BS128" s="2">
        <f t="shared" si="7"/>
        <v>1244011.6722491751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1244011.6722491751</v>
      </c>
      <c r="BZ128" s="2">
        <v>0</v>
      </c>
      <c r="CA128" s="2">
        <f t="shared" si="11"/>
        <v>1244011.6722491751</v>
      </c>
    </row>
    <row r="129" spans="1:79" s="2" customFormat="1" x14ac:dyDescent="0.35">
      <c r="A129" s="6">
        <v>126</v>
      </c>
      <c r="B129" s="6" t="s">
        <v>197</v>
      </c>
      <c r="C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BA129" s="2">
        <v>39404174.839537472</v>
      </c>
      <c r="BK129" s="2">
        <v>0</v>
      </c>
      <c r="BQ129" s="2">
        <f t="shared" si="6"/>
        <v>39404174.839537472</v>
      </c>
      <c r="BR129" s="2">
        <v>607491.11181410204</v>
      </c>
      <c r="BS129" s="2">
        <f t="shared" si="7"/>
        <v>40011665.951351576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41257673.790805817</v>
      </c>
      <c r="BZ129" s="2">
        <v>0</v>
      </c>
      <c r="CA129" s="2">
        <f t="shared" si="11"/>
        <v>41257673.790805817</v>
      </c>
    </row>
    <row r="130" spans="1:79" s="2" customFormat="1" x14ac:dyDescent="0.35">
      <c r="A130" s="6">
        <v>127</v>
      </c>
      <c r="B130" s="6" t="s">
        <v>198</v>
      </c>
      <c r="C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BD130" s="2">
        <v>62163179.610400625</v>
      </c>
      <c r="BK130" s="2">
        <v>0</v>
      </c>
      <c r="BQ130" s="2">
        <f t="shared" si="6"/>
        <v>62163179.610400625</v>
      </c>
      <c r="BR130" s="2">
        <v>615665.25345310895</v>
      </c>
      <c r="BS130" s="2">
        <f t="shared" si="7"/>
        <v>62778844.86385373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67585104.423096091</v>
      </c>
      <c r="BZ130" s="2">
        <v>0</v>
      </c>
      <c r="CA130" s="2">
        <f t="shared" si="11"/>
        <v>67585104.423096091</v>
      </c>
    </row>
    <row r="131" spans="1:79" s="2" customFormat="1" x14ac:dyDescent="0.35">
      <c r="A131" s="6">
        <v>128</v>
      </c>
      <c r="B131" s="6" t="s">
        <v>199</v>
      </c>
      <c r="C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BE131" s="2">
        <v>11950620.389599374</v>
      </c>
      <c r="BK131" s="2">
        <v>0</v>
      </c>
      <c r="BQ131" s="2">
        <f t="shared" si="6"/>
        <v>11950620.389599374</v>
      </c>
      <c r="BR131" s="2">
        <v>1130836.6912916871</v>
      </c>
      <c r="BS131" s="2">
        <f t="shared" si="7"/>
        <v>13081457.080891062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13532733.610484006</v>
      </c>
      <c r="BZ131" s="2">
        <v>0</v>
      </c>
      <c r="CA131" s="2">
        <f t="shared" si="11"/>
        <v>13532733.610484006</v>
      </c>
    </row>
    <row r="132" spans="1:79" s="2" customFormat="1" x14ac:dyDescent="0.35">
      <c r="A132" s="6">
        <v>129</v>
      </c>
      <c r="B132" s="6" t="s">
        <v>200</v>
      </c>
      <c r="C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BF132" s="2">
        <v>67114344.710778445</v>
      </c>
      <c r="BK132" s="2">
        <v>0</v>
      </c>
      <c r="BQ132" s="2">
        <f t="shared" ref="BQ132:BQ142" si="12">SUM(C132:BP132)</f>
        <v>67114344.710778445</v>
      </c>
      <c r="BR132" s="2">
        <v>0</v>
      </c>
      <c r="BS132" s="2">
        <f t="shared" si="7"/>
        <v>67114344.710778445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67114344.710778445</v>
      </c>
      <c r="BZ132" s="2">
        <v>0</v>
      </c>
      <c r="CA132" s="2">
        <f t="shared" si="11"/>
        <v>67114344.710778445</v>
      </c>
    </row>
    <row r="133" spans="1:79" s="2" customFormat="1" x14ac:dyDescent="0.35">
      <c r="A133" s="6">
        <v>130</v>
      </c>
      <c r="B133" s="6" t="s">
        <v>201</v>
      </c>
      <c r="C133" s="2">
        <v>0</v>
      </c>
      <c r="M133" s="2">
        <v>3094.4823326193173</v>
      </c>
      <c r="N133" s="2">
        <v>1376.6881425359393</v>
      </c>
      <c r="O133" s="2">
        <v>3363.7552649014956</v>
      </c>
      <c r="P133" s="2">
        <v>3265.8305201526264</v>
      </c>
      <c r="Q133" s="2">
        <v>31860.812339059772</v>
      </c>
      <c r="R133" s="2">
        <v>440.88863746852985</v>
      </c>
      <c r="S133" s="2">
        <v>4328.5120199454041</v>
      </c>
      <c r="T133" s="2">
        <v>553.5335712380562</v>
      </c>
      <c r="U133" s="2">
        <v>582.02249602734582</v>
      </c>
      <c r="V133" s="2">
        <v>45503.75273358405</v>
      </c>
      <c r="W133" s="2">
        <v>24842.5345542783</v>
      </c>
      <c r="X133" s="2">
        <v>6938.5700561795456</v>
      </c>
      <c r="Y133" s="2">
        <v>16131.809835369468</v>
      </c>
      <c r="Z133" s="2">
        <v>323.41423989994718</v>
      </c>
      <c r="AA133" s="2">
        <v>7883.5868778643244</v>
      </c>
      <c r="AB133" s="2">
        <v>477.16478991202484</v>
      </c>
      <c r="AC133" s="2">
        <v>3144.9065391108575</v>
      </c>
      <c r="AD133" s="2">
        <v>79029.997862504533</v>
      </c>
      <c r="AE133" s="2">
        <v>3534.0658123032299</v>
      </c>
      <c r="AF133" s="2">
        <v>24470.170766298361</v>
      </c>
      <c r="AG133" s="2">
        <v>33382.23261647371</v>
      </c>
      <c r="AH133" s="2">
        <v>14857.93952522711</v>
      </c>
      <c r="AI133" s="2">
        <v>2434.7342462793126</v>
      </c>
      <c r="AJ133" s="2">
        <v>4434.1243329034232</v>
      </c>
      <c r="AK133" s="2">
        <v>600.25502011528988</v>
      </c>
      <c r="AL133" s="2">
        <v>3227.3228926687361</v>
      </c>
      <c r="AM133" s="2">
        <v>7547.8186193444853</v>
      </c>
      <c r="AN133" s="2">
        <v>96.876986640919171</v>
      </c>
      <c r="AO133" s="2">
        <v>241438.968611752</v>
      </c>
      <c r="AP133" s="2">
        <v>2708.8100722938825</v>
      </c>
      <c r="BK133" s="2">
        <v>0</v>
      </c>
      <c r="BL133" s="2">
        <v>14067128.581156166</v>
      </c>
      <c r="BQ133" s="2">
        <f t="shared" si="12"/>
        <v>14639004.163471118</v>
      </c>
      <c r="BR133" s="2">
        <v>595346.85861529328</v>
      </c>
      <c r="BS133" s="2">
        <f t="shared" si="7"/>
        <v>15234351.022086412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15234351.022086412</v>
      </c>
      <c r="BZ133" s="2">
        <v>0</v>
      </c>
      <c r="CA133" s="2">
        <f t="shared" si="11"/>
        <v>15234351.022086412</v>
      </c>
    </row>
    <row r="134" spans="1:79" s="2" customFormat="1" x14ac:dyDescent="0.35">
      <c r="A134" s="6">
        <v>131</v>
      </c>
      <c r="B134" s="6" t="s">
        <v>202</v>
      </c>
      <c r="C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BK134" s="2">
        <v>0</v>
      </c>
      <c r="BM134" s="2">
        <v>2745411.5109024178</v>
      </c>
      <c r="BQ134" s="2">
        <f t="shared" si="12"/>
        <v>2745411.5109024178</v>
      </c>
      <c r="BR134" s="2">
        <v>4076.2871364127982</v>
      </c>
      <c r="BS134" s="2">
        <f t="shared" ref="BS134:BS143" si="15">BR134+BQ134</f>
        <v>2749487.7980388305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2749487.7980388305</v>
      </c>
      <c r="BZ134" s="2">
        <v>0</v>
      </c>
      <c r="CA134" s="2">
        <f t="shared" ref="CA134:CA143" si="17">BY134+BZ134</f>
        <v>2749487.7980388305</v>
      </c>
    </row>
    <row r="135" spans="1:79" s="2" customFormat="1" x14ac:dyDescent="0.35">
      <c r="A135" s="6">
        <v>132</v>
      </c>
      <c r="B135" s="6" t="s">
        <v>203</v>
      </c>
      <c r="C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BK135" s="2">
        <v>4958009.8699051086</v>
      </c>
      <c r="BQ135" s="2">
        <f t="shared" si="12"/>
        <v>4958009.8699051086</v>
      </c>
      <c r="BR135" s="2">
        <v>12810.507126855942</v>
      </c>
      <c r="BS135" s="2">
        <f t="shared" si="15"/>
        <v>4970820.3770319642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5106842.6871653534</v>
      </c>
      <c r="BZ135" s="2">
        <v>0</v>
      </c>
      <c r="CA135" s="2">
        <f t="shared" si="17"/>
        <v>5106842.6871653534</v>
      </c>
    </row>
    <row r="136" spans="1:79" s="2" customFormat="1" x14ac:dyDescent="0.35">
      <c r="A136" s="6">
        <v>133</v>
      </c>
      <c r="B136" s="6" t="s">
        <v>204</v>
      </c>
      <c r="C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BI136" s="2">
        <v>5012574.0913581848</v>
      </c>
      <c r="BK136" s="2">
        <v>0</v>
      </c>
      <c r="BQ136" s="2">
        <f t="shared" si="12"/>
        <v>5012574.0913581848</v>
      </c>
      <c r="BR136" s="2">
        <v>25269.222289737008</v>
      </c>
      <c r="BS136" s="2">
        <f t="shared" si="15"/>
        <v>5037843.3136479221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5037843.3136479221</v>
      </c>
      <c r="BZ136" s="2">
        <v>0</v>
      </c>
      <c r="CA136" s="2">
        <f t="shared" si="17"/>
        <v>5037843.3136479221</v>
      </c>
    </row>
    <row r="137" spans="1:79" s="2" customFormat="1" x14ac:dyDescent="0.35">
      <c r="A137" s="6">
        <v>134</v>
      </c>
      <c r="B137" s="6" t="s">
        <v>61</v>
      </c>
      <c r="C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BK137" s="2">
        <v>27039942.646333538</v>
      </c>
      <c r="BQ137" s="2">
        <f t="shared" si="12"/>
        <v>27039942.646333538</v>
      </c>
      <c r="BR137" s="2">
        <v>2125731.1869566874</v>
      </c>
      <c r="BS137" s="2">
        <f t="shared" si="15"/>
        <v>29165673.833290227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54820548.191769145</v>
      </c>
      <c r="BZ137" s="2">
        <v>0</v>
      </c>
      <c r="CA137" s="2">
        <f t="shared" si="17"/>
        <v>54820548.191769145</v>
      </c>
    </row>
    <row r="138" spans="1:79" s="2" customFormat="1" x14ac:dyDescent="0.35">
      <c r="A138" s="6">
        <v>135</v>
      </c>
      <c r="B138" s="6" t="s">
        <v>60</v>
      </c>
      <c r="C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BJ138" s="2">
        <v>41252188.572529063</v>
      </c>
      <c r="BK138" s="2">
        <v>0</v>
      </c>
      <c r="BQ138" s="2">
        <f t="shared" si="12"/>
        <v>41252188.572529063</v>
      </c>
      <c r="BR138" s="2">
        <v>4104459.3940847949</v>
      </c>
      <c r="BS138" s="2">
        <f t="shared" si="15"/>
        <v>45356647.966613859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46112204.465421341</v>
      </c>
      <c r="BZ138" s="2">
        <v>0</v>
      </c>
      <c r="CA138" s="2">
        <f t="shared" si="17"/>
        <v>46112204.465421341</v>
      </c>
    </row>
    <row r="139" spans="1:79" s="2" customFormat="1" x14ac:dyDescent="0.35">
      <c r="A139" s="6">
        <v>136</v>
      </c>
      <c r="B139" s="6" t="s">
        <v>205</v>
      </c>
      <c r="C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BK139" s="2">
        <v>0</v>
      </c>
      <c r="BP139" s="2">
        <v>71910800</v>
      </c>
      <c r="BQ139" s="2">
        <f t="shared" si="12"/>
        <v>71910800</v>
      </c>
      <c r="BR139" s="2">
        <v>0</v>
      </c>
      <c r="BS139" s="2">
        <f t="shared" si="15"/>
        <v>71910800</v>
      </c>
      <c r="BT139" s="2">
        <v>0</v>
      </c>
      <c r="BV139" s="2">
        <f t="shared" ref="BV139:BV143" si="18">BT139+BU139</f>
        <v>0</v>
      </c>
      <c r="BW139" s="2">
        <v>0</v>
      </c>
      <c r="BX139" s="2">
        <f t="shared" si="14"/>
        <v>0</v>
      </c>
      <c r="BY139" s="2">
        <f t="shared" si="16"/>
        <v>71910800</v>
      </c>
      <c r="BZ139" s="2">
        <v>0</v>
      </c>
      <c r="CA139" s="2">
        <f t="shared" si="17"/>
        <v>71910800</v>
      </c>
    </row>
    <row r="140" spans="1:79" s="2" customFormat="1" x14ac:dyDescent="0.35">
      <c r="A140" s="6">
        <v>137</v>
      </c>
      <c r="B140" s="6" t="s">
        <v>206</v>
      </c>
      <c r="C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BG140" s="2">
        <v>39200954.948748544</v>
      </c>
      <c r="BK140" s="2">
        <v>0</v>
      </c>
      <c r="BQ140" s="2">
        <f t="shared" si="12"/>
        <v>39200954.948748544</v>
      </c>
      <c r="BR140" s="2">
        <v>246722.52212791718</v>
      </c>
      <c r="BS140" s="2">
        <f t="shared" si="15"/>
        <v>39447677.470876463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39447677.470876463</v>
      </c>
      <c r="BZ140" s="2">
        <v>0</v>
      </c>
      <c r="CA140" s="2">
        <f t="shared" si="17"/>
        <v>39447677.470876463</v>
      </c>
    </row>
    <row r="141" spans="1:79" s="2" customFormat="1" x14ac:dyDescent="0.35">
      <c r="A141" s="6">
        <v>138</v>
      </c>
      <c r="B141" s="6" t="s">
        <v>207</v>
      </c>
      <c r="C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BH141" s="2">
        <v>20248061.804411434</v>
      </c>
      <c r="BK141" s="2">
        <v>0</v>
      </c>
      <c r="BQ141" s="2">
        <f t="shared" si="12"/>
        <v>20248061.804411434</v>
      </c>
      <c r="BR141" s="2">
        <v>-25100.35684329303</v>
      </c>
      <c r="BS141" s="2">
        <f t="shared" si="15"/>
        <v>20222961.447568141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20222961.447568141</v>
      </c>
      <c r="BZ141" s="2">
        <v>0</v>
      </c>
      <c r="CA141" s="2">
        <f t="shared" si="17"/>
        <v>20222961.447568141</v>
      </c>
    </row>
    <row r="142" spans="1:79" s="2" customFormat="1" x14ac:dyDescent="0.35">
      <c r="A142" s="6">
        <v>139</v>
      </c>
      <c r="B142" s="6" t="s">
        <v>208</v>
      </c>
      <c r="C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BK142" s="2">
        <v>0</v>
      </c>
      <c r="BN142" s="2">
        <v>22033425.647240419</v>
      </c>
      <c r="BQ142" s="2">
        <f t="shared" si="12"/>
        <v>22033425.647240419</v>
      </c>
      <c r="BR142" s="2">
        <v>-11456.760260837826</v>
      </c>
      <c r="BS142" s="2">
        <f t="shared" si="15"/>
        <v>22021968.88697958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22021968.88697958</v>
      </c>
      <c r="BZ142" s="2">
        <v>0</v>
      </c>
      <c r="CA142" s="2">
        <f t="shared" si="17"/>
        <v>22021968.88697958</v>
      </c>
    </row>
    <row r="143" spans="1:79" s="2" customFormat="1" x14ac:dyDescent="0.35">
      <c r="A143" s="6">
        <v>140</v>
      </c>
      <c r="B143" s="6" t="s">
        <v>221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11304844.019322703</v>
      </c>
      <c r="BP143" s="2">
        <v>0</v>
      </c>
      <c r="BQ143" s="2">
        <f t="shared" ref="BQ143" si="19">SUM(C143:BP143)</f>
        <v>11304844.019322703</v>
      </c>
      <c r="BR143" s="2">
        <v>953154.59745247872</v>
      </c>
      <c r="BS143" s="2">
        <f t="shared" si="15"/>
        <v>12257998.616775181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12421834.359830219</v>
      </c>
      <c r="BZ143" s="2">
        <v>0</v>
      </c>
      <c r="CA143" s="2">
        <f t="shared" si="17"/>
        <v>12421834.359830219</v>
      </c>
    </row>
    <row r="144" spans="1:79" s="2" customFormat="1" x14ac:dyDescent="0.35">
      <c r="A144" s="6"/>
      <c r="B144" s="6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ref="BV144" si="20">BT144+BU144</f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6" t="s">
        <v>210</v>
      </c>
      <c r="C145" s="2">
        <f t="shared" ref="C145:AH145" si="21">SUM(C4:C144)</f>
        <v>137096099.61564091</v>
      </c>
      <c r="D145" s="2">
        <f t="shared" si="21"/>
        <v>56110901.767190613</v>
      </c>
      <c r="E145" s="2">
        <f t="shared" si="21"/>
        <v>16392715.034324151</v>
      </c>
      <c r="F145" s="2">
        <f t="shared" si="21"/>
        <v>9429246.3831500001</v>
      </c>
      <c r="G145" s="2">
        <f t="shared" si="21"/>
        <v>9882368.47602381</v>
      </c>
      <c r="H145" s="2">
        <f t="shared" si="21"/>
        <v>17686771.410462257</v>
      </c>
      <c r="I145" s="2">
        <f t="shared" si="21"/>
        <v>6142793.7305131974</v>
      </c>
      <c r="J145" s="2">
        <f t="shared" si="21"/>
        <v>4928449.1403772542</v>
      </c>
      <c r="K145" s="2">
        <f t="shared" si="21"/>
        <v>1613791.0731076738</v>
      </c>
      <c r="L145" s="2">
        <f t="shared" si="21"/>
        <v>8949133.8869640399</v>
      </c>
      <c r="M145" s="2">
        <f t="shared" si="21"/>
        <v>20953845.931287192</v>
      </c>
      <c r="N145" s="2">
        <f t="shared" si="21"/>
        <v>17448079.915654667</v>
      </c>
      <c r="O145" s="2">
        <f t="shared" si="21"/>
        <v>24024549.491602562</v>
      </c>
      <c r="P145" s="2">
        <f t="shared" si="21"/>
        <v>27037204.204553109</v>
      </c>
      <c r="Q145" s="2">
        <f t="shared" si="21"/>
        <v>6307194.5133866016</v>
      </c>
      <c r="R145" s="2">
        <f t="shared" si="21"/>
        <v>5205585.4150885986</v>
      </c>
      <c r="S145" s="2">
        <f t="shared" si="21"/>
        <v>50041651.294436105</v>
      </c>
      <c r="T145" s="2">
        <f t="shared" si="21"/>
        <v>11548030.273077907</v>
      </c>
      <c r="U145" s="2">
        <f t="shared" si="21"/>
        <v>5892284.0493313633</v>
      </c>
      <c r="V145" s="2">
        <f t="shared" si="21"/>
        <v>69501513.515065074</v>
      </c>
      <c r="W145" s="2">
        <f t="shared" si="21"/>
        <v>19494319.057224382</v>
      </c>
      <c r="X145" s="2">
        <f t="shared" si="21"/>
        <v>28145188.424638446</v>
      </c>
      <c r="Y145" s="2">
        <f t="shared" si="21"/>
        <v>5974568.2416418511</v>
      </c>
      <c r="Z145" s="2">
        <f t="shared" si="21"/>
        <v>2254799.8014505315</v>
      </c>
      <c r="AA145" s="2">
        <f t="shared" si="21"/>
        <v>1492164.9808026119</v>
      </c>
      <c r="AB145" s="2">
        <f t="shared" si="21"/>
        <v>1765931.7647736415</v>
      </c>
      <c r="AC145" s="2">
        <f t="shared" si="21"/>
        <v>22582200.509458039</v>
      </c>
      <c r="AD145" s="2">
        <f t="shared" si="21"/>
        <v>35220889.17963694</v>
      </c>
      <c r="AE145" s="2">
        <f t="shared" si="21"/>
        <v>60453640.126341</v>
      </c>
      <c r="AF145" s="2">
        <f t="shared" si="21"/>
        <v>142819250.26607057</v>
      </c>
      <c r="AG145" s="2">
        <f t="shared" si="21"/>
        <v>51579225.846248858</v>
      </c>
      <c r="AH145" s="2">
        <f t="shared" si="21"/>
        <v>20621087.121546213</v>
      </c>
      <c r="AI145" s="2">
        <f t="shared" ref="AI145:BN145" si="22">SUM(AI4:AI144)</f>
        <v>21518717.075779501</v>
      </c>
      <c r="AJ145" s="2">
        <f t="shared" si="22"/>
        <v>30149853.28401497</v>
      </c>
      <c r="AK145" s="2">
        <f t="shared" si="22"/>
        <v>6783754.8834163556</v>
      </c>
      <c r="AL145" s="2">
        <f t="shared" si="22"/>
        <v>8335065.9024450229</v>
      </c>
      <c r="AM145" s="2">
        <f t="shared" si="22"/>
        <v>5555149.5058009252</v>
      </c>
      <c r="AN145" s="2">
        <f t="shared" si="22"/>
        <v>7773322.5467627198</v>
      </c>
      <c r="AO145" s="2">
        <f t="shared" si="22"/>
        <v>16211657.09187709</v>
      </c>
      <c r="AP145" s="2">
        <f t="shared" si="22"/>
        <v>709826.22230699705</v>
      </c>
      <c r="AQ145" s="2">
        <f t="shared" si="22"/>
        <v>233638400</v>
      </c>
      <c r="AR145" s="2">
        <f t="shared" si="22"/>
        <v>47819600</v>
      </c>
      <c r="AS145" s="2">
        <f t="shared" si="22"/>
        <v>8022826.7246962991</v>
      </c>
      <c r="AT145" s="2">
        <f t="shared" si="22"/>
        <v>6218360.8868116587</v>
      </c>
      <c r="AU145" s="2">
        <f t="shared" si="22"/>
        <v>11259300</v>
      </c>
      <c r="AV145" s="2">
        <f t="shared" si="22"/>
        <v>67546054.55897963</v>
      </c>
      <c r="AW145" s="2">
        <f t="shared" si="22"/>
        <v>2039570.6055947733</v>
      </c>
      <c r="AX145" s="2">
        <f t="shared" si="22"/>
        <v>6211412.5647440339</v>
      </c>
      <c r="AY145" s="2">
        <f t="shared" si="22"/>
        <v>14598322.333120318</v>
      </c>
      <c r="AZ145" s="2">
        <f t="shared" si="22"/>
        <v>1285328.9993622196</v>
      </c>
      <c r="BA145" s="2">
        <f t="shared" si="22"/>
        <v>39404174.839537472</v>
      </c>
      <c r="BB145" s="2">
        <f t="shared" si="22"/>
        <v>127552496.11609171</v>
      </c>
      <c r="BC145" s="2">
        <f t="shared" si="22"/>
        <v>29390415.878330089</v>
      </c>
      <c r="BD145" s="2">
        <f t="shared" si="22"/>
        <v>62163179.610400625</v>
      </c>
      <c r="BE145" s="2">
        <f t="shared" si="22"/>
        <v>11950620.389599374</v>
      </c>
      <c r="BF145" s="2">
        <f t="shared" si="22"/>
        <v>67114344.710778445</v>
      </c>
      <c r="BG145" s="2">
        <f t="shared" si="22"/>
        <v>39200954.948748544</v>
      </c>
      <c r="BH145" s="2">
        <f t="shared" si="22"/>
        <v>20248061.804411434</v>
      </c>
      <c r="BI145" s="2">
        <f t="shared" si="22"/>
        <v>5012574.0913581848</v>
      </c>
      <c r="BJ145" s="2">
        <f t="shared" si="22"/>
        <v>41252188.572529063</v>
      </c>
      <c r="BK145" s="2">
        <f t="shared" si="22"/>
        <v>31997952.516238645</v>
      </c>
      <c r="BL145" s="2">
        <f t="shared" si="22"/>
        <v>14067128.581156166</v>
      </c>
      <c r="BM145" s="2">
        <f t="shared" si="22"/>
        <v>2745411.5109024178</v>
      </c>
      <c r="BN145" s="2">
        <f t="shared" si="22"/>
        <v>22033425.647240419</v>
      </c>
      <c r="BO145" s="2">
        <f t="shared" ref="BO145:CA145" si="23">SUM(BO4:BO144)</f>
        <v>11304844.019322703</v>
      </c>
      <c r="BP145" s="2">
        <f t="shared" si="23"/>
        <v>71910800</v>
      </c>
      <c r="BQ145" s="2">
        <f t="shared" si="23"/>
        <v>1991620570.8634276</v>
      </c>
      <c r="BR145" s="2">
        <f t="shared" si="23"/>
        <v>57776455.070102356</v>
      </c>
      <c r="BS145" s="2">
        <f t="shared" si="23"/>
        <v>2049397025.9335301</v>
      </c>
      <c r="BT145" s="2">
        <f t="shared" si="23"/>
        <v>308971661.65137982</v>
      </c>
      <c r="BU145" s="2">
        <f t="shared" si="23"/>
        <v>0</v>
      </c>
      <c r="BV145" s="2">
        <f t="shared" si="23"/>
        <v>308971661.65137988</v>
      </c>
      <c r="BW145" s="2">
        <f t="shared" si="23"/>
        <v>16355644.92989764</v>
      </c>
      <c r="BX145" s="2">
        <f t="shared" si="23"/>
        <v>325327306.58127755</v>
      </c>
      <c r="BY145" s="2">
        <f t="shared" si="23"/>
        <v>2374724332.5148087</v>
      </c>
      <c r="BZ145" s="2">
        <f t="shared" si="23"/>
        <v>-0.29189658723771572</v>
      </c>
      <c r="CA145" s="2">
        <f t="shared" si="23"/>
        <v>2374724332.2229118</v>
      </c>
    </row>
  </sheetData>
  <autoFilter ref="A3:CB147" xr:uid="{00000000-0009-0000-0000-000000000000}"/>
  <pageMargins left="0.15748031496062992" right="0.15748031496062992" top="0.27559055118110237" bottom="0.23622047244094491" header="0.31496062992125984" footer="0.23622047244094491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5528-71D8-4E8F-89CD-90CD7EE7DE01}">
  <dimension ref="A1:CE145"/>
  <sheetViews>
    <sheetView zoomScale="60" zoomScaleNormal="60" workbookViewId="0">
      <selection activeCell="C4" sqref="C4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2">
        <f>output_comm_ratio!C4*'use 2012-13'!$BW4</f>
        <v>53212.119999999995</v>
      </c>
      <c r="D4" s="2">
        <f>output_comm_ratio!D4*'use 2012-13'!$BW4</f>
        <v>0</v>
      </c>
      <c r="E4" s="2">
        <f>output_comm_ratio!E4*'use 2012-13'!$BW4</f>
        <v>0</v>
      </c>
      <c r="F4" s="2">
        <f>output_comm_ratio!F4*'use 2012-13'!$BW4</f>
        <v>0</v>
      </c>
      <c r="G4" s="2">
        <f>output_comm_ratio!G4*'use 2012-13'!$BW4</f>
        <v>0</v>
      </c>
      <c r="H4" s="2">
        <f>output_comm_ratio!H4*'use 2012-13'!$BW4</f>
        <v>0</v>
      </c>
      <c r="I4" s="2">
        <f>output_comm_ratio!I4*'use 2012-13'!$BW4</f>
        <v>0</v>
      </c>
      <c r="J4" s="2">
        <f>output_comm_ratio!J4*'use 2012-13'!$BW4</f>
        <v>0</v>
      </c>
      <c r="K4" s="2">
        <f>output_comm_ratio!K4*'use 2012-13'!$BW4</f>
        <v>0</v>
      </c>
      <c r="L4" s="2">
        <f>output_comm_ratio!L4*'use 2012-13'!$BW4</f>
        <v>0</v>
      </c>
      <c r="M4" s="2">
        <f>output_comm_ratio!M4*'use 2012-13'!$BW4</f>
        <v>0</v>
      </c>
      <c r="N4" s="2">
        <f>output_comm_ratio!N4*'use 2012-13'!$BW4</f>
        <v>0</v>
      </c>
      <c r="O4" s="2">
        <f>output_comm_ratio!O4*'use 2012-13'!$BW4</f>
        <v>0</v>
      </c>
      <c r="P4" s="2">
        <f>output_comm_ratio!P4*'use 2012-13'!$BW4</f>
        <v>0</v>
      </c>
      <c r="Q4" s="2">
        <f>output_comm_ratio!Q4*'use 2012-13'!$BW4</f>
        <v>0</v>
      </c>
      <c r="R4" s="2">
        <f>output_comm_ratio!R4*'use 2012-13'!$BW4</f>
        <v>0</v>
      </c>
      <c r="S4" s="2">
        <f>output_comm_ratio!S4*'use 2012-13'!$BW4</f>
        <v>0</v>
      </c>
      <c r="T4" s="2">
        <f>output_comm_ratio!T4*'use 2012-13'!$BW4</f>
        <v>0</v>
      </c>
      <c r="U4" s="2">
        <f>output_comm_ratio!U4*'use 2012-13'!$BW4</f>
        <v>0</v>
      </c>
      <c r="V4" s="2">
        <f>output_comm_ratio!V4*'use 2012-13'!$BW4</f>
        <v>0</v>
      </c>
      <c r="W4" s="2">
        <f>output_comm_ratio!W4*'use 2012-13'!$BW4</f>
        <v>0</v>
      </c>
      <c r="X4" s="2">
        <f>output_comm_ratio!X4*'use 2012-13'!$BW4</f>
        <v>0</v>
      </c>
      <c r="Y4" s="2">
        <f>output_comm_ratio!Y4*'use 2012-13'!$BW4</f>
        <v>0</v>
      </c>
      <c r="Z4" s="2">
        <f>output_comm_ratio!Z4*'use 2012-13'!$BW4</f>
        <v>0</v>
      </c>
      <c r="AA4" s="2">
        <f>output_comm_ratio!AA4*'use 2012-13'!$BW4</f>
        <v>0</v>
      </c>
      <c r="AB4" s="2">
        <f>output_comm_ratio!AB4*'use 2012-13'!$BW4</f>
        <v>0</v>
      </c>
      <c r="AC4" s="2">
        <f>output_comm_ratio!AC4*'use 2012-13'!$BW4</f>
        <v>0</v>
      </c>
      <c r="AD4" s="2">
        <f>output_comm_ratio!AD4*'use 2012-13'!$BW4</f>
        <v>0</v>
      </c>
      <c r="AE4" s="2">
        <f>output_comm_ratio!AE4*'use 2012-13'!$BW4</f>
        <v>0</v>
      </c>
      <c r="AF4" s="2">
        <f>output_comm_ratio!AF4*'use 2012-13'!$BW4</f>
        <v>0</v>
      </c>
      <c r="AG4" s="2">
        <f>output_comm_ratio!AG4*'use 2012-13'!$BW4</f>
        <v>0</v>
      </c>
      <c r="AH4" s="2">
        <f>output_comm_ratio!AH4*'use 2012-13'!$BW4</f>
        <v>0</v>
      </c>
      <c r="AI4" s="2">
        <f>output_comm_ratio!AI4*'use 2012-13'!$BW4</f>
        <v>0</v>
      </c>
      <c r="AJ4" s="2">
        <f>output_comm_ratio!AJ4*'use 2012-13'!$BW4</f>
        <v>0</v>
      </c>
      <c r="AK4" s="2">
        <f>output_comm_ratio!AK4*'use 2012-13'!$BW4</f>
        <v>0</v>
      </c>
      <c r="AL4" s="2">
        <f>output_comm_ratio!AL4*'use 2012-13'!$BW4</f>
        <v>0</v>
      </c>
      <c r="AM4" s="2">
        <f>output_comm_ratio!AM4*'use 2012-13'!$BW4</f>
        <v>0</v>
      </c>
      <c r="AN4" s="2">
        <f>output_comm_ratio!AN4*'use 2012-13'!$BW4</f>
        <v>0</v>
      </c>
      <c r="AO4" s="2">
        <f>output_comm_ratio!AO4*'use 2012-13'!$BW4</f>
        <v>0</v>
      </c>
      <c r="AP4" s="2">
        <f>output_comm_ratio!AP4*'use 2012-13'!$BW4</f>
        <v>0</v>
      </c>
      <c r="AQ4" s="2">
        <f>output_comm_ratio!AQ4*'use 2012-13'!$BW4</f>
        <v>0</v>
      </c>
      <c r="AR4" s="2">
        <f>output_comm_ratio!AR4*'use 2012-13'!$BW4</f>
        <v>0</v>
      </c>
      <c r="AS4" s="2">
        <f>output_comm_ratio!AS4*'use 2012-13'!$BW4</f>
        <v>0</v>
      </c>
      <c r="AT4" s="2">
        <f>output_comm_ratio!AT4*'use 2012-13'!$BW4</f>
        <v>0</v>
      </c>
      <c r="AU4" s="2">
        <f>output_comm_ratio!AU4*'use 2012-13'!$BW4</f>
        <v>0</v>
      </c>
      <c r="AV4" s="2">
        <f>output_comm_ratio!AV4*'use 2012-13'!$BW4</f>
        <v>0</v>
      </c>
      <c r="AW4" s="2">
        <f>output_comm_ratio!AW4*'use 2012-13'!$BW4</f>
        <v>0</v>
      </c>
      <c r="AX4" s="2">
        <f>output_comm_ratio!AX4*'use 2012-13'!$BW4</f>
        <v>0</v>
      </c>
      <c r="AY4" s="2">
        <f>output_comm_ratio!AY4*'use 2012-13'!$BW4</f>
        <v>0</v>
      </c>
      <c r="AZ4" s="2">
        <f>output_comm_ratio!AZ4*'use 2012-13'!$BW4</f>
        <v>0</v>
      </c>
      <c r="BA4" s="2">
        <f>output_comm_ratio!BA4*'use 2012-13'!$BW4</f>
        <v>0</v>
      </c>
      <c r="BB4" s="2">
        <f>output_comm_ratio!BB4*'use 2012-13'!$BW4</f>
        <v>0</v>
      </c>
      <c r="BC4" s="2">
        <f>output_comm_ratio!BC4*'use 2012-13'!$BW4</f>
        <v>0</v>
      </c>
      <c r="BD4" s="2">
        <f>output_comm_ratio!BD4*'use 2012-13'!$BW4</f>
        <v>0</v>
      </c>
      <c r="BE4" s="2">
        <f>output_comm_ratio!BE4*'use 2012-13'!$BW4</f>
        <v>0</v>
      </c>
      <c r="BF4" s="2">
        <f>output_comm_ratio!BF4*'use 2012-13'!$BW4</f>
        <v>0</v>
      </c>
      <c r="BG4" s="2">
        <f>output_comm_ratio!BG4*'use 2012-13'!$BW4</f>
        <v>0</v>
      </c>
      <c r="BH4" s="2">
        <f>output_comm_ratio!BH4*'use 2012-13'!$BW4</f>
        <v>0</v>
      </c>
      <c r="BI4" s="2">
        <f>output_comm_ratio!BI4*'use 2012-13'!$BW4</f>
        <v>0</v>
      </c>
      <c r="BJ4" s="2">
        <f>output_comm_ratio!BJ4*'use 2012-13'!$BW4</f>
        <v>0</v>
      </c>
      <c r="BK4" s="2">
        <f>output_comm_ratio!BK4*'use 2012-13'!$BW4</f>
        <v>0</v>
      </c>
      <c r="BL4" s="2">
        <f>output_comm_ratio!BL4*'use 2012-13'!$BW4</f>
        <v>0</v>
      </c>
      <c r="BM4" s="2">
        <f>output_comm_ratio!BM4*'use 2012-13'!$BW4</f>
        <v>0</v>
      </c>
      <c r="BN4" s="2">
        <f>output_comm_ratio!BN4*'use 2012-13'!$BW4</f>
        <v>0</v>
      </c>
      <c r="BO4" s="2">
        <f>output_comm_ratio!BO4*'use 2012-13'!$BW4</f>
        <v>0</v>
      </c>
      <c r="BP4" s="2">
        <f>output_comm_ratio!BP4*'use 2012-13'!$BW4</f>
        <v>0</v>
      </c>
      <c r="BQ4" s="2">
        <f t="shared" ref="BQ4:BQ67" si="0">SUM(C4:BP4)</f>
        <v>53212.119999999995</v>
      </c>
      <c r="BR4" s="2">
        <v>-2108571.0828499938</v>
      </c>
      <c r="BS4" s="2">
        <f>BR4+BQ4</f>
        <v>-2055358.9628499937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-2055281.9073358783</v>
      </c>
      <c r="BZ4" s="2">
        <v>2683763.3469604901</v>
      </c>
      <c r="CA4" s="2">
        <f>BY4+BZ4</f>
        <v>628481.43962461175</v>
      </c>
    </row>
    <row r="5" spans="1:83" x14ac:dyDescent="0.35">
      <c r="A5" s="19">
        <v>2</v>
      </c>
      <c r="B5" s="19" t="s">
        <v>81</v>
      </c>
      <c r="C5" s="2">
        <f>output_comm_ratio!C5*'use 2012-13'!$BW5</f>
        <v>1052259.1400000001</v>
      </c>
      <c r="D5" s="2">
        <f>output_comm_ratio!D5*'use 2012-13'!$BW5</f>
        <v>0</v>
      </c>
      <c r="E5" s="2">
        <f>output_comm_ratio!E5*'use 2012-13'!$BW5</f>
        <v>0</v>
      </c>
      <c r="F5" s="2">
        <f>output_comm_ratio!F5*'use 2012-13'!$BW5</f>
        <v>0</v>
      </c>
      <c r="G5" s="2">
        <f>output_comm_ratio!G5*'use 2012-13'!$BW5</f>
        <v>0</v>
      </c>
      <c r="H5" s="2">
        <f>output_comm_ratio!H5*'use 2012-13'!$BW5</f>
        <v>0</v>
      </c>
      <c r="I5" s="2">
        <f>output_comm_ratio!I5*'use 2012-13'!$BW5</f>
        <v>0</v>
      </c>
      <c r="J5" s="2">
        <f>output_comm_ratio!J5*'use 2012-13'!$BW5</f>
        <v>0</v>
      </c>
      <c r="K5" s="2">
        <f>output_comm_ratio!K5*'use 2012-13'!$BW5</f>
        <v>0</v>
      </c>
      <c r="L5" s="2">
        <f>output_comm_ratio!L5*'use 2012-13'!$BW5</f>
        <v>0</v>
      </c>
      <c r="M5" s="2">
        <f>output_comm_ratio!M5*'use 2012-13'!$BW5</f>
        <v>0</v>
      </c>
      <c r="N5" s="2">
        <f>output_comm_ratio!N5*'use 2012-13'!$BW5</f>
        <v>0</v>
      </c>
      <c r="O5" s="2">
        <f>output_comm_ratio!O5*'use 2012-13'!$BW5</f>
        <v>0</v>
      </c>
      <c r="P5" s="2">
        <f>output_comm_ratio!P5*'use 2012-13'!$BW5</f>
        <v>0</v>
      </c>
      <c r="Q5" s="2">
        <f>output_comm_ratio!Q5*'use 2012-13'!$BW5</f>
        <v>0</v>
      </c>
      <c r="R5" s="2">
        <f>output_comm_ratio!R5*'use 2012-13'!$BW5</f>
        <v>0</v>
      </c>
      <c r="S5" s="2">
        <f>output_comm_ratio!S5*'use 2012-13'!$BW5</f>
        <v>0</v>
      </c>
      <c r="T5" s="2">
        <f>output_comm_ratio!T5*'use 2012-13'!$BW5</f>
        <v>0</v>
      </c>
      <c r="U5" s="2">
        <f>output_comm_ratio!U5*'use 2012-13'!$BW5</f>
        <v>0</v>
      </c>
      <c r="V5" s="2">
        <f>output_comm_ratio!V5*'use 2012-13'!$BW5</f>
        <v>0</v>
      </c>
      <c r="W5" s="2">
        <f>output_comm_ratio!W5*'use 2012-13'!$BW5</f>
        <v>0</v>
      </c>
      <c r="X5" s="2">
        <f>output_comm_ratio!X5*'use 2012-13'!$BW5</f>
        <v>0</v>
      </c>
      <c r="Y5" s="2">
        <f>output_comm_ratio!Y5*'use 2012-13'!$BW5</f>
        <v>0</v>
      </c>
      <c r="Z5" s="2">
        <f>output_comm_ratio!Z5*'use 2012-13'!$BW5</f>
        <v>0</v>
      </c>
      <c r="AA5" s="2">
        <f>output_comm_ratio!AA5*'use 2012-13'!$BW5</f>
        <v>0</v>
      </c>
      <c r="AB5" s="2">
        <f>output_comm_ratio!AB5*'use 2012-13'!$BW5</f>
        <v>0</v>
      </c>
      <c r="AC5" s="2">
        <f>output_comm_ratio!AC5*'use 2012-13'!$BW5</f>
        <v>0</v>
      </c>
      <c r="AD5" s="2">
        <f>output_comm_ratio!AD5*'use 2012-13'!$BW5</f>
        <v>0</v>
      </c>
      <c r="AE5" s="2">
        <f>output_comm_ratio!AE5*'use 2012-13'!$BW5</f>
        <v>0</v>
      </c>
      <c r="AF5" s="2">
        <f>output_comm_ratio!AF5*'use 2012-13'!$BW5</f>
        <v>0</v>
      </c>
      <c r="AG5" s="2">
        <f>output_comm_ratio!AG5*'use 2012-13'!$BW5</f>
        <v>0</v>
      </c>
      <c r="AH5" s="2">
        <f>output_comm_ratio!AH5*'use 2012-13'!$BW5</f>
        <v>0</v>
      </c>
      <c r="AI5" s="2">
        <f>output_comm_ratio!AI5*'use 2012-13'!$BW5</f>
        <v>0</v>
      </c>
      <c r="AJ5" s="2">
        <f>output_comm_ratio!AJ5*'use 2012-13'!$BW5</f>
        <v>0</v>
      </c>
      <c r="AK5" s="2">
        <f>output_comm_ratio!AK5*'use 2012-13'!$BW5</f>
        <v>0</v>
      </c>
      <c r="AL5" s="2">
        <f>output_comm_ratio!AL5*'use 2012-13'!$BW5</f>
        <v>0</v>
      </c>
      <c r="AM5" s="2">
        <f>output_comm_ratio!AM5*'use 2012-13'!$BW5</f>
        <v>0</v>
      </c>
      <c r="AN5" s="2">
        <f>output_comm_ratio!AN5*'use 2012-13'!$BW5</f>
        <v>0</v>
      </c>
      <c r="AO5" s="2">
        <f>output_comm_ratio!AO5*'use 2012-13'!$BW5</f>
        <v>0</v>
      </c>
      <c r="AP5" s="2">
        <f>output_comm_ratio!AP5*'use 2012-13'!$BW5</f>
        <v>0</v>
      </c>
      <c r="AQ5" s="2">
        <f>output_comm_ratio!AQ5*'use 2012-13'!$BW5</f>
        <v>0</v>
      </c>
      <c r="AR5" s="2">
        <f>output_comm_ratio!AR5*'use 2012-13'!$BW5</f>
        <v>0</v>
      </c>
      <c r="AS5" s="2">
        <f>output_comm_ratio!AS5*'use 2012-13'!$BW5</f>
        <v>0</v>
      </c>
      <c r="AT5" s="2">
        <f>output_comm_ratio!AT5*'use 2012-13'!$BW5</f>
        <v>0</v>
      </c>
      <c r="AU5" s="2">
        <f>output_comm_ratio!AU5*'use 2012-13'!$BW5</f>
        <v>0</v>
      </c>
      <c r="AV5" s="2">
        <f>output_comm_ratio!AV5*'use 2012-13'!$BW5</f>
        <v>0</v>
      </c>
      <c r="AW5" s="2">
        <f>output_comm_ratio!AW5*'use 2012-13'!$BW5</f>
        <v>0</v>
      </c>
      <c r="AX5" s="2">
        <f>output_comm_ratio!AX5*'use 2012-13'!$BW5</f>
        <v>0</v>
      </c>
      <c r="AY5" s="2">
        <f>output_comm_ratio!AY5*'use 2012-13'!$BW5</f>
        <v>0</v>
      </c>
      <c r="AZ5" s="2">
        <f>output_comm_ratio!AZ5*'use 2012-13'!$BW5</f>
        <v>0</v>
      </c>
      <c r="BA5" s="2">
        <f>output_comm_ratio!BA5*'use 2012-13'!$BW5</f>
        <v>0</v>
      </c>
      <c r="BB5" s="2">
        <f>output_comm_ratio!BB5*'use 2012-13'!$BW5</f>
        <v>0</v>
      </c>
      <c r="BC5" s="2">
        <f>output_comm_ratio!BC5*'use 2012-13'!$BW5</f>
        <v>0</v>
      </c>
      <c r="BD5" s="2">
        <f>output_comm_ratio!BD5*'use 2012-13'!$BW5</f>
        <v>0</v>
      </c>
      <c r="BE5" s="2">
        <f>output_comm_ratio!BE5*'use 2012-13'!$BW5</f>
        <v>0</v>
      </c>
      <c r="BF5" s="2">
        <f>output_comm_ratio!BF5*'use 2012-13'!$BW5</f>
        <v>0</v>
      </c>
      <c r="BG5" s="2">
        <f>output_comm_ratio!BG5*'use 2012-13'!$BW5</f>
        <v>0</v>
      </c>
      <c r="BH5" s="2">
        <f>output_comm_ratio!BH5*'use 2012-13'!$BW5</f>
        <v>0</v>
      </c>
      <c r="BI5" s="2">
        <f>output_comm_ratio!BI5*'use 2012-13'!$BW5</f>
        <v>0</v>
      </c>
      <c r="BJ5" s="2">
        <f>output_comm_ratio!BJ5*'use 2012-13'!$BW5</f>
        <v>0</v>
      </c>
      <c r="BK5" s="2">
        <f>output_comm_ratio!BK5*'use 2012-13'!$BW5</f>
        <v>0</v>
      </c>
      <c r="BL5" s="2">
        <f>output_comm_ratio!BL5*'use 2012-13'!$BW5</f>
        <v>0</v>
      </c>
      <c r="BM5" s="2">
        <f>output_comm_ratio!BM5*'use 2012-13'!$BW5</f>
        <v>0</v>
      </c>
      <c r="BN5" s="2">
        <f>output_comm_ratio!BN5*'use 2012-13'!$BW5</f>
        <v>0</v>
      </c>
      <c r="BO5" s="2">
        <f>output_comm_ratio!BO5*'use 2012-13'!$BW5</f>
        <v>0</v>
      </c>
      <c r="BP5" s="2">
        <f>output_comm_ratio!BP5*'use 2012-13'!$BW5</f>
        <v>0</v>
      </c>
      <c r="BQ5" s="2">
        <f t="shared" si="0"/>
        <v>1052259.1400000001</v>
      </c>
      <c r="BR5" s="2">
        <v>-2651836.0143072098</v>
      </c>
      <c r="BS5" s="2">
        <f t="shared" ref="BS5:BS68" si="1">BR5+BQ5</f>
        <v>-1599576.8743072096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-1599428.4459475642</v>
      </c>
      <c r="BZ5" s="2">
        <v>1887810.9884263801</v>
      </c>
      <c r="CA5" s="2">
        <f t="shared" ref="CA5:CA68" si="5">BY5+BZ5</f>
        <v>288382.54247881589</v>
      </c>
    </row>
    <row r="6" spans="1:83" x14ac:dyDescent="0.35">
      <c r="A6" s="19">
        <v>3</v>
      </c>
      <c r="B6" s="19" t="s">
        <v>82</v>
      </c>
      <c r="C6" s="2">
        <f>output_comm_ratio!C6*'use 2012-13'!$BW6</f>
        <v>818459.11</v>
      </c>
      <c r="D6" s="2">
        <f>output_comm_ratio!D6*'use 2012-13'!$BW6</f>
        <v>0</v>
      </c>
      <c r="E6" s="2">
        <f>output_comm_ratio!E6*'use 2012-13'!$BW6</f>
        <v>0</v>
      </c>
      <c r="F6" s="2">
        <f>output_comm_ratio!F6*'use 2012-13'!$BW6</f>
        <v>0</v>
      </c>
      <c r="G6" s="2">
        <f>output_comm_ratio!G6*'use 2012-13'!$BW6</f>
        <v>0</v>
      </c>
      <c r="H6" s="2">
        <f>output_comm_ratio!H6*'use 2012-13'!$BW6</f>
        <v>0</v>
      </c>
      <c r="I6" s="2">
        <f>output_comm_ratio!I6*'use 2012-13'!$BW6</f>
        <v>0</v>
      </c>
      <c r="J6" s="2">
        <f>output_comm_ratio!J6*'use 2012-13'!$BW6</f>
        <v>0</v>
      </c>
      <c r="K6" s="2">
        <f>output_comm_ratio!K6*'use 2012-13'!$BW6</f>
        <v>0</v>
      </c>
      <c r="L6" s="2">
        <f>output_comm_ratio!L6*'use 2012-13'!$BW6</f>
        <v>0</v>
      </c>
      <c r="M6" s="2">
        <f>output_comm_ratio!M6*'use 2012-13'!$BW6</f>
        <v>0</v>
      </c>
      <c r="N6" s="2">
        <f>output_comm_ratio!N6*'use 2012-13'!$BW6</f>
        <v>0</v>
      </c>
      <c r="O6" s="2">
        <f>output_comm_ratio!O6*'use 2012-13'!$BW6</f>
        <v>0</v>
      </c>
      <c r="P6" s="2">
        <f>output_comm_ratio!P6*'use 2012-13'!$BW6</f>
        <v>0</v>
      </c>
      <c r="Q6" s="2">
        <f>output_comm_ratio!Q6*'use 2012-13'!$BW6</f>
        <v>0</v>
      </c>
      <c r="R6" s="2">
        <f>output_comm_ratio!R6*'use 2012-13'!$BW6</f>
        <v>0</v>
      </c>
      <c r="S6" s="2">
        <f>output_comm_ratio!S6*'use 2012-13'!$BW6</f>
        <v>0</v>
      </c>
      <c r="T6" s="2">
        <f>output_comm_ratio!T6*'use 2012-13'!$BW6</f>
        <v>0</v>
      </c>
      <c r="U6" s="2">
        <f>output_comm_ratio!U6*'use 2012-13'!$BW6</f>
        <v>0</v>
      </c>
      <c r="V6" s="2">
        <f>output_comm_ratio!V6*'use 2012-13'!$BW6</f>
        <v>0</v>
      </c>
      <c r="W6" s="2">
        <f>output_comm_ratio!W6*'use 2012-13'!$BW6</f>
        <v>0</v>
      </c>
      <c r="X6" s="2">
        <f>output_comm_ratio!X6*'use 2012-13'!$BW6</f>
        <v>0</v>
      </c>
      <c r="Y6" s="2">
        <f>output_comm_ratio!Y6*'use 2012-13'!$BW6</f>
        <v>0</v>
      </c>
      <c r="Z6" s="2">
        <f>output_comm_ratio!Z6*'use 2012-13'!$BW6</f>
        <v>0</v>
      </c>
      <c r="AA6" s="2">
        <f>output_comm_ratio!AA6*'use 2012-13'!$BW6</f>
        <v>0</v>
      </c>
      <c r="AB6" s="2">
        <f>output_comm_ratio!AB6*'use 2012-13'!$BW6</f>
        <v>0</v>
      </c>
      <c r="AC6" s="2">
        <f>output_comm_ratio!AC6*'use 2012-13'!$BW6</f>
        <v>0</v>
      </c>
      <c r="AD6" s="2">
        <f>output_comm_ratio!AD6*'use 2012-13'!$BW6</f>
        <v>0</v>
      </c>
      <c r="AE6" s="2">
        <f>output_comm_ratio!AE6*'use 2012-13'!$BW6</f>
        <v>0</v>
      </c>
      <c r="AF6" s="2">
        <f>output_comm_ratio!AF6*'use 2012-13'!$BW6</f>
        <v>0</v>
      </c>
      <c r="AG6" s="2">
        <f>output_comm_ratio!AG6*'use 2012-13'!$BW6</f>
        <v>0</v>
      </c>
      <c r="AH6" s="2">
        <f>output_comm_ratio!AH6*'use 2012-13'!$BW6</f>
        <v>0</v>
      </c>
      <c r="AI6" s="2">
        <f>output_comm_ratio!AI6*'use 2012-13'!$BW6</f>
        <v>0</v>
      </c>
      <c r="AJ6" s="2">
        <f>output_comm_ratio!AJ6*'use 2012-13'!$BW6</f>
        <v>0</v>
      </c>
      <c r="AK6" s="2">
        <f>output_comm_ratio!AK6*'use 2012-13'!$BW6</f>
        <v>0</v>
      </c>
      <c r="AL6" s="2">
        <f>output_comm_ratio!AL6*'use 2012-13'!$BW6</f>
        <v>0</v>
      </c>
      <c r="AM6" s="2">
        <f>output_comm_ratio!AM6*'use 2012-13'!$BW6</f>
        <v>0</v>
      </c>
      <c r="AN6" s="2">
        <f>output_comm_ratio!AN6*'use 2012-13'!$BW6</f>
        <v>0</v>
      </c>
      <c r="AO6" s="2">
        <f>output_comm_ratio!AO6*'use 2012-13'!$BW6</f>
        <v>0</v>
      </c>
      <c r="AP6" s="2">
        <f>output_comm_ratio!AP6*'use 2012-13'!$BW6</f>
        <v>0</v>
      </c>
      <c r="AQ6" s="2">
        <f>output_comm_ratio!AQ6*'use 2012-13'!$BW6</f>
        <v>0</v>
      </c>
      <c r="AR6" s="2">
        <f>output_comm_ratio!AR6*'use 2012-13'!$BW6</f>
        <v>0</v>
      </c>
      <c r="AS6" s="2">
        <f>output_comm_ratio!AS6*'use 2012-13'!$BW6</f>
        <v>0</v>
      </c>
      <c r="AT6" s="2">
        <f>output_comm_ratio!AT6*'use 2012-13'!$BW6</f>
        <v>0</v>
      </c>
      <c r="AU6" s="2">
        <f>output_comm_ratio!AU6*'use 2012-13'!$BW6</f>
        <v>0</v>
      </c>
      <c r="AV6" s="2">
        <f>output_comm_ratio!AV6*'use 2012-13'!$BW6</f>
        <v>0</v>
      </c>
      <c r="AW6" s="2">
        <f>output_comm_ratio!AW6*'use 2012-13'!$BW6</f>
        <v>0</v>
      </c>
      <c r="AX6" s="2">
        <f>output_comm_ratio!AX6*'use 2012-13'!$BW6</f>
        <v>0</v>
      </c>
      <c r="AY6" s="2">
        <f>output_comm_ratio!AY6*'use 2012-13'!$BW6</f>
        <v>0</v>
      </c>
      <c r="AZ6" s="2">
        <f>output_comm_ratio!AZ6*'use 2012-13'!$BW6</f>
        <v>0</v>
      </c>
      <c r="BA6" s="2">
        <f>output_comm_ratio!BA6*'use 2012-13'!$BW6</f>
        <v>0</v>
      </c>
      <c r="BB6" s="2">
        <f>output_comm_ratio!BB6*'use 2012-13'!$BW6</f>
        <v>0</v>
      </c>
      <c r="BC6" s="2">
        <f>output_comm_ratio!BC6*'use 2012-13'!$BW6</f>
        <v>0</v>
      </c>
      <c r="BD6" s="2">
        <f>output_comm_ratio!BD6*'use 2012-13'!$BW6</f>
        <v>0</v>
      </c>
      <c r="BE6" s="2">
        <f>output_comm_ratio!BE6*'use 2012-13'!$BW6</f>
        <v>0</v>
      </c>
      <c r="BF6" s="2">
        <f>output_comm_ratio!BF6*'use 2012-13'!$BW6</f>
        <v>0</v>
      </c>
      <c r="BG6" s="2">
        <f>output_comm_ratio!BG6*'use 2012-13'!$BW6</f>
        <v>0</v>
      </c>
      <c r="BH6" s="2">
        <f>output_comm_ratio!BH6*'use 2012-13'!$BW6</f>
        <v>0</v>
      </c>
      <c r="BI6" s="2">
        <f>output_comm_ratio!BI6*'use 2012-13'!$BW6</f>
        <v>0</v>
      </c>
      <c r="BJ6" s="2">
        <f>output_comm_ratio!BJ6*'use 2012-13'!$BW6</f>
        <v>0</v>
      </c>
      <c r="BK6" s="2">
        <f>output_comm_ratio!BK6*'use 2012-13'!$BW6</f>
        <v>0</v>
      </c>
      <c r="BL6" s="2">
        <f>output_comm_ratio!BL6*'use 2012-13'!$BW6</f>
        <v>0</v>
      </c>
      <c r="BM6" s="2">
        <f>output_comm_ratio!BM6*'use 2012-13'!$BW6</f>
        <v>0</v>
      </c>
      <c r="BN6" s="2">
        <f>output_comm_ratio!BN6*'use 2012-13'!$BW6</f>
        <v>0</v>
      </c>
      <c r="BO6" s="2">
        <f>output_comm_ratio!BO6*'use 2012-13'!$BW6</f>
        <v>0</v>
      </c>
      <c r="BP6" s="2">
        <f>output_comm_ratio!BP6*'use 2012-13'!$BW6</f>
        <v>0</v>
      </c>
      <c r="BQ6" s="2">
        <f t="shared" si="0"/>
        <v>818459.11</v>
      </c>
      <c r="BR6" s="2">
        <v>-132657.61574632194</v>
      </c>
      <c r="BS6" s="2">
        <f t="shared" si="1"/>
        <v>685801.49425367801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696819.32543059555</v>
      </c>
      <c r="BZ6" s="2">
        <v>1149724.1363988114</v>
      </c>
      <c r="CA6" s="2">
        <f t="shared" si="5"/>
        <v>1846543.4618294069</v>
      </c>
    </row>
    <row r="7" spans="1:83" x14ac:dyDescent="0.35">
      <c r="A7" s="19">
        <v>4</v>
      </c>
      <c r="B7" s="19" t="s">
        <v>83</v>
      </c>
      <c r="C7" s="2">
        <f>output_comm_ratio!C7*'use 2012-13'!$BW7</f>
        <v>0</v>
      </c>
      <c r="D7" s="2">
        <f>output_comm_ratio!D7*'use 2012-13'!$BW7</f>
        <v>0</v>
      </c>
      <c r="E7" s="2">
        <f>output_comm_ratio!E7*'use 2012-13'!$BW7</f>
        <v>0</v>
      </c>
      <c r="F7" s="2">
        <f>output_comm_ratio!F7*'use 2012-13'!$BW7</f>
        <v>0</v>
      </c>
      <c r="G7" s="2">
        <f>output_comm_ratio!G7*'use 2012-13'!$BW7</f>
        <v>0</v>
      </c>
      <c r="H7" s="2">
        <f>output_comm_ratio!H7*'use 2012-13'!$BW7</f>
        <v>0</v>
      </c>
      <c r="I7" s="2">
        <f>output_comm_ratio!I7*'use 2012-13'!$BW7</f>
        <v>0</v>
      </c>
      <c r="J7" s="2">
        <f>output_comm_ratio!J7*'use 2012-13'!$BW7</f>
        <v>0</v>
      </c>
      <c r="K7" s="2">
        <f>output_comm_ratio!K7*'use 2012-13'!$BW7</f>
        <v>0</v>
      </c>
      <c r="L7" s="2">
        <f>output_comm_ratio!L7*'use 2012-13'!$BW7</f>
        <v>0</v>
      </c>
      <c r="M7" s="2">
        <f>output_comm_ratio!M7*'use 2012-13'!$BW7</f>
        <v>0</v>
      </c>
      <c r="N7" s="2">
        <f>output_comm_ratio!N7*'use 2012-13'!$BW7</f>
        <v>0</v>
      </c>
      <c r="O7" s="2">
        <f>output_comm_ratio!O7*'use 2012-13'!$BW7</f>
        <v>0</v>
      </c>
      <c r="P7" s="2">
        <f>output_comm_ratio!P7*'use 2012-13'!$BW7</f>
        <v>0</v>
      </c>
      <c r="Q7" s="2">
        <f>output_comm_ratio!Q7*'use 2012-13'!$BW7</f>
        <v>0</v>
      </c>
      <c r="R7" s="2">
        <f>output_comm_ratio!R7*'use 2012-13'!$BW7</f>
        <v>0</v>
      </c>
      <c r="S7" s="2">
        <f>output_comm_ratio!S7*'use 2012-13'!$BW7</f>
        <v>0</v>
      </c>
      <c r="T7" s="2">
        <f>output_comm_ratio!T7*'use 2012-13'!$BW7</f>
        <v>0</v>
      </c>
      <c r="U7" s="2">
        <f>output_comm_ratio!U7*'use 2012-13'!$BW7</f>
        <v>0</v>
      </c>
      <c r="V7" s="2">
        <f>output_comm_ratio!V7*'use 2012-13'!$BW7</f>
        <v>0</v>
      </c>
      <c r="W7" s="2">
        <f>output_comm_ratio!W7*'use 2012-13'!$BW7</f>
        <v>0</v>
      </c>
      <c r="X7" s="2">
        <f>output_comm_ratio!X7*'use 2012-13'!$BW7</f>
        <v>0</v>
      </c>
      <c r="Y7" s="2">
        <f>output_comm_ratio!Y7*'use 2012-13'!$BW7</f>
        <v>0</v>
      </c>
      <c r="Z7" s="2">
        <f>output_comm_ratio!Z7*'use 2012-13'!$BW7</f>
        <v>0</v>
      </c>
      <c r="AA7" s="2">
        <f>output_comm_ratio!AA7*'use 2012-13'!$BW7</f>
        <v>0</v>
      </c>
      <c r="AB7" s="2">
        <f>output_comm_ratio!AB7*'use 2012-13'!$BW7</f>
        <v>0</v>
      </c>
      <c r="AC7" s="2">
        <f>output_comm_ratio!AC7*'use 2012-13'!$BW7</f>
        <v>0</v>
      </c>
      <c r="AD7" s="2">
        <f>output_comm_ratio!AD7*'use 2012-13'!$BW7</f>
        <v>0</v>
      </c>
      <c r="AE7" s="2">
        <f>output_comm_ratio!AE7*'use 2012-13'!$BW7</f>
        <v>0</v>
      </c>
      <c r="AF7" s="2">
        <f>output_comm_ratio!AF7*'use 2012-13'!$BW7</f>
        <v>0</v>
      </c>
      <c r="AG7" s="2">
        <f>output_comm_ratio!AG7*'use 2012-13'!$BW7</f>
        <v>0</v>
      </c>
      <c r="AH7" s="2">
        <f>output_comm_ratio!AH7*'use 2012-13'!$BW7</f>
        <v>0</v>
      </c>
      <c r="AI7" s="2">
        <f>output_comm_ratio!AI7*'use 2012-13'!$BW7</f>
        <v>0</v>
      </c>
      <c r="AJ7" s="2">
        <f>output_comm_ratio!AJ7*'use 2012-13'!$BW7</f>
        <v>0</v>
      </c>
      <c r="AK7" s="2">
        <f>output_comm_ratio!AK7*'use 2012-13'!$BW7</f>
        <v>0</v>
      </c>
      <c r="AL7" s="2">
        <f>output_comm_ratio!AL7*'use 2012-13'!$BW7</f>
        <v>0</v>
      </c>
      <c r="AM7" s="2">
        <f>output_comm_ratio!AM7*'use 2012-13'!$BW7</f>
        <v>0</v>
      </c>
      <c r="AN7" s="2">
        <f>output_comm_ratio!AN7*'use 2012-13'!$BW7</f>
        <v>0</v>
      </c>
      <c r="AO7" s="2">
        <f>output_comm_ratio!AO7*'use 2012-13'!$BW7</f>
        <v>0</v>
      </c>
      <c r="AP7" s="2">
        <f>output_comm_ratio!AP7*'use 2012-13'!$BW7</f>
        <v>0</v>
      </c>
      <c r="AQ7" s="2">
        <f>output_comm_ratio!AQ7*'use 2012-13'!$BW7</f>
        <v>0</v>
      </c>
      <c r="AR7" s="2">
        <f>output_comm_ratio!AR7*'use 2012-13'!$BW7</f>
        <v>0</v>
      </c>
      <c r="AS7" s="2">
        <f>output_comm_ratio!AS7*'use 2012-13'!$BW7</f>
        <v>0</v>
      </c>
      <c r="AT7" s="2">
        <f>output_comm_ratio!AT7*'use 2012-13'!$BW7</f>
        <v>0</v>
      </c>
      <c r="AU7" s="2">
        <f>output_comm_ratio!AU7*'use 2012-13'!$BW7</f>
        <v>0</v>
      </c>
      <c r="AV7" s="2">
        <f>output_comm_ratio!AV7*'use 2012-13'!$BW7</f>
        <v>0</v>
      </c>
      <c r="AW7" s="2">
        <f>output_comm_ratio!AW7*'use 2012-13'!$BW7</f>
        <v>0</v>
      </c>
      <c r="AX7" s="2">
        <f>output_comm_ratio!AX7*'use 2012-13'!$BW7</f>
        <v>0</v>
      </c>
      <c r="AY7" s="2">
        <f>output_comm_ratio!AY7*'use 2012-13'!$BW7</f>
        <v>0</v>
      </c>
      <c r="AZ7" s="2">
        <f>output_comm_ratio!AZ7*'use 2012-13'!$BW7</f>
        <v>0</v>
      </c>
      <c r="BA7" s="2">
        <f>output_comm_ratio!BA7*'use 2012-13'!$BW7</f>
        <v>0</v>
      </c>
      <c r="BB7" s="2">
        <f>output_comm_ratio!BB7*'use 2012-13'!$BW7</f>
        <v>0</v>
      </c>
      <c r="BC7" s="2">
        <f>output_comm_ratio!BC7*'use 2012-13'!$BW7</f>
        <v>0</v>
      </c>
      <c r="BD7" s="2">
        <f>output_comm_ratio!BD7*'use 2012-13'!$BW7</f>
        <v>0</v>
      </c>
      <c r="BE7" s="2">
        <f>output_comm_ratio!BE7*'use 2012-13'!$BW7</f>
        <v>0</v>
      </c>
      <c r="BF7" s="2">
        <f>output_comm_ratio!BF7*'use 2012-13'!$BW7</f>
        <v>0</v>
      </c>
      <c r="BG7" s="2">
        <f>output_comm_ratio!BG7*'use 2012-13'!$BW7</f>
        <v>0</v>
      </c>
      <c r="BH7" s="2">
        <f>output_comm_ratio!BH7*'use 2012-13'!$BW7</f>
        <v>0</v>
      </c>
      <c r="BI7" s="2">
        <f>output_comm_ratio!BI7*'use 2012-13'!$BW7</f>
        <v>0</v>
      </c>
      <c r="BJ7" s="2">
        <f>output_comm_ratio!BJ7*'use 2012-13'!$BW7</f>
        <v>0</v>
      </c>
      <c r="BK7" s="2">
        <f>output_comm_ratio!BK7*'use 2012-13'!$BW7</f>
        <v>0</v>
      </c>
      <c r="BL7" s="2">
        <f>output_comm_ratio!BL7*'use 2012-13'!$BW7</f>
        <v>0</v>
      </c>
      <c r="BM7" s="2">
        <f>output_comm_ratio!BM7*'use 2012-13'!$BW7</f>
        <v>0</v>
      </c>
      <c r="BN7" s="2">
        <f>output_comm_ratio!BN7*'use 2012-13'!$BW7</f>
        <v>0</v>
      </c>
      <c r="BO7" s="2">
        <f>output_comm_ratio!BO7*'use 2012-13'!$BW7</f>
        <v>0</v>
      </c>
      <c r="BP7" s="2">
        <f>output_comm_ratio!BP7*'use 2012-13'!$BW7</f>
        <v>0</v>
      </c>
      <c r="BQ7" s="2">
        <f t="shared" si="0"/>
        <v>0</v>
      </c>
      <c r="BR7" s="2">
        <v>-77004.892122026504</v>
      </c>
      <c r="BS7" s="2">
        <f t="shared" si="1"/>
        <v>-77004.892122026504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-77004.892122026504</v>
      </c>
      <c r="BZ7" s="2">
        <v>289525.79062748101</v>
      </c>
      <c r="CA7" s="2">
        <f t="shared" si="5"/>
        <v>212520.8985054545</v>
      </c>
    </row>
    <row r="8" spans="1:83" x14ac:dyDescent="0.35">
      <c r="A8" s="19">
        <v>5</v>
      </c>
      <c r="B8" s="19" t="s">
        <v>84</v>
      </c>
      <c r="C8" s="2">
        <f>output_comm_ratio!C8*'use 2012-13'!$BW8</f>
        <v>0</v>
      </c>
      <c r="D8" s="2">
        <f>output_comm_ratio!D8*'use 2012-13'!$BW8</f>
        <v>0</v>
      </c>
      <c r="E8" s="2">
        <f>output_comm_ratio!E8*'use 2012-13'!$BW8</f>
        <v>0</v>
      </c>
      <c r="F8" s="2">
        <f>output_comm_ratio!F8*'use 2012-13'!$BW8</f>
        <v>0</v>
      </c>
      <c r="G8" s="2">
        <f>output_comm_ratio!G8*'use 2012-13'!$BW8</f>
        <v>0</v>
      </c>
      <c r="H8" s="2">
        <f>output_comm_ratio!H8*'use 2012-13'!$BW8</f>
        <v>0</v>
      </c>
      <c r="I8" s="2">
        <f>output_comm_ratio!I8*'use 2012-13'!$BW8</f>
        <v>0</v>
      </c>
      <c r="J8" s="2">
        <f>output_comm_ratio!J8*'use 2012-13'!$BW8</f>
        <v>0</v>
      </c>
      <c r="K8" s="2">
        <f>output_comm_ratio!K8*'use 2012-13'!$BW8</f>
        <v>0</v>
      </c>
      <c r="L8" s="2">
        <f>output_comm_ratio!L8*'use 2012-13'!$BW8</f>
        <v>0</v>
      </c>
      <c r="M8" s="2">
        <f>output_comm_ratio!M8*'use 2012-13'!$BW8</f>
        <v>0</v>
      </c>
      <c r="N8" s="2">
        <f>output_comm_ratio!N8*'use 2012-13'!$BW8</f>
        <v>0</v>
      </c>
      <c r="O8" s="2">
        <f>output_comm_ratio!O8*'use 2012-13'!$BW8</f>
        <v>0</v>
      </c>
      <c r="P8" s="2">
        <f>output_comm_ratio!P8*'use 2012-13'!$BW8</f>
        <v>0</v>
      </c>
      <c r="Q8" s="2">
        <f>output_comm_ratio!Q8*'use 2012-13'!$BW8</f>
        <v>0</v>
      </c>
      <c r="R8" s="2">
        <f>output_comm_ratio!R8*'use 2012-13'!$BW8</f>
        <v>0</v>
      </c>
      <c r="S8" s="2">
        <f>output_comm_ratio!S8*'use 2012-13'!$BW8</f>
        <v>0</v>
      </c>
      <c r="T8" s="2">
        <f>output_comm_ratio!T8*'use 2012-13'!$BW8</f>
        <v>0</v>
      </c>
      <c r="U8" s="2">
        <f>output_comm_ratio!U8*'use 2012-13'!$BW8</f>
        <v>0</v>
      </c>
      <c r="V8" s="2">
        <f>output_comm_ratio!V8*'use 2012-13'!$BW8</f>
        <v>0</v>
      </c>
      <c r="W8" s="2">
        <f>output_comm_ratio!W8*'use 2012-13'!$BW8</f>
        <v>0</v>
      </c>
      <c r="X8" s="2">
        <f>output_comm_ratio!X8*'use 2012-13'!$BW8</f>
        <v>0</v>
      </c>
      <c r="Y8" s="2">
        <f>output_comm_ratio!Y8*'use 2012-13'!$BW8</f>
        <v>0</v>
      </c>
      <c r="Z8" s="2">
        <f>output_comm_ratio!Z8*'use 2012-13'!$BW8</f>
        <v>0</v>
      </c>
      <c r="AA8" s="2">
        <f>output_comm_ratio!AA8*'use 2012-13'!$BW8</f>
        <v>0</v>
      </c>
      <c r="AB8" s="2">
        <f>output_comm_ratio!AB8*'use 2012-13'!$BW8</f>
        <v>0</v>
      </c>
      <c r="AC8" s="2">
        <f>output_comm_ratio!AC8*'use 2012-13'!$BW8</f>
        <v>0</v>
      </c>
      <c r="AD8" s="2">
        <f>output_comm_ratio!AD8*'use 2012-13'!$BW8</f>
        <v>0</v>
      </c>
      <c r="AE8" s="2">
        <f>output_comm_ratio!AE8*'use 2012-13'!$BW8</f>
        <v>0</v>
      </c>
      <c r="AF8" s="2">
        <f>output_comm_ratio!AF8*'use 2012-13'!$BW8</f>
        <v>0</v>
      </c>
      <c r="AG8" s="2">
        <f>output_comm_ratio!AG8*'use 2012-13'!$BW8</f>
        <v>0</v>
      </c>
      <c r="AH8" s="2">
        <f>output_comm_ratio!AH8*'use 2012-13'!$BW8</f>
        <v>0</v>
      </c>
      <c r="AI8" s="2">
        <f>output_comm_ratio!AI8*'use 2012-13'!$BW8</f>
        <v>0</v>
      </c>
      <c r="AJ8" s="2">
        <f>output_comm_ratio!AJ8*'use 2012-13'!$BW8</f>
        <v>0</v>
      </c>
      <c r="AK8" s="2">
        <f>output_comm_ratio!AK8*'use 2012-13'!$BW8</f>
        <v>0</v>
      </c>
      <c r="AL8" s="2">
        <f>output_comm_ratio!AL8*'use 2012-13'!$BW8</f>
        <v>0</v>
      </c>
      <c r="AM8" s="2">
        <f>output_comm_ratio!AM8*'use 2012-13'!$BW8</f>
        <v>0</v>
      </c>
      <c r="AN8" s="2">
        <f>output_comm_ratio!AN8*'use 2012-13'!$BW8</f>
        <v>0</v>
      </c>
      <c r="AO8" s="2">
        <f>output_comm_ratio!AO8*'use 2012-13'!$BW8</f>
        <v>0</v>
      </c>
      <c r="AP8" s="2">
        <f>output_comm_ratio!AP8*'use 2012-13'!$BW8</f>
        <v>0</v>
      </c>
      <c r="AQ8" s="2">
        <f>output_comm_ratio!AQ8*'use 2012-13'!$BW8</f>
        <v>0</v>
      </c>
      <c r="AR8" s="2">
        <f>output_comm_ratio!AR8*'use 2012-13'!$BW8</f>
        <v>0</v>
      </c>
      <c r="AS8" s="2">
        <f>output_comm_ratio!AS8*'use 2012-13'!$BW8</f>
        <v>0</v>
      </c>
      <c r="AT8" s="2">
        <f>output_comm_ratio!AT8*'use 2012-13'!$BW8</f>
        <v>0</v>
      </c>
      <c r="AU8" s="2">
        <f>output_comm_ratio!AU8*'use 2012-13'!$BW8</f>
        <v>0</v>
      </c>
      <c r="AV8" s="2">
        <f>output_comm_ratio!AV8*'use 2012-13'!$BW8</f>
        <v>0</v>
      </c>
      <c r="AW8" s="2">
        <f>output_comm_ratio!AW8*'use 2012-13'!$BW8</f>
        <v>0</v>
      </c>
      <c r="AX8" s="2">
        <f>output_comm_ratio!AX8*'use 2012-13'!$BW8</f>
        <v>0</v>
      </c>
      <c r="AY8" s="2">
        <f>output_comm_ratio!AY8*'use 2012-13'!$BW8</f>
        <v>0</v>
      </c>
      <c r="AZ8" s="2">
        <f>output_comm_ratio!AZ8*'use 2012-13'!$BW8</f>
        <v>0</v>
      </c>
      <c r="BA8" s="2">
        <f>output_comm_ratio!BA8*'use 2012-13'!$BW8</f>
        <v>0</v>
      </c>
      <c r="BB8" s="2">
        <f>output_comm_ratio!BB8*'use 2012-13'!$BW8</f>
        <v>0</v>
      </c>
      <c r="BC8" s="2">
        <f>output_comm_ratio!BC8*'use 2012-13'!$BW8</f>
        <v>0</v>
      </c>
      <c r="BD8" s="2">
        <f>output_comm_ratio!BD8*'use 2012-13'!$BW8</f>
        <v>0</v>
      </c>
      <c r="BE8" s="2">
        <f>output_comm_ratio!BE8*'use 2012-13'!$BW8</f>
        <v>0</v>
      </c>
      <c r="BF8" s="2">
        <f>output_comm_ratio!BF8*'use 2012-13'!$BW8</f>
        <v>0</v>
      </c>
      <c r="BG8" s="2">
        <f>output_comm_ratio!BG8*'use 2012-13'!$BW8</f>
        <v>0</v>
      </c>
      <c r="BH8" s="2">
        <f>output_comm_ratio!BH8*'use 2012-13'!$BW8</f>
        <v>0</v>
      </c>
      <c r="BI8" s="2">
        <f>output_comm_ratio!BI8*'use 2012-13'!$BW8</f>
        <v>0</v>
      </c>
      <c r="BJ8" s="2">
        <f>output_comm_ratio!BJ8*'use 2012-13'!$BW8</f>
        <v>0</v>
      </c>
      <c r="BK8" s="2">
        <f>output_comm_ratio!BK8*'use 2012-13'!$BW8</f>
        <v>0</v>
      </c>
      <c r="BL8" s="2">
        <f>output_comm_ratio!BL8*'use 2012-13'!$BW8</f>
        <v>0</v>
      </c>
      <c r="BM8" s="2">
        <f>output_comm_ratio!BM8*'use 2012-13'!$BW8</f>
        <v>0</v>
      </c>
      <c r="BN8" s="2">
        <f>output_comm_ratio!BN8*'use 2012-13'!$BW8</f>
        <v>0</v>
      </c>
      <c r="BO8" s="2">
        <f>output_comm_ratio!BO8*'use 2012-13'!$BW8</f>
        <v>0</v>
      </c>
      <c r="BP8" s="2">
        <f>output_comm_ratio!BP8*'use 2012-13'!$BW8</f>
        <v>0</v>
      </c>
      <c r="BQ8" s="2">
        <f t="shared" si="0"/>
        <v>0</v>
      </c>
      <c r="BR8" s="2">
        <v>-11171.69120485553</v>
      </c>
      <c r="BS8" s="2">
        <f t="shared" si="1"/>
        <v>-11171.69120485553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-11171.69120485553</v>
      </c>
      <c r="BZ8" s="2">
        <v>199513.60911276098</v>
      </c>
      <c r="CA8" s="2">
        <f t="shared" si="5"/>
        <v>188341.91790790544</v>
      </c>
    </row>
    <row r="9" spans="1:83" x14ac:dyDescent="0.35">
      <c r="A9" s="19">
        <v>6</v>
      </c>
      <c r="B9" s="19" t="s">
        <v>85</v>
      </c>
      <c r="C9" s="2">
        <f>output_comm_ratio!C9*'use 2012-13'!$BW9</f>
        <v>0</v>
      </c>
      <c r="D9" s="2">
        <f>output_comm_ratio!D9*'use 2012-13'!$BW9</f>
        <v>0</v>
      </c>
      <c r="E9" s="2">
        <f>output_comm_ratio!E9*'use 2012-13'!$BW9</f>
        <v>0</v>
      </c>
      <c r="F9" s="2">
        <f>output_comm_ratio!F9*'use 2012-13'!$BW9</f>
        <v>0</v>
      </c>
      <c r="G9" s="2">
        <f>output_comm_ratio!G9*'use 2012-13'!$BW9</f>
        <v>0</v>
      </c>
      <c r="H9" s="2">
        <f>output_comm_ratio!H9*'use 2012-13'!$BW9</f>
        <v>0</v>
      </c>
      <c r="I9" s="2">
        <f>output_comm_ratio!I9*'use 2012-13'!$BW9</f>
        <v>0</v>
      </c>
      <c r="J9" s="2">
        <f>output_comm_ratio!J9*'use 2012-13'!$BW9</f>
        <v>0</v>
      </c>
      <c r="K9" s="2">
        <f>output_comm_ratio!K9*'use 2012-13'!$BW9</f>
        <v>0</v>
      </c>
      <c r="L9" s="2">
        <f>output_comm_ratio!L9*'use 2012-13'!$BW9</f>
        <v>0</v>
      </c>
      <c r="M9" s="2">
        <f>output_comm_ratio!M9*'use 2012-13'!$BW9</f>
        <v>0</v>
      </c>
      <c r="N9" s="2">
        <f>output_comm_ratio!N9*'use 2012-13'!$BW9</f>
        <v>0</v>
      </c>
      <c r="O9" s="2">
        <f>output_comm_ratio!O9*'use 2012-13'!$BW9</f>
        <v>0</v>
      </c>
      <c r="P9" s="2">
        <f>output_comm_ratio!P9*'use 2012-13'!$BW9</f>
        <v>0</v>
      </c>
      <c r="Q9" s="2">
        <f>output_comm_ratio!Q9*'use 2012-13'!$BW9</f>
        <v>0</v>
      </c>
      <c r="R9" s="2">
        <f>output_comm_ratio!R9*'use 2012-13'!$BW9</f>
        <v>0</v>
      </c>
      <c r="S9" s="2">
        <f>output_comm_ratio!S9*'use 2012-13'!$BW9</f>
        <v>0</v>
      </c>
      <c r="T9" s="2">
        <f>output_comm_ratio!T9*'use 2012-13'!$BW9</f>
        <v>0</v>
      </c>
      <c r="U9" s="2">
        <f>output_comm_ratio!U9*'use 2012-13'!$BW9</f>
        <v>0</v>
      </c>
      <c r="V9" s="2">
        <f>output_comm_ratio!V9*'use 2012-13'!$BW9</f>
        <v>0</v>
      </c>
      <c r="W9" s="2">
        <f>output_comm_ratio!W9*'use 2012-13'!$BW9</f>
        <v>0</v>
      </c>
      <c r="X9" s="2">
        <f>output_comm_ratio!X9*'use 2012-13'!$BW9</f>
        <v>0</v>
      </c>
      <c r="Y9" s="2">
        <f>output_comm_ratio!Y9*'use 2012-13'!$BW9</f>
        <v>0</v>
      </c>
      <c r="Z9" s="2">
        <f>output_comm_ratio!Z9*'use 2012-13'!$BW9</f>
        <v>0</v>
      </c>
      <c r="AA9" s="2">
        <f>output_comm_ratio!AA9*'use 2012-13'!$BW9</f>
        <v>0</v>
      </c>
      <c r="AB9" s="2">
        <f>output_comm_ratio!AB9*'use 2012-13'!$BW9</f>
        <v>0</v>
      </c>
      <c r="AC9" s="2">
        <f>output_comm_ratio!AC9*'use 2012-13'!$BW9</f>
        <v>0</v>
      </c>
      <c r="AD9" s="2">
        <f>output_comm_ratio!AD9*'use 2012-13'!$BW9</f>
        <v>0</v>
      </c>
      <c r="AE9" s="2">
        <f>output_comm_ratio!AE9*'use 2012-13'!$BW9</f>
        <v>0</v>
      </c>
      <c r="AF9" s="2">
        <f>output_comm_ratio!AF9*'use 2012-13'!$BW9</f>
        <v>0</v>
      </c>
      <c r="AG9" s="2">
        <f>output_comm_ratio!AG9*'use 2012-13'!$BW9</f>
        <v>0</v>
      </c>
      <c r="AH9" s="2">
        <f>output_comm_ratio!AH9*'use 2012-13'!$BW9</f>
        <v>0</v>
      </c>
      <c r="AI9" s="2">
        <f>output_comm_ratio!AI9*'use 2012-13'!$BW9</f>
        <v>0</v>
      </c>
      <c r="AJ9" s="2">
        <f>output_comm_ratio!AJ9*'use 2012-13'!$BW9</f>
        <v>0</v>
      </c>
      <c r="AK9" s="2">
        <f>output_comm_ratio!AK9*'use 2012-13'!$BW9</f>
        <v>0</v>
      </c>
      <c r="AL9" s="2">
        <f>output_comm_ratio!AL9*'use 2012-13'!$BW9</f>
        <v>0</v>
      </c>
      <c r="AM9" s="2">
        <f>output_comm_ratio!AM9*'use 2012-13'!$BW9</f>
        <v>0</v>
      </c>
      <c r="AN9" s="2">
        <f>output_comm_ratio!AN9*'use 2012-13'!$BW9</f>
        <v>0</v>
      </c>
      <c r="AO9" s="2">
        <f>output_comm_ratio!AO9*'use 2012-13'!$BW9</f>
        <v>0</v>
      </c>
      <c r="AP9" s="2">
        <f>output_comm_ratio!AP9*'use 2012-13'!$BW9</f>
        <v>0</v>
      </c>
      <c r="AQ9" s="2">
        <f>output_comm_ratio!AQ9*'use 2012-13'!$BW9</f>
        <v>0</v>
      </c>
      <c r="AR9" s="2">
        <f>output_comm_ratio!AR9*'use 2012-13'!$BW9</f>
        <v>0</v>
      </c>
      <c r="AS9" s="2">
        <f>output_comm_ratio!AS9*'use 2012-13'!$BW9</f>
        <v>0</v>
      </c>
      <c r="AT9" s="2">
        <f>output_comm_ratio!AT9*'use 2012-13'!$BW9</f>
        <v>0</v>
      </c>
      <c r="AU9" s="2">
        <f>output_comm_ratio!AU9*'use 2012-13'!$BW9</f>
        <v>0</v>
      </c>
      <c r="AV9" s="2">
        <f>output_comm_ratio!AV9*'use 2012-13'!$BW9</f>
        <v>0</v>
      </c>
      <c r="AW9" s="2">
        <f>output_comm_ratio!AW9*'use 2012-13'!$BW9</f>
        <v>0</v>
      </c>
      <c r="AX9" s="2">
        <f>output_comm_ratio!AX9*'use 2012-13'!$BW9</f>
        <v>0</v>
      </c>
      <c r="AY9" s="2">
        <f>output_comm_ratio!AY9*'use 2012-13'!$BW9</f>
        <v>0</v>
      </c>
      <c r="AZ9" s="2">
        <f>output_comm_ratio!AZ9*'use 2012-13'!$BW9</f>
        <v>0</v>
      </c>
      <c r="BA9" s="2">
        <f>output_comm_ratio!BA9*'use 2012-13'!$BW9</f>
        <v>0</v>
      </c>
      <c r="BB9" s="2">
        <f>output_comm_ratio!BB9*'use 2012-13'!$BW9</f>
        <v>0</v>
      </c>
      <c r="BC9" s="2">
        <f>output_comm_ratio!BC9*'use 2012-13'!$BW9</f>
        <v>0</v>
      </c>
      <c r="BD9" s="2">
        <f>output_comm_ratio!BD9*'use 2012-13'!$BW9</f>
        <v>0</v>
      </c>
      <c r="BE9" s="2">
        <f>output_comm_ratio!BE9*'use 2012-13'!$BW9</f>
        <v>0</v>
      </c>
      <c r="BF9" s="2">
        <f>output_comm_ratio!BF9*'use 2012-13'!$BW9</f>
        <v>0</v>
      </c>
      <c r="BG9" s="2">
        <f>output_comm_ratio!BG9*'use 2012-13'!$BW9</f>
        <v>0</v>
      </c>
      <c r="BH9" s="2">
        <f>output_comm_ratio!BH9*'use 2012-13'!$BW9</f>
        <v>0</v>
      </c>
      <c r="BI9" s="2">
        <f>output_comm_ratio!BI9*'use 2012-13'!$BW9</f>
        <v>0</v>
      </c>
      <c r="BJ9" s="2">
        <f>output_comm_ratio!BJ9*'use 2012-13'!$BW9</f>
        <v>0</v>
      </c>
      <c r="BK9" s="2">
        <f>output_comm_ratio!BK9*'use 2012-13'!$BW9</f>
        <v>0</v>
      </c>
      <c r="BL9" s="2">
        <f>output_comm_ratio!BL9*'use 2012-13'!$BW9</f>
        <v>0</v>
      </c>
      <c r="BM9" s="2">
        <f>output_comm_ratio!BM9*'use 2012-13'!$BW9</f>
        <v>0</v>
      </c>
      <c r="BN9" s="2">
        <f>output_comm_ratio!BN9*'use 2012-13'!$BW9</f>
        <v>0</v>
      </c>
      <c r="BO9" s="2">
        <f>output_comm_ratio!BO9*'use 2012-13'!$BW9</f>
        <v>0</v>
      </c>
      <c r="BP9" s="2">
        <f>output_comm_ratio!BP9*'use 2012-13'!$BW9</f>
        <v>0</v>
      </c>
      <c r="BQ9" s="2">
        <f t="shared" si="0"/>
        <v>0</v>
      </c>
      <c r="BR9" s="2">
        <v>-38494.282488560944</v>
      </c>
      <c r="BS9" s="2">
        <f t="shared" si="1"/>
        <v>-38494.282488560944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-38494.282488560944</v>
      </c>
      <c r="BZ9" s="2">
        <v>394369.83246134949</v>
      </c>
      <c r="CA9" s="2">
        <f t="shared" si="5"/>
        <v>355875.54997278855</v>
      </c>
    </row>
    <row r="10" spans="1:83" x14ac:dyDescent="0.35">
      <c r="A10" s="19">
        <v>7</v>
      </c>
      <c r="B10" s="19" t="s">
        <v>86</v>
      </c>
      <c r="C10" s="2">
        <f>output_comm_ratio!C10*'use 2012-13'!$BW10</f>
        <v>406536.19999999995</v>
      </c>
      <c r="D10" s="2">
        <f>output_comm_ratio!D10*'use 2012-13'!$BW10</f>
        <v>0</v>
      </c>
      <c r="E10" s="2">
        <f>output_comm_ratio!E10*'use 2012-13'!$BW10</f>
        <v>0</v>
      </c>
      <c r="F10" s="2">
        <f>output_comm_ratio!F10*'use 2012-13'!$BW10</f>
        <v>0</v>
      </c>
      <c r="G10" s="2">
        <f>output_comm_ratio!G10*'use 2012-13'!$BW10</f>
        <v>0</v>
      </c>
      <c r="H10" s="2">
        <f>output_comm_ratio!H10*'use 2012-13'!$BW10</f>
        <v>0</v>
      </c>
      <c r="I10" s="2">
        <f>output_comm_ratio!I10*'use 2012-13'!$BW10</f>
        <v>0</v>
      </c>
      <c r="J10" s="2">
        <f>output_comm_ratio!J10*'use 2012-13'!$BW10</f>
        <v>0</v>
      </c>
      <c r="K10" s="2">
        <f>output_comm_ratio!K10*'use 2012-13'!$BW10</f>
        <v>0</v>
      </c>
      <c r="L10" s="2">
        <f>output_comm_ratio!L10*'use 2012-13'!$BW10</f>
        <v>0</v>
      </c>
      <c r="M10" s="2">
        <f>output_comm_ratio!M10*'use 2012-13'!$BW10</f>
        <v>0</v>
      </c>
      <c r="N10" s="2">
        <f>output_comm_ratio!N10*'use 2012-13'!$BW10</f>
        <v>0</v>
      </c>
      <c r="O10" s="2">
        <f>output_comm_ratio!O10*'use 2012-13'!$BW10</f>
        <v>0</v>
      </c>
      <c r="P10" s="2">
        <f>output_comm_ratio!P10*'use 2012-13'!$BW10</f>
        <v>0</v>
      </c>
      <c r="Q10" s="2">
        <f>output_comm_ratio!Q10*'use 2012-13'!$BW10</f>
        <v>0</v>
      </c>
      <c r="R10" s="2">
        <f>output_comm_ratio!R10*'use 2012-13'!$BW10</f>
        <v>0</v>
      </c>
      <c r="S10" s="2">
        <f>output_comm_ratio!S10*'use 2012-13'!$BW10</f>
        <v>0</v>
      </c>
      <c r="T10" s="2">
        <f>output_comm_ratio!T10*'use 2012-13'!$BW10</f>
        <v>0</v>
      </c>
      <c r="U10" s="2">
        <f>output_comm_ratio!U10*'use 2012-13'!$BW10</f>
        <v>0</v>
      </c>
      <c r="V10" s="2">
        <f>output_comm_ratio!V10*'use 2012-13'!$BW10</f>
        <v>0</v>
      </c>
      <c r="W10" s="2">
        <f>output_comm_ratio!W10*'use 2012-13'!$BW10</f>
        <v>0</v>
      </c>
      <c r="X10" s="2">
        <f>output_comm_ratio!X10*'use 2012-13'!$BW10</f>
        <v>0</v>
      </c>
      <c r="Y10" s="2">
        <f>output_comm_ratio!Y10*'use 2012-13'!$BW10</f>
        <v>0</v>
      </c>
      <c r="Z10" s="2">
        <f>output_comm_ratio!Z10*'use 2012-13'!$BW10</f>
        <v>0</v>
      </c>
      <c r="AA10" s="2">
        <f>output_comm_ratio!AA10*'use 2012-13'!$BW10</f>
        <v>0</v>
      </c>
      <c r="AB10" s="2">
        <f>output_comm_ratio!AB10*'use 2012-13'!$BW10</f>
        <v>0</v>
      </c>
      <c r="AC10" s="2">
        <f>output_comm_ratio!AC10*'use 2012-13'!$BW10</f>
        <v>0</v>
      </c>
      <c r="AD10" s="2">
        <f>output_comm_ratio!AD10*'use 2012-13'!$BW10</f>
        <v>0</v>
      </c>
      <c r="AE10" s="2">
        <f>output_comm_ratio!AE10*'use 2012-13'!$BW10</f>
        <v>0</v>
      </c>
      <c r="AF10" s="2">
        <f>output_comm_ratio!AF10*'use 2012-13'!$BW10</f>
        <v>0</v>
      </c>
      <c r="AG10" s="2">
        <f>output_comm_ratio!AG10*'use 2012-13'!$BW10</f>
        <v>0</v>
      </c>
      <c r="AH10" s="2">
        <f>output_comm_ratio!AH10*'use 2012-13'!$BW10</f>
        <v>0</v>
      </c>
      <c r="AI10" s="2">
        <f>output_comm_ratio!AI10*'use 2012-13'!$BW10</f>
        <v>0</v>
      </c>
      <c r="AJ10" s="2">
        <f>output_comm_ratio!AJ10*'use 2012-13'!$BW10</f>
        <v>0</v>
      </c>
      <c r="AK10" s="2">
        <f>output_comm_ratio!AK10*'use 2012-13'!$BW10</f>
        <v>0</v>
      </c>
      <c r="AL10" s="2">
        <f>output_comm_ratio!AL10*'use 2012-13'!$BW10</f>
        <v>0</v>
      </c>
      <c r="AM10" s="2">
        <f>output_comm_ratio!AM10*'use 2012-13'!$BW10</f>
        <v>0</v>
      </c>
      <c r="AN10" s="2">
        <f>output_comm_ratio!AN10*'use 2012-13'!$BW10</f>
        <v>0</v>
      </c>
      <c r="AO10" s="2">
        <f>output_comm_ratio!AO10*'use 2012-13'!$BW10</f>
        <v>0</v>
      </c>
      <c r="AP10" s="2">
        <f>output_comm_ratio!AP10*'use 2012-13'!$BW10</f>
        <v>0</v>
      </c>
      <c r="AQ10" s="2">
        <f>output_comm_ratio!AQ10*'use 2012-13'!$BW10</f>
        <v>0</v>
      </c>
      <c r="AR10" s="2">
        <f>output_comm_ratio!AR10*'use 2012-13'!$BW10</f>
        <v>0</v>
      </c>
      <c r="AS10" s="2">
        <f>output_comm_ratio!AS10*'use 2012-13'!$BW10</f>
        <v>0</v>
      </c>
      <c r="AT10" s="2">
        <f>output_comm_ratio!AT10*'use 2012-13'!$BW10</f>
        <v>0</v>
      </c>
      <c r="AU10" s="2">
        <f>output_comm_ratio!AU10*'use 2012-13'!$BW10</f>
        <v>0</v>
      </c>
      <c r="AV10" s="2">
        <f>output_comm_ratio!AV10*'use 2012-13'!$BW10</f>
        <v>0</v>
      </c>
      <c r="AW10" s="2">
        <f>output_comm_ratio!AW10*'use 2012-13'!$BW10</f>
        <v>0</v>
      </c>
      <c r="AX10" s="2">
        <f>output_comm_ratio!AX10*'use 2012-13'!$BW10</f>
        <v>0</v>
      </c>
      <c r="AY10" s="2">
        <f>output_comm_ratio!AY10*'use 2012-13'!$BW10</f>
        <v>0</v>
      </c>
      <c r="AZ10" s="2">
        <f>output_comm_ratio!AZ10*'use 2012-13'!$BW10</f>
        <v>0</v>
      </c>
      <c r="BA10" s="2">
        <f>output_comm_ratio!BA10*'use 2012-13'!$BW10</f>
        <v>0</v>
      </c>
      <c r="BB10" s="2">
        <f>output_comm_ratio!BB10*'use 2012-13'!$BW10</f>
        <v>0</v>
      </c>
      <c r="BC10" s="2">
        <f>output_comm_ratio!BC10*'use 2012-13'!$BW10</f>
        <v>0</v>
      </c>
      <c r="BD10" s="2">
        <f>output_comm_ratio!BD10*'use 2012-13'!$BW10</f>
        <v>0</v>
      </c>
      <c r="BE10" s="2">
        <f>output_comm_ratio!BE10*'use 2012-13'!$BW10</f>
        <v>0</v>
      </c>
      <c r="BF10" s="2">
        <f>output_comm_ratio!BF10*'use 2012-13'!$BW10</f>
        <v>0</v>
      </c>
      <c r="BG10" s="2">
        <f>output_comm_ratio!BG10*'use 2012-13'!$BW10</f>
        <v>0</v>
      </c>
      <c r="BH10" s="2">
        <f>output_comm_ratio!BH10*'use 2012-13'!$BW10</f>
        <v>0</v>
      </c>
      <c r="BI10" s="2">
        <f>output_comm_ratio!BI10*'use 2012-13'!$BW10</f>
        <v>0</v>
      </c>
      <c r="BJ10" s="2">
        <f>output_comm_ratio!BJ10*'use 2012-13'!$BW10</f>
        <v>0</v>
      </c>
      <c r="BK10" s="2">
        <f>output_comm_ratio!BK10*'use 2012-13'!$BW10</f>
        <v>0</v>
      </c>
      <c r="BL10" s="2">
        <f>output_comm_ratio!BL10*'use 2012-13'!$BW10</f>
        <v>0</v>
      </c>
      <c r="BM10" s="2">
        <f>output_comm_ratio!BM10*'use 2012-13'!$BW10</f>
        <v>0</v>
      </c>
      <c r="BN10" s="2">
        <f>output_comm_ratio!BN10*'use 2012-13'!$BW10</f>
        <v>0</v>
      </c>
      <c r="BO10" s="2">
        <f>output_comm_ratio!BO10*'use 2012-13'!$BW10</f>
        <v>0</v>
      </c>
      <c r="BP10" s="2">
        <f>output_comm_ratio!BP10*'use 2012-13'!$BW10</f>
        <v>0</v>
      </c>
      <c r="BQ10" s="2">
        <f t="shared" si="0"/>
        <v>406536.19999999995</v>
      </c>
      <c r="BR10" s="2">
        <v>-208119.16462993438</v>
      </c>
      <c r="BS10" s="2">
        <f t="shared" si="1"/>
        <v>198417.03537006557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198451.93464827957</v>
      </c>
      <c r="BZ10" s="2">
        <v>221839.246233991</v>
      </c>
      <c r="CA10" s="2">
        <f t="shared" si="5"/>
        <v>420291.18088227056</v>
      </c>
    </row>
    <row r="11" spans="1:83" x14ac:dyDescent="0.35">
      <c r="A11" s="19">
        <v>8</v>
      </c>
      <c r="B11" s="19" t="s">
        <v>87</v>
      </c>
      <c r="C11" s="2">
        <f>output_comm_ratio!C11*'use 2012-13'!$BW11</f>
        <v>445670.85000000009</v>
      </c>
      <c r="D11" s="2">
        <f>output_comm_ratio!D11*'use 2012-13'!$BW11</f>
        <v>0</v>
      </c>
      <c r="E11" s="2">
        <f>output_comm_ratio!E11*'use 2012-13'!$BW11</f>
        <v>0</v>
      </c>
      <c r="F11" s="2">
        <f>output_comm_ratio!F11*'use 2012-13'!$BW11</f>
        <v>0</v>
      </c>
      <c r="G11" s="2">
        <f>output_comm_ratio!G11*'use 2012-13'!$BW11</f>
        <v>0</v>
      </c>
      <c r="H11" s="2">
        <f>output_comm_ratio!H11*'use 2012-13'!$BW11</f>
        <v>0</v>
      </c>
      <c r="I11" s="2">
        <f>output_comm_ratio!I11*'use 2012-13'!$BW11</f>
        <v>0</v>
      </c>
      <c r="J11" s="2">
        <f>output_comm_ratio!J11*'use 2012-13'!$BW11</f>
        <v>0</v>
      </c>
      <c r="K11" s="2">
        <f>output_comm_ratio!K11*'use 2012-13'!$BW11</f>
        <v>0</v>
      </c>
      <c r="L11" s="2">
        <f>output_comm_ratio!L11*'use 2012-13'!$BW11</f>
        <v>0</v>
      </c>
      <c r="M11" s="2">
        <f>output_comm_ratio!M11*'use 2012-13'!$BW11</f>
        <v>0</v>
      </c>
      <c r="N11" s="2">
        <f>output_comm_ratio!N11*'use 2012-13'!$BW11</f>
        <v>0</v>
      </c>
      <c r="O11" s="2">
        <f>output_comm_ratio!O11*'use 2012-13'!$BW11</f>
        <v>0</v>
      </c>
      <c r="P11" s="2">
        <f>output_comm_ratio!P11*'use 2012-13'!$BW11</f>
        <v>0</v>
      </c>
      <c r="Q11" s="2">
        <f>output_comm_ratio!Q11*'use 2012-13'!$BW11</f>
        <v>0</v>
      </c>
      <c r="R11" s="2">
        <f>output_comm_ratio!R11*'use 2012-13'!$BW11</f>
        <v>0</v>
      </c>
      <c r="S11" s="2">
        <f>output_comm_ratio!S11*'use 2012-13'!$BW11</f>
        <v>0</v>
      </c>
      <c r="T11" s="2">
        <f>output_comm_ratio!T11*'use 2012-13'!$BW11</f>
        <v>0</v>
      </c>
      <c r="U11" s="2">
        <f>output_comm_ratio!U11*'use 2012-13'!$BW11</f>
        <v>0</v>
      </c>
      <c r="V11" s="2">
        <f>output_comm_ratio!V11*'use 2012-13'!$BW11</f>
        <v>0</v>
      </c>
      <c r="W11" s="2">
        <f>output_comm_ratio!W11*'use 2012-13'!$BW11</f>
        <v>0</v>
      </c>
      <c r="X11" s="2">
        <f>output_comm_ratio!X11*'use 2012-13'!$BW11</f>
        <v>0</v>
      </c>
      <c r="Y11" s="2">
        <f>output_comm_ratio!Y11*'use 2012-13'!$BW11</f>
        <v>0</v>
      </c>
      <c r="Z11" s="2">
        <f>output_comm_ratio!Z11*'use 2012-13'!$BW11</f>
        <v>0</v>
      </c>
      <c r="AA11" s="2">
        <f>output_comm_ratio!AA11*'use 2012-13'!$BW11</f>
        <v>0</v>
      </c>
      <c r="AB11" s="2">
        <f>output_comm_ratio!AB11*'use 2012-13'!$BW11</f>
        <v>0</v>
      </c>
      <c r="AC11" s="2">
        <f>output_comm_ratio!AC11*'use 2012-13'!$BW11</f>
        <v>0</v>
      </c>
      <c r="AD11" s="2">
        <f>output_comm_ratio!AD11*'use 2012-13'!$BW11</f>
        <v>0</v>
      </c>
      <c r="AE11" s="2">
        <f>output_comm_ratio!AE11*'use 2012-13'!$BW11</f>
        <v>0</v>
      </c>
      <c r="AF11" s="2">
        <f>output_comm_ratio!AF11*'use 2012-13'!$BW11</f>
        <v>0</v>
      </c>
      <c r="AG11" s="2">
        <f>output_comm_ratio!AG11*'use 2012-13'!$BW11</f>
        <v>0</v>
      </c>
      <c r="AH11" s="2">
        <f>output_comm_ratio!AH11*'use 2012-13'!$BW11</f>
        <v>0</v>
      </c>
      <c r="AI11" s="2">
        <f>output_comm_ratio!AI11*'use 2012-13'!$BW11</f>
        <v>0</v>
      </c>
      <c r="AJ11" s="2">
        <f>output_comm_ratio!AJ11*'use 2012-13'!$BW11</f>
        <v>0</v>
      </c>
      <c r="AK11" s="2">
        <f>output_comm_ratio!AK11*'use 2012-13'!$BW11</f>
        <v>0</v>
      </c>
      <c r="AL11" s="2">
        <f>output_comm_ratio!AL11*'use 2012-13'!$BW11</f>
        <v>0</v>
      </c>
      <c r="AM11" s="2">
        <f>output_comm_ratio!AM11*'use 2012-13'!$BW11</f>
        <v>0</v>
      </c>
      <c r="AN11" s="2">
        <f>output_comm_ratio!AN11*'use 2012-13'!$BW11</f>
        <v>0</v>
      </c>
      <c r="AO11" s="2">
        <f>output_comm_ratio!AO11*'use 2012-13'!$BW11</f>
        <v>0</v>
      </c>
      <c r="AP11" s="2">
        <f>output_comm_ratio!AP11*'use 2012-13'!$BW11</f>
        <v>0</v>
      </c>
      <c r="AQ11" s="2">
        <f>output_comm_ratio!AQ11*'use 2012-13'!$BW11</f>
        <v>0</v>
      </c>
      <c r="AR11" s="2">
        <f>output_comm_ratio!AR11*'use 2012-13'!$BW11</f>
        <v>0</v>
      </c>
      <c r="AS11" s="2">
        <f>output_comm_ratio!AS11*'use 2012-13'!$BW11</f>
        <v>0</v>
      </c>
      <c r="AT11" s="2">
        <f>output_comm_ratio!AT11*'use 2012-13'!$BW11</f>
        <v>0</v>
      </c>
      <c r="AU11" s="2">
        <f>output_comm_ratio!AU11*'use 2012-13'!$BW11</f>
        <v>0</v>
      </c>
      <c r="AV11" s="2">
        <f>output_comm_ratio!AV11*'use 2012-13'!$BW11</f>
        <v>0</v>
      </c>
      <c r="AW11" s="2">
        <f>output_comm_ratio!AW11*'use 2012-13'!$BW11</f>
        <v>0</v>
      </c>
      <c r="AX11" s="2">
        <f>output_comm_ratio!AX11*'use 2012-13'!$BW11</f>
        <v>0</v>
      </c>
      <c r="AY11" s="2">
        <f>output_comm_ratio!AY11*'use 2012-13'!$BW11</f>
        <v>0</v>
      </c>
      <c r="AZ11" s="2">
        <f>output_comm_ratio!AZ11*'use 2012-13'!$BW11</f>
        <v>0</v>
      </c>
      <c r="BA11" s="2">
        <f>output_comm_ratio!BA11*'use 2012-13'!$BW11</f>
        <v>0</v>
      </c>
      <c r="BB11" s="2">
        <f>output_comm_ratio!BB11*'use 2012-13'!$BW11</f>
        <v>0</v>
      </c>
      <c r="BC11" s="2">
        <f>output_comm_ratio!BC11*'use 2012-13'!$BW11</f>
        <v>0</v>
      </c>
      <c r="BD11" s="2">
        <f>output_comm_ratio!BD11*'use 2012-13'!$BW11</f>
        <v>0</v>
      </c>
      <c r="BE11" s="2">
        <f>output_comm_ratio!BE11*'use 2012-13'!$BW11</f>
        <v>0</v>
      </c>
      <c r="BF11" s="2">
        <f>output_comm_ratio!BF11*'use 2012-13'!$BW11</f>
        <v>0</v>
      </c>
      <c r="BG11" s="2">
        <f>output_comm_ratio!BG11*'use 2012-13'!$BW11</f>
        <v>0</v>
      </c>
      <c r="BH11" s="2">
        <f>output_comm_ratio!BH11*'use 2012-13'!$BW11</f>
        <v>0</v>
      </c>
      <c r="BI11" s="2">
        <f>output_comm_ratio!BI11*'use 2012-13'!$BW11</f>
        <v>0</v>
      </c>
      <c r="BJ11" s="2">
        <f>output_comm_ratio!BJ11*'use 2012-13'!$BW11</f>
        <v>0</v>
      </c>
      <c r="BK11" s="2">
        <f>output_comm_ratio!BK11*'use 2012-13'!$BW11</f>
        <v>0</v>
      </c>
      <c r="BL11" s="2">
        <f>output_comm_ratio!BL11*'use 2012-13'!$BW11</f>
        <v>0</v>
      </c>
      <c r="BM11" s="2">
        <f>output_comm_ratio!BM11*'use 2012-13'!$BW11</f>
        <v>0</v>
      </c>
      <c r="BN11" s="2">
        <f>output_comm_ratio!BN11*'use 2012-13'!$BW11</f>
        <v>0</v>
      </c>
      <c r="BO11" s="2">
        <f>output_comm_ratio!BO11*'use 2012-13'!$BW11</f>
        <v>0</v>
      </c>
      <c r="BP11" s="2">
        <f>output_comm_ratio!BP11*'use 2012-13'!$BW11</f>
        <v>0</v>
      </c>
      <c r="BQ11" s="2">
        <f t="shared" si="0"/>
        <v>445670.85000000009</v>
      </c>
      <c r="BR11" s="2">
        <v>78384.1237119242</v>
      </c>
      <c r="BS11" s="2">
        <f t="shared" si="1"/>
        <v>524054.97371192428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524056.98715507449</v>
      </c>
      <c r="BZ11" s="2">
        <v>559654.37010311196</v>
      </c>
      <c r="CA11" s="2">
        <f t="shared" si="5"/>
        <v>1083711.3572581864</v>
      </c>
    </row>
    <row r="12" spans="1:83" x14ac:dyDescent="0.35">
      <c r="A12" s="19">
        <v>9</v>
      </c>
      <c r="B12" s="19" t="s">
        <v>88</v>
      </c>
      <c r="C12" s="2">
        <f>output_comm_ratio!C12*'use 2012-13'!$BW12</f>
        <v>338590.65</v>
      </c>
      <c r="D12" s="2">
        <f>output_comm_ratio!D12*'use 2012-13'!$BW12</f>
        <v>0</v>
      </c>
      <c r="E12" s="2">
        <f>output_comm_ratio!E12*'use 2012-13'!$BW12</f>
        <v>0</v>
      </c>
      <c r="F12" s="2">
        <f>output_comm_ratio!F12*'use 2012-13'!$BW12</f>
        <v>0</v>
      </c>
      <c r="G12" s="2">
        <f>output_comm_ratio!G12*'use 2012-13'!$BW12</f>
        <v>0</v>
      </c>
      <c r="H12" s="2">
        <f>output_comm_ratio!H12*'use 2012-13'!$BW12</f>
        <v>0</v>
      </c>
      <c r="I12" s="2">
        <f>output_comm_ratio!I12*'use 2012-13'!$BW12</f>
        <v>0</v>
      </c>
      <c r="J12" s="2">
        <f>output_comm_ratio!J12*'use 2012-13'!$BW12</f>
        <v>0</v>
      </c>
      <c r="K12" s="2">
        <f>output_comm_ratio!K12*'use 2012-13'!$BW12</f>
        <v>0</v>
      </c>
      <c r="L12" s="2">
        <f>output_comm_ratio!L12*'use 2012-13'!$BW12</f>
        <v>0</v>
      </c>
      <c r="M12" s="2">
        <f>output_comm_ratio!M12*'use 2012-13'!$BW12</f>
        <v>0</v>
      </c>
      <c r="N12" s="2">
        <f>output_comm_ratio!N12*'use 2012-13'!$BW12</f>
        <v>0</v>
      </c>
      <c r="O12" s="2">
        <f>output_comm_ratio!O12*'use 2012-13'!$BW12</f>
        <v>0</v>
      </c>
      <c r="P12" s="2">
        <f>output_comm_ratio!P12*'use 2012-13'!$BW12</f>
        <v>0</v>
      </c>
      <c r="Q12" s="2">
        <f>output_comm_ratio!Q12*'use 2012-13'!$BW12</f>
        <v>0</v>
      </c>
      <c r="R12" s="2">
        <f>output_comm_ratio!R12*'use 2012-13'!$BW12</f>
        <v>0</v>
      </c>
      <c r="S12" s="2">
        <f>output_comm_ratio!S12*'use 2012-13'!$BW12</f>
        <v>0</v>
      </c>
      <c r="T12" s="2">
        <f>output_comm_ratio!T12*'use 2012-13'!$BW12</f>
        <v>0</v>
      </c>
      <c r="U12" s="2">
        <f>output_comm_ratio!U12*'use 2012-13'!$BW12</f>
        <v>0</v>
      </c>
      <c r="V12" s="2">
        <f>output_comm_ratio!V12*'use 2012-13'!$BW12</f>
        <v>0</v>
      </c>
      <c r="W12" s="2">
        <f>output_comm_ratio!W12*'use 2012-13'!$BW12</f>
        <v>0</v>
      </c>
      <c r="X12" s="2">
        <f>output_comm_ratio!X12*'use 2012-13'!$BW12</f>
        <v>0</v>
      </c>
      <c r="Y12" s="2">
        <f>output_comm_ratio!Y12*'use 2012-13'!$BW12</f>
        <v>0</v>
      </c>
      <c r="Z12" s="2">
        <f>output_comm_ratio!Z12*'use 2012-13'!$BW12</f>
        <v>0</v>
      </c>
      <c r="AA12" s="2">
        <f>output_comm_ratio!AA12*'use 2012-13'!$BW12</f>
        <v>0</v>
      </c>
      <c r="AB12" s="2">
        <f>output_comm_ratio!AB12*'use 2012-13'!$BW12</f>
        <v>0</v>
      </c>
      <c r="AC12" s="2">
        <f>output_comm_ratio!AC12*'use 2012-13'!$BW12</f>
        <v>0</v>
      </c>
      <c r="AD12" s="2">
        <f>output_comm_ratio!AD12*'use 2012-13'!$BW12</f>
        <v>0</v>
      </c>
      <c r="AE12" s="2">
        <f>output_comm_ratio!AE12*'use 2012-13'!$BW12</f>
        <v>0</v>
      </c>
      <c r="AF12" s="2">
        <f>output_comm_ratio!AF12*'use 2012-13'!$BW12</f>
        <v>0</v>
      </c>
      <c r="AG12" s="2">
        <f>output_comm_ratio!AG12*'use 2012-13'!$BW12</f>
        <v>0</v>
      </c>
      <c r="AH12" s="2">
        <f>output_comm_ratio!AH12*'use 2012-13'!$BW12</f>
        <v>0</v>
      </c>
      <c r="AI12" s="2">
        <f>output_comm_ratio!AI12*'use 2012-13'!$BW12</f>
        <v>0</v>
      </c>
      <c r="AJ12" s="2">
        <f>output_comm_ratio!AJ12*'use 2012-13'!$BW12</f>
        <v>0</v>
      </c>
      <c r="AK12" s="2">
        <f>output_comm_ratio!AK12*'use 2012-13'!$BW12</f>
        <v>0</v>
      </c>
      <c r="AL12" s="2">
        <f>output_comm_ratio!AL12*'use 2012-13'!$BW12</f>
        <v>0</v>
      </c>
      <c r="AM12" s="2">
        <f>output_comm_ratio!AM12*'use 2012-13'!$BW12</f>
        <v>0</v>
      </c>
      <c r="AN12" s="2">
        <f>output_comm_ratio!AN12*'use 2012-13'!$BW12</f>
        <v>0</v>
      </c>
      <c r="AO12" s="2">
        <f>output_comm_ratio!AO12*'use 2012-13'!$BW12</f>
        <v>0</v>
      </c>
      <c r="AP12" s="2">
        <f>output_comm_ratio!AP12*'use 2012-13'!$BW12</f>
        <v>0</v>
      </c>
      <c r="AQ12" s="2">
        <f>output_comm_ratio!AQ12*'use 2012-13'!$BW12</f>
        <v>0</v>
      </c>
      <c r="AR12" s="2">
        <f>output_comm_ratio!AR12*'use 2012-13'!$BW12</f>
        <v>0</v>
      </c>
      <c r="AS12" s="2">
        <f>output_comm_ratio!AS12*'use 2012-13'!$BW12</f>
        <v>0</v>
      </c>
      <c r="AT12" s="2">
        <f>output_comm_ratio!AT12*'use 2012-13'!$BW12</f>
        <v>0</v>
      </c>
      <c r="AU12" s="2">
        <f>output_comm_ratio!AU12*'use 2012-13'!$BW12</f>
        <v>0</v>
      </c>
      <c r="AV12" s="2">
        <f>output_comm_ratio!AV12*'use 2012-13'!$BW12</f>
        <v>0</v>
      </c>
      <c r="AW12" s="2">
        <f>output_comm_ratio!AW12*'use 2012-13'!$BW12</f>
        <v>0</v>
      </c>
      <c r="AX12" s="2">
        <f>output_comm_ratio!AX12*'use 2012-13'!$BW12</f>
        <v>0</v>
      </c>
      <c r="AY12" s="2">
        <f>output_comm_ratio!AY12*'use 2012-13'!$BW12</f>
        <v>0</v>
      </c>
      <c r="AZ12" s="2">
        <f>output_comm_ratio!AZ12*'use 2012-13'!$BW12</f>
        <v>0</v>
      </c>
      <c r="BA12" s="2">
        <f>output_comm_ratio!BA12*'use 2012-13'!$BW12</f>
        <v>0</v>
      </c>
      <c r="BB12" s="2">
        <f>output_comm_ratio!BB12*'use 2012-13'!$BW12</f>
        <v>0</v>
      </c>
      <c r="BC12" s="2">
        <f>output_comm_ratio!BC12*'use 2012-13'!$BW12</f>
        <v>0</v>
      </c>
      <c r="BD12" s="2">
        <f>output_comm_ratio!BD12*'use 2012-13'!$BW12</f>
        <v>0</v>
      </c>
      <c r="BE12" s="2">
        <f>output_comm_ratio!BE12*'use 2012-13'!$BW12</f>
        <v>0</v>
      </c>
      <c r="BF12" s="2">
        <f>output_comm_ratio!BF12*'use 2012-13'!$BW12</f>
        <v>0</v>
      </c>
      <c r="BG12" s="2">
        <f>output_comm_ratio!BG12*'use 2012-13'!$BW12</f>
        <v>0</v>
      </c>
      <c r="BH12" s="2">
        <f>output_comm_ratio!BH12*'use 2012-13'!$BW12</f>
        <v>0</v>
      </c>
      <c r="BI12" s="2">
        <f>output_comm_ratio!BI12*'use 2012-13'!$BW12</f>
        <v>0</v>
      </c>
      <c r="BJ12" s="2">
        <f>output_comm_ratio!BJ12*'use 2012-13'!$BW12</f>
        <v>0</v>
      </c>
      <c r="BK12" s="2">
        <f>output_comm_ratio!BK12*'use 2012-13'!$BW12</f>
        <v>0</v>
      </c>
      <c r="BL12" s="2">
        <f>output_comm_ratio!BL12*'use 2012-13'!$BW12</f>
        <v>0</v>
      </c>
      <c r="BM12" s="2">
        <f>output_comm_ratio!BM12*'use 2012-13'!$BW12</f>
        <v>0</v>
      </c>
      <c r="BN12" s="2">
        <f>output_comm_ratio!BN12*'use 2012-13'!$BW12</f>
        <v>0</v>
      </c>
      <c r="BO12" s="2">
        <f>output_comm_ratio!BO12*'use 2012-13'!$BW12</f>
        <v>0</v>
      </c>
      <c r="BP12" s="2">
        <f>output_comm_ratio!BP12*'use 2012-13'!$BW12</f>
        <v>0</v>
      </c>
      <c r="BQ12" s="2">
        <f t="shared" si="0"/>
        <v>338590.65</v>
      </c>
      <c r="BR12" s="2">
        <v>236878.8870109031</v>
      </c>
      <c r="BS12" s="2">
        <f t="shared" si="1"/>
        <v>575469.53701090312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607917.74481347669</v>
      </c>
      <c r="BZ12" s="2">
        <v>1060120.28068291</v>
      </c>
      <c r="CA12" s="2">
        <f t="shared" si="5"/>
        <v>1668038.0254963867</v>
      </c>
    </row>
    <row r="13" spans="1:83" x14ac:dyDescent="0.35">
      <c r="A13" s="19">
        <v>10</v>
      </c>
      <c r="B13" s="19" t="s">
        <v>89</v>
      </c>
      <c r="C13" s="2">
        <f>output_comm_ratio!C13*'use 2012-13'!$BW13</f>
        <v>382.26</v>
      </c>
      <c r="D13" s="2">
        <f>output_comm_ratio!D13*'use 2012-13'!$BW13</f>
        <v>0</v>
      </c>
      <c r="E13" s="2">
        <f>output_comm_ratio!E13*'use 2012-13'!$BW13</f>
        <v>0</v>
      </c>
      <c r="F13" s="2">
        <f>output_comm_ratio!F13*'use 2012-13'!$BW13</f>
        <v>0</v>
      </c>
      <c r="G13" s="2">
        <f>output_comm_ratio!G13*'use 2012-13'!$BW13</f>
        <v>0</v>
      </c>
      <c r="H13" s="2">
        <f>output_comm_ratio!H13*'use 2012-13'!$BW13</f>
        <v>0</v>
      </c>
      <c r="I13" s="2">
        <f>output_comm_ratio!I13*'use 2012-13'!$BW13</f>
        <v>0</v>
      </c>
      <c r="J13" s="2">
        <f>output_comm_ratio!J13*'use 2012-13'!$BW13</f>
        <v>0</v>
      </c>
      <c r="K13" s="2">
        <f>output_comm_ratio!K13*'use 2012-13'!$BW13</f>
        <v>0</v>
      </c>
      <c r="L13" s="2">
        <f>output_comm_ratio!L13*'use 2012-13'!$BW13</f>
        <v>0</v>
      </c>
      <c r="M13" s="2">
        <f>output_comm_ratio!M13*'use 2012-13'!$BW13</f>
        <v>0</v>
      </c>
      <c r="N13" s="2">
        <f>output_comm_ratio!N13*'use 2012-13'!$BW13</f>
        <v>0</v>
      </c>
      <c r="O13" s="2">
        <f>output_comm_ratio!O13*'use 2012-13'!$BW13</f>
        <v>0</v>
      </c>
      <c r="P13" s="2">
        <f>output_comm_ratio!P13*'use 2012-13'!$BW13</f>
        <v>0</v>
      </c>
      <c r="Q13" s="2">
        <f>output_comm_ratio!Q13*'use 2012-13'!$BW13</f>
        <v>0</v>
      </c>
      <c r="R13" s="2">
        <f>output_comm_ratio!R13*'use 2012-13'!$BW13</f>
        <v>0</v>
      </c>
      <c r="S13" s="2">
        <f>output_comm_ratio!S13*'use 2012-13'!$BW13</f>
        <v>0</v>
      </c>
      <c r="T13" s="2">
        <f>output_comm_ratio!T13*'use 2012-13'!$BW13</f>
        <v>0</v>
      </c>
      <c r="U13" s="2">
        <f>output_comm_ratio!U13*'use 2012-13'!$BW13</f>
        <v>0</v>
      </c>
      <c r="V13" s="2">
        <f>output_comm_ratio!V13*'use 2012-13'!$BW13</f>
        <v>0</v>
      </c>
      <c r="W13" s="2">
        <f>output_comm_ratio!W13*'use 2012-13'!$BW13</f>
        <v>0</v>
      </c>
      <c r="X13" s="2">
        <f>output_comm_ratio!X13*'use 2012-13'!$BW13</f>
        <v>0</v>
      </c>
      <c r="Y13" s="2">
        <f>output_comm_ratio!Y13*'use 2012-13'!$BW13</f>
        <v>0</v>
      </c>
      <c r="Z13" s="2">
        <f>output_comm_ratio!Z13*'use 2012-13'!$BW13</f>
        <v>0</v>
      </c>
      <c r="AA13" s="2">
        <f>output_comm_ratio!AA13*'use 2012-13'!$BW13</f>
        <v>0</v>
      </c>
      <c r="AB13" s="2">
        <f>output_comm_ratio!AB13*'use 2012-13'!$BW13</f>
        <v>0</v>
      </c>
      <c r="AC13" s="2">
        <f>output_comm_ratio!AC13*'use 2012-13'!$BW13</f>
        <v>0</v>
      </c>
      <c r="AD13" s="2">
        <f>output_comm_ratio!AD13*'use 2012-13'!$BW13</f>
        <v>0</v>
      </c>
      <c r="AE13" s="2">
        <f>output_comm_ratio!AE13*'use 2012-13'!$BW13</f>
        <v>0</v>
      </c>
      <c r="AF13" s="2">
        <f>output_comm_ratio!AF13*'use 2012-13'!$BW13</f>
        <v>0</v>
      </c>
      <c r="AG13" s="2">
        <f>output_comm_ratio!AG13*'use 2012-13'!$BW13</f>
        <v>0</v>
      </c>
      <c r="AH13" s="2">
        <f>output_comm_ratio!AH13*'use 2012-13'!$BW13</f>
        <v>0</v>
      </c>
      <c r="AI13" s="2">
        <f>output_comm_ratio!AI13*'use 2012-13'!$BW13</f>
        <v>0</v>
      </c>
      <c r="AJ13" s="2">
        <f>output_comm_ratio!AJ13*'use 2012-13'!$BW13</f>
        <v>0</v>
      </c>
      <c r="AK13" s="2">
        <f>output_comm_ratio!AK13*'use 2012-13'!$BW13</f>
        <v>0</v>
      </c>
      <c r="AL13" s="2">
        <f>output_comm_ratio!AL13*'use 2012-13'!$BW13</f>
        <v>0</v>
      </c>
      <c r="AM13" s="2">
        <f>output_comm_ratio!AM13*'use 2012-13'!$BW13</f>
        <v>0</v>
      </c>
      <c r="AN13" s="2">
        <f>output_comm_ratio!AN13*'use 2012-13'!$BW13</f>
        <v>0</v>
      </c>
      <c r="AO13" s="2">
        <f>output_comm_ratio!AO13*'use 2012-13'!$BW13</f>
        <v>0</v>
      </c>
      <c r="AP13" s="2">
        <f>output_comm_ratio!AP13*'use 2012-13'!$BW13</f>
        <v>0</v>
      </c>
      <c r="AQ13" s="2">
        <f>output_comm_ratio!AQ13*'use 2012-13'!$BW13</f>
        <v>0</v>
      </c>
      <c r="AR13" s="2">
        <f>output_comm_ratio!AR13*'use 2012-13'!$BW13</f>
        <v>0</v>
      </c>
      <c r="AS13" s="2">
        <f>output_comm_ratio!AS13*'use 2012-13'!$BW13</f>
        <v>0</v>
      </c>
      <c r="AT13" s="2">
        <f>output_comm_ratio!AT13*'use 2012-13'!$BW13</f>
        <v>0</v>
      </c>
      <c r="AU13" s="2">
        <f>output_comm_ratio!AU13*'use 2012-13'!$BW13</f>
        <v>0</v>
      </c>
      <c r="AV13" s="2">
        <f>output_comm_ratio!AV13*'use 2012-13'!$BW13</f>
        <v>0</v>
      </c>
      <c r="AW13" s="2">
        <f>output_comm_ratio!AW13*'use 2012-13'!$BW13</f>
        <v>0</v>
      </c>
      <c r="AX13" s="2">
        <f>output_comm_ratio!AX13*'use 2012-13'!$BW13</f>
        <v>0</v>
      </c>
      <c r="AY13" s="2">
        <f>output_comm_ratio!AY13*'use 2012-13'!$BW13</f>
        <v>0</v>
      </c>
      <c r="AZ13" s="2">
        <f>output_comm_ratio!AZ13*'use 2012-13'!$BW13</f>
        <v>0</v>
      </c>
      <c r="BA13" s="2">
        <f>output_comm_ratio!BA13*'use 2012-13'!$BW13</f>
        <v>0</v>
      </c>
      <c r="BB13" s="2">
        <f>output_comm_ratio!BB13*'use 2012-13'!$BW13</f>
        <v>0</v>
      </c>
      <c r="BC13" s="2">
        <f>output_comm_ratio!BC13*'use 2012-13'!$BW13</f>
        <v>0</v>
      </c>
      <c r="BD13" s="2">
        <f>output_comm_ratio!BD13*'use 2012-13'!$BW13</f>
        <v>0</v>
      </c>
      <c r="BE13" s="2">
        <f>output_comm_ratio!BE13*'use 2012-13'!$BW13</f>
        <v>0</v>
      </c>
      <c r="BF13" s="2">
        <f>output_comm_ratio!BF13*'use 2012-13'!$BW13</f>
        <v>0</v>
      </c>
      <c r="BG13" s="2">
        <f>output_comm_ratio!BG13*'use 2012-13'!$BW13</f>
        <v>0</v>
      </c>
      <c r="BH13" s="2">
        <f>output_comm_ratio!BH13*'use 2012-13'!$BW13</f>
        <v>0</v>
      </c>
      <c r="BI13" s="2">
        <f>output_comm_ratio!BI13*'use 2012-13'!$BW13</f>
        <v>0</v>
      </c>
      <c r="BJ13" s="2">
        <f>output_comm_ratio!BJ13*'use 2012-13'!$BW13</f>
        <v>0</v>
      </c>
      <c r="BK13" s="2">
        <f>output_comm_ratio!BK13*'use 2012-13'!$BW13</f>
        <v>0</v>
      </c>
      <c r="BL13" s="2">
        <f>output_comm_ratio!BL13*'use 2012-13'!$BW13</f>
        <v>0</v>
      </c>
      <c r="BM13" s="2">
        <f>output_comm_ratio!BM13*'use 2012-13'!$BW13</f>
        <v>0</v>
      </c>
      <c r="BN13" s="2">
        <f>output_comm_ratio!BN13*'use 2012-13'!$BW13</f>
        <v>0</v>
      </c>
      <c r="BO13" s="2">
        <f>output_comm_ratio!BO13*'use 2012-13'!$BW13</f>
        <v>0</v>
      </c>
      <c r="BP13" s="2">
        <f>output_comm_ratio!BP13*'use 2012-13'!$BW13</f>
        <v>0</v>
      </c>
      <c r="BQ13" s="2">
        <f t="shared" si="0"/>
        <v>382.26</v>
      </c>
      <c r="BR13" s="2">
        <v>-560134.81930865825</v>
      </c>
      <c r="BS13" s="2">
        <f t="shared" si="1"/>
        <v>-559752.55930865824</v>
      </c>
      <c r="BV13" s="2">
        <f t="shared" si="2"/>
        <v>0</v>
      </c>
      <c r="BX13" s="2">
        <f t="shared" si="3"/>
        <v>0</v>
      </c>
      <c r="BY13" s="2">
        <f t="shared" si="4"/>
        <v>-559752.55930865824</v>
      </c>
      <c r="BZ13" s="2">
        <v>1974897.9377342199</v>
      </c>
      <c r="CA13" s="2">
        <f t="shared" si="5"/>
        <v>1415145.3784255618</v>
      </c>
    </row>
    <row r="14" spans="1:83" x14ac:dyDescent="0.35">
      <c r="A14" s="19">
        <v>11</v>
      </c>
      <c r="B14" s="19" t="s">
        <v>90</v>
      </c>
      <c r="C14" s="2">
        <f>output_comm_ratio!C14*'use 2012-13'!$BW14</f>
        <v>0</v>
      </c>
      <c r="D14" s="2">
        <f>output_comm_ratio!D14*'use 2012-13'!$BW14</f>
        <v>0</v>
      </c>
      <c r="E14" s="2">
        <f>output_comm_ratio!E14*'use 2012-13'!$BW14</f>
        <v>0</v>
      </c>
      <c r="F14" s="2">
        <f>output_comm_ratio!F14*'use 2012-13'!$BW14</f>
        <v>0</v>
      </c>
      <c r="G14" s="2">
        <f>output_comm_ratio!G14*'use 2012-13'!$BW14</f>
        <v>0</v>
      </c>
      <c r="H14" s="2">
        <f>output_comm_ratio!H14*'use 2012-13'!$BW14</f>
        <v>0</v>
      </c>
      <c r="I14" s="2">
        <f>output_comm_ratio!I14*'use 2012-13'!$BW14</f>
        <v>0</v>
      </c>
      <c r="J14" s="2">
        <f>output_comm_ratio!J14*'use 2012-13'!$BW14</f>
        <v>0</v>
      </c>
      <c r="K14" s="2">
        <f>output_comm_ratio!K14*'use 2012-13'!$BW14</f>
        <v>0</v>
      </c>
      <c r="L14" s="2">
        <f>output_comm_ratio!L14*'use 2012-13'!$BW14</f>
        <v>0</v>
      </c>
      <c r="M14" s="2">
        <f>output_comm_ratio!M14*'use 2012-13'!$BW14</f>
        <v>0</v>
      </c>
      <c r="N14" s="2">
        <f>output_comm_ratio!N14*'use 2012-13'!$BW14</f>
        <v>0</v>
      </c>
      <c r="O14" s="2">
        <f>output_comm_ratio!O14*'use 2012-13'!$BW14</f>
        <v>0</v>
      </c>
      <c r="P14" s="2">
        <f>output_comm_ratio!P14*'use 2012-13'!$BW14</f>
        <v>0</v>
      </c>
      <c r="Q14" s="2">
        <f>output_comm_ratio!Q14*'use 2012-13'!$BW14</f>
        <v>0</v>
      </c>
      <c r="R14" s="2">
        <f>output_comm_ratio!R14*'use 2012-13'!$BW14</f>
        <v>0</v>
      </c>
      <c r="S14" s="2">
        <f>output_comm_ratio!S14*'use 2012-13'!$BW14</f>
        <v>0</v>
      </c>
      <c r="T14" s="2">
        <f>output_comm_ratio!T14*'use 2012-13'!$BW14</f>
        <v>0</v>
      </c>
      <c r="U14" s="2">
        <f>output_comm_ratio!U14*'use 2012-13'!$BW14</f>
        <v>0</v>
      </c>
      <c r="V14" s="2">
        <f>output_comm_ratio!V14*'use 2012-13'!$BW14</f>
        <v>0</v>
      </c>
      <c r="W14" s="2">
        <f>output_comm_ratio!W14*'use 2012-13'!$BW14</f>
        <v>0</v>
      </c>
      <c r="X14" s="2">
        <f>output_comm_ratio!X14*'use 2012-13'!$BW14</f>
        <v>0</v>
      </c>
      <c r="Y14" s="2">
        <f>output_comm_ratio!Y14*'use 2012-13'!$BW14</f>
        <v>0</v>
      </c>
      <c r="Z14" s="2">
        <f>output_comm_ratio!Z14*'use 2012-13'!$BW14</f>
        <v>0</v>
      </c>
      <c r="AA14" s="2">
        <f>output_comm_ratio!AA14*'use 2012-13'!$BW14</f>
        <v>0</v>
      </c>
      <c r="AB14" s="2">
        <f>output_comm_ratio!AB14*'use 2012-13'!$BW14</f>
        <v>0</v>
      </c>
      <c r="AC14" s="2">
        <f>output_comm_ratio!AC14*'use 2012-13'!$BW14</f>
        <v>0</v>
      </c>
      <c r="AD14" s="2">
        <f>output_comm_ratio!AD14*'use 2012-13'!$BW14</f>
        <v>0</v>
      </c>
      <c r="AE14" s="2">
        <f>output_comm_ratio!AE14*'use 2012-13'!$BW14</f>
        <v>0</v>
      </c>
      <c r="AF14" s="2">
        <f>output_comm_ratio!AF14*'use 2012-13'!$BW14</f>
        <v>0</v>
      </c>
      <c r="AG14" s="2">
        <f>output_comm_ratio!AG14*'use 2012-13'!$BW14</f>
        <v>0</v>
      </c>
      <c r="AH14" s="2">
        <f>output_comm_ratio!AH14*'use 2012-13'!$BW14</f>
        <v>0</v>
      </c>
      <c r="AI14" s="2">
        <f>output_comm_ratio!AI14*'use 2012-13'!$BW14</f>
        <v>0</v>
      </c>
      <c r="AJ14" s="2">
        <f>output_comm_ratio!AJ14*'use 2012-13'!$BW14</f>
        <v>0</v>
      </c>
      <c r="AK14" s="2">
        <f>output_comm_ratio!AK14*'use 2012-13'!$BW14</f>
        <v>0</v>
      </c>
      <c r="AL14" s="2">
        <f>output_comm_ratio!AL14*'use 2012-13'!$BW14</f>
        <v>0</v>
      </c>
      <c r="AM14" s="2">
        <f>output_comm_ratio!AM14*'use 2012-13'!$BW14</f>
        <v>0</v>
      </c>
      <c r="AN14" s="2">
        <f>output_comm_ratio!AN14*'use 2012-13'!$BW14</f>
        <v>0</v>
      </c>
      <c r="AO14" s="2">
        <f>output_comm_ratio!AO14*'use 2012-13'!$BW14</f>
        <v>0</v>
      </c>
      <c r="AP14" s="2">
        <f>output_comm_ratio!AP14*'use 2012-13'!$BW14</f>
        <v>0</v>
      </c>
      <c r="AQ14" s="2">
        <f>output_comm_ratio!AQ14*'use 2012-13'!$BW14</f>
        <v>0</v>
      </c>
      <c r="AR14" s="2">
        <f>output_comm_ratio!AR14*'use 2012-13'!$BW14</f>
        <v>0</v>
      </c>
      <c r="AS14" s="2">
        <f>output_comm_ratio!AS14*'use 2012-13'!$BW14</f>
        <v>0</v>
      </c>
      <c r="AT14" s="2">
        <f>output_comm_ratio!AT14*'use 2012-13'!$BW14</f>
        <v>0</v>
      </c>
      <c r="AU14" s="2">
        <f>output_comm_ratio!AU14*'use 2012-13'!$BW14</f>
        <v>0</v>
      </c>
      <c r="AV14" s="2">
        <f>output_comm_ratio!AV14*'use 2012-13'!$BW14</f>
        <v>0</v>
      </c>
      <c r="AW14" s="2">
        <f>output_comm_ratio!AW14*'use 2012-13'!$BW14</f>
        <v>0</v>
      </c>
      <c r="AX14" s="2">
        <f>output_comm_ratio!AX14*'use 2012-13'!$BW14</f>
        <v>0</v>
      </c>
      <c r="AY14" s="2">
        <f>output_comm_ratio!AY14*'use 2012-13'!$BW14</f>
        <v>0</v>
      </c>
      <c r="AZ14" s="2">
        <f>output_comm_ratio!AZ14*'use 2012-13'!$BW14</f>
        <v>0</v>
      </c>
      <c r="BA14" s="2">
        <f>output_comm_ratio!BA14*'use 2012-13'!$BW14</f>
        <v>0</v>
      </c>
      <c r="BB14" s="2">
        <f>output_comm_ratio!BB14*'use 2012-13'!$BW14</f>
        <v>0</v>
      </c>
      <c r="BC14" s="2">
        <f>output_comm_ratio!BC14*'use 2012-13'!$BW14</f>
        <v>0</v>
      </c>
      <c r="BD14" s="2">
        <f>output_comm_ratio!BD14*'use 2012-13'!$BW14</f>
        <v>0</v>
      </c>
      <c r="BE14" s="2">
        <f>output_comm_ratio!BE14*'use 2012-13'!$BW14</f>
        <v>0</v>
      </c>
      <c r="BF14" s="2">
        <f>output_comm_ratio!BF14*'use 2012-13'!$BW14</f>
        <v>0</v>
      </c>
      <c r="BG14" s="2">
        <f>output_comm_ratio!BG14*'use 2012-13'!$BW14</f>
        <v>0</v>
      </c>
      <c r="BH14" s="2">
        <f>output_comm_ratio!BH14*'use 2012-13'!$BW14</f>
        <v>0</v>
      </c>
      <c r="BI14" s="2">
        <f>output_comm_ratio!BI14*'use 2012-13'!$BW14</f>
        <v>0</v>
      </c>
      <c r="BJ14" s="2">
        <f>output_comm_ratio!BJ14*'use 2012-13'!$BW14</f>
        <v>0</v>
      </c>
      <c r="BK14" s="2">
        <f>output_comm_ratio!BK14*'use 2012-13'!$BW14</f>
        <v>0</v>
      </c>
      <c r="BL14" s="2">
        <f>output_comm_ratio!BL14*'use 2012-13'!$BW14</f>
        <v>0</v>
      </c>
      <c r="BM14" s="2">
        <f>output_comm_ratio!BM14*'use 2012-13'!$BW14</f>
        <v>0</v>
      </c>
      <c r="BN14" s="2">
        <f>output_comm_ratio!BN14*'use 2012-13'!$BW14</f>
        <v>0</v>
      </c>
      <c r="BO14" s="2">
        <f>output_comm_ratio!BO14*'use 2012-13'!$BW14</f>
        <v>0</v>
      </c>
      <c r="BP14" s="2">
        <f>output_comm_ratio!BP14*'use 2012-13'!$BW14</f>
        <v>0</v>
      </c>
      <c r="BQ14" s="2">
        <f t="shared" si="0"/>
        <v>0</v>
      </c>
      <c r="BR14" s="2">
        <v>0</v>
      </c>
      <c r="BS14" s="2">
        <f t="shared" si="1"/>
        <v>0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45516.759999999995</v>
      </c>
      <c r="BZ14" s="2">
        <v>272969.85172357102</v>
      </c>
      <c r="CA14" s="2">
        <f t="shared" si="5"/>
        <v>318486.61172357103</v>
      </c>
    </row>
    <row r="15" spans="1:83" x14ac:dyDescent="0.35">
      <c r="A15" s="19">
        <v>12</v>
      </c>
      <c r="B15" s="19" t="s">
        <v>91</v>
      </c>
      <c r="C15" s="2">
        <f>output_comm_ratio!C15*'use 2012-13'!$BW15</f>
        <v>0</v>
      </c>
      <c r="D15" s="2">
        <f>output_comm_ratio!D15*'use 2012-13'!$BW15</f>
        <v>0</v>
      </c>
      <c r="E15" s="2">
        <f>output_comm_ratio!E15*'use 2012-13'!$BW15</f>
        <v>0</v>
      </c>
      <c r="F15" s="2">
        <f>output_comm_ratio!F15*'use 2012-13'!$BW15</f>
        <v>0</v>
      </c>
      <c r="G15" s="2">
        <f>output_comm_ratio!G15*'use 2012-13'!$BW15</f>
        <v>0</v>
      </c>
      <c r="H15" s="2">
        <f>output_comm_ratio!H15*'use 2012-13'!$BW15</f>
        <v>0</v>
      </c>
      <c r="I15" s="2">
        <f>output_comm_ratio!I15*'use 2012-13'!$BW15</f>
        <v>0</v>
      </c>
      <c r="J15" s="2">
        <f>output_comm_ratio!J15*'use 2012-13'!$BW15</f>
        <v>0</v>
      </c>
      <c r="K15" s="2">
        <f>output_comm_ratio!K15*'use 2012-13'!$BW15</f>
        <v>0</v>
      </c>
      <c r="L15" s="2">
        <f>output_comm_ratio!L15*'use 2012-13'!$BW15</f>
        <v>0</v>
      </c>
      <c r="M15" s="2">
        <f>output_comm_ratio!M15*'use 2012-13'!$BW15</f>
        <v>0</v>
      </c>
      <c r="N15" s="2">
        <f>output_comm_ratio!N15*'use 2012-13'!$BW15</f>
        <v>0</v>
      </c>
      <c r="O15" s="2">
        <f>output_comm_ratio!O15*'use 2012-13'!$BW15</f>
        <v>0</v>
      </c>
      <c r="P15" s="2">
        <f>output_comm_ratio!P15*'use 2012-13'!$BW15</f>
        <v>0</v>
      </c>
      <c r="Q15" s="2">
        <f>output_comm_ratio!Q15*'use 2012-13'!$BW15</f>
        <v>0</v>
      </c>
      <c r="R15" s="2">
        <f>output_comm_ratio!R15*'use 2012-13'!$BW15</f>
        <v>0</v>
      </c>
      <c r="S15" s="2">
        <f>output_comm_ratio!S15*'use 2012-13'!$BW15</f>
        <v>0</v>
      </c>
      <c r="T15" s="2">
        <f>output_comm_ratio!T15*'use 2012-13'!$BW15</f>
        <v>0</v>
      </c>
      <c r="U15" s="2">
        <f>output_comm_ratio!U15*'use 2012-13'!$BW15</f>
        <v>0</v>
      </c>
      <c r="V15" s="2">
        <f>output_comm_ratio!V15*'use 2012-13'!$BW15</f>
        <v>0</v>
      </c>
      <c r="W15" s="2">
        <f>output_comm_ratio!W15*'use 2012-13'!$BW15</f>
        <v>0</v>
      </c>
      <c r="X15" s="2">
        <f>output_comm_ratio!X15*'use 2012-13'!$BW15</f>
        <v>0</v>
      </c>
      <c r="Y15" s="2">
        <f>output_comm_ratio!Y15*'use 2012-13'!$BW15</f>
        <v>0</v>
      </c>
      <c r="Z15" s="2">
        <f>output_comm_ratio!Z15*'use 2012-13'!$BW15</f>
        <v>0</v>
      </c>
      <c r="AA15" s="2">
        <f>output_comm_ratio!AA15*'use 2012-13'!$BW15</f>
        <v>0</v>
      </c>
      <c r="AB15" s="2">
        <f>output_comm_ratio!AB15*'use 2012-13'!$BW15</f>
        <v>0</v>
      </c>
      <c r="AC15" s="2">
        <f>output_comm_ratio!AC15*'use 2012-13'!$BW15</f>
        <v>0</v>
      </c>
      <c r="AD15" s="2">
        <f>output_comm_ratio!AD15*'use 2012-13'!$BW15</f>
        <v>0</v>
      </c>
      <c r="AE15" s="2">
        <f>output_comm_ratio!AE15*'use 2012-13'!$BW15</f>
        <v>0</v>
      </c>
      <c r="AF15" s="2">
        <f>output_comm_ratio!AF15*'use 2012-13'!$BW15</f>
        <v>0</v>
      </c>
      <c r="AG15" s="2">
        <f>output_comm_ratio!AG15*'use 2012-13'!$BW15</f>
        <v>0</v>
      </c>
      <c r="AH15" s="2">
        <f>output_comm_ratio!AH15*'use 2012-13'!$BW15</f>
        <v>0</v>
      </c>
      <c r="AI15" s="2">
        <f>output_comm_ratio!AI15*'use 2012-13'!$BW15</f>
        <v>0</v>
      </c>
      <c r="AJ15" s="2">
        <f>output_comm_ratio!AJ15*'use 2012-13'!$BW15</f>
        <v>0</v>
      </c>
      <c r="AK15" s="2">
        <f>output_comm_ratio!AK15*'use 2012-13'!$BW15</f>
        <v>0</v>
      </c>
      <c r="AL15" s="2">
        <f>output_comm_ratio!AL15*'use 2012-13'!$BW15</f>
        <v>0</v>
      </c>
      <c r="AM15" s="2">
        <f>output_comm_ratio!AM15*'use 2012-13'!$BW15</f>
        <v>0</v>
      </c>
      <c r="AN15" s="2">
        <f>output_comm_ratio!AN15*'use 2012-13'!$BW15</f>
        <v>0</v>
      </c>
      <c r="AO15" s="2">
        <f>output_comm_ratio!AO15*'use 2012-13'!$BW15</f>
        <v>0</v>
      </c>
      <c r="AP15" s="2">
        <f>output_comm_ratio!AP15*'use 2012-13'!$BW15</f>
        <v>0</v>
      </c>
      <c r="AQ15" s="2">
        <f>output_comm_ratio!AQ15*'use 2012-13'!$BW15</f>
        <v>0</v>
      </c>
      <c r="AR15" s="2">
        <f>output_comm_ratio!AR15*'use 2012-13'!$BW15</f>
        <v>0</v>
      </c>
      <c r="AS15" s="2">
        <f>output_comm_ratio!AS15*'use 2012-13'!$BW15</f>
        <v>0</v>
      </c>
      <c r="AT15" s="2">
        <f>output_comm_ratio!AT15*'use 2012-13'!$BW15</f>
        <v>0</v>
      </c>
      <c r="AU15" s="2">
        <f>output_comm_ratio!AU15*'use 2012-13'!$BW15</f>
        <v>0</v>
      </c>
      <c r="AV15" s="2">
        <f>output_comm_ratio!AV15*'use 2012-13'!$BW15</f>
        <v>0</v>
      </c>
      <c r="AW15" s="2">
        <f>output_comm_ratio!AW15*'use 2012-13'!$BW15</f>
        <v>0</v>
      </c>
      <c r="AX15" s="2">
        <f>output_comm_ratio!AX15*'use 2012-13'!$BW15</f>
        <v>0</v>
      </c>
      <c r="AY15" s="2">
        <f>output_comm_ratio!AY15*'use 2012-13'!$BW15</f>
        <v>0</v>
      </c>
      <c r="AZ15" s="2">
        <f>output_comm_ratio!AZ15*'use 2012-13'!$BW15</f>
        <v>0</v>
      </c>
      <c r="BA15" s="2">
        <f>output_comm_ratio!BA15*'use 2012-13'!$BW15</f>
        <v>0</v>
      </c>
      <c r="BB15" s="2">
        <f>output_comm_ratio!BB15*'use 2012-13'!$BW15</f>
        <v>0</v>
      </c>
      <c r="BC15" s="2">
        <f>output_comm_ratio!BC15*'use 2012-13'!$BW15</f>
        <v>0</v>
      </c>
      <c r="BD15" s="2">
        <f>output_comm_ratio!BD15*'use 2012-13'!$BW15</f>
        <v>0</v>
      </c>
      <c r="BE15" s="2">
        <f>output_comm_ratio!BE15*'use 2012-13'!$BW15</f>
        <v>0</v>
      </c>
      <c r="BF15" s="2">
        <f>output_comm_ratio!BF15*'use 2012-13'!$BW15</f>
        <v>0</v>
      </c>
      <c r="BG15" s="2">
        <f>output_comm_ratio!BG15*'use 2012-13'!$BW15</f>
        <v>0</v>
      </c>
      <c r="BH15" s="2">
        <f>output_comm_ratio!BH15*'use 2012-13'!$BW15</f>
        <v>0</v>
      </c>
      <c r="BI15" s="2">
        <f>output_comm_ratio!BI15*'use 2012-13'!$BW15</f>
        <v>0</v>
      </c>
      <c r="BJ15" s="2">
        <f>output_comm_ratio!BJ15*'use 2012-13'!$BW15</f>
        <v>0</v>
      </c>
      <c r="BK15" s="2">
        <f>output_comm_ratio!BK15*'use 2012-13'!$BW15</f>
        <v>0</v>
      </c>
      <c r="BL15" s="2">
        <f>output_comm_ratio!BL15*'use 2012-13'!$BW15</f>
        <v>0</v>
      </c>
      <c r="BM15" s="2">
        <f>output_comm_ratio!BM15*'use 2012-13'!$BW15</f>
        <v>0</v>
      </c>
      <c r="BN15" s="2">
        <f>output_comm_ratio!BN15*'use 2012-13'!$BW15</f>
        <v>0</v>
      </c>
      <c r="BO15" s="2">
        <f>output_comm_ratio!BO15*'use 2012-13'!$BW15</f>
        <v>0</v>
      </c>
      <c r="BP15" s="2">
        <f>output_comm_ratio!BP15*'use 2012-13'!$BW15</f>
        <v>0</v>
      </c>
      <c r="BQ15" s="2">
        <f t="shared" si="0"/>
        <v>0</v>
      </c>
      <c r="BR15" s="2">
        <v>-620125.7830696262</v>
      </c>
      <c r="BS15" s="2">
        <f t="shared" si="1"/>
        <v>-620125.7830696262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-620125.7830696262</v>
      </c>
      <c r="BZ15" s="2">
        <v>2893090.3820170695</v>
      </c>
      <c r="CA15" s="2">
        <f t="shared" si="5"/>
        <v>2272964.5989474431</v>
      </c>
    </row>
    <row r="16" spans="1:83" x14ac:dyDescent="0.35">
      <c r="A16" s="19">
        <v>13</v>
      </c>
      <c r="B16" s="19" t="s">
        <v>92</v>
      </c>
      <c r="C16" s="2">
        <f>output_comm_ratio!C16*'use 2012-13'!$BW16</f>
        <v>29300.69</v>
      </c>
      <c r="D16" s="2">
        <f>output_comm_ratio!D16*'use 2012-13'!$BW16</f>
        <v>0</v>
      </c>
      <c r="E16" s="2">
        <f>output_comm_ratio!E16*'use 2012-13'!$BW16</f>
        <v>0</v>
      </c>
      <c r="F16" s="2">
        <f>output_comm_ratio!F16*'use 2012-13'!$BW16</f>
        <v>0</v>
      </c>
      <c r="G16" s="2">
        <f>output_comm_ratio!G16*'use 2012-13'!$BW16</f>
        <v>0</v>
      </c>
      <c r="H16" s="2">
        <f>output_comm_ratio!H16*'use 2012-13'!$BW16</f>
        <v>0</v>
      </c>
      <c r="I16" s="2">
        <f>output_comm_ratio!I16*'use 2012-13'!$BW16</f>
        <v>0</v>
      </c>
      <c r="J16" s="2">
        <f>output_comm_ratio!J16*'use 2012-13'!$BW16</f>
        <v>0</v>
      </c>
      <c r="K16" s="2">
        <f>output_comm_ratio!K16*'use 2012-13'!$BW16</f>
        <v>0</v>
      </c>
      <c r="L16" s="2">
        <f>output_comm_ratio!L16*'use 2012-13'!$BW16</f>
        <v>0</v>
      </c>
      <c r="M16" s="2">
        <f>output_comm_ratio!M16*'use 2012-13'!$BW16</f>
        <v>0</v>
      </c>
      <c r="N16" s="2">
        <f>output_comm_ratio!N16*'use 2012-13'!$BW16</f>
        <v>0</v>
      </c>
      <c r="O16" s="2">
        <f>output_comm_ratio!O16*'use 2012-13'!$BW16</f>
        <v>0</v>
      </c>
      <c r="P16" s="2">
        <f>output_comm_ratio!P16*'use 2012-13'!$BW16</f>
        <v>0</v>
      </c>
      <c r="Q16" s="2">
        <f>output_comm_ratio!Q16*'use 2012-13'!$BW16</f>
        <v>0</v>
      </c>
      <c r="R16" s="2">
        <f>output_comm_ratio!R16*'use 2012-13'!$BW16</f>
        <v>0</v>
      </c>
      <c r="S16" s="2">
        <f>output_comm_ratio!S16*'use 2012-13'!$BW16</f>
        <v>0</v>
      </c>
      <c r="T16" s="2">
        <f>output_comm_ratio!T16*'use 2012-13'!$BW16</f>
        <v>0</v>
      </c>
      <c r="U16" s="2">
        <f>output_comm_ratio!U16*'use 2012-13'!$BW16</f>
        <v>0</v>
      </c>
      <c r="V16" s="2">
        <f>output_comm_ratio!V16*'use 2012-13'!$BW16</f>
        <v>0</v>
      </c>
      <c r="W16" s="2">
        <f>output_comm_ratio!W16*'use 2012-13'!$BW16</f>
        <v>0</v>
      </c>
      <c r="X16" s="2">
        <f>output_comm_ratio!X16*'use 2012-13'!$BW16</f>
        <v>0</v>
      </c>
      <c r="Y16" s="2">
        <f>output_comm_ratio!Y16*'use 2012-13'!$BW16</f>
        <v>0</v>
      </c>
      <c r="Z16" s="2">
        <f>output_comm_ratio!Z16*'use 2012-13'!$BW16</f>
        <v>0</v>
      </c>
      <c r="AA16" s="2">
        <f>output_comm_ratio!AA16*'use 2012-13'!$BW16</f>
        <v>0</v>
      </c>
      <c r="AB16" s="2">
        <f>output_comm_ratio!AB16*'use 2012-13'!$BW16</f>
        <v>0</v>
      </c>
      <c r="AC16" s="2">
        <f>output_comm_ratio!AC16*'use 2012-13'!$BW16</f>
        <v>0</v>
      </c>
      <c r="AD16" s="2">
        <f>output_comm_ratio!AD16*'use 2012-13'!$BW16</f>
        <v>0</v>
      </c>
      <c r="AE16" s="2">
        <f>output_comm_ratio!AE16*'use 2012-13'!$BW16</f>
        <v>0</v>
      </c>
      <c r="AF16" s="2">
        <f>output_comm_ratio!AF16*'use 2012-13'!$BW16</f>
        <v>0</v>
      </c>
      <c r="AG16" s="2">
        <f>output_comm_ratio!AG16*'use 2012-13'!$BW16</f>
        <v>0</v>
      </c>
      <c r="AH16" s="2">
        <f>output_comm_ratio!AH16*'use 2012-13'!$BW16</f>
        <v>0</v>
      </c>
      <c r="AI16" s="2">
        <f>output_comm_ratio!AI16*'use 2012-13'!$BW16</f>
        <v>0</v>
      </c>
      <c r="AJ16" s="2">
        <f>output_comm_ratio!AJ16*'use 2012-13'!$BW16</f>
        <v>0</v>
      </c>
      <c r="AK16" s="2">
        <f>output_comm_ratio!AK16*'use 2012-13'!$BW16</f>
        <v>0</v>
      </c>
      <c r="AL16" s="2">
        <f>output_comm_ratio!AL16*'use 2012-13'!$BW16</f>
        <v>0</v>
      </c>
      <c r="AM16" s="2">
        <f>output_comm_ratio!AM16*'use 2012-13'!$BW16</f>
        <v>0</v>
      </c>
      <c r="AN16" s="2">
        <f>output_comm_ratio!AN16*'use 2012-13'!$BW16</f>
        <v>0</v>
      </c>
      <c r="AO16" s="2">
        <f>output_comm_ratio!AO16*'use 2012-13'!$BW16</f>
        <v>0</v>
      </c>
      <c r="AP16" s="2">
        <f>output_comm_ratio!AP16*'use 2012-13'!$BW16</f>
        <v>0</v>
      </c>
      <c r="AQ16" s="2">
        <f>output_comm_ratio!AQ16*'use 2012-13'!$BW16</f>
        <v>0</v>
      </c>
      <c r="AR16" s="2">
        <f>output_comm_ratio!AR16*'use 2012-13'!$BW16</f>
        <v>0</v>
      </c>
      <c r="AS16" s="2">
        <f>output_comm_ratio!AS16*'use 2012-13'!$BW16</f>
        <v>0</v>
      </c>
      <c r="AT16" s="2">
        <f>output_comm_ratio!AT16*'use 2012-13'!$BW16</f>
        <v>0</v>
      </c>
      <c r="AU16" s="2">
        <f>output_comm_ratio!AU16*'use 2012-13'!$BW16</f>
        <v>0</v>
      </c>
      <c r="AV16" s="2">
        <f>output_comm_ratio!AV16*'use 2012-13'!$BW16</f>
        <v>0</v>
      </c>
      <c r="AW16" s="2">
        <f>output_comm_ratio!AW16*'use 2012-13'!$BW16</f>
        <v>0</v>
      </c>
      <c r="AX16" s="2">
        <f>output_comm_ratio!AX16*'use 2012-13'!$BW16</f>
        <v>0</v>
      </c>
      <c r="AY16" s="2">
        <f>output_comm_ratio!AY16*'use 2012-13'!$BW16</f>
        <v>0</v>
      </c>
      <c r="AZ16" s="2">
        <f>output_comm_ratio!AZ16*'use 2012-13'!$BW16</f>
        <v>0</v>
      </c>
      <c r="BA16" s="2">
        <f>output_comm_ratio!BA16*'use 2012-13'!$BW16</f>
        <v>0</v>
      </c>
      <c r="BB16" s="2">
        <f>output_comm_ratio!BB16*'use 2012-13'!$BW16</f>
        <v>0</v>
      </c>
      <c r="BC16" s="2">
        <f>output_comm_ratio!BC16*'use 2012-13'!$BW16</f>
        <v>0</v>
      </c>
      <c r="BD16" s="2">
        <f>output_comm_ratio!BD16*'use 2012-13'!$BW16</f>
        <v>0</v>
      </c>
      <c r="BE16" s="2">
        <f>output_comm_ratio!BE16*'use 2012-13'!$BW16</f>
        <v>0</v>
      </c>
      <c r="BF16" s="2">
        <f>output_comm_ratio!BF16*'use 2012-13'!$BW16</f>
        <v>0</v>
      </c>
      <c r="BG16" s="2">
        <f>output_comm_ratio!BG16*'use 2012-13'!$BW16</f>
        <v>0</v>
      </c>
      <c r="BH16" s="2">
        <f>output_comm_ratio!BH16*'use 2012-13'!$BW16</f>
        <v>0</v>
      </c>
      <c r="BI16" s="2">
        <f>output_comm_ratio!BI16*'use 2012-13'!$BW16</f>
        <v>0</v>
      </c>
      <c r="BJ16" s="2">
        <f>output_comm_ratio!BJ16*'use 2012-13'!$BW16</f>
        <v>0</v>
      </c>
      <c r="BK16" s="2">
        <f>output_comm_ratio!BK16*'use 2012-13'!$BW16</f>
        <v>0</v>
      </c>
      <c r="BL16" s="2">
        <f>output_comm_ratio!BL16*'use 2012-13'!$BW16</f>
        <v>0</v>
      </c>
      <c r="BM16" s="2">
        <f>output_comm_ratio!BM16*'use 2012-13'!$BW16</f>
        <v>0</v>
      </c>
      <c r="BN16" s="2">
        <f>output_comm_ratio!BN16*'use 2012-13'!$BW16</f>
        <v>0</v>
      </c>
      <c r="BO16" s="2">
        <f>output_comm_ratio!BO16*'use 2012-13'!$BW16</f>
        <v>0</v>
      </c>
      <c r="BP16" s="2">
        <f>output_comm_ratio!BP16*'use 2012-13'!$BW16</f>
        <v>0</v>
      </c>
      <c r="BQ16" s="2">
        <f t="shared" si="0"/>
        <v>29300.69</v>
      </c>
      <c r="BR16" s="2">
        <v>-1104.4182915459801</v>
      </c>
      <c r="BS16" s="2">
        <f t="shared" si="1"/>
        <v>28196.27170845402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28212.742762539106</v>
      </c>
      <c r="BZ16" s="2">
        <v>150612.85868219801</v>
      </c>
      <c r="CA16" s="2">
        <f t="shared" si="5"/>
        <v>178825.60144473711</v>
      </c>
    </row>
    <row r="17" spans="1:79" s="2" customFormat="1" x14ac:dyDescent="0.35">
      <c r="A17" s="19">
        <v>14</v>
      </c>
      <c r="B17" s="19" t="s">
        <v>93</v>
      </c>
      <c r="C17" s="2">
        <f>output_comm_ratio!C17*'use 2012-13'!$BW17</f>
        <v>0</v>
      </c>
      <c r="D17" s="2">
        <f>output_comm_ratio!D17*'use 2012-13'!$BW17</f>
        <v>0</v>
      </c>
      <c r="E17" s="2">
        <f>output_comm_ratio!E17*'use 2012-13'!$BW17</f>
        <v>0</v>
      </c>
      <c r="F17" s="2">
        <f>output_comm_ratio!F17*'use 2012-13'!$BW17</f>
        <v>0</v>
      </c>
      <c r="G17" s="2">
        <f>output_comm_ratio!G17*'use 2012-13'!$BW17</f>
        <v>0</v>
      </c>
      <c r="H17" s="2">
        <f>output_comm_ratio!H17*'use 2012-13'!$BW17</f>
        <v>0</v>
      </c>
      <c r="I17" s="2">
        <f>output_comm_ratio!I17*'use 2012-13'!$BW17</f>
        <v>0</v>
      </c>
      <c r="J17" s="2">
        <f>output_comm_ratio!J17*'use 2012-13'!$BW17</f>
        <v>0</v>
      </c>
      <c r="K17" s="2">
        <f>output_comm_ratio!K17*'use 2012-13'!$BW17</f>
        <v>0</v>
      </c>
      <c r="L17" s="2">
        <f>output_comm_ratio!L17*'use 2012-13'!$BW17</f>
        <v>0</v>
      </c>
      <c r="M17" s="2">
        <f>output_comm_ratio!M17*'use 2012-13'!$BW17</f>
        <v>0</v>
      </c>
      <c r="N17" s="2">
        <f>output_comm_ratio!N17*'use 2012-13'!$BW17</f>
        <v>0</v>
      </c>
      <c r="O17" s="2">
        <f>output_comm_ratio!O17*'use 2012-13'!$BW17</f>
        <v>0</v>
      </c>
      <c r="P17" s="2">
        <f>output_comm_ratio!P17*'use 2012-13'!$BW17</f>
        <v>0</v>
      </c>
      <c r="Q17" s="2">
        <f>output_comm_ratio!Q17*'use 2012-13'!$BW17</f>
        <v>0</v>
      </c>
      <c r="R17" s="2">
        <f>output_comm_ratio!R17*'use 2012-13'!$BW17</f>
        <v>0</v>
      </c>
      <c r="S17" s="2">
        <f>output_comm_ratio!S17*'use 2012-13'!$BW17</f>
        <v>0</v>
      </c>
      <c r="T17" s="2">
        <f>output_comm_ratio!T17*'use 2012-13'!$BW17</f>
        <v>0</v>
      </c>
      <c r="U17" s="2">
        <f>output_comm_ratio!U17*'use 2012-13'!$BW17</f>
        <v>0</v>
      </c>
      <c r="V17" s="2">
        <f>output_comm_ratio!V17*'use 2012-13'!$BW17</f>
        <v>0</v>
      </c>
      <c r="W17" s="2">
        <f>output_comm_ratio!W17*'use 2012-13'!$BW17</f>
        <v>0</v>
      </c>
      <c r="X17" s="2">
        <f>output_comm_ratio!X17*'use 2012-13'!$BW17</f>
        <v>0</v>
      </c>
      <c r="Y17" s="2">
        <f>output_comm_ratio!Y17*'use 2012-13'!$BW17</f>
        <v>0</v>
      </c>
      <c r="Z17" s="2">
        <f>output_comm_ratio!Z17*'use 2012-13'!$BW17</f>
        <v>0</v>
      </c>
      <c r="AA17" s="2">
        <f>output_comm_ratio!AA17*'use 2012-13'!$BW17</f>
        <v>0</v>
      </c>
      <c r="AB17" s="2">
        <f>output_comm_ratio!AB17*'use 2012-13'!$BW17</f>
        <v>0</v>
      </c>
      <c r="AC17" s="2">
        <f>output_comm_ratio!AC17*'use 2012-13'!$BW17</f>
        <v>0</v>
      </c>
      <c r="AD17" s="2">
        <f>output_comm_ratio!AD17*'use 2012-13'!$BW17</f>
        <v>0</v>
      </c>
      <c r="AE17" s="2">
        <f>output_comm_ratio!AE17*'use 2012-13'!$BW17</f>
        <v>0</v>
      </c>
      <c r="AF17" s="2">
        <f>output_comm_ratio!AF17*'use 2012-13'!$BW17</f>
        <v>0</v>
      </c>
      <c r="AG17" s="2">
        <f>output_comm_ratio!AG17*'use 2012-13'!$BW17</f>
        <v>0</v>
      </c>
      <c r="AH17" s="2">
        <f>output_comm_ratio!AH17*'use 2012-13'!$BW17</f>
        <v>0</v>
      </c>
      <c r="AI17" s="2">
        <f>output_comm_ratio!AI17*'use 2012-13'!$BW17</f>
        <v>0</v>
      </c>
      <c r="AJ17" s="2">
        <f>output_comm_ratio!AJ17*'use 2012-13'!$BW17</f>
        <v>0</v>
      </c>
      <c r="AK17" s="2">
        <f>output_comm_ratio!AK17*'use 2012-13'!$BW17</f>
        <v>0</v>
      </c>
      <c r="AL17" s="2">
        <f>output_comm_ratio!AL17*'use 2012-13'!$BW17</f>
        <v>0</v>
      </c>
      <c r="AM17" s="2">
        <f>output_comm_ratio!AM17*'use 2012-13'!$BW17</f>
        <v>0</v>
      </c>
      <c r="AN17" s="2">
        <f>output_comm_ratio!AN17*'use 2012-13'!$BW17</f>
        <v>0</v>
      </c>
      <c r="AO17" s="2">
        <f>output_comm_ratio!AO17*'use 2012-13'!$BW17</f>
        <v>0</v>
      </c>
      <c r="AP17" s="2">
        <f>output_comm_ratio!AP17*'use 2012-13'!$BW17</f>
        <v>0</v>
      </c>
      <c r="AQ17" s="2">
        <f>output_comm_ratio!AQ17*'use 2012-13'!$BW17</f>
        <v>0</v>
      </c>
      <c r="AR17" s="2">
        <f>output_comm_ratio!AR17*'use 2012-13'!$BW17</f>
        <v>0</v>
      </c>
      <c r="AS17" s="2">
        <f>output_comm_ratio!AS17*'use 2012-13'!$BW17</f>
        <v>0</v>
      </c>
      <c r="AT17" s="2">
        <f>output_comm_ratio!AT17*'use 2012-13'!$BW17</f>
        <v>0</v>
      </c>
      <c r="AU17" s="2">
        <f>output_comm_ratio!AU17*'use 2012-13'!$BW17</f>
        <v>0</v>
      </c>
      <c r="AV17" s="2">
        <f>output_comm_ratio!AV17*'use 2012-13'!$BW17</f>
        <v>0</v>
      </c>
      <c r="AW17" s="2">
        <f>output_comm_ratio!AW17*'use 2012-13'!$BW17</f>
        <v>0</v>
      </c>
      <c r="AX17" s="2">
        <f>output_comm_ratio!AX17*'use 2012-13'!$BW17</f>
        <v>0</v>
      </c>
      <c r="AY17" s="2">
        <f>output_comm_ratio!AY17*'use 2012-13'!$BW17</f>
        <v>0</v>
      </c>
      <c r="AZ17" s="2">
        <f>output_comm_ratio!AZ17*'use 2012-13'!$BW17</f>
        <v>0</v>
      </c>
      <c r="BA17" s="2">
        <f>output_comm_ratio!BA17*'use 2012-13'!$BW17</f>
        <v>0</v>
      </c>
      <c r="BB17" s="2">
        <f>output_comm_ratio!BB17*'use 2012-13'!$BW17</f>
        <v>0</v>
      </c>
      <c r="BC17" s="2">
        <f>output_comm_ratio!BC17*'use 2012-13'!$BW17</f>
        <v>0</v>
      </c>
      <c r="BD17" s="2">
        <f>output_comm_ratio!BD17*'use 2012-13'!$BW17</f>
        <v>0</v>
      </c>
      <c r="BE17" s="2">
        <f>output_comm_ratio!BE17*'use 2012-13'!$BW17</f>
        <v>0</v>
      </c>
      <c r="BF17" s="2">
        <f>output_comm_ratio!BF17*'use 2012-13'!$BW17</f>
        <v>0</v>
      </c>
      <c r="BG17" s="2">
        <f>output_comm_ratio!BG17*'use 2012-13'!$BW17</f>
        <v>0</v>
      </c>
      <c r="BH17" s="2">
        <f>output_comm_ratio!BH17*'use 2012-13'!$BW17</f>
        <v>0</v>
      </c>
      <c r="BI17" s="2">
        <f>output_comm_ratio!BI17*'use 2012-13'!$BW17</f>
        <v>0</v>
      </c>
      <c r="BJ17" s="2">
        <f>output_comm_ratio!BJ17*'use 2012-13'!$BW17</f>
        <v>0</v>
      </c>
      <c r="BK17" s="2">
        <f>output_comm_ratio!BK17*'use 2012-13'!$BW17</f>
        <v>0</v>
      </c>
      <c r="BL17" s="2">
        <f>output_comm_ratio!BL17*'use 2012-13'!$BW17</f>
        <v>0</v>
      </c>
      <c r="BM17" s="2">
        <f>output_comm_ratio!BM17*'use 2012-13'!$BW17</f>
        <v>0</v>
      </c>
      <c r="BN17" s="2">
        <f>output_comm_ratio!BN17*'use 2012-13'!$BW17</f>
        <v>0</v>
      </c>
      <c r="BO17" s="2">
        <f>output_comm_ratio!BO17*'use 2012-13'!$BW17</f>
        <v>0</v>
      </c>
      <c r="BP17" s="2">
        <f>output_comm_ratio!BP17*'use 2012-13'!$BW17</f>
        <v>0</v>
      </c>
      <c r="BQ17" s="2">
        <f t="shared" si="0"/>
        <v>0</v>
      </c>
      <c r="BR17" s="2">
        <v>-21549.942402256682</v>
      </c>
      <c r="BS17" s="2">
        <f t="shared" si="1"/>
        <v>-21549.942402256682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-21549.942402256682</v>
      </c>
      <c r="BZ17" s="2">
        <v>225411.69580027199</v>
      </c>
      <c r="CA17" s="2">
        <f t="shared" si="5"/>
        <v>203861.75339801531</v>
      </c>
    </row>
    <row r="18" spans="1:79" s="2" customFormat="1" x14ac:dyDescent="0.35">
      <c r="A18" s="19">
        <v>15</v>
      </c>
      <c r="B18" s="19" t="s">
        <v>94</v>
      </c>
      <c r="C18" s="2">
        <f>output_comm_ratio!C18*'use 2012-13'!$BW18</f>
        <v>0</v>
      </c>
      <c r="D18" s="2">
        <f>output_comm_ratio!D18*'use 2012-13'!$BW18</f>
        <v>0</v>
      </c>
      <c r="E18" s="2">
        <f>output_comm_ratio!E18*'use 2012-13'!$BW18</f>
        <v>0</v>
      </c>
      <c r="F18" s="2">
        <f>output_comm_ratio!F18*'use 2012-13'!$BW18</f>
        <v>0</v>
      </c>
      <c r="G18" s="2">
        <f>output_comm_ratio!G18*'use 2012-13'!$BW18</f>
        <v>0</v>
      </c>
      <c r="H18" s="2">
        <f>output_comm_ratio!H18*'use 2012-13'!$BW18</f>
        <v>0</v>
      </c>
      <c r="I18" s="2">
        <f>output_comm_ratio!I18*'use 2012-13'!$BW18</f>
        <v>0</v>
      </c>
      <c r="J18" s="2">
        <f>output_comm_ratio!J18*'use 2012-13'!$BW18</f>
        <v>0</v>
      </c>
      <c r="K18" s="2">
        <f>output_comm_ratio!K18*'use 2012-13'!$BW18</f>
        <v>0</v>
      </c>
      <c r="L18" s="2">
        <f>output_comm_ratio!L18*'use 2012-13'!$BW18</f>
        <v>0</v>
      </c>
      <c r="M18" s="2">
        <f>output_comm_ratio!M18*'use 2012-13'!$BW18</f>
        <v>0</v>
      </c>
      <c r="N18" s="2">
        <f>output_comm_ratio!N18*'use 2012-13'!$BW18</f>
        <v>0</v>
      </c>
      <c r="O18" s="2">
        <f>output_comm_ratio!O18*'use 2012-13'!$BW18</f>
        <v>0</v>
      </c>
      <c r="P18" s="2">
        <f>output_comm_ratio!P18*'use 2012-13'!$BW18</f>
        <v>0</v>
      </c>
      <c r="Q18" s="2">
        <f>output_comm_ratio!Q18*'use 2012-13'!$BW18</f>
        <v>0</v>
      </c>
      <c r="R18" s="2">
        <f>output_comm_ratio!R18*'use 2012-13'!$BW18</f>
        <v>0</v>
      </c>
      <c r="S18" s="2">
        <f>output_comm_ratio!S18*'use 2012-13'!$BW18</f>
        <v>0</v>
      </c>
      <c r="T18" s="2">
        <f>output_comm_ratio!T18*'use 2012-13'!$BW18</f>
        <v>0</v>
      </c>
      <c r="U18" s="2">
        <f>output_comm_ratio!U18*'use 2012-13'!$BW18</f>
        <v>0</v>
      </c>
      <c r="V18" s="2">
        <f>output_comm_ratio!V18*'use 2012-13'!$BW18</f>
        <v>0</v>
      </c>
      <c r="W18" s="2">
        <f>output_comm_ratio!W18*'use 2012-13'!$BW18</f>
        <v>0</v>
      </c>
      <c r="X18" s="2">
        <f>output_comm_ratio!X18*'use 2012-13'!$BW18</f>
        <v>0</v>
      </c>
      <c r="Y18" s="2">
        <f>output_comm_ratio!Y18*'use 2012-13'!$BW18</f>
        <v>0</v>
      </c>
      <c r="Z18" s="2">
        <f>output_comm_ratio!Z18*'use 2012-13'!$BW18</f>
        <v>0</v>
      </c>
      <c r="AA18" s="2">
        <f>output_comm_ratio!AA18*'use 2012-13'!$BW18</f>
        <v>0</v>
      </c>
      <c r="AB18" s="2">
        <f>output_comm_ratio!AB18*'use 2012-13'!$BW18</f>
        <v>0</v>
      </c>
      <c r="AC18" s="2">
        <f>output_comm_ratio!AC18*'use 2012-13'!$BW18</f>
        <v>0</v>
      </c>
      <c r="AD18" s="2">
        <f>output_comm_ratio!AD18*'use 2012-13'!$BW18</f>
        <v>0</v>
      </c>
      <c r="AE18" s="2">
        <f>output_comm_ratio!AE18*'use 2012-13'!$BW18</f>
        <v>0</v>
      </c>
      <c r="AF18" s="2">
        <f>output_comm_ratio!AF18*'use 2012-13'!$BW18</f>
        <v>0</v>
      </c>
      <c r="AG18" s="2">
        <f>output_comm_ratio!AG18*'use 2012-13'!$BW18</f>
        <v>0</v>
      </c>
      <c r="AH18" s="2">
        <f>output_comm_ratio!AH18*'use 2012-13'!$BW18</f>
        <v>0</v>
      </c>
      <c r="AI18" s="2">
        <f>output_comm_ratio!AI18*'use 2012-13'!$BW18</f>
        <v>0</v>
      </c>
      <c r="AJ18" s="2">
        <f>output_comm_ratio!AJ18*'use 2012-13'!$BW18</f>
        <v>0</v>
      </c>
      <c r="AK18" s="2">
        <f>output_comm_ratio!AK18*'use 2012-13'!$BW18</f>
        <v>0</v>
      </c>
      <c r="AL18" s="2">
        <f>output_comm_ratio!AL18*'use 2012-13'!$BW18</f>
        <v>0</v>
      </c>
      <c r="AM18" s="2">
        <f>output_comm_ratio!AM18*'use 2012-13'!$BW18</f>
        <v>0</v>
      </c>
      <c r="AN18" s="2">
        <f>output_comm_ratio!AN18*'use 2012-13'!$BW18</f>
        <v>0</v>
      </c>
      <c r="AO18" s="2">
        <f>output_comm_ratio!AO18*'use 2012-13'!$BW18</f>
        <v>0</v>
      </c>
      <c r="AP18" s="2">
        <f>output_comm_ratio!AP18*'use 2012-13'!$BW18</f>
        <v>0</v>
      </c>
      <c r="AQ18" s="2">
        <f>output_comm_ratio!AQ18*'use 2012-13'!$BW18</f>
        <v>0</v>
      </c>
      <c r="AR18" s="2">
        <f>output_comm_ratio!AR18*'use 2012-13'!$BW18</f>
        <v>0</v>
      </c>
      <c r="AS18" s="2">
        <f>output_comm_ratio!AS18*'use 2012-13'!$BW18</f>
        <v>0</v>
      </c>
      <c r="AT18" s="2">
        <f>output_comm_ratio!AT18*'use 2012-13'!$BW18</f>
        <v>0</v>
      </c>
      <c r="AU18" s="2">
        <f>output_comm_ratio!AU18*'use 2012-13'!$BW18</f>
        <v>0</v>
      </c>
      <c r="AV18" s="2">
        <f>output_comm_ratio!AV18*'use 2012-13'!$BW18</f>
        <v>0</v>
      </c>
      <c r="AW18" s="2">
        <f>output_comm_ratio!AW18*'use 2012-13'!$BW18</f>
        <v>0</v>
      </c>
      <c r="AX18" s="2">
        <f>output_comm_ratio!AX18*'use 2012-13'!$BW18</f>
        <v>0</v>
      </c>
      <c r="AY18" s="2">
        <f>output_comm_ratio!AY18*'use 2012-13'!$BW18</f>
        <v>0</v>
      </c>
      <c r="AZ18" s="2">
        <f>output_comm_ratio!AZ18*'use 2012-13'!$BW18</f>
        <v>0</v>
      </c>
      <c r="BA18" s="2">
        <f>output_comm_ratio!BA18*'use 2012-13'!$BW18</f>
        <v>0</v>
      </c>
      <c r="BB18" s="2">
        <f>output_comm_ratio!BB18*'use 2012-13'!$BW18</f>
        <v>0</v>
      </c>
      <c r="BC18" s="2">
        <f>output_comm_ratio!BC18*'use 2012-13'!$BW18</f>
        <v>0</v>
      </c>
      <c r="BD18" s="2">
        <f>output_comm_ratio!BD18*'use 2012-13'!$BW18</f>
        <v>0</v>
      </c>
      <c r="BE18" s="2">
        <f>output_comm_ratio!BE18*'use 2012-13'!$BW18</f>
        <v>0</v>
      </c>
      <c r="BF18" s="2">
        <f>output_comm_ratio!BF18*'use 2012-13'!$BW18</f>
        <v>0</v>
      </c>
      <c r="BG18" s="2">
        <f>output_comm_ratio!BG18*'use 2012-13'!$BW18</f>
        <v>0</v>
      </c>
      <c r="BH18" s="2">
        <f>output_comm_ratio!BH18*'use 2012-13'!$BW18</f>
        <v>0</v>
      </c>
      <c r="BI18" s="2">
        <f>output_comm_ratio!BI18*'use 2012-13'!$BW18</f>
        <v>0</v>
      </c>
      <c r="BJ18" s="2">
        <f>output_comm_ratio!BJ18*'use 2012-13'!$BW18</f>
        <v>0</v>
      </c>
      <c r="BK18" s="2">
        <f>output_comm_ratio!BK18*'use 2012-13'!$BW18</f>
        <v>0</v>
      </c>
      <c r="BL18" s="2">
        <f>output_comm_ratio!BL18*'use 2012-13'!$BW18</f>
        <v>0</v>
      </c>
      <c r="BM18" s="2">
        <f>output_comm_ratio!BM18*'use 2012-13'!$BW18</f>
        <v>0</v>
      </c>
      <c r="BN18" s="2">
        <f>output_comm_ratio!BN18*'use 2012-13'!$BW18</f>
        <v>0</v>
      </c>
      <c r="BO18" s="2">
        <f>output_comm_ratio!BO18*'use 2012-13'!$BW18</f>
        <v>0</v>
      </c>
      <c r="BP18" s="2">
        <f>output_comm_ratio!BP18*'use 2012-13'!$BW18</f>
        <v>0</v>
      </c>
      <c r="BQ18" s="2">
        <f t="shared" si="0"/>
        <v>0</v>
      </c>
      <c r="BR18" s="2">
        <v>-10751.801876888541</v>
      </c>
      <c r="BS18" s="2">
        <f t="shared" si="1"/>
        <v>-10751.801876888541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-10751.801876888541</v>
      </c>
      <c r="BZ18" s="2">
        <v>265998.292768438</v>
      </c>
      <c r="CA18" s="2">
        <f t="shared" si="5"/>
        <v>255246.49089154945</v>
      </c>
    </row>
    <row r="19" spans="1:79" s="2" customFormat="1" x14ac:dyDescent="0.35">
      <c r="A19" s="19">
        <v>16</v>
      </c>
      <c r="B19" s="19" t="s">
        <v>95</v>
      </c>
      <c r="C19" s="2">
        <f>output_comm_ratio!C19*'use 2012-13'!$BW19</f>
        <v>321702.91000000003</v>
      </c>
      <c r="D19" s="2">
        <f>output_comm_ratio!D19*'use 2012-13'!$BW19</f>
        <v>0</v>
      </c>
      <c r="E19" s="2">
        <f>output_comm_ratio!E19*'use 2012-13'!$BW19</f>
        <v>0</v>
      </c>
      <c r="F19" s="2">
        <f>output_comm_ratio!F19*'use 2012-13'!$BW19</f>
        <v>0</v>
      </c>
      <c r="G19" s="2">
        <f>output_comm_ratio!G19*'use 2012-13'!$BW19</f>
        <v>0</v>
      </c>
      <c r="H19" s="2">
        <f>output_comm_ratio!H19*'use 2012-13'!$BW19</f>
        <v>0</v>
      </c>
      <c r="I19" s="2">
        <f>output_comm_ratio!I19*'use 2012-13'!$BW19</f>
        <v>0</v>
      </c>
      <c r="J19" s="2">
        <f>output_comm_ratio!J19*'use 2012-13'!$BW19</f>
        <v>0</v>
      </c>
      <c r="K19" s="2">
        <f>output_comm_ratio!K19*'use 2012-13'!$BW19</f>
        <v>0</v>
      </c>
      <c r="L19" s="2">
        <f>output_comm_ratio!L19*'use 2012-13'!$BW19</f>
        <v>0</v>
      </c>
      <c r="M19" s="2">
        <f>output_comm_ratio!M19*'use 2012-13'!$BW19</f>
        <v>0</v>
      </c>
      <c r="N19" s="2">
        <f>output_comm_ratio!N19*'use 2012-13'!$BW19</f>
        <v>0</v>
      </c>
      <c r="O19" s="2">
        <f>output_comm_ratio!O19*'use 2012-13'!$BW19</f>
        <v>0</v>
      </c>
      <c r="P19" s="2">
        <f>output_comm_ratio!P19*'use 2012-13'!$BW19</f>
        <v>0</v>
      </c>
      <c r="Q19" s="2">
        <f>output_comm_ratio!Q19*'use 2012-13'!$BW19</f>
        <v>0</v>
      </c>
      <c r="R19" s="2">
        <f>output_comm_ratio!R19*'use 2012-13'!$BW19</f>
        <v>0</v>
      </c>
      <c r="S19" s="2">
        <f>output_comm_ratio!S19*'use 2012-13'!$BW19</f>
        <v>0</v>
      </c>
      <c r="T19" s="2">
        <f>output_comm_ratio!T19*'use 2012-13'!$BW19</f>
        <v>0</v>
      </c>
      <c r="U19" s="2">
        <f>output_comm_ratio!U19*'use 2012-13'!$BW19</f>
        <v>0</v>
      </c>
      <c r="V19" s="2">
        <f>output_comm_ratio!V19*'use 2012-13'!$BW19</f>
        <v>0</v>
      </c>
      <c r="W19" s="2">
        <f>output_comm_ratio!W19*'use 2012-13'!$BW19</f>
        <v>0</v>
      </c>
      <c r="X19" s="2">
        <f>output_comm_ratio!X19*'use 2012-13'!$BW19</f>
        <v>0</v>
      </c>
      <c r="Y19" s="2">
        <f>output_comm_ratio!Y19*'use 2012-13'!$BW19</f>
        <v>0</v>
      </c>
      <c r="Z19" s="2">
        <f>output_comm_ratio!Z19*'use 2012-13'!$BW19</f>
        <v>0</v>
      </c>
      <c r="AA19" s="2">
        <f>output_comm_ratio!AA19*'use 2012-13'!$BW19</f>
        <v>0</v>
      </c>
      <c r="AB19" s="2">
        <f>output_comm_ratio!AB19*'use 2012-13'!$BW19</f>
        <v>0</v>
      </c>
      <c r="AC19" s="2">
        <f>output_comm_ratio!AC19*'use 2012-13'!$BW19</f>
        <v>0</v>
      </c>
      <c r="AD19" s="2">
        <f>output_comm_ratio!AD19*'use 2012-13'!$BW19</f>
        <v>0</v>
      </c>
      <c r="AE19" s="2">
        <f>output_comm_ratio!AE19*'use 2012-13'!$BW19</f>
        <v>0</v>
      </c>
      <c r="AF19" s="2">
        <f>output_comm_ratio!AF19*'use 2012-13'!$BW19</f>
        <v>0</v>
      </c>
      <c r="AG19" s="2">
        <f>output_comm_ratio!AG19*'use 2012-13'!$BW19</f>
        <v>0</v>
      </c>
      <c r="AH19" s="2">
        <f>output_comm_ratio!AH19*'use 2012-13'!$BW19</f>
        <v>0</v>
      </c>
      <c r="AI19" s="2">
        <f>output_comm_ratio!AI19*'use 2012-13'!$BW19</f>
        <v>0</v>
      </c>
      <c r="AJ19" s="2">
        <f>output_comm_ratio!AJ19*'use 2012-13'!$BW19</f>
        <v>0</v>
      </c>
      <c r="AK19" s="2">
        <f>output_comm_ratio!AK19*'use 2012-13'!$BW19</f>
        <v>0</v>
      </c>
      <c r="AL19" s="2">
        <f>output_comm_ratio!AL19*'use 2012-13'!$BW19</f>
        <v>0</v>
      </c>
      <c r="AM19" s="2">
        <f>output_comm_ratio!AM19*'use 2012-13'!$BW19</f>
        <v>0</v>
      </c>
      <c r="AN19" s="2">
        <f>output_comm_ratio!AN19*'use 2012-13'!$BW19</f>
        <v>0</v>
      </c>
      <c r="AO19" s="2">
        <f>output_comm_ratio!AO19*'use 2012-13'!$BW19</f>
        <v>0</v>
      </c>
      <c r="AP19" s="2">
        <f>output_comm_ratio!AP19*'use 2012-13'!$BW19</f>
        <v>0</v>
      </c>
      <c r="AQ19" s="2">
        <f>output_comm_ratio!AQ19*'use 2012-13'!$BW19</f>
        <v>0</v>
      </c>
      <c r="AR19" s="2">
        <f>output_comm_ratio!AR19*'use 2012-13'!$BW19</f>
        <v>0</v>
      </c>
      <c r="AS19" s="2">
        <f>output_comm_ratio!AS19*'use 2012-13'!$BW19</f>
        <v>0</v>
      </c>
      <c r="AT19" s="2">
        <f>output_comm_ratio!AT19*'use 2012-13'!$BW19</f>
        <v>0</v>
      </c>
      <c r="AU19" s="2">
        <f>output_comm_ratio!AU19*'use 2012-13'!$BW19</f>
        <v>0</v>
      </c>
      <c r="AV19" s="2">
        <f>output_comm_ratio!AV19*'use 2012-13'!$BW19</f>
        <v>0</v>
      </c>
      <c r="AW19" s="2">
        <f>output_comm_ratio!AW19*'use 2012-13'!$BW19</f>
        <v>0</v>
      </c>
      <c r="AX19" s="2">
        <f>output_comm_ratio!AX19*'use 2012-13'!$BW19</f>
        <v>0</v>
      </c>
      <c r="AY19" s="2">
        <f>output_comm_ratio!AY19*'use 2012-13'!$BW19</f>
        <v>0</v>
      </c>
      <c r="AZ19" s="2">
        <f>output_comm_ratio!AZ19*'use 2012-13'!$BW19</f>
        <v>0</v>
      </c>
      <c r="BA19" s="2">
        <f>output_comm_ratio!BA19*'use 2012-13'!$BW19</f>
        <v>0</v>
      </c>
      <c r="BB19" s="2">
        <f>output_comm_ratio!BB19*'use 2012-13'!$BW19</f>
        <v>0</v>
      </c>
      <c r="BC19" s="2">
        <f>output_comm_ratio!BC19*'use 2012-13'!$BW19</f>
        <v>0</v>
      </c>
      <c r="BD19" s="2">
        <f>output_comm_ratio!BD19*'use 2012-13'!$BW19</f>
        <v>0</v>
      </c>
      <c r="BE19" s="2">
        <f>output_comm_ratio!BE19*'use 2012-13'!$BW19</f>
        <v>0</v>
      </c>
      <c r="BF19" s="2">
        <f>output_comm_ratio!BF19*'use 2012-13'!$BW19</f>
        <v>0</v>
      </c>
      <c r="BG19" s="2">
        <f>output_comm_ratio!BG19*'use 2012-13'!$BW19</f>
        <v>0</v>
      </c>
      <c r="BH19" s="2">
        <f>output_comm_ratio!BH19*'use 2012-13'!$BW19</f>
        <v>0</v>
      </c>
      <c r="BI19" s="2">
        <f>output_comm_ratio!BI19*'use 2012-13'!$BW19</f>
        <v>0</v>
      </c>
      <c r="BJ19" s="2">
        <f>output_comm_ratio!BJ19*'use 2012-13'!$BW19</f>
        <v>0</v>
      </c>
      <c r="BK19" s="2">
        <f>output_comm_ratio!BK19*'use 2012-13'!$BW19</f>
        <v>0</v>
      </c>
      <c r="BL19" s="2">
        <f>output_comm_ratio!BL19*'use 2012-13'!$BW19</f>
        <v>0</v>
      </c>
      <c r="BM19" s="2">
        <f>output_comm_ratio!BM19*'use 2012-13'!$BW19</f>
        <v>0</v>
      </c>
      <c r="BN19" s="2">
        <f>output_comm_ratio!BN19*'use 2012-13'!$BW19</f>
        <v>0</v>
      </c>
      <c r="BO19" s="2">
        <f>output_comm_ratio!BO19*'use 2012-13'!$BW19</f>
        <v>0</v>
      </c>
      <c r="BP19" s="2">
        <f>output_comm_ratio!BP19*'use 2012-13'!$BW19</f>
        <v>0</v>
      </c>
      <c r="BQ19" s="2">
        <f t="shared" si="0"/>
        <v>321702.91000000003</v>
      </c>
      <c r="BR19" s="2">
        <v>-3298.1678571919911</v>
      </c>
      <c r="BS19" s="2">
        <f t="shared" si="1"/>
        <v>318404.74214280804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375708.5410630994</v>
      </c>
      <c r="BZ19" s="2">
        <v>161370.51379643101</v>
      </c>
      <c r="CA19" s="2">
        <f t="shared" si="5"/>
        <v>537079.05485953041</v>
      </c>
    </row>
    <row r="20" spans="1:79" s="2" customFormat="1" x14ac:dyDescent="0.35">
      <c r="A20" s="19">
        <v>17</v>
      </c>
      <c r="B20" s="19" t="s">
        <v>96</v>
      </c>
      <c r="C20" s="2">
        <f>output_comm_ratio!C20*'use 2012-13'!$BW20</f>
        <v>0</v>
      </c>
      <c r="D20" s="2">
        <f>output_comm_ratio!D20*'use 2012-13'!$BW20</f>
        <v>0</v>
      </c>
      <c r="E20" s="2">
        <f>output_comm_ratio!E20*'use 2012-13'!$BW20</f>
        <v>0</v>
      </c>
      <c r="F20" s="2">
        <f>output_comm_ratio!F20*'use 2012-13'!$BW20</f>
        <v>0</v>
      </c>
      <c r="G20" s="2">
        <f>output_comm_ratio!G20*'use 2012-13'!$BW20</f>
        <v>0</v>
      </c>
      <c r="H20" s="2">
        <f>output_comm_ratio!H20*'use 2012-13'!$BW20</f>
        <v>0</v>
      </c>
      <c r="I20" s="2">
        <f>output_comm_ratio!I20*'use 2012-13'!$BW20</f>
        <v>0</v>
      </c>
      <c r="J20" s="2">
        <f>output_comm_ratio!J20*'use 2012-13'!$BW20</f>
        <v>0</v>
      </c>
      <c r="K20" s="2">
        <f>output_comm_ratio!K20*'use 2012-13'!$BW20</f>
        <v>0</v>
      </c>
      <c r="L20" s="2">
        <f>output_comm_ratio!L20*'use 2012-13'!$BW20</f>
        <v>0</v>
      </c>
      <c r="M20" s="2">
        <f>output_comm_ratio!M20*'use 2012-13'!$BW20</f>
        <v>0</v>
      </c>
      <c r="N20" s="2">
        <f>output_comm_ratio!N20*'use 2012-13'!$BW20</f>
        <v>0</v>
      </c>
      <c r="O20" s="2">
        <f>output_comm_ratio!O20*'use 2012-13'!$BW20</f>
        <v>0</v>
      </c>
      <c r="P20" s="2">
        <f>output_comm_ratio!P20*'use 2012-13'!$BW20</f>
        <v>0</v>
      </c>
      <c r="Q20" s="2">
        <f>output_comm_ratio!Q20*'use 2012-13'!$BW20</f>
        <v>0</v>
      </c>
      <c r="R20" s="2">
        <f>output_comm_ratio!R20*'use 2012-13'!$BW20</f>
        <v>0</v>
      </c>
      <c r="S20" s="2">
        <f>output_comm_ratio!S20*'use 2012-13'!$BW20</f>
        <v>0</v>
      </c>
      <c r="T20" s="2">
        <f>output_comm_ratio!T20*'use 2012-13'!$BW20</f>
        <v>0</v>
      </c>
      <c r="U20" s="2">
        <f>output_comm_ratio!U20*'use 2012-13'!$BW20</f>
        <v>0</v>
      </c>
      <c r="V20" s="2">
        <f>output_comm_ratio!V20*'use 2012-13'!$BW20</f>
        <v>0</v>
      </c>
      <c r="W20" s="2">
        <f>output_comm_ratio!W20*'use 2012-13'!$BW20</f>
        <v>0</v>
      </c>
      <c r="X20" s="2">
        <f>output_comm_ratio!X20*'use 2012-13'!$BW20</f>
        <v>0</v>
      </c>
      <c r="Y20" s="2">
        <f>output_comm_ratio!Y20*'use 2012-13'!$BW20</f>
        <v>0</v>
      </c>
      <c r="Z20" s="2">
        <f>output_comm_ratio!Z20*'use 2012-13'!$BW20</f>
        <v>0</v>
      </c>
      <c r="AA20" s="2">
        <f>output_comm_ratio!AA20*'use 2012-13'!$BW20</f>
        <v>0</v>
      </c>
      <c r="AB20" s="2">
        <f>output_comm_ratio!AB20*'use 2012-13'!$BW20</f>
        <v>0</v>
      </c>
      <c r="AC20" s="2">
        <f>output_comm_ratio!AC20*'use 2012-13'!$BW20</f>
        <v>0</v>
      </c>
      <c r="AD20" s="2">
        <f>output_comm_ratio!AD20*'use 2012-13'!$BW20</f>
        <v>0</v>
      </c>
      <c r="AE20" s="2">
        <f>output_comm_ratio!AE20*'use 2012-13'!$BW20</f>
        <v>0</v>
      </c>
      <c r="AF20" s="2">
        <f>output_comm_ratio!AF20*'use 2012-13'!$BW20</f>
        <v>0</v>
      </c>
      <c r="AG20" s="2">
        <f>output_comm_ratio!AG20*'use 2012-13'!$BW20</f>
        <v>0</v>
      </c>
      <c r="AH20" s="2">
        <f>output_comm_ratio!AH20*'use 2012-13'!$BW20</f>
        <v>0</v>
      </c>
      <c r="AI20" s="2">
        <f>output_comm_ratio!AI20*'use 2012-13'!$BW20</f>
        <v>0</v>
      </c>
      <c r="AJ20" s="2">
        <f>output_comm_ratio!AJ20*'use 2012-13'!$BW20</f>
        <v>0</v>
      </c>
      <c r="AK20" s="2">
        <f>output_comm_ratio!AK20*'use 2012-13'!$BW20</f>
        <v>0</v>
      </c>
      <c r="AL20" s="2">
        <f>output_comm_ratio!AL20*'use 2012-13'!$BW20</f>
        <v>0</v>
      </c>
      <c r="AM20" s="2">
        <f>output_comm_ratio!AM20*'use 2012-13'!$BW20</f>
        <v>0</v>
      </c>
      <c r="AN20" s="2">
        <f>output_comm_ratio!AN20*'use 2012-13'!$BW20</f>
        <v>0</v>
      </c>
      <c r="AO20" s="2">
        <f>output_comm_ratio!AO20*'use 2012-13'!$BW20</f>
        <v>0</v>
      </c>
      <c r="AP20" s="2">
        <f>output_comm_ratio!AP20*'use 2012-13'!$BW20</f>
        <v>0</v>
      </c>
      <c r="AQ20" s="2">
        <f>output_comm_ratio!AQ20*'use 2012-13'!$BW20</f>
        <v>0</v>
      </c>
      <c r="AR20" s="2">
        <f>output_comm_ratio!AR20*'use 2012-13'!$BW20</f>
        <v>0</v>
      </c>
      <c r="AS20" s="2">
        <f>output_comm_ratio!AS20*'use 2012-13'!$BW20</f>
        <v>0</v>
      </c>
      <c r="AT20" s="2">
        <f>output_comm_ratio!AT20*'use 2012-13'!$BW20</f>
        <v>0</v>
      </c>
      <c r="AU20" s="2">
        <f>output_comm_ratio!AU20*'use 2012-13'!$BW20</f>
        <v>0</v>
      </c>
      <c r="AV20" s="2">
        <f>output_comm_ratio!AV20*'use 2012-13'!$BW20</f>
        <v>0</v>
      </c>
      <c r="AW20" s="2">
        <f>output_comm_ratio!AW20*'use 2012-13'!$BW20</f>
        <v>0</v>
      </c>
      <c r="AX20" s="2">
        <f>output_comm_ratio!AX20*'use 2012-13'!$BW20</f>
        <v>0</v>
      </c>
      <c r="AY20" s="2">
        <f>output_comm_ratio!AY20*'use 2012-13'!$BW20</f>
        <v>0</v>
      </c>
      <c r="AZ20" s="2">
        <f>output_comm_ratio!AZ20*'use 2012-13'!$BW20</f>
        <v>0</v>
      </c>
      <c r="BA20" s="2">
        <f>output_comm_ratio!BA20*'use 2012-13'!$BW20</f>
        <v>0</v>
      </c>
      <c r="BB20" s="2">
        <f>output_comm_ratio!BB20*'use 2012-13'!$BW20</f>
        <v>0</v>
      </c>
      <c r="BC20" s="2">
        <f>output_comm_ratio!BC20*'use 2012-13'!$BW20</f>
        <v>0</v>
      </c>
      <c r="BD20" s="2">
        <f>output_comm_ratio!BD20*'use 2012-13'!$BW20</f>
        <v>0</v>
      </c>
      <c r="BE20" s="2">
        <f>output_comm_ratio!BE20*'use 2012-13'!$BW20</f>
        <v>0</v>
      </c>
      <c r="BF20" s="2">
        <f>output_comm_ratio!BF20*'use 2012-13'!$BW20</f>
        <v>0</v>
      </c>
      <c r="BG20" s="2">
        <f>output_comm_ratio!BG20*'use 2012-13'!$BW20</f>
        <v>0</v>
      </c>
      <c r="BH20" s="2">
        <f>output_comm_ratio!BH20*'use 2012-13'!$BW20</f>
        <v>0</v>
      </c>
      <c r="BI20" s="2">
        <f>output_comm_ratio!BI20*'use 2012-13'!$BW20</f>
        <v>0</v>
      </c>
      <c r="BJ20" s="2">
        <f>output_comm_ratio!BJ20*'use 2012-13'!$BW20</f>
        <v>0</v>
      </c>
      <c r="BK20" s="2">
        <f>output_comm_ratio!BK20*'use 2012-13'!$BW20</f>
        <v>0</v>
      </c>
      <c r="BL20" s="2">
        <f>output_comm_ratio!BL20*'use 2012-13'!$BW20</f>
        <v>0</v>
      </c>
      <c r="BM20" s="2">
        <f>output_comm_ratio!BM20*'use 2012-13'!$BW20</f>
        <v>0</v>
      </c>
      <c r="BN20" s="2">
        <f>output_comm_ratio!BN20*'use 2012-13'!$BW20</f>
        <v>0</v>
      </c>
      <c r="BO20" s="2">
        <f>output_comm_ratio!BO20*'use 2012-13'!$BW20</f>
        <v>0</v>
      </c>
      <c r="BP20" s="2">
        <f>output_comm_ratio!BP20*'use 2012-13'!$BW20</f>
        <v>0</v>
      </c>
      <c r="BQ20" s="2">
        <f t="shared" si="0"/>
        <v>0</v>
      </c>
      <c r="BR20" s="2">
        <v>0</v>
      </c>
      <c r="BS20" s="2">
        <f t="shared" si="1"/>
        <v>0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0</v>
      </c>
      <c r="BZ20" s="2">
        <v>499820.75103244599</v>
      </c>
      <c r="CA20" s="2">
        <f t="shared" si="5"/>
        <v>499820.75103244599</v>
      </c>
    </row>
    <row r="21" spans="1:79" s="2" customFormat="1" x14ac:dyDescent="0.35">
      <c r="A21" s="19">
        <v>18</v>
      </c>
      <c r="B21" s="19" t="s">
        <v>97</v>
      </c>
      <c r="C21" s="2">
        <f>output_comm_ratio!C21*'use 2012-13'!$BW21</f>
        <v>197650.91</v>
      </c>
      <c r="D21" s="2">
        <f>output_comm_ratio!D21*'use 2012-13'!$BW21</f>
        <v>0</v>
      </c>
      <c r="E21" s="2">
        <f>output_comm_ratio!E21*'use 2012-13'!$BW21</f>
        <v>0</v>
      </c>
      <c r="F21" s="2">
        <f>output_comm_ratio!F21*'use 2012-13'!$BW21</f>
        <v>0</v>
      </c>
      <c r="G21" s="2">
        <f>output_comm_ratio!G21*'use 2012-13'!$BW21</f>
        <v>0</v>
      </c>
      <c r="H21" s="2">
        <f>output_comm_ratio!H21*'use 2012-13'!$BW21</f>
        <v>0</v>
      </c>
      <c r="I21" s="2">
        <f>output_comm_ratio!I21*'use 2012-13'!$BW21</f>
        <v>0</v>
      </c>
      <c r="J21" s="2">
        <f>output_comm_ratio!J21*'use 2012-13'!$BW21</f>
        <v>0</v>
      </c>
      <c r="K21" s="2">
        <f>output_comm_ratio!K21*'use 2012-13'!$BW21</f>
        <v>0</v>
      </c>
      <c r="L21" s="2">
        <f>output_comm_ratio!L21*'use 2012-13'!$BW21</f>
        <v>0</v>
      </c>
      <c r="M21" s="2">
        <f>output_comm_ratio!M21*'use 2012-13'!$BW21</f>
        <v>0</v>
      </c>
      <c r="N21" s="2">
        <f>output_comm_ratio!N21*'use 2012-13'!$BW21</f>
        <v>0</v>
      </c>
      <c r="O21" s="2">
        <f>output_comm_ratio!O21*'use 2012-13'!$BW21</f>
        <v>0</v>
      </c>
      <c r="P21" s="2">
        <f>output_comm_ratio!P21*'use 2012-13'!$BW21</f>
        <v>0</v>
      </c>
      <c r="Q21" s="2">
        <f>output_comm_ratio!Q21*'use 2012-13'!$BW21</f>
        <v>0</v>
      </c>
      <c r="R21" s="2">
        <f>output_comm_ratio!R21*'use 2012-13'!$BW21</f>
        <v>0</v>
      </c>
      <c r="S21" s="2">
        <f>output_comm_ratio!S21*'use 2012-13'!$BW21</f>
        <v>0</v>
      </c>
      <c r="T21" s="2">
        <f>output_comm_ratio!T21*'use 2012-13'!$BW21</f>
        <v>0</v>
      </c>
      <c r="U21" s="2">
        <f>output_comm_ratio!U21*'use 2012-13'!$BW21</f>
        <v>0</v>
      </c>
      <c r="V21" s="2">
        <f>output_comm_ratio!V21*'use 2012-13'!$BW21</f>
        <v>0</v>
      </c>
      <c r="W21" s="2">
        <f>output_comm_ratio!W21*'use 2012-13'!$BW21</f>
        <v>0</v>
      </c>
      <c r="X21" s="2">
        <f>output_comm_ratio!X21*'use 2012-13'!$BW21</f>
        <v>0</v>
      </c>
      <c r="Y21" s="2">
        <f>output_comm_ratio!Y21*'use 2012-13'!$BW21</f>
        <v>0</v>
      </c>
      <c r="Z21" s="2">
        <f>output_comm_ratio!Z21*'use 2012-13'!$BW21</f>
        <v>0</v>
      </c>
      <c r="AA21" s="2">
        <f>output_comm_ratio!AA21*'use 2012-13'!$BW21</f>
        <v>0</v>
      </c>
      <c r="AB21" s="2">
        <f>output_comm_ratio!AB21*'use 2012-13'!$BW21</f>
        <v>0</v>
      </c>
      <c r="AC21" s="2">
        <f>output_comm_ratio!AC21*'use 2012-13'!$BW21</f>
        <v>0</v>
      </c>
      <c r="AD21" s="2">
        <f>output_comm_ratio!AD21*'use 2012-13'!$BW21</f>
        <v>0</v>
      </c>
      <c r="AE21" s="2">
        <f>output_comm_ratio!AE21*'use 2012-13'!$BW21</f>
        <v>0</v>
      </c>
      <c r="AF21" s="2">
        <f>output_comm_ratio!AF21*'use 2012-13'!$BW21</f>
        <v>0</v>
      </c>
      <c r="AG21" s="2">
        <f>output_comm_ratio!AG21*'use 2012-13'!$BW21</f>
        <v>0</v>
      </c>
      <c r="AH21" s="2">
        <f>output_comm_ratio!AH21*'use 2012-13'!$BW21</f>
        <v>0</v>
      </c>
      <c r="AI21" s="2">
        <f>output_comm_ratio!AI21*'use 2012-13'!$BW21</f>
        <v>0</v>
      </c>
      <c r="AJ21" s="2">
        <f>output_comm_ratio!AJ21*'use 2012-13'!$BW21</f>
        <v>0</v>
      </c>
      <c r="AK21" s="2">
        <f>output_comm_ratio!AK21*'use 2012-13'!$BW21</f>
        <v>0</v>
      </c>
      <c r="AL21" s="2">
        <f>output_comm_ratio!AL21*'use 2012-13'!$BW21</f>
        <v>0</v>
      </c>
      <c r="AM21" s="2">
        <f>output_comm_ratio!AM21*'use 2012-13'!$BW21</f>
        <v>0</v>
      </c>
      <c r="AN21" s="2">
        <f>output_comm_ratio!AN21*'use 2012-13'!$BW21</f>
        <v>0</v>
      </c>
      <c r="AO21" s="2">
        <f>output_comm_ratio!AO21*'use 2012-13'!$BW21</f>
        <v>0</v>
      </c>
      <c r="AP21" s="2">
        <f>output_comm_ratio!AP21*'use 2012-13'!$BW21</f>
        <v>0</v>
      </c>
      <c r="AQ21" s="2">
        <f>output_comm_ratio!AQ21*'use 2012-13'!$BW21</f>
        <v>0</v>
      </c>
      <c r="AR21" s="2">
        <f>output_comm_ratio!AR21*'use 2012-13'!$BW21</f>
        <v>0</v>
      </c>
      <c r="AS21" s="2">
        <f>output_comm_ratio!AS21*'use 2012-13'!$BW21</f>
        <v>0</v>
      </c>
      <c r="AT21" s="2">
        <f>output_comm_ratio!AT21*'use 2012-13'!$BW21</f>
        <v>0</v>
      </c>
      <c r="AU21" s="2">
        <f>output_comm_ratio!AU21*'use 2012-13'!$BW21</f>
        <v>0</v>
      </c>
      <c r="AV21" s="2">
        <f>output_comm_ratio!AV21*'use 2012-13'!$BW21</f>
        <v>0</v>
      </c>
      <c r="AW21" s="2">
        <f>output_comm_ratio!AW21*'use 2012-13'!$BW21</f>
        <v>0</v>
      </c>
      <c r="AX21" s="2">
        <f>output_comm_ratio!AX21*'use 2012-13'!$BW21</f>
        <v>0</v>
      </c>
      <c r="AY21" s="2">
        <f>output_comm_ratio!AY21*'use 2012-13'!$BW21</f>
        <v>0</v>
      </c>
      <c r="AZ21" s="2">
        <f>output_comm_ratio!AZ21*'use 2012-13'!$BW21</f>
        <v>0</v>
      </c>
      <c r="BA21" s="2">
        <f>output_comm_ratio!BA21*'use 2012-13'!$BW21</f>
        <v>0</v>
      </c>
      <c r="BB21" s="2">
        <f>output_comm_ratio!BB21*'use 2012-13'!$BW21</f>
        <v>0</v>
      </c>
      <c r="BC21" s="2">
        <f>output_comm_ratio!BC21*'use 2012-13'!$BW21</f>
        <v>0</v>
      </c>
      <c r="BD21" s="2">
        <f>output_comm_ratio!BD21*'use 2012-13'!$BW21</f>
        <v>0</v>
      </c>
      <c r="BE21" s="2">
        <f>output_comm_ratio!BE21*'use 2012-13'!$BW21</f>
        <v>0</v>
      </c>
      <c r="BF21" s="2">
        <f>output_comm_ratio!BF21*'use 2012-13'!$BW21</f>
        <v>0</v>
      </c>
      <c r="BG21" s="2">
        <f>output_comm_ratio!BG21*'use 2012-13'!$BW21</f>
        <v>0</v>
      </c>
      <c r="BH21" s="2">
        <f>output_comm_ratio!BH21*'use 2012-13'!$BW21</f>
        <v>0</v>
      </c>
      <c r="BI21" s="2">
        <f>output_comm_ratio!BI21*'use 2012-13'!$BW21</f>
        <v>0</v>
      </c>
      <c r="BJ21" s="2">
        <f>output_comm_ratio!BJ21*'use 2012-13'!$BW21</f>
        <v>0</v>
      </c>
      <c r="BK21" s="2">
        <f>output_comm_ratio!BK21*'use 2012-13'!$BW21</f>
        <v>0</v>
      </c>
      <c r="BL21" s="2">
        <f>output_comm_ratio!BL21*'use 2012-13'!$BW21</f>
        <v>0</v>
      </c>
      <c r="BM21" s="2">
        <f>output_comm_ratio!BM21*'use 2012-13'!$BW21</f>
        <v>0</v>
      </c>
      <c r="BN21" s="2">
        <f>output_comm_ratio!BN21*'use 2012-13'!$BW21</f>
        <v>0</v>
      </c>
      <c r="BO21" s="2">
        <f>output_comm_ratio!BO21*'use 2012-13'!$BW21</f>
        <v>0</v>
      </c>
      <c r="BP21" s="2">
        <f>output_comm_ratio!BP21*'use 2012-13'!$BW21</f>
        <v>0</v>
      </c>
      <c r="BQ21" s="2">
        <f t="shared" si="0"/>
        <v>197650.91</v>
      </c>
      <c r="BR21" s="2">
        <v>90885.137449854068</v>
      </c>
      <c r="BS21" s="2">
        <f t="shared" si="1"/>
        <v>288536.04744985409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293719.797108598</v>
      </c>
      <c r="BZ21" s="2">
        <v>5211934.8560789097</v>
      </c>
      <c r="CA21" s="2">
        <f t="shared" si="5"/>
        <v>5505654.6531875078</v>
      </c>
    </row>
    <row r="22" spans="1:79" s="2" customFormat="1" x14ac:dyDescent="0.35">
      <c r="A22" s="19">
        <v>19</v>
      </c>
      <c r="B22" s="19" t="s">
        <v>98</v>
      </c>
      <c r="C22" s="2">
        <f>output_comm_ratio!C22*'use 2012-13'!$BW22</f>
        <v>409611.64999999997</v>
      </c>
      <c r="D22" s="2">
        <f>output_comm_ratio!D22*'use 2012-13'!$BW22</f>
        <v>0</v>
      </c>
      <c r="E22" s="2">
        <f>output_comm_ratio!E22*'use 2012-13'!$BW22</f>
        <v>0</v>
      </c>
      <c r="F22" s="2">
        <f>output_comm_ratio!F22*'use 2012-13'!$BW22</f>
        <v>0</v>
      </c>
      <c r="G22" s="2">
        <f>output_comm_ratio!G22*'use 2012-13'!$BW22</f>
        <v>0</v>
      </c>
      <c r="H22" s="2">
        <f>output_comm_ratio!H22*'use 2012-13'!$BW22</f>
        <v>0</v>
      </c>
      <c r="I22" s="2">
        <f>output_comm_ratio!I22*'use 2012-13'!$BW22</f>
        <v>0</v>
      </c>
      <c r="J22" s="2">
        <f>output_comm_ratio!J22*'use 2012-13'!$BW22</f>
        <v>0</v>
      </c>
      <c r="K22" s="2">
        <f>output_comm_ratio!K22*'use 2012-13'!$BW22</f>
        <v>0</v>
      </c>
      <c r="L22" s="2">
        <f>output_comm_ratio!L22*'use 2012-13'!$BW22</f>
        <v>0</v>
      </c>
      <c r="M22" s="2">
        <f>output_comm_ratio!M22*'use 2012-13'!$BW22</f>
        <v>0</v>
      </c>
      <c r="N22" s="2">
        <f>output_comm_ratio!N22*'use 2012-13'!$BW22</f>
        <v>0</v>
      </c>
      <c r="O22" s="2">
        <f>output_comm_ratio!O22*'use 2012-13'!$BW22</f>
        <v>0</v>
      </c>
      <c r="P22" s="2">
        <f>output_comm_ratio!P22*'use 2012-13'!$BW22</f>
        <v>0</v>
      </c>
      <c r="Q22" s="2">
        <f>output_comm_ratio!Q22*'use 2012-13'!$BW22</f>
        <v>0</v>
      </c>
      <c r="R22" s="2">
        <f>output_comm_ratio!R22*'use 2012-13'!$BW22</f>
        <v>0</v>
      </c>
      <c r="S22" s="2">
        <f>output_comm_ratio!S22*'use 2012-13'!$BW22</f>
        <v>0</v>
      </c>
      <c r="T22" s="2">
        <f>output_comm_ratio!T22*'use 2012-13'!$BW22</f>
        <v>0</v>
      </c>
      <c r="U22" s="2">
        <f>output_comm_ratio!U22*'use 2012-13'!$BW22</f>
        <v>0</v>
      </c>
      <c r="V22" s="2">
        <f>output_comm_ratio!V22*'use 2012-13'!$BW22</f>
        <v>0</v>
      </c>
      <c r="W22" s="2">
        <f>output_comm_ratio!W22*'use 2012-13'!$BW22</f>
        <v>0</v>
      </c>
      <c r="X22" s="2">
        <f>output_comm_ratio!X22*'use 2012-13'!$BW22</f>
        <v>0</v>
      </c>
      <c r="Y22" s="2">
        <f>output_comm_ratio!Y22*'use 2012-13'!$BW22</f>
        <v>0</v>
      </c>
      <c r="Z22" s="2">
        <f>output_comm_ratio!Z22*'use 2012-13'!$BW22</f>
        <v>0</v>
      </c>
      <c r="AA22" s="2">
        <f>output_comm_ratio!AA22*'use 2012-13'!$BW22</f>
        <v>0</v>
      </c>
      <c r="AB22" s="2">
        <f>output_comm_ratio!AB22*'use 2012-13'!$BW22</f>
        <v>0</v>
      </c>
      <c r="AC22" s="2">
        <f>output_comm_ratio!AC22*'use 2012-13'!$BW22</f>
        <v>0</v>
      </c>
      <c r="AD22" s="2">
        <f>output_comm_ratio!AD22*'use 2012-13'!$BW22</f>
        <v>0</v>
      </c>
      <c r="AE22" s="2">
        <f>output_comm_ratio!AE22*'use 2012-13'!$BW22</f>
        <v>0</v>
      </c>
      <c r="AF22" s="2">
        <f>output_comm_ratio!AF22*'use 2012-13'!$BW22</f>
        <v>0</v>
      </c>
      <c r="AG22" s="2">
        <f>output_comm_ratio!AG22*'use 2012-13'!$BW22</f>
        <v>0</v>
      </c>
      <c r="AH22" s="2">
        <f>output_comm_ratio!AH22*'use 2012-13'!$BW22</f>
        <v>0</v>
      </c>
      <c r="AI22" s="2">
        <f>output_comm_ratio!AI22*'use 2012-13'!$BW22</f>
        <v>0</v>
      </c>
      <c r="AJ22" s="2">
        <f>output_comm_ratio!AJ22*'use 2012-13'!$BW22</f>
        <v>0</v>
      </c>
      <c r="AK22" s="2">
        <f>output_comm_ratio!AK22*'use 2012-13'!$BW22</f>
        <v>0</v>
      </c>
      <c r="AL22" s="2">
        <f>output_comm_ratio!AL22*'use 2012-13'!$BW22</f>
        <v>0</v>
      </c>
      <c r="AM22" s="2">
        <f>output_comm_ratio!AM22*'use 2012-13'!$BW22</f>
        <v>0</v>
      </c>
      <c r="AN22" s="2">
        <f>output_comm_ratio!AN22*'use 2012-13'!$BW22</f>
        <v>0</v>
      </c>
      <c r="AO22" s="2">
        <f>output_comm_ratio!AO22*'use 2012-13'!$BW22</f>
        <v>0</v>
      </c>
      <c r="AP22" s="2">
        <f>output_comm_ratio!AP22*'use 2012-13'!$BW22</f>
        <v>0</v>
      </c>
      <c r="AQ22" s="2">
        <f>output_comm_ratio!AQ22*'use 2012-13'!$BW22</f>
        <v>0</v>
      </c>
      <c r="AR22" s="2">
        <f>output_comm_ratio!AR22*'use 2012-13'!$BW22</f>
        <v>0</v>
      </c>
      <c r="AS22" s="2">
        <f>output_comm_ratio!AS22*'use 2012-13'!$BW22</f>
        <v>0</v>
      </c>
      <c r="AT22" s="2">
        <f>output_comm_ratio!AT22*'use 2012-13'!$BW22</f>
        <v>0</v>
      </c>
      <c r="AU22" s="2">
        <f>output_comm_ratio!AU22*'use 2012-13'!$BW22</f>
        <v>0</v>
      </c>
      <c r="AV22" s="2">
        <f>output_comm_ratio!AV22*'use 2012-13'!$BW22</f>
        <v>0</v>
      </c>
      <c r="AW22" s="2">
        <f>output_comm_ratio!AW22*'use 2012-13'!$BW22</f>
        <v>0</v>
      </c>
      <c r="AX22" s="2">
        <f>output_comm_ratio!AX22*'use 2012-13'!$BW22</f>
        <v>0</v>
      </c>
      <c r="AY22" s="2">
        <f>output_comm_ratio!AY22*'use 2012-13'!$BW22</f>
        <v>0</v>
      </c>
      <c r="AZ22" s="2">
        <f>output_comm_ratio!AZ22*'use 2012-13'!$BW22</f>
        <v>0</v>
      </c>
      <c r="BA22" s="2">
        <f>output_comm_ratio!BA22*'use 2012-13'!$BW22</f>
        <v>0</v>
      </c>
      <c r="BB22" s="2">
        <f>output_comm_ratio!BB22*'use 2012-13'!$BW22</f>
        <v>0</v>
      </c>
      <c r="BC22" s="2">
        <f>output_comm_ratio!BC22*'use 2012-13'!$BW22</f>
        <v>0</v>
      </c>
      <c r="BD22" s="2">
        <f>output_comm_ratio!BD22*'use 2012-13'!$BW22</f>
        <v>0</v>
      </c>
      <c r="BE22" s="2">
        <f>output_comm_ratio!BE22*'use 2012-13'!$BW22</f>
        <v>0</v>
      </c>
      <c r="BF22" s="2">
        <f>output_comm_ratio!BF22*'use 2012-13'!$BW22</f>
        <v>0</v>
      </c>
      <c r="BG22" s="2">
        <f>output_comm_ratio!BG22*'use 2012-13'!$BW22</f>
        <v>0</v>
      </c>
      <c r="BH22" s="2">
        <f>output_comm_ratio!BH22*'use 2012-13'!$BW22</f>
        <v>0</v>
      </c>
      <c r="BI22" s="2">
        <f>output_comm_ratio!BI22*'use 2012-13'!$BW22</f>
        <v>0</v>
      </c>
      <c r="BJ22" s="2">
        <f>output_comm_ratio!BJ22*'use 2012-13'!$BW22</f>
        <v>0</v>
      </c>
      <c r="BK22" s="2">
        <f>output_comm_ratio!BK22*'use 2012-13'!$BW22</f>
        <v>0</v>
      </c>
      <c r="BL22" s="2">
        <f>output_comm_ratio!BL22*'use 2012-13'!$BW22</f>
        <v>0</v>
      </c>
      <c r="BM22" s="2">
        <f>output_comm_ratio!BM22*'use 2012-13'!$BW22</f>
        <v>0</v>
      </c>
      <c r="BN22" s="2">
        <f>output_comm_ratio!BN22*'use 2012-13'!$BW22</f>
        <v>0</v>
      </c>
      <c r="BO22" s="2">
        <f>output_comm_ratio!BO22*'use 2012-13'!$BW22</f>
        <v>0</v>
      </c>
      <c r="BP22" s="2">
        <f>output_comm_ratio!BP22*'use 2012-13'!$BW22</f>
        <v>0</v>
      </c>
      <c r="BQ22" s="2">
        <f t="shared" si="0"/>
        <v>409611.64999999997</v>
      </c>
      <c r="BR22" s="2">
        <v>6271.2407402488188</v>
      </c>
      <c r="BS22" s="2">
        <f t="shared" si="1"/>
        <v>415882.89074024878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480427.11474900856</v>
      </c>
      <c r="BZ22" s="2">
        <v>7387765.84458437</v>
      </c>
      <c r="CA22" s="2">
        <f t="shared" si="5"/>
        <v>7868192.9593333788</v>
      </c>
    </row>
    <row r="23" spans="1:79" s="2" customFormat="1" x14ac:dyDescent="0.35">
      <c r="A23" s="19">
        <v>20</v>
      </c>
      <c r="B23" s="19" t="s">
        <v>99</v>
      </c>
      <c r="C23" s="2">
        <f>output_comm_ratio!C23*'use 2012-13'!$BW23</f>
        <v>18409.039999999997</v>
      </c>
      <c r="D23" s="2">
        <f>output_comm_ratio!D23*'use 2012-13'!$BW23</f>
        <v>0</v>
      </c>
      <c r="E23" s="2">
        <f>output_comm_ratio!E23*'use 2012-13'!$BW23</f>
        <v>0</v>
      </c>
      <c r="F23" s="2">
        <f>output_comm_ratio!F23*'use 2012-13'!$BW23</f>
        <v>0</v>
      </c>
      <c r="G23" s="2">
        <f>output_comm_ratio!G23*'use 2012-13'!$BW23</f>
        <v>0</v>
      </c>
      <c r="H23" s="2">
        <f>output_comm_ratio!H23*'use 2012-13'!$BW23</f>
        <v>0</v>
      </c>
      <c r="I23" s="2">
        <f>output_comm_ratio!I23*'use 2012-13'!$BW23</f>
        <v>0</v>
      </c>
      <c r="J23" s="2">
        <f>output_comm_ratio!J23*'use 2012-13'!$BW23</f>
        <v>0</v>
      </c>
      <c r="K23" s="2">
        <f>output_comm_ratio!K23*'use 2012-13'!$BW23</f>
        <v>0</v>
      </c>
      <c r="L23" s="2">
        <f>output_comm_ratio!L23*'use 2012-13'!$BW23</f>
        <v>0</v>
      </c>
      <c r="M23" s="2">
        <f>output_comm_ratio!M23*'use 2012-13'!$BW23</f>
        <v>0</v>
      </c>
      <c r="N23" s="2">
        <f>output_comm_ratio!N23*'use 2012-13'!$BW23</f>
        <v>0</v>
      </c>
      <c r="O23" s="2">
        <f>output_comm_ratio!O23*'use 2012-13'!$BW23</f>
        <v>0</v>
      </c>
      <c r="P23" s="2">
        <f>output_comm_ratio!P23*'use 2012-13'!$BW23</f>
        <v>0</v>
      </c>
      <c r="Q23" s="2">
        <f>output_comm_ratio!Q23*'use 2012-13'!$BW23</f>
        <v>0</v>
      </c>
      <c r="R23" s="2">
        <f>output_comm_ratio!R23*'use 2012-13'!$BW23</f>
        <v>0</v>
      </c>
      <c r="S23" s="2">
        <f>output_comm_ratio!S23*'use 2012-13'!$BW23</f>
        <v>0</v>
      </c>
      <c r="T23" s="2">
        <f>output_comm_ratio!T23*'use 2012-13'!$BW23</f>
        <v>0</v>
      </c>
      <c r="U23" s="2">
        <f>output_comm_ratio!U23*'use 2012-13'!$BW23</f>
        <v>0</v>
      </c>
      <c r="V23" s="2">
        <f>output_comm_ratio!V23*'use 2012-13'!$BW23</f>
        <v>0</v>
      </c>
      <c r="W23" s="2">
        <f>output_comm_ratio!W23*'use 2012-13'!$BW23</f>
        <v>0</v>
      </c>
      <c r="X23" s="2">
        <f>output_comm_ratio!X23*'use 2012-13'!$BW23</f>
        <v>0</v>
      </c>
      <c r="Y23" s="2">
        <f>output_comm_ratio!Y23*'use 2012-13'!$BW23</f>
        <v>0</v>
      </c>
      <c r="Z23" s="2">
        <f>output_comm_ratio!Z23*'use 2012-13'!$BW23</f>
        <v>0</v>
      </c>
      <c r="AA23" s="2">
        <f>output_comm_ratio!AA23*'use 2012-13'!$BW23</f>
        <v>0</v>
      </c>
      <c r="AB23" s="2">
        <f>output_comm_ratio!AB23*'use 2012-13'!$BW23</f>
        <v>0</v>
      </c>
      <c r="AC23" s="2">
        <f>output_comm_ratio!AC23*'use 2012-13'!$BW23</f>
        <v>0</v>
      </c>
      <c r="AD23" s="2">
        <f>output_comm_ratio!AD23*'use 2012-13'!$BW23</f>
        <v>0</v>
      </c>
      <c r="AE23" s="2">
        <f>output_comm_ratio!AE23*'use 2012-13'!$BW23</f>
        <v>0</v>
      </c>
      <c r="AF23" s="2">
        <f>output_comm_ratio!AF23*'use 2012-13'!$BW23</f>
        <v>0</v>
      </c>
      <c r="AG23" s="2">
        <f>output_comm_ratio!AG23*'use 2012-13'!$BW23</f>
        <v>0</v>
      </c>
      <c r="AH23" s="2">
        <f>output_comm_ratio!AH23*'use 2012-13'!$BW23</f>
        <v>0</v>
      </c>
      <c r="AI23" s="2">
        <f>output_comm_ratio!AI23*'use 2012-13'!$BW23</f>
        <v>0</v>
      </c>
      <c r="AJ23" s="2">
        <f>output_comm_ratio!AJ23*'use 2012-13'!$BW23</f>
        <v>0</v>
      </c>
      <c r="AK23" s="2">
        <f>output_comm_ratio!AK23*'use 2012-13'!$BW23</f>
        <v>0</v>
      </c>
      <c r="AL23" s="2">
        <f>output_comm_ratio!AL23*'use 2012-13'!$BW23</f>
        <v>0</v>
      </c>
      <c r="AM23" s="2">
        <f>output_comm_ratio!AM23*'use 2012-13'!$BW23</f>
        <v>0</v>
      </c>
      <c r="AN23" s="2">
        <f>output_comm_ratio!AN23*'use 2012-13'!$BW23</f>
        <v>0</v>
      </c>
      <c r="AO23" s="2">
        <f>output_comm_ratio!AO23*'use 2012-13'!$BW23</f>
        <v>0</v>
      </c>
      <c r="AP23" s="2">
        <f>output_comm_ratio!AP23*'use 2012-13'!$BW23</f>
        <v>0</v>
      </c>
      <c r="AQ23" s="2">
        <f>output_comm_ratio!AQ23*'use 2012-13'!$BW23</f>
        <v>0</v>
      </c>
      <c r="AR23" s="2">
        <f>output_comm_ratio!AR23*'use 2012-13'!$BW23</f>
        <v>0</v>
      </c>
      <c r="AS23" s="2">
        <f>output_comm_ratio!AS23*'use 2012-13'!$BW23</f>
        <v>0</v>
      </c>
      <c r="AT23" s="2">
        <f>output_comm_ratio!AT23*'use 2012-13'!$BW23</f>
        <v>0</v>
      </c>
      <c r="AU23" s="2">
        <f>output_comm_ratio!AU23*'use 2012-13'!$BW23</f>
        <v>0</v>
      </c>
      <c r="AV23" s="2">
        <f>output_comm_ratio!AV23*'use 2012-13'!$BW23</f>
        <v>0</v>
      </c>
      <c r="AW23" s="2">
        <f>output_comm_ratio!AW23*'use 2012-13'!$BW23</f>
        <v>0</v>
      </c>
      <c r="AX23" s="2">
        <f>output_comm_ratio!AX23*'use 2012-13'!$BW23</f>
        <v>0</v>
      </c>
      <c r="AY23" s="2">
        <f>output_comm_ratio!AY23*'use 2012-13'!$BW23</f>
        <v>0</v>
      </c>
      <c r="AZ23" s="2">
        <f>output_comm_ratio!AZ23*'use 2012-13'!$BW23</f>
        <v>0</v>
      </c>
      <c r="BA23" s="2">
        <f>output_comm_ratio!BA23*'use 2012-13'!$BW23</f>
        <v>0</v>
      </c>
      <c r="BB23" s="2">
        <f>output_comm_ratio!BB23*'use 2012-13'!$BW23</f>
        <v>0</v>
      </c>
      <c r="BC23" s="2">
        <f>output_comm_ratio!BC23*'use 2012-13'!$BW23</f>
        <v>0</v>
      </c>
      <c r="BD23" s="2">
        <f>output_comm_ratio!BD23*'use 2012-13'!$BW23</f>
        <v>0</v>
      </c>
      <c r="BE23" s="2">
        <f>output_comm_ratio!BE23*'use 2012-13'!$BW23</f>
        <v>0</v>
      </c>
      <c r="BF23" s="2">
        <f>output_comm_ratio!BF23*'use 2012-13'!$BW23</f>
        <v>0</v>
      </c>
      <c r="BG23" s="2">
        <f>output_comm_ratio!BG23*'use 2012-13'!$BW23</f>
        <v>0</v>
      </c>
      <c r="BH23" s="2">
        <f>output_comm_ratio!BH23*'use 2012-13'!$BW23</f>
        <v>0</v>
      </c>
      <c r="BI23" s="2">
        <f>output_comm_ratio!BI23*'use 2012-13'!$BW23</f>
        <v>0</v>
      </c>
      <c r="BJ23" s="2">
        <f>output_comm_ratio!BJ23*'use 2012-13'!$BW23</f>
        <v>0</v>
      </c>
      <c r="BK23" s="2">
        <f>output_comm_ratio!BK23*'use 2012-13'!$BW23</f>
        <v>0</v>
      </c>
      <c r="BL23" s="2">
        <f>output_comm_ratio!BL23*'use 2012-13'!$BW23</f>
        <v>0</v>
      </c>
      <c r="BM23" s="2">
        <f>output_comm_ratio!BM23*'use 2012-13'!$BW23</f>
        <v>0</v>
      </c>
      <c r="BN23" s="2">
        <f>output_comm_ratio!BN23*'use 2012-13'!$BW23</f>
        <v>0</v>
      </c>
      <c r="BO23" s="2">
        <f>output_comm_ratio!BO23*'use 2012-13'!$BW23</f>
        <v>0</v>
      </c>
      <c r="BP23" s="2">
        <f>output_comm_ratio!BP23*'use 2012-13'!$BW23</f>
        <v>0</v>
      </c>
      <c r="BQ23" s="2">
        <f t="shared" si="0"/>
        <v>18409.039999999997</v>
      </c>
      <c r="BR23" s="2">
        <v>-1640957.1115690842</v>
      </c>
      <c r="BS23" s="2">
        <f t="shared" si="1"/>
        <v>-1622548.0715690842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-1412500.5686888737</v>
      </c>
      <c r="BZ23" s="2">
        <v>8027265.0263631996</v>
      </c>
      <c r="CA23" s="2">
        <f t="shared" si="5"/>
        <v>6614764.4576743264</v>
      </c>
    </row>
    <row r="24" spans="1:79" s="2" customFormat="1" x14ac:dyDescent="0.35">
      <c r="A24" s="19">
        <v>21</v>
      </c>
      <c r="B24" s="19" t="s">
        <v>100</v>
      </c>
      <c r="C24" s="2">
        <f>output_comm_ratio!C24*'use 2012-13'!$BW24</f>
        <v>0</v>
      </c>
      <c r="D24" s="2">
        <f>output_comm_ratio!D24*'use 2012-13'!$BW24</f>
        <v>0</v>
      </c>
      <c r="E24" s="2">
        <f>output_comm_ratio!E24*'use 2012-13'!$BW24</f>
        <v>0</v>
      </c>
      <c r="F24" s="2">
        <f>output_comm_ratio!F24*'use 2012-13'!$BW24</f>
        <v>0</v>
      </c>
      <c r="G24" s="2">
        <f>output_comm_ratio!G24*'use 2012-13'!$BW24</f>
        <v>0</v>
      </c>
      <c r="H24" s="2">
        <f>output_comm_ratio!H24*'use 2012-13'!$BW24</f>
        <v>0</v>
      </c>
      <c r="I24" s="2">
        <f>output_comm_ratio!I24*'use 2012-13'!$BW24</f>
        <v>0</v>
      </c>
      <c r="J24" s="2">
        <f>output_comm_ratio!J24*'use 2012-13'!$BW24</f>
        <v>0</v>
      </c>
      <c r="K24" s="2">
        <f>output_comm_ratio!K24*'use 2012-13'!$BW24</f>
        <v>0</v>
      </c>
      <c r="L24" s="2">
        <f>output_comm_ratio!L24*'use 2012-13'!$BW24</f>
        <v>0</v>
      </c>
      <c r="M24" s="2">
        <f>output_comm_ratio!M24*'use 2012-13'!$BW24</f>
        <v>0</v>
      </c>
      <c r="N24" s="2">
        <f>output_comm_ratio!N24*'use 2012-13'!$BW24</f>
        <v>0</v>
      </c>
      <c r="O24" s="2">
        <f>output_comm_ratio!O24*'use 2012-13'!$BW24</f>
        <v>0</v>
      </c>
      <c r="P24" s="2">
        <f>output_comm_ratio!P24*'use 2012-13'!$BW24</f>
        <v>0</v>
      </c>
      <c r="Q24" s="2">
        <f>output_comm_ratio!Q24*'use 2012-13'!$BW24</f>
        <v>0</v>
      </c>
      <c r="R24" s="2">
        <f>output_comm_ratio!R24*'use 2012-13'!$BW24</f>
        <v>0</v>
      </c>
      <c r="S24" s="2">
        <f>output_comm_ratio!S24*'use 2012-13'!$BW24</f>
        <v>0</v>
      </c>
      <c r="T24" s="2">
        <f>output_comm_ratio!T24*'use 2012-13'!$BW24</f>
        <v>0</v>
      </c>
      <c r="U24" s="2">
        <f>output_comm_ratio!U24*'use 2012-13'!$BW24</f>
        <v>0</v>
      </c>
      <c r="V24" s="2">
        <f>output_comm_ratio!V24*'use 2012-13'!$BW24</f>
        <v>0</v>
      </c>
      <c r="W24" s="2">
        <f>output_comm_ratio!W24*'use 2012-13'!$BW24</f>
        <v>0</v>
      </c>
      <c r="X24" s="2">
        <f>output_comm_ratio!X24*'use 2012-13'!$BW24</f>
        <v>0</v>
      </c>
      <c r="Y24" s="2">
        <f>output_comm_ratio!Y24*'use 2012-13'!$BW24</f>
        <v>0</v>
      </c>
      <c r="Z24" s="2">
        <f>output_comm_ratio!Z24*'use 2012-13'!$BW24</f>
        <v>0</v>
      </c>
      <c r="AA24" s="2">
        <f>output_comm_ratio!AA24*'use 2012-13'!$BW24</f>
        <v>0</v>
      </c>
      <c r="AB24" s="2">
        <f>output_comm_ratio!AB24*'use 2012-13'!$BW24</f>
        <v>0</v>
      </c>
      <c r="AC24" s="2">
        <f>output_comm_ratio!AC24*'use 2012-13'!$BW24</f>
        <v>0</v>
      </c>
      <c r="AD24" s="2">
        <f>output_comm_ratio!AD24*'use 2012-13'!$BW24</f>
        <v>0</v>
      </c>
      <c r="AE24" s="2">
        <f>output_comm_ratio!AE24*'use 2012-13'!$BW24</f>
        <v>0</v>
      </c>
      <c r="AF24" s="2">
        <f>output_comm_ratio!AF24*'use 2012-13'!$BW24</f>
        <v>0</v>
      </c>
      <c r="AG24" s="2">
        <f>output_comm_ratio!AG24*'use 2012-13'!$BW24</f>
        <v>0</v>
      </c>
      <c r="AH24" s="2">
        <f>output_comm_ratio!AH24*'use 2012-13'!$BW24</f>
        <v>0</v>
      </c>
      <c r="AI24" s="2">
        <f>output_comm_ratio!AI24*'use 2012-13'!$BW24</f>
        <v>0</v>
      </c>
      <c r="AJ24" s="2">
        <f>output_comm_ratio!AJ24*'use 2012-13'!$BW24</f>
        <v>0</v>
      </c>
      <c r="AK24" s="2">
        <f>output_comm_ratio!AK24*'use 2012-13'!$BW24</f>
        <v>0</v>
      </c>
      <c r="AL24" s="2">
        <f>output_comm_ratio!AL24*'use 2012-13'!$BW24</f>
        <v>0</v>
      </c>
      <c r="AM24" s="2">
        <f>output_comm_ratio!AM24*'use 2012-13'!$BW24</f>
        <v>0</v>
      </c>
      <c r="AN24" s="2">
        <f>output_comm_ratio!AN24*'use 2012-13'!$BW24</f>
        <v>0</v>
      </c>
      <c r="AO24" s="2">
        <f>output_comm_ratio!AO24*'use 2012-13'!$BW24</f>
        <v>0</v>
      </c>
      <c r="AP24" s="2">
        <f>output_comm_ratio!AP24*'use 2012-13'!$BW24</f>
        <v>0</v>
      </c>
      <c r="AQ24" s="2">
        <f>output_comm_ratio!AQ24*'use 2012-13'!$BW24</f>
        <v>0</v>
      </c>
      <c r="AR24" s="2">
        <f>output_comm_ratio!AR24*'use 2012-13'!$BW24</f>
        <v>0</v>
      </c>
      <c r="AS24" s="2">
        <f>output_comm_ratio!AS24*'use 2012-13'!$BW24</f>
        <v>0</v>
      </c>
      <c r="AT24" s="2">
        <f>output_comm_ratio!AT24*'use 2012-13'!$BW24</f>
        <v>0</v>
      </c>
      <c r="AU24" s="2">
        <f>output_comm_ratio!AU24*'use 2012-13'!$BW24</f>
        <v>0</v>
      </c>
      <c r="AV24" s="2">
        <f>output_comm_ratio!AV24*'use 2012-13'!$BW24</f>
        <v>0</v>
      </c>
      <c r="AW24" s="2">
        <f>output_comm_ratio!AW24*'use 2012-13'!$BW24</f>
        <v>0</v>
      </c>
      <c r="AX24" s="2">
        <f>output_comm_ratio!AX24*'use 2012-13'!$BW24</f>
        <v>0</v>
      </c>
      <c r="AY24" s="2">
        <f>output_comm_ratio!AY24*'use 2012-13'!$BW24</f>
        <v>0</v>
      </c>
      <c r="AZ24" s="2">
        <f>output_comm_ratio!AZ24*'use 2012-13'!$BW24</f>
        <v>0</v>
      </c>
      <c r="BA24" s="2">
        <f>output_comm_ratio!BA24*'use 2012-13'!$BW24</f>
        <v>0</v>
      </c>
      <c r="BB24" s="2">
        <f>output_comm_ratio!BB24*'use 2012-13'!$BW24</f>
        <v>0</v>
      </c>
      <c r="BC24" s="2">
        <f>output_comm_ratio!BC24*'use 2012-13'!$BW24</f>
        <v>0</v>
      </c>
      <c r="BD24" s="2">
        <f>output_comm_ratio!BD24*'use 2012-13'!$BW24</f>
        <v>0</v>
      </c>
      <c r="BE24" s="2">
        <f>output_comm_ratio!BE24*'use 2012-13'!$BW24</f>
        <v>0</v>
      </c>
      <c r="BF24" s="2">
        <f>output_comm_ratio!BF24*'use 2012-13'!$BW24</f>
        <v>0</v>
      </c>
      <c r="BG24" s="2">
        <f>output_comm_ratio!BG24*'use 2012-13'!$BW24</f>
        <v>0</v>
      </c>
      <c r="BH24" s="2">
        <f>output_comm_ratio!BH24*'use 2012-13'!$BW24</f>
        <v>0</v>
      </c>
      <c r="BI24" s="2">
        <f>output_comm_ratio!BI24*'use 2012-13'!$BW24</f>
        <v>0</v>
      </c>
      <c r="BJ24" s="2">
        <f>output_comm_ratio!BJ24*'use 2012-13'!$BW24</f>
        <v>0</v>
      </c>
      <c r="BK24" s="2">
        <f>output_comm_ratio!BK24*'use 2012-13'!$BW24</f>
        <v>0</v>
      </c>
      <c r="BL24" s="2">
        <f>output_comm_ratio!BL24*'use 2012-13'!$BW24</f>
        <v>0</v>
      </c>
      <c r="BM24" s="2">
        <f>output_comm_ratio!BM24*'use 2012-13'!$BW24</f>
        <v>0</v>
      </c>
      <c r="BN24" s="2">
        <f>output_comm_ratio!BN24*'use 2012-13'!$BW24</f>
        <v>0</v>
      </c>
      <c r="BO24" s="2">
        <f>output_comm_ratio!BO24*'use 2012-13'!$BW24</f>
        <v>0</v>
      </c>
      <c r="BP24" s="2">
        <f>output_comm_ratio!BP24*'use 2012-13'!$BW24</f>
        <v>0</v>
      </c>
      <c r="BQ24" s="2">
        <f t="shared" si="0"/>
        <v>0</v>
      </c>
      <c r="BR24" s="2">
        <v>0</v>
      </c>
      <c r="BS24" s="2">
        <f t="shared" si="1"/>
        <v>0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0</v>
      </c>
      <c r="BZ24" s="2">
        <v>7880232.9344413402</v>
      </c>
      <c r="CA24" s="2">
        <f t="shared" si="5"/>
        <v>7880232.9344413402</v>
      </c>
    </row>
    <row r="25" spans="1:79" s="2" customFormat="1" x14ac:dyDescent="0.35">
      <c r="A25" s="19">
        <v>22</v>
      </c>
      <c r="B25" s="19" t="s">
        <v>101</v>
      </c>
      <c r="C25" s="2">
        <f>output_comm_ratio!C25*'use 2012-13'!$BW25</f>
        <v>0</v>
      </c>
      <c r="D25" s="2">
        <f>output_comm_ratio!D25*'use 2012-13'!$BW25</f>
        <v>0</v>
      </c>
      <c r="E25" s="2">
        <f>output_comm_ratio!E25*'use 2012-13'!$BW25</f>
        <v>0</v>
      </c>
      <c r="F25" s="2">
        <f>output_comm_ratio!F25*'use 2012-13'!$BW25</f>
        <v>0</v>
      </c>
      <c r="G25" s="2">
        <f>output_comm_ratio!G25*'use 2012-13'!$BW25</f>
        <v>0</v>
      </c>
      <c r="H25" s="2">
        <f>output_comm_ratio!H25*'use 2012-13'!$BW25</f>
        <v>0</v>
      </c>
      <c r="I25" s="2">
        <f>output_comm_ratio!I25*'use 2012-13'!$BW25</f>
        <v>0</v>
      </c>
      <c r="J25" s="2">
        <f>output_comm_ratio!J25*'use 2012-13'!$BW25</f>
        <v>0</v>
      </c>
      <c r="K25" s="2">
        <f>output_comm_ratio!K25*'use 2012-13'!$BW25</f>
        <v>0</v>
      </c>
      <c r="L25" s="2">
        <f>output_comm_ratio!L25*'use 2012-13'!$BW25</f>
        <v>0</v>
      </c>
      <c r="M25" s="2">
        <f>output_comm_ratio!M25*'use 2012-13'!$BW25</f>
        <v>0</v>
      </c>
      <c r="N25" s="2">
        <f>output_comm_ratio!N25*'use 2012-13'!$BW25</f>
        <v>0</v>
      </c>
      <c r="O25" s="2">
        <f>output_comm_ratio!O25*'use 2012-13'!$BW25</f>
        <v>0</v>
      </c>
      <c r="P25" s="2">
        <f>output_comm_ratio!P25*'use 2012-13'!$BW25</f>
        <v>0</v>
      </c>
      <c r="Q25" s="2">
        <f>output_comm_ratio!Q25*'use 2012-13'!$BW25</f>
        <v>0</v>
      </c>
      <c r="R25" s="2">
        <f>output_comm_ratio!R25*'use 2012-13'!$BW25</f>
        <v>0</v>
      </c>
      <c r="S25" s="2">
        <f>output_comm_ratio!S25*'use 2012-13'!$BW25</f>
        <v>0</v>
      </c>
      <c r="T25" s="2">
        <f>output_comm_ratio!T25*'use 2012-13'!$BW25</f>
        <v>0</v>
      </c>
      <c r="U25" s="2">
        <f>output_comm_ratio!U25*'use 2012-13'!$BW25</f>
        <v>0</v>
      </c>
      <c r="V25" s="2">
        <f>output_comm_ratio!V25*'use 2012-13'!$BW25</f>
        <v>0</v>
      </c>
      <c r="W25" s="2">
        <f>output_comm_ratio!W25*'use 2012-13'!$BW25</f>
        <v>0</v>
      </c>
      <c r="X25" s="2">
        <f>output_comm_ratio!X25*'use 2012-13'!$BW25</f>
        <v>0</v>
      </c>
      <c r="Y25" s="2">
        <f>output_comm_ratio!Y25*'use 2012-13'!$BW25</f>
        <v>0</v>
      </c>
      <c r="Z25" s="2">
        <f>output_comm_ratio!Z25*'use 2012-13'!$BW25</f>
        <v>0</v>
      </c>
      <c r="AA25" s="2">
        <f>output_comm_ratio!AA25*'use 2012-13'!$BW25</f>
        <v>0</v>
      </c>
      <c r="AB25" s="2">
        <f>output_comm_ratio!AB25*'use 2012-13'!$BW25</f>
        <v>0</v>
      </c>
      <c r="AC25" s="2">
        <f>output_comm_ratio!AC25*'use 2012-13'!$BW25</f>
        <v>0</v>
      </c>
      <c r="AD25" s="2">
        <f>output_comm_ratio!AD25*'use 2012-13'!$BW25</f>
        <v>0</v>
      </c>
      <c r="AE25" s="2">
        <f>output_comm_ratio!AE25*'use 2012-13'!$BW25</f>
        <v>0</v>
      </c>
      <c r="AF25" s="2">
        <f>output_comm_ratio!AF25*'use 2012-13'!$BW25</f>
        <v>0</v>
      </c>
      <c r="AG25" s="2">
        <f>output_comm_ratio!AG25*'use 2012-13'!$BW25</f>
        <v>0</v>
      </c>
      <c r="AH25" s="2">
        <f>output_comm_ratio!AH25*'use 2012-13'!$BW25</f>
        <v>0</v>
      </c>
      <c r="AI25" s="2">
        <f>output_comm_ratio!AI25*'use 2012-13'!$BW25</f>
        <v>0</v>
      </c>
      <c r="AJ25" s="2">
        <f>output_comm_ratio!AJ25*'use 2012-13'!$BW25</f>
        <v>0</v>
      </c>
      <c r="AK25" s="2">
        <f>output_comm_ratio!AK25*'use 2012-13'!$BW25</f>
        <v>0</v>
      </c>
      <c r="AL25" s="2">
        <f>output_comm_ratio!AL25*'use 2012-13'!$BW25</f>
        <v>0</v>
      </c>
      <c r="AM25" s="2">
        <f>output_comm_ratio!AM25*'use 2012-13'!$BW25</f>
        <v>0</v>
      </c>
      <c r="AN25" s="2">
        <f>output_comm_ratio!AN25*'use 2012-13'!$BW25</f>
        <v>0</v>
      </c>
      <c r="AO25" s="2">
        <f>output_comm_ratio!AO25*'use 2012-13'!$BW25</f>
        <v>0</v>
      </c>
      <c r="AP25" s="2">
        <f>output_comm_ratio!AP25*'use 2012-13'!$BW25</f>
        <v>0</v>
      </c>
      <c r="AQ25" s="2">
        <f>output_comm_ratio!AQ25*'use 2012-13'!$BW25</f>
        <v>0</v>
      </c>
      <c r="AR25" s="2">
        <f>output_comm_ratio!AR25*'use 2012-13'!$BW25</f>
        <v>0</v>
      </c>
      <c r="AS25" s="2">
        <f>output_comm_ratio!AS25*'use 2012-13'!$BW25</f>
        <v>0</v>
      </c>
      <c r="AT25" s="2">
        <f>output_comm_ratio!AT25*'use 2012-13'!$BW25</f>
        <v>0</v>
      </c>
      <c r="AU25" s="2">
        <f>output_comm_ratio!AU25*'use 2012-13'!$BW25</f>
        <v>0</v>
      </c>
      <c r="AV25" s="2">
        <f>output_comm_ratio!AV25*'use 2012-13'!$BW25</f>
        <v>0</v>
      </c>
      <c r="AW25" s="2">
        <f>output_comm_ratio!AW25*'use 2012-13'!$BW25</f>
        <v>0</v>
      </c>
      <c r="AX25" s="2">
        <f>output_comm_ratio!AX25*'use 2012-13'!$BW25</f>
        <v>0</v>
      </c>
      <c r="AY25" s="2">
        <f>output_comm_ratio!AY25*'use 2012-13'!$BW25</f>
        <v>0</v>
      </c>
      <c r="AZ25" s="2">
        <f>output_comm_ratio!AZ25*'use 2012-13'!$BW25</f>
        <v>0</v>
      </c>
      <c r="BA25" s="2">
        <f>output_comm_ratio!BA25*'use 2012-13'!$BW25</f>
        <v>0</v>
      </c>
      <c r="BB25" s="2">
        <f>output_comm_ratio!BB25*'use 2012-13'!$BW25</f>
        <v>0</v>
      </c>
      <c r="BC25" s="2">
        <f>output_comm_ratio!BC25*'use 2012-13'!$BW25</f>
        <v>0</v>
      </c>
      <c r="BD25" s="2">
        <f>output_comm_ratio!BD25*'use 2012-13'!$BW25</f>
        <v>0</v>
      </c>
      <c r="BE25" s="2">
        <f>output_comm_ratio!BE25*'use 2012-13'!$BW25</f>
        <v>0</v>
      </c>
      <c r="BF25" s="2">
        <f>output_comm_ratio!BF25*'use 2012-13'!$BW25</f>
        <v>0</v>
      </c>
      <c r="BG25" s="2">
        <f>output_comm_ratio!BG25*'use 2012-13'!$BW25</f>
        <v>0</v>
      </c>
      <c r="BH25" s="2">
        <f>output_comm_ratio!BH25*'use 2012-13'!$BW25</f>
        <v>0</v>
      </c>
      <c r="BI25" s="2">
        <f>output_comm_ratio!BI25*'use 2012-13'!$BW25</f>
        <v>0</v>
      </c>
      <c r="BJ25" s="2">
        <f>output_comm_ratio!BJ25*'use 2012-13'!$BW25</f>
        <v>0</v>
      </c>
      <c r="BK25" s="2">
        <f>output_comm_ratio!BK25*'use 2012-13'!$BW25</f>
        <v>0</v>
      </c>
      <c r="BL25" s="2">
        <f>output_comm_ratio!BL25*'use 2012-13'!$BW25</f>
        <v>0</v>
      </c>
      <c r="BM25" s="2">
        <f>output_comm_ratio!BM25*'use 2012-13'!$BW25</f>
        <v>0</v>
      </c>
      <c r="BN25" s="2">
        <f>output_comm_ratio!BN25*'use 2012-13'!$BW25</f>
        <v>0</v>
      </c>
      <c r="BO25" s="2">
        <f>output_comm_ratio!BO25*'use 2012-13'!$BW25</f>
        <v>0</v>
      </c>
      <c r="BP25" s="2">
        <f>output_comm_ratio!BP25*'use 2012-13'!$BW25</f>
        <v>0</v>
      </c>
      <c r="BQ25" s="2">
        <f t="shared" si="0"/>
        <v>0</v>
      </c>
      <c r="BR25" s="2">
        <v>-3.6424298751304094</v>
      </c>
      <c r="BS25" s="2">
        <f t="shared" si="1"/>
        <v>-3.6424298751304094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-3.6424298751304094</v>
      </c>
      <c r="BZ25" s="2">
        <v>9856.0899371308751</v>
      </c>
      <c r="CA25" s="2">
        <f t="shared" si="5"/>
        <v>9852.4475072557452</v>
      </c>
    </row>
    <row r="26" spans="1:79" s="2" customFormat="1" x14ac:dyDescent="0.35">
      <c r="A26" s="19">
        <v>23</v>
      </c>
      <c r="B26" s="19" t="s">
        <v>102</v>
      </c>
      <c r="C26" s="2">
        <f>output_comm_ratio!C26*'use 2012-13'!$BW26</f>
        <v>0</v>
      </c>
      <c r="D26" s="2">
        <f>output_comm_ratio!D26*'use 2012-13'!$BW26</f>
        <v>81404.75</v>
      </c>
      <c r="E26" s="2">
        <f>output_comm_ratio!E26*'use 2012-13'!$BW26</f>
        <v>0</v>
      </c>
      <c r="F26" s="2">
        <f>output_comm_ratio!F26*'use 2012-13'!$BW26</f>
        <v>0</v>
      </c>
      <c r="G26" s="2">
        <f>output_comm_ratio!G26*'use 2012-13'!$BW26</f>
        <v>0</v>
      </c>
      <c r="H26" s="2">
        <f>output_comm_ratio!H26*'use 2012-13'!$BW26</f>
        <v>0</v>
      </c>
      <c r="I26" s="2">
        <f>output_comm_ratio!I26*'use 2012-13'!$BW26</f>
        <v>0</v>
      </c>
      <c r="J26" s="2">
        <f>output_comm_ratio!J26*'use 2012-13'!$BW26</f>
        <v>0</v>
      </c>
      <c r="K26" s="2">
        <f>output_comm_ratio!K26*'use 2012-13'!$BW26</f>
        <v>0</v>
      </c>
      <c r="L26" s="2">
        <f>output_comm_ratio!L26*'use 2012-13'!$BW26</f>
        <v>0</v>
      </c>
      <c r="M26" s="2">
        <f>output_comm_ratio!M26*'use 2012-13'!$BW26</f>
        <v>0</v>
      </c>
      <c r="N26" s="2">
        <f>output_comm_ratio!N26*'use 2012-13'!$BW26</f>
        <v>0</v>
      </c>
      <c r="O26" s="2">
        <f>output_comm_ratio!O26*'use 2012-13'!$BW26</f>
        <v>0</v>
      </c>
      <c r="P26" s="2">
        <f>output_comm_ratio!P26*'use 2012-13'!$BW26</f>
        <v>0</v>
      </c>
      <c r="Q26" s="2">
        <f>output_comm_ratio!Q26*'use 2012-13'!$BW26</f>
        <v>0</v>
      </c>
      <c r="R26" s="2">
        <f>output_comm_ratio!R26*'use 2012-13'!$BW26</f>
        <v>0</v>
      </c>
      <c r="S26" s="2">
        <f>output_comm_ratio!S26*'use 2012-13'!$BW26</f>
        <v>0</v>
      </c>
      <c r="T26" s="2">
        <f>output_comm_ratio!T26*'use 2012-13'!$BW26</f>
        <v>0</v>
      </c>
      <c r="U26" s="2">
        <f>output_comm_ratio!U26*'use 2012-13'!$BW26</f>
        <v>0</v>
      </c>
      <c r="V26" s="2">
        <f>output_comm_ratio!V26*'use 2012-13'!$BW26</f>
        <v>0</v>
      </c>
      <c r="W26" s="2">
        <f>output_comm_ratio!W26*'use 2012-13'!$BW26</f>
        <v>0</v>
      </c>
      <c r="X26" s="2">
        <f>output_comm_ratio!X26*'use 2012-13'!$BW26</f>
        <v>0</v>
      </c>
      <c r="Y26" s="2">
        <f>output_comm_ratio!Y26*'use 2012-13'!$BW26</f>
        <v>0</v>
      </c>
      <c r="Z26" s="2">
        <f>output_comm_ratio!Z26*'use 2012-13'!$BW26</f>
        <v>0</v>
      </c>
      <c r="AA26" s="2">
        <f>output_comm_ratio!AA26*'use 2012-13'!$BW26</f>
        <v>0</v>
      </c>
      <c r="AB26" s="2">
        <f>output_comm_ratio!AB26*'use 2012-13'!$BW26</f>
        <v>0</v>
      </c>
      <c r="AC26" s="2">
        <f>output_comm_ratio!AC26*'use 2012-13'!$BW26</f>
        <v>0</v>
      </c>
      <c r="AD26" s="2">
        <f>output_comm_ratio!AD26*'use 2012-13'!$BW26</f>
        <v>0</v>
      </c>
      <c r="AE26" s="2">
        <f>output_comm_ratio!AE26*'use 2012-13'!$BW26</f>
        <v>0</v>
      </c>
      <c r="AF26" s="2">
        <f>output_comm_ratio!AF26*'use 2012-13'!$BW26</f>
        <v>0</v>
      </c>
      <c r="AG26" s="2">
        <f>output_comm_ratio!AG26*'use 2012-13'!$BW26</f>
        <v>0</v>
      </c>
      <c r="AH26" s="2">
        <f>output_comm_ratio!AH26*'use 2012-13'!$BW26</f>
        <v>0</v>
      </c>
      <c r="AI26" s="2">
        <f>output_comm_ratio!AI26*'use 2012-13'!$BW26</f>
        <v>0</v>
      </c>
      <c r="AJ26" s="2">
        <f>output_comm_ratio!AJ26*'use 2012-13'!$BW26</f>
        <v>0</v>
      </c>
      <c r="AK26" s="2">
        <f>output_comm_ratio!AK26*'use 2012-13'!$BW26</f>
        <v>0</v>
      </c>
      <c r="AL26" s="2">
        <f>output_comm_ratio!AL26*'use 2012-13'!$BW26</f>
        <v>0</v>
      </c>
      <c r="AM26" s="2">
        <f>output_comm_ratio!AM26*'use 2012-13'!$BW26</f>
        <v>0</v>
      </c>
      <c r="AN26" s="2">
        <f>output_comm_ratio!AN26*'use 2012-13'!$BW26</f>
        <v>0</v>
      </c>
      <c r="AO26" s="2">
        <f>output_comm_ratio!AO26*'use 2012-13'!$BW26</f>
        <v>0</v>
      </c>
      <c r="AP26" s="2">
        <f>output_comm_ratio!AP26*'use 2012-13'!$BW26</f>
        <v>0</v>
      </c>
      <c r="AQ26" s="2">
        <f>output_comm_ratio!AQ26*'use 2012-13'!$BW26</f>
        <v>0</v>
      </c>
      <c r="AR26" s="2">
        <f>output_comm_ratio!AR26*'use 2012-13'!$BW26</f>
        <v>0</v>
      </c>
      <c r="AS26" s="2">
        <f>output_comm_ratio!AS26*'use 2012-13'!$BW26</f>
        <v>0</v>
      </c>
      <c r="AT26" s="2">
        <f>output_comm_ratio!AT26*'use 2012-13'!$BW26</f>
        <v>0</v>
      </c>
      <c r="AU26" s="2">
        <f>output_comm_ratio!AU26*'use 2012-13'!$BW26</f>
        <v>0</v>
      </c>
      <c r="AV26" s="2">
        <f>output_comm_ratio!AV26*'use 2012-13'!$BW26</f>
        <v>0</v>
      </c>
      <c r="AW26" s="2">
        <f>output_comm_ratio!AW26*'use 2012-13'!$BW26</f>
        <v>0</v>
      </c>
      <c r="AX26" s="2">
        <f>output_comm_ratio!AX26*'use 2012-13'!$BW26</f>
        <v>0</v>
      </c>
      <c r="AY26" s="2">
        <f>output_comm_ratio!AY26*'use 2012-13'!$BW26</f>
        <v>0</v>
      </c>
      <c r="AZ26" s="2">
        <f>output_comm_ratio!AZ26*'use 2012-13'!$BW26</f>
        <v>0</v>
      </c>
      <c r="BA26" s="2">
        <f>output_comm_ratio!BA26*'use 2012-13'!$BW26</f>
        <v>0</v>
      </c>
      <c r="BB26" s="2">
        <f>output_comm_ratio!BB26*'use 2012-13'!$BW26</f>
        <v>0</v>
      </c>
      <c r="BC26" s="2">
        <f>output_comm_ratio!BC26*'use 2012-13'!$BW26</f>
        <v>0</v>
      </c>
      <c r="BD26" s="2">
        <f>output_comm_ratio!BD26*'use 2012-13'!$BW26</f>
        <v>0</v>
      </c>
      <c r="BE26" s="2">
        <f>output_comm_ratio!BE26*'use 2012-13'!$BW26</f>
        <v>0</v>
      </c>
      <c r="BF26" s="2">
        <f>output_comm_ratio!BF26*'use 2012-13'!$BW26</f>
        <v>0</v>
      </c>
      <c r="BG26" s="2">
        <f>output_comm_ratio!BG26*'use 2012-13'!$BW26</f>
        <v>0</v>
      </c>
      <c r="BH26" s="2">
        <f>output_comm_ratio!BH26*'use 2012-13'!$BW26</f>
        <v>0</v>
      </c>
      <c r="BI26" s="2">
        <f>output_comm_ratio!BI26*'use 2012-13'!$BW26</f>
        <v>0</v>
      </c>
      <c r="BJ26" s="2">
        <f>output_comm_ratio!BJ26*'use 2012-13'!$BW26</f>
        <v>0</v>
      </c>
      <c r="BK26" s="2">
        <f>output_comm_ratio!BK26*'use 2012-13'!$BW26</f>
        <v>0</v>
      </c>
      <c r="BL26" s="2">
        <f>output_comm_ratio!BL26*'use 2012-13'!$BW26</f>
        <v>0</v>
      </c>
      <c r="BM26" s="2">
        <f>output_comm_ratio!BM26*'use 2012-13'!$BW26</f>
        <v>0</v>
      </c>
      <c r="BN26" s="2">
        <f>output_comm_ratio!BN26*'use 2012-13'!$BW26</f>
        <v>0</v>
      </c>
      <c r="BO26" s="2">
        <f>output_comm_ratio!BO26*'use 2012-13'!$BW26</f>
        <v>0</v>
      </c>
      <c r="BP26" s="2">
        <f>output_comm_ratio!BP26*'use 2012-13'!$BW26</f>
        <v>0</v>
      </c>
      <c r="BQ26" s="2">
        <f t="shared" si="0"/>
        <v>81404.75</v>
      </c>
      <c r="BR26" s="2">
        <v>1.039849103794666</v>
      </c>
      <c r="BS26" s="2">
        <f t="shared" si="1"/>
        <v>81405.789849103792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82150.907973467998</v>
      </c>
      <c r="BZ26" s="2">
        <v>1707536.1681174999</v>
      </c>
      <c r="CA26" s="2">
        <f t="shared" si="5"/>
        <v>1789687.076090968</v>
      </c>
    </row>
    <row r="27" spans="1:79" s="2" customFormat="1" x14ac:dyDescent="0.35">
      <c r="A27" s="19">
        <v>24</v>
      </c>
      <c r="B27" s="19" t="s">
        <v>103</v>
      </c>
      <c r="C27" s="2">
        <f>output_comm_ratio!C27*'use 2012-13'!$BW27</f>
        <v>0</v>
      </c>
      <c r="D27" s="2">
        <f>output_comm_ratio!D27*'use 2012-13'!$BW27</f>
        <v>218319.87</v>
      </c>
      <c r="E27" s="2">
        <f>output_comm_ratio!E27*'use 2012-13'!$BW27</f>
        <v>0</v>
      </c>
      <c r="F27" s="2">
        <f>output_comm_ratio!F27*'use 2012-13'!$BW27</f>
        <v>0</v>
      </c>
      <c r="G27" s="2">
        <f>output_comm_ratio!G27*'use 2012-13'!$BW27</f>
        <v>0</v>
      </c>
      <c r="H27" s="2">
        <f>output_comm_ratio!H27*'use 2012-13'!$BW27</f>
        <v>0</v>
      </c>
      <c r="I27" s="2">
        <f>output_comm_ratio!I27*'use 2012-13'!$BW27</f>
        <v>0</v>
      </c>
      <c r="J27" s="2">
        <f>output_comm_ratio!J27*'use 2012-13'!$BW27</f>
        <v>0</v>
      </c>
      <c r="K27" s="2">
        <f>output_comm_ratio!K27*'use 2012-13'!$BW27</f>
        <v>0</v>
      </c>
      <c r="L27" s="2">
        <f>output_comm_ratio!L27*'use 2012-13'!$BW27</f>
        <v>0</v>
      </c>
      <c r="M27" s="2">
        <f>output_comm_ratio!M27*'use 2012-13'!$BW27</f>
        <v>0</v>
      </c>
      <c r="N27" s="2">
        <f>output_comm_ratio!N27*'use 2012-13'!$BW27</f>
        <v>0</v>
      </c>
      <c r="O27" s="2">
        <f>output_comm_ratio!O27*'use 2012-13'!$BW27</f>
        <v>0</v>
      </c>
      <c r="P27" s="2">
        <f>output_comm_ratio!P27*'use 2012-13'!$BW27</f>
        <v>0</v>
      </c>
      <c r="Q27" s="2">
        <f>output_comm_ratio!Q27*'use 2012-13'!$BW27</f>
        <v>0</v>
      </c>
      <c r="R27" s="2">
        <f>output_comm_ratio!R27*'use 2012-13'!$BW27</f>
        <v>0</v>
      </c>
      <c r="S27" s="2">
        <f>output_comm_ratio!S27*'use 2012-13'!$BW27</f>
        <v>0</v>
      </c>
      <c r="T27" s="2">
        <f>output_comm_ratio!T27*'use 2012-13'!$BW27</f>
        <v>0</v>
      </c>
      <c r="U27" s="2">
        <f>output_comm_ratio!U27*'use 2012-13'!$BW27</f>
        <v>0</v>
      </c>
      <c r="V27" s="2">
        <f>output_comm_ratio!V27*'use 2012-13'!$BW27</f>
        <v>0</v>
      </c>
      <c r="W27" s="2">
        <f>output_comm_ratio!W27*'use 2012-13'!$BW27</f>
        <v>0</v>
      </c>
      <c r="X27" s="2">
        <f>output_comm_ratio!X27*'use 2012-13'!$BW27</f>
        <v>0</v>
      </c>
      <c r="Y27" s="2">
        <f>output_comm_ratio!Y27*'use 2012-13'!$BW27</f>
        <v>0</v>
      </c>
      <c r="Z27" s="2">
        <f>output_comm_ratio!Z27*'use 2012-13'!$BW27</f>
        <v>0</v>
      </c>
      <c r="AA27" s="2">
        <f>output_comm_ratio!AA27*'use 2012-13'!$BW27</f>
        <v>0</v>
      </c>
      <c r="AB27" s="2">
        <f>output_comm_ratio!AB27*'use 2012-13'!$BW27</f>
        <v>0</v>
      </c>
      <c r="AC27" s="2">
        <f>output_comm_ratio!AC27*'use 2012-13'!$BW27</f>
        <v>0</v>
      </c>
      <c r="AD27" s="2">
        <f>output_comm_ratio!AD27*'use 2012-13'!$BW27</f>
        <v>0</v>
      </c>
      <c r="AE27" s="2">
        <f>output_comm_ratio!AE27*'use 2012-13'!$BW27</f>
        <v>0</v>
      </c>
      <c r="AF27" s="2">
        <f>output_comm_ratio!AF27*'use 2012-13'!$BW27</f>
        <v>0</v>
      </c>
      <c r="AG27" s="2">
        <f>output_comm_ratio!AG27*'use 2012-13'!$BW27</f>
        <v>0</v>
      </c>
      <c r="AH27" s="2">
        <f>output_comm_ratio!AH27*'use 2012-13'!$BW27</f>
        <v>0</v>
      </c>
      <c r="AI27" s="2">
        <f>output_comm_ratio!AI27*'use 2012-13'!$BW27</f>
        <v>0</v>
      </c>
      <c r="AJ27" s="2">
        <f>output_comm_ratio!AJ27*'use 2012-13'!$BW27</f>
        <v>0</v>
      </c>
      <c r="AK27" s="2">
        <f>output_comm_ratio!AK27*'use 2012-13'!$BW27</f>
        <v>0</v>
      </c>
      <c r="AL27" s="2">
        <f>output_comm_ratio!AL27*'use 2012-13'!$BW27</f>
        <v>0</v>
      </c>
      <c r="AM27" s="2">
        <f>output_comm_ratio!AM27*'use 2012-13'!$BW27</f>
        <v>0</v>
      </c>
      <c r="AN27" s="2">
        <f>output_comm_ratio!AN27*'use 2012-13'!$BW27</f>
        <v>0</v>
      </c>
      <c r="AO27" s="2">
        <f>output_comm_ratio!AO27*'use 2012-13'!$BW27</f>
        <v>0</v>
      </c>
      <c r="AP27" s="2">
        <f>output_comm_ratio!AP27*'use 2012-13'!$BW27</f>
        <v>0</v>
      </c>
      <c r="AQ27" s="2">
        <f>output_comm_ratio!AQ27*'use 2012-13'!$BW27</f>
        <v>0</v>
      </c>
      <c r="AR27" s="2">
        <f>output_comm_ratio!AR27*'use 2012-13'!$BW27</f>
        <v>0</v>
      </c>
      <c r="AS27" s="2">
        <f>output_comm_ratio!AS27*'use 2012-13'!$BW27</f>
        <v>0</v>
      </c>
      <c r="AT27" s="2">
        <f>output_comm_ratio!AT27*'use 2012-13'!$BW27</f>
        <v>0</v>
      </c>
      <c r="AU27" s="2">
        <f>output_comm_ratio!AU27*'use 2012-13'!$BW27</f>
        <v>0</v>
      </c>
      <c r="AV27" s="2">
        <f>output_comm_ratio!AV27*'use 2012-13'!$BW27</f>
        <v>0</v>
      </c>
      <c r="AW27" s="2">
        <f>output_comm_ratio!AW27*'use 2012-13'!$BW27</f>
        <v>0</v>
      </c>
      <c r="AX27" s="2">
        <f>output_comm_ratio!AX27*'use 2012-13'!$BW27</f>
        <v>0</v>
      </c>
      <c r="AY27" s="2">
        <f>output_comm_ratio!AY27*'use 2012-13'!$BW27</f>
        <v>0</v>
      </c>
      <c r="AZ27" s="2">
        <f>output_comm_ratio!AZ27*'use 2012-13'!$BW27</f>
        <v>0</v>
      </c>
      <c r="BA27" s="2">
        <f>output_comm_ratio!BA27*'use 2012-13'!$BW27</f>
        <v>0</v>
      </c>
      <c r="BB27" s="2">
        <f>output_comm_ratio!BB27*'use 2012-13'!$BW27</f>
        <v>0</v>
      </c>
      <c r="BC27" s="2">
        <f>output_comm_ratio!BC27*'use 2012-13'!$BW27</f>
        <v>0</v>
      </c>
      <c r="BD27" s="2">
        <f>output_comm_ratio!BD27*'use 2012-13'!$BW27</f>
        <v>0</v>
      </c>
      <c r="BE27" s="2">
        <f>output_comm_ratio!BE27*'use 2012-13'!$BW27</f>
        <v>0</v>
      </c>
      <c r="BF27" s="2">
        <f>output_comm_ratio!BF27*'use 2012-13'!$BW27</f>
        <v>0</v>
      </c>
      <c r="BG27" s="2">
        <f>output_comm_ratio!BG27*'use 2012-13'!$BW27</f>
        <v>0</v>
      </c>
      <c r="BH27" s="2">
        <f>output_comm_ratio!BH27*'use 2012-13'!$BW27</f>
        <v>0</v>
      </c>
      <c r="BI27" s="2">
        <f>output_comm_ratio!BI27*'use 2012-13'!$BW27</f>
        <v>0</v>
      </c>
      <c r="BJ27" s="2">
        <f>output_comm_ratio!BJ27*'use 2012-13'!$BW27</f>
        <v>0</v>
      </c>
      <c r="BK27" s="2">
        <f>output_comm_ratio!BK27*'use 2012-13'!$BW27</f>
        <v>0</v>
      </c>
      <c r="BL27" s="2">
        <f>output_comm_ratio!BL27*'use 2012-13'!$BW27</f>
        <v>0</v>
      </c>
      <c r="BM27" s="2">
        <f>output_comm_ratio!BM27*'use 2012-13'!$BW27</f>
        <v>0</v>
      </c>
      <c r="BN27" s="2">
        <f>output_comm_ratio!BN27*'use 2012-13'!$BW27</f>
        <v>0</v>
      </c>
      <c r="BO27" s="2">
        <f>output_comm_ratio!BO27*'use 2012-13'!$BW27</f>
        <v>0</v>
      </c>
      <c r="BP27" s="2">
        <f>output_comm_ratio!BP27*'use 2012-13'!$BW27</f>
        <v>0</v>
      </c>
      <c r="BQ27" s="2">
        <f t="shared" si="0"/>
        <v>218319.87</v>
      </c>
      <c r="BR27" s="2">
        <v>96006.236942329007</v>
      </c>
      <c r="BS27" s="2">
        <f t="shared" si="1"/>
        <v>314326.10694232897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745022.69861762668</v>
      </c>
      <c r="BZ27" s="2">
        <v>2201039.7866373877</v>
      </c>
      <c r="CA27" s="2">
        <f t="shared" si="5"/>
        <v>2946062.4852550142</v>
      </c>
    </row>
    <row r="28" spans="1:79" s="2" customFormat="1" x14ac:dyDescent="0.35">
      <c r="A28" s="19">
        <v>25</v>
      </c>
      <c r="B28" s="19" t="s">
        <v>104</v>
      </c>
      <c r="C28" s="2">
        <f>output_comm_ratio!C28*'use 2012-13'!$BW28</f>
        <v>0</v>
      </c>
      <c r="D28" s="2">
        <f>output_comm_ratio!D28*'use 2012-13'!$BW28</f>
        <v>0</v>
      </c>
      <c r="E28" s="2">
        <f>output_comm_ratio!E28*'use 2012-13'!$BW28</f>
        <v>0</v>
      </c>
      <c r="F28" s="2">
        <f>output_comm_ratio!F28*'use 2012-13'!$BW28</f>
        <v>0</v>
      </c>
      <c r="G28" s="2">
        <f>output_comm_ratio!G28*'use 2012-13'!$BW28</f>
        <v>0</v>
      </c>
      <c r="H28" s="2">
        <f>output_comm_ratio!H28*'use 2012-13'!$BW28</f>
        <v>0</v>
      </c>
      <c r="I28" s="2">
        <f>output_comm_ratio!I28*'use 2012-13'!$BW28</f>
        <v>0</v>
      </c>
      <c r="J28" s="2">
        <f>output_comm_ratio!J28*'use 2012-13'!$BW28</f>
        <v>0</v>
      </c>
      <c r="K28" s="2">
        <f>output_comm_ratio!K28*'use 2012-13'!$BW28</f>
        <v>0</v>
      </c>
      <c r="L28" s="2">
        <f>output_comm_ratio!L28*'use 2012-13'!$BW28</f>
        <v>0</v>
      </c>
      <c r="M28" s="2">
        <f>output_comm_ratio!M28*'use 2012-13'!$BW28</f>
        <v>0</v>
      </c>
      <c r="N28" s="2">
        <f>output_comm_ratio!N28*'use 2012-13'!$BW28</f>
        <v>0</v>
      </c>
      <c r="O28" s="2">
        <f>output_comm_ratio!O28*'use 2012-13'!$BW28</f>
        <v>0</v>
      </c>
      <c r="P28" s="2">
        <f>output_comm_ratio!P28*'use 2012-13'!$BW28</f>
        <v>0</v>
      </c>
      <c r="Q28" s="2">
        <f>output_comm_ratio!Q28*'use 2012-13'!$BW28</f>
        <v>0</v>
      </c>
      <c r="R28" s="2">
        <f>output_comm_ratio!R28*'use 2012-13'!$BW28</f>
        <v>0</v>
      </c>
      <c r="S28" s="2">
        <f>output_comm_ratio!S28*'use 2012-13'!$BW28</f>
        <v>0</v>
      </c>
      <c r="T28" s="2">
        <f>output_comm_ratio!T28*'use 2012-13'!$BW28</f>
        <v>0</v>
      </c>
      <c r="U28" s="2">
        <f>output_comm_ratio!U28*'use 2012-13'!$BW28</f>
        <v>0</v>
      </c>
      <c r="V28" s="2">
        <f>output_comm_ratio!V28*'use 2012-13'!$BW28</f>
        <v>0</v>
      </c>
      <c r="W28" s="2">
        <f>output_comm_ratio!W28*'use 2012-13'!$BW28</f>
        <v>0</v>
      </c>
      <c r="X28" s="2">
        <f>output_comm_ratio!X28*'use 2012-13'!$BW28</f>
        <v>0</v>
      </c>
      <c r="Y28" s="2">
        <f>output_comm_ratio!Y28*'use 2012-13'!$BW28</f>
        <v>0</v>
      </c>
      <c r="Z28" s="2">
        <f>output_comm_ratio!Z28*'use 2012-13'!$BW28</f>
        <v>0</v>
      </c>
      <c r="AA28" s="2">
        <f>output_comm_ratio!AA28*'use 2012-13'!$BW28</f>
        <v>0</v>
      </c>
      <c r="AB28" s="2">
        <f>output_comm_ratio!AB28*'use 2012-13'!$BW28</f>
        <v>0</v>
      </c>
      <c r="AC28" s="2">
        <f>output_comm_ratio!AC28*'use 2012-13'!$BW28</f>
        <v>0</v>
      </c>
      <c r="AD28" s="2">
        <f>output_comm_ratio!AD28*'use 2012-13'!$BW28</f>
        <v>0</v>
      </c>
      <c r="AE28" s="2">
        <f>output_comm_ratio!AE28*'use 2012-13'!$BW28</f>
        <v>0</v>
      </c>
      <c r="AF28" s="2">
        <f>output_comm_ratio!AF28*'use 2012-13'!$BW28</f>
        <v>0</v>
      </c>
      <c r="AG28" s="2">
        <f>output_comm_ratio!AG28*'use 2012-13'!$BW28</f>
        <v>0</v>
      </c>
      <c r="AH28" s="2">
        <f>output_comm_ratio!AH28*'use 2012-13'!$BW28</f>
        <v>0</v>
      </c>
      <c r="AI28" s="2">
        <f>output_comm_ratio!AI28*'use 2012-13'!$BW28</f>
        <v>0</v>
      </c>
      <c r="AJ28" s="2">
        <f>output_comm_ratio!AJ28*'use 2012-13'!$BW28</f>
        <v>0</v>
      </c>
      <c r="AK28" s="2">
        <f>output_comm_ratio!AK28*'use 2012-13'!$BW28</f>
        <v>0</v>
      </c>
      <c r="AL28" s="2">
        <f>output_comm_ratio!AL28*'use 2012-13'!$BW28</f>
        <v>0</v>
      </c>
      <c r="AM28" s="2">
        <f>output_comm_ratio!AM28*'use 2012-13'!$BW28</f>
        <v>0</v>
      </c>
      <c r="AN28" s="2">
        <f>output_comm_ratio!AN28*'use 2012-13'!$BW28</f>
        <v>0</v>
      </c>
      <c r="AO28" s="2">
        <f>output_comm_ratio!AO28*'use 2012-13'!$BW28</f>
        <v>0</v>
      </c>
      <c r="AP28" s="2">
        <f>output_comm_ratio!AP28*'use 2012-13'!$BW28</f>
        <v>0</v>
      </c>
      <c r="AQ28" s="2">
        <f>output_comm_ratio!AQ28*'use 2012-13'!$BW28</f>
        <v>0</v>
      </c>
      <c r="AR28" s="2">
        <f>output_comm_ratio!AR28*'use 2012-13'!$BW28</f>
        <v>0</v>
      </c>
      <c r="AS28" s="2">
        <f>output_comm_ratio!AS28*'use 2012-13'!$BW28</f>
        <v>0</v>
      </c>
      <c r="AT28" s="2">
        <f>output_comm_ratio!AT28*'use 2012-13'!$BW28</f>
        <v>0</v>
      </c>
      <c r="AU28" s="2">
        <f>output_comm_ratio!AU28*'use 2012-13'!$BW28</f>
        <v>0</v>
      </c>
      <c r="AV28" s="2">
        <f>output_comm_ratio!AV28*'use 2012-13'!$BW28</f>
        <v>0</v>
      </c>
      <c r="AW28" s="2">
        <f>output_comm_ratio!AW28*'use 2012-13'!$BW28</f>
        <v>0</v>
      </c>
      <c r="AX28" s="2">
        <f>output_comm_ratio!AX28*'use 2012-13'!$BW28</f>
        <v>0</v>
      </c>
      <c r="AY28" s="2">
        <f>output_comm_ratio!AY28*'use 2012-13'!$BW28</f>
        <v>0</v>
      </c>
      <c r="AZ28" s="2">
        <f>output_comm_ratio!AZ28*'use 2012-13'!$BW28</f>
        <v>0</v>
      </c>
      <c r="BA28" s="2">
        <f>output_comm_ratio!BA28*'use 2012-13'!$BW28</f>
        <v>0</v>
      </c>
      <c r="BB28" s="2">
        <f>output_comm_ratio!BB28*'use 2012-13'!$BW28</f>
        <v>0</v>
      </c>
      <c r="BC28" s="2">
        <f>output_comm_ratio!BC28*'use 2012-13'!$BW28</f>
        <v>0</v>
      </c>
      <c r="BD28" s="2">
        <f>output_comm_ratio!BD28*'use 2012-13'!$BW28</f>
        <v>0</v>
      </c>
      <c r="BE28" s="2">
        <f>output_comm_ratio!BE28*'use 2012-13'!$BW28</f>
        <v>0</v>
      </c>
      <c r="BF28" s="2">
        <f>output_comm_ratio!BF28*'use 2012-13'!$BW28</f>
        <v>0</v>
      </c>
      <c r="BG28" s="2">
        <f>output_comm_ratio!BG28*'use 2012-13'!$BW28</f>
        <v>0</v>
      </c>
      <c r="BH28" s="2">
        <f>output_comm_ratio!BH28*'use 2012-13'!$BW28</f>
        <v>0</v>
      </c>
      <c r="BI28" s="2">
        <f>output_comm_ratio!BI28*'use 2012-13'!$BW28</f>
        <v>0</v>
      </c>
      <c r="BJ28" s="2">
        <f>output_comm_ratio!BJ28*'use 2012-13'!$BW28</f>
        <v>0</v>
      </c>
      <c r="BK28" s="2">
        <f>output_comm_ratio!BK28*'use 2012-13'!$BW28</f>
        <v>0</v>
      </c>
      <c r="BL28" s="2">
        <f>output_comm_ratio!BL28*'use 2012-13'!$BW28</f>
        <v>0</v>
      </c>
      <c r="BM28" s="2">
        <f>output_comm_ratio!BM28*'use 2012-13'!$BW28</f>
        <v>0</v>
      </c>
      <c r="BN28" s="2">
        <f>output_comm_ratio!BN28*'use 2012-13'!$BW28</f>
        <v>0</v>
      </c>
      <c r="BO28" s="2">
        <f>output_comm_ratio!BO28*'use 2012-13'!$BW28</f>
        <v>0</v>
      </c>
      <c r="BP28" s="2">
        <f>output_comm_ratio!BP28*'use 2012-13'!$BW28</f>
        <v>0</v>
      </c>
      <c r="BQ28" s="2">
        <f t="shared" si="0"/>
        <v>0</v>
      </c>
      <c r="BR28" s="2">
        <v>362041.99537608091</v>
      </c>
      <c r="BS28" s="2">
        <f t="shared" si="1"/>
        <v>362041.99537608091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362041.99537608091</v>
      </c>
      <c r="BZ28" s="2">
        <v>2103243.0767038772</v>
      </c>
      <c r="CA28" s="2">
        <f t="shared" si="5"/>
        <v>2465285.0720799579</v>
      </c>
    </row>
    <row r="29" spans="1:79" s="2" customFormat="1" x14ac:dyDescent="0.35">
      <c r="A29" s="19">
        <v>26</v>
      </c>
      <c r="B29" s="19" t="s">
        <v>105</v>
      </c>
      <c r="C29" s="2">
        <f>output_comm_ratio!C29*'use 2012-13'!$BW29</f>
        <v>0</v>
      </c>
      <c r="D29" s="2">
        <f>output_comm_ratio!D29*'use 2012-13'!$BW29</f>
        <v>0</v>
      </c>
      <c r="E29" s="2">
        <f>output_comm_ratio!E29*'use 2012-13'!$BW29</f>
        <v>451.86999999999995</v>
      </c>
      <c r="F29" s="2">
        <f>output_comm_ratio!F29*'use 2012-13'!$BW29</f>
        <v>0</v>
      </c>
      <c r="G29" s="2">
        <f>output_comm_ratio!G29*'use 2012-13'!$BW29</f>
        <v>0</v>
      </c>
      <c r="H29" s="2">
        <f>output_comm_ratio!H29*'use 2012-13'!$BW29</f>
        <v>0</v>
      </c>
      <c r="I29" s="2">
        <f>output_comm_ratio!I29*'use 2012-13'!$BW29</f>
        <v>0</v>
      </c>
      <c r="J29" s="2">
        <f>output_comm_ratio!J29*'use 2012-13'!$BW29</f>
        <v>0</v>
      </c>
      <c r="K29" s="2">
        <f>output_comm_ratio!K29*'use 2012-13'!$BW29</f>
        <v>0</v>
      </c>
      <c r="L29" s="2">
        <f>output_comm_ratio!L29*'use 2012-13'!$BW29</f>
        <v>0</v>
      </c>
      <c r="M29" s="2">
        <f>output_comm_ratio!M29*'use 2012-13'!$BW29</f>
        <v>0</v>
      </c>
      <c r="N29" s="2">
        <f>output_comm_ratio!N29*'use 2012-13'!$BW29</f>
        <v>0</v>
      </c>
      <c r="O29" s="2">
        <f>output_comm_ratio!O29*'use 2012-13'!$BW29</f>
        <v>0</v>
      </c>
      <c r="P29" s="2">
        <f>output_comm_ratio!P29*'use 2012-13'!$BW29</f>
        <v>0</v>
      </c>
      <c r="Q29" s="2">
        <f>output_comm_ratio!Q29*'use 2012-13'!$BW29</f>
        <v>0</v>
      </c>
      <c r="R29" s="2">
        <f>output_comm_ratio!R29*'use 2012-13'!$BW29</f>
        <v>0</v>
      </c>
      <c r="S29" s="2">
        <f>output_comm_ratio!S29*'use 2012-13'!$BW29</f>
        <v>0</v>
      </c>
      <c r="T29" s="2">
        <f>output_comm_ratio!T29*'use 2012-13'!$BW29</f>
        <v>0</v>
      </c>
      <c r="U29" s="2">
        <f>output_comm_ratio!U29*'use 2012-13'!$BW29</f>
        <v>0</v>
      </c>
      <c r="V29" s="2">
        <f>output_comm_ratio!V29*'use 2012-13'!$BW29</f>
        <v>0</v>
      </c>
      <c r="W29" s="2">
        <f>output_comm_ratio!W29*'use 2012-13'!$BW29</f>
        <v>0</v>
      </c>
      <c r="X29" s="2">
        <f>output_comm_ratio!X29*'use 2012-13'!$BW29</f>
        <v>0</v>
      </c>
      <c r="Y29" s="2">
        <f>output_comm_ratio!Y29*'use 2012-13'!$BW29</f>
        <v>0</v>
      </c>
      <c r="Z29" s="2">
        <f>output_comm_ratio!Z29*'use 2012-13'!$BW29</f>
        <v>0</v>
      </c>
      <c r="AA29" s="2">
        <f>output_comm_ratio!AA29*'use 2012-13'!$BW29</f>
        <v>0</v>
      </c>
      <c r="AB29" s="2">
        <f>output_comm_ratio!AB29*'use 2012-13'!$BW29</f>
        <v>0</v>
      </c>
      <c r="AC29" s="2">
        <f>output_comm_ratio!AC29*'use 2012-13'!$BW29</f>
        <v>0</v>
      </c>
      <c r="AD29" s="2">
        <f>output_comm_ratio!AD29*'use 2012-13'!$BW29</f>
        <v>0</v>
      </c>
      <c r="AE29" s="2">
        <f>output_comm_ratio!AE29*'use 2012-13'!$BW29</f>
        <v>0</v>
      </c>
      <c r="AF29" s="2">
        <f>output_comm_ratio!AF29*'use 2012-13'!$BW29</f>
        <v>0</v>
      </c>
      <c r="AG29" s="2">
        <f>output_comm_ratio!AG29*'use 2012-13'!$BW29</f>
        <v>0</v>
      </c>
      <c r="AH29" s="2">
        <f>output_comm_ratio!AH29*'use 2012-13'!$BW29</f>
        <v>0</v>
      </c>
      <c r="AI29" s="2">
        <f>output_comm_ratio!AI29*'use 2012-13'!$BW29</f>
        <v>0</v>
      </c>
      <c r="AJ29" s="2">
        <f>output_comm_ratio!AJ29*'use 2012-13'!$BW29</f>
        <v>0</v>
      </c>
      <c r="AK29" s="2">
        <f>output_comm_ratio!AK29*'use 2012-13'!$BW29</f>
        <v>0</v>
      </c>
      <c r="AL29" s="2">
        <f>output_comm_ratio!AL29*'use 2012-13'!$BW29</f>
        <v>0</v>
      </c>
      <c r="AM29" s="2">
        <f>output_comm_ratio!AM29*'use 2012-13'!$BW29</f>
        <v>0</v>
      </c>
      <c r="AN29" s="2">
        <f>output_comm_ratio!AN29*'use 2012-13'!$BW29</f>
        <v>0</v>
      </c>
      <c r="AO29" s="2">
        <f>output_comm_ratio!AO29*'use 2012-13'!$BW29</f>
        <v>0</v>
      </c>
      <c r="AP29" s="2">
        <f>output_comm_ratio!AP29*'use 2012-13'!$BW29</f>
        <v>0</v>
      </c>
      <c r="AQ29" s="2">
        <f>output_comm_ratio!AQ29*'use 2012-13'!$BW29</f>
        <v>0</v>
      </c>
      <c r="AR29" s="2">
        <f>output_comm_ratio!AR29*'use 2012-13'!$BW29</f>
        <v>0</v>
      </c>
      <c r="AS29" s="2">
        <f>output_comm_ratio!AS29*'use 2012-13'!$BW29</f>
        <v>0</v>
      </c>
      <c r="AT29" s="2">
        <f>output_comm_ratio!AT29*'use 2012-13'!$BW29</f>
        <v>0</v>
      </c>
      <c r="AU29" s="2">
        <f>output_comm_ratio!AU29*'use 2012-13'!$BW29</f>
        <v>0</v>
      </c>
      <c r="AV29" s="2">
        <f>output_comm_ratio!AV29*'use 2012-13'!$BW29</f>
        <v>0</v>
      </c>
      <c r="AW29" s="2">
        <f>output_comm_ratio!AW29*'use 2012-13'!$BW29</f>
        <v>0</v>
      </c>
      <c r="AX29" s="2">
        <f>output_comm_ratio!AX29*'use 2012-13'!$BW29</f>
        <v>0</v>
      </c>
      <c r="AY29" s="2">
        <f>output_comm_ratio!AY29*'use 2012-13'!$BW29</f>
        <v>0</v>
      </c>
      <c r="AZ29" s="2">
        <f>output_comm_ratio!AZ29*'use 2012-13'!$BW29</f>
        <v>0</v>
      </c>
      <c r="BA29" s="2">
        <f>output_comm_ratio!BA29*'use 2012-13'!$BW29</f>
        <v>0</v>
      </c>
      <c r="BB29" s="2">
        <f>output_comm_ratio!BB29*'use 2012-13'!$BW29</f>
        <v>0</v>
      </c>
      <c r="BC29" s="2">
        <f>output_comm_ratio!BC29*'use 2012-13'!$BW29</f>
        <v>0</v>
      </c>
      <c r="BD29" s="2">
        <f>output_comm_ratio!BD29*'use 2012-13'!$BW29</f>
        <v>0</v>
      </c>
      <c r="BE29" s="2">
        <f>output_comm_ratio!BE29*'use 2012-13'!$BW29</f>
        <v>0</v>
      </c>
      <c r="BF29" s="2">
        <f>output_comm_ratio!BF29*'use 2012-13'!$BW29</f>
        <v>0</v>
      </c>
      <c r="BG29" s="2">
        <f>output_comm_ratio!BG29*'use 2012-13'!$BW29</f>
        <v>0</v>
      </c>
      <c r="BH29" s="2">
        <f>output_comm_ratio!BH29*'use 2012-13'!$BW29</f>
        <v>0</v>
      </c>
      <c r="BI29" s="2">
        <f>output_comm_ratio!BI29*'use 2012-13'!$BW29</f>
        <v>0</v>
      </c>
      <c r="BJ29" s="2">
        <f>output_comm_ratio!BJ29*'use 2012-13'!$BW29</f>
        <v>0</v>
      </c>
      <c r="BK29" s="2">
        <f>output_comm_ratio!BK29*'use 2012-13'!$BW29</f>
        <v>0</v>
      </c>
      <c r="BL29" s="2">
        <f>output_comm_ratio!BL29*'use 2012-13'!$BW29</f>
        <v>0</v>
      </c>
      <c r="BM29" s="2">
        <f>output_comm_ratio!BM29*'use 2012-13'!$BW29</f>
        <v>0</v>
      </c>
      <c r="BN29" s="2">
        <f>output_comm_ratio!BN29*'use 2012-13'!$BW29</f>
        <v>0</v>
      </c>
      <c r="BO29" s="2">
        <f>output_comm_ratio!BO29*'use 2012-13'!$BW29</f>
        <v>0</v>
      </c>
      <c r="BP29" s="2">
        <f>output_comm_ratio!BP29*'use 2012-13'!$BW29</f>
        <v>0</v>
      </c>
      <c r="BQ29" s="2">
        <f t="shared" si="0"/>
        <v>451.86999999999995</v>
      </c>
      <c r="BR29" s="2">
        <v>-678.15642694533005</v>
      </c>
      <c r="BS29" s="2">
        <f t="shared" si="1"/>
        <v>-226.28642694533011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141.81406367702232</v>
      </c>
      <c r="BZ29" s="2">
        <v>1333763.7945719999</v>
      </c>
      <c r="CA29" s="2">
        <f t="shared" si="5"/>
        <v>1333905.608635677</v>
      </c>
    </row>
    <row r="30" spans="1:79" s="2" customFormat="1" x14ac:dyDescent="0.35">
      <c r="A30" s="19">
        <v>27</v>
      </c>
      <c r="B30" s="19" t="s">
        <v>106</v>
      </c>
      <c r="C30" s="2">
        <f>output_comm_ratio!C30*'use 2012-13'!$BW30</f>
        <v>0</v>
      </c>
      <c r="D30" s="2">
        <f>output_comm_ratio!D30*'use 2012-13'!$BW30</f>
        <v>0</v>
      </c>
      <c r="E30" s="2">
        <f>output_comm_ratio!E30*'use 2012-13'!$BW30</f>
        <v>2536529.3600000008</v>
      </c>
      <c r="F30" s="2">
        <f>output_comm_ratio!F30*'use 2012-13'!$BW30</f>
        <v>0</v>
      </c>
      <c r="G30" s="2">
        <f>output_comm_ratio!G30*'use 2012-13'!$BW30</f>
        <v>0</v>
      </c>
      <c r="H30" s="2">
        <f>output_comm_ratio!H30*'use 2012-13'!$BW30</f>
        <v>0</v>
      </c>
      <c r="I30" s="2">
        <f>output_comm_ratio!I30*'use 2012-13'!$BW30</f>
        <v>0</v>
      </c>
      <c r="J30" s="2">
        <f>output_comm_ratio!J30*'use 2012-13'!$BW30</f>
        <v>0</v>
      </c>
      <c r="K30" s="2">
        <f>output_comm_ratio!K30*'use 2012-13'!$BW30</f>
        <v>0</v>
      </c>
      <c r="L30" s="2">
        <f>output_comm_ratio!L30*'use 2012-13'!$BW30</f>
        <v>0</v>
      </c>
      <c r="M30" s="2">
        <f>output_comm_ratio!M30*'use 2012-13'!$BW30</f>
        <v>0</v>
      </c>
      <c r="N30" s="2">
        <f>output_comm_ratio!N30*'use 2012-13'!$BW30</f>
        <v>0</v>
      </c>
      <c r="O30" s="2">
        <f>output_comm_ratio!O30*'use 2012-13'!$BW30</f>
        <v>0</v>
      </c>
      <c r="P30" s="2">
        <f>output_comm_ratio!P30*'use 2012-13'!$BW30</f>
        <v>0</v>
      </c>
      <c r="Q30" s="2">
        <f>output_comm_ratio!Q30*'use 2012-13'!$BW30</f>
        <v>0</v>
      </c>
      <c r="R30" s="2">
        <f>output_comm_ratio!R30*'use 2012-13'!$BW30</f>
        <v>0</v>
      </c>
      <c r="S30" s="2">
        <f>output_comm_ratio!S30*'use 2012-13'!$BW30</f>
        <v>0</v>
      </c>
      <c r="T30" s="2">
        <f>output_comm_ratio!T30*'use 2012-13'!$BW30</f>
        <v>0</v>
      </c>
      <c r="U30" s="2">
        <f>output_comm_ratio!U30*'use 2012-13'!$BW30</f>
        <v>0</v>
      </c>
      <c r="V30" s="2">
        <f>output_comm_ratio!V30*'use 2012-13'!$BW30</f>
        <v>0</v>
      </c>
      <c r="W30" s="2">
        <f>output_comm_ratio!W30*'use 2012-13'!$BW30</f>
        <v>0</v>
      </c>
      <c r="X30" s="2">
        <f>output_comm_ratio!X30*'use 2012-13'!$BW30</f>
        <v>0</v>
      </c>
      <c r="Y30" s="2">
        <f>output_comm_ratio!Y30*'use 2012-13'!$BW30</f>
        <v>0</v>
      </c>
      <c r="Z30" s="2">
        <f>output_comm_ratio!Z30*'use 2012-13'!$BW30</f>
        <v>0</v>
      </c>
      <c r="AA30" s="2">
        <f>output_comm_ratio!AA30*'use 2012-13'!$BW30</f>
        <v>0</v>
      </c>
      <c r="AB30" s="2">
        <f>output_comm_ratio!AB30*'use 2012-13'!$BW30</f>
        <v>0</v>
      </c>
      <c r="AC30" s="2">
        <f>output_comm_ratio!AC30*'use 2012-13'!$BW30</f>
        <v>0</v>
      </c>
      <c r="AD30" s="2">
        <f>output_comm_ratio!AD30*'use 2012-13'!$BW30</f>
        <v>0</v>
      </c>
      <c r="AE30" s="2">
        <f>output_comm_ratio!AE30*'use 2012-13'!$BW30</f>
        <v>0</v>
      </c>
      <c r="AF30" s="2">
        <f>output_comm_ratio!AF30*'use 2012-13'!$BW30</f>
        <v>0</v>
      </c>
      <c r="AG30" s="2">
        <f>output_comm_ratio!AG30*'use 2012-13'!$BW30</f>
        <v>0</v>
      </c>
      <c r="AH30" s="2">
        <f>output_comm_ratio!AH30*'use 2012-13'!$BW30</f>
        <v>0</v>
      </c>
      <c r="AI30" s="2">
        <f>output_comm_ratio!AI30*'use 2012-13'!$BW30</f>
        <v>0</v>
      </c>
      <c r="AJ30" s="2">
        <f>output_comm_ratio!AJ30*'use 2012-13'!$BW30</f>
        <v>0</v>
      </c>
      <c r="AK30" s="2">
        <f>output_comm_ratio!AK30*'use 2012-13'!$BW30</f>
        <v>0</v>
      </c>
      <c r="AL30" s="2">
        <f>output_comm_ratio!AL30*'use 2012-13'!$BW30</f>
        <v>0</v>
      </c>
      <c r="AM30" s="2">
        <f>output_comm_ratio!AM30*'use 2012-13'!$BW30</f>
        <v>0</v>
      </c>
      <c r="AN30" s="2">
        <f>output_comm_ratio!AN30*'use 2012-13'!$BW30</f>
        <v>0</v>
      </c>
      <c r="AO30" s="2">
        <f>output_comm_ratio!AO30*'use 2012-13'!$BW30</f>
        <v>0</v>
      </c>
      <c r="AP30" s="2">
        <f>output_comm_ratio!AP30*'use 2012-13'!$BW30</f>
        <v>0</v>
      </c>
      <c r="AQ30" s="2">
        <f>output_comm_ratio!AQ30*'use 2012-13'!$BW30</f>
        <v>0</v>
      </c>
      <c r="AR30" s="2">
        <f>output_comm_ratio!AR30*'use 2012-13'!$BW30</f>
        <v>0</v>
      </c>
      <c r="AS30" s="2">
        <f>output_comm_ratio!AS30*'use 2012-13'!$BW30</f>
        <v>0</v>
      </c>
      <c r="AT30" s="2">
        <f>output_comm_ratio!AT30*'use 2012-13'!$BW30</f>
        <v>0</v>
      </c>
      <c r="AU30" s="2">
        <f>output_comm_ratio!AU30*'use 2012-13'!$BW30</f>
        <v>0</v>
      </c>
      <c r="AV30" s="2">
        <f>output_comm_ratio!AV30*'use 2012-13'!$BW30</f>
        <v>0</v>
      </c>
      <c r="AW30" s="2">
        <f>output_comm_ratio!AW30*'use 2012-13'!$BW30</f>
        <v>0</v>
      </c>
      <c r="AX30" s="2">
        <f>output_comm_ratio!AX30*'use 2012-13'!$BW30</f>
        <v>0</v>
      </c>
      <c r="AY30" s="2">
        <f>output_comm_ratio!AY30*'use 2012-13'!$BW30</f>
        <v>0</v>
      </c>
      <c r="AZ30" s="2">
        <f>output_comm_ratio!AZ30*'use 2012-13'!$BW30</f>
        <v>0</v>
      </c>
      <c r="BA30" s="2">
        <f>output_comm_ratio!BA30*'use 2012-13'!$BW30</f>
        <v>0</v>
      </c>
      <c r="BB30" s="2">
        <f>output_comm_ratio!BB30*'use 2012-13'!$BW30</f>
        <v>0</v>
      </c>
      <c r="BC30" s="2">
        <f>output_comm_ratio!BC30*'use 2012-13'!$BW30</f>
        <v>0</v>
      </c>
      <c r="BD30" s="2">
        <f>output_comm_ratio!BD30*'use 2012-13'!$BW30</f>
        <v>0</v>
      </c>
      <c r="BE30" s="2">
        <f>output_comm_ratio!BE30*'use 2012-13'!$BW30</f>
        <v>0</v>
      </c>
      <c r="BF30" s="2">
        <f>output_comm_ratio!BF30*'use 2012-13'!$BW30</f>
        <v>0</v>
      </c>
      <c r="BG30" s="2">
        <f>output_comm_ratio!BG30*'use 2012-13'!$BW30</f>
        <v>0</v>
      </c>
      <c r="BH30" s="2">
        <f>output_comm_ratio!BH30*'use 2012-13'!$BW30</f>
        <v>0</v>
      </c>
      <c r="BI30" s="2">
        <f>output_comm_ratio!BI30*'use 2012-13'!$BW30</f>
        <v>0</v>
      </c>
      <c r="BJ30" s="2">
        <f>output_comm_ratio!BJ30*'use 2012-13'!$BW30</f>
        <v>0</v>
      </c>
      <c r="BK30" s="2">
        <f>output_comm_ratio!BK30*'use 2012-13'!$BW30</f>
        <v>0</v>
      </c>
      <c r="BL30" s="2">
        <f>output_comm_ratio!BL30*'use 2012-13'!$BW30</f>
        <v>0</v>
      </c>
      <c r="BM30" s="2">
        <f>output_comm_ratio!BM30*'use 2012-13'!$BW30</f>
        <v>0</v>
      </c>
      <c r="BN30" s="2">
        <f>output_comm_ratio!BN30*'use 2012-13'!$BW30</f>
        <v>0</v>
      </c>
      <c r="BO30" s="2">
        <f>output_comm_ratio!BO30*'use 2012-13'!$BW30</f>
        <v>0</v>
      </c>
      <c r="BP30" s="2">
        <f>output_comm_ratio!BP30*'use 2012-13'!$BW30</f>
        <v>0</v>
      </c>
      <c r="BQ30" s="2">
        <f t="shared" si="0"/>
        <v>2536529.3600000008</v>
      </c>
      <c r="BR30" s="2">
        <v>769.68794166575776</v>
      </c>
      <c r="BS30" s="2">
        <f t="shared" si="1"/>
        <v>2537299.0479416666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3951254.353528806</v>
      </c>
      <c r="BZ30" s="2">
        <v>830435.94314182003</v>
      </c>
      <c r="CA30" s="2">
        <f t="shared" si="5"/>
        <v>4781690.2966706259</v>
      </c>
    </row>
    <row r="31" spans="1:79" s="2" customFormat="1" x14ac:dyDescent="0.35">
      <c r="A31" s="19">
        <v>28</v>
      </c>
      <c r="B31" s="19" t="s">
        <v>107</v>
      </c>
      <c r="C31" s="2">
        <f>output_comm_ratio!C31*'use 2012-13'!$BW31</f>
        <v>0</v>
      </c>
      <c r="D31" s="2">
        <f>output_comm_ratio!D31*'use 2012-13'!$BW31</f>
        <v>0</v>
      </c>
      <c r="E31" s="2">
        <f>output_comm_ratio!E31*'use 2012-13'!$BW31</f>
        <v>0</v>
      </c>
      <c r="F31" s="2">
        <f>output_comm_ratio!F31*'use 2012-13'!$BW31</f>
        <v>109899.00999999998</v>
      </c>
      <c r="G31" s="2">
        <f>output_comm_ratio!G31*'use 2012-13'!$BW31</f>
        <v>0</v>
      </c>
      <c r="H31" s="2">
        <f>output_comm_ratio!H31*'use 2012-13'!$BW31</f>
        <v>0</v>
      </c>
      <c r="I31" s="2">
        <f>output_comm_ratio!I31*'use 2012-13'!$BW31</f>
        <v>0</v>
      </c>
      <c r="J31" s="2">
        <f>output_comm_ratio!J31*'use 2012-13'!$BW31</f>
        <v>0</v>
      </c>
      <c r="K31" s="2">
        <f>output_comm_ratio!K31*'use 2012-13'!$BW31</f>
        <v>0</v>
      </c>
      <c r="L31" s="2">
        <f>output_comm_ratio!L31*'use 2012-13'!$BW31</f>
        <v>0</v>
      </c>
      <c r="M31" s="2">
        <f>output_comm_ratio!M31*'use 2012-13'!$BW31</f>
        <v>0</v>
      </c>
      <c r="N31" s="2">
        <f>output_comm_ratio!N31*'use 2012-13'!$BW31</f>
        <v>0</v>
      </c>
      <c r="O31" s="2">
        <f>output_comm_ratio!O31*'use 2012-13'!$BW31</f>
        <v>0</v>
      </c>
      <c r="P31" s="2">
        <f>output_comm_ratio!P31*'use 2012-13'!$BW31</f>
        <v>0</v>
      </c>
      <c r="Q31" s="2">
        <f>output_comm_ratio!Q31*'use 2012-13'!$BW31</f>
        <v>0</v>
      </c>
      <c r="R31" s="2">
        <f>output_comm_ratio!R31*'use 2012-13'!$BW31</f>
        <v>0</v>
      </c>
      <c r="S31" s="2">
        <f>output_comm_ratio!S31*'use 2012-13'!$BW31</f>
        <v>0</v>
      </c>
      <c r="T31" s="2">
        <f>output_comm_ratio!T31*'use 2012-13'!$BW31</f>
        <v>0</v>
      </c>
      <c r="U31" s="2">
        <f>output_comm_ratio!U31*'use 2012-13'!$BW31</f>
        <v>0</v>
      </c>
      <c r="V31" s="2">
        <f>output_comm_ratio!V31*'use 2012-13'!$BW31</f>
        <v>0</v>
      </c>
      <c r="W31" s="2">
        <f>output_comm_ratio!W31*'use 2012-13'!$BW31</f>
        <v>0</v>
      </c>
      <c r="X31" s="2">
        <f>output_comm_ratio!X31*'use 2012-13'!$BW31</f>
        <v>0</v>
      </c>
      <c r="Y31" s="2">
        <f>output_comm_ratio!Y31*'use 2012-13'!$BW31</f>
        <v>0</v>
      </c>
      <c r="Z31" s="2">
        <f>output_comm_ratio!Z31*'use 2012-13'!$BW31</f>
        <v>0</v>
      </c>
      <c r="AA31" s="2">
        <f>output_comm_ratio!AA31*'use 2012-13'!$BW31</f>
        <v>0</v>
      </c>
      <c r="AB31" s="2">
        <f>output_comm_ratio!AB31*'use 2012-13'!$BW31</f>
        <v>0</v>
      </c>
      <c r="AC31" s="2">
        <f>output_comm_ratio!AC31*'use 2012-13'!$BW31</f>
        <v>0</v>
      </c>
      <c r="AD31" s="2">
        <f>output_comm_ratio!AD31*'use 2012-13'!$BW31</f>
        <v>0</v>
      </c>
      <c r="AE31" s="2">
        <f>output_comm_ratio!AE31*'use 2012-13'!$BW31</f>
        <v>0</v>
      </c>
      <c r="AF31" s="2">
        <f>output_comm_ratio!AF31*'use 2012-13'!$BW31</f>
        <v>0</v>
      </c>
      <c r="AG31" s="2">
        <f>output_comm_ratio!AG31*'use 2012-13'!$BW31</f>
        <v>0</v>
      </c>
      <c r="AH31" s="2">
        <f>output_comm_ratio!AH31*'use 2012-13'!$BW31</f>
        <v>0</v>
      </c>
      <c r="AI31" s="2">
        <f>output_comm_ratio!AI31*'use 2012-13'!$BW31</f>
        <v>0</v>
      </c>
      <c r="AJ31" s="2">
        <f>output_comm_ratio!AJ31*'use 2012-13'!$BW31</f>
        <v>0</v>
      </c>
      <c r="AK31" s="2">
        <f>output_comm_ratio!AK31*'use 2012-13'!$BW31</f>
        <v>0</v>
      </c>
      <c r="AL31" s="2">
        <f>output_comm_ratio!AL31*'use 2012-13'!$BW31</f>
        <v>0</v>
      </c>
      <c r="AM31" s="2">
        <f>output_comm_ratio!AM31*'use 2012-13'!$BW31</f>
        <v>0</v>
      </c>
      <c r="AN31" s="2">
        <f>output_comm_ratio!AN31*'use 2012-13'!$BW31</f>
        <v>0</v>
      </c>
      <c r="AO31" s="2">
        <f>output_comm_ratio!AO31*'use 2012-13'!$BW31</f>
        <v>0</v>
      </c>
      <c r="AP31" s="2">
        <f>output_comm_ratio!AP31*'use 2012-13'!$BW31</f>
        <v>0</v>
      </c>
      <c r="AQ31" s="2">
        <f>output_comm_ratio!AQ31*'use 2012-13'!$BW31</f>
        <v>0</v>
      </c>
      <c r="AR31" s="2">
        <f>output_comm_ratio!AR31*'use 2012-13'!$BW31</f>
        <v>0</v>
      </c>
      <c r="AS31" s="2">
        <f>output_comm_ratio!AS31*'use 2012-13'!$BW31</f>
        <v>0</v>
      </c>
      <c r="AT31" s="2">
        <f>output_comm_ratio!AT31*'use 2012-13'!$BW31</f>
        <v>0</v>
      </c>
      <c r="AU31" s="2">
        <f>output_comm_ratio!AU31*'use 2012-13'!$BW31</f>
        <v>0</v>
      </c>
      <c r="AV31" s="2">
        <f>output_comm_ratio!AV31*'use 2012-13'!$BW31</f>
        <v>0</v>
      </c>
      <c r="AW31" s="2">
        <f>output_comm_ratio!AW31*'use 2012-13'!$BW31</f>
        <v>0</v>
      </c>
      <c r="AX31" s="2">
        <f>output_comm_ratio!AX31*'use 2012-13'!$BW31</f>
        <v>0</v>
      </c>
      <c r="AY31" s="2">
        <f>output_comm_ratio!AY31*'use 2012-13'!$BW31</f>
        <v>0</v>
      </c>
      <c r="AZ31" s="2">
        <f>output_comm_ratio!AZ31*'use 2012-13'!$BW31</f>
        <v>0</v>
      </c>
      <c r="BA31" s="2">
        <f>output_comm_ratio!BA31*'use 2012-13'!$BW31</f>
        <v>0</v>
      </c>
      <c r="BB31" s="2">
        <f>output_comm_ratio!BB31*'use 2012-13'!$BW31</f>
        <v>0</v>
      </c>
      <c r="BC31" s="2">
        <f>output_comm_ratio!BC31*'use 2012-13'!$BW31</f>
        <v>0</v>
      </c>
      <c r="BD31" s="2">
        <f>output_comm_ratio!BD31*'use 2012-13'!$BW31</f>
        <v>0</v>
      </c>
      <c r="BE31" s="2">
        <f>output_comm_ratio!BE31*'use 2012-13'!$BW31</f>
        <v>0</v>
      </c>
      <c r="BF31" s="2">
        <f>output_comm_ratio!BF31*'use 2012-13'!$BW31</f>
        <v>0</v>
      </c>
      <c r="BG31" s="2">
        <f>output_comm_ratio!BG31*'use 2012-13'!$BW31</f>
        <v>0</v>
      </c>
      <c r="BH31" s="2">
        <f>output_comm_ratio!BH31*'use 2012-13'!$BW31</f>
        <v>0</v>
      </c>
      <c r="BI31" s="2">
        <f>output_comm_ratio!BI31*'use 2012-13'!$BW31</f>
        <v>0</v>
      </c>
      <c r="BJ31" s="2">
        <f>output_comm_ratio!BJ31*'use 2012-13'!$BW31</f>
        <v>0</v>
      </c>
      <c r="BK31" s="2">
        <f>output_comm_ratio!BK31*'use 2012-13'!$BW31</f>
        <v>0</v>
      </c>
      <c r="BL31" s="2">
        <f>output_comm_ratio!BL31*'use 2012-13'!$BW31</f>
        <v>0</v>
      </c>
      <c r="BM31" s="2">
        <f>output_comm_ratio!BM31*'use 2012-13'!$BW31</f>
        <v>0</v>
      </c>
      <c r="BN31" s="2">
        <f>output_comm_ratio!BN31*'use 2012-13'!$BW31</f>
        <v>0</v>
      </c>
      <c r="BO31" s="2">
        <f>output_comm_ratio!BO31*'use 2012-13'!$BW31</f>
        <v>0</v>
      </c>
      <c r="BP31" s="2">
        <f>output_comm_ratio!BP31*'use 2012-13'!$BW31</f>
        <v>0</v>
      </c>
      <c r="BQ31" s="2">
        <f t="shared" si="0"/>
        <v>109899.00999999998</v>
      </c>
      <c r="BR31" s="2">
        <v>-47633.436257705893</v>
      </c>
      <c r="BS31" s="2">
        <f t="shared" si="1"/>
        <v>62265.573742294087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70443.880274419556</v>
      </c>
      <c r="BZ31" s="2">
        <v>1887354.3056388781</v>
      </c>
      <c r="CA31" s="2">
        <f t="shared" si="5"/>
        <v>1957798.1859132978</v>
      </c>
    </row>
    <row r="32" spans="1:79" s="2" customFormat="1" x14ac:dyDescent="0.35">
      <c r="A32" s="19">
        <v>29</v>
      </c>
      <c r="B32" s="19" t="s">
        <v>108</v>
      </c>
      <c r="C32" s="2">
        <f>output_comm_ratio!C32*'use 2012-13'!$BW32</f>
        <v>0</v>
      </c>
      <c r="D32" s="2">
        <f>output_comm_ratio!D32*'use 2012-13'!$BW32</f>
        <v>0</v>
      </c>
      <c r="E32" s="2">
        <f>output_comm_ratio!E32*'use 2012-13'!$BW32</f>
        <v>0</v>
      </c>
      <c r="F32" s="2">
        <f>output_comm_ratio!F32*'use 2012-13'!$BW32</f>
        <v>161923.65</v>
      </c>
      <c r="G32" s="2">
        <f>output_comm_ratio!G32*'use 2012-13'!$BW32</f>
        <v>0</v>
      </c>
      <c r="H32" s="2">
        <f>output_comm_ratio!H32*'use 2012-13'!$BW32</f>
        <v>0</v>
      </c>
      <c r="I32" s="2">
        <f>output_comm_ratio!I32*'use 2012-13'!$BW32</f>
        <v>0</v>
      </c>
      <c r="J32" s="2">
        <f>output_comm_ratio!J32*'use 2012-13'!$BW32</f>
        <v>0</v>
      </c>
      <c r="K32" s="2">
        <f>output_comm_ratio!K32*'use 2012-13'!$BW32</f>
        <v>0</v>
      </c>
      <c r="L32" s="2">
        <f>output_comm_ratio!L32*'use 2012-13'!$BW32</f>
        <v>0</v>
      </c>
      <c r="M32" s="2">
        <f>output_comm_ratio!M32*'use 2012-13'!$BW32</f>
        <v>0</v>
      </c>
      <c r="N32" s="2">
        <f>output_comm_ratio!N32*'use 2012-13'!$BW32</f>
        <v>0</v>
      </c>
      <c r="O32" s="2">
        <f>output_comm_ratio!O32*'use 2012-13'!$BW32</f>
        <v>0</v>
      </c>
      <c r="P32" s="2">
        <f>output_comm_ratio!P32*'use 2012-13'!$BW32</f>
        <v>0</v>
      </c>
      <c r="Q32" s="2">
        <f>output_comm_ratio!Q32*'use 2012-13'!$BW32</f>
        <v>0</v>
      </c>
      <c r="R32" s="2">
        <f>output_comm_ratio!R32*'use 2012-13'!$BW32</f>
        <v>0</v>
      </c>
      <c r="S32" s="2">
        <f>output_comm_ratio!S32*'use 2012-13'!$BW32</f>
        <v>0</v>
      </c>
      <c r="T32" s="2">
        <f>output_comm_ratio!T32*'use 2012-13'!$BW32</f>
        <v>0</v>
      </c>
      <c r="U32" s="2">
        <f>output_comm_ratio!U32*'use 2012-13'!$BW32</f>
        <v>0</v>
      </c>
      <c r="V32" s="2">
        <f>output_comm_ratio!V32*'use 2012-13'!$BW32</f>
        <v>0</v>
      </c>
      <c r="W32" s="2">
        <f>output_comm_ratio!W32*'use 2012-13'!$BW32</f>
        <v>0</v>
      </c>
      <c r="X32" s="2">
        <f>output_comm_ratio!X32*'use 2012-13'!$BW32</f>
        <v>0</v>
      </c>
      <c r="Y32" s="2">
        <f>output_comm_ratio!Y32*'use 2012-13'!$BW32</f>
        <v>0</v>
      </c>
      <c r="Z32" s="2">
        <f>output_comm_ratio!Z32*'use 2012-13'!$BW32</f>
        <v>0</v>
      </c>
      <c r="AA32" s="2">
        <f>output_comm_ratio!AA32*'use 2012-13'!$BW32</f>
        <v>0</v>
      </c>
      <c r="AB32" s="2">
        <f>output_comm_ratio!AB32*'use 2012-13'!$BW32</f>
        <v>0</v>
      </c>
      <c r="AC32" s="2">
        <f>output_comm_ratio!AC32*'use 2012-13'!$BW32</f>
        <v>0</v>
      </c>
      <c r="AD32" s="2">
        <f>output_comm_ratio!AD32*'use 2012-13'!$BW32</f>
        <v>0</v>
      </c>
      <c r="AE32" s="2">
        <f>output_comm_ratio!AE32*'use 2012-13'!$BW32</f>
        <v>0</v>
      </c>
      <c r="AF32" s="2">
        <f>output_comm_ratio!AF32*'use 2012-13'!$BW32</f>
        <v>0</v>
      </c>
      <c r="AG32" s="2">
        <f>output_comm_ratio!AG32*'use 2012-13'!$BW32</f>
        <v>0</v>
      </c>
      <c r="AH32" s="2">
        <f>output_comm_ratio!AH32*'use 2012-13'!$BW32</f>
        <v>0</v>
      </c>
      <c r="AI32" s="2">
        <f>output_comm_ratio!AI32*'use 2012-13'!$BW32</f>
        <v>0</v>
      </c>
      <c r="AJ32" s="2">
        <f>output_comm_ratio!AJ32*'use 2012-13'!$BW32</f>
        <v>0</v>
      </c>
      <c r="AK32" s="2">
        <f>output_comm_ratio!AK32*'use 2012-13'!$BW32</f>
        <v>0</v>
      </c>
      <c r="AL32" s="2">
        <f>output_comm_ratio!AL32*'use 2012-13'!$BW32</f>
        <v>0</v>
      </c>
      <c r="AM32" s="2">
        <f>output_comm_ratio!AM32*'use 2012-13'!$BW32</f>
        <v>0</v>
      </c>
      <c r="AN32" s="2">
        <f>output_comm_ratio!AN32*'use 2012-13'!$BW32</f>
        <v>0</v>
      </c>
      <c r="AO32" s="2">
        <f>output_comm_ratio!AO32*'use 2012-13'!$BW32</f>
        <v>0</v>
      </c>
      <c r="AP32" s="2">
        <f>output_comm_ratio!AP32*'use 2012-13'!$BW32</f>
        <v>0</v>
      </c>
      <c r="AQ32" s="2">
        <f>output_comm_ratio!AQ32*'use 2012-13'!$BW32</f>
        <v>0</v>
      </c>
      <c r="AR32" s="2">
        <f>output_comm_ratio!AR32*'use 2012-13'!$BW32</f>
        <v>0</v>
      </c>
      <c r="AS32" s="2">
        <f>output_comm_ratio!AS32*'use 2012-13'!$BW32</f>
        <v>0</v>
      </c>
      <c r="AT32" s="2">
        <f>output_comm_ratio!AT32*'use 2012-13'!$BW32</f>
        <v>0</v>
      </c>
      <c r="AU32" s="2">
        <f>output_comm_ratio!AU32*'use 2012-13'!$BW32</f>
        <v>0</v>
      </c>
      <c r="AV32" s="2">
        <f>output_comm_ratio!AV32*'use 2012-13'!$BW32</f>
        <v>0</v>
      </c>
      <c r="AW32" s="2">
        <f>output_comm_ratio!AW32*'use 2012-13'!$BW32</f>
        <v>0</v>
      </c>
      <c r="AX32" s="2">
        <f>output_comm_ratio!AX32*'use 2012-13'!$BW32</f>
        <v>0</v>
      </c>
      <c r="AY32" s="2">
        <f>output_comm_ratio!AY32*'use 2012-13'!$BW32</f>
        <v>0</v>
      </c>
      <c r="AZ32" s="2">
        <f>output_comm_ratio!AZ32*'use 2012-13'!$BW32</f>
        <v>0</v>
      </c>
      <c r="BA32" s="2">
        <f>output_comm_ratio!BA32*'use 2012-13'!$BW32</f>
        <v>0</v>
      </c>
      <c r="BB32" s="2">
        <f>output_comm_ratio!BB32*'use 2012-13'!$BW32</f>
        <v>0</v>
      </c>
      <c r="BC32" s="2">
        <f>output_comm_ratio!BC32*'use 2012-13'!$BW32</f>
        <v>0</v>
      </c>
      <c r="BD32" s="2">
        <f>output_comm_ratio!BD32*'use 2012-13'!$BW32</f>
        <v>0</v>
      </c>
      <c r="BE32" s="2">
        <f>output_comm_ratio!BE32*'use 2012-13'!$BW32</f>
        <v>0</v>
      </c>
      <c r="BF32" s="2">
        <f>output_comm_ratio!BF32*'use 2012-13'!$BW32</f>
        <v>0</v>
      </c>
      <c r="BG32" s="2">
        <f>output_comm_ratio!BG32*'use 2012-13'!$BW32</f>
        <v>0</v>
      </c>
      <c r="BH32" s="2">
        <f>output_comm_ratio!BH32*'use 2012-13'!$BW32</f>
        <v>0</v>
      </c>
      <c r="BI32" s="2">
        <f>output_comm_ratio!BI32*'use 2012-13'!$BW32</f>
        <v>0</v>
      </c>
      <c r="BJ32" s="2">
        <f>output_comm_ratio!BJ32*'use 2012-13'!$BW32</f>
        <v>0</v>
      </c>
      <c r="BK32" s="2">
        <f>output_comm_ratio!BK32*'use 2012-13'!$BW32</f>
        <v>0</v>
      </c>
      <c r="BL32" s="2">
        <f>output_comm_ratio!BL32*'use 2012-13'!$BW32</f>
        <v>0</v>
      </c>
      <c r="BM32" s="2">
        <f>output_comm_ratio!BM32*'use 2012-13'!$BW32</f>
        <v>0</v>
      </c>
      <c r="BN32" s="2">
        <f>output_comm_ratio!BN32*'use 2012-13'!$BW32</f>
        <v>0</v>
      </c>
      <c r="BO32" s="2">
        <f>output_comm_ratio!BO32*'use 2012-13'!$BW32</f>
        <v>0</v>
      </c>
      <c r="BP32" s="2">
        <f>output_comm_ratio!BP32*'use 2012-13'!$BW32</f>
        <v>0</v>
      </c>
      <c r="BQ32" s="2">
        <f t="shared" si="0"/>
        <v>161923.65</v>
      </c>
      <c r="BR32" s="2">
        <v>-34556.435201737106</v>
      </c>
      <c r="BS32" s="2">
        <f t="shared" si="1"/>
        <v>127367.2147982629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150979.5047982629</v>
      </c>
      <c r="BZ32" s="2">
        <v>1400798.3854702993</v>
      </c>
      <c r="CA32" s="2">
        <f t="shared" si="5"/>
        <v>1551777.8902685621</v>
      </c>
    </row>
    <row r="33" spans="1:79" s="2" customFormat="1" x14ac:dyDescent="0.35">
      <c r="A33" s="19">
        <v>30</v>
      </c>
      <c r="B33" s="19" t="s">
        <v>109</v>
      </c>
      <c r="C33" s="2">
        <f>output_comm_ratio!C33*'use 2012-13'!$BW33</f>
        <v>0</v>
      </c>
      <c r="D33" s="2">
        <f>output_comm_ratio!D33*'use 2012-13'!$BW33</f>
        <v>0</v>
      </c>
      <c r="E33" s="2">
        <f>output_comm_ratio!E33*'use 2012-13'!$BW33</f>
        <v>0</v>
      </c>
      <c r="F33" s="2">
        <f>output_comm_ratio!F33*'use 2012-13'!$BW33</f>
        <v>0</v>
      </c>
      <c r="G33" s="2">
        <f>output_comm_ratio!G33*'use 2012-13'!$BW33</f>
        <v>146903.13000000003</v>
      </c>
      <c r="H33" s="2">
        <f>output_comm_ratio!H33*'use 2012-13'!$BW33</f>
        <v>0</v>
      </c>
      <c r="I33" s="2">
        <f>output_comm_ratio!I33*'use 2012-13'!$BW33</f>
        <v>0</v>
      </c>
      <c r="J33" s="2">
        <f>output_comm_ratio!J33*'use 2012-13'!$BW33</f>
        <v>0</v>
      </c>
      <c r="K33" s="2">
        <f>output_comm_ratio!K33*'use 2012-13'!$BW33</f>
        <v>0</v>
      </c>
      <c r="L33" s="2">
        <f>output_comm_ratio!L33*'use 2012-13'!$BW33</f>
        <v>0</v>
      </c>
      <c r="M33" s="2">
        <f>output_comm_ratio!M33*'use 2012-13'!$BW33</f>
        <v>0</v>
      </c>
      <c r="N33" s="2">
        <f>output_comm_ratio!N33*'use 2012-13'!$BW33</f>
        <v>0</v>
      </c>
      <c r="O33" s="2">
        <f>output_comm_ratio!O33*'use 2012-13'!$BW33</f>
        <v>0</v>
      </c>
      <c r="P33" s="2">
        <f>output_comm_ratio!P33*'use 2012-13'!$BW33</f>
        <v>0</v>
      </c>
      <c r="Q33" s="2">
        <f>output_comm_ratio!Q33*'use 2012-13'!$BW33</f>
        <v>0</v>
      </c>
      <c r="R33" s="2">
        <f>output_comm_ratio!R33*'use 2012-13'!$BW33</f>
        <v>0</v>
      </c>
      <c r="S33" s="2">
        <f>output_comm_ratio!S33*'use 2012-13'!$BW33</f>
        <v>0</v>
      </c>
      <c r="T33" s="2">
        <f>output_comm_ratio!T33*'use 2012-13'!$BW33</f>
        <v>0</v>
      </c>
      <c r="U33" s="2">
        <f>output_comm_ratio!U33*'use 2012-13'!$BW33</f>
        <v>0</v>
      </c>
      <c r="V33" s="2">
        <f>output_comm_ratio!V33*'use 2012-13'!$BW33</f>
        <v>0</v>
      </c>
      <c r="W33" s="2">
        <f>output_comm_ratio!W33*'use 2012-13'!$BW33</f>
        <v>0</v>
      </c>
      <c r="X33" s="2">
        <f>output_comm_ratio!X33*'use 2012-13'!$BW33</f>
        <v>0</v>
      </c>
      <c r="Y33" s="2">
        <f>output_comm_ratio!Y33*'use 2012-13'!$BW33</f>
        <v>0</v>
      </c>
      <c r="Z33" s="2">
        <f>output_comm_ratio!Z33*'use 2012-13'!$BW33</f>
        <v>0</v>
      </c>
      <c r="AA33" s="2">
        <f>output_comm_ratio!AA33*'use 2012-13'!$BW33</f>
        <v>0</v>
      </c>
      <c r="AB33" s="2">
        <f>output_comm_ratio!AB33*'use 2012-13'!$BW33</f>
        <v>0</v>
      </c>
      <c r="AC33" s="2">
        <f>output_comm_ratio!AC33*'use 2012-13'!$BW33</f>
        <v>0</v>
      </c>
      <c r="AD33" s="2">
        <f>output_comm_ratio!AD33*'use 2012-13'!$BW33</f>
        <v>0</v>
      </c>
      <c r="AE33" s="2">
        <f>output_comm_ratio!AE33*'use 2012-13'!$BW33</f>
        <v>0</v>
      </c>
      <c r="AF33" s="2">
        <f>output_comm_ratio!AF33*'use 2012-13'!$BW33</f>
        <v>0</v>
      </c>
      <c r="AG33" s="2">
        <f>output_comm_ratio!AG33*'use 2012-13'!$BW33</f>
        <v>0</v>
      </c>
      <c r="AH33" s="2">
        <f>output_comm_ratio!AH33*'use 2012-13'!$BW33</f>
        <v>0</v>
      </c>
      <c r="AI33" s="2">
        <f>output_comm_ratio!AI33*'use 2012-13'!$BW33</f>
        <v>0</v>
      </c>
      <c r="AJ33" s="2">
        <f>output_comm_ratio!AJ33*'use 2012-13'!$BW33</f>
        <v>0</v>
      </c>
      <c r="AK33" s="2">
        <f>output_comm_ratio!AK33*'use 2012-13'!$BW33</f>
        <v>0</v>
      </c>
      <c r="AL33" s="2">
        <f>output_comm_ratio!AL33*'use 2012-13'!$BW33</f>
        <v>0</v>
      </c>
      <c r="AM33" s="2">
        <f>output_comm_ratio!AM33*'use 2012-13'!$BW33</f>
        <v>0</v>
      </c>
      <c r="AN33" s="2">
        <f>output_comm_ratio!AN33*'use 2012-13'!$BW33</f>
        <v>0</v>
      </c>
      <c r="AO33" s="2">
        <f>output_comm_ratio!AO33*'use 2012-13'!$BW33</f>
        <v>0</v>
      </c>
      <c r="AP33" s="2">
        <f>output_comm_ratio!AP33*'use 2012-13'!$BW33</f>
        <v>0</v>
      </c>
      <c r="AQ33" s="2">
        <f>output_comm_ratio!AQ33*'use 2012-13'!$BW33</f>
        <v>0</v>
      </c>
      <c r="AR33" s="2">
        <f>output_comm_ratio!AR33*'use 2012-13'!$BW33</f>
        <v>0</v>
      </c>
      <c r="AS33" s="2">
        <f>output_comm_ratio!AS33*'use 2012-13'!$BW33</f>
        <v>0</v>
      </c>
      <c r="AT33" s="2">
        <f>output_comm_ratio!AT33*'use 2012-13'!$BW33</f>
        <v>0</v>
      </c>
      <c r="AU33" s="2">
        <f>output_comm_ratio!AU33*'use 2012-13'!$BW33</f>
        <v>0</v>
      </c>
      <c r="AV33" s="2">
        <f>output_comm_ratio!AV33*'use 2012-13'!$BW33</f>
        <v>0</v>
      </c>
      <c r="AW33" s="2">
        <f>output_comm_ratio!AW33*'use 2012-13'!$BW33</f>
        <v>0</v>
      </c>
      <c r="AX33" s="2">
        <f>output_comm_ratio!AX33*'use 2012-13'!$BW33</f>
        <v>0</v>
      </c>
      <c r="AY33" s="2">
        <f>output_comm_ratio!AY33*'use 2012-13'!$BW33</f>
        <v>0</v>
      </c>
      <c r="AZ33" s="2">
        <f>output_comm_ratio!AZ33*'use 2012-13'!$BW33</f>
        <v>0</v>
      </c>
      <c r="BA33" s="2">
        <f>output_comm_ratio!BA33*'use 2012-13'!$BW33</f>
        <v>0</v>
      </c>
      <c r="BB33" s="2">
        <f>output_comm_ratio!BB33*'use 2012-13'!$BW33</f>
        <v>0</v>
      </c>
      <c r="BC33" s="2">
        <f>output_comm_ratio!BC33*'use 2012-13'!$BW33</f>
        <v>0</v>
      </c>
      <c r="BD33" s="2">
        <f>output_comm_ratio!BD33*'use 2012-13'!$BW33</f>
        <v>0</v>
      </c>
      <c r="BE33" s="2">
        <f>output_comm_ratio!BE33*'use 2012-13'!$BW33</f>
        <v>0</v>
      </c>
      <c r="BF33" s="2">
        <f>output_comm_ratio!BF33*'use 2012-13'!$BW33</f>
        <v>0</v>
      </c>
      <c r="BG33" s="2">
        <f>output_comm_ratio!BG33*'use 2012-13'!$BW33</f>
        <v>0</v>
      </c>
      <c r="BH33" s="2">
        <f>output_comm_ratio!BH33*'use 2012-13'!$BW33</f>
        <v>0</v>
      </c>
      <c r="BI33" s="2">
        <f>output_comm_ratio!BI33*'use 2012-13'!$BW33</f>
        <v>0</v>
      </c>
      <c r="BJ33" s="2">
        <f>output_comm_ratio!BJ33*'use 2012-13'!$BW33</f>
        <v>0</v>
      </c>
      <c r="BK33" s="2">
        <f>output_comm_ratio!BK33*'use 2012-13'!$BW33</f>
        <v>0</v>
      </c>
      <c r="BL33" s="2">
        <f>output_comm_ratio!BL33*'use 2012-13'!$BW33</f>
        <v>0</v>
      </c>
      <c r="BM33" s="2">
        <f>output_comm_ratio!BM33*'use 2012-13'!$BW33</f>
        <v>0</v>
      </c>
      <c r="BN33" s="2">
        <f>output_comm_ratio!BN33*'use 2012-13'!$BW33</f>
        <v>0</v>
      </c>
      <c r="BO33" s="2">
        <f>output_comm_ratio!BO33*'use 2012-13'!$BW33</f>
        <v>0</v>
      </c>
      <c r="BP33" s="2">
        <f>output_comm_ratio!BP33*'use 2012-13'!$BW33</f>
        <v>0</v>
      </c>
      <c r="BQ33" s="2">
        <f t="shared" si="0"/>
        <v>146903.13000000003</v>
      </c>
      <c r="BR33" s="2">
        <v>55820.040273903731</v>
      </c>
      <c r="BS33" s="2">
        <f t="shared" si="1"/>
        <v>202723.17027390376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9485185.636614034</v>
      </c>
      <c r="BZ33" s="2">
        <v>7160951.0624082703</v>
      </c>
      <c r="CA33" s="2">
        <f t="shared" si="5"/>
        <v>16646136.699022304</v>
      </c>
    </row>
    <row r="34" spans="1:79" s="2" customFormat="1" x14ac:dyDescent="0.35">
      <c r="A34" s="19">
        <v>31</v>
      </c>
      <c r="B34" s="19" t="s">
        <v>7</v>
      </c>
      <c r="C34" s="2">
        <f>output_comm_ratio!C34*'use 2012-13'!$BW34</f>
        <v>0</v>
      </c>
      <c r="D34" s="2">
        <f>output_comm_ratio!D34*'use 2012-13'!$BW34</f>
        <v>0</v>
      </c>
      <c r="E34" s="2">
        <f>output_comm_ratio!E34*'use 2012-13'!$BW34</f>
        <v>0</v>
      </c>
      <c r="F34" s="2">
        <f>output_comm_ratio!F34*'use 2012-13'!$BW34</f>
        <v>0</v>
      </c>
      <c r="G34" s="2">
        <f>output_comm_ratio!G34*'use 2012-13'!$BW34</f>
        <v>0</v>
      </c>
      <c r="H34" s="2">
        <f>output_comm_ratio!H34*'use 2012-13'!$BW34</f>
        <v>0</v>
      </c>
      <c r="I34" s="2">
        <f>output_comm_ratio!I34*'use 2012-13'!$BW34</f>
        <v>0</v>
      </c>
      <c r="J34" s="2">
        <f>output_comm_ratio!J34*'use 2012-13'!$BW34</f>
        <v>0</v>
      </c>
      <c r="K34" s="2">
        <f>output_comm_ratio!K34*'use 2012-13'!$BW34</f>
        <v>0</v>
      </c>
      <c r="L34" s="2">
        <f>output_comm_ratio!L34*'use 2012-13'!$BW34</f>
        <v>0</v>
      </c>
      <c r="M34" s="2">
        <f>output_comm_ratio!M34*'use 2012-13'!$BW34</f>
        <v>0</v>
      </c>
      <c r="N34" s="2">
        <f>output_comm_ratio!N34*'use 2012-13'!$BW34</f>
        <v>0</v>
      </c>
      <c r="O34" s="2">
        <f>output_comm_ratio!O34*'use 2012-13'!$BW34</f>
        <v>0</v>
      </c>
      <c r="P34" s="2">
        <f>output_comm_ratio!P34*'use 2012-13'!$BW34</f>
        <v>0</v>
      </c>
      <c r="Q34" s="2">
        <f>output_comm_ratio!Q34*'use 2012-13'!$BW34</f>
        <v>0</v>
      </c>
      <c r="R34" s="2">
        <f>output_comm_ratio!R34*'use 2012-13'!$BW34</f>
        <v>0</v>
      </c>
      <c r="S34" s="2">
        <f>output_comm_ratio!S34*'use 2012-13'!$BW34</f>
        <v>0</v>
      </c>
      <c r="T34" s="2">
        <f>output_comm_ratio!T34*'use 2012-13'!$BW34</f>
        <v>0</v>
      </c>
      <c r="U34" s="2">
        <f>output_comm_ratio!U34*'use 2012-13'!$BW34</f>
        <v>0</v>
      </c>
      <c r="V34" s="2">
        <f>output_comm_ratio!V34*'use 2012-13'!$BW34</f>
        <v>0</v>
      </c>
      <c r="W34" s="2">
        <f>output_comm_ratio!W34*'use 2012-13'!$BW34</f>
        <v>0</v>
      </c>
      <c r="X34" s="2">
        <f>output_comm_ratio!X34*'use 2012-13'!$BW34</f>
        <v>0</v>
      </c>
      <c r="Y34" s="2">
        <f>output_comm_ratio!Y34*'use 2012-13'!$BW34</f>
        <v>0</v>
      </c>
      <c r="Z34" s="2">
        <f>output_comm_ratio!Z34*'use 2012-13'!$BW34</f>
        <v>0</v>
      </c>
      <c r="AA34" s="2">
        <f>output_comm_ratio!AA34*'use 2012-13'!$BW34</f>
        <v>0</v>
      </c>
      <c r="AB34" s="2">
        <f>output_comm_ratio!AB34*'use 2012-13'!$BW34</f>
        <v>0</v>
      </c>
      <c r="AC34" s="2">
        <f>output_comm_ratio!AC34*'use 2012-13'!$BW34</f>
        <v>0</v>
      </c>
      <c r="AD34" s="2">
        <f>output_comm_ratio!AD34*'use 2012-13'!$BW34</f>
        <v>0</v>
      </c>
      <c r="AE34" s="2">
        <f>output_comm_ratio!AE34*'use 2012-13'!$BW34</f>
        <v>0</v>
      </c>
      <c r="AF34" s="2">
        <f>output_comm_ratio!AF34*'use 2012-13'!$BW34</f>
        <v>0</v>
      </c>
      <c r="AG34" s="2">
        <f>output_comm_ratio!AG34*'use 2012-13'!$BW34</f>
        <v>0</v>
      </c>
      <c r="AH34" s="2">
        <f>output_comm_ratio!AH34*'use 2012-13'!$BW34</f>
        <v>0</v>
      </c>
      <c r="AI34" s="2">
        <f>output_comm_ratio!AI34*'use 2012-13'!$BW34</f>
        <v>0</v>
      </c>
      <c r="AJ34" s="2">
        <f>output_comm_ratio!AJ34*'use 2012-13'!$BW34</f>
        <v>0</v>
      </c>
      <c r="AK34" s="2">
        <f>output_comm_ratio!AK34*'use 2012-13'!$BW34</f>
        <v>0</v>
      </c>
      <c r="AL34" s="2">
        <f>output_comm_ratio!AL34*'use 2012-13'!$BW34</f>
        <v>0</v>
      </c>
      <c r="AM34" s="2">
        <f>output_comm_ratio!AM34*'use 2012-13'!$BW34</f>
        <v>0</v>
      </c>
      <c r="AN34" s="2">
        <f>output_comm_ratio!AN34*'use 2012-13'!$BW34</f>
        <v>0</v>
      </c>
      <c r="AO34" s="2">
        <f>output_comm_ratio!AO34*'use 2012-13'!$BW34</f>
        <v>0</v>
      </c>
      <c r="AP34" s="2">
        <f>output_comm_ratio!AP34*'use 2012-13'!$BW34</f>
        <v>0</v>
      </c>
      <c r="AQ34" s="2">
        <f>output_comm_ratio!AQ34*'use 2012-13'!$BW34</f>
        <v>0</v>
      </c>
      <c r="AR34" s="2">
        <f>output_comm_ratio!AR34*'use 2012-13'!$BW34</f>
        <v>0</v>
      </c>
      <c r="AS34" s="2">
        <f>output_comm_ratio!AS34*'use 2012-13'!$BW34</f>
        <v>0</v>
      </c>
      <c r="AT34" s="2">
        <f>output_comm_ratio!AT34*'use 2012-13'!$BW34</f>
        <v>0</v>
      </c>
      <c r="AU34" s="2">
        <f>output_comm_ratio!AU34*'use 2012-13'!$BW34</f>
        <v>0</v>
      </c>
      <c r="AV34" s="2">
        <f>output_comm_ratio!AV34*'use 2012-13'!$BW34</f>
        <v>0</v>
      </c>
      <c r="AW34" s="2">
        <f>output_comm_ratio!AW34*'use 2012-13'!$BW34</f>
        <v>0</v>
      </c>
      <c r="AX34" s="2">
        <f>output_comm_ratio!AX34*'use 2012-13'!$BW34</f>
        <v>0</v>
      </c>
      <c r="AY34" s="2">
        <f>output_comm_ratio!AY34*'use 2012-13'!$BW34</f>
        <v>0</v>
      </c>
      <c r="AZ34" s="2">
        <f>output_comm_ratio!AZ34*'use 2012-13'!$BW34</f>
        <v>0</v>
      </c>
      <c r="BA34" s="2">
        <f>output_comm_ratio!BA34*'use 2012-13'!$BW34</f>
        <v>0</v>
      </c>
      <c r="BB34" s="2">
        <f>output_comm_ratio!BB34*'use 2012-13'!$BW34</f>
        <v>0</v>
      </c>
      <c r="BC34" s="2">
        <f>output_comm_ratio!BC34*'use 2012-13'!$BW34</f>
        <v>0</v>
      </c>
      <c r="BD34" s="2">
        <f>output_comm_ratio!BD34*'use 2012-13'!$BW34</f>
        <v>0</v>
      </c>
      <c r="BE34" s="2">
        <f>output_comm_ratio!BE34*'use 2012-13'!$BW34</f>
        <v>0</v>
      </c>
      <c r="BF34" s="2">
        <f>output_comm_ratio!BF34*'use 2012-13'!$BW34</f>
        <v>0</v>
      </c>
      <c r="BG34" s="2">
        <f>output_comm_ratio!BG34*'use 2012-13'!$BW34</f>
        <v>0</v>
      </c>
      <c r="BH34" s="2">
        <f>output_comm_ratio!BH34*'use 2012-13'!$BW34</f>
        <v>0</v>
      </c>
      <c r="BI34" s="2">
        <f>output_comm_ratio!BI34*'use 2012-13'!$BW34</f>
        <v>0</v>
      </c>
      <c r="BJ34" s="2">
        <f>output_comm_ratio!BJ34*'use 2012-13'!$BW34</f>
        <v>0</v>
      </c>
      <c r="BK34" s="2">
        <f>output_comm_ratio!BK34*'use 2012-13'!$BW34</f>
        <v>0</v>
      </c>
      <c r="BL34" s="2">
        <f>output_comm_ratio!BL34*'use 2012-13'!$BW34</f>
        <v>0</v>
      </c>
      <c r="BM34" s="2">
        <f>output_comm_ratio!BM34*'use 2012-13'!$BW34</f>
        <v>0</v>
      </c>
      <c r="BN34" s="2">
        <f>output_comm_ratio!BN34*'use 2012-13'!$BW34</f>
        <v>0</v>
      </c>
      <c r="BO34" s="2">
        <f>output_comm_ratio!BO34*'use 2012-13'!$BW34</f>
        <v>0</v>
      </c>
      <c r="BP34" s="2">
        <f>output_comm_ratio!BP34*'use 2012-13'!$BW34</f>
        <v>0</v>
      </c>
      <c r="BQ34" s="2">
        <f t="shared" si="0"/>
        <v>0</v>
      </c>
      <c r="BR34" s="2">
        <v>147041.14465118272</v>
      </c>
      <c r="BS34" s="2">
        <f t="shared" si="1"/>
        <v>147041.14465118272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906907.50688312389</v>
      </c>
      <c r="BZ34" s="2">
        <v>1599065.1462907547</v>
      </c>
      <c r="CA34" s="2">
        <f t="shared" si="5"/>
        <v>2505972.6531738788</v>
      </c>
    </row>
    <row r="35" spans="1:79" s="2" customFormat="1" x14ac:dyDescent="0.35">
      <c r="A35" s="19">
        <v>32</v>
      </c>
      <c r="B35" s="19" t="s">
        <v>110</v>
      </c>
      <c r="C35" s="2">
        <f>output_comm_ratio!C35*'use 2012-13'!$BW35</f>
        <v>0</v>
      </c>
      <c r="D35" s="2">
        <f>output_comm_ratio!D35*'use 2012-13'!$BW35</f>
        <v>0</v>
      </c>
      <c r="E35" s="2">
        <f>output_comm_ratio!E35*'use 2012-13'!$BW35</f>
        <v>0</v>
      </c>
      <c r="F35" s="2">
        <f>output_comm_ratio!F35*'use 2012-13'!$BW35</f>
        <v>0</v>
      </c>
      <c r="G35" s="2">
        <f>output_comm_ratio!G35*'use 2012-13'!$BW35</f>
        <v>0</v>
      </c>
      <c r="H35" s="2">
        <f>output_comm_ratio!H35*'use 2012-13'!$BW35</f>
        <v>0</v>
      </c>
      <c r="I35" s="2">
        <f>output_comm_ratio!I35*'use 2012-13'!$BW35</f>
        <v>0</v>
      </c>
      <c r="J35" s="2">
        <f>output_comm_ratio!J35*'use 2012-13'!$BW35</f>
        <v>0</v>
      </c>
      <c r="K35" s="2">
        <f>output_comm_ratio!K35*'use 2012-13'!$BW35</f>
        <v>0</v>
      </c>
      <c r="L35" s="2">
        <f>output_comm_ratio!L35*'use 2012-13'!$BW35</f>
        <v>0</v>
      </c>
      <c r="M35" s="2">
        <f>output_comm_ratio!M35*'use 2012-13'!$BW35</f>
        <v>0</v>
      </c>
      <c r="N35" s="2">
        <f>output_comm_ratio!N35*'use 2012-13'!$BW35</f>
        <v>0</v>
      </c>
      <c r="O35" s="2">
        <f>output_comm_ratio!O35*'use 2012-13'!$BW35</f>
        <v>0</v>
      </c>
      <c r="P35" s="2">
        <f>output_comm_ratio!P35*'use 2012-13'!$BW35</f>
        <v>0</v>
      </c>
      <c r="Q35" s="2">
        <f>output_comm_ratio!Q35*'use 2012-13'!$BW35</f>
        <v>0</v>
      </c>
      <c r="R35" s="2">
        <f>output_comm_ratio!R35*'use 2012-13'!$BW35</f>
        <v>0</v>
      </c>
      <c r="S35" s="2">
        <f>output_comm_ratio!S35*'use 2012-13'!$BW35</f>
        <v>0</v>
      </c>
      <c r="T35" s="2">
        <f>output_comm_ratio!T35*'use 2012-13'!$BW35</f>
        <v>0</v>
      </c>
      <c r="U35" s="2">
        <f>output_comm_ratio!U35*'use 2012-13'!$BW35</f>
        <v>0</v>
      </c>
      <c r="V35" s="2">
        <f>output_comm_ratio!V35*'use 2012-13'!$BW35</f>
        <v>0</v>
      </c>
      <c r="W35" s="2">
        <f>output_comm_ratio!W35*'use 2012-13'!$BW35</f>
        <v>0</v>
      </c>
      <c r="X35" s="2">
        <f>output_comm_ratio!X35*'use 2012-13'!$BW35</f>
        <v>0</v>
      </c>
      <c r="Y35" s="2">
        <f>output_comm_ratio!Y35*'use 2012-13'!$BW35</f>
        <v>0</v>
      </c>
      <c r="Z35" s="2">
        <f>output_comm_ratio!Z35*'use 2012-13'!$BW35</f>
        <v>0</v>
      </c>
      <c r="AA35" s="2">
        <f>output_comm_ratio!AA35*'use 2012-13'!$BW35</f>
        <v>0</v>
      </c>
      <c r="AB35" s="2">
        <f>output_comm_ratio!AB35*'use 2012-13'!$BW35</f>
        <v>0</v>
      </c>
      <c r="AC35" s="2">
        <f>output_comm_ratio!AC35*'use 2012-13'!$BW35</f>
        <v>0</v>
      </c>
      <c r="AD35" s="2">
        <f>output_comm_ratio!AD35*'use 2012-13'!$BW35</f>
        <v>0</v>
      </c>
      <c r="AE35" s="2">
        <f>output_comm_ratio!AE35*'use 2012-13'!$BW35</f>
        <v>0</v>
      </c>
      <c r="AF35" s="2">
        <f>output_comm_ratio!AF35*'use 2012-13'!$BW35</f>
        <v>0</v>
      </c>
      <c r="AG35" s="2">
        <f>output_comm_ratio!AG35*'use 2012-13'!$BW35</f>
        <v>0</v>
      </c>
      <c r="AH35" s="2">
        <f>output_comm_ratio!AH35*'use 2012-13'!$BW35</f>
        <v>0</v>
      </c>
      <c r="AI35" s="2">
        <f>output_comm_ratio!AI35*'use 2012-13'!$BW35</f>
        <v>0</v>
      </c>
      <c r="AJ35" s="2">
        <f>output_comm_ratio!AJ35*'use 2012-13'!$BW35</f>
        <v>0</v>
      </c>
      <c r="AK35" s="2">
        <f>output_comm_ratio!AK35*'use 2012-13'!$BW35</f>
        <v>0</v>
      </c>
      <c r="AL35" s="2">
        <f>output_comm_ratio!AL35*'use 2012-13'!$BW35</f>
        <v>0</v>
      </c>
      <c r="AM35" s="2">
        <f>output_comm_ratio!AM35*'use 2012-13'!$BW35</f>
        <v>0</v>
      </c>
      <c r="AN35" s="2">
        <f>output_comm_ratio!AN35*'use 2012-13'!$BW35</f>
        <v>0</v>
      </c>
      <c r="AO35" s="2">
        <f>output_comm_ratio!AO35*'use 2012-13'!$BW35</f>
        <v>0</v>
      </c>
      <c r="AP35" s="2">
        <f>output_comm_ratio!AP35*'use 2012-13'!$BW35</f>
        <v>0</v>
      </c>
      <c r="AQ35" s="2">
        <f>output_comm_ratio!AQ35*'use 2012-13'!$BW35</f>
        <v>0</v>
      </c>
      <c r="AR35" s="2">
        <f>output_comm_ratio!AR35*'use 2012-13'!$BW35</f>
        <v>0</v>
      </c>
      <c r="AS35" s="2">
        <f>output_comm_ratio!AS35*'use 2012-13'!$BW35</f>
        <v>0</v>
      </c>
      <c r="AT35" s="2">
        <f>output_comm_ratio!AT35*'use 2012-13'!$BW35</f>
        <v>0</v>
      </c>
      <c r="AU35" s="2">
        <f>output_comm_ratio!AU35*'use 2012-13'!$BW35</f>
        <v>0</v>
      </c>
      <c r="AV35" s="2">
        <f>output_comm_ratio!AV35*'use 2012-13'!$BW35</f>
        <v>0</v>
      </c>
      <c r="AW35" s="2">
        <f>output_comm_ratio!AW35*'use 2012-13'!$BW35</f>
        <v>0</v>
      </c>
      <c r="AX35" s="2">
        <f>output_comm_ratio!AX35*'use 2012-13'!$BW35</f>
        <v>0</v>
      </c>
      <c r="AY35" s="2">
        <f>output_comm_ratio!AY35*'use 2012-13'!$BW35</f>
        <v>0</v>
      </c>
      <c r="AZ35" s="2">
        <f>output_comm_ratio!AZ35*'use 2012-13'!$BW35</f>
        <v>0</v>
      </c>
      <c r="BA35" s="2">
        <f>output_comm_ratio!BA35*'use 2012-13'!$BW35</f>
        <v>0</v>
      </c>
      <c r="BB35" s="2">
        <f>output_comm_ratio!BB35*'use 2012-13'!$BW35</f>
        <v>0</v>
      </c>
      <c r="BC35" s="2">
        <f>output_comm_ratio!BC35*'use 2012-13'!$BW35</f>
        <v>0</v>
      </c>
      <c r="BD35" s="2">
        <f>output_comm_ratio!BD35*'use 2012-13'!$BW35</f>
        <v>0</v>
      </c>
      <c r="BE35" s="2">
        <f>output_comm_ratio!BE35*'use 2012-13'!$BW35</f>
        <v>0</v>
      </c>
      <c r="BF35" s="2">
        <f>output_comm_ratio!BF35*'use 2012-13'!$BW35</f>
        <v>0</v>
      </c>
      <c r="BG35" s="2">
        <f>output_comm_ratio!BG35*'use 2012-13'!$BW35</f>
        <v>0</v>
      </c>
      <c r="BH35" s="2">
        <f>output_comm_ratio!BH35*'use 2012-13'!$BW35</f>
        <v>0</v>
      </c>
      <c r="BI35" s="2">
        <f>output_comm_ratio!BI35*'use 2012-13'!$BW35</f>
        <v>0</v>
      </c>
      <c r="BJ35" s="2">
        <f>output_comm_ratio!BJ35*'use 2012-13'!$BW35</f>
        <v>0</v>
      </c>
      <c r="BK35" s="2">
        <f>output_comm_ratio!BK35*'use 2012-13'!$BW35</f>
        <v>0</v>
      </c>
      <c r="BL35" s="2">
        <f>output_comm_ratio!BL35*'use 2012-13'!$BW35</f>
        <v>0</v>
      </c>
      <c r="BM35" s="2">
        <f>output_comm_ratio!BM35*'use 2012-13'!$BW35</f>
        <v>0</v>
      </c>
      <c r="BN35" s="2">
        <f>output_comm_ratio!BN35*'use 2012-13'!$BW35</f>
        <v>0</v>
      </c>
      <c r="BO35" s="2">
        <f>output_comm_ratio!BO35*'use 2012-13'!$BW35</f>
        <v>0</v>
      </c>
      <c r="BP35" s="2">
        <f>output_comm_ratio!BP35*'use 2012-13'!$BW35</f>
        <v>0</v>
      </c>
      <c r="BQ35" s="2">
        <f t="shared" si="0"/>
        <v>0</v>
      </c>
      <c r="BR35" s="2">
        <v>1215673.4132500633</v>
      </c>
      <c r="BS35" s="2">
        <f t="shared" si="1"/>
        <v>1215673.4132500633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79775960.844428033</v>
      </c>
      <c r="BZ35" s="2">
        <v>993205.02298985468</v>
      </c>
      <c r="CA35" s="2">
        <f t="shared" si="5"/>
        <v>80769165.867417887</v>
      </c>
    </row>
    <row r="36" spans="1:79" s="2" customFormat="1" x14ac:dyDescent="0.35">
      <c r="A36" s="19">
        <v>33</v>
      </c>
      <c r="B36" s="19" t="s">
        <v>111</v>
      </c>
      <c r="C36" s="2">
        <f>output_comm_ratio!C36*'use 2012-13'!$BW36</f>
        <v>0</v>
      </c>
      <c r="D36" s="2">
        <f>output_comm_ratio!D36*'use 2012-13'!$BW36</f>
        <v>0</v>
      </c>
      <c r="E36" s="2">
        <f>output_comm_ratio!E36*'use 2012-13'!$BW36</f>
        <v>0</v>
      </c>
      <c r="F36" s="2">
        <f>output_comm_ratio!F36*'use 2012-13'!$BW36</f>
        <v>0</v>
      </c>
      <c r="G36" s="2">
        <f>output_comm_ratio!G36*'use 2012-13'!$BW36</f>
        <v>0</v>
      </c>
      <c r="H36" s="2">
        <f>output_comm_ratio!H36*'use 2012-13'!$BW36</f>
        <v>0</v>
      </c>
      <c r="I36" s="2">
        <f>output_comm_ratio!I36*'use 2012-13'!$BW36</f>
        <v>0</v>
      </c>
      <c r="J36" s="2">
        <f>output_comm_ratio!J36*'use 2012-13'!$BW36</f>
        <v>981735.27000000014</v>
      </c>
      <c r="K36" s="2">
        <f>output_comm_ratio!K36*'use 2012-13'!$BW36</f>
        <v>0</v>
      </c>
      <c r="L36" s="2">
        <f>output_comm_ratio!L36*'use 2012-13'!$BW36</f>
        <v>0</v>
      </c>
      <c r="M36" s="2">
        <f>output_comm_ratio!M36*'use 2012-13'!$BW36</f>
        <v>0</v>
      </c>
      <c r="N36" s="2">
        <f>output_comm_ratio!N36*'use 2012-13'!$BW36</f>
        <v>0</v>
      </c>
      <c r="O36" s="2">
        <f>output_comm_ratio!O36*'use 2012-13'!$BW36</f>
        <v>0</v>
      </c>
      <c r="P36" s="2">
        <f>output_comm_ratio!P36*'use 2012-13'!$BW36</f>
        <v>0</v>
      </c>
      <c r="Q36" s="2">
        <f>output_comm_ratio!Q36*'use 2012-13'!$BW36</f>
        <v>0</v>
      </c>
      <c r="R36" s="2">
        <f>output_comm_ratio!R36*'use 2012-13'!$BW36</f>
        <v>0</v>
      </c>
      <c r="S36" s="2">
        <f>output_comm_ratio!S36*'use 2012-13'!$BW36</f>
        <v>0</v>
      </c>
      <c r="T36" s="2">
        <f>output_comm_ratio!T36*'use 2012-13'!$BW36</f>
        <v>0</v>
      </c>
      <c r="U36" s="2">
        <f>output_comm_ratio!U36*'use 2012-13'!$BW36</f>
        <v>0</v>
      </c>
      <c r="V36" s="2">
        <f>output_comm_ratio!V36*'use 2012-13'!$BW36</f>
        <v>0</v>
      </c>
      <c r="W36" s="2">
        <f>output_comm_ratio!W36*'use 2012-13'!$BW36</f>
        <v>0</v>
      </c>
      <c r="X36" s="2">
        <f>output_comm_ratio!X36*'use 2012-13'!$BW36</f>
        <v>0</v>
      </c>
      <c r="Y36" s="2">
        <f>output_comm_ratio!Y36*'use 2012-13'!$BW36</f>
        <v>0</v>
      </c>
      <c r="Z36" s="2">
        <f>output_comm_ratio!Z36*'use 2012-13'!$BW36</f>
        <v>0</v>
      </c>
      <c r="AA36" s="2">
        <f>output_comm_ratio!AA36*'use 2012-13'!$BW36</f>
        <v>0</v>
      </c>
      <c r="AB36" s="2">
        <f>output_comm_ratio!AB36*'use 2012-13'!$BW36</f>
        <v>0</v>
      </c>
      <c r="AC36" s="2">
        <f>output_comm_ratio!AC36*'use 2012-13'!$BW36</f>
        <v>0</v>
      </c>
      <c r="AD36" s="2">
        <f>output_comm_ratio!AD36*'use 2012-13'!$BW36</f>
        <v>0</v>
      </c>
      <c r="AE36" s="2">
        <f>output_comm_ratio!AE36*'use 2012-13'!$BW36</f>
        <v>0</v>
      </c>
      <c r="AF36" s="2">
        <f>output_comm_ratio!AF36*'use 2012-13'!$BW36</f>
        <v>0</v>
      </c>
      <c r="AG36" s="2">
        <f>output_comm_ratio!AG36*'use 2012-13'!$BW36</f>
        <v>0</v>
      </c>
      <c r="AH36" s="2">
        <f>output_comm_ratio!AH36*'use 2012-13'!$BW36</f>
        <v>0</v>
      </c>
      <c r="AI36" s="2">
        <f>output_comm_ratio!AI36*'use 2012-13'!$BW36</f>
        <v>0</v>
      </c>
      <c r="AJ36" s="2">
        <f>output_comm_ratio!AJ36*'use 2012-13'!$BW36</f>
        <v>0</v>
      </c>
      <c r="AK36" s="2">
        <f>output_comm_ratio!AK36*'use 2012-13'!$BW36</f>
        <v>0</v>
      </c>
      <c r="AL36" s="2">
        <f>output_comm_ratio!AL36*'use 2012-13'!$BW36</f>
        <v>0</v>
      </c>
      <c r="AM36" s="2">
        <f>output_comm_ratio!AM36*'use 2012-13'!$BW36</f>
        <v>0</v>
      </c>
      <c r="AN36" s="2">
        <f>output_comm_ratio!AN36*'use 2012-13'!$BW36</f>
        <v>0</v>
      </c>
      <c r="AO36" s="2">
        <f>output_comm_ratio!AO36*'use 2012-13'!$BW36</f>
        <v>0</v>
      </c>
      <c r="AP36" s="2">
        <f>output_comm_ratio!AP36*'use 2012-13'!$BW36</f>
        <v>0</v>
      </c>
      <c r="AQ36" s="2">
        <f>output_comm_ratio!AQ36*'use 2012-13'!$BW36</f>
        <v>0</v>
      </c>
      <c r="AR36" s="2">
        <f>output_comm_ratio!AR36*'use 2012-13'!$BW36</f>
        <v>0</v>
      </c>
      <c r="AS36" s="2">
        <f>output_comm_ratio!AS36*'use 2012-13'!$BW36</f>
        <v>0</v>
      </c>
      <c r="AT36" s="2">
        <f>output_comm_ratio!AT36*'use 2012-13'!$BW36</f>
        <v>0</v>
      </c>
      <c r="AU36" s="2">
        <f>output_comm_ratio!AU36*'use 2012-13'!$BW36</f>
        <v>0</v>
      </c>
      <c r="AV36" s="2">
        <f>output_comm_ratio!AV36*'use 2012-13'!$BW36</f>
        <v>0</v>
      </c>
      <c r="AW36" s="2">
        <f>output_comm_ratio!AW36*'use 2012-13'!$BW36</f>
        <v>0</v>
      </c>
      <c r="AX36" s="2">
        <f>output_comm_ratio!AX36*'use 2012-13'!$BW36</f>
        <v>0</v>
      </c>
      <c r="AY36" s="2">
        <f>output_comm_ratio!AY36*'use 2012-13'!$BW36</f>
        <v>0</v>
      </c>
      <c r="AZ36" s="2">
        <f>output_comm_ratio!AZ36*'use 2012-13'!$BW36</f>
        <v>0</v>
      </c>
      <c r="BA36" s="2">
        <f>output_comm_ratio!BA36*'use 2012-13'!$BW36</f>
        <v>0</v>
      </c>
      <c r="BB36" s="2">
        <f>output_comm_ratio!BB36*'use 2012-13'!$BW36</f>
        <v>0</v>
      </c>
      <c r="BC36" s="2">
        <f>output_comm_ratio!BC36*'use 2012-13'!$BW36</f>
        <v>0</v>
      </c>
      <c r="BD36" s="2">
        <f>output_comm_ratio!BD36*'use 2012-13'!$BW36</f>
        <v>0</v>
      </c>
      <c r="BE36" s="2">
        <f>output_comm_ratio!BE36*'use 2012-13'!$BW36</f>
        <v>0</v>
      </c>
      <c r="BF36" s="2">
        <f>output_comm_ratio!BF36*'use 2012-13'!$BW36</f>
        <v>0</v>
      </c>
      <c r="BG36" s="2">
        <f>output_comm_ratio!BG36*'use 2012-13'!$BW36</f>
        <v>0</v>
      </c>
      <c r="BH36" s="2">
        <f>output_comm_ratio!BH36*'use 2012-13'!$BW36</f>
        <v>0</v>
      </c>
      <c r="BI36" s="2">
        <f>output_comm_ratio!BI36*'use 2012-13'!$BW36</f>
        <v>0</v>
      </c>
      <c r="BJ36" s="2">
        <f>output_comm_ratio!BJ36*'use 2012-13'!$BW36</f>
        <v>0</v>
      </c>
      <c r="BK36" s="2">
        <f>output_comm_ratio!BK36*'use 2012-13'!$BW36</f>
        <v>0</v>
      </c>
      <c r="BL36" s="2">
        <f>output_comm_ratio!BL36*'use 2012-13'!$BW36</f>
        <v>0</v>
      </c>
      <c r="BM36" s="2">
        <f>output_comm_ratio!BM36*'use 2012-13'!$BW36</f>
        <v>0</v>
      </c>
      <c r="BN36" s="2">
        <f>output_comm_ratio!BN36*'use 2012-13'!$BW36</f>
        <v>0</v>
      </c>
      <c r="BO36" s="2">
        <f>output_comm_ratio!BO36*'use 2012-13'!$BW36</f>
        <v>0</v>
      </c>
      <c r="BP36" s="2">
        <f>output_comm_ratio!BP36*'use 2012-13'!$BW36</f>
        <v>0</v>
      </c>
      <c r="BQ36" s="2">
        <f t="shared" si="0"/>
        <v>981735.27000000014</v>
      </c>
      <c r="BR36" s="2">
        <v>130734.10487297752</v>
      </c>
      <c r="BS36" s="2">
        <f t="shared" si="1"/>
        <v>1112469.3748729776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1375848.8712000023</v>
      </c>
      <c r="BZ36" s="2">
        <v>3876756.4159774398</v>
      </c>
      <c r="CA36" s="2">
        <f t="shared" si="5"/>
        <v>5252605.2871774416</v>
      </c>
    </row>
    <row r="37" spans="1:79" s="2" customFormat="1" x14ac:dyDescent="0.35">
      <c r="A37" s="19">
        <v>34</v>
      </c>
      <c r="B37" s="19" t="s">
        <v>112</v>
      </c>
      <c r="C37" s="2">
        <f>output_comm_ratio!C37*'use 2012-13'!$BW37</f>
        <v>0</v>
      </c>
      <c r="D37" s="2">
        <f>output_comm_ratio!D37*'use 2012-13'!$BW37</f>
        <v>0</v>
      </c>
      <c r="E37" s="2">
        <f>output_comm_ratio!E37*'use 2012-13'!$BW37</f>
        <v>0</v>
      </c>
      <c r="F37" s="2">
        <f>output_comm_ratio!F37*'use 2012-13'!$BW37</f>
        <v>0</v>
      </c>
      <c r="G37" s="2">
        <f>output_comm_ratio!G37*'use 2012-13'!$BW37</f>
        <v>0</v>
      </c>
      <c r="H37" s="2">
        <f>output_comm_ratio!H37*'use 2012-13'!$BW37</f>
        <v>0</v>
      </c>
      <c r="I37" s="2">
        <f>output_comm_ratio!I37*'use 2012-13'!$BW37</f>
        <v>0</v>
      </c>
      <c r="J37" s="2">
        <f>output_comm_ratio!J37*'use 2012-13'!$BW37</f>
        <v>0</v>
      </c>
      <c r="K37" s="2">
        <f>output_comm_ratio!K37*'use 2012-13'!$BW37</f>
        <v>4183.6100000000006</v>
      </c>
      <c r="L37" s="2">
        <f>output_comm_ratio!L37*'use 2012-13'!$BW37</f>
        <v>0</v>
      </c>
      <c r="M37" s="2">
        <f>output_comm_ratio!M37*'use 2012-13'!$BW37</f>
        <v>0</v>
      </c>
      <c r="N37" s="2">
        <f>output_comm_ratio!N37*'use 2012-13'!$BW37</f>
        <v>0</v>
      </c>
      <c r="O37" s="2">
        <f>output_comm_ratio!O37*'use 2012-13'!$BW37</f>
        <v>0</v>
      </c>
      <c r="P37" s="2">
        <f>output_comm_ratio!P37*'use 2012-13'!$BW37</f>
        <v>0</v>
      </c>
      <c r="Q37" s="2">
        <f>output_comm_ratio!Q37*'use 2012-13'!$BW37</f>
        <v>0</v>
      </c>
      <c r="R37" s="2">
        <f>output_comm_ratio!R37*'use 2012-13'!$BW37</f>
        <v>0</v>
      </c>
      <c r="S37" s="2">
        <f>output_comm_ratio!S37*'use 2012-13'!$BW37</f>
        <v>0</v>
      </c>
      <c r="T37" s="2">
        <f>output_comm_ratio!T37*'use 2012-13'!$BW37</f>
        <v>0</v>
      </c>
      <c r="U37" s="2">
        <f>output_comm_ratio!U37*'use 2012-13'!$BW37</f>
        <v>0</v>
      </c>
      <c r="V37" s="2">
        <f>output_comm_ratio!V37*'use 2012-13'!$BW37</f>
        <v>0</v>
      </c>
      <c r="W37" s="2">
        <f>output_comm_ratio!W37*'use 2012-13'!$BW37</f>
        <v>0</v>
      </c>
      <c r="X37" s="2">
        <f>output_comm_ratio!X37*'use 2012-13'!$BW37</f>
        <v>0</v>
      </c>
      <c r="Y37" s="2">
        <f>output_comm_ratio!Y37*'use 2012-13'!$BW37</f>
        <v>0</v>
      </c>
      <c r="Z37" s="2">
        <f>output_comm_ratio!Z37*'use 2012-13'!$BW37</f>
        <v>0</v>
      </c>
      <c r="AA37" s="2">
        <f>output_comm_ratio!AA37*'use 2012-13'!$BW37</f>
        <v>0</v>
      </c>
      <c r="AB37" s="2">
        <f>output_comm_ratio!AB37*'use 2012-13'!$BW37</f>
        <v>0</v>
      </c>
      <c r="AC37" s="2">
        <f>output_comm_ratio!AC37*'use 2012-13'!$BW37</f>
        <v>0</v>
      </c>
      <c r="AD37" s="2">
        <f>output_comm_ratio!AD37*'use 2012-13'!$BW37</f>
        <v>0</v>
      </c>
      <c r="AE37" s="2">
        <f>output_comm_ratio!AE37*'use 2012-13'!$BW37</f>
        <v>0</v>
      </c>
      <c r="AF37" s="2">
        <f>output_comm_ratio!AF37*'use 2012-13'!$BW37</f>
        <v>0</v>
      </c>
      <c r="AG37" s="2">
        <f>output_comm_ratio!AG37*'use 2012-13'!$BW37</f>
        <v>0</v>
      </c>
      <c r="AH37" s="2">
        <f>output_comm_ratio!AH37*'use 2012-13'!$BW37</f>
        <v>0</v>
      </c>
      <c r="AI37" s="2">
        <f>output_comm_ratio!AI37*'use 2012-13'!$BW37</f>
        <v>0</v>
      </c>
      <c r="AJ37" s="2">
        <f>output_comm_ratio!AJ37*'use 2012-13'!$BW37</f>
        <v>0</v>
      </c>
      <c r="AK37" s="2">
        <f>output_comm_ratio!AK37*'use 2012-13'!$BW37</f>
        <v>0</v>
      </c>
      <c r="AL37" s="2">
        <f>output_comm_ratio!AL37*'use 2012-13'!$BW37</f>
        <v>0</v>
      </c>
      <c r="AM37" s="2">
        <f>output_comm_ratio!AM37*'use 2012-13'!$BW37</f>
        <v>0</v>
      </c>
      <c r="AN37" s="2">
        <f>output_comm_ratio!AN37*'use 2012-13'!$BW37</f>
        <v>0</v>
      </c>
      <c r="AO37" s="2">
        <f>output_comm_ratio!AO37*'use 2012-13'!$BW37</f>
        <v>0</v>
      </c>
      <c r="AP37" s="2">
        <f>output_comm_ratio!AP37*'use 2012-13'!$BW37</f>
        <v>0</v>
      </c>
      <c r="AQ37" s="2">
        <f>output_comm_ratio!AQ37*'use 2012-13'!$BW37</f>
        <v>0</v>
      </c>
      <c r="AR37" s="2">
        <f>output_comm_ratio!AR37*'use 2012-13'!$BW37</f>
        <v>0</v>
      </c>
      <c r="AS37" s="2">
        <f>output_comm_ratio!AS37*'use 2012-13'!$BW37</f>
        <v>0</v>
      </c>
      <c r="AT37" s="2">
        <f>output_comm_ratio!AT37*'use 2012-13'!$BW37</f>
        <v>0</v>
      </c>
      <c r="AU37" s="2">
        <f>output_comm_ratio!AU37*'use 2012-13'!$BW37</f>
        <v>0</v>
      </c>
      <c r="AV37" s="2">
        <f>output_comm_ratio!AV37*'use 2012-13'!$BW37</f>
        <v>0</v>
      </c>
      <c r="AW37" s="2">
        <f>output_comm_ratio!AW37*'use 2012-13'!$BW37</f>
        <v>0</v>
      </c>
      <c r="AX37" s="2">
        <f>output_comm_ratio!AX37*'use 2012-13'!$BW37</f>
        <v>0</v>
      </c>
      <c r="AY37" s="2">
        <f>output_comm_ratio!AY37*'use 2012-13'!$BW37</f>
        <v>0</v>
      </c>
      <c r="AZ37" s="2">
        <f>output_comm_ratio!AZ37*'use 2012-13'!$BW37</f>
        <v>0</v>
      </c>
      <c r="BA37" s="2">
        <f>output_comm_ratio!BA37*'use 2012-13'!$BW37</f>
        <v>0</v>
      </c>
      <c r="BB37" s="2">
        <f>output_comm_ratio!BB37*'use 2012-13'!$BW37</f>
        <v>0</v>
      </c>
      <c r="BC37" s="2">
        <f>output_comm_ratio!BC37*'use 2012-13'!$BW37</f>
        <v>0</v>
      </c>
      <c r="BD37" s="2">
        <f>output_comm_ratio!BD37*'use 2012-13'!$BW37</f>
        <v>0</v>
      </c>
      <c r="BE37" s="2">
        <f>output_comm_ratio!BE37*'use 2012-13'!$BW37</f>
        <v>0</v>
      </c>
      <c r="BF37" s="2">
        <f>output_comm_ratio!BF37*'use 2012-13'!$BW37</f>
        <v>0</v>
      </c>
      <c r="BG37" s="2">
        <f>output_comm_ratio!BG37*'use 2012-13'!$BW37</f>
        <v>0</v>
      </c>
      <c r="BH37" s="2">
        <f>output_comm_ratio!BH37*'use 2012-13'!$BW37</f>
        <v>0</v>
      </c>
      <c r="BI37" s="2">
        <f>output_comm_ratio!BI37*'use 2012-13'!$BW37</f>
        <v>0</v>
      </c>
      <c r="BJ37" s="2">
        <f>output_comm_ratio!BJ37*'use 2012-13'!$BW37</f>
        <v>0</v>
      </c>
      <c r="BK37" s="2">
        <f>output_comm_ratio!BK37*'use 2012-13'!$BW37</f>
        <v>0</v>
      </c>
      <c r="BL37" s="2">
        <f>output_comm_ratio!BL37*'use 2012-13'!$BW37</f>
        <v>0</v>
      </c>
      <c r="BM37" s="2">
        <f>output_comm_ratio!BM37*'use 2012-13'!$BW37</f>
        <v>0</v>
      </c>
      <c r="BN37" s="2">
        <f>output_comm_ratio!BN37*'use 2012-13'!$BW37</f>
        <v>0</v>
      </c>
      <c r="BO37" s="2">
        <f>output_comm_ratio!BO37*'use 2012-13'!$BW37</f>
        <v>0</v>
      </c>
      <c r="BP37" s="2">
        <f>output_comm_ratio!BP37*'use 2012-13'!$BW37</f>
        <v>0</v>
      </c>
      <c r="BQ37" s="2">
        <f t="shared" si="0"/>
        <v>4183.6100000000006</v>
      </c>
      <c r="BR37" s="2">
        <v>5.3440654373687085E-2</v>
      </c>
      <c r="BS37" s="2">
        <f t="shared" si="1"/>
        <v>4183.6634406543744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321848.15859611973</v>
      </c>
      <c r="BZ37" s="2">
        <v>89976.580113813601</v>
      </c>
      <c r="CA37" s="2">
        <f t="shared" si="5"/>
        <v>411824.73870993336</v>
      </c>
    </row>
    <row r="38" spans="1:79" s="2" customFormat="1" x14ac:dyDescent="0.35">
      <c r="A38" s="19">
        <v>35</v>
      </c>
      <c r="B38" s="19" t="s">
        <v>113</v>
      </c>
      <c r="C38" s="2">
        <f>output_comm_ratio!C38*'use 2012-13'!$BW38</f>
        <v>0</v>
      </c>
      <c r="D38" s="2">
        <f>output_comm_ratio!D38*'use 2012-13'!$BW38</f>
        <v>0</v>
      </c>
      <c r="E38" s="2">
        <f>output_comm_ratio!E38*'use 2012-13'!$BW38</f>
        <v>0</v>
      </c>
      <c r="F38" s="2">
        <f>output_comm_ratio!F38*'use 2012-13'!$BW38</f>
        <v>0</v>
      </c>
      <c r="G38" s="2">
        <f>output_comm_ratio!G38*'use 2012-13'!$BW38</f>
        <v>0</v>
      </c>
      <c r="H38" s="2">
        <f>output_comm_ratio!H38*'use 2012-13'!$BW38</f>
        <v>0</v>
      </c>
      <c r="I38" s="2">
        <f>output_comm_ratio!I38*'use 2012-13'!$BW38</f>
        <v>0</v>
      </c>
      <c r="J38" s="2">
        <f>output_comm_ratio!J38*'use 2012-13'!$BW38</f>
        <v>0</v>
      </c>
      <c r="K38" s="2">
        <f>output_comm_ratio!K38*'use 2012-13'!$BW38</f>
        <v>67528.08</v>
      </c>
      <c r="L38" s="2">
        <f>output_comm_ratio!L38*'use 2012-13'!$BW38</f>
        <v>0</v>
      </c>
      <c r="M38" s="2">
        <f>output_comm_ratio!M38*'use 2012-13'!$BW38</f>
        <v>0</v>
      </c>
      <c r="N38" s="2">
        <f>output_comm_ratio!N38*'use 2012-13'!$BW38</f>
        <v>0</v>
      </c>
      <c r="O38" s="2">
        <f>output_comm_ratio!O38*'use 2012-13'!$BW38</f>
        <v>0</v>
      </c>
      <c r="P38" s="2">
        <f>output_comm_ratio!P38*'use 2012-13'!$BW38</f>
        <v>0</v>
      </c>
      <c r="Q38" s="2">
        <f>output_comm_ratio!Q38*'use 2012-13'!$BW38</f>
        <v>0</v>
      </c>
      <c r="R38" s="2">
        <f>output_comm_ratio!R38*'use 2012-13'!$BW38</f>
        <v>0</v>
      </c>
      <c r="S38" s="2">
        <f>output_comm_ratio!S38*'use 2012-13'!$BW38</f>
        <v>0</v>
      </c>
      <c r="T38" s="2">
        <f>output_comm_ratio!T38*'use 2012-13'!$BW38</f>
        <v>0</v>
      </c>
      <c r="U38" s="2">
        <f>output_comm_ratio!U38*'use 2012-13'!$BW38</f>
        <v>0</v>
      </c>
      <c r="V38" s="2">
        <f>output_comm_ratio!V38*'use 2012-13'!$BW38</f>
        <v>0</v>
      </c>
      <c r="W38" s="2">
        <f>output_comm_ratio!W38*'use 2012-13'!$BW38</f>
        <v>0</v>
      </c>
      <c r="X38" s="2">
        <f>output_comm_ratio!X38*'use 2012-13'!$BW38</f>
        <v>0</v>
      </c>
      <c r="Y38" s="2">
        <f>output_comm_ratio!Y38*'use 2012-13'!$BW38</f>
        <v>0</v>
      </c>
      <c r="Z38" s="2">
        <f>output_comm_ratio!Z38*'use 2012-13'!$BW38</f>
        <v>0</v>
      </c>
      <c r="AA38" s="2">
        <f>output_comm_ratio!AA38*'use 2012-13'!$BW38</f>
        <v>0</v>
      </c>
      <c r="AB38" s="2">
        <f>output_comm_ratio!AB38*'use 2012-13'!$BW38</f>
        <v>0</v>
      </c>
      <c r="AC38" s="2">
        <f>output_comm_ratio!AC38*'use 2012-13'!$BW38</f>
        <v>0</v>
      </c>
      <c r="AD38" s="2">
        <f>output_comm_ratio!AD38*'use 2012-13'!$BW38</f>
        <v>0</v>
      </c>
      <c r="AE38" s="2">
        <f>output_comm_ratio!AE38*'use 2012-13'!$BW38</f>
        <v>0</v>
      </c>
      <c r="AF38" s="2">
        <f>output_comm_ratio!AF38*'use 2012-13'!$BW38</f>
        <v>0</v>
      </c>
      <c r="AG38" s="2">
        <f>output_comm_ratio!AG38*'use 2012-13'!$BW38</f>
        <v>0</v>
      </c>
      <c r="AH38" s="2">
        <f>output_comm_ratio!AH38*'use 2012-13'!$BW38</f>
        <v>0</v>
      </c>
      <c r="AI38" s="2">
        <f>output_comm_ratio!AI38*'use 2012-13'!$BW38</f>
        <v>0</v>
      </c>
      <c r="AJ38" s="2">
        <f>output_comm_ratio!AJ38*'use 2012-13'!$BW38</f>
        <v>0</v>
      </c>
      <c r="AK38" s="2">
        <f>output_comm_ratio!AK38*'use 2012-13'!$BW38</f>
        <v>0</v>
      </c>
      <c r="AL38" s="2">
        <f>output_comm_ratio!AL38*'use 2012-13'!$BW38</f>
        <v>0</v>
      </c>
      <c r="AM38" s="2">
        <f>output_comm_ratio!AM38*'use 2012-13'!$BW38</f>
        <v>0</v>
      </c>
      <c r="AN38" s="2">
        <f>output_comm_ratio!AN38*'use 2012-13'!$BW38</f>
        <v>0</v>
      </c>
      <c r="AO38" s="2">
        <f>output_comm_ratio!AO38*'use 2012-13'!$BW38</f>
        <v>0</v>
      </c>
      <c r="AP38" s="2">
        <f>output_comm_ratio!AP38*'use 2012-13'!$BW38</f>
        <v>0</v>
      </c>
      <c r="AQ38" s="2">
        <f>output_comm_ratio!AQ38*'use 2012-13'!$BW38</f>
        <v>0</v>
      </c>
      <c r="AR38" s="2">
        <f>output_comm_ratio!AR38*'use 2012-13'!$BW38</f>
        <v>0</v>
      </c>
      <c r="AS38" s="2">
        <f>output_comm_ratio!AS38*'use 2012-13'!$BW38</f>
        <v>0</v>
      </c>
      <c r="AT38" s="2">
        <f>output_comm_ratio!AT38*'use 2012-13'!$BW38</f>
        <v>0</v>
      </c>
      <c r="AU38" s="2">
        <f>output_comm_ratio!AU38*'use 2012-13'!$BW38</f>
        <v>0</v>
      </c>
      <c r="AV38" s="2">
        <f>output_comm_ratio!AV38*'use 2012-13'!$BW38</f>
        <v>0</v>
      </c>
      <c r="AW38" s="2">
        <f>output_comm_ratio!AW38*'use 2012-13'!$BW38</f>
        <v>0</v>
      </c>
      <c r="AX38" s="2">
        <f>output_comm_ratio!AX38*'use 2012-13'!$BW38</f>
        <v>0</v>
      </c>
      <c r="AY38" s="2">
        <f>output_comm_ratio!AY38*'use 2012-13'!$BW38</f>
        <v>0</v>
      </c>
      <c r="AZ38" s="2">
        <f>output_comm_ratio!AZ38*'use 2012-13'!$BW38</f>
        <v>0</v>
      </c>
      <c r="BA38" s="2">
        <f>output_comm_ratio!BA38*'use 2012-13'!$BW38</f>
        <v>0</v>
      </c>
      <c r="BB38" s="2">
        <f>output_comm_ratio!BB38*'use 2012-13'!$BW38</f>
        <v>0</v>
      </c>
      <c r="BC38" s="2">
        <f>output_comm_ratio!BC38*'use 2012-13'!$BW38</f>
        <v>0</v>
      </c>
      <c r="BD38" s="2">
        <f>output_comm_ratio!BD38*'use 2012-13'!$BW38</f>
        <v>0</v>
      </c>
      <c r="BE38" s="2">
        <f>output_comm_ratio!BE38*'use 2012-13'!$BW38</f>
        <v>0</v>
      </c>
      <c r="BF38" s="2">
        <f>output_comm_ratio!BF38*'use 2012-13'!$BW38</f>
        <v>0</v>
      </c>
      <c r="BG38" s="2">
        <f>output_comm_ratio!BG38*'use 2012-13'!$BW38</f>
        <v>0</v>
      </c>
      <c r="BH38" s="2">
        <f>output_comm_ratio!BH38*'use 2012-13'!$BW38</f>
        <v>0</v>
      </c>
      <c r="BI38" s="2">
        <f>output_comm_ratio!BI38*'use 2012-13'!$BW38</f>
        <v>0</v>
      </c>
      <c r="BJ38" s="2">
        <f>output_comm_ratio!BJ38*'use 2012-13'!$BW38</f>
        <v>0</v>
      </c>
      <c r="BK38" s="2">
        <f>output_comm_ratio!BK38*'use 2012-13'!$BW38</f>
        <v>0</v>
      </c>
      <c r="BL38" s="2">
        <f>output_comm_ratio!BL38*'use 2012-13'!$BW38</f>
        <v>0</v>
      </c>
      <c r="BM38" s="2">
        <f>output_comm_ratio!BM38*'use 2012-13'!$BW38</f>
        <v>0</v>
      </c>
      <c r="BN38" s="2">
        <f>output_comm_ratio!BN38*'use 2012-13'!$BW38</f>
        <v>0</v>
      </c>
      <c r="BO38" s="2">
        <f>output_comm_ratio!BO38*'use 2012-13'!$BW38</f>
        <v>0</v>
      </c>
      <c r="BP38" s="2">
        <f>output_comm_ratio!BP38*'use 2012-13'!$BW38</f>
        <v>0</v>
      </c>
      <c r="BQ38" s="2">
        <f t="shared" si="0"/>
        <v>67528.08</v>
      </c>
      <c r="BR38" s="2">
        <v>9481.0887342503484</v>
      </c>
      <c r="BS38" s="2">
        <f t="shared" si="1"/>
        <v>77009.168734250357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93325.3951582148</v>
      </c>
      <c r="BZ38" s="2">
        <v>68212.582111411495</v>
      </c>
      <c r="CA38" s="2">
        <f t="shared" si="5"/>
        <v>161537.97726962628</v>
      </c>
    </row>
    <row r="39" spans="1:79" s="2" customFormat="1" x14ac:dyDescent="0.35">
      <c r="A39" s="19">
        <v>36</v>
      </c>
      <c r="B39" s="19" t="s">
        <v>114</v>
      </c>
      <c r="C39" s="2">
        <f>output_comm_ratio!C39*'use 2012-13'!$BW39</f>
        <v>0</v>
      </c>
      <c r="D39" s="2">
        <f>output_comm_ratio!D39*'use 2012-13'!$BW39</f>
        <v>0</v>
      </c>
      <c r="E39" s="2">
        <f>output_comm_ratio!E39*'use 2012-13'!$BW39</f>
        <v>0</v>
      </c>
      <c r="F39" s="2">
        <f>output_comm_ratio!F39*'use 2012-13'!$BW39</f>
        <v>0</v>
      </c>
      <c r="G39" s="2">
        <f>output_comm_ratio!G39*'use 2012-13'!$BW39</f>
        <v>0</v>
      </c>
      <c r="H39" s="2">
        <f>output_comm_ratio!H39*'use 2012-13'!$BW39</f>
        <v>0</v>
      </c>
      <c r="I39" s="2">
        <f>output_comm_ratio!I39*'use 2012-13'!$BW39</f>
        <v>0</v>
      </c>
      <c r="J39" s="2">
        <f>output_comm_ratio!J39*'use 2012-13'!$BW39</f>
        <v>0</v>
      </c>
      <c r="K39" s="2">
        <f>output_comm_ratio!K39*'use 2012-13'!$BW39</f>
        <v>238.92000000000002</v>
      </c>
      <c r="L39" s="2">
        <f>output_comm_ratio!L39*'use 2012-13'!$BW39</f>
        <v>0</v>
      </c>
      <c r="M39" s="2">
        <f>output_comm_ratio!M39*'use 2012-13'!$BW39</f>
        <v>0</v>
      </c>
      <c r="N39" s="2">
        <f>output_comm_ratio!N39*'use 2012-13'!$BW39</f>
        <v>0</v>
      </c>
      <c r="O39" s="2">
        <f>output_comm_ratio!O39*'use 2012-13'!$BW39</f>
        <v>0</v>
      </c>
      <c r="P39" s="2">
        <f>output_comm_ratio!P39*'use 2012-13'!$BW39</f>
        <v>0</v>
      </c>
      <c r="Q39" s="2">
        <f>output_comm_ratio!Q39*'use 2012-13'!$BW39</f>
        <v>0</v>
      </c>
      <c r="R39" s="2">
        <f>output_comm_ratio!R39*'use 2012-13'!$BW39</f>
        <v>0</v>
      </c>
      <c r="S39" s="2">
        <f>output_comm_ratio!S39*'use 2012-13'!$BW39</f>
        <v>0</v>
      </c>
      <c r="T39" s="2">
        <f>output_comm_ratio!T39*'use 2012-13'!$BW39</f>
        <v>0</v>
      </c>
      <c r="U39" s="2">
        <f>output_comm_ratio!U39*'use 2012-13'!$BW39</f>
        <v>0</v>
      </c>
      <c r="V39" s="2">
        <f>output_comm_ratio!V39*'use 2012-13'!$BW39</f>
        <v>0</v>
      </c>
      <c r="W39" s="2">
        <f>output_comm_ratio!W39*'use 2012-13'!$BW39</f>
        <v>0</v>
      </c>
      <c r="X39" s="2">
        <f>output_comm_ratio!X39*'use 2012-13'!$BW39</f>
        <v>0</v>
      </c>
      <c r="Y39" s="2">
        <f>output_comm_ratio!Y39*'use 2012-13'!$BW39</f>
        <v>0</v>
      </c>
      <c r="Z39" s="2">
        <f>output_comm_ratio!Z39*'use 2012-13'!$BW39</f>
        <v>0</v>
      </c>
      <c r="AA39" s="2">
        <f>output_comm_ratio!AA39*'use 2012-13'!$BW39</f>
        <v>0</v>
      </c>
      <c r="AB39" s="2">
        <f>output_comm_ratio!AB39*'use 2012-13'!$BW39</f>
        <v>0</v>
      </c>
      <c r="AC39" s="2">
        <f>output_comm_ratio!AC39*'use 2012-13'!$BW39</f>
        <v>0</v>
      </c>
      <c r="AD39" s="2">
        <f>output_comm_ratio!AD39*'use 2012-13'!$BW39</f>
        <v>0</v>
      </c>
      <c r="AE39" s="2">
        <f>output_comm_ratio!AE39*'use 2012-13'!$BW39</f>
        <v>0</v>
      </c>
      <c r="AF39" s="2">
        <f>output_comm_ratio!AF39*'use 2012-13'!$BW39</f>
        <v>0</v>
      </c>
      <c r="AG39" s="2">
        <f>output_comm_ratio!AG39*'use 2012-13'!$BW39</f>
        <v>0</v>
      </c>
      <c r="AH39" s="2">
        <f>output_comm_ratio!AH39*'use 2012-13'!$BW39</f>
        <v>0</v>
      </c>
      <c r="AI39" s="2">
        <f>output_comm_ratio!AI39*'use 2012-13'!$BW39</f>
        <v>0</v>
      </c>
      <c r="AJ39" s="2">
        <f>output_comm_ratio!AJ39*'use 2012-13'!$BW39</f>
        <v>0</v>
      </c>
      <c r="AK39" s="2">
        <f>output_comm_ratio!AK39*'use 2012-13'!$BW39</f>
        <v>0</v>
      </c>
      <c r="AL39" s="2">
        <f>output_comm_ratio!AL39*'use 2012-13'!$BW39</f>
        <v>0</v>
      </c>
      <c r="AM39" s="2">
        <f>output_comm_ratio!AM39*'use 2012-13'!$BW39</f>
        <v>0</v>
      </c>
      <c r="AN39" s="2">
        <f>output_comm_ratio!AN39*'use 2012-13'!$BW39</f>
        <v>0</v>
      </c>
      <c r="AO39" s="2">
        <f>output_comm_ratio!AO39*'use 2012-13'!$BW39</f>
        <v>0</v>
      </c>
      <c r="AP39" s="2">
        <f>output_comm_ratio!AP39*'use 2012-13'!$BW39</f>
        <v>0</v>
      </c>
      <c r="AQ39" s="2">
        <f>output_comm_ratio!AQ39*'use 2012-13'!$BW39</f>
        <v>0</v>
      </c>
      <c r="AR39" s="2">
        <f>output_comm_ratio!AR39*'use 2012-13'!$BW39</f>
        <v>0</v>
      </c>
      <c r="AS39" s="2">
        <f>output_comm_ratio!AS39*'use 2012-13'!$BW39</f>
        <v>0</v>
      </c>
      <c r="AT39" s="2">
        <f>output_comm_ratio!AT39*'use 2012-13'!$BW39</f>
        <v>0</v>
      </c>
      <c r="AU39" s="2">
        <f>output_comm_ratio!AU39*'use 2012-13'!$BW39</f>
        <v>0</v>
      </c>
      <c r="AV39" s="2">
        <f>output_comm_ratio!AV39*'use 2012-13'!$BW39</f>
        <v>0</v>
      </c>
      <c r="AW39" s="2">
        <f>output_comm_ratio!AW39*'use 2012-13'!$BW39</f>
        <v>0</v>
      </c>
      <c r="AX39" s="2">
        <f>output_comm_ratio!AX39*'use 2012-13'!$BW39</f>
        <v>0</v>
      </c>
      <c r="AY39" s="2">
        <f>output_comm_ratio!AY39*'use 2012-13'!$BW39</f>
        <v>0</v>
      </c>
      <c r="AZ39" s="2">
        <f>output_comm_ratio!AZ39*'use 2012-13'!$BW39</f>
        <v>0</v>
      </c>
      <c r="BA39" s="2">
        <f>output_comm_ratio!BA39*'use 2012-13'!$BW39</f>
        <v>0</v>
      </c>
      <c r="BB39" s="2">
        <f>output_comm_ratio!BB39*'use 2012-13'!$BW39</f>
        <v>0</v>
      </c>
      <c r="BC39" s="2">
        <f>output_comm_ratio!BC39*'use 2012-13'!$BW39</f>
        <v>0</v>
      </c>
      <c r="BD39" s="2">
        <f>output_comm_ratio!BD39*'use 2012-13'!$BW39</f>
        <v>0</v>
      </c>
      <c r="BE39" s="2">
        <f>output_comm_ratio!BE39*'use 2012-13'!$BW39</f>
        <v>0</v>
      </c>
      <c r="BF39" s="2">
        <f>output_comm_ratio!BF39*'use 2012-13'!$BW39</f>
        <v>0</v>
      </c>
      <c r="BG39" s="2">
        <f>output_comm_ratio!BG39*'use 2012-13'!$BW39</f>
        <v>0</v>
      </c>
      <c r="BH39" s="2">
        <f>output_comm_ratio!BH39*'use 2012-13'!$BW39</f>
        <v>0</v>
      </c>
      <c r="BI39" s="2">
        <f>output_comm_ratio!BI39*'use 2012-13'!$BW39</f>
        <v>0</v>
      </c>
      <c r="BJ39" s="2">
        <f>output_comm_ratio!BJ39*'use 2012-13'!$BW39</f>
        <v>0</v>
      </c>
      <c r="BK39" s="2">
        <f>output_comm_ratio!BK39*'use 2012-13'!$BW39</f>
        <v>0</v>
      </c>
      <c r="BL39" s="2">
        <f>output_comm_ratio!BL39*'use 2012-13'!$BW39</f>
        <v>0</v>
      </c>
      <c r="BM39" s="2">
        <f>output_comm_ratio!BM39*'use 2012-13'!$BW39</f>
        <v>0</v>
      </c>
      <c r="BN39" s="2">
        <f>output_comm_ratio!BN39*'use 2012-13'!$BW39</f>
        <v>0</v>
      </c>
      <c r="BO39" s="2">
        <f>output_comm_ratio!BO39*'use 2012-13'!$BW39</f>
        <v>0</v>
      </c>
      <c r="BP39" s="2">
        <f>output_comm_ratio!BP39*'use 2012-13'!$BW39</f>
        <v>0</v>
      </c>
      <c r="BQ39" s="2">
        <f t="shared" si="0"/>
        <v>238.92000000000002</v>
      </c>
      <c r="BR39" s="2">
        <v>1888.2729089726924</v>
      </c>
      <c r="BS39" s="2">
        <f t="shared" si="1"/>
        <v>2127.1929089726923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3100810.9915746604</v>
      </c>
      <c r="BZ39" s="2">
        <v>86298.610959738406</v>
      </c>
      <c r="CA39" s="2">
        <f t="shared" si="5"/>
        <v>3187109.6025343989</v>
      </c>
    </row>
    <row r="40" spans="1:79" s="2" customFormat="1" x14ac:dyDescent="0.35">
      <c r="A40" s="19">
        <v>37</v>
      </c>
      <c r="B40" s="19" t="s">
        <v>115</v>
      </c>
      <c r="C40" s="2">
        <f>output_comm_ratio!C40*'use 2012-13'!$BW40</f>
        <v>0</v>
      </c>
      <c r="D40" s="2">
        <f>output_comm_ratio!D40*'use 2012-13'!$BW40</f>
        <v>0</v>
      </c>
      <c r="E40" s="2">
        <f>output_comm_ratio!E40*'use 2012-13'!$BW40</f>
        <v>0</v>
      </c>
      <c r="F40" s="2">
        <f>output_comm_ratio!F40*'use 2012-13'!$BW40</f>
        <v>0</v>
      </c>
      <c r="G40" s="2">
        <f>output_comm_ratio!G40*'use 2012-13'!$BW40</f>
        <v>0</v>
      </c>
      <c r="H40" s="2">
        <f>output_comm_ratio!H40*'use 2012-13'!$BW40</f>
        <v>0</v>
      </c>
      <c r="I40" s="2">
        <f>output_comm_ratio!I40*'use 2012-13'!$BW40</f>
        <v>0</v>
      </c>
      <c r="J40" s="2">
        <f>output_comm_ratio!J40*'use 2012-13'!$BW40</f>
        <v>0</v>
      </c>
      <c r="K40" s="2">
        <f>output_comm_ratio!K40*'use 2012-13'!$BW40</f>
        <v>225369.77000000002</v>
      </c>
      <c r="L40" s="2">
        <f>output_comm_ratio!L40*'use 2012-13'!$BW40</f>
        <v>0</v>
      </c>
      <c r="M40" s="2">
        <f>output_comm_ratio!M40*'use 2012-13'!$BW40</f>
        <v>0</v>
      </c>
      <c r="N40" s="2">
        <f>output_comm_ratio!N40*'use 2012-13'!$BW40</f>
        <v>0</v>
      </c>
      <c r="O40" s="2">
        <f>output_comm_ratio!O40*'use 2012-13'!$BW40</f>
        <v>0</v>
      </c>
      <c r="P40" s="2">
        <f>output_comm_ratio!P40*'use 2012-13'!$BW40</f>
        <v>0</v>
      </c>
      <c r="Q40" s="2">
        <f>output_comm_ratio!Q40*'use 2012-13'!$BW40</f>
        <v>0</v>
      </c>
      <c r="R40" s="2">
        <f>output_comm_ratio!R40*'use 2012-13'!$BW40</f>
        <v>0</v>
      </c>
      <c r="S40" s="2">
        <f>output_comm_ratio!S40*'use 2012-13'!$BW40</f>
        <v>0</v>
      </c>
      <c r="T40" s="2">
        <f>output_comm_ratio!T40*'use 2012-13'!$BW40</f>
        <v>0</v>
      </c>
      <c r="U40" s="2">
        <f>output_comm_ratio!U40*'use 2012-13'!$BW40</f>
        <v>0</v>
      </c>
      <c r="V40" s="2">
        <f>output_comm_ratio!V40*'use 2012-13'!$BW40</f>
        <v>0</v>
      </c>
      <c r="W40" s="2">
        <f>output_comm_ratio!W40*'use 2012-13'!$BW40</f>
        <v>0</v>
      </c>
      <c r="X40" s="2">
        <f>output_comm_ratio!X40*'use 2012-13'!$BW40</f>
        <v>0</v>
      </c>
      <c r="Y40" s="2">
        <f>output_comm_ratio!Y40*'use 2012-13'!$BW40</f>
        <v>0</v>
      </c>
      <c r="Z40" s="2">
        <f>output_comm_ratio!Z40*'use 2012-13'!$BW40</f>
        <v>0</v>
      </c>
      <c r="AA40" s="2">
        <f>output_comm_ratio!AA40*'use 2012-13'!$BW40</f>
        <v>0</v>
      </c>
      <c r="AB40" s="2">
        <f>output_comm_ratio!AB40*'use 2012-13'!$BW40</f>
        <v>0</v>
      </c>
      <c r="AC40" s="2">
        <f>output_comm_ratio!AC40*'use 2012-13'!$BW40</f>
        <v>0</v>
      </c>
      <c r="AD40" s="2">
        <f>output_comm_ratio!AD40*'use 2012-13'!$BW40</f>
        <v>0</v>
      </c>
      <c r="AE40" s="2">
        <f>output_comm_ratio!AE40*'use 2012-13'!$BW40</f>
        <v>0</v>
      </c>
      <c r="AF40" s="2">
        <f>output_comm_ratio!AF40*'use 2012-13'!$BW40</f>
        <v>0</v>
      </c>
      <c r="AG40" s="2">
        <f>output_comm_ratio!AG40*'use 2012-13'!$BW40</f>
        <v>0</v>
      </c>
      <c r="AH40" s="2">
        <f>output_comm_ratio!AH40*'use 2012-13'!$BW40</f>
        <v>0</v>
      </c>
      <c r="AI40" s="2">
        <f>output_comm_ratio!AI40*'use 2012-13'!$BW40</f>
        <v>0</v>
      </c>
      <c r="AJ40" s="2">
        <f>output_comm_ratio!AJ40*'use 2012-13'!$BW40</f>
        <v>0</v>
      </c>
      <c r="AK40" s="2">
        <f>output_comm_ratio!AK40*'use 2012-13'!$BW40</f>
        <v>0</v>
      </c>
      <c r="AL40" s="2">
        <f>output_comm_ratio!AL40*'use 2012-13'!$BW40</f>
        <v>0</v>
      </c>
      <c r="AM40" s="2">
        <f>output_comm_ratio!AM40*'use 2012-13'!$BW40</f>
        <v>0</v>
      </c>
      <c r="AN40" s="2">
        <f>output_comm_ratio!AN40*'use 2012-13'!$BW40</f>
        <v>0</v>
      </c>
      <c r="AO40" s="2">
        <f>output_comm_ratio!AO40*'use 2012-13'!$BW40</f>
        <v>0</v>
      </c>
      <c r="AP40" s="2">
        <f>output_comm_ratio!AP40*'use 2012-13'!$BW40</f>
        <v>0</v>
      </c>
      <c r="AQ40" s="2">
        <f>output_comm_ratio!AQ40*'use 2012-13'!$BW40</f>
        <v>0</v>
      </c>
      <c r="AR40" s="2">
        <f>output_comm_ratio!AR40*'use 2012-13'!$BW40</f>
        <v>0</v>
      </c>
      <c r="AS40" s="2">
        <f>output_comm_ratio!AS40*'use 2012-13'!$BW40</f>
        <v>0</v>
      </c>
      <c r="AT40" s="2">
        <f>output_comm_ratio!AT40*'use 2012-13'!$BW40</f>
        <v>0</v>
      </c>
      <c r="AU40" s="2">
        <f>output_comm_ratio!AU40*'use 2012-13'!$BW40</f>
        <v>0</v>
      </c>
      <c r="AV40" s="2">
        <f>output_comm_ratio!AV40*'use 2012-13'!$BW40</f>
        <v>0</v>
      </c>
      <c r="AW40" s="2">
        <f>output_comm_ratio!AW40*'use 2012-13'!$BW40</f>
        <v>0</v>
      </c>
      <c r="AX40" s="2">
        <f>output_comm_ratio!AX40*'use 2012-13'!$BW40</f>
        <v>0</v>
      </c>
      <c r="AY40" s="2">
        <f>output_comm_ratio!AY40*'use 2012-13'!$BW40</f>
        <v>0</v>
      </c>
      <c r="AZ40" s="2">
        <f>output_comm_ratio!AZ40*'use 2012-13'!$BW40</f>
        <v>0</v>
      </c>
      <c r="BA40" s="2">
        <f>output_comm_ratio!BA40*'use 2012-13'!$BW40</f>
        <v>0</v>
      </c>
      <c r="BB40" s="2">
        <f>output_comm_ratio!BB40*'use 2012-13'!$BW40</f>
        <v>0</v>
      </c>
      <c r="BC40" s="2">
        <f>output_comm_ratio!BC40*'use 2012-13'!$BW40</f>
        <v>0</v>
      </c>
      <c r="BD40" s="2">
        <f>output_comm_ratio!BD40*'use 2012-13'!$BW40</f>
        <v>0</v>
      </c>
      <c r="BE40" s="2">
        <f>output_comm_ratio!BE40*'use 2012-13'!$BW40</f>
        <v>0</v>
      </c>
      <c r="BF40" s="2">
        <f>output_comm_ratio!BF40*'use 2012-13'!$BW40</f>
        <v>0</v>
      </c>
      <c r="BG40" s="2">
        <f>output_comm_ratio!BG40*'use 2012-13'!$BW40</f>
        <v>0</v>
      </c>
      <c r="BH40" s="2">
        <f>output_comm_ratio!BH40*'use 2012-13'!$BW40</f>
        <v>0</v>
      </c>
      <c r="BI40" s="2">
        <f>output_comm_ratio!BI40*'use 2012-13'!$BW40</f>
        <v>0</v>
      </c>
      <c r="BJ40" s="2">
        <f>output_comm_ratio!BJ40*'use 2012-13'!$BW40</f>
        <v>0</v>
      </c>
      <c r="BK40" s="2">
        <f>output_comm_ratio!BK40*'use 2012-13'!$BW40</f>
        <v>0</v>
      </c>
      <c r="BL40" s="2">
        <f>output_comm_ratio!BL40*'use 2012-13'!$BW40</f>
        <v>0</v>
      </c>
      <c r="BM40" s="2">
        <f>output_comm_ratio!BM40*'use 2012-13'!$BW40</f>
        <v>0</v>
      </c>
      <c r="BN40" s="2">
        <f>output_comm_ratio!BN40*'use 2012-13'!$BW40</f>
        <v>0</v>
      </c>
      <c r="BO40" s="2">
        <f>output_comm_ratio!BO40*'use 2012-13'!$BW40</f>
        <v>0</v>
      </c>
      <c r="BP40" s="2">
        <f>output_comm_ratio!BP40*'use 2012-13'!$BW40</f>
        <v>0</v>
      </c>
      <c r="BQ40" s="2">
        <f t="shared" si="0"/>
        <v>225369.77000000002</v>
      </c>
      <c r="BR40" s="2">
        <v>5351.5689818048959</v>
      </c>
      <c r="BS40" s="2">
        <f t="shared" si="1"/>
        <v>230721.3389818049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588312.81690148637</v>
      </c>
      <c r="BZ40" s="2">
        <v>450902.32648201002</v>
      </c>
      <c r="CA40" s="2">
        <f t="shared" si="5"/>
        <v>1039215.1433834964</v>
      </c>
    </row>
    <row r="41" spans="1:79" s="2" customFormat="1" x14ac:dyDescent="0.35">
      <c r="A41" s="19">
        <v>38</v>
      </c>
      <c r="B41" s="19" t="s">
        <v>116</v>
      </c>
      <c r="C41" s="2">
        <f>output_comm_ratio!C41*'use 2012-13'!$BW41</f>
        <v>0</v>
      </c>
      <c r="D41" s="2">
        <f>output_comm_ratio!D41*'use 2012-13'!$BW41</f>
        <v>0</v>
      </c>
      <c r="E41" s="2">
        <f>output_comm_ratio!E41*'use 2012-13'!$BW41</f>
        <v>0</v>
      </c>
      <c r="F41" s="2">
        <f>output_comm_ratio!F41*'use 2012-13'!$BW41</f>
        <v>0</v>
      </c>
      <c r="G41" s="2">
        <f>output_comm_ratio!G41*'use 2012-13'!$BW41</f>
        <v>0</v>
      </c>
      <c r="H41" s="2">
        <f>output_comm_ratio!H41*'use 2012-13'!$BW41</f>
        <v>0</v>
      </c>
      <c r="I41" s="2">
        <f>output_comm_ratio!I41*'use 2012-13'!$BW41</f>
        <v>0</v>
      </c>
      <c r="J41" s="2">
        <f>output_comm_ratio!J41*'use 2012-13'!$BW41</f>
        <v>0</v>
      </c>
      <c r="K41" s="2">
        <f>output_comm_ratio!K41*'use 2012-13'!$BW41</f>
        <v>0</v>
      </c>
      <c r="L41" s="2">
        <f>output_comm_ratio!L41*'use 2012-13'!$BW41</f>
        <v>26993.270000000004</v>
      </c>
      <c r="M41" s="2">
        <f>output_comm_ratio!M41*'use 2012-13'!$BW41</f>
        <v>0</v>
      </c>
      <c r="N41" s="2">
        <f>output_comm_ratio!N41*'use 2012-13'!$BW41</f>
        <v>0</v>
      </c>
      <c r="O41" s="2">
        <f>output_comm_ratio!O41*'use 2012-13'!$BW41</f>
        <v>0</v>
      </c>
      <c r="P41" s="2">
        <f>output_comm_ratio!P41*'use 2012-13'!$BW41</f>
        <v>0</v>
      </c>
      <c r="Q41" s="2">
        <f>output_comm_ratio!Q41*'use 2012-13'!$BW41</f>
        <v>0</v>
      </c>
      <c r="R41" s="2">
        <f>output_comm_ratio!R41*'use 2012-13'!$BW41</f>
        <v>0</v>
      </c>
      <c r="S41" s="2">
        <f>output_comm_ratio!S41*'use 2012-13'!$BW41</f>
        <v>0</v>
      </c>
      <c r="T41" s="2">
        <f>output_comm_ratio!T41*'use 2012-13'!$BW41</f>
        <v>0</v>
      </c>
      <c r="U41" s="2">
        <f>output_comm_ratio!U41*'use 2012-13'!$BW41</f>
        <v>0</v>
      </c>
      <c r="V41" s="2">
        <f>output_comm_ratio!V41*'use 2012-13'!$BW41</f>
        <v>0</v>
      </c>
      <c r="W41" s="2">
        <f>output_comm_ratio!W41*'use 2012-13'!$BW41</f>
        <v>0</v>
      </c>
      <c r="X41" s="2">
        <f>output_comm_ratio!X41*'use 2012-13'!$BW41</f>
        <v>0</v>
      </c>
      <c r="Y41" s="2">
        <f>output_comm_ratio!Y41*'use 2012-13'!$BW41</f>
        <v>0</v>
      </c>
      <c r="Z41" s="2">
        <f>output_comm_ratio!Z41*'use 2012-13'!$BW41</f>
        <v>0</v>
      </c>
      <c r="AA41" s="2">
        <f>output_comm_ratio!AA41*'use 2012-13'!$BW41</f>
        <v>0</v>
      </c>
      <c r="AB41" s="2">
        <f>output_comm_ratio!AB41*'use 2012-13'!$BW41</f>
        <v>0</v>
      </c>
      <c r="AC41" s="2">
        <f>output_comm_ratio!AC41*'use 2012-13'!$BW41</f>
        <v>0</v>
      </c>
      <c r="AD41" s="2">
        <f>output_comm_ratio!AD41*'use 2012-13'!$BW41</f>
        <v>0</v>
      </c>
      <c r="AE41" s="2">
        <f>output_comm_ratio!AE41*'use 2012-13'!$BW41</f>
        <v>0</v>
      </c>
      <c r="AF41" s="2">
        <f>output_comm_ratio!AF41*'use 2012-13'!$BW41</f>
        <v>0</v>
      </c>
      <c r="AG41" s="2">
        <f>output_comm_ratio!AG41*'use 2012-13'!$BW41</f>
        <v>0</v>
      </c>
      <c r="AH41" s="2">
        <f>output_comm_ratio!AH41*'use 2012-13'!$BW41</f>
        <v>0</v>
      </c>
      <c r="AI41" s="2">
        <f>output_comm_ratio!AI41*'use 2012-13'!$BW41</f>
        <v>0</v>
      </c>
      <c r="AJ41" s="2">
        <f>output_comm_ratio!AJ41*'use 2012-13'!$BW41</f>
        <v>0</v>
      </c>
      <c r="AK41" s="2">
        <f>output_comm_ratio!AK41*'use 2012-13'!$BW41</f>
        <v>0</v>
      </c>
      <c r="AL41" s="2">
        <f>output_comm_ratio!AL41*'use 2012-13'!$BW41</f>
        <v>0</v>
      </c>
      <c r="AM41" s="2">
        <f>output_comm_ratio!AM41*'use 2012-13'!$BW41</f>
        <v>0</v>
      </c>
      <c r="AN41" s="2">
        <f>output_comm_ratio!AN41*'use 2012-13'!$BW41</f>
        <v>0</v>
      </c>
      <c r="AO41" s="2">
        <f>output_comm_ratio!AO41*'use 2012-13'!$BW41</f>
        <v>0</v>
      </c>
      <c r="AP41" s="2">
        <f>output_comm_ratio!AP41*'use 2012-13'!$BW41</f>
        <v>0</v>
      </c>
      <c r="AQ41" s="2">
        <f>output_comm_ratio!AQ41*'use 2012-13'!$BW41</f>
        <v>0</v>
      </c>
      <c r="AR41" s="2">
        <f>output_comm_ratio!AR41*'use 2012-13'!$BW41</f>
        <v>0</v>
      </c>
      <c r="AS41" s="2">
        <f>output_comm_ratio!AS41*'use 2012-13'!$BW41</f>
        <v>0</v>
      </c>
      <c r="AT41" s="2">
        <f>output_comm_ratio!AT41*'use 2012-13'!$BW41</f>
        <v>0</v>
      </c>
      <c r="AU41" s="2">
        <f>output_comm_ratio!AU41*'use 2012-13'!$BW41</f>
        <v>0</v>
      </c>
      <c r="AV41" s="2">
        <f>output_comm_ratio!AV41*'use 2012-13'!$BW41</f>
        <v>0</v>
      </c>
      <c r="AW41" s="2">
        <f>output_comm_ratio!AW41*'use 2012-13'!$BW41</f>
        <v>0</v>
      </c>
      <c r="AX41" s="2">
        <f>output_comm_ratio!AX41*'use 2012-13'!$BW41</f>
        <v>0</v>
      </c>
      <c r="AY41" s="2">
        <f>output_comm_ratio!AY41*'use 2012-13'!$BW41</f>
        <v>0</v>
      </c>
      <c r="AZ41" s="2">
        <f>output_comm_ratio!AZ41*'use 2012-13'!$BW41</f>
        <v>0</v>
      </c>
      <c r="BA41" s="2">
        <f>output_comm_ratio!BA41*'use 2012-13'!$BW41</f>
        <v>0</v>
      </c>
      <c r="BB41" s="2">
        <f>output_comm_ratio!BB41*'use 2012-13'!$BW41</f>
        <v>0</v>
      </c>
      <c r="BC41" s="2">
        <f>output_comm_ratio!BC41*'use 2012-13'!$BW41</f>
        <v>0</v>
      </c>
      <c r="BD41" s="2">
        <f>output_comm_ratio!BD41*'use 2012-13'!$BW41</f>
        <v>0</v>
      </c>
      <c r="BE41" s="2">
        <f>output_comm_ratio!BE41*'use 2012-13'!$BW41</f>
        <v>0</v>
      </c>
      <c r="BF41" s="2">
        <f>output_comm_ratio!BF41*'use 2012-13'!$BW41</f>
        <v>0</v>
      </c>
      <c r="BG41" s="2">
        <f>output_comm_ratio!BG41*'use 2012-13'!$BW41</f>
        <v>0</v>
      </c>
      <c r="BH41" s="2">
        <f>output_comm_ratio!BH41*'use 2012-13'!$BW41</f>
        <v>0</v>
      </c>
      <c r="BI41" s="2">
        <f>output_comm_ratio!BI41*'use 2012-13'!$BW41</f>
        <v>0</v>
      </c>
      <c r="BJ41" s="2">
        <f>output_comm_ratio!BJ41*'use 2012-13'!$BW41</f>
        <v>0</v>
      </c>
      <c r="BK41" s="2">
        <f>output_comm_ratio!BK41*'use 2012-13'!$BW41</f>
        <v>0</v>
      </c>
      <c r="BL41" s="2">
        <f>output_comm_ratio!BL41*'use 2012-13'!$BW41</f>
        <v>0</v>
      </c>
      <c r="BM41" s="2">
        <f>output_comm_ratio!BM41*'use 2012-13'!$BW41</f>
        <v>0</v>
      </c>
      <c r="BN41" s="2">
        <f>output_comm_ratio!BN41*'use 2012-13'!$BW41</f>
        <v>0</v>
      </c>
      <c r="BO41" s="2">
        <f>output_comm_ratio!BO41*'use 2012-13'!$BW41</f>
        <v>0</v>
      </c>
      <c r="BP41" s="2">
        <f>output_comm_ratio!BP41*'use 2012-13'!$BW41</f>
        <v>0</v>
      </c>
      <c r="BQ41" s="2">
        <f t="shared" si="0"/>
        <v>26993.270000000004</v>
      </c>
      <c r="BR41" s="2">
        <v>0.34480699981251034</v>
      </c>
      <c r="BS41" s="2">
        <f t="shared" si="1"/>
        <v>26993.614806999816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196834.31225463736</v>
      </c>
      <c r="BZ41" s="2">
        <v>504250.68689570797</v>
      </c>
      <c r="CA41" s="2">
        <f t="shared" si="5"/>
        <v>701084.99915034533</v>
      </c>
    </row>
    <row r="42" spans="1:79" s="2" customFormat="1" x14ac:dyDescent="0.35">
      <c r="A42" s="19">
        <v>39</v>
      </c>
      <c r="B42" s="19" t="s">
        <v>117</v>
      </c>
      <c r="C42" s="2">
        <f>output_comm_ratio!C42*'use 2012-13'!$BW42</f>
        <v>0</v>
      </c>
      <c r="D42" s="2">
        <f>output_comm_ratio!D42*'use 2012-13'!$BW42</f>
        <v>0</v>
      </c>
      <c r="E42" s="2">
        <f>output_comm_ratio!E42*'use 2012-13'!$BW42</f>
        <v>0</v>
      </c>
      <c r="F42" s="2">
        <f>output_comm_ratio!F42*'use 2012-13'!$BW42</f>
        <v>0</v>
      </c>
      <c r="G42" s="2">
        <f>output_comm_ratio!G42*'use 2012-13'!$BW42</f>
        <v>0</v>
      </c>
      <c r="H42" s="2">
        <f>output_comm_ratio!H42*'use 2012-13'!$BW42</f>
        <v>0</v>
      </c>
      <c r="I42" s="2">
        <f>output_comm_ratio!I42*'use 2012-13'!$BW42</f>
        <v>0</v>
      </c>
      <c r="J42" s="2">
        <f>output_comm_ratio!J42*'use 2012-13'!$BW42</f>
        <v>0</v>
      </c>
      <c r="K42" s="2">
        <f>output_comm_ratio!K42*'use 2012-13'!$BW42</f>
        <v>0</v>
      </c>
      <c r="L42" s="2">
        <f>output_comm_ratio!L42*'use 2012-13'!$BW42</f>
        <v>0</v>
      </c>
      <c r="M42" s="2">
        <f>output_comm_ratio!M42*'use 2012-13'!$BW42</f>
        <v>0</v>
      </c>
      <c r="N42" s="2">
        <f>output_comm_ratio!N42*'use 2012-13'!$BW42</f>
        <v>0</v>
      </c>
      <c r="O42" s="2">
        <f>output_comm_ratio!O42*'use 2012-13'!$BW42</f>
        <v>0</v>
      </c>
      <c r="P42" s="2">
        <f>output_comm_ratio!P42*'use 2012-13'!$BW42</f>
        <v>0</v>
      </c>
      <c r="Q42" s="2">
        <f>output_comm_ratio!Q42*'use 2012-13'!$BW42</f>
        <v>0</v>
      </c>
      <c r="R42" s="2">
        <f>output_comm_ratio!R42*'use 2012-13'!$BW42</f>
        <v>0</v>
      </c>
      <c r="S42" s="2">
        <f>output_comm_ratio!S42*'use 2012-13'!$BW42</f>
        <v>0</v>
      </c>
      <c r="T42" s="2">
        <f>output_comm_ratio!T42*'use 2012-13'!$BW42</f>
        <v>0</v>
      </c>
      <c r="U42" s="2">
        <f>output_comm_ratio!U42*'use 2012-13'!$BW42</f>
        <v>0</v>
      </c>
      <c r="V42" s="2">
        <f>output_comm_ratio!V42*'use 2012-13'!$BW42</f>
        <v>0</v>
      </c>
      <c r="W42" s="2">
        <f>output_comm_ratio!W42*'use 2012-13'!$BW42</f>
        <v>0</v>
      </c>
      <c r="X42" s="2">
        <f>output_comm_ratio!X42*'use 2012-13'!$BW42</f>
        <v>0</v>
      </c>
      <c r="Y42" s="2">
        <f>output_comm_ratio!Y42*'use 2012-13'!$BW42</f>
        <v>0</v>
      </c>
      <c r="Z42" s="2">
        <f>output_comm_ratio!Z42*'use 2012-13'!$BW42</f>
        <v>0</v>
      </c>
      <c r="AA42" s="2">
        <f>output_comm_ratio!AA42*'use 2012-13'!$BW42</f>
        <v>0</v>
      </c>
      <c r="AB42" s="2">
        <f>output_comm_ratio!AB42*'use 2012-13'!$BW42</f>
        <v>0</v>
      </c>
      <c r="AC42" s="2">
        <f>output_comm_ratio!AC42*'use 2012-13'!$BW42</f>
        <v>0</v>
      </c>
      <c r="AD42" s="2">
        <f>output_comm_ratio!AD42*'use 2012-13'!$BW42</f>
        <v>0</v>
      </c>
      <c r="AE42" s="2">
        <f>output_comm_ratio!AE42*'use 2012-13'!$BW42</f>
        <v>0</v>
      </c>
      <c r="AF42" s="2">
        <f>output_comm_ratio!AF42*'use 2012-13'!$BW42</f>
        <v>0</v>
      </c>
      <c r="AG42" s="2">
        <f>output_comm_ratio!AG42*'use 2012-13'!$BW42</f>
        <v>0</v>
      </c>
      <c r="AH42" s="2">
        <f>output_comm_ratio!AH42*'use 2012-13'!$BW42</f>
        <v>0</v>
      </c>
      <c r="AI42" s="2">
        <f>output_comm_ratio!AI42*'use 2012-13'!$BW42</f>
        <v>0</v>
      </c>
      <c r="AJ42" s="2">
        <f>output_comm_ratio!AJ42*'use 2012-13'!$BW42</f>
        <v>0</v>
      </c>
      <c r="AK42" s="2">
        <f>output_comm_ratio!AK42*'use 2012-13'!$BW42</f>
        <v>0</v>
      </c>
      <c r="AL42" s="2">
        <f>output_comm_ratio!AL42*'use 2012-13'!$BW42</f>
        <v>0</v>
      </c>
      <c r="AM42" s="2">
        <f>output_comm_ratio!AM42*'use 2012-13'!$BW42</f>
        <v>0</v>
      </c>
      <c r="AN42" s="2">
        <f>output_comm_ratio!AN42*'use 2012-13'!$BW42</f>
        <v>0</v>
      </c>
      <c r="AO42" s="2">
        <f>output_comm_ratio!AO42*'use 2012-13'!$BW42</f>
        <v>0</v>
      </c>
      <c r="AP42" s="2">
        <f>output_comm_ratio!AP42*'use 2012-13'!$BW42</f>
        <v>0</v>
      </c>
      <c r="AQ42" s="2">
        <f>output_comm_ratio!AQ42*'use 2012-13'!$BW42</f>
        <v>0</v>
      </c>
      <c r="AR42" s="2">
        <f>output_comm_ratio!AR42*'use 2012-13'!$BW42</f>
        <v>0</v>
      </c>
      <c r="AS42" s="2">
        <f>output_comm_ratio!AS42*'use 2012-13'!$BW42</f>
        <v>0</v>
      </c>
      <c r="AT42" s="2">
        <f>output_comm_ratio!AT42*'use 2012-13'!$BW42</f>
        <v>0</v>
      </c>
      <c r="AU42" s="2">
        <f>output_comm_ratio!AU42*'use 2012-13'!$BW42</f>
        <v>0</v>
      </c>
      <c r="AV42" s="2">
        <f>output_comm_ratio!AV42*'use 2012-13'!$BW42</f>
        <v>0</v>
      </c>
      <c r="AW42" s="2">
        <f>output_comm_ratio!AW42*'use 2012-13'!$BW42</f>
        <v>0</v>
      </c>
      <c r="AX42" s="2">
        <f>output_comm_ratio!AX42*'use 2012-13'!$BW42</f>
        <v>0</v>
      </c>
      <c r="AY42" s="2">
        <f>output_comm_ratio!AY42*'use 2012-13'!$BW42</f>
        <v>0</v>
      </c>
      <c r="AZ42" s="2">
        <f>output_comm_ratio!AZ42*'use 2012-13'!$BW42</f>
        <v>0</v>
      </c>
      <c r="BA42" s="2">
        <f>output_comm_ratio!BA42*'use 2012-13'!$BW42</f>
        <v>0</v>
      </c>
      <c r="BB42" s="2">
        <f>output_comm_ratio!BB42*'use 2012-13'!$BW42</f>
        <v>0</v>
      </c>
      <c r="BC42" s="2">
        <f>output_comm_ratio!BC42*'use 2012-13'!$BW42</f>
        <v>0</v>
      </c>
      <c r="BD42" s="2">
        <f>output_comm_ratio!BD42*'use 2012-13'!$BW42</f>
        <v>0</v>
      </c>
      <c r="BE42" s="2">
        <f>output_comm_ratio!BE42*'use 2012-13'!$BW42</f>
        <v>0</v>
      </c>
      <c r="BF42" s="2">
        <f>output_comm_ratio!BF42*'use 2012-13'!$BW42</f>
        <v>0</v>
      </c>
      <c r="BG42" s="2">
        <f>output_comm_ratio!BG42*'use 2012-13'!$BW42</f>
        <v>0</v>
      </c>
      <c r="BH42" s="2">
        <f>output_comm_ratio!BH42*'use 2012-13'!$BW42</f>
        <v>0</v>
      </c>
      <c r="BI42" s="2">
        <f>output_comm_ratio!BI42*'use 2012-13'!$BW42</f>
        <v>0</v>
      </c>
      <c r="BJ42" s="2">
        <f>output_comm_ratio!BJ42*'use 2012-13'!$BW42</f>
        <v>0</v>
      </c>
      <c r="BK42" s="2">
        <f>output_comm_ratio!BK42*'use 2012-13'!$BW42</f>
        <v>0</v>
      </c>
      <c r="BL42" s="2">
        <f>output_comm_ratio!BL42*'use 2012-13'!$BW42</f>
        <v>0</v>
      </c>
      <c r="BM42" s="2">
        <f>output_comm_ratio!BM42*'use 2012-13'!$BW42</f>
        <v>0</v>
      </c>
      <c r="BN42" s="2">
        <f>output_comm_ratio!BN42*'use 2012-13'!$BW42</f>
        <v>0</v>
      </c>
      <c r="BO42" s="2">
        <f>output_comm_ratio!BO42*'use 2012-13'!$BW42</f>
        <v>0</v>
      </c>
      <c r="BP42" s="2">
        <f>output_comm_ratio!BP42*'use 2012-13'!$BW42</f>
        <v>0</v>
      </c>
      <c r="BQ42" s="2">
        <f t="shared" si="0"/>
        <v>0</v>
      </c>
      <c r="BR42" s="2">
        <v>0.26888392252562998</v>
      </c>
      <c r="BS42" s="2">
        <f t="shared" si="1"/>
        <v>0.26888392252562998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44319.268412261285</v>
      </c>
      <c r="BZ42" s="2">
        <v>384.09302587373998</v>
      </c>
      <c r="CA42" s="2">
        <f t="shared" si="5"/>
        <v>44703.361438135027</v>
      </c>
    </row>
    <row r="43" spans="1:79" s="2" customFormat="1" x14ac:dyDescent="0.35">
      <c r="A43" s="19">
        <v>40</v>
      </c>
      <c r="B43" s="19" t="s">
        <v>118</v>
      </c>
      <c r="C43" s="2">
        <f>output_comm_ratio!C43*'use 2012-13'!$BW43</f>
        <v>0</v>
      </c>
      <c r="D43" s="2">
        <f>output_comm_ratio!D43*'use 2012-13'!$BW43</f>
        <v>0</v>
      </c>
      <c r="E43" s="2">
        <f>output_comm_ratio!E43*'use 2012-13'!$BW43</f>
        <v>0</v>
      </c>
      <c r="F43" s="2">
        <f>output_comm_ratio!F43*'use 2012-13'!$BW43</f>
        <v>0</v>
      </c>
      <c r="G43" s="2">
        <f>output_comm_ratio!G43*'use 2012-13'!$BW43</f>
        <v>0</v>
      </c>
      <c r="H43" s="2">
        <f>output_comm_ratio!H43*'use 2012-13'!$BW43</f>
        <v>0</v>
      </c>
      <c r="I43" s="2">
        <f>output_comm_ratio!I43*'use 2012-13'!$BW43</f>
        <v>0</v>
      </c>
      <c r="J43" s="2">
        <f>output_comm_ratio!J43*'use 2012-13'!$BW43</f>
        <v>0</v>
      </c>
      <c r="K43" s="2">
        <f>output_comm_ratio!K43*'use 2012-13'!$BW43</f>
        <v>0</v>
      </c>
      <c r="L43" s="2">
        <f>output_comm_ratio!L43*'use 2012-13'!$BW43</f>
        <v>813730.89</v>
      </c>
      <c r="M43" s="2">
        <f>output_comm_ratio!M43*'use 2012-13'!$BW43</f>
        <v>0</v>
      </c>
      <c r="N43" s="2">
        <f>output_comm_ratio!N43*'use 2012-13'!$BW43</f>
        <v>0</v>
      </c>
      <c r="O43" s="2">
        <f>output_comm_ratio!O43*'use 2012-13'!$BW43</f>
        <v>0</v>
      </c>
      <c r="P43" s="2">
        <f>output_comm_ratio!P43*'use 2012-13'!$BW43</f>
        <v>0</v>
      </c>
      <c r="Q43" s="2">
        <f>output_comm_ratio!Q43*'use 2012-13'!$BW43</f>
        <v>0</v>
      </c>
      <c r="R43" s="2">
        <f>output_comm_ratio!R43*'use 2012-13'!$BW43</f>
        <v>0</v>
      </c>
      <c r="S43" s="2">
        <f>output_comm_ratio!S43*'use 2012-13'!$BW43</f>
        <v>0</v>
      </c>
      <c r="T43" s="2">
        <f>output_comm_ratio!T43*'use 2012-13'!$BW43</f>
        <v>0</v>
      </c>
      <c r="U43" s="2">
        <f>output_comm_ratio!U43*'use 2012-13'!$BW43</f>
        <v>0</v>
      </c>
      <c r="V43" s="2">
        <f>output_comm_ratio!V43*'use 2012-13'!$BW43</f>
        <v>0</v>
      </c>
      <c r="W43" s="2">
        <f>output_comm_ratio!W43*'use 2012-13'!$BW43</f>
        <v>0</v>
      </c>
      <c r="X43" s="2">
        <f>output_comm_ratio!X43*'use 2012-13'!$BW43</f>
        <v>0</v>
      </c>
      <c r="Y43" s="2">
        <f>output_comm_ratio!Y43*'use 2012-13'!$BW43</f>
        <v>0</v>
      </c>
      <c r="Z43" s="2">
        <f>output_comm_ratio!Z43*'use 2012-13'!$BW43</f>
        <v>0</v>
      </c>
      <c r="AA43" s="2">
        <f>output_comm_ratio!AA43*'use 2012-13'!$BW43</f>
        <v>0</v>
      </c>
      <c r="AB43" s="2">
        <f>output_comm_ratio!AB43*'use 2012-13'!$BW43</f>
        <v>0</v>
      </c>
      <c r="AC43" s="2">
        <f>output_comm_ratio!AC43*'use 2012-13'!$BW43</f>
        <v>0</v>
      </c>
      <c r="AD43" s="2">
        <f>output_comm_ratio!AD43*'use 2012-13'!$BW43</f>
        <v>0</v>
      </c>
      <c r="AE43" s="2">
        <f>output_comm_ratio!AE43*'use 2012-13'!$BW43</f>
        <v>0</v>
      </c>
      <c r="AF43" s="2">
        <f>output_comm_ratio!AF43*'use 2012-13'!$BW43</f>
        <v>0</v>
      </c>
      <c r="AG43" s="2">
        <f>output_comm_ratio!AG43*'use 2012-13'!$BW43</f>
        <v>0</v>
      </c>
      <c r="AH43" s="2">
        <f>output_comm_ratio!AH43*'use 2012-13'!$BW43</f>
        <v>0</v>
      </c>
      <c r="AI43" s="2">
        <f>output_comm_ratio!AI43*'use 2012-13'!$BW43</f>
        <v>0</v>
      </c>
      <c r="AJ43" s="2">
        <f>output_comm_ratio!AJ43*'use 2012-13'!$BW43</f>
        <v>0</v>
      </c>
      <c r="AK43" s="2">
        <f>output_comm_ratio!AK43*'use 2012-13'!$BW43</f>
        <v>0</v>
      </c>
      <c r="AL43" s="2">
        <f>output_comm_ratio!AL43*'use 2012-13'!$BW43</f>
        <v>0</v>
      </c>
      <c r="AM43" s="2">
        <f>output_comm_ratio!AM43*'use 2012-13'!$BW43</f>
        <v>0</v>
      </c>
      <c r="AN43" s="2">
        <f>output_comm_ratio!AN43*'use 2012-13'!$BW43</f>
        <v>0</v>
      </c>
      <c r="AO43" s="2">
        <f>output_comm_ratio!AO43*'use 2012-13'!$BW43</f>
        <v>0</v>
      </c>
      <c r="AP43" s="2">
        <f>output_comm_ratio!AP43*'use 2012-13'!$BW43</f>
        <v>0</v>
      </c>
      <c r="AQ43" s="2">
        <f>output_comm_ratio!AQ43*'use 2012-13'!$BW43</f>
        <v>0</v>
      </c>
      <c r="AR43" s="2">
        <f>output_comm_ratio!AR43*'use 2012-13'!$BW43</f>
        <v>0</v>
      </c>
      <c r="AS43" s="2">
        <f>output_comm_ratio!AS43*'use 2012-13'!$BW43</f>
        <v>0</v>
      </c>
      <c r="AT43" s="2">
        <f>output_comm_ratio!AT43*'use 2012-13'!$BW43</f>
        <v>0</v>
      </c>
      <c r="AU43" s="2">
        <f>output_comm_ratio!AU43*'use 2012-13'!$BW43</f>
        <v>0</v>
      </c>
      <c r="AV43" s="2">
        <f>output_comm_ratio!AV43*'use 2012-13'!$BW43</f>
        <v>0</v>
      </c>
      <c r="AW43" s="2">
        <f>output_comm_ratio!AW43*'use 2012-13'!$BW43</f>
        <v>0</v>
      </c>
      <c r="AX43" s="2">
        <f>output_comm_ratio!AX43*'use 2012-13'!$BW43</f>
        <v>0</v>
      </c>
      <c r="AY43" s="2">
        <f>output_comm_ratio!AY43*'use 2012-13'!$BW43</f>
        <v>0</v>
      </c>
      <c r="AZ43" s="2">
        <f>output_comm_ratio!AZ43*'use 2012-13'!$BW43</f>
        <v>0</v>
      </c>
      <c r="BA43" s="2">
        <f>output_comm_ratio!BA43*'use 2012-13'!$BW43</f>
        <v>0</v>
      </c>
      <c r="BB43" s="2">
        <f>output_comm_ratio!BB43*'use 2012-13'!$BW43</f>
        <v>0</v>
      </c>
      <c r="BC43" s="2">
        <f>output_comm_ratio!BC43*'use 2012-13'!$BW43</f>
        <v>0</v>
      </c>
      <c r="BD43" s="2">
        <f>output_comm_ratio!BD43*'use 2012-13'!$BW43</f>
        <v>0</v>
      </c>
      <c r="BE43" s="2">
        <f>output_comm_ratio!BE43*'use 2012-13'!$BW43</f>
        <v>0</v>
      </c>
      <c r="BF43" s="2">
        <f>output_comm_ratio!BF43*'use 2012-13'!$BW43</f>
        <v>0</v>
      </c>
      <c r="BG43" s="2">
        <f>output_comm_ratio!BG43*'use 2012-13'!$BW43</f>
        <v>0</v>
      </c>
      <c r="BH43" s="2">
        <f>output_comm_ratio!BH43*'use 2012-13'!$BW43</f>
        <v>0</v>
      </c>
      <c r="BI43" s="2">
        <f>output_comm_ratio!BI43*'use 2012-13'!$BW43</f>
        <v>0</v>
      </c>
      <c r="BJ43" s="2">
        <f>output_comm_ratio!BJ43*'use 2012-13'!$BW43</f>
        <v>0</v>
      </c>
      <c r="BK43" s="2">
        <f>output_comm_ratio!BK43*'use 2012-13'!$BW43</f>
        <v>0</v>
      </c>
      <c r="BL43" s="2">
        <f>output_comm_ratio!BL43*'use 2012-13'!$BW43</f>
        <v>0</v>
      </c>
      <c r="BM43" s="2">
        <f>output_comm_ratio!BM43*'use 2012-13'!$BW43</f>
        <v>0</v>
      </c>
      <c r="BN43" s="2">
        <f>output_comm_ratio!BN43*'use 2012-13'!$BW43</f>
        <v>0</v>
      </c>
      <c r="BO43" s="2">
        <f>output_comm_ratio!BO43*'use 2012-13'!$BW43</f>
        <v>0</v>
      </c>
      <c r="BP43" s="2">
        <f>output_comm_ratio!BP43*'use 2012-13'!$BW43</f>
        <v>0</v>
      </c>
      <c r="BQ43" s="2">
        <f t="shared" si="0"/>
        <v>813730.89</v>
      </c>
      <c r="BR43" s="2">
        <v>36138.795170268953</v>
      </c>
      <c r="BS43" s="2">
        <f t="shared" si="1"/>
        <v>849869.68517026899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2816413.8091963371</v>
      </c>
      <c r="BZ43" s="2">
        <v>5354784.9983700002</v>
      </c>
      <c r="CA43" s="2">
        <f t="shared" si="5"/>
        <v>8171198.8075663373</v>
      </c>
    </row>
    <row r="44" spans="1:79" s="2" customFormat="1" x14ac:dyDescent="0.35">
      <c r="A44" s="19">
        <v>41</v>
      </c>
      <c r="B44" s="19" t="s">
        <v>119</v>
      </c>
      <c r="C44" s="2">
        <f>output_comm_ratio!C44*'use 2012-13'!$BW44</f>
        <v>0</v>
      </c>
      <c r="D44" s="2">
        <f>output_comm_ratio!D44*'use 2012-13'!$BW44</f>
        <v>0</v>
      </c>
      <c r="E44" s="2">
        <f>output_comm_ratio!E44*'use 2012-13'!$BW44</f>
        <v>0</v>
      </c>
      <c r="F44" s="2">
        <f>output_comm_ratio!F44*'use 2012-13'!$BW44</f>
        <v>0</v>
      </c>
      <c r="G44" s="2">
        <f>output_comm_ratio!G44*'use 2012-13'!$BW44</f>
        <v>0</v>
      </c>
      <c r="H44" s="2">
        <f>output_comm_ratio!H44*'use 2012-13'!$BW44</f>
        <v>0</v>
      </c>
      <c r="I44" s="2">
        <f>output_comm_ratio!I44*'use 2012-13'!$BW44</f>
        <v>0</v>
      </c>
      <c r="J44" s="2">
        <f>output_comm_ratio!J44*'use 2012-13'!$BW44</f>
        <v>0</v>
      </c>
      <c r="K44" s="2">
        <f>output_comm_ratio!K44*'use 2012-13'!$BW44</f>
        <v>0</v>
      </c>
      <c r="L44" s="2">
        <f>output_comm_ratio!L44*'use 2012-13'!$BW44</f>
        <v>0</v>
      </c>
      <c r="M44" s="2">
        <f>output_comm_ratio!M44*'use 2012-13'!$BW44</f>
        <v>1784849.29448942</v>
      </c>
      <c r="N44" s="2">
        <f>output_comm_ratio!N44*'use 2012-13'!$BW44</f>
        <v>0</v>
      </c>
      <c r="O44" s="2">
        <f>output_comm_ratio!O44*'use 2012-13'!$BW44</f>
        <v>0</v>
      </c>
      <c r="P44" s="2">
        <f>output_comm_ratio!P44*'use 2012-13'!$BW44</f>
        <v>3175.3955105795744</v>
      </c>
      <c r="Q44" s="2">
        <f>output_comm_ratio!Q44*'use 2012-13'!$BW44</f>
        <v>0</v>
      </c>
      <c r="R44" s="2">
        <f>output_comm_ratio!R44*'use 2012-13'!$BW44</f>
        <v>0</v>
      </c>
      <c r="S44" s="2">
        <f>output_comm_ratio!S44*'use 2012-13'!$BW44</f>
        <v>0</v>
      </c>
      <c r="T44" s="2">
        <f>output_comm_ratio!T44*'use 2012-13'!$BW44</f>
        <v>0</v>
      </c>
      <c r="U44" s="2">
        <f>output_comm_ratio!U44*'use 2012-13'!$BW44</f>
        <v>0</v>
      </c>
      <c r="V44" s="2">
        <f>output_comm_ratio!V44*'use 2012-13'!$BW44</f>
        <v>0</v>
      </c>
      <c r="W44" s="2">
        <f>output_comm_ratio!W44*'use 2012-13'!$BW44</f>
        <v>0</v>
      </c>
      <c r="X44" s="2">
        <f>output_comm_ratio!X44*'use 2012-13'!$BW44</f>
        <v>0</v>
      </c>
      <c r="Y44" s="2">
        <f>output_comm_ratio!Y44*'use 2012-13'!$BW44</f>
        <v>0</v>
      </c>
      <c r="Z44" s="2">
        <f>output_comm_ratio!Z44*'use 2012-13'!$BW44</f>
        <v>0</v>
      </c>
      <c r="AA44" s="2">
        <f>output_comm_ratio!AA44*'use 2012-13'!$BW44</f>
        <v>0</v>
      </c>
      <c r="AB44" s="2">
        <f>output_comm_ratio!AB44*'use 2012-13'!$BW44</f>
        <v>0</v>
      </c>
      <c r="AC44" s="2">
        <f>output_comm_ratio!AC44*'use 2012-13'!$BW44</f>
        <v>0</v>
      </c>
      <c r="AD44" s="2">
        <f>output_comm_ratio!AD44*'use 2012-13'!$BW44</f>
        <v>0</v>
      </c>
      <c r="AE44" s="2">
        <f>output_comm_ratio!AE44*'use 2012-13'!$BW44</f>
        <v>0</v>
      </c>
      <c r="AF44" s="2">
        <f>output_comm_ratio!AF44*'use 2012-13'!$BW44</f>
        <v>0</v>
      </c>
      <c r="AG44" s="2">
        <f>output_comm_ratio!AG44*'use 2012-13'!$BW44</f>
        <v>0</v>
      </c>
      <c r="AH44" s="2">
        <f>output_comm_ratio!AH44*'use 2012-13'!$BW44</f>
        <v>0</v>
      </c>
      <c r="AI44" s="2">
        <f>output_comm_ratio!AI44*'use 2012-13'!$BW44</f>
        <v>0</v>
      </c>
      <c r="AJ44" s="2">
        <f>output_comm_ratio!AJ44*'use 2012-13'!$BW44</f>
        <v>0</v>
      </c>
      <c r="AK44" s="2">
        <f>output_comm_ratio!AK44*'use 2012-13'!$BW44</f>
        <v>0</v>
      </c>
      <c r="AL44" s="2">
        <f>output_comm_ratio!AL44*'use 2012-13'!$BW44</f>
        <v>0</v>
      </c>
      <c r="AM44" s="2">
        <f>output_comm_ratio!AM44*'use 2012-13'!$BW44</f>
        <v>0</v>
      </c>
      <c r="AN44" s="2">
        <f>output_comm_ratio!AN44*'use 2012-13'!$BW44</f>
        <v>0</v>
      </c>
      <c r="AO44" s="2">
        <f>output_comm_ratio!AO44*'use 2012-13'!$BW44</f>
        <v>0</v>
      </c>
      <c r="AP44" s="2">
        <f>output_comm_ratio!AP44*'use 2012-13'!$BW44</f>
        <v>0</v>
      </c>
      <c r="AQ44" s="2">
        <f>output_comm_ratio!AQ44*'use 2012-13'!$BW44</f>
        <v>0</v>
      </c>
      <c r="AR44" s="2">
        <f>output_comm_ratio!AR44*'use 2012-13'!$BW44</f>
        <v>0</v>
      </c>
      <c r="AS44" s="2">
        <f>output_comm_ratio!AS44*'use 2012-13'!$BW44</f>
        <v>0</v>
      </c>
      <c r="AT44" s="2">
        <f>output_comm_ratio!AT44*'use 2012-13'!$BW44</f>
        <v>0</v>
      </c>
      <c r="AU44" s="2">
        <f>output_comm_ratio!AU44*'use 2012-13'!$BW44</f>
        <v>0</v>
      </c>
      <c r="AV44" s="2">
        <f>output_comm_ratio!AV44*'use 2012-13'!$BW44</f>
        <v>0</v>
      </c>
      <c r="AW44" s="2">
        <f>output_comm_ratio!AW44*'use 2012-13'!$BW44</f>
        <v>0</v>
      </c>
      <c r="AX44" s="2">
        <f>output_comm_ratio!AX44*'use 2012-13'!$BW44</f>
        <v>0</v>
      </c>
      <c r="AY44" s="2">
        <f>output_comm_ratio!AY44*'use 2012-13'!$BW44</f>
        <v>0</v>
      </c>
      <c r="AZ44" s="2">
        <f>output_comm_ratio!AZ44*'use 2012-13'!$BW44</f>
        <v>0</v>
      </c>
      <c r="BA44" s="2">
        <f>output_comm_ratio!BA44*'use 2012-13'!$BW44</f>
        <v>0</v>
      </c>
      <c r="BB44" s="2">
        <f>output_comm_ratio!BB44*'use 2012-13'!$BW44</f>
        <v>0</v>
      </c>
      <c r="BC44" s="2">
        <f>output_comm_ratio!BC44*'use 2012-13'!$BW44</f>
        <v>0</v>
      </c>
      <c r="BD44" s="2">
        <f>output_comm_ratio!BD44*'use 2012-13'!$BW44</f>
        <v>0</v>
      </c>
      <c r="BE44" s="2">
        <f>output_comm_ratio!BE44*'use 2012-13'!$BW44</f>
        <v>0</v>
      </c>
      <c r="BF44" s="2">
        <f>output_comm_ratio!BF44*'use 2012-13'!$BW44</f>
        <v>0</v>
      </c>
      <c r="BG44" s="2">
        <f>output_comm_ratio!BG44*'use 2012-13'!$BW44</f>
        <v>0</v>
      </c>
      <c r="BH44" s="2">
        <f>output_comm_ratio!BH44*'use 2012-13'!$BW44</f>
        <v>0</v>
      </c>
      <c r="BI44" s="2">
        <f>output_comm_ratio!BI44*'use 2012-13'!$BW44</f>
        <v>0</v>
      </c>
      <c r="BJ44" s="2">
        <f>output_comm_ratio!BJ44*'use 2012-13'!$BW44</f>
        <v>0</v>
      </c>
      <c r="BK44" s="2">
        <f>output_comm_ratio!BK44*'use 2012-13'!$BW44</f>
        <v>0</v>
      </c>
      <c r="BL44" s="2">
        <f>output_comm_ratio!BL44*'use 2012-13'!$BW44</f>
        <v>0</v>
      </c>
      <c r="BM44" s="2">
        <f>output_comm_ratio!BM44*'use 2012-13'!$BW44</f>
        <v>0</v>
      </c>
      <c r="BN44" s="2">
        <f>output_comm_ratio!BN44*'use 2012-13'!$BW44</f>
        <v>0</v>
      </c>
      <c r="BO44" s="2">
        <f>output_comm_ratio!BO44*'use 2012-13'!$BW44</f>
        <v>0</v>
      </c>
      <c r="BP44" s="2">
        <f>output_comm_ratio!BP44*'use 2012-13'!$BW44</f>
        <v>0</v>
      </c>
      <c r="BQ44" s="2">
        <f t="shared" si="0"/>
        <v>1788024.6899999995</v>
      </c>
      <c r="BR44" s="2">
        <v>147683.00822334905</v>
      </c>
      <c r="BS44" s="2">
        <f t="shared" si="1"/>
        <v>1935707.6982233485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1942930.0762851755</v>
      </c>
      <c r="BZ44" s="2">
        <v>794922.18945819198</v>
      </c>
      <c r="CA44" s="2">
        <f t="shared" si="5"/>
        <v>2737852.2657433674</v>
      </c>
    </row>
    <row r="45" spans="1:79" s="2" customFormat="1" x14ac:dyDescent="0.35">
      <c r="A45" s="19">
        <v>42</v>
      </c>
      <c r="B45" s="19" t="s">
        <v>120</v>
      </c>
      <c r="C45" s="2">
        <f>output_comm_ratio!C45*'use 2012-13'!$BW45</f>
        <v>0</v>
      </c>
      <c r="D45" s="2">
        <f>output_comm_ratio!D45*'use 2012-13'!$BW45</f>
        <v>0</v>
      </c>
      <c r="E45" s="2">
        <f>output_comm_ratio!E45*'use 2012-13'!$BW45</f>
        <v>0</v>
      </c>
      <c r="F45" s="2">
        <f>output_comm_ratio!F45*'use 2012-13'!$BW45</f>
        <v>0</v>
      </c>
      <c r="G45" s="2">
        <f>output_comm_ratio!G45*'use 2012-13'!$BW45</f>
        <v>0</v>
      </c>
      <c r="H45" s="2">
        <f>output_comm_ratio!H45*'use 2012-13'!$BW45</f>
        <v>0</v>
      </c>
      <c r="I45" s="2">
        <f>output_comm_ratio!I45*'use 2012-13'!$BW45</f>
        <v>0</v>
      </c>
      <c r="J45" s="2">
        <f>output_comm_ratio!J45*'use 2012-13'!$BW45</f>
        <v>0</v>
      </c>
      <c r="K45" s="2">
        <f>output_comm_ratio!K45*'use 2012-13'!$BW45</f>
        <v>0</v>
      </c>
      <c r="L45" s="2">
        <f>output_comm_ratio!L45*'use 2012-13'!$BW45</f>
        <v>0</v>
      </c>
      <c r="M45" s="2">
        <f>output_comm_ratio!M45*'use 2012-13'!$BW45</f>
        <v>12048.296188728509</v>
      </c>
      <c r="N45" s="2">
        <f>output_comm_ratio!N45*'use 2012-13'!$BW45</f>
        <v>0</v>
      </c>
      <c r="O45" s="2">
        <f>output_comm_ratio!O45*'use 2012-13'!$BW45</f>
        <v>0</v>
      </c>
      <c r="P45" s="2">
        <f>output_comm_ratio!P45*'use 2012-13'!$BW45</f>
        <v>10.603811271492829</v>
      </c>
      <c r="Q45" s="2">
        <f>output_comm_ratio!Q45*'use 2012-13'!$BW45</f>
        <v>0</v>
      </c>
      <c r="R45" s="2">
        <f>output_comm_ratio!R45*'use 2012-13'!$BW45</f>
        <v>0</v>
      </c>
      <c r="S45" s="2">
        <f>output_comm_ratio!S45*'use 2012-13'!$BW45</f>
        <v>0</v>
      </c>
      <c r="T45" s="2">
        <f>output_comm_ratio!T45*'use 2012-13'!$BW45</f>
        <v>0</v>
      </c>
      <c r="U45" s="2">
        <f>output_comm_ratio!U45*'use 2012-13'!$BW45</f>
        <v>0</v>
      </c>
      <c r="V45" s="2">
        <f>output_comm_ratio!V45*'use 2012-13'!$BW45</f>
        <v>0</v>
      </c>
      <c r="W45" s="2">
        <f>output_comm_ratio!W45*'use 2012-13'!$BW45</f>
        <v>0</v>
      </c>
      <c r="X45" s="2">
        <f>output_comm_ratio!X45*'use 2012-13'!$BW45</f>
        <v>0</v>
      </c>
      <c r="Y45" s="2">
        <f>output_comm_ratio!Y45*'use 2012-13'!$BW45</f>
        <v>0</v>
      </c>
      <c r="Z45" s="2">
        <f>output_comm_ratio!Z45*'use 2012-13'!$BW45</f>
        <v>0</v>
      </c>
      <c r="AA45" s="2">
        <f>output_comm_ratio!AA45*'use 2012-13'!$BW45</f>
        <v>0</v>
      </c>
      <c r="AB45" s="2">
        <f>output_comm_ratio!AB45*'use 2012-13'!$BW45</f>
        <v>0</v>
      </c>
      <c r="AC45" s="2">
        <f>output_comm_ratio!AC45*'use 2012-13'!$BW45</f>
        <v>0</v>
      </c>
      <c r="AD45" s="2">
        <f>output_comm_ratio!AD45*'use 2012-13'!$BW45</f>
        <v>0</v>
      </c>
      <c r="AE45" s="2">
        <f>output_comm_ratio!AE45*'use 2012-13'!$BW45</f>
        <v>0</v>
      </c>
      <c r="AF45" s="2">
        <f>output_comm_ratio!AF45*'use 2012-13'!$BW45</f>
        <v>0</v>
      </c>
      <c r="AG45" s="2">
        <f>output_comm_ratio!AG45*'use 2012-13'!$BW45</f>
        <v>0</v>
      </c>
      <c r="AH45" s="2">
        <f>output_comm_ratio!AH45*'use 2012-13'!$BW45</f>
        <v>0</v>
      </c>
      <c r="AI45" s="2">
        <f>output_comm_ratio!AI45*'use 2012-13'!$BW45</f>
        <v>0</v>
      </c>
      <c r="AJ45" s="2">
        <f>output_comm_ratio!AJ45*'use 2012-13'!$BW45</f>
        <v>0</v>
      </c>
      <c r="AK45" s="2">
        <f>output_comm_ratio!AK45*'use 2012-13'!$BW45</f>
        <v>0</v>
      </c>
      <c r="AL45" s="2">
        <f>output_comm_ratio!AL45*'use 2012-13'!$BW45</f>
        <v>0</v>
      </c>
      <c r="AM45" s="2">
        <f>output_comm_ratio!AM45*'use 2012-13'!$BW45</f>
        <v>0</v>
      </c>
      <c r="AN45" s="2">
        <f>output_comm_ratio!AN45*'use 2012-13'!$BW45</f>
        <v>0</v>
      </c>
      <c r="AO45" s="2">
        <f>output_comm_ratio!AO45*'use 2012-13'!$BW45</f>
        <v>0</v>
      </c>
      <c r="AP45" s="2">
        <f>output_comm_ratio!AP45*'use 2012-13'!$BW45</f>
        <v>0</v>
      </c>
      <c r="AQ45" s="2">
        <f>output_comm_ratio!AQ45*'use 2012-13'!$BW45</f>
        <v>0</v>
      </c>
      <c r="AR45" s="2">
        <f>output_comm_ratio!AR45*'use 2012-13'!$BW45</f>
        <v>0</v>
      </c>
      <c r="AS45" s="2">
        <f>output_comm_ratio!AS45*'use 2012-13'!$BW45</f>
        <v>0</v>
      </c>
      <c r="AT45" s="2">
        <f>output_comm_ratio!AT45*'use 2012-13'!$BW45</f>
        <v>0</v>
      </c>
      <c r="AU45" s="2">
        <f>output_comm_ratio!AU45*'use 2012-13'!$BW45</f>
        <v>0</v>
      </c>
      <c r="AV45" s="2">
        <f>output_comm_ratio!AV45*'use 2012-13'!$BW45</f>
        <v>0</v>
      </c>
      <c r="AW45" s="2">
        <f>output_comm_ratio!AW45*'use 2012-13'!$BW45</f>
        <v>0</v>
      </c>
      <c r="AX45" s="2">
        <f>output_comm_ratio!AX45*'use 2012-13'!$BW45</f>
        <v>0</v>
      </c>
      <c r="AY45" s="2">
        <f>output_comm_ratio!AY45*'use 2012-13'!$BW45</f>
        <v>0</v>
      </c>
      <c r="AZ45" s="2">
        <f>output_comm_ratio!AZ45*'use 2012-13'!$BW45</f>
        <v>0</v>
      </c>
      <c r="BA45" s="2">
        <f>output_comm_ratio!BA45*'use 2012-13'!$BW45</f>
        <v>0</v>
      </c>
      <c r="BB45" s="2">
        <f>output_comm_ratio!BB45*'use 2012-13'!$BW45</f>
        <v>0</v>
      </c>
      <c r="BC45" s="2">
        <f>output_comm_ratio!BC45*'use 2012-13'!$BW45</f>
        <v>0</v>
      </c>
      <c r="BD45" s="2">
        <f>output_comm_ratio!BD45*'use 2012-13'!$BW45</f>
        <v>0</v>
      </c>
      <c r="BE45" s="2">
        <f>output_comm_ratio!BE45*'use 2012-13'!$BW45</f>
        <v>0</v>
      </c>
      <c r="BF45" s="2">
        <f>output_comm_ratio!BF45*'use 2012-13'!$BW45</f>
        <v>0</v>
      </c>
      <c r="BG45" s="2">
        <f>output_comm_ratio!BG45*'use 2012-13'!$BW45</f>
        <v>0</v>
      </c>
      <c r="BH45" s="2">
        <f>output_comm_ratio!BH45*'use 2012-13'!$BW45</f>
        <v>0</v>
      </c>
      <c r="BI45" s="2">
        <f>output_comm_ratio!BI45*'use 2012-13'!$BW45</f>
        <v>0</v>
      </c>
      <c r="BJ45" s="2">
        <f>output_comm_ratio!BJ45*'use 2012-13'!$BW45</f>
        <v>0</v>
      </c>
      <c r="BK45" s="2">
        <f>output_comm_ratio!BK45*'use 2012-13'!$BW45</f>
        <v>0</v>
      </c>
      <c r="BL45" s="2">
        <f>output_comm_ratio!BL45*'use 2012-13'!$BW45</f>
        <v>0</v>
      </c>
      <c r="BM45" s="2">
        <f>output_comm_ratio!BM45*'use 2012-13'!$BW45</f>
        <v>0</v>
      </c>
      <c r="BN45" s="2">
        <f>output_comm_ratio!BN45*'use 2012-13'!$BW45</f>
        <v>0</v>
      </c>
      <c r="BO45" s="2">
        <f>output_comm_ratio!BO45*'use 2012-13'!$BW45</f>
        <v>0</v>
      </c>
      <c r="BP45" s="2">
        <f>output_comm_ratio!BP45*'use 2012-13'!$BW45</f>
        <v>0</v>
      </c>
      <c r="BQ45" s="2">
        <f t="shared" si="0"/>
        <v>12058.900000000001</v>
      </c>
      <c r="BR45" s="2">
        <v>1347.8481504518797</v>
      </c>
      <c r="BS45" s="2">
        <f t="shared" si="1"/>
        <v>13406.748150451882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14445.129227938362</v>
      </c>
      <c r="BZ45" s="2">
        <v>254873.72924108</v>
      </c>
      <c r="CA45" s="2">
        <f t="shared" si="5"/>
        <v>269318.85846901836</v>
      </c>
    </row>
    <row r="46" spans="1:79" s="2" customFormat="1" x14ac:dyDescent="0.35">
      <c r="A46" s="19">
        <v>43</v>
      </c>
      <c r="B46" s="19" t="s">
        <v>121</v>
      </c>
      <c r="C46" s="2">
        <f>output_comm_ratio!C46*'use 2012-13'!$BW46</f>
        <v>0</v>
      </c>
      <c r="D46" s="2">
        <f>output_comm_ratio!D46*'use 2012-13'!$BW46</f>
        <v>0</v>
      </c>
      <c r="E46" s="2">
        <f>output_comm_ratio!E46*'use 2012-13'!$BW46</f>
        <v>0</v>
      </c>
      <c r="F46" s="2">
        <f>output_comm_ratio!F46*'use 2012-13'!$BW46</f>
        <v>0</v>
      </c>
      <c r="G46" s="2">
        <f>output_comm_ratio!G46*'use 2012-13'!$BW46</f>
        <v>0</v>
      </c>
      <c r="H46" s="2">
        <f>output_comm_ratio!H46*'use 2012-13'!$BW46</f>
        <v>0</v>
      </c>
      <c r="I46" s="2">
        <f>output_comm_ratio!I46*'use 2012-13'!$BW46</f>
        <v>0</v>
      </c>
      <c r="J46" s="2">
        <f>output_comm_ratio!J46*'use 2012-13'!$BW46</f>
        <v>0</v>
      </c>
      <c r="K46" s="2">
        <f>output_comm_ratio!K46*'use 2012-13'!$BW46</f>
        <v>0</v>
      </c>
      <c r="L46" s="2">
        <f>output_comm_ratio!L46*'use 2012-13'!$BW46</f>
        <v>0</v>
      </c>
      <c r="M46" s="2">
        <f>output_comm_ratio!M46*'use 2012-13'!$BW46</f>
        <v>1583363.7329316651</v>
      </c>
      <c r="N46" s="2">
        <f>output_comm_ratio!N46*'use 2012-13'!$BW46</f>
        <v>0</v>
      </c>
      <c r="O46" s="2">
        <f>output_comm_ratio!O46*'use 2012-13'!$BW46</f>
        <v>0</v>
      </c>
      <c r="P46" s="2">
        <f>output_comm_ratio!P46*'use 2012-13'!$BW46</f>
        <v>2274.4570683338125</v>
      </c>
      <c r="Q46" s="2">
        <f>output_comm_ratio!Q46*'use 2012-13'!$BW46</f>
        <v>0</v>
      </c>
      <c r="R46" s="2">
        <f>output_comm_ratio!R46*'use 2012-13'!$BW46</f>
        <v>0</v>
      </c>
      <c r="S46" s="2">
        <f>output_comm_ratio!S46*'use 2012-13'!$BW46</f>
        <v>0</v>
      </c>
      <c r="T46" s="2">
        <f>output_comm_ratio!T46*'use 2012-13'!$BW46</f>
        <v>0</v>
      </c>
      <c r="U46" s="2">
        <f>output_comm_ratio!U46*'use 2012-13'!$BW46</f>
        <v>0</v>
      </c>
      <c r="V46" s="2">
        <f>output_comm_ratio!V46*'use 2012-13'!$BW46</f>
        <v>0</v>
      </c>
      <c r="W46" s="2">
        <f>output_comm_ratio!W46*'use 2012-13'!$BW46</f>
        <v>0</v>
      </c>
      <c r="X46" s="2">
        <f>output_comm_ratio!X46*'use 2012-13'!$BW46</f>
        <v>0</v>
      </c>
      <c r="Y46" s="2">
        <f>output_comm_ratio!Y46*'use 2012-13'!$BW46</f>
        <v>0</v>
      </c>
      <c r="Z46" s="2">
        <f>output_comm_ratio!Z46*'use 2012-13'!$BW46</f>
        <v>0</v>
      </c>
      <c r="AA46" s="2">
        <f>output_comm_ratio!AA46*'use 2012-13'!$BW46</f>
        <v>0</v>
      </c>
      <c r="AB46" s="2">
        <f>output_comm_ratio!AB46*'use 2012-13'!$BW46</f>
        <v>0</v>
      </c>
      <c r="AC46" s="2">
        <f>output_comm_ratio!AC46*'use 2012-13'!$BW46</f>
        <v>0</v>
      </c>
      <c r="AD46" s="2">
        <f>output_comm_ratio!AD46*'use 2012-13'!$BW46</f>
        <v>0</v>
      </c>
      <c r="AE46" s="2">
        <f>output_comm_ratio!AE46*'use 2012-13'!$BW46</f>
        <v>0</v>
      </c>
      <c r="AF46" s="2">
        <f>output_comm_ratio!AF46*'use 2012-13'!$BW46</f>
        <v>0</v>
      </c>
      <c r="AG46" s="2">
        <f>output_comm_ratio!AG46*'use 2012-13'!$BW46</f>
        <v>0</v>
      </c>
      <c r="AH46" s="2">
        <f>output_comm_ratio!AH46*'use 2012-13'!$BW46</f>
        <v>0</v>
      </c>
      <c r="AI46" s="2">
        <f>output_comm_ratio!AI46*'use 2012-13'!$BW46</f>
        <v>0</v>
      </c>
      <c r="AJ46" s="2">
        <f>output_comm_ratio!AJ46*'use 2012-13'!$BW46</f>
        <v>0</v>
      </c>
      <c r="AK46" s="2">
        <f>output_comm_ratio!AK46*'use 2012-13'!$BW46</f>
        <v>0</v>
      </c>
      <c r="AL46" s="2">
        <f>output_comm_ratio!AL46*'use 2012-13'!$BW46</f>
        <v>0</v>
      </c>
      <c r="AM46" s="2">
        <f>output_comm_ratio!AM46*'use 2012-13'!$BW46</f>
        <v>0</v>
      </c>
      <c r="AN46" s="2">
        <f>output_comm_ratio!AN46*'use 2012-13'!$BW46</f>
        <v>0</v>
      </c>
      <c r="AO46" s="2">
        <f>output_comm_ratio!AO46*'use 2012-13'!$BW46</f>
        <v>0</v>
      </c>
      <c r="AP46" s="2">
        <f>output_comm_ratio!AP46*'use 2012-13'!$BW46</f>
        <v>0</v>
      </c>
      <c r="AQ46" s="2">
        <f>output_comm_ratio!AQ46*'use 2012-13'!$BW46</f>
        <v>0</v>
      </c>
      <c r="AR46" s="2">
        <f>output_comm_ratio!AR46*'use 2012-13'!$BW46</f>
        <v>0</v>
      </c>
      <c r="AS46" s="2">
        <f>output_comm_ratio!AS46*'use 2012-13'!$BW46</f>
        <v>0</v>
      </c>
      <c r="AT46" s="2">
        <f>output_comm_ratio!AT46*'use 2012-13'!$BW46</f>
        <v>0</v>
      </c>
      <c r="AU46" s="2">
        <f>output_comm_ratio!AU46*'use 2012-13'!$BW46</f>
        <v>0</v>
      </c>
      <c r="AV46" s="2">
        <f>output_comm_ratio!AV46*'use 2012-13'!$BW46</f>
        <v>0</v>
      </c>
      <c r="AW46" s="2">
        <f>output_comm_ratio!AW46*'use 2012-13'!$BW46</f>
        <v>0</v>
      </c>
      <c r="AX46" s="2">
        <f>output_comm_ratio!AX46*'use 2012-13'!$BW46</f>
        <v>0</v>
      </c>
      <c r="AY46" s="2">
        <f>output_comm_ratio!AY46*'use 2012-13'!$BW46</f>
        <v>0</v>
      </c>
      <c r="AZ46" s="2">
        <f>output_comm_ratio!AZ46*'use 2012-13'!$BW46</f>
        <v>0</v>
      </c>
      <c r="BA46" s="2">
        <f>output_comm_ratio!BA46*'use 2012-13'!$BW46</f>
        <v>0</v>
      </c>
      <c r="BB46" s="2">
        <f>output_comm_ratio!BB46*'use 2012-13'!$BW46</f>
        <v>0</v>
      </c>
      <c r="BC46" s="2">
        <f>output_comm_ratio!BC46*'use 2012-13'!$BW46</f>
        <v>0</v>
      </c>
      <c r="BD46" s="2">
        <f>output_comm_ratio!BD46*'use 2012-13'!$BW46</f>
        <v>0</v>
      </c>
      <c r="BE46" s="2">
        <f>output_comm_ratio!BE46*'use 2012-13'!$BW46</f>
        <v>0</v>
      </c>
      <c r="BF46" s="2">
        <f>output_comm_ratio!BF46*'use 2012-13'!$BW46</f>
        <v>0</v>
      </c>
      <c r="BG46" s="2">
        <f>output_comm_ratio!BG46*'use 2012-13'!$BW46</f>
        <v>0</v>
      </c>
      <c r="BH46" s="2">
        <f>output_comm_ratio!BH46*'use 2012-13'!$BW46</f>
        <v>0</v>
      </c>
      <c r="BI46" s="2">
        <f>output_comm_ratio!BI46*'use 2012-13'!$BW46</f>
        <v>0</v>
      </c>
      <c r="BJ46" s="2">
        <f>output_comm_ratio!BJ46*'use 2012-13'!$BW46</f>
        <v>0</v>
      </c>
      <c r="BK46" s="2">
        <f>output_comm_ratio!BK46*'use 2012-13'!$BW46</f>
        <v>0</v>
      </c>
      <c r="BL46" s="2">
        <f>output_comm_ratio!BL46*'use 2012-13'!$BW46</f>
        <v>0</v>
      </c>
      <c r="BM46" s="2">
        <f>output_comm_ratio!BM46*'use 2012-13'!$BW46</f>
        <v>0</v>
      </c>
      <c r="BN46" s="2">
        <f>output_comm_ratio!BN46*'use 2012-13'!$BW46</f>
        <v>0</v>
      </c>
      <c r="BO46" s="2">
        <f>output_comm_ratio!BO46*'use 2012-13'!$BW46</f>
        <v>0</v>
      </c>
      <c r="BP46" s="2">
        <f>output_comm_ratio!BP46*'use 2012-13'!$BW46</f>
        <v>0</v>
      </c>
      <c r="BQ46" s="2">
        <f t="shared" si="0"/>
        <v>1585638.189999999</v>
      </c>
      <c r="BR46" s="2">
        <v>73765.412057859343</v>
      </c>
      <c r="BS46" s="2">
        <f t="shared" si="1"/>
        <v>1659403.6020578584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1688462.1850366741</v>
      </c>
      <c r="BZ46" s="2">
        <v>329235.176514444</v>
      </c>
      <c r="CA46" s="2">
        <f t="shared" si="5"/>
        <v>2017697.3615511181</v>
      </c>
    </row>
    <row r="47" spans="1:79" s="2" customFormat="1" x14ac:dyDescent="0.35">
      <c r="A47" s="19">
        <v>44</v>
      </c>
      <c r="B47" s="19" t="s">
        <v>122</v>
      </c>
      <c r="C47" s="2">
        <f>output_comm_ratio!C47*'use 2012-13'!$BW47</f>
        <v>0</v>
      </c>
      <c r="D47" s="2">
        <f>output_comm_ratio!D47*'use 2012-13'!$BW47</f>
        <v>0</v>
      </c>
      <c r="E47" s="2">
        <f>output_comm_ratio!E47*'use 2012-13'!$BW47</f>
        <v>0</v>
      </c>
      <c r="F47" s="2">
        <f>output_comm_ratio!F47*'use 2012-13'!$BW47</f>
        <v>0</v>
      </c>
      <c r="G47" s="2">
        <f>output_comm_ratio!G47*'use 2012-13'!$BW47</f>
        <v>0</v>
      </c>
      <c r="H47" s="2">
        <f>output_comm_ratio!H47*'use 2012-13'!$BW47</f>
        <v>0</v>
      </c>
      <c r="I47" s="2">
        <f>output_comm_ratio!I47*'use 2012-13'!$BW47</f>
        <v>0</v>
      </c>
      <c r="J47" s="2">
        <f>output_comm_ratio!J47*'use 2012-13'!$BW47</f>
        <v>0</v>
      </c>
      <c r="K47" s="2">
        <f>output_comm_ratio!K47*'use 2012-13'!$BW47</f>
        <v>0</v>
      </c>
      <c r="L47" s="2">
        <f>output_comm_ratio!L47*'use 2012-13'!$BW47</f>
        <v>0</v>
      </c>
      <c r="M47" s="2">
        <f>output_comm_ratio!M47*'use 2012-13'!$BW47</f>
        <v>79273.007810220646</v>
      </c>
      <c r="N47" s="2">
        <f>output_comm_ratio!N47*'use 2012-13'!$BW47</f>
        <v>0</v>
      </c>
      <c r="O47" s="2">
        <f>output_comm_ratio!O47*'use 2012-13'!$BW47</f>
        <v>0</v>
      </c>
      <c r="P47" s="2">
        <f>output_comm_ratio!P47*'use 2012-13'!$BW47</f>
        <v>120471.47404054679</v>
      </c>
      <c r="Q47" s="2">
        <f>output_comm_ratio!Q47*'use 2012-13'!$BW47</f>
        <v>4478.8381492325589</v>
      </c>
      <c r="R47" s="2">
        <f>output_comm_ratio!R47*'use 2012-13'!$BW47</f>
        <v>0</v>
      </c>
      <c r="S47" s="2">
        <f>output_comm_ratio!S47*'use 2012-13'!$BW47</f>
        <v>0</v>
      </c>
      <c r="T47" s="2">
        <f>output_comm_ratio!T47*'use 2012-13'!$BW47</f>
        <v>0</v>
      </c>
      <c r="U47" s="2">
        <f>output_comm_ratio!U47*'use 2012-13'!$BW47</f>
        <v>0</v>
      </c>
      <c r="V47" s="2">
        <f>output_comm_ratio!V47*'use 2012-13'!$BW47</f>
        <v>0</v>
      </c>
      <c r="W47" s="2">
        <f>output_comm_ratio!W47*'use 2012-13'!$BW47</f>
        <v>0</v>
      </c>
      <c r="X47" s="2">
        <f>output_comm_ratio!X47*'use 2012-13'!$BW47</f>
        <v>0</v>
      </c>
      <c r="Y47" s="2">
        <f>output_comm_ratio!Y47*'use 2012-13'!$BW47</f>
        <v>0</v>
      </c>
      <c r="Z47" s="2">
        <f>output_comm_ratio!Z47*'use 2012-13'!$BW47</f>
        <v>0</v>
      </c>
      <c r="AA47" s="2">
        <f>output_comm_ratio!AA47*'use 2012-13'!$BW47</f>
        <v>0</v>
      </c>
      <c r="AB47" s="2">
        <f>output_comm_ratio!AB47*'use 2012-13'!$BW47</f>
        <v>0</v>
      </c>
      <c r="AC47" s="2">
        <f>output_comm_ratio!AC47*'use 2012-13'!$BW47</f>
        <v>0</v>
      </c>
      <c r="AD47" s="2">
        <f>output_comm_ratio!AD47*'use 2012-13'!$BW47</f>
        <v>0</v>
      </c>
      <c r="AE47" s="2">
        <f>output_comm_ratio!AE47*'use 2012-13'!$BW47</f>
        <v>0</v>
      </c>
      <c r="AF47" s="2">
        <f>output_comm_ratio!AF47*'use 2012-13'!$BW47</f>
        <v>0</v>
      </c>
      <c r="AG47" s="2">
        <f>output_comm_ratio!AG47*'use 2012-13'!$BW47</f>
        <v>0</v>
      </c>
      <c r="AH47" s="2">
        <f>output_comm_ratio!AH47*'use 2012-13'!$BW47</f>
        <v>0</v>
      </c>
      <c r="AI47" s="2">
        <f>output_comm_ratio!AI47*'use 2012-13'!$BW47</f>
        <v>0</v>
      </c>
      <c r="AJ47" s="2">
        <f>output_comm_ratio!AJ47*'use 2012-13'!$BW47</f>
        <v>0</v>
      </c>
      <c r="AK47" s="2">
        <f>output_comm_ratio!AK47*'use 2012-13'!$BW47</f>
        <v>0</v>
      </c>
      <c r="AL47" s="2">
        <f>output_comm_ratio!AL47*'use 2012-13'!$BW47</f>
        <v>0</v>
      </c>
      <c r="AM47" s="2">
        <f>output_comm_ratio!AM47*'use 2012-13'!$BW47</f>
        <v>0</v>
      </c>
      <c r="AN47" s="2">
        <f>output_comm_ratio!AN47*'use 2012-13'!$BW47</f>
        <v>0</v>
      </c>
      <c r="AO47" s="2">
        <f>output_comm_ratio!AO47*'use 2012-13'!$BW47</f>
        <v>0</v>
      </c>
      <c r="AP47" s="2">
        <f>output_comm_ratio!AP47*'use 2012-13'!$BW47</f>
        <v>0</v>
      </c>
      <c r="AQ47" s="2">
        <f>output_comm_ratio!AQ47*'use 2012-13'!$BW47</f>
        <v>0</v>
      </c>
      <c r="AR47" s="2">
        <f>output_comm_ratio!AR47*'use 2012-13'!$BW47</f>
        <v>0</v>
      </c>
      <c r="AS47" s="2">
        <f>output_comm_ratio!AS47*'use 2012-13'!$BW47</f>
        <v>0</v>
      </c>
      <c r="AT47" s="2">
        <f>output_comm_ratio!AT47*'use 2012-13'!$BW47</f>
        <v>0</v>
      </c>
      <c r="AU47" s="2">
        <f>output_comm_ratio!AU47*'use 2012-13'!$BW47</f>
        <v>0</v>
      </c>
      <c r="AV47" s="2">
        <f>output_comm_ratio!AV47*'use 2012-13'!$BW47</f>
        <v>0</v>
      </c>
      <c r="AW47" s="2">
        <f>output_comm_ratio!AW47*'use 2012-13'!$BW47</f>
        <v>0</v>
      </c>
      <c r="AX47" s="2">
        <f>output_comm_ratio!AX47*'use 2012-13'!$BW47</f>
        <v>0</v>
      </c>
      <c r="AY47" s="2">
        <f>output_comm_ratio!AY47*'use 2012-13'!$BW47</f>
        <v>0</v>
      </c>
      <c r="AZ47" s="2">
        <f>output_comm_ratio!AZ47*'use 2012-13'!$BW47</f>
        <v>0</v>
      </c>
      <c r="BA47" s="2">
        <f>output_comm_ratio!BA47*'use 2012-13'!$BW47</f>
        <v>0</v>
      </c>
      <c r="BB47" s="2">
        <f>output_comm_ratio!BB47*'use 2012-13'!$BW47</f>
        <v>0</v>
      </c>
      <c r="BC47" s="2">
        <f>output_comm_ratio!BC47*'use 2012-13'!$BW47</f>
        <v>0</v>
      </c>
      <c r="BD47" s="2">
        <f>output_comm_ratio!BD47*'use 2012-13'!$BW47</f>
        <v>0</v>
      </c>
      <c r="BE47" s="2">
        <f>output_comm_ratio!BE47*'use 2012-13'!$BW47</f>
        <v>0</v>
      </c>
      <c r="BF47" s="2">
        <f>output_comm_ratio!BF47*'use 2012-13'!$BW47</f>
        <v>0</v>
      </c>
      <c r="BG47" s="2">
        <f>output_comm_ratio!BG47*'use 2012-13'!$BW47</f>
        <v>0</v>
      </c>
      <c r="BH47" s="2">
        <f>output_comm_ratio!BH47*'use 2012-13'!$BW47</f>
        <v>0</v>
      </c>
      <c r="BI47" s="2">
        <f>output_comm_ratio!BI47*'use 2012-13'!$BW47</f>
        <v>0</v>
      </c>
      <c r="BJ47" s="2">
        <f>output_comm_ratio!BJ47*'use 2012-13'!$BW47</f>
        <v>0</v>
      </c>
      <c r="BK47" s="2">
        <f>output_comm_ratio!BK47*'use 2012-13'!$BW47</f>
        <v>0</v>
      </c>
      <c r="BL47" s="2">
        <f>output_comm_ratio!BL47*'use 2012-13'!$BW47</f>
        <v>0</v>
      </c>
      <c r="BM47" s="2">
        <f>output_comm_ratio!BM47*'use 2012-13'!$BW47</f>
        <v>0</v>
      </c>
      <c r="BN47" s="2">
        <f>output_comm_ratio!BN47*'use 2012-13'!$BW47</f>
        <v>0</v>
      </c>
      <c r="BO47" s="2">
        <f>output_comm_ratio!BO47*'use 2012-13'!$BW47</f>
        <v>0</v>
      </c>
      <c r="BP47" s="2">
        <f>output_comm_ratio!BP47*'use 2012-13'!$BW47</f>
        <v>0</v>
      </c>
      <c r="BQ47" s="2">
        <f t="shared" si="0"/>
        <v>204223.32</v>
      </c>
      <c r="BR47" s="2">
        <v>38519.486726745956</v>
      </c>
      <c r="BS47" s="2">
        <f t="shared" si="1"/>
        <v>242742.80672674597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683765.95688943914</v>
      </c>
      <c r="BZ47" s="2">
        <v>1102180.7236538599</v>
      </c>
      <c r="CA47" s="2">
        <f t="shared" si="5"/>
        <v>1785946.6805432991</v>
      </c>
    </row>
    <row r="48" spans="1:79" s="2" customFormat="1" x14ac:dyDescent="0.35">
      <c r="A48" s="19">
        <v>45</v>
      </c>
      <c r="B48" s="19" t="s">
        <v>123</v>
      </c>
      <c r="C48" s="2">
        <f>output_comm_ratio!C48*'use 2012-13'!$BW48</f>
        <v>0</v>
      </c>
      <c r="D48" s="2">
        <f>output_comm_ratio!D48*'use 2012-13'!$BW48</f>
        <v>0</v>
      </c>
      <c r="E48" s="2">
        <f>output_comm_ratio!E48*'use 2012-13'!$BW48</f>
        <v>0</v>
      </c>
      <c r="F48" s="2">
        <f>output_comm_ratio!F48*'use 2012-13'!$BW48</f>
        <v>0</v>
      </c>
      <c r="G48" s="2">
        <f>output_comm_ratio!G48*'use 2012-13'!$BW48</f>
        <v>0</v>
      </c>
      <c r="H48" s="2">
        <f>output_comm_ratio!H48*'use 2012-13'!$BW48</f>
        <v>0</v>
      </c>
      <c r="I48" s="2">
        <f>output_comm_ratio!I48*'use 2012-13'!$BW48</f>
        <v>0</v>
      </c>
      <c r="J48" s="2">
        <f>output_comm_ratio!J48*'use 2012-13'!$BW48</f>
        <v>0</v>
      </c>
      <c r="K48" s="2">
        <f>output_comm_ratio!K48*'use 2012-13'!$BW48</f>
        <v>0</v>
      </c>
      <c r="L48" s="2">
        <f>output_comm_ratio!L48*'use 2012-13'!$BW48</f>
        <v>0</v>
      </c>
      <c r="M48" s="2">
        <f>output_comm_ratio!M48*'use 2012-13'!$BW48</f>
        <v>3443.7433717421859</v>
      </c>
      <c r="N48" s="2">
        <f>output_comm_ratio!N48*'use 2012-13'!$BW48</f>
        <v>136937.66964498512</v>
      </c>
      <c r="O48" s="2">
        <f>output_comm_ratio!O48*'use 2012-13'!$BW48</f>
        <v>0</v>
      </c>
      <c r="P48" s="2">
        <f>output_comm_ratio!P48*'use 2012-13'!$BW48</f>
        <v>1326.3386862686948</v>
      </c>
      <c r="Q48" s="2">
        <f>output_comm_ratio!Q48*'use 2012-13'!$BW48</f>
        <v>116.04829700401626</v>
      </c>
      <c r="R48" s="2">
        <f>output_comm_ratio!R48*'use 2012-13'!$BW48</f>
        <v>0</v>
      </c>
      <c r="S48" s="2">
        <f>output_comm_ratio!S48*'use 2012-13'!$BW48</f>
        <v>0</v>
      </c>
      <c r="T48" s="2">
        <f>output_comm_ratio!T48*'use 2012-13'!$BW48</f>
        <v>0</v>
      </c>
      <c r="U48" s="2">
        <f>output_comm_ratio!U48*'use 2012-13'!$BW48</f>
        <v>0</v>
      </c>
      <c r="V48" s="2">
        <f>output_comm_ratio!V48*'use 2012-13'!$BW48</f>
        <v>0</v>
      </c>
      <c r="W48" s="2">
        <f>output_comm_ratio!W48*'use 2012-13'!$BW48</f>
        <v>0</v>
      </c>
      <c r="X48" s="2">
        <f>output_comm_ratio!X48*'use 2012-13'!$BW48</f>
        <v>0</v>
      </c>
      <c r="Y48" s="2">
        <f>output_comm_ratio!Y48*'use 2012-13'!$BW48</f>
        <v>0</v>
      </c>
      <c r="Z48" s="2">
        <f>output_comm_ratio!Z48*'use 2012-13'!$BW48</f>
        <v>0</v>
      </c>
      <c r="AA48" s="2">
        <f>output_comm_ratio!AA48*'use 2012-13'!$BW48</f>
        <v>0</v>
      </c>
      <c r="AB48" s="2">
        <f>output_comm_ratio!AB48*'use 2012-13'!$BW48</f>
        <v>0</v>
      </c>
      <c r="AC48" s="2">
        <f>output_comm_ratio!AC48*'use 2012-13'!$BW48</f>
        <v>0</v>
      </c>
      <c r="AD48" s="2">
        <f>output_comm_ratio!AD48*'use 2012-13'!$BW48</f>
        <v>0</v>
      </c>
      <c r="AE48" s="2">
        <f>output_comm_ratio!AE48*'use 2012-13'!$BW48</f>
        <v>0</v>
      </c>
      <c r="AF48" s="2">
        <f>output_comm_ratio!AF48*'use 2012-13'!$BW48</f>
        <v>0</v>
      </c>
      <c r="AG48" s="2">
        <f>output_comm_ratio!AG48*'use 2012-13'!$BW48</f>
        <v>0</v>
      </c>
      <c r="AH48" s="2">
        <f>output_comm_ratio!AH48*'use 2012-13'!$BW48</f>
        <v>0</v>
      </c>
      <c r="AI48" s="2">
        <f>output_comm_ratio!AI48*'use 2012-13'!$BW48</f>
        <v>0</v>
      </c>
      <c r="AJ48" s="2">
        <f>output_comm_ratio!AJ48*'use 2012-13'!$BW48</f>
        <v>0</v>
      </c>
      <c r="AK48" s="2">
        <f>output_comm_ratio!AK48*'use 2012-13'!$BW48</f>
        <v>0</v>
      </c>
      <c r="AL48" s="2">
        <f>output_comm_ratio!AL48*'use 2012-13'!$BW48</f>
        <v>0</v>
      </c>
      <c r="AM48" s="2">
        <f>output_comm_ratio!AM48*'use 2012-13'!$BW48</f>
        <v>0</v>
      </c>
      <c r="AN48" s="2">
        <f>output_comm_ratio!AN48*'use 2012-13'!$BW48</f>
        <v>0</v>
      </c>
      <c r="AO48" s="2">
        <f>output_comm_ratio!AO48*'use 2012-13'!$BW48</f>
        <v>0</v>
      </c>
      <c r="AP48" s="2">
        <f>output_comm_ratio!AP48*'use 2012-13'!$BW48</f>
        <v>0</v>
      </c>
      <c r="AQ48" s="2">
        <f>output_comm_ratio!AQ48*'use 2012-13'!$BW48</f>
        <v>0</v>
      </c>
      <c r="AR48" s="2">
        <f>output_comm_ratio!AR48*'use 2012-13'!$BW48</f>
        <v>0</v>
      </c>
      <c r="AS48" s="2">
        <f>output_comm_ratio!AS48*'use 2012-13'!$BW48</f>
        <v>0</v>
      </c>
      <c r="AT48" s="2">
        <f>output_comm_ratio!AT48*'use 2012-13'!$BW48</f>
        <v>0</v>
      </c>
      <c r="AU48" s="2">
        <f>output_comm_ratio!AU48*'use 2012-13'!$BW48</f>
        <v>0</v>
      </c>
      <c r="AV48" s="2">
        <f>output_comm_ratio!AV48*'use 2012-13'!$BW48</f>
        <v>0</v>
      </c>
      <c r="AW48" s="2">
        <f>output_comm_ratio!AW48*'use 2012-13'!$BW48</f>
        <v>0</v>
      </c>
      <c r="AX48" s="2">
        <f>output_comm_ratio!AX48*'use 2012-13'!$BW48</f>
        <v>0</v>
      </c>
      <c r="AY48" s="2">
        <f>output_comm_ratio!AY48*'use 2012-13'!$BW48</f>
        <v>0</v>
      </c>
      <c r="AZ48" s="2">
        <f>output_comm_ratio!AZ48*'use 2012-13'!$BW48</f>
        <v>0</v>
      </c>
      <c r="BA48" s="2">
        <f>output_comm_ratio!BA48*'use 2012-13'!$BW48</f>
        <v>0</v>
      </c>
      <c r="BB48" s="2">
        <f>output_comm_ratio!BB48*'use 2012-13'!$BW48</f>
        <v>0</v>
      </c>
      <c r="BC48" s="2">
        <f>output_comm_ratio!BC48*'use 2012-13'!$BW48</f>
        <v>0</v>
      </c>
      <c r="BD48" s="2">
        <f>output_comm_ratio!BD48*'use 2012-13'!$BW48</f>
        <v>0</v>
      </c>
      <c r="BE48" s="2">
        <f>output_comm_ratio!BE48*'use 2012-13'!$BW48</f>
        <v>0</v>
      </c>
      <c r="BF48" s="2">
        <f>output_comm_ratio!BF48*'use 2012-13'!$BW48</f>
        <v>0</v>
      </c>
      <c r="BG48" s="2">
        <f>output_comm_ratio!BG48*'use 2012-13'!$BW48</f>
        <v>0</v>
      </c>
      <c r="BH48" s="2">
        <f>output_comm_ratio!BH48*'use 2012-13'!$BW48</f>
        <v>0</v>
      </c>
      <c r="BI48" s="2">
        <f>output_comm_ratio!BI48*'use 2012-13'!$BW48</f>
        <v>0</v>
      </c>
      <c r="BJ48" s="2">
        <f>output_comm_ratio!BJ48*'use 2012-13'!$BW48</f>
        <v>0</v>
      </c>
      <c r="BK48" s="2">
        <f>output_comm_ratio!BK48*'use 2012-13'!$BW48</f>
        <v>0</v>
      </c>
      <c r="BL48" s="2">
        <f>output_comm_ratio!BL48*'use 2012-13'!$BW48</f>
        <v>0</v>
      </c>
      <c r="BM48" s="2">
        <f>output_comm_ratio!BM48*'use 2012-13'!$BW48</f>
        <v>0</v>
      </c>
      <c r="BN48" s="2">
        <f>output_comm_ratio!BN48*'use 2012-13'!$BW48</f>
        <v>0</v>
      </c>
      <c r="BO48" s="2">
        <f>output_comm_ratio!BO48*'use 2012-13'!$BW48</f>
        <v>0</v>
      </c>
      <c r="BP48" s="2">
        <f>output_comm_ratio!BP48*'use 2012-13'!$BW48</f>
        <v>0</v>
      </c>
      <c r="BQ48" s="2">
        <f t="shared" si="0"/>
        <v>141823.80000000002</v>
      </c>
      <c r="BR48" s="2">
        <v>177463.72887997021</v>
      </c>
      <c r="BS48" s="2">
        <f t="shared" si="1"/>
        <v>319287.5288799702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345867.80478378024</v>
      </c>
      <c r="BZ48" s="2">
        <v>1034259.67605475</v>
      </c>
      <c r="CA48" s="2">
        <f t="shared" si="5"/>
        <v>1380127.4808385302</v>
      </c>
    </row>
    <row r="49" spans="1:79" s="2" customFormat="1" x14ac:dyDescent="0.35">
      <c r="A49" s="19">
        <v>46</v>
      </c>
      <c r="B49" s="19" t="s">
        <v>124</v>
      </c>
      <c r="C49" s="2">
        <f>output_comm_ratio!C49*'use 2012-13'!$BW49</f>
        <v>0</v>
      </c>
      <c r="D49" s="2">
        <f>output_comm_ratio!D49*'use 2012-13'!$BW49</f>
        <v>0</v>
      </c>
      <c r="E49" s="2">
        <f>output_comm_ratio!E49*'use 2012-13'!$BW49</f>
        <v>0</v>
      </c>
      <c r="F49" s="2">
        <f>output_comm_ratio!F49*'use 2012-13'!$BW49</f>
        <v>0</v>
      </c>
      <c r="G49" s="2">
        <f>output_comm_ratio!G49*'use 2012-13'!$BW49</f>
        <v>0</v>
      </c>
      <c r="H49" s="2">
        <f>output_comm_ratio!H49*'use 2012-13'!$BW49</f>
        <v>0</v>
      </c>
      <c r="I49" s="2">
        <f>output_comm_ratio!I49*'use 2012-13'!$BW49</f>
        <v>0</v>
      </c>
      <c r="J49" s="2">
        <f>output_comm_ratio!J49*'use 2012-13'!$BW49</f>
        <v>0</v>
      </c>
      <c r="K49" s="2">
        <f>output_comm_ratio!K49*'use 2012-13'!$BW49</f>
        <v>0</v>
      </c>
      <c r="L49" s="2">
        <f>output_comm_ratio!L49*'use 2012-13'!$BW49</f>
        <v>0</v>
      </c>
      <c r="M49" s="2">
        <f>output_comm_ratio!M49*'use 2012-13'!$BW49</f>
        <v>51779.253415624975</v>
      </c>
      <c r="N49" s="2">
        <f>output_comm_ratio!N49*'use 2012-13'!$BW49</f>
        <v>0</v>
      </c>
      <c r="O49" s="2">
        <f>output_comm_ratio!O49*'use 2012-13'!$BW49</f>
        <v>4022.6309441724234</v>
      </c>
      <c r="P49" s="2">
        <f>output_comm_ratio!P49*'use 2012-13'!$BW49</f>
        <v>1008.815640202593</v>
      </c>
      <c r="Q49" s="2">
        <f>output_comm_ratio!Q49*'use 2012-13'!$BW49</f>
        <v>0</v>
      </c>
      <c r="R49" s="2">
        <f>output_comm_ratio!R49*'use 2012-13'!$BW49</f>
        <v>0</v>
      </c>
      <c r="S49" s="2">
        <f>output_comm_ratio!S49*'use 2012-13'!$BW49</f>
        <v>0</v>
      </c>
      <c r="T49" s="2">
        <f>output_comm_ratio!T49*'use 2012-13'!$BW49</f>
        <v>0</v>
      </c>
      <c r="U49" s="2">
        <f>output_comm_ratio!U49*'use 2012-13'!$BW49</f>
        <v>0</v>
      </c>
      <c r="V49" s="2">
        <f>output_comm_ratio!V49*'use 2012-13'!$BW49</f>
        <v>0</v>
      </c>
      <c r="W49" s="2">
        <f>output_comm_ratio!W49*'use 2012-13'!$BW49</f>
        <v>0</v>
      </c>
      <c r="X49" s="2">
        <f>output_comm_ratio!X49*'use 2012-13'!$BW49</f>
        <v>0</v>
      </c>
      <c r="Y49" s="2">
        <f>output_comm_ratio!Y49*'use 2012-13'!$BW49</f>
        <v>0</v>
      </c>
      <c r="Z49" s="2">
        <f>output_comm_ratio!Z49*'use 2012-13'!$BW49</f>
        <v>0</v>
      </c>
      <c r="AA49" s="2">
        <f>output_comm_ratio!AA49*'use 2012-13'!$BW49</f>
        <v>0</v>
      </c>
      <c r="AB49" s="2">
        <f>output_comm_ratio!AB49*'use 2012-13'!$BW49</f>
        <v>0</v>
      </c>
      <c r="AC49" s="2">
        <f>output_comm_ratio!AC49*'use 2012-13'!$BW49</f>
        <v>0</v>
      </c>
      <c r="AD49" s="2">
        <f>output_comm_ratio!AD49*'use 2012-13'!$BW49</f>
        <v>0</v>
      </c>
      <c r="AE49" s="2">
        <f>output_comm_ratio!AE49*'use 2012-13'!$BW49</f>
        <v>0</v>
      </c>
      <c r="AF49" s="2">
        <f>output_comm_ratio!AF49*'use 2012-13'!$BW49</f>
        <v>0</v>
      </c>
      <c r="AG49" s="2">
        <f>output_comm_ratio!AG49*'use 2012-13'!$BW49</f>
        <v>0</v>
      </c>
      <c r="AH49" s="2">
        <f>output_comm_ratio!AH49*'use 2012-13'!$BW49</f>
        <v>0</v>
      </c>
      <c r="AI49" s="2">
        <f>output_comm_ratio!AI49*'use 2012-13'!$BW49</f>
        <v>0</v>
      </c>
      <c r="AJ49" s="2">
        <f>output_comm_ratio!AJ49*'use 2012-13'!$BW49</f>
        <v>0</v>
      </c>
      <c r="AK49" s="2">
        <f>output_comm_ratio!AK49*'use 2012-13'!$BW49</f>
        <v>0</v>
      </c>
      <c r="AL49" s="2">
        <f>output_comm_ratio!AL49*'use 2012-13'!$BW49</f>
        <v>0</v>
      </c>
      <c r="AM49" s="2">
        <f>output_comm_ratio!AM49*'use 2012-13'!$BW49</f>
        <v>0</v>
      </c>
      <c r="AN49" s="2">
        <f>output_comm_ratio!AN49*'use 2012-13'!$BW49</f>
        <v>0</v>
      </c>
      <c r="AO49" s="2">
        <f>output_comm_ratio!AO49*'use 2012-13'!$BW49</f>
        <v>0</v>
      </c>
      <c r="AP49" s="2">
        <f>output_comm_ratio!AP49*'use 2012-13'!$BW49</f>
        <v>0</v>
      </c>
      <c r="AQ49" s="2">
        <f>output_comm_ratio!AQ49*'use 2012-13'!$BW49</f>
        <v>0</v>
      </c>
      <c r="AR49" s="2">
        <f>output_comm_ratio!AR49*'use 2012-13'!$BW49</f>
        <v>0</v>
      </c>
      <c r="AS49" s="2">
        <f>output_comm_ratio!AS49*'use 2012-13'!$BW49</f>
        <v>0</v>
      </c>
      <c r="AT49" s="2">
        <f>output_comm_ratio!AT49*'use 2012-13'!$BW49</f>
        <v>0</v>
      </c>
      <c r="AU49" s="2">
        <f>output_comm_ratio!AU49*'use 2012-13'!$BW49</f>
        <v>0</v>
      </c>
      <c r="AV49" s="2">
        <f>output_comm_ratio!AV49*'use 2012-13'!$BW49</f>
        <v>0</v>
      </c>
      <c r="AW49" s="2">
        <f>output_comm_ratio!AW49*'use 2012-13'!$BW49</f>
        <v>0</v>
      </c>
      <c r="AX49" s="2">
        <f>output_comm_ratio!AX49*'use 2012-13'!$BW49</f>
        <v>0</v>
      </c>
      <c r="AY49" s="2">
        <f>output_comm_ratio!AY49*'use 2012-13'!$BW49</f>
        <v>0</v>
      </c>
      <c r="AZ49" s="2">
        <f>output_comm_ratio!AZ49*'use 2012-13'!$BW49</f>
        <v>0</v>
      </c>
      <c r="BA49" s="2">
        <f>output_comm_ratio!BA49*'use 2012-13'!$BW49</f>
        <v>0</v>
      </c>
      <c r="BB49" s="2">
        <f>output_comm_ratio!BB49*'use 2012-13'!$BW49</f>
        <v>0</v>
      </c>
      <c r="BC49" s="2">
        <f>output_comm_ratio!BC49*'use 2012-13'!$BW49</f>
        <v>0</v>
      </c>
      <c r="BD49" s="2">
        <f>output_comm_ratio!BD49*'use 2012-13'!$BW49</f>
        <v>0</v>
      </c>
      <c r="BE49" s="2">
        <f>output_comm_ratio!BE49*'use 2012-13'!$BW49</f>
        <v>0</v>
      </c>
      <c r="BF49" s="2">
        <f>output_comm_ratio!BF49*'use 2012-13'!$BW49</f>
        <v>0</v>
      </c>
      <c r="BG49" s="2">
        <f>output_comm_ratio!BG49*'use 2012-13'!$BW49</f>
        <v>0</v>
      </c>
      <c r="BH49" s="2">
        <f>output_comm_ratio!BH49*'use 2012-13'!$BW49</f>
        <v>0</v>
      </c>
      <c r="BI49" s="2">
        <f>output_comm_ratio!BI49*'use 2012-13'!$BW49</f>
        <v>0</v>
      </c>
      <c r="BJ49" s="2">
        <f>output_comm_ratio!BJ49*'use 2012-13'!$BW49</f>
        <v>0</v>
      </c>
      <c r="BK49" s="2">
        <f>output_comm_ratio!BK49*'use 2012-13'!$BW49</f>
        <v>0</v>
      </c>
      <c r="BL49" s="2">
        <f>output_comm_ratio!BL49*'use 2012-13'!$BW49</f>
        <v>0</v>
      </c>
      <c r="BM49" s="2">
        <f>output_comm_ratio!BM49*'use 2012-13'!$BW49</f>
        <v>0</v>
      </c>
      <c r="BN49" s="2">
        <f>output_comm_ratio!BN49*'use 2012-13'!$BW49</f>
        <v>0</v>
      </c>
      <c r="BO49" s="2">
        <f>output_comm_ratio!BO49*'use 2012-13'!$BW49</f>
        <v>0</v>
      </c>
      <c r="BP49" s="2">
        <f>output_comm_ratio!BP49*'use 2012-13'!$BW49</f>
        <v>0</v>
      </c>
      <c r="BQ49" s="2">
        <f t="shared" si="0"/>
        <v>56810.69999999999</v>
      </c>
      <c r="BR49" s="2">
        <v>345730.46728243836</v>
      </c>
      <c r="BS49" s="2">
        <f t="shared" si="1"/>
        <v>402541.16728243837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7288731.9763272777</v>
      </c>
      <c r="BZ49" s="2">
        <v>3205676.0235699401</v>
      </c>
      <c r="CA49" s="2">
        <f t="shared" si="5"/>
        <v>10494407.999897217</v>
      </c>
    </row>
    <row r="50" spans="1:79" s="2" customFormat="1" x14ac:dyDescent="0.35">
      <c r="A50" s="19">
        <v>47</v>
      </c>
      <c r="B50" s="19" t="s">
        <v>125</v>
      </c>
      <c r="C50" s="2">
        <f>output_comm_ratio!C50*'use 2012-13'!$BW50</f>
        <v>0</v>
      </c>
      <c r="D50" s="2">
        <f>output_comm_ratio!D50*'use 2012-13'!$BW50</f>
        <v>0</v>
      </c>
      <c r="E50" s="2">
        <f>output_comm_ratio!E50*'use 2012-13'!$BW50</f>
        <v>0</v>
      </c>
      <c r="F50" s="2">
        <f>output_comm_ratio!F50*'use 2012-13'!$BW50</f>
        <v>0</v>
      </c>
      <c r="G50" s="2">
        <f>output_comm_ratio!G50*'use 2012-13'!$BW50</f>
        <v>0</v>
      </c>
      <c r="H50" s="2">
        <f>output_comm_ratio!H50*'use 2012-13'!$BW50</f>
        <v>0</v>
      </c>
      <c r="I50" s="2">
        <f>output_comm_ratio!I50*'use 2012-13'!$BW50</f>
        <v>0</v>
      </c>
      <c r="J50" s="2">
        <f>output_comm_ratio!J50*'use 2012-13'!$BW50</f>
        <v>0</v>
      </c>
      <c r="K50" s="2">
        <f>output_comm_ratio!K50*'use 2012-13'!$BW50</f>
        <v>0</v>
      </c>
      <c r="L50" s="2">
        <f>output_comm_ratio!L50*'use 2012-13'!$BW50</f>
        <v>0</v>
      </c>
      <c r="M50" s="2">
        <f>output_comm_ratio!M50*'use 2012-13'!$BW50</f>
        <v>19477.017007913921</v>
      </c>
      <c r="N50" s="2">
        <f>output_comm_ratio!N50*'use 2012-13'!$BW50</f>
        <v>0</v>
      </c>
      <c r="O50" s="2">
        <f>output_comm_ratio!O50*'use 2012-13'!$BW50</f>
        <v>2718159.7063831058</v>
      </c>
      <c r="P50" s="2">
        <f>output_comm_ratio!P50*'use 2012-13'!$BW50</f>
        <v>822907.04285393097</v>
      </c>
      <c r="Q50" s="2">
        <f>output_comm_ratio!Q50*'use 2012-13'!$BW50</f>
        <v>3154.7437550500758</v>
      </c>
      <c r="R50" s="2">
        <f>output_comm_ratio!R50*'use 2012-13'!$BW50</f>
        <v>0</v>
      </c>
      <c r="S50" s="2">
        <f>output_comm_ratio!S50*'use 2012-13'!$BW50</f>
        <v>0</v>
      </c>
      <c r="T50" s="2">
        <f>output_comm_ratio!T50*'use 2012-13'!$BW50</f>
        <v>0</v>
      </c>
      <c r="U50" s="2">
        <f>output_comm_ratio!U50*'use 2012-13'!$BW50</f>
        <v>0</v>
      </c>
      <c r="V50" s="2">
        <f>output_comm_ratio!V50*'use 2012-13'!$BW50</f>
        <v>0</v>
      </c>
      <c r="W50" s="2">
        <f>output_comm_ratio!W50*'use 2012-13'!$BW50</f>
        <v>0</v>
      </c>
      <c r="X50" s="2">
        <f>output_comm_ratio!X50*'use 2012-13'!$BW50</f>
        <v>0</v>
      </c>
      <c r="Y50" s="2">
        <f>output_comm_ratio!Y50*'use 2012-13'!$BW50</f>
        <v>0</v>
      </c>
      <c r="Z50" s="2">
        <f>output_comm_ratio!Z50*'use 2012-13'!$BW50</f>
        <v>0</v>
      </c>
      <c r="AA50" s="2">
        <f>output_comm_ratio!AA50*'use 2012-13'!$BW50</f>
        <v>0</v>
      </c>
      <c r="AB50" s="2">
        <f>output_comm_ratio!AB50*'use 2012-13'!$BW50</f>
        <v>0</v>
      </c>
      <c r="AC50" s="2">
        <f>output_comm_ratio!AC50*'use 2012-13'!$BW50</f>
        <v>0</v>
      </c>
      <c r="AD50" s="2">
        <f>output_comm_ratio!AD50*'use 2012-13'!$BW50</f>
        <v>0</v>
      </c>
      <c r="AE50" s="2">
        <f>output_comm_ratio!AE50*'use 2012-13'!$BW50</f>
        <v>0</v>
      </c>
      <c r="AF50" s="2">
        <f>output_comm_ratio!AF50*'use 2012-13'!$BW50</f>
        <v>0</v>
      </c>
      <c r="AG50" s="2">
        <f>output_comm_ratio!AG50*'use 2012-13'!$BW50</f>
        <v>0</v>
      </c>
      <c r="AH50" s="2">
        <f>output_comm_ratio!AH50*'use 2012-13'!$BW50</f>
        <v>0</v>
      </c>
      <c r="AI50" s="2">
        <f>output_comm_ratio!AI50*'use 2012-13'!$BW50</f>
        <v>0</v>
      </c>
      <c r="AJ50" s="2">
        <f>output_comm_ratio!AJ50*'use 2012-13'!$BW50</f>
        <v>0</v>
      </c>
      <c r="AK50" s="2">
        <f>output_comm_ratio!AK50*'use 2012-13'!$BW50</f>
        <v>0</v>
      </c>
      <c r="AL50" s="2">
        <f>output_comm_ratio!AL50*'use 2012-13'!$BW50</f>
        <v>0</v>
      </c>
      <c r="AM50" s="2">
        <f>output_comm_ratio!AM50*'use 2012-13'!$BW50</f>
        <v>0</v>
      </c>
      <c r="AN50" s="2">
        <f>output_comm_ratio!AN50*'use 2012-13'!$BW50</f>
        <v>0</v>
      </c>
      <c r="AO50" s="2">
        <f>output_comm_ratio!AO50*'use 2012-13'!$BW50</f>
        <v>0</v>
      </c>
      <c r="AP50" s="2">
        <f>output_comm_ratio!AP50*'use 2012-13'!$BW50</f>
        <v>0</v>
      </c>
      <c r="AQ50" s="2">
        <f>output_comm_ratio!AQ50*'use 2012-13'!$BW50</f>
        <v>0</v>
      </c>
      <c r="AR50" s="2">
        <f>output_comm_ratio!AR50*'use 2012-13'!$BW50</f>
        <v>0</v>
      </c>
      <c r="AS50" s="2">
        <f>output_comm_ratio!AS50*'use 2012-13'!$BW50</f>
        <v>0</v>
      </c>
      <c r="AT50" s="2">
        <f>output_comm_ratio!AT50*'use 2012-13'!$BW50</f>
        <v>0</v>
      </c>
      <c r="AU50" s="2">
        <f>output_comm_ratio!AU50*'use 2012-13'!$BW50</f>
        <v>0</v>
      </c>
      <c r="AV50" s="2">
        <f>output_comm_ratio!AV50*'use 2012-13'!$BW50</f>
        <v>0</v>
      </c>
      <c r="AW50" s="2">
        <f>output_comm_ratio!AW50*'use 2012-13'!$BW50</f>
        <v>0</v>
      </c>
      <c r="AX50" s="2">
        <f>output_comm_ratio!AX50*'use 2012-13'!$BW50</f>
        <v>0</v>
      </c>
      <c r="AY50" s="2">
        <f>output_comm_ratio!AY50*'use 2012-13'!$BW50</f>
        <v>0</v>
      </c>
      <c r="AZ50" s="2">
        <f>output_comm_ratio!AZ50*'use 2012-13'!$BW50</f>
        <v>0</v>
      </c>
      <c r="BA50" s="2">
        <f>output_comm_ratio!BA50*'use 2012-13'!$BW50</f>
        <v>0</v>
      </c>
      <c r="BB50" s="2">
        <f>output_comm_ratio!BB50*'use 2012-13'!$BW50</f>
        <v>0</v>
      </c>
      <c r="BC50" s="2">
        <f>output_comm_ratio!BC50*'use 2012-13'!$BW50</f>
        <v>0</v>
      </c>
      <c r="BD50" s="2">
        <f>output_comm_ratio!BD50*'use 2012-13'!$BW50</f>
        <v>0</v>
      </c>
      <c r="BE50" s="2">
        <f>output_comm_ratio!BE50*'use 2012-13'!$BW50</f>
        <v>0</v>
      </c>
      <c r="BF50" s="2">
        <f>output_comm_ratio!BF50*'use 2012-13'!$BW50</f>
        <v>0</v>
      </c>
      <c r="BG50" s="2">
        <f>output_comm_ratio!BG50*'use 2012-13'!$BW50</f>
        <v>0</v>
      </c>
      <c r="BH50" s="2">
        <f>output_comm_ratio!BH50*'use 2012-13'!$BW50</f>
        <v>0</v>
      </c>
      <c r="BI50" s="2">
        <f>output_comm_ratio!BI50*'use 2012-13'!$BW50</f>
        <v>0</v>
      </c>
      <c r="BJ50" s="2">
        <f>output_comm_ratio!BJ50*'use 2012-13'!$BW50</f>
        <v>0</v>
      </c>
      <c r="BK50" s="2">
        <f>output_comm_ratio!BK50*'use 2012-13'!$BW50</f>
        <v>0</v>
      </c>
      <c r="BL50" s="2">
        <f>output_comm_ratio!BL50*'use 2012-13'!$BW50</f>
        <v>0</v>
      </c>
      <c r="BM50" s="2">
        <f>output_comm_ratio!BM50*'use 2012-13'!$BW50</f>
        <v>0</v>
      </c>
      <c r="BN50" s="2">
        <f>output_comm_ratio!BN50*'use 2012-13'!$BW50</f>
        <v>0</v>
      </c>
      <c r="BO50" s="2">
        <f>output_comm_ratio!BO50*'use 2012-13'!$BW50</f>
        <v>0</v>
      </c>
      <c r="BP50" s="2">
        <f>output_comm_ratio!BP50*'use 2012-13'!$BW50</f>
        <v>0</v>
      </c>
      <c r="BQ50" s="2">
        <f t="shared" si="0"/>
        <v>3563698.5100000007</v>
      </c>
      <c r="BR50" s="2">
        <v>14784.019819076477</v>
      </c>
      <c r="BS50" s="2">
        <f t="shared" si="1"/>
        <v>3578482.5298190773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4607640.1770466287</v>
      </c>
      <c r="BZ50" s="2">
        <v>5386126.5138352215</v>
      </c>
      <c r="CA50" s="2">
        <f t="shared" si="5"/>
        <v>9993766.6908818502</v>
      </c>
    </row>
    <row r="51" spans="1:79" s="2" customFormat="1" x14ac:dyDescent="0.35">
      <c r="A51" s="19">
        <v>48</v>
      </c>
      <c r="B51" s="19" t="s">
        <v>126</v>
      </c>
      <c r="C51" s="2">
        <f>output_comm_ratio!C51*'use 2012-13'!$BW51</f>
        <v>0</v>
      </c>
      <c r="D51" s="2">
        <f>output_comm_ratio!D51*'use 2012-13'!$BW51</f>
        <v>0</v>
      </c>
      <c r="E51" s="2">
        <f>output_comm_ratio!E51*'use 2012-13'!$BW51</f>
        <v>0</v>
      </c>
      <c r="F51" s="2">
        <f>output_comm_ratio!F51*'use 2012-13'!$BW51</f>
        <v>0</v>
      </c>
      <c r="G51" s="2">
        <f>output_comm_ratio!G51*'use 2012-13'!$BW51</f>
        <v>0</v>
      </c>
      <c r="H51" s="2">
        <f>output_comm_ratio!H51*'use 2012-13'!$BW51</f>
        <v>0</v>
      </c>
      <c r="I51" s="2">
        <f>output_comm_ratio!I51*'use 2012-13'!$BW51</f>
        <v>0</v>
      </c>
      <c r="J51" s="2">
        <f>output_comm_ratio!J51*'use 2012-13'!$BW51</f>
        <v>0</v>
      </c>
      <c r="K51" s="2">
        <f>output_comm_ratio!K51*'use 2012-13'!$BW51</f>
        <v>0</v>
      </c>
      <c r="L51" s="2">
        <f>output_comm_ratio!L51*'use 2012-13'!$BW51</f>
        <v>0</v>
      </c>
      <c r="M51" s="2">
        <f>output_comm_ratio!M51*'use 2012-13'!$BW51</f>
        <v>0</v>
      </c>
      <c r="N51" s="2">
        <f>output_comm_ratio!N51*'use 2012-13'!$BW51</f>
        <v>0</v>
      </c>
      <c r="O51" s="2">
        <f>output_comm_ratio!O51*'use 2012-13'!$BW51</f>
        <v>0</v>
      </c>
      <c r="P51" s="2">
        <f>output_comm_ratio!P51*'use 2012-13'!$BW51</f>
        <v>920324.69</v>
      </c>
      <c r="Q51" s="2">
        <f>output_comm_ratio!Q51*'use 2012-13'!$BW51</f>
        <v>0</v>
      </c>
      <c r="R51" s="2">
        <f>output_comm_ratio!R51*'use 2012-13'!$BW51</f>
        <v>0</v>
      </c>
      <c r="S51" s="2">
        <f>output_comm_ratio!S51*'use 2012-13'!$BW51</f>
        <v>0</v>
      </c>
      <c r="T51" s="2">
        <f>output_comm_ratio!T51*'use 2012-13'!$BW51</f>
        <v>0</v>
      </c>
      <c r="U51" s="2">
        <f>output_comm_ratio!U51*'use 2012-13'!$BW51</f>
        <v>0</v>
      </c>
      <c r="V51" s="2">
        <f>output_comm_ratio!V51*'use 2012-13'!$BW51</f>
        <v>0</v>
      </c>
      <c r="W51" s="2">
        <f>output_comm_ratio!W51*'use 2012-13'!$BW51</f>
        <v>0</v>
      </c>
      <c r="X51" s="2">
        <f>output_comm_ratio!X51*'use 2012-13'!$BW51</f>
        <v>0</v>
      </c>
      <c r="Y51" s="2">
        <f>output_comm_ratio!Y51*'use 2012-13'!$BW51</f>
        <v>0</v>
      </c>
      <c r="Z51" s="2">
        <f>output_comm_ratio!Z51*'use 2012-13'!$BW51</f>
        <v>0</v>
      </c>
      <c r="AA51" s="2">
        <f>output_comm_ratio!AA51*'use 2012-13'!$BW51</f>
        <v>0</v>
      </c>
      <c r="AB51" s="2">
        <f>output_comm_ratio!AB51*'use 2012-13'!$BW51</f>
        <v>0</v>
      </c>
      <c r="AC51" s="2">
        <f>output_comm_ratio!AC51*'use 2012-13'!$BW51</f>
        <v>0</v>
      </c>
      <c r="AD51" s="2">
        <f>output_comm_ratio!AD51*'use 2012-13'!$BW51</f>
        <v>0</v>
      </c>
      <c r="AE51" s="2">
        <f>output_comm_ratio!AE51*'use 2012-13'!$BW51</f>
        <v>0</v>
      </c>
      <c r="AF51" s="2">
        <f>output_comm_ratio!AF51*'use 2012-13'!$BW51</f>
        <v>0</v>
      </c>
      <c r="AG51" s="2">
        <f>output_comm_ratio!AG51*'use 2012-13'!$BW51</f>
        <v>0</v>
      </c>
      <c r="AH51" s="2">
        <f>output_comm_ratio!AH51*'use 2012-13'!$BW51</f>
        <v>0</v>
      </c>
      <c r="AI51" s="2">
        <f>output_comm_ratio!AI51*'use 2012-13'!$BW51</f>
        <v>0</v>
      </c>
      <c r="AJ51" s="2">
        <f>output_comm_ratio!AJ51*'use 2012-13'!$BW51</f>
        <v>0</v>
      </c>
      <c r="AK51" s="2">
        <f>output_comm_ratio!AK51*'use 2012-13'!$BW51</f>
        <v>0</v>
      </c>
      <c r="AL51" s="2">
        <f>output_comm_ratio!AL51*'use 2012-13'!$BW51</f>
        <v>0</v>
      </c>
      <c r="AM51" s="2">
        <f>output_comm_ratio!AM51*'use 2012-13'!$BW51</f>
        <v>0</v>
      </c>
      <c r="AN51" s="2">
        <f>output_comm_ratio!AN51*'use 2012-13'!$BW51</f>
        <v>0</v>
      </c>
      <c r="AO51" s="2">
        <f>output_comm_ratio!AO51*'use 2012-13'!$BW51</f>
        <v>0</v>
      </c>
      <c r="AP51" s="2">
        <f>output_comm_ratio!AP51*'use 2012-13'!$BW51</f>
        <v>0</v>
      </c>
      <c r="AQ51" s="2">
        <f>output_comm_ratio!AQ51*'use 2012-13'!$BW51</f>
        <v>0</v>
      </c>
      <c r="AR51" s="2">
        <f>output_comm_ratio!AR51*'use 2012-13'!$BW51</f>
        <v>0</v>
      </c>
      <c r="AS51" s="2">
        <f>output_comm_ratio!AS51*'use 2012-13'!$BW51</f>
        <v>0</v>
      </c>
      <c r="AT51" s="2">
        <f>output_comm_ratio!AT51*'use 2012-13'!$BW51</f>
        <v>0</v>
      </c>
      <c r="AU51" s="2">
        <f>output_comm_ratio!AU51*'use 2012-13'!$BW51</f>
        <v>0</v>
      </c>
      <c r="AV51" s="2">
        <f>output_comm_ratio!AV51*'use 2012-13'!$BW51</f>
        <v>0</v>
      </c>
      <c r="AW51" s="2">
        <f>output_comm_ratio!AW51*'use 2012-13'!$BW51</f>
        <v>0</v>
      </c>
      <c r="AX51" s="2">
        <f>output_comm_ratio!AX51*'use 2012-13'!$BW51</f>
        <v>0</v>
      </c>
      <c r="AY51" s="2">
        <f>output_comm_ratio!AY51*'use 2012-13'!$BW51</f>
        <v>0</v>
      </c>
      <c r="AZ51" s="2">
        <f>output_comm_ratio!AZ51*'use 2012-13'!$BW51</f>
        <v>0</v>
      </c>
      <c r="BA51" s="2">
        <f>output_comm_ratio!BA51*'use 2012-13'!$BW51</f>
        <v>0</v>
      </c>
      <c r="BB51" s="2">
        <f>output_comm_ratio!BB51*'use 2012-13'!$BW51</f>
        <v>0</v>
      </c>
      <c r="BC51" s="2">
        <f>output_comm_ratio!BC51*'use 2012-13'!$BW51</f>
        <v>0</v>
      </c>
      <c r="BD51" s="2">
        <f>output_comm_ratio!BD51*'use 2012-13'!$BW51</f>
        <v>0</v>
      </c>
      <c r="BE51" s="2">
        <f>output_comm_ratio!BE51*'use 2012-13'!$BW51</f>
        <v>0</v>
      </c>
      <c r="BF51" s="2">
        <f>output_comm_ratio!BF51*'use 2012-13'!$BW51</f>
        <v>0</v>
      </c>
      <c r="BG51" s="2">
        <f>output_comm_ratio!BG51*'use 2012-13'!$BW51</f>
        <v>0</v>
      </c>
      <c r="BH51" s="2">
        <f>output_comm_ratio!BH51*'use 2012-13'!$BW51</f>
        <v>0</v>
      </c>
      <c r="BI51" s="2">
        <f>output_comm_ratio!BI51*'use 2012-13'!$BW51</f>
        <v>0</v>
      </c>
      <c r="BJ51" s="2">
        <f>output_comm_ratio!BJ51*'use 2012-13'!$BW51</f>
        <v>0</v>
      </c>
      <c r="BK51" s="2">
        <f>output_comm_ratio!BK51*'use 2012-13'!$BW51</f>
        <v>0</v>
      </c>
      <c r="BL51" s="2">
        <f>output_comm_ratio!BL51*'use 2012-13'!$BW51</f>
        <v>0</v>
      </c>
      <c r="BM51" s="2">
        <f>output_comm_ratio!BM51*'use 2012-13'!$BW51</f>
        <v>0</v>
      </c>
      <c r="BN51" s="2">
        <f>output_comm_ratio!BN51*'use 2012-13'!$BW51</f>
        <v>0</v>
      </c>
      <c r="BO51" s="2">
        <f>output_comm_ratio!BO51*'use 2012-13'!$BW51</f>
        <v>0</v>
      </c>
      <c r="BP51" s="2">
        <f>output_comm_ratio!BP51*'use 2012-13'!$BW51</f>
        <v>0</v>
      </c>
      <c r="BQ51" s="2">
        <f t="shared" si="0"/>
        <v>920324.69</v>
      </c>
      <c r="BR51" s="2">
        <v>567259.12313686439</v>
      </c>
      <c r="BS51" s="2">
        <f t="shared" si="1"/>
        <v>1487583.8131368645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1877878.4321000408</v>
      </c>
      <c r="BZ51" s="2">
        <v>1584629.7464439</v>
      </c>
      <c r="CA51" s="2">
        <f t="shared" si="5"/>
        <v>3462508.1785439411</v>
      </c>
    </row>
    <row r="52" spans="1:79" s="2" customFormat="1" x14ac:dyDescent="0.35">
      <c r="A52" s="19">
        <v>49</v>
      </c>
      <c r="B52" s="19" t="s">
        <v>127</v>
      </c>
      <c r="C52" s="2">
        <f>output_comm_ratio!C52*'use 2012-13'!$BW52</f>
        <v>0</v>
      </c>
      <c r="D52" s="2">
        <f>output_comm_ratio!D52*'use 2012-13'!$BW52</f>
        <v>0</v>
      </c>
      <c r="E52" s="2">
        <f>output_comm_ratio!E52*'use 2012-13'!$BW52</f>
        <v>0</v>
      </c>
      <c r="F52" s="2">
        <f>output_comm_ratio!F52*'use 2012-13'!$BW52</f>
        <v>0</v>
      </c>
      <c r="G52" s="2">
        <f>output_comm_ratio!G52*'use 2012-13'!$BW52</f>
        <v>0</v>
      </c>
      <c r="H52" s="2">
        <f>output_comm_ratio!H52*'use 2012-13'!$BW52</f>
        <v>0</v>
      </c>
      <c r="I52" s="2">
        <f>output_comm_ratio!I52*'use 2012-13'!$BW52</f>
        <v>0</v>
      </c>
      <c r="J52" s="2">
        <f>output_comm_ratio!J52*'use 2012-13'!$BW52</f>
        <v>0</v>
      </c>
      <c r="K52" s="2">
        <f>output_comm_ratio!K52*'use 2012-13'!$BW52</f>
        <v>0</v>
      </c>
      <c r="L52" s="2">
        <f>output_comm_ratio!L52*'use 2012-13'!$BW52</f>
        <v>0</v>
      </c>
      <c r="M52" s="2">
        <f>output_comm_ratio!M52*'use 2012-13'!$BW52</f>
        <v>0</v>
      </c>
      <c r="N52" s="2">
        <f>output_comm_ratio!N52*'use 2012-13'!$BW52</f>
        <v>0</v>
      </c>
      <c r="O52" s="2">
        <f>output_comm_ratio!O52*'use 2012-13'!$BW52</f>
        <v>0</v>
      </c>
      <c r="P52" s="2">
        <f>output_comm_ratio!P52*'use 2012-13'!$BW52</f>
        <v>114606.27</v>
      </c>
      <c r="Q52" s="2">
        <f>output_comm_ratio!Q52*'use 2012-13'!$BW52</f>
        <v>0</v>
      </c>
      <c r="R52" s="2">
        <f>output_comm_ratio!R52*'use 2012-13'!$BW52</f>
        <v>0</v>
      </c>
      <c r="S52" s="2">
        <f>output_comm_ratio!S52*'use 2012-13'!$BW52</f>
        <v>0</v>
      </c>
      <c r="T52" s="2">
        <f>output_comm_ratio!T52*'use 2012-13'!$BW52</f>
        <v>0</v>
      </c>
      <c r="U52" s="2">
        <f>output_comm_ratio!U52*'use 2012-13'!$BW52</f>
        <v>0</v>
      </c>
      <c r="V52" s="2">
        <f>output_comm_ratio!V52*'use 2012-13'!$BW52</f>
        <v>0</v>
      </c>
      <c r="W52" s="2">
        <f>output_comm_ratio!W52*'use 2012-13'!$BW52</f>
        <v>0</v>
      </c>
      <c r="X52" s="2">
        <f>output_comm_ratio!X52*'use 2012-13'!$BW52</f>
        <v>0</v>
      </c>
      <c r="Y52" s="2">
        <f>output_comm_ratio!Y52*'use 2012-13'!$BW52</f>
        <v>0</v>
      </c>
      <c r="Z52" s="2">
        <f>output_comm_ratio!Z52*'use 2012-13'!$BW52</f>
        <v>0</v>
      </c>
      <c r="AA52" s="2">
        <f>output_comm_ratio!AA52*'use 2012-13'!$BW52</f>
        <v>0</v>
      </c>
      <c r="AB52" s="2">
        <f>output_comm_ratio!AB52*'use 2012-13'!$BW52</f>
        <v>0</v>
      </c>
      <c r="AC52" s="2">
        <f>output_comm_ratio!AC52*'use 2012-13'!$BW52</f>
        <v>0</v>
      </c>
      <c r="AD52" s="2">
        <f>output_comm_ratio!AD52*'use 2012-13'!$BW52</f>
        <v>0</v>
      </c>
      <c r="AE52" s="2">
        <f>output_comm_ratio!AE52*'use 2012-13'!$BW52</f>
        <v>0</v>
      </c>
      <c r="AF52" s="2">
        <f>output_comm_ratio!AF52*'use 2012-13'!$BW52</f>
        <v>0</v>
      </c>
      <c r="AG52" s="2">
        <f>output_comm_ratio!AG52*'use 2012-13'!$BW52</f>
        <v>0</v>
      </c>
      <c r="AH52" s="2">
        <f>output_comm_ratio!AH52*'use 2012-13'!$BW52</f>
        <v>0</v>
      </c>
      <c r="AI52" s="2">
        <f>output_comm_ratio!AI52*'use 2012-13'!$BW52</f>
        <v>0</v>
      </c>
      <c r="AJ52" s="2">
        <f>output_comm_ratio!AJ52*'use 2012-13'!$BW52</f>
        <v>0</v>
      </c>
      <c r="AK52" s="2">
        <f>output_comm_ratio!AK52*'use 2012-13'!$BW52</f>
        <v>0</v>
      </c>
      <c r="AL52" s="2">
        <f>output_comm_ratio!AL52*'use 2012-13'!$BW52</f>
        <v>0</v>
      </c>
      <c r="AM52" s="2">
        <f>output_comm_ratio!AM52*'use 2012-13'!$BW52</f>
        <v>0</v>
      </c>
      <c r="AN52" s="2">
        <f>output_comm_ratio!AN52*'use 2012-13'!$BW52</f>
        <v>0</v>
      </c>
      <c r="AO52" s="2">
        <f>output_comm_ratio!AO52*'use 2012-13'!$BW52</f>
        <v>0</v>
      </c>
      <c r="AP52" s="2">
        <f>output_comm_ratio!AP52*'use 2012-13'!$BW52</f>
        <v>0</v>
      </c>
      <c r="AQ52" s="2">
        <f>output_comm_ratio!AQ52*'use 2012-13'!$BW52</f>
        <v>0</v>
      </c>
      <c r="AR52" s="2">
        <f>output_comm_ratio!AR52*'use 2012-13'!$BW52</f>
        <v>0</v>
      </c>
      <c r="AS52" s="2">
        <f>output_comm_ratio!AS52*'use 2012-13'!$BW52</f>
        <v>0</v>
      </c>
      <c r="AT52" s="2">
        <f>output_comm_ratio!AT52*'use 2012-13'!$BW52</f>
        <v>0</v>
      </c>
      <c r="AU52" s="2">
        <f>output_comm_ratio!AU52*'use 2012-13'!$BW52</f>
        <v>0</v>
      </c>
      <c r="AV52" s="2">
        <f>output_comm_ratio!AV52*'use 2012-13'!$BW52</f>
        <v>0</v>
      </c>
      <c r="AW52" s="2">
        <f>output_comm_ratio!AW52*'use 2012-13'!$BW52</f>
        <v>0</v>
      </c>
      <c r="AX52" s="2">
        <f>output_comm_ratio!AX52*'use 2012-13'!$BW52</f>
        <v>0</v>
      </c>
      <c r="AY52" s="2">
        <f>output_comm_ratio!AY52*'use 2012-13'!$BW52</f>
        <v>0</v>
      </c>
      <c r="AZ52" s="2">
        <f>output_comm_ratio!AZ52*'use 2012-13'!$BW52</f>
        <v>0</v>
      </c>
      <c r="BA52" s="2">
        <f>output_comm_ratio!BA52*'use 2012-13'!$BW52</f>
        <v>0</v>
      </c>
      <c r="BB52" s="2">
        <f>output_comm_ratio!BB52*'use 2012-13'!$BW52</f>
        <v>0</v>
      </c>
      <c r="BC52" s="2">
        <f>output_comm_ratio!BC52*'use 2012-13'!$BW52</f>
        <v>0</v>
      </c>
      <c r="BD52" s="2">
        <f>output_comm_ratio!BD52*'use 2012-13'!$BW52</f>
        <v>0</v>
      </c>
      <c r="BE52" s="2">
        <f>output_comm_ratio!BE52*'use 2012-13'!$BW52</f>
        <v>0</v>
      </c>
      <c r="BF52" s="2">
        <f>output_comm_ratio!BF52*'use 2012-13'!$BW52</f>
        <v>0</v>
      </c>
      <c r="BG52" s="2">
        <f>output_comm_ratio!BG52*'use 2012-13'!$BW52</f>
        <v>0</v>
      </c>
      <c r="BH52" s="2">
        <f>output_comm_ratio!BH52*'use 2012-13'!$BW52</f>
        <v>0</v>
      </c>
      <c r="BI52" s="2">
        <f>output_comm_ratio!BI52*'use 2012-13'!$BW52</f>
        <v>0</v>
      </c>
      <c r="BJ52" s="2">
        <f>output_comm_ratio!BJ52*'use 2012-13'!$BW52</f>
        <v>0</v>
      </c>
      <c r="BK52" s="2">
        <f>output_comm_ratio!BK52*'use 2012-13'!$BW52</f>
        <v>0</v>
      </c>
      <c r="BL52" s="2">
        <f>output_comm_ratio!BL52*'use 2012-13'!$BW52</f>
        <v>0</v>
      </c>
      <c r="BM52" s="2">
        <f>output_comm_ratio!BM52*'use 2012-13'!$BW52</f>
        <v>0</v>
      </c>
      <c r="BN52" s="2">
        <f>output_comm_ratio!BN52*'use 2012-13'!$BW52</f>
        <v>0</v>
      </c>
      <c r="BO52" s="2">
        <f>output_comm_ratio!BO52*'use 2012-13'!$BW52</f>
        <v>0</v>
      </c>
      <c r="BP52" s="2">
        <f>output_comm_ratio!BP52*'use 2012-13'!$BW52</f>
        <v>0</v>
      </c>
      <c r="BQ52" s="2">
        <f t="shared" si="0"/>
        <v>114606.27</v>
      </c>
      <c r="BR52" s="2">
        <v>121577.19808555339</v>
      </c>
      <c r="BS52" s="2">
        <f t="shared" si="1"/>
        <v>236183.46808555338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256716.85940469275</v>
      </c>
      <c r="BZ52" s="2">
        <v>427611.34480618441</v>
      </c>
      <c r="CA52" s="2">
        <f t="shared" si="5"/>
        <v>684328.20421087719</v>
      </c>
    </row>
    <row r="53" spans="1:79" s="2" customFormat="1" x14ac:dyDescent="0.35">
      <c r="A53" s="19">
        <v>50</v>
      </c>
      <c r="B53" s="19" t="s">
        <v>128</v>
      </c>
      <c r="C53" s="2">
        <f>output_comm_ratio!C53*'use 2012-13'!$BW53</f>
        <v>0</v>
      </c>
      <c r="D53" s="2">
        <f>output_comm_ratio!D53*'use 2012-13'!$BW53</f>
        <v>0</v>
      </c>
      <c r="E53" s="2">
        <f>output_comm_ratio!E53*'use 2012-13'!$BW53</f>
        <v>0</v>
      </c>
      <c r="F53" s="2">
        <f>output_comm_ratio!F53*'use 2012-13'!$BW53</f>
        <v>0</v>
      </c>
      <c r="G53" s="2">
        <f>output_comm_ratio!G53*'use 2012-13'!$BW53</f>
        <v>0</v>
      </c>
      <c r="H53" s="2">
        <f>output_comm_ratio!H53*'use 2012-13'!$BW53</f>
        <v>0</v>
      </c>
      <c r="I53" s="2">
        <f>output_comm_ratio!I53*'use 2012-13'!$BW53</f>
        <v>0</v>
      </c>
      <c r="J53" s="2">
        <f>output_comm_ratio!J53*'use 2012-13'!$BW53</f>
        <v>0</v>
      </c>
      <c r="K53" s="2">
        <f>output_comm_ratio!K53*'use 2012-13'!$BW53</f>
        <v>0</v>
      </c>
      <c r="L53" s="2">
        <f>output_comm_ratio!L53*'use 2012-13'!$BW53</f>
        <v>0</v>
      </c>
      <c r="M53" s="2">
        <f>output_comm_ratio!M53*'use 2012-13'!$BW53</f>
        <v>106732.36888702374</v>
      </c>
      <c r="N53" s="2">
        <f>output_comm_ratio!N53*'use 2012-13'!$BW53</f>
        <v>28377.024199325482</v>
      </c>
      <c r="O53" s="2">
        <f>output_comm_ratio!O53*'use 2012-13'!$BW53</f>
        <v>1233076.801000115</v>
      </c>
      <c r="P53" s="2">
        <f>output_comm_ratio!P53*'use 2012-13'!$BW53</f>
        <v>1348745.5097692516</v>
      </c>
      <c r="Q53" s="2">
        <f>output_comm_ratio!Q53*'use 2012-13'!$BW53</f>
        <v>20173.989848284888</v>
      </c>
      <c r="R53" s="2">
        <f>output_comm_ratio!R53*'use 2012-13'!$BW53</f>
        <v>0</v>
      </c>
      <c r="S53" s="2">
        <f>output_comm_ratio!S53*'use 2012-13'!$BW53</f>
        <v>0</v>
      </c>
      <c r="T53" s="2">
        <f>output_comm_ratio!T53*'use 2012-13'!$BW53</f>
        <v>0</v>
      </c>
      <c r="U53" s="2">
        <f>output_comm_ratio!U53*'use 2012-13'!$BW53</f>
        <v>0</v>
      </c>
      <c r="V53" s="2">
        <f>output_comm_ratio!V53*'use 2012-13'!$BW53</f>
        <v>0</v>
      </c>
      <c r="W53" s="2">
        <f>output_comm_ratio!W53*'use 2012-13'!$BW53</f>
        <v>0</v>
      </c>
      <c r="X53" s="2">
        <f>output_comm_ratio!X53*'use 2012-13'!$BW53</f>
        <v>0</v>
      </c>
      <c r="Y53" s="2">
        <f>output_comm_ratio!Y53*'use 2012-13'!$BW53</f>
        <v>0</v>
      </c>
      <c r="Z53" s="2">
        <f>output_comm_ratio!Z53*'use 2012-13'!$BW53</f>
        <v>0</v>
      </c>
      <c r="AA53" s="2">
        <f>output_comm_ratio!AA53*'use 2012-13'!$BW53</f>
        <v>0</v>
      </c>
      <c r="AB53" s="2">
        <f>output_comm_ratio!AB53*'use 2012-13'!$BW53</f>
        <v>0</v>
      </c>
      <c r="AC53" s="2">
        <f>output_comm_ratio!AC53*'use 2012-13'!$BW53</f>
        <v>0</v>
      </c>
      <c r="AD53" s="2">
        <f>output_comm_ratio!AD53*'use 2012-13'!$BW53</f>
        <v>0</v>
      </c>
      <c r="AE53" s="2">
        <f>output_comm_ratio!AE53*'use 2012-13'!$BW53</f>
        <v>0</v>
      </c>
      <c r="AF53" s="2">
        <f>output_comm_ratio!AF53*'use 2012-13'!$BW53</f>
        <v>0</v>
      </c>
      <c r="AG53" s="2">
        <f>output_comm_ratio!AG53*'use 2012-13'!$BW53</f>
        <v>208262.63629599969</v>
      </c>
      <c r="AH53" s="2">
        <f>output_comm_ratio!AH53*'use 2012-13'!$BW53</f>
        <v>0</v>
      </c>
      <c r="AI53" s="2">
        <f>output_comm_ratio!AI53*'use 2012-13'!$BW53</f>
        <v>0</v>
      </c>
      <c r="AJ53" s="2">
        <f>output_comm_ratio!AJ53*'use 2012-13'!$BW53</f>
        <v>0</v>
      </c>
      <c r="AK53" s="2">
        <f>output_comm_ratio!AK53*'use 2012-13'!$BW53</f>
        <v>0</v>
      </c>
      <c r="AL53" s="2">
        <f>output_comm_ratio!AL53*'use 2012-13'!$BW53</f>
        <v>0</v>
      </c>
      <c r="AM53" s="2">
        <f>output_comm_ratio!AM53*'use 2012-13'!$BW53</f>
        <v>0</v>
      </c>
      <c r="AN53" s="2">
        <f>output_comm_ratio!AN53*'use 2012-13'!$BW53</f>
        <v>0</v>
      </c>
      <c r="AO53" s="2">
        <f>output_comm_ratio!AO53*'use 2012-13'!$BW53</f>
        <v>0</v>
      </c>
      <c r="AP53" s="2">
        <f>output_comm_ratio!AP53*'use 2012-13'!$BW53</f>
        <v>0</v>
      </c>
      <c r="AQ53" s="2">
        <f>output_comm_ratio!AQ53*'use 2012-13'!$BW53</f>
        <v>0</v>
      </c>
      <c r="AR53" s="2">
        <f>output_comm_ratio!AR53*'use 2012-13'!$BW53</f>
        <v>0</v>
      </c>
      <c r="AS53" s="2">
        <f>output_comm_ratio!AS53*'use 2012-13'!$BW53</f>
        <v>0</v>
      </c>
      <c r="AT53" s="2">
        <f>output_comm_ratio!AT53*'use 2012-13'!$BW53</f>
        <v>0</v>
      </c>
      <c r="AU53" s="2">
        <f>output_comm_ratio!AU53*'use 2012-13'!$BW53</f>
        <v>0</v>
      </c>
      <c r="AV53" s="2">
        <f>output_comm_ratio!AV53*'use 2012-13'!$BW53</f>
        <v>0</v>
      </c>
      <c r="AW53" s="2">
        <f>output_comm_ratio!AW53*'use 2012-13'!$BW53</f>
        <v>0</v>
      </c>
      <c r="AX53" s="2">
        <f>output_comm_ratio!AX53*'use 2012-13'!$BW53</f>
        <v>0</v>
      </c>
      <c r="AY53" s="2">
        <f>output_comm_ratio!AY53*'use 2012-13'!$BW53</f>
        <v>0</v>
      </c>
      <c r="AZ53" s="2">
        <f>output_comm_ratio!AZ53*'use 2012-13'!$BW53</f>
        <v>0</v>
      </c>
      <c r="BA53" s="2">
        <f>output_comm_ratio!BA53*'use 2012-13'!$BW53</f>
        <v>0</v>
      </c>
      <c r="BB53" s="2">
        <f>output_comm_ratio!BB53*'use 2012-13'!$BW53</f>
        <v>0</v>
      </c>
      <c r="BC53" s="2">
        <f>output_comm_ratio!BC53*'use 2012-13'!$BW53</f>
        <v>0</v>
      </c>
      <c r="BD53" s="2">
        <f>output_comm_ratio!BD53*'use 2012-13'!$BW53</f>
        <v>0</v>
      </c>
      <c r="BE53" s="2">
        <f>output_comm_ratio!BE53*'use 2012-13'!$BW53</f>
        <v>0</v>
      </c>
      <c r="BF53" s="2">
        <f>output_comm_ratio!BF53*'use 2012-13'!$BW53</f>
        <v>0</v>
      </c>
      <c r="BG53" s="2">
        <f>output_comm_ratio!BG53*'use 2012-13'!$BW53</f>
        <v>0</v>
      </c>
      <c r="BH53" s="2">
        <f>output_comm_ratio!BH53*'use 2012-13'!$BW53</f>
        <v>0</v>
      </c>
      <c r="BI53" s="2">
        <f>output_comm_ratio!BI53*'use 2012-13'!$BW53</f>
        <v>0</v>
      </c>
      <c r="BJ53" s="2">
        <f>output_comm_ratio!BJ53*'use 2012-13'!$BW53</f>
        <v>0</v>
      </c>
      <c r="BK53" s="2">
        <f>output_comm_ratio!BK53*'use 2012-13'!$BW53</f>
        <v>0</v>
      </c>
      <c r="BL53" s="2">
        <f>output_comm_ratio!BL53*'use 2012-13'!$BW53</f>
        <v>0</v>
      </c>
      <c r="BM53" s="2">
        <f>output_comm_ratio!BM53*'use 2012-13'!$BW53</f>
        <v>0</v>
      </c>
      <c r="BN53" s="2">
        <f>output_comm_ratio!BN53*'use 2012-13'!$BW53</f>
        <v>0</v>
      </c>
      <c r="BO53" s="2">
        <f>output_comm_ratio!BO53*'use 2012-13'!$BW53</f>
        <v>0</v>
      </c>
      <c r="BP53" s="2">
        <f>output_comm_ratio!BP53*'use 2012-13'!$BW53</f>
        <v>0</v>
      </c>
      <c r="BQ53" s="2">
        <f t="shared" si="0"/>
        <v>2945368.3300000005</v>
      </c>
      <c r="BR53" s="2">
        <v>382803.89753023611</v>
      </c>
      <c r="BS53" s="2">
        <f t="shared" si="1"/>
        <v>3328172.2275302368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3887532.2192976605</v>
      </c>
      <c r="BZ53" s="2">
        <v>2065778.1258562782</v>
      </c>
      <c r="CA53" s="2">
        <f t="shared" si="5"/>
        <v>5953310.345153939</v>
      </c>
    </row>
    <row r="54" spans="1:79" s="2" customFormat="1" x14ac:dyDescent="0.35">
      <c r="A54" s="19">
        <v>51</v>
      </c>
      <c r="B54" s="19" t="s">
        <v>129</v>
      </c>
      <c r="C54" s="2">
        <f>output_comm_ratio!C54*'use 2012-13'!$BW54</f>
        <v>0</v>
      </c>
      <c r="D54" s="2">
        <f>output_comm_ratio!D54*'use 2012-13'!$BW54</f>
        <v>0</v>
      </c>
      <c r="E54" s="2">
        <f>output_comm_ratio!E54*'use 2012-13'!$BW54</f>
        <v>0</v>
      </c>
      <c r="F54" s="2">
        <f>output_comm_ratio!F54*'use 2012-13'!$BW54</f>
        <v>0</v>
      </c>
      <c r="G54" s="2">
        <f>output_comm_ratio!G54*'use 2012-13'!$BW54</f>
        <v>0</v>
      </c>
      <c r="H54" s="2">
        <f>output_comm_ratio!H54*'use 2012-13'!$BW54</f>
        <v>0</v>
      </c>
      <c r="I54" s="2">
        <f>output_comm_ratio!I54*'use 2012-13'!$BW54</f>
        <v>0</v>
      </c>
      <c r="J54" s="2">
        <f>output_comm_ratio!J54*'use 2012-13'!$BW54</f>
        <v>0</v>
      </c>
      <c r="K54" s="2">
        <f>output_comm_ratio!K54*'use 2012-13'!$BW54</f>
        <v>0</v>
      </c>
      <c r="L54" s="2">
        <f>output_comm_ratio!L54*'use 2012-13'!$BW54</f>
        <v>0</v>
      </c>
      <c r="M54" s="2">
        <f>output_comm_ratio!M54*'use 2012-13'!$BW54</f>
        <v>1819.1383943926264</v>
      </c>
      <c r="N54" s="2">
        <f>output_comm_ratio!N54*'use 2012-13'!$BW54</f>
        <v>0</v>
      </c>
      <c r="O54" s="2">
        <f>output_comm_ratio!O54*'use 2012-13'!$BW54</f>
        <v>0</v>
      </c>
      <c r="P54" s="2">
        <f>output_comm_ratio!P54*'use 2012-13'!$BW54</f>
        <v>4608.4531145340234</v>
      </c>
      <c r="Q54" s="2">
        <f>output_comm_ratio!Q54*'use 2012-13'!$BW54</f>
        <v>183192.57407891934</v>
      </c>
      <c r="R54" s="2">
        <f>output_comm_ratio!R54*'use 2012-13'!$BW54</f>
        <v>0</v>
      </c>
      <c r="S54" s="2">
        <f>output_comm_ratio!S54*'use 2012-13'!$BW54</f>
        <v>0</v>
      </c>
      <c r="T54" s="2">
        <f>output_comm_ratio!T54*'use 2012-13'!$BW54</f>
        <v>0</v>
      </c>
      <c r="U54" s="2">
        <f>output_comm_ratio!U54*'use 2012-13'!$BW54</f>
        <v>0</v>
      </c>
      <c r="V54" s="2">
        <f>output_comm_ratio!V54*'use 2012-13'!$BW54</f>
        <v>0</v>
      </c>
      <c r="W54" s="2">
        <f>output_comm_ratio!W54*'use 2012-13'!$BW54</f>
        <v>0</v>
      </c>
      <c r="X54" s="2">
        <f>output_comm_ratio!X54*'use 2012-13'!$BW54</f>
        <v>0</v>
      </c>
      <c r="Y54" s="2">
        <f>output_comm_ratio!Y54*'use 2012-13'!$BW54</f>
        <v>0</v>
      </c>
      <c r="Z54" s="2">
        <f>output_comm_ratio!Z54*'use 2012-13'!$BW54</f>
        <v>0</v>
      </c>
      <c r="AA54" s="2">
        <f>output_comm_ratio!AA54*'use 2012-13'!$BW54</f>
        <v>0</v>
      </c>
      <c r="AB54" s="2">
        <f>output_comm_ratio!AB54*'use 2012-13'!$BW54</f>
        <v>0</v>
      </c>
      <c r="AC54" s="2">
        <f>output_comm_ratio!AC54*'use 2012-13'!$BW54</f>
        <v>0</v>
      </c>
      <c r="AD54" s="2">
        <f>output_comm_ratio!AD54*'use 2012-13'!$BW54</f>
        <v>0</v>
      </c>
      <c r="AE54" s="2">
        <f>output_comm_ratio!AE54*'use 2012-13'!$BW54</f>
        <v>0</v>
      </c>
      <c r="AF54" s="2">
        <f>output_comm_ratio!AF54*'use 2012-13'!$BW54</f>
        <v>0</v>
      </c>
      <c r="AG54" s="2">
        <f>output_comm_ratio!AG54*'use 2012-13'!$BW54</f>
        <v>1689.4544121539823</v>
      </c>
      <c r="AH54" s="2">
        <f>output_comm_ratio!AH54*'use 2012-13'!$BW54</f>
        <v>0</v>
      </c>
      <c r="AI54" s="2">
        <f>output_comm_ratio!AI54*'use 2012-13'!$BW54</f>
        <v>0</v>
      </c>
      <c r="AJ54" s="2">
        <f>output_comm_ratio!AJ54*'use 2012-13'!$BW54</f>
        <v>0</v>
      </c>
      <c r="AK54" s="2">
        <f>output_comm_ratio!AK54*'use 2012-13'!$BW54</f>
        <v>0</v>
      </c>
      <c r="AL54" s="2">
        <f>output_comm_ratio!AL54*'use 2012-13'!$BW54</f>
        <v>0</v>
      </c>
      <c r="AM54" s="2">
        <f>output_comm_ratio!AM54*'use 2012-13'!$BW54</f>
        <v>0</v>
      </c>
      <c r="AN54" s="2">
        <f>output_comm_ratio!AN54*'use 2012-13'!$BW54</f>
        <v>0</v>
      </c>
      <c r="AO54" s="2">
        <f>output_comm_ratio!AO54*'use 2012-13'!$BW54</f>
        <v>0</v>
      </c>
      <c r="AP54" s="2">
        <f>output_comm_ratio!AP54*'use 2012-13'!$BW54</f>
        <v>0</v>
      </c>
      <c r="AQ54" s="2">
        <f>output_comm_ratio!AQ54*'use 2012-13'!$BW54</f>
        <v>0</v>
      </c>
      <c r="AR54" s="2">
        <f>output_comm_ratio!AR54*'use 2012-13'!$BW54</f>
        <v>0</v>
      </c>
      <c r="AS54" s="2">
        <f>output_comm_ratio!AS54*'use 2012-13'!$BW54</f>
        <v>0</v>
      </c>
      <c r="AT54" s="2">
        <f>output_comm_ratio!AT54*'use 2012-13'!$BW54</f>
        <v>0</v>
      </c>
      <c r="AU54" s="2">
        <f>output_comm_ratio!AU54*'use 2012-13'!$BW54</f>
        <v>0</v>
      </c>
      <c r="AV54" s="2">
        <f>output_comm_ratio!AV54*'use 2012-13'!$BW54</f>
        <v>0</v>
      </c>
      <c r="AW54" s="2">
        <f>output_comm_ratio!AW54*'use 2012-13'!$BW54</f>
        <v>0</v>
      </c>
      <c r="AX54" s="2">
        <f>output_comm_ratio!AX54*'use 2012-13'!$BW54</f>
        <v>0</v>
      </c>
      <c r="AY54" s="2">
        <f>output_comm_ratio!AY54*'use 2012-13'!$BW54</f>
        <v>0</v>
      </c>
      <c r="AZ54" s="2">
        <f>output_comm_ratio!AZ54*'use 2012-13'!$BW54</f>
        <v>0</v>
      </c>
      <c r="BA54" s="2">
        <f>output_comm_ratio!BA54*'use 2012-13'!$BW54</f>
        <v>0</v>
      </c>
      <c r="BB54" s="2">
        <f>output_comm_ratio!BB54*'use 2012-13'!$BW54</f>
        <v>0</v>
      </c>
      <c r="BC54" s="2">
        <f>output_comm_ratio!BC54*'use 2012-13'!$BW54</f>
        <v>0</v>
      </c>
      <c r="BD54" s="2">
        <f>output_comm_ratio!BD54*'use 2012-13'!$BW54</f>
        <v>0</v>
      </c>
      <c r="BE54" s="2">
        <f>output_comm_ratio!BE54*'use 2012-13'!$BW54</f>
        <v>0</v>
      </c>
      <c r="BF54" s="2">
        <f>output_comm_ratio!BF54*'use 2012-13'!$BW54</f>
        <v>0</v>
      </c>
      <c r="BG54" s="2">
        <f>output_comm_ratio!BG54*'use 2012-13'!$BW54</f>
        <v>0</v>
      </c>
      <c r="BH54" s="2">
        <f>output_comm_ratio!BH54*'use 2012-13'!$BW54</f>
        <v>0</v>
      </c>
      <c r="BI54" s="2">
        <f>output_comm_ratio!BI54*'use 2012-13'!$BW54</f>
        <v>0</v>
      </c>
      <c r="BJ54" s="2">
        <f>output_comm_ratio!BJ54*'use 2012-13'!$BW54</f>
        <v>0</v>
      </c>
      <c r="BK54" s="2">
        <f>output_comm_ratio!BK54*'use 2012-13'!$BW54</f>
        <v>0</v>
      </c>
      <c r="BL54" s="2">
        <f>output_comm_ratio!BL54*'use 2012-13'!$BW54</f>
        <v>0</v>
      </c>
      <c r="BM54" s="2">
        <f>output_comm_ratio!BM54*'use 2012-13'!$BW54</f>
        <v>0</v>
      </c>
      <c r="BN54" s="2">
        <f>output_comm_ratio!BN54*'use 2012-13'!$BW54</f>
        <v>0</v>
      </c>
      <c r="BO54" s="2">
        <f>output_comm_ratio!BO54*'use 2012-13'!$BW54</f>
        <v>0</v>
      </c>
      <c r="BP54" s="2">
        <f>output_comm_ratio!BP54*'use 2012-13'!$BW54</f>
        <v>0</v>
      </c>
      <c r="BQ54" s="2">
        <f t="shared" si="0"/>
        <v>191309.61999999997</v>
      </c>
      <c r="BR54" s="2">
        <v>1165534.6623913171</v>
      </c>
      <c r="BS54" s="2">
        <f t="shared" si="1"/>
        <v>1356844.282391317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1538050.5330121815</v>
      </c>
      <c r="BZ54" s="2">
        <v>814811.92261134298</v>
      </c>
      <c r="CA54" s="2">
        <f t="shared" si="5"/>
        <v>2352862.4556235243</v>
      </c>
    </row>
    <row r="55" spans="1:79" s="2" customFormat="1" x14ac:dyDescent="0.35">
      <c r="A55" s="19">
        <v>52</v>
      </c>
      <c r="B55" s="19" t="s">
        <v>130</v>
      </c>
      <c r="C55" s="2">
        <f>output_comm_ratio!C55*'use 2012-13'!$BW55</f>
        <v>0</v>
      </c>
      <c r="D55" s="2">
        <f>output_comm_ratio!D55*'use 2012-13'!$BW55</f>
        <v>0</v>
      </c>
      <c r="E55" s="2">
        <f>output_comm_ratio!E55*'use 2012-13'!$BW55</f>
        <v>0</v>
      </c>
      <c r="F55" s="2">
        <f>output_comm_ratio!F55*'use 2012-13'!$BW55</f>
        <v>0</v>
      </c>
      <c r="G55" s="2">
        <f>output_comm_ratio!G55*'use 2012-13'!$BW55</f>
        <v>0</v>
      </c>
      <c r="H55" s="2">
        <f>output_comm_ratio!H55*'use 2012-13'!$BW55</f>
        <v>0</v>
      </c>
      <c r="I55" s="2">
        <f>output_comm_ratio!I55*'use 2012-13'!$BW55</f>
        <v>0</v>
      </c>
      <c r="J55" s="2">
        <f>output_comm_ratio!J55*'use 2012-13'!$BW55</f>
        <v>0</v>
      </c>
      <c r="K55" s="2">
        <f>output_comm_ratio!K55*'use 2012-13'!$BW55</f>
        <v>0</v>
      </c>
      <c r="L55" s="2">
        <f>output_comm_ratio!L55*'use 2012-13'!$BW55</f>
        <v>0</v>
      </c>
      <c r="M55" s="2">
        <f>output_comm_ratio!M55*'use 2012-13'!$BW55</f>
        <v>659.6147315852387</v>
      </c>
      <c r="N55" s="2">
        <f>output_comm_ratio!N55*'use 2012-13'!$BW55</f>
        <v>12.580042957208603</v>
      </c>
      <c r="O55" s="2">
        <f>output_comm_ratio!O55*'use 2012-13'!$BW55</f>
        <v>0</v>
      </c>
      <c r="P55" s="2">
        <f>output_comm_ratio!P55*'use 2012-13'!$BW55</f>
        <v>560.74888425894767</v>
      </c>
      <c r="Q55" s="2">
        <f>output_comm_ratio!Q55*'use 2012-13'!$BW55</f>
        <v>19524.026341198605</v>
      </c>
      <c r="R55" s="2">
        <f>output_comm_ratio!R55*'use 2012-13'!$BW55</f>
        <v>0</v>
      </c>
      <c r="S55" s="2">
        <f>output_comm_ratio!S55*'use 2012-13'!$BW55</f>
        <v>0</v>
      </c>
      <c r="T55" s="2">
        <f>output_comm_ratio!T55*'use 2012-13'!$BW55</f>
        <v>0</v>
      </c>
      <c r="U55" s="2">
        <f>output_comm_ratio!U55*'use 2012-13'!$BW55</f>
        <v>0</v>
      </c>
      <c r="V55" s="2">
        <f>output_comm_ratio!V55*'use 2012-13'!$BW55</f>
        <v>0</v>
      </c>
      <c r="W55" s="2">
        <f>output_comm_ratio!W55*'use 2012-13'!$BW55</f>
        <v>0</v>
      </c>
      <c r="X55" s="2">
        <f>output_comm_ratio!X55*'use 2012-13'!$BW55</f>
        <v>0</v>
      </c>
      <c r="Y55" s="2">
        <f>output_comm_ratio!Y55*'use 2012-13'!$BW55</f>
        <v>0</v>
      </c>
      <c r="Z55" s="2">
        <f>output_comm_ratio!Z55*'use 2012-13'!$BW55</f>
        <v>0</v>
      </c>
      <c r="AA55" s="2">
        <f>output_comm_ratio!AA55*'use 2012-13'!$BW55</f>
        <v>0</v>
      </c>
      <c r="AB55" s="2">
        <f>output_comm_ratio!AB55*'use 2012-13'!$BW55</f>
        <v>0</v>
      </c>
      <c r="AC55" s="2">
        <f>output_comm_ratio!AC55*'use 2012-13'!$BW55</f>
        <v>0</v>
      </c>
      <c r="AD55" s="2">
        <f>output_comm_ratio!AD55*'use 2012-13'!$BW55</f>
        <v>0</v>
      </c>
      <c r="AE55" s="2">
        <f>output_comm_ratio!AE55*'use 2012-13'!$BW55</f>
        <v>0</v>
      </c>
      <c r="AF55" s="2">
        <f>output_comm_ratio!AF55*'use 2012-13'!$BW55</f>
        <v>0</v>
      </c>
      <c r="AG55" s="2">
        <f>output_comm_ratio!AG55*'use 2012-13'!$BW55</f>
        <v>0</v>
      </c>
      <c r="AH55" s="2">
        <f>output_comm_ratio!AH55*'use 2012-13'!$BW55</f>
        <v>0</v>
      </c>
      <c r="AI55" s="2">
        <f>output_comm_ratio!AI55*'use 2012-13'!$BW55</f>
        <v>0</v>
      </c>
      <c r="AJ55" s="2">
        <f>output_comm_ratio!AJ55*'use 2012-13'!$BW55</f>
        <v>0</v>
      </c>
      <c r="AK55" s="2">
        <f>output_comm_ratio!AK55*'use 2012-13'!$BW55</f>
        <v>0</v>
      </c>
      <c r="AL55" s="2">
        <f>output_comm_ratio!AL55*'use 2012-13'!$BW55</f>
        <v>0</v>
      </c>
      <c r="AM55" s="2">
        <f>output_comm_ratio!AM55*'use 2012-13'!$BW55</f>
        <v>0</v>
      </c>
      <c r="AN55" s="2">
        <f>output_comm_ratio!AN55*'use 2012-13'!$BW55</f>
        <v>0</v>
      </c>
      <c r="AO55" s="2">
        <f>output_comm_ratio!AO55*'use 2012-13'!$BW55</f>
        <v>0</v>
      </c>
      <c r="AP55" s="2">
        <f>output_comm_ratio!AP55*'use 2012-13'!$BW55</f>
        <v>0</v>
      </c>
      <c r="AQ55" s="2">
        <f>output_comm_ratio!AQ55*'use 2012-13'!$BW55</f>
        <v>0</v>
      </c>
      <c r="AR55" s="2">
        <f>output_comm_ratio!AR55*'use 2012-13'!$BW55</f>
        <v>0</v>
      </c>
      <c r="AS55" s="2">
        <f>output_comm_ratio!AS55*'use 2012-13'!$BW55</f>
        <v>0</v>
      </c>
      <c r="AT55" s="2">
        <f>output_comm_ratio!AT55*'use 2012-13'!$BW55</f>
        <v>0</v>
      </c>
      <c r="AU55" s="2">
        <f>output_comm_ratio!AU55*'use 2012-13'!$BW55</f>
        <v>0</v>
      </c>
      <c r="AV55" s="2">
        <f>output_comm_ratio!AV55*'use 2012-13'!$BW55</f>
        <v>0</v>
      </c>
      <c r="AW55" s="2">
        <f>output_comm_ratio!AW55*'use 2012-13'!$BW55</f>
        <v>0</v>
      </c>
      <c r="AX55" s="2">
        <f>output_comm_ratio!AX55*'use 2012-13'!$BW55</f>
        <v>0</v>
      </c>
      <c r="AY55" s="2">
        <f>output_comm_ratio!AY55*'use 2012-13'!$BW55</f>
        <v>0</v>
      </c>
      <c r="AZ55" s="2">
        <f>output_comm_ratio!AZ55*'use 2012-13'!$BW55</f>
        <v>0</v>
      </c>
      <c r="BA55" s="2">
        <f>output_comm_ratio!BA55*'use 2012-13'!$BW55</f>
        <v>0</v>
      </c>
      <c r="BB55" s="2">
        <f>output_comm_ratio!BB55*'use 2012-13'!$BW55</f>
        <v>0</v>
      </c>
      <c r="BC55" s="2">
        <f>output_comm_ratio!BC55*'use 2012-13'!$BW55</f>
        <v>0</v>
      </c>
      <c r="BD55" s="2">
        <f>output_comm_ratio!BD55*'use 2012-13'!$BW55</f>
        <v>0</v>
      </c>
      <c r="BE55" s="2">
        <f>output_comm_ratio!BE55*'use 2012-13'!$BW55</f>
        <v>0</v>
      </c>
      <c r="BF55" s="2">
        <f>output_comm_ratio!BF55*'use 2012-13'!$BW55</f>
        <v>0</v>
      </c>
      <c r="BG55" s="2">
        <f>output_comm_ratio!BG55*'use 2012-13'!$BW55</f>
        <v>0</v>
      </c>
      <c r="BH55" s="2">
        <f>output_comm_ratio!BH55*'use 2012-13'!$BW55</f>
        <v>0</v>
      </c>
      <c r="BI55" s="2">
        <f>output_comm_ratio!BI55*'use 2012-13'!$BW55</f>
        <v>0</v>
      </c>
      <c r="BJ55" s="2">
        <f>output_comm_ratio!BJ55*'use 2012-13'!$BW55</f>
        <v>0</v>
      </c>
      <c r="BK55" s="2">
        <f>output_comm_ratio!BK55*'use 2012-13'!$BW55</f>
        <v>0</v>
      </c>
      <c r="BL55" s="2">
        <f>output_comm_ratio!BL55*'use 2012-13'!$BW55</f>
        <v>0</v>
      </c>
      <c r="BM55" s="2">
        <f>output_comm_ratio!BM55*'use 2012-13'!$BW55</f>
        <v>0</v>
      </c>
      <c r="BN55" s="2">
        <f>output_comm_ratio!BN55*'use 2012-13'!$BW55</f>
        <v>0</v>
      </c>
      <c r="BO55" s="2">
        <f>output_comm_ratio!BO55*'use 2012-13'!$BW55</f>
        <v>0</v>
      </c>
      <c r="BP55" s="2">
        <f>output_comm_ratio!BP55*'use 2012-13'!$BW55</f>
        <v>0</v>
      </c>
      <c r="BQ55" s="2">
        <f t="shared" si="0"/>
        <v>20756.97</v>
      </c>
      <c r="BR55" s="2">
        <v>127656.85394212211</v>
      </c>
      <c r="BS55" s="2">
        <f t="shared" si="1"/>
        <v>148413.82394212211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212984.91623967813</v>
      </c>
      <c r="BZ55" s="2">
        <v>494461.71689063997</v>
      </c>
      <c r="CA55" s="2">
        <f t="shared" si="5"/>
        <v>707446.63313031814</v>
      </c>
    </row>
    <row r="56" spans="1:79" s="2" customFormat="1" x14ac:dyDescent="0.35">
      <c r="A56" s="19">
        <v>53</v>
      </c>
      <c r="B56" s="19" t="s">
        <v>131</v>
      </c>
      <c r="C56" s="2">
        <f>output_comm_ratio!C56*'use 2012-13'!$BW56</f>
        <v>0</v>
      </c>
      <c r="D56" s="2">
        <f>output_comm_ratio!D56*'use 2012-13'!$BW56</f>
        <v>0</v>
      </c>
      <c r="E56" s="2">
        <f>output_comm_ratio!E56*'use 2012-13'!$BW56</f>
        <v>0</v>
      </c>
      <c r="F56" s="2">
        <f>output_comm_ratio!F56*'use 2012-13'!$BW56</f>
        <v>0</v>
      </c>
      <c r="G56" s="2">
        <f>output_comm_ratio!G56*'use 2012-13'!$BW56</f>
        <v>0</v>
      </c>
      <c r="H56" s="2">
        <f>output_comm_ratio!H56*'use 2012-13'!$BW56</f>
        <v>0</v>
      </c>
      <c r="I56" s="2">
        <f>output_comm_ratio!I56*'use 2012-13'!$BW56</f>
        <v>0</v>
      </c>
      <c r="J56" s="2">
        <f>output_comm_ratio!J56*'use 2012-13'!$BW56</f>
        <v>0</v>
      </c>
      <c r="K56" s="2">
        <f>output_comm_ratio!K56*'use 2012-13'!$BW56</f>
        <v>0</v>
      </c>
      <c r="L56" s="2">
        <f>output_comm_ratio!L56*'use 2012-13'!$BW56</f>
        <v>0</v>
      </c>
      <c r="M56" s="2">
        <f>output_comm_ratio!M56*'use 2012-13'!$BW56</f>
        <v>0</v>
      </c>
      <c r="N56" s="2">
        <f>output_comm_ratio!N56*'use 2012-13'!$BW56</f>
        <v>0</v>
      </c>
      <c r="O56" s="2">
        <f>output_comm_ratio!O56*'use 2012-13'!$BW56</f>
        <v>0</v>
      </c>
      <c r="P56" s="2">
        <f>output_comm_ratio!P56*'use 2012-13'!$BW56</f>
        <v>471879.02999999997</v>
      </c>
      <c r="Q56" s="2">
        <f>output_comm_ratio!Q56*'use 2012-13'!$BW56</f>
        <v>0</v>
      </c>
      <c r="R56" s="2">
        <f>output_comm_ratio!R56*'use 2012-13'!$BW56</f>
        <v>0</v>
      </c>
      <c r="S56" s="2">
        <f>output_comm_ratio!S56*'use 2012-13'!$BW56</f>
        <v>0</v>
      </c>
      <c r="T56" s="2">
        <f>output_comm_ratio!T56*'use 2012-13'!$BW56</f>
        <v>0</v>
      </c>
      <c r="U56" s="2">
        <f>output_comm_ratio!U56*'use 2012-13'!$BW56</f>
        <v>0</v>
      </c>
      <c r="V56" s="2">
        <f>output_comm_ratio!V56*'use 2012-13'!$BW56</f>
        <v>0</v>
      </c>
      <c r="W56" s="2">
        <f>output_comm_ratio!W56*'use 2012-13'!$BW56</f>
        <v>0</v>
      </c>
      <c r="X56" s="2">
        <f>output_comm_ratio!X56*'use 2012-13'!$BW56</f>
        <v>0</v>
      </c>
      <c r="Y56" s="2">
        <f>output_comm_ratio!Y56*'use 2012-13'!$BW56</f>
        <v>0</v>
      </c>
      <c r="Z56" s="2">
        <f>output_comm_ratio!Z56*'use 2012-13'!$BW56</f>
        <v>0</v>
      </c>
      <c r="AA56" s="2">
        <f>output_comm_ratio!AA56*'use 2012-13'!$BW56</f>
        <v>0</v>
      </c>
      <c r="AB56" s="2">
        <f>output_comm_ratio!AB56*'use 2012-13'!$BW56</f>
        <v>0</v>
      </c>
      <c r="AC56" s="2">
        <f>output_comm_ratio!AC56*'use 2012-13'!$BW56</f>
        <v>0</v>
      </c>
      <c r="AD56" s="2">
        <f>output_comm_ratio!AD56*'use 2012-13'!$BW56</f>
        <v>0</v>
      </c>
      <c r="AE56" s="2">
        <f>output_comm_ratio!AE56*'use 2012-13'!$BW56</f>
        <v>0</v>
      </c>
      <c r="AF56" s="2">
        <f>output_comm_ratio!AF56*'use 2012-13'!$BW56</f>
        <v>0</v>
      </c>
      <c r="AG56" s="2">
        <f>output_comm_ratio!AG56*'use 2012-13'!$BW56</f>
        <v>0</v>
      </c>
      <c r="AH56" s="2">
        <f>output_comm_ratio!AH56*'use 2012-13'!$BW56</f>
        <v>0</v>
      </c>
      <c r="AI56" s="2">
        <f>output_comm_ratio!AI56*'use 2012-13'!$BW56</f>
        <v>0</v>
      </c>
      <c r="AJ56" s="2">
        <f>output_comm_ratio!AJ56*'use 2012-13'!$BW56</f>
        <v>0</v>
      </c>
      <c r="AK56" s="2">
        <f>output_comm_ratio!AK56*'use 2012-13'!$BW56</f>
        <v>0</v>
      </c>
      <c r="AL56" s="2">
        <f>output_comm_ratio!AL56*'use 2012-13'!$BW56</f>
        <v>0</v>
      </c>
      <c r="AM56" s="2">
        <f>output_comm_ratio!AM56*'use 2012-13'!$BW56</f>
        <v>0</v>
      </c>
      <c r="AN56" s="2">
        <f>output_comm_ratio!AN56*'use 2012-13'!$BW56</f>
        <v>0</v>
      </c>
      <c r="AO56" s="2">
        <f>output_comm_ratio!AO56*'use 2012-13'!$BW56</f>
        <v>0</v>
      </c>
      <c r="AP56" s="2">
        <f>output_comm_ratio!AP56*'use 2012-13'!$BW56</f>
        <v>0</v>
      </c>
      <c r="AQ56" s="2">
        <f>output_comm_ratio!AQ56*'use 2012-13'!$BW56</f>
        <v>0</v>
      </c>
      <c r="AR56" s="2">
        <f>output_comm_ratio!AR56*'use 2012-13'!$BW56</f>
        <v>0</v>
      </c>
      <c r="AS56" s="2">
        <f>output_comm_ratio!AS56*'use 2012-13'!$BW56</f>
        <v>0</v>
      </c>
      <c r="AT56" s="2">
        <f>output_comm_ratio!AT56*'use 2012-13'!$BW56</f>
        <v>0</v>
      </c>
      <c r="AU56" s="2">
        <f>output_comm_ratio!AU56*'use 2012-13'!$BW56</f>
        <v>0</v>
      </c>
      <c r="AV56" s="2">
        <f>output_comm_ratio!AV56*'use 2012-13'!$BW56</f>
        <v>0</v>
      </c>
      <c r="AW56" s="2">
        <f>output_comm_ratio!AW56*'use 2012-13'!$BW56</f>
        <v>0</v>
      </c>
      <c r="AX56" s="2">
        <f>output_comm_ratio!AX56*'use 2012-13'!$BW56</f>
        <v>0</v>
      </c>
      <c r="AY56" s="2">
        <f>output_comm_ratio!AY56*'use 2012-13'!$BW56</f>
        <v>0</v>
      </c>
      <c r="AZ56" s="2">
        <f>output_comm_ratio!AZ56*'use 2012-13'!$BW56</f>
        <v>0</v>
      </c>
      <c r="BA56" s="2">
        <f>output_comm_ratio!BA56*'use 2012-13'!$BW56</f>
        <v>0</v>
      </c>
      <c r="BB56" s="2">
        <f>output_comm_ratio!BB56*'use 2012-13'!$BW56</f>
        <v>0</v>
      </c>
      <c r="BC56" s="2">
        <f>output_comm_ratio!BC56*'use 2012-13'!$BW56</f>
        <v>0</v>
      </c>
      <c r="BD56" s="2">
        <f>output_comm_ratio!BD56*'use 2012-13'!$BW56</f>
        <v>0</v>
      </c>
      <c r="BE56" s="2">
        <f>output_comm_ratio!BE56*'use 2012-13'!$BW56</f>
        <v>0</v>
      </c>
      <c r="BF56" s="2">
        <f>output_comm_ratio!BF56*'use 2012-13'!$BW56</f>
        <v>0</v>
      </c>
      <c r="BG56" s="2">
        <f>output_comm_ratio!BG56*'use 2012-13'!$BW56</f>
        <v>0</v>
      </c>
      <c r="BH56" s="2">
        <f>output_comm_ratio!BH56*'use 2012-13'!$BW56</f>
        <v>0</v>
      </c>
      <c r="BI56" s="2">
        <f>output_comm_ratio!BI56*'use 2012-13'!$BW56</f>
        <v>0</v>
      </c>
      <c r="BJ56" s="2">
        <f>output_comm_ratio!BJ56*'use 2012-13'!$BW56</f>
        <v>0</v>
      </c>
      <c r="BK56" s="2">
        <f>output_comm_ratio!BK56*'use 2012-13'!$BW56</f>
        <v>0</v>
      </c>
      <c r="BL56" s="2">
        <f>output_comm_ratio!BL56*'use 2012-13'!$BW56</f>
        <v>0</v>
      </c>
      <c r="BM56" s="2">
        <f>output_comm_ratio!BM56*'use 2012-13'!$BW56</f>
        <v>0</v>
      </c>
      <c r="BN56" s="2">
        <f>output_comm_ratio!BN56*'use 2012-13'!$BW56</f>
        <v>0</v>
      </c>
      <c r="BO56" s="2">
        <f>output_comm_ratio!BO56*'use 2012-13'!$BW56</f>
        <v>0</v>
      </c>
      <c r="BP56" s="2">
        <f>output_comm_ratio!BP56*'use 2012-13'!$BW56</f>
        <v>0</v>
      </c>
      <c r="BQ56" s="2">
        <f t="shared" si="0"/>
        <v>471879.02999999997</v>
      </c>
      <c r="BR56" s="2">
        <v>72556.032855202953</v>
      </c>
      <c r="BS56" s="2">
        <f t="shared" si="1"/>
        <v>544435.06285520294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576559.99026731332</v>
      </c>
      <c r="BZ56" s="2">
        <v>1099737.5126201799</v>
      </c>
      <c r="CA56" s="2">
        <f t="shared" si="5"/>
        <v>1676297.5028874932</v>
      </c>
    </row>
    <row r="57" spans="1:79" s="2" customFormat="1" x14ac:dyDescent="0.35">
      <c r="A57" s="19">
        <v>54</v>
      </c>
      <c r="B57" s="19" t="s">
        <v>132</v>
      </c>
      <c r="C57" s="2">
        <f>output_comm_ratio!C57*'use 2012-13'!$BW57</f>
        <v>0</v>
      </c>
      <c r="D57" s="2">
        <f>output_comm_ratio!D57*'use 2012-13'!$BW57</f>
        <v>0</v>
      </c>
      <c r="E57" s="2">
        <f>output_comm_ratio!E57*'use 2012-13'!$BW57</f>
        <v>0</v>
      </c>
      <c r="F57" s="2">
        <f>output_comm_ratio!F57*'use 2012-13'!$BW57</f>
        <v>0</v>
      </c>
      <c r="G57" s="2">
        <f>output_comm_ratio!G57*'use 2012-13'!$BW57</f>
        <v>0</v>
      </c>
      <c r="H57" s="2">
        <f>output_comm_ratio!H57*'use 2012-13'!$BW57</f>
        <v>0</v>
      </c>
      <c r="I57" s="2">
        <f>output_comm_ratio!I57*'use 2012-13'!$BW57</f>
        <v>0</v>
      </c>
      <c r="J57" s="2">
        <f>output_comm_ratio!J57*'use 2012-13'!$BW57</f>
        <v>0</v>
      </c>
      <c r="K57" s="2">
        <f>output_comm_ratio!K57*'use 2012-13'!$BW57</f>
        <v>0</v>
      </c>
      <c r="L57" s="2">
        <f>output_comm_ratio!L57*'use 2012-13'!$BW57</f>
        <v>0</v>
      </c>
      <c r="M57" s="2">
        <f>output_comm_ratio!M57*'use 2012-13'!$BW57</f>
        <v>0</v>
      </c>
      <c r="N57" s="2">
        <f>output_comm_ratio!N57*'use 2012-13'!$BW57</f>
        <v>0</v>
      </c>
      <c r="O57" s="2">
        <f>output_comm_ratio!O57*'use 2012-13'!$BW57</f>
        <v>0</v>
      </c>
      <c r="P57" s="2">
        <f>output_comm_ratio!P57*'use 2012-13'!$BW57</f>
        <v>156194.38</v>
      </c>
      <c r="Q57" s="2">
        <f>output_comm_ratio!Q57*'use 2012-13'!$BW57</f>
        <v>0</v>
      </c>
      <c r="R57" s="2">
        <f>output_comm_ratio!R57*'use 2012-13'!$BW57</f>
        <v>0</v>
      </c>
      <c r="S57" s="2">
        <f>output_comm_ratio!S57*'use 2012-13'!$BW57</f>
        <v>0</v>
      </c>
      <c r="T57" s="2">
        <f>output_comm_ratio!T57*'use 2012-13'!$BW57</f>
        <v>0</v>
      </c>
      <c r="U57" s="2">
        <f>output_comm_ratio!U57*'use 2012-13'!$BW57</f>
        <v>0</v>
      </c>
      <c r="V57" s="2">
        <f>output_comm_ratio!V57*'use 2012-13'!$BW57</f>
        <v>0</v>
      </c>
      <c r="W57" s="2">
        <f>output_comm_ratio!W57*'use 2012-13'!$BW57</f>
        <v>0</v>
      </c>
      <c r="X57" s="2">
        <f>output_comm_ratio!X57*'use 2012-13'!$BW57</f>
        <v>0</v>
      </c>
      <c r="Y57" s="2">
        <f>output_comm_ratio!Y57*'use 2012-13'!$BW57</f>
        <v>0</v>
      </c>
      <c r="Z57" s="2">
        <f>output_comm_ratio!Z57*'use 2012-13'!$BW57</f>
        <v>0</v>
      </c>
      <c r="AA57" s="2">
        <f>output_comm_ratio!AA57*'use 2012-13'!$BW57</f>
        <v>0</v>
      </c>
      <c r="AB57" s="2">
        <f>output_comm_ratio!AB57*'use 2012-13'!$BW57</f>
        <v>0</v>
      </c>
      <c r="AC57" s="2">
        <f>output_comm_ratio!AC57*'use 2012-13'!$BW57</f>
        <v>0</v>
      </c>
      <c r="AD57" s="2">
        <f>output_comm_ratio!AD57*'use 2012-13'!$BW57</f>
        <v>0</v>
      </c>
      <c r="AE57" s="2">
        <f>output_comm_ratio!AE57*'use 2012-13'!$BW57</f>
        <v>0</v>
      </c>
      <c r="AF57" s="2">
        <f>output_comm_ratio!AF57*'use 2012-13'!$BW57</f>
        <v>0</v>
      </c>
      <c r="AG57" s="2">
        <f>output_comm_ratio!AG57*'use 2012-13'!$BW57</f>
        <v>0</v>
      </c>
      <c r="AH57" s="2">
        <f>output_comm_ratio!AH57*'use 2012-13'!$BW57</f>
        <v>0</v>
      </c>
      <c r="AI57" s="2">
        <f>output_comm_ratio!AI57*'use 2012-13'!$BW57</f>
        <v>0</v>
      </c>
      <c r="AJ57" s="2">
        <f>output_comm_ratio!AJ57*'use 2012-13'!$BW57</f>
        <v>0</v>
      </c>
      <c r="AK57" s="2">
        <f>output_comm_ratio!AK57*'use 2012-13'!$BW57</f>
        <v>0</v>
      </c>
      <c r="AL57" s="2">
        <f>output_comm_ratio!AL57*'use 2012-13'!$BW57</f>
        <v>0</v>
      </c>
      <c r="AM57" s="2">
        <f>output_comm_ratio!AM57*'use 2012-13'!$BW57</f>
        <v>0</v>
      </c>
      <c r="AN57" s="2">
        <f>output_comm_ratio!AN57*'use 2012-13'!$BW57</f>
        <v>0</v>
      </c>
      <c r="AO57" s="2">
        <f>output_comm_ratio!AO57*'use 2012-13'!$BW57</f>
        <v>0</v>
      </c>
      <c r="AP57" s="2">
        <f>output_comm_ratio!AP57*'use 2012-13'!$BW57</f>
        <v>0</v>
      </c>
      <c r="AQ57" s="2">
        <f>output_comm_ratio!AQ57*'use 2012-13'!$BW57</f>
        <v>0</v>
      </c>
      <c r="AR57" s="2">
        <f>output_comm_ratio!AR57*'use 2012-13'!$BW57</f>
        <v>0</v>
      </c>
      <c r="AS57" s="2">
        <f>output_comm_ratio!AS57*'use 2012-13'!$BW57</f>
        <v>0</v>
      </c>
      <c r="AT57" s="2">
        <f>output_comm_ratio!AT57*'use 2012-13'!$BW57</f>
        <v>0</v>
      </c>
      <c r="AU57" s="2">
        <f>output_comm_ratio!AU57*'use 2012-13'!$BW57</f>
        <v>0</v>
      </c>
      <c r="AV57" s="2">
        <f>output_comm_ratio!AV57*'use 2012-13'!$BW57</f>
        <v>0</v>
      </c>
      <c r="AW57" s="2">
        <f>output_comm_ratio!AW57*'use 2012-13'!$BW57</f>
        <v>0</v>
      </c>
      <c r="AX57" s="2">
        <f>output_comm_ratio!AX57*'use 2012-13'!$BW57</f>
        <v>0</v>
      </c>
      <c r="AY57" s="2">
        <f>output_comm_ratio!AY57*'use 2012-13'!$BW57</f>
        <v>0</v>
      </c>
      <c r="AZ57" s="2">
        <f>output_comm_ratio!AZ57*'use 2012-13'!$BW57</f>
        <v>0</v>
      </c>
      <c r="BA57" s="2">
        <f>output_comm_ratio!BA57*'use 2012-13'!$BW57</f>
        <v>0</v>
      </c>
      <c r="BB57" s="2">
        <f>output_comm_ratio!BB57*'use 2012-13'!$BW57</f>
        <v>0</v>
      </c>
      <c r="BC57" s="2">
        <f>output_comm_ratio!BC57*'use 2012-13'!$BW57</f>
        <v>0</v>
      </c>
      <c r="BD57" s="2">
        <f>output_comm_ratio!BD57*'use 2012-13'!$BW57</f>
        <v>0</v>
      </c>
      <c r="BE57" s="2">
        <f>output_comm_ratio!BE57*'use 2012-13'!$BW57</f>
        <v>0</v>
      </c>
      <c r="BF57" s="2">
        <f>output_comm_ratio!BF57*'use 2012-13'!$BW57</f>
        <v>0</v>
      </c>
      <c r="BG57" s="2">
        <f>output_comm_ratio!BG57*'use 2012-13'!$BW57</f>
        <v>0</v>
      </c>
      <c r="BH57" s="2">
        <f>output_comm_ratio!BH57*'use 2012-13'!$BW57</f>
        <v>0</v>
      </c>
      <c r="BI57" s="2">
        <f>output_comm_ratio!BI57*'use 2012-13'!$BW57</f>
        <v>0</v>
      </c>
      <c r="BJ57" s="2">
        <f>output_comm_ratio!BJ57*'use 2012-13'!$BW57</f>
        <v>0</v>
      </c>
      <c r="BK57" s="2">
        <f>output_comm_ratio!BK57*'use 2012-13'!$BW57</f>
        <v>0</v>
      </c>
      <c r="BL57" s="2">
        <f>output_comm_ratio!BL57*'use 2012-13'!$BW57</f>
        <v>0</v>
      </c>
      <c r="BM57" s="2">
        <f>output_comm_ratio!BM57*'use 2012-13'!$BW57</f>
        <v>0</v>
      </c>
      <c r="BN57" s="2">
        <f>output_comm_ratio!BN57*'use 2012-13'!$BW57</f>
        <v>0</v>
      </c>
      <c r="BO57" s="2">
        <f>output_comm_ratio!BO57*'use 2012-13'!$BW57</f>
        <v>0</v>
      </c>
      <c r="BP57" s="2">
        <f>output_comm_ratio!BP57*'use 2012-13'!$BW57</f>
        <v>0</v>
      </c>
      <c r="BQ57" s="2">
        <f t="shared" si="0"/>
        <v>156194.38</v>
      </c>
      <c r="BR57" s="2">
        <v>41848.524984519652</v>
      </c>
      <c r="BS57" s="2">
        <f t="shared" si="1"/>
        <v>198042.90498451964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259948.20197924209</v>
      </c>
      <c r="BZ57" s="2">
        <v>138276.80607750459</v>
      </c>
      <c r="CA57" s="2">
        <f t="shared" si="5"/>
        <v>398225.00805674668</v>
      </c>
    </row>
    <row r="58" spans="1:79" s="2" customFormat="1" x14ac:dyDescent="0.35">
      <c r="A58" s="19">
        <v>55</v>
      </c>
      <c r="B58" s="19" t="s">
        <v>133</v>
      </c>
      <c r="C58" s="2">
        <f>output_comm_ratio!C58*'use 2012-13'!$BW58</f>
        <v>0</v>
      </c>
      <c r="D58" s="2">
        <f>output_comm_ratio!D58*'use 2012-13'!$BW58</f>
        <v>0</v>
      </c>
      <c r="E58" s="2">
        <f>output_comm_ratio!E58*'use 2012-13'!$BW58</f>
        <v>0</v>
      </c>
      <c r="F58" s="2">
        <f>output_comm_ratio!F58*'use 2012-13'!$BW58</f>
        <v>0</v>
      </c>
      <c r="G58" s="2">
        <f>output_comm_ratio!G58*'use 2012-13'!$BW58</f>
        <v>0</v>
      </c>
      <c r="H58" s="2">
        <f>output_comm_ratio!H58*'use 2012-13'!$BW58</f>
        <v>0</v>
      </c>
      <c r="I58" s="2">
        <f>output_comm_ratio!I58*'use 2012-13'!$BW58</f>
        <v>0</v>
      </c>
      <c r="J58" s="2">
        <f>output_comm_ratio!J58*'use 2012-13'!$BW58</f>
        <v>0</v>
      </c>
      <c r="K58" s="2">
        <f>output_comm_ratio!K58*'use 2012-13'!$BW58</f>
        <v>0</v>
      </c>
      <c r="L58" s="2">
        <f>output_comm_ratio!L58*'use 2012-13'!$BW58</f>
        <v>0</v>
      </c>
      <c r="M58" s="2">
        <f>output_comm_ratio!M58*'use 2012-13'!$BW58</f>
        <v>0</v>
      </c>
      <c r="N58" s="2">
        <f>output_comm_ratio!N58*'use 2012-13'!$BW58</f>
        <v>0</v>
      </c>
      <c r="O58" s="2">
        <f>output_comm_ratio!O58*'use 2012-13'!$BW58</f>
        <v>0</v>
      </c>
      <c r="P58" s="2">
        <f>output_comm_ratio!P58*'use 2012-13'!$BW58</f>
        <v>0</v>
      </c>
      <c r="Q58" s="2">
        <f>output_comm_ratio!Q58*'use 2012-13'!$BW58</f>
        <v>0</v>
      </c>
      <c r="R58" s="2">
        <f>output_comm_ratio!R58*'use 2012-13'!$BW58</f>
        <v>511699.06000000011</v>
      </c>
      <c r="S58" s="2">
        <f>output_comm_ratio!S58*'use 2012-13'!$BW58</f>
        <v>0</v>
      </c>
      <c r="T58" s="2">
        <f>output_comm_ratio!T58*'use 2012-13'!$BW58</f>
        <v>0</v>
      </c>
      <c r="U58" s="2">
        <f>output_comm_ratio!U58*'use 2012-13'!$BW58</f>
        <v>0</v>
      </c>
      <c r="V58" s="2">
        <f>output_comm_ratio!V58*'use 2012-13'!$BW58</f>
        <v>0</v>
      </c>
      <c r="W58" s="2">
        <f>output_comm_ratio!W58*'use 2012-13'!$BW58</f>
        <v>0</v>
      </c>
      <c r="X58" s="2">
        <f>output_comm_ratio!X58*'use 2012-13'!$BW58</f>
        <v>0</v>
      </c>
      <c r="Y58" s="2">
        <f>output_comm_ratio!Y58*'use 2012-13'!$BW58</f>
        <v>0</v>
      </c>
      <c r="Z58" s="2">
        <f>output_comm_ratio!Z58*'use 2012-13'!$BW58</f>
        <v>0</v>
      </c>
      <c r="AA58" s="2">
        <f>output_comm_ratio!AA58*'use 2012-13'!$BW58</f>
        <v>0</v>
      </c>
      <c r="AB58" s="2">
        <f>output_comm_ratio!AB58*'use 2012-13'!$BW58</f>
        <v>0</v>
      </c>
      <c r="AC58" s="2">
        <f>output_comm_ratio!AC58*'use 2012-13'!$BW58</f>
        <v>0</v>
      </c>
      <c r="AD58" s="2">
        <f>output_comm_ratio!AD58*'use 2012-13'!$BW58</f>
        <v>0</v>
      </c>
      <c r="AE58" s="2">
        <f>output_comm_ratio!AE58*'use 2012-13'!$BW58</f>
        <v>0</v>
      </c>
      <c r="AF58" s="2">
        <f>output_comm_ratio!AF58*'use 2012-13'!$BW58</f>
        <v>0</v>
      </c>
      <c r="AG58" s="2">
        <f>output_comm_ratio!AG58*'use 2012-13'!$BW58</f>
        <v>0</v>
      </c>
      <c r="AH58" s="2">
        <f>output_comm_ratio!AH58*'use 2012-13'!$BW58</f>
        <v>0</v>
      </c>
      <c r="AI58" s="2">
        <f>output_comm_ratio!AI58*'use 2012-13'!$BW58</f>
        <v>0</v>
      </c>
      <c r="AJ58" s="2">
        <f>output_comm_ratio!AJ58*'use 2012-13'!$BW58</f>
        <v>0</v>
      </c>
      <c r="AK58" s="2">
        <f>output_comm_ratio!AK58*'use 2012-13'!$BW58</f>
        <v>0</v>
      </c>
      <c r="AL58" s="2">
        <f>output_comm_ratio!AL58*'use 2012-13'!$BW58</f>
        <v>0</v>
      </c>
      <c r="AM58" s="2">
        <f>output_comm_ratio!AM58*'use 2012-13'!$BW58</f>
        <v>0</v>
      </c>
      <c r="AN58" s="2">
        <f>output_comm_ratio!AN58*'use 2012-13'!$BW58</f>
        <v>0</v>
      </c>
      <c r="AO58" s="2">
        <f>output_comm_ratio!AO58*'use 2012-13'!$BW58</f>
        <v>0</v>
      </c>
      <c r="AP58" s="2">
        <f>output_comm_ratio!AP58*'use 2012-13'!$BW58</f>
        <v>0</v>
      </c>
      <c r="AQ58" s="2">
        <f>output_comm_ratio!AQ58*'use 2012-13'!$BW58</f>
        <v>0</v>
      </c>
      <c r="AR58" s="2">
        <f>output_comm_ratio!AR58*'use 2012-13'!$BW58</f>
        <v>0</v>
      </c>
      <c r="AS58" s="2">
        <f>output_comm_ratio!AS58*'use 2012-13'!$BW58</f>
        <v>0</v>
      </c>
      <c r="AT58" s="2">
        <f>output_comm_ratio!AT58*'use 2012-13'!$BW58</f>
        <v>0</v>
      </c>
      <c r="AU58" s="2">
        <f>output_comm_ratio!AU58*'use 2012-13'!$BW58</f>
        <v>0</v>
      </c>
      <c r="AV58" s="2">
        <f>output_comm_ratio!AV58*'use 2012-13'!$BW58</f>
        <v>0</v>
      </c>
      <c r="AW58" s="2">
        <f>output_comm_ratio!AW58*'use 2012-13'!$BW58</f>
        <v>0</v>
      </c>
      <c r="AX58" s="2">
        <f>output_comm_ratio!AX58*'use 2012-13'!$BW58</f>
        <v>0</v>
      </c>
      <c r="AY58" s="2">
        <f>output_comm_ratio!AY58*'use 2012-13'!$BW58</f>
        <v>0</v>
      </c>
      <c r="AZ58" s="2">
        <f>output_comm_ratio!AZ58*'use 2012-13'!$BW58</f>
        <v>0</v>
      </c>
      <c r="BA58" s="2">
        <f>output_comm_ratio!BA58*'use 2012-13'!$BW58</f>
        <v>0</v>
      </c>
      <c r="BB58" s="2">
        <f>output_comm_ratio!BB58*'use 2012-13'!$BW58</f>
        <v>0</v>
      </c>
      <c r="BC58" s="2">
        <f>output_comm_ratio!BC58*'use 2012-13'!$BW58</f>
        <v>0</v>
      </c>
      <c r="BD58" s="2">
        <f>output_comm_ratio!BD58*'use 2012-13'!$BW58</f>
        <v>0</v>
      </c>
      <c r="BE58" s="2">
        <f>output_comm_ratio!BE58*'use 2012-13'!$BW58</f>
        <v>0</v>
      </c>
      <c r="BF58" s="2">
        <f>output_comm_ratio!BF58*'use 2012-13'!$BW58</f>
        <v>0</v>
      </c>
      <c r="BG58" s="2">
        <f>output_comm_ratio!BG58*'use 2012-13'!$BW58</f>
        <v>0</v>
      </c>
      <c r="BH58" s="2">
        <f>output_comm_ratio!BH58*'use 2012-13'!$BW58</f>
        <v>0</v>
      </c>
      <c r="BI58" s="2">
        <f>output_comm_ratio!BI58*'use 2012-13'!$BW58</f>
        <v>0</v>
      </c>
      <c r="BJ58" s="2">
        <f>output_comm_ratio!BJ58*'use 2012-13'!$BW58</f>
        <v>0</v>
      </c>
      <c r="BK58" s="2">
        <f>output_comm_ratio!BK58*'use 2012-13'!$BW58</f>
        <v>0</v>
      </c>
      <c r="BL58" s="2">
        <f>output_comm_ratio!BL58*'use 2012-13'!$BW58</f>
        <v>0</v>
      </c>
      <c r="BM58" s="2">
        <f>output_comm_ratio!BM58*'use 2012-13'!$BW58</f>
        <v>0</v>
      </c>
      <c r="BN58" s="2">
        <f>output_comm_ratio!BN58*'use 2012-13'!$BW58</f>
        <v>0</v>
      </c>
      <c r="BO58" s="2">
        <f>output_comm_ratio!BO58*'use 2012-13'!$BW58</f>
        <v>0</v>
      </c>
      <c r="BP58" s="2">
        <f>output_comm_ratio!BP58*'use 2012-13'!$BW58</f>
        <v>0</v>
      </c>
      <c r="BQ58" s="2">
        <f t="shared" si="0"/>
        <v>511699.06000000011</v>
      </c>
      <c r="BR58" s="2">
        <v>2140839.5641246606</v>
      </c>
      <c r="BS58" s="2">
        <f t="shared" si="1"/>
        <v>2652538.6241246606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3112718.3512064605</v>
      </c>
      <c r="BZ58" s="2">
        <v>1399609.6662684099</v>
      </c>
      <c r="CA58" s="2">
        <f t="shared" si="5"/>
        <v>4512328.0174748702</v>
      </c>
    </row>
    <row r="59" spans="1:79" s="2" customFormat="1" x14ac:dyDescent="0.35">
      <c r="A59" s="19">
        <v>56</v>
      </c>
      <c r="B59" s="19" t="s">
        <v>134</v>
      </c>
      <c r="C59" s="2">
        <f>output_comm_ratio!C59*'use 2012-13'!$BW59</f>
        <v>0</v>
      </c>
      <c r="D59" s="2">
        <f>output_comm_ratio!D59*'use 2012-13'!$BW59</f>
        <v>0</v>
      </c>
      <c r="E59" s="2">
        <f>output_comm_ratio!E59*'use 2012-13'!$BW59</f>
        <v>0</v>
      </c>
      <c r="F59" s="2">
        <f>output_comm_ratio!F59*'use 2012-13'!$BW59</f>
        <v>0</v>
      </c>
      <c r="G59" s="2">
        <f>output_comm_ratio!G59*'use 2012-13'!$BW59</f>
        <v>0</v>
      </c>
      <c r="H59" s="2">
        <f>output_comm_ratio!H59*'use 2012-13'!$BW59</f>
        <v>0</v>
      </c>
      <c r="I59" s="2">
        <f>output_comm_ratio!I59*'use 2012-13'!$BW59</f>
        <v>0</v>
      </c>
      <c r="J59" s="2">
        <f>output_comm_ratio!J59*'use 2012-13'!$BW59</f>
        <v>0</v>
      </c>
      <c r="K59" s="2">
        <f>output_comm_ratio!K59*'use 2012-13'!$BW59</f>
        <v>0</v>
      </c>
      <c r="L59" s="2">
        <f>output_comm_ratio!L59*'use 2012-13'!$BW59</f>
        <v>0</v>
      </c>
      <c r="M59" s="2">
        <f>output_comm_ratio!M59*'use 2012-13'!$BW59</f>
        <v>0</v>
      </c>
      <c r="N59" s="2">
        <f>output_comm_ratio!N59*'use 2012-13'!$BW59</f>
        <v>0</v>
      </c>
      <c r="O59" s="2">
        <f>output_comm_ratio!O59*'use 2012-13'!$BW59</f>
        <v>0</v>
      </c>
      <c r="P59" s="2">
        <f>output_comm_ratio!P59*'use 2012-13'!$BW59</f>
        <v>0</v>
      </c>
      <c r="Q59" s="2">
        <f>output_comm_ratio!Q59*'use 2012-13'!$BW59</f>
        <v>0</v>
      </c>
      <c r="R59" s="2">
        <f>output_comm_ratio!R59*'use 2012-13'!$BW59</f>
        <v>0</v>
      </c>
      <c r="S59" s="2">
        <f>output_comm_ratio!S59*'use 2012-13'!$BW59</f>
        <v>4778188.8012258597</v>
      </c>
      <c r="T59" s="2">
        <f>output_comm_ratio!T59*'use 2012-13'!$BW59</f>
        <v>305000.83877414896</v>
      </c>
      <c r="U59" s="2">
        <f>output_comm_ratio!U59*'use 2012-13'!$BW59</f>
        <v>0</v>
      </c>
      <c r="V59" s="2">
        <f>output_comm_ratio!V59*'use 2012-13'!$BW59</f>
        <v>0</v>
      </c>
      <c r="W59" s="2">
        <f>output_comm_ratio!W59*'use 2012-13'!$BW59</f>
        <v>0</v>
      </c>
      <c r="X59" s="2">
        <f>output_comm_ratio!X59*'use 2012-13'!$BW59</f>
        <v>0</v>
      </c>
      <c r="Y59" s="2">
        <f>output_comm_ratio!Y59*'use 2012-13'!$BW59</f>
        <v>0</v>
      </c>
      <c r="Z59" s="2">
        <f>output_comm_ratio!Z59*'use 2012-13'!$BW59</f>
        <v>0</v>
      </c>
      <c r="AA59" s="2">
        <f>output_comm_ratio!AA59*'use 2012-13'!$BW59</f>
        <v>0</v>
      </c>
      <c r="AB59" s="2">
        <f>output_comm_ratio!AB59*'use 2012-13'!$BW59</f>
        <v>0</v>
      </c>
      <c r="AC59" s="2">
        <f>output_comm_ratio!AC59*'use 2012-13'!$BW59</f>
        <v>0</v>
      </c>
      <c r="AD59" s="2">
        <f>output_comm_ratio!AD59*'use 2012-13'!$BW59</f>
        <v>0</v>
      </c>
      <c r="AE59" s="2">
        <f>output_comm_ratio!AE59*'use 2012-13'!$BW59</f>
        <v>0</v>
      </c>
      <c r="AF59" s="2">
        <f>output_comm_ratio!AF59*'use 2012-13'!$BW59</f>
        <v>0</v>
      </c>
      <c r="AG59" s="2">
        <f>output_comm_ratio!AG59*'use 2012-13'!$BW59</f>
        <v>0</v>
      </c>
      <c r="AH59" s="2">
        <f>output_comm_ratio!AH59*'use 2012-13'!$BW59</f>
        <v>0</v>
      </c>
      <c r="AI59" s="2">
        <f>output_comm_ratio!AI59*'use 2012-13'!$BW59</f>
        <v>0</v>
      </c>
      <c r="AJ59" s="2">
        <f>output_comm_ratio!AJ59*'use 2012-13'!$BW59</f>
        <v>0</v>
      </c>
      <c r="AK59" s="2">
        <f>output_comm_ratio!AK59*'use 2012-13'!$BW59</f>
        <v>0</v>
      </c>
      <c r="AL59" s="2">
        <f>output_comm_ratio!AL59*'use 2012-13'!$BW59</f>
        <v>0</v>
      </c>
      <c r="AM59" s="2">
        <f>output_comm_ratio!AM59*'use 2012-13'!$BW59</f>
        <v>0</v>
      </c>
      <c r="AN59" s="2">
        <f>output_comm_ratio!AN59*'use 2012-13'!$BW59</f>
        <v>0</v>
      </c>
      <c r="AO59" s="2">
        <f>output_comm_ratio!AO59*'use 2012-13'!$BW59</f>
        <v>0</v>
      </c>
      <c r="AP59" s="2">
        <f>output_comm_ratio!AP59*'use 2012-13'!$BW59</f>
        <v>0</v>
      </c>
      <c r="AQ59" s="2">
        <f>output_comm_ratio!AQ59*'use 2012-13'!$BW59</f>
        <v>0</v>
      </c>
      <c r="AR59" s="2">
        <f>output_comm_ratio!AR59*'use 2012-13'!$BW59</f>
        <v>0</v>
      </c>
      <c r="AS59" s="2">
        <f>output_comm_ratio!AS59*'use 2012-13'!$BW59</f>
        <v>0</v>
      </c>
      <c r="AT59" s="2">
        <f>output_comm_ratio!AT59*'use 2012-13'!$BW59</f>
        <v>0</v>
      </c>
      <c r="AU59" s="2">
        <f>output_comm_ratio!AU59*'use 2012-13'!$BW59</f>
        <v>0</v>
      </c>
      <c r="AV59" s="2">
        <f>output_comm_ratio!AV59*'use 2012-13'!$BW59</f>
        <v>0</v>
      </c>
      <c r="AW59" s="2">
        <f>output_comm_ratio!AW59*'use 2012-13'!$BW59</f>
        <v>0</v>
      </c>
      <c r="AX59" s="2">
        <f>output_comm_ratio!AX59*'use 2012-13'!$BW59</f>
        <v>0</v>
      </c>
      <c r="AY59" s="2">
        <f>output_comm_ratio!AY59*'use 2012-13'!$BW59</f>
        <v>0</v>
      </c>
      <c r="AZ59" s="2">
        <f>output_comm_ratio!AZ59*'use 2012-13'!$BW59</f>
        <v>0</v>
      </c>
      <c r="BA59" s="2">
        <f>output_comm_ratio!BA59*'use 2012-13'!$BW59</f>
        <v>0</v>
      </c>
      <c r="BB59" s="2">
        <f>output_comm_ratio!BB59*'use 2012-13'!$BW59</f>
        <v>0</v>
      </c>
      <c r="BC59" s="2">
        <f>output_comm_ratio!BC59*'use 2012-13'!$BW59</f>
        <v>0</v>
      </c>
      <c r="BD59" s="2">
        <f>output_comm_ratio!BD59*'use 2012-13'!$BW59</f>
        <v>0</v>
      </c>
      <c r="BE59" s="2">
        <f>output_comm_ratio!BE59*'use 2012-13'!$BW59</f>
        <v>0</v>
      </c>
      <c r="BF59" s="2">
        <f>output_comm_ratio!BF59*'use 2012-13'!$BW59</f>
        <v>0</v>
      </c>
      <c r="BG59" s="2">
        <f>output_comm_ratio!BG59*'use 2012-13'!$BW59</f>
        <v>0</v>
      </c>
      <c r="BH59" s="2">
        <f>output_comm_ratio!BH59*'use 2012-13'!$BW59</f>
        <v>0</v>
      </c>
      <c r="BI59" s="2">
        <f>output_comm_ratio!BI59*'use 2012-13'!$BW59</f>
        <v>0</v>
      </c>
      <c r="BJ59" s="2">
        <f>output_comm_ratio!BJ59*'use 2012-13'!$BW59</f>
        <v>0</v>
      </c>
      <c r="BK59" s="2">
        <f>output_comm_ratio!BK59*'use 2012-13'!$BW59</f>
        <v>0</v>
      </c>
      <c r="BL59" s="2">
        <f>output_comm_ratio!BL59*'use 2012-13'!$BW59</f>
        <v>0</v>
      </c>
      <c r="BM59" s="2">
        <f>output_comm_ratio!BM59*'use 2012-13'!$BW59</f>
        <v>0</v>
      </c>
      <c r="BN59" s="2">
        <f>output_comm_ratio!BN59*'use 2012-13'!$BW59</f>
        <v>0</v>
      </c>
      <c r="BO59" s="2">
        <f>output_comm_ratio!BO59*'use 2012-13'!$BW59</f>
        <v>0</v>
      </c>
      <c r="BP59" s="2">
        <f>output_comm_ratio!BP59*'use 2012-13'!$BW59</f>
        <v>0</v>
      </c>
      <c r="BQ59" s="2">
        <f t="shared" si="0"/>
        <v>5083189.640000009</v>
      </c>
      <c r="BR59" s="2">
        <v>837036.07261463627</v>
      </c>
      <c r="BS59" s="2">
        <f t="shared" si="1"/>
        <v>5920225.7126146453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6550449.90141162</v>
      </c>
      <c r="BZ59" s="2">
        <v>5978172.2863469599</v>
      </c>
      <c r="CA59" s="2">
        <f t="shared" si="5"/>
        <v>12528622.18775858</v>
      </c>
    </row>
    <row r="60" spans="1:79" s="2" customFormat="1" x14ac:dyDescent="0.35">
      <c r="A60" s="19">
        <v>57</v>
      </c>
      <c r="B60" s="19" t="s">
        <v>135</v>
      </c>
      <c r="C60" s="2">
        <f>output_comm_ratio!C60*'use 2012-13'!$BW60</f>
        <v>0</v>
      </c>
      <c r="D60" s="2">
        <f>output_comm_ratio!D60*'use 2012-13'!$BW60</f>
        <v>0</v>
      </c>
      <c r="E60" s="2">
        <f>output_comm_ratio!E60*'use 2012-13'!$BW60</f>
        <v>0</v>
      </c>
      <c r="F60" s="2">
        <f>output_comm_ratio!F60*'use 2012-13'!$BW60</f>
        <v>0</v>
      </c>
      <c r="G60" s="2">
        <f>output_comm_ratio!G60*'use 2012-13'!$BW60</f>
        <v>0</v>
      </c>
      <c r="H60" s="2">
        <f>output_comm_ratio!H60*'use 2012-13'!$BW60</f>
        <v>0</v>
      </c>
      <c r="I60" s="2">
        <f>output_comm_ratio!I60*'use 2012-13'!$BW60</f>
        <v>0</v>
      </c>
      <c r="J60" s="2">
        <f>output_comm_ratio!J60*'use 2012-13'!$BW60</f>
        <v>0</v>
      </c>
      <c r="K60" s="2">
        <f>output_comm_ratio!K60*'use 2012-13'!$BW60</f>
        <v>0</v>
      </c>
      <c r="L60" s="2">
        <f>output_comm_ratio!L60*'use 2012-13'!$BW60</f>
        <v>0</v>
      </c>
      <c r="M60" s="2">
        <f>output_comm_ratio!M60*'use 2012-13'!$BW60</f>
        <v>0</v>
      </c>
      <c r="N60" s="2">
        <f>output_comm_ratio!N60*'use 2012-13'!$BW60</f>
        <v>0</v>
      </c>
      <c r="O60" s="2">
        <f>output_comm_ratio!O60*'use 2012-13'!$BW60</f>
        <v>0</v>
      </c>
      <c r="P60" s="2">
        <f>output_comm_ratio!P60*'use 2012-13'!$BW60</f>
        <v>0</v>
      </c>
      <c r="Q60" s="2">
        <f>output_comm_ratio!Q60*'use 2012-13'!$BW60</f>
        <v>0</v>
      </c>
      <c r="R60" s="2">
        <f>output_comm_ratio!R60*'use 2012-13'!$BW60</f>
        <v>0</v>
      </c>
      <c r="S60" s="2">
        <f>output_comm_ratio!S60*'use 2012-13'!$BW60</f>
        <v>1976930.357732947</v>
      </c>
      <c r="T60" s="2">
        <f>output_comm_ratio!T60*'use 2012-13'!$BW60</f>
        <v>51340.878965470343</v>
      </c>
      <c r="U60" s="2">
        <f>output_comm_ratio!U60*'use 2012-13'!$BW60</f>
        <v>0</v>
      </c>
      <c r="V60" s="2">
        <f>output_comm_ratio!V60*'use 2012-13'!$BW60</f>
        <v>0</v>
      </c>
      <c r="W60" s="2">
        <f>output_comm_ratio!W60*'use 2012-13'!$BW60</f>
        <v>0</v>
      </c>
      <c r="X60" s="2">
        <f>output_comm_ratio!X60*'use 2012-13'!$BW60</f>
        <v>0</v>
      </c>
      <c r="Y60" s="2">
        <f>output_comm_ratio!Y60*'use 2012-13'!$BW60</f>
        <v>0</v>
      </c>
      <c r="Z60" s="2">
        <f>output_comm_ratio!Z60*'use 2012-13'!$BW60</f>
        <v>0</v>
      </c>
      <c r="AA60" s="2">
        <f>output_comm_ratio!AA60*'use 2012-13'!$BW60</f>
        <v>0</v>
      </c>
      <c r="AB60" s="2">
        <f>output_comm_ratio!AB60*'use 2012-13'!$BW60</f>
        <v>0</v>
      </c>
      <c r="AC60" s="2">
        <f>output_comm_ratio!AC60*'use 2012-13'!$BW60</f>
        <v>0</v>
      </c>
      <c r="AD60" s="2">
        <f>output_comm_ratio!AD60*'use 2012-13'!$BW60</f>
        <v>0</v>
      </c>
      <c r="AE60" s="2">
        <f>output_comm_ratio!AE60*'use 2012-13'!$BW60</f>
        <v>0</v>
      </c>
      <c r="AF60" s="2">
        <f>output_comm_ratio!AF60*'use 2012-13'!$BW60</f>
        <v>0</v>
      </c>
      <c r="AG60" s="2">
        <f>output_comm_ratio!AG60*'use 2012-13'!$BW60</f>
        <v>328675.7168592221</v>
      </c>
      <c r="AH60" s="2">
        <f>output_comm_ratio!AH60*'use 2012-13'!$BW60</f>
        <v>0</v>
      </c>
      <c r="AI60" s="2">
        <f>output_comm_ratio!AI60*'use 2012-13'!$BW60</f>
        <v>57015.276442360206</v>
      </c>
      <c r="AJ60" s="2">
        <f>output_comm_ratio!AJ60*'use 2012-13'!$BW60</f>
        <v>0</v>
      </c>
      <c r="AK60" s="2">
        <f>output_comm_ratio!AK60*'use 2012-13'!$BW60</f>
        <v>0</v>
      </c>
      <c r="AL60" s="2">
        <f>output_comm_ratio!AL60*'use 2012-13'!$BW60</f>
        <v>0</v>
      </c>
      <c r="AM60" s="2">
        <f>output_comm_ratio!AM60*'use 2012-13'!$BW60</f>
        <v>0</v>
      </c>
      <c r="AN60" s="2">
        <f>output_comm_ratio!AN60*'use 2012-13'!$BW60</f>
        <v>0</v>
      </c>
      <c r="AO60" s="2">
        <f>output_comm_ratio!AO60*'use 2012-13'!$BW60</f>
        <v>0</v>
      </c>
      <c r="AP60" s="2">
        <f>output_comm_ratio!AP60*'use 2012-13'!$BW60</f>
        <v>0</v>
      </c>
      <c r="AQ60" s="2">
        <f>output_comm_ratio!AQ60*'use 2012-13'!$BW60</f>
        <v>0</v>
      </c>
      <c r="AR60" s="2">
        <f>output_comm_ratio!AR60*'use 2012-13'!$BW60</f>
        <v>0</v>
      </c>
      <c r="AS60" s="2">
        <f>output_comm_ratio!AS60*'use 2012-13'!$BW60</f>
        <v>0</v>
      </c>
      <c r="AT60" s="2">
        <f>output_comm_ratio!AT60*'use 2012-13'!$BW60</f>
        <v>0</v>
      </c>
      <c r="AU60" s="2">
        <f>output_comm_ratio!AU60*'use 2012-13'!$BW60</f>
        <v>0</v>
      </c>
      <c r="AV60" s="2">
        <f>output_comm_ratio!AV60*'use 2012-13'!$BW60</f>
        <v>0</v>
      </c>
      <c r="AW60" s="2">
        <f>output_comm_ratio!AW60*'use 2012-13'!$BW60</f>
        <v>0</v>
      </c>
      <c r="AX60" s="2">
        <f>output_comm_ratio!AX60*'use 2012-13'!$BW60</f>
        <v>0</v>
      </c>
      <c r="AY60" s="2">
        <f>output_comm_ratio!AY60*'use 2012-13'!$BW60</f>
        <v>0</v>
      </c>
      <c r="AZ60" s="2">
        <f>output_comm_ratio!AZ60*'use 2012-13'!$BW60</f>
        <v>0</v>
      </c>
      <c r="BA60" s="2">
        <f>output_comm_ratio!BA60*'use 2012-13'!$BW60</f>
        <v>0</v>
      </c>
      <c r="BB60" s="2">
        <f>output_comm_ratio!BB60*'use 2012-13'!$BW60</f>
        <v>0</v>
      </c>
      <c r="BC60" s="2">
        <f>output_comm_ratio!BC60*'use 2012-13'!$BW60</f>
        <v>0</v>
      </c>
      <c r="BD60" s="2">
        <f>output_comm_ratio!BD60*'use 2012-13'!$BW60</f>
        <v>0</v>
      </c>
      <c r="BE60" s="2">
        <f>output_comm_ratio!BE60*'use 2012-13'!$BW60</f>
        <v>0</v>
      </c>
      <c r="BF60" s="2">
        <f>output_comm_ratio!BF60*'use 2012-13'!$BW60</f>
        <v>0</v>
      </c>
      <c r="BG60" s="2">
        <f>output_comm_ratio!BG60*'use 2012-13'!$BW60</f>
        <v>0</v>
      </c>
      <c r="BH60" s="2">
        <f>output_comm_ratio!BH60*'use 2012-13'!$BW60</f>
        <v>0</v>
      </c>
      <c r="BI60" s="2">
        <f>output_comm_ratio!BI60*'use 2012-13'!$BW60</f>
        <v>0</v>
      </c>
      <c r="BJ60" s="2">
        <f>output_comm_ratio!BJ60*'use 2012-13'!$BW60</f>
        <v>0</v>
      </c>
      <c r="BK60" s="2">
        <f>output_comm_ratio!BK60*'use 2012-13'!$BW60</f>
        <v>0</v>
      </c>
      <c r="BL60" s="2">
        <f>output_comm_ratio!BL60*'use 2012-13'!$BW60</f>
        <v>0</v>
      </c>
      <c r="BM60" s="2">
        <f>output_comm_ratio!BM60*'use 2012-13'!$BW60</f>
        <v>0</v>
      </c>
      <c r="BN60" s="2">
        <f>output_comm_ratio!BN60*'use 2012-13'!$BW60</f>
        <v>0</v>
      </c>
      <c r="BO60" s="2">
        <f>output_comm_ratio!BO60*'use 2012-13'!$BW60</f>
        <v>0</v>
      </c>
      <c r="BP60" s="2">
        <f>output_comm_ratio!BP60*'use 2012-13'!$BW60</f>
        <v>0</v>
      </c>
      <c r="BQ60" s="2">
        <f t="shared" si="0"/>
        <v>2413962.2299999995</v>
      </c>
      <c r="BR60" s="2">
        <v>487824.71441986819</v>
      </c>
      <c r="BS60" s="2">
        <f t="shared" si="1"/>
        <v>2901786.9444198678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4142798.8812997071</v>
      </c>
      <c r="BZ60" s="2">
        <v>6933375.3583435202</v>
      </c>
      <c r="CA60" s="2">
        <f t="shared" si="5"/>
        <v>11076174.239643227</v>
      </c>
    </row>
    <row r="61" spans="1:79" s="2" customFormat="1" x14ac:dyDescent="0.35">
      <c r="A61" s="19">
        <v>58</v>
      </c>
      <c r="B61" s="19" t="s">
        <v>136</v>
      </c>
      <c r="C61" s="2">
        <f>output_comm_ratio!C61*'use 2012-13'!$BW61</f>
        <v>0</v>
      </c>
      <c r="D61" s="2">
        <f>output_comm_ratio!D61*'use 2012-13'!$BW61</f>
        <v>0</v>
      </c>
      <c r="E61" s="2">
        <f>output_comm_ratio!E61*'use 2012-13'!$BW61</f>
        <v>0</v>
      </c>
      <c r="F61" s="2">
        <f>output_comm_ratio!F61*'use 2012-13'!$BW61</f>
        <v>0</v>
      </c>
      <c r="G61" s="2">
        <f>output_comm_ratio!G61*'use 2012-13'!$BW61</f>
        <v>0</v>
      </c>
      <c r="H61" s="2">
        <f>output_comm_ratio!H61*'use 2012-13'!$BW61</f>
        <v>0</v>
      </c>
      <c r="I61" s="2">
        <f>output_comm_ratio!I61*'use 2012-13'!$BW61</f>
        <v>0</v>
      </c>
      <c r="J61" s="2">
        <f>output_comm_ratio!J61*'use 2012-13'!$BW61</f>
        <v>0</v>
      </c>
      <c r="K61" s="2">
        <f>output_comm_ratio!K61*'use 2012-13'!$BW61</f>
        <v>0</v>
      </c>
      <c r="L61" s="2">
        <f>output_comm_ratio!L61*'use 2012-13'!$BW61</f>
        <v>0</v>
      </c>
      <c r="M61" s="2">
        <f>output_comm_ratio!M61*'use 2012-13'!$BW61</f>
        <v>0</v>
      </c>
      <c r="N61" s="2">
        <f>output_comm_ratio!N61*'use 2012-13'!$BW61</f>
        <v>0</v>
      </c>
      <c r="O61" s="2">
        <f>output_comm_ratio!O61*'use 2012-13'!$BW61</f>
        <v>0</v>
      </c>
      <c r="P61" s="2">
        <f>output_comm_ratio!P61*'use 2012-13'!$BW61</f>
        <v>0</v>
      </c>
      <c r="Q61" s="2">
        <f>output_comm_ratio!Q61*'use 2012-13'!$BW61</f>
        <v>0</v>
      </c>
      <c r="R61" s="2">
        <f>output_comm_ratio!R61*'use 2012-13'!$BW61</f>
        <v>0</v>
      </c>
      <c r="S61" s="2">
        <f>output_comm_ratio!S61*'use 2012-13'!$BW61</f>
        <v>97714.980321018098</v>
      </c>
      <c r="T61" s="2">
        <f>output_comm_ratio!T61*'use 2012-13'!$BW61</f>
        <v>83.649678981914889</v>
      </c>
      <c r="U61" s="2">
        <f>output_comm_ratio!U61*'use 2012-13'!$BW61</f>
        <v>0</v>
      </c>
      <c r="V61" s="2">
        <f>output_comm_ratio!V61*'use 2012-13'!$BW61</f>
        <v>0</v>
      </c>
      <c r="W61" s="2">
        <f>output_comm_ratio!W61*'use 2012-13'!$BW61</f>
        <v>0</v>
      </c>
      <c r="X61" s="2">
        <f>output_comm_ratio!X61*'use 2012-13'!$BW61</f>
        <v>0</v>
      </c>
      <c r="Y61" s="2">
        <f>output_comm_ratio!Y61*'use 2012-13'!$BW61</f>
        <v>0</v>
      </c>
      <c r="Z61" s="2">
        <f>output_comm_ratio!Z61*'use 2012-13'!$BW61</f>
        <v>0</v>
      </c>
      <c r="AA61" s="2">
        <f>output_comm_ratio!AA61*'use 2012-13'!$BW61</f>
        <v>0</v>
      </c>
      <c r="AB61" s="2">
        <f>output_comm_ratio!AB61*'use 2012-13'!$BW61</f>
        <v>0</v>
      </c>
      <c r="AC61" s="2">
        <f>output_comm_ratio!AC61*'use 2012-13'!$BW61</f>
        <v>0</v>
      </c>
      <c r="AD61" s="2">
        <f>output_comm_ratio!AD61*'use 2012-13'!$BW61</f>
        <v>0</v>
      </c>
      <c r="AE61" s="2">
        <f>output_comm_ratio!AE61*'use 2012-13'!$BW61</f>
        <v>0</v>
      </c>
      <c r="AF61" s="2">
        <f>output_comm_ratio!AF61*'use 2012-13'!$BW61</f>
        <v>0</v>
      </c>
      <c r="AG61" s="2">
        <f>output_comm_ratio!AG61*'use 2012-13'!$BW61</f>
        <v>0</v>
      </c>
      <c r="AH61" s="2">
        <f>output_comm_ratio!AH61*'use 2012-13'!$BW61</f>
        <v>0</v>
      </c>
      <c r="AI61" s="2">
        <f>output_comm_ratio!AI61*'use 2012-13'!$BW61</f>
        <v>0</v>
      </c>
      <c r="AJ61" s="2">
        <f>output_comm_ratio!AJ61*'use 2012-13'!$BW61</f>
        <v>0</v>
      </c>
      <c r="AK61" s="2">
        <f>output_comm_ratio!AK61*'use 2012-13'!$BW61</f>
        <v>0</v>
      </c>
      <c r="AL61" s="2">
        <f>output_comm_ratio!AL61*'use 2012-13'!$BW61</f>
        <v>0</v>
      </c>
      <c r="AM61" s="2">
        <f>output_comm_ratio!AM61*'use 2012-13'!$BW61</f>
        <v>0</v>
      </c>
      <c r="AN61" s="2">
        <f>output_comm_ratio!AN61*'use 2012-13'!$BW61</f>
        <v>0</v>
      </c>
      <c r="AO61" s="2">
        <f>output_comm_ratio!AO61*'use 2012-13'!$BW61</f>
        <v>0</v>
      </c>
      <c r="AP61" s="2">
        <f>output_comm_ratio!AP61*'use 2012-13'!$BW61</f>
        <v>0</v>
      </c>
      <c r="AQ61" s="2">
        <f>output_comm_ratio!AQ61*'use 2012-13'!$BW61</f>
        <v>0</v>
      </c>
      <c r="AR61" s="2">
        <f>output_comm_ratio!AR61*'use 2012-13'!$BW61</f>
        <v>0</v>
      </c>
      <c r="AS61" s="2">
        <f>output_comm_ratio!AS61*'use 2012-13'!$BW61</f>
        <v>0</v>
      </c>
      <c r="AT61" s="2">
        <f>output_comm_ratio!AT61*'use 2012-13'!$BW61</f>
        <v>0</v>
      </c>
      <c r="AU61" s="2">
        <f>output_comm_ratio!AU61*'use 2012-13'!$BW61</f>
        <v>0</v>
      </c>
      <c r="AV61" s="2">
        <f>output_comm_ratio!AV61*'use 2012-13'!$BW61</f>
        <v>0</v>
      </c>
      <c r="AW61" s="2">
        <f>output_comm_ratio!AW61*'use 2012-13'!$BW61</f>
        <v>0</v>
      </c>
      <c r="AX61" s="2">
        <f>output_comm_ratio!AX61*'use 2012-13'!$BW61</f>
        <v>0</v>
      </c>
      <c r="AY61" s="2">
        <f>output_comm_ratio!AY61*'use 2012-13'!$BW61</f>
        <v>0</v>
      </c>
      <c r="AZ61" s="2">
        <f>output_comm_ratio!AZ61*'use 2012-13'!$BW61</f>
        <v>0</v>
      </c>
      <c r="BA61" s="2">
        <f>output_comm_ratio!BA61*'use 2012-13'!$BW61</f>
        <v>0</v>
      </c>
      <c r="BB61" s="2">
        <f>output_comm_ratio!BB61*'use 2012-13'!$BW61</f>
        <v>0</v>
      </c>
      <c r="BC61" s="2">
        <f>output_comm_ratio!BC61*'use 2012-13'!$BW61</f>
        <v>0</v>
      </c>
      <c r="BD61" s="2">
        <f>output_comm_ratio!BD61*'use 2012-13'!$BW61</f>
        <v>0</v>
      </c>
      <c r="BE61" s="2">
        <f>output_comm_ratio!BE61*'use 2012-13'!$BW61</f>
        <v>0</v>
      </c>
      <c r="BF61" s="2">
        <f>output_comm_ratio!BF61*'use 2012-13'!$BW61</f>
        <v>0</v>
      </c>
      <c r="BG61" s="2">
        <f>output_comm_ratio!BG61*'use 2012-13'!$BW61</f>
        <v>0</v>
      </c>
      <c r="BH61" s="2">
        <f>output_comm_ratio!BH61*'use 2012-13'!$BW61</f>
        <v>0</v>
      </c>
      <c r="BI61" s="2">
        <f>output_comm_ratio!BI61*'use 2012-13'!$BW61</f>
        <v>0</v>
      </c>
      <c r="BJ61" s="2">
        <f>output_comm_ratio!BJ61*'use 2012-13'!$BW61</f>
        <v>0</v>
      </c>
      <c r="BK61" s="2">
        <f>output_comm_ratio!BK61*'use 2012-13'!$BW61</f>
        <v>0</v>
      </c>
      <c r="BL61" s="2">
        <f>output_comm_ratio!BL61*'use 2012-13'!$BW61</f>
        <v>0</v>
      </c>
      <c r="BM61" s="2">
        <f>output_comm_ratio!BM61*'use 2012-13'!$BW61</f>
        <v>0</v>
      </c>
      <c r="BN61" s="2">
        <f>output_comm_ratio!BN61*'use 2012-13'!$BW61</f>
        <v>0</v>
      </c>
      <c r="BO61" s="2">
        <f>output_comm_ratio!BO61*'use 2012-13'!$BW61</f>
        <v>0</v>
      </c>
      <c r="BP61" s="2">
        <f>output_comm_ratio!BP61*'use 2012-13'!$BW61</f>
        <v>0</v>
      </c>
      <c r="BQ61" s="2">
        <f t="shared" si="0"/>
        <v>97798.630000000019</v>
      </c>
      <c r="BR61" s="2">
        <v>32121.229958928423</v>
      </c>
      <c r="BS61" s="2">
        <f t="shared" si="1"/>
        <v>129919.85995892844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234432.21431636217</v>
      </c>
      <c r="BZ61" s="2">
        <v>1125538.38709926</v>
      </c>
      <c r="CA61" s="2">
        <f t="shared" si="5"/>
        <v>1359970.601415622</v>
      </c>
    </row>
    <row r="62" spans="1:79" s="2" customFormat="1" x14ac:dyDescent="0.35">
      <c r="A62" s="19">
        <v>59</v>
      </c>
      <c r="B62" s="19" t="s">
        <v>137</v>
      </c>
      <c r="C62" s="2">
        <f>output_comm_ratio!C62*'use 2012-13'!$BW62</f>
        <v>0</v>
      </c>
      <c r="D62" s="2">
        <f>output_comm_ratio!D62*'use 2012-13'!$BW62</f>
        <v>0</v>
      </c>
      <c r="E62" s="2">
        <f>output_comm_ratio!E62*'use 2012-13'!$BW62</f>
        <v>0</v>
      </c>
      <c r="F62" s="2">
        <f>output_comm_ratio!F62*'use 2012-13'!$BW62</f>
        <v>0</v>
      </c>
      <c r="G62" s="2">
        <f>output_comm_ratio!G62*'use 2012-13'!$BW62</f>
        <v>0</v>
      </c>
      <c r="H62" s="2">
        <f>output_comm_ratio!H62*'use 2012-13'!$BW62</f>
        <v>0</v>
      </c>
      <c r="I62" s="2">
        <f>output_comm_ratio!I62*'use 2012-13'!$BW62</f>
        <v>0</v>
      </c>
      <c r="J62" s="2">
        <f>output_comm_ratio!J62*'use 2012-13'!$BW62</f>
        <v>0</v>
      </c>
      <c r="K62" s="2">
        <f>output_comm_ratio!K62*'use 2012-13'!$BW62</f>
        <v>0</v>
      </c>
      <c r="L62" s="2">
        <f>output_comm_ratio!L62*'use 2012-13'!$BW62</f>
        <v>0</v>
      </c>
      <c r="M62" s="2">
        <f>output_comm_ratio!M62*'use 2012-13'!$BW62</f>
        <v>0</v>
      </c>
      <c r="N62" s="2">
        <f>output_comm_ratio!N62*'use 2012-13'!$BW62</f>
        <v>0</v>
      </c>
      <c r="O62" s="2">
        <f>output_comm_ratio!O62*'use 2012-13'!$BW62</f>
        <v>0</v>
      </c>
      <c r="P62" s="2">
        <f>output_comm_ratio!P62*'use 2012-13'!$BW62</f>
        <v>0</v>
      </c>
      <c r="Q62" s="2">
        <f>output_comm_ratio!Q62*'use 2012-13'!$BW62</f>
        <v>0</v>
      </c>
      <c r="R62" s="2">
        <f>output_comm_ratio!R62*'use 2012-13'!$BW62</f>
        <v>0</v>
      </c>
      <c r="S62" s="2">
        <f>output_comm_ratio!S62*'use 2012-13'!$BW62</f>
        <v>83459.299979499381</v>
      </c>
      <c r="T62" s="2">
        <f>output_comm_ratio!T62*'use 2012-13'!$BW62</f>
        <v>1395.8300205006083</v>
      </c>
      <c r="U62" s="2">
        <f>output_comm_ratio!U62*'use 2012-13'!$BW62</f>
        <v>0</v>
      </c>
      <c r="V62" s="2">
        <f>output_comm_ratio!V62*'use 2012-13'!$BW62</f>
        <v>0</v>
      </c>
      <c r="W62" s="2">
        <f>output_comm_ratio!W62*'use 2012-13'!$BW62</f>
        <v>0</v>
      </c>
      <c r="X62" s="2">
        <f>output_comm_ratio!X62*'use 2012-13'!$BW62</f>
        <v>0</v>
      </c>
      <c r="Y62" s="2">
        <f>output_comm_ratio!Y62*'use 2012-13'!$BW62</f>
        <v>0</v>
      </c>
      <c r="Z62" s="2">
        <f>output_comm_ratio!Z62*'use 2012-13'!$BW62</f>
        <v>0</v>
      </c>
      <c r="AA62" s="2">
        <f>output_comm_ratio!AA62*'use 2012-13'!$BW62</f>
        <v>0</v>
      </c>
      <c r="AB62" s="2">
        <f>output_comm_ratio!AB62*'use 2012-13'!$BW62</f>
        <v>0</v>
      </c>
      <c r="AC62" s="2">
        <f>output_comm_ratio!AC62*'use 2012-13'!$BW62</f>
        <v>0</v>
      </c>
      <c r="AD62" s="2">
        <f>output_comm_ratio!AD62*'use 2012-13'!$BW62</f>
        <v>0</v>
      </c>
      <c r="AE62" s="2">
        <f>output_comm_ratio!AE62*'use 2012-13'!$BW62</f>
        <v>0</v>
      </c>
      <c r="AF62" s="2">
        <f>output_comm_ratio!AF62*'use 2012-13'!$BW62</f>
        <v>0</v>
      </c>
      <c r="AG62" s="2">
        <f>output_comm_ratio!AG62*'use 2012-13'!$BW62</f>
        <v>0</v>
      </c>
      <c r="AH62" s="2">
        <f>output_comm_ratio!AH62*'use 2012-13'!$BW62</f>
        <v>0</v>
      </c>
      <c r="AI62" s="2">
        <f>output_comm_ratio!AI62*'use 2012-13'!$BW62</f>
        <v>0</v>
      </c>
      <c r="AJ62" s="2">
        <f>output_comm_ratio!AJ62*'use 2012-13'!$BW62</f>
        <v>0</v>
      </c>
      <c r="AK62" s="2">
        <f>output_comm_ratio!AK62*'use 2012-13'!$BW62</f>
        <v>0</v>
      </c>
      <c r="AL62" s="2">
        <f>output_comm_ratio!AL62*'use 2012-13'!$BW62</f>
        <v>0</v>
      </c>
      <c r="AM62" s="2">
        <f>output_comm_ratio!AM62*'use 2012-13'!$BW62</f>
        <v>0</v>
      </c>
      <c r="AN62" s="2">
        <f>output_comm_ratio!AN62*'use 2012-13'!$BW62</f>
        <v>0</v>
      </c>
      <c r="AO62" s="2">
        <f>output_comm_ratio!AO62*'use 2012-13'!$BW62</f>
        <v>0</v>
      </c>
      <c r="AP62" s="2">
        <f>output_comm_ratio!AP62*'use 2012-13'!$BW62</f>
        <v>0</v>
      </c>
      <c r="AQ62" s="2">
        <f>output_comm_ratio!AQ62*'use 2012-13'!$BW62</f>
        <v>0</v>
      </c>
      <c r="AR62" s="2">
        <f>output_comm_ratio!AR62*'use 2012-13'!$BW62</f>
        <v>0</v>
      </c>
      <c r="AS62" s="2">
        <f>output_comm_ratio!AS62*'use 2012-13'!$BW62</f>
        <v>0</v>
      </c>
      <c r="AT62" s="2">
        <f>output_comm_ratio!AT62*'use 2012-13'!$BW62</f>
        <v>0</v>
      </c>
      <c r="AU62" s="2">
        <f>output_comm_ratio!AU62*'use 2012-13'!$BW62</f>
        <v>0</v>
      </c>
      <c r="AV62" s="2">
        <f>output_comm_ratio!AV62*'use 2012-13'!$BW62</f>
        <v>0</v>
      </c>
      <c r="AW62" s="2">
        <f>output_comm_ratio!AW62*'use 2012-13'!$BW62</f>
        <v>0</v>
      </c>
      <c r="AX62" s="2">
        <f>output_comm_ratio!AX62*'use 2012-13'!$BW62</f>
        <v>0</v>
      </c>
      <c r="AY62" s="2">
        <f>output_comm_ratio!AY62*'use 2012-13'!$BW62</f>
        <v>0</v>
      </c>
      <c r="AZ62" s="2">
        <f>output_comm_ratio!AZ62*'use 2012-13'!$BW62</f>
        <v>0</v>
      </c>
      <c r="BA62" s="2">
        <f>output_comm_ratio!BA62*'use 2012-13'!$BW62</f>
        <v>0</v>
      </c>
      <c r="BB62" s="2">
        <f>output_comm_ratio!BB62*'use 2012-13'!$BW62</f>
        <v>0</v>
      </c>
      <c r="BC62" s="2">
        <f>output_comm_ratio!BC62*'use 2012-13'!$BW62</f>
        <v>0</v>
      </c>
      <c r="BD62" s="2">
        <f>output_comm_ratio!BD62*'use 2012-13'!$BW62</f>
        <v>0</v>
      </c>
      <c r="BE62" s="2">
        <f>output_comm_ratio!BE62*'use 2012-13'!$BW62</f>
        <v>0</v>
      </c>
      <c r="BF62" s="2">
        <f>output_comm_ratio!BF62*'use 2012-13'!$BW62</f>
        <v>0</v>
      </c>
      <c r="BG62" s="2">
        <f>output_comm_ratio!BG62*'use 2012-13'!$BW62</f>
        <v>0</v>
      </c>
      <c r="BH62" s="2">
        <f>output_comm_ratio!BH62*'use 2012-13'!$BW62</f>
        <v>0</v>
      </c>
      <c r="BI62" s="2">
        <f>output_comm_ratio!BI62*'use 2012-13'!$BW62</f>
        <v>0</v>
      </c>
      <c r="BJ62" s="2">
        <f>output_comm_ratio!BJ62*'use 2012-13'!$BW62</f>
        <v>0</v>
      </c>
      <c r="BK62" s="2">
        <f>output_comm_ratio!BK62*'use 2012-13'!$BW62</f>
        <v>0</v>
      </c>
      <c r="BL62" s="2">
        <f>output_comm_ratio!BL62*'use 2012-13'!$BW62</f>
        <v>0</v>
      </c>
      <c r="BM62" s="2">
        <f>output_comm_ratio!BM62*'use 2012-13'!$BW62</f>
        <v>0</v>
      </c>
      <c r="BN62" s="2">
        <f>output_comm_ratio!BN62*'use 2012-13'!$BW62</f>
        <v>0</v>
      </c>
      <c r="BO62" s="2">
        <f>output_comm_ratio!BO62*'use 2012-13'!$BW62</f>
        <v>0</v>
      </c>
      <c r="BP62" s="2">
        <f>output_comm_ratio!BP62*'use 2012-13'!$BW62</f>
        <v>0</v>
      </c>
      <c r="BQ62" s="2">
        <f t="shared" si="0"/>
        <v>84855.12999999999</v>
      </c>
      <c r="BR62" s="2">
        <v>88256.566992419743</v>
      </c>
      <c r="BS62" s="2">
        <f t="shared" si="1"/>
        <v>173111.69699241972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221127.55186310757</v>
      </c>
      <c r="BZ62" s="2">
        <v>1464392.9526514325</v>
      </c>
      <c r="CA62" s="2">
        <f t="shared" si="5"/>
        <v>1685520.5045145401</v>
      </c>
    </row>
    <row r="63" spans="1:79" s="2" customFormat="1" x14ac:dyDescent="0.35">
      <c r="A63" s="19">
        <v>60</v>
      </c>
      <c r="B63" s="19" t="s">
        <v>138</v>
      </c>
      <c r="C63" s="2">
        <f>output_comm_ratio!C63*'use 2012-13'!$BW63</f>
        <v>0</v>
      </c>
      <c r="D63" s="2">
        <f>output_comm_ratio!D63*'use 2012-13'!$BW63</f>
        <v>0</v>
      </c>
      <c r="E63" s="2">
        <f>output_comm_ratio!E63*'use 2012-13'!$BW63</f>
        <v>0</v>
      </c>
      <c r="F63" s="2">
        <f>output_comm_ratio!F63*'use 2012-13'!$BW63</f>
        <v>0</v>
      </c>
      <c r="G63" s="2">
        <f>output_comm_ratio!G63*'use 2012-13'!$BW63</f>
        <v>0</v>
      </c>
      <c r="H63" s="2">
        <f>output_comm_ratio!H63*'use 2012-13'!$BW63</f>
        <v>0</v>
      </c>
      <c r="I63" s="2">
        <f>output_comm_ratio!I63*'use 2012-13'!$BW63</f>
        <v>0</v>
      </c>
      <c r="J63" s="2">
        <f>output_comm_ratio!J63*'use 2012-13'!$BW63</f>
        <v>0</v>
      </c>
      <c r="K63" s="2">
        <f>output_comm_ratio!K63*'use 2012-13'!$BW63</f>
        <v>0</v>
      </c>
      <c r="L63" s="2">
        <f>output_comm_ratio!L63*'use 2012-13'!$BW63</f>
        <v>0</v>
      </c>
      <c r="M63" s="2">
        <f>output_comm_ratio!M63*'use 2012-13'!$BW63</f>
        <v>0</v>
      </c>
      <c r="N63" s="2">
        <f>output_comm_ratio!N63*'use 2012-13'!$BW63</f>
        <v>0</v>
      </c>
      <c r="O63" s="2">
        <f>output_comm_ratio!O63*'use 2012-13'!$BW63</f>
        <v>0</v>
      </c>
      <c r="P63" s="2">
        <f>output_comm_ratio!P63*'use 2012-13'!$BW63</f>
        <v>0</v>
      </c>
      <c r="Q63" s="2">
        <f>output_comm_ratio!Q63*'use 2012-13'!$BW63</f>
        <v>0</v>
      </c>
      <c r="R63" s="2">
        <f>output_comm_ratio!R63*'use 2012-13'!$BW63</f>
        <v>0</v>
      </c>
      <c r="S63" s="2">
        <f>output_comm_ratio!S63*'use 2012-13'!$BW63</f>
        <v>775394.46</v>
      </c>
      <c r="T63" s="2">
        <f>output_comm_ratio!T63*'use 2012-13'!$BW63</f>
        <v>0</v>
      </c>
      <c r="U63" s="2">
        <f>output_comm_ratio!U63*'use 2012-13'!$BW63</f>
        <v>0</v>
      </c>
      <c r="V63" s="2">
        <f>output_comm_ratio!V63*'use 2012-13'!$BW63</f>
        <v>0</v>
      </c>
      <c r="W63" s="2">
        <f>output_comm_ratio!W63*'use 2012-13'!$BW63</f>
        <v>0</v>
      </c>
      <c r="X63" s="2">
        <f>output_comm_ratio!X63*'use 2012-13'!$BW63</f>
        <v>0</v>
      </c>
      <c r="Y63" s="2">
        <f>output_comm_ratio!Y63*'use 2012-13'!$BW63</f>
        <v>0</v>
      </c>
      <c r="Z63" s="2">
        <f>output_comm_ratio!Z63*'use 2012-13'!$BW63</f>
        <v>0</v>
      </c>
      <c r="AA63" s="2">
        <f>output_comm_ratio!AA63*'use 2012-13'!$BW63</f>
        <v>0</v>
      </c>
      <c r="AB63" s="2">
        <f>output_comm_ratio!AB63*'use 2012-13'!$BW63</f>
        <v>0</v>
      </c>
      <c r="AC63" s="2">
        <f>output_comm_ratio!AC63*'use 2012-13'!$BW63</f>
        <v>0</v>
      </c>
      <c r="AD63" s="2">
        <f>output_comm_ratio!AD63*'use 2012-13'!$BW63</f>
        <v>0</v>
      </c>
      <c r="AE63" s="2">
        <f>output_comm_ratio!AE63*'use 2012-13'!$BW63</f>
        <v>0</v>
      </c>
      <c r="AF63" s="2">
        <f>output_comm_ratio!AF63*'use 2012-13'!$BW63</f>
        <v>0</v>
      </c>
      <c r="AG63" s="2">
        <f>output_comm_ratio!AG63*'use 2012-13'!$BW63</f>
        <v>0</v>
      </c>
      <c r="AH63" s="2">
        <f>output_comm_ratio!AH63*'use 2012-13'!$BW63</f>
        <v>0</v>
      </c>
      <c r="AI63" s="2">
        <f>output_comm_ratio!AI63*'use 2012-13'!$BW63</f>
        <v>0</v>
      </c>
      <c r="AJ63" s="2">
        <f>output_comm_ratio!AJ63*'use 2012-13'!$BW63</f>
        <v>0</v>
      </c>
      <c r="AK63" s="2">
        <f>output_comm_ratio!AK63*'use 2012-13'!$BW63</f>
        <v>0</v>
      </c>
      <c r="AL63" s="2">
        <f>output_comm_ratio!AL63*'use 2012-13'!$BW63</f>
        <v>0</v>
      </c>
      <c r="AM63" s="2">
        <f>output_comm_ratio!AM63*'use 2012-13'!$BW63</f>
        <v>0</v>
      </c>
      <c r="AN63" s="2">
        <f>output_comm_ratio!AN63*'use 2012-13'!$BW63</f>
        <v>0</v>
      </c>
      <c r="AO63" s="2">
        <f>output_comm_ratio!AO63*'use 2012-13'!$BW63</f>
        <v>0</v>
      </c>
      <c r="AP63" s="2">
        <f>output_comm_ratio!AP63*'use 2012-13'!$BW63</f>
        <v>0</v>
      </c>
      <c r="AQ63" s="2">
        <f>output_comm_ratio!AQ63*'use 2012-13'!$BW63</f>
        <v>0</v>
      </c>
      <c r="AR63" s="2">
        <f>output_comm_ratio!AR63*'use 2012-13'!$BW63</f>
        <v>0</v>
      </c>
      <c r="AS63" s="2">
        <f>output_comm_ratio!AS63*'use 2012-13'!$BW63</f>
        <v>0</v>
      </c>
      <c r="AT63" s="2">
        <f>output_comm_ratio!AT63*'use 2012-13'!$BW63</f>
        <v>0</v>
      </c>
      <c r="AU63" s="2">
        <f>output_comm_ratio!AU63*'use 2012-13'!$BW63</f>
        <v>0</v>
      </c>
      <c r="AV63" s="2">
        <f>output_comm_ratio!AV63*'use 2012-13'!$BW63</f>
        <v>0</v>
      </c>
      <c r="AW63" s="2">
        <f>output_comm_ratio!AW63*'use 2012-13'!$BW63</f>
        <v>0</v>
      </c>
      <c r="AX63" s="2">
        <f>output_comm_ratio!AX63*'use 2012-13'!$BW63</f>
        <v>0</v>
      </c>
      <c r="AY63" s="2">
        <f>output_comm_ratio!AY63*'use 2012-13'!$BW63</f>
        <v>0</v>
      </c>
      <c r="AZ63" s="2">
        <f>output_comm_ratio!AZ63*'use 2012-13'!$BW63</f>
        <v>0</v>
      </c>
      <c r="BA63" s="2">
        <f>output_comm_ratio!BA63*'use 2012-13'!$BW63</f>
        <v>0</v>
      </c>
      <c r="BB63" s="2">
        <f>output_comm_ratio!BB63*'use 2012-13'!$BW63</f>
        <v>0</v>
      </c>
      <c r="BC63" s="2">
        <f>output_comm_ratio!BC63*'use 2012-13'!$BW63</f>
        <v>0</v>
      </c>
      <c r="BD63" s="2">
        <f>output_comm_ratio!BD63*'use 2012-13'!$BW63</f>
        <v>0</v>
      </c>
      <c r="BE63" s="2">
        <f>output_comm_ratio!BE63*'use 2012-13'!$BW63</f>
        <v>0</v>
      </c>
      <c r="BF63" s="2">
        <f>output_comm_ratio!BF63*'use 2012-13'!$BW63</f>
        <v>0</v>
      </c>
      <c r="BG63" s="2">
        <f>output_comm_ratio!BG63*'use 2012-13'!$BW63</f>
        <v>0</v>
      </c>
      <c r="BH63" s="2">
        <f>output_comm_ratio!BH63*'use 2012-13'!$BW63</f>
        <v>0</v>
      </c>
      <c r="BI63" s="2">
        <f>output_comm_ratio!BI63*'use 2012-13'!$BW63</f>
        <v>0</v>
      </c>
      <c r="BJ63" s="2">
        <f>output_comm_ratio!BJ63*'use 2012-13'!$BW63</f>
        <v>0</v>
      </c>
      <c r="BK63" s="2">
        <f>output_comm_ratio!BK63*'use 2012-13'!$BW63</f>
        <v>0</v>
      </c>
      <c r="BL63" s="2">
        <f>output_comm_ratio!BL63*'use 2012-13'!$BW63</f>
        <v>0</v>
      </c>
      <c r="BM63" s="2">
        <f>output_comm_ratio!BM63*'use 2012-13'!$BW63</f>
        <v>0</v>
      </c>
      <c r="BN63" s="2">
        <f>output_comm_ratio!BN63*'use 2012-13'!$BW63</f>
        <v>0</v>
      </c>
      <c r="BO63" s="2">
        <f>output_comm_ratio!BO63*'use 2012-13'!$BW63</f>
        <v>0</v>
      </c>
      <c r="BP63" s="2">
        <f>output_comm_ratio!BP63*'use 2012-13'!$BW63</f>
        <v>0</v>
      </c>
      <c r="BQ63" s="2">
        <f t="shared" si="0"/>
        <v>775394.46</v>
      </c>
      <c r="BR63" s="2">
        <v>-16097.359792245441</v>
      </c>
      <c r="BS63" s="2">
        <f t="shared" si="1"/>
        <v>759297.10020775453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827460.51847728679</v>
      </c>
      <c r="BZ63" s="2">
        <v>185484.06313968389</v>
      </c>
      <c r="CA63" s="2">
        <f t="shared" si="5"/>
        <v>1012944.5816169707</v>
      </c>
    </row>
    <row r="64" spans="1:79" s="2" customFormat="1" x14ac:dyDescent="0.35">
      <c r="A64" s="19">
        <v>61</v>
      </c>
      <c r="B64" s="19" t="s">
        <v>139</v>
      </c>
      <c r="C64" s="2">
        <f>output_comm_ratio!C64*'use 2012-13'!$BW64</f>
        <v>0</v>
      </c>
      <c r="D64" s="2">
        <f>output_comm_ratio!D64*'use 2012-13'!$BW64</f>
        <v>0</v>
      </c>
      <c r="E64" s="2">
        <f>output_comm_ratio!E64*'use 2012-13'!$BW64</f>
        <v>0</v>
      </c>
      <c r="F64" s="2">
        <f>output_comm_ratio!F64*'use 2012-13'!$BW64</f>
        <v>0</v>
      </c>
      <c r="G64" s="2">
        <f>output_comm_ratio!G64*'use 2012-13'!$BW64</f>
        <v>0</v>
      </c>
      <c r="H64" s="2">
        <f>output_comm_ratio!H64*'use 2012-13'!$BW64</f>
        <v>0</v>
      </c>
      <c r="I64" s="2">
        <f>output_comm_ratio!I64*'use 2012-13'!$BW64</f>
        <v>0</v>
      </c>
      <c r="J64" s="2">
        <f>output_comm_ratio!J64*'use 2012-13'!$BW64</f>
        <v>0</v>
      </c>
      <c r="K64" s="2">
        <f>output_comm_ratio!K64*'use 2012-13'!$BW64</f>
        <v>0</v>
      </c>
      <c r="L64" s="2">
        <f>output_comm_ratio!L64*'use 2012-13'!$BW64</f>
        <v>0</v>
      </c>
      <c r="M64" s="2">
        <f>output_comm_ratio!M64*'use 2012-13'!$BW64</f>
        <v>0</v>
      </c>
      <c r="N64" s="2">
        <f>output_comm_ratio!N64*'use 2012-13'!$BW64</f>
        <v>0</v>
      </c>
      <c r="O64" s="2">
        <f>output_comm_ratio!O64*'use 2012-13'!$BW64</f>
        <v>0</v>
      </c>
      <c r="P64" s="2">
        <f>output_comm_ratio!P64*'use 2012-13'!$BW64</f>
        <v>0</v>
      </c>
      <c r="Q64" s="2">
        <f>output_comm_ratio!Q64*'use 2012-13'!$BW64</f>
        <v>0</v>
      </c>
      <c r="R64" s="2">
        <f>output_comm_ratio!R64*'use 2012-13'!$BW64</f>
        <v>0</v>
      </c>
      <c r="S64" s="2">
        <f>output_comm_ratio!S64*'use 2012-13'!$BW64</f>
        <v>1169062.3719468988</v>
      </c>
      <c r="T64" s="2">
        <f>output_comm_ratio!T64*'use 2012-13'!$BW64</f>
        <v>5883829.4580531074</v>
      </c>
      <c r="U64" s="2">
        <f>output_comm_ratio!U64*'use 2012-13'!$BW64</f>
        <v>0</v>
      </c>
      <c r="V64" s="2">
        <f>output_comm_ratio!V64*'use 2012-13'!$BW64</f>
        <v>0</v>
      </c>
      <c r="W64" s="2">
        <f>output_comm_ratio!W64*'use 2012-13'!$BW64</f>
        <v>0</v>
      </c>
      <c r="X64" s="2">
        <f>output_comm_ratio!X64*'use 2012-13'!$BW64</f>
        <v>0</v>
      </c>
      <c r="Y64" s="2">
        <f>output_comm_ratio!Y64*'use 2012-13'!$BW64</f>
        <v>0</v>
      </c>
      <c r="Z64" s="2">
        <f>output_comm_ratio!Z64*'use 2012-13'!$BW64</f>
        <v>0</v>
      </c>
      <c r="AA64" s="2">
        <f>output_comm_ratio!AA64*'use 2012-13'!$BW64</f>
        <v>0</v>
      </c>
      <c r="AB64" s="2">
        <f>output_comm_ratio!AB64*'use 2012-13'!$BW64</f>
        <v>0</v>
      </c>
      <c r="AC64" s="2">
        <f>output_comm_ratio!AC64*'use 2012-13'!$BW64</f>
        <v>0</v>
      </c>
      <c r="AD64" s="2">
        <f>output_comm_ratio!AD64*'use 2012-13'!$BW64</f>
        <v>0</v>
      </c>
      <c r="AE64" s="2">
        <f>output_comm_ratio!AE64*'use 2012-13'!$BW64</f>
        <v>0</v>
      </c>
      <c r="AF64" s="2">
        <f>output_comm_ratio!AF64*'use 2012-13'!$BW64</f>
        <v>0</v>
      </c>
      <c r="AG64" s="2">
        <f>output_comm_ratio!AG64*'use 2012-13'!$BW64</f>
        <v>0</v>
      </c>
      <c r="AH64" s="2">
        <f>output_comm_ratio!AH64*'use 2012-13'!$BW64</f>
        <v>0</v>
      </c>
      <c r="AI64" s="2">
        <f>output_comm_ratio!AI64*'use 2012-13'!$BW64</f>
        <v>0</v>
      </c>
      <c r="AJ64" s="2">
        <f>output_comm_ratio!AJ64*'use 2012-13'!$BW64</f>
        <v>0</v>
      </c>
      <c r="AK64" s="2">
        <f>output_comm_ratio!AK64*'use 2012-13'!$BW64</f>
        <v>0</v>
      </c>
      <c r="AL64" s="2">
        <f>output_comm_ratio!AL64*'use 2012-13'!$BW64</f>
        <v>0</v>
      </c>
      <c r="AM64" s="2">
        <f>output_comm_ratio!AM64*'use 2012-13'!$BW64</f>
        <v>0</v>
      </c>
      <c r="AN64" s="2">
        <f>output_comm_ratio!AN64*'use 2012-13'!$BW64</f>
        <v>0</v>
      </c>
      <c r="AO64" s="2">
        <f>output_comm_ratio!AO64*'use 2012-13'!$BW64</f>
        <v>0</v>
      </c>
      <c r="AP64" s="2">
        <f>output_comm_ratio!AP64*'use 2012-13'!$BW64</f>
        <v>0</v>
      </c>
      <c r="AQ64" s="2">
        <f>output_comm_ratio!AQ64*'use 2012-13'!$BW64</f>
        <v>0</v>
      </c>
      <c r="AR64" s="2">
        <f>output_comm_ratio!AR64*'use 2012-13'!$BW64</f>
        <v>0</v>
      </c>
      <c r="AS64" s="2">
        <f>output_comm_ratio!AS64*'use 2012-13'!$BW64</f>
        <v>0</v>
      </c>
      <c r="AT64" s="2">
        <f>output_comm_ratio!AT64*'use 2012-13'!$BW64</f>
        <v>0</v>
      </c>
      <c r="AU64" s="2">
        <f>output_comm_ratio!AU64*'use 2012-13'!$BW64</f>
        <v>0</v>
      </c>
      <c r="AV64" s="2">
        <f>output_comm_ratio!AV64*'use 2012-13'!$BW64</f>
        <v>0</v>
      </c>
      <c r="AW64" s="2">
        <f>output_comm_ratio!AW64*'use 2012-13'!$BW64</f>
        <v>0</v>
      </c>
      <c r="AX64" s="2">
        <f>output_comm_ratio!AX64*'use 2012-13'!$BW64</f>
        <v>0</v>
      </c>
      <c r="AY64" s="2">
        <f>output_comm_ratio!AY64*'use 2012-13'!$BW64</f>
        <v>0</v>
      </c>
      <c r="AZ64" s="2">
        <f>output_comm_ratio!AZ64*'use 2012-13'!$BW64</f>
        <v>0</v>
      </c>
      <c r="BA64" s="2">
        <f>output_comm_ratio!BA64*'use 2012-13'!$BW64</f>
        <v>0</v>
      </c>
      <c r="BB64" s="2">
        <f>output_comm_ratio!BB64*'use 2012-13'!$BW64</f>
        <v>0</v>
      </c>
      <c r="BC64" s="2">
        <f>output_comm_ratio!BC64*'use 2012-13'!$BW64</f>
        <v>0</v>
      </c>
      <c r="BD64" s="2">
        <f>output_comm_ratio!BD64*'use 2012-13'!$BW64</f>
        <v>0</v>
      </c>
      <c r="BE64" s="2">
        <f>output_comm_ratio!BE64*'use 2012-13'!$BW64</f>
        <v>0</v>
      </c>
      <c r="BF64" s="2">
        <f>output_comm_ratio!BF64*'use 2012-13'!$BW64</f>
        <v>0</v>
      </c>
      <c r="BG64" s="2">
        <f>output_comm_ratio!BG64*'use 2012-13'!$BW64</f>
        <v>0</v>
      </c>
      <c r="BH64" s="2">
        <f>output_comm_ratio!BH64*'use 2012-13'!$BW64</f>
        <v>0</v>
      </c>
      <c r="BI64" s="2">
        <f>output_comm_ratio!BI64*'use 2012-13'!$BW64</f>
        <v>0</v>
      </c>
      <c r="BJ64" s="2">
        <f>output_comm_ratio!BJ64*'use 2012-13'!$BW64</f>
        <v>0</v>
      </c>
      <c r="BK64" s="2">
        <f>output_comm_ratio!BK64*'use 2012-13'!$BW64</f>
        <v>0</v>
      </c>
      <c r="BL64" s="2">
        <f>output_comm_ratio!BL64*'use 2012-13'!$BW64</f>
        <v>0</v>
      </c>
      <c r="BM64" s="2">
        <f>output_comm_ratio!BM64*'use 2012-13'!$BW64</f>
        <v>0</v>
      </c>
      <c r="BN64" s="2">
        <f>output_comm_ratio!BN64*'use 2012-13'!$BW64</f>
        <v>0</v>
      </c>
      <c r="BO64" s="2">
        <f>output_comm_ratio!BO64*'use 2012-13'!$BW64</f>
        <v>0</v>
      </c>
      <c r="BP64" s="2">
        <f>output_comm_ratio!BP64*'use 2012-13'!$BW64</f>
        <v>0</v>
      </c>
      <c r="BQ64" s="2">
        <f t="shared" si="0"/>
        <v>7052891.8300000057</v>
      </c>
      <c r="BR64" s="2">
        <v>551701.9382450527</v>
      </c>
      <c r="BS64" s="2">
        <f t="shared" si="1"/>
        <v>7604593.7682450581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9612747.7986206077</v>
      </c>
      <c r="BZ64" s="2">
        <v>2556807.2714971299</v>
      </c>
      <c r="CA64" s="2">
        <f t="shared" si="5"/>
        <v>12169555.070117738</v>
      </c>
    </row>
    <row r="65" spans="1:79" s="2" customFormat="1" x14ac:dyDescent="0.35">
      <c r="A65" s="19">
        <v>62</v>
      </c>
      <c r="B65" s="19" t="s">
        <v>140</v>
      </c>
      <c r="C65" s="2">
        <f>output_comm_ratio!C65*'use 2012-13'!$BW65</f>
        <v>0</v>
      </c>
      <c r="D65" s="2">
        <f>output_comm_ratio!D65*'use 2012-13'!$BW65</f>
        <v>0</v>
      </c>
      <c r="E65" s="2">
        <f>output_comm_ratio!E65*'use 2012-13'!$BW65</f>
        <v>0</v>
      </c>
      <c r="F65" s="2">
        <f>output_comm_ratio!F65*'use 2012-13'!$BW65</f>
        <v>0</v>
      </c>
      <c r="G65" s="2">
        <f>output_comm_ratio!G65*'use 2012-13'!$BW65</f>
        <v>0</v>
      </c>
      <c r="H65" s="2">
        <f>output_comm_ratio!H65*'use 2012-13'!$BW65</f>
        <v>0</v>
      </c>
      <c r="I65" s="2">
        <f>output_comm_ratio!I65*'use 2012-13'!$BW65</f>
        <v>0</v>
      </c>
      <c r="J65" s="2">
        <f>output_comm_ratio!J65*'use 2012-13'!$BW65</f>
        <v>0</v>
      </c>
      <c r="K65" s="2">
        <f>output_comm_ratio!K65*'use 2012-13'!$BW65</f>
        <v>0</v>
      </c>
      <c r="L65" s="2">
        <f>output_comm_ratio!L65*'use 2012-13'!$BW65</f>
        <v>0</v>
      </c>
      <c r="M65" s="2">
        <f>output_comm_ratio!M65*'use 2012-13'!$BW65</f>
        <v>0</v>
      </c>
      <c r="N65" s="2">
        <f>output_comm_ratio!N65*'use 2012-13'!$BW65</f>
        <v>0</v>
      </c>
      <c r="O65" s="2">
        <f>output_comm_ratio!O65*'use 2012-13'!$BW65</f>
        <v>0</v>
      </c>
      <c r="P65" s="2">
        <f>output_comm_ratio!P65*'use 2012-13'!$BW65</f>
        <v>0</v>
      </c>
      <c r="Q65" s="2">
        <f>output_comm_ratio!Q65*'use 2012-13'!$BW65</f>
        <v>0</v>
      </c>
      <c r="R65" s="2">
        <f>output_comm_ratio!R65*'use 2012-13'!$BW65</f>
        <v>0</v>
      </c>
      <c r="S65" s="2">
        <f>output_comm_ratio!S65*'use 2012-13'!$BW65</f>
        <v>2424998.6389261745</v>
      </c>
      <c r="T65" s="2">
        <f>output_comm_ratio!T65*'use 2012-13'!$BW65</f>
        <v>63811.812774112601</v>
      </c>
      <c r="U65" s="2">
        <f>output_comm_ratio!U65*'use 2012-13'!$BW65</f>
        <v>185479.50074544689</v>
      </c>
      <c r="V65" s="2">
        <f>output_comm_ratio!V65*'use 2012-13'!$BW65</f>
        <v>0</v>
      </c>
      <c r="W65" s="2">
        <f>output_comm_ratio!W65*'use 2012-13'!$BW65</f>
        <v>0</v>
      </c>
      <c r="X65" s="2">
        <f>output_comm_ratio!X65*'use 2012-13'!$BW65</f>
        <v>0</v>
      </c>
      <c r="Y65" s="2">
        <f>output_comm_ratio!Y65*'use 2012-13'!$BW65</f>
        <v>0</v>
      </c>
      <c r="Z65" s="2">
        <f>output_comm_ratio!Z65*'use 2012-13'!$BW65</f>
        <v>0</v>
      </c>
      <c r="AA65" s="2">
        <f>output_comm_ratio!AA65*'use 2012-13'!$BW65</f>
        <v>0</v>
      </c>
      <c r="AB65" s="2">
        <f>output_comm_ratio!AB65*'use 2012-13'!$BW65</f>
        <v>0</v>
      </c>
      <c r="AC65" s="2">
        <f>output_comm_ratio!AC65*'use 2012-13'!$BW65</f>
        <v>0</v>
      </c>
      <c r="AD65" s="2">
        <f>output_comm_ratio!AD65*'use 2012-13'!$BW65</f>
        <v>0</v>
      </c>
      <c r="AE65" s="2">
        <f>output_comm_ratio!AE65*'use 2012-13'!$BW65</f>
        <v>0</v>
      </c>
      <c r="AF65" s="2">
        <f>output_comm_ratio!AF65*'use 2012-13'!$BW65</f>
        <v>0</v>
      </c>
      <c r="AG65" s="2">
        <f>output_comm_ratio!AG65*'use 2012-13'!$BW65</f>
        <v>0</v>
      </c>
      <c r="AH65" s="2">
        <f>output_comm_ratio!AH65*'use 2012-13'!$BW65</f>
        <v>0</v>
      </c>
      <c r="AI65" s="2">
        <f>output_comm_ratio!AI65*'use 2012-13'!$BW65</f>
        <v>0</v>
      </c>
      <c r="AJ65" s="2">
        <f>output_comm_ratio!AJ65*'use 2012-13'!$BW65</f>
        <v>0</v>
      </c>
      <c r="AK65" s="2">
        <f>output_comm_ratio!AK65*'use 2012-13'!$BW65</f>
        <v>0</v>
      </c>
      <c r="AL65" s="2">
        <f>output_comm_ratio!AL65*'use 2012-13'!$BW65</f>
        <v>0</v>
      </c>
      <c r="AM65" s="2">
        <f>output_comm_ratio!AM65*'use 2012-13'!$BW65</f>
        <v>0</v>
      </c>
      <c r="AN65" s="2">
        <f>output_comm_ratio!AN65*'use 2012-13'!$BW65</f>
        <v>7128.0175542645338</v>
      </c>
      <c r="AO65" s="2">
        <f>output_comm_ratio!AO65*'use 2012-13'!$BW65</f>
        <v>0</v>
      </c>
      <c r="AP65" s="2">
        <f>output_comm_ratio!AP65*'use 2012-13'!$BW65</f>
        <v>0</v>
      </c>
      <c r="AQ65" s="2">
        <f>output_comm_ratio!AQ65*'use 2012-13'!$BW65</f>
        <v>0</v>
      </c>
      <c r="AR65" s="2">
        <f>output_comm_ratio!AR65*'use 2012-13'!$BW65</f>
        <v>0</v>
      </c>
      <c r="AS65" s="2">
        <f>output_comm_ratio!AS65*'use 2012-13'!$BW65</f>
        <v>0</v>
      </c>
      <c r="AT65" s="2">
        <f>output_comm_ratio!AT65*'use 2012-13'!$BW65</f>
        <v>0</v>
      </c>
      <c r="AU65" s="2">
        <f>output_comm_ratio!AU65*'use 2012-13'!$BW65</f>
        <v>0</v>
      </c>
      <c r="AV65" s="2">
        <f>output_comm_ratio!AV65*'use 2012-13'!$BW65</f>
        <v>0</v>
      </c>
      <c r="AW65" s="2">
        <f>output_comm_ratio!AW65*'use 2012-13'!$BW65</f>
        <v>0</v>
      </c>
      <c r="AX65" s="2">
        <f>output_comm_ratio!AX65*'use 2012-13'!$BW65</f>
        <v>0</v>
      </c>
      <c r="AY65" s="2">
        <f>output_comm_ratio!AY65*'use 2012-13'!$BW65</f>
        <v>0</v>
      </c>
      <c r="AZ65" s="2">
        <f>output_comm_ratio!AZ65*'use 2012-13'!$BW65</f>
        <v>0</v>
      </c>
      <c r="BA65" s="2">
        <f>output_comm_ratio!BA65*'use 2012-13'!$BW65</f>
        <v>0</v>
      </c>
      <c r="BB65" s="2">
        <f>output_comm_ratio!BB65*'use 2012-13'!$BW65</f>
        <v>0</v>
      </c>
      <c r="BC65" s="2">
        <f>output_comm_ratio!BC65*'use 2012-13'!$BW65</f>
        <v>0</v>
      </c>
      <c r="BD65" s="2">
        <f>output_comm_ratio!BD65*'use 2012-13'!$BW65</f>
        <v>0</v>
      </c>
      <c r="BE65" s="2">
        <f>output_comm_ratio!BE65*'use 2012-13'!$BW65</f>
        <v>0</v>
      </c>
      <c r="BF65" s="2">
        <f>output_comm_ratio!BF65*'use 2012-13'!$BW65</f>
        <v>0</v>
      </c>
      <c r="BG65" s="2">
        <f>output_comm_ratio!BG65*'use 2012-13'!$BW65</f>
        <v>0</v>
      </c>
      <c r="BH65" s="2">
        <f>output_comm_ratio!BH65*'use 2012-13'!$BW65</f>
        <v>0</v>
      </c>
      <c r="BI65" s="2">
        <f>output_comm_ratio!BI65*'use 2012-13'!$BW65</f>
        <v>0</v>
      </c>
      <c r="BJ65" s="2">
        <f>output_comm_ratio!BJ65*'use 2012-13'!$BW65</f>
        <v>0</v>
      </c>
      <c r="BK65" s="2">
        <f>output_comm_ratio!BK65*'use 2012-13'!$BW65</f>
        <v>0</v>
      </c>
      <c r="BL65" s="2">
        <f>output_comm_ratio!BL65*'use 2012-13'!$BW65</f>
        <v>0</v>
      </c>
      <c r="BM65" s="2">
        <f>output_comm_ratio!BM65*'use 2012-13'!$BW65</f>
        <v>0</v>
      </c>
      <c r="BN65" s="2">
        <f>output_comm_ratio!BN65*'use 2012-13'!$BW65</f>
        <v>0</v>
      </c>
      <c r="BO65" s="2">
        <f>output_comm_ratio!BO65*'use 2012-13'!$BW65</f>
        <v>0</v>
      </c>
      <c r="BP65" s="2">
        <f>output_comm_ratio!BP65*'use 2012-13'!$BW65</f>
        <v>0</v>
      </c>
      <c r="BQ65" s="2">
        <f t="shared" si="0"/>
        <v>2681417.9699999983</v>
      </c>
      <c r="BR65" s="2">
        <v>294588.27489537525</v>
      </c>
      <c r="BS65" s="2">
        <f t="shared" si="1"/>
        <v>2976006.2448953735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3819485.0797138009</v>
      </c>
      <c r="BZ65" s="2">
        <v>1461269.9680779779</v>
      </c>
      <c r="CA65" s="2">
        <f t="shared" si="5"/>
        <v>5280755.047791779</v>
      </c>
    </row>
    <row r="66" spans="1:79" s="2" customFormat="1" x14ac:dyDescent="0.35">
      <c r="A66" s="19">
        <v>63</v>
      </c>
      <c r="B66" s="19" t="s">
        <v>141</v>
      </c>
      <c r="C66" s="2">
        <f>output_comm_ratio!C66*'use 2012-13'!$BW66</f>
        <v>0</v>
      </c>
      <c r="D66" s="2">
        <f>output_comm_ratio!D66*'use 2012-13'!$BW66</f>
        <v>0</v>
      </c>
      <c r="E66" s="2">
        <f>output_comm_ratio!E66*'use 2012-13'!$BW66</f>
        <v>0</v>
      </c>
      <c r="F66" s="2">
        <f>output_comm_ratio!F66*'use 2012-13'!$BW66</f>
        <v>0</v>
      </c>
      <c r="G66" s="2">
        <f>output_comm_ratio!G66*'use 2012-13'!$BW66</f>
        <v>0</v>
      </c>
      <c r="H66" s="2">
        <f>output_comm_ratio!H66*'use 2012-13'!$BW66</f>
        <v>0</v>
      </c>
      <c r="I66" s="2">
        <f>output_comm_ratio!I66*'use 2012-13'!$BW66</f>
        <v>0</v>
      </c>
      <c r="J66" s="2">
        <f>output_comm_ratio!J66*'use 2012-13'!$BW66</f>
        <v>0</v>
      </c>
      <c r="K66" s="2">
        <f>output_comm_ratio!K66*'use 2012-13'!$BW66</f>
        <v>0</v>
      </c>
      <c r="L66" s="2">
        <f>output_comm_ratio!L66*'use 2012-13'!$BW66</f>
        <v>0</v>
      </c>
      <c r="M66" s="2">
        <f>output_comm_ratio!M66*'use 2012-13'!$BW66</f>
        <v>0</v>
      </c>
      <c r="N66" s="2">
        <f>output_comm_ratio!N66*'use 2012-13'!$BW66</f>
        <v>0</v>
      </c>
      <c r="O66" s="2">
        <f>output_comm_ratio!O66*'use 2012-13'!$BW66</f>
        <v>0</v>
      </c>
      <c r="P66" s="2">
        <f>output_comm_ratio!P66*'use 2012-13'!$BW66</f>
        <v>0</v>
      </c>
      <c r="Q66" s="2">
        <f>output_comm_ratio!Q66*'use 2012-13'!$BW66</f>
        <v>0</v>
      </c>
      <c r="R66" s="2">
        <f>output_comm_ratio!R66*'use 2012-13'!$BW66</f>
        <v>0</v>
      </c>
      <c r="S66" s="2">
        <f>output_comm_ratio!S66*'use 2012-13'!$BW66</f>
        <v>0</v>
      </c>
      <c r="T66" s="2">
        <f>output_comm_ratio!T66*'use 2012-13'!$BW66</f>
        <v>0</v>
      </c>
      <c r="U66" s="2">
        <f>output_comm_ratio!U66*'use 2012-13'!$BW66</f>
        <v>1105943.9250840764</v>
      </c>
      <c r="V66" s="2">
        <f>output_comm_ratio!V66*'use 2012-13'!$BW66</f>
        <v>0</v>
      </c>
      <c r="W66" s="2">
        <f>output_comm_ratio!W66*'use 2012-13'!$BW66</f>
        <v>0</v>
      </c>
      <c r="X66" s="2">
        <f>output_comm_ratio!X66*'use 2012-13'!$BW66</f>
        <v>0</v>
      </c>
      <c r="Y66" s="2">
        <f>output_comm_ratio!Y66*'use 2012-13'!$BW66</f>
        <v>0</v>
      </c>
      <c r="Z66" s="2">
        <f>output_comm_ratio!Z66*'use 2012-13'!$BW66</f>
        <v>0</v>
      </c>
      <c r="AA66" s="2">
        <f>output_comm_ratio!AA66*'use 2012-13'!$BW66</f>
        <v>0</v>
      </c>
      <c r="AB66" s="2">
        <f>output_comm_ratio!AB66*'use 2012-13'!$BW66</f>
        <v>0</v>
      </c>
      <c r="AC66" s="2">
        <f>output_comm_ratio!AC66*'use 2012-13'!$BW66</f>
        <v>0</v>
      </c>
      <c r="AD66" s="2">
        <f>output_comm_ratio!AD66*'use 2012-13'!$BW66</f>
        <v>0</v>
      </c>
      <c r="AE66" s="2">
        <f>output_comm_ratio!AE66*'use 2012-13'!$BW66</f>
        <v>0</v>
      </c>
      <c r="AF66" s="2">
        <f>output_comm_ratio!AF66*'use 2012-13'!$BW66</f>
        <v>0</v>
      </c>
      <c r="AG66" s="2">
        <f>output_comm_ratio!AG66*'use 2012-13'!$BW66</f>
        <v>0</v>
      </c>
      <c r="AH66" s="2">
        <f>output_comm_ratio!AH66*'use 2012-13'!$BW66</f>
        <v>0</v>
      </c>
      <c r="AI66" s="2">
        <f>output_comm_ratio!AI66*'use 2012-13'!$BW66</f>
        <v>18660.78491592341</v>
      </c>
      <c r="AJ66" s="2">
        <f>output_comm_ratio!AJ66*'use 2012-13'!$BW66</f>
        <v>0</v>
      </c>
      <c r="AK66" s="2">
        <f>output_comm_ratio!AK66*'use 2012-13'!$BW66</f>
        <v>0</v>
      </c>
      <c r="AL66" s="2">
        <f>output_comm_ratio!AL66*'use 2012-13'!$BW66</f>
        <v>0</v>
      </c>
      <c r="AM66" s="2">
        <f>output_comm_ratio!AM66*'use 2012-13'!$BW66</f>
        <v>0</v>
      </c>
      <c r="AN66" s="2">
        <f>output_comm_ratio!AN66*'use 2012-13'!$BW66</f>
        <v>0</v>
      </c>
      <c r="AO66" s="2">
        <f>output_comm_ratio!AO66*'use 2012-13'!$BW66</f>
        <v>0</v>
      </c>
      <c r="AP66" s="2">
        <f>output_comm_ratio!AP66*'use 2012-13'!$BW66</f>
        <v>0</v>
      </c>
      <c r="AQ66" s="2">
        <f>output_comm_ratio!AQ66*'use 2012-13'!$BW66</f>
        <v>0</v>
      </c>
      <c r="AR66" s="2">
        <f>output_comm_ratio!AR66*'use 2012-13'!$BW66</f>
        <v>0</v>
      </c>
      <c r="AS66" s="2">
        <f>output_comm_ratio!AS66*'use 2012-13'!$BW66</f>
        <v>0</v>
      </c>
      <c r="AT66" s="2">
        <f>output_comm_ratio!AT66*'use 2012-13'!$BW66</f>
        <v>0</v>
      </c>
      <c r="AU66" s="2">
        <f>output_comm_ratio!AU66*'use 2012-13'!$BW66</f>
        <v>0</v>
      </c>
      <c r="AV66" s="2">
        <f>output_comm_ratio!AV66*'use 2012-13'!$BW66</f>
        <v>0</v>
      </c>
      <c r="AW66" s="2">
        <f>output_comm_ratio!AW66*'use 2012-13'!$BW66</f>
        <v>0</v>
      </c>
      <c r="AX66" s="2">
        <f>output_comm_ratio!AX66*'use 2012-13'!$BW66</f>
        <v>0</v>
      </c>
      <c r="AY66" s="2">
        <f>output_comm_ratio!AY66*'use 2012-13'!$BW66</f>
        <v>0</v>
      </c>
      <c r="AZ66" s="2">
        <f>output_comm_ratio!AZ66*'use 2012-13'!$BW66</f>
        <v>0</v>
      </c>
      <c r="BA66" s="2">
        <f>output_comm_ratio!BA66*'use 2012-13'!$BW66</f>
        <v>0</v>
      </c>
      <c r="BB66" s="2">
        <f>output_comm_ratio!BB66*'use 2012-13'!$BW66</f>
        <v>0</v>
      </c>
      <c r="BC66" s="2">
        <f>output_comm_ratio!BC66*'use 2012-13'!$BW66</f>
        <v>0</v>
      </c>
      <c r="BD66" s="2">
        <f>output_comm_ratio!BD66*'use 2012-13'!$BW66</f>
        <v>0</v>
      </c>
      <c r="BE66" s="2">
        <f>output_comm_ratio!BE66*'use 2012-13'!$BW66</f>
        <v>0</v>
      </c>
      <c r="BF66" s="2">
        <f>output_comm_ratio!BF66*'use 2012-13'!$BW66</f>
        <v>0</v>
      </c>
      <c r="BG66" s="2">
        <f>output_comm_ratio!BG66*'use 2012-13'!$BW66</f>
        <v>0</v>
      </c>
      <c r="BH66" s="2">
        <f>output_comm_ratio!BH66*'use 2012-13'!$BW66</f>
        <v>0</v>
      </c>
      <c r="BI66" s="2">
        <f>output_comm_ratio!BI66*'use 2012-13'!$BW66</f>
        <v>0</v>
      </c>
      <c r="BJ66" s="2">
        <f>output_comm_ratio!BJ66*'use 2012-13'!$BW66</f>
        <v>0</v>
      </c>
      <c r="BK66" s="2">
        <f>output_comm_ratio!BK66*'use 2012-13'!$BW66</f>
        <v>0</v>
      </c>
      <c r="BL66" s="2">
        <f>output_comm_ratio!BL66*'use 2012-13'!$BW66</f>
        <v>0</v>
      </c>
      <c r="BM66" s="2">
        <f>output_comm_ratio!BM66*'use 2012-13'!$BW66</f>
        <v>0</v>
      </c>
      <c r="BN66" s="2">
        <f>output_comm_ratio!BN66*'use 2012-13'!$BW66</f>
        <v>0</v>
      </c>
      <c r="BO66" s="2">
        <f>output_comm_ratio!BO66*'use 2012-13'!$BW66</f>
        <v>0</v>
      </c>
      <c r="BP66" s="2">
        <f>output_comm_ratio!BP66*'use 2012-13'!$BW66</f>
        <v>0</v>
      </c>
      <c r="BQ66" s="2">
        <f t="shared" si="0"/>
        <v>1124604.7099999997</v>
      </c>
      <c r="BR66" s="2">
        <v>127972.39632464273</v>
      </c>
      <c r="BS66" s="2">
        <f t="shared" si="1"/>
        <v>1252577.1063246424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1570891.752849956</v>
      </c>
      <c r="BZ66" s="2">
        <v>860220.84029350244</v>
      </c>
      <c r="CA66" s="2">
        <f t="shared" si="5"/>
        <v>2431112.5931434585</v>
      </c>
    </row>
    <row r="67" spans="1:79" s="2" customFormat="1" x14ac:dyDescent="0.35">
      <c r="A67" s="19">
        <v>64</v>
      </c>
      <c r="B67" s="19" t="s">
        <v>142</v>
      </c>
      <c r="C67" s="2">
        <f>output_comm_ratio!C67*'use 2012-13'!$BW67</f>
        <v>0</v>
      </c>
      <c r="D67" s="2">
        <f>output_comm_ratio!D67*'use 2012-13'!$BW67</f>
        <v>0</v>
      </c>
      <c r="E67" s="2">
        <f>output_comm_ratio!E67*'use 2012-13'!$BW67</f>
        <v>0</v>
      </c>
      <c r="F67" s="2">
        <f>output_comm_ratio!F67*'use 2012-13'!$BW67</f>
        <v>0</v>
      </c>
      <c r="G67" s="2">
        <f>output_comm_ratio!G67*'use 2012-13'!$BW67</f>
        <v>0</v>
      </c>
      <c r="H67" s="2">
        <f>output_comm_ratio!H67*'use 2012-13'!$BW67</f>
        <v>0</v>
      </c>
      <c r="I67" s="2">
        <f>output_comm_ratio!I67*'use 2012-13'!$BW67</f>
        <v>0</v>
      </c>
      <c r="J67" s="2">
        <f>output_comm_ratio!J67*'use 2012-13'!$BW67</f>
        <v>0</v>
      </c>
      <c r="K67" s="2">
        <f>output_comm_ratio!K67*'use 2012-13'!$BW67</f>
        <v>0</v>
      </c>
      <c r="L67" s="2">
        <f>output_comm_ratio!L67*'use 2012-13'!$BW67</f>
        <v>0</v>
      </c>
      <c r="M67" s="2">
        <f>output_comm_ratio!M67*'use 2012-13'!$BW67</f>
        <v>7715.3815891861514</v>
      </c>
      <c r="N67" s="2">
        <f>output_comm_ratio!N67*'use 2012-13'!$BW67</f>
        <v>0</v>
      </c>
      <c r="O67" s="2">
        <f>output_comm_ratio!O67*'use 2012-13'!$BW67</f>
        <v>0</v>
      </c>
      <c r="P67" s="2">
        <f>output_comm_ratio!P67*'use 2012-13'!$BW67</f>
        <v>0</v>
      </c>
      <c r="Q67" s="2">
        <f>output_comm_ratio!Q67*'use 2012-13'!$BW67</f>
        <v>0</v>
      </c>
      <c r="R67" s="2">
        <f>output_comm_ratio!R67*'use 2012-13'!$BW67</f>
        <v>0</v>
      </c>
      <c r="S67" s="2">
        <f>output_comm_ratio!S67*'use 2012-13'!$BW67</f>
        <v>40648.01024341114</v>
      </c>
      <c r="T67" s="2">
        <f>output_comm_ratio!T67*'use 2012-13'!$BW67</f>
        <v>94676.50688882191</v>
      </c>
      <c r="U67" s="2">
        <f>output_comm_ratio!U67*'use 2012-13'!$BW67</f>
        <v>1454256.7047374416</v>
      </c>
      <c r="V67" s="2">
        <f>output_comm_ratio!V67*'use 2012-13'!$BW67</f>
        <v>0</v>
      </c>
      <c r="W67" s="2">
        <f>output_comm_ratio!W67*'use 2012-13'!$BW67</f>
        <v>0</v>
      </c>
      <c r="X67" s="2">
        <f>output_comm_ratio!X67*'use 2012-13'!$BW67</f>
        <v>0</v>
      </c>
      <c r="Y67" s="2">
        <f>output_comm_ratio!Y67*'use 2012-13'!$BW67</f>
        <v>0</v>
      </c>
      <c r="Z67" s="2">
        <f>output_comm_ratio!Z67*'use 2012-13'!$BW67</f>
        <v>0</v>
      </c>
      <c r="AA67" s="2">
        <f>output_comm_ratio!AA67*'use 2012-13'!$BW67</f>
        <v>0</v>
      </c>
      <c r="AB67" s="2">
        <f>output_comm_ratio!AB67*'use 2012-13'!$BW67</f>
        <v>0</v>
      </c>
      <c r="AC67" s="2">
        <f>output_comm_ratio!AC67*'use 2012-13'!$BW67</f>
        <v>0</v>
      </c>
      <c r="AD67" s="2">
        <f>output_comm_ratio!AD67*'use 2012-13'!$BW67</f>
        <v>0</v>
      </c>
      <c r="AE67" s="2">
        <f>output_comm_ratio!AE67*'use 2012-13'!$BW67</f>
        <v>0</v>
      </c>
      <c r="AF67" s="2">
        <f>output_comm_ratio!AF67*'use 2012-13'!$BW67</f>
        <v>0</v>
      </c>
      <c r="AG67" s="2">
        <f>output_comm_ratio!AG67*'use 2012-13'!$BW67</f>
        <v>0</v>
      </c>
      <c r="AH67" s="2">
        <f>output_comm_ratio!AH67*'use 2012-13'!$BW67</f>
        <v>0</v>
      </c>
      <c r="AI67" s="2">
        <f>output_comm_ratio!AI67*'use 2012-13'!$BW67</f>
        <v>0</v>
      </c>
      <c r="AJ67" s="2">
        <f>output_comm_ratio!AJ67*'use 2012-13'!$BW67</f>
        <v>0</v>
      </c>
      <c r="AK67" s="2">
        <f>output_comm_ratio!AK67*'use 2012-13'!$BW67</f>
        <v>0.56654113954767427</v>
      </c>
      <c r="AL67" s="2">
        <f>output_comm_ratio!AL67*'use 2012-13'!$BW67</f>
        <v>0</v>
      </c>
      <c r="AM67" s="2">
        <f>output_comm_ratio!AM67*'use 2012-13'!$BW67</f>
        <v>0</v>
      </c>
      <c r="AN67" s="2">
        <f>output_comm_ratio!AN67*'use 2012-13'!$BW67</f>
        <v>0</v>
      </c>
      <c r="AO67" s="2">
        <f>output_comm_ratio!AO67*'use 2012-13'!$BW67</f>
        <v>0</v>
      </c>
      <c r="AP67" s="2">
        <f>output_comm_ratio!AP67*'use 2012-13'!$BW67</f>
        <v>0</v>
      </c>
      <c r="AQ67" s="2">
        <f>output_comm_ratio!AQ67*'use 2012-13'!$BW67</f>
        <v>0</v>
      </c>
      <c r="AR67" s="2">
        <f>output_comm_ratio!AR67*'use 2012-13'!$BW67</f>
        <v>0</v>
      </c>
      <c r="AS67" s="2">
        <f>output_comm_ratio!AS67*'use 2012-13'!$BW67</f>
        <v>0</v>
      </c>
      <c r="AT67" s="2">
        <f>output_comm_ratio!AT67*'use 2012-13'!$BW67</f>
        <v>0</v>
      </c>
      <c r="AU67" s="2">
        <f>output_comm_ratio!AU67*'use 2012-13'!$BW67</f>
        <v>0</v>
      </c>
      <c r="AV67" s="2">
        <f>output_comm_ratio!AV67*'use 2012-13'!$BW67</f>
        <v>0</v>
      </c>
      <c r="AW67" s="2">
        <f>output_comm_ratio!AW67*'use 2012-13'!$BW67</f>
        <v>0</v>
      </c>
      <c r="AX67" s="2">
        <f>output_comm_ratio!AX67*'use 2012-13'!$BW67</f>
        <v>0</v>
      </c>
      <c r="AY67" s="2">
        <f>output_comm_ratio!AY67*'use 2012-13'!$BW67</f>
        <v>0</v>
      </c>
      <c r="AZ67" s="2">
        <f>output_comm_ratio!AZ67*'use 2012-13'!$BW67</f>
        <v>0</v>
      </c>
      <c r="BA67" s="2">
        <f>output_comm_ratio!BA67*'use 2012-13'!$BW67</f>
        <v>0</v>
      </c>
      <c r="BB67" s="2">
        <f>output_comm_ratio!BB67*'use 2012-13'!$BW67</f>
        <v>0</v>
      </c>
      <c r="BC67" s="2">
        <f>output_comm_ratio!BC67*'use 2012-13'!$BW67</f>
        <v>0</v>
      </c>
      <c r="BD67" s="2">
        <f>output_comm_ratio!BD67*'use 2012-13'!$BW67</f>
        <v>0</v>
      </c>
      <c r="BE67" s="2">
        <f>output_comm_ratio!BE67*'use 2012-13'!$BW67</f>
        <v>0</v>
      </c>
      <c r="BF67" s="2">
        <f>output_comm_ratio!BF67*'use 2012-13'!$BW67</f>
        <v>0</v>
      </c>
      <c r="BG67" s="2">
        <f>output_comm_ratio!BG67*'use 2012-13'!$BW67</f>
        <v>0</v>
      </c>
      <c r="BH67" s="2">
        <f>output_comm_ratio!BH67*'use 2012-13'!$BW67</f>
        <v>0</v>
      </c>
      <c r="BI67" s="2">
        <f>output_comm_ratio!BI67*'use 2012-13'!$BW67</f>
        <v>0</v>
      </c>
      <c r="BJ67" s="2">
        <f>output_comm_ratio!BJ67*'use 2012-13'!$BW67</f>
        <v>0</v>
      </c>
      <c r="BK67" s="2">
        <f>output_comm_ratio!BK67*'use 2012-13'!$BW67</f>
        <v>0</v>
      </c>
      <c r="BL67" s="2">
        <f>output_comm_ratio!BL67*'use 2012-13'!$BW67</f>
        <v>0</v>
      </c>
      <c r="BM67" s="2">
        <f>output_comm_ratio!BM67*'use 2012-13'!$BW67</f>
        <v>0</v>
      </c>
      <c r="BN67" s="2">
        <f>output_comm_ratio!BN67*'use 2012-13'!$BW67</f>
        <v>0</v>
      </c>
      <c r="BO67" s="2">
        <f>output_comm_ratio!BO67*'use 2012-13'!$BW67</f>
        <v>0</v>
      </c>
      <c r="BP67" s="2">
        <f>output_comm_ratio!BP67*'use 2012-13'!$BW67</f>
        <v>0</v>
      </c>
      <c r="BQ67" s="2">
        <f t="shared" si="0"/>
        <v>1597297.1700000004</v>
      </c>
      <c r="BR67" s="2">
        <v>68281.537110221354</v>
      </c>
      <c r="BS67" s="2">
        <f t="shared" si="1"/>
        <v>1665578.7071102217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2071340.6340052763</v>
      </c>
      <c r="BZ67" s="2">
        <v>640278.24630859366</v>
      </c>
      <c r="CA67" s="2">
        <f t="shared" si="5"/>
        <v>2711618.88031387</v>
      </c>
    </row>
    <row r="68" spans="1:79" s="2" customFormat="1" x14ac:dyDescent="0.35">
      <c r="A68" s="19">
        <v>65</v>
      </c>
      <c r="B68" s="19" t="s">
        <v>143</v>
      </c>
      <c r="C68" s="2">
        <f>output_comm_ratio!C68*'use 2012-13'!$BW68</f>
        <v>0</v>
      </c>
      <c r="D68" s="2">
        <f>output_comm_ratio!D68*'use 2012-13'!$BW68</f>
        <v>0</v>
      </c>
      <c r="E68" s="2">
        <f>output_comm_ratio!E68*'use 2012-13'!$BW68</f>
        <v>0</v>
      </c>
      <c r="F68" s="2">
        <f>output_comm_ratio!F68*'use 2012-13'!$BW68</f>
        <v>0</v>
      </c>
      <c r="G68" s="2">
        <f>output_comm_ratio!G68*'use 2012-13'!$BW68</f>
        <v>0</v>
      </c>
      <c r="H68" s="2">
        <f>output_comm_ratio!H68*'use 2012-13'!$BW68</f>
        <v>0</v>
      </c>
      <c r="I68" s="2">
        <f>output_comm_ratio!I68*'use 2012-13'!$BW68</f>
        <v>0</v>
      </c>
      <c r="J68" s="2">
        <f>output_comm_ratio!J68*'use 2012-13'!$BW68</f>
        <v>0</v>
      </c>
      <c r="K68" s="2">
        <f>output_comm_ratio!K68*'use 2012-13'!$BW68</f>
        <v>0</v>
      </c>
      <c r="L68" s="2">
        <f>output_comm_ratio!L68*'use 2012-13'!$BW68</f>
        <v>0</v>
      </c>
      <c r="M68" s="2">
        <f>output_comm_ratio!M68*'use 2012-13'!$BW68</f>
        <v>0</v>
      </c>
      <c r="N68" s="2">
        <f>output_comm_ratio!N68*'use 2012-13'!$BW68</f>
        <v>0</v>
      </c>
      <c r="O68" s="2">
        <f>output_comm_ratio!O68*'use 2012-13'!$BW68</f>
        <v>0</v>
      </c>
      <c r="P68" s="2">
        <f>output_comm_ratio!P68*'use 2012-13'!$BW68</f>
        <v>0</v>
      </c>
      <c r="Q68" s="2">
        <f>output_comm_ratio!Q68*'use 2012-13'!$BW68</f>
        <v>0</v>
      </c>
      <c r="R68" s="2">
        <f>output_comm_ratio!R68*'use 2012-13'!$BW68</f>
        <v>0</v>
      </c>
      <c r="S68" s="2">
        <f>output_comm_ratio!S68*'use 2012-13'!$BW68</f>
        <v>0</v>
      </c>
      <c r="T68" s="2">
        <f>output_comm_ratio!T68*'use 2012-13'!$BW68</f>
        <v>0</v>
      </c>
      <c r="U68" s="2">
        <f>output_comm_ratio!U68*'use 2012-13'!$BW68</f>
        <v>0</v>
      </c>
      <c r="V68" s="2">
        <f>output_comm_ratio!V68*'use 2012-13'!$BW68</f>
        <v>0</v>
      </c>
      <c r="W68" s="2">
        <f>output_comm_ratio!W68*'use 2012-13'!$BW68</f>
        <v>0</v>
      </c>
      <c r="X68" s="2">
        <f>output_comm_ratio!X68*'use 2012-13'!$BW68</f>
        <v>0</v>
      </c>
      <c r="Y68" s="2">
        <f>output_comm_ratio!Y68*'use 2012-13'!$BW68</f>
        <v>0</v>
      </c>
      <c r="Z68" s="2">
        <f>output_comm_ratio!Z68*'use 2012-13'!$BW68</f>
        <v>0</v>
      </c>
      <c r="AA68" s="2">
        <f>output_comm_ratio!AA68*'use 2012-13'!$BW68</f>
        <v>0</v>
      </c>
      <c r="AB68" s="2">
        <f>output_comm_ratio!AB68*'use 2012-13'!$BW68</f>
        <v>0</v>
      </c>
      <c r="AC68" s="2">
        <f>output_comm_ratio!AC68*'use 2012-13'!$BW68</f>
        <v>0</v>
      </c>
      <c r="AD68" s="2">
        <f>output_comm_ratio!AD68*'use 2012-13'!$BW68</f>
        <v>0</v>
      </c>
      <c r="AE68" s="2">
        <f>output_comm_ratio!AE68*'use 2012-13'!$BW68</f>
        <v>0</v>
      </c>
      <c r="AF68" s="2">
        <f>output_comm_ratio!AF68*'use 2012-13'!$BW68</f>
        <v>0</v>
      </c>
      <c r="AG68" s="2">
        <f>output_comm_ratio!AG68*'use 2012-13'!$BW68</f>
        <v>0</v>
      </c>
      <c r="AH68" s="2">
        <f>output_comm_ratio!AH68*'use 2012-13'!$BW68</f>
        <v>0</v>
      </c>
      <c r="AI68" s="2">
        <f>output_comm_ratio!AI68*'use 2012-13'!$BW68</f>
        <v>0</v>
      </c>
      <c r="AJ68" s="2">
        <f>output_comm_ratio!AJ68*'use 2012-13'!$BW68</f>
        <v>0</v>
      </c>
      <c r="AK68" s="2">
        <f>output_comm_ratio!AK68*'use 2012-13'!$BW68</f>
        <v>164511.91000000009</v>
      </c>
      <c r="AL68" s="2">
        <f>output_comm_ratio!AL68*'use 2012-13'!$BW68</f>
        <v>0</v>
      </c>
      <c r="AM68" s="2">
        <f>output_comm_ratio!AM68*'use 2012-13'!$BW68</f>
        <v>0</v>
      </c>
      <c r="AN68" s="2">
        <f>output_comm_ratio!AN68*'use 2012-13'!$BW68</f>
        <v>0</v>
      </c>
      <c r="AO68" s="2">
        <f>output_comm_ratio!AO68*'use 2012-13'!$BW68</f>
        <v>0</v>
      </c>
      <c r="AP68" s="2">
        <f>output_comm_ratio!AP68*'use 2012-13'!$BW68</f>
        <v>0</v>
      </c>
      <c r="AQ68" s="2">
        <f>output_comm_ratio!AQ68*'use 2012-13'!$BW68</f>
        <v>0</v>
      </c>
      <c r="AR68" s="2">
        <f>output_comm_ratio!AR68*'use 2012-13'!$BW68</f>
        <v>0</v>
      </c>
      <c r="AS68" s="2">
        <f>output_comm_ratio!AS68*'use 2012-13'!$BW68</f>
        <v>0</v>
      </c>
      <c r="AT68" s="2">
        <f>output_comm_ratio!AT68*'use 2012-13'!$BW68</f>
        <v>0</v>
      </c>
      <c r="AU68" s="2">
        <f>output_comm_ratio!AU68*'use 2012-13'!$BW68</f>
        <v>0</v>
      </c>
      <c r="AV68" s="2">
        <f>output_comm_ratio!AV68*'use 2012-13'!$BW68</f>
        <v>0</v>
      </c>
      <c r="AW68" s="2">
        <f>output_comm_ratio!AW68*'use 2012-13'!$BW68</f>
        <v>0</v>
      </c>
      <c r="AX68" s="2">
        <f>output_comm_ratio!AX68*'use 2012-13'!$BW68</f>
        <v>0</v>
      </c>
      <c r="AY68" s="2">
        <f>output_comm_ratio!AY68*'use 2012-13'!$BW68</f>
        <v>0</v>
      </c>
      <c r="AZ68" s="2">
        <f>output_comm_ratio!AZ68*'use 2012-13'!$BW68</f>
        <v>0</v>
      </c>
      <c r="BA68" s="2">
        <f>output_comm_ratio!BA68*'use 2012-13'!$BW68</f>
        <v>0</v>
      </c>
      <c r="BB68" s="2">
        <f>output_comm_ratio!BB68*'use 2012-13'!$BW68</f>
        <v>0</v>
      </c>
      <c r="BC68" s="2">
        <f>output_comm_ratio!BC68*'use 2012-13'!$BW68</f>
        <v>0</v>
      </c>
      <c r="BD68" s="2">
        <f>output_comm_ratio!BD68*'use 2012-13'!$BW68</f>
        <v>0</v>
      </c>
      <c r="BE68" s="2">
        <f>output_comm_ratio!BE68*'use 2012-13'!$BW68</f>
        <v>0</v>
      </c>
      <c r="BF68" s="2">
        <f>output_comm_ratio!BF68*'use 2012-13'!$BW68</f>
        <v>0</v>
      </c>
      <c r="BG68" s="2">
        <f>output_comm_ratio!BG68*'use 2012-13'!$BW68</f>
        <v>0</v>
      </c>
      <c r="BH68" s="2">
        <f>output_comm_ratio!BH68*'use 2012-13'!$BW68</f>
        <v>0</v>
      </c>
      <c r="BI68" s="2">
        <f>output_comm_ratio!BI68*'use 2012-13'!$BW68</f>
        <v>0</v>
      </c>
      <c r="BJ68" s="2">
        <f>output_comm_ratio!BJ68*'use 2012-13'!$BW68</f>
        <v>0</v>
      </c>
      <c r="BK68" s="2">
        <f>output_comm_ratio!BK68*'use 2012-13'!$BW68</f>
        <v>0</v>
      </c>
      <c r="BL68" s="2">
        <f>output_comm_ratio!BL68*'use 2012-13'!$BW68</f>
        <v>0</v>
      </c>
      <c r="BM68" s="2">
        <f>output_comm_ratio!BM68*'use 2012-13'!$BW68</f>
        <v>0</v>
      </c>
      <c r="BN68" s="2">
        <f>output_comm_ratio!BN68*'use 2012-13'!$BW68</f>
        <v>0</v>
      </c>
      <c r="BO68" s="2">
        <f>output_comm_ratio!BO68*'use 2012-13'!$BW68</f>
        <v>0</v>
      </c>
      <c r="BP68" s="2">
        <f>output_comm_ratio!BP68*'use 2012-13'!$BW68</f>
        <v>0</v>
      </c>
      <c r="BQ68" s="2">
        <f t="shared" ref="BQ68:BQ131" si="6">SUM(C68:BP68)</f>
        <v>164511.91000000009</v>
      </c>
      <c r="BR68" s="2">
        <v>636577.4706354189</v>
      </c>
      <c r="BS68" s="2">
        <f t="shared" si="1"/>
        <v>801089.38063541893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1543644.2640513633</v>
      </c>
      <c r="BZ68" s="2">
        <v>1256185.04885187</v>
      </c>
      <c r="CA68" s="2">
        <f t="shared" si="5"/>
        <v>2799829.3129032333</v>
      </c>
    </row>
    <row r="69" spans="1:79" s="2" customFormat="1" x14ac:dyDescent="0.35">
      <c r="A69" s="19">
        <v>66</v>
      </c>
      <c r="B69" s="19" t="s">
        <v>144</v>
      </c>
      <c r="C69" s="2">
        <f>output_comm_ratio!C69*'use 2012-13'!$BW69</f>
        <v>0</v>
      </c>
      <c r="D69" s="2">
        <f>output_comm_ratio!D69*'use 2012-13'!$BW69</f>
        <v>0</v>
      </c>
      <c r="E69" s="2">
        <f>output_comm_ratio!E69*'use 2012-13'!$BW69</f>
        <v>0</v>
      </c>
      <c r="F69" s="2">
        <f>output_comm_ratio!F69*'use 2012-13'!$BW69</f>
        <v>0</v>
      </c>
      <c r="G69" s="2">
        <f>output_comm_ratio!G69*'use 2012-13'!$BW69</f>
        <v>0</v>
      </c>
      <c r="H69" s="2">
        <f>output_comm_ratio!H69*'use 2012-13'!$BW69</f>
        <v>0</v>
      </c>
      <c r="I69" s="2">
        <f>output_comm_ratio!I69*'use 2012-13'!$BW69</f>
        <v>0</v>
      </c>
      <c r="J69" s="2">
        <f>output_comm_ratio!J69*'use 2012-13'!$BW69</f>
        <v>0</v>
      </c>
      <c r="K69" s="2">
        <f>output_comm_ratio!K69*'use 2012-13'!$BW69</f>
        <v>0</v>
      </c>
      <c r="L69" s="2">
        <f>output_comm_ratio!L69*'use 2012-13'!$BW69</f>
        <v>0</v>
      </c>
      <c r="M69" s="2">
        <f>output_comm_ratio!M69*'use 2012-13'!$BW69</f>
        <v>0</v>
      </c>
      <c r="N69" s="2">
        <f>output_comm_ratio!N69*'use 2012-13'!$BW69</f>
        <v>0</v>
      </c>
      <c r="O69" s="2">
        <f>output_comm_ratio!O69*'use 2012-13'!$BW69</f>
        <v>0</v>
      </c>
      <c r="P69" s="2">
        <f>output_comm_ratio!P69*'use 2012-13'!$BW69</f>
        <v>0</v>
      </c>
      <c r="Q69" s="2">
        <f>output_comm_ratio!Q69*'use 2012-13'!$BW69</f>
        <v>0</v>
      </c>
      <c r="R69" s="2">
        <f>output_comm_ratio!R69*'use 2012-13'!$BW69</f>
        <v>0</v>
      </c>
      <c r="S69" s="2">
        <f>output_comm_ratio!S69*'use 2012-13'!$BW69</f>
        <v>0</v>
      </c>
      <c r="T69" s="2">
        <f>output_comm_ratio!T69*'use 2012-13'!$BW69</f>
        <v>0</v>
      </c>
      <c r="U69" s="2">
        <f>output_comm_ratio!U69*'use 2012-13'!$BW69</f>
        <v>0</v>
      </c>
      <c r="V69" s="2">
        <f>output_comm_ratio!V69*'use 2012-13'!$BW69</f>
        <v>0</v>
      </c>
      <c r="W69" s="2">
        <f>output_comm_ratio!W69*'use 2012-13'!$BW69</f>
        <v>0</v>
      </c>
      <c r="X69" s="2">
        <f>output_comm_ratio!X69*'use 2012-13'!$BW69</f>
        <v>0</v>
      </c>
      <c r="Y69" s="2">
        <f>output_comm_ratio!Y69*'use 2012-13'!$BW69</f>
        <v>0</v>
      </c>
      <c r="Z69" s="2">
        <f>output_comm_ratio!Z69*'use 2012-13'!$BW69</f>
        <v>0</v>
      </c>
      <c r="AA69" s="2">
        <f>output_comm_ratio!AA69*'use 2012-13'!$BW69</f>
        <v>0</v>
      </c>
      <c r="AB69" s="2">
        <f>output_comm_ratio!AB69*'use 2012-13'!$BW69</f>
        <v>0</v>
      </c>
      <c r="AC69" s="2">
        <f>output_comm_ratio!AC69*'use 2012-13'!$BW69</f>
        <v>0</v>
      </c>
      <c r="AD69" s="2">
        <f>output_comm_ratio!AD69*'use 2012-13'!$BW69</f>
        <v>0</v>
      </c>
      <c r="AE69" s="2">
        <f>output_comm_ratio!AE69*'use 2012-13'!$BW69</f>
        <v>0</v>
      </c>
      <c r="AF69" s="2">
        <f>output_comm_ratio!AF69*'use 2012-13'!$BW69</f>
        <v>0</v>
      </c>
      <c r="AG69" s="2">
        <f>output_comm_ratio!AG69*'use 2012-13'!$BW69</f>
        <v>0</v>
      </c>
      <c r="AH69" s="2">
        <f>output_comm_ratio!AH69*'use 2012-13'!$BW69</f>
        <v>0</v>
      </c>
      <c r="AI69" s="2">
        <f>output_comm_ratio!AI69*'use 2012-13'!$BW69</f>
        <v>0</v>
      </c>
      <c r="AJ69" s="2">
        <f>output_comm_ratio!AJ69*'use 2012-13'!$BW69</f>
        <v>0</v>
      </c>
      <c r="AK69" s="2">
        <f>output_comm_ratio!AK69*'use 2012-13'!$BW69</f>
        <v>13345.535137779221</v>
      </c>
      <c r="AL69" s="2">
        <f>output_comm_ratio!AL69*'use 2012-13'!$BW69</f>
        <v>450716.06075210508</v>
      </c>
      <c r="AM69" s="2">
        <f>output_comm_ratio!AM69*'use 2012-13'!$BW69</f>
        <v>70515.924110115826</v>
      </c>
      <c r="AN69" s="2">
        <f>output_comm_ratio!AN69*'use 2012-13'!$BW69</f>
        <v>0</v>
      </c>
      <c r="AO69" s="2">
        <f>output_comm_ratio!AO69*'use 2012-13'!$BW69</f>
        <v>0</v>
      </c>
      <c r="AP69" s="2">
        <f>output_comm_ratio!AP69*'use 2012-13'!$BW69</f>
        <v>0</v>
      </c>
      <c r="AQ69" s="2">
        <f>output_comm_ratio!AQ69*'use 2012-13'!$BW69</f>
        <v>0</v>
      </c>
      <c r="AR69" s="2">
        <f>output_comm_ratio!AR69*'use 2012-13'!$BW69</f>
        <v>0</v>
      </c>
      <c r="AS69" s="2">
        <f>output_comm_ratio!AS69*'use 2012-13'!$BW69</f>
        <v>0</v>
      </c>
      <c r="AT69" s="2">
        <f>output_comm_ratio!AT69*'use 2012-13'!$BW69</f>
        <v>0</v>
      </c>
      <c r="AU69" s="2">
        <f>output_comm_ratio!AU69*'use 2012-13'!$BW69</f>
        <v>0</v>
      </c>
      <c r="AV69" s="2">
        <f>output_comm_ratio!AV69*'use 2012-13'!$BW69</f>
        <v>0</v>
      </c>
      <c r="AW69" s="2">
        <f>output_comm_ratio!AW69*'use 2012-13'!$BW69</f>
        <v>0</v>
      </c>
      <c r="AX69" s="2">
        <f>output_comm_ratio!AX69*'use 2012-13'!$BW69</f>
        <v>0</v>
      </c>
      <c r="AY69" s="2">
        <f>output_comm_ratio!AY69*'use 2012-13'!$BW69</f>
        <v>0</v>
      </c>
      <c r="AZ69" s="2">
        <f>output_comm_ratio!AZ69*'use 2012-13'!$BW69</f>
        <v>0</v>
      </c>
      <c r="BA69" s="2">
        <f>output_comm_ratio!BA69*'use 2012-13'!$BW69</f>
        <v>0</v>
      </c>
      <c r="BB69" s="2">
        <f>output_comm_ratio!BB69*'use 2012-13'!$BW69</f>
        <v>0</v>
      </c>
      <c r="BC69" s="2">
        <f>output_comm_ratio!BC69*'use 2012-13'!$BW69</f>
        <v>0</v>
      </c>
      <c r="BD69" s="2">
        <f>output_comm_ratio!BD69*'use 2012-13'!$BW69</f>
        <v>0</v>
      </c>
      <c r="BE69" s="2">
        <f>output_comm_ratio!BE69*'use 2012-13'!$BW69</f>
        <v>0</v>
      </c>
      <c r="BF69" s="2">
        <f>output_comm_ratio!BF69*'use 2012-13'!$BW69</f>
        <v>0</v>
      </c>
      <c r="BG69" s="2">
        <f>output_comm_ratio!BG69*'use 2012-13'!$BW69</f>
        <v>0</v>
      </c>
      <c r="BH69" s="2">
        <f>output_comm_ratio!BH69*'use 2012-13'!$BW69</f>
        <v>0</v>
      </c>
      <c r="BI69" s="2">
        <f>output_comm_ratio!BI69*'use 2012-13'!$BW69</f>
        <v>0</v>
      </c>
      <c r="BJ69" s="2">
        <f>output_comm_ratio!BJ69*'use 2012-13'!$BW69</f>
        <v>0</v>
      </c>
      <c r="BK69" s="2">
        <f>output_comm_ratio!BK69*'use 2012-13'!$BW69</f>
        <v>0</v>
      </c>
      <c r="BL69" s="2">
        <f>output_comm_ratio!BL69*'use 2012-13'!$BW69</f>
        <v>0</v>
      </c>
      <c r="BM69" s="2">
        <f>output_comm_ratio!BM69*'use 2012-13'!$BW69</f>
        <v>0</v>
      </c>
      <c r="BN69" s="2">
        <f>output_comm_ratio!BN69*'use 2012-13'!$BW69</f>
        <v>0</v>
      </c>
      <c r="BO69" s="2">
        <f>output_comm_ratio!BO69*'use 2012-13'!$BW69</f>
        <v>0</v>
      </c>
      <c r="BP69" s="2">
        <f>output_comm_ratio!BP69*'use 2012-13'!$BW69</f>
        <v>0</v>
      </c>
      <c r="BQ69" s="2">
        <f t="shared" si="6"/>
        <v>534577.52000000014</v>
      </c>
      <c r="BR69" s="2">
        <v>548160.59633300477</v>
      </c>
      <c r="BS69" s="2">
        <f t="shared" ref="BS69:BS133" si="7">BR69+BQ69</f>
        <v>1082738.116333005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3155903.0618706835</v>
      </c>
      <c r="BZ69" s="2">
        <v>1551303.5277231154</v>
      </c>
      <c r="CA69" s="2">
        <f t="shared" ref="CA69:CA133" si="11">BY69+BZ69</f>
        <v>4707206.5895937989</v>
      </c>
    </row>
    <row r="70" spans="1:79" s="2" customFormat="1" x14ac:dyDescent="0.35">
      <c r="A70" s="19">
        <v>67</v>
      </c>
      <c r="B70" s="19" t="s">
        <v>145</v>
      </c>
      <c r="C70" s="2">
        <f>output_comm_ratio!C70*'use 2012-13'!$BW70</f>
        <v>0</v>
      </c>
      <c r="D70" s="2">
        <f>output_comm_ratio!D70*'use 2012-13'!$BW70</f>
        <v>0</v>
      </c>
      <c r="E70" s="2">
        <f>output_comm_ratio!E70*'use 2012-13'!$BW70</f>
        <v>0</v>
      </c>
      <c r="F70" s="2">
        <f>output_comm_ratio!F70*'use 2012-13'!$BW70</f>
        <v>0</v>
      </c>
      <c r="G70" s="2">
        <f>output_comm_ratio!G70*'use 2012-13'!$BW70</f>
        <v>0</v>
      </c>
      <c r="H70" s="2">
        <f>output_comm_ratio!H70*'use 2012-13'!$BW70</f>
        <v>0</v>
      </c>
      <c r="I70" s="2">
        <f>output_comm_ratio!I70*'use 2012-13'!$BW70</f>
        <v>0</v>
      </c>
      <c r="J70" s="2">
        <f>output_comm_ratio!J70*'use 2012-13'!$BW70</f>
        <v>0</v>
      </c>
      <c r="K70" s="2">
        <f>output_comm_ratio!K70*'use 2012-13'!$BW70</f>
        <v>0</v>
      </c>
      <c r="L70" s="2">
        <f>output_comm_ratio!L70*'use 2012-13'!$BW70</f>
        <v>0</v>
      </c>
      <c r="M70" s="2">
        <f>output_comm_ratio!M70*'use 2012-13'!$BW70</f>
        <v>0</v>
      </c>
      <c r="N70" s="2">
        <f>output_comm_ratio!N70*'use 2012-13'!$BW70</f>
        <v>0</v>
      </c>
      <c r="O70" s="2">
        <f>output_comm_ratio!O70*'use 2012-13'!$BW70</f>
        <v>0</v>
      </c>
      <c r="P70" s="2">
        <f>output_comm_ratio!P70*'use 2012-13'!$BW70</f>
        <v>0</v>
      </c>
      <c r="Q70" s="2">
        <f>output_comm_ratio!Q70*'use 2012-13'!$BW70</f>
        <v>0</v>
      </c>
      <c r="R70" s="2">
        <f>output_comm_ratio!R70*'use 2012-13'!$BW70</f>
        <v>0</v>
      </c>
      <c r="S70" s="2">
        <f>output_comm_ratio!S70*'use 2012-13'!$BW70</f>
        <v>1070.7619643264043</v>
      </c>
      <c r="T70" s="2">
        <f>output_comm_ratio!T70*'use 2012-13'!$BW70</f>
        <v>0</v>
      </c>
      <c r="U70" s="2">
        <f>output_comm_ratio!U70*'use 2012-13'!$BW70</f>
        <v>0</v>
      </c>
      <c r="V70" s="2">
        <f>output_comm_ratio!V70*'use 2012-13'!$BW70</f>
        <v>0</v>
      </c>
      <c r="W70" s="2">
        <f>output_comm_ratio!W70*'use 2012-13'!$BW70</f>
        <v>0</v>
      </c>
      <c r="X70" s="2">
        <f>output_comm_ratio!X70*'use 2012-13'!$BW70</f>
        <v>0</v>
      </c>
      <c r="Y70" s="2">
        <f>output_comm_ratio!Y70*'use 2012-13'!$BW70</f>
        <v>0</v>
      </c>
      <c r="Z70" s="2">
        <f>output_comm_ratio!Z70*'use 2012-13'!$BW70</f>
        <v>0</v>
      </c>
      <c r="AA70" s="2">
        <f>output_comm_ratio!AA70*'use 2012-13'!$BW70</f>
        <v>0</v>
      </c>
      <c r="AB70" s="2">
        <f>output_comm_ratio!AB70*'use 2012-13'!$BW70</f>
        <v>0</v>
      </c>
      <c r="AC70" s="2">
        <f>output_comm_ratio!AC70*'use 2012-13'!$BW70</f>
        <v>0</v>
      </c>
      <c r="AD70" s="2">
        <f>output_comm_ratio!AD70*'use 2012-13'!$BW70</f>
        <v>0</v>
      </c>
      <c r="AE70" s="2">
        <f>output_comm_ratio!AE70*'use 2012-13'!$BW70</f>
        <v>0</v>
      </c>
      <c r="AF70" s="2">
        <f>output_comm_ratio!AF70*'use 2012-13'!$BW70</f>
        <v>0</v>
      </c>
      <c r="AG70" s="2">
        <f>output_comm_ratio!AG70*'use 2012-13'!$BW70</f>
        <v>0</v>
      </c>
      <c r="AH70" s="2">
        <f>output_comm_ratio!AH70*'use 2012-13'!$BW70</f>
        <v>0</v>
      </c>
      <c r="AI70" s="2">
        <f>output_comm_ratio!AI70*'use 2012-13'!$BW70</f>
        <v>0</v>
      </c>
      <c r="AJ70" s="2">
        <f>output_comm_ratio!AJ70*'use 2012-13'!$BW70</f>
        <v>0</v>
      </c>
      <c r="AK70" s="2">
        <f>output_comm_ratio!AK70*'use 2012-13'!$BW70</f>
        <v>0</v>
      </c>
      <c r="AL70" s="2">
        <f>output_comm_ratio!AL70*'use 2012-13'!$BW70</f>
        <v>17264.1769482364</v>
      </c>
      <c r="AM70" s="2">
        <f>output_comm_ratio!AM70*'use 2012-13'!$BW70</f>
        <v>164385.06108743724</v>
      </c>
      <c r="AN70" s="2">
        <f>output_comm_ratio!AN70*'use 2012-13'!$BW70</f>
        <v>0</v>
      </c>
      <c r="AO70" s="2">
        <f>output_comm_ratio!AO70*'use 2012-13'!$BW70</f>
        <v>0</v>
      </c>
      <c r="AP70" s="2">
        <f>output_comm_ratio!AP70*'use 2012-13'!$BW70</f>
        <v>0</v>
      </c>
      <c r="AQ70" s="2">
        <f>output_comm_ratio!AQ70*'use 2012-13'!$BW70</f>
        <v>0</v>
      </c>
      <c r="AR70" s="2">
        <f>output_comm_ratio!AR70*'use 2012-13'!$BW70</f>
        <v>0</v>
      </c>
      <c r="AS70" s="2">
        <f>output_comm_ratio!AS70*'use 2012-13'!$BW70</f>
        <v>0</v>
      </c>
      <c r="AT70" s="2">
        <f>output_comm_ratio!AT70*'use 2012-13'!$BW70</f>
        <v>0</v>
      </c>
      <c r="AU70" s="2">
        <f>output_comm_ratio!AU70*'use 2012-13'!$BW70</f>
        <v>0</v>
      </c>
      <c r="AV70" s="2">
        <f>output_comm_ratio!AV70*'use 2012-13'!$BW70</f>
        <v>0</v>
      </c>
      <c r="AW70" s="2">
        <f>output_comm_ratio!AW70*'use 2012-13'!$BW70</f>
        <v>0</v>
      </c>
      <c r="AX70" s="2">
        <f>output_comm_ratio!AX70*'use 2012-13'!$BW70</f>
        <v>0</v>
      </c>
      <c r="AY70" s="2">
        <f>output_comm_ratio!AY70*'use 2012-13'!$BW70</f>
        <v>0</v>
      </c>
      <c r="AZ70" s="2">
        <f>output_comm_ratio!AZ70*'use 2012-13'!$BW70</f>
        <v>0</v>
      </c>
      <c r="BA70" s="2">
        <f>output_comm_ratio!BA70*'use 2012-13'!$BW70</f>
        <v>0</v>
      </c>
      <c r="BB70" s="2">
        <f>output_comm_ratio!BB70*'use 2012-13'!$BW70</f>
        <v>0</v>
      </c>
      <c r="BC70" s="2">
        <f>output_comm_ratio!BC70*'use 2012-13'!$BW70</f>
        <v>0</v>
      </c>
      <c r="BD70" s="2">
        <f>output_comm_ratio!BD70*'use 2012-13'!$BW70</f>
        <v>0</v>
      </c>
      <c r="BE70" s="2">
        <f>output_comm_ratio!BE70*'use 2012-13'!$BW70</f>
        <v>0</v>
      </c>
      <c r="BF70" s="2">
        <f>output_comm_ratio!BF70*'use 2012-13'!$BW70</f>
        <v>0</v>
      </c>
      <c r="BG70" s="2">
        <f>output_comm_ratio!BG70*'use 2012-13'!$BW70</f>
        <v>0</v>
      </c>
      <c r="BH70" s="2">
        <f>output_comm_ratio!BH70*'use 2012-13'!$BW70</f>
        <v>0</v>
      </c>
      <c r="BI70" s="2">
        <f>output_comm_ratio!BI70*'use 2012-13'!$BW70</f>
        <v>0</v>
      </c>
      <c r="BJ70" s="2">
        <f>output_comm_ratio!BJ70*'use 2012-13'!$BW70</f>
        <v>0</v>
      </c>
      <c r="BK70" s="2">
        <f>output_comm_ratio!BK70*'use 2012-13'!$BW70</f>
        <v>0</v>
      </c>
      <c r="BL70" s="2">
        <f>output_comm_ratio!BL70*'use 2012-13'!$BW70</f>
        <v>0</v>
      </c>
      <c r="BM70" s="2">
        <f>output_comm_ratio!BM70*'use 2012-13'!$BW70</f>
        <v>0</v>
      </c>
      <c r="BN70" s="2">
        <f>output_comm_ratio!BN70*'use 2012-13'!$BW70</f>
        <v>0</v>
      </c>
      <c r="BO70" s="2">
        <f>output_comm_ratio!BO70*'use 2012-13'!$BW70</f>
        <v>0</v>
      </c>
      <c r="BP70" s="2">
        <f>output_comm_ratio!BP70*'use 2012-13'!$BW70</f>
        <v>0</v>
      </c>
      <c r="BQ70" s="2">
        <f t="shared" si="6"/>
        <v>182720.00000000003</v>
      </c>
      <c r="BR70" s="2">
        <v>17862.540058303206</v>
      </c>
      <c r="BS70" s="2">
        <f t="shared" si="7"/>
        <v>200582.54005830325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569802.41887319798</v>
      </c>
      <c r="BZ70" s="2">
        <v>763367.02134284098</v>
      </c>
      <c r="CA70" s="2">
        <f t="shared" si="11"/>
        <v>1333169.4402160388</v>
      </c>
    </row>
    <row r="71" spans="1:79" s="2" customFormat="1" x14ac:dyDescent="0.35">
      <c r="A71" s="19">
        <v>68</v>
      </c>
      <c r="B71" s="19" t="s">
        <v>146</v>
      </c>
      <c r="C71" s="2">
        <f>output_comm_ratio!C71*'use 2012-13'!$BW71</f>
        <v>0</v>
      </c>
      <c r="D71" s="2">
        <f>output_comm_ratio!D71*'use 2012-13'!$BW71</f>
        <v>0</v>
      </c>
      <c r="E71" s="2">
        <f>output_comm_ratio!E71*'use 2012-13'!$BW71</f>
        <v>0</v>
      </c>
      <c r="F71" s="2">
        <f>output_comm_ratio!F71*'use 2012-13'!$BW71</f>
        <v>0</v>
      </c>
      <c r="G71" s="2">
        <f>output_comm_ratio!G71*'use 2012-13'!$BW71</f>
        <v>0</v>
      </c>
      <c r="H71" s="2">
        <f>output_comm_ratio!H71*'use 2012-13'!$BW71</f>
        <v>0</v>
      </c>
      <c r="I71" s="2">
        <f>output_comm_ratio!I71*'use 2012-13'!$BW71</f>
        <v>0</v>
      </c>
      <c r="J71" s="2">
        <f>output_comm_ratio!J71*'use 2012-13'!$BW71</f>
        <v>0</v>
      </c>
      <c r="K71" s="2">
        <f>output_comm_ratio!K71*'use 2012-13'!$BW71</f>
        <v>0</v>
      </c>
      <c r="L71" s="2">
        <f>output_comm_ratio!L71*'use 2012-13'!$BW71</f>
        <v>0</v>
      </c>
      <c r="M71" s="2">
        <f>output_comm_ratio!M71*'use 2012-13'!$BW71</f>
        <v>0</v>
      </c>
      <c r="N71" s="2">
        <f>output_comm_ratio!N71*'use 2012-13'!$BW71</f>
        <v>0</v>
      </c>
      <c r="O71" s="2">
        <f>output_comm_ratio!O71*'use 2012-13'!$BW71</f>
        <v>0</v>
      </c>
      <c r="P71" s="2">
        <f>output_comm_ratio!P71*'use 2012-13'!$BW71</f>
        <v>0</v>
      </c>
      <c r="Q71" s="2">
        <f>output_comm_ratio!Q71*'use 2012-13'!$BW71</f>
        <v>0</v>
      </c>
      <c r="R71" s="2">
        <f>output_comm_ratio!R71*'use 2012-13'!$BW71</f>
        <v>0</v>
      </c>
      <c r="S71" s="2">
        <f>output_comm_ratio!S71*'use 2012-13'!$BW71</f>
        <v>0</v>
      </c>
      <c r="T71" s="2">
        <f>output_comm_ratio!T71*'use 2012-13'!$BW71</f>
        <v>0</v>
      </c>
      <c r="U71" s="2">
        <f>output_comm_ratio!U71*'use 2012-13'!$BW71</f>
        <v>0</v>
      </c>
      <c r="V71" s="2">
        <f>output_comm_ratio!V71*'use 2012-13'!$BW71</f>
        <v>0</v>
      </c>
      <c r="W71" s="2">
        <f>output_comm_ratio!W71*'use 2012-13'!$BW71</f>
        <v>0</v>
      </c>
      <c r="X71" s="2">
        <f>output_comm_ratio!X71*'use 2012-13'!$BW71</f>
        <v>2899.8429776304015</v>
      </c>
      <c r="Y71" s="2">
        <f>output_comm_ratio!Y71*'use 2012-13'!$BW71</f>
        <v>0</v>
      </c>
      <c r="Z71" s="2">
        <f>output_comm_ratio!Z71*'use 2012-13'!$BW71</f>
        <v>0</v>
      </c>
      <c r="AA71" s="2">
        <f>output_comm_ratio!AA71*'use 2012-13'!$BW71</f>
        <v>0</v>
      </c>
      <c r="AB71" s="2">
        <f>output_comm_ratio!AB71*'use 2012-13'!$BW71</f>
        <v>0</v>
      </c>
      <c r="AC71" s="2">
        <f>output_comm_ratio!AC71*'use 2012-13'!$BW71</f>
        <v>0</v>
      </c>
      <c r="AD71" s="2">
        <f>output_comm_ratio!AD71*'use 2012-13'!$BW71</f>
        <v>0</v>
      </c>
      <c r="AE71" s="2">
        <f>output_comm_ratio!AE71*'use 2012-13'!$BW71</f>
        <v>0</v>
      </c>
      <c r="AF71" s="2">
        <f>output_comm_ratio!AF71*'use 2012-13'!$BW71</f>
        <v>0</v>
      </c>
      <c r="AG71" s="2">
        <f>output_comm_ratio!AG71*'use 2012-13'!$BW71</f>
        <v>0</v>
      </c>
      <c r="AH71" s="2">
        <f>output_comm_ratio!AH71*'use 2012-13'!$BW71</f>
        <v>0</v>
      </c>
      <c r="AI71" s="2">
        <f>output_comm_ratio!AI71*'use 2012-13'!$BW71</f>
        <v>0</v>
      </c>
      <c r="AJ71" s="2">
        <f>output_comm_ratio!AJ71*'use 2012-13'!$BW71</f>
        <v>0</v>
      </c>
      <c r="AK71" s="2">
        <f>output_comm_ratio!AK71*'use 2012-13'!$BW71</f>
        <v>0</v>
      </c>
      <c r="AL71" s="2">
        <f>output_comm_ratio!AL71*'use 2012-13'!$BW71</f>
        <v>0</v>
      </c>
      <c r="AM71" s="2">
        <f>output_comm_ratio!AM71*'use 2012-13'!$BW71</f>
        <v>0</v>
      </c>
      <c r="AN71" s="2">
        <f>output_comm_ratio!AN71*'use 2012-13'!$BW71</f>
        <v>274352.42702236958</v>
      </c>
      <c r="AO71" s="2">
        <f>output_comm_ratio!AO71*'use 2012-13'!$BW71</f>
        <v>0</v>
      </c>
      <c r="AP71" s="2">
        <f>output_comm_ratio!AP71*'use 2012-13'!$BW71</f>
        <v>0</v>
      </c>
      <c r="AQ71" s="2">
        <f>output_comm_ratio!AQ71*'use 2012-13'!$BW71</f>
        <v>0</v>
      </c>
      <c r="AR71" s="2">
        <f>output_comm_ratio!AR71*'use 2012-13'!$BW71</f>
        <v>0</v>
      </c>
      <c r="AS71" s="2">
        <f>output_comm_ratio!AS71*'use 2012-13'!$BW71</f>
        <v>0</v>
      </c>
      <c r="AT71" s="2">
        <f>output_comm_ratio!AT71*'use 2012-13'!$BW71</f>
        <v>0</v>
      </c>
      <c r="AU71" s="2">
        <f>output_comm_ratio!AU71*'use 2012-13'!$BW71</f>
        <v>0</v>
      </c>
      <c r="AV71" s="2">
        <f>output_comm_ratio!AV71*'use 2012-13'!$BW71</f>
        <v>0</v>
      </c>
      <c r="AW71" s="2">
        <f>output_comm_ratio!AW71*'use 2012-13'!$BW71</f>
        <v>0</v>
      </c>
      <c r="AX71" s="2">
        <f>output_comm_ratio!AX71*'use 2012-13'!$BW71</f>
        <v>0</v>
      </c>
      <c r="AY71" s="2">
        <f>output_comm_ratio!AY71*'use 2012-13'!$BW71</f>
        <v>0</v>
      </c>
      <c r="AZ71" s="2">
        <f>output_comm_ratio!AZ71*'use 2012-13'!$BW71</f>
        <v>0</v>
      </c>
      <c r="BA71" s="2">
        <f>output_comm_ratio!BA71*'use 2012-13'!$BW71</f>
        <v>0</v>
      </c>
      <c r="BB71" s="2">
        <f>output_comm_ratio!BB71*'use 2012-13'!$BW71</f>
        <v>0</v>
      </c>
      <c r="BC71" s="2">
        <f>output_comm_ratio!BC71*'use 2012-13'!$BW71</f>
        <v>0</v>
      </c>
      <c r="BD71" s="2">
        <f>output_comm_ratio!BD71*'use 2012-13'!$BW71</f>
        <v>0</v>
      </c>
      <c r="BE71" s="2">
        <f>output_comm_ratio!BE71*'use 2012-13'!$BW71</f>
        <v>0</v>
      </c>
      <c r="BF71" s="2">
        <f>output_comm_ratio!BF71*'use 2012-13'!$BW71</f>
        <v>0</v>
      </c>
      <c r="BG71" s="2">
        <f>output_comm_ratio!BG71*'use 2012-13'!$BW71</f>
        <v>0</v>
      </c>
      <c r="BH71" s="2">
        <f>output_comm_ratio!BH71*'use 2012-13'!$BW71</f>
        <v>0</v>
      </c>
      <c r="BI71" s="2">
        <f>output_comm_ratio!BI71*'use 2012-13'!$BW71</f>
        <v>0</v>
      </c>
      <c r="BJ71" s="2">
        <f>output_comm_ratio!BJ71*'use 2012-13'!$BW71</f>
        <v>0</v>
      </c>
      <c r="BK71" s="2">
        <f>output_comm_ratio!BK71*'use 2012-13'!$BW71</f>
        <v>0</v>
      </c>
      <c r="BL71" s="2">
        <f>output_comm_ratio!BL71*'use 2012-13'!$BW71</f>
        <v>0</v>
      </c>
      <c r="BM71" s="2">
        <f>output_comm_ratio!BM71*'use 2012-13'!$BW71</f>
        <v>0</v>
      </c>
      <c r="BN71" s="2">
        <f>output_comm_ratio!BN71*'use 2012-13'!$BW71</f>
        <v>0</v>
      </c>
      <c r="BO71" s="2">
        <f>output_comm_ratio!BO71*'use 2012-13'!$BW71</f>
        <v>0</v>
      </c>
      <c r="BP71" s="2">
        <f>output_comm_ratio!BP71*'use 2012-13'!$BW71</f>
        <v>0</v>
      </c>
      <c r="BQ71" s="2">
        <f t="shared" si="6"/>
        <v>277252.26999999996</v>
      </c>
      <c r="BR71" s="2">
        <v>127397.93400741482</v>
      </c>
      <c r="BS71" s="2">
        <f t="shared" si="7"/>
        <v>404650.20400741475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781192.86400741478</v>
      </c>
      <c r="BZ71" s="2">
        <v>1411338.92781038</v>
      </c>
      <c r="CA71" s="2">
        <f t="shared" si="11"/>
        <v>2192531.7918177946</v>
      </c>
    </row>
    <row r="72" spans="1:79" s="2" customFormat="1" x14ac:dyDescent="0.35">
      <c r="A72" s="19">
        <v>69</v>
      </c>
      <c r="B72" s="19" t="s">
        <v>147</v>
      </c>
      <c r="C72" s="2">
        <f>output_comm_ratio!C72*'use 2012-13'!$BW72</f>
        <v>0</v>
      </c>
      <c r="D72" s="2">
        <f>output_comm_ratio!D72*'use 2012-13'!$BW72</f>
        <v>0</v>
      </c>
      <c r="E72" s="2">
        <f>output_comm_ratio!E72*'use 2012-13'!$BW72</f>
        <v>0</v>
      </c>
      <c r="F72" s="2">
        <f>output_comm_ratio!F72*'use 2012-13'!$BW72</f>
        <v>0</v>
      </c>
      <c r="G72" s="2">
        <f>output_comm_ratio!G72*'use 2012-13'!$BW72</f>
        <v>0</v>
      </c>
      <c r="H72" s="2">
        <f>output_comm_ratio!H72*'use 2012-13'!$BW72</f>
        <v>0</v>
      </c>
      <c r="I72" s="2">
        <f>output_comm_ratio!I72*'use 2012-13'!$BW72</f>
        <v>0</v>
      </c>
      <c r="J72" s="2">
        <f>output_comm_ratio!J72*'use 2012-13'!$BW72</f>
        <v>0</v>
      </c>
      <c r="K72" s="2">
        <f>output_comm_ratio!K72*'use 2012-13'!$BW72</f>
        <v>0</v>
      </c>
      <c r="L72" s="2">
        <f>output_comm_ratio!L72*'use 2012-13'!$BW72</f>
        <v>0</v>
      </c>
      <c r="M72" s="2">
        <f>output_comm_ratio!M72*'use 2012-13'!$BW72</f>
        <v>0</v>
      </c>
      <c r="N72" s="2">
        <f>output_comm_ratio!N72*'use 2012-13'!$BW72</f>
        <v>0</v>
      </c>
      <c r="O72" s="2">
        <f>output_comm_ratio!O72*'use 2012-13'!$BW72</f>
        <v>0</v>
      </c>
      <c r="P72" s="2">
        <f>output_comm_ratio!P72*'use 2012-13'!$BW72</f>
        <v>0</v>
      </c>
      <c r="Q72" s="2">
        <f>output_comm_ratio!Q72*'use 2012-13'!$BW72</f>
        <v>0</v>
      </c>
      <c r="R72" s="2">
        <f>output_comm_ratio!R72*'use 2012-13'!$BW72</f>
        <v>0</v>
      </c>
      <c r="S72" s="2">
        <f>output_comm_ratio!S72*'use 2012-13'!$BW72</f>
        <v>0</v>
      </c>
      <c r="T72" s="2">
        <f>output_comm_ratio!T72*'use 2012-13'!$BW72</f>
        <v>0</v>
      </c>
      <c r="U72" s="2">
        <f>output_comm_ratio!U72*'use 2012-13'!$BW72</f>
        <v>32135.228263751469</v>
      </c>
      <c r="V72" s="2">
        <f>output_comm_ratio!V72*'use 2012-13'!$BW72</f>
        <v>0</v>
      </c>
      <c r="W72" s="2">
        <f>output_comm_ratio!W72*'use 2012-13'!$BW72</f>
        <v>0</v>
      </c>
      <c r="X72" s="2">
        <f>output_comm_ratio!X72*'use 2012-13'!$BW72</f>
        <v>6702.5069987635015</v>
      </c>
      <c r="Y72" s="2">
        <f>output_comm_ratio!Y72*'use 2012-13'!$BW72</f>
        <v>0</v>
      </c>
      <c r="Z72" s="2">
        <f>output_comm_ratio!Z72*'use 2012-13'!$BW72</f>
        <v>0</v>
      </c>
      <c r="AA72" s="2">
        <f>output_comm_ratio!AA72*'use 2012-13'!$BW72</f>
        <v>0</v>
      </c>
      <c r="AB72" s="2">
        <f>output_comm_ratio!AB72*'use 2012-13'!$BW72</f>
        <v>0</v>
      </c>
      <c r="AC72" s="2">
        <f>output_comm_ratio!AC72*'use 2012-13'!$BW72</f>
        <v>0</v>
      </c>
      <c r="AD72" s="2">
        <f>output_comm_ratio!AD72*'use 2012-13'!$BW72</f>
        <v>0</v>
      </c>
      <c r="AE72" s="2">
        <f>output_comm_ratio!AE72*'use 2012-13'!$BW72</f>
        <v>275890.96266863967</v>
      </c>
      <c r="AF72" s="2">
        <f>output_comm_ratio!AF72*'use 2012-13'!$BW72</f>
        <v>0</v>
      </c>
      <c r="AG72" s="2">
        <f>output_comm_ratio!AG72*'use 2012-13'!$BW72</f>
        <v>0</v>
      </c>
      <c r="AH72" s="2">
        <f>output_comm_ratio!AH72*'use 2012-13'!$BW72</f>
        <v>0</v>
      </c>
      <c r="AI72" s="2">
        <f>output_comm_ratio!AI72*'use 2012-13'!$BW72</f>
        <v>1202678.1320688464</v>
      </c>
      <c r="AJ72" s="2">
        <f>output_comm_ratio!AJ72*'use 2012-13'!$BW72</f>
        <v>0</v>
      </c>
      <c r="AK72" s="2">
        <f>output_comm_ratio!AK72*'use 2012-13'!$BW72</f>
        <v>0</v>
      </c>
      <c r="AL72" s="2">
        <f>output_comm_ratio!AL72*'use 2012-13'!$BW72</f>
        <v>0</v>
      </c>
      <c r="AM72" s="2">
        <f>output_comm_ratio!AM72*'use 2012-13'!$BW72</f>
        <v>0</v>
      </c>
      <c r="AN72" s="2">
        <f>output_comm_ratio!AN72*'use 2012-13'!$BW72</f>
        <v>0</v>
      </c>
      <c r="AO72" s="2">
        <f>output_comm_ratio!AO72*'use 2012-13'!$BW72</f>
        <v>0</v>
      </c>
      <c r="AP72" s="2">
        <f>output_comm_ratio!AP72*'use 2012-13'!$BW72</f>
        <v>0</v>
      </c>
      <c r="AQ72" s="2">
        <f>output_comm_ratio!AQ72*'use 2012-13'!$BW72</f>
        <v>0</v>
      </c>
      <c r="AR72" s="2">
        <f>output_comm_ratio!AR72*'use 2012-13'!$BW72</f>
        <v>0</v>
      </c>
      <c r="AS72" s="2">
        <f>output_comm_ratio!AS72*'use 2012-13'!$BW72</f>
        <v>0</v>
      </c>
      <c r="AT72" s="2">
        <f>output_comm_ratio!AT72*'use 2012-13'!$BW72</f>
        <v>0</v>
      </c>
      <c r="AU72" s="2">
        <f>output_comm_ratio!AU72*'use 2012-13'!$BW72</f>
        <v>0</v>
      </c>
      <c r="AV72" s="2">
        <f>output_comm_ratio!AV72*'use 2012-13'!$BW72</f>
        <v>0</v>
      </c>
      <c r="AW72" s="2">
        <f>output_comm_ratio!AW72*'use 2012-13'!$BW72</f>
        <v>0</v>
      </c>
      <c r="AX72" s="2">
        <f>output_comm_ratio!AX72*'use 2012-13'!$BW72</f>
        <v>0</v>
      </c>
      <c r="AY72" s="2">
        <f>output_comm_ratio!AY72*'use 2012-13'!$BW72</f>
        <v>0</v>
      </c>
      <c r="AZ72" s="2">
        <f>output_comm_ratio!AZ72*'use 2012-13'!$BW72</f>
        <v>0</v>
      </c>
      <c r="BA72" s="2">
        <f>output_comm_ratio!BA72*'use 2012-13'!$BW72</f>
        <v>0</v>
      </c>
      <c r="BB72" s="2">
        <f>output_comm_ratio!BB72*'use 2012-13'!$BW72</f>
        <v>0</v>
      </c>
      <c r="BC72" s="2">
        <f>output_comm_ratio!BC72*'use 2012-13'!$BW72</f>
        <v>0</v>
      </c>
      <c r="BD72" s="2">
        <f>output_comm_ratio!BD72*'use 2012-13'!$BW72</f>
        <v>0</v>
      </c>
      <c r="BE72" s="2">
        <f>output_comm_ratio!BE72*'use 2012-13'!$BW72</f>
        <v>0</v>
      </c>
      <c r="BF72" s="2">
        <f>output_comm_ratio!BF72*'use 2012-13'!$BW72</f>
        <v>0</v>
      </c>
      <c r="BG72" s="2">
        <f>output_comm_ratio!BG72*'use 2012-13'!$BW72</f>
        <v>0</v>
      </c>
      <c r="BH72" s="2">
        <f>output_comm_ratio!BH72*'use 2012-13'!$BW72</f>
        <v>0</v>
      </c>
      <c r="BI72" s="2">
        <f>output_comm_ratio!BI72*'use 2012-13'!$BW72</f>
        <v>0</v>
      </c>
      <c r="BJ72" s="2">
        <f>output_comm_ratio!BJ72*'use 2012-13'!$BW72</f>
        <v>0</v>
      </c>
      <c r="BK72" s="2">
        <f>output_comm_ratio!BK72*'use 2012-13'!$BW72</f>
        <v>0</v>
      </c>
      <c r="BL72" s="2">
        <f>output_comm_ratio!BL72*'use 2012-13'!$BW72</f>
        <v>0</v>
      </c>
      <c r="BM72" s="2">
        <f>output_comm_ratio!BM72*'use 2012-13'!$BW72</f>
        <v>0</v>
      </c>
      <c r="BN72" s="2">
        <f>output_comm_ratio!BN72*'use 2012-13'!$BW72</f>
        <v>0</v>
      </c>
      <c r="BO72" s="2">
        <f>output_comm_ratio!BO72*'use 2012-13'!$BW72</f>
        <v>0</v>
      </c>
      <c r="BP72" s="2">
        <f>output_comm_ratio!BP72*'use 2012-13'!$BW72</f>
        <v>0</v>
      </c>
      <c r="BQ72" s="2">
        <f t="shared" si="6"/>
        <v>1517406.830000001</v>
      </c>
      <c r="BR72" s="2">
        <v>435351.08235623525</v>
      </c>
      <c r="BS72" s="2">
        <f t="shared" si="7"/>
        <v>1952757.9123562363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4049052.9239704134</v>
      </c>
      <c r="BZ72" s="2">
        <v>2425665.0594331338</v>
      </c>
      <c r="CA72" s="2">
        <f t="shared" si="11"/>
        <v>6474717.9834035467</v>
      </c>
    </row>
    <row r="73" spans="1:79" s="2" customFormat="1" x14ac:dyDescent="0.35">
      <c r="A73" s="19">
        <v>70</v>
      </c>
      <c r="B73" s="19" t="s">
        <v>148</v>
      </c>
      <c r="C73" s="2">
        <f>output_comm_ratio!C73*'use 2012-13'!$BW73</f>
        <v>0</v>
      </c>
      <c r="D73" s="2">
        <f>output_comm_ratio!D73*'use 2012-13'!$BW73</f>
        <v>0</v>
      </c>
      <c r="E73" s="2">
        <f>output_comm_ratio!E73*'use 2012-13'!$BW73</f>
        <v>0</v>
      </c>
      <c r="F73" s="2">
        <f>output_comm_ratio!F73*'use 2012-13'!$BW73</f>
        <v>0</v>
      </c>
      <c r="G73" s="2">
        <f>output_comm_ratio!G73*'use 2012-13'!$BW73</f>
        <v>0</v>
      </c>
      <c r="H73" s="2">
        <f>output_comm_ratio!H73*'use 2012-13'!$BW73</f>
        <v>0</v>
      </c>
      <c r="I73" s="2">
        <f>output_comm_ratio!I73*'use 2012-13'!$BW73</f>
        <v>0</v>
      </c>
      <c r="J73" s="2">
        <f>output_comm_ratio!J73*'use 2012-13'!$BW73</f>
        <v>0</v>
      </c>
      <c r="K73" s="2">
        <f>output_comm_ratio!K73*'use 2012-13'!$BW73</f>
        <v>0</v>
      </c>
      <c r="L73" s="2">
        <f>output_comm_ratio!L73*'use 2012-13'!$BW73</f>
        <v>0</v>
      </c>
      <c r="M73" s="2">
        <f>output_comm_ratio!M73*'use 2012-13'!$BW73</f>
        <v>0</v>
      </c>
      <c r="N73" s="2">
        <f>output_comm_ratio!N73*'use 2012-13'!$BW73</f>
        <v>0</v>
      </c>
      <c r="O73" s="2">
        <f>output_comm_ratio!O73*'use 2012-13'!$BW73</f>
        <v>0</v>
      </c>
      <c r="P73" s="2">
        <f>output_comm_ratio!P73*'use 2012-13'!$BW73</f>
        <v>0</v>
      </c>
      <c r="Q73" s="2">
        <f>output_comm_ratio!Q73*'use 2012-13'!$BW73</f>
        <v>0</v>
      </c>
      <c r="R73" s="2">
        <f>output_comm_ratio!R73*'use 2012-13'!$BW73</f>
        <v>0</v>
      </c>
      <c r="S73" s="2">
        <f>output_comm_ratio!S73*'use 2012-13'!$BW73</f>
        <v>0</v>
      </c>
      <c r="T73" s="2">
        <f>output_comm_ratio!T73*'use 2012-13'!$BW73</f>
        <v>0</v>
      </c>
      <c r="U73" s="2">
        <f>output_comm_ratio!U73*'use 2012-13'!$BW73</f>
        <v>0</v>
      </c>
      <c r="V73" s="2">
        <f>output_comm_ratio!V73*'use 2012-13'!$BW73</f>
        <v>0</v>
      </c>
      <c r="W73" s="2">
        <f>output_comm_ratio!W73*'use 2012-13'!$BW73</f>
        <v>0</v>
      </c>
      <c r="X73" s="2">
        <f>output_comm_ratio!X73*'use 2012-13'!$BW73</f>
        <v>0</v>
      </c>
      <c r="Y73" s="2">
        <f>output_comm_ratio!Y73*'use 2012-13'!$BW73</f>
        <v>0</v>
      </c>
      <c r="Z73" s="2">
        <f>output_comm_ratio!Z73*'use 2012-13'!$BW73</f>
        <v>0</v>
      </c>
      <c r="AA73" s="2">
        <f>output_comm_ratio!AA73*'use 2012-13'!$BW73</f>
        <v>0</v>
      </c>
      <c r="AB73" s="2">
        <f>output_comm_ratio!AB73*'use 2012-13'!$BW73</f>
        <v>23.590604932441089</v>
      </c>
      <c r="AC73" s="2">
        <f>output_comm_ratio!AC73*'use 2012-13'!$BW73</f>
        <v>0</v>
      </c>
      <c r="AD73" s="2">
        <f>output_comm_ratio!AD73*'use 2012-13'!$BW73</f>
        <v>0</v>
      </c>
      <c r="AE73" s="2">
        <f>output_comm_ratio!AE73*'use 2012-13'!$BW73</f>
        <v>45145.987028681884</v>
      </c>
      <c r="AF73" s="2">
        <f>output_comm_ratio!AF73*'use 2012-13'!$BW73</f>
        <v>0</v>
      </c>
      <c r="AG73" s="2">
        <f>output_comm_ratio!AG73*'use 2012-13'!$BW73</f>
        <v>611687.09765424859</v>
      </c>
      <c r="AH73" s="2">
        <f>output_comm_ratio!AH73*'use 2012-13'!$BW73</f>
        <v>9067.8227005391454</v>
      </c>
      <c r="AI73" s="2">
        <f>output_comm_ratio!AI73*'use 2012-13'!$BW73</f>
        <v>2017388.0284523282</v>
      </c>
      <c r="AJ73" s="2">
        <f>output_comm_ratio!AJ73*'use 2012-13'!$BW73</f>
        <v>0</v>
      </c>
      <c r="AK73" s="2">
        <f>output_comm_ratio!AK73*'use 2012-13'!$BW73</f>
        <v>0</v>
      </c>
      <c r="AL73" s="2">
        <f>output_comm_ratio!AL73*'use 2012-13'!$BW73</f>
        <v>18155.408110236065</v>
      </c>
      <c r="AM73" s="2">
        <f>output_comm_ratio!AM73*'use 2012-13'!$BW73</f>
        <v>100626.76544903251</v>
      </c>
      <c r="AN73" s="2">
        <f>output_comm_ratio!AN73*'use 2012-13'!$BW73</f>
        <v>0</v>
      </c>
      <c r="AO73" s="2">
        <f>output_comm_ratio!AO73*'use 2012-13'!$BW73</f>
        <v>0</v>
      </c>
      <c r="AP73" s="2">
        <f>output_comm_ratio!AP73*'use 2012-13'!$BW73</f>
        <v>0</v>
      </c>
      <c r="AQ73" s="2">
        <f>output_comm_ratio!AQ73*'use 2012-13'!$BW73</f>
        <v>0</v>
      </c>
      <c r="AR73" s="2">
        <f>output_comm_ratio!AR73*'use 2012-13'!$BW73</f>
        <v>0</v>
      </c>
      <c r="AS73" s="2">
        <f>output_comm_ratio!AS73*'use 2012-13'!$BW73</f>
        <v>0</v>
      </c>
      <c r="AT73" s="2">
        <f>output_comm_ratio!AT73*'use 2012-13'!$BW73</f>
        <v>0</v>
      </c>
      <c r="AU73" s="2">
        <f>output_comm_ratio!AU73*'use 2012-13'!$BW73</f>
        <v>0</v>
      </c>
      <c r="AV73" s="2">
        <f>output_comm_ratio!AV73*'use 2012-13'!$BW73</f>
        <v>0</v>
      </c>
      <c r="AW73" s="2">
        <f>output_comm_ratio!AW73*'use 2012-13'!$BW73</f>
        <v>0</v>
      </c>
      <c r="AX73" s="2">
        <f>output_comm_ratio!AX73*'use 2012-13'!$BW73</f>
        <v>0</v>
      </c>
      <c r="AY73" s="2">
        <f>output_comm_ratio!AY73*'use 2012-13'!$BW73</f>
        <v>0</v>
      </c>
      <c r="AZ73" s="2">
        <f>output_comm_ratio!AZ73*'use 2012-13'!$BW73</f>
        <v>0</v>
      </c>
      <c r="BA73" s="2">
        <f>output_comm_ratio!BA73*'use 2012-13'!$BW73</f>
        <v>0</v>
      </c>
      <c r="BB73" s="2">
        <f>output_comm_ratio!BB73*'use 2012-13'!$BW73</f>
        <v>0</v>
      </c>
      <c r="BC73" s="2">
        <f>output_comm_ratio!BC73*'use 2012-13'!$BW73</f>
        <v>0</v>
      </c>
      <c r="BD73" s="2">
        <f>output_comm_ratio!BD73*'use 2012-13'!$BW73</f>
        <v>0</v>
      </c>
      <c r="BE73" s="2">
        <f>output_comm_ratio!BE73*'use 2012-13'!$BW73</f>
        <v>0</v>
      </c>
      <c r="BF73" s="2">
        <f>output_comm_ratio!BF73*'use 2012-13'!$BW73</f>
        <v>0</v>
      </c>
      <c r="BG73" s="2">
        <f>output_comm_ratio!BG73*'use 2012-13'!$BW73</f>
        <v>0</v>
      </c>
      <c r="BH73" s="2">
        <f>output_comm_ratio!BH73*'use 2012-13'!$BW73</f>
        <v>0</v>
      </c>
      <c r="BI73" s="2">
        <f>output_comm_ratio!BI73*'use 2012-13'!$BW73</f>
        <v>0</v>
      </c>
      <c r="BJ73" s="2">
        <f>output_comm_ratio!BJ73*'use 2012-13'!$BW73</f>
        <v>0</v>
      </c>
      <c r="BK73" s="2">
        <f>output_comm_ratio!BK73*'use 2012-13'!$BW73</f>
        <v>0</v>
      </c>
      <c r="BL73" s="2">
        <f>output_comm_ratio!BL73*'use 2012-13'!$BW73</f>
        <v>0</v>
      </c>
      <c r="BM73" s="2">
        <f>output_comm_ratio!BM73*'use 2012-13'!$BW73</f>
        <v>0</v>
      </c>
      <c r="BN73" s="2">
        <f>output_comm_ratio!BN73*'use 2012-13'!$BW73</f>
        <v>0</v>
      </c>
      <c r="BO73" s="2">
        <f>output_comm_ratio!BO73*'use 2012-13'!$BW73</f>
        <v>0</v>
      </c>
      <c r="BP73" s="2">
        <f>output_comm_ratio!BP73*'use 2012-13'!$BW73</f>
        <v>0</v>
      </c>
      <c r="BQ73" s="2">
        <f t="shared" si="6"/>
        <v>2802094.6999999993</v>
      </c>
      <c r="BR73" s="2">
        <v>1097360.45362455</v>
      </c>
      <c r="BS73" s="2">
        <f t="shared" si="7"/>
        <v>3899455.1536245495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9431813.7174305134</v>
      </c>
      <c r="BZ73" s="2">
        <v>2208598.456097526</v>
      </c>
      <c r="CA73" s="2">
        <f t="shared" si="11"/>
        <v>11640412.17352804</v>
      </c>
    </row>
    <row r="74" spans="1:79" s="2" customFormat="1" x14ac:dyDescent="0.35">
      <c r="A74" s="19">
        <v>71</v>
      </c>
      <c r="B74" s="19" t="s">
        <v>149</v>
      </c>
      <c r="C74" s="2">
        <f>output_comm_ratio!C74*'use 2012-13'!$BW74</f>
        <v>0</v>
      </c>
      <c r="D74" s="2">
        <f>output_comm_ratio!D74*'use 2012-13'!$BW74</f>
        <v>0</v>
      </c>
      <c r="E74" s="2">
        <f>output_comm_ratio!E74*'use 2012-13'!$BW74</f>
        <v>0</v>
      </c>
      <c r="F74" s="2">
        <f>output_comm_ratio!F74*'use 2012-13'!$BW74</f>
        <v>0</v>
      </c>
      <c r="G74" s="2">
        <f>output_comm_ratio!G74*'use 2012-13'!$BW74</f>
        <v>0</v>
      </c>
      <c r="H74" s="2">
        <f>output_comm_ratio!H74*'use 2012-13'!$BW74</f>
        <v>0</v>
      </c>
      <c r="I74" s="2">
        <f>output_comm_ratio!I74*'use 2012-13'!$BW74</f>
        <v>0</v>
      </c>
      <c r="J74" s="2">
        <f>output_comm_ratio!J74*'use 2012-13'!$BW74</f>
        <v>0</v>
      </c>
      <c r="K74" s="2">
        <f>output_comm_ratio!K74*'use 2012-13'!$BW74</f>
        <v>0</v>
      </c>
      <c r="L74" s="2">
        <f>output_comm_ratio!L74*'use 2012-13'!$BW74</f>
        <v>0</v>
      </c>
      <c r="M74" s="2">
        <f>output_comm_ratio!M74*'use 2012-13'!$BW74</f>
        <v>0</v>
      </c>
      <c r="N74" s="2">
        <f>output_comm_ratio!N74*'use 2012-13'!$BW74</f>
        <v>0</v>
      </c>
      <c r="O74" s="2">
        <f>output_comm_ratio!O74*'use 2012-13'!$BW74</f>
        <v>0</v>
      </c>
      <c r="P74" s="2">
        <f>output_comm_ratio!P74*'use 2012-13'!$BW74</f>
        <v>0</v>
      </c>
      <c r="Q74" s="2">
        <f>output_comm_ratio!Q74*'use 2012-13'!$BW74</f>
        <v>0</v>
      </c>
      <c r="R74" s="2">
        <f>output_comm_ratio!R74*'use 2012-13'!$BW74</f>
        <v>0</v>
      </c>
      <c r="S74" s="2">
        <f>output_comm_ratio!S74*'use 2012-13'!$BW74</f>
        <v>0</v>
      </c>
      <c r="T74" s="2">
        <f>output_comm_ratio!T74*'use 2012-13'!$BW74</f>
        <v>0</v>
      </c>
      <c r="U74" s="2">
        <f>output_comm_ratio!U74*'use 2012-13'!$BW74</f>
        <v>0</v>
      </c>
      <c r="V74" s="2">
        <f>output_comm_ratio!V74*'use 2012-13'!$BW74</f>
        <v>0</v>
      </c>
      <c r="W74" s="2">
        <f>output_comm_ratio!W74*'use 2012-13'!$BW74</f>
        <v>0</v>
      </c>
      <c r="X74" s="2">
        <f>output_comm_ratio!X74*'use 2012-13'!$BW74</f>
        <v>0</v>
      </c>
      <c r="Y74" s="2">
        <f>output_comm_ratio!Y74*'use 2012-13'!$BW74</f>
        <v>0</v>
      </c>
      <c r="Z74" s="2">
        <f>output_comm_ratio!Z74*'use 2012-13'!$BW74</f>
        <v>0</v>
      </c>
      <c r="AA74" s="2">
        <f>output_comm_ratio!AA74*'use 2012-13'!$BW74</f>
        <v>0</v>
      </c>
      <c r="AB74" s="2">
        <f>output_comm_ratio!AB74*'use 2012-13'!$BW74</f>
        <v>0</v>
      </c>
      <c r="AC74" s="2">
        <f>output_comm_ratio!AC74*'use 2012-13'!$BW74</f>
        <v>0</v>
      </c>
      <c r="AD74" s="2">
        <f>output_comm_ratio!AD74*'use 2012-13'!$BW74</f>
        <v>0</v>
      </c>
      <c r="AE74" s="2">
        <f>output_comm_ratio!AE74*'use 2012-13'!$BW74</f>
        <v>0</v>
      </c>
      <c r="AF74" s="2">
        <f>output_comm_ratio!AF74*'use 2012-13'!$BW74</f>
        <v>33213100.128303371</v>
      </c>
      <c r="AG74" s="2">
        <f>output_comm_ratio!AG74*'use 2012-13'!$BW74</f>
        <v>0</v>
      </c>
      <c r="AH74" s="2">
        <f>output_comm_ratio!AH74*'use 2012-13'!$BW74</f>
        <v>0</v>
      </c>
      <c r="AI74" s="2">
        <f>output_comm_ratio!AI74*'use 2012-13'!$BW74</f>
        <v>0</v>
      </c>
      <c r="AJ74" s="2">
        <f>output_comm_ratio!AJ74*'use 2012-13'!$BW74</f>
        <v>0</v>
      </c>
      <c r="AK74" s="2">
        <f>output_comm_ratio!AK74*'use 2012-13'!$BW74</f>
        <v>0</v>
      </c>
      <c r="AL74" s="2">
        <f>output_comm_ratio!AL74*'use 2012-13'!$BW74</f>
        <v>1.6965655303483689E-3</v>
      </c>
      <c r="AM74" s="2">
        <f>output_comm_ratio!AM74*'use 2012-13'!$BW74</f>
        <v>0</v>
      </c>
      <c r="AN74" s="2">
        <f>output_comm_ratio!AN74*'use 2012-13'!$BW74</f>
        <v>0</v>
      </c>
      <c r="AO74" s="2">
        <f>output_comm_ratio!AO74*'use 2012-13'!$BW74</f>
        <v>0</v>
      </c>
      <c r="AP74" s="2">
        <f>output_comm_ratio!AP74*'use 2012-13'!$BW74</f>
        <v>0</v>
      </c>
      <c r="AQ74" s="2">
        <f>output_comm_ratio!AQ74*'use 2012-13'!$BW74</f>
        <v>0</v>
      </c>
      <c r="AR74" s="2">
        <f>output_comm_ratio!AR74*'use 2012-13'!$BW74</f>
        <v>0</v>
      </c>
      <c r="AS74" s="2">
        <f>output_comm_ratio!AS74*'use 2012-13'!$BW74</f>
        <v>0</v>
      </c>
      <c r="AT74" s="2">
        <f>output_comm_ratio!AT74*'use 2012-13'!$BW74</f>
        <v>0</v>
      </c>
      <c r="AU74" s="2">
        <f>output_comm_ratio!AU74*'use 2012-13'!$BW74</f>
        <v>0</v>
      </c>
      <c r="AV74" s="2">
        <f>output_comm_ratio!AV74*'use 2012-13'!$BW74</f>
        <v>0</v>
      </c>
      <c r="AW74" s="2">
        <f>output_comm_ratio!AW74*'use 2012-13'!$BW74</f>
        <v>0</v>
      </c>
      <c r="AX74" s="2">
        <f>output_comm_ratio!AX74*'use 2012-13'!$BW74</f>
        <v>0</v>
      </c>
      <c r="AY74" s="2">
        <f>output_comm_ratio!AY74*'use 2012-13'!$BW74</f>
        <v>0</v>
      </c>
      <c r="AZ74" s="2">
        <f>output_comm_ratio!AZ74*'use 2012-13'!$BW74</f>
        <v>0</v>
      </c>
      <c r="BA74" s="2">
        <f>output_comm_ratio!BA74*'use 2012-13'!$BW74</f>
        <v>0</v>
      </c>
      <c r="BB74" s="2">
        <f>output_comm_ratio!BB74*'use 2012-13'!$BW74</f>
        <v>0</v>
      </c>
      <c r="BC74" s="2">
        <f>output_comm_ratio!BC74*'use 2012-13'!$BW74</f>
        <v>0</v>
      </c>
      <c r="BD74" s="2">
        <f>output_comm_ratio!BD74*'use 2012-13'!$BW74</f>
        <v>0</v>
      </c>
      <c r="BE74" s="2">
        <f>output_comm_ratio!BE74*'use 2012-13'!$BW74</f>
        <v>0</v>
      </c>
      <c r="BF74" s="2">
        <f>output_comm_ratio!BF74*'use 2012-13'!$BW74</f>
        <v>0</v>
      </c>
      <c r="BG74" s="2">
        <f>output_comm_ratio!BG74*'use 2012-13'!$BW74</f>
        <v>0</v>
      </c>
      <c r="BH74" s="2">
        <f>output_comm_ratio!BH74*'use 2012-13'!$BW74</f>
        <v>0</v>
      </c>
      <c r="BI74" s="2">
        <f>output_comm_ratio!BI74*'use 2012-13'!$BW74</f>
        <v>0</v>
      </c>
      <c r="BJ74" s="2">
        <f>output_comm_ratio!BJ74*'use 2012-13'!$BW74</f>
        <v>0</v>
      </c>
      <c r="BK74" s="2">
        <f>output_comm_ratio!BK74*'use 2012-13'!$BW74</f>
        <v>0</v>
      </c>
      <c r="BL74" s="2">
        <f>output_comm_ratio!BL74*'use 2012-13'!$BW74</f>
        <v>0</v>
      </c>
      <c r="BM74" s="2">
        <f>output_comm_ratio!BM74*'use 2012-13'!$BW74</f>
        <v>0</v>
      </c>
      <c r="BN74" s="2">
        <f>output_comm_ratio!BN74*'use 2012-13'!$BW74</f>
        <v>0</v>
      </c>
      <c r="BO74" s="2">
        <f>output_comm_ratio!BO74*'use 2012-13'!$BW74</f>
        <v>0</v>
      </c>
      <c r="BP74" s="2">
        <f>output_comm_ratio!BP74*'use 2012-13'!$BW74</f>
        <v>0</v>
      </c>
      <c r="BQ74" s="2">
        <f t="shared" si="6"/>
        <v>33213100.129999936</v>
      </c>
      <c r="BR74" s="2">
        <v>15437660.446380045</v>
      </c>
      <c r="BS74" s="2">
        <f t="shared" si="7"/>
        <v>48650760.576379985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59293236.754443139</v>
      </c>
      <c r="BZ74" s="2">
        <f>14316298.6222189+99027</f>
        <v>14415325.622218899</v>
      </c>
      <c r="CA74" s="2">
        <f t="shared" si="11"/>
        <v>73708562.376662046</v>
      </c>
    </row>
    <row r="75" spans="1:79" s="2" customFormat="1" x14ac:dyDescent="0.35">
      <c r="A75" s="19">
        <v>72</v>
      </c>
      <c r="B75" s="19" t="s">
        <v>150</v>
      </c>
      <c r="C75" s="2">
        <f>output_comm_ratio!C75*'use 2012-13'!$BW75</f>
        <v>0</v>
      </c>
      <c r="D75" s="2">
        <f>output_comm_ratio!D75*'use 2012-13'!$BW75</f>
        <v>0</v>
      </c>
      <c r="E75" s="2">
        <f>output_comm_ratio!E75*'use 2012-13'!$BW75</f>
        <v>0</v>
      </c>
      <c r="F75" s="2">
        <f>output_comm_ratio!F75*'use 2012-13'!$BW75</f>
        <v>0</v>
      </c>
      <c r="G75" s="2">
        <f>output_comm_ratio!G75*'use 2012-13'!$BW75</f>
        <v>0</v>
      </c>
      <c r="H75" s="2">
        <f>output_comm_ratio!H75*'use 2012-13'!$BW75</f>
        <v>0</v>
      </c>
      <c r="I75" s="2">
        <f>output_comm_ratio!I75*'use 2012-13'!$BW75</f>
        <v>0</v>
      </c>
      <c r="J75" s="2">
        <f>output_comm_ratio!J75*'use 2012-13'!$BW75</f>
        <v>0</v>
      </c>
      <c r="K75" s="2">
        <f>output_comm_ratio!K75*'use 2012-13'!$BW75</f>
        <v>0</v>
      </c>
      <c r="L75" s="2">
        <f>output_comm_ratio!L75*'use 2012-13'!$BW75</f>
        <v>0</v>
      </c>
      <c r="M75" s="2">
        <f>output_comm_ratio!M75*'use 2012-13'!$BW75</f>
        <v>0</v>
      </c>
      <c r="N75" s="2">
        <f>output_comm_ratio!N75*'use 2012-13'!$BW75</f>
        <v>0</v>
      </c>
      <c r="O75" s="2">
        <f>output_comm_ratio!O75*'use 2012-13'!$BW75</f>
        <v>0</v>
      </c>
      <c r="P75" s="2">
        <f>output_comm_ratio!P75*'use 2012-13'!$BW75</f>
        <v>0</v>
      </c>
      <c r="Q75" s="2">
        <f>output_comm_ratio!Q75*'use 2012-13'!$BW75</f>
        <v>0</v>
      </c>
      <c r="R75" s="2">
        <f>output_comm_ratio!R75*'use 2012-13'!$BW75</f>
        <v>0</v>
      </c>
      <c r="S75" s="2">
        <f>output_comm_ratio!S75*'use 2012-13'!$BW75</f>
        <v>0</v>
      </c>
      <c r="T75" s="2">
        <f>output_comm_ratio!T75*'use 2012-13'!$BW75</f>
        <v>0</v>
      </c>
      <c r="U75" s="2">
        <f>output_comm_ratio!U75*'use 2012-13'!$BW75</f>
        <v>0</v>
      </c>
      <c r="V75" s="2">
        <f>output_comm_ratio!V75*'use 2012-13'!$BW75</f>
        <v>0</v>
      </c>
      <c r="W75" s="2">
        <f>output_comm_ratio!W75*'use 2012-13'!$BW75</f>
        <v>0</v>
      </c>
      <c r="X75" s="2">
        <f>output_comm_ratio!X75*'use 2012-13'!$BW75</f>
        <v>0</v>
      </c>
      <c r="Y75" s="2">
        <f>output_comm_ratio!Y75*'use 2012-13'!$BW75</f>
        <v>0</v>
      </c>
      <c r="Z75" s="2">
        <f>output_comm_ratio!Z75*'use 2012-13'!$BW75</f>
        <v>0</v>
      </c>
      <c r="AA75" s="2">
        <f>output_comm_ratio!AA75*'use 2012-13'!$BW75</f>
        <v>0</v>
      </c>
      <c r="AB75" s="2">
        <f>output_comm_ratio!AB75*'use 2012-13'!$BW75</f>
        <v>0</v>
      </c>
      <c r="AC75" s="2">
        <f>output_comm_ratio!AC75*'use 2012-13'!$BW75</f>
        <v>0</v>
      </c>
      <c r="AD75" s="2">
        <f>output_comm_ratio!AD75*'use 2012-13'!$BW75</f>
        <v>0</v>
      </c>
      <c r="AE75" s="2">
        <f>output_comm_ratio!AE75*'use 2012-13'!$BW75</f>
        <v>0</v>
      </c>
      <c r="AF75" s="2">
        <f>output_comm_ratio!AF75*'use 2012-13'!$BW75</f>
        <v>512077.65953794401</v>
      </c>
      <c r="AG75" s="2">
        <f>output_comm_ratio!AG75*'use 2012-13'!$BW75</f>
        <v>0</v>
      </c>
      <c r="AH75" s="2">
        <f>output_comm_ratio!AH75*'use 2012-13'!$BW75</f>
        <v>0</v>
      </c>
      <c r="AI75" s="2">
        <f>output_comm_ratio!AI75*'use 2012-13'!$BW75</f>
        <v>0</v>
      </c>
      <c r="AJ75" s="2">
        <f>output_comm_ratio!AJ75*'use 2012-13'!$BW75</f>
        <v>0</v>
      </c>
      <c r="AK75" s="2">
        <f>output_comm_ratio!AK75*'use 2012-13'!$BW75</f>
        <v>0</v>
      </c>
      <c r="AL75" s="2">
        <f>output_comm_ratio!AL75*'use 2012-13'!$BW75</f>
        <v>4.6205600099763478E-4</v>
      </c>
      <c r="AM75" s="2">
        <f>output_comm_ratio!AM75*'use 2012-13'!$BW75</f>
        <v>0</v>
      </c>
      <c r="AN75" s="2">
        <f>output_comm_ratio!AN75*'use 2012-13'!$BW75</f>
        <v>0</v>
      </c>
      <c r="AO75" s="2">
        <f>output_comm_ratio!AO75*'use 2012-13'!$BW75</f>
        <v>0</v>
      </c>
      <c r="AP75" s="2">
        <f>output_comm_ratio!AP75*'use 2012-13'!$BW75</f>
        <v>0</v>
      </c>
      <c r="AQ75" s="2">
        <f>output_comm_ratio!AQ75*'use 2012-13'!$BW75</f>
        <v>0</v>
      </c>
      <c r="AR75" s="2">
        <f>output_comm_ratio!AR75*'use 2012-13'!$BW75</f>
        <v>0</v>
      </c>
      <c r="AS75" s="2">
        <f>output_comm_ratio!AS75*'use 2012-13'!$BW75</f>
        <v>0</v>
      </c>
      <c r="AT75" s="2">
        <f>output_comm_ratio!AT75*'use 2012-13'!$BW75</f>
        <v>0</v>
      </c>
      <c r="AU75" s="2">
        <f>output_comm_ratio!AU75*'use 2012-13'!$BW75</f>
        <v>0</v>
      </c>
      <c r="AV75" s="2">
        <f>output_comm_ratio!AV75*'use 2012-13'!$BW75</f>
        <v>0</v>
      </c>
      <c r="AW75" s="2">
        <f>output_comm_ratio!AW75*'use 2012-13'!$BW75</f>
        <v>0</v>
      </c>
      <c r="AX75" s="2">
        <f>output_comm_ratio!AX75*'use 2012-13'!$BW75</f>
        <v>0</v>
      </c>
      <c r="AY75" s="2">
        <f>output_comm_ratio!AY75*'use 2012-13'!$BW75</f>
        <v>0</v>
      </c>
      <c r="AZ75" s="2">
        <f>output_comm_ratio!AZ75*'use 2012-13'!$BW75</f>
        <v>0</v>
      </c>
      <c r="BA75" s="2">
        <f>output_comm_ratio!BA75*'use 2012-13'!$BW75</f>
        <v>0</v>
      </c>
      <c r="BB75" s="2">
        <f>output_comm_ratio!BB75*'use 2012-13'!$BW75</f>
        <v>0</v>
      </c>
      <c r="BC75" s="2">
        <f>output_comm_ratio!BC75*'use 2012-13'!$BW75</f>
        <v>0</v>
      </c>
      <c r="BD75" s="2">
        <f>output_comm_ratio!BD75*'use 2012-13'!$BW75</f>
        <v>0</v>
      </c>
      <c r="BE75" s="2">
        <f>output_comm_ratio!BE75*'use 2012-13'!$BW75</f>
        <v>0</v>
      </c>
      <c r="BF75" s="2">
        <f>output_comm_ratio!BF75*'use 2012-13'!$BW75</f>
        <v>0</v>
      </c>
      <c r="BG75" s="2">
        <f>output_comm_ratio!BG75*'use 2012-13'!$BW75</f>
        <v>0</v>
      </c>
      <c r="BH75" s="2">
        <f>output_comm_ratio!BH75*'use 2012-13'!$BW75</f>
        <v>0</v>
      </c>
      <c r="BI75" s="2">
        <f>output_comm_ratio!BI75*'use 2012-13'!$BW75</f>
        <v>0</v>
      </c>
      <c r="BJ75" s="2">
        <f>output_comm_ratio!BJ75*'use 2012-13'!$BW75</f>
        <v>0</v>
      </c>
      <c r="BK75" s="2">
        <f>output_comm_ratio!BK75*'use 2012-13'!$BW75</f>
        <v>0</v>
      </c>
      <c r="BL75" s="2">
        <f>output_comm_ratio!BL75*'use 2012-13'!$BW75</f>
        <v>0</v>
      </c>
      <c r="BM75" s="2">
        <f>output_comm_ratio!BM75*'use 2012-13'!$BW75</f>
        <v>0</v>
      </c>
      <c r="BN75" s="2">
        <f>output_comm_ratio!BN75*'use 2012-13'!$BW75</f>
        <v>0</v>
      </c>
      <c r="BO75" s="2">
        <f>output_comm_ratio!BO75*'use 2012-13'!$BW75</f>
        <v>0</v>
      </c>
      <c r="BP75" s="2">
        <f>output_comm_ratio!BP75*'use 2012-13'!$BW75</f>
        <v>0</v>
      </c>
      <c r="BQ75" s="2">
        <f t="shared" si="6"/>
        <v>512077.66000000003</v>
      </c>
      <c r="BR75" s="2">
        <v>4147.2764646273217</v>
      </c>
      <c r="BS75" s="2">
        <f t="shared" si="7"/>
        <v>516224.93646462733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524080.06284198922</v>
      </c>
      <c r="BZ75" s="2">
        <v>630122.42391763302</v>
      </c>
      <c r="CA75" s="2">
        <f t="shared" si="11"/>
        <v>1154202.4867596221</v>
      </c>
    </row>
    <row r="76" spans="1:79" s="2" customFormat="1" x14ac:dyDescent="0.35">
      <c r="A76" s="19">
        <v>73</v>
      </c>
      <c r="B76" s="19" t="s">
        <v>151</v>
      </c>
      <c r="C76" s="2">
        <f>output_comm_ratio!C76*'use 2012-13'!$BW76</f>
        <v>0</v>
      </c>
      <c r="D76" s="2">
        <f>output_comm_ratio!D76*'use 2012-13'!$BW76</f>
        <v>0</v>
      </c>
      <c r="E76" s="2">
        <f>output_comm_ratio!E76*'use 2012-13'!$BW76</f>
        <v>0</v>
      </c>
      <c r="F76" s="2">
        <f>output_comm_ratio!F76*'use 2012-13'!$BW76</f>
        <v>0</v>
      </c>
      <c r="G76" s="2">
        <f>output_comm_ratio!G76*'use 2012-13'!$BW76</f>
        <v>0</v>
      </c>
      <c r="H76" s="2">
        <f>output_comm_ratio!H76*'use 2012-13'!$BW76</f>
        <v>0</v>
      </c>
      <c r="I76" s="2">
        <f>output_comm_ratio!I76*'use 2012-13'!$BW76</f>
        <v>0</v>
      </c>
      <c r="J76" s="2">
        <f>output_comm_ratio!J76*'use 2012-13'!$BW76</f>
        <v>0</v>
      </c>
      <c r="K76" s="2">
        <f>output_comm_ratio!K76*'use 2012-13'!$BW76</f>
        <v>0</v>
      </c>
      <c r="L76" s="2">
        <f>output_comm_ratio!L76*'use 2012-13'!$BW76</f>
        <v>0</v>
      </c>
      <c r="M76" s="2">
        <f>output_comm_ratio!M76*'use 2012-13'!$BW76</f>
        <v>0</v>
      </c>
      <c r="N76" s="2">
        <f>output_comm_ratio!N76*'use 2012-13'!$BW76</f>
        <v>0</v>
      </c>
      <c r="O76" s="2">
        <f>output_comm_ratio!O76*'use 2012-13'!$BW76</f>
        <v>0</v>
      </c>
      <c r="P76" s="2">
        <f>output_comm_ratio!P76*'use 2012-13'!$BW76</f>
        <v>0</v>
      </c>
      <c r="Q76" s="2">
        <f>output_comm_ratio!Q76*'use 2012-13'!$BW76</f>
        <v>301.43175720405588</v>
      </c>
      <c r="R76" s="2">
        <f>output_comm_ratio!R76*'use 2012-13'!$BW76</f>
        <v>0</v>
      </c>
      <c r="S76" s="2">
        <f>output_comm_ratio!S76*'use 2012-13'!$BW76</f>
        <v>1719.2022294305239</v>
      </c>
      <c r="T76" s="2">
        <f>output_comm_ratio!T76*'use 2012-13'!$BW76</f>
        <v>0</v>
      </c>
      <c r="U76" s="2">
        <f>output_comm_ratio!U76*'use 2012-13'!$BW76</f>
        <v>0</v>
      </c>
      <c r="V76" s="2">
        <f>output_comm_ratio!V76*'use 2012-13'!$BW76</f>
        <v>5230.2584477961473</v>
      </c>
      <c r="W76" s="2">
        <f>output_comm_ratio!W76*'use 2012-13'!$BW76</f>
        <v>0</v>
      </c>
      <c r="X76" s="2">
        <f>output_comm_ratio!X76*'use 2012-13'!$BW76</f>
        <v>839.04337745176997</v>
      </c>
      <c r="Y76" s="2">
        <f>output_comm_ratio!Y76*'use 2012-13'!$BW76</f>
        <v>0</v>
      </c>
      <c r="Z76" s="2">
        <f>output_comm_ratio!Z76*'use 2012-13'!$BW76</f>
        <v>0</v>
      </c>
      <c r="AA76" s="2">
        <f>output_comm_ratio!AA76*'use 2012-13'!$BW76</f>
        <v>0</v>
      </c>
      <c r="AB76" s="2">
        <f>output_comm_ratio!AB76*'use 2012-13'!$BW76</f>
        <v>0</v>
      </c>
      <c r="AC76" s="2">
        <f>output_comm_ratio!AC76*'use 2012-13'!$BW76</f>
        <v>0</v>
      </c>
      <c r="AD76" s="2">
        <f>output_comm_ratio!AD76*'use 2012-13'!$BW76</f>
        <v>0</v>
      </c>
      <c r="AE76" s="2">
        <f>output_comm_ratio!AE76*'use 2012-13'!$BW76</f>
        <v>0</v>
      </c>
      <c r="AF76" s="2">
        <f>output_comm_ratio!AF76*'use 2012-13'!$BW76</f>
        <v>48246.181263538892</v>
      </c>
      <c r="AG76" s="2">
        <f>output_comm_ratio!AG76*'use 2012-13'!$BW76</f>
        <v>713983.25504970795</v>
      </c>
      <c r="AH76" s="2">
        <f>output_comm_ratio!AH76*'use 2012-13'!$BW76</f>
        <v>28080.237049021209</v>
      </c>
      <c r="AI76" s="2">
        <f>output_comm_ratio!AI76*'use 2012-13'!$BW76</f>
        <v>3364.3098291435904</v>
      </c>
      <c r="AJ76" s="2">
        <f>output_comm_ratio!AJ76*'use 2012-13'!$BW76</f>
        <v>3532.6801752506904</v>
      </c>
      <c r="AK76" s="2">
        <f>output_comm_ratio!AK76*'use 2012-13'!$BW76</f>
        <v>0</v>
      </c>
      <c r="AL76" s="2">
        <f>output_comm_ratio!AL76*'use 2012-13'!$BW76</f>
        <v>8.2145496954796904E-4</v>
      </c>
      <c r="AM76" s="2">
        <f>output_comm_ratio!AM76*'use 2012-13'!$BW76</f>
        <v>0</v>
      </c>
      <c r="AN76" s="2">
        <f>output_comm_ratio!AN76*'use 2012-13'!$BW76</f>
        <v>0</v>
      </c>
      <c r="AO76" s="2">
        <f>output_comm_ratio!AO76*'use 2012-13'!$BW76</f>
        <v>0</v>
      </c>
      <c r="AP76" s="2">
        <f>output_comm_ratio!AP76*'use 2012-13'!$BW76</f>
        <v>0</v>
      </c>
      <c r="AQ76" s="2">
        <f>output_comm_ratio!AQ76*'use 2012-13'!$BW76</f>
        <v>0</v>
      </c>
      <c r="AR76" s="2">
        <f>output_comm_ratio!AR76*'use 2012-13'!$BW76</f>
        <v>0</v>
      </c>
      <c r="AS76" s="2">
        <f>output_comm_ratio!AS76*'use 2012-13'!$BW76</f>
        <v>0</v>
      </c>
      <c r="AT76" s="2">
        <f>output_comm_ratio!AT76*'use 2012-13'!$BW76</f>
        <v>0</v>
      </c>
      <c r="AU76" s="2">
        <f>output_comm_ratio!AU76*'use 2012-13'!$BW76</f>
        <v>0</v>
      </c>
      <c r="AV76" s="2">
        <f>output_comm_ratio!AV76*'use 2012-13'!$BW76</f>
        <v>0</v>
      </c>
      <c r="AW76" s="2">
        <f>output_comm_ratio!AW76*'use 2012-13'!$BW76</f>
        <v>0</v>
      </c>
      <c r="AX76" s="2">
        <f>output_comm_ratio!AX76*'use 2012-13'!$BW76</f>
        <v>0</v>
      </c>
      <c r="AY76" s="2">
        <f>output_comm_ratio!AY76*'use 2012-13'!$BW76</f>
        <v>0</v>
      </c>
      <c r="AZ76" s="2">
        <f>output_comm_ratio!AZ76*'use 2012-13'!$BW76</f>
        <v>0</v>
      </c>
      <c r="BA76" s="2">
        <f>output_comm_ratio!BA76*'use 2012-13'!$BW76</f>
        <v>0</v>
      </c>
      <c r="BB76" s="2">
        <f>output_comm_ratio!BB76*'use 2012-13'!$BW76</f>
        <v>0</v>
      </c>
      <c r="BC76" s="2">
        <f>output_comm_ratio!BC76*'use 2012-13'!$BW76</f>
        <v>0</v>
      </c>
      <c r="BD76" s="2">
        <f>output_comm_ratio!BD76*'use 2012-13'!$BW76</f>
        <v>0</v>
      </c>
      <c r="BE76" s="2">
        <f>output_comm_ratio!BE76*'use 2012-13'!$BW76</f>
        <v>0</v>
      </c>
      <c r="BF76" s="2">
        <f>output_comm_ratio!BF76*'use 2012-13'!$BW76</f>
        <v>0</v>
      </c>
      <c r="BG76" s="2">
        <f>output_comm_ratio!BG76*'use 2012-13'!$BW76</f>
        <v>0</v>
      </c>
      <c r="BH76" s="2">
        <f>output_comm_ratio!BH76*'use 2012-13'!$BW76</f>
        <v>0</v>
      </c>
      <c r="BI76" s="2">
        <f>output_comm_ratio!BI76*'use 2012-13'!$BW76</f>
        <v>0</v>
      </c>
      <c r="BJ76" s="2">
        <f>output_comm_ratio!BJ76*'use 2012-13'!$BW76</f>
        <v>0</v>
      </c>
      <c r="BK76" s="2">
        <f>output_comm_ratio!BK76*'use 2012-13'!$BW76</f>
        <v>0</v>
      </c>
      <c r="BL76" s="2">
        <f>output_comm_ratio!BL76*'use 2012-13'!$BW76</f>
        <v>0</v>
      </c>
      <c r="BM76" s="2">
        <f>output_comm_ratio!BM76*'use 2012-13'!$BW76</f>
        <v>0</v>
      </c>
      <c r="BN76" s="2">
        <f>output_comm_ratio!BN76*'use 2012-13'!$BW76</f>
        <v>0</v>
      </c>
      <c r="BO76" s="2">
        <f>output_comm_ratio!BO76*'use 2012-13'!$BW76</f>
        <v>0</v>
      </c>
      <c r="BP76" s="2">
        <f>output_comm_ratio!BP76*'use 2012-13'!$BW76</f>
        <v>0</v>
      </c>
      <c r="BQ76" s="2">
        <f t="shared" si="6"/>
        <v>805296.59999999974</v>
      </c>
      <c r="BR76" s="2">
        <v>219564.97475800585</v>
      </c>
      <c r="BS76" s="2">
        <f t="shared" si="7"/>
        <v>1024861.5747580056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4786414.9179102173</v>
      </c>
      <c r="BZ76" s="2">
        <v>602915.01844485372</v>
      </c>
      <c r="CA76" s="2">
        <f t="shared" si="11"/>
        <v>5389329.9363550711</v>
      </c>
    </row>
    <row r="77" spans="1:79" s="2" customFormat="1" x14ac:dyDescent="0.35">
      <c r="A77" s="19">
        <v>74</v>
      </c>
      <c r="B77" s="19" t="s">
        <v>152</v>
      </c>
      <c r="C77" s="2">
        <f>output_comm_ratio!C77*'use 2012-13'!$BW77</f>
        <v>0</v>
      </c>
      <c r="D77" s="2">
        <f>output_comm_ratio!D77*'use 2012-13'!$BW77</f>
        <v>0</v>
      </c>
      <c r="E77" s="2">
        <f>output_comm_ratio!E77*'use 2012-13'!$BW77</f>
        <v>0</v>
      </c>
      <c r="F77" s="2">
        <f>output_comm_ratio!F77*'use 2012-13'!$BW77</f>
        <v>0</v>
      </c>
      <c r="G77" s="2">
        <f>output_comm_ratio!G77*'use 2012-13'!$BW77</f>
        <v>0</v>
      </c>
      <c r="H77" s="2">
        <f>output_comm_ratio!H77*'use 2012-13'!$BW77</f>
        <v>0</v>
      </c>
      <c r="I77" s="2">
        <f>output_comm_ratio!I77*'use 2012-13'!$BW77</f>
        <v>0</v>
      </c>
      <c r="J77" s="2">
        <f>output_comm_ratio!J77*'use 2012-13'!$BW77</f>
        <v>0</v>
      </c>
      <c r="K77" s="2">
        <f>output_comm_ratio!K77*'use 2012-13'!$BW77</f>
        <v>0</v>
      </c>
      <c r="L77" s="2">
        <f>output_comm_ratio!L77*'use 2012-13'!$BW77</f>
        <v>0</v>
      </c>
      <c r="M77" s="2">
        <f>output_comm_ratio!M77*'use 2012-13'!$BW77</f>
        <v>119.98562676369718</v>
      </c>
      <c r="N77" s="2">
        <f>output_comm_ratio!N77*'use 2012-13'!$BW77</f>
        <v>0</v>
      </c>
      <c r="O77" s="2">
        <f>output_comm_ratio!O77*'use 2012-13'!$BW77</f>
        <v>0</v>
      </c>
      <c r="P77" s="2">
        <f>output_comm_ratio!P77*'use 2012-13'!$BW77</f>
        <v>0</v>
      </c>
      <c r="Q77" s="2">
        <f>output_comm_ratio!Q77*'use 2012-13'!$BW77</f>
        <v>62894.662116630439</v>
      </c>
      <c r="R77" s="2">
        <f>output_comm_ratio!R77*'use 2012-13'!$BW77</f>
        <v>0</v>
      </c>
      <c r="S77" s="2">
        <f>output_comm_ratio!S77*'use 2012-13'!$BW77</f>
        <v>0</v>
      </c>
      <c r="T77" s="2">
        <f>output_comm_ratio!T77*'use 2012-13'!$BW77</f>
        <v>0</v>
      </c>
      <c r="U77" s="2">
        <f>output_comm_ratio!U77*'use 2012-13'!$BW77</f>
        <v>0</v>
      </c>
      <c r="V77" s="2">
        <f>output_comm_ratio!V77*'use 2012-13'!$BW77</f>
        <v>0.88233285708605536</v>
      </c>
      <c r="W77" s="2">
        <f>output_comm_ratio!W77*'use 2012-13'!$BW77</f>
        <v>0</v>
      </c>
      <c r="X77" s="2">
        <f>output_comm_ratio!X77*'use 2012-13'!$BW77</f>
        <v>0</v>
      </c>
      <c r="Y77" s="2">
        <f>output_comm_ratio!Y77*'use 2012-13'!$BW77</f>
        <v>0</v>
      </c>
      <c r="Z77" s="2">
        <f>output_comm_ratio!Z77*'use 2012-13'!$BW77</f>
        <v>0</v>
      </c>
      <c r="AA77" s="2">
        <f>output_comm_ratio!AA77*'use 2012-13'!$BW77</f>
        <v>0</v>
      </c>
      <c r="AB77" s="2">
        <f>output_comm_ratio!AB77*'use 2012-13'!$BW77</f>
        <v>0</v>
      </c>
      <c r="AC77" s="2">
        <f>output_comm_ratio!AC77*'use 2012-13'!$BW77</f>
        <v>0</v>
      </c>
      <c r="AD77" s="2">
        <f>output_comm_ratio!AD77*'use 2012-13'!$BW77</f>
        <v>0</v>
      </c>
      <c r="AE77" s="2">
        <f>output_comm_ratio!AE77*'use 2012-13'!$BW77</f>
        <v>0</v>
      </c>
      <c r="AF77" s="2">
        <f>output_comm_ratio!AF77*'use 2012-13'!$BW77</f>
        <v>2676409.281701575</v>
      </c>
      <c r="AG77" s="2">
        <f>output_comm_ratio!AG77*'use 2012-13'!$BW77</f>
        <v>3733775.7482143976</v>
      </c>
      <c r="AH77" s="2">
        <f>output_comm_ratio!AH77*'use 2012-13'!$BW77</f>
        <v>1459582.0094233952</v>
      </c>
      <c r="AI77" s="2">
        <f>output_comm_ratio!AI77*'use 2012-13'!$BW77</f>
        <v>103504.31719283956</v>
      </c>
      <c r="AJ77" s="2">
        <f>output_comm_ratio!AJ77*'use 2012-13'!$BW77</f>
        <v>17256.881273583786</v>
      </c>
      <c r="AK77" s="2">
        <f>output_comm_ratio!AK77*'use 2012-13'!$BW77</f>
        <v>0</v>
      </c>
      <c r="AL77" s="2">
        <f>output_comm_ratio!AL77*'use 2012-13'!$BW77</f>
        <v>2.1179554728792908E-3</v>
      </c>
      <c r="AM77" s="2">
        <f>output_comm_ratio!AM77*'use 2012-13'!$BW77</f>
        <v>0</v>
      </c>
      <c r="AN77" s="2">
        <f>output_comm_ratio!AN77*'use 2012-13'!$BW77</f>
        <v>0</v>
      </c>
      <c r="AO77" s="2">
        <f>output_comm_ratio!AO77*'use 2012-13'!$BW77</f>
        <v>0</v>
      </c>
      <c r="AP77" s="2">
        <f>output_comm_ratio!AP77*'use 2012-13'!$BW77</f>
        <v>0</v>
      </c>
      <c r="AQ77" s="2">
        <f>output_comm_ratio!AQ77*'use 2012-13'!$BW77</f>
        <v>0</v>
      </c>
      <c r="AR77" s="2">
        <f>output_comm_ratio!AR77*'use 2012-13'!$BW77</f>
        <v>0</v>
      </c>
      <c r="AS77" s="2">
        <f>output_comm_ratio!AS77*'use 2012-13'!$BW77</f>
        <v>0</v>
      </c>
      <c r="AT77" s="2">
        <f>output_comm_ratio!AT77*'use 2012-13'!$BW77</f>
        <v>0</v>
      </c>
      <c r="AU77" s="2">
        <f>output_comm_ratio!AU77*'use 2012-13'!$BW77</f>
        <v>0</v>
      </c>
      <c r="AV77" s="2">
        <f>output_comm_ratio!AV77*'use 2012-13'!$BW77</f>
        <v>0</v>
      </c>
      <c r="AW77" s="2">
        <f>output_comm_ratio!AW77*'use 2012-13'!$BW77</f>
        <v>0</v>
      </c>
      <c r="AX77" s="2">
        <f>output_comm_ratio!AX77*'use 2012-13'!$BW77</f>
        <v>0</v>
      </c>
      <c r="AY77" s="2">
        <f>output_comm_ratio!AY77*'use 2012-13'!$BW77</f>
        <v>0</v>
      </c>
      <c r="AZ77" s="2">
        <f>output_comm_ratio!AZ77*'use 2012-13'!$BW77</f>
        <v>0</v>
      </c>
      <c r="BA77" s="2">
        <f>output_comm_ratio!BA77*'use 2012-13'!$BW77</f>
        <v>0</v>
      </c>
      <c r="BB77" s="2">
        <f>output_comm_ratio!BB77*'use 2012-13'!$BW77</f>
        <v>0</v>
      </c>
      <c r="BC77" s="2">
        <f>output_comm_ratio!BC77*'use 2012-13'!$BW77</f>
        <v>0</v>
      </c>
      <c r="BD77" s="2">
        <f>output_comm_ratio!BD77*'use 2012-13'!$BW77</f>
        <v>0</v>
      </c>
      <c r="BE77" s="2">
        <f>output_comm_ratio!BE77*'use 2012-13'!$BW77</f>
        <v>0</v>
      </c>
      <c r="BF77" s="2">
        <f>output_comm_ratio!BF77*'use 2012-13'!$BW77</f>
        <v>0</v>
      </c>
      <c r="BG77" s="2">
        <f>output_comm_ratio!BG77*'use 2012-13'!$BW77</f>
        <v>0</v>
      </c>
      <c r="BH77" s="2">
        <f>output_comm_ratio!BH77*'use 2012-13'!$BW77</f>
        <v>0</v>
      </c>
      <c r="BI77" s="2">
        <f>output_comm_ratio!BI77*'use 2012-13'!$BW77</f>
        <v>0</v>
      </c>
      <c r="BJ77" s="2">
        <f>output_comm_ratio!BJ77*'use 2012-13'!$BW77</f>
        <v>0</v>
      </c>
      <c r="BK77" s="2">
        <f>output_comm_ratio!BK77*'use 2012-13'!$BW77</f>
        <v>0</v>
      </c>
      <c r="BL77" s="2">
        <f>output_comm_ratio!BL77*'use 2012-13'!$BW77</f>
        <v>0</v>
      </c>
      <c r="BM77" s="2">
        <f>output_comm_ratio!BM77*'use 2012-13'!$BW77</f>
        <v>0</v>
      </c>
      <c r="BN77" s="2">
        <f>output_comm_ratio!BN77*'use 2012-13'!$BW77</f>
        <v>0</v>
      </c>
      <c r="BO77" s="2">
        <f>output_comm_ratio!BO77*'use 2012-13'!$BW77</f>
        <v>0</v>
      </c>
      <c r="BP77" s="2">
        <f>output_comm_ratio!BP77*'use 2012-13'!$BW77</f>
        <v>0</v>
      </c>
      <c r="BQ77" s="2">
        <f t="shared" si="6"/>
        <v>8053543.7699999977</v>
      </c>
      <c r="BR77" s="2">
        <v>273973.99145032023</v>
      </c>
      <c r="BS77" s="2">
        <f t="shared" si="7"/>
        <v>8327517.7614503177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19797588.434591111</v>
      </c>
      <c r="BZ77" s="2">
        <v>3891952.0749914101</v>
      </c>
      <c r="CA77" s="2">
        <f t="shared" si="11"/>
        <v>23689540.50958252</v>
      </c>
    </row>
    <row r="78" spans="1:79" s="2" customFormat="1" x14ac:dyDescent="0.35">
      <c r="A78" s="19">
        <v>75</v>
      </c>
      <c r="B78" s="19" t="s">
        <v>153</v>
      </c>
      <c r="C78" s="2">
        <f>output_comm_ratio!C78*'use 2012-13'!$BW78</f>
        <v>0</v>
      </c>
      <c r="D78" s="2">
        <f>output_comm_ratio!D78*'use 2012-13'!$BW78</f>
        <v>0</v>
      </c>
      <c r="E78" s="2">
        <f>output_comm_ratio!E78*'use 2012-13'!$BW78</f>
        <v>0</v>
      </c>
      <c r="F78" s="2">
        <f>output_comm_ratio!F78*'use 2012-13'!$BW78</f>
        <v>0</v>
      </c>
      <c r="G78" s="2">
        <f>output_comm_ratio!G78*'use 2012-13'!$BW78</f>
        <v>0</v>
      </c>
      <c r="H78" s="2">
        <f>output_comm_ratio!H78*'use 2012-13'!$BW78</f>
        <v>0</v>
      </c>
      <c r="I78" s="2">
        <f>output_comm_ratio!I78*'use 2012-13'!$BW78</f>
        <v>0</v>
      </c>
      <c r="J78" s="2">
        <f>output_comm_ratio!J78*'use 2012-13'!$BW78</f>
        <v>0</v>
      </c>
      <c r="K78" s="2">
        <f>output_comm_ratio!K78*'use 2012-13'!$BW78</f>
        <v>0</v>
      </c>
      <c r="L78" s="2">
        <f>output_comm_ratio!L78*'use 2012-13'!$BW78</f>
        <v>0</v>
      </c>
      <c r="M78" s="2">
        <f>output_comm_ratio!M78*'use 2012-13'!$BW78</f>
        <v>0</v>
      </c>
      <c r="N78" s="2">
        <f>output_comm_ratio!N78*'use 2012-13'!$BW78</f>
        <v>0</v>
      </c>
      <c r="O78" s="2">
        <f>output_comm_ratio!O78*'use 2012-13'!$BW78</f>
        <v>0</v>
      </c>
      <c r="P78" s="2">
        <f>output_comm_ratio!P78*'use 2012-13'!$BW78</f>
        <v>0</v>
      </c>
      <c r="Q78" s="2">
        <f>output_comm_ratio!Q78*'use 2012-13'!$BW78</f>
        <v>0</v>
      </c>
      <c r="R78" s="2">
        <f>output_comm_ratio!R78*'use 2012-13'!$BW78</f>
        <v>0</v>
      </c>
      <c r="S78" s="2">
        <f>output_comm_ratio!S78*'use 2012-13'!$BW78</f>
        <v>0</v>
      </c>
      <c r="T78" s="2">
        <f>output_comm_ratio!T78*'use 2012-13'!$BW78</f>
        <v>0</v>
      </c>
      <c r="U78" s="2">
        <f>output_comm_ratio!U78*'use 2012-13'!$BW78</f>
        <v>0</v>
      </c>
      <c r="V78" s="2">
        <f>output_comm_ratio!V78*'use 2012-13'!$BW78</f>
        <v>0</v>
      </c>
      <c r="W78" s="2">
        <f>output_comm_ratio!W78*'use 2012-13'!$BW78</f>
        <v>0</v>
      </c>
      <c r="X78" s="2">
        <f>output_comm_ratio!X78*'use 2012-13'!$BW78</f>
        <v>0</v>
      </c>
      <c r="Y78" s="2">
        <f>output_comm_ratio!Y78*'use 2012-13'!$BW78</f>
        <v>0</v>
      </c>
      <c r="Z78" s="2">
        <f>output_comm_ratio!Z78*'use 2012-13'!$BW78</f>
        <v>0</v>
      </c>
      <c r="AA78" s="2">
        <f>output_comm_ratio!AA78*'use 2012-13'!$BW78</f>
        <v>0</v>
      </c>
      <c r="AB78" s="2">
        <f>output_comm_ratio!AB78*'use 2012-13'!$BW78</f>
        <v>0</v>
      </c>
      <c r="AC78" s="2">
        <f>output_comm_ratio!AC78*'use 2012-13'!$BW78</f>
        <v>0</v>
      </c>
      <c r="AD78" s="2">
        <f>output_comm_ratio!AD78*'use 2012-13'!$BW78</f>
        <v>0</v>
      </c>
      <c r="AE78" s="2">
        <f>output_comm_ratio!AE78*'use 2012-13'!$BW78</f>
        <v>0</v>
      </c>
      <c r="AF78" s="2">
        <f>output_comm_ratio!AF78*'use 2012-13'!$BW78</f>
        <v>0</v>
      </c>
      <c r="AG78" s="2">
        <f>output_comm_ratio!AG78*'use 2012-13'!$BW78</f>
        <v>48706.329963396507</v>
      </c>
      <c r="AH78" s="2">
        <f>output_comm_ratio!AH78*'use 2012-13'!$BW78</f>
        <v>0</v>
      </c>
      <c r="AI78" s="2">
        <f>output_comm_ratio!AI78*'use 2012-13'!$BW78</f>
        <v>0</v>
      </c>
      <c r="AJ78" s="2">
        <f>output_comm_ratio!AJ78*'use 2012-13'!$BW78</f>
        <v>0</v>
      </c>
      <c r="AK78" s="2">
        <f>output_comm_ratio!AK78*'use 2012-13'!$BW78</f>
        <v>0</v>
      </c>
      <c r="AL78" s="2">
        <f>output_comm_ratio!AL78*'use 2012-13'!$BW78</f>
        <v>3.6603491014623548E-5</v>
      </c>
      <c r="AM78" s="2">
        <f>output_comm_ratio!AM78*'use 2012-13'!$BW78</f>
        <v>0</v>
      </c>
      <c r="AN78" s="2">
        <f>output_comm_ratio!AN78*'use 2012-13'!$BW78</f>
        <v>0</v>
      </c>
      <c r="AO78" s="2">
        <f>output_comm_ratio!AO78*'use 2012-13'!$BW78</f>
        <v>0</v>
      </c>
      <c r="AP78" s="2">
        <f>output_comm_ratio!AP78*'use 2012-13'!$BW78</f>
        <v>0</v>
      </c>
      <c r="AQ78" s="2">
        <f>output_comm_ratio!AQ78*'use 2012-13'!$BW78</f>
        <v>0</v>
      </c>
      <c r="AR78" s="2">
        <f>output_comm_ratio!AR78*'use 2012-13'!$BW78</f>
        <v>0</v>
      </c>
      <c r="AS78" s="2">
        <f>output_comm_ratio!AS78*'use 2012-13'!$BW78</f>
        <v>0</v>
      </c>
      <c r="AT78" s="2">
        <f>output_comm_ratio!AT78*'use 2012-13'!$BW78</f>
        <v>0</v>
      </c>
      <c r="AU78" s="2">
        <f>output_comm_ratio!AU78*'use 2012-13'!$BW78</f>
        <v>0</v>
      </c>
      <c r="AV78" s="2">
        <f>output_comm_ratio!AV78*'use 2012-13'!$BW78</f>
        <v>0</v>
      </c>
      <c r="AW78" s="2">
        <f>output_comm_ratio!AW78*'use 2012-13'!$BW78</f>
        <v>0</v>
      </c>
      <c r="AX78" s="2">
        <f>output_comm_ratio!AX78*'use 2012-13'!$BW78</f>
        <v>0</v>
      </c>
      <c r="AY78" s="2">
        <f>output_comm_ratio!AY78*'use 2012-13'!$BW78</f>
        <v>0</v>
      </c>
      <c r="AZ78" s="2">
        <f>output_comm_ratio!AZ78*'use 2012-13'!$BW78</f>
        <v>0</v>
      </c>
      <c r="BA78" s="2">
        <f>output_comm_ratio!BA78*'use 2012-13'!$BW78</f>
        <v>0</v>
      </c>
      <c r="BB78" s="2">
        <f>output_comm_ratio!BB78*'use 2012-13'!$BW78</f>
        <v>0</v>
      </c>
      <c r="BC78" s="2">
        <f>output_comm_ratio!BC78*'use 2012-13'!$BW78</f>
        <v>0</v>
      </c>
      <c r="BD78" s="2">
        <f>output_comm_ratio!BD78*'use 2012-13'!$BW78</f>
        <v>0</v>
      </c>
      <c r="BE78" s="2">
        <f>output_comm_ratio!BE78*'use 2012-13'!$BW78</f>
        <v>0</v>
      </c>
      <c r="BF78" s="2">
        <f>output_comm_ratio!BF78*'use 2012-13'!$BW78</f>
        <v>0</v>
      </c>
      <c r="BG78" s="2">
        <f>output_comm_ratio!BG78*'use 2012-13'!$BW78</f>
        <v>0</v>
      </c>
      <c r="BH78" s="2">
        <f>output_comm_ratio!BH78*'use 2012-13'!$BW78</f>
        <v>0</v>
      </c>
      <c r="BI78" s="2">
        <f>output_comm_ratio!BI78*'use 2012-13'!$BW78</f>
        <v>0</v>
      </c>
      <c r="BJ78" s="2">
        <f>output_comm_ratio!BJ78*'use 2012-13'!$BW78</f>
        <v>0</v>
      </c>
      <c r="BK78" s="2">
        <f>output_comm_ratio!BK78*'use 2012-13'!$BW78</f>
        <v>0</v>
      </c>
      <c r="BL78" s="2">
        <f>output_comm_ratio!BL78*'use 2012-13'!$BW78</f>
        <v>0</v>
      </c>
      <c r="BM78" s="2">
        <f>output_comm_ratio!BM78*'use 2012-13'!$BW78</f>
        <v>0</v>
      </c>
      <c r="BN78" s="2">
        <f>output_comm_ratio!BN78*'use 2012-13'!$BW78</f>
        <v>0</v>
      </c>
      <c r="BO78" s="2">
        <f>output_comm_ratio!BO78*'use 2012-13'!$BW78</f>
        <v>0</v>
      </c>
      <c r="BP78" s="2">
        <f>output_comm_ratio!BP78*'use 2012-13'!$BW78</f>
        <v>0</v>
      </c>
      <c r="BQ78" s="2">
        <f t="shared" si="6"/>
        <v>48706.329999999994</v>
      </c>
      <c r="BR78" s="2">
        <v>-91897.431498310674</v>
      </c>
      <c r="BS78" s="2">
        <f t="shared" si="7"/>
        <v>-43191.10149831068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4002996.4007096654</v>
      </c>
      <c r="BZ78" s="2">
        <v>699432.60497232003</v>
      </c>
      <c r="CA78" s="2">
        <f t="shared" si="11"/>
        <v>4702429.0056819851</v>
      </c>
    </row>
    <row r="79" spans="1:79" s="2" customFormat="1" x14ac:dyDescent="0.35">
      <c r="A79" s="19">
        <v>76</v>
      </c>
      <c r="B79" s="19" t="s">
        <v>154</v>
      </c>
      <c r="C79" s="2">
        <f>output_comm_ratio!C79*'use 2012-13'!$BW79</f>
        <v>0</v>
      </c>
      <c r="D79" s="2">
        <f>output_comm_ratio!D79*'use 2012-13'!$BW79</f>
        <v>0</v>
      </c>
      <c r="E79" s="2">
        <f>output_comm_ratio!E79*'use 2012-13'!$BW79</f>
        <v>0</v>
      </c>
      <c r="F79" s="2">
        <f>output_comm_ratio!F79*'use 2012-13'!$BW79</f>
        <v>0</v>
      </c>
      <c r="G79" s="2">
        <f>output_comm_ratio!G79*'use 2012-13'!$BW79</f>
        <v>0</v>
      </c>
      <c r="H79" s="2">
        <f>output_comm_ratio!H79*'use 2012-13'!$BW79</f>
        <v>0</v>
      </c>
      <c r="I79" s="2">
        <f>output_comm_ratio!I79*'use 2012-13'!$BW79</f>
        <v>0</v>
      </c>
      <c r="J79" s="2">
        <f>output_comm_ratio!J79*'use 2012-13'!$BW79</f>
        <v>0</v>
      </c>
      <c r="K79" s="2">
        <f>output_comm_ratio!K79*'use 2012-13'!$BW79</f>
        <v>0</v>
      </c>
      <c r="L79" s="2">
        <f>output_comm_ratio!L79*'use 2012-13'!$BW79</f>
        <v>0</v>
      </c>
      <c r="M79" s="2">
        <f>output_comm_ratio!M79*'use 2012-13'!$BW79</f>
        <v>0</v>
      </c>
      <c r="N79" s="2">
        <f>output_comm_ratio!N79*'use 2012-13'!$BW79</f>
        <v>0</v>
      </c>
      <c r="O79" s="2">
        <f>output_comm_ratio!O79*'use 2012-13'!$BW79</f>
        <v>0</v>
      </c>
      <c r="P79" s="2">
        <f>output_comm_ratio!P79*'use 2012-13'!$BW79</f>
        <v>0</v>
      </c>
      <c r="Q79" s="2">
        <f>output_comm_ratio!Q79*'use 2012-13'!$BW79</f>
        <v>0</v>
      </c>
      <c r="R79" s="2">
        <f>output_comm_ratio!R79*'use 2012-13'!$BW79</f>
        <v>0</v>
      </c>
      <c r="S79" s="2">
        <f>output_comm_ratio!S79*'use 2012-13'!$BW79</f>
        <v>0</v>
      </c>
      <c r="T79" s="2">
        <f>output_comm_ratio!T79*'use 2012-13'!$BW79</f>
        <v>0</v>
      </c>
      <c r="U79" s="2">
        <f>output_comm_ratio!U79*'use 2012-13'!$BW79</f>
        <v>0</v>
      </c>
      <c r="V79" s="2">
        <f>output_comm_ratio!V79*'use 2012-13'!$BW79</f>
        <v>0</v>
      </c>
      <c r="W79" s="2">
        <f>output_comm_ratio!W79*'use 2012-13'!$BW79</f>
        <v>0</v>
      </c>
      <c r="X79" s="2">
        <f>output_comm_ratio!X79*'use 2012-13'!$BW79</f>
        <v>0</v>
      </c>
      <c r="Y79" s="2">
        <f>output_comm_ratio!Y79*'use 2012-13'!$BW79</f>
        <v>0</v>
      </c>
      <c r="Z79" s="2">
        <f>output_comm_ratio!Z79*'use 2012-13'!$BW79</f>
        <v>0</v>
      </c>
      <c r="AA79" s="2">
        <f>output_comm_ratio!AA79*'use 2012-13'!$BW79</f>
        <v>0</v>
      </c>
      <c r="AB79" s="2">
        <f>output_comm_ratio!AB79*'use 2012-13'!$BW79</f>
        <v>0</v>
      </c>
      <c r="AC79" s="2">
        <f>output_comm_ratio!AC79*'use 2012-13'!$BW79</f>
        <v>0</v>
      </c>
      <c r="AD79" s="2">
        <f>output_comm_ratio!AD79*'use 2012-13'!$BW79</f>
        <v>0</v>
      </c>
      <c r="AE79" s="2">
        <f>output_comm_ratio!AE79*'use 2012-13'!$BW79</f>
        <v>0</v>
      </c>
      <c r="AF79" s="2">
        <f>output_comm_ratio!AF79*'use 2012-13'!$BW79</f>
        <v>0</v>
      </c>
      <c r="AG79" s="2">
        <f>output_comm_ratio!AG79*'use 2012-13'!$BW79</f>
        <v>0</v>
      </c>
      <c r="AH79" s="2">
        <f>output_comm_ratio!AH79*'use 2012-13'!$BW79</f>
        <v>0</v>
      </c>
      <c r="AI79" s="2">
        <f>output_comm_ratio!AI79*'use 2012-13'!$BW79</f>
        <v>0</v>
      </c>
      <c r="AJ79" s="2">
        <f>output_comm_ratio!AJ79*'use 2012-13'!$BW79</f>
        <v>0</v>
      </c>
      <c r="AK79" s="2">
        <f>output_comm_ratio!AK79*'use 2012-13'!$BW79</f>
        <v>0</v>
      </c>
      <c r="AL79" s="2">
        <f>output_comm_ratio!AL79*'use 2012-13'!$BW79</f>
        <v>0</v>
      </c>
      <c r="AM79" s="2">
        <f>output_comm_ratio!AM79*'use 2012-13'!$BW79</f>
        <v>0</v>
      </c>
      <c r="AN79" s="2">
        <f>output_comm_ratio!AN79*'use 2012-13'!$BW79</f>
        <v>0</v>
      </c>
      <c r="AO79" s="2">
        <f>output_comm_ratio!AO79*'use 2012-13'!$BW79</f>
        <v>0</v>
      </c>
      <c r="AP79" s="2">
        <f>output_comm_ratio!AP79*'use 2012-13'!$BW79</f>
        <v>0</v>
      </c>
      <c r="AQ79" s="2">
        <f>output_comm_ratio!AQ79*'use 2012-13'!$BW79</f>
        <v>0</v>
      </c>
      <c r="AR79" s="2">
        <f>output_comm_ratio!AR79*'use 2012-13'!$BW79</f>
        <v>0</v>
      </c>
      <c r="AS79" s="2">
        <f>output_comm_ratio!AS79*'use 2012-13'!$BW79</f>
        <v>0</v>
      </c>
      <c r="AT79" s="2">
        <f>output_comm_ratio!AT79*'use 2012-13'!$BW79</f>
        <v>0</v>
      </c>
      <c r="AU79" s="2">
        <f>output_comm_ratio!AU79*'use 2012-13'!$BW79</f>
        <v>0</v>
      </c>
      <c r="AV79" s="2">
        <f>output_comm_ratio!AV79*'use 2012-13'!$BW79</f>
        <v>0</v>
      </c>
      <c r="AW79" s="2">
        <f>output_comm_ratio!AW79*'use 2012-13'!$BW79</f>
        <v>0</v>
      </c>
      <c r="AX79" s="2">
        <f>output_comm_ratio!AX79*'use 2012-13'!$BW79</f>
        <v>0</v>
      </c>
      <c r="AY79" s="2">
        <f>output_comm_ratio!AY79*'use 2012-13'!$BW79</f>
        <v>0</v>
      </c>
      <c r="AZ79" s="2">
        <f>output_comm_ratio!AZ79*'use 2012-13'!$BW79</f>
        <v>0</v>
      </c>
      <c r="BA79" s="2">
        <f>output_comm_ratio!BA79*'use 2012-13'!$BW79</f>
        <v>0</v>
      </c>
      <c r="BB79" s="2">
        <f>output_comm_ratio!BB79*'use 2012-13'!$BW79</f>
        <v>0</v>
      </c>
      <c r="BC79" s="2">
        <f>output_comm_ratio!BC79*'use 2012-13'!$BW79</f>
        <v>0</v>
      </c>
      <c r="BD79" s="2">
        <f>output_comm_ratio!BD79*'use 2012-13'!$BW79</f>
        <v>0</v>
      </c>
      <c r="BE79" s="2">
        <f>output_comm_ratio!BE79*'use 2012-13'!$BW79</f>
        <v>0</v>
      </c>
      <c r="BF79" s="2">
        <f>output_comm_ratio!BF79*'use 2012-13'!$BW79</f>
        <v>0</v>
      </c>
      <c r="BG79" s="2">
        <f>output_comm_ratio!BG79*'use 2012-13'!$BW79</f>
        <v>0</v>
      </c>
      <c r="BH79" s="2">
        <f>output_comm_ratio!BH79*'use 2012-13'!$BW79</f>
        <v>0</v>
      </c>
      <c r="BI79" s="2">
        <f>output_comm_ratio!BI79*'use 2012-13'!$BW79</f>
        <v>0</v>
      </c>
      <c r="BJ79" s="2">
        <f>output_comm_ratio!BJ79*'use 2012-13'!$BW79</f>
        <v>0</v>
      </c>
      <c r="BK79" s="2">
        <f>output_comm_ratio!BK79*'use 2012-13'!$BW79</f>
        <v>0</v>
      </c>
      <c r="BL79" s="2">
        <f>output_comm_ratio!BL79*'use 2012-13'!$BW79</f>
        <v>0</v>
      </c>
      <c r="BM79" s="2">
        <f>output_comm_ratio!BM79*'use 2012-13'!$BW79</f>
        <v>0</v>
      </c>
      <c r="BN79" s="2">
        <f>output_comm_ratio!BN79*'use 2012-13'!$BW79</f>
        <v>0</v>
      </c>
      <c r="BO79" s="2">
        <f>output_comm_ratio!BO79*'use 2012-13'!$BW79</f>
        <v>0</v>
      </c>
      <c r="BP79" s="2">
        <f>output_comm_ratio!BP79*'use 2012-13'!$BW79</f>
        <v>0</v>
      </c>
      <c r="BQ79" s="2">
        <f t="shared" si="6"/>
        <v>0</v>
      </c>
      <c r="BR79" s="2">
        <v>53653.978096669598</v>
      </c>
      <c r="BS79" s="2">
        <f t="shared" si="7"/>
        <v>53653.978096669598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53653.978096669598</v>
      </c>
      <c r="BZ79" s="2">
        <v>318184.34668629401</v>
      </c>
      <c r="CA79" s="2">
        <f t="shared" si="11"/>
        <v>371838.32478296361</v>
      </c>
    </row>
    <row r="80" spans="1:79" s="2" customFormat="1" x14ac:dyDescent="0.35">
      <c r="A80" s="19">
        <v>77</v>
      </c>
      <c r="B80" s="19" t="s">
        <v>155</v>
      </c>
      <c r="C80" s="2">
        <f>output_comm_ratio!C80*'use 2012-13'!$BW80</f>
        <v>0</v>
      </c>
      <c r="D80" s="2">
        <f>output_comm_ratio!D80*'use 2012-13'!$BW80</f>
        <v>0</v>
      </c>
      <c r="E80" s="2">
        <f>output_comm_ratio!E80*'use 2012-13'!$BW80</f>
        <v>0</v>
      </c>
      <c r="F80" s="2">
        <f>output_comm_ratio!F80*'use 2012-13'!$BW80</f>
        <v>0</v>
      </c>
      <c r="G80" s="2">
        <f>output_comm_ratio!G80*'use 2012-13'!$BW80</f>
        <v>0</v>
      </c>
      <c r="H80" s="2">
        <f>output_comm_ratio!H80*'use 2012-13'!$BW80</f>
        <v>0</v>
      </c>
      <c r="I80" s="2">
        <f>output_comm_ratio!I80*'use 2012-13'!$BW80</f>
        <v>0</v>
      </c>
      <c r="J80" s="2">
        <f>output_comm_ratio!J80*'use 2012-13'!$BW80</f>
        <v>0</v>
      </c>
      <c r="K80" s="2">
        <f>output_comm_ratio!K80*'use 2012-13'!$BW80</f>
        <v>0</v>
      </c>
      <c r="L80" s="2">
        <f>output_comm_ratio!L80*'use 2012-13'!$BW80</f>
        <v>0</v>
      </c>
      <c r="M80" s="2">
        <f>output_comm_ratio!M80*'use 2012-13'!$BW80</f>
        <v>0</v>
      </c>
      <c r="N80" s="2">
        <f>output_comm_ratio!N80*'use 2012-13'!$BW80</f>
        <v>0</v>
      </c>
      <c r="O80" s="2">
        <f>output_comm_ratio!O80*'use 2012-13'!$BW80</f>
        <v>0</v>
      </c>
      <c r="P80" s="2">
        <f>output_comm_ratio!P80*'use 2012-13'!$BW80</f>
        <v>0</v>
      </c>
      <c r="Q80" s="2">
        <f>output_comm_ratio!Q80*'use 2012-13'!$BW80</f>
        <v>0</v>
      </c>
      <c r="R80" s="2">
        <f>output_comm_ratio!R80*'use 2012-13'!$BW80</f>
        <v>0</v>
      </c>
      <c r="S80" s="2">
        <f>output_comm_ratio!S80*'use 2012-13'!$BW80</f>
        <v>0</v>
      </c>
      <c r="T80" s="2">
        <f>output_comm_ratio!T80*'use 2012-13'!$BW80</f>
        <v>0</v>
      </c>
      <c r="U80" s="2">
        <f>output_comm_ratio!U80*'use 2012-13'!$BW80</f>
        <v>0</v>
      </c>
      <c r="V80" s="2">
        <f>output_comm_ratio!V80*'use 2012-13'!$BW80</f>
        <v>0</v>
      </c>
      <c r="W80" s="2">
        <f>output_comm_ratio!W80*'use 2012-13'!$BW80</f>
        <v>0</v>
      </c>
      <c r="X80" s="2">
        <f>output_comm_ratio!X80*'use 2012-13'!$BW80</f>
        <v>0</v>
      </c>
      <c r="Y80" s="2">
        <f>output_comm_ratio!Y80*'use 2012-13'!$BW80</f>
        <v>0</v>
      </c>
      <c r="Z80" s="2">
        <f>output_comm_ratio!Z80*'use 2012-13'!$BW80</f>
        <v>0</v>
      </c>
      <c r="AA80" s="2">
        <f>output_comm_ratio!AA80*'use 2012-13'!$BW80</f>
        <v>0</v>
      </c>
      <c r="AB80" s="2">
        <f>output_comm_ratio!AB80*'use 2012-13'!$BW80</f>
        <v>0</v>
      </c>
      <c r="AC80" s="2">
        <f>output_comm_ratio!AC80*'use 2012-13'!$BW80</f>
        <v>0</v>
      </c>
      <c r="AD80" s="2">
        <f>output_comm_ratio!AD80*'use 2012-13'!$BW80</f>
        <v>0</v>
      </c>
      <c r="AE80" s="2">
        <f>output_comm_ratio!AE80*'use 2012-13'!$BW80</f>
        <v>0</v>
      </c>
      <c r="AF80" s="2">
        <f>output_comm_ratio!AF80*'use 2012-13'!$BW80</f>
        <v>16206.073026418757</v>
      </c>
      <c r="AG80" s="2">
        <f>output_comm_ratio!AG80*'use 2012-13'!$BW80</f>
        <v>1136591.7276092116</v>
      </c>
      <c r="AH80" s="2">
        <f>output_comm_ratio!AH80*'use 2012-13'!$BW80</f>
        <v>0</v>
      </c>
      <c r="AI80" s="2">
        <f>output_comm_ratio!AI80*'use 2012-13'!$BW80</f>
        <v>20266.837825479939</v>
      </c>
      <c r="AJ80" s="2">
        <f>output_comm_ratio!AJ80*'use 2012-13'!$BW80</f>
        <v>0</v>
      </c>
      <c r="AK80" s="2">
        <f>output_comm_ratio!AK80*'use 2012-13'!$BW80</f>
        <v>0</v>
      </c>
      <c r="AL80" s="2">
        <f>output_comm_ratio!AL80*'use 2012-13'!$BW80</f>
        <v>1.5388906055602398E-3</v>
      </c>
      <c r="AM80" s="2">
        <f>output_comm_ratio!AM80*'use 2012-13'!$BW80</f>
        <v>0</v>
      </c>
      <c r="AN80" s="2">
        <f>output_comm_ratio!AN80*'use 2012-13'!$BW80</f>
        <v>0</v>
      </c>
      <c r="AO80" s="2">
        <f>output_comm_ratio!AO80*'use 2012-13'!$BW80</f>
        <v>0</v>
      </c>
      <c r="AP80" s="2">
        <f>output_comm_ratio!AP80*'use 2012-13'!$BW80</f>
        <v>0</v>
      </c>
      <c r="AQ80" s="2">
        <f>output_comm_ratio!AQ80*'use 2012-13'!$BW80</f>
        <v>0</v>
      </c>
      <c r="AR80" s="2">
        <f>output_comm_ratio!AR80*'use 2012-13'!$BW80</f>
        <v>0</v>
      </c>
      <c r="AS80" s="2">
        <f>output_comm_ratio!AS80*'use 2012-13'!$BW80</f>
        <v>0</v>
      </c>
      <c r="AT80" s="2">
        <f>output_comm_ratio!AT80*'use 2012-13'!$BW80</f>
        <v>0</v>
      </c>
      <c r="AU80" s="2">
        <f>output_comm_ratio!AU80*'use 2012-13'!$BW80</f>
        <v>0</v>
      </c>
      <c r="AV80" s="2">
        <f>output_comm_ratio!AV80*'use 2012-13'!$BW80</f>
        <v>0</v>
      </c>
      <c r="AW80" s="2">
        <f>output_comm_ratio!AW80*'use 2012-13'!$BW80</f>
        <v>0</v>
      </c>
      <c r="AX80" s="2">
        <f>output_comm_ratio!AX80*'use 2012-13'!$BW80</f>
        <v>0</v>
      </c>
      <c r="AY80" s="2">
        <f>output_comm_ratio!AY80*'use 2012-13'!$BW80</f>
        <v>0</v>
      </c>
      <c r="AZ80" s="2">
        <f>output_comm_ratio!AZ80*'use 2012-13'!$BW80</f>
        <v>0</v>
      </c>
      <c r="BA80" s="2">
        <f>output_comm_ratio!BA80*'use 2012-13'!$BW80</f>
        <v>0</v>
      </c>
      <c r="BB80" s="2">
        <f>output_comm_ratio!BB80*'use 2012-13'!$BW80</f>
        <v>0</v>
      </c>
      <c r="BC80" s="2">
        <f>output_comm_ratio!BC80*'use 2012-13'!$BW80</f>
        <v>0</v>
      </c>
      <c r="BD80" s="2">
        <f>output_comm_ratio!BD80*'use 2012-13'!$BW80</f>
        <v>0</v>
      </c>
      <c r="BE80" s="2">
        <f>output_comm_ratio!BE80*'use 2012-13'!$BW80</f>
        <v>0</v>
      </c>
      <c r="BF80" s="2">
        <f>output_comm_ratio!BF80*'use 2012-13'!$BW80</f>
        <v>0</v>
      </c>
      <c r="BG80" s="2">
        <f>output_comm_ratio!BG80*'use 2012-13'!$BW80</f>
        <v>0</v>
      </c>
      <c r="BH80" s="2">
        <f>output_comm_ratio!BH80*'use 2012-13'!$BW80</f>
        <v>0</v>
      </c>
      <c r="BI80" s="2">
        <f>output_comm_ratio!BI80*'use 2012-13'!$BW80</f>
        <v>0</v>
      </c>
      <c r="BJ80" s="2">
        <f>output_comm_ratio!BJ80*'use 2012-13'!$BW80</f>
        <v>0</v>
      </c>
      <c r="BK80" s="2">
        <f>output_comm_ratio!BK80*'use 2012-13'!$BW80</f>
        <v>0</v>
      </c>
      <c r="BL80" s="2">
        <f>output_comm_ratio!BL80*'use 2012-13'!$BW80</f>
        <v>0</v>
      </c>
      <c r="BM80" s="2">
        <f>output_comm_ratio!BM80*'use 2012-13'!$BW80</f>
        <v>0</v>
      </c>
      <c r="BN80" s="2">
        <f>output_comm_ratio!BN80*'use 2012-13'!$BW80</f>
        <v>0</v>
      </c>
      <c r="BO80" s="2">
        <f>output_comm_ratio!BO80*'use 2012-13'!$BW80</f>
        <v>0</v>
      </c>
      <c r="BP80" s="2">
        <f>output_comm_ratio!BP80*'use 2012-13'!$BW80</f>
        <v>0</v>
      </c>
      <c r="BQ80" s="2">
        <f t="shared" si="6"/>
        <v>1173064.6400000008</v>
      </c>
      <c r="BR80" s="2">
        <v>392663.65421060065</v>
      </c>
      <c r="BS80" s="2">
        <f t="shared" si="7"/>
        <v>1565728.2942106016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2786458.7349141305</v>
      </c>
      <c r="BZ80" s="2">
        <v>1639816.78067855</v>
      </c>
      <c r="CA80" s="2">
        <f t="shared" si="11"/>
        <v>4426275.5155926803</v>
      </c>
    </row>
    <row r="81" spans="1:79" s="2" customFormat="1" x14ac:dyDescent="0.35">
      <c r="A81" s="19">
        <v>78</v>
      </c>
      <c r="B81" s="19" t="s">
        <v>156</v>
      </c>
      <c r="C81" s="2">
        <f>output_comm_ratio!C81*'use 2012-13'!$BW81</f>
        <v>0</v>
      </c>
      <c r="D81" s="2">
        <f>output_comm_ratio!D81*'use 2012-13'!$BW81</f>
        <v>0</v>
      </c>
      <c r="E81" s="2">
        <f>output_comm_ratio!E81*'use 2012-13'!$BW81</f>
        <v>0</v>
      </c>
      <c r="F81" s="2">
        <f>output_comm_ratio!F81*'use 2012-13'!$BW81</f>
        <v>0</v>
      </c>
      <c r="G81" s="2">
        <f>output_comm_ratio!G81*'use 2012-13'!$BW81</f>
        <v>0</v>
      </c>
      <c r="H81" s="2">
        <f>output_comm_ratio!H81*'use 2012-13'!$BW81</f>
        <v>0</v>
      </c>
      <c r="I81" s="2">
        <f>output_comm_ratio!I81*'use 2012-13'!$BW81</f>
        <v>0</v>
      </c>
      <c r="J81" s="2">
        <f>output_comm_ratio!J81*'use 2012-13'!$BW81</f>
        <v>0</v>
      </c>
      <c r="K81" s="2">
        <f>output_comm_ratio!K81*'use 2012-13'!$BW81</f>
        <v>0</v>
      </c>
      <c r="L81" s="2">
        <f>output_comm_ratio!L81*'use 2012-13'!$BW81</f>
        <v>0</v>
      </c>
      <c r="M81" s="2">
        <f>output_comm_ratio!M81*'use 2012-13'!$BW81</f>
        <v>31142.075787140893</v>
      </c>
      <c r="N81" s="2">
        <f>output_comm_ratio!N81*'use 2012-13'!$BW81</f>
        <v>0</v>
      </c>
      <c r="O81" s="2">
        <f>output_comm_ratio!O81*'use 2012-13'!$BW81</f>
        <v>7851.8300137048755</v>
      </c>
      <c r="P81" s="2">
        <f>output_comm_ratio!P81*'use 2012-13'!$BW81</f>
        <v>5704.1758249500836</v>
      </c>
      <c r="Q81" s="2">
        <f>output_comm_ratio!Q81*'use 2012-13'!$BW81</f>
        <v>0</v>
      </c>
      <c r="R81" s="2">
        <f>output_comm_ratio!R81*'use 2012-13'!$BW81</f>
        <v>0</v>
      </c>
      <c r="S81" s="2">
        <f>output_comm_ratio!S81*'use 2012-13'!$BW81</f>
        <v>0</v>
      </c>
      <c r="T81" s="2">
        <f>output_comm_ratio!T81*'use 2012-13'!$BW81</f>
        <v>0</v>
      </c>
      <c r="U81" s="2">
        <f>output_comm_ratio!U81*'use 2012-13'!$BW81</f>
        <v>0</v>
      </c>
      <c r="V81" s="2">
        <f>output_comm_ratio!V81*'use 2012-13'!$BW81</f>
        <v>0</v>
      </c>
      <c r="W81" s="2">
        <f>output_comm_ratio!W81*'use 2012-13'!$BW81</f>
        <v>0</v>
      </c>
      <c r="X81" s="2">
        <f>output_comm_ratio!X81*'use 2012-13'!$BW81</f>
        <v>0</v>
      </c>
      <c r="Y81" s="2">
        <f>output_comm_ratio!Y81*'use 2012-13'!$BW81</f>
        <v>0</v>
      </c>
      <c r="Z81" s="2">
        <f>output_comm_ratio!Z81*'use 2012-13'!$BW81</f>
        <v>0</v>
      </c>
      <c r="AA81" s="2">
        <f>output_comm_ratio!AA81*'use 2012-13'!$BW81</f>
        <v>0</v>
      </c>
      <c r="AB81" s="2">
        <f>output_comm_ratio!AB81*'use 2012-13'!$BW81</f>
        <v>0</v>
      </c>
      <c r="AC81" s="2">
        <f>output_comm_ratio!AC81*'use 2012-13'!$BW81</f>
        <v>0</v>
      </c>
      <c r="AD81" s="2">
        <f>output_comm_ratio!AD81*'use 2012-13'!$BW81</f>
        <v>0</v>
      </c>
      <c r="AE81" s="2">
        <f>output_comm_ratio!AE81*'use 2012-13'!$BW81</f>
        <v>0</v>
      </c>
      <c r="AF81" s="2">
        <f>output_comm_ratio!AF81*'use 2012-13'!$BW81</f>
        <v>0</v>
      </c>
      <c r="AG81" s="2">
        <f>output_comm_ratio!AG81*'use 2012-13'!$BW81</f>
        <v>461580.69533293496</v>
      </c>
      <c r="AH81" s="2">
        <f>output_comm_ratio!AH81*'use 2012-13'!$BW81</f>
        <v>4951726.7208846314</v>
      </c>
      <c r="AI81" s="2">
        <f>output_comm_ratio!AI81*'use 2012-13'!$BW81</f>
        <v>0</v>
      </c>
      <c r="AJ81" s="2">
        <f>output_comm_ratio!AJ81*'use 2012-13'!$BW81</f>
        <v>0</v>
      </c>
      <c r="AK81" s="2">
        <f>output_comm_ratio!AK81*'use 2012-13'!$BW81</f>
        <v>0</v>
      </c>
      <c r="AL81" s="2">
        <f>output_comm_ratio!AL81*'use 2012-13'!$BW81</f>
        <v>2.1566370253534493E-3</v>
      </c>
      <c r="AM81" s="2">
        <f>output_comm_ratio!AM81*'use 2012-13'!$BW81</f>
        <v>0</v>
      </c>
      <c r="AN81" s="2">
        <f>output_comm_ratio!AN81*'use 2012-13'!$BW81</f>
        <v>0</v>
      </c>
      <c r="AO81" s="2">
        <f>output_comm_ratio!AO81*'use 2012-13'!$BW81</f>
        <v>0</v>
      </c>
      <c r="AP81" s="2">
        <f>output_comm_ratio!AP81*'use 2012-13'!$BW81</f>
        <v>0</v>
      </c>
      <c r="AQ81" s="2">
        <f>output_comm_ratio!AQ81*'use 2012-13'!$BW81</f>
        <v>0</v>
      </c>
      <c r="AR81" s="2">
        <f>output_comm_ratio!AR81*'use 2012-13'!$BW81</f>
        <v>0</v>
      </c>
      <c r="AS81" s="2">
        <f>output_comm_ratio!AS81*'use 2012-13'!$BW81</f>
        <v>0</v>
      </c>
      <c r="AT81" s="2">
        <f>output_comm_ratio!AT81*'use 2012-13'!$BW81</f>
        <v>0</v>
      </c>
      <c r="AU81" s="2">
        <f>output_comm_ratio!AU81*'use 2012-13'!$BW81</f>
        <v>0</v>
      </c>
      <c r="AV81" s="2">
        <f>output_comm_ratio!AV81*'use 2012-13'!$BW81</f>
        <v>0</v>
      </c>
      <c r="AW81" s="2">
        <f>output_comm_ratio!AW81*'use 2012-13'!$BW81</f>
        <v>0</v>
      </c>
      <c r="AX81" s="2">
        <f>output_comm_ratio!AX81*'use 2012-13'!$BW81</f>
        <v>0</v>
      </c>
      <c r="AY81" s="2">
        <f>output_comm_ratio!AY81*'use 2012-13'!$BW81</f>
        <v>0</v>
      </c>
      <c r="AZ81" s="2">
        <f>output_comm_ratio!AZ81*'use 2012-13'!$BW81</f>
        <v>0</v>
      </c>
      <c r="BA81" s="2">
        <f>output_comm_ratio!BA81*'use 2012-13'!$BW81</f>
        <v>0</v>
      </c>
      <c r="BB81" s="2">
        <f>output_comm_ratio!BB81*'use 2012-13'!$BW81</f>
        <v>0</v>
      </c>
      <c r="BC81" s="2">
        <f>output_comm_ratio!BC81*'use 2012-13'!$BW81</f>
        <v>0</v>
      </c>
      <c r="BD81" s="2">
        <f>output_comm_ratio!BD81*'use 2012-13'!$BW81</f>
        <v>0</v>
      </c>
      <c r="BE81" s="2">
        <f>output_comm_ratio!BE81*'use 2012-13'!$BW81</f>
        <v>0</v>
      </c>
      <c r="BF81" s="2">
        <f>output_comm_ratio!BF81*'use 2012-13'!$BW81</f>
        <v>0</v>
      </c>
      <c r="BG81" s="2">
        <f>output_comm_ratio!BG81*'use 2012-13'!$BW81</f>
        <v>0</v>
      </c>
      <c r="BH81" s="2">
        <f>output_comm_ratio!BH81*'use 2012-13'!$BW81</f>
        <v>0</v>
      </c>
      <c r="BI81" s="2">
        <f>output_comm_ratio!BI81*'use 2012-13'!$BW81</f>
        <v>0</v>
      </c>
      <c r="BJ81" s="2">
        <f>output_comm_ratio!BJ81*'use 2012-13'!$BW81</f>
        <v>0</v>
      </c>
      <c r="BK81" s="2">
        <f>output_comm_ratio!BK81*'use 2012-13'!$BW81</f>
        <v>0</v>
      </c>
      <c r="BL81" s="2">
        <f>output_comm_ratio!BL81*'use 2012-13'!$BW81</f>
        <v>0</v>
      </c>
      <c r="BM81" s="2">
        <f>output_comm_ratio!BM81*'use 2012-13'!$BW81</f>
        <v>0</v>
      </c>
      <c r="BN81" s="2">
        <f>output_comm_ratio!BN81*'use 2012-13'!$BW81</f>
        <v>0</v>
      </c>
      <c r="BO81" s="2">
        <f>output_comm_ratio!BO81*'use 2012-13'!$BW81</f>
        <v>0</v>
      </c>
      <c r="BP81" s="2">
        <f>output_comm_ratio!BP81*'use 2012-13'!$BW81</f>
        <v>0</v>
      </c>
      <c r="BQ81" s="2">
        <f t="shared" si="6"/>
        <v>5458005.4999999991</v>
      </c>
      <c r="BR81" s="2">
        <v>849593.97252831026</v>
      </c>
      <c r="BS81" s="2">
        <f t="shared" si="7"/>
        <v>6307599.4725283096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7455746.5229168367</v>
      </c>
      <c r="BZ81" s="2">
        <v>1995695.4720744265</v>
      </c>
      <c r="CA81" s="2">
        <f t="shared" si="11"/>
        <v>9451441.9949912634</v>
      </c>
    </row>
    <row r="82" spans="1:79" s="2" customFormat="1" x14ac:dyDescent="0.35">
      <c r="A82" s="19">
        <v>79</v>
      </c>
      <c r="B82" s="19" t="s">
        <v>157</v>
      </c>
      <c r="C82" s="2">
        <f>output_comm_ratio!C82*'use 2012-13'!$BW82</f>
        <v>0</v>
      </c>
      <c r="D82" s="2">
        <f>output_comm_ratio!D82*'use 2012-13'!$BW82</f>
        <v>0</v>
      </c>
      <c r="E82" s="2">
        <f>output_comm_ratio!E82*'use 2012-13'!$BW82</f>
        <v>0</v>
      </c>
      <c r="F82" s="2">
        <f>output_comm_ratio!F82*'use 2012-13'!$BW82</f>
        <v>0</v>
      </c>
      <c r="G82" s="2">
        <f>output_comm_ratio!G82*'use 2012-13'!$BW82</f>
        <v>0</v>
      </c>
      <c r="H82" s="2">
        <f>output_comm_ratio!H82*'use 2012-13'!$BW82</f>
        <v>0</v>
      </c>
      <c r="I82" s="2">
        <f>output_comm_ratio!I82*'use 2012-13'!$BW82</f>
        <v>0</v>
      </c>
      <c r="J82" s="2">
        <f>output_comm_ratio!J82*'use 2012-13'!$BW82</f>
        <v>0</v>
      </c>
      <c r="K82" s="2">
        <f>output_comm_ratio!K82*'use 2012-13'!$BW82</f>
        <v>0</v>
      </c>
      <c r="L82" s="2">
        <f>output_comm_ratio!L82*'use 2012-13'!$BW82</f>
        <v>0</v>
      </c>
      <c r="M82" s="2">
        <f>output_comm_ratio!M82*'use 2012-13'!$BW82</f>
        <v>13333.612013481339</v>
      </c>
      <c r="N82" s="2">
        <f>output_comm_ratio!N82*'use 2012-13'!$BW82</f>
        <v>403.20137135149696</v>
      </c>
      <c r="O82" s="2">
        <f>output_comm_ratio!O82*'use 2012-13'!$BW82</f>
        <v>3751.1287586506642</v>
      </c>
      <c r="P82" s="2">
        <f>output_comm_ratio!P82*'use 2012-13'!$BW82</f>
        <v>30177.556802535906</v>
      </c>
      <c r="Q82" s="2">
        <f>output_comm_ratio!Q82*'use 2012-13'!$BW82</f>
        <v>30.991190066856671</v>
      </c>
      <c r="R82" s="2">
        <f>output_comm_ratio!R82*'use 2012-13'!$BW82</f>
        <v>0</v>
      </c>
      <c r="S82" s="2">
        <f>output_comm_ratio!S82*'use 2012-13'!$BW82</f>
        <v>0</v>
      </c>
      <c r="T82" s="2">
        <f>output_comm_ratio!T82*'use 2012-13'!$BW82</f>
        <v>0</v>
      </c>
      <c r="U82" s="2">
        <f>output_comm_ratio!U82*'use 2012-13'!$BW82</f>
        <v>0</v>
      </c>
      <c r="V82" s="2">
        <f>output_comm_ratio!V82*'use 2012-13'!$BW82</f>
        <v>0</v>
      </c>
      <c r="W82" s="2">
        <f>output_comm_ratio!W82*'use 2012-13'!$BW82</f>
        <v>0</v>
      </c>
      <c r="X82" s="2">
        <f>output_comm_ratio!X82*'use 2012-13'!$BW82</f>
        <v>0</v>
      </c>
      <c r="Y82" s="2">
        <f>output_comm_ratio!Y82*'use 2012-13'!$BW82</f>
        <v>0</v>
      </c>
      <c r="Z82" s="2">
        <f>output_comm_ratio!Z82*'use 2012-13'!$BW82</f>
        <v>0</v>
      </c>
      <c r="AA82" s="2">
        <f>output_comm_ratio!AA82*'use 2012-13'!$BW82</f>
        <v>0</v>
      </c>
      <c r="AB82" s="2">
        <f>output_comm_ratio!AB82*'use 2012-13'!$BW82</f>
        <v>0</v>
      </c>
      <c r="AC82" s="2">
        <f>output_comm_ratio!AC82*'use 2012-13'!$BW82</f>
        <v>0</v>
      </c>
      <c r="AD82" s="2">
        <f>output_comm_ratio!AD82*'use 2012-13'!$BW82</f>
        <v>0</v>
      </c>
      <c r="AE82" s="2">
        <f>output_comm_ratio!AE82*'use 2012-13'!$BW82</f>
        <v>0</v>
      </c>
      <c r="AF82" s="2">
        <f>output_comm_ratio!AF82*'use 2012-13'!$BW82</f>
        <v>4625.6695500348233</v>
      </c>
      <c r="AG82" s="2">
        <f>output_comm_ratio!AG82*'use 2012-13'!$BW82</f>
        <v>968397.48876167391</v>
      </c>
      <c r="AH82" s="2">
        <f>output_comm_ratio!AH82*'use 2012-13'!$BW82</f>
        <v>41001.336982012697</v>
      </c>
      <c r="AI82" s="2">
        <f>output_comm_ratio!AI82*'use 2012-13'!$BW82</f>
        <v>0</v>
      </c>
      <c r="AJ82" s="2">
        <f>output_comm_ratio!AJ82*'use 2012-13'!$BW82</f>
        <v>0</v>
      </c>
      <c r="AK82" s="2">
        <f>output_comm_ratio!AK82*'use 2012-13'!$BW82</f>
        <v>748.31343606303017</v>
      </c>
      <c r="AL82" s="2">
        <f>output_comm_ratio!AL82*'use 2012-13'!$BW82</f>
        <v>1.1341288592382486E-3</v>
      </c>
      <c r="AM82" s="2">
        <f>output_comm_ratio!AM82*'use 2012-13'!$BW82</f>
        <v>0</v>
      </c>
      <c r="AN82" s="2">
        <f>output_comm_ratio!AN82*'use 2012-13'!$BW82</f>
        <v>0</v>
      </c>
      <c r="AO82" s="2">
        <f>output_comm_ratio!AO82*'use 2012-13'!$BW82</f>
        <v>0</v>
      </c>
      <c r="AP82" s="2">
        <f>output_comm_ratio!AP82*'use 2012-13'!$BW82</f>
        <v>0</v>
      </c>
      <c r="AQ82" s="2">
        <f>output_comm_ratio!AQ82*'use 2012-13'!$BW82</f>
        <v>0</v>
      </c>
      <c r="AR82" s="2">
        <f>output_comm_ratio!AR82*'use 2012-13'!$BW82</f>
        <v>0</v>
      </c>
      <c r="AS82" s="2">
        <f>output_comm_ratio!AS82*'use 2012-13'!$BW82</f>
        <v>0</v>
      </c>
      <c r="AT82" s="2">
        <f>output_comm_ratio!AT82*'use 2012-13'!$BW82</f>
        <v>0</v>
      </c>
      <c r="AU82" s="2">
        <f>output_comm_ratio!AU82*'use 2012-13'!$BW82</f>
        <v>0</v>
      </c>
      <c r="AV82" s="2">
        <f>output_comm_ratio!AV82*'use 2012-13'!$BW82</f>
        <v>0</v>
      </c>
      <c r="AW82" s="2">
        <f>output_comm_ratio!AW82*'use 2012-13'!$BW82</f>
        <v>0</v>
      </c>
      <c r="AX82" s="2">
        <f>output_comm_ratio!AX82*'use 2012-13'!$BW82</f>
        <v>0</v>
      </c>
      <c r="AY82" s="2">
        <f>output_comm_ratio!AY82*'use 2012-13'!$BW82</f>
        <v>0</v>
      </c>
      <c r="AZ82" s="2">
        <f>output_comm_ratio!AZ82*'use 2012-13'!$BW82</f>
        <v>0</v>
      </c>
      <c r="BA82" s="2">
        <f>output_comm_ratio!BA82*'use 2012-13'!$BW82</f>
        <v>0</v>
      </c>
      <c r="BB82" s="2">
        <f>output_comm_ratio!BB82*'use 2012-13'!$BW82</f>
        <v>0</v>
      </c>
      <c r="BC82" s="2">
        <f>output_comm_ratio!BC82*'use 2012-13'!$BW82</f>
        <v>0</v>
      </c>
      <c r="BD82" s="2">
        <f>output_comm_ratio!BD82*'use 2012-13'!$BW82</f>
        <v>0</v>
      </c>
      <c r="BE82" s="2">
        <f>output_comm_ratio!BE82*'use 2012-13'!$BW82</f>
        <v>0</v>
      </c>
      <c r="BF82" s="2">
        <f>output_comm_ratio!BF82*'use 2012-13'!$BW82</f>
        <v>0</v>
      </c>
      <c r="BG82" s="2">
        <f>output_comm_ratio!BG82*'use 2012-13'!$BW82</f>
        <v>0</v>
      </c>
      <c r="BH82" s="2">
        <f>output_comm_ratio!BH82*'use 2012-13'!$BW82</f>
        <v>0</v>
      </c>
      <c r="BI82" s="2">
        <f>output_comm_ratio!BI82*'use 2012-13'!$BW82</f>
        <v>0</v>
      </c>
      <c r="BJ82" s="2">
        <f>output_comm_ratio!BJ82*'use 2012-13'!$BW82</f>
        <v>0</v>
      </c>
      <c r="BK82" s="2">
        <f>output_comm_ratio!BK82*'use 2012-13'!$BW82</f>
        <v>0</v>
      </c>
      <c r="BL82" s="2">
        <f>output_comm_ratio!BL82*'use 2012-13'!$BW82</f>
        <v>0</v>
      </c>
      <c r="BM82" s="2">
        <f>output_comm_ratio!BM82*'use 2012-13'!$BW82</f>
        <v>0</v>
      </c>
      <c r="BN82" s="2">
        <f>output_comm_ratio!BN82*'use 2012-13'!$BW82</f>
        <v>0</v>
      </c>
      <c r="BO82" s="2">
        <f>output_comm_ratio!BO82*'use 2012-13'!$BW82</f>
        <v>0</v>
      </c>
      <c r="BP82" s="2">
        <f>output_comm_ratio!BP82*'use 2012-13'!$BW82</f>
        <v>0</v>
      </c>
      <c r="BQ82" s="2">
        <f t="shared" si="6"/>
        <v>1062469.2999999993</v>
      </c>
      <c r="BR82" s="2">
        <v>757989.20809272223</v>
      </c>
      <c r="BS82" s="2">
        <f t="shared" si="7"/>
        <v>1820458.5080927215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3206100.1718638935</v>
      </c>
      <c r="BZ82" s="2">
        <v>921401.28408386034</v>
      </c>
      <c r="CA82" s="2">
        <f t="shared" si="11"/>
        <v>4127501.455947754</v>
      </c>
    </row>
    <row r="83" spans="1:79" s="2" customFormat="1" x14ac:dyDescent="0.35">
      <c r="A83" s="19">
        <v>80</v>
      </c>
      <c r="B83" s="19" t="s">
        <v>158</v>
      </c>
      <c r="C83" s="2">
        <f>output_comm_ratio!C83*'use 2012-13'!$BW83</f>
        <v>0</v>
      </c>
      <c r="D83" s="2">
        <f>output_comm_ratio!D83*'use 2012-13'!$BW83</f>
        <v>0</v>
      </c>
      <c r="E83" s="2">
        <f>output_comm_ratio!E83*'use 2012-13'!$BW83</f>
        <v>0</v>
      </c>
      <c r="F83" s="2">
        <f>output_comm_ratio!F83*'use 2012-13'!$BW83</f>
        <v>0</v>
      </c>
      <c r="G83" s="2">
        <f>output_comm_ratio!G83*'use 2012-13'!$BW83</f>
        <v>0</v>
      </c>
      <c r="H83" s="2">
        <f>output_comm_ratio!H83*'use 2012-13'!$BW83</f>
        <v>0</v>
      </c>
      <c r="I83" s="2">
        <f>output_comm_ratio!I83*'use 2012-13'!$BW83</f>
        <v>0</v>
      </c>
      <c r="J83" s="2">
        <f>output_comm_ratio!J83*'use 2012-13'!$BW83</f>
        <v>0</v>
      </c>
      <c r="K83" s="2">
        <f>output_comm_ratio!K83*'use 2012-13'!$BW83</f>
        <v>0</v>
      </c>
      <c r="L83" s="2">
        <f>output_comm_ratio!L83*'use 2012-13'!$BW83</f>
        <v>0</v>
      </c>
      <c r="M83" s="2">
        <f>output_comm_ratio!M83*'use 2012-13'!$BW83</f>
        <v>0</v>
      </c>
      <c r="N83" s="2">
        <f>output_comm_ratio!N83*'use 2012-13'!$BW83</f>
        <v>0</v>
      </c>
      <c r="O83" s="2">
        <f>output_comm_ratio!O83*'use 2012-13'!$BW83</f>
        <v>0</v>
      </c>
      <c r="P83" s="2">
        <f>output_comm_ratio!P83*'use 2012-13'!$BW83</f>
        <v>0</v>
      </c>
      <c r="Q83" s="2">
        <f>output_comm_ratio!Q83*'use 2012-13'!$BW83</f>
        <v>0</v>
      </c>
      <c r="R83" s="2">
        <f>output_comm_ratio!R83*'use 2012-13'!$BW83</f>
        <v>0</v>
      </c>
      <c r="S83" s="2">
        <f>output_comm_ratio!S83*'use 2012-13'!$BW83</f>
        <v>0</v>
      </c>
      <c r="T83" s="2">
        <f>output_comm_ratio!T83*'use 2012-13'!$BW83</f>
        <v>0</v>
      </c>
      <c r="U83" s="2">
        <f>output_comm_ratio!U83*'use 2012-13'!$BW83</f>
        <v>0</v>
      </c>
      <c r="V83" s="2">
        <f>output_comm_ratio!V83*'use 2012-13'!$BW83</f>
        <v>0</v>
      </c>
      <c r="W83" s="2">
        <f>output_comm_ratio!W83*'use 2012-13'!$BW83</f>
        <v>0</v>
      </c>
      <c r="X83" s="2">
        <f>output_comm_ratio!X83*'use 2012-13'!$BW83</f>
        <v>0</v>
      </c>
      <c r="Y83" s="2">
        <f>output_comm_ratio!Y83*'use 2012-13'!$BW83</f>
        <v>0</v>
      </c>
      <c r="Z83" s="2">
        <f>output_comm_ratio!Z83*'use 2012-13'!$BW83</f>
        <v>0</v>
      </c>
      <c r="AA83" s="2">
        <f>output_comm_ratio!AA83*'use 2012-13'!$BW83</f>
        <v>0</v>
      </c>
      <c r="AB83" s="2">
        <f>output_comm_ratio!AB83*'use 2012-13'!$BW83</f>
        <v>0</v>
      </c>
      <c r="AC83" s="2">
        <f>output_comm_ratio!AC83*'use 2012-13'!$BW83</f>
        <v>0</v>
      </c>
      <c r="AD83" s="2">
        <f>output_comm_ratio!AD83*'use 2012-13'!$BW83</f>
        <v>0</v>
      </c>
      <c r="AE83" s="2">
        <f>output_comm_ratio!AE83*'use 2012-13'!$BW83</f>
        <v>0</v>
      </c>
      <c r="AF83" s="2">
        <f>output_comm_ratio!AF83*'use 2012-13'!$BW83</f>
        <v>0</v>
      </c>
      <c r="AG83" s="2">
        <f>output_comm_ratio!AG83*'use 2012-13'!$BW83</f>
        <v>0</v>
      </c>
      <c r="AH83" s="2">
        <f>output_comm_ratio!AH83*'use 2012-13'!$BW83</f>
        <v>0</v>
      </c>
      <c r="AI83" s="2">
        <f>output_comm_ratio!AI83*'use 2012-13'!$BW83</f>
        <v>0</v>
      </c>
      <c r="AJ83" s="2">
        <f>output_comm_ratio!AJ83*'use 2012-13'!$BW83</f>
        <v>0</v>
      </c>
      <c r="AK83" s="2">
        <f>output_comm_ratio!AK83*'use 2012-13'!$BW83</f>
        <v>0</v>
      </c>
      <c r="AL83" s="2">
        <f>output_comm_ratio!AL83*'use 2012-13'!$BW83</f>
        <v>0</v>
      </c>
      <c r="AM83" s="2">
        <f>output_comm_ratio!AM83*'use 2012-13'!$BW83</f>
        <v>0</v>
      </c>
      <c r="AN83" s="2">
        <f>output_comm_ratio!AN83*'use 2012-13'!$BW83</f>
        <v>0</v>
      </c>
      <c r="AO83" s="2">
        <f>output_comm_ratio!AO83*'use 2012-13'!$BW83</f>
        <v>0</v>
      </c>
      <c r="AP83" s="2">
        <f>output_comm_ratio!AP83*'use 2012-13'!$BW83</f>
        <v>0</v>
      </c>
      <c r="AQ83" s="2">
        <f>output_comm_ratio!AQ83*'use 2012-13'!$BW83</f>
        <v>0</v>
      </c>
      <c r="AR83" s="2">
        <f>output_comm_ratio!AR83*'use 2012-13'!$BW83</f>
        <v>0</v>
      </c>
      <c r="AS83" s="2">
        <f>output_comm_ratio!AS83*'use 2012-13'!$BW83</f>
        <v>0</v>
      </c>
      <c r="AT83" s="2">
        <f>output_comm_ratio!AT83*'use 2012-13'!$BW83</f>
        <v>0</v>
      </c>
      <c r="AU83" s="2">
        <f>output_comm_ratio!AU83*'use 2012-13'!$BW83</f>
        <v>0</v>
      </c>
      <c r="AV83" s="2">
        <f>output_comm_ratio!AV83*'use 2012-13'!$BW83</f>
        <v>0</v>
      </c>
      <c r="AW83" s="2">
        <f>output_comm_ratio!AW83*'use 2012-13'!$BW83</f>
        <v>0</v>
      </c>
      <c r="AX83" s="2">
        <f>output_comm_ratio!AX83*'use 2012-13'!$BW83</f>
        <v>0</v>
      </c>
      <c r="AY83" s="2">
        <f>output_comm_ratio!AY83*'use 2012-13'!$BW83</f>
        <v>0</v>
      </c>
      <c r="AZ83" s="2">
        <f>output_comm_ratio!AZ83*'use 2012-13'!$BW83</f>
        <v>0</v>
      </c>
      <c r="BA83" s="2">
        <f>output_comm_ratio!BA83*'use 2012-13'!$BW83</f>
        <v>0</v>
      </c>
      <c r="BB83" s="2">
        <f>output_comm_ratio!BB83*'use 2012-13'!$BW83</f>
        <v>0</v>
      </c>
      <c r="BC83" s="2">
        <f>output_comm_ratio!BC83*'use 2012-13'!$BW83</f>
        <v>0</v>
      </c>
      <c r="BD83" s="2">
        <f>output_comm_ratio!BD83*'use 2012-13'!$BW83</f>
        <v>0</v>
      </c>
      <c r="BE83" s="2">
        <f>output_comm_ratio!BE83*'use 2012-13'!$BW83</f>
        <v>0</v>
      </c>
      <c r="BF83" s="2">
        <f>output_comm_ratio!BF83*'use 2012-13'!$BW83</f>
        <v>0</v>
      </c>
      <c r="BG83" s="2">
        <f>output_comm_ratio!BG83*'use 2012-13'!$BW83</f>
        <v>0</v>
      </c>
      <c r="BH83" s="2">
        <f>output_comm_ratio!BH83*'use 2012-13'!$BW83</f>
        <v>0</v>
      </c>
      <c r="BI83" s="2">
        <f>output_comm_ratio!BI83*'use 2012-13'!$BW83</f>
        <v>0</v>
      </c>
      <c r="BJ83" s="2">
        <f>output_comm_ratio!BJ83*'use 2012-13'!$BW83</f>
        <v>0</v>
      </c>
      <c r="BK83" s="2">
        <f>output_comm_ratio!BK83*'use 2012-13'!$BW83</f>
        <v>0</v>
      </c>
      <c r="BL83" s="2">
        <f>output_comm_ratio!BL83*'use 2012-13'!$BW83</f>
        <v>0</v>
      </c>
      <c r="BM83" s="2">
        <f>output_comm_ratio!BM83*'use 2012-13'!$BW83</f>
        <v>0</v>
      </c>
      <c r="BN83" s="2">
        <f>output_comm_ratio!BN83*'use 2012-13'!$BW83</f>
        <v>0</v>
      </c>
      <c r="BO83" s="2">
        <f>output_comm_ratio!BO83*'use 2012-13'!$BW83</f>
        <v>0</v>
      </c>
      <c r="BP83" s="2">
        <f>output_comm_ratio!BP83*'use 2012-13'!$BW83</f>
        <v>0</v>
      </c>
      <c r="BQ83" s="2">
        <f t="shared" si="6"/>
        <v>0</v>
      </c>
      <c r="BR83" s="2">
        <v>57174.0271898434</v>
      </c>
      <c r="BS83" s="2">
        <f t="shared" si="7"/>
        <v>57174.0271898434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57174.0271898434</v>
      </c>
      <c r="BZ83" s="2">
        <v>887151.51739151892</v>
      </c>
      <c r="CA83" s="2">
        <f t="shared" si="11"/>
        <v>944325.54458136228</v>
      </c>
    </row>
    <row r="84" spans="1:79" s="2" customFormat="1" x14ac:dyDescent="0.35">
      <c r="A84" s="19">
        <v>81</v>
      </c>
      <c r="B84" s="19" t="s">
        <v>159</v>
      </c>
      <c r="C84" s="2">
        <f>output_comm_ratio!C84*'use 2012-13'!$BW84</f>
        <v>0</v>
      </c>
      <c r="D84" s="2">
        <f>output_comm_ratio!D84*'use 2012-13'!$BW84</f>
        <v>0</v>
      </c>
      <c r="E84" s="2">
        <f>output_comm_ratio!E84*'use 2012-13'!$BW84</f>
        <v>0</v>
      </c>
      <c r="F84" s="2">
        <f>output_comm_ratio!F84*'use 2012-13'!$BW84</f>
        <v>0</v>
      </c>
      <c r="G84" s="2">
        <f>output_comm_ratio!G84*'use 2012-13'!$BW84</f>
        <v>0</v>
      </c>
      <c r="H84" s="2">
        <f>output_comm_ratio!H84*'use 2012-13'!$BW84</f>
        <v>0</v>
      </c>
      <c r="I84" s="2">
        <f>output_comm_ratio!I84*'use 2012-13'!$BW84</f>
        <v>0</v>
      </c>
      <c r="J84" s="2">
        <f>output_comm_ratio!J84*'use 2012-13'!$BW84</f>
        <v>0</v>
      </c>
      <c r="K84" s="2">
        <f>output_comm_ratio!K84*'use 2012-13'!$BW84</f>
        <v>0</v>
      </c>
      <c r="L84" s="2">
        <f>output_comm_ratio!L84*'use 2012-13'!$BW84</f>
        <v>0</v>
      </c>
      <c r="M84" s="2">
        <f>output_comm_ratio!M84*'use 2012-13'!$BW84</f>
        <v>4301.1349862118377</v>
      </c>
      <c r="N84" s="2">
        <f>output_comm_ratio!N84*'use 2012-13'!$BW84</f>
        <v>0</v>
      </c>
      <c r="O84" s="2">
        <f>output_comm_ratio!O84*'use 2012-13'!$BW84</f>
        <v>0</v>
      </c>
      <c r="P84" s="2">
        <f>output_comm_ratio!P84*'use 2012-13'!$BW84</f>
        <v>2015.448825515238</v>
      </c>
      <c r="Q84" s="2">
        <f>output_comm_ratio!Q84*'use 2012-13'!$BW84</f>
        <v>0</v>
      </c>
      <c r="R84" s="2">
        <f>output_comm_ratio!R84*'use 2012-13'!$BW84</f>
        <v>0</v>
      </c>
      <c r="S84" s="2">
        <f>output_comm_ratio!S84*'use 2012-13'!$BW84</f>
        <v>13.720431142841592</v>
      </c>
      <c r="T84" s="2">
        <f>output_comm_ratio!T84*'use 2012-13'!$BW84</f>
        <v>0</v>
      </c>
      <c r="U84" s="2">
        <f>output_comm_ratio!U84*'use 2012-13'!$BW84</f>
        <v>0</v>
      </c>
      <c r="V84" s="2">
        <f>output_comm_ratio!V84*'use 2012-13'!$BW84</f>
        <v>0</v>
      </c>
      <c r="W84" s="2">
        <f>output_comm_ratio!W84*'use 2012-13'!$BW84</f>
        <v>0</v>
      </c>
      <c r="X84" s="2">
        <f>output_comm_ratio!X84*'use 2012-13'!$BW84</f>
        <v>0</v>
      </c>
      <c r="Y84" s="2">
        <f>output_comm_ratio!Y84*'use 2012-13'!$BW84</f>
        <v>0</v>
      </c>
      <c r="Z84" s="2">
        <f>output_comm_ratio!Z84*'use 2012-13'!$BW84</f>
        <v>0</v>
      </c>
      <c r="AA84" s="2">
        <f>output_comm_ratio!AA84*'use 2012-13'!$BW84</f>
        <v>0</v>
      </c>
      <c r="AB84" s="2">
        <f>output_comm_ratio!AB84*'use 2012-13'!$BW84</f>
        <v>0</v>
      </c>
      <c r="AC84" s="2">
        <f>output_comm_ratio!AC84*'use 2012-13'!$BW84</f>
        <v>0</v>
      </c>
      <c r="AD84" s="2">
        <f>output_comm_ratio!AD84*'use 2012-13'!$BW84</f>
        <v>0</v>
      </c>
      <c r="AE84" s="2">
        <f>output_comm_ratio!AE84*'use 2012-13'!$BW84</f>
        <v>0</v>
      </c>
      <c r="AF84" s="2">
        <f>output_comm_ratio!AF84*'use 2012-13'!$BW84</f>
        <v>301017.47003485746</v>
      </c>
      <c r="AG84" s="2">
        <f>output_comm_ratio!AG84*'use 2012-13'!$BW84</f>
        <v>269430.89594648319</v>
      </c>
      <c r="AH84" s="2">
        <f>output_comm_ratio!AH84*'use 2012-13'!$BW84</f>
        <v>93839.313428869835</v>
      </c>
      <c r="AI84" s="2">
        <f>output_comm_ratio!AI84*'use 2012-13'!$BW84</f>
        <v>11394.216976068992</v>
      </c>
      <c r="AJ84" s="2">
        <f>output_comm_ratio!AJ84*'use 2012-13'!$BW84</f>
        <v>4572.5485523505413</v>
      </c>
      <c r="AK84" s="2">
        <f>output_comm_ratio!AK84*'use 2012-13'!$BW84</f>
        <v>0</v>
      </c>
      <c r="AL84" s="2">
        <f>output_comm_ratio!AL84*'use 2012-13'!$BW84</f>
        <v>8.1850028061234879E-4</v>
      </c>
      <c r="AM84" s="2">
        <f>output_comm_ratio!AM84*'use 2012-13'!$BW84</f>
        <v>0</v>
      </c>
      <c r="AN84" s="2">
        <f>output_comm_ratio!AN84*'use 2012-13'!$BW84</f>
        <v>0</v>
      </c>
      <c r="AO84" s="2">
        <f>output_comm_ratio!AO84*'use 2012-13'!$BW84</f>
        <v>0</v>
      </c>
      <c r="AP84" s="2">
        <f>output_comm_ratio!AP84*'use 2012-13'!$BW84</f>
        <v>0</v>
      </c>
      <c r="AQ84" s="2">
        <f>output_comm_ratio!AQ84*'use 2012-13'!$BW84</f>
        <v>0</v>
      </c>
      <c r="AR84" s="2">
        <f>output_comm_ratio!AR84*'use 2012-13'!$BW84</f>
        <v>0</v>
      </c>
      <c r="AS84" s="2">
        <f>output_comm_ratio!AS84*'use 2012-13'!$BW84</f>
        <v>0</v>
      </c>
      <c r="AT84" s="2">
        <f>output_comm_ratio!AT84*'use 2012-13'!$BW84</f>
        <v>0</v>
      </c>
      <c r="AU84" s="2">
        <f>output_comm_ratio!AU84*'use 2012-13'!$BW84</f>
        <v>0</v>
      </c>
      <c r="AV84" s="2">
        <f>output_comm_ratio!AV84*'use 2012-13'!$BW84</f>
        <v>0</v>
      </c>
      <c r="AW84" s="2">
        <f>output_comm_ratio!AW84*'use 2012-13'!$BW84</f>
        <v>0</v>
      </c>
      <c r="AX84" s="2">
        <f>output_comm_ratio!AX84*'use 2012-13'!$BW84</f>
        <v>0</v>
      </c>
      <c r="AY84" s="2">
        <f>output_comm_ratio!AY84*'use 2012-13'!$BW84</f>
        <v>0</v>
      </c>
      <c r="AZ84" s="2">
        <f>output_comm_ratio!AZ84*'use 2012-13'!$BW84</f>
        <v>0</v>
      </c>
      <c r="BA84" s="2">
        <f>output_comm_ratio!BA84*'use 2012-13'!$BW84</f>
        <v>0</v>
      </c>
      <c r="BB84" s="2">
        <f>output_comm_ratio!BB84*'use 2012-13'!$BW84</f>
        <v>0</v>
      </c>
      <c r="BC84" s="2">
        <f>output_comm_ratio!BC84*'use 2012-13'!$BW84</f>
        <v>0</v>
      </c>
      <c r="BD84" s="2">
        <f>output_comm_ratio!BD84*'use 2012-13'!$BW84</f>
        <v>0</v>
      </c>
      <c r="BE84" s="2">
        <f>output_comm_ratio!BE84*'use 2012-13'!$BW84</f>
        <v>0</v>
      </c>
      <c r="BF84" s="2">
        <f>output_comm_ratio!BF84*'use 2012-13'!$BW84</f>
        <v>0</v>
      </c>
      <c r="BG84" s="2">
        <f>output_comm_ratio!BG84*'use 2012-13'!$BW84</f>
        <v>0</v>
      </c>
      <c r="BH84" s="2">
        <f>output_comm_ratio!BH84*'use 2012-13'!$BW84</f>
        <v>0</v>
      </c>
      <c r="BI84" s="2">
        <f>output_comm_ratio!BI84*'use 2012-13'!$BW84</f>
        <v>0</v>
      </c>
      <c r="BJ84" s="2">
        <f>output_comm_ratio!BJ84*'use 2012-13'!$BW84</f>
        <v>0</v>
      </c>
      <c r="BK84" s="2">
        <f>output_comm_ratio!BK84*'use 2012-13'!$BW84</f>
        <v>0</v>
      </c>
      <c r="BL84" s="2">
        <f>output_comm_ratio!BL84*'use 2012-13'!$BW84</f>
        <v>0</v>
      </c>
      <c r="BM84" s="2">
        <f>output_comm_ratio!BM84*'use 2012-13'!$BW84</f>
        <v>0</v>
      </c>
      <c r="BN84" s="2">
        <f>output_comm_ratio!BN84*'use 2012-13'!$BW84</f>
        <v>0</v>
      </c>
      <c r="BO84" s="2">
        <f>output_comm_ratio!BO84*'use 2012-13'!$BW84</f>
        <v>0</v>
      </c>
      <c r="BP84" s="2">
        <f>output_comm_ratio!BP84*'use 2012-13'!$BW84</f>
        <v>0</v>
      </c>
      <c r="BQ84" s="2">
        <f t="shared" si="6"/>
        <v>686584.75000000012</v>
      </c>
      <c r="BR84" s="2">
        <v>285395.40915731422</v>
      </c>
      <c r="BS84" s="2">
        <f t="shared" si="7"/>
        <v>971980.15915731434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1702248.145327304</v>
      </c>
      <c r="BZ84" s="2">
        <v>797573.55972385348</v>
      </c>
      <c r="CA84" s="2">
        <f t="shared" si="11"/>
        <v>2499821.7050511576</v>
      </c>
    </row>
    <row r="85" spans="1:79" s="2" customFormat="1" x14ac:dyDescent="0.35">
      <c r="A85" s="19">
        <v>82</v>
      </c>
      <c r="B85" s="19" t="s">
        <v>160</v>
      </c>
      <c r="C85" s="2">
        <f>output_comm_ratio!C85*'use 2012-13'!$BW85</f>
        <v>0</v>
      </c>
      <c r="D85" s="2">
        <f>output_comm_ratio!D85*'use 2012-13'!$BW85</f>
        <v>0</v>
      </c>
      <c r="E85" s="2">
        <f>output_comm_ratio!E85*'use 2012-13'!$BW85</f>
        <v>0</v>
      </c>
      <c r="F85" s="2">
        <f>output_comm_ratio!F85*'use 2012-13'!$BW85</f>
        <v>0</v>
      </c>
      <c r="G85" s="2">
        <f>output_comm_ratio!G85*'use 2012-13'!$BW85</f>
        <v>0</v>
      </c>
      <c r="H85" s="2">
        <f>output_comm_ratio!H85*'use 2012-13'!$BW85</f>
        <v>0</v>
      </c>
      <c r="I85" s="2">
        <f>output_comm_ratio!I85*'use 2012-13'!$BW85</f>
        <v>0</v>
      </c>
      <c r="J85" s="2">
        <f>output_comm_ratio!J85*'use 2012-13'!$BW85</f>
        <v>0</v>
      </c>
      <c r="K85" s="2">
        <f>output_comm_ratio!K85*'use 2012-13'!$BW85</f>
        <v>0</v>
      </c>
      <c r="L85" s="2">
        <f>output_comm_ratio!L85*'use 2012-13'!$BW85</f>
        <v>0</v>
      </c>
      <c r="M85" s="2">
        <f>output_comm_ratio!M85*'use 2012-13'!$BW85</f>
        <v>0</v>
      </c>
      <c r="N85" s="2">
        <f>output_comm_ratio!N85*'use 2012-13'!$BW85</f>
        <v>0</v>
      </c>
      <c r="O85" s="2">
        <f>output_comm_ratio!O85*'use 2012-13'!$BW85</f>
        <v>0</v>
      </c>
      <c r="P85" s="2">
        <f>output_comm_ratio!P85*'use 2012-13'!$BW85</f>
        <v>0</v>
      </c>
      <c r="Q85" s="2">
        <f>output_comm_ratio!Q85*'use 2012-13'!$BW85</f>
        <v>0</v>
      </c>
      <c r="R85" s="2">
        <f>output_comm_ratio!R85*'use 2012-13'!$BW85</f>
        <v>0</v>
      </c>
      <c r="S85" s="2">
        <f>output_comm_ratio!S85*'use 2012-13'!$BW85</f>
        <v>0</v>
      </c>
      <c r="T85" s="2">
        <f>output_comm_ratio!T85*'use 2012-13'!$BW85</f>
        <v>0</v>
      </c>
      <c r="U85" s="2">
        <f>output_comm_ratio!U85*'use 2012-13'!$BW85</f>
        <v>0</v>
      </c>
      <c r="V85" s="2">
        <f>output_comm_ratio!V85*'use 2012-13'!$BW85</f>
        <v>0</v>
      </c>
      <c r="W85" s="2">
        <f>output_comm_ratio!W85*'use 2012-13'!$BW85</f>
        <v>0</v>
      </c>
      <c r="X85" s="2">
        <f>output_comm_ratio!X85*'use 2012-13'!$BW85</f>
        <v>0</v>
      </c>
      <c r="Y85" s="2">
        <f>output_comm_ratio!Y85*'use 2012-13'!$BW85</f>
        <v>0</v>
      </c>
      <c r="Z85" s="2">
        <f>output_comm_ratio!Z85*'use 2012-13'!$BW85</f>
        <v>0</v>
      </c>
      <c r="AA85" s="2">
        <f>output_comm_ratio!AA85*'use 2012-13'!$BW85</f>
        <v>0</v>
      </c>
      <c r="AB85" s="2">
        <f>output_comm_ratio!AB85*'use 2012-13'!$BW85</f>
        <v>0</v>
      </c>
      <c r="AC85" s="2">
        <f>output_comm_ratio!AC85*'use 2012-13'!$BW85</f>
        <v>0</v>
      </c>
      <c r="AD85" s="2">
        <f>output_comm_ratio!AD85*'use 2012-13'!$BW85</f>
        <v>0</v>
      </c>
      <c r="AE85" s="2">
        <f>output_comm_ratio!AE85*'use 2012-13'!$BW85</f>
        <v>0</v>
      </c>
      <c r="AF85" s="2">
        <f>output_comm_ratio!AF85*'use 2012-13'!$BW85</f>
        <v>0</v>
      </c>
      <c r="AG85" s="2">
        <f>output_comm_ratio!AG85*'use 2012-13'!$BW85</f>
        <v>0</v>
      </c>
      <c r="AH85" s="2">
        <f>output_comm_ratio!AH85*'use 2012-13'!$BW85</f>
        <v>0</v>
      </c>
      <c r="AI85" s="2">
        <f>output_comm_ratio!AI85*'use 2012-13'!$BW85</f>
        <v>0</v>
      </c>
      <c r="AJ85" s="2">
        <f>output_comm_ratio!AJ85*'use 2012-13'!$BW85</f>
        <v>113730.35994691405</v>
      </c>
      <c r="AK85" s="2">
        <f>output_comm_ratio!AK85*'use 2012-13'!$BW85</f>
        <v>0</v>
      </c>
      <c r="AL85" s="2">
        <f>output_comm_ratio!AL85*'use 2012-13'!$BW85</f>
        <v>5.308595752096374E-5</v>
      </c>
      <c r="AM85" s="2">
        <f>output_comm_ratio!AM85*'use 2012-13'!$BW85</f>
        <v>0</v>
      </c>
      <c r="AN85" s="2">
        <f>output_comm_ratio!AN85*'use 2012-13'!$BW85</f>
        <v>0</v>
      </c>
      <c r="AO85" s="2">
        <f>output_comm_ratio!AO85*'use 2012-13'!$BW85</f>
        <v>0</v>
      </c>
      <c r="AP85" s="2">
        <f>output_comm_ratio!AP85*'use 2012-13'!$BW85</f>
        <v>0</v>
      </c>
      <c r="AQ85" s="2">
        <f>output_comm_ratio!AQ85*'use 2012-13'!$BW85</f>
        <v>0</v>
      </c>
      <c r="AR85" s="2">
        <f>output_comm_ratio!AR85*'use 2012-13'!$BW85</f>
        <v>0</v>
      </c>
      <c r="AS85" s="2">
        <f>output_comm_ratio!AS85*'use 2012-13'!$BW85</f>
        <v>0</v>
      </c>
      <c r="AT85" s="2">
        <f>output_comm_ratio!AT85*'use 2012-13'!$BW85</f>
        <v>0</v>
      </c>
      <c r="AU85" s="2">
        <f>output_comm_ratio!AU85*'use 2012-13'!$BW85</f>
        <v>0</v>
      </c>
      <c r="AV85" s="2">
        <f>output_comm_ratio!AV85*'use 2012-13'!$BW85</f>
        <v>0</v>
      </c>
      <c r="AW85" s="2">
        <f>output_comm_ratio!AW85*'use 2012-13'!$BW85</f>
        <v>0</v>
      </c>
      <c r="AX85" s="2">
        <f>output_comm_ratio!AX85*'use 2012-13'!$BW85</f>
        <v>0</v>
      </c>
      <c r="AY85" s="2">
        <f>output_comm_ratio!AY85*'use 2012-13'!$BW85</f>
        <v>0</v>
      </c>
      <c r="AZ85" s="2">
        <f>output_comm_ratio!AZ85*'use 2012-13'!$BW85</f>
        <v>0</v>
      </c>
      <c r="BA85" s="2">
        <f>output_comm_ratio!BA85*'use 2012-13'!$BW85</f>
        <v>0</v>
      </c>
      <c r="BB85" s="2">
        <f>output_comm_ratio!BB85*'use 2012-13'!$BW85</f>
        <v>0</v>
      </c>
      <c r="BC85" s="2">
        <f>output_comm_ratio!BC85*'use 2012-13'!$BW85</f>
        <v>0</v>
      </c>
      <c r="BD85" s="2">
        <f>output_comm_ratio!BD85*'use 2012-13'!$BW85</f>
        <v>0</v>
      </c>
      <c r="BE85" s="2">
        <f>output_comm_ratio!BE85*'use 2012-13'!$BW85</f>
        <v>0</v>
      </c>
      <c r="BF85" s="2">
        <f>output_comm_ratio!BF85*'use 2012-13'!$BW85</f>
        <v>0</v>
      </c>
      <c r="BG85" s="2">
        <f>output_comm_ratio!BG85*'use 2012-13'!$BW85</f>
        <v>0</v>
      </c>
      <c r="BH85" s="2">
        <f>output_comm_ratio!BH85*'use 2012-13'!$BW85</f>
        <v>0</v>
      </c>
      <c r="BI85" s="2">
        <f>output_comm_ratio!BI85*'use 2012-13'!$BW85</f>
        <v>0</v>
      </c>
      <c r="BJ85" s="2">
        <f>output_comm_ratio!BJ85*'use 2012-13'!$BW85</f>
        <v>0</v>
      </c>
      <c r="BK85" s="2">
        <f>output_comm_ratio!BK85*'use 2012-13'!$BW85</f>
        <v>0</v>
      </c>
      <c r="BL85" s="2">
        <f>output_comm_ratio!BL85*'use 2012-13'!$BW85</f>
        <v>0</v>
      </c>
      <c r="BM85" s="2">
        <f>output_comm_ratio!BM85*'use 2012-13'!$BW85</f>
        <v>0</v>
      </c>
      <c r="BN85" s="2">
        <f>output_comm_ratio!BN85*'use 2012-13'!$BW85</f>
        <v>0</v>
      </c>
      <c r="BO85" s="2">
        <f>output_comm_ratio!BO85*'use 2012-13'!$BW85</f>
        <v>0</v>
      </c>
      <c r="BP85" s="2">
        <f>output_comm_ratio!BP85*'use 2012-13'!$BW85</f>
        <v>0</v>
      </c>
      <c r="BQ85" s="2">
        <f t="shared" si="6"/>
        <v>113730.36</v>
      </c>
      <c r="BR85" s="2">
        <v>1394446.7642827237</v>
      </c>
      <c r="BS85" s="2">
        <f t="shared" si="7"/>
        <v>1508177.1242827238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1796230.5624217209</v>
      </c>
      <c r="BZ85" s="2">
        <v>4294701.7729049297</v>
      </c>
      <c r="CA85" s="2">
        <f t="shared" si="11"/>
        <v>6090932.3353266511</v>
      </c>
    </row>
    <row r="86" spans="1:79" s="2" customFormat="1" x14ac:dyDescent="0.35">
      <c r="A86" s="19">
        <v>83</v>
      </c>
      <c r="B86" s="19" t="s">
        <v>161</v>
      </c>
      <c r="C86" s="2">
        <f>output_comm_ratio!C86*'use 2012-13'!$BW86</f>
        <v>0</v>
      </c>
      <c r="D86" s="2">
        <f>output_comm_ratio!D86*'use 2012-13'!$BW86</f>
        <v>0</v>
      </c>
      <c r="E86" s="2">
        <f>output_comm_ratio!E86*'use 2012-13'!$BW86</f>
        <v>0</v>
      </c>
      <c r="F86" s="2">
        <f>output_comm_ratio!F86*'use 2012-13'!$BW86</f>
        <v>0</v>
      </c>
      <c r="G86" s="2">
        <f>output_comm_ratio!G86*'use 2012-13'!$BW86</f>
        <v>0</v>
      </c>
      <c r="H86" s="2">
        <f>output_comm_ratio!H86*'use 2012-13'!$BW86</f>
        <v>0</v>
      </c>
      <c r="I86" s="2">
        <f>output_comm_ratio!I86*'use 2012-13'!$BW86</f>
        <v>0</v>
      </c>
      <c r="J86" s="2">
        <f>output_comm_ratio!J86*'use 2012-13'!$BW86</f>
        <v>0</v>
      </c>
      <c r="K86" s="2">
        <f>output_comm_ratio!K86*'use 2012-13'!$BW86</f>
        <v>0</v>
      </c>
      <c r="L86" s="2">
        <f>output_comm_ratio!L86*'use 2012-13'!$BW86</f>
        <v>0</v>
      </c>
      <c r="M86" s="2">
        <f>output_comm_ratio!M86*'use 2012-13'!$BW86</f>
        <v>0</v>
      </c>
      <c r="N86" s="2">
        <f>output_comm_ratio!N86*'use 2012-13'!$BW86</f>
        <v>0</v>
      </c>
      <c r="O86" s="2">
        <f>output_comm_ratio!O86*'use 2012-13'!$BW86</f>
        <v>0</v>
      </c>
      <c r="P86" s="2">
        <f>output_comm_ratio!P86*'use 2012-13'!$BW86</f>
        <v>0</v>
      </c>
      <c r="Q86" s="2">
        <f>output_comm_ratio!Q86*'use 2012-13'!$BW86</f>
        <v>0</v>
      </c>
      <c r="R86" s="2">
        <f>output_comm_ratio!R86*'use 2012-13'!$BW86</f>
        <v>0</v>
      </c>
      <c r="S86" s="2">
        <f>output_comm_ratio!S86*'use 2012-13'!$BW86</f>
        <v>0</v>
      </c>
      <c r="T86" s="2">
        <f>output_comm_ratio!T86*'use 2012-13'!$BW86</f>
        <v>0</v>
      </c>
      <c r="U86" s="2">
        <f>output_comm_ratio!U86*'use 2012-13'!$BW86</f>
        <v>0</v>
      </c>
      <c r="V86" s="2">
        <f>output_comm_ratio!V86*'use 2012-13'!$BW86</f>
        <v>0</v>
      </c>
      <c r="W86" s="2">
        <f>output_comm_ratio!W86*'use 2012-13'!$BW86</f>
        <v>0</v>
      </c>
      <c r="X86" s="2">
        <f>output_comm_ratio!X86*'use 2012-13'!$BW86</f>
        <v>18170.280044635481</v>
      </c>
      <c r="Y86" s="2">
        <f>output_comm_ratio!Y86*'use 2012-13'!$BW86</f>
        <v>0</v>
      </c>
      <c r="Z86" s="2">
        <f>output_comm_ratio!Z86*'use 2012-13'!$BW86</f>
        <v>0</v>
      </c>
      <c r="AA86" s="2">
        <f>output_comm_ratio!AA86*'use 2012-13'!$BW86</f>
        <v>0</v>
      </c>
      <c r="AB86" s="2">
        <f>output_comm_ratio!AB86*'use 2012-13'!$BW86</f>
        <v>0</v>
      </c>
      <c r="AC86" s="2">
        <f>output_comm_ratio!AC86*'use 2012-13'!$BW86</f>
        <v>20474.238713630642</v>
      </c>
      <c r="AD86" s="2">
        <f>output_comm_ratio!AD86*'use 2012-13'!$BW86</f>
        <v>0</v>
      </c>
      <c r="AE86" s="2">
        <f>output_comm_ratio!AE86*'use 2012-13'!$BW86</f>
        <v>0</v>
      </c>
      <c r="AF86" s="2">
        <f>output_comm_ratio!AF86*'use 2012-13'!$BW86</f>
        <v>0</v>
      </c>
      <c r="AG86" s="2">
        <f>output_comm_ratio!AG86*'use 2012-13'!$BW86</f>
        <v>0</v>
      </c>
      <c r="AH86" s="2">
        <f>output_comm_ratio!AH86*'use 2012-13'!$BW86</f>
        <v>0</v>
      </c>
      <c r="AI86" s="2">
        <f>output_comm_ratio!AI86*'use 2012-13'!$BW86</f>
        <v>0</v>
      </c>
      <c r="AJ86" s="2">
        <f>output_comm_ratio!AJ86*'use 2012-13'!$BW86</f>
        <v>1192301.4716042543</v>
      </c>
      <c r="AK86" s="2">
        <f>output_comm_ratio!AK86*'use 2012-13'!$BW86</f>
        <v>0</v>
      </c>
      <c r="AL86" s="2">
        <f>output_comm_ratio!AL86*'use 2012-13'!$BW86</f>
        <v>4.954023059401939E-4</v>
      </c>
      <c r="AM86" s="2">
        <f>output_comm_ratio!AM86*'use 2012-13'!$BW86</f>
        <v>0</v>
      </c>
      <c r="AN86" s="2">
        <f>output_comm_ratio!AN86*'use 2012-13'!$BW86</f>
        <v>279.42379360449138</v>
      </c>
      <c r="AO86" s="2">
        <f>output_comm_ratio!AO86*'use 2012-13'!$BW86</f>
        <v>0</v>
      </c>
      <c r="AP86" s="2">
        <f>output_comm_ratio!AP86*'use 2012-13'!$BW86</f>
        <v>646.90534847221249</v>
      </c>
      <c r="AQ86" s="2">
        <f>output_comm_ratio!AQ86*'use 2012-13'!$BW86</f>
        <v>0</v>
      </c>
      <c r="AR86" s="2">
        <f>output_comm_ratio!AR86*'use 2012-13'!$BW86</f>
        <v>0</v>
      </c>
      <c r="AS86" s="2">
        <f>output_comm_ratio!AS86*'use 2012-13'!$BW86</f>
        <v>0</v>
      </c>
      <c r="AT86" s="2">
        <f>output_comm_ratio!AT86*'use 2012-13'!$BW86</f>
        <v>0</v>
      </c>
      <c r="AU86" s="2">
        <f>output_comm_ratio!AU86*'use 2012-13'!$BW86</f>
        <v>0</v>
      </c>
      <c r="AV86" s="2">
        <f>output_comm_ratio!AV86*'use 2012-13'!$BW86</f>
        <v>0</v>
      </c>
      <c r="AW86" s="2">
        <f>output_comm_ratio!AW86*'use 2012-13'!$BW86</f>
        <v>0</v>
      </c>
      <c r="AX86" s="2">
        <f>output_comm_ratio!AX86*'use 2012-13'!$BW86</f>
        <v>0</v>
      </c>
      <c r="AY86" s="2">
        <f>output_comm_ratio!AY86*'use 2012-13'!$BW86</f>
        <v>0</v>
      </c>
      <c r="AZ86" s="2">
        <f>output_comm_ratio!AZ86*'use 2012-13'!$BW86</f>
        <v>0</v>
      </c>
      <c r="BA86" s="2">
        <f>output_comm_ratio!BA86*'use 2012-13'!$BW86</f>
        <v>0</v>
      </c>
      <c r="BB86" s="2">
        <f>output_comm_ratio!BB86*'use 2012-13'!$BW86</f>
        <v>0</v>
      </c>
      <c r="BC86" s="2">
        <f>output_comm_ratio!BC86*'use 2012-13'!$BW86</f>
        <v>0</v>
      </c>
      <c r="BD86" s="2">
        <f>output_comm_ratio!BD86*'use 2012-13'!$BW86</f>
        <v>0</v>
      </c>
      <c r="BE86" s="2">
        <f>output_comm_ratio!BE86*'use 2012-13'!$BW86</f>
        <v>0</v>
      </c>
      <c r="BF86" s="2">
        <f>output_comm_ratio!BF86*'use 2012-13'!$BW86</f>
        <v>0</v>
      </c>
      <c r="BG86" s="2">
        <f>output_comm_ratio!BG86*'use 2012-13'!$BW86</f>
        <v>0</v>
      </c>
      <c r="BH86" s="2">
        <f>output_comm_ratio!BH86*'use 2012-13'!$BW86</f>
        <v>0</v>
      </c>
      <c r="BI86" s="2">
        <f>output_comm_ratio!BI86*'use 2012-13'!$BW86</f>
        <v>0</v>
      </c>
      <c r="BJ86" s="2">
        <f>output_comm_ratio!BJ86*'use 2012-13'!$BW86</f>
        <v>0</v>
      </c>
      <c r="BK86" s="2">
        <f>output_comm_ratio!BK86*'use 2012-13'!$BW86</f>
        <v>0</v>
      </c>
      <c r="BL86" s="2">
        <f>output_comm_ratio!BL86*'use 2012-13'!$BW86</f>
        <v>0</v>
      </c>
      <c r="BM86" s="2">
        <f>output_comm_ratio!BM86*'use 2012-13'!$BW86</f>
        <v>0</v>
      </c>
      <c r="BN86" s="2">
        <f>output_comm_ratio!BN86*'use 2012-13'!$BW86</f>
        <v>0</v>
      </c>
      <c r="BO86" s="2">
        <f>output_comm_ratio!BO86*'use 2012-13'!$BW86</f>
        <v>0</v>
      </c>
      <c r="BP86" s="2">
        <f>output_comm_ratio!BP86*'use 2012-13'!$BW86</f>
        <v>0</v>
      </c>
      <c r="BQ86" s="2">
        <f t="shared" si="6"/>
        <v>1231872.3199999998</v>
      </c>
      <c r="BR86" s="2">
        <v>1444867.6777401746</v>
      </c>
      <c r="BS86" s="2">
        <f t="shared" si="7"/>
        <v>2676739.9977401746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4177402.6849328722</v>
      </c>
      <c r="BZ86" s="2">
        <v>4335975.4631509213</v>
      </c>
      <c r="CA86" s="2">
        <f t="shared" si="11"/>
        <v>8513378.148083793</v>
      </c>
    </row>
    <row r="87" spans="1:79" s="2" customFormat="1" x14ac:dyDescent="0.35">
      <c r="A87" s="19">
        <v>84</v>
      </c>
      <c r="B87" s="19" t="s">
        <v>162</v>
      </c>
      <c r="C87" s="2">
        <f>output_comm_ratio!C87*'use 2012-13'!$BW87</f>
        <v>0</v>
      </c>
      <c r="D87" s="2">
        <f>output_comm_ratio!D87*'use 2012-13'!$BW87</f>
        <v>0</v>
      </c>
      <c r="E87" s="2">
        <f>output_comm_ratio!E87*'use 2012-13'!$BW87</f>
        <v>0</v>
      </c>
      <c r="F87" s="2">
        <f>output_comm_ratio!F87*'use 2012-13'!$BW87</f>
        <v>0</v>
      </c>
      <c r="G87" s="2">
        <f>output_comm_ratio!G87*'use 2012-13'!$BW87</f>
        <v>0</v>
      </c>
      <c r="H87" s="2">
        <f>output_comm_ratio!H87*'use 2012-13'!$BW87</f>
        <v>0</v>
      </c>
      <c r="I87" s="2">
        <f>output_comm_ratio!I87*'use 2012-13'!$BW87</f>
        <v>0</v>
      </c>
      <c r="J87" s="2">
        <f>output_comm_ratio!J87*'use 2012-13'!$BW87</f>
        <v>0</v>
      </c>
      <c r="K87" s="2">
        <f>output_comm_ratio!K87*'use 2012-13'!$BW87</f>
        <v>0</v>
      </c>
      <c r="L87" s="2">
        <f>output_comm_ratio!L87*'use 2012-13'!$BW87</f>
        <v>0</v>
      </c>
      <c r="M87" s="2">
        <f>output_comm_ratio!M87*'use 2012-13'!$BW87</f>
        <v>0</v>
      </c>
      <c r="N87" s="2">
        <f>output_comm_ratio!N87*'use 2012-13'!$BW87</f>
        <v>0</v>
      </c>
      <c r="O87" s="2">
        <f>output_comm_ratio!O87*'use 2012-13'!$BW87</f>
        <v>0</v>
      </c>
      <c r="P87" s="2">
        <f>output_comm_ratio!P87*'use 2012-13'!$BW87</f>
        <v>0</v>
      </c>
      <c r="Q87" s="2">
        <f>output_comm_ratio!Q87*'use 2012-13'!$BW87</f>
        <v>0</v>
      </c>
      <c r="R87" s="2">
        <f>output_comm_ratio!R87*'use 2012-13'!$BW87</f>
        <v>0</v>
      </c>
      <c r="S87" s="2">
        <f>output_comm_ratio!S87*'use 2012-13'!$BW87</f>
        <v>0</v>
      </c>
      <c r="T87" s="2">
        <f>output_comm_ratio!T87*'use 2012-13'!$BW87</f>
        <v>0</v>
      </c>
      <c r="U87" s="2">
        <f>output_comm_ratio!U87*'use 2012-13'!$BW87</f>
        <v>0</v>
      </c>
      <c r="V87" s="2">
        <f>output_comm_ratio!V87*'use 2012-13'!$BW87</f>
        <v>4078720.4096378451</v>
      </c>
      <c r="W87" s="2">
        <f>output_comm_ratio!W87*'use 2012-13'!$BW87</f>
        <v>86865.845998570061</v>
      </c>
      <c r="X87" s="2">
        <f>output_comm_ratio!X87*'use 2012-13'!$BW87</f>
        <v>217877.80547812427</v>
      </c>
      <c r="Y87" s="2">
        <f>output_comm_ratio!Y87*'use 2012-13'!$BW87</f>
        <v>0</v>
      </c>
      <c r="Z87" s="2">
        <f>output_comm_ratio!Z87*'use 2012-13'!$BW87</f>
        <v>0</v>
      </c>
      <c r="AA87" s="2">
        <f>output_comm_ratio!AA87*'use 2012-13'!$BW87</f>
        <v>0</v>
      </c>
      <c r="AB87" s="2">
        <f>output_comm_ratio!AB87*'use 2012-13'!$BW87</f>
        <v>0</v>
      </c>
      <c r="AC87" s="2">
        <f>output_comm_ratio!AC87*'use 2012-13'!$BW87</f>
        <v>0</v>
      </c>
      <c r="AD87" s="2">
        <f>output_comm_ratio!AD87*'use 2012-13'!$BW87</f>
        <v>0</v>
      </c>
      <c r="AE87" s="2">
        <f>output_comm_ratio!AE87*'use 2012-13'!$BW87</f>
        <v>0</v>
      </c>
      <c r="AF87" s="2">
        <f>output_comm_ratio!AF87*'use 2012-13'!$BW87</f>
        <v>0</v>
      </c>
      <c r="AG87" s="2">
        <f>output_comm_ratio!AG87*'use 2012-13'!$BW87</f>
        <v>0</v>
      </c>
      <c r="AH87" s="2">
        <f>output_comm_ratio!AH87*'use 2012-13'!$BW87</f>
        <v>0</v>
      </c>
      <c r="AI87" s="2">
        <f>output_comm_ratio!AI87*'use 2012-13'!$BW87</f>
        <v>0</v>
      </c>
      <c r="AJ87" s="2">
        <f>output_comm_ratio!AJ87*'use 2012-13'!$BW87</f>
        <v>0</v>
      </c>
      <c r="AK87" s="2">
        <f>output_comm_ratio!AK87*'use 2012-13'!$BW87</f>
        <v>0</v>
      </c>
      <c r="AL87" s="2">
        <f>output_comm_ratio!AL87*'use 2012-13'!$BW87</f>
        <v>1.4341879952069682E-3</v>
      </c>
      <c r="AM87" s="2">
        <f>output_comm_ratio!AM87*'use 2012-13'!$BW87</f>
        <v>0</v>
      </c>
      <c r="AN87" s="2">
        <f>output_comm_ratio!AN87*'use 2012-13'!$BW87</f>
        <v>20696.187451264974</v>
      </c>
      <c r="AO87" s="2">
        <f>output_comm_ratio!AO87*'use 2012-13'!$BW87</f>
        <v>0</v>
      </c>
      <c r="AP87" s="2">
        <f>output_comm_ratio!AP87*'use 2012-13'!$BW87</f>
        <v>0</v>
      </c>
      <c r="AQ87" s="2">
        <f>output_comm_ratio!AQ87*'use 2012-13'!$BW87</f>
        <v>0</v>
      </c>
      <c r="AR87" s="2">
        <f>output_comm_ratio!AR87*'use 2012-13'!$BW87</f>
        <v>0</v>
      </c>
      <c r="AS87" s="2">
        <f>output_comm_ratio!AS87*'use 2012-13'!$BW87</f>
        <v>0</v>
      </c>
      <c r="AT87" s="2">
        <f>output_comm_ratio!AT87*'use 2012-13'!$BW87</f>
        <v>0</v>
      </c>
      <c r="AU87" s="2">
        <f>output_comm_ratio!AU87*'use 2012-13'!$BW87</f>
        <v>0</v>
      </c>
      <c r="AV87" s="2">
        <f>output_comm_ratio!AV87*'use 2012-13'!$BW87</f>
        <v>0</v>
      </c>
      <c r="AW87" s="2">
        <f>output_comm_ratio!AW87*'use 2012-13'!$BW87</f>
        <v>0</v>
      </c>
      <c r="AX87" s="2">
        <f>output_comm_ratio!AX87*'use 2012-13'!$BW87</f>
        <v>0</v>
      </c>
      <c r="AY87" s="2">
        <f>output_comm_ratio!AY87*'use 2012-13'!$BW87</f>
        <v>0</v>
      </c>
      <c r="AZ87" s="2">
        <f>output_comm_ratio!AZ87*'use 2012-13'!$BW87</f>
        <v>0</v>
      </c>
      <c r="BA87" s="2">
        <f>output_comm_ratio!BA87*'use 2012-13'!$BW87</f>
        <v>0</v>
      </c>
      <c r="BB87" s="2">
        <f>output_comm_ratio!BB87*'use 2012-13'!$BW87</f>
        <v>0</v>
      </c>
      <c r="BC87" s="2">
        <f>output_comm_ratio!BC87*'use 2012-13'!$BW87</f>
        <v>0</v>
      </c>
      <c r="BD87" s="2">
        <f>output_comm_ratio!BD87*'use 2012-13'!$BW87</f>
        <v>0</v>
      </c>
      <c r="BE87" s="2">
        <f>output_comm_ratio!BE87*'use 2012-13'!$BW87</f>
        <v>0</v>
      </c>
      <c r="BF87" s="2">
        <f>output_comm_ratio!BF87*'use 2012-13'!$BW87</f>
        <v>0</v>
      </c>
      <c r="BG87" s="2">
        <f>output_comm_ratio!BG87*'use 2012-13'!$BW87</f>
        <v>0</v>
      </c>
      <c r="BH87" s="2">
        <f>output_comm_ratio!BH87*'use 2012-13'!$BW87</f>
        <v>0</v>
      </c>
      <c r="BI87" s="2">
        <f>output_comm_ratio!BI87*'use 2012-13'!$BW87</f>
        <v>0</v>
      </c>
      <c r="BJ87" s="2">
        <f>output_comm_ratio!BJ87*'use 2012-13'!$BW87</f>
        <v>0</v>
      </c>
      <c r="BK87" s="2">
        <f>output_comm_ratio!BK87*'use 2012-13'!$BW87</f>
        <v>0</v>
      </c>
      <c r="BL87" s="2">
        <f>output_comm_ratio!BL87*'use 2012-13'!$BW87</f>
        <v>0</v>
      </c>
      <c r="BM87" s="2">
        <f>output_comm_ratio!BM87*'use 2012-13'!$BW87</f>
        <v>0</v>
      </c>
      <c r="BN87" s="2">
        <f>output_comm_ratio!BN87*'use 2012-13'!$BW87</f>
        <v>0</v>
      </c>
      <c r="BO87" s="2">
        <f>output_comm_ratio!BO87*'use 2012-13'!$BW87</f>
        <v>0</v>
      </c>
      <c r="BP87" s="2">
        <f>output_comm_ratio!BP87*'use 2012-13'!$BW87</f>
        <v>0</v>
      </c>
      <c r="BQ87" s="2">
        <f t="shared" si="6"/>
        <v>4404160.2499999925</v>
      </c>
      <c r="BR87" s="2">
        <v>56.258619737670621</v>
      </c>
      <c r="BS87" s="2">
        <f t="shared" si="7"/>
        <v>4404216.5086197304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8092237.0587164974</v>
      </c>
      <c r="BZ87" s="2">
        <v>1983957.7013032685</v>
      </c>
      <c r="CA87" s="2">
        <f t="shared" si="11"/>
        <v>10076194.760019766</v>
      </c>
    </row>
    <row r="88" spans="1:79" s="2" customFormat="1" x14ac:dyDescent="0.35">
      <c r="A88" s="19">
        <v>85</v>
      </c>
      <c r="B88" s="19" t="s">
        <v>163</v>
      </c>
      <c r="C88" s="2">
        <f>output_comm_ratio!C88*'use 2012-13'!$BW88</f>
        <v>0</v>
      </c>
      <c r="D88" s="2">
        <f>output_comm_ratio!D88*'use 2012-13'!$BW88</f>
        <v>0</v>
      </c>
      <c r="E88" s="2">
        <f>output_comm_ratio!E88*'use 2012-13'!$BW88</f>
        <v>0</v>
      </c>
      <c r="F88" s="2">
        <f>output_comm_ratio!F88*'use 2012-13'!$BW88</f>
        <v>0</v>
      </c>
      <c r="G88" s="2">
        <f>output_comm_ratio!G88*'use 2012-13'!$BW88</f>
        <v>0</v>
      </c>
      <c r="H88" s="2">
        <f>output_comm_ratio!H88*'use 2012-13'!$BW88</f>
        <v>0</v>
      </c>
      <c r="I88" s="2">
        <f>output_comm_ratio!I88*'use 2012-13'!$BW88</f>
        <v>0</v>
      </c>
      <c r="J88" s="2">
        <f>output_comm_ratio!J88*'use 2012-13'!$BW88</f>
        <v>0</v>
      </c>
      <c r="K88" s="2">
        <f>output_comm_ratio!K88*'use 2012-13'!$BW88</f>
        <v>0</v>
      </c>
      <c r="L88" s="2">
        <f>output_comm_ratio!L88*'use 2012-13'!$BW88</f>
        <v>0</v>
      </c>
      <c r="M88" s="2">
        <f>output_comm_ratio!M88*'use 2012-13'!$BW88</f>
        <v>0</v>
      </c>
      <c r="N88" s="2">
        <f>output_comm_ratio!N88*'use 2012-13'!$BW88</f>
        <v>0</v>
      </c>
      <c r="O88" s="2">
        <f>output_comm_ratio!O88*'use 2012-13'!$BW88</f>
        <v>0</v>
      </c>
      <c r="P88" s="2">
        <f>output_comm_ratio!P88*'use 2012-13'!$BW88</f>
        <v>0</v>
      </c>
      <c r="Q88" s="2">
        <f>output_comm_ratio!Q88*'use 2012-13'!$BW88</f>
        <v>0</v>
      </c>
      <c r="R88" s="2">
        <f>output_comm_ratio!R88*'use 2012-13'!$BW88</f>
        <v>0</v>
      </c>
      <c r="S88" s="2">
        <f>output_comm_ratio!S88*'use 2012-13'!$BW88</f>
        <v>0</v>
      </c>
      <c r="T88" s="2">
        <f>output_comm_ratio!T88*'use 2012-13'!$BW88</f>
        <v>0</v>
      </c>
      <c r="U88" s="2">
        <f>output_comm_ratio!U88*'use 2012-13'!$BW88</f>
        <v>0</v>
      </c>
      <c r="V88" s="2">
        <f>output_comm_ratio!V88*'use 2012-13'!$BW88</f>
        <v>0</v>
      </c>
      <c r="W88" s="2">
        <f>output_comm_ratio!W88*'use 2012-13'!$BW88</f>
        <v>0</v>
      </c>
      <c r="X88" s="2">
        <f>output_comm_ratio!X88*'use 2012-13'!$BW88</f>
        <v>0</v>
      </c>
      <c r="Y88" s="2">
        <f>output_comm_ratio!Y88*'use 2012-13'!$BW88</f>
        <v>0</v>
      </c>
      <c r="Z88" s="2">
        <f>output_comm_ratio!Z88*'use 2012-13'!$BW88</f>
        <v>0</v>
      </c>
      <c r="AA88" s="2">
        <f>output_comm_ratio!AA88*'use 2012-13'!$BW88</f>
        <v>0</v>
      </c>
      <c r="AB88" s="2">
        <f>output_comm_ratio!AB88*'use 2012-13'!$BW88</f>
        <v>0</v>
      </c>
      <c r="AC88" s="2">
        <f>output_comm_ratio!AC88*'use 2012-13'!$BW88</f>
        <v>0</v>
      </c>
      <c r="AD88" s="2">
        <f>output_comm_ratio!AD88*'use 2012-13'!$BW88</f>
        <v>0</v>
      </c>
      <c r="AE88" s="2">
        <f>output_comm_ratio!AE88*'use 2012-13'!$BW88</f>
        <v>0</v>
      </c>
      <c r="AF88" s="2">
        <f>output_comm_ratio!AF88*'use 2012-13'!$BW88</f>
        <v>0</v>
      </c>
      <c r="AG88" s="2">
        <f>output_comm_ratio!AG88*'use 2012-13'!$BW88</f>
        <v>0</v>
      </c>
      <c r="AH88" s="2">
        <f>output_comm_ratio!AH88*'use 2012-13'!$BW88</f>
        <v>0</v>
      </c>
      <c r="AI88" s="2">
        <f>output_comm_ratio!AI88*'use 2012-13'!$BW88</f>
        <v>0</v>
      </c>
      <c r="AJ88" s="2">
        <f>output_comm_ratio!AJ88*'use 2012-13'!$BW88</f>
        <v>0</v>
      </c>
      <c r="AK88" s="2">
        <f>output_comm_ratio!AK88*'use 2012-13'!$BW88</f>
        <v>0</v>
      </c>
      <c r="AL88" s="2">
        <f>output_comm_ratio!AL88*'use 2012-13'!$BW88</f>
        <v>0</v>
      </c>
      <c r="AM88" s="2">
        <f>output_comm_ratio!AM88*'use 2012-13'!$BW88</f>
        <v>0</v>
      </c>
      <c r="AN88" s="2">
        <f>output_comm_ratio!AN88*'use 2012-13'!$BW88</f>
        <v>0</v>
      </c>
      <c r="AO88" s="2">
        <f>output_comm_ratio!AO88*'use 2012-13'!$BW88</f>
        <v>0</v>
      </c>
      <c r="AP88" s="2">
        <f>output_comm_ratio!AP88*'use 2012-13'!$BW88</f>
        <v>0</v>
      </c>
      <c r="AQ88" s="2">
        <f>output_comm_ratio!AQ88*'use 2012-13'!$BW88</f>
        <v>0</v>
      </c>
      <c r="AR88" s="2">
        <f>output_comm_ratio!AR88*'use 2012-13'!$BW88</f>
        <v>0</v>
      </c>
      <c r="AS88" s="2">
        <f>output_comm_ratio!AS88*'use 2012-13'!$BW88</f>
        <v>0</v>
      </c>
      <c r="AT88" s="2">
        <f>output_comm_ratio!AT88*'use 2012-13'!$BW88</f>
        <v>0</v>
      </c>
      <c r="AU88" s="2">
        <f>output_comm_ratio!AU88*'use 2012-13'!$BW88</f>
        <v>0</v>
      </c>
      <c r="AV88" s="2">
        <f>output_comm_ratio!AV88*'use 2012-13'!$BW88</f>
        <v>0</v>
      </c>
      <c r="AW88" s="2">
        <f>output_comm_ratio!AW88*'use 2012-13'!$BW88</f>
        <v>0</v>
      </c>
      <c r="AX88" s="2">
        <f>output_comm_ratio!AX88*'use 2012-13'!$BW88</f>
        <v>0</v>
      </c>
      <c r="AY88" s="2">
        <f>output_comm_ratio!AY88*'use 2012-13'!$BW88</f>
        <v>0</v>
      </c>
      <c r="AZ88" s="2">
        <f>output_comm_ratio!AZ88*'use 2012-13'!$BW88</f>
        <v>0</v>
      </c>
      <c r="BA88" s="2">
        <f>output_comm_ratio!BA88*'use 2012-13'!$BW88</f>
        <v>0</v>
      </c>
      <c r="BB88" s="2">
        <f>output_comm_ratio!BB88*'use 2012-13'!$BW88</f>
        <v>0</v>
      </c>
      <c r="BC88" s="2">
        <f>output_comm_ratio!BC88*'use 2012-13'!$BW88</f>
        <v>0</v>
      </c>
      <c r="BD88" s="2">
        <f>output_comm_ratio!BD88*'use 2012-13'!$BW88</f>
        <v>0</v>
      </c>
      <c r="BE88" s="2">
        <f>output_comm_ratio!BE88*'use 2012-13'!$BW88</f>
        <v>0</v>
      </c>
      <c r="BF88" s="2">
        <f>output_comm_ratio!BF88*'use 2012-13'!$BW88</f>
        <v>0</v>
      </c>
      <c r="BG88" s="2">
        <f>output_comm_ratio!BG88*'use 2012-13'!$BW88</f>
        <v>0</v>
      </c>
      <c r="BH88" s="2">
        <f>output_comm_ratio!BH88*'use 2012-13'!$BW88</f>
        <v>0</v>
      </c>
      <c r="BI88" s="2">
        <f>output_comm_ratio!BI88*'use 2012-13'!$BW88</f>
        <v>0</v>
      </c>
      <c r="BJ88" s="2">
        <f>output_comm_ratio!BJ88*'use 2012-13'!$BW88</f>
        <v>0</v>
      </c>
      <c r="BK88" s="2">
        <f>output_comm_ratio!BK88*'use 2012-13'!$BW88</f>
        <v>0</v>
      </c>
      <c r="BL88" s="2">
        <f>output_comm_ratio!BL88*'use 2012-13'!$BW88</f>
        <v>0</v>
      </c>
      <c r="BM88" s="2">
        <f>output_comm_ratio!BM88*'use 2012-13'!$BW88</f>
        <v>0</v>
      </c>
      <c r="BN88" s="2">
        <f>output_comm_ratio!BN88*'use 2012-13'!$BW88</f>
        <v>0</v>
      </c>
      <c r="BO88" s="2">
        <f>output_comm_ratio!BO88*'use 2012-13'!$BW88</f>
        <v>0</v>
      </c>
      <c r="BP88" s="2">
        <f>output_comm_ratio!BP88*'use 2012-13'!$BW88</f>
        <v>0</v>
      </c>
      <c r="BQ88" s="2">
        <f t="shared" si="6"/>
        <v>0</v>
      </c>
      <c r="BR88" s="2">
        <v>307562.27670873993</v>
      </c>
      <c r="BS88" s="2">
        <f t="shared" si="7"/>
        <v>307562.27670873993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494300.69670873997</v>
      </c>
      <c r="BZ88" s="2">
        <v>740666.49864684255</v>
      </c>
      <c r="CA88" s="2">
        <f t="shared" si="11"/>
        <v>1234967.1953555825</v>
      </c>
    </row>
    <row r="89" spans="1:79" s="2" customFormat="1" x14ac:dyDescent="0.35">
      <c r="A89" s="19">
        <v>86</v>
      </c>
      <c r="B89" s="19" t="s">
        <v>164</v>
      </c>
      <c r="C89" s="2">
        <f>output_comm_ratio!C89*'use 2012-13'!$BW89</f>
        <v>0</v>
      </c>
      <c r="D89" s="2">
        <f>output_comm_ratio!D89*'use 2012-13'!$BW89</f>
        <v>0</v>
      </c>
      <c r="E89" s="2">
        <f>output_comm_ratio!E89*'use 2012-13'!$BW89</f>
        <v>0</v>
      </c>
      <c r="F89" s="2">
        <f>output_comm_ratio!F89*'use 2012-13'!$BW89</f>
        <v>0</v>
      </c>
      <c r="G89" s="2">
        <f>output_comm_ratio!G89*'use 2012-13'!$BW89</f>
        <v>0</v>
      </c>
      <c r="H89" s="2">
        <f>output_comm_ratio!H89*'use 2012-13'!$BW89</f>
        <v>0</v>
      </c>
      <c r="I89" s="2">
        <f>output_comm_ratio!I89*'use 2012-13'!$BW89</f>
        <v>0</v>
      </c>
      <c r="J89" s="2">
        <f>output_comm_ratio!J89*'use 2012-13'!$BW89</f>
        <v>0</v>
      </c>
      <c r="K89" s="2">
        <f>output_comm_ratio!K89*'use 2012-13'!$BW89</f>
        <v>0</v>
      </c>
      <c r="L89" s="2">
        <f>output_comm_ratio!L89*'use 2012-13'!$BW89</f>
        <v>0</v>
      </c>
      <c r="M89" s="2">
        <f>output_comm_ratio!M89*'use 2012-13'!$BW89</f>
        <v>0</v>
      </c>
      <c r="N89" s="2">
        <f>output_comm_ratio!N89*'use 2012-13'!$BW89</f>
        <v>0</v>
      </c>
      <c r="O89" s="2">
        <f>output_comm_ratio!O89*'use 2012-13'!$BW89</f>
        <v>0</v>
      </c>
      <c r="P89" s="2">
        <f>output_comm_ratio!P89*'use 2012-13'!$BW89</f>
        <v>3.9120283264031094E-2</v>
      </c>
      <c r="Q89" s="2">
        <f>output_comm_ratio!Q89*'use 2012-13'!$BW89</f>
        <v>0</v>
      </c>
      <c r="R89" s="2">
        <f>output_comm_ratio!R89*'use 2012-13'!$BW89</f>
        <v>0</v>
      </c>
      <c r="S89" s="2">
        <f>output_comm_ratio!S89*'use 2012-13'!$BW89</f>
        <v>0</v>
      </c>
      <c r="T89" s="2">
        <f>output_comm_ratio!T89*'use 2012-13'!$BW89</f>
        <v>0</v>
      </c>
      <c r="U89" s="2">
        <f>output_comm_ratio!U89*'use 2012-13'!$BW89</f>
        <v>0</v>
      </c>
      <c r="V89" s="2">
        <f>output_comm_ratio!V89*'use 2012-13'!$BW89</f>
        <v>3662703.3060662504</v>
      </c>
      <c r="W89" s="2">
        <f>output_comm_ratio!W89*'use 2012-13'!$BW89</f>
        <v>38596.939317664961</v>
      </c>
      <c r="X89" s="2">
        <f>output_comm_ratio!X89*'use 2012-13'!$BW89</f>
        <v>346433.87283789896</v>
      </c>
      <c r="Y89" s="2">
        <f>output_comm_ratio!Y89*'use 2012-13'!$BW89</f>
        <v>0</v>
      </c>
      <c r="Z89" s="2">
        <f>output_comm_ratio!Z89*'use 2012-13'!$BW89</f>
        <v>0</v>
      </c>
      <c r="AA89" s="2">
        <f>output_comm_ratio!AA89*'use 2012-13'!$BW89</f>
        <v>0</v>
      </c>
      <c r="AB89" s="2">
        <f>output_comm_ratio!AB89*'use 2012-13'!$BW89</f>
        <v>27.871979819748603</v>
      </c>
      <c r="AC89" s="2">
        <f>output_comm_ratio!AC89*'use 2012-13'!$BW89</f>
        <v>0</v>
      </c>
      <c r="AD89" s="2">
        <f>output_comm_ratio!AD89*'use 2012-13'!$BW89</f>
        <v>0</v>
      </c>
      <c r="AE89" s="2">
        <f>output_comm_ratio!AE89*'use 2012-13'!$BW89</f>
        <v>0</v>
      </c>
      <c r="AF89" s="2">
        <f>output_comm_ratio!AF89*'use 2012-13'!$BW89</f>
        <v>0</v>
      </c>
      <c r="AG89" s="2">
        <f>output_comm_ratio!AG89*'use 2012-13'!$BW89</f>
        <v>0</v>
      </c>
      <c r="AH89" s="2">
        <f>output_comm_ratio!AH89*'use 2012-13'!$BW89</f>
        <v>0</v>
      </c>
      <c r="AI89" s="2">
        <f>output_comm_ratio!AI89*'use 2012-13'!$BW89</f>
        <v>0</v>
      </c>
      <c r="AJ89" s="2">
        <f>output_comm_ratio!AJ89*'use 2012-13'!$BW89</f>
        <v>0</v>
      </c>
      <c r="AK89" s="2">
        <f>output_comm_ratio!AK89*'use 2012-13'!$BW89</f>
        <v>0</v>
      </c>
      <c r="AL89" s="2">
        <f>output_comm_ratio!AL89*'use 2012-13'!$BW89</f>
        <v>6.7808227497621421E-4</v>
      </c>
      <c r="AM89" s="2">
        <f>output_comm_ratio!AM89*'use 2012-13'!$BW89</f>
        <v>0</v>
      </c>
      <c r="AN89" s="2">
        <f>output_comm_ratio!AN89*'use 2012-13'!$BW89</f>
        <v>0</v>
      </c>
      <c r="AO89" s="2">
        <f>output_comm_ratio!AO89*'use 2012-13'!$BW89</f>
        <v>0</v>
      </c>
      <c r="AP89" s="2">
        <f>output_comm_ratio!AP89*'use 2012-13'!$BW89</f>
        <v>0</v>
      </c>
      <c r="AQ89" s="2">
        <f>output_comm_ratio!AQ89*'use 2012-13'!$BW89</f>
        <v>0</v>
      </c>
      <c r="AR89" s="2">
        <f>output_comm_ratio!AR89*'use 2012-13'!$BW89</f>
        <v>0</v>
      </c>
      <c r="AS89" s="2">
        <f>output_comm_ratio!AS89*'use 2012-13'!$BW89</f>
        <v>0</v>
      </c>
      <c r="AT89" s="2">
        <f>output_comm_ratio!AT89*'use 2012-13'!$BW89</f>
        <v>0</v>
      </c>
      <c r="AU89" s="2">
        <f>output_comm_ratio!AU89*'use 2012-13'!$BW89</f>
        <v>0</v>
      </c>
      <c r="AV89" s="2">
        <f>output_comm_ratio!AV89*'use 2012-13'!$BW89</f>
        <v>0</v>
      </c>
      <c r="AW89" s="2">
        <f>output_comm_ratio!AW89*'use 2012-13'!$BW89</f>
        <v>0</v>
      </c>
      <c r="AX89" s="2">
        <f>output_comm_ratio!AX89*'use 2012-13'!$BW89</f>
        <v>0</v>
      </c>
      <c r="AY89" s="2">
        <f>output_comm_ratio!AY89*'use 2012-13'!$BW89</f>
        <v>0</v>
      </c>
      <c r="AZ89" s="2">
        <f>output_comm_ratio!AZ89*'use 2012-13'!$BW89</f>
        <v>0</v>
      </c>
      <c r="BA89" s="2">
        <f>output_comm_ratio!BA89*'use 2012-13'!$BW89</f>
        <v>0</v>
      </c>
      <c r="BB89" s="2">
        <f>output_comm_ratio!BB89*'use 2012-13'!$BW89</f>
        <v>0</v>
      </c>
      <c r="BC89" s="2">
        <f>output_comm_ratio!BC89*'use 2012-13'!$BW89</f>
        <v>0</v>
      </c>
      <c r="BD89" s="2">
        <f>output_comm_ratio!BD89*'use 2012-13'!$BW89</f>
        <v>0</v>
      </c>
      <c r="BE89" s="2">
        <f>output_comm_ratio!BE89*'use 2012-13'!$BW89</f>
        <v>0</v>
      </c>
      <c r="BF89" s="2">
        <f>output_comm_ratio!BF89*'use 2012-13'!$BW89</f>
        <v>0</v>
      </c>
      <c r="BG89" s="2">
        <f>output_comm_ratio!BG89*'use 2012-13'!$BW89</f>
        <v>0</v>
      </c>
      <c r="BH89" s="2">
        <f>output_comm_ratio!BH89*'use 2012-13'!$BW89</f>
        <v>0</v>
      </c>
      <c r="BI89" s="2">
        <f>output_comm_ratio!BI89*'use 2012-13'!$BW89</f>
        <v>0</v>
      </c>
      <c r="BJ89" s="2">
        <f>output_comm_ratio!BJ89*'use 2012-13'!$BW89</f>
        <v>0</v>
      </c>
      <c r="BK89" s="2">
        <f>output_comm_ratio!BK89*'use 2012-13'!$BW89</f>
        <v>0</v>
      </c>
      <c r="BL89" s="2">
        <f>output_comm_ratio!BL89*'use 2012-13'!$BW89</f>
        <v>0</v>
      </c>
      <c r="BM89" s="2">
        <f>output_comm_ratio!BM89*'use 2012-13'!$BW89</f>
        <v>0</v>
      </c>
      <c r="BN89" s="2">
        <f>output_comm_ratio!BN89*'use 2012-13'!$BW89</f>
        <v>0</v>
      </c>
      <c r="BO89" s="2">
        <f>output_comm_ratio!BO89*'use 2012-13'!$BW89</f>
        <v>0</v>
      </c>
      <c r="BP89" s="2">
        <f>output_comm_ratio!BP89*'use 2012-13'!$BW89</f>
        <v>0</v>
      </c>
      <c r="BQ89" s="2">
        <f t="shared" si="6"/>
        <v>4047762.03</v>
      </c>
      <c r="BR89" s="2">
        <v>3432000.0138515732</v>
      </c>
      <c r="BS89" s="2">
        <f t="shared" si="7"/>
        <v>7479762.043851573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14770060.537411388</v>
      </c>
      <c r="BZ89" s="2">
        <v>10202977.033220172</v>
      </c>
      <c r="CA89" s="2">
        <f t="shared" si="11"/>
        <v>24973037.57063156</v>
      </c>
    </row>
    <row r="90" spans="1:79" s="2" customFormat="1" x14ac:dyDescent="0.35">
      <c r="A90" s="19">
        <v>87</v>
      </c>
      <c r="B90" s="19" t="s">
        <v>165</v>
      </c>
      <c r="C90" s="2">
        <f>output_comm_ratio!C90*'use 2012-13'!$BW90</f>
        <v>0</v>
      </c>
      <c r="D90" s="2">
        <f>output_comm_ratio!D90*'use 2012-13'!$BW90</f>
        <v>0</v>
      </c>
      <c r="E90" s="2">
        <f>output_comm_ratio!E90*'use 2012-13'!$BW90</f>
        <v>0</v>
      </c>
      <c r="F90" s="2">
        <f>output_comm_ratio!F90*'use 2012-13'!$BW90</f>
        <v>0</v>
      </c>
      <c r="G90" s="2">
        <f>output_comm_ratio!G90*'use 2012-13'!$BW90</f>
        <v>0</v>
      </c>
      <c r="H90" s="2">
        <f>output_comm_ratio!H90*'use 2012-13'!$BW90</f>
        <v>0</v>
      </c>
      <c r="I90" s="2">
        <f>output_comm_ratio!I90*'use 2012-13'!$BW90</f>
        <v>0</v>
      </c>
      <c r="J90" s="2">
        <f>output_comm_ratio!J90*'use 2012-13'!$BW90</f>
        <v>0</v>
      </c>
      <c r="K90" s="2">
        <f>output_comm_ratio!K90*'use 2012-13'!$BW90</f>
        <v>0</v>
      </c>
      <c r="L90" s="2">
        <f>output_comm_ratio!L90*'use 2012-13'!$BW90</f>
        <v>0</v>
      </c>
      <c r="M90" s="2">
        <f>output_comm_ratio!M90*'use 2012-13'!$BW90</f>
        <v>0</v>
      </c>
      <c r="N90" s="2">
        <f>output_comm_ratio!N90*'use 2012-13'!$BW90</f>
        <v>0</v>
      </c>
      <c r="O90" s="2">
        <f>output_comm_ratio!O90*'use 2012-13'!$BW90</f>
        <v>0</v>
      </c>
      <c r="P90" s="2">
        <f>output_comm_ratio!P90*'use 2012-13'!$BW90</f>
        <v>0</v>
      </c>
      <c r="Q90" s="2">
        <f>output_comm_ratio!Q90*'use 2012-13'!$BW90</f>
        <v>0</v>
      </c>
      <c r="R90" s="2">
        <f>output_comm_ratio!R90*'use 2012-13'!$BW90</f>
        <v>0</v>
      </c>
      <c r="S90" s="2">
        <f>output_comm_ratio!S90*'use 2012-13'!$BW90</f>
        <v>0</v>
      </c>
      <c r="T90" s="2">
        <f>output_comm_ratio!T90*'use 2012-13'!$BW90</f>
        <v>0</v>
      </c>
      <c r="U90" s="2">
        <f>output_comm_ratio!U90*'use 2012-13'!$BW90</f>
        <v>0</v>
      </c>
      <c r="V90" s="2">
        <f>output_comm_ratio!V90*'use 2012-13'!$BW90</f>
        <v>706386.50602033047</v>
      </c>
      <c r="W90" s="2">
        <f>output_comm_ratio!W90*'use 2012-13'!$BW90</f>
        <v>1319733.8004943638</v>
      </c>
      <c r="X90" s="2">
        <f>output_comm_ratio!X90*'use 2012-13'!$BW90</f>
        <v>61043.565645681847</v>
      </c>
      <c r="Y90" s="2">
        <f>output_comm_ratio!Y90*'use 2012-13'!$BW90</f>
        <v>0</v>
      </c>
      <c r="Z90" s="2">
        <f>output_comm_ratio!Z90*'use 2012-13'!$BW90</f>
        <v>0</v>
      </c>
      <c r="AA90" s="2">
        <f>output_comm_ratio!AA90*'use 2012-13'!$BW90</f>
        <v>0</v>
      </c>
      <c r="AB90" s="2">
        <f>output_comm_ratio!AB90*'use 2012-13'!$BW90</f>
        <v>0</v>
      </c>
      <c r="AC90" s="2">
        <f>output_comm_ratio!AC90*'use 2012-13'!$BW90</f>
        <v>93878.450617410257</v>
      </c>
      <c r="AD90" s="2">
        <f>output_comm_ratio!AD90*'use 2012-13'!$BW90</f>
        <v>0</v>
      </c>
      <c r="AE90" s="2">
        <f>output_comm_ratio!AE90*'use 2012-13'!$BW90</f>
        <v>0</v>
      </c>
      <c r="AF90" s="2">
        <f>output_comm_ratio!AF90*'use 2012-13'!$BW90</f>
        <v>0</v>
      </c>
      <c r="AG90" s="2">
        <f>output_comm_ratio!AG90*'use 2012-13'!$BW90</f>
        <v>0</v>
      </c>
      <c r="AH90" s="2">
        <f>output_comm_ratio!AH90*'use 2012-13'!$BW90</f>
        <v>0</v>
      </c>
      <c r="AI90" s="2">
        <f>output_comm_ratio!AI90*'use 2012-13'!$BW90</f>
        <v>0</v>
      </c>
      <c r="AJ90" s="2">
        <f>output_comm_ratio!AJ90*'use 2012-13'!$BW90</f>
        <v>1767.4865685628988</v>
      </c>
      <c r="AK90" s="2">
        <f>output_comm_ratio!AK90*'use 2012-13'!$BW90</f>
        <v>0</v>
      </c>
      <c r="AL90" s="2">
        <f>output_comm_ratio!AL90*'use 2012-13'!$BW90</f>
        <v>6.5365148105494056E-4</v>
      </c>
      <c r="AM90" s="2">
        <f>output_comm_ratio!AM90*'use 2012-13'!$BW90</f>
        <v>0</v>
      </c>
      <c r="AN90" s="2">
        <f>output_comm_ratio!AN90*'use 2012-13'!$BW90</f>
        <v>0</v>
      </c>
      <c r="AO90" s="2">
        <f>output_comm_ratio!AO90*'use 2012-13'!$BW90</f>
        <v>0</v>
      </c>
      <c r="AP90" s="2">
        <f>output_comm_ratio!AP90*'use 2012-13'!$BW90</f>
        <v>0</v>
      </c>
      <c r="AQ90" s="2">
        <f>output_comm_ratio!AQ90*'use 2012-13'!$BW90</f>
        <v>0</v>
      </c>
      <c r="AR90" s="2">
        <f>output_comm_ratio!AR90*'use 2012-13'!$BW90</f>
        <v>0</v>
      </c>
      <c r="AS90" s="2">
        <f>output_comm_ratio!AS90*'use 2012-13'!$BW90</f>
        <v>0</v>
      </c>
      <c r="AT90" s="2">
        <f>output_comm_ratio!AT90*'use 2012-13'!$BW90</f>
        <v>0</v>
      </c>
      <c r="AU90" s="2">
        <f>output_comm_ratio!AU90*'use 2012-13'!$BW90</f>
        <v>0</v>
      </c>
      <c r="AV90" s="2">
        <f>output_comm_ratio!AV90*'use 2012-13'!$BW90</f>
        <v>0</v>
      </c>
      <c r="AW90" s="2">
        <f>output_comm_ratio!AW90*'use 2012-13'!$BW90</f>
        <v>0</v>
      </c>
      <c r="AX90" s="2">
        <f>output_comm_ratio!AX90*'use 2012-13'!$BW90</f>
        <v>0</v>
      </c>
      <c r="AY90" s="2">
        <f>output_comm_ratio!AY90*'use 2012-13'!$BW90</f>
        <v>0</v>
      </c>
      <c r="AZ90" s="2">
        <f>output_comm_ratio!AZ90*'use 2012-13'!$BW90</f>
        <v>0</v>
      </c>
      <c r="BA90" s="2">
        <f>output_comm_ratio!BA90*'use 2012-13'!$BW90</f>
        <v>0</v>
      </c>
      <c r="BB90" s="2">
        <f>output_comm_ratio!BB90*'use 2012-13'!$BW90</f>
        <v>0</v>
      </c>
      <c r="BC90" s="2">
        <f>output_comm_ratio!BC90*'use 2012-13'!$BW90</f>
        <v>0</v>
      </c>
      <c r="BD90" s="2">
        <f>output_comm_ratio!BD90*'use 2012-13'!$BW90</f>
        <v>0</v>
      </c>
      <c r="BE90" s="2">
        <f>output_comm_ratio!BE90*'use 2012-13'!$BW90</f>
        <v>0</v>
      </c>
      <c r="BF90" s="2">
        <f>output_comm_ratio!BF90*'use 2012-13'!$BW90</f>
        <v>0</v>
      </c>
      <c r="BG90" s="2">
        <f>output_comm_ratio!BG90*'use 2012-13'!$BW90</f>
        <v>0</v>
      </c>
      <c r="BH90" s="2">
        <f>output_comm_ratio!BH90*'use 2012-13'!$BW90</f>
        <v>0</v>
      </c>
      <c r="BI90" s="2">
        <f>output_comm_ratio!BI90*'use 2012-13'!$BW90</f>
        <v>0</v>
      </c>
      <c r="BJ90" s="2">
        <f>output_comm_ratio!BJ90*'use 2012-13'!$BW90</f>
        <v>0</v>
      </c>
      <c r="BK90" s="2">
        <f>output_comm_ratio!BK90*'use 2012-13'!$BW90</f>
        <v>0</v>
      </c>
      <c r="BL90" s="2">
        <f>output_comm_ratio!BL90*'use 2012-13'!$BW90</f>
        <v>0</v>
      </c>
      <c r="BM90" s="2">
        <f>output_comm_ratio!BM90*'use 2012-13'!$BW90</f>
        <v>0</v>
      </c>
      <c r="BN90" s="2">
        <f>output_comm_ratio!BN90*'use 2012-13'!$BW90</f>
        <v>0</v>
      </c>
      <c r="BO90" s="2">
        <f>output_comm_ratio!BO90*'use 2012-13'!$BW90</f>
        <v>0</v>
      </c>
      <c r="BP90" s="2">
        <f>output_comm_ratio!BP90*'use 2012-13'!$BW90</f>
        <v>0</v>
      </c>
      <c r="BQ90" s="2">
        <f t="shared" si="6"/>
        <v>2182809.810000001</v>
      </c>
      <c r="BR90" s="2">
        <v>816594.83519116836</v>
      </c>
      <c r="BS90" s="2">
        <f t="shared" si="7"/>
        <v>2999404.6451911693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6431381.792493837</v>
      </c>
      <c r="BZ90" s="2">
        <v>1990617.1822848001</v>
      </c>
      <c r="CA90" s="2">
        <f t="shared" si="11"/>
        <v>8421998.9747786373</v>
      </c>
    </row>
    <row r="91" spans="1:79" s="2" customFormat="1" x14ac:dyDescent="0.35">
      <c r="A91" s="19">
        <v>88</v>
      </c>
      <c r="B91" s="19" t="s">
        <v>166</v>
      </c>
      <c r="C91" s="2">
        <f>output_comm_ratio!C91*'use 2012-13'!$BW91</f>
        <v>0</v>
      </c>
      <c r="D91" s="2">
        <f>output_comm_ratio!D91*'use 2012-13'!$BW91</f>
        <v>0</v>
      </c>
      <c r="E91" s="2">
        <f>output_comm_ratio!E91*'use 2012-13'!$BW91</f>
        <v>0</v>
      </c>
      <c r="F91" s="2">
        <f>output_comm_ratio!F91*'use 2012-13'!$BW91</f>
        <v>0</v>
      </c>
      <c r="G91" s="2">
        <f>output_comm_ratio!G91*'use 2012-13'!$BW91</f>
        <v>0</v>
      </c>
      <c r="H91" s="2">
        <f>output_comm_ratio!H91*'use 2012-13'!$BW91</f>
        <v>0</v>
      </c>
      <c r="I91" s="2">
        <f>output_comm_ratio!I91*'use 2012-13'!$BW91</f>
        <v>0</v>
      </c>
      <c r="J91" s="2">
        <f>output_comm_ratio!J91*'use 2012-13'!$BW91</f>
        <v>0</v>
      </c>
      <c r="K91" s="2">
        <f>output_comm_ratio!K91*'use 2012-13'!$BW91</f>
        <v>0</v>
      </c>
      <c r="L91" s="2">
        <f>output_comm_ratio!L91*'use 2012-13'!$BW91</f>
        <v>0</v>
      </c>
      <c r="M91" s="2">
        <f>output_comm_ratio!M91*'use 2012-13'!$BW91</f>
        <v>0</v>
      </c>
      <c r="N91" s="2">
        <f>output_comm_ratio!N91*'use 2012-13'!$BW91</f>
        <v>0</v>
      </c>
      <c r="O91" s="2">
        <f>output_comm_ratio!O91*'use 2012-13'!$BW91</f>
        <v>0</v>
      </c>
      <c r="P91" s="2">
        <f>output_comm_ratio!P91*'use 2012-13'!$BW91</f>
        <v>0</v>
      </c>
      <c r="Q91" s="2">
        <f>output_comm_ratio!Q91*'use 2012-13'!$BW91</f>
        <v>0</v>
      </c>
      <c r="R91" s="2">
        <f>output_comm_ratio!R91*'use 2012-13'!$BW91</f>
        <v>0</v>
      </c>
      <c r="S91" s="2">
        <f>output_comm_ratio!S91*'use 2012-13'!$BW91</f>
        <v>0</v>
      </c>
      <c r="T91" s="2">
        <f>output_comm_ratio!T91*'use 2012-13'!$BW91</f>
        <v>0</v>
      </c>
      <c r="U91" s="2">
        <f>output_comm_ratio!U91*'use 2012-13'!$BW91</f>
        <v>0</v>
      </c>
      <c r="V91" s="2">
        <f>output_comm_ratio!V91*'use 2012-13'!$BW91</f>
        <v>0</v>
      </c>
      <c r="W91" s="2">
        <f>output_comm_ratio!W91*'use 2012-13'!$BW91</f>
        <v>0</v>
      </c>
      <c r="X91" s="2">
        <f>output_comm_ratio!X91*'use 2012-13'!$BW91</f>
        <v>345944.1776057739</v>
      </c>
      <c r="Y91" s="2">
        <f>output_comm_ratio!Y91*'use 2012-13'!$BW91</f>
        <v>0</v>
      </c>
      <c r="Z91" s="2">
        <f>output_comm_ratio!Z91*'use 2012-13'!$BW91</f>
        <v>0</v>
      </c>
      <c r="AA91" s="2">
        <f>output_comm_ratio!AA91*'use 2012-13'!$BW91</f>
        <v>0</v>
      </c>
      <c r="AB91" s="2">
        <f>output_comm_ratio!AB91*'use 2012-13'!$BW91</f>
        <v>0</v>
      </c>
      <c r="AC91" s="2">
        <f>output_comm_ratio!AC91*'use 2012-13'!$BW91</f>
        <v>0</v>
      </c>
      <c r="AD91" s="2">
        <f>output_comm_ratio!AD91*'use 2012-13'!$BW91</f>
        <v>48054.411808256969</v>
      </c>
      <c r="AE91" s="2">
        <f>output_comm_ratio!AE91*'use 2012-13'!$BW91</f>
        <v>0</v>
      </c>
      <c r="AF91" s="2">
        <f>output_comm_ratio!AF91*'use 2012-13'!$BW91</f>
        <v>0</v>
      </c>
      <c r="AG91" s="2">
        <f>output_comm_ratio!AG91*'use 2012-13'!$BW91</f>
        <v>0</v>
      </c>
      <c r="AH91" s="2">
        <f>output_comm_ratio!AH91*'use 2012-13'!$BW91</f>
        <v>0</v>
      </c>
      <c r="AI91" s="2">
        <f>output_comm_ratio!AI91*'use 2012-13'!$BW91</f>
        <v>0</v>
      </c>
      <c r="AJ91" s="2">
        <f>output_comm_ratio!AJ91*'use 2012-13'!$BW91</f>
        <v>0</v>
      </c>
      <c r="AK91" s="2">
        <f>output_comm_ratio!AK91*'use 2012-13'!$BW91</f>
        <v>0</v>
      </c>
      <c r="AL91" s="2">
        <f>output_comm_ratio!AL91*'use 2012-13'!$BW91</f>
        <v>5.8596920704641277E-4</v>
      </c>
      <c r="AM91" s="2">
        <f>output_comm_ratio!AM91*'use 2012-13'!$BW91</f>
        <v>0</v>
      </c>
      <c r="AN91" s="2">
        <f>output_comm_ratio!AN91*'use 2012-13'!$BW91</f>
        <v>0</v>
      </c>
      <c r="AO91" s="2">
        <f>output_comm_ratio!AO91*'use 2012-13'!$BW91</f>
        <v>0</v>
      </c>
      <c r="AP91" s="2">
        <f>output_comm_ratio!AP91*'use 2012-13'!$BW91</f>
        <v>0</v>
      </c>
      <c r="AQ91" s="2">
        <f>output_comm_ratio!AQ91*'use 2012-13'!$BW91</f>
        <v>0</v>
      </c>
      <c r="AR91" s="2">
        <f>output_comm_ratio!AR91*'use 2012-13'!$BW91</f>
        <v>0</v>
      </c>
      <c r="AS91" s="2">
        <f>output_comm_ratio!AS91*'use 2012-13'!$BW91</f>
        <v>0</v>
      </c>
      <c r="AT91" s="2">
        <f>output_comm_ratio!AT91*'use 2012-13'!$BW91</f>
        <v>0</v>
      </c>
      <c r="AU91" s="2">
        <f>output_comm_ratio!AU91*'use 2012-13'!$BW91</f>
        <v>0</v>
      </c>
      <c r="AV91" s="2">
        <f>output_comm_ratio!AV91*'use 2012-13'!$BW91</f>
        <v>0</v>
      </c>
      <c r="AW91" s="2">
        <f>output_comm_ratio!AW91*'use 2012-13'!$BW91</f>
        <v>0</v>
      </c>
      <c r="AX91" s="2">
        <f>output_comm_ratio!AX91*'use 2012-13'!$BW91</f>
        <v>0</v>
      </c>
      <c r="AY91" s="2">
        <f>output_comm_ratio!AY91*'use 2012-13'!$BW91</f>
        <v>0</v>
      </c>
      <c r="AZ91" s="2">
        <f>output_comm_ratio!AZ91*'use 2012-13'!$BW91</f>
        <v>0</v>
      </c>
      <c r="BA91" s="2">
        <f>output_comm_ratio!BA91*'use 2012-13'!$BW91</f>
        <v>0</v>
      </c>
      <c r="BB91" s="2">
        <f>output_comm_ratio!BB91*'use 2012-13'!$BW91</f>
        <v>0</v>
      </c>
      <c r="BC91" s="2">
        <f>output_comm_ratio!BC91*'use 2012-13'!$BW91</f>
        <v>0</v>
      </c>
      <c r="BD91" s="2">
        <f>output_comm_ratio!BD91*'use 2012-13'!$BW91</f>
        <v>0</v>
      </c>
      <c r="BE91" s="2">
        <f>output_comm_ratio!BE91*'use 2012-13'!$BW91</f>
        <v>0</v>
      </c>
      <c r="BF91" s="2">
        <f>output_comm_ratio!BF91*'use 2012-13'!$BW91</f>
        <v>0</v>
      </c>
      <c r="BG91" s="2">
        <f>output_comm_ratio!BG91*'use 2012-13'!$BW91</f>
        <v>0</v>
      </c>
      <c r="BH91" s="2">
        <f>output_comm_ratio!BH91*'use 2012-13'!$BW91</f>
        <v>0</v>
      </c>
      <c r="BI91" s="2">
        <f>output_comm_ratio!BI91*'use 2012-13'!$BW91</f>
        <v>0</v>
      </c>
      <c r="BJ91" s="2">
        <f>output_comm_ratio!BJ91*'use 2012-13'!$BW91</f>
        <v>0</v>
      </c>
      <c r="BK91" s="2">
        <f>output_comm_ratio!BK91*'use 2012-13'!$BW91</f>
        <v>0</v>
      </c>
      <c r="BL91" s="2">
        <f>output_comm_ratio!BL91*'use 2012-13'!$BW91</f>
        <v>0</v>
      </c>
      <c r="BM91" s="2">
        <f>output_comm_ratio!BM91*'use 2012-13'!$BW91</f>
        <v>0</v>
      </c>
      <c r="BN91" s="2">
        <f>output_comm_ratio!BN91*'use 2012-13'!$BW91</f>
        <v>0</v>
      </c>
      <c r="BO91" s="2">
        <f>output_comm_ratio!BO91*'use 2012-13'!$BW91</f>
        <v>0</v>
      </c>
      <c r="BP91" s="2">
        <f>output_comm_ratio!BP91*'use 2012-13'!$BW91</f>
        <v>0</v>
      </c>
      <c r="BQ91" s="2">
        <f t="shared" si="6"/>
        <v>393998.59000000008</v>
      </c>
      <c r="BR91" s="2">
        <v>67292.390995772264</v>
      </c>
      <c r="BS91" s="2">
        <f t="shared" si="7"/>
        <v>461290.98099577235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1001387.9548035422</v>
      </c>
      <c r="BZ91" s="2">
        <v>961833.77655214304</v>
      </c>
      <c r="CA91" s="2">
        <f t="shared" si="11"/>
        <v>1963221.7313556853</v>
      </c>
    </row>
    <row r="92" spans="1:79" s="2" customFormat="1" x14ac:dyDescent="0.35">
      <c r="A92" s="19">
        <v>89</v>
      </c>
      <c r="B92" s="19" t="s">
        <v>167</v>
      </c>
      <c r="C92" s="2">
        <f>output_comm_ratio!C92*'use 2012-13'!$BW92</f>
        <v>0</v>
      </c>
      <c r="D92" s="2">
        <f>output_comm_ratio!D92*'use 2012-13'!$BW92</f>
        <v>0</v>
      </c>
      <c r="E92" s="2">
        <f>output_comm_ratio!E92*'use 2012-13'!$BW92</f>
        <v>0</v>
      </c>
      <c r="F92" s="2">
        <f>output_comm_ratio!F92*'use 2012-13'!$BW92</f>
        <v>0</v>
      </c>
      <c r="G92" s="2">
        <f>output_comm_ratio!G92*'use 2012-13'!$BW92</f>
        <v>0</v>
      </c>
      <c r="H92" s="2">
        <f>output_comm_ratio!H92*'use 2012-13'!$BW92</f>
        <v>0</v>
      </c>
      <c r="I92" s="2">
        <f>output_comm_ratio!I92*'use 2012-13'!$BW92</f>
        <v>0</v>
      </c>
      <c r="J92" s="2">
        <f>output_comm_ratio!J92*'use 2012-13'!$BW92</f>
        <v>0</v>
      </c>
      <c r="K92" s="2">
        <f>output_comm_ratio!K92*'use 2012-13'!$BW92</f>
        <v>0</v>
      </c>
      <c r="L92" s="2">
        <f>output_comm_ratio!L92*'use 2012-13'!$BW92</f>
        <v>0</v>
      </c>
      <c r="M92" s="2">
        <f>output_comm_ratio!M92*'use 2012-13'!$BW92</f>
        <v>0</v>
      </c>
      <c r="N92" s="2">
        <f>output_comm_ratio!N92*'use 2012-13'!$BW92</f>
        <v>0</v>
      </c>
      <c r="O92" s="2">
        <f>output_comm_ratio!O92*'use 2012-13'!$BW92</f>
        <v>0</v>
      </c>
      <c r="P92" s="2">
        <f>output_comm_ratio!P92*'use 2012-13'!$BW92</f>
        <v>0</v>
      </c>
      <c r="Q92" s="2">
        <f>output_comm_ratio!Q92*'use 2012-13'!$BW92</f>
        <v>0</v>
      </c>
      <c r="R92" s="2">
        <f>output_comm_ratio!R92*'use 2012-13'!$BW92</f>
        <v>0</v>
      </c>
      <c r="S92" s="2">
        <f>output_comm_ratio!S92*'use 2012-13'!$BW92</f>
        <v>0</v>
      </c>
      <c r="T92" s="2">
        <f>output_comm_ratio!T92*'use 2012-13'!$BW92</f>
        <v>0</v>
      </c>
      <c r="U92" s="2">
        <f>output_comm_ratio!U92*'use 2012-13'!$BW92</f>
        <v>0</v>
      </c>
      <c r="V92" s="2">
        <f>output_comm_ratio!V92*'use 2012-13'!$BW92</f>
        <v>182307.65821033128</v>
      </c>
      <c r="W92" s="2">
        <f>output_comm_ratio!W92*'use 2012-13'!$BW92</f>
        <v>177317.74395318693</v>
      </c>
      <c r="X92" s="2">
        <f>output_comm_ratio!X92*'use 2012-13'!$BW92</f>
        <v>652774.04490355437</v>
      </c>
      <c r="Y92" s="2">
        <f>output_comm_ratio!Y92*'use 2012-13'!$BW92</f>
        <v>10390.546620730034</v>
      </c>
      <c r="Z92" s="2">
        <f>output_comm_ratio!Z92*'use 2012-13'!$BW92</f>
        <v>0</v>
      </c>
      <c r="AA92" s="2">
        <f>output_comm_ratio!AA92*'use 2012-13'!$BW92</f>
        <v>3229.8770277626572</v>
      </c>
      <c r="AB92" s="2">
        <f>output_comm_ratio!AB92*'use 2012-13'!$BW92</f>
        <v>12.918568038876771</v>
      </c>
      <c r="AC92" s="2">
        <f>output_comm_ratio!AC92*'use 2012-13'!$BW92</f>
        <v>39677.549834094039</v>
      </c>
      <c r="AD92" s="2">
        <f>output_comm_ratio!AD92*'use 2012-13'!$BW92</f>
        <v>62900.342513511896</v>
      </c>
      <c r="AE92" s="2">
        <f>output_comm_ratio!AE92*'use 2012-13'!$BW92</f>
        <v>0</v>
      </c>
      <c r="AF92" s="2">
        <f>output_comm_ratio!AF92*'use 2012-13'!$BW92</f>
        <v>0</v>
      </c>
      <c r="AG92" s="2">
        <f>output_comm_ratio!AG92*'use 2012-13'!$BW92</f>
        <v>0</v>
      </c>
      <c r="AH92" s="2">
        <f>output_comm_ratio!AH92*'use 2012-13'!$BW92</f>
        <v>0</v>
      </c>
      <c r="AI92" s="2">
        <f>output_comm_ratio!AI92*'use 2012-13'!$BW92</f>
        <v>9532.0929128160005</v>
      </c>
      <c r="AJ92" s="2">
        <f>output_comm_ratio!AJ92*'use 2012-13'!$BW92</f>
        <v>0</v>
      </c>
      <c r="AK92" s="2">
        <f>output_comm_ratio!AK92*'use 2012-13'!$BW92</f>
        <v>0</v>
      </c>
      <c r="AL92" s="2">
        <f>output_comm_ratio!AL92*'use 2012-13'!$BW92</f>
        <v>3.334538126463886E-4</v>
      </c>
      <c r="AM92" s="2">
        <f>output_comm_ratio!AM92*'use 2012-13'!$BW92</f>
        <v>0</v>
      </c>
      <c r="AN92" s="2">
        <f>output_comm_ratio!AN92*'use 2012-13'!$BW92</f>
        <v>0</v>
      </c>
      <c r="AO92" s="2">
        <f>output_comm_ratio!AO92*'use 2012-13'!$BW92</f>
        <v>0</v>
      </c>
      <c r="AP92" s="2">
        <f>output_comm_ratio!AP92*'use 2012-13'!$BW92</f>
        <v>1220.1751225200765</v>
      </c>
      <c r="AQ92" s="2">
        <f>output_comm_ratio!AQ92*'use 2012-13'!$BW92</f>
        <v>0</v>
      </c>
      <c r="AR92" s="2">
        <f>output_comm_ratio!AR92*'use 2012-13'!$BW92</f>
        <v>0</v>
      </c>
      <c r="AS92" s="2">
        <f>output_comm_ratio!AS92*'use 2012-13'!$BW92</f>
        <v>0</v>
      </c>
      <c r="AT92" s="2">
        <f>output_comm_ratio!AT92*'use 2012-13'!$BW92</f>
        <v>0</v>
      </c>
      <c r="AU92" s="2">
        <f>output_comm_ratio!AU92*'use 2012-13'!$BW92</f>
        <v>0</v>
      </c>
      <c r="AV92" s="2">
        <f>output_comm_ratio!AV92*'use 2012-13'!$BW92</f>
        <v>0</v>
      </c>
      <c r="AW92" s="2">
        <f>output_comm_ratio!AW92*'use 2012-13'!$BW92</f>
        <v>0</v>
      </c>
      <c r="AX92" s="2">
        <f>output_comm_ratio!AX92*'use 2012-13'!$BW92</f>
        <v>0</v>
      </c>
      <c r="AY92" s="2">
        <f>output_comm_ratio!AY92*'use 2012-13'!$BW92</f>
        <v>0</v>
      </c>
      <c r="AZ92" s="2">
        <f>output_comm_ratio!AZ92*'use 2012-13'!$BW92</f>
        <v>0</v>
      </c>
      <c r="BA92" s="2">
        <f>output_comm_ratio!BA92*'use 2012-13'!$BW92</f>
        <v>0</v>
      </c>
      <c r="BB92" s="2">
        <f>output_comm_ratio!BB92*'use 2012-13'!$BW92</f>
        <v>0</v>
      </c>
      <c r="BC92" s="2">
        <f>output_comm_ratio!BC92*'use 2012-13'!$BW92</f>
        <v>0</v>
      </c>
      <c r="BD92" s="2">
        <f>output_comm_ratio!BD92*'use 2012-13'!$BW92</f>
        <v>0</v>
      </c>
      <c r="BE92" s="2">
        <f>output_comm_ratio!BE92*'use 2012-13'!$BW92</f>
        <v>0</v>
      </c>
      <c r="BF92" s="2">
        <f>output_comm_ratio!BF92*'use 2012-13'!$BW92</f>
        <v>0</v>
      </c>
      <c r="BG92" s="2">
        <f>output_comm_ratio!BG92*'use 2012-13'!$BW92</f>
        <v>0</v>
      </c>
      <c r="BH92" s="2">
        <f>output_comm_ratio!BH92*'use 2012-13'!$BW92</f>
        <v>0</v>
      </c>
      <c r="BI92" s="2">
        <f>output_comm_ratio!BI92*'use 2012-13'!$BW92</f>
        <v>0</v>
      </c>
      <c r="BJ92" s="2">
        <f>output_comm_ratio!BJ92*'use 2012-13'!$BW92</f>
        <v>0</v>
      </c>
      <c r="BK92" s="2">
        <f>output_comm_ratio!BK92*'use 2012-13'!$BW92</f>
        <v>0</v>
      </c>
      <c r="BL92" s="2">
        <f>output_comm_ratio!BL92*'use 2012-13'!$BW92</f>
        <v>0</v>
      </c>
      <c r="BM92" s="2">
        <f>output_comm_ratio!BM92*'use 2012-13'!$BW92</f>
        <v>0</v>
      </c>
      <c r="BN92" s="2">
        <f>output_comm_ratio!BN92*'use 2012-13'!$BW92</f>
        <v>0</v>
      </c>
      <c r="BO92" s="2">
        <f>output_comm_ratio!BO92*'use 2012-13'!$BW92</f>
        <v>0</v>
      </c>
      <c r="BP92" s="2">
        <f>output_comm_ratio!BP92*'use 2012-13'!$BW92</f>
        <v>0</v>
      </c>
      <c r="BQ92" s="2">
        <f t="shared" si="6"/>
        <v>1139362.9500000002</v>
      </c>
      <c r="BR92" s="2">
        <v>2468470.4953589337</v>
      </c>
      <c r="BS92" s="2">
        <f t="shared" si="7"/>
        <v>3607833.4453589339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5610853.7708648182</v>
      </c>
      <c r="BZ92" s="2">
        <v>2005007.3225106488</v>
      </c>
      <c r="CA92" s="2">
        <f t="shared" si="11"/>
        <v>7615861.0933754668</v>
      </c>
    </row>
    <row r="93" spans="1:79" s="2" customFormat="1" x14ac:dyDescent="0.35">
      <c r="A93" s="19">
        <v>90</v>
      </c>
      <c r="B93" s="19" t="s">
        <v>168</v>
      </c>
      <c r="C93" s="2">
        <f>output_comm_ratio!C93*'use 2012-13'!$BW93</f>
        <v>0</v>
      </c>
      <c r="D93" s="2">
        <f>output_comm_ratio!D93*'use 2012-13'!$BW93</f>
        <v>0</v>
      </c>
      <c r="E93" s="2">
        <f>output_comm_ratio!E93*'use 2012-13'!$BW93</f>
        <v>0</v>
      </c>
      <c r="F93" s="2">
        <f>output_comm_ratio!F93*'use 2012-13'!$BW93</f>
        <v>0</v>
      </c>
      <c r="G93" s="2">
        <f>output_comm_ratio!G93*'use 2012-13'!$BW93</f>
        <v>0</v>
      </c>
      <c r="H93" s="2">
        <f>output_comm_ratio!H93*'use 2012-13'!$BW93</f>
        <v>0</v>
      </c>
      <c r="I93" s="2">
        <f>output_comm_ratio!I93*'use 2012-13'!$BW93</f>
        <v>0</v>
      </c>
      <c r="J93" s="2">
        <f>output_comm_ratio!J93*'use 2012-13'!$BW93</f>
        <v>0</v>
      </c>
      <c r="K93" s="2">
        <f>output_comm_ratio!K93*'use 2012-13'!$BW93</f>
        <v>0</v>
      </c>
      <c r="L93" s="2">
        <f>output_comm_ratio!L93*'use 2012-13'!$BW93</f>
        <v>0</v>
      </c>
      <c r="M93" s="2">
        <f>output_comm_ratio!M93*'use 2012-13'!$BW93</f>
        <v>0</v>
      </c>
      <c r="N93" s="2">
        <f>output_comm_ratio!N93*'use 2012-13'!$BW93</f>
        <v>0</v>
      </c>
      <c r="O93" s="2">
        <f>output_comm_ratio!O93*'use 2012-13'!$BW93</f>
        <v>0</v>
      </c>
      <c r="P93" s="2">
        <f>output_comm_ratio!P93*'use 2012-13'!$BW93</f>
        <v>0</v>
      </c>
      <c r="Q93" s="2">
        <f>output_comm_ratio!Q93*'use 2012-13'!$BW93</f>
        <v>0</v>
      </c>
      <c r="R93" s="2">
        <f>output_comm_ratio!R93*'use 2012-13'!$BW93</f>
        <v>0</v>
      </c>
      <c r="S93" s="2">
        <f>output_comm_ratio!S93*'use 2012-13'!$BW93</f>
        <v>0</v>
      </c>
      <c r="T93" s="2">
        <f>output_comm_ratio!T93*'use 2012-13'!$BW93</f>
        <v>0</v>
      </c>
      <c r="U93" s="2">
        <f>output_comm_ratio!U93*'use 2012-13'!$BW93</f>
        <v>0</v>
      </c>
      <c r="V93" s="2">
        <f>output_comm_ratio!V93*'use 2012-13'!$BW93</f>
        <v>0</v>
      </c>
      <c r="W93" s="2">
        <f>output_comm_ratio!W93*'use 2012-13'!$BW93</f>
        <v>0</v>
      </c>
      <c r="X93" s="2">
        <f>output_comm_ratio!X93*'use 2012-13'!$BW93</f>
        <v>17999.451143556922</v>
      </c>
      <c r="Y93" s="2">
        <f>output_comm_ratio!Y93*'use 2012-13'!$BW93</f>
        <v>0</v>
      </c>
      <c r="Z93" s="2">
        <f>output_comm_ratio!Z93*'use 2012-13'!$BW93</f>
        <v>0</v>
      </c>
      <c r="AA93" s="2">
        <f>output_comm_ratio!AA93*'use 2012-13'!$BW93</f>
        <v>0</v>
      </c>
      <c r="AB93" s="2">
        <f>output_comm_ratio!AB93*'use 2012-13'!$BW93</f>
        <v>0</v>
      </c>
      <c r="AC93" s="2">
        <f>output_comm_ratio!AC93*'use 2012-13'!$BW93</f>
        <v>13.973465832596336</v>
      </c>
      <c r="AD93" s="2">
        <f>output_comm_ratio!AD93*'use 2012-13'!$BW93</f>
        <v>468867.44277347892</v>
      </c>
      <c r="AE93" s="2">
        <f>output_comm_ratio!AE93*'use 2012-13'!$BW93</f>
        <v>0</v>
      </c>
      <c r="AF93" s="2">
        <f>output_comm_ratio!AF93*'use 2012-13'!$BW93</f>
        <v>0</v>
      </c>
      <c r="AG93" s="2">
        <f>output_comm_ratio!AG93*'use 2012-13'!$BW93</f>
        <v>0</v>
      </c>
      <c r="AH93" s="2">
        <f>output_comm_ratio!AH93*'use 2012-13'!$BW93</f>
        <v>0</v>
      </c>
      <c r="AI93" s="2">
        <f>output_comm_ratio!AI93*'use 2012-13'!$BW93</f>
        <v>189.04334332450262</v>
      </c>
      <c r="AJ93" s="2">
        <f>output_comm_ratio!AJ93*'use 2012-13'!$BW93</f>
        <v>0</v>
      </c>
      <c r="AK93" s="2">
        <f>output_comm_ratio!AK93*'use 2012-13'!$BW93</f>
        <v>2995.1002032786259</v>
      </c>
      <c r="AL93" s="2">
        <f>output_comm_ratio!AL93*'use 2012-13'!$BW93</f>
        <v>6.1737620289694511E-4</v>
      </c>
      <c r="AM93" s="2">
        <f>output_comm_ratio!AM93*'use 2012-13'!$BW93</f>
        <v>0</v>
      </c>
      <c r="AN93" s="2">
        <f>output_comm_ratio!AN93*'use 2012-13'!$BW93</f>
        <v>0</v>
      </c>
      <c r="AO93" s="2">
        <f>output_comm_ratio!AO93*'use 2012-13'!$BW93</f>
        <v>0</v>
      </c>
      <c r="AP93" s="2">
        <f>output_comm_ratio!AP93*'use 2012-13'!$BW93</f>
        <v>550.02845315225761</v>
      </c>
      <c r="AQ93" s="2">
        <f>output_comm_ratio!AQ93*'use 2012-13'!$BW93</f>
        <v>0</v>
      </c>
      <c r="AR93" s="2">
        <f>output_comm_ratio!AR93*'use 2012-13'!$BW93</f>
        <v>0</v>
      </c>
      <c r="AS93" s="2">
        <f>output_comm_ratio!AS93*'use 2012-13'!$BW93</f>
        <v>0</v>
      </c>
      <c r="AT93" s="2">
        <f>output_comm_ratio!AT93*'use 2012-13'!$BW93</f>
        <v>0</v>
      </c>
      <c r="AU93" s="2">
        <f>output_comm_ratio!AU93*'use 2012-13'!$BW93</f>
        <v>0</v>
      </c>
      <c r="AV93" s="2">
        <f>output_comm_ratio!AV93*'use 2012-13'!$BW93</f>
        <v>0</v>
      </c>
      <c r="AW93" s="2">
        <f>output_comm_ratio!AW93*'use 2012-13'!$BW93</f>
        <v>0</v>
      </c>
      <c r="AX93" s="2">
        <f>output_comm_ratio!AX93*'use 2012-13'!$BW93</f>
        <v>0</v>
      </c>
      <c r="AY93" s="2">
        <f>output_comm_ratio!AY93*'use 2012-13'!$BW93</f>
        <v>0</v>
      </c>
      <c r="AZ93" s="2">
        <f>output_comm_ratio!AZ93*'use 2012-13'!$BW93</f>
        <v>0</v>
      </c>
      <c r="BA93" s="2">
        <f>output_comm_ratio!BA93*'use 2012-13'!$BW93</f>
        <v>0</v>
      </c>
      <c r="BB93" s="2">
        <f>output_comm_ratio!BB93*'use 2012-13'!$BW93</f>
        <v>0</v>
      </c>
      <c r="BC93" s="2">
        <f>output_comm_ratio!BC93*'use 2012-13'!$BW93</f>
        <v>0</v>
      </c>
      <c r="BD93" s="2">
        <f>output_comm_ratio!BD93*'use 2012-13'!$BW93</f>
        <v>0</v>
      </c>
      <c r="BE93" s="2">
        <f>output_comm_ratio!BE93*'use 2012-13'!$BW93</f>
        <v>0</v>
      </c>
      <c r="BF93" s="2">
        <f>output_comm_ratio!BF93*'use 2012-13'!$BW93</f>
        <v>0</v>
      </c>
      <c r="BG93" s="2">
        <f>output_comm_ratio!BG93*'use 2012-13'!$BW93</f>
        <v>0</v>
      </c>
      <c r="BH93" s="2">
        <f>output_comm_ratio!BH93*'use 2012-13'!$BW93</f>
        <v>0</v>
      </c>
      <c r="BI93" s="2">
        <f>output_comm_ratio!BI93*'use 2012-13'!$BW93</f>
        <v>0</v>
      </c>
      <c r="BJ93" s="2">
        <f>output_comm_ratio!BJ93*'use 2012-13'!$BW93</f>
        <v>0</v>
      </c>
      <c r="BK93" s="2">
        <f>output_comm_ratio!BK93*'use 2012-13'!$BW93</f>
        <v>0</v>
      </c>
      <c r="BL93" s="2">
        <f>output_comm_ratio!BL93*'use 2012-13'!$BW93</f>
        <v>0</v>
      </c>
      <c r="BM93" s="2">
        <f>output_comm_ratio!BM93*'use 2012-13'!$BW93</f>
        <v>0</v>
      </c>
      <c r="BN93" s="2">
        <f>output_comm_ratio!BN93*'use 2012-13'!$BW93</f>
        <v>0</v>
      </c>
      <c r="BO93" s="2">
        <f>output_comm_ratio!BO93*'use 2012-13'!$BW93</f>
        <v>0</v>
      </c>
      <c r="BP93" s="2">
        <f>output_comm_ratio!BP93*'use 2012-13'!$BW93</f>
        <v>0</v>
      </c>
      <c r="BQ93" s="2">
        <f t="shared" si="6"/>
        <v>490615.04000000004</v>
      </c>
      <c r="BR93" s="2">
        <v>128143.06744235495</v>
      </c>
      <c r="BS93" s="2">
        <f t="shared" si="7"/>
        <v>618758.10744235502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864191.38191051339</v>
      </c>
      <c r="BZ93" s="2">
        <v>858671.25146680535</v>
      </c>
      <c r="CA93" s="2">
        <f t="shared" si="11"/>
        <v>1722862.6333773187</v>
      </c>
    </row>
    <row r="94" spans="1:79" s="2" customFormat="1" x14ac:dyDescent="0.35">
      <c r="A94" s="19">
        <v>91</v>
      </c>
      <c r="B94" s="19" t="s">
        <v>169</v>
      </c>
      <c r="C94" s="2">
        <f>output_comm_ratio!C94*'use 2012-13'!$BW94</f>
        <v>0</v>
      </c>
      <c r="D94" s="2">
        <f>output_comm_ratio!D94*'use 2012-13'!$BW94</f>
        <v>0</v>
      </c>
      <c r="E94" s="2">
        <f>output_comm_ratio!E94*'use 2012-13'!$BW94</f>
        <v>0</v>
      </c>
      <c r="F94" s="2">
        <f>output_comm_ratio!F94*'use 2012-13'!$BW94</f>
        <v>0</v>
      </c>
      <c r="G94" s="2">
        <f>output_comm_ratio!G94*'use 2012-13'!$BW94</f>
        <v>0</v>
      </c>
      <c r="H94" s="2">
        <f>output_comm_ratio!H94*'use 2012-13'!$BW94</f>
        <v>0</v>
      </c>
      <c r="I94" s="2">
        <f>output_comm_ratio!I94*'use 2012-13'!$BW94</f>
        <v>0</v>
      </c>
      <c r="J94" s="2">
        <f>output_comm_ratio!J94*'use 2012-13'!$BW94</f>
        <v>0</v>
      </c>
      <c r="K94" s="2">
        <f>output_comm_ratio!K94*'use 2012-13'!$BW94</f>
        <v>0</v>
      </c>
      <c r="L94" s="2">
        <f>output_comm_ratio!L94*'use 2012-13'!$BW94</f>
        <v>0</v>
      </c>
      <c r="M94" s="2">
        <f>output_comm_ratio!M94*'use 2012-13'!$BW94</f>
        <v>0</v>
      </c>
      <c r="N94" s="2">
        <f>output_comm_ratio!N94*'use 2012-13'!$BW94</f>
        <v>0</v>
      </c>
      <c r="O94" s="2">
        <f>output_comm_ratio!O94*'use 2012-13'!$BW94</f>
        <v>0</v>
      </c>
      <c r="P94" s="2">
        <f>output_comm_ratio!P94*'use 2012-13'!$BW94</f>
        <v>0</v>
      </c>
      <c r="Q94" s="2">
        <f>output_comm_ratio!Q94*'use 2012-13'!$BW94</f>
        <v>0</v>
      </c>
      <c r="R94" s="2">
        <f>output_comm_ratio!R94*'use 2012-13'!$BW94</f>
        <v>0</v>
      </c>
      <c r="S94" s="2">
        <f>output_comm_ratio!S94*'use 2012-13'!$BW94</f>
        <v>0</v>
      </c>
      <c r="T94" s="2">
        <f>output_comm_ratio!T94*'use 2012-13'!$BW94</f>
        <v>0</v>
      </c>
      <c r="U94" s="2">
        <f>output_comm_ratio!U94*'use 2012-13'!$BW94</f>
        <v>0</v>
      </c>
      <c r="V94" s="2">
        <f>output_comm_ratio!V94*'use 2012-13'!$BW94</f>
        <v>0</v>
      </c>
      <c r="W94" s="2">
        <f>output_comm_ratio!W94*'use 2012-13'!$BW94</f>
        <v>0</v>
      </c>
      <c r="X94" s="2">
        <f>output_comm_ratio!X94*'use 2012-13'!$BW94</f>
        <v>6046.4523112458173</v>
      </c>
      <c r="Y94" s="2">
        <f>output_comm_ratio!Y94*'use 2012-13'!$BW94</f>
        <v>0</v>
      </c>
      <c r="Z94" s="2">
        <f>output_comm_ratio!Z94*'use 2012-13'!$BW94</f>
        <v>0</v>
      </c>
      <c r="AA94" s="2">
        <f>output_comm_ratio!AA94*'use 2012-13'!$BW94</f>
        <v>0</v>
      </c>
      <c r="AB94" s="2">
        <f>output_comm_ratio!AB94*'use 2012-13'!$BW94</f>
        <v>0</v>
      </c>
      <c r="AC94" s="2">
        <f>output_comm_ratio!AC94*'use 2012-13'!$BW94</f>
        <v>5966.4617183970204</v>
      </c>
      <c r="AD94" s="2">
        <f>output_comm_ratio!AD94*'use 2012-13'!$BW94</f>
        <v>269199.71579694987</v>
      </c>
      <c r="AE94" s="2">
        <f>output_comm_ratio!AE94*'use 2012-13'!$BW94</f>
        <v>0</v>
      </c>
      <c r="AF94" s="2">
        <f>output_comm_ratio!AF94*'use 2012-13'!$BW94</f>
        <v>0</v>
      </c>
      <c r="AG94" s="2">
        <f>output_comm_ratio!AG94*'use 2012-13'!$BW94</f>
        <v>0</v>
      </c>
      <c r="AH94" s="2">
        <f>output_comm_ratio!AH94*'use 2012-13'!$BW94</f>
        <v>0</v>
      </c>
      <c r="AI94" s="2">
        <f>output_comm_ratio!AI94*'use 2012-13'!$BW94</f>
        <v>0</v>
      </c>
      <c r="AJ94" s="2">
        <f>output_comm_ratio!AJ94*'use 2012-13'!$BW94</f>
        <v>0</v>
      </c>
      <c r="AK94" s="2">
        <f>output_comm_ratio!AK94*'use 2012-13'!$BW94</f>
        <v>496.53008566934091</v>
      </c>
      <c r="AL94" s="2">
        <f>output_comm_ratio!AL94*'use 2012-13'!$BW94</f>
        <v>1.8021452146421244E-3</v>
      </c>
      <c r="AM94" s="2">
        <f>output_comm_ratio!AM94*'use 2012-13'!$BW94</f>
        <v>0</v>
      </c>
      <c r="AN94" s="2">
        <f>output_comm_ratio!AN94*'use 2012-13'!$BW94</f>
        <v>0</v>
      </c>
      <c r="AO94" s="2">
        <f>output_comm_ratio!AO94*'use 2012-13'!$BW94</f>
        <v>0</v>
      </c>
      <c r="AP94" s="2">
        <f>output_comm_ratio!AP94*'use 2012-13'!$BW94</f>
        <v>251.88828559267881</v>
      </c>
      <c r="AQ94" s="2">
        <f>output_comm_ratio!AQ94*'use 2012-13'!$BW94</f>
        <v>0</v>
      </c>
      <c r="AR94" s="2">
        <f>output_comm_ratio!AR94*'use 2012-13'!$BW94</f>
        <v>0</v>
      </c>
      <c r="AS94" s="2">
        <f>output_comm_ratio!AS94*'use 2012-13'!$BW94</f>
        <v>0</v>
      </c>
      <c r="AT94" s="2">
        <f>output_comm_ratio!AT94*'use 2012-13'!$BW94</f>
        <v>0</v>
      </c>
      <c r="AU94" s="2">
        <f>output_comm_ratio!AU94*'use 2012-13'!$BW94</f>
        <v>0</v>
      </c>
      <c r="AV94" s="2">
        <f>output_comm_ratio!AV94*'use 2012-13'!$BW94</f>
        <v>0</v>
      </c>
      <c r="AW94" s="2">
        <f>output_comm_ratio!AW94*'use 2012-13'!$BW94</f>
        <v>0</v>
      </c>
      <c r="AX94" s="2">
        <f>output_comm_ratio!AX94*'use 2012-13'!$BW94</f>
        <v>0</v>
      </c>
      <c r="AY94" s="2">
        <f>output_comm_ratio!AY94*'use 2012-13'!$BW94</f>
        <v>0</v>
      </c>
      <c r="AZ94" s="2">
        <f>output_comm_ratio!AZ94*'use 2012-13'!$BW94</f>
        <v>0</v>
      </c>
      <c r="BA94" s="2">
        <f>output_comm_ratio!BA94*'use 2012-13'!$BW94</f>
        <v>0</v>
      </c>
      <c r="BB94" s="2">
        <f>output_comm_ratio!BB94*'use 2012-13'!$BW94</f>
        <v>0</v>
      </c>
      <c r="BC94" s="2">
        <f>output_comm_ratio!BC94*'use 2012-13'!$BW94</f>
        <v>0</v>
      </c>
      <c r="BD94" s="2">
        <f>output_comm_ratio!BD94*'use 2012-13'!$BW94</f>
        <v>0</v>
      </c>
      <c r="BE94" s="2">
        <f>output_comm_ratio!BE94*'use 2012-13'!$BW94</f>
        <v>0</v>
      </c>
      <c r="BF94" s="2">
        <f>output_comm_ratio!BF94*'use 2012-13'!$BW94</f>
        <v>0</v>
      </c>
      <c r="BG94" s="2">
        <f>output_comm_ratio!BG94*'use 2012-13'!$BW94</f>
        <v>0</v>
      </c>
      <c r="BH94" s="2">
        <f>output_comm_ratio!BH94*'use 2012-13'!$BW94</f>
        <v>0</v>
      </c>
      <c r="BI94" s="2">
        <f>output_comm_ratio!BI94*'use 2012-13'!$BW94</f>
        <v>0</v>
      </c>
      <c r="BJ94" s="2">
        <f>output_comm_ratio!BJ94*'use 2012-13'!$BW94</f>
        <v>0</v>
      </c>
      <c r="BK94" s="2">
        <f>output_comm_ratio!BK94*'use 2012-13'!$BW94</f>
        <v>0</v>
      </c>
      <c r="BL94" s="2">
        <f>output_comm_ratio!BL94*'use 2012-13'!$BW94</f>
        <v>0</v>
      </c>
      <c r="BM94" s="2">
        <f>output_comm_ratio!BM94*'use 2012-13'!$BW94</f>
        <v>0</v>
      </c>
      <c r="BN94" s="2">
        <f>output_comm_ratio!BN94*'use 2012-13'!$BW94</f>
        <v>0</v>
      </c>
      <c r="BO94" s="2">
        <f>output_comm_ratio!BO94*'use 2012-13'!$BW94</f>
        <v>0</v>
      </c>
      <c r="BP94" s="2">
        <f>output_comm_ratio!BP94*'use 2012-13'!$BW94</f>
        <v>0</v>
      </c>
      <c r="BQ94" s="2">
        <f t="shared" si="6"/>
        <v>281961.04999999993</v>
      </c>
      <c r="BR94" s="2">
        <v>49238.55704712397</v>
      </c>
      <c r="BS94" s="2">
        <f t="shared" si="7"/>
        <v>331199.60704712389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2961673.2435336029</v>
      </c>
      <c r="BZ94" s="2">
        <v>169267.72377917016</v>
      </c>
      <c r="CA94" s="2">
        <f t="shared" si="11"/>
        <v>3130940.9673127732</v>
      </c>
    </row>
    <row r="95" spans="1:79" s="2" customFormat="1" x14ac:dyDescent="0.35">
      <c r="A95" s="19">
        <v>92</v>
      </c>
      <c r="B95" s="19" t="s">
        <v>170</v>
      </c>
      <c r="C95" s="2">
        <f>output_comm_ratio!C95*'use 2012-13'!$BW95</f>
        <v>0</v>
      </c>
      <c r="D95" s="2">
        <f>output_comm_ratio!D95*'use 2012-13'!$BW95</f>
        <v>0</v>
      </c>
      <c r="E95" s="2">
        <f>output_comm_ratio!E95*'use 2012-13'!$BW95</f>
        <v>0</v>
      </c>
      <c r="F95" s="2">
        <f>output_comm_ratio!F95*'use 2012-13'!$BW95</f>
        <v>0</v>
      </c>
      <c r="G95" s="2">
        <f>output_comm_ratio!G95*'use 2012-13'!$BW95</f>
        <v>0</v>
      </c>
      <c r="H95" s="2">
        <f>output_comm_ratio!H95*'use 2012-13'!$BW95</f>
        <v>0</v>
      </c>
      <c r="I95" s="2">
        <f>output_comm_ratio!I95*'use 2012-13'!$BW95</f>
        <v>0</v>
      </c>
      <c r="J95" s="2">
        <f>output_comm_ratio!J95*'use 2012-13'!$BW95</f>
        <v>0</v>
      </c>
      <c r="K95" s="2">
        <f>output_comm_ratio!K95*'use 2012-13'!$BW95</f>
        <v>0</v>
      </c>
      <c r="L95" s="2">
        <f>output_comm_ratio!L95*'use 2012-13'!$BW95</f>
        <v>0</v>
      </c>
      <c r="M95" s="2">
        <f>output_comm_ratio!M95*'use 2012-13'!$BW95</f>
        <v>0</v>
      </c>
      <c r="N95" s="2">
        <f>output_comm_ratio!N95*'use 2012-13'!$BW95</f>
        <v>0</v>
      </c>
      <c r="O95" s="2">
        <f>output_comm_ratio!O95*'use 2012-13'!$BW95</f>
        <v>0</v>
      </c>
      <c r="P95" s="2">
        <f>output_comm_ratio!P95*'use 2012-13'!$BW95</f>
        <v>0</v>
      </c>
      <c r="Q95" s="2">
        <f>output_comm_ratio!Q95*'use 2012-13'!$BW95</f>
        <v>0</v>
      </c>
      <c r="R95" s="2">
        <f>output_comm_ratio!R95*'use 2012-13'!$BW95</f>
        <v>0</v>
      </c>
      <c r="S95" s="2">
        <f>output_comm_ratio!S95*'use 2012-13'!$BW95</f>
        <v>0</v>
      </c>
      <c r="T95" s="2">
        <f>output_comm_ratio!T95*'use 2012-13'!$BW95</f>
        <v>0</v>
      </c>
      <c r="U95" s="2">
        <f>output_comm_ratio!U95*'use 2012-13'!$BW95</f>
        <v>0</v>
      </c>
      <c r="V95" s="2">
        <f>output_comm_ratio!V95*'use 2012-13'!$BW95</f>
        <v>0</v>
      </c>
      <c r="W95" s="2">
        <f>output_comm_ratio!W95*'use 2012-13'!$BW95</f>
        <v>226.32968749821782</v>
      </c>
      <c r="X95" s="2">
        <f>output_comm_ratio!X95*'use 2012-13'!$BW95</f>
        <v>3886.2038605202083</v>
      </c>
      <c r="Y95" s="2">
        <f>output_comm_ratio!Y95*'use 2012-13'!$BW95</f>
        <v>0</v>
      </c>
      <c r="Z95" s="2">
        <f>output_comm_ratio!Z95*'use 2012-13'!$BW95</f>
        <v>0</v>
      </c>
      <c r="AA95" s="2">
        <f>output_comm_ratio!AA95*'use 2012-13'!$BW95</f>
        <v>0</v>
      </c>
      <c r="AB95" s="2">
        <f>output_comm_ratio!AB95*'use 2012-13'!$BW95</f>
        <v>0</v>
      </c>
      <c r="AC95" s="2">
        <f>output_comm_ratio!AC95*'use 2012-13'!$BW95</f>
        <v>159.80773872799944</v>
      </c>
      <c r="AD95" s="2">
        <f>output_comm_ratio!AD95*'use 2012-13'!$BW95</f>
        <v>207843.65161392448</v>
      </c>
      <c r="AE95" s="2">
        <f>output_comm_ratio!AE95*'use 2012-13'!$BW95</f>
        <v>0</v>
      </c>
      <c r="AF95" s="2">
        <f>output_comm_ratio!AF95*'use 2012-13'!$BW95</f>
        <v>0</v>
      </c>
      <c r="AG95" s="2">
        <f>output_comm_ratio!AG95*'use 2012-13'!$BW95</f>
        <v>0</v>
      </c>
      <c r="AH95" s="2">
        <f>output_comm_ratio!AH95*'use 2012-13'!$BW95</f>
        <v>0</v>
      </c>
      <c r="AI95" s="2">
        <f>output_comm_ratio!AI95*'use 2012-13'!$BW95</f>
        <v>0</v>
      </c>
      <c r="AJ95" s="2">
        <f>output_comm_ratio!AJ95*'use 2012-13'!$BW95</f>
        <v>0</v>
      </c>
      <c r="AK95" s="2">
        <f>output_comm_ratio!AK95*'use 2012-13'!$BW95</f>
        <v>0</v>
      </c>
      <c r="AL95" s="2">
        <f>output_comm_ratio!AL95*'use 2012-13'!$BW95</f>
        <v>4.9564477593262973E-4</v>
      </c>
      <c r="AM95" s="2">
        <f>output_comm_ratio!AM95*'use 2012-13'!$BW95</f>
        <v>0</v>
      </c>
      <c r="AN95" s="2">
        <f>output_comm_ratio!AN95*'use 2012-13'!$BW95</f>
        <v>0</v>
      </c>
      <c r="AO95" s="2">
        <f>output_comm_ratio!AO95*'use 2012-13'!$BW95</f>
        <v>0</v>
      </c>
      <c r="AP95" s="2">
        <f>output_comm_ratio!AP95*'use 2012-13'!$BW95</f>
        <v>616.79660368431769</v>
      </c>
      <c r="AQ95" s="2">
        <f>output_comm_ratio!AQ95*'use 2012-13'!$BW95</f>
        <v>0</v>
      </c>
      <c r="AR95" s="2">
        <f>output_comm_ratio!AR95*'use 2012-13'!$BW95</f>
        <v>0</v>
      </c>
      <c r="AS95" s="2">
        <f>output_comm_ratio!AS95*'use 2012-13'!$BW95</f>
        <v>0</v>
      </c>
      <c r="AT95" s="2">
        <f>output_comm_ratio!AT95*'use 2012-13'!$BW95</f>
        <v>0</v>
      </c>
      <c r="AU95" s="2">
        <f>output_comm_ratio!AU95*'use 2012-13'!$BW95</f>
        <v>0</v>
      </c>
      <c r="AV95" s="2">
        <f>output_comm_ratio!AV95*'use 2012-13'!$BW95</f>
        <v>0</v>
      </c>
      <c r="AW95" s="2">
        <f>output_comm_ratio!AW95*'use 2012-13'!$BW95</f>
        <v>0</v>
      </c>
      <c r="AX95" s="2">
        <f>output_comm_ratio!AX95*'use 2012-13'!$BW95</f>
        <v>0</v>
      </c>
      <c r="AY95" s="2">
        <f>output_comm_ratio!AY95*'use 2012-13'!$BW95</f>
        <v>0</v>
      </c>
      <c r="AZ95" s="2">
        <f>output_comm_ratio!AZ95*'use 2012-13'!$BW95</f>
        <v>0</v>
      </c>
      <c r="BA95" s="2">
        <f>output_comm_ratio!BA95*'use 2012-13'!$BW95</f>
        <v>0</v>
      </c>
      <c r="BB95" s="2">
        <f>output_comm_ratio!BB95*'use 2012-13'!$BW95</f>
        <v>0</v>
      </c>
      <c r="BC95" s="2">
        <f>output_comm_ratio!BC95*'use 2012-13'!$BW95</f>
        <v>0</v>
      </c>
      <c r="BD95" s="2">
        <f>output_comm_ratio!BD95*'use 2012-13'!$BW95</f>
        <v>0</v>
      </c>
      <c r="BE95" s="2">
        <f>output_comm_ratio!BE95*'use 2012-13'!$BW95</f>
        <v>0</v>
      </c>
      <c r="BF95" s="2">
        <f>output_comm_ratio!BF95*'use 2012-13'!$BW95</f>
        <v>0</v>
      </c>
      <c r="BG95" s="2">
        <f>output_comm_ratio!BG95*'use 2012-13'!$BW95</f>
        <v>0</v>
      </c>
      <c r="BH95" s="2">
        <f>output_comm_ratio!BH95*'use 2012-13'!$BW95</f>
        <v>0</v>
      </c>
      <c r="BI95" s="2">
        <f>output_comm_ratio!BI95*'use 2012-13'!$BW95</f>
        <v>0</v>
      </c>
      <c r="BJ95" s="2">
        <f>output_comm_ratio!BJ95*'use 2012-13'!$BW95</f>
        <v>0</v>
      </c>
      <c r="BK95" s="2">
        <f>output_comm_ratio!BK95*'use 2012-13'!$BW95</f>
        <v>0</v>
      </c>
      <c r="BL95" s="2">
        <f>output_comm_ratio!BL95*'use 2012-13'!$BW95</f>
        <v>0</v>
      </c>
      <c r="BM95" s="2">
        <f>output_comm_ratio!BM95*'use 2012-13'!$BW95</f>
        <v>0</v>
      </c>
      <c r="BN95" s="2">
        <f>output_comm_ratio!BN95*'use 2012-13'!$BW95</f>
        <v>0</v>
      </c>
      <c r="BO95" s="2">
        <f>output_comm_ratio!BO95*'use 2012-13'!$BW95</f>
        <v>0</v>
      </c>
      <c r="BP95" s="2">
        <f>output_comm_ratio!BP95*'use 2012-13'!$BW95</f>
        <v>0</v>
      </c>
      <c r="BQ95" s="2">
        <f t="shared" si="6"/>
        <v>212732.79</v>
      </c>
      <c r="BR95" s="2">
        <v>-54023.558504709028</v>
      </c>
      <c r="BS95" s="2">
        <f t="shared" si="7"/>
        <v>158709.23149529099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4640973.3215725441</v>
      </c>
      <c r="BZ95" s="2">
        <v>258489.00611748974</v>
      </c>
      <c r="CA95" s="2">
        <f t="shared" si="11"/>
        <v>4899462.3276900342</v>
      </c>
    </row>
    <row r="96" spans="1:79" s="2" customFormat="1" x14ac:dyDescent="0.35">
      <c r="A96" s="19">
        <v>93</v>
      </c>
      <c r="B96" s="19" t="s">
        <v>171</v>
      </c>
      <c r="C96" s="2">
        <f>output_comm_ratio!C96*'use 2012-13'!$BW96</f>
        <v>0</v>
      </c>
      <c r="D96" s="2">
        <f>output_comm_ratio!D96*'use 2012-13'!$BW96</f>
        <v>0</v>
      </c>
      <c r="E96" s="2">
        <f>output_comm_ratio!E96*'use 2012-13'!$BW96</f>
        <v>0</v>
      </c>
      <c r="F96" s="2">
        <f>output_comm_ratio!F96*'use 2012-13'!$BW96</f>
        <v>0</v>
      </c>
      <c r="G96" s="2">
        <f>output_comm_ratio!G96*'use 2012-13'!$BW96</f>
        <v>0</v>
      </c>
      <c r="H96" s="2">
        <f>output_comm_ratio!H96*'use 2012-13'!$BW96</f>
        <v>0</v>
      </c>
      <c r="I96" s="2">
        <f>output_comm_ratio!I96*'use 2012-13'!$BW96</f>
        <v>0</v>
      </c>
      <c r="J96" s="2">
        <f>output_comm_ratio!J96*'use 2012-13'!$BW96</f>
        <v>0</v>
      </c>
      <c r="K96" s="2">
        <f>output_comm_ratio!K96*'use 2012-13'!$BW96</f>
        <v>0</v>
      </c>
      <c r="L96" s="2">
        <f>output_comm_ratio!L96*'use 2012-13'!$BW96</f>
        <v>0</v>
      </c>
      <c r="M96" s="2">
        <f>output_comm_ratio!M96*'use 2012-13'!$BW96</f>
        <v>0</v>
      </c>
      <c r="N96" s="2">
        <f>output_comm_ratio!N96*'use 2012-13'!$BW96</f>
        <v>0</v>
      </c>
      <c r="O96" s="2">
        <f>output_comm_ratio!O96*'use 2012-13'!$BW96</f>
        <v>0</v>
      </c>
      <c r="P96" s="2">
        <f>output_comm_ratio!P96*'use 2012-13'!$BW96</f>
        <v>0</v>
      </c>
      <c r="Q96" s="2">
        <f>output_comm_ratio!Q96*'use 2012-13'!$BW96</f>
        <v>0</v>
      </c>
      <c r="R96" s="2">
        <f>output_comm_ratio!R96*'use 2012-13'!$BW96</f>
        <v>0</v>
      </c>
      <c r="S96" s="2">
        <f>output_comm_ratio!S96*'use 2012-13'!$BW96</f>
        <v>0</v>
      </c>
      <c r="T96" s="2">
        <f>output_comm_ratio!T96*'use 2012-13'!$BW96</f>
        <v>0</v>
      </c>
      <c r="U96" s="2">
        <f>output_comm_ratio!U96*'use 2012-13'!$BW96</f>
        <v>0</v>
      </c>
      <c r="V96" s="2">
        <f>output_comm_ratio!V96*'use 2012-13'!$BW96</f>
        <v>12566.03472953848</v>
      </c>
      <c r="W96" s="2">
        <f>output_comm_ratio!W96*'use 2012-13'!$BW96</f>
        <v>349.70674158728252</v>
      </c>
      <c r="X96" s="2">
        <f>output_comm_ratio!X96*'use 2012-13'!$BW96</f>
        <v>36539.756610813769</v>
      </c>
      <c r="Y96" s="2">
        <f>output_comm_ratio!Y96*'use 2012-13'!$BW96</f>
        <v>0</v>
      </c>
      <c r="Z96" s="2">
        <f>output_comm_ratio!Z96*'use 2012-13'!$BW96</f>
        <v>4.5440752838975946</v>
      </c>
      <c r="AA96" s="2">
        <f>output_comm_ratio!AA96*'use 2012-13'!$BW96</f>
        <v>0</v>
      </c>
      <c r="AB96" s="2">
        <f>output_comm_ratio!AB96*'use 2012-13'!$BW96</f>
        <v>829.30983589747234</v>
      </c>
      <c r="AC96" s="2">
        <f>output_comm_ratio!AC96*'use 2012-13'!$BW96</f>
        <v>5541.043057313751</v>
      </c>
      <c r="AD96" s="2">
        <f>output_comm_ratio!AD96*'use 2012-13'!$BW96</f>
        <v>115266.80041669184</v>
      </c>
      <c r="AE96" s="2">
        <f>output_comm_ratio!AE96*'use 2012-13'!$BW96</f>
        <v>0</v>
      </c>
      <c r="AF96" s="2">
        <f>output_comm_ratio!AF96*'use 2012-13'!$BW96</f>
        <v>0</v>
      </c>
      <c r="AG96" s="2">
        <f>output_comm_ratio!AG96*'use 2012-13'!$BW96</f>
        <v>0</v>
      </c>
      <c r="AH96" s="2">
        <f>output_comm_ratio!AH96*'use 2012-13'!$BW96</f>
        <v>0</v>
      </c>
      <c r="AI96" s="2">
        <f>output_comm_ratio!AI96*'use 2012-13'!$BW96</f>
        <v>14694.263445873294</v>
      </c>
      <c r="AJ96" s="2">
        <f>output_comm_ratio!AJ96*'use 2012-13'!$BW96</f>
        <v>0</v>
      </c>
      <c r="AK96" s="2">
        <f>output_comm_ratio!AK96*'use 2012-13'!$BW96</f>
        <v>0</v>
      </c>
      <c r="AL96" s="2">
        <f>output_comm_ratio!AL96*'use 2012-13'!$BW96</f>
        <v>2.6621017569813677E-4</v>
      </c>
      <c r="AM96" s="2">
        <f>output_comm_ratio!AM96*'use 2012-13'!$BW96</f>
        <v>0</v>
      </c>
      <c r="AN96" s="2">
        <f>output_comm_ratio!AN96*'use 2012-13'!$BW96</f>
        <v>16.777498968877868</v>
      </c>
      <c r="AO96" s="2">
        <f>output_comm_ratio!AO96*'use 2012-13'!$BW96</f>
        <v>0</v>
      </c>
      <c r="AP96" s="2">
        <f>output_comm_ratio!AP96*'use 2012-13'!$BW96</f>
        <v>1618.5233218211629</v>
      </c>
      <c r="AQ96" s="2">
        <f>output_comm_ratio!AQ96*'use 2012-13'!$BW96</f>
        <v>0</v>
      </c>
      <c r="AR96" s="2">
        <f>output_comm_ratio!AR96*'use 2012-13'!$BW96</f>
        <v>0</v>
      </c>
      <c r="AS96" s="2">
        <f>output_comm_ratio!AS96*'use 2012-13'!$BW96</f>
        <v>0</v>
      </c>
      <c r="AT96" s="2">
        <f>output_comm_ratio!AT96*'use 2012-13'!$BW96</f>
        <v>0</v>
      </c>
      <c r="AU96" s="2">
        <f>output_comm_ratio!AU96*'use 2012-13'!$BW96</f>
        <v>0</v>
      </c>
      <c r="AV96" s="2">
        <f>output_comm_ratio!AV96*'use 2012-13'!$BW96</f>
        <v>0</v>
      </c>
      <c r="AW96" s="2">
        <f>output_comm_ratio!AW96*'use 2012-13'!$BW96</f>
        <v>0</v>
      </c>
      <c r="AX96" s="2">
        <f>output_comm_ratio!AX96*'use 2012-13'!$BW96</f>
        <v>0</v>
      </c>
      <c r="AY96" s="2">
        <f>output_comm_ratio!AY96*'use 2012-13'!$BW96</f>
        <v>0</v>
      </c>
      <c r="AZ96" s="2">
        <f>output_comm_ratio!AZ96*'use 2012-13'!$BW96</f>
        <v>0</v>
      </c>
      <c r="BA96" s="2">
        <f>output_comm_ratio!BA96*'use 2012-13'!$BW96</f>
        <v>0</v>
      </c>
      <c r="BB96" s="2">
        <f>output_comm_ratio!BB96*'use 2012-13'!$BW96</f>
        <v>0</v>
      </c>
      <c r="BC96" s="2">
        <f>output_comm_ratio!BC96*'use 2012-13'!$BW96</f>
        <v>0</v>
      </c>
      <c r="BD96" s="2">
        <f>output_comm_ratio!BD96*'use 2012-13'!$BW96</f>
        <v>0</v>
      </c>
      <c r="BE96" s="2">
        <f>output_comm_ratio!BE96*'use 2012-13'!$BW96</f>
        <v>0</v>
      </c>
      <c r="BF96" s="2">
        <f>output_comm_ratio!BF96*'use 2012-13'!$BW96</f>
        <v>0</v>
      </c>
      <c r="BG96" s="2">
        <f>output_comm_ratio!BG96*'use 2012-13'!$BW96</f>
        <v>0</v>
      </c>
      <c r="BH96" s="2">
        <f>output_comm_ratio!BH96*'use 2012-13'!$BW96</f>
        <v>0</v>
      </c>
      <c r="BI96" s="2">
        <f>output_comm_ratio!BI96*'use 2012-13'!$BW96</f>
        <v>0</v>
      </c>
      <c r="BJ96" s="2">
        <f>output_comm_ratio!BJ96*'use 2012-13'!$BW96</f>
        <v>0</v>
      </c>
      <c r="BK96" s="2">
        <f>output_comm_ratio!BK96*'use 2012-13'!$BW96</f>
        <v>0</v>
      </c>
      <c r="BL96" s="2">
        <f>output_comm_ratio!BL96*'use 2012-13'!$BW96</f>
        <v>0</v>
      </c>
      <c r="BM96" s="2">
        <f>output_comm_ratio!BM96*'use 2012-13'!$BW96</f>
        <v>0</v>
      </c>
      <c r="BN96" s="2">
        <f>output_comm_ratio!BN96*'use 2012-13'!$BW96</f>
        <v>0</v>
      </c>
      <c r="BO96" s="2">
        <f>output_comm_ratio!BO96*'use 2012-13'!$BW96</f>
        <v>0</v>
      </c>
      <c r="BP96" s="2">
        <f>output_comm_ratio!BP96*'use 2012-13'!$BW96</f>
        <v>0</v>
      </c>
      <c r="BQ96" s="2">
        <f t="shared" si="6"/>
        <v>187426.75999999998</v>
      </c>
      <c r="BR96" s="2">
        <v>357830.34437222092</v>
      </c>
      <c r="BS96" s="2">
        <f t="shared" si="7"/>
        <v>545257.10437222093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6295256.5041241348</v>
      </c>
      <c r="BZ96" s="2">
        <v>389162.81520076335</v>
      </c>
      <c r="CA96" s="2">
        <f t="shared" si="11"/>
        <v>6684419.3193248985</v>
      </c>
    </row>
    <row r="97" spans="1:79" s="2" customFormat="1" x14ac:dyDescent="0.35">
      <c r="A97" s="19">
        <v>94</v>
      </c>
      <c r="B97" s="19" t="s">
        <v>172</v>
      </c>
      <c r="C97" s="2">
        <f>output_comm_ratio!C97*'use 2012-13'!$BW97</f>
        <v>0</v>
      </c>
      <c r="D97" s="2">
        <f>output_comm_ratio!D97*'use 2012-13'!$BW97</f>
        <v>0</v>
      </c>
      <c r="E97" s="2">
        <f>output_comm_ratio!E97*'use 2012-13'!$BW97</f>
        <v>0</v>
      </c>
      <c r="F97" s="2">
        <f>output_comm_ratio!F97*'use 2012-13'!$BW97</f>
        <v>0</v>
      </c>
      <c r="G97" s="2">
        <f>output_comm_ratio!G97*'use 2012-13'!$BW97</f>
        <v>0</v>
      </c>
      <c r="H97" s="2">
        <f>output_comm_ratio!H97*'use 2012-13'!$BW97</f>
        <v>0</v>
      </c>
      <c r="I97" s="2">
        <f>output_comm_ratio!I97*'use 2012-13'!$BW97</f>
        <v>0</v>
      </c>
      <c r="J97" s="2">
        <f>output_comm_ratio!J97*'use 2012-13'!$BW97</f>
        <v>0</v>
      </c>
      <c r="K97" s="2">
        <f>output_comm_ratio!K97*'use 2012-13'!$BW97</f>
        <v>0</v>
      </c>
      <c r="L97" s="2">
        <f>output_comm_ratio!L97*'use 2012-13'!$BW97</f>
        <v>0</v>
      </c>
      <c r="M97" s="2">
        <f>output_comm_ratio!M97*'use 2012-13'!$BW97</f>
        <v>0</v>
      </c>
      <c r="N97" s="2">
        <f>output_comm_ratio!N97*'use 2012-13'!$BW97</f>
        <v>0</v>
      </c>
      <c r="O97" s="2">
        <f>output_comm_ratio!O97*'use 2012-13'!$BW97</f>
        <v>0</v>
      </c>
      <c r="P97" s="2">
        <f>output_comm_ratio!P97*'use 2012-13'!$BW97</f>
        <v>0</v>
      </c>
      <c r="Q97" s="2">
        <f>output_comm_ratio!Q97*'use 2012-13'!$BW97</f>
        <v>0</v>
      </c>
      <c r="R97" s="2">
        <f>output_comm_ratio!R97*'use 2012-13'!$BW97</f>
        <v>0</v>
      </c>
      <c r="S97" s="2">
        <f>output_comm_ratio!S97*'use 2012-13'!$BW97</f>
        <v>0</v>
      </c>
      <c r="T97" s="2">
        <f>output_comm_ratio!T97*'use 2012-13'!$BW97</f>
        <v>0</v>
      </c>
      <c r="U97" s="2">
        <f>output_comm_ratio!U97*'use 2012-13'!$BW97</f>
        <v>0</v>
      </c>
      <c r="V97" s="2">
        <f>output_comm_ratio!V97*'use 2012-13'!$BW97</f>
        <v>0</v>
      </c>
      <c r="W97" s="2">
        <f>output_comm_ratio!W97*'use 2012-13'!$BW97</f>
        <v>24687.552450932148</v>
      </c>
      <c r="X97" s="2">
        <f>output_comm_ratio!X97*'use 2012-13'!$BW97</f>
        <v>227189.83343859777</v>
      </c>
      <c r="Y97" s="2">
        <f>output_comm_ratio!Y97*'use 2012-13'!$BW97</f>
        <v>223628.43921182808</v>
      </c>
      <c r="Z97" s="2">
        <f>output_comm_ratio!Z97*'use 2012-13'!$BW97</f>
        <v>2988.7932907583181</v>
      </c>
      <c r="AA97" s="2">
        <f>output_comm_ratio!AA97*'use 2012-13'!$BW97</f>
        <v>0</v>
      </c>
      <c r="AB97" s="2">
        <f>output_comm_ratio!AB97*'use 2012-13'!$BW97</f>
        <v>164.95906257215589</v>
      </c>
      <c r="AC97" s="2">
        <f>output_comm_ratio!AC97*'use 2012-13'!$BW97</f>
        <v>864730.16555628483</v>
      </c>
      <c r="AD97" s="2">
        <f>output_comm_ratio!AD97*'use 2012-13'!$BW97</f>
        <v>4204266.2181562735</v>
      </c>
      <c r="AE97" s="2">
        <f>output_comm_ratio!AE97*'use 2012-13'!$BW97</f>
        <v>0</v>
      </c>
      <c r="AF97" s="2">
        <f>output_comm_ratio!AF97*'use 2012-13'!$BW97</f>
        <v>0</v>
      </c>
      <c r="AG97" s="2">
        <f>output_comm_ratio!AG97*'use 2012-13'!$BW97</f>
        <v>0</v>
      </c>
      <c r="AH97" s="2">
        <f>output_comm_ratio!AH97*'use 2012-13'!$BW97</f>
        <v>0</v>
      </c>
      <c r="AI97" s="2">
        <f>output_comm_ratio!AI97*'use 2012-13'!$BW97</f>
        <v>0</v>
      </c>
      <c r="AJ97" s="2">
        <f>output_comm_ratio!AJ97*'use 2012-13'!$BW97</f>
        <v>0</v>
      </c>
      <c r="AK97" s="2">
        <f>output_comm_ratio!AK97*'use 2012-13'!$BW97</f>
        <v>0</v>
      </c>
      <c r="AL97" s="2">
        <f>output_comm_ratio!AL97*'use 2012-13'!$BW97</f>
        <v>1.4866089821949197E-3</v>
      </c>
      <c r="AM97" s="2">
        <f>output_comm_ratio!AM97*'use 2012-13'!$BW97</f>
        <v>0</v>
      </c>
      <c r="AN97" s="2">
        <f>output_comm_ratio!AN97*'use 2012-13'!$BW97</f>
        <v>13787.922672199313</v>
      </c>
      <c r="AO97" s="2">
        <f>output_comm_ratio!AO97*'use 2012-13'!$BW97</f>
        <v>0</v>
      </c>
      <c r="AP97" s="2">
        <f>output_comm_ratio!AP97*'use 2012-13'!$BW97</f>
        <v>4642.5446739459876</v>
      </c>
      <c r="AQ97" s="2">
        <f>output_comm_ratio!AQ97*'use 2012-13'!$BW97</f>
        <v>0</v>
      </c>
      <c r="AR97" s="2">
        <f>output_comm_ratio!AR97*'use 2012-13'!$BW97</f>
        <v>0</v>
      </c>
      <c r="AS97" s="2">
        <f>output_comm_ratio!AS97*'use 2012-13'!$BW97</f>
        <v>0</v>
      </c>
      <c r="AT97" s="2">
        <f>output_comm_ratio!AT97*'use 2012-13'!$BW97</f>
        <v>0</v>
      </c>
      <c r="AU97" s="2">
        <f>output_comm_ratio!AU97*'use 2012-13'!$BW97</f>
        <v>0</v>
      </c>
      <c r="AV97" s="2">
        <f>output_comm_ratio!AV97*'use 2012-13'!$BW97</f>
        <v>0</v>
      </c>
      <c r="AW97" s="2">
        <f>output_comm_ratio!AW97*'use 2012-13'!$BW97</f>
        <v>0</v>
      </c>
      <c r="AX97" s="2">
        <f>output_comm_ratio!AX97*'use 2012-13'!$BW97</f>
        <v>0</v>
      </c>
      <c r="AY97" s="2">
        <f>output_comm_ratio!AY97*'use 2012-13'!$BW97</f>
        <v>0</v>
      </c>
      <c r="AZ97" s="2">
        <f>output_comm_ratio!AZ97*'use 2012-13'!$BW97</f>
        <v>0</v>
      </c>
      <c r="BA97" s="2">
        <f>output_comm_ratio!BA97*'use 2012-13'!$BW97</f>
        <v>0</v>
      </c>
      <c r="BB97" s="2">
        <f>output_comm_ratio!BB97*'use 2012-13'!$BW97</f>
        <v>0</v>
      </c>
      <c r="BC97" s="2">
        <f>output_comm_ratio!BC97*'use 2012-13'!$BW97</f>
        <v>0</v>
      </c>
      <c r="BD97" s="2">
        <f>output_comm_ratio!BD97*'use 2012-13'!$BW97</f>
        <v>0</v>
      </c>
      <c r="BE97" s="2">
        <f>output_comm_ratio!BE97*'use 2012-13'!$BW97</f>
        <v>0</v>
      </c>
      <c r="BF97" s="2">
        <f>output_comm_ratio!BF97*'use 2012-13'!$BW97</f>
        <v>0</v>
      </c>
      <c r="BG97" s="2">
        <f>output_comm_ratio!BG97*'use 2012-13'!$BW97</f>
        <v>0</v>
      </c>
      <c r="BH97" s="2">
        <f>output_comm_ratio!BH97*'use 2012-13'!$BW97</f>
        <v>0</v>
      </c>
      <c r="BI97" s="2">
        <f>output_comm_ratio!BI97*'use 2012-13'!$BW97</f>
        <v>0</v>
      </c>
      <c r="BJ97" s="2">
        <f>output_comm_ratio!BJ97*'use 2012-13'!$BW97</f>
        <v>0</v>
      </c>
      <c r="BK97" s="2">
        <f>output_comm_ratio!BK97*'use 2012-13'!$BW97</f>
        <v>0</v>
      </c>
      <c r="BL97" s="2">
        <f>output_comm_ratio!BL97*'use 2012-13'!$BW97</f>
        <v>0</v>
      </c>
      <c r="BM97" s="2">
        <f>output_comm_ratio!BM97*'use 2012-13'!$BW97</f>
        <v>0</v>
      </c>
      <c r="BN97" s="2">
        <f>output_comm_ratio!BN97*'use 2012-13'!$BW97</f>
        <v>0</v>
      </c>
      <c r="BO97" s="2">
        <f>output_comm_ratio!BO97*'use 2012-13'!$BW97</f>
        <v>0</v>
      </c>
      <c r="BP97" s="2">
        <f>output_comm_ratio!BP97*'use 2012-13'!$BW97</f>
        <v>0</v>
      </c>
      <c r="BQ97" s="2">
        <f t="shared" si="6"/>
        <v>5566086.4300000006</v>
      </c>
      <c r="BR97" s="2">
        <v>3476146.7657320476</v>
      </c>
      <c r="BS97" s="2">
        <f t="shared" si="7"/>
        <v>9042233.1957320478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24963652.31874679</v>
      </c>
      <c r="BZ97" s="2">
        <v>2394908.73716432</v>
      </c>
      <c r="CA97" s="2">
        <f t="shared" si="11"/>
        <v>27358561.055911109</v>
      </c>
    </row>
    <row r="98" spans="1:79" s="2" customFormat="1" x14ac:dyDescent="0.35">
      <c r="A98" s="19">
        <v>95</v>
      </c>
      <c r="B98" s="19" t="s">
        <v>173</v>
      </c>
      <c r="C98" s="2">
        <f>output_comm_ratio!C98*'use 2012-13'!$BW98</f>
        <v>0</v>
      </c>
      <c r="D98" s="2">
        <f>output_comm_ratio!D98*'use 2012-13'!$BW98</f>
        <v>0</v>
      </c>
      <c r="E98" s="2">
        <f>output_comm_ratio!E98*'use 2012-13'!$BW98</f>
        <v>0</v>
      </c>
      <c r="F98" s="2">
        <f>output_comm_ratio!F98*'use 2012-13'!$BW98</f>
        <v>0</v>
      </c>
      <c r="G98" s="2">
        <f>output_comm_ratio!G98*'use 2012-13'!$BW98</f>
        <v>0</v>
      </c>
      <c r="H98" s="2">
        <f>output_comm_ratio!H98*'use 2012-13'!$BW98</f>
        <v>0</v>
      </c>
      <c r="I98" s="2">
        <f>output_comm_ratio!I98*'use 2012-13'!$BW98</f>
        <v>0</v>
      </c>
      <c r="J98" s="2">
        <f>output_comm_ratio!J98*'use 2012-13'!$BW98</f>
        <v>0</v>
      </c>
      <c r="K98" s="2">
        <f>output_comm_ratio!K98*'use 2012-13'!$BW98</f>
        <v>0</v>
      </c>
      <c r="L98" s="2">
        <f>output_comm_ratio!L98*'use 2012-13'!$BW98</f>
        <v>0</v>
      </c>
      <c r="M98" s="2">
        <f>output_comm_ratio!M98*'use 2012-13'!$BW98</f>
        <v>0</v>
      </c>
      <c r="N98" s="2">
        <f>output_comm_ratio!N98*'use 2012-13'!$BW98</f>
        <v>0</v>
      </c>
      <c r="O98" s="2">
        <f>output_comm_ratio!O98*'use 2012-13'!$BW98</f>
        <v>0</v>
      </c>
      <c r="P98" s="2">
        <f>output_comm_ratio!P98*'use 2012-13'!$BW98</f>
        <v>0</v>
      </c>
      <c r="Q98" s="2">
        <f>output_comm_ratio!Q98*'use 2012-13'!$BW98</f>
        <v>0</v>
      </c>
      <c r="R98" s="2">
        <f>output_comm_ratio!R98*'use 2012-13'!$BW98</f>
        <v>0</v>
      </c>
      <c r="S98" s="2">
        <f>output_comm_ratio!S98*'use 2012-13'!$BW98</f>
        <v>0</v>
      </c>
      <c r="T98" s="2">
        <f>output_comm_ratio!T98*'use 2012-13'!$BW98</f>
        <v>0</v>
      </c>
      <c r="U98" s="2">
        <f>output_comm_ratio!U98*'use 2012-13'!$BW98</f>
        <v>0</v>
      </c>
      <c r="V98" s="2">
        <f>output_comm_ratio!V98*'use 2012-13'!$BW98</f>
        <v>0</v>
      </c>
      <c r="W98" s="2">
        <f>output_comm_ratio!W98*'use 2012-13'!$BW98</f>
        <v>708.74048820226028</v>
      </c>
      <c r="X98" s="2">
        <f>output_comm_ratio!X98*'use 2012-13'!$BW98</f>
        <v>21200.758750415243</v>
      </c>
      <c r="Y98" s="2">
        <f>output_comm_ratio!Y98*'use 2012-13'!$BW98</f>
        <v>29479.397195594578</v>
      </c>
      <c r="Z98" s="2">
        <f>output_comm_ratio!Z98*'use 2012-13'!$BW98</f>
        <v>956.3204632010744</v>
      </c>
      <c r="AA98" s="2">
        <f>output_comm_ratio!AA98*'use 2012-13'!$BW98</f>
        <v>1624.5800622547254</v>
      </c>
      <c r="AB98" s="2">
        <f>output_comm_ratio!AB98*'use 2012-13'!$BW98</f>
        <v>13.603772852568369</v>
      </c>
      <c r="AC98" s="2">
        <f>output_comm_ratio!AC98*'use 2012-13'!$BW98</f>
        <v>892724.68397723837</v>
      </c>
      <c r="AD98" s="2">
        <f>output_comm_ratio!AD98*'use 2012-13'!$BW98</f>
        <v>75535.610502979529</v>
      </c>
      <c r="AE98" s="2">
        <f>output_comm_ratio!AE98*'use 2012-13'!$BW98</f>
        <v>0</v>
      </c>
      <c r="AF98" s="2">
        <f>output_comm_ratio!AF98*'use 2012-13'!$BW98</f>
        <v>0</v>
      </c>
      <c r="AG98" s="2">
        <f>output_comm_ratio!AG98*'use 2012-13'!$BW98</f>
        <v>0</v>
      </c>
      <c r="AH98" s="2">
        <f>output_comm_ratio!AH98*'use 2012-13'!$BW98</f>
        <v>0</v>
      </c>
      <c r="AI98" s="2">
        <f>output_comm_ratio!AI98*'use 2012-13'!$BW98</f>
        <v>0</v>
      </c>
      <c r="AJ98" s="2">
        <f>output_comm_ratio!AJ98*'use 2012-13'!$BW98</f>
        <v>0</v>
      </c>
      <c r="AK98" s="2">
        <f>output_comm_ratio!AK98*'use 2012-13'!$BW98</f>
        <v>0</v>
      </c>
      <c r="AL98" s="2">
        <f>output_comm_ratio!AL98*'use 2012-13'!$BW98</f>
        <v>8.8469388977256388E-4</v>
      </c>
      <c r="AM98" s="2">
        <f>output_comm_ratio!AM98*'use 2012-13'!$BW98</f>
        <v>0</v>
      </c>
      <c r="AN98" s="2">
        <f>output_comm_ratio!AN98*'use 2012-13'!$BW98</f>
        <v>0</v>
      </c>
      <c r="AO98" s="2">
        <f>output_comm_ratio!AO98*'use 2012-13'!$BW98</f>
        <v>0</v>
      </c>
      <c r="AP98" s="2">
        <f>output_comm_ratio!AP98*'use 2012-13'!$BW98</f>
        <v>1162.5739025676746</v>
      </c>
      <c r="AQ98" s="2">
        <f>output_comm_ratio!AQ98*'use 2012-13'!$BW98</f>
        <v>0</v>
      </c>
      <c r="AR98" s="2">
        <f>output_comm_ratio!AR98*'use 2012-13'!$BW98</f>
        <v>0</v>
      </c>
      <c r="AS98" s="2">
        <f>output_comm_ratio!AS98*'use 2012-13'!$BW98</f>
        <v>0</v>
      </c>
      <c r="AT98" s="2">
        <f>output_comm_ratio!AT98*'use 2012-13'!$BW98</f>
        <v>0</v>
      </c>
      <c r="AU98" s="2">
        <f>output_comm_ratio!AU98*'use 2012-13'!$BW98</f>
        <v>0</v>
      </c>
      <c r="AV98" s="2">
        <f>output_comm_ratio!AV98*'use 2012-13'!$BW98</f>
        <v>0</v>
      </c>
      <c r="AW98" s="2">
        <f>output_comm_ratio!AW98*'use 2012-13'!$BW98</f>
        <v>0</v>
      </c>
      <c r="AX98" s="2">
        <f>output_comm_ratio!AX98*'use 2012-13'!$BW98</f>
        <v>0</v>
      </c>
      <c r="AY98" s="2">
        <f>output_comm_ratio!AY98*'use 2012-13'!$BW98</f>
        <v>0</v>
      </c>
      <c r="AZ98" s="2">
        <f>output_comm_ratio!AZ98*'use 2012-13'!$BW98</f>
        <v>0</v>
      </c>
      <c r="BA98" s="2">
        <f>output_comm_ratio!BA98*'use 2012-13'!$BW98</f>
        <v>0</v>
      </c>
      <c r="BB98" s="2">
        <f>output_comm_ratio!BB98*'use 2012-13'!$BW98</f>
        <v>0</v>
      </c>
      <c r="BC98" s="2">
        <f>output_comm_ratio!BC98*'use 2012-13'!$BW98</f>
        <v>0</v>
      </c>
      <c r="BD98" s="2">
        <f>output_comm_ratio!BD98*'use 2012-13'!$BW98</f>
        <v>0</v>
      </c>
      <c r="BE98" s="2">
        <f>output_comm_ratio!BE98*'use 2012-13'!$BW98</f>
        <v>0</v>
      </c>
      <c r="BF98" s="2">
        <f>output_comm_ratio!BF98*'use 2012-13'!$BW98</f>
        <v>0</v>
      </c>
      <c r="BG98" s="2">
        <f>output_comm_ratio!BG98*'use 2012-13'!$BW98</f>
        <v>0</v>
      </c>
      <c r="BH98" s="2">
        <f>output_comm_ratio!BH98*'use 2012-13'!$BW98</f>
        <v>0</v>
      </c>
      <c r="BI98" s="2">
        <f>output_comm_ratio!BI98*'use 2012-13'!$BW98</f>
        <v>0</v>
      </c>
      <c r="BJ98" s="2">
        <f>output_comm_ratio!BJ98*'use 2012-13'!$BW98</f>
        <v>0</v>
      </c>
      <c r="BK98" s="2">
        <f>output_comm_ratio!BK98*'use 2012-13'!$BW98</f>
        <v>0</v>
      </c>
      <c r="BL98" s="2">
        <f>output_comm_ratio!BL98*'use 2012-13'!$BW98</f>
        <v>0</v>
      </c>
      <c r="BM98" s="2">
        <f>output_comm_ratio!BM98*'use 2012-13'!$BW98</f>
        <v>0</v>
      </c>
      <c r="BN98" s="2">
        <f>output_comm_ratio!BN98*'use 2012-13'!$BW98</f>
        <v>0</v>
      </c>
      <c r="BO98" s="2">
        <f>output_comm_ratio!BO98*'use 2012-13'!$BW98</f>
        <v>0</v>
      </c>
      <c r="BP98" s="2">
        <f>output_comm_ratio!BP98*'use 2012-13'!$BW98</f>
        <v>0</v>
      </c>
      <c r="BQ98" s="2">
        <f t="shared" si="6"/>
        <v>1023406.27</v>
      </c>
      <c r="BR98" s="2">
        <v>1322420.9182110887</v>
      </c>
      <c r="BS98" s="2">
        <f t="shared" si="7"/>
        <v>2345827.188211089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3953755.7346817143</v>
      </c>
      <c r="BZ98" s="2">
        <v>865309.21685024002</v>
      </c>
      <c r="CA98" s="2">
        <f t="shared" si="11"/>
        <v>4819064.9515319541</v>
      </c>
    </row>
    <row r="99" spans="1:79" s="2" customFormat="1" x14ac:dyDescent="0.35">
      <c r="A99" s="19">
        <v>96</v>
      </c>
      <c r="B99" s="19" t="s">
        <v>174</v>
      </c>
      <c r="C99" s="2">
        <f>output_comm_ratio!C99*'use 2012-13'!$BW99</f>
        <v>0</v>
      </c>
      <c r="D99" s="2">
        <f>output_comm_ratio!D99*'use 2012-13'!$BW99</f>
        <v>0</v>
      </c>
      <c r="E99" s="2">
        <f>output_comm_ratio!E99*'use 2012-13'!$BW99</f>
        <v>0</v>
      </c>
      <c r="F99" s="2">
        <f>output_comm_ratio!F99*'use 2012-13'!$BW99</f>
        <v>0</v>
      </c>
      <c r="G99" s="2">
        <f>output_comm_ratio!G99*'use 2012-13'!$BW99</f>
        <v>0</v>
      </c>
      <c r="H99" s="2">
        <f>output_comm_ratio!H99*'use 2012-13'!$BW99</f>
        <v>0</v>
      </c>
      <c r="I99" s="2">
        <f>output_comm_ratio!I99*'use 2012-13'!$BW99</f>
        <v>0</v>
      </c>
      <c r="J99" s="2">
        <f>output_comm_ratio!J99*'use 2012-13'!$BW99</f>
        <v>0</v>
      </c>
      <c r="K99" s="2">
        <f>output_comm_ratio!K99*'use 2012-13'!$BW99</f>
        <v>0</v>
      </c>
      <c r="L99" s="2">
        <f>output_comm_ratio!L99*'use 2012-13'!$BW99</f>
        <v>0</v>
      </c>
      <c r="M99" s="2">
        <f>output_comm_ratio!M99*'use 2012-13'!$BW99</f>
        <v>0</v>
      </c>
      <c r="N99" s="2">
        <f>output_comm_ratio!N99*'use 2012-13'!$BW99</f>
        <v>0</v>
      </c>
      <c r="O99" s="2">
        <f>output_comm_ratio!O99*'use 2012-13'!$BW99</f>
        <v>0</v>
      </c>
      <c r="P99" s="2">
        <f>output_comm_ratio!P99*'use 2012-13'!$BW99</f>
        <v>0</v>
      </c>
      <c r="Q99" s="2">
        <f>output_comm_ratio!Q99*'use 2012-13'!$BW99</f>
        <v>0</v>
      </c>
      <c r="R99" s="2">
        <f>output_comm_ratio!R99*'use 2012-13'!$BW99</f>
        <v>0</v>
      </c>
      <c r="S99" s="2">
        <f>output_comm_ratio!S99*'use 2012-13'!$BW99</f>
        <v>0</v>
      </c>
      <c r="T99" s="2">
        <f>output_comm_ratio!T99*'use 2012-13'!$BW99</f>
        <v>0</v>
      </c>
      <c r="U99" s="2">
        <f>output_comm_ratio!U99*'use 2012-13'!$BW99</f>
        <v>0</v>
      </c>
      <c r="V99" s="2">
        <f>output_comm_ratio!V99*'use 2012-13'!$BW99</f>
        <v>0</v>
      </c>
      <c r="W99" s="2">
        <f>output_comm_ratio!W99*'use 2012-13'!$BW99</f>
        <v>23016.581332244699</v>
      </c>
      <c r="X99" s="2">
        <f>output_comm_ratio!X99*'use 2012-13'!$BW99</f>
        <v>2601.725159662024</v>
      </c>
      <c r="Y99" s="2">
        <f>output_comm_ratio!Y99*'use 2012-13'!$BW99</f>
        <v>33904.160527668915</v>
      </c>
      <c r="Z99" s="2">
        <f>output_comm_ratio!Z99*'use 2012-13'!$BW99</f>
        <v>0</v>
      </c>
      <c r="AA99" s="2">
        <f>output_comm_ratio!AA99*'use 2012-13'!$BW99</f>
        <v>4426.5289634378296</v>
      </c>
      <c r="AB99" s="2">
        <f>output_comm_ratio!AB99*'use 2012-13'!$BW99</f>
        <v>13.340204244820143</v>
      </c>
      <c r="AC99" s="2">
        <f>output_comm_ratio!AC99*'use 2012-13'!$BW99</f>
        <v>695321.09782011807</v>
      </c>
      <c r="AD99" s="2">
        <f>output_comm_ratio!AD99*'use 2012-13'!$BW99</f>
        <v>0</v>
      </c>
      <c r="AE99" s="2">
        <f>output_comm_ratio!AE99*'use 2012-13'!$BW99</f>
        <v>0</v>
      </c>
      <c r="AF99" s="2">
        <f>output_comm_ratio!AF99*'use 2012-13'!$BW99</f>
        <v>0</v>
      </c>
      <c r="AG99" s="2">
        <f>output_comm_ratio!AG99*'use 2012-13'!$BW99</f>
        <v>0</v>
      </c>
      <c r="AH99" s="2">
        <f>output_comm_ratio!AH99*'use 2012-13'!$BW99</f>
        <v>0</v>
      </c>
      <c r="AI99" s="2">
        <f>output_comm_ratio!AI99*'use 2012-13'!$BW99</f>
        <v>0</v>
      </c>
      <c r="AJ99" s="2">
        <f>output_comm_ratio!AJ99*'use 2012-13'!$BW99</f>
        <v>0</v>
      </c>
      <c r="AK99" s="2">
        <f>output_comm_ratio!AK99*'use 2012-13'!$BW99</f>
        <v>0</v>
      </c>
      <c r="AL99" s="2">
        <f>output_comm_ratio!AL99*'use 2012-13'!$BW99</f>
        <v>1.8275783878384272E-3</v>
      </c>
      <c r="AM99" s="2">
        <f>output_comm_ratio!AM99*'use 2012-13'!$BW99</f>
        <v>0</v>
      </c>
      <c r="AN99" s="2">
        <f>output_comm_ratio!AN99*'use 2012-13'!$BW99</f>
        <v>0</v>
      </c>
      <c r="AO99" s="2">
        <f>output_comm_ratio!AO99*'use 2012-13'!$BW99</f>
        <v>0</v>
      </c>
      <c r="AP99" s="2">
        <f>output_comm_ratio!AP99*'use 2012-13'!$BW99</f>
        <v>27.894165045461918</v>
      </c>
      <c r="AQ99" s="2">
        <f>output_comm_ratio!AQ99*'use 2012-13'!$BW99</f>
        <v>0</v>
      </c>
      <c r="AR99" s="2">
        <f>output_comm_ratio!AR99*'use 2012-13'!$BW99</f>
        <v>0</v>
      </c>
      <c r="AS99" s="2">
        <f>output_comm_ratio!AS99*'use 2012-13'!$BW99</f>
        <v>0</v>
      </c>
      <c r="AT99" s="2">
        <f>output_comm_ratio!AT99*'use 2012-13'!$BW99</f>
        <v>0</v>
      </c>
      <c r="AU99" s="2">
        <f>output_comm_ratio!AU99*'use 2012-13'!$BW99</f>
        <v>0</v>
      </c>
      <c r="AV99" s="2">
        <f>output_comm_ratio!AV99*'use 2012-13'!$BW99</f>
        <v>0</v>
      </c>
      <c r="AW99" s="2">
        <f>output_comm_ratio!AW99*'use 2012-13'!$BW99</f>
        <v>0</v>
      </c>
      <c r="AX99" s="2">
        <f>output_comm_ratio!AX99*'use 2012-13'!$BW99</f>
        <v>0</v>
      </c>
      <c r="AY99" s="2">
        <f>output_comm_ratio!AY99*'use 2012-13'!$BW99</f>
        <v>0</v>
      </c>
      <c r="AZ99" s="2">
        <f>output_comm_ratio!AZ99*'use 2012-13'!$BW99</f>
        <v>0</v>
      </c>
      <c r="BA99" s="2">
        <f>output_comm_ratio!BA99*'use 2012-13'!$BW99</f>
        <v>0</v>
      </c>
      <c r="BB99" s="2">
        <f>output_comm_ratio!BB99*'use 2012-13'!$BW99</f>
        <v>0</v>
      </c>
      <c r="BC99" s="2">
        <f>output_comm_ratio!BC99*'use 2012-13'!$BW99</f>
        <v>0</v>
      </c>
      <c r="BD99" s="2">
        <f>output_comm_ratio!BD99*'use 2012-13'!$BW99</f>
        <v>0</v>
      </c>
      <c r="BE99" s="2">
        <f>output_comm_ratio!BE99*'use 2012-13'!$BW99</f>
        <v>0</v>
      </c>
      <c r="BF99" s="2">
        <f>output_comm_ratio!BF99*'use 2012-13'!$BW99</f>
        <v>0</v>
      </c>
      <c r="BG99" s="2">
        <f>output_comm_ratio!BG99*'use 2012-13'!$BW99</f>
        <v>0</v>
      </c>
      <c r="BH99" s="2">
        <f>output_comm_ratio!BH99*'use 2012-13'!$BW99</f>
        <v>0</v>
      </c>
      <c r="BI99" s="2">
        <f>output_comm_ratio!BI99*'use 2012-13'!$BW99</f>
        <v>0</v>
      </c>
      <c r="BJ99" s="2">
        <f>output_comm_ratio!BJ99*'use 2012-13'!$BW99</f>
        <v>0</v>
      </c>
      <c r="BK99" s="2">
        <f>output_comm_ratio!BK99*'use 2012-13'!$BW99</f>
        <v>0</v>
      </c>
      <c r="BL99" s="2">
        <f>output_comm_ratio!BL99*'use 2012-13'!$BW99</f>
        <v>0</v>
      </c>
      <c r="BM99" s="2">
        <f>output_comm_ratio!BM99*'use 2012-13'!$BW99</f>
        <v>0</v>
      </c>
      <c r="BN99" s="2">
        <f>output_comm_ratio!BN99*'use 2012-13'!$BW99</f>
        <v>0</v>
      </c>
      <c r="BO99" s="2">
        <f>output_comm_ratio!BO99*'use 2012-13'!$BW99</f>
        <v>0</v>
      </c>
      <c r="BP99" s="2">
        <f>output_comm_ratio!BP99*'use 2012-13'!$BW99</f>
        <v>0</v>
      </c>
      <c r="BQ99" s="2">
        <f t="shared" si="6"/>
        <v>759311.33000000019</v>
      </c>
      <c r="BR99" s="2">
        <v>107676.00804868266</v>
      </c>
      <c r="BS99" s="2">
        <f t="shared" si="7"/>
        <v>866987.3380486829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2391496.5756249093</v>
      </c>
      <c r="BZ99" s="2">
        <v>313265.07300425577</v>
      </c>
      <c r="CA99" s="2">
        <f t="shared" si="11"/>
        <v>2704761.6486291653</v>
      </c>
    </row>
    <row r="100" spans="1:79" s="2" customFormat="1" x14ac:dyDescent="0.35">
      <c r="A100" s="19">
        <v>97</v>
      </c>
      <c r="B100" s="19" t="s">
        <v>175</v>
      </c>
      <c r="C100" s="2">
        <f>output_comm_ratio!C100*'use 2012-13'!$BW100</f>
        <v>0</v>
      </c>
      <c r="D100" s="2">
        <f>output_comm_ratio!D100*'use 2012-13'!$BW100</f>
        <v>0</v>
      </c>
      <c r="E100" s="2">
        <f>output_comm_ratio!E100*'use 2012-13'!$BW100</f>
        <v>0</v>
      </c>
      <c r="F100" s="2">
        <f>output_comm_ratio!F100*'use 2012-13'!$BW100</f>
        <v>0</v>
      </c>
      <c r="G100" s="2">
        <f>output_comm_ratio!G100*'use 2012-13'!$BW100</f>
        <v>0</v>
      </c>
      <c r="H100" s="2">
        <f>output_comm_ratio!H100*'use 2012-13'!$BW100</f>
        <v>0</v>
      </c>
      <c r="I100" s="2">
        <f>output_comm_ratio!I100*'use 2012-13'!$BW100</f>
        <v>0</v>
      </c>
      <c r="J100" s="2">
        <f>output_comm_ratio!J100*'use 2012-13'!$BW100</f>
        <v>0</v>
      </c>
      <c r="K100" s="2">
        <f>output_comm_ratio!K100*'use 2012-13'!$BW100</f>
        <v>0</v>
      </c>
      <c r="L100" s="2">
        <f>output_comm_ratio!L100*'use 2012-13'!$BW100</f>
        <v>0</v>
      </c>
      <c r="M100" s="2">
        <f>output_comm_ratio!M100*'use 2012-13'!$BW100</f>
        <v>0</v>
      </c>
      <c r="N100" s="2">
        <f>output_comm_ratio!N100*'use 2012-13'!$BW100</f>
        <v>0</v>
      </c>
      <c r="O100" s="2">
        <f>output_comm_ratio!O100*'use 2012-13'!$BW100</f>
        <v>0</v>
      </c>
      <c r="P100" s="2">
        <f>output_comm_ratio!P100*'use 2012-13'!$BW100</f>
        <v>0</v>
      </c>
      <c r="Q100" s="2">
        <f>output_comm_ratio!Q100*'use 2012-13'!$BW100</f>
        <v>0</v>
      </c>
      <c r="R100" s="2">
        <f>output_comm_ratio!R100*'use 2012-13'!$BW100</f>
        <v>0</v>
      </c>
      <c r="S100" s="2">
        <f>output_comm_ratio!S100*'use 2012-13'!$BW100</f>
        <v>0</v>
      </c>
      <c r="T100" s="2">
        <f>output_comm_ratio!T100*'use 2012-13'!$BW100</f>
        <v>0</v>
      </c>
      <c r="U100" s="2">
        <f>output_comm_ratio!U100*'use 2012-13'!$BW100</f>
        <v>0</v>
      </c>
      <c r="V100" s="2">
        <f>output_comm_ratio!V100*'use 2012-13'!$BW100</f>
        <v>0</v>
      </c>
      <c r="W100" s="2">
        <f>output_comm_ratio!W100*'use 2012-13'!$BW100</f>
        <v>0</v>
      </c>
      <c r="X100" s="2">
        <f>output_comm_ratio!X100*'use 2012-13'!$BW100</f>
        <v>27.951732335570693</v>
      </c>
      <c r="Y100" s="2">
        <f>output_comm_ratio!Y100*'use 2012-13'!$BW100</f>
        <v>1192.6734699817634</v>
      </c>
      <c r="Z100" s="2">
        <f>output_comm_ratio!Z100*'use 2012-13'!$BW100</f>
        <v>0</v>
      </c>
      <c r="AA100" s="2">
        <f>output_comm_ratio!AA100*'use 2012-13'!$BW100</f>
        <v>2096.7325061734205</v>
      </c>
      <c r="AB100" s="2">
        <f>output_comm_ratio!AB100*'use 2012-13'!$BW100</f>
        <v>0</v>
      </c>
      <c r="AC100" s="2">
        <f>output_comm_ratio!AC100*'use 2012-13'!$BW100</f>
        <v>86082.781969075091</v>
      </c>
      <c r="AD100" s="2">
        <f>output_comm_ratio!AD100*'use 2012-13'!$BW100</f>
        <v>0</v>
      </c>
      <c r="AE100" s="2">
        <f>output_comm_ratio!AE100*'use 2012-13'!$BW100</f>
        <v>0</v>
      </c>
      <c r="AF100" s="2">
        <f>output_comm_ratio!AF100*'use 2012-13'!$BW100</f>
        <v>0</v>
      </c>
      <c r="AG100" s="2">
        <f>output_comm_ratio!AG100*'use 2012-13'!$BW100</f>
        <v>0</v>
      </c>
      <c r="AH100" s="2">
        <f>output_comm_ratio!AH100*'use 2012-13'!$BW100</f>
        <v>0</v>
      </c>
      <c r="AI100" s="2">
        <f>output_comm_ratio!AI100*'use 2012-13'!$BW100</f>
        <v>0</v>
      </c>
      <c r="AJ100" s="2">
        <f>output_comm_ratio!AJ100*'use 2012-13'!$BW100</f>
        <v>0</v>
      </c>
      <c r="AK100" s="2">
        <f>output_comm_ratio!AK100*'use 2012-13'!$BW100</f>
        <v>0</v>
      </c>
      <c r="AL100" s="2">
        <f>output_comm_ratio!AL100*'use 2012-13'!$BW100</f>
        <v>3.224341684916247E-4</v>
      </c>
      <c r="AM100" s="2">
        <f>output_comm_ratio!AM100*'use 2012-13'!$BW100</f>
        <v>0</v>
      </c>
      <c r="AN100" s="2">
        <f>output_comm_ratio!AN100*'use 2012-13'!$BW100</f>
        <v>0</v>
      </c>
      <c r="AO100" s="2">
        <f>output_comm_ratio!AO100*'use 2012-13'!$BW100</f>
        <v>0</v>
      </c>
      <c r="AP100" s="2">
        <f>output_comm_ratio!AP100*'use 2012-13'!$BW100</f>
        <v>0</v>
      </c>
      <c r="AQ100" s="2">
        <f>output_comm_ratio!AQ100*'use 2012-13'!$BW100</f>
        <v>0</v>
      </c>
      <c r="AR100" s="2">
        <f>output_comm_ratio!AR100*'use 2012-13'!$BW100</f>
        <v>0</v>
      </c>
      <c r="AS100" s="2">
        <f>output_comm_ratio!AS100*'use 2012-13'!$BW100</f>
        <v>0</v>
      </c>
      <c r="AT100" s="2">
        <f>output_comm_ratio!AT100*'use 2012-13'!$BW100</f>
        <v>0</v>
      </c>
      <c r="AU100" s="2">
        <f>output_comm_ratio!AU100*'use 2012-13'!$BW100</f>
        <v>0</v>
      </c>
      <c r="AV100" s="2">
        <f>output_comm_ratio!AV100*'use 2012-13'!$BW100</f>
        <v>0</v>
      </c>
      <c r="AW100" s="2">
        <f>output_comm_ratio!AW100*'use 2012-13'!$BW100</f>
        <v>0</v>
      </c>
      <c r="AX100" s="2">
        <f>output_comm_ratio!AX100*'use 2012-13'!$BW100</f>
        <v>0</v>
      </c>
      <c r="AY100" s="2">
        <f>output_comm_ratio!AY100*'use 2012-13'!$BW100</f>
        <v>0</v>
      </c>
      <c r="AZ100" s="2">
        <f>output_comm_ratio!AZ100*'use 2012-13'!$BW100</f>
        <v>0</v>
      </c>
      <c r="BA100" s="2">
        <f>output_comm_ratio!BA100*'use 2012-13'!$BW100</f>
        <v>0</v>
      </c>
      <c r="BB100" s="2">
        <f>output_comm_ratio!BB100*'use 2012-13'!$BW100</f>
        <v>0</v>
      </c>
      <c r="BC100" s="2">
        <f>output_comm_ratio!BC100*'use 2012-13'!$BW100</f>
        <v>0</v>
      </c>
      <c r="BD100" s="2">
        <f>output_comm_ratio!BD100*'use 2012-13'!$BW100</f>
        <v>0</v>
      </c>
      <c r="BE100" s="2">
        <f>output_comm_ratio!BE100*'use 2012-13'!$BW100</f>
        <v>0</v>
      </c>
      <c r="BF100" s="2">
        <f>output_comm_ratio!BF100*'use 2012-13'!$BW100</f>
        <v>0</v>
      </c>
      <c r="BG100" s="2">
        <f>output_comm_ratio!BG100*'use 2012-13'!$BW100</f>
        <v>0</v>
      </c>
      <c r="BH100" s="2">
        <f>output_comm_ratio!BH100*'use 2012-13'!$BW100</f>
        <v>0</v>
      </c>
      <c r="BI100" s="2">
        <f>output_comm_ratio!BI100*'use 2012-13'!$BW100</f>
        <v>0</v>
      </c>
      <c r="BJ100" s="2">
        <f>output_comm_ratio!BJ100*'use 2012-13'!$BW100</f>
        <v>0</v>
      </c>
      <c r="BK100" s="2">
        <f>output_comm_ratio!BK100*'use 2012-13'!$BW100</f>
        <v>0</v>
      </c>
      <c r="BL100" s="2">
        <f>output_comm_ratio!BL100*'use 2012-13'!$BW100</f>
        <v>0</v>
      </c>
      <c r="BM100" s="2">
        <f>output_comm_ratio!BM100*'use 2012-13'!$BW100</f>
        <v>0</v>
      </c>
      <c r="BN100" s="2">
        <f>output_comm_ratio!BN100*'use 2012-13'!$BW100</f>
        <v>0</v>
      </c>
      <c r="BO100" s="2">
        <f>output_comm_ratio!BO100*'use 2012-13'!$BW100</f>
        <v>0</v>
      </c>
      <c r="BP100" s="2">
        <f>output_comm_ratio!BP100*'use 2012-13'!$BW100</f>
        <v>0</v>
      </c>
      <c r="BQ100" s="2">
        <f t="shared" si="6"/>
        <v>89400.140000000014</v>
      </c>
      <c r="BR100" s="2">
        <v>143900.0323622014</v>
      </c>
      <c r="BS100" s="2">
        <f t="shared" si="7"/>
        <v>233300.17236220141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727775.44182255713</v>
      </c>
      <c r="BZ100" s="2">
        <v>317679.26212099515</v>
      </c>
      <c r="CA100" s="2">
        <f t="shared" si="11"/>
        <v>1045454.7039435522</v>
      </c>
    </row>
    <row r="101" spans="1:79" s="2" customFormat="1" x14ac:dyDescent="0.35">
      <c r="A101" s="19">
        <v>98</v>
      </c>
      <c r="B101" s="19" t="s">
        <v>176</v>
      </c>
      <c r="C101" s="2">
        <f>output_comm_ratio!C101*'use 2012-13'!$BW101</f>
        <v>0</v>
      </c>
      <c r="D101" s="2">
        <f>output_comm_ratio!D101*'use 2012-13'!$BW101</f>
        <v>0</v>
      </c>
      <c r="E101" s="2">
        <f>output_comm_ratio!E101*'use 2012-13'!$BW101</f>
        <v>0</v>
      </c>
      <c r="F101" s="2">
        <f>output_comm_ratio!F101*'use 2012-13'!$BW101</f>
        <v>0</v>
      </c>
      <c r="G101" s="2">
        <f>output_comm_ratio!G101*'use 2012-13'!$BW101</f>
        <v>0</v>
      </c>
      <c r="H101" s="2">
        <f>output_comm_ratio!H101*'use 2012-13'!$BW101</f>
        <v>0</v>
      </c>
      <c r="I101" s="2">
        <f>output_comm_ratio!I101*'use 2012-13'!$BW101</f>
        <v>0</v>
      </c>
      <c r="J101" s="2">
        <f>output_comm_ratio!J101*'use 2012-13'!$BW101</f>
        <v>0</v>
      </c>
      <c r="K101" s="2">
        <f>output_comm_ratio!K101*'use 2012-13'!$BW101</f>
        <v>0</v>
      </c>
      <c r="L101" s="2">
        <f>output_comm_ratio!L101*'use 2012-13'!$BW101</f>
        <v>0</v>
      </c>
      <c r="M101" s="2">
        <f>output_comm_ratio!M101*'use 2012-13'!$BW101</f>
        <v>0</v>
      </c>
      <c r="N101" s="2">
        <f>output_comm_ratio!N101*'use 2012-13'!$BW101</f>
        <v>0</v>
      </c>
      <c r="O101" s="2">
        <f>output_comm_ratio!O101*'use 2012-13'!$BW101</f>
        <v>0</v>
      </c>
      <c r="P101" s="2">
        <f>output_comm_ratio!P101*'use 2012-13'!$BW101</f>
        <v>0</v>
      </c>
      <c r="Q101" s="2">
        <f>output_comm_ratio!Q101*'use 2012-13'!$BW101</f>
        <v>0</v>
      </c>
      <c r="R101" s="2">
        <f>output_comm_ratio!R101*'use 2012-13'!$BW101</f>
        <v>0</v>
      </c>
      <c r="S101" s="2">
        <f>output_comm_ratio!S101*'use 2012-13'!$BW101</f>
        <v>0</v>
      </c>
      <c r="T101" s="2">
        <f>output_comm_ratio!T101*'use 2012-13'!$BW101</f>
        <v>0</v>
      </c>
      <c r="U101" s="2">
        <f>output_comm_ratio!U101*'use 2012-13'!$BW101</f>
        <v>0</v>
      </c>
      <c r="V101" s="2">
        <f>output_comm_ratio!V101*'use 2012-13'!$BW101</f>
        <v>0</v>
      </c>
      <c r="W101" s="2">
        <f>output_comm_ratio!W101*'use 2012-13'!$BW101</f>
        <v>0</v>
      </c>
      <c r="X101" s="2">
        <f>output_comm_ratio!X101*'use 2012-13'!$BW101</f>
        <v>929.72800205428359</v>
      </c>
      <c r="Y101" s="2">
        <f>output_comm_ratio!Y101*'use 2012-13'!$BW101</f>
        <v>5202.572971429352</v>
      </c>
      <c r="Z101" s="2">
        <f>output_comm_ratio!Z101*'use 2012-13'!$BW101</f>
        <v>0</v>
      </c>
      <c r="AA101" s="2">
        <f>output_comm_ratio!AA101*'use 2012-13'!$BW101</f>
        <v>1860.7555770484739</v>
      </c>
      <c r="AB101" s="2">
        <f>output_comm_ratio!AB101*'use 2012-13'!$BW101</f>
        <v>2.8551589655375094</v>
      </c>
      <c r="AC101" s="2">
        <f>output_comm_ratio!AC101*'use 2012-13'!$BW101</f>
        <v>207986.44528537281</v>
      </c>
      <c r="AD101" s="2">
        <f>output_comm_ratio!AD101*'use 2012-13'!$BW101</f>
        <v>7122.3561523455883</v>
      </c>
      <c r="AE101" s="2">
        <f>output_comm_ratio!AE101*'use 2012-13'!$BW101</f>
        <v>0</v>
      </c>
      <c r="AF101" s="2">
        <f>output_comm_ratio!AF101*'use 2012-13'!$BW101</f>
        <v>0</v>
      </c>
      <c r="AG101" s="2">
        <f>output_comm_ratio!AG101*'use 2012-13'!$BW101</f>
        <v>0</v>
      </c>
      <c r="AH101" s="2">
        <f>output_comm_ratio!AH101*'use 2012-13'!$BW101</f>
        <v>0</v>
      </c>
      <c r="AI101" s="2">
        <f>output_comm_ratio!AI101*'use 2012-13'!$BW101</f>
        <v>358.33645533794174</v>
      </c>
      <c r="AJ101" s="2">
        <f>output_comm_ratio!AJ101*'use 2012-13'!$BW101</f>
        <v>0</v>
      </c>
      <c r="AK101" s="2">
        <f>output_comm_ratio!AK101*'use 2012-13'!$BW101</f>
        <v>0</v>
      </c>
      <c r="AL101" s="2">
        <f>output_comm_ratio!AL101*'use 2012-13'!$BW101</f>
        <v>3.9744597578879158E-4</v>
      </c>
      <c r="AM101" s="2">
        <f>output_comm_ratio!AM101*'use 2012-13'!$BW101</f>
        <v>0</v>
      </c>
      <c r="AN101" s="2">
        <f>output_comm_ratio!AN101*'use 2012-13'!$BW101</f>
        <v>0</v>
      </c>
      <c r="AO101" s="2">
        <f>output_comm_ratio!AO101*'use 2012-13'!$BW101</f>
        <v>0</v>
      </c>
      <c r="AP101" s="2">
        <f>output_comm_ratio!AP101*'use 2012-13'!$BW101</f>
        <v>0</v>
      </c>
      <c r="AQ101" s="2">
        <f>output_comm_ratio!AQ101*'use 2012-13'!$BW101</f>
        <v>0</v>
      </c>
      <c r="AR101" s="2">
        <f>output_comm_ratio!AR101*'use 2012-13'!$BW101</f>
        <v>0</v>
      </c>
      <c r="AS101" s="2">
        <f>output_comm_ratio!AS101*'use 2012-13'!$BW101</f>
        <v>0</v>
      </c>
      <c r="AT101" s="2">
        <f>output_comm_ratio!AT101*'use 2012-13'!$BW101</f>
        <v>0</v>
      </c>
      <c r="AU101" s="2">
        <f>output_comm_ratio!AU101*'use 2012-13'!$BW101</f>
        <v>0</v>
      </c>
      <c r="AV101" s="2">
        <f>output_comm_ratio!AV101*'use 2012-13'!$BW101</f>
        <v>0</v>
      </c>
      <c r="AW101" s="2">
        <f>output_comm_ratio!AW101*'use 2012-13'!$BW101</f>
        <v>0</v>
      </c>
      <c r="AX101" s="2">
        <f>output_comm_ratio!AX101*'use 2012-13'!$BW101</f>
        <v>0</v>
      </c>
      <c r="AY101" s="2">
        <f>output_comm_ratio!AY101*'use 2012-13'!$BW101</f>
        <v>0</v>
      </c>
      <c r="AZ101" s="2">
        <f>output_comm_ratio!AZ101*'use 2012-13'!$BW101</f>
        <v>0</v>
      </c>
      <c r="BA101" s="2">
        <f>output_comm_ratio!BA101*'use 2012-13'!$BW101</f>
        <v>0</v>
      </c>
      <c r="BB101" s="2">
        <f>output_comm_ratio!BB101*'use 2012-13'!$BW101</f>
        <v>0</v>
      </c>
      <c r="BC101" s="2">
        <f>output_comm_ratio!BC101*'use 2012-13'!$BW101</f>
        <v>0</v>
      </c>
      <c r="BD101" s="2">
        <f>output_comm_ratio!BD101*'use 2012-13'!$BW101</f>
        <v>0</v>
      </c>
      <c r="BE101" s="2">
        <f>output_comm_ratio!BE101*'use 2012-13'!$BW101</f>
        <v>0</v>
      </c>
      <c r="BF101" s="2">
        <f>output_comm_ratio!BF101*'use 2012-13'!$BW101</f>
        <v>0</v>
      </c>
      <c r="BG101" s="2">
        <f>output_comm_ratio!BG101*'use 2012-13'!$BW101</f>
        <v>0</v>
      </c>
      <c r="BH101" s="2">
        <f>output_comm_ratio!BH101*'use 2012-13'!$BW101</f>
        <v>0</v>
      </c>
      <c r="BI101" s="2">
        <f>output_comm_ratio!BI101*'use 2012-13'!$BW101</f>
        <v>0</v>
      </c>
      <c r="BJ101" s="2">
        <f>output_comm_ratio!BJ101*'use 2012-13'!$BW101</f>
        <v>0</v>
      </c>
      <c r="BK101" s="2">
        <f>output_comm_ratio!BK101*'use 2012-13'!$BW101</f>
        <v>0</v>
      </c>
      <c r="BL101" s="2">
        <f>output_comm_ratio!BL101*'use 2012-13'!$BW101</f>
        <v>0</v>
      </c>
      <c r="BM101" s="2">
        <f>output_comm_ratio!BM101*'use 2012-13'!$BW101</f>
        <v>0</v>
      </c>
      <c r="BN101" s="2">
        <f>output_comm_ratio!BN101*'use 2012-13'!$BW101</f>
        <v>0</v>
      </c>
      <c r="BO101" s="2">
        <f>output_comm_ratio!BO101*'use 2012-13'!$BW101</f>
        <v>0</v>
      </c>
      <c r="BP101" s="2">
        <f>output_comm_ratio!BP101*'use 2012-13'!$BW101</f>
        <v>0</v>
      </c>
      <c r="BQ101" s="2">
        <f t="shared" si="6"/>
        <v>223463.05</v>
      </c>
      <c r="BR101" s="2">
        <v>476082.28482259577</v>
      </c>
      <c r="BS101" s="2">
        <f t="shared" si="7"/>
        <v>699545.33482259582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1606029.4921647091</v>
      </c>
      <c r="BZ101" s="2">
        <v>318404.95075345202</v>
      </c>
      <c r="CA101" s="2">
        <f t="shared" si="11"/>
        <v>1924434.4429181612</v>
      </c>
    </row>
    <row r="102" spans="1:79" s="2" customFormat="1" x14ac:dyDescent="0.35">
      <c r="A102" s="19">
        <v>99</v>
      </c>
      <c r="B102" s="19" t="s">
        <v>177</v>
      </c>
      <c r="C102" s="2">
        <f>output_comm_ratio!C102*'use 2012-13'!$BW102</f>
        <v>0</v>
      </c>
      <c r="D102" s="2">
        <f>output_comm_ratio!D102*'use 2012-13'!$BW102</f>
        <v>0</v>
      </c>
      <c r="E102" s="2">
        <f>output_comm_ratio!E102*'use 2012-13'!$BW102</f>
        <v>0</v>
      </c>
      <c r="F102" s="2">
        <f>output_comm_ratio!F102*'use 2012-13'!$BW102</f>
        <v>0</v>
      </c>
      <c r="G102" s="2">
        <f>output_comm_ratio!G102*'use 2012-13'!$BW102</f>
        <v>0</v>
      </c>
      <c r="H102" s="2">
        <f>output_comm_ratio!H102*'use 2012-13'!$BW102</f>
        <v>0</v>
      </c>
      <c r="I102" s="2">
        <f>output_comm_ratio!I102*'use 2012-13'!$BW102</f>
        <v>0</v>
      </c>
      <c r="J102" s="2">
        <f>output_comm_ratio!J102*'use 2012-13'!$BW102</f>
        <v>0</v>
      </c>
      <c r="K102" s="2">
        <f>output_comm_ratio!K102*'use 2012-13'!$BW102</f>
        <v>0</v>
      </c>
      <c r="L102" s="2">
        <f>output_comm_ratio!L102*'use 2012-13'!$BW102</f>
        <v>0</v>
      </c>
      <c r="M102" s="2">
        <f>output_comm_ratio!M102*'use 2012-13'!$BW102</f>
        <v>0</v>
      </c>
      <c r="N102" s="2">
        <f>output_comm_ratio!N102*'use 2012-13'!$BW102</f>
        <v>0</v>
      </c>
      <c r="O102" s="2">
        <f>output_comm_ratio!O102*'use 2012-13'!$BW102</f>
        <v>0</v>
      </c>
      <c r="P102" s="2">
        <f>output_comm_ratio!P102*'use 2012-13'!$BW102</f>
        <v>0</v>
      </c>
      <c r="Q102" s="2">
        <f>output_comm_ratio!Q102*'use 2012-13'!$BW102</f>
        <v>0</v>
      </c>
      <c r="R102" s="2">
        <f>output_comm_ratio!R102*'use 2012-13'!$BW102</f>
        <v>0</v>
      </c>
      <c r="S102" s="2">
        <f>output_comm_ratio!S102*'use 2012-13'!$BW102</f>
        <v>0</v>
      </c>
      <c r="T102" s="2">
        <f>output_comm_ratio!T102*'use 2012-13'!$BW102</f>
        <v>0</v>
      </c>
      <c r="U102" s="2">
        <f>output_comm_ratio!U102*'use 2012-13'!$BW102</f>
        <v>0</v>
      </c>
      <c r="V102" s="2">
        <f>output_comm_ratio!V102*'use 2012-13'!$BW102</f>
        <v>0</v>
      </c>
      <c r="W102" s="2">
        <f>output_comm_ratio!W102*'use 2012-13'!$BW102</f>
        <v>0</v>
      </c>
      <c r="X102" s="2">
        <f>output_comm_ratio!X102*'use 2012-13'!$BW102</f>
        <v>17662.944621150789</v>
      </c>
      <c r="Y102" s="2">
        <f>output_comm_ratio!Y102*'use 2012-13'!$BW102</f>
        <v>220319.23168090705</v>
      </c>
      <c r="Z102" s="2">
        <f>output_comm_ratio!Z102*'use 2012-13'!$BW102</f>
        <v>98922.578774659982</v>
      </c>
      <c r="AA102" s="2">
        <f>output_comm_ratio!AA102*'use 2012-13'!$BW102</f>
        <v>1658427.7512368262</v>
      </c>
      <c r="AB102" s="2">
        <f>output_comm_ratio!AB102*'use 2012-13'!$BW102</f>
        <v>108.89362862590478</v>
      </c>
      <c r="AC102" s="2">
        <f>output_comm_ratio!AC102*'use 2012-13'!$BW102</f>
        <v>3830.361667148808</v>
      </c>
      <c r="AD102" s="2">
        <f>output_comm_ratio!AD102*'use 2012-13'!$BW102</f>
        <v>17.076263708989142</v>
      </c>
      <c r="AE102" s="2">
        <f>output_comm_ratio!AE102*'use 2012-13'!$BW102</f>
        <v>0</v>
      </c>
      <c r="AF102" s="2">
        <f>output_comm_ratio!AF102*'use 2012-13'!$BW102</f>
        <v>0</v>
      </c>
      <c r="AG102" s="2">
        <f>output_comm_ratio!AG102*'use 2012-13'!$BW102</f>
        <v>0</v>
      </c>
      <c r="AH102" s="2">
        <f>output_comm_ratio!AH102*'use 2012-13'!$BW102</f>
        <v>0</v>
      </c>
      <c r="AI102" s="2">
        <f>output_comm_ratio!AI102*'use 2012-13'!$BW102</f>
        <v>6038.4905945486853</v>
      </c>
      <c r="AJ102" s="2">
        <f>output_comm_ratio!AJ102*'use 2012-13'!$BW102</f>
        <v>0</v>
      </c>
      <c r="AK102" s="2">
        <f>output_comm_ratio!AK102*'use 2012-13'!$BW102</f>
        <v>0</v>
      </c>
      <c r="AL102" s="2">
        <f>output_comm_ratio!AL102*'use 2012-13'!$BW102</f>
        <v>3.1532423391580813E-2</v>
      </c>
      <c r="AM102" s="2">
        <f>output_comm_ratio!AM102*'use 2012-13'!$BW102</f>
        <v>0</v>
      </c>
      <c r="AN102" s="2">
        <f>output_comm_ratio!AN102*'use 2012-13'!$BW102</f>
        <v>0</v>
      </c>
      <c r="AO102" s="2">
        <f>output_comm_ratio!AO102*'use 2012-13'!$BW102</f>
        <v>0</v>
      </c>
      <c r="AP102" s="2">
        <f>output_comm_ratio!AP102*'use 2012-13'!$BW102</f>
        <v>0</v>
      </c>
      <c r="AQ102" s="2">
        <f>output_comm_ratio!AQ102*'use 2012-13'!$BW102</f>
        <v>0</v>
      </c>
      <c r="AR102" s="2">
        <f>output_comm_ratio!AR102*'use 2012-13'!$BW102</f>
        <v>0</v>
      </c>
      <c r="AS102" s="2">
        <f>output_comm_ratio!AS102*'use 2012-13'!$BW102</f>
        <v>0</v>
      </c>
      <c r="AT102" s="2">
        <f>output_comm_ratio!AT102*'use 2012-13'!$BW102</f>
        <v>0</v>
      </c>
      <c r="AU102" s="2">
        <f>output_comm_ratio!AU102*'use 2012-13'!$BW102</f>
        <v>0</v>
      </c>
      <c r="AV102" s="2">
        <f>output_comm_ratio!AV102*'use 2012-13'!$BW102</f>
        <v>0</v>
      </c>
      <c r="AW102" s="2">
        <f>output_comm_ratio!AW102*'use 2012-13'!$BW102</f>
        <v>0</v>
      </c>
      <c r="AX102" s="2">
        <f>output_comm_ratio!AX102*'use 2012-13'!$BW102</f>
        <v>0</v>
      </c>
      <c r="AY102" s="2">
        <f>output_comm_ratio!AY102*'use 2012-13'!$BW102</f>
        <v>0</v>
      </c>
      <c r="AZ102" s="2">
        <f>output_comm_ratio!AZ102*'use 2012-13'!$BW102</f>
        <v>0</v>
      </c>
      <c r="BA102" s="2">
        <f>output_comm_ratio!BA102*'use 2012-13'!$BW102</f>
        <v>0</v>
      </c>
      <c r="BB102" s="2">
        <f>output_comm_ratio!BB102*'use 2012-13'!$BW102</f>
        <v>0</v>
      </c>
      <c r="BC102" s="2">
        <f>output_comm_ratio!BC102*'use 2012-13'!$BW102</f>
        <v>0</v>
      </c>
      <c r="BD102" s="2">
        <f>output_comm_ratio!BD102*'use 2012-13'!$BW102</f>
        <v>0</v>
      </c>
      <c r="BE102" s="2">
        <f>output_comm_ratio!BE102*'use 2012-13'!$BW102</f>
        <v>0</v>
      </c>
      <c r="BF102" s="2">
        <f>output_comm_ratio!BF102*'use 2012-13'!$BW102</f>
        <v>0</v>
      </c>
      <c r="BG102" s="2">
        <f>output_comm_ratio!BG102*'use 2012-13'!$BW102</f>
        <v>0</v>
      </c>
      <c r="BH102" s="2">
        <f>output_comm_ratio!BH102*'use 2012-13'!$BW102</f>
        <v>0</v>
      </c>
      <c r="BI102" s="2">
        <f>output_comm_ratio!BI102*'use 2012-13'!$BW102</f>
        <v>0</v>
      </c>
      <c r="BJ102" s="2">
        <f>output_comm_ratio!BJ102*'use 2012-13'!$BW102</f>
        <v>0</v>
      </c>
      <c r="BK102" s="2">
        <f>output_comm_ratio!BK102*'use 2012-13'!$BW102</f>
        <v>0</v>
      </c>
      <c r="BL102" s="2">
        <f>output_comm_ratio!BL102*'use 2012-13'!$BW102</f>
        <v>0</v>
      </c>
      <c r="BM102" s="2">
        <f>output_comm_ratio!BM102*'use 2012-13'!$BW102</f>
        <v>0</v>
      </c>
      <c r="BN102" s="2">
        <f>output_comm_ratio!BN102*'use 2012-13'!$BW102</f>
        <v>0</v>
      </c>
      <c r="BO102" s="2">
        <f>output_comm_ratio!BO102*'use 2012-13'!$BW102</f>
        <v>0</v>
      </c>
      <c r="BP102" s="2">
        <f>output_comm_ratio!BP102*'use 2012-13'!$BW102</f>
        <v>0</v>
      </c>
      <c r="BQ102" s="2">
        <f t="shared" si="6"/>
        <v>2005327.3599999996</v>
      </c>
      <c r="BR102" s="2">
        <v>227068.28649874622</v>
      </c>
      <c r="BS102" s="2">
        <f t="shared" si="7"/>
        <v>2232395.6464987458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7961786.3597798049</v>
      </c>
      <c r="BZ102" s="2">
        <v>131327.76578302201</v>
      </c>
      <c r="CA102" s="2">
        <f t="shared" si="11"/>
        <v>8093114.1255628271</v>
      </c>
    </row>
    <row r="103" spans="1:79" s="2" customFormat="1" x14ac:dyDescent="0.35">
      <c r="A103" s="19">
        <v>100</v>
      </c>
      <c r="B103" s="19" t="s">
        <v>178</v>
      </c>
      <c r="C103" s="2">
        <f>output_comm_ratio!C103*'use 2012-13'!$BW103</f>
        <v>0</v>
      </c>
      <c r="D103" s="2">
        <f>output_comm_ratio!D103*'use 2012-13'!$BW103</f>
        <v>0</v>
      </c>
      <c r="E103" s="2">
        <f>output_comm_ratio!E103*'use 2012-13'!$BW103</f>
        <v>0</v>
      </c>
      <c r="F103" s="2">
        <f>output_comm_ratio!F103*'use 2012-13'!$BW103</f>
        <v>0</v>
      </c>
      <c r="G103" s="2">
        <f>output_comm_ratio!G103*'use 2012-13'!$BW103</f>
        <v>0</v>
      </c>
      <c r="H103" s="2">
        <f>output_comm_ratio!H103*'use 2012-13'!$BW103</f>
        <v>0</v>
      </c>
      <c r="I103" s="2">
        <f>output_comm_ratio!I103*'use 2012-13'!$BW103</f>
        <v>0</v>
      </c>
      <c r="J103" s="2">
        <f>output_comm_ratio!J103*'use 2012-13'!$BW103</f>
        <v>0</v>
      </c>
      <c r="K103" s="2">
        <f>output_comm_ratio!K103*'use 2012-13'!$BW103</f>
        <v>0</v>
      </c>
      <c r="L103" s="2">
        <f>output_comm_ratio!L103*'use 2012-13'!$BW103</f>
        <v>0</v>
      </c>
      <c r="M103" s="2">
        <f>output_comm_ratio!M103*'use 2012-13'!$BW103</f>
        <v>0</v>
      </c>
      <c r="N103" s="2">
        <f>output_comm_ratio!N103*'use 2012-13'!$BW103</f>
        <v>0</v>
      </c>
      <c r="O103" s="2">
        <f>output_comm_ratio!O103*'use 2012-13'!$BW103</f>
        <v>0</v>
      </c>
      <c r="P103" s="2">
        <f>output_comm_ratio!P103*'use 2012-13'!$BW103</f>
        <v>0</v>
      </c>
      <c r="Q103" s="2">
        <f>output_comm_ratio!Q103*'use 2012-13'!$BW103</f>
        <v>0</v>
      </c>
      <c r="R103" s="2">
        <f>output_comm_ratio!R103*'use 2012-13'!$BW103</f>
        <v>0</v>
      </c>
      <c r="S103" s="2">
        <f>output_comm_ratio!S103*'use 2012-13'!$BW103</f>
        <v>0</v>
      </c>
      <c r="T103" s="2">
        <f>output_comm_ratio!T103*'use 2012-13'!$BW103</f>
        <v>0</v>
      </c>
      <c r="U103" s="2">
        <f>output_comm_ratio!U103*'use 2012-13'!$BW103</f>
        <v>0</v>
      </c>
      <c r="V103" s="2">
        <f>output_comm_ratio!V103*'use 2012-13'!$BW103</f>
        <v>0</v>
      </c>
      <c r="W103" s="2">
        <f>output_comm_ratio!W103*'use 2012-13'!$BW103</f>
        <v>0</v>
      </c>
      <c r="X103" s="2">
        <f>output_comm_ratio!X103*'use 2012-13'!$BW103</f>
        <v>30334.336290104991</v>
      </c>
      <c r="Y103" s="2">
        <f>output_comm_ratio!Y103*'use 2012-13'!$BW103</f>
        <v>140665.67984514611</v>
      </c>
      <c r="Z103" s="2">
        <f>output_comm_ratio!Z103*'use 2012-13'!$BW103</f>
        <v>22049.168306230433</v>
      </c>
      <c r="AA103" s="2">
        <f>output_comm_ratio!AA103*'use 2012-13'!$BW103</f>
        <v>5861.3742001852652</v>
      </c>
      <c r="AB103" s="2">
        <f>output_comm_ratio!AB103*'use 2012-13'!$BW103</f>
        <v>12.565563279512538</v>
      </c>
      <c r="AC103" s="2">
        <f>output_comm_ratio!AC103*'use 2012-13'!$BW103</f>
        <v>1187329.7904111042</v>
      </c>
      <c r="AD103" s="2">
        <f>output_comm_ratio!AD103*'use 2012-13'!$BW103</f>
        <v>264008.57546264445</v>
      </c>
      <c r="AE103" s="2">
        <f>output_comm_ratio!AE103*'use 2012-13'!$BW103</f>
        <v>0</v>
      </c>
      <c r="AF103" s="2">
        <f>output_comm_ratio!AF103*'use 2012-13'!$BW103</f>
        <v>0</v>
      </c>
      <c r="AG103" s="2">
        <f>output_comm_ratio!AG103*'use 2012-13'!$BW103</f>
        <v>0</v>
      </c>
      <c r="AH103" s="2">
        <f>output_comm_ratio!AH103*'use 2012-13'!$BW103</f>
        <v>0</v>
      </c>
      <c r="AI103" s="2">
        <f>output_comm_ratio!AI103*'use 2012-13'!$BW103</f>
        <v>21174.492383777077</v>
      </c>
      <c r="AJ103" s="2">
        <f>output_comm_ratio!AJ103*'use 2012-13'!$BW103</f>
        <v>0</v>
      </c>
      <c r="AK103" s="2">
        <f>output_comm_ratio!AK103*'use 2012-13'!$BW103</f>
        <v>0</v>
      </c>
      <c r="AL103" s="2">
        <f>output_comm_ratio!AL103*'use 2012-13'!$BW103</f>
        <v>7.5305495872522062E-3</v>
      </c>
      <c r="AM103" s="2">
        <f>output_comm_ratio!AM103*'use 2012-13'!$BW103</f>
        <v>0</v>
      </c>
      <c r="AN103" s="2">
        <f>output_comm_ratio!AN103*'use 2012-13'!$BW103</f>
        <v>0</v>
      </c>
      <c r="AO103" s="2">
        <f>output_comm_ratio!AO103*'use 2012-13'!$BW103</f>
        <v>0</v>
      </c>
      <c r="AP103" s="2">
        <f>output_comm_ratio!AP103*'use 2012-13'!$BW103</f>
        <v>353.40000697835188</v>
      </c>
      <c r="AQ103" s="2">
        <f>output_comm_ratio!AQ103*'use 2012-13'!$BW103</f>
        <v>0</v>
      </c>
      <c r="AR103" s="2">
        <f>output_comm_ratio!AR103*'use 2012-13'!$BW103</f>
        <v>0</v>
      </c>
      <c r="AS103" s="2">
        <f>output_comm_ratio!AS103*'use 2012-13'!$BW103</f>
        <v>0</v>
      </c>
      <c r="AT103" s="2">
        <f>output_comm_ratio!AT103*'use 2012-13'!$BW103</f>
        <v>0</v>
      </c>
      <c r="AU103" s="2">
        <f>output_comm_ratio!AU103*'use 2012-13'!$BW103</f>
        <v>0</v>
      </c>
      <c r="AV103" s="2">
        <f>output_comm_ratio!AV103*'use 2012-13'!$BW103</f>
        <v>0</v>
      </c>
      <c r="AW103" s="2">
        <f>output_comm_ratio!AW103*'use 2012-13'!$BW103</f>
        <v>0</v>
      </c>
      <c r="AX103" s="2">
        <f>output_comm_ratio!AX103*'use 2012-13'!$BW103</f>
        <v>0</v>
      </c>
      <c r="AY103" s="2">
        <f>output_comm_ratio!AY103*'use 2012-13'!$BW103</f>
        <v>0</v>
      </c>
      <c r="AZ103" s="2">
        <f>output_comm_ratio!AZ103*'use 2012-13'!$BW103</f>
        <v>0</v>
      </c>
      <c r="BA103" s="2">
        <f>output_comm_ratio!BA103*'use 2012-13'!$BW103</f>
        <v>0</v>
      </c>
      <c r="BB103" s="2">
        <f>output_comm_ratio!BB103*'use 2012-13'!$BW103</f>
        <v>0</v>
      </c>
      <c r="BC103" s="2">
        <f>output_comm_ratio!BC103*'use 2012-13'!$BW103</f>
        <v>0</v>
      </c>
      <c r="BD103" s="2">
        <f>output_comm_ratio!BD103*'use 2012-13'!$BW103</f>
        <v>0</v>
      </c>
      <c r="BE103" s="2">
        <f>output_comm_ratio!BE103*'use 2012-13'!$BW103</f>
        <v>0</v>
      </c>
      <c r="BF103" s="2">
        <f>output_comm_ratio!BF103*'use 2012-13'!$BW103</f>
        <v>0</v>
      </c>
      <c r="BG103" s="2">
        <f>output_comm_ratio!BG103*'use 2012-13'!$BW103</f>
        <v>0</v>
      </c>
      <c r="BH103" s="2">
        <f>output_comm_ratio!BH103*'use 2012-13'!$BW103</f>
        <v>0</v>
      </c>
      <c r="BI103" s="2">
        <f>output_comm_ratio!BI103*'use 2012-13'!$BW103</f>
        <v>0</v>
      </c>
      <c r="BJ103" s="2">
        <f>output_comm_ratio!BJ103*'use 2012-13'!$BW103</f>
        <v>0</v>
      </c>
      <c r="BK103" s="2">
        <f>output_comm_ratio!BK103*'use 2012-13'!$BW103</f>
        <v>0</v>
      </c>
      <c r="BL103" s="2">
        <f>output_comm_ratio!BL103*'use 2012-13'!$BW103</f>
        <v>0</v>
      </c>
      <c r="BM103" s="2">
        <f>output_comm_ratio!BM103*'use 2012-13'!$BW103</f>
        <v>0</v>
      </c>
      <c r="BN103" s="2">
        <f>output_comm_ratio!BN103*'use 2012-13'!$BW103</f>
        <v>0</v>
      </c>
      <c r="BO103" s="2">
        <f>output_comm_ratio!BO103*'use 2012-13'!$BW103</f>
        <v>0</v>
      </c>
      <c r="BP103" s="2">
        <f>output_comm_ratio!BP103*'use 2012-13'!$BW103</f>
        <v>0</v>
      </c>
      <c r="BQ103" s="2">
        <f t="shared" si="6"/>
        <v>1671789.39</v>
      </c>
      <c r="BR103" s="2">
        <v>1050679.4396278115</v>
      </c>
      <c r="BS103" s="2">
        <f t="shared" si="7"/>
        <v>2722468.8296278114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7685580.4939786494</v>
      </c>
      <c r="BZ103" s="2">
        <v>126181.61627247201</v>
      </c>
      <c r="CA103" s="2">
        <f t="shared" si="11"/>
        <v>7811762.1102511212</v>
      </c>
    </row>
    <row r="104" spans="1:79" s="2" customFormat="1" x14ac:dyDescent="0.35">
      <c r="A104" s="19">
        <v>101</v>
      </c>
      <c r="B104" s="19" t="s">
        <v>179</v>
      </c>
      <c r="C104" s="2">
        <f>output_comm_ratio!C104*'use 2012-13'!$BW104</f>
        <v>0</v>
      </c>
      <c r="D104" s="2">
        <f>output_comm_ratio!D104*'use 2012-13'!$BW104</f>
        <v>0</v>
      </c>
      <c r="E104" s="2">
        <f>output_comm_ratio!E104*'use 2012-13'!$BW104</f>
        <v>0</v>
      </c>
      <c r="F104" s="2">
        <f>output_comm_ratio!F104*'use 2012-13'!$BW104</f>
        <v>0</v>
      </c>
      <c r="G104" s="2">
        <f>output_comm_ratio!G104*'use 2012-13'!$BW104</f>
        <v>0</v>
      </c>
      <c r="H104" s="2">
        <f>output_comm_ratio!H104*'use 2012-13'!$BW104</f>
        <v>0</v>
      </c>
      <c r="I104" s="2">
        <f>output_comm_ratio!I104*'use 2012-13'!$BW104</f>
        <v>0</v>
      </c>
      <c r="J104" s="2">
        <f>output_comm_ratio!J104*'use 2012-13'!$BW104</f>
        <v>0</v>
      </c>
      <c r="K104" s="2">
        <f>output_comm_ratio!K104*'use 2012-13'!$BW104</f>
        <v>0</v>
      </c>
      <c r="L104" s="2">
        <f>output_comm_ratio!L104*'use 2012-13'!$BW104</f>
        <v>0</v>
      </c>
      <c r="M104" s="2">
        <f>output_comm_ratio!M104*'use 2012-13'!$BW104</f>
        <v>0</v>
      </c>
      <c r="N104" s="2">
        <f>output_comm_ratio!N104*'use 2012-13'!$BW104</f>
        <v>0</v>
      </c>
      <c r="O104" s="2">
        <f>output_comm_ratio!O104*'use 2012-13'!$BW104</f>
        <v>0</v>
      </c>
      <c r="P104" s="2">
        <f>output_comm_ratio!P104*'use 2012-13'!$BW104</f>
        <v>0</v>
      </c>
      <c r="Q104" s="2">
        <f>output_comm_ratio!Q104*'use 2012-13'!$BW104</f>
        <v>0</v>
      </c>
      <c r="R104" s="2">
        <f>output_comm_ratio!R104*'use 2012-13'!$BW104</f>
        <v>0</v>
      </c>
      <c r="S104" s="2">
        <f>output_comm_ratio!S104*'use 2012-13'!$BW104</f>
        <v>0</v>
      </c>
      <c r="T104" s="2">
        <f>output_comm_ratio!T104*'use 2012-13'!$BW104</f>
        <v>0</v>
      </c>
      <c r="U104" s="2">
        <f>output_comm_ratio!U104*'use 2012-13'!$BW104</f>
        <v>0</v>
      </c>
      <c r="V104" s="2">
        <f>output_comm_ratio!V104*'use 2012-13'!$BW104</f>
        <v>0</v>
      </c>
      <c r="W104" s="2">
        <f>output_comm_ratio!W104*'use 2012-13'!$BW104</f>
        <v>0</v>
      </c>
      <c r="X104" s="2">
        <f>output_comm_ratio!X104*'use 2012-13'!$BW104</f>
        <v>771.95868774378721</v>
      </c>
      <c r="Y104" s="2">
        <f>output_comm_ratio!Y104*'use 2012-13'!$BW104</f>
        <v>92185.127138599099</v>
      </c>
      <c r="Z104" s="2">
        <f>output_comm_ratio!Z104*'use 2012-13'!$BW104</f>
        <v>52215.018791324554</v>
      </c>
      <c r="AA104" s="2">
        <f>output_comm_ratio!AA104*'use 2012-13'!$BW104</f>
        <v>18494.283815009701</v>
      </c>
      <c r="AB104" s="2">
        <f>output_comm_ratio!AB104*'use 2012-13'!$BW104</f>
        <v>14326.227101008741</v>
      </c>
      <c r="AC104" s="2">
        <f>output_comm_ratio!AC104*'use 2012-13'!$BW104</f>
        <v>20068.532194941963</v>
      </c>
      <c r="AD104" s="2">
        <f>output_comm_ratio!AD104*'use 2012-13'!$BW104</f>
        <v>7357.8749772053043</v>
      </c>
      <c r="AE104" s="2">
        <f>output_comm_ratio!AE104*'use 2012-13'!$BW104</f>
        <v>0</v>
      </c>
      <c r="AF104" s="2">
        <f>output_comm_ratio!AF104*'use 2012-13'!$BW104</f>
        <v>0</v>
      </c>
      <c r="AG104" s="2">
        <f>output_comm_ratio!AG104*'use 2012-13'!$BW104</f>
        <v>0</v>
      </c>
      <c r="AH104" s="2">
        <f>output_comm_ratio!AH104*'use 2012-13'!$BW104</f>
        <v>0</v>
      </c>
      <c r="AI104" s="2">
        <f>output_comm_ratio!AI104*'use 2012-13'!$BW104</f>
        <v>306.2162242500799</v>
      </c>
      <c r="AJ104" s="2">
        <f>output_comm_ratio!AJ104*'use 2012-13'!$BW104</f>
        <v>0</v>
      </c>
      <c r="AK104" s="2">
        <f>output_comm_ratio!AK104*'use 2012-13'!$BW104</f>
        <v>0</v>
      </c>
      <c r="AL104" s="2">
        <f>output_comm_ratio!AL104*'use 2012-13'!$BW104</f>
        <v>1.6126991877326362E-4</v>
      </c>
      <c r="AM104" s="2">
        <f>output_comm_ratio!AM104*'use 2012-13'!$BW104</f>
        <v>441.03565362977258</v>
      </c>
      <c r="AN104" s="2">
        <f>output_comm_ratio!AN104*'use 2012-13'!$BW104</f>
        <v>0</v>
      </c>
      <c r="AO104" s="2">
        <f>output_comm_ratio!AO104*'use 2012-13'!$BW104</f>
        <v>0</v>
      </c>
      <c r="AP104" s="2">
        <f>output_comm_ratio!AP104*'use 2012-13'!$BW104</f>
        <v>9931.3152550170671</v>
      </c>
      <c r="AQ104" s="2">
        <f>output_comm_ratio!AQ104*'use 2012-13'!$BW104</f>
        <v>0</v>
      </c>
      <c r="AR104" s="2">
        <f>output_comm_ratio!AR104*'use 2012-13'!$BW104</f>
        <v>0</v>
      </c>
      <c r="AS104" s="2">
        <f>output_comm_ratio!AS104*'use 2012-13'!$BW104</f>
        <v>0</v>
      </c>
      <c r="AT104" s="2">
        <f>output_comm_ratio!AT104*'use 2012-13'!$BW104</f>
        <v>0</v>
      </c>
      <c r="AU104" s="2">
        <f>output_comm_ratio!AU104*'use 2012-13'!$BW104</f>
        <v>0</v>
      </c>
      <c r="AV104" s="2">
        <f>output_comm_ratio!AV104*'use 2012-13'!$BW104</f>
        <v>0</v>
      </c>
      <c r="AW104" s="2">
        <f>output_comm_ratio!AW104*'use 2012-13'!$BW104</f>
        <v>0</v>
      </c>
      <c r="AX104" s="2">
        <f>output_comm_ratio!AX104*'use 2012-13'!$BW104</f>
        <v>0</v>
      </c>
      <c r="AY104" s="2">
        <f>output_comm_ratio!AY104*'use 2012-13'!$BW104</f>
        <v>0</v>
      </c>
      <c r="AZ104" s="2">
        <f>output_comm_ratio!AZ104*'use 2012-13'!$BW104</f>
        <v>0</v>
      </c>
      <c r="BA104" s="2">
        <f>output_comm_ratio!BA104*'use 2012-13'!$BW104</f>
        <v>0</v>
      </c>
      <c r="BB104" s="2">
        <f>output_comm_ratio!BB104*'use 2012-13'!$BW104</f>
        <v>0</v>
      </c>
      <c r="BC104" s="2">
        <f>output_comm_ratio!BC104*'use 2012-13'!$BW104</f>
        <v>0</v>
      </c>
      <c r="BD104" s="2">
        <f>output_comm_ratio!BD104*'use 2012-13'!$BW104</f>
        <v>0</v>
      </c>
      <c r="BE104" s="2">
        <f>output_comm_ratio!BE104*'use 2012-13'!$BW104</f>
        <v>0</v>
      </c>
      <c r="BF104" s="2">
        <f>output_comm_ratio!BF104*'use 2012-13'!$BW104</f>
        <v>0</v>
      </c>
      <c r="BG104" s="2">
        <f>output_comm_ratio!BG104*'use 2012-13'!$BW104</f>
        <v>0</v>
      </c>
      <c r="BH104" s="2">
        <f>output_comm_ratio!BH104*'use 2012-13'!$BW104</f>
        <v>0</v>
      </c>
      <c r="BI104" s="2">
        <f>output_comm_ratio!BI104*'use 2012-13'!$BW104</f>
        <v>0</v>
      </c>
      <c r="BJ104" s="2">
        <f>output_comm_ratio!BJ104*'use 2012-13'!$BW104</f>
        <v>0</v>
      </c>
      <c r="BK104" s="2">
        <f>output_comm_ratio!BK104*'use 2012-13'!$BW104</f>
        <v>0</v>
      </c>
      <c r="BL104" s="2">
        <f>output_comm_ratio!BL104*'use 2012-13'!$BW104</f>
        <v>0</v>
      </c>
      <c r="BM104" s="2">
        <f>output_comm_ratio!BM104*'use 2012-13'!$BW104</f>
        <v>0</v>
      </c>
      <c r="BN104" s="2">
        <f>output_comm_ratio!BN104*'use 2012-13'!$BW104</f>
        <v>0</v>
      </c>
      <c r="BO104" s="2">
        <f>output_comm_ratio!BO104*'use 2012-13'!$BW104</f>
        <v>0</v>
      </c>
      <c r="BP104" s="2">
        <f>output_comm_ratio!BP104*'use 2012-13'!$BW104</f>
        <v>0</v>
      </c>
      <c r="BQ104" s="2">
        <f t="shared" si="6"/>
        <v>216097.59</v>
      </c>
      <c r="BR104" s="2">
        <v>525087.25728182809</v>
      </c>
      <c r="BS104" s="2">
        <f t="shared" si="7"/>
        <v>741184.84728182806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2569564.4088388951</v>
      </c>
      <c r="BZ104" s="2">
        <v>1292375.9346024201</v>
      </c>
      <c r="CA104" s="2">
        <f t="shared" si="11"/>
        <v>3861940.343441315</v>
      </c>
    </row>
    <row r="105" spans="1:79" s="2" customFormat="1" x14ac:dyDescent="0.35">
      <c r="A105" s="19">
        <v>102</v>
      </c>
      <c r="B105" s="19" t="s">
        <v>180</v>
      </c>
      <c r="C105" s="2">
        <f>output_comm_ratio!C105*'use 2012-13'!$BW105</f>
        <v>0</v>
      </c>
      <c r="D105" s="2">
        <f>output_comm_ratio!D105*'use 2012-13'!$BW105</f>
        <v>0</v>
      </c>
      <c r="E105" s="2">
        <f>output_comm_ratio!E105*'use 2012-13'!$BW105</f>
        <v>0</v>
      </c>
      <c r="F105" s="2">
        <f>output_comm_ratio!F105*'use 2012-13'!$BW105</f>
        <v>0</v>
      </c>
      <c r="G105" s="2">
        <f>output_comm_ratio!G105*'use 2012-13'!$BW105</f>
        <v>0</v>
      </c>
      <c r="H105" s="2">
        <f>output_comm_ratio!H105*'use 2012-13'!$BW105</f>
        <v>0</v>
      </c>
      <c r="I105" s="2">
        <f>output_comm_ratio!I105*'use 2012-13'!$BW105</f>
        <v>0</v>
      </c>
      <c r="J105" s="2">
        <f>output_comm_ratio!J105*'use 2012-13'!$BW105</f>
        <v>0</v>
      </c>
      <c r="K105" s="2">
        <f>output_comm_ratio!K105*'use 2012-13'!$BW105</f>
        <v>0</v>
      </c>
      <c r="L105" s="2">
        <f>output_comm_ratio!L105*'use 2012-13'!$BW105</f>
        <v>0</v>
      </c>
      <c r="M105" s="2">
        <f>output_comm_ratio!M105*'use 2012-13'!$BW105</f>
        <v>0</v>
      </c>
      <c r="N105" s="2">
        <f>output_comm_ratio!N105*'use 2012-13'!$BW105</f>
        <v>0</v>
      </c>
      <c r="O105" s="2">
        <f>output_comm_ratio!O105*'use 2012-13'!$BW105</f>
        <v>0</v>
      </c>
      <c r="P105" s="2">
        <f>output_comm_ratio!P105*'use 2012-13'!$BW105</f>
        <v>0</v>
      </c>
      <c r="Q105" s="2">
        <f>output_comm_ratio!Q105*'use 2012-13'!$BW105</f>
        <v>0</v>
      </c>
      <c r="R105" s="2">
        <f>output_comm_ratio!R105*'use 2012-13'!$BW105</f>
        <v>0</v>
      </c>
      <c r="S105" s="2">
        <f>output_comm_ratio!S105*'use 2012-13'!$BW105</f>
        <v>0</v>
      </c>
      <c r="T105" s="2">
        <f>output_comm_ratio!T105*'use 2012-13'!$BW105</f>
        <v>0</v>
      </c>
      <c r="U105" s="2">
        <f>output_comm_ratio!U105*'use 2012-13'!$BW105</f>
        <v>0</v>
      </c>
      <c r="V105" s="2">
        <f>output_comm_ratio!V105*'use 2012-13'!$BW105</f>
        <v>0</v>
      </c>
      <c r="W105" s="2">
        <f>output_comm_ratio!W105*'use 2012-13'!$BW105</f>
        <v>0</v>
      </c>
      <c r="X105" s="2">
        <f>output_comm_ratio!X105*'use 2012-13'!$BW105</f>
        <v>47312.719159555403</v>
      </c>
      <c r="Y105" s="2">
        <f>output_comm_ratio!Y105*'use 2012-13'!$BW105</f>
        <v>22829.094115326196</v>
      </c>
      <c r="Z105" s="2">
        <f>output_comm_ratio!Z105*'use 2012-13'!$BW105</f>
        <v>0</v>
      </c>
      <c r="AA105" s="2">
        <f>output_comm_ratio!AA105*'use 2012-13'!$BW105</f>
        <v>46472.647132667174</v>
      </c>
      <c r="AB105" s="2">
        <f>output_comm_ratio!AB105*'use 2012-13'!$BW105</f>
        <v>234776.50343105305</v>
      </c>
      <c r="AC105" s="2">
        <f>output_comm_ratio!AC105*'use 2012-13'!$BW105</f>
        <v>176498.46025828316</v>
      </c>
      <c r="AD105" s="2">
        <f>output_comm_ratio!AD105*'use 2012-13'!$BW105</f>
        <v>191821.28505761898</v>
      </c>
      <c r="AE105" s="2">
        <f>output_comm_ratio!AE105*'use 2012-13'!$BW105</f>
        <v>0</v>
      </c>
      <c r="AF105" s="2">
        <f>output_comm_ratio!AF105*'use 2012-13'!$BW105</f>
        <v>0</v>
      </c>
      <c r="AG105" s="2">
        <f>output_comm_ratio!AG105*'use 2012-13'!$BW105</f>
        <v>0</v>
      </c>
      <c r="AH105" s="2">
        <f>output_comm_ratio!AH105*'use 2012-13'!$BW105</f>
        <v>0</v>
      </c>
      <c r="AI105" s="2">
        <f>output_comm_ratio!AI105*'use 2012-13'!$BW105</f>
        <v>11189.159270945662</v>
      </c>
      <c r="AJ105" s="2">
        <f>output_comm_ratio!AJ105*'use 2012-13'!$BW105</f>
        <v>9686.3096288571378</v>
      </c>
      <c r="AK105" s="2">
        <f>output_comm_ratio!AK105*'use 2012-13'!$BW105</f>
        <v>0</v>
      </c>
      <c r="AL105" s="2">
        <f>output_comm_ratio!AL105*'use 2012-13'!$BW105</f>
        <v>1.7850913411143979E-3</v>
      </c>
      <c r="AM105" s="2">
        <f>output_comm_ratio!AM105*'use 2012-13'!$BW105</f>
        <v>0</v>
      </c>
      <c r="AN105" s="2">
        <f>output_comm_ratio!AN105*'use 2012-13'!$BW105</f>
        <v>0</v>
      </c>
      <c r="AO105" s="2">
        <f>output_comm_ratio!AO105*'use 2012-13'!$BW105</f>
        <v>398420.15574815503</v>
      </c>
      <c r="AP105" s="2">
        <f>output_comm_ratio!AP105*'use 2012-13'!$BW105</f>
        <v>2399.4144124472464</v>
      </c>
      <c r="AQ105" s="2">
        <f>output_comm_ratio!AQ105*'use 2012-13'!$BW105</f>
        <v>0</v>
      </c>
      <c r="AR105" s="2">
        <f>output_comm_ratio!AR105*'use 2012-13'!$BW105</f>
        <v>0</v>
      </c>
      <c r="AS105" s="2">
        <f>output_comm_ratio!AS105*'use 2012-13'!$BW105</f>
        <v>0</v>
      </c>
      <c r="AT105" s="2">
        <f>output_comm_ratio!AT105*'use 2012-13'!$BW105</f>
        <v>0</v>
      </c>
      <c r="AU105" s="2">
        <f>output_comm_ratio!AU105*'use 2012-13'!$BW105</f>
        <v>0</v>
      </c>
      <c r="AV105" s="2">
        <f>output_comm_ratio!AV105*'use 2012-13'!$BW105</f>
        <v>0</v>
      </c>
      <c r="AW105" s="2">
        <f>output_comm_ratio!AW105*'use 2012-13'!$BW105</f>
        <v>0</v>
      </c>
      <c r="AX105" s="2">
        <f>output_comm_ratio!AX105*'use 2012-13'!$BW105</f>
        <v>0</v>
      </c>
      <c r="AY105" s="2">
        <f>output_comm_ratio!AY105*'use 2012-13'!$BW105</f>
        <v>0</v>
      </c>
      <c r="AZ105" s="2">
        <f>output_comm_ratio!AZ105*'use 2012-13'!$BW105</f>
        <v>0</v>
      </c>
      <c r="BA105" s="2">
        <f>output_comm_ratio!BA105*'use 2012-13'!$BW105</f>
        <v>0</v>
      </c>
      <c r="BB105" s="2">
        <f>output_comm_ratio!BB105*'use 2012-13'!$BW105</f>
        <v>0</v>
      </c>
      <c r="BC105" s="2">
        <f>output_comm_ratio!BC105*'use 2012-13'!$BW105</f>
        <v>0</v>
      </c>
      <c r="BD105" s="2">
        <f>output_comm_ratio!BD105*'use 2012-13'!$BW105</f>
        <v>0</v>
      </c>
      <c r="BE105" s="2">
        <f>output_comm_ratio!BE105*'use 2012-13'!$BW105</f>
        <v>0</v>
      </c>
      <c r="BF105" s="2">
        <f>output_comm_ratio!BF105*'use 2012-13'!$BW105</f>
        <v>0</v>
      </c>
      <c r="BG105" s="2">
        <f>output_comm_ratio!BG105*'use 2012-13'!$BW105</f>
        <v>0</v>
      </c>
      <c r="BH105" s="2">
        <f>output_comm_ratio!BH105*'use 2012-13'!$BW105</f>
        <v>0</v>
      </c>
      <c r="BI105" s="2">
        <f>output_comm_ratio!BI105*'use 2012-13'!$BW105</f>
        <v>0</v>
      </c>
      <c r="BJ105" s="2">
        <f>output_comm_ratio!BJ105*'use 2012-13'!$BW105</f>
        <v>0</v>
      </c>
      <c r="BK105" s="2">
        <f>output_comm_ratio!BK105*'use 2012-13'!$BW105</f>
        <v>0</v>
      </c>
      <c r="BL105" s="2">
        <f>output_comm_ratio!BL105*'use 2012-13'!$BW105</f>
        <v>0</v>
      </c>
      <c r="BM105" s="2">
        <f>output_comm_ratio!BM105*'use 2012-13'!$BW105</f>
        <v>0</v>
      </c>
      <c r="BN105" s="2">
        <f>output_comm_ratio!BN105*'use 2012-13'!$BW105</f>
        <v>0</v>
      </c>
      <c r="BO105" s="2">
        <f>output_comm_ratio!BO105*'use 2012-13'!$BW105</f>
        <v>0</v>
      </c>
      <c r="BP105" s="2">
        <f>output_comm_ratio!BP105*'use 2012-13'!$BW105</f>
        <v>0</v>
      </c>
      <c r="BQ105" s="2">
        <f t="shared" si="6"/>
        <v>1141405.7500000005</v>
      </c>
      <c r="BR105" s="2">
        <v>108194.49221963035</v>
      </c>
      <c r="BS105" s="2">
        <f t="shared" si="7"/>
        <v>1249600.2422196309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5048219.6907736296</v>
      </c>
      <c r="BZ105" s="2">
        <v>859933.11357523524</v>
      </c>
      <c r="CA105" s="2">
        <f t="shared" si="11"/>
        <v>5908152.8043488646</v>
      </c>
    </row>
    <row r="106" spans="1:79" s="2" customFormat="1" x14ac:dyDescent="0.35">
      <c r="A106" s="19">
        <v>103</v>
      </c>
      <c r="B106" s="19" t="s">
        <v>181</v>
      </c>
      <c r="C106" s="2">
        <f>output_comm_ratio!C106*'use 2012-13'!$BW106</f>
        <v>0</v>
      </c>
      <c r="D106" s="2">
        <f>output_comm_ratio!D106*'use 2012-13'!$BW106</f>
        <v>0</v>
      </c>
      <c r="E106" s="2">
        <f>output_comm_ratio!E106*'use 2012-13'!$BW106</f>
        <v>0</v>
      </c>
      <c r="F106" s="2">
        <f>output_comm_ratio!F106*'use 2012-13'!$BW106</f>
        <v>0</v>
      </c>
      <c r="G106" s="2">
        <f>output_comm_ratio!G106*'use 2012-13'!$BW106</f>
        <v>0</v>
      </c>
      <c r="H106" s="2">
        <f>output_comm_ratio!H106*'use 2012-13'!$BW106</f>
        <v>0</v>
      </c>
      <c r="I106" s="2">
        <f>output_comm_ratio!I106*'use 2012-13'!$BW106</f>
        <v>0</v>
      </c>
      <c r="J106" s="2">
        <f>output_comm_ratio!J106*'use 2012-13'!$BW106</f>
        <v>0</v>
      </c>
      <c r="K106" s="2">
        <f>output_comm_ratio!K106*'use 2012-13'!$BW106</f>
        <v>0</v>
      </c>
      <c r="L106" s="2">
        <f>output_comm_ratio!L106*'use 2012-13'!$BW106</f>
        <v>0</v>
      </c>
      <c r="M106" s="2">
        <f>output_comm_ratio!M106*'use 2012-13'!$BW106</f>
        <v>0</v>
      </c>
      <c r="N106" s="2">
        <f>output_comm_ratio!N106*'use 2012-13'!$BW106</f>
        <v>0</v>
      </c>
      <c r="O106" s="2">
        <f>output_comm_ratio!O106*'use 2012-13'!$BW106</f>
        <v>0</v>
      </c>
      <c r="P106" s="2">
        <f>output_comm_ratio!P106*'use 2012-13'!$BW106</f>
        <v>0</v>
      </c>
      <c r="Q106" s="2">
        <f>output_comm_ratio!Q106*'use 2012-13'!$BW106</f>
        <v>0</v>
      </c>
      <c r="R106" s="2">
        <f>output_comm_ratio!R106*'use 2012-13'!$BW106</f>
        <v>0</v>
      </c>
      <c r="S106" s="2">
        <f>output_comm_ratio!S106*'use 2012-13'!$BW106</f>
        <v>0</v>
      </c>
      <c r="T106" s="2">
        <f>output_comm_ratio!T106*'use 2012-13'!$BW106</f>
        <v>0</v>
      </c>
      <c r="U106" s="2">
        <f>output_comm_ratio!U106*'use 2012-13'!$BW106</f>
        <v>0</v>
      </c>
      <c r="V106" s="2">
        <f>output_comm_ratio!V106*'use 2012-13'!$BW106</f>
        <v>0</v>
      </c>
      <c r="W106" s="2">
        <f>output_comm_ratio!W106*'use 2012-13'!$BW106</f>
        <v>0</v>
      </c>
      <c r="X106" s="2">
        <f>output_comm_ratio!X106*'use 2012-13'!$BW106</f>
        <v>0</v>
      </c>
      <c r="Y106" s="2">
        <f>output_comm_ratio!Y106*'use 2012-13'!$BW106</f>
        <v>0</v>
      </c>
      <c r="Z106" s="2">
        <f>output_comm_ratio!Z106*'use 2012-13'!$BW106</f>
        <v>0</v>
      </c>
      <c r="AA106" s="2">
        <f>output_comm_ratio!AA106*'use 2012-13'!$BW106</f>
        <v>0</v>
      </c>
      <c r="AB106" s="2">
        <f>output_comm_ratio!AB106*'use 2012-13'!$BW106</f>
        <v>43466.576293529266</v>
      </c>
      <c r="AC106" s="2">
        <f>output_comm_ratio!AC106*'use 2012-13'!$BW106</f>
        <v>0</v>
      </c>
      <c r="AD106" s="2">
        <f>output_comm_ratio!AD106*'use 2012-13'!$BW106</f>
        <v>0</v>
      </c>
      <c r="AE106" s="2">
        <f>output_comm_ratio!AE106*'use 2012-13'!$BW106</f>
        <v>0</v>
      </c>
      <c r="AF106" s="2">
        <f>output_comm_ratio!AF106*'use 2012-13'!$BW106</f>
        <v>0</v>
      </c>
      <c r="AG106" s="2">
        <f>output_comm_ratio!AG106*'use 2012-13'!$BW106</f>
        <v>0</v>
      </c>
      <c r="AH106" s="2">
        <f>output_comm_ratio!AH106*'use 2012-13'!$BW106</f>
        <v>0</v>
      </c>
      <c r="AI106" s="2">
        <f>output_comm_ratio!AI106*'use 2012-13'!$BW106</f>
        <v>0</v>
      </c>
      <c r="AJ106" s="2">
        <f>output_comm_ratio!AJ106*'use 2012-13'!$BW106</f>
        <v>0</v>
      </c>
      <c r="AK106" s="2">
        <f>output_comm_ratio!AK106*'use 2012-13'!$BW106</f>
        <v>0</v>
      </c>
      <c r="AL106" s="2">
        <f>output_comm_ratio!AL106*'use 2012-13'!$BW106</f>
        <v>8.4211257735798423E-4</v>
      </c>
      <c r="AM106" s="2">
        <f>output_comm_ratio!AM106*'use 2012-13'!$BW106</f>
        <v>0</v>
      </c>
      <c r="AN106" s="2">
        <f>output_comm_ratio!AN106*'use 2012-13'!$BW106</f>
        <v>0</v>
      </c>
      <c r="AO106" s="2">
        <f>output_comm_ratio!AO106*'use 2012-13'!$BW106</f>
        <v>88.112864358140897</v>
      </c>
      <c r="AP106" s="2">
        <f>output_comm_ratio!AP106*'use 2012-13'!$BW106</f>
        <v>0</v>
      </c>
      <c r="AQ106" s="2">
        <f>output_comm_ratio!AQ106*'use 2012-13'!$BW106</f>
        <v>0</v>
      </c>
      <c r="AR106" s="2">
        <f>output_comm_ratio!AR106*'use 2012-13'!$BW106</f>
        <v>0</v>
      </c>
      <c r="AS106" s="2">
        <f>output_comm_ratio!AS106*'use 2012-13'!$BW106</f>
        <v>0</v>
      </c>
      <c r="AT106" s="2">
        <f>output_comm_ratio!AT106*'use 2012-13'!$BW106</f>
        <v>0</v>
      </c>
      <c r="AU106" s="2">
        <f>output_comm_ratio!AU106*'use 2012-13'!$BW106</f>
        <v>0</v>
      </c>
      <c r="AV106" s="2">
        <f>output_comm_ratio!AV106*'use 2012-13'!$BW106</f>
        <v>0</v>
      </c>
      <c r="AW106" s="2">
        <f>output_comm_ratio!AW106*'use 2012-13'!$BW106</f>
        <v>0</v>
      </c>
      <c r="AX106" s="2">
        <f>output_comm_ratio!AX106*'use 2012-13'!$BW106</f>
        <v>0</v>
      </c>
      <c r="AY106" s="2">
        <f>output_comm_ratio!AY106*'use 2012-13'!$BW106</f>
        <v>0</v>
      </c>
      <c r="AZ106" s="2">
        <f>output_comm_ratio!AZ106*'use 2012-13'!$BW106</f>
        <v>0</v>
      </c>
      <c r="BA106" s="2">
        <f>output_comm_ratio!BA106*'use 2012-13'!$BW106</f>
        <v>0</v>
      </c>
      <c r="BB106" s="2">
        <f>output_comm_ratio!BB106*'use 2012-13'!$BW106</f>
        <v>0</v>
      </c>
      <c r="BC106" s="2">
        <f>output_comm_ratio!BC106*'use 2012-13'!$BW106</f>
        <v>0</v>
      </c>
      <c r="BD106" s="2">
        <f>output_comm_ratio!BD106*'use 2012-13'!$BW106</f>
        <v>0</v>
      </c>
      <c r="BE106" s="2">
        <f>output_comm_ratio!BE106*'use 2012-13'!$BW106</f>
        <v>0</v>
      </c>
      <c r="BF106" s="2">
        <f>output_comm_ratio!BF106*'use 2012-13'!$BW106</f>
        <v>0</v>
      </c>
      <c r="BG106" s="2">
        <f>output_comm_ratio!BG106*'use 2012-13'!$BW106</f>
        <v>0</v>
      </c>
      <c r="BH106" s="2">
        <f>output_comm_ratio!BH106*'use 2012-13'!$BW106</f>
        <v>0</v>
      </c>
      <c r="BI106" s="2">
        <f>output_comm_ratio!BI106*'use 2012-13'!$BW106</f>
        <v>0</v>
      </c>
      <c r="BJ106" s="2">
        <f>output_comm_ratio!BJ106*'use 2012-13'!$BW106</f>
        <v>0</v>
      </c>
      <c r="BK106" s="2">
        <f>output_comm_ratio!BK106*'use 2012-13'!$BW106</f>
        <v>0</v>
      </c>
      <c r="BL106" s="2">
        <f>output_comm_ratio!BL106*'use 2012-13'!$BW106</f>
        <v>0</v>
      </c>
      <c r="BM106" s="2">
        <f>output_comm_ratio!BM106*'use 2012-13'!$BW106</f>
        <v>0</v>
      </c>
      <c r="BN106" s="2">
        <f>output_comm_ratio!BN106*'use 2012-13'!$BW106</f>
        <v>0</v>
      </c>
      <c r="BO106" s="2">
        <f>output_comm_ratio!BO106*'use 2012-13'!$BW106</f>
        <v>0</v>
      </c>
      <c r="BP106" s="2">
        <f>output_comm_ratio!BP106*'use 2012-13'!$BW106</f>
        <v>0</v>
      </c>
      <c r="BQ106" s="2">
        <f t="shared" si="6"/>
        <v>43554.689999999981</v>
      </c>
      <c r="BR106" s="2">
        <v>64873.46336144708</v>
      </c>
      <c r="BS106" s="2">
        <f t="shared" si="7"/>
        <v>108428.15336144707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270636.77336144709</v>
      </c>
      <c r="BZ106" s="2">
        <v>124816.16081630019</v>
      </c>
      <c r="CA106" s="2">
        <f t="shared" si="11"/>
        <v>395452.93417774729</v>
      </c>
    </row>
    <row r="107" spans="1:79" s="2" customFormat="1" x14ac:dyDescent="0.35">
      <c r="A107" s="19">
        <v>104</v>
      </c>
      <c r="B107" s="19" t="s">
        <v>182</v>
      </c>
      <c r="C107" s="2">
        <f>output_comm_ratio!C107*'use 2012-13'!$BW107</f>
        <v>0</v>
      </c>
      <c r="D107" s="2">
        <f>output_comm_ratio!D107*'use 2012-13'!$BW107</f>
        <v>0</v>
      </c>
      <c r="E107" s="2">
        <f>output_comm_ratio!E107*'use 2012-13'!$BW107</f>
        <v>0</v>
      </c>
      <c r="F107" s="2">
        <f>output_comm_ratio!F107*'use 2012-13'!$BW107</f>
        <v>0</v>
      </c>
      <c r="G107" s="2">
        <f>output_comm_ratio!G107*'use 2012-13'!$BW107</f>
        <v>0</v>
      </c>
      <c r="H107" s="2">
        <f>output_comm_ratio!H107*'use 2012-13'!$BW107</f>
        <v>0</v>
      </c>
      <c r="I107" s="2">
        <f>output_comm_ratio!I107*'use 2012-13'!$BW107</f>
        <v>0</v>
      </c>
      <c r="J107" s="2">
        <f>output_comm_ratio!J107*'use 2012-13'!$BW107</f>
        <v>0</v>
      </c>
      <c r="K107" s="2">
        <f>output_comm_ratio!K107*'use 2012-13'!$BW107</f>
        <v>0</v>
      </c>
      <c r="L107" s="2">
        <f>output_comm_ratio!L107*'use 2012-13'!$BW107</f>
        <v>0</v>
      </c>
      <c r="M107" s="2">
        <f>output_comm_ratio!M107*'use 2012-13'!$BW107</f>
        <v>0</v>
      </c>
      <c r="N107" s="2">
        <f>output_comm_ratio!N107*'use 2012-13'!$BW107</f>
        <v>0</v>
      </c>
      <c r="O107" s="2">
        <f>output_comm_ratio!O107*'use 2012-13'!$BW107</f>
        <v>0</v>
      </c>
      <c r="P107" s="2">
        <f>output_comm_ratio!P107*'use 2012-13'!$BW107</f>
        <v>0</v>
      </c>
      <c r="Q107" s="2">
        <f>output_comm_ratio!Q107*'use 2012-13'!$BW107</f>
        <v>0</v>
      </c>
      <c r="R107" s="2">
        <f>output_comm_ratio!R107*'use 2012-13'!$BW107</f>
        <v>0</v>
      </c>
      <c r="S107" s="2">
        <f>output_comm_ratio!S107*'use 2012-13'!$BW107</f>
        <v>0</v>
      </c>
      <c r="T107" s="2">
        <f>output_comm_ratio!T107*'use 2012-13'!$BW107</f>
        <v>0</v>
      </c>
      <c r="U107" s="2">
        <f>output_comm_ratio!U107*'use 2012-13'!$BW107</f>
        <v>0</v>
      </c>
      <c r="V107" s="2">
        <f>output_comm_ratio!V107*'use 2012-13'!$BW107</f>
        <v>0</v>
      </c>
      <c r="W107" s="2">
        <f>output_comm_ratio!W107*'use 2012-13'!$BW107</f>
        <v>0</v>
      </c>
      <c r="X107" s="2">
        <f>output_comm_ratio!X107*'use 2012-13'!$BW107</f>
        <v>23416.575030059092</v>
      </c>
      <c r="Y107" s="2">
        <f>output_comm_ratio!Y107*'use 2012-13'!$BW107</f>
        <v>0</v>
      </c>
      <c r="Z107" s="2">
        <f>output_comm_ratio!Z107*'use 2012-13'!$BW107</f>
        <v>0</v>
      </c>
      <c r="AA107" s="2">
        <f>output_comm_ratio!AA107*'use 2012-13'!$BW107</f>
        <v>0</v>
      </c>
      <c r="AB107" s="2">
        <f>output_comm_ratio!AB107*'use 2012-13'!$BW107</f>
        <v>0</v>
      </c>
      <c r="AC107" s="2">
        <f>output_comm_ratio!AC107*'use 2012-13'!$BW107</f>
        <v>0</v>
      </c>
      <c r="AD107" s="2">
        <f>output_comm_ratio!AD107*'use 2012-13'!$BW107</f>
        <v>141756.42046588124</v>
      </c>
      <c r="AE107" s="2">
        <f>output_comm_ratio!AE107*'use 2012-13'!$BW107</f>
        <v>1899551.2305520265</v>
      </c>
      <c r="AF107" s="2">
        <f>output_comm_ratio!AF107*'use 2012-13'!$BW107</f>
        <v>0</v>
      </c>
      <c r="AG107" s="2">
        <f>output_comm_ratio!AG107*'use 2012-13'!$BW107</f>
        <v>0</v>
      </c>
      <c r="AH107" s="2">
        <f>output_comm_ratio!AH107*'use 2012-13'!$BW107</f>
        <v>0</v>
      </c>
      <c r="AI107" s="2">
        <f>output_comm_ratio!AI107*'use 2012-13'!$BW107</f>
        <v>0</v>
      </c>
      <c r="AJ107" s="2">
        <f>output_comm_ratio!AJ107*'use 2012-13'!$BW107</f>
        <v>0</v>
      </c>
      <c r="AK107" s="2">
        <f>output_comm_ratio!AK107*'use 2012-13'!$BW107</f>
        <v>0</v>
      </c>
      <c r="AL107" s="2">
        <f>output_comm_ratio!AL107*'use 2012-13'!$BW107</f>
        <v>1.2561995773699035E-2</v>
      </c>
      <c r="AM107" s="2">
        <f>output_comm_ratio!AM107*'use 2012-13'!$BW107</f>
        <v>0</v>
      </c>
      <c r="AN107" s="2">
        <f>output_comm_ratio!AN107*'use 2012-13'!$BW107</f>
        <v>0</v>
      </c>
      <c r="AO107" s="2">
        <f>output_comm_ratio!AO107*'use 2012-13'!$BW107</f>
        <v>0</v>
      </c>
      <c r="AP107" s="2">
        <f>output_comm_ratio!AP107*'use 2012-13'!$BW107</f>
        <v>65.371390037238825</v>
      </c>
      <c r="AQ107" s="2">
        <f>output_comm_ratio!AQ107*'use 2012-13'!$BW107</f>
        <v>0</v>
      </c>
      <c r="AR107" s="2">
        <f>output_comm_ratio!AR107*'use 2012-13'!$BW107</f>
        <v>0</v>
      </c>
      <c r="AS107" s="2">
        <f>output_comm_ratio!AS107*'use 2012-13'!$BW107</f>
        <v>0</v>
      </c>
      <c r="AT107" s="2">
        <f>output_comm_ratio!AT107*'use 2012-13'!$BW107</f>
        <v>0</v>
      </c>
      <c r="AU107" s="2">
        <f>output_comm_ratio!AU107*'use 2012-13'!$BW107</f>
        <v>0</v>
      </c>
      <c r="AV107" s="2">
        <f>output_comm_ratio!AV107*'use 2012-13'!$BW107</f>
        <v>0</v>
      </c>
      <c r="AW107" s="2">
        <f>output_comm_ratio!AW107*'use 2012-13'!$BW107</f>
        <v>0</v>
      </c>
      <c r="AX107" s="2">
        <f>output_comm_ratio!AX107*'use 2012-13'!$BW107</f>
        <v>0</v>
      </c>
      <c r="AY107" s="2">
        <f>output_comm_ratio!AY107*'use 2012-13'!$BW107</f>
        <v>0</v>
      </c>
      <c r="AZ107" s="2">
        <f>output_comm_ratio!AZ107*'use 2012-13'!$BW107</f>
        <v>0</v>
      </c>
      <c r="BA107" s="2">
        <f>output_comm_ratio!BA107*'use 2012-13'!$BW107</f>
        <v>0</v>
      </c>
      <c r="BB107" s="2">
        <f>output_comm_ratio!BB107*'use 2012-13'!$BW107</f>
        <v>0</v>
      </c>
      <c r="BC107" s="2">
        <f>output_comm_ratio!BC107*'use 2012-13'!$BW107</f>
        <v>0</v>
      </c>
      <c r="BD107" s="2">
        <f>output_comm_ratio!BD107*'use 2012-13'!$BW107</f>
        <v>0</v>
      </c>
      <c r="BE107" s="2">
        <f>output_comm_ratio!BE107*'use 2012-13'!$BW107</f>
        <v>0</v>
      </c>
      <c r="BF107" s="2">
        <f>output_comm_ratio!BF107*'use 2012-13'!$BW107</f>
        <v>0</v>
      </c>
      <c r="BG107" s="2">
        <f>output_comm_ratio!BG107*'use 2012-13'!$BW107</f>
        <v>0</v>
      </c>
      <c r="BH107" s="2">
        <f>output_comm_ratio!BH107*'use 2012-13'!$BW107</f>
        <v>0</v>
      </c>
      <c r="BI107" s="2">
        <f>output_comm_ratio!BI107*'use 2012-13'!$BW107</f>
        <v>0</v>
      </c>
      <c r="BJ107" s="2">
        <f>output_comm_ratio!BJ107*'use 2012-13'!$BW107</f>
        <v>0</v>
      </c>
      <c r="BK107" s="2">
        <f>output_comm_ratio!BK107*'use 2012-13'!$BW107</f>
        <v>0</v>
      </c>
      <c r="BL107" s="2">
        <f>output_comm_ratio!BL107*'use 2012-13'!$BW107</f>
        <v>0</v>
      </c>
      <c r="BM107" s="2">
        <f>output_comm_ratio!BM107*'use 2012-13'!$BW107</f>
        <v>0</v>
      </c>
      <c r="BN107" s="2">
        <f>output_comm_ratio!BN107*'use 2012-13'!$BW107</f>
        <v>0</v>
      </c>
      <c r="BO107" s="2">
        <f>output_comm_ratio!BO107*'use 2012-13'!$BW107</f>
        <v>0</v>
      </c>
      <c r="BP107" s="2">
        <f>output_comm_ratio!BP107*'use 2012-13'!$BW107</f>
        <v>0</v>
      </c>
      <c r="BQ107" s="2">
        <f t="shared" si="6"/>
        <v>2064789.6099999999</v>
      </c>
      <c r="BR107" s="2">
        <v>6556.849060762619</v>
      </c>
      <c r="BS107" s="2">
        <f t="shared" si="7"/>
        <v>2071346.4590607625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5999865.3290607622</v>
      </c>
      <c r="BZ107" s="2">
        <v>0</v>
      </c>
      <c r="CA107" s="2">
        <f t="shared" si="11"/>
        <v>5999865.3290607622</v>
      </c>
    </row>
    <row r="108" spans="1:79" s="2" customFormat="1" x14ac:dyDescent="0.35">
      <c r="A108" s="19">
        <v>105</v>
      </c>
      <c r="B108" s="19" t="s">
        <v>183</v>
      </c>
      <c r="C108" s="2">
        <f>output_comm_ratio!C108*'use 2012-13'!$BW108</f>
        <v>0</v>
      </c>
      <c r="D108" s="2">
        <f>output_comm_ratio!D108*'use 2012-13'!$BW108</f>
        <v>0</v>
      </c>
      <c r="E108" s="2">
        <f>output_comm_ratio!E108*'use 2012-13'!$BW108</f>
        <v>0</v>
      </c>
      <c r="F108" s="2">
        <f>output_comm_ratio!F108*'use 2012-13'!$BW108</f>
        <v>0</v>
      </c>
      <c r="G108" s="2">
        <f>output_comm_ratio!G108*'use 2012-13'!$BW108</f>
        <v>0</v>
      </c>
      <c r="H108" s="2">
        <f>output_comm_ratio!H108*'use 2012-13'!$BW108</f>
        <v>0</v>
      </c>
      <c r="I108" s="2">
        <f>output_comm_ratio!I108*'use 2012-13'!$BW108</f>
        <v>0</v>
      </c>
      <c r="J108" s="2">
        <f>output_comm_ratio!J108*'use 2012-13'!$BW108</f>
        <v>0</v>
      </c>
      <c r="K108" s="2">
        <f>output_comm_ratio!K108*'use 2012-13'!$BW108</f>
        <v>0</v>
      </c>
      <c r="L108" s="2">
        <f>output_comm_ratio!L108*'use 2012-13'!$BW108</f>
        <v>0</v>
      </c>
      <c r="M108" s="2">
        <f>output_comm_ratio!M108*'use 2012-13'!$BW108</f>
        <v>0</v>
      </c>
      <c r="N108" s="2">
        <f>output_comm_ratio!N108*'use 2012-13'!$BW108</f>
        <v>0</v>
      </c>
      <c r="O108" s="2">
        <f>output_comm_ratio!O108*'use 2012-13'!$BW108</f>
        <v>0</v>
      </c>
      <c r="P108" s="2">
        <f>output_comm_ratio!P108*'use 2012-13'!$BW108</f>
        <v>0</v>
      </c>
      <c r="Q108" s="2">
        <f>output_comm_ratio!Q108*'use 2012-13'!$BW108</f>
        <v>0</v>
      </c>
      <c r="R108" s="2">
        <f>output_comm_ratio!R108*'use 2012-13'!$BW108</f>
        <v>0</v>
      </c>
      <c r="S108" s="2">
        <f>output_comm_ratio!S108*'use 2012-13'!$BW108</f>
        <v>0</v>
      </c>
      <c r="T108" s="2">
        <f>output_comm_ratio!T108*'use 2012-13'!$BW108</f>
        <v>0</v>
      </c>
      <c r="U108" s="2">
        <f>output_comm_ratio!U108*'use 2012-13'!$BW108</f>
        <v>0</v>
      </c>
      <c r="V108" s="2">
        <f>output_comm_ratio!V108*'use 2012-13'!$BW108</f>
        <v>0</v>
      </c>
      <c r="W108" s="2">
        <f>output_comm_ratio!W108*'use 2012-13'!$BW108</f>
        <v>0</v>
      </c>
      <c r="X108" s="2">
        <f>output_comm_ratio!X108*'use 2012-13'!$BW108</f>
        <v>4470.5548158885922</v>
      </c>
      <c r="Y108" s="2">
        <f>output_comm_ratio!Y108*'use 2012-13'!$BW108</f>
        <v>0</v>
      </c>
      <c r="Z108" s="2">
        <f>output_comm_ratio!Z108*'use 2012-13'!$BW108</f>
        <v>0</v>
      </c>
      <c r="AA108" s="2">
        <f>output_comm_ratio!AA108*'use 2012-13'!$BW108</f>
        <v>0</v>
      </c>
      <c r="AB108" s="2">
        <f>output_comm_ratio!AB108*'use 2012-13'!$BW108</f>
        <v>0</v>
      </c>
      <c r="AC108" s="2">
        <f>output_comm_ratio!AC108*'use 2012-13'!$BW108</f>
        <v>9778.5956667319588</v>
      </c>
      <c r="AD108" s="2">
        <f>output_comm_ratio!AD108*'use 2012-13'!$BW108</f>
        <v>3500.0342727723296</v>
      </c>
      <c r="AE108" s="2">
        <f>output_comm_ratio!AE108*'use 2012-13'!$BW108</f>
        <v>58950.348208880539</v>
      </c>
      <c r="AF108" s="2">
        <f>output_comm_ratio!AF108*'use 2012-13'!$BW108</f>
        <v>0</v>
      </c>
      <c r="AG108" s="2">
        <f>output_comm_ratio!AG108*'use 2012-13'!$BW108</f>
        <v>0</v>
      </c>
      <c r="AH108" s="2">
        <f>output_comm_ratio!AH108*'use 2012-13'!$BW108</f>
        <v>0</v>
      </c>
      <c r="AI108" s="2">
        <f>output_comm_ratio!AI108*'use 2012-13'!$BW108</f>
        <v>0</v>
      </c>
      <c r="AJ108" s="2">
        <f>output_comm_ratio!AJ108*'use 2012-13'!$BW108</f>
        <v>658.4863462810639</v>
      </c>
      <c r="AK108" s="2">
        <f>output_comm_ratio!AK108*'use 2012-13'!$BW108</f>
        <v>0</v>
      </c>
      <c r="AL108" s="2">
        <f>output_comm_ratio!AL108*'use 2012-13'!$BW108</f>
        <v>6.8944551289682344E-4</v>
      </c>
      <c r="AM108" s="2">
        <f>output_comm_ratio!AM108*'use 2012-13'!$BW108</f>
        <v>0</v>
      </c>
      <c r="AN108" s="2">
        <f>output_comm_ratio!AN108*'use 2012-13'!$BW108</f>
        <v>0</v>
      </c>
      <c r="AO108" s="2">
        <f>output_comm_ratio!AO108*'use 2012-13'!$BW108</f>
        <v>0</v>
      </c>
      <c r="AP108" s="2">
        <f>output_comm_ratio!AP108*'use 2012-13'!$BW108</f>
        <v>0</v>
      </c>
      <c r="AQ108" s="2">
        <f>output_comm_ratio!AQ108*'use 2012-13'!$BW108</f>
        <v>0</v>
      </c>
      <c r="AR108" s="2">
        <f>output_comm_ratio!AR108*'use 2012-13'!$BW108</f>
        <v>0</v>
      </c>
      <c r="AS108" s="2">
        <f>output_comm_ratio!AS108*'use 2012-13'!$BW108</f>
        <v>0</v>
      </c>
      <c r="AT108" s="2">
        <f>output_comm_ratio!AT108*'use 2012-13'!$BW108</f>
        <v>0</v>
      </c>
      <c r="AU108" s="2">
        <f>output_comm_ratio!AU108*'use 2012-13'!$BW108</f>
        <v>0</v>
      </c>
      <c r="AV108" s="2">
        <f>output_comm_ratio!AV108*'use 2012-13'!$BW108</f>
        <v>0</v>
      </c>
      <c r="AW108" s="2">
        <f>output_comm_ratio!AW108*'use 2012-13'!$BW108</f>
        <v>0</v>
      </c>
      <c r="AX108" s="2">
        <f>output_comm_ratio!AX108*'use 2012-13'!$BW108</f>
        <v>0</v>
      </c>
      <c r="AY108" s="2">
        <f>output_comm_ratio!AY108*'use 2012-13'!$BW108</f>
        <v>0</v>
      </c>
      <c r="AZ108" s="2">
        <f>output_comm_ratio!AZ108*'use 2012-13'!$BW108</f>
        <v>0</v>
      </c>
      <c r="BA108" s="2">
        <f>output_comm_ratio!BA108*'use 2012-13'!$BW108</f>
        <v>0</v>
      </c>
      <c r="BB108" s="2">
        <f>output_comm_ratio!BB108*'use 2012-13'!$BW108</f>
        <v>0</v>
      </c>
      <c r="BC108" s="2">
        <f>output_comm_ratio!BC108*'use 2012-13'!$BW108</f>
        <v>0</v>
      </c>
      <c r="BD108" s="2">
        <f>output_comm_ratio!BD108*'use 2012-13'!$BW108</f>
        <v>0</v>
      </c>
      <c r="BE108" s="2">
        <f>output_comm_ratio!BE108*'use 2012-13'!$BW108</f>
        <v>0</v>
      </c>
      <c r="BF108" s="2">
        <f>output_comm_ratio!BF108*'use 2012-13'!$BW108</f>
        <v>0</v>
      </c>
      <c r="BG108" s="2">
        <f>output_comm_ratio!BG108*'use 2012-13'!$BW108</f>
        <v>0</v>
      </c>
      <c r="BH108" s="2">
        <f>output_comm_ratio!BH108*'use 2012-13'!$BW108</f>
        <v>0</v>
      </c>
      <c r="BI108" s="2">
        <f>output_comm_ratio!BI108*'use 2012-13'!$BW108</f>
        <v>0</v>
      </c>
      <c r="BJ108" s="2">
        <f>output_comm_ratio!BJ108*'use 2012-13'!$BW108</f>
        <v>0</v>
      </c>
      <c r="BK108" s="2">
        <f>output_comm_ratio!BK108*'use 2012-13'!$BW108</f>
        <v>0</v>
      </c>
      <c r="BL108" s="2">
        <f>output_comm_ratio!BL108*'use 2012-13'!$BW108</f>
        <v>0</v>
      </c>
      <c r="BM108" s="2">
        <f>output_comm_ratio!BM108*'use 2012-13'!$BW108</f>
        <v>0</v>
      </c>
      <c r="BN108" s="2">
        <f>output_comm_ratio!BN108*'use 2012-13'!$BW108</f>
        <v>0</v>
      </c>
      <c r="BO108" s="2">
        <f>output_comm_ratio!BO108*'use 2012-13'!$BW108</f>
        <v>0</v>
      </c>
      <c r="BP108" s="2">
        <f>output_comm_ratio!BP108*'use 2012-13'!$BW108</f>
        <v>0</v>
      </c>
      <c r="BQ108" s="2">
        <f t="shared" si="6"/>
        <v>77358.01999999999</v>
      </c>
      <c r="BR108" s="2">
        <v>97259.249754001183</v>
      </c>
      <c r="BS108" s="2">
        <f t="shared" si="7"/>
        <v>174617.26975400117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393556.64909683645</v>
      </c>
      <c r="BZ108" s="2">
        <v>62945.933527687499</v>
      </c>
      <c r="CA108" s="2">
        <f t="shared" si="11"/>
        <v>456502.58262452396</v>
      </c>
    </row>
    <row r="109" spans="1:79" s="2" customFormat="1" x14ac:dyDescent="0.35">
      <c r="A109" s="19">
        <v>106</v>
      </c>
      <c r="B109" s="19" t="s">
        <v>184</v>
      </c>
      <c r="C109" s="2">
        <f>output_comm_ratio!C109*'use 2012-13'!$BW109</f>
        <v>0</v>
      </c>
      <c r="D109" s="2">
        <f>output_comm_ratio!D109*'use 2012-13'!$BW109</f>
        <v>0</v>
      </c>
      <c r="E109" s="2">
        <f>output_comm_ratio!E109*'use 2012-13'!$BW109</f>
        <v>0</v>
      </c>
      <c r="F109" s="2">
        <f>output_comm_ratio!F109*'use 2012-13'!$BW109</f>
        <v>0</v>
      </c>
      <c r="G109" s="2">
        <f>output_comm_ratio!G109*'use 2012-13'!$BW109</f>
        <v>0</v>
      </c>
      <c r="H109" s="2">
        <f>output_comm_ratio!H109*'use 2012-13'!$BW109</f>
        <v>0</v>
      </c>
      <c r="I109" s="2">
        <f>output_comm_ratio!I109*'use 2012-13'!$BW109</f>
        <v>0</v>
      </c>
      <c r="J109" s="2">
        <f>output_comm_ratio!J109*'use 2012-13'!$BW109</f>
        <v>0</v>
      </c>
      <c r="K109" s="2">
        <f>output_comm_ratio!K109*'use 2012-13'!$BW109</f>
        <v>0</v>
      </c>
      <c r="L109" s="2">
        <f>output_comm_ratio!L109*'use 2012-13'!$BW109</f>
        <v>0</v>
      </c>
      <c r="M109" s="2">
        <f>output_comm_ratio!M109*'use 2012-13'!$BW109</f>
        <v>0</v>
      </c>
      <c r="N109" s="2">
        <f>output_comm_ratio!N109*'use 2012-13'!$BW109</f>
        <v>0</v>
      </c>
      <c r="O109" s="2">
        <f>output_comm_ratio!O109*'use 2012-13'!$BW109</f>
        <v>0</v>
      </c>
      <c r="P109" s="2">
        <f>output_comm_ratio!P109*'use 2012-13'!$BW109</f>
        <v>0</v>
      </c>
      <c r="Q109" s="2">
        <f>output_comm_ratio!Q109*'use 2012-13'!$BW109</f>
        <v>0</v>
      </c>
      <c r="R109" s="2">
        <f>output_comm_ratio!R109*'use 2012-13'!$BW109</f>
        <v>0</v>
      </c>
      <c r="S109" s="2">
        <f>output_comm_ratio!S109*'use 2012-13'!$BW109</f>
        <v>0</v>
      </c>
      <c r="T109" s="2">
        <f>output_comm_ratio!T109*'use 2012-13'!$BW109</f>
        <v>0</v>
      </c>
      <c r="U109" s="2">
        <f>output_comm_ratio!U109*'use 2012-13'!$BW109</f>
        <v>0</v>
      </c>
      <c r="V109" s="2">
        <f>output_comm_ratio!V109*'use 2012-13'!$BW109</f>
        <v>0</v>
      </c>
      <c r="W109" s="2">
        <f>output_comm_ratio!W109*'use 2012-13'!$BW109</f>
        <v>0</v>
      </c>
      <c r="X109" s="2">
        <f>output_comm_ratio!X109*'use 2012-13'!$BW109</f>
        <v>17571.877662210001</v>
      </c>
      <c r="Y109" s="2">
        <f>output_comm_ratio!Y109*'use 2012-13'!$BW109</f>
        <v>0</v>
      </c>
      <c r="Z109" s="2">
        <f>output_comm_ratio!Z109*'use 2012-13'!$BW109</f>
        <v>0</v>
      </c>
      <c r="AA109" s="2">
        <f>output_comm_ratio!AA109*'use 2012-13'!$BW109</f>
        <v>0</v>
      </c>
      <c r="AB109" s="2">
        <f>output_comm_ratio!AB109*'use 2012-13'!$BW109</f>
        <v>0</v>
      </c>
      <c r="AC109" s="2">
        <f>output_comm_ratio!AC109*'use 2012-13'!$BW109</f>
        <v>10485.911061840583</v>
      </c>
      <c r="AD109" s="2">
        <f>output_comm_ratio!AD109*'use 2012-13'!$BW109</f>
        <v>114643.02836793277</v>
      </c>
      <c r="AE109" s="2">
        <f>output_comm_ratio!AE109*'use 2012-13'!$BW109</f>
        <v>5104338.3926298721</v>
      </c>
      <c r="AF109" s="2">
        <f>output_comm_ratio!AF109*'use 2012-13'!$BW109</f>
        <v>0</v>
      </c>
      <c r="AG109" s="2">
        <f>output_comm_ratio!AG109*'use 2012-13'!$BW109</f>
        <v>0</v>
      </c>
      <c r="AH109" s="2">
        <f>output_comm_ratio!AH109*'use 2012-13'!$BW109</f>
        <v>0</v>
      </c>
      <c r="AI109" s="2">
        <f>output_comm_ratio!AI109*'use 2012-13'!$BW109</f>
        <v>9624.6294418014131</v>
      </c>
      <c r="AJ109" s="2">
        <f>output_comm_ratio!AJ109*'use 2012-13'!$BW109</f>
        <v>0</v>
      </c>
      <c r="AK109" s="2">
        <f>output_comm_ratio!AK109*'use 2012-13'!$BW109</f>
        <v>0</v>
      </c>
      <c r="AL109" s="2">
        <f>output_comm_ratio!AL109*'use 2012-13'!$BW109</f>
        <v>8.3634622302112464E-4</v>
      </c>
      <c r="AM109" s="2">
        <f>output_comm_ratio!AM109*'use 2012-13'!$BW109</f>
        <v>0</v>
      </c>
      <c r="AN109" s="2">
        <f>output_comm_ratio!AN109*'use 2012-13'!$BW109</f>
        <v>0</v>
      </c>
      <c r="AO109" s="2">
        <f>output_comm_ratio!AO109*'use 2012-13'!$BW109</f>
        <v>0</v>
      </c>
      <c r="AP109" s="2">
        <f>output_comm_ratio!AP109*'use 2012-13'!$BW109</f>
        <v>0</v>
      </c>
      <c r="AQ109" s="2">
        <f>output_comm_ratio!AQ109*'use 2012-13'!$BW109</f>
        <v>0</v>
      </c>
      <c r="AR109" s="2">
        <f>output_comm_ratio!AR109*'use 2012-13'!$BW109</f>
        <v>0</v>
      </c>
      <c r="AS109" s="2">
        <f>output_comm_ratio!AS109*'use 2012-13'!$BW109</f>
        <v>0</v>
      </c>
      <c r="AT109" s="2">
        <f>output_comm_ratio!AT109*'use 2012-13'!$BW109</f>
        <v>0</v>
      </c>
      <c r="AU109" s="2">
        <f>output_comm_ratio!AU109*'use 2012-13'!$BW109</f>
        <v>0</v>
      </c>
      <c r="AV109" s="2">
        <f>output_comm_ratio!AV109*'use 2012-13'!$BW109</f>
        <v>0</v>
      </c>
      <c r="AW109" s="2">
        <f>output_comm_ratio!AW109*'use 2012-13'!$BW109</f>
        <v>0</v>
      </c>
      <c r="AX109" s="2">
        <f>output_comm_ratio!AX109*'use 2012-13'!$BW109</f>
        <v>0</v>
      </c>
      <c r="AY109" s="2">
        <f>output_comm_ratio!AY109*'use 2012-13'!$BW109</f>
        <v>0</v>
      </c>
      <c r="AZ109" s="2">
        <f>output_comm_ratio!AZ109*'use 2012-13'!$BW109</f>
        <v>0</v>
      </c>
      <c r="BA109" s="2">
        <f>output_comm_ratio!BA109*'use 2012-13'!$BW109</f>
        <v>0</v>
      </c>
      <c r="BB109" s="2">
        <f>output_comm_ratio!BB109*'use 2012-13'!$BW109</f>
        <v>0</v>
      </c>
      <c r="BC109" s="2">
        <f>output_comm_ratio!BC109*'use 2012-13'!$BW109</f>
        <v>0</v>
      </c>
      <c r="BD109" s="2">
        <f>output_comm_ratio!BD109*'use 2012-13'!$BW109</f>
        <v>0</v>
      </c>
      <c r="BE109" s="2">
        <f>output_comm_ratio!BE109*'use 2012-13'!$BW109</f>
        <v>0</v>
      </c>
      <c r="BF109" s="2">
        <f>output_comm_ratio!BF109*'use 2012-13'!$BW109</f>
        <v>0</v>
      </c>
      <c r="BG109" s="2">
        <f>output_comm_ratio!BG109*'use 2012-13'!$BW109</f>
        <v>0</v>
      </c>
      <c r="BH109" s="2">
        <f>output_comm_ratio!BH109*'use 2012-13'!$BW109</f>
        <v>0</v>
      </c>
      <c r="BI109" s="2">
        <f>output_comm_ratio!BI109*'use 2012-13'!$BW109</f>
        <v>0</v>
      </c>
      <c r="BJ109" s="2">
        <f>output_comm_ratio!BJ109*'use 2012-13'!$BW109</f>
        <v>0</v>
      </c>
      <c r="BK109" s="2">
        <f>output_comm_ratio!BK109*'use 2012-13'!$BW109</f>
        <v>0</v>
      </c>
      <c r="BL109" s="2">
        <f>output_comm_ratio!BL109*'use 2012-13'!$BW109</f>
        <v>0</v>
      </c>
      <c r="BM109" s="2">
        <f>output_comm_ratio!BM109*'use 2012-13'!$BW109</f>
        <v>0</v>
      </c>
      <c r="BN109" s="2">
        <f>output_comm_ratio!BN109*'use 2012-13'!$BW109</f>
        <v>0</v>
      </c>
      <c r="BO109" s="2">
        <f>output_comm_ratio!BO109*'use 2012-13'!$BW109</f>
        <v>0</v>
      </c>
      <c r="BP109" s="2">
        <f>output_comm_ratio!BP109*'use 2012-13'!$BW109</f>
        <v>0</v>
      </c>
      <c r="BQ109" s="2">
        <f t="shared" si="6"/>
        <v>5256663.8400000036</v>
      </c>
      <c r="BR109" s="2">
        <v>2821000.0606741086</v>
      </c>
      <c r="BS109" s="2">
        <f t="shared" si="7"/>
        <v>8077663.9006741121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10760320.626151236</v>
      </c>
      <c r="BZ109" s="2">
        <v>6840731.0804089298</v>
      </c>
      <c r="CA109" s="2">
        <f t="shared" si="11"/>
        <v>17601051.706560165</v>
      </c>
    </row>
    <row r="110" spans="1:79" s="2" customFormat="1" x14ac:dyDescent="0.35">
      <c r="A110" s="19">
        <v>107</v>
      </c>
      <c r="B110" s="19" t="s">
        <v>185</v>
      </c>
      <c r="C110" s="2">
        <f>output_comm_ratio!C110*'use 2012-13'!$BW110</f>
        <v>0</v>
      </c>
      <c r="D110" s="2">
        <f>output_comm_ratio!D110*'use 2012-13'!$BW110</f>
        <v>0</v>
      </c>
      <c r="E110" s="2">
        <f>output_comm_ratio!E110*'use 2012-13'!$BW110</f>
        <v>0</v>
      </c>
      <c r="F110" s="2">
        <f>output_comm_ratio!F110*'use 2012-13'!$BW110</f>
        <v>0</v>
      </c>
      <c r="G110" s="2">
        <f>output_comm_ratio!G110*'use 2012-13'!$BW110</f>
        <v>0</v>
      </c>
      <c r="H110" s="2">
        <f>output_comm_ratio!H110*'use 2012-13'!$BW110</f>
        <v>0</v>
      </c>
      <c r="I110" s="2">
        <f>output_comm_ratio!I110*'use 2012-13'!$BW110</f>
        <v>0</v>
      </c>
      <c r="J110" s="2">
        <f>output_comm_ratio!J110*'use 2012-13'!$BW110</f>
        <v>0</v>
      </c>
      <c r="K110" s="2">
        <f>output_comm_ratio!K110*'use 2012-13'!$BW110</f>
        <v>0</v>
      </c>
      <c r="L110" s="2">
        <f>output_comm_ratio!L110*'use 2012-13'!$BW110</f>
        <v>0</v>
      </c>
      <c r="M110" s="2">
        <f>output_comm_ratio!M110*'use 2012-13'!$BW110</f>
        <v>0</v>
      </c>
      <c r="N110" s="2">
        <f>output_comm_ratio!N110*'use 2012-13'!$BW110</f>
        <v>0</v>
      </c>
      <c r="O110" s="2">
        <f>output_comm_ratio!O110*'use 2012-13'!$BW110</f>
        <v>0</v>
      </c>
      <c r="P110" s="2">
        <f>output_comm_ratio!P110*'use 2012-13'!$BW110</f>
        <v>0</v>
      </c>
      <c r="Q110" s="2">
        <f>output_comm_ratio!Q110*'use 2012-13'!$BW110</f>
        <v>0</v>
      </c>
      <c r="R110" s="2">
        <f>output_comm_ratio!R110*'use 2012-13'!$BW110</f>
        <v>0</v>
      </c>
      <c r="S110" s="2">
        <f>output_comm_ratio!S110*'use 2012-13'!$BW110</f>
        <v>0</v>
      </c>
      <c r="T110" s="2">
        <f>output_comm_ratio!T110*'use 2012-13'!$BW110</f>
        <v>0</v>
      </c>
      <c r="U110" s="2">
        <f>output_comm_ratio!U110*'use 2012-13'!$BW110</f>
        <v>0</v>
      </c>
      <c r="V110" s="2">
        <f>output_comm_ratio!V110*'use 2012-13'!$BW110</f>
        <v>0</v>
      </c>
      <c r="W110" s="2">
        <f>output_comm_ratio!W110*'use 2012-13'!$BW110</f>
        <v>0</v>
      </c>
      <c r="X110" s="2">
        <f>output_comm_ratio!X110*'use 2012-13'!$BW110</f>
        <v>219.65211839457641</v>
      </c>
      <c r="Y110" s="2">
        <f>output_comm_ratio!Y110*'use 2012-13'!$BW110</f>
        <v>0</v>
      </c>
      <c r="Z110" s="2">
        <f>output_comm_ratio!Z110*'use 2012-13'!$BW110</f>
        <v>0</v>
      </c>
      <c r="AA110" s="2">
        <f>output_comm_ratio!AA110*'use 2012-13'!$BW110</f>
        <v>0</v>
      </c>
      <c r="AB110" s="2">
        <f>output_comm_ratio!AB110*'use 2012-13'!$BW110</f>
        <v>0</v>
      </c>
      <c r="AC110" s="2">
        <f>output_comm_ratio!AC110*'use 2012-13'!$BW110</f>
        <v>0</v>
      </c>
      <c r="AD110" s="2">
        <f>output_comm_ratio!AD110*'use 2012-13'!$BW110</f>
        <v>9310.1029873207299</v>
      </c>
      <c r="AE110" s="2">
        <f>output_comm_ratio!AE110*'use 2012-13'!$BW110</f>
        <v>908323.0305153504</v>
      </c>
      <c r="AF110" s="2">
        <f>output_comm_ratio!AF110*'use 2012-13'!$BW110</f>
        <v>0</v>
      </c>
      <c r="AG110" s="2">
        <f>output_comm_ratio!AG110*'use 2012-13'!$BW110</f>
        <v>0</v>
      </c>
      <c r="AH110" s="2">
        <f>output_comm_ratio!AH110*'use 2012-13'!$BW110</f>
        <v>0</v>
      </c>
      <c r="AI110" s="2">
        <f>output_comm_ratio!AI110*'use 2012-13'!$BW110</f>
        <v>2367.9638352663042</v>
      </c>
      <c r="AJ110" s="2">
        <f>output_comm_ratio!AJ110*'use 2012-13'!$BW110</f>
        <v>0</v>
      </c>
      <c r="AK110" s="2">
        <f>output_comm_ratio!AK110*'use 2012-13'!$BW110</f>
        <v>0</v>
      </c>
      <c r="AL110" s="2">
        <f>output_comm_ratio!AL110*'use 2012-13'!$BW110</f>
        <v>5.4366809314756353E-4</v>
      </c>
      <c r="AM110" s="2">
        <f>output_comm_ratio!AM110*'use 2012-13'!$BW110</f>
        <v>0</v>
      </c>
      <c r="AN110" s="2">
        <f>output_comm_ratio!AN110*'use 2012-13'!$BW110</f>
        <v>0</v>
      </c>
      <c r="AO110" s="2">
        <f>output_comm_ratio!AO110*'use 2012-13'!$BW110</f>
        <v>0</v>
      </c>
      <c r="AP110" s="2">
        <f>output_comm_ratio!AP110*'use 2012-13'!$BW110</f>
        <v>0</v>
      </c>
      <c r="AQ110" s="2">
        <f>output_comm_ratio!AQ110*'use 2012-13'!$BW110</f>
        <v>0</v>
      </c>
      <c r="AR110" s="2">
        <f>output_comm_ratio!AR110*'use 2012-13'!$BW110</f>
        <v>0</v>
      </c>
      <c r="AS110" s="2">
        <f>output_comm_ratio!AS110*'use 2012-13'!$BW110</f>
        <v>0</v>
      </c>
      <c r="AT110" s="2">
        <f>output_comm_ratio!AT110*'use 2012-13'!$BW110</f>
        <v>0</v>
      </c>
      <c r="AU110" s="2">
        <f>output_comm_ratio!AU110*'use 2012-13'!$BW110</f>
        <v>0</v>
      </c>
      <c r="AV110" s="2">
        <f>output_comm_ratio!AV110*'use 2012-13'!$BW110</f>
        <v>0</v>
      </c>
      <c r="AW110" s="2">
        <f>output_comm_ratio!AW110*'use 2012-13'!$BW110</f>
        <v>0</v>
      </c>
      <c r="AX110" s="2">
        <f>output_comm_ratio!AX110*'use 2012-13'!$BW110</f>
        <v>0</v>
      </c>
      <c r="AY110" s="2">
        <f>output_comm_ratio!AY110*'use 2012-13'!$BW110</f>
        <v>0</v>
      </c>
      <c r="AZ110" s="2">
        <f>output_comm_ratio!AZ110*'use 2012-13'!$BW110</f>
        <v>0</v>
      </c>
      <c r="BA110" s="2">
        <f>output_comm_ratio!BA110*'use 2012-13'!$BW110</f>
        <v>0</v>
      </c>
      <c r="BB110" s="2">
        <f>output_comm_ratio!BB110*'use 2012-13'!$BW110</f>
        <v>0</v>
      </c>
      <c r="BC110" s="2">
        <f>output_comm_ratio!BC110*'use 2012-13'!$BW110</f>
        <v>0</v>
      </c>
      <c r="BD110" s="2">
        <f>output_comm_ratio!BD110*'use 2012-13'!$BW110</f>
        <v>0</v>
      </c>
      <c r="BE110" s="2">
        <f>output_comm_ratio!BE110*'use 2012-13'!$BW110</f>
        <v>0</v>
      </c>
      <c r="BF110" s="2">
        <f>output_comm_ratio!BF110*'use 2012-13'!$BW110</f>
        <v>0</v>
      </c>
      <c r="BG110" s="2">
        <f>output_comm_ratio!BG110*'use 2012-13'!$BW110</f>
        <v>0</v>
      </c>
      <c r="BH110" s="2">
        <f>output_comm_ratio!BH110*'use 2012-13'!$BW110</f>
        <v>0</v>
      </c>
      <c r="BI110" s="2">
        <f>output_comm_ratio!BI110*'use 2012-13'!$BW110</f>
        <v>0</v>
      </c>
      <c r="BJ110" s="2">
        <f>output_comm_ratio!BJ110*'use 2012-13'!$BW110</f>
        <v>0</v>
      </c>
      <c r="BK110" s="2">
        <f>output_comm_ratio!BK110*'use 2012-13'!$BW110</f>
        <v>0</v>
      </c>
      <c r="BL110" s="2">
        <f>output_comm_ratio!BL110*'use 2012-13'!$BW110</f>
        <v>0</v>
      </c>
      <c r="BM110" s="2">
        <f>output_comm_ratio!BM110*'use 2012-13'!$BW110</f>
        <v>0</v>
      </c>
      <c r="BN110" s="2">
        <f>output_comm_ratio!BN110*'use 2012-13'!$BW110</f>
        <v>0</v>
      </c>
      <c r="BO110" s="2">
        <f>output_comm_ratio!BO110*'use 2012-13'!$BW110</f>
        <v>0</v>
      </c>
      <c r="BP110" s="2">
        <f>output_comm_ratio!BP110*'use 2012-13'!$BW110</f>
        <v>0</v>
      </c>
      <c r="BQ110" s="2">
        <f t="shared" si="6"/>
        <v>920220.75000000012</v>
      </c>
      <c r="BR110" s="2">
        <v>463785.7657179737</v>
      </c>
      <c r="BS110" s="2">
        <f t="shared" si="7"/>
        <v>1384006.5157179739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1660043.095717974</v>
      </c>
      <c r="BZ110" s="2">
        <v>849668.17889861984</v>
      </c>
      <c r="CA110" s="2">
        <f t="shared" si="11"/>
        <v>2509711.274616594</v>
      </c>
    </row>
    <row r="111" spans="1:79" s="2" customFormat="1" x14ac:dyDescent="0.35">
      <c r="A111" s="19">
        <v>108</v>
      </c>
      <c r="B111" s="19" t="s">
        <v>186</v>
      </c>
      <c r="C111" s="2">
        <f>output_comm_ratio!C111*'use 2012-13'!$BW111</f>
        <v>0</v>
      </c>
      <c r="D111" s="2">
        <f>output_comm_ratio!D111*'use 2012-13'!$BW111</f>
        <v>0</v>
      </c>
      <c r="E111" s="2">
        <f>output_comm_ratio!E111*'use 2012-13'!$BW111</f>
        <v>0</v>
      </c>
      <c r="F111" s="2">
        <f>output_comm_ratio!F111*'use 2012-13'!$BW111</f>
        <v>0</v>
      </c>
      <c r="G111" s="2">
        <f>output_comm_ratio!G111*'use 2012-13'!$BW111</f>
        <v>0</v>
      </c>
      <c r="H111" s="2">
        <f>output_comm_ratio!H111*'use 2012-13'!$BW111</f>
        <v>0</v>
      </c>
      <c r="I111" s="2">
        <f>output_comm_ratio!I111*'use 2012-13'!$BW111</f>
        <v>0</v>
      </c>
      <c r="J111" s="2">
        <f>output_comm_ratio!J111*'use 2012-13'!$BW111</f>
        <v>0</v>
      </c>
      <c r="K111" s="2">
        <f>output_comm_ratio!K111*'use 2012-13'!$BW111</f>
        <v>0</v>
      </c>
      <c r="L111" s="2">
        <f>output_comm_ratio!L111*'use 2012-13'!$BW111</f>
        <v>0</v>
      </c>
      <c r="M111" s="2">
        <f>output_comm_ratio!M111*'use 2012-13'!$BW111</f>
        <v>0</v>
      </c>
      <c r="N111" s="2">
        <f>output_comm_ratio!N111*'use 2012-13'!$BW111</f>
        <v>0</v>
      </c>
      <c r="O111" s="2">
        <f>output_comm_ratio!O111*'use 2012-13'!$BW111</f>
        <v>0</v>
      </c>
      <c r="P111" s="2">
        <f>output_comm_ratio!P111*'use 2012-13'!$BW111</f>
        <v>0</v>
      </c>
      <c r="Q111" s="2">
        <f>output_comm_ratio!Q111*'use 2012-13'!$BW111</f>
        <v>0</v>
      </c>
      <c r="R111" s="2">
        <f>output_comm_ratio!R111*'use 2012-13'!$BW111</f>
        <v>0</v>
      </c>
      <c r="S111" s="2">
        <f>output_comm_ratio!S111*'use 2012-13'!$BW111</f>
        <v>0</v>
      </c>
      <c r="T111" s="2">
        <f>output_comm_ratio!T111*'use 2012-13'!$BW111</f>
        <v>0</v>
      </c>
      <c r="U111" s="2">
        <f>output_comm_ratio!U111*'use 2012-13'!$BW111</f>
        <v>0</v>
      </c>
      <c r="V111" s="2">
        <f>output_comm_ratio!V111*'use 2012-13'!$BW111</f>
        <v>0</v>
      </c>
      <c r="W111" s="2">
        <f>output_comm_ratio!W111*'use 2012-13'!$BW111</f>
        <v>0</v>
      </c>
      <c r="X111" s="2">
        <f>output_comm_ratio!X111*'use 2012-13'!$BW111</f>
        <v>74.342450919474558</v>
      </c>
      <c r="Y111" s="2">
        <f>output_comm_ratio!Y111*'use 2012-13'!$BW111</f>
        <v>0</v>
      </c>
      <c r="Z111" s="2">
        <f>output_comm_ratio!Z111*'use 2012-13'!$BW111</f>
        <v>0</v>
      </c>
      <c r="AA111" s="2">
        <f>output_comm_ratio!AA111*'use 2012-13'!$BW111</f>
        <v>0</v>
      </c>
      <c r="AB111" s="2">
        <f>output_comm_ratio!AB111*'use 2012-13'!$BW111</f>
        <v>0</v>
      </c>
      <c r="AC111" s="2">
        <f>output_comm_ratio!AC111*'use 2012-13'!$BW111</f>
        <v>0</v>
      </c>
      <c r="AD111" s="2">
        <f>output_comm_ratio!AD111*'use 2012-13'!$BW111</f>
        <v>376.13522947420961</v>
      </c>
      <c r="AE111" s="2">
        <f>output_comm_ratio!AE111*'use 2012-13'!$BW111</f>
        <v>24702.69080217955</v>
      </c>
      <c r="AF111" s="2">
        <f>output_comm_ratio!AF111*'use 2012-13'!$BW111</f>
        <v>0</v>
      </c>
      <c r="AG111" s="2">
        <f>output_comm_ratio!AG111*'use 2012-13'!$BW111</f>
        <v>0</v>
      </c>
      <c r="AH111" s="2">
        <f>output_comm_ratio!AH111*'use 2012-13'!$BW111</f>
        <v>0</v>
      </c>
      <c r="AI111" s="2">
        <f>output_comm_ratio!AI111*'use 2012-13'!$BW111</f>
        <v>68.831457052596818</v>
      </c>
      <c r="AJ111" s="2">
        <f>output_comm_ratio!AJ111*'use 2012-13'!$BW111</f>
        <v>0</v>
      </c>
      <c r="AK111" s="2">
        <f>output_comm_ratio!AK111*'use 2012-13'!$BW111</f>
        <v>0</v>
      </c>
      <c r="AL111" s="2">
        <f>output_comm_ratio!AL111*'use 2012-13'!$BW111</f>
        <v>6.037417293674581E-5</v>
      </c>
      <c r="AM111" s="2">
        <f>output_comm_ratio!AM111*'use 2012-13'!$BW111</f>
        <v>0</v>
      </c>
      <c r="AN111" s="2">
        <f>output_comm_ratio!AN111*'use 2012-13'!$BW111</f>
        <v>0</v>
      </c>
      <c r="AO111" s="2">
        <f>output_comm_ratio!AO111*'use 2012-13'!$BW111</f>
        <v>0</v>
      </c>
      <c r="AP111" s="2">
        <f>output_comm_ratio!AP111*'use 2012-13'!$BW111</f>
        <v>0</v>
      </c>
      <c r="AQ111" s="2">
        <f>output_comm_ratio!AQ111*'use 2012-13'!$BW111</f>
        <v>0</v>
      </c>
      <c r="AR111" s="2">
        <f>output_comm_ratio!AR111*'use 2012-13'!$BW111</f>
        <v>0</v>
      </c>
      <c r="AS111" s="2">
        <f>output_comm_ratio!AS111*'use 2012-13'!$BW111</f>
        <v>0</v>
      </c>
      <c r="AT111" s="2">
        <f>output_comm_ratio!AT111*'use 2012-13'!$BW111</f>
        <v>0</v>
      </c>
      <c r="AU111" s="2">
        <f>output_comm_ratio!AU111*'use 2012-13'!$BW111</f>
        <v>0</v>
      </c>
      <c r="AV111" s="2">
        <f>output_comm_ratio!AV111*'use 2012-13'!$BW111</f>
        <v>0</v>
      </c>
      <c r="AW111" s="2">
        <f>output_comm_ratio!AW111*'use 2012-13'!$BW111</f>
        <v>0</v>
      </c>
      <c r="AX111" s="2">
        <f>output_comm_ratio!AX111*'use 2012-13'!$BW111</f>
        <v>0</v>
      </c>
      <c r="AY111" s="2">
        <f>output_comm_ratio!AY111*'use 2012-13'!$BW111</f>
        <v>0</v>
      </c>
      <c r="AZ111" s="2">
        <f>output_comm_ratio!AZ111*'use 2012-13'!$BW111</f>
        <v>0</v>
      </c>
      <c r="BA111" s="2">
        <f>output_comm_ratio!BA111*'use 2012-13'!$BW111</f>
        <v>0</v>
      </c>
      <c r="BB111" s="2">
        <f>output_comm_ratio!BB111*'use 2012-13'!$BW111</f>
        <v>0</v>
      </c>
      <c r="BC111" s="2">
        <f>output_comm_ratio!BC111*'use 2012-13'!$BW111</f>
        <v>0</v>
      </c>
      <c r="BD111" s="2">
        <f>output_comm_ratio!BD111*'use 2012-13'!$BW111</f>
        <v>0</v>
      </c>
      <c r="BE111" s="2">
        <f>output_comm_ratio!BE111*'use 2012-13'!$BW111</f>
        <v>0</v>
      </c>
      <c r="BF111" s="2">
        <f>output_comm_ratio!BF111*'use 2012-13'!$BW111</f>
        <v>0</v>
      </c>
      <c r="BG111" s="2">
        <f>output_comm_ratio!BG111*'use 2012-13'!$BW111</f>
        <v>0</v>
      </c>
      <c r="BH111" s="2">
        <f>output_comm_ratio!BH111*'use 2012-13'!$BW111</f>
        <v>0</v>
      </c>
      <c r="BI111" s="2">
        <f>output_comm_ratio!BI111*'use 2012-13'!$BW111</f>
        <v>0</v>
      </c>
      <c r="BJ111" s="2">
        <f>output_comm_ratio!BJ111*'use 2012-13'!$BW111</f>
        <v>0</v>
      </c>
      <c r="BK111" s="2">
        <f>output_comm_ratio!BK111*'use 2012-13'!$BW111</f>
        <v>0</v>
      </c>
      <c r="BL111" s="2">
        <f>output_comm_ratio!BL111*'use 2012-13'!$BW111</f>
        <v>0</v>
      </c>
      <c r="BM111" s="2">
        <f>output_comm_ratio!BM111*'use 2012-13'!$BW111</f>
        <v>0</v>
      </c>
      <c r="BN111" s="2">
        <f>output_comm_ratio!BN111*'use 2012-13'!$BW111</f>
        <v>0</v>
      </c>
      <c r="BO111" s="2">
        <f>output_comm_ratio!BO111*'use 2012-13'!$BW111</f>
        <v>0</v>
      </c>
      <c r="BP111" s="2">
        <f>output_comm_ratio!BP111*'use 2012-13'!$BW111</f>
        <v>0</v>
      </c>
      <c r="BQ111" s="2">
        <f t="shared" si="6"/>
        <v>25222.000000000004</v>
      </c>
      <c r="BR111" s="2">
        <v>30570.849335608313</v>
      </c>
      <c r="BS111" s="2">
        <f t="shared" si="7"/>
        <v>55792.84933560832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81172.09933560832</v>
      </c>
      <c r="BZ111" s="2">
        <v>369572.88537899876</v>
      </c>
      <c r="CA111" s="2">
        <f t="shared" si="11"/>
        <v>450744.98471460707</v>
      </c>
    </row>
    <row r="112" spans="1:79" s="2" customFormat="1" x14ac:dyDescent="0.35">
      <c r="A112" s="19">
        <v>109</v>
      </c>
      <c r="B112" s="19" t="s">
        <v>187</v>
      </c>
      <c r="C112" s="2">
        <f>output_comm_ratio!C112*'use 2012-13'!$BW112</f>
        <v>0</v>
      </c>
      <c r="D112" s="2">
        <f>output_comm_ratio!D112*'use 2012-13'!$BW112</f>
        <v>0</v>
      </c>
      <c r="E112" s="2">
        <f>output_comm_ratio!E112*'use 2012-13'!$BW112</f>
        <v>0</v>
      </c>
      <c r="F112" s="2">
        <f>output_comm_ratio!F112*'use 2012-13'!$BW112</f>
        <v>0</v>
      </c>
      <c r="G112" s="2">
        <f>output_comm_ratio!G112*'use 2012-13'!$BW112</f>
        <v>0</v>
      </c>
      <c r="H112" s="2">
        <f>output_comm_ratio!H112*'use 2012-13'!$BW112</f>
        <v>0</v>
      </c>
      <c r="I112" s="2">
        <f>output_comm_ratio!I112*'use 2012-13'!$BW112</f>
        <v>0</v>
      </c>
      <c r="J112" s="2">
        <f>output_comm_ratio!J112*'use 2012-13'!$BW112</f>
        <v>0</v>
      </c>
      <c r="K112" s="2">
        <f>output_comm_ratio!K112*'use 2012-13'!$BW112</f>
        <v>0</v>
      </c>
      <c r="L112" s="2">
        <f>output_comm_ratio!L112*'use 2012-13'!$BW112</f>
        <v>0</v>
      </c>
      <c r="M112" s="2">
        <f>output_comm_ratio!M112*'use 2012-13'!$BW112</f>
        <v>0</v>
      </c>
      <c r="N112" s="2">
        <f>output_comm_ratio!N112*'use 2012-13'!$BW112</f>
        <v>0</v>
      </c>
      <c r="O112" s="2">
        <f>output_comm_ratio!O112*'use 2012-13'!$BW112</f>
        <v>0</v>
      </c>
      <c r="P112" s="2">
        <f>output_comm_ratio!P112*'use 2012-13'!$BW112</f>
        <v>0</v>
      </c>
      <c r="Q112" s="2">
        <f>output_comm_ratio!Q112*'use 2012-13'!$BW112</f>
        <v>0</v>
      </c>
      <c r="R112" s="2">
        <f>output_comm_ratio!R112*'use 2012-13'!$BW112</f>
        <v>0</v>
      </c>
      <c r="S112" s="2">
        <f>output_comm_ratio!S112*'use 2012-13'!$BW112</f>
        <v>0</v>
      </c>
      <c r="T112" s="2">
        <f>output_comm_ratio!T112*'use 2012-13'!$BW112</f>
        <v>0</v>
      </c>
      <c r="U112" s="2">
        <f>output_comm_ratio!U112*'use 2012-13'!$BW112</f>
        <v>0</v>
      </c>
      <c r="V112" s="2">
        <f>output_comm_ratio!V112*'use 2012-13'!$BW112</f>
        <v>0</v>
      </c>
      <c r="W112" s="2">
        <f>output_comm_ratio!W112*'use 2012-13'!$BW112</f>
        <v>0</v>
      </c>
      <c r="X112" s="2">
        <f>output_comm_ratio!X112*'use 2012-13'!$BW112</f>
        <v>0</v>
      </c>
      <c r="Y112" s="2">
        <f>output_comm_ratio!Y112*'use 2012-13'!$BW112</f>
        <v>0</v>
      </c>
      <c r="Z112" s="2">
        <f>output_comm_ratio!Z112*'use 2012-13'!$BW112</f>
        <v>0</v>
      </c>
      <c r="AA112" s="2">
        <f>output_comm_ratio!AA112*'use 2012-13'!$BW112</f>
        <v>0</v>
      </c>
      <c r="AB112" s="2">
        <f>output_comm_ratio!AB112*'use 2012-13'!$BW112</f>
        <v>0</v>
      </c>
      <c r="AC112" s="2">
        <f>output_comm_ratio!AC112*'use 2012-13'!$BW112</f>
        <v>0</v>
      </c>
      <c r="AD112" s="2">
        <f>output_comm_ratio!AD112*'use 2012-13'!$BW112</f>
        <v>99.62974184609196</v>
      </c>
      <c r="AE112" s="2">
        <f>output_comm_ratio!AE112*'use 2012-13'!$BW112</f>
        <v>1208400.689366244</v>
      </c>
      <c r="AF112" s="2">
        <f>output_comm_ratio!AF112*'use 2012-13'!$BW112</f>
        <v>0</v>
      </c>
      <c r="AG112" s="2">
        <f>output_comm_ratio!AG112*'use 2012-13'!$BW112</f>
        <v>0</v>
      </c>
      <c r="AH112" s="2">
        <f>output_comm_ratio!AH112*'use 2012-13'!$BW112</f>
        <v>0</v>
      </c>
      <c r="AI112" s="2">
        <f>output_comm_ratio!AI112*'use 2012-13'!$BW112</f>
        <v>0</v>
      </c>
      <c r="AJ112" s="2">
        <f>output_comm_ratio!AJ112*'use 2012-13'!$BW112</f>
        <v>0</v>
      </c>
      <c r="AK112" s="2">
        <f>output_comm_ratio!AK112*'use 2012-13'!$BW112</f>
        <v>0</v>
      </c>
      <c r="AL112" s="2">
        <f>output_comm_ratio!AL112*'use 2012-13'!$BW112</f>
        <v>2.0891910192574945E-2</v>
      </c>
      <c r="AM112" s="2">
        <f>output_comm_ratio!AM112*'use 2012-13'!$BW112</f>
        <v>0</v>
      </c>
      <c r="AN112" s="2">
        <f>output_comm_ratio!AN112*'use 2012-13'!$BW112</f>
        <v>0</v>
      </c>
      <c r="AO112" s="2">
        <f>output_comm_ratio!AO112*'use 2012-13'!$BW112</f>
        <v>0</v>
      </c>
      <c r="AP112" s="2">
        <f>output_comm_ratio!AP112*'use 2012-13'!$BW112</f>
        <v>0</v>
      </c>
      <c r="AQ112" s="2">
        <f>output_comm_ratio!AQ112*'use 2012-13'!$BW112</f>
        <v>0</v>
      </c>
      <c r="AR112" s="2">
        <f>output_comm_ratio!AR112*'use 2012-13'!$BW112</f>
        <v>0</v>
      </c>
      <c r="AS112" s="2">
        <f>output_comm_ratio!AS112*'use 2012-13'!$BW112</f>
        <v>0</v>
      </c>
      <c r="AT112" s="2">
        <f>output_comm_ratio!AT112*'use 2012-13'!$BW112</f>
        <v>0</v>
      </c>
      <c r="AU112" s="2">
        <f>output_comm_ratio!AU112*'use 2012-13'!$BW112</f>
        <v>0</v>
      </c>
      <c r="AV112" s="2">
        <f>output_comm_ratio!AV112*'use 2012-13'!$BW112</f>
        <v>0</v>
      </c>
      <c r="AW112" s="2">
        <f>output_comm_ratio!AW112*'use 2012-13'!$BW112</f>
        <v>0</v>
      </c>
      <c r="AX112" s="2">
        <f>output_comm_ratio!AX112*'use 2012-13'!$BW112</f>
        <v>0</v>
      </c>
      <c r="AY112" s="2">
        <f>output_comm_ratio!AY112*'use 2012-13'!$BW112</f>
        <v>0</v>
      </c>
      <c r="AZ112" s="2">
        <f>output_comm_ratio!AZ112*'use 2012-13'!$BW112</f>
        <v>0</v>
      </c>
      <c r="BA112" s="2">
        <f>output_comm_ratio!BA112*'use 2012-13'!$BW112</f>
        <v>0</v>
      </c>
      <c r="BB112" s="2">
        <f>output_comm_ratio!BB112*'use 2012-13'!$BW112</f>
        <v>0</v>
      </c>
      <c r="BC112" s="2">
        <f>output_comm_ratio!BC112*'use 2012-13'!$BW112</f>
        <v>0</v>
      </c>
      <c r="BD112" s="2">
        <f>output_comm_ratio!BD112*'use 2012-13'!$BW112</f>
        <v>0</v>
      </c>
      <c r="BE112" s="2">
        <f>output_comm_ratio!BE112*'use 2012-13'!$BW112</f>
        <v>0</v>
      </c>
      <c r="BF112" s="2">
        <f>output_comm_ratio!BF112*'use 2012-13'!$BW112</f>
        <v>0</v>
      </c>
      <c r="BG112" s="2">
        <f>output_comm_ratio!BG112*'use 2012-13'!$BW112</f>
        <v>0</v>
      </c>
      <c r="BH112" s="2">
        <f>output_comm_ratio!BH112*'use 2012-13'!$BW112</f>
        <v>0</v>
      </c>
      <c r="BI112" s="2">
        <f>output_comm_ratio!BI112*'use 2012-13'!$BW112</f>
        <v>0</v>
      </c>
      <c r="BJ112" s="2">
        <f>output_comm_ratio!BJ112*'use 2012-13'!$BW112</f>
        <v>0</v>
      </c>
      <c r="BK112" s="2">
        <f>output_comm_ratio!BK112*'use 2012-13'!$BW112</f>
        <v>0</v>
      </c>
      <c r="BL112" s="2">
        <f>output_comm_ratio!BL112*'use 2012-13'!$BW112</f>
        <v>0</v>
      </c>
      <c r="BM112" s="2">
        <f>output_comm_ratio!BM112*'use 2012-13'!$BW112</f>
        <v>0</v>
      </c>
      <c r="BN112" s="2">
        <f>output_comm_ratio!BN112*'use 2012-13'!$BW112</f>
        <v>0</v>
      </c>
      <c r="BO112" s="2">
        <f>output_comm_ratio!BO112*'use 2012-13'!$BW112</f>
        <v>0</v>
      </c>
      <c r="BP112" s="2">
        <f>output_comm_ratio!BP112*'use 2012-13'!$BW112</f>
        <v>0</v>
      </c>
      <c r="BQ112" s="2">
        <f t="shared" si="6"/>
        <v>1208500.3400000003</v>
      </c>
      <c r="BR112" s="2">
        <v>997.78557980526386</v>
      </c>
      <c r="BS112" s="2">
        <f t="shared" si="7"/>
        <v>1209498.1255798056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3781476.3855798054</v>
      </c>
      <c r="BZ112" s="2">
        <v>8781.0821169152005</v>
      </c>
      <c r="CA112" s="2">
        <f t="shared" si="11"/>
        <v>3790257.4676967207</v>
      </c>
    </row>
    <row r="113" spans="1:79" s="2" customFormat="1" x14ac:dyDescent="0.35">
      <c r="A113" s="19">
        <v>110</v>
      </c>
      <c r="B113" s="19" t="s">
        <v>188</v>
      </c>
      <c r="C113" s="2">
        <f>output_comm_ratio!C113*'use 2012-13'!$BW113</f>
        <v>0</v>
      </c>
      <c r="D113" s="2">
        <f>output_comm_ratio!D113*'use 2012-13'!$BW113</f>
        <v>0</v>
      </c>
      <c r="E113" s="2">
        <f>output_comm_ratio!E113*'use 2012-13'!$BW113</f>
        <v>0</v>
      </c>
      <c r="F113" s="2">
        <f>output_comm_ratio!F113*'use 2012-13'!$BW113</f>
        <v>0</v>
      </c>
      <c r="G113" s="2">
        <f>output_comm_ratio!G113*'use 2012-13'!$BW113</f>
        <v>0</v>
      </c>
      <c r="H113" s="2">
        <f>output_comm_ratio!H113*'use 2012-13'!$BW113</f>
        <v>0</v>
      </c>
      <c r="I113" s="2">
        <f>output_comm_ratio!I113*'use 2012-13'!$BW113</f>
        <v>0</v>
      </c>
      <c r="J113" s="2">
        <f>output_comm_ratio!J113*'use 2012-13'!$BW113</f>
        <v>0</v>
      </c>
      <c r="K113" s="2">
        <f>output_comm_ratio!K113*'use 2012-13'!$BW113</f>
        <v>0</v>
      </c>
      <c r="L113" s="2">
        <f>output_comm_ratio!L113*'use 2012-13'!$BW113</f>
        <v>0</v>
      </c>
      <c r="M113" s="2">
        <f>output_comm_ratio!M113*'use 2012-13'!$BW113</f>
        <v>0</v>
      </c>
      <c r="N113" s="2">
        <f>output_comm_ratio!N113*'use 2012-13'!$BW113</f>
        <v>0</v>
      </c>
      <c r="O113" s="2">
        <f>output_comm_ratio!O113*'use 2012-13'!$BW113</f>
        <v>0</v>
      </c>
      <c r="P113" s="2">
        <f>output_comm_ratio!P113*'use 2012-13'!$BW113</f>
        <v>0</v>
      </c>
      <c r="Q113" s="2">
        <f>output_comm_ratio!Q113*'use 2012-13'!$BW113</f>
        <v>0</v>
      </c>
      <c r="R113" s="2">
        <f>output_comm_ratio!R113*'use 2012-13'!$BW113</f>
        <v>0</v>
      </c>
      <c r="S113" s="2">
        <f>output_comm_ratio!S113*'use 2012-13'!$BW113</f>
        <v>0</v>
      </c>
      <c r="T113" s="2">
        <f>output_comm_ratio!T113*'use 2012-13'!$BW113</f>
        <v>0</v>
      </c>
      <c r="U113" s="2">
        <f>output_comm_ratio!U113*'use 2012-13'!$BW113</f>
        <v>0</v>
      </c>
      <c r="V113" s="2">
        <f>output_comm_ratio!V113*'use 2012-13'!$BW113</f>
        <v>0</v>
      </c>
      <c r="W113" s="2">
        <f>output_comm_ratio!W113*'use 2012-13'!$BW113</f>
        <v>0</v>
      </c>
      <c r="X113" s="2">
        <f>output_comm_ratio!X113*'use 2012-13'!$BW113</f>
        <v>386.26424832208625</v>
      </c>
      <c r="Y113" s="2">
        <f>output_comm_ratio!Y113*'use 2012-13'!$BW113</f>
        <v>0</v>
      </c>
      <c r="Z113" s="2">
        <f>output_comm_ratio!Z113*'use 2012-13'!$BW113</f>
        <v>0</v>
      </c>
      <c r="AA113" s="2">
        <f>output_comm_ratio!AA113*'use 2012-13'!$BW113</f>
        <v>0</v>
      </c>
      <c r="AB113" s="2">
        <f>output_comm_ratio!AB113*'use 2012-13'!$BW113</f>
        <v>0</v>
      </c>
      <c r="AC113" s="2">
        <f>output_comm_ratio!AC113*'use 2012-13'!$BW113</f>
        <v>0</v>
      </c>
      <c r="AD113" s="2">
        <f>output_comm_ratio!AD113*'use 2012-13'!$BW113</f>
        <v>551.37539884761884</v>
      </c>
      <c r="AE113" s="2">
        <f>output_comm_ratio!AE113*'use 2012-13'!$BW113</f>
        <v>6647.1479001972184</v>
      </c>
      <c r="AF113" s="2">
        <f>output_comm_ratio!AF113*'use 2012-13'!$BW113</f>
        <v>0</v>
      </c>
      <c r="AG113" s="2">
        <f>output_comm_ratio!AG113*'use 2012-13'!$BW113</f>
        <v>0</v>
      </c>
      <c r="AH113" s="2">
        <f>output_comm_ratio!AH113*'use 2012-13'!$BW113</f>
        <v>0</v>
      </c>
      <c r="AI113" s="2">
        <f>output_comm_ratio!AI113*'use 2012-13'!$BW113</f>
        <v>0</v>
      </c>
      <c r="AJ113" s="2">
        <f>output_comm_ratio!AJ113*'use 2012-13'!$BW113</f>
        <v>0</v>
      </c>
      <c r="AK113" s="2">
        <f>output_comm_ratio!AK113*'use 2012-13'!$BW113</f>
        <v>49.872429489499297</v>
      </c>
      <c r="AL113" s="2">
        <f>output_comm_ratio!AL113*'use 2012-13'!$BW113</f>
        <v>2.3143576685676312E-5</v>
      </c>
      <c r="AM113" s="2">
        <f>output_comm_ratio!AM113*'use 2012-13'!$BW113</f>
        <v>0</v>
      </c>
      <c r="AN113" s="2">
        <f>output_comm_ratio!AN113*'use 2012-13'!$BW113</f>
        <v>0</v>
      </c>
      <c r="AO113" s="2">
        <f>output_comm_ratio!AO113*'use 2012-13'!$BW113</f>
        <v>0</v>
      </c>
      <c r="AP113" s="2">
        <f>output_comm_ratio!AP113*'use 2012-13'!$BW113</f>
        <v>0</v>
      </c>
      <c r="AQ113" s="2">
        <f>output_comm_ratio!AQ113*'use 2012-13'!$BW113</f>
        <v>0</v>
      </c>
      <c r="AR113" s="2">
        <f>output_comm_ratio!AR113*'use 2012-13'!$BW113</f>
        <v>0</v>
      </c>
      <c r="AS113" s="2">
        <f>output_comm_ratio!AS113*'use 2012-13'!$BW113</f>
        <v>0</v>
      </c>
      <c r="AT113" s="2">
        <f>output_comm_ratio!AT113*'use 2012-13'!$BW113</f>
        <v>0</v>
      </c>
      <c r="AU113" s="2">
        <f>output_comm_ratio!AU113*'use 2012-13'!$BW113</f>
        <v>0</v>
      </c>
      <c r="AV113" s="2">
        <f>output_comm_ratio!AV113*'use 2012-13'!$BW113</f>
        <v>0</v>
      </c>
      <c r="AW113" s="2">
        <f>output_comm_ratio!AW113*'use 2012-13'!$BW113</f>
        <v>0</v>
      </c>
      <c r="AX113" s="2">
        <f>output_comm_ratio!AX113*'use 2012-13'!$BW113</f>
        <v>0</v>
      </c>
      <c r="AY113" s="2">
        <f>output_comm_ratio!AY113*'use 2012-13'!$BW113</f>
        <v>0</v>
      </c>
      <c r="AZ113" s="2">
        <f>output_comm_ratio!AZ113*'use 2012-13'!$BW113</f>
        <v>0</v>
      </c>
      <c r="BA113" s="2">
        <f>output_comm_ratio!BA113*'use 2012-13'!$BW113</f>
        <v>0</v>
      </c>
      <c r="BB113" s="2">
        <f>output_comm_ratio!BB113*'use 2012-13'!$BW113</f>
        <v>0</v>
      </c>
      <c r="BC113" s="2">
        <f>output_comm_ratio!BC113*'use 2012-13'!$BW113</f>
        <v>0</v>
      </c>
      <c r="BD113" s="2">
        <f>output_comm_ratio!BD113*'use 2012-13'!$BW113</f>
        <v>0</v>
      </c>
      <c r="BE113" s="2">
        <f>output_comm_ratio!BE113*'use 2012-13'!$BW113</f>
        <v>0</v>
      </c>
      <c r="BF113" s="2">
        <f>output_comm_ratio!BF113*'use 2012-13'!$BW113</f>
        <v>0</v>
      </c>
      <c r="BG113" s="2">
        <f>output_comm_ratio!BG113*'use 2012-13'!$BW113</f>
        <v>0</v>
      </c>
      <c r="BH113" s="2">
        <f>output_comm_ratio!BH113*'use 2012-13'!$BW113</f>
        <v>0</v>
      </c>
      <c r="BI113" s="2">
        <f>output_comm_ratio!BI113*'use 2012-13'!$BW113</f>
        <v>0</v>
      </c>
      <c r="BJ113" s="2">
        <f>output_comm_ratio!BJ113*'use 2012-13'!$BW113</f>
        <v>0</v>
      </c>
      <c r="BK113" s="2">
        <f>output_comm_ratio!BK113*'use 2012-13'!$BW113</f>
        <v>0</v>
      </c>
      <c r="BL113" s="2">
        <f>output_comm_ratio!BL113*'use 2012-13'!$BW113</f>
        <v>0</v>
      </c>
      <c r="BM113" s="2">
        <f>output_comm_ratio!BM113*'use 2012-13'!$BW113</f>
        <v>0</v>
      </c>
      <c r="BN113" s="2">
        <f>output_comm_ratio!BN113*'use 2012-13'!$BW113</f>
        <v>0</v>
      </c>
      <c r="BO113" s="2">
        <f>output_comm_ratio!BO113*'use 2012-13'!$BW113</f>
        <v>0</v>
      </c>
      <c r="BP113" s="2">
        <f>output_comm_ratio!BP113*'use 2012-13'!$BW113</f>
        <v>0</v>
      </c>
      <c r="BQ113" s="2">
        <f t="shared" si="6"/>
        <v>7634.66</v>
      </c>
      <c r="BR113" s="2">
        <v>2893.3871926840111</v>
      </c>
      <c r="BS113" s="2">
        <f t="shared" si="7"/>
        <v>10528.047192684011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10528.047192684011</v>
      </c>
      <c r="BZ113" s="2">
        <v>260388.62653427399</v>
      </c>
      <c r="CA113" s="2">
        <f t="shared" si="11"/>
        <v>270916.67372695799</v>
      </c>
    </row>
    <row r="114" spans="1:79" s="2" customFormat="1" x14ac:dyDescent="0.35">
      <c r="A114" s="19">
        <v>111</v>
      </c>
      <c r="B114" s="19" t="s">
        <v>189</v>
      </c>
      <c r="C114" s="2">
        <f>output_comm_ratio!C114*'use 2012-13'!$BW114</f>
        <v>0</v>
      </c>
      <c r="D114" s="2">
        <f>output_comm_ratio!D114*'use 2012-13'!$BW114</f>
        <v>0</v>
      </c>
      <c r="E114" s="2">
        <f>output_comm_ratio!E114*'use 2012-13'!$BW114</f>
        <v>0</v>
      </c>
      <c r="F114" s="2">
        <f>output_comm_ratio!F114*'use 2012-13'!$BW114</f>
        <v>0</v>
      </c>
      <c r="G114" s="2">
        <f>output_comm_ratio!G114*'use 2012-13'!$BW114</f>
        <v>0</v>
      </c>
      <c r="H114" s="2">
        <f>output_comm_ratio!H114*'use 2012-13'!$BW114</f>
        <v>0</v>
      </c>
      <c r="I114" s="2">
        <f>output_comm_ratio!I114*'use 2012-13'!$BW114</f>
        <v>0</v>
      </c>
      <c r="J114" s="2">
        <f>output_comm_ratio!J114*'use 2012-13'!$BW114</f>
        <v>0</v>
      </c>
      <c r="K114" s="2">
        <f>output_comm_ratio!K114*'use 2012-13'!$BW114</f>
        <v>0</v>
      </c>
      <c r="L114" s="2">
        <f>output_comm_ratio!L114*'use 2012-13'!$BW114</f>
        <v>0</v>
      </c>
      <c r="M114" s="2">
        <f>output_comm_ratio!M114*'use 2012-13'!$BW114</f>
        <v>0</v>
      </c>
      <c r="N114" s="2">
        <f>output_comm_ratio!N114*'use 2012-13'!$BW114</f>
        <v>0</v>
      </c>
      <c r="O114" s="2">
        <f>output_comm_ratio!O114*'use 2012-13'!$BW114</f>
        <v>0</v>
      </c>
      <c r="P114" s="2">
        <f>output_comm_ratio!P114*'use 2012-13'!$BW114</f>
        <v>0</v>
      </c>
      <c r="Q114" s="2">
        <f>output_comm_ratio!Q114*'use 2012-13'!$BW114</f>
        <v>0</v>
      </c>
      <c r="R114" s="2">
        <f>output_comm_ratio!R114*'use 2012-13'!$BW114</f>
        <v>0</v>
      </c>
      <c r="S114" s="2">
        <f>output_comm_ratio!S114*'use 2012-13'!$BW114</f>
        <v>99577.739422549872</v>
      </c>
      <c r="T114" s="2">
        <f>output_comm_ratio!T114*'use 2012-13'!$BW114</f>
        <v>0</v>
      </c>
      <c r="U114" s="2">
        <f>output_comm_ratio!U114*'use 2012-13'!$BW114</f>
        <v>0</v>
      </c>
      <c r="V114" s="2">
        <f>output_comm_ratio!V114*'use 2012-13'!$BW114</f>
        <v>0</v>
      </c>
      <c r="W114" s="2">
        <f>output_comm_ratio!W114*'use 2012-13'!$BW114</f>
        <v>3338869.6903343988</v>
      </c>
      <c r="X114" s="2">
        <f>output_comm_ratio!X114*'use 2012-13'!$BW114</f>
        <v>3941.3186557557128</v>
      </c>
      <c r="Y114" s="2">
        <f>output_comm_ratio!Y114*'use 2012-13'!$BW114</f>
        <v>0</v>
      </c>
      <c r="Z114" s="2">
        <f>output_comm_ratio!Z114*'use 2012-13'!$BW114</f>
        <v>0</v>
      </c>
      <c r="AA114" s="2">
        <f>output_comm_ratio!AA114*'use 2012-13'!$BW114</f>
        <v>0</v>
      </c>
      <c r="AB114" s="2">
        <f>output_comm_ratio!AB114*'use 2012-13'!$BW114</f>
        <v>0</v>
      </c>
      <c r="AC114" s="2">
        <f>output_comm_ratio!AC114*'use 2012-13'!$BW114</f>
        <v>0</v>
      </c>
      <c r="AD114" s="2">
        <f>output_comm_ratio!AD114*'use 2012-13'!$BW114</f>
        <v>0</v>
      </c>
      <c r="AE114" s="2">
        <f>output_comm_ratio!AE114*'use 2012-13'!$BW114</f>
        <v>0</v>
      </c>
      <c r="AF114" s="2">
        <f>output_comm_ratio!AF114*'use 2012-13'!$BW114</f>
        <v>0</v>
      </c>
      <c r="AG114" s="2">
        <f>output_comm_ratio!AG114*'use 2012-13'!$BW114</f>
        <v>0</v>
      </c>
      <c r="AH114" s="2">
        <f>output_comm_ratio!AH114*'use 2012-13'!$BW114</f>
        <v>0</v>
      </c>
      <c r="AI114" s="2">
        <f>output_comm_ratio!AI114*'use 2012-13'!$BW114</f>
        <v>0</v>
      </c>
      <c r="AJ114" s="2">
        <f>output_comm_ratio!AJ114*'use 2012-13'!$BW114</f>
        <v>153339.09875497478</v>
      </c>
      <c r="AK114" s="2">
        <f>output_comm_ratio!AK114*'use 2012-13'!$BW114</f>
        <v>0</v>
      </c>
      <c r="AL114" s="2">
        <f>output_comm_ratio!AL114*'use 2012-13'!$BW114</f>
        <v>9.9076448329879739E-3</v>
      </c>
      <c r="AM114" s="2">
        <f>output_comm_ratio!AM114*'use 2012-13'!$BW114</f>
        <v>0</v>
      </c>
      <c r="AN114" s="2">
        <f>output_comm_ratio!AN114*'use 2012-13'!$BW114</f>
        <v>0</v>
      </c>
      <c r="AO114" s="2">
        <f>output_comm_ratio!AO114*'use 2012-13'!$BW114</f>
        <v>21331996.19292466</v>
      </c>
      <c r="AP114" s="2">
        <f>output_comm_ratio!AP114*'use 2012-13'!$BW114</f>
        <v>0</v>
      </c>
      <c r="AQ114" s="2">
        <f>output_comm_ratio!AQ114*'use 2012-13'!$BW114</f>
        <v>0</v>
      </c>
      <c r="AR114" s="2">
        <f>output_comm_ratio!AR114*'use 2012-13'!$BW114</f>
        <v>0</v>
      </c>
      <c r="AS114" s="2">
        <f>output_comm_ratio!AS114*'use 2012-13'!$BW114</f>
        <v>0</v>
      </c>
      <c r="AT114" s="2">
        <f>output_comm_ratio!AT114*'use 2012-13'!$BW114</f>
        <v>0</v>
      </c>
      <c r="AU114" s="2">
        <f>output_comm_ratio!AU114*'use 2012-13'!$BW114</f>
        <v>0</v>
      </c>
      <c r="AV114" s="2">
        <f>output_comm_ratio!AV114*'use 2012-13'!$BW114</f>
        <v>0</v>
      </c>
      <c r="AW114" s="2">
        <f>output_comm_ratio!AW114*'use 2012-13'!$BW114</f>
        <v>0</v>
      </c>
      <c r="AX114" s="2">
        <f>output_comm_ratio!AX114*'use 2012-13'!$BW114</f>
        <v>0</v>
      </c>
      <c r="AY114" s="2">
        <f>output_comm_ratio!AY114*'use 2012-13'!$BW114</f>
        <v>0</v>
      </c>
      <c r="AZ114" s="2">
        <f>output_comm_ratio!AZ114*'use 2012-13'!$BW114</f>
        <v>0</v>
      </c>
      <c r="BA114" s="2">
        <f>output_comm_ratio!BA114*'use 2012-13'!$BW114</f>
        <v>0</v>
      </c>
      <c r="BB114" s="2">
        <f>output_comm_ratio!BB114*'use 2012-13'!$BW114</f>
        <v>0</v>
      </c>
      <c r="BC114" s="2">
        <f>output_comm_ratio!BC114*'use 2012-13'!$BW114</f>
        <v>0</v>
      </c>
      <c r="BD114" s="2">
        <f>output_comm_ratio!BD114*'use 2012-13'!$BW114</f>
        <v>0</v>
      </c>
      <c r="BE114" s="2">
        <f>output_comm_ratio!BE114*'use 2012-13'!$BW114</f>
        <v>0</v>
      </c>
      <c r="BF114" s="2">
        <f>output_comm_ratio!BF114*'use 2012-13'!$BW114</f>
        <v>0</v>
      </c>
      <c r="BG114" s="2">
        <f>output_comm_ratio!BG114*'use 2012-13'!$BW114</f>
        <v>0</v>
      </c>
      <c r="BH114" s="2">
        <f>output_comm_ratio!BH114*'use 2012-13'!$BW114</f>
        <v>0</v>
      </c>
      <c r="BI114" s="2">
        <f>output_comm_ratio!BI114*'use 2012-13'!$BW114</f>
        <v>0</v>
      </c>
      <c r="BJ114" s="2">
        <f>output_comm_ratio!BJ114*'use 2012-13'!$BW114</f>
        <v>0</v>
      </c>
      <c r="BK114" s="2">
        <f>output_comm_ratio!BK114*'use 2012-13'!$BW114</f>
        <v>0</v>
      </c>
      <c r="BL114" s="2">
        <f>output_comm_ratio!BL114*'use 2012-13'!$BW114</f>
        <v>0</v>
      </c>
      <c r="BM114" s="2">
        <f>output_comm_ratio!BM114*'use 2012-13'!$BW114</f>
        <v>0</v>
      </c>
      <c r="BN114" s="2">
        <f>output_comm_ratio!BN114*'use 2012-13'!$BW114</f>
        <v>0</v>
      </c>
      <c r="BO114" s="2">
        <f>output_comm_ratio!BO114*'use 2012-13'!$BW114</f>
        <v>0</v>
      </c>
      <c r="BP114" s="2">
        <f>output_comm_ratio!BP114*'use 2012-13'!$BW114</f>
        <v>0</v>
      </c>
      <c r="BQ114" s="2">
        <f t="shared" si="6"/>
        <v>24927724.049999982</v>
      </c>
      <c r="BR114" s="2">
        <v>368705.87087218749</v>
      </c>
      <c r="BS114" s="2">
        <f t="shared" si="7"/>
        <v>25296429.92087217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71056448.682017148</v>
      </c>
      <c r="BZ114" s="2">
        <v>1212153.4753286701</v>
      </c>
      <c r="CA114" s="2">
        <f t="shared" si="11"/>
        <v>72268602.157345816</v>
      </c>
    </row>
    <row r="115" spans="1:79" s="2" customFormat="1" x14ac:dyDescent="0.35">
      <c r="A115" s="19">
        <v>112</v>
      </c>
      <c r="B115" s="19" t="s">
        <v>190</v>
      </c>
      <c r="C115" s="2">
        <f>output_comm_ratio!C115*'use 2012-13'!$BW115</f>
        <v>0</v>
      </c>
      <c r="D115" s="2">
        <f>output_comm_ratio!D115*'use 2012-13'!$BW115</f>
        <v>0</v>
      </c>
      <c r="E115" s="2">
        <f>output_comm_ratio!E115*'use 2012-13'!$BW115</f>
        <v>0</v>
      </c>
      <c r="F115" s="2">
        <f>output_comm_ratio!F115*'use 2012-13'!$BW115</f>
        <v>0</v>
      </c>
      <c r="G115" s="2">
        <f>output_comm_ratio!G115*'use 2012-13'!$BW115</f>
        <v>0</v>
      </c>
      <c r="H115" s="2">
        <f>output_comm_ratio!H115*'use 2012-13'!$BW115</f>
        <v>0</v>
      </c>
      <c r="I115" s="2">
        <f>output_comm_ratio!I115*'use 2012-13'!$BW115</f>
        <v>0</v>
      </c>
      <c r="J115" s="2">
        <f>output_comm_ratio!J115*'use 2012-13'!$BW115</f>
        <v>0</v>
      </c>
      <c r="K115" s="2">
        <f>output_comm_ratio!K115*'use 2012-13'!$BW115</f>
        <v>0</v>
      </c>
      <c r="L115" s="2">
        <f>output_comm_ratio!L115*'use 2012-13'!$BW115</f>
        <v>0</v>
      </c>
      <c r="M115" s="2">
        <f>output_comm_ratio!M115*'use 2012-13'!$BW115</f>
        <v>0</v>
      </c>
      <c r="N115" s="2">
        <f>output_comm_ratio!N115*'use 2012-13'!$BW115</f>
        <v>3.8012016121709018</v>
      </c>
      <c r="O115" s="2">
        <f>output_comm_ratio!O115*'use 2012-13'!$BW115</f>
        <v>1.0421425096450179</v>
      </c>
      <c r="P115" s="2">
        <f>output_comm_ratio!P115*'use 2012-13'!$BW115</f>
        <v>1688.7604548637971</v>
      </c>
      <c r="Q115" s="2">
        <f>output_comm_ratio!Q115*'use 2012-13'!$BW115</f>
        <v>0</v>
      </c>
      <c r="R115" s="2">
        <f>output_comm_ratio!R115*'use 2012-13'!$BW115</f>
        <v>0</v>
      </c>
      <c r="S115" s="2">
        <f>output_comm_ratio!S115*'use 2012-13'!$BW115</f>
        <v>24421.484729822099</v>
      </c>
      <c r="T115" s="2">
        <f>output_comm_ratio!T115*'use 2012-13'!$BW115</f>
        <v>3251.3647280602054</v>
      </c>
      <c r="U115" s="2">
        <f>output_comm_ratio!U115*'use 2012-13'!$BW115</f>
        <v>23151.368541765103</v>
      </c>
      <c r="V115" s="2">
        <f>output_comm_ratio!V115*'use 2012-13'!$BW115</f>
        <v>0</v>
      </c>
      <c r="W115" s="2">
        <f>output_comm_ratio!W115*'use 2012-13'!$BW115</f>
        <v>55356.947844840819</v>
      </c>
      <c r="X115" s="2">
        <f>output_comm_ratio!X115*'use 2012-13'!$BW115</f>
        <v>1306432.7941975624</v>
      </c>
      <c r="Y115" s="2">
        <f>output_comm_ratio!Y115*'use 2012-13'!$BW115</f>
        <v>956.14299545362883</v>
      </c>
      <c r="Z115" s="2">
        <f>output_comm_ratio!Z115*'use 2012-13'!$BW115</f>
        <v>19697.349505236987</v>
      </c>
      <c r="AA115" s="2">
        <f>output_comm_ratio!AA115*'use 2012-13'!$BW115</f>
        <v>2884.5003829414932</v>
      </c>
      <c r="AB115" s="2">
        <f>output_comm_ratio!AB115*'use 2012-13'!$BW115</f>
        <v>3971.0013017997844</v>
      </c>
      <c r="AC115" s="2">
        <f>output_comm_ratio!AC115*'use 2012-13'!$BW115</f>
        <v>22919.179854466063</v>
      </c>
      <c r="AD115" s="2">
        <f>output_comm_ratio!AD115*'use 2012-13'!$BW115</f>
        <v>191245.86203323255</v>
      </c>
      <c r="AE115" s="2">
        <f>output_comm_ratio!AE115*'use 2012-13'!$BW115</f>
        <v>641218.54042060184</v>
      </c>
      <c r="AF115" s="2">
        <f>output_comm_ratio!AF115*'use 2012-13'!$BW115</f>
        <v>9931.5088253767808</v>
      </c>
      <c r="AG115" s="2">
        <f>output_comm_ratio!AG115*'use 2012-13'!$BW115</f>
        <v>83827.149769495169</v>
      </c>
      <c r="AH115" s="2">
        <f>output_comm_ratio!AH115*'use 2012-13'!$BW115</f>
        <v>223.35261925409822</v>
      </c>
      <c r="AI115" s="2">
        <f>output_comm_ratio!AI115*'use 2012-13'!$BW115</f>
        <v>97590.942269592721</v>
      </c>
      <c r="AJ115" s="2">
        <f>output_comm_ratio!AJ115*'use 2012-13'!$BW115</f>
        <v>149136.74479036176</v>
      </c>
      <c r="AK115" s="2">
        <f>output_comm_ratio!AK115*'use 2012-13'!$BW115</f>
        <v>121123.07585570874</v>
      </c>
      <c r="AL115" s="2">
        <f>output_comm_ratio!AL115*'use 2012-13'!$BW115</f>
        <v>28260.641807700242</v>
      </c>
      <c r="AM115" s="2">
        <f>output_comm_ratio!AM115*'use 2012-13'!$BW115</f>
        <v>28395.378832344275</v>
      </c>
      <c r="AN115" s="2">
        <f>output_comm_ratio!AN115*'use 2012-13'!$BW115</f>
        <v>29864.355138995514</v>
      </c>
      <c r="AO115" s="2">
        <f>output_comm_ratio!AO115*'use 2012-13'!$BW115</f>
        <v>327021.4536580838</v>
      </c>
      <c r="AP115" s="2">
        <f>output_comm_ratio!AP115*'use 2012-13'!$BW115</f>
        <v>6495.6160983193058</v>
      </c>
      <c r="AQ115" s="2">
        <f>output_comm_ratio!AQ115*'use 2012-13'!$BW115</f>
        <v>0</v>
      </c>
      <c r="AR115" s="2">
        <f>output_comm_ratio!AR115*'use 2012-13'!$BW115</f>
        <v>0</v>
      </c>
      <c r="AS115" s="2">
        <f>output_comm_ratio!AS115*'use 2012-13'!$BW115</f>
        <v>0</v>
      </c>
      <c r="AT115" s="2">
        <f>output_comm_ratio!AT115*'use 2012-13'!$BW115</f>
        <v>0</v>
      </c>
      <c r="AU115" s="2">
        <f>output_comm_ratio!AU115*'use 2012-13'!$BW115</f>
        <v>0</v>
      </c>
      <c r="AV115" s="2">
        <f>output_comm_ratio!AV115*'use 2012-13'!$BW115</f>
        <v>0</v>
      </c>
      <c r="AW115" s="2">
        <f>output_comm_ratio!AW115*'use 2012-13'!$BW115</f>
        <v>0</v>
      </c>
      <c r="AX115" s="2">
        <f>output_comm_ratio!AX115*'use 2012-13'!$BW115</f>
        <v>0</v>
      </c>
      <c r="AY115" s="2">
        <f>output_comm_ratio!AY115*'use 2012-13'!$BW115</f>
        <v>0</v>
      </c>
      <c r="AZ115" s="2">
        <f>output_comm_ratio!AZ115*'use 2012-13'!$BW115</f>
        <v>0</v>
      </c>
      <c r="BA115" s="2">
        <f>output_comm_ratio!BA115*'use 2012-13'!$BW115</f>
        <v>0</v>
      </c>
      <c r="BB115" s="2">
        <f>output_comm_ratio!BB115*'use 2012-13'!$BW115</f>
        <v>0</v>
      </c>
      <c r="BC115" s="2">
        <f>output_comm_ratio!BC115*'use 2012-13'!$BW115</f>
        <v>0</v>
      </c>
      <c r="BD115" s="2">
        <f>output_comm_ratio!BD115*'use 2012-13'!$BW115</f>
        <v>0</v>
      </c>
      <c r="BE115" s="2">
        <f>output_comm_ratio!BE115*'use 2012-13'!$BW115</f>
        <v>0</v>
      </c>
      <c r="BF115" s="2">
        <f>output_comm_ratio!BF115*'use 2012-13'!$BW115</f>
        <v>0</v>
      </c>
      <c r="BG115" s="2">
        <f>output_comm_ratio!BG115*'use 2012-13'!$BW115</f>
        <v>0</v>
      </c>
      <c r="BH115" s="2">
        <f>output_comm_ratio!BH115*'use 2012-13'!$BW115</f>
        <v>0</v>
      </c>
      <c r="BI115" s="2">
        <f>output_comm_ratio!BI115*'use 2012-13'!$BW115</f>
        <v>0</v>
      </c>
      <c r="BJ115" s="2">
        <f>output_comm_ratio!BJ115*'use 2012-13'!$BW115</f>
        <v>0</v>
      </c>
      <c r="BK115" s="2">
        <f>output_comm_ratio!BK115*'use 2012-13'!$BW115</f>
        <v>0</v>
      </c>
      <c r="BL115" s="2">
        <f>output_comm_ratio!BL115*'use 2012-13'!$BW115</f>
        <v>0</v>
      </c>
      <c r="BM115" s="2">
        <f>output_comm_ratio!BM115*'use 2012-13'!$BW115</f>
        <v>0</v>
      </c>
      <c r="BN115" s="2">
        <f>output_comm_ratio!BN115*'use 2012-13'!$BW115</f>
        <v>0</v>
      </c>
      <c r="BO115" s="2">
        <f>output_comm_ratio!BO115*'use 2012-13'!$BW115</f>
        <v>0</v>
      </c>
      <c r="BP115" s="2">
        <f>output_comm_ratio!BP115*'use 2012-13'!$BW115</f>
        <v>0</v>
      </c>
      <c r="BQ115" s="2">
        <f t="shared" si="6"/>
        <v>3179070.3600000013</v>
      </c>
      <c r="BR115" s="2">
        <v>823239.07264291751</v>
      </c>
      <c r="BS115" s="2">
        <f t="shared" si="7"/>
        <v>4002309.432642919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7618011.8316587284</v>
      </c>
      <c r="BZ115" s="2">
        <v>1895364.84022766</v>
      </c>
      <c r="CA115" s="2">
        <f t="shared" si="11"/>
        <v>9513376.6718863882</v>
      </c>
    </row>
    <row r="116" spans="1:79" s="2" customFormat="1" x14ac:dyDescent="0.35">
      <c r="A116" s="19">
        <v>113</v>
      </c>
      <c r="B116" s="19" t="s">
        <v>191</v>
      </c>
      <c r="C116" s="2">
        <f>output_comm_ratio!C116*'use 2012-13'!$BW116</f>
        <v>0</v>
      </c>
      <c r="D116" s="2">
        <f>output_comm_ratio!D116*'use 2012-13'!$BW116</f>
        <v>0</v>
      </c>
      <c r="E116" s="2">
        <f>output_comm_ratio!E116*'use 2012-13'!$BW116</f>
        <v>0</v>
      </c>
      <c r="F116" s="2">
        <f>output_comm_ratio!F116*'use 2012-13'!$BW116</f>
        <v>0</v>
      </c>
      <c r="G116" s="2">
        <f>output_comm_ratio!G116*'use 2012-13'!$BW116</f>
        <v>0</v>
      </c>
      <c r="H116" s="2">
        <f>output_comm_ratio!H116*'use 2012-13'!$BW116</f>
        <v>0</v>
      </c>
      <c r="I116" s="2">
        <f>output_comm_ratio!I116*'use 2012-13'!$BW116</f>
        <v>0</v>
      </c>
      <c r="J116" s="2">
        <f>output_comm_ratio!J116*'use 2012-13'!$BW116</f>
        <v>0</v>
      </c>
      <c r="K116" s="2">
        <f>output_comm_ratio!K116*'use 2012-13'!$BW116</f>
        <v>0</v>
      </c>
      <c r="L116" s="2">
        <f>output_comm_ratio!L116*'use 2012-13'!$BW116</f>
        <v>0</v>
      </c>
      <c r="M116" s="2">
        <f>output_comm_ratio!M116*'use 2012-13'!$BW116</f>
        <v>0.2147559937947551</v>
      </c>
      <c r="N116" s="2">
        <f>output_comm_ratio!N116*'use 2012-13'!$BW116</f>
        <v>0.10517512589147923</v>
      </c>
      <c r="O116" s="2">
        <f>output_comm_ratio!O116*'use 2012-13'!$BW116</f>
        <v>2.2973057800488523</v>
      </c>
      <c r="P116" s="2">
        <f>output_comm_ratio!P116*'use 2012-13'!$BW116</f>
        <v>11.650359969594426</v>
      </c>
      <c r="Q116" s="2">
        <f>output_comm_ratio!Q116*'use 2012-13'!$BW116</f>
        <v>6.2738258707228702</v>
      </c>
      <c r="R116" s="2">
        <f>output_comm_ratio!R116*'use 2012-13'!$BW116</f>
        <v>2.8369834209718343</v>
      </c>
      <c r="S116" s="2">
        <f>output_comm_ratio!S116*'use 2012-13'!$BW116</f>
        <v>14.959966264812621</v>
      </c>
      <c r="T116" s="2">
        <f>output_comm_ratio!T116*'use 2012-13'!$BW116</f>
        <v>0</v>
      </c>
      <c r="U116" s="2">
        <f>output_comm_ratio!U116*'use 2012-13'!$BW116</f>
        <v>0</v>
      </c>
      <c r="V116" s="2">
        <f>output_comm_ratio!V116*'use 2012-13'!$BW116</f>
        <v>161.47178277107616</v>
      </c>
      <c r="W116" s="2">
        <f>output_comm_ratio!W116*'use 2012-13'!$BW116</f>
        <v>2.170696921074124</v>
      </c>
      <c r="X116" s="2">
        <f>output_comm_ratio!X116*'use 2012-13'!$BW116</f>
        <v>2.8840577672902277</v>
      </c>
      <c r="Y116" s="2">
        <f>output_comm_ratio!Y116*'use 2012-13'!$BW116</f>
        <v>0</v>
      </c>
      <c r="Z116" s="2">
        <f>output_comm_ratio!Z116*'use 2012-13'!$BW116</f>
        <v>0</v>
      </c>
      <c r="AA116" s="2">
        <f>output_comm_ratio!AA116*'use 2012-13'!$BW116</f>
        <v>0</v>
      </c>
      <c r="AB116" s="2">
        <f>output_comm_ratio!AB116*'use 2012-13'!$BW116</f>
        <v>0</v>
      </c>
      <c r="AC116" s="2">
        <f>output_comm_ratio!AC116*'use 2012-13'!$BW116</f>
        <v>1.7477265253104422E-2</v>
      </c>
      <c r="AD116" s="2">
        <f>output_comm_ratio!AD116*'use 2012-13'!$BW116</f>
        <v>43.699856063772835</v>
      </c>
      <c r="AE116" s="2">
        <f>output_comm_ratio!AE116*'use 2012-13'!$BW116</f>
        <v>31.213914488446818</v>
      </c>
      <c r="AF116" s="2">
        <f>output_comm_ratio!AF116*'use 2012-13'!$BW116</f>
        <v>1381.1128803671195</v>
      </c>
      <c r="AG116" s="2">
        <f>output_comm_ratio!AG116*'use 2012-13'!$BW116</f>
        <v>12.175787944438568</v>
      </c>
      <c r="AH116" s="2">
        <f>output_comm_ratio!AH116*'use 2012-13'!$BW116</f>
        <v>2.0041170133702772E-3</v>
      </c>
      <c r="AI116" s="2">
        <f>output_comm_ratio!AI116*'use 2012-13'!$BW116</f>
        <v>0.57006260509085072</v>
      </c>
      <c r="AJ116" s="2">
        <f>output_comm_ratio!AJ116*'use 2012-13'!$BW116</f>
        <v>17.305817692175257</v>
      </c>
      <c r="AK116" s="2">
        <f>output_comm_ratio!AK116*'use 2012-13'!$BW116</f>
        <v>7.3053512249300558E-4</v>
      </c>
      <c r="AL116" s="2">
        <f>output_comm_ratio!AL116*'use 2012-13'!$BW116</f>
        <v>4.4696465608457929</v>
      </c>
      <c r="AM116" s="2">
        <f>output_comm_ratio!AM116*'use 2012-13'!$BW116</f>
        <v>0</v>
      </c>
      <c r="AN116" s="2">
        <f>output_comm_ratio!AN116*'use 2012-13'!$BW116</f>
        <v>0</v>
      </c>
      <c r="AO116" s="2">
        <f>output_comm_ratio!AO116*'use 2012-13'!$BW116</f>
        <v>0.20837109953115537</v>
      </c>
      <c r="AP116" s="2">
        <f>output_comm_ratio!AP116*'use 2012-13'!$BW116</f>
        <v>0</v>
      </c>
      <c r="AQ116" s="2">
        <f>output_comm_ratio!AQ116*'use 2012-13'!$BW116</f>
        <v>467606.52355571033</v>
      </c>
      <c r="AR116" s="2">
        <f>output_comm_ratio!AR116*'use 2012-13'!$BW116</f>
        <v>0</v>
      </c>
      <c r="AS116" s="2">
        <f>output_comm_ratio!AS116*'use 2012-13'!$BW116</f>
        <v>0</v>
      </c>
      <c r="AT116" s="2">
        <f>output_comm_ratio!AT116*'use 2012-13'!$BW116</f>
        <v>0</v>
      </c>
      <c r="AU116" s="2">
        <f>output_comm_ratio!AU116*'use 2012-13'!$BW116</f>
        <v>0</v>
      </c>
      <c r="AV116" s="2">
        <f>output_comm_ratio!AV116*'use 2012-13'!$BW116</f>
        <v>0</v>
      </c>
      <c r="AW116" s="2">
        <f>output_comm_ratio!AW116*'use 2012-13'!$BW116</f>
        <v>0</v>
      </c>
      <c r="AX116" s="2">
        <f>output_comm_ratio!AX116*'use 2012-13'!$BW116</f>
        <v>0</v>
      </c>
      <c r="AY116" s="2">
        <f>output_comm_ratio!AY116*'use 2012-13'!$BW116</f>
        <v>0</v>
      </c>
      <c r="AZ116" s="2">
        <f>output_comm_ratio!AZ116*'use 2012-13'!$BW116</f>
        <v>0</v>
      </c>
      <c r="BA116" s="2">
        <f>output_comm_ratio!BA116*'use 2012-13'!$BW116</f>
        <v>0</v>
      </c>
      <c r="BB116" s="2">
        <f>output_comm_ratio!BB116*'use 2012-13'!$BW116</f>
        <v>0</v>
      </c>
      <c r="BC116" s="2">
        <f>output_comm_ratio!BC116*'use 2012-13'!$BW116</f>
        <v>0</v>
      </c>
      <c r="BD116" s="2">
        <f>output_comm_ratio!BD116*'use 2012-13'!$BW116</f>
        <v>0</v>
      </c>
      <c r="BE116" s="2">
        <f>output_comm_ratio!BE116*'use 2012-13'!$BW116</f>
        <v>0</v>
      </c>
      <c r="BF116" s="2">
        <f>output_comm_ratio!BF116*'use 2012-13'!$BW116</f>
        <v>0</v>
      </c>
      <c r="BG116" s="2">
        <f>output_comm_ratio!BG116*'use 2012-13'!$BW116</f>
        <v>0</v>
      </c>
      <c r="BH116" s="2">
        <f>output_comm_ratio!BH116*'use 2012-13'!$BW116</f>
        <v>0</v>
      </c>
      <c r="BI116" s="2">
        <f>output_comm_ratio!BI116*'use 2012-13'!$BW116</f>
        <v>0</v>
      </c>
      <c r="BJ116" s="2">
        <f>output_comm_ratio!BJ116*'use 2012-13'!$BW116</f>
        <v>0</v>
      </c>
      <c r="BK116" s="2">
        <f>output_comm_ratio!BK116*'use 2012-13'!$BW116</f>
        <v>0</v>
      </c>
      <c r="BL116" s="2">
        <f>output_comm_ratio!BL116*'use 2012-13'!$BW116</f>
        <v>0</v>
      </c>
      <c r="BM116" s="2">
        <f>output_comm_ratio!BM116*'use 2012-13'!$BW116</f>
        <v>0</v>
      </c>
      <c r="BN116" s="2">
        <f>output_comm_ratio!BN116*'use 2012-13'!$BW116</f>
        <v>0</v>
      </c>
      <c r="BO116" s="2">
        <f>output_comm_ratio!BO116*'use 2012-13'!$BW116</f>
        <v>0</v>
      </c>
      <c r="BP116" s="2">
        <f>output_comm_ratio!BP116*'use 2012-13'!$BW116</f>
        <v>0</v>
      </c>
      <c r="BQ116" s="2">
        <f t="shared" si="6"/>
        <v>469302.16501433443</v>
      </c>
      <c r="BR116" s="2">
        <v>402490.7699871959</v>
      </c>
      <c r="BS116" s="2">
        <f t="shared" si="7"/>
        <v>871792.93500153034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1474656.9666445884</v>
      </c>
      <c r="BZ116" s="2">
        <v>0</v>
      </c>
      <c r="CA116" s="2">
        <f t="shared" si="11"/>
        <v>1474656.9666445884</v>
      </c>
    </row>
    <row r="117" spans="1:79" s="2" customFormat="1" x14ac:dyDescent="0.35">
      <c r="A117" s="19">
        <v>114</v>
      </c>
      <c r="B117" s="19" t="s">
        <v>42</v>
      </c>
      <c r="C117" s="2">
        <f>output_comm_ratio!C117*'use 2012-13'!$BW117</f>
        <v>0</v>
      </c>
      <c r="D117" s="2">
        <f>output_comm_ratio!D117*'use 2012-13'!$BW117</f>
        <v>0</v>
      </c>
      <c r="E117" s="2">
        <f>output_comm_ratio!E117*'use 2012-13'!$BW117</f>
        <v>0</v>
      </c>
      <c r="F117" s="2">
        <f>output_comm_ratio!F117*'use 2012-13'!$BW117</f>
        <v>0</v>
      </c>
      <c r="G117" s="2">
        <f>output_comm_ratio!G117*'use 2012-13'!$BW117</f>
        <v>0</v>
      </c>
      <c r="H117" s="2">
        <f>output_comm_ratio!H117*'use 2012-13'!$BW117</f>
        <v>0</v>
      </c>
      <c r="I117" s="2">
        <f>output_comm_ratio!I117*'use 2012-13'!$BW117</f>
        <v>0</v>
      </c>
      <c r="J117" s="2">
        <f>output_comm_ratio!J117*'use 2012-13'!$BW117</f>
        <v>0</v>
      </c>
      <c r="K117" s="2">
        <f>output_comm_ratio!K117*'use 2012-13'!$BW117</f>
        <v>0</v>
      </c>
      <c r="L117" s="2">
        <f>output_comm_ratio!L117*'use 2012-13'!$BW117</f>
        <v>0</v>
      </c>
      <c r="M117" s="2">
        <f>output_comm_ratio!M117*'use 2012-13'!$BW117</f>
        <v>0</v>
      </c>
      <c r="N117" s="2">
        <f>output_comm_ratio!N117*'use 2012-13'!$BW117</f>
        <v>0</v>
      </c>
      <c r="O117" s="2">
        <f>output_comm_ratio!O117*'use 2012-13'!$BW117</f>
        <v>0</v>
      </c>
      <c r="P117" s="2">
        <f>output_comm_ratio!P117*'use 2012-13'!$BW117</f>
        <v>0</v>
      </c>
      <c r="Q117" s="2">
        <f>output_comm_ratio!Q117*'use 2012-13'!$BW117</f>
        <v>0</v>
      </c>
      <c r="R117" s="2">
        <f>output_comm_ratio!R117*'use 2012-13'!$BW117</f>
        <v>0</v>
      </c>
      <c r="S117" s="2">
        <f>output_comm_ratio!S117*'use 2012-13'!$BW117</f>
        <v>0</v>
      </c>
      <c r="T117" s="2">
        <f>output_comm_ratio!T117*'use 2012-13'!$BW117</f>
        <v>0</v>
      </c>
      <c r="U117" s="2">
        <f>output_comm_ratio!U117*'use 2012-13'!$BW117</f>
        <v>0</v>
      </c>
      <c r="V117" s="2">
        <f>output_comm_ratio!V117*'use 2012-13'!$BW117</f>
        <v>0</v>
      </c>
      <c r="W117" s="2">
        <f>output_comm_ratio!W117*'use 2012-13'!$BW117</f>
        <v>0</v>
      </c>
      <c r="X117" s="2">
        <f>output_comm_ratio!X117*'use 2012-13'!$BW117</f>
        <v>0</v>
      </c>
      <c r="Y117" s="2">
        <f>output_comm_ratio!Y117*'use 2012-13'!$BW117</f>
        <v>0</v>
      </c>
      <c r="Z117" s="2">
        <f>output_comm_ratio!Z117*'use 2012-13'!$BW117</f>
        <v>0</v>
      </c>
      <c r="AA117" s="2">
        <f>output_comm_ratio!AA117*'use 2012-13'!$BW117</f>
        <v>0</v>
      </c>
      <c r="AB117" s="2">
        <f>output_comm_ratio!AB117*'use 2012-13'!$BW117</f>
        <v>0</v>
      </c>
      <c r="AC117" s="2">
        <f>output_comm_ratio!AC117*'use 2012-13'!$BW117</f>
        <v>0</v>
      </c>
      <c r="AD117" s="2">
        <f>output_comm_ratio!AD117*'use 2012-13'!$BW117</f>
        <v>0</v>
      </c>
      <c r="AE117" s="2">
        <f>output_comm_ratio!AE117*'use 2012-13'!$BW117</f>
        <v>0</v>
      </c>
      <c r="AF117" s="2">
        <f>output_comm_ratio!AF117*'use 2012-13'!$BW117</f>
        <v>0</v>
      </c>
      <c r="AG117" s="2">
        <f>output_comm_ratio!AG117*'use 2012-13'!$BW117</f>
        <v>0</v>
      </c>
      <c r="AH117" s="2">
        <f>output_comm_ratio!AH117*'use 2012-13'!$BW117</f>
        <v>0</v>
      </c>
      <c r="AI117" s="2">
        <f>output_comm_ratio!AI117*'use 2012-13'!$BW117</f>
        <v>0</v>
      </c>
      <c r="AJ117" s="2">
        <f>output_comm_ratio!AJ117*'use 2012-13'!$BW117</f>
        <v>0</v>
      </c>
      <c r="AK117" s="2">
        <f>output_comm_ratio!AK117*'use 2012-13'!$BW117</f>
        <v>0</v>
      </c>
      <c r="AL117" s="2">
        <f>output_comm_ratio!AL117*'use 2012-13'!$BW117</f>
        <v>0</v>
      </c>
      <c r="AM117" s="2">
        <f>output_comm_ratio!AM117*'use 2012-13'!$BW117</f>
        <v>0</v>
      </c>
      <c r="AN117" s="2">
        <f>output_comm_ratio!AN117*'use 2012-13'!$BW117</f>
        <v>0</v>
      </c>
      <c r="AO117" s="2">
        <f>output_comm_ratio!AO117*'use 2012-13'!$BW117</f>
        <v>0</v>
      </c>
      <c r="AP117" s="2">
        <f>output_comm_ratio!AP117*'use 2012-13'!$BW117</f>
        <v>0</v>
      </c>
      <c r="AQ117" s="2">
        <f>output_comm_ratio!AQ117*'use 2012-13'!$BW117</f>
        <v>0</v>
      </c>
      <c r="AR117" s="2">
        <f>output_comm_ratio!AR117*'use 2012-13'!$BW117</f>
        <v>0</v>
      </c>
      <c r="AS117" s="2">
        <f>output_comm_ratio!AS117*'use 2012-13'!$BW117</f>
        <v>0</v>
      </c>
      <c r="AT117" s="2">
        <f>output_comm_ratio!AT117*'use 2012-13'!$BW117</f>
        <v>0</v>
      </c>
      <c r="AU117" s="2">
        <f>output_comm_ratio!AU117*'use 2012-13'!$BW117</f>
        <v>0</v>
      </c>
      <c r="AV117" s="2">
        <f>output_comm_ratio!AV117*'use 2012-13'!$BW117</f>
        <v>0</v>
      </c>
      <c r="AW117" s="2">
        <f>output_comm_ratio!AW117*'use 2012-13'!$BW117</f>
        <v>0</v>
      </c>
      <c r="AX117" s="2">
        <f>output_comm_ratio!AX117*'use 2012-13'!$BW117</f>
        <v>0</v>
      </c>
      <c r="AY117" s="2">
        <f>output_comm_ratio!AY117*'use 2012-13'!$BW117</f>
        <v>0</v>
      </c>
      <c r="AZ117" s="2">
        <f>output_comm_ratio!AZ117*'use 2012-13'!$BW117</f>
        <v>0</v>
      </c>
      <c r="BA117" s="2">
        <f>output_comm_ratio!BA117*'use 2012-13'!$BW117</f>
        <v>0</v>
      </c>
      <c r="BB117" s="2">
        <f>output_comm_ratio!BB117*'use 2012-13'!$BW117</f>
        <v>0</v>
      </c>
      <c r="BC117" s="2">
        <f>output_comm_ratio!BC117*'use 2012-13'!$BW117</f>
        <v>0</v>
      </c>
      <c r="BD117" s="2">
        <f>output_comm_ratio!BD117*'use 2012-13'!$BW117</f>
        <v>0</v>
      </c>
      <c r="BE117" s="2">
        <f>output_comm_ratio!BE117*'use 2012-13'!$BW117</f>
        <v>0</v>
      </c>
      <c r="BF117" s="2">
        <f>output_comm_ratio!BF117*'use 2012-13'!$BW117</f>
        <v>0</v>
      </c>
      <c r="BG117" s="2">
        <f>output_comm_ratio!BG117*'use 2012-13'!$BW117</f>
        <v>0</v>
      </c>
      <c r="BH117" s="2">
        <f>output_comm_ratio!BH117*'use 2012-13'!$BW117</f>
        <v>0</v>
      </c>
      <c r="BI117" s="2">
        <f>output_comm_ratio!BI117*'use 2012-13'!$BW117</f>
        <v>0</v>
      </c>
      <c r="BJ117" s="2">
        <f>output_comm_ratio!BJ117*'use 2012-13'!$BW117</f>
        <v>0</v>
      </c>
      <c r="BK117" s="2">
        <f>output_comm_ratio!BK117*'use 2012-13'!$BW117</f>
        <v>0</v>
      </c>
      <c r="BL117" s="2">
        <f>output_comm_ratio!BL117*'use 2012-13'!$BW117</f>
        <v>0</v>
      </c>
      <c r="BM117" s="2">
        <f>output_comm_ratio!BM117*'use 2012-13'!$BW117</f>
        <v>0</v>
      </c>
      <c r="BN117" s="2">
        <f>output_comm_ratio!BN117*'use 2012-13'!$BW117</f>
        <v>0</v>
      </c>
      <c r="BO117" s="2">
        <f>output_comm_ratio!BO117*'use 2012-13'!$BW117</f>
        <v>0</v>
      </c>
      <c r="BP117" s="2">
        <f>output_comm_ratio!BP117*'use 2012-13'!$BW117</f>
        <v>0</v>
      </c>
      <c r="BQ117" s="2">
        <f t="shared" si="6"/>
        <v>0</v>
      </c>
      <c r="BR117" s="2">
        <v>-114954.06583745436</v>
      </c>
      <c r="BS117" s="2">
        <f t="shared" si="7"/>
        <v>-114954.06583745436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-114954.06583745436</v>
      </c>
      <c r="BZ117" s="2">
        <v>0</v>
      </c>
      <c r="CA117" s="2">
        <f t="shared" si="11"/>
        <v>-114954.06583745436</v>
      </c>
    </row>
    <row r="118" spans="1:79" s="2" customFormat="1" x14ac:dyDescent="0.35">
      <c r="A118" s="19">
        <v>115</v>
      </c>
      <c r="B118" s="19" t="s">
        <v>43</v>
      </c>
      <c r="C118" s="2">
        <f>output_comm_ratio!C118*'use 2012-13'!$BW118</f>
        <v>0</v>
      </c>
      <c r="D118" s="2">
        <f>output_comm_ratio!D118*'use 2012-13'!$BW118</f>
        <v>0</v>
      </c>
      <c r="E118" s="2">
        <f>output_comm_ratio!E118*'use 2012-13'!$BW118</f>
        <v>0</v>
      </c>
      <c r="F118" s="2">
        <f>output_comm_ratio!F118*'use 2012-13'!$BW118</f>
        <v>0</v>
      </c>
      <c r="G118" s="2">
        <f>output_comm_ratio!G118*'use 2012-13'!$BW118</f>
        <v>0</v>
      </c>
      <c r="H118" s="2">
        <f>output_comm_ratio!H118*'use 2012-13'!$BW118</f>
        <v>0</v>
      </c>
      <c r="I118" s="2">
        <f>output_comm_ratio!I118*'use 2012-13'!$BW118</f>
        <v>0</v>
      </c>
      <c r="J118" s="2">
        <f>output_comm_ratio!J118*'use 2012-13'!$BW118</f>
        <v>0</v>
      </c>
      <c r="K118" s="2">
        <f>output_comm_ratio!K118*'use 2012-13'!$BW118</f>
        <v>0</v>
      </c>
      <c r="L118" s="2">
        <f>output_comm_ratio!L118*'use 2012-13'!$BW118</f>
        <v>0</v>
      </c>
      <c r="M118" s="2">
        <f>output_comm_ratio!M118*'use 2012-13'!$BW118</f>
        <v>0</v>
      </c>
      <c r="N118" s="2">
        <f>output_comm_ratio!N118*'use 2012-13'!$BW118</f>
        <v>0</v>
      </c>
      <c r="O118" s="2">
        <f>output_comm_ratio!O118*'use 2012-13'!$BW118</f>
        <v>0</v>
      </c>
      <c r="P118" s="2">
        <f>output_comm_ratio!P118*'use 2012-13'!$BW118</f>
        <v>0</v>
      </c>
      <c r="Q118" s="2">
        <f>output_comm_ratio!Q118*'use 2012-13'!$BW118</f>
        <v>0</v>
      </c>
      <c r="R118" s="2">
        <f>output_comm_ratio!R118*'use 2012-13'!$BW118</f>
        <v>0</v>
      </c>
      <c r="S118" s="2">
        <f>output_comm_ratio!S118*'use 2012-13'!$BW118</f>
        <v>0</v>
      </c>
      <c r="T118" s="2">
        <f>output_comm_ratio!T118*'use 2012-13'!$BW118</f>
        <v>0</v>
      </c>
      <c r="U118" s="2">
        <f>output_comm_ratio!U118*'use 2012-13'!$BW118</f>
        <v>0</v>
      </c>
      <c r="V118" s="2">
        <f>output_comm_ratio!V118*'use 2012-13'!$BW118</f>
        <v>0</v>
      </c>
      <c r="W118" s="2">
        <f>output_comm_ratio!W118*'use 2012-13'!$BW118</f>
        <v>0</v>
      </c>
      <c r="X118" s="2">
        <f>output_comm_ratio!X118*'use 2012-13'!$BW118</f>
        <v>0</v>
      </c>
      <c r="Y118" s="2">
        <f>output_comm_ratio!Y118*'use 2012-13'!$BW118</f>
        <v>0</v>
      </c>
      <c r="Z118" s="2">
        <f>output_comm_ratio!Z118*'use 2012-13'!$BW118</f>
        <v>0</v>
      </c>
      <c r="AA118" s="2">
        <f>output_comm_ratio!AA118*'use 2012-13'!$BW118</f>
        <v>0</v>
      </c>
      <c r="AB118" s="2">
        <f>output_comm_ratio!AB118*'use 2012-13'!$BW118</f>
        <v>0</v>
      </c>
      <c r="AC118" s="2">
        <f>output_comm_ratio!AC118*'use 2012-13'!$BW118</f>
        <v>0</v>
      </c>
      <c r="AD118" s="2">
        <f>output_comm_ratio!AD118*'use 2012-13'!$BW118</f>
        <v>0</v>
      </c>
      <c r="AE118" s="2">
        <f>output_comm_ratio!AE118*'use 2012-13'!$BW118</f>
        <v>0</v>
      </c>
      <c r="AF118" s="2">
        <f>output_comm_ratio!AF118*'use 2012-13'!$BW118</f>
        <v>0</v>
      </c>
      <c r="AG118" s="2">
        <f>output_comm_ratio!AG118*'use 2012-13'!$BW118</f>
        <v>0</v>
      </c>
      <c r="AH118" s="2">
        <f>output_comm_ratio!AH118*'use 2012-13'!$BW118</f>
        <v>0</v>
      </c>
      <c r="AI118" s="2">
        <f>output_comm_ratio!AI118*'use 2012-13'!$BW118</f>
        <v>0</v>
      </c>
      <c r="AJ118" s="2">
        <f>output_comm_ratio!AJ118*'use 2012-13'!$BW118</f>
        <v>0</v>
      </c>
      <c r="AK118" s="2">
        <f>output_comm_ratio!AK118*'use 2012-13'!$BW118</f>
        <v>0</v>
      </c>
      <c r="AL118" s="2">
        <f>output_comm_ratio!AL118*'use 2012-13'!$BW118</f>
        <v>0</v>
      </c>
      <c r="AM118" s="2">
        <f>output_comm_ratio!AM118*'use 2012-13'!$BW118</f>
        <v>0</v>
      </c>
      <c r="AN118" s="2">
        <f>output_comm_ratio!AN118*'use 2012-13'!$BW118</f>
        <v>0</v>
      </c>
      <c r="AO118" s="2">
        <f>output_comm_ratio!AO118*'use 2012-13'!$BW118</f>
        <v>0</v>
      </c>
      <c r="AP118" s="2">
        <f>output_comm_ratio!AP118*'use 2012-13'!$BW118</f>
        <v>0</v>
      </c>
      <c r="AQ118" s="2">
        <f>output_comm_ratio!AQ118*'use 2012-13'!$BW118</f>
        <v>0</v>
      </c>
      <c r="AR118" s="2">
        <f>output_comm_ratio!AR118*'use 2012-13'!$BW118</f>
        <v>0</v>
      </c>
      <c r="AS118" s="2">
        <f>output_comm_ratio!AS118*'use 2012-13'!$BW118</f>
        <v>0</v>
      </c>
      <c r="AT118" s="2">
        <f>output_comm_ratio!AT118*'use 2012-13'!$BW118</f>
        <v>0</v>
      </c>
      <c r="AU118" s="2">
        <f>output_comm_ratio!AU118*'use 2012-13'!$BW118</f>
        <v>0</v>
      </c>
      <c r="AV118" s="2">
        <f>output_comm_ratio!AV118*'use 2012-13'!$BW118</f>
        <v>0</v>
      </c>
      <c r="AW118" s="2">
        <f>output_comm_ratio!AW118*'use 2012-13'!$BW118</f>
        <v>0</v>
      </c>
      <c r="AX118" s="2">
        <f>output_comm_ratio!AX118*'use 2012-13'!$BW118</f>
        <v>0</v>
      </c>
      <c r="AY118" s="2">
        <f>output_comm_ratio!AY118*'use 2012-13'!$BW118</f>
        <v>0</v>
      </c>
      <c r="AZ118" s="2">
        <f>output_comm_ratio!AZ118*'use 2012-13'!$BW118</f>
        <v>0</v>
      </c>
      <c r="BA118" s="2">
        <f>output_comm_ratio!BA118*'use 2012-13'!$BW118</f>
        <v>0</v>
      </c>
      <c r="BB118" s="2">
        <f>output_comm_ratio!BB118*'use 2012-13'!$BW118</f>
        <v>0</v>
      </c>
      <c r="BC118" s="2">
        <f>output_comm_ratio!BC118*'use 2012-13'!$BW118</f>
        <v>0</v>
      </c>
      <c r="BD118" s="2">
        <f>output_comm_ratio!BD118*'use 2012-13'!$BW118</f>
        <v>0</v>
      </c>
      <c r="BE118" s="2">
        <f>output_comm_ratio!BE118*'use 2012-13'!$BW118</f>
        <v>0</v>
      </c>
      <c r="BF118" s="2">
        <f>output_comm_ratio!BF118*'use 2012-13'!$BW118</f>
        <v>0</v>
      </c>
      <c r="BG118" s="2">
        <f>output_comm_ratio!BG118*'use 2012-13'!$BW118</f>
        <v>0</v>
      </c>
      <c r="BH118" s="2">
        <f>output_comm_ratio!BH118*'use 2012-13'!$BW118</f>
        <v>0</v>
      </c>
      <c r="BI118" s="2">
        <f>output_comm_ratio!BI118*'use 2012-13'!$BW118</f>
        <v>0</v>
      </c>
      <c r="BJ118" s="2">
        <f>output_comm_ratio!BJ118*'use 2012-13'!$BW118</f>
        <v>0</v>
      </c>
      <c r="BK118" s="2">
        <f>output_comm_ratio!BK118*'use 2012-13'!$BW118</f>
        <v>0</v>
      </c>
      <c r="BL118" s="2">
        <f>output_comm_ratio!BL118*'use 2012-13'!$BW118</f>
        <v>0</v>
      </c>
      <c r="BM118" s="2">
        <f>output_comm_ratio!BM118*'use 2012-13'!$BW118</f>
        <v>0</v>
      </c>
      <c r="BN118" s="2">
        <f>output_comm_ratio!BN118*'use 2012-13'!$BW118</f>
        <v>0</v>
      </c>
      <c r="BO118" s="2">
        <f>output_comm_ratio!BO118*'use 2012-13'!$BW118</f>
        <v>0</v>
      </c>
      <c r="BP118" s="2">
        <f>output_comm_ratio!BP118*'use 2012-13'!$BW118</f>
        <v>0</v>
      </c>
      <c r="BQ118" s="2">
        <f t="shared" si="6"/>
        <v>0</v>
      </c>
      <c r="BR118" s="2">
        <v>-49207.480229458153</v>
      </c>
      <c r="BS118" s="2">
        <f t="shared" si="7"/>
        <v>-49207.480229458153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-22807.921951419146</v>
      </c>
      <c r="BZ118" s="2">
        <v>0</v>
      </c>
      <c r="CA118" s="2">
        <f t="shared" si="11"/>
        <v>-22807.921951419146</v>
      </c>
    </row>
    <row r="119" spans="1:79" s="2" customFormat="1" x14ac:dyDescent="0.35">
      <c r="A119" s="19">
        <v>116</v>
      </c>
      <c r="B119" s="19" t="s">
        <v>192</v>
      </c>
      <c r="C119" s="2">
        <f>output_comm_ratio!C119*'use 2012-13'!$BW119</f>
        <v>0</v>
      </c>
      <c r="D119" s="2">
        <f>output_comm_ratio!D119*'use 2012-13'!$BW119</f>
        <v>0</v>
      </c>
      <c r="E119" s="2">
        <f>output_comm_ratio!E119*'use 2012-13'!$BW119</f>
        <v>0</v>
      </c>
      <c r="F119" s="2">
        <f>output_comm_ratio!F119*'use 2012-13'!$BW119</f>
        <v>0</v>
      </c>
      <c r="G119" s="2">
        <f>output_comm_ratio!G119*'use 2012-13'!$BW119</f>
        <v>0</v>
      </c>
      <c r="H119" s="2">
        <f>output_comm_ratio!H119*'use 2012-13'!$BW119</f>
        <v>0</v>
      </c>
      <c r="I119" s="2">
        <f>output_comm_ratio!I119*'use 2012-13'!$BW119</f>
        <v>0</v>
      </c>
      <c r="J119" s="2">
        <f>output_comm_ratio!J119*'use 2012-13'!$BW119</f>
        <v>0</v>
      </c>
      <c r="K119" s="2">
        <f>output_comm_ratio!K119*'use 2012-13'!$BW119</f>
        <v>0</v>
      </c>
      <c r="L119" s="2">
        <f>output_comm_ratio!L119*'use 2012-13'!$BW119</f>
        <v>0</v>
      </c>
      <c r="M119" s="2">
        <f>output_comm_ratio!M119*'use 2012-13'!$BW119</f>
        <v>0</v>
      </c>
      <c r="N119" s="2">
        <f>output_comm_ratio!N119*'use 2012-13'!$BW119</f>
        <v>0</v>
      </c>
      <c r="O119" s="2">
        <f>output_comm_ratio!O119*'use 2012-13'!$BW119</f>
        <v>0</v>
      </c>
      <c r="P119" s="2">
        <f>output_comm_ratio!P119*'use 2012-13'!$BW119</f>
        <v>0</v>
      </c>
      <c r="Q119" s="2">
        <f>output_comm_ratio!Q119*'use 2012-13'!$BW119</f>
        <v>0</v>
      </c>
      <c r="R119" s="2">
        <f>output_comm_ratio!R119*'use 2012-13'!$BW119</f>
        <v>0</v>
      </c>
      <c r="S119" s="2">
        <f>output_comm_ratio!S119*'use 2012-13'!$BW119</f>
        <v>0</v>
      </c>
      <c r="T119" s="2">
        <f>output_comm_ratio!T119*'use 2012-13'!$BW119</f>
        <v>0</v>
      </c>
      <c r="U119" s="2">
        <f>output_comm_ratio!U119*'use 2012-13'!$BW119</f>
        <v>0</v>
      </c>
      <c r="V119" s="2">
        <f>output_comm_ratio!V119*'use 2012-13'!$BW119</f>
        <v>0</v>
      </c>
      <c r="W119" s="2">
        <f>output_comm_ratio!W119*'use 2012-13'!$BW119</f>
        <v>0</v>
      </c>
      <c r="X119" s="2">
        <f>output_comm_ratio!X119*'use 2012-13'!$BW119</f>
        <v>0</v>
      </c>
      <c r="Y119" s="2">
        <f>output_comm_ratio!Y119*'use 2012-13'!$BW119</f>
        <v>0</v>
      </c>
      <c r="Z119" s="2">
        <f>output_comm_ratio!Z119*'use 2012-13'!$BW119</f>
        <v>0</v>
      </c>
      <c r="AA119" s="2">
        <f>output_comm_ratio!AA119*'use 2012-13'!$BW119</f>
        <v>0</v>
      </c>
      <c r="AB119" s="2">
        <f>output_comm_ratio!AB119*'use 2012-13'!$BW119</f>
        <v>0</v>
      </c>
      <c r="AC119" s="2">
        <f>output_comm_ratio!AC119*'use 2012-13'!$BW119</f>
        <v>0</v>
      </c>
      <c r="AD119" s="2">
        <f>output_comm_ratio!AD119*'use 2012-13'!$BW119</f>
        <v>0</v>
      </c>
      <c r="AE119" s="2">
        <f>output_comm_ratio!AE119*'use 2012-13'!$BW119</f>
        <v>0</v>
      </c>
      <c r="AF119" s="2">
        <f>output_comm_ratio!AF119*'use 2012-13'!$BW119</f>
        <v>0</v>
      </c>
      <c r="AG119" s="2">
        <f>output_comm_ratio!AG119*'use 2012-13'!$BW119</f>
        <v>0</v>
      </c>
      <c r="AH119" s="2">
        <f>output_comm_ratio!AH119*'use 2012-13'!$BW119</f>
        <v>0</v>
      </c>
      <c r="AI119" s="2">
        <f>output_comm_ratio!AI119*'use 2012-13'!$BW119</f>
        <v>0</v>
      </c>
      <c r="AJ119" s="2">
        <f>output_comm_ratio!AJ119*'use 2012-13'!$BW119</f>
        <v>0</v>
      </c>
      <c r="AK119" s="2">
        <f>output_comm_ratio!AK119*'use 2012-13'!$BW119</f>
        <v>0</v>
      </c>
      <c r="AL119" s="2">
        <f>output_comm_ratio!AL119*'use 2012-13'!$BW119</f>
        <v>0</v>
      </c>
      <c r="AM119" s="2">
        <f>output_comm_ratio!AM119*'use 2012-13'!$BW119</f>
        <v>0</v>
      </c>
      <c r="AN119" s="2">
        <f>output_comm_ratio!AN119*'use 2012-13'!$BW119</f>
        <v>0</v>
      </c>
      <c r="AO119" s="2">
        <f>output_comm_ratio!AO119*'use 2012-13'!$BW119</f>
        <v>0</v>
      </c>
      <c r="AP119" s="2">
        <f>output_comm_ratio!AP119*'use 2012-13'!$BW119</f>
        <v>0</v>
      </c>
      <c r="AQ119" s="2">
        <f>output_comm_ratio!AQ119*'use 2012-13'!$BW119</f>
        <v>0</v>
      </c>
      <c r="AR119" s="2">
        <f>output_comm_ratio!AR119*'use 2012-13'!$BW119</f>
        <v>0</v>
      </c>
      <c r="AS119" s="2">
        <f>output_comm_ratio!AS119*'use 2012-13'!$BW119</f>
        <v>0</v>
      </c>
      <c r="AT119" s="2">
        <f>output_comm_ratio!AT119*'use 2012-13'!$BW119</f>
        <v>0</v>
      </c>
      <c r="AU119" s="2">
        <f>output_comm_ratio!AU119*'use 2012-13'!$BW119</f>
        <v>0</v>
      </c>
      <c r="AV119" s="2">
        <f>output_comm_ratio!AV119*'use 2012-13'!$BW119</f>
        <v>0</v>
      </c>
      <c r="AW119" s="2">
        <f>output_comm_ratio!AW119*'use 2012-13'!$BW119</f>
        <v>0</v>
      </c>
      <c r="AX119" s="2">
        <f>output_comm_ratio!AX119*'use 2012-13'!$BW119</f>
        <v>0</v>
      </c>
      <c r="AY119" s="2">
        <f>output_comm_ratio!AY119*'use 2012-13'!$BW119</f>
        <v>0</v>
      </c>
      <c r="AZ119" s="2">
        <f>output_comm_ratio!AZ119*'use 2012-13'!$BW119</f>
        <v>0</v>
      </c>
      <c r="BA119" s="2">
        <f>output_comm_ratio!BA119*'use 2012-13'!$BW119</f>
        <v>0</v>
      </c>
      <c r="BB119" s="2">
        <f>output_comm_ratio!BB119*'use 2012-13'!$BW119</f>
        <v>0</v>
      </c>
      <c r="BC119" s="2">
        <f>output_comm_ratio!BC119*'use 2012-13'!$BW119</f>
        <v>0</v>
      </c>
      <c r="BD119" s="2">
        <f>output_comm_ratio!BD119*'use 2012-13'!$BW119</f>
        <v>0</v>
      </c>
      <c r="BE119" s="2">
        <f>output_comm_ratio!BE119*'use 2012-13'!$BW119</f>
        <v>0</v>
      </c>
      <c r="BF119" s="2">
        <f>output_comm_ratio!BF119*'use 2012-13'!$BW119</f>
        <v>0</v>
      </c>
      <c r="BG119" s="2">
        <f>output_comm_ratio!BG119*'use 2012-13'!$BW119</f>
        <v>0</v>
      </c>
      <c r="BH119" s="2">
        <f>output_comm_ratio!BH119*'use 2012-13'!$BW119</f>
        <v>0</v>
      </c>
      <c r="BI119" s="2">
        <f>output_comm_ratio!BI119*'use 2012-13'!$BW119</f>
        <v>0</v>
      </c>
      <c r="BJ119" s="2">
        <f>output_comm_ratio!BJ119*'use 2012-13'!$BW119</f>
        <v>0</v>
      </c>
      <c r="BK119" s="2">
        <f>output_comm_ratio!BK119*'use 2012-13'!$BW119</f>
        <v>0</v>
      </c>
      <c r="BL119" s="2">
        <f>output_comm_ratio!BL119*'use 2012-13'!$BW119</f>
        <v>0</v>
      </c>
      <c r="BM119" s="2">
        <f>output_comm_ratio!BM119*'use 2012-13'!$BW119</f>
        <v>0</v>
      </c>
      <c r="BN119" s="2">
        <f>output_comm_ratio!BN119*'use 2012-13'!$BW119</f>
        <v>0</v>
      </c>
      <c r="BO119" s="2">
        <f>output_comm_ratio!BO119*'use 2012-13'!$BW119</f>
        <v>0</v>
      </c>
      <c r="BP119" s="2">
        <f>output_comm_ratio!BP119*'use 2012-13'!$BW119</f>
        <v>0</v>
      </c>
      <c r="BQ119" s="2">
        <f t="shared" si="6"/>
        <v>0</v>
      </c>
      <c r="BR119" s="2">
        <v>-2392.84663385868</v>
      </c>
      <c r="BS119" s="2">
        <f t="shared" si="7"/>
        <v>-2392.84663385868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-2392.84663385868</v>
      </c>
      <c r="BZ119" s="2">
        <v>0</v>
      </c>
      <c r="CA119" s="2">
        <f t="shared" si="11"/>
        <v>-2392.84663385868</v>
      </c>
    </row>
    <row r="120" spans="1:79" s="2" customFormat="1" x14ac:dyDescent="0.35">
      <c r="A120" s="19">
        <v>117</v>
      </c>
      <c r="B120" s="19" t="s">
        <v>52</v>
      </c>
      <c r="C120" s="2">
        <f>output_comm_ratio!C120*'use 2012-13'!$BW120</f>
        <v>0</v>
      </c>
      <c r="D120" s="2">
        <f>output_comm_ratio!D120*'use 2012-13'!$BW120</f>
        <v>0</v>
      </c>
      <c r="E120" s="2">
        <f>output_comm_ratio!E120*'use 2012-13'!$BW120</f>
        <v>0</v>
      </c>
      <c r="F120" s="2">
        <f>output_comm_ratio!F120*'use 2012-13'!$BW120</f>
        <v>0</v>
      </c>
      <c r="G120" s="2">
        <f>output_comm_ratio!G120*'use 2012-13'!$BW120</f>
        <v>0</v>
      </c>
      <c r="H120" s="2">
        <f>output_comm_ratio!H120*'use 2012-13'!$BW120</f>
        <v>0</v>
      </c>
      <c r="I120" s="2">
        <f>output_comm_ratio!I120*'use 2012-13'!$BW120</f>
        <v>0</v>
      </c>
      <c r="J120" s="2">
        <f>output_comm_ratio!J120*'use 2012-13'!$BW120</f>
        <v>0</v>
      </c>
      <c r="K120" s="2">
        <f>output_comm_ratio!K120*'use 2012-13'!$BW120</f>
        <v>0</v>
      </c>
      <c r="L120" s="2">
        <f>output_comm_ratio!L120*'use 2012-13'!$BW120</f>
        <v>0</v>
      </c>
      <c r="M120" s="2">
        <f>output_comm_ratio!M120*'use 2012-13'!$BW120</f>
        <v>0</v>
      </c>
      <c r="N120" s="2">
        <f>output_comm_ratio!N120*'use 2012-13'!$BW120</f>
        <v>0</v>
      </c>
      <c r="O120" s="2">
        <f>output_comm_ratio!O120*'use 2012-13'!$BW120</f>
        <v>0</v>
      </c>
      <c r="P120" s="2">
        <f>output_comm_ratio!P120*'use 2012-13'!$BW120</f>
        <v>0</v>
      </c>
      <c r="Q120" s="2">
        <f>output_comm_ratio!Q120*'use 2012-13'!$BW120</f>
        <v>0</v>
      </c>
      <c r="R120" s="2">
        <f>output_comm_ratio!R120*'use 2012-13'!$BW120</f>
        <v>0</v>
      </c>
      <c r="S120" s="2">
        <f>output_comm_ratio!S120*'use 2012-13'!$BW120</f>
        <v>0</v>
      </c>
      <c r="T120" s="2">
        <f>output_comm_ratio!T120*'use 2012-13'!$BW120</f>
        <v>0</v>
      </c>
      <c r="U120" s="2">
        <f>output_comm_ratio!U120*'use 2012-13'!$BW120</f>
        <v>0</v>
      </c>
      <c r="V120" s="2">
        <f>output_comm_ratio!V120*'use 2012-13'!$BW120</f>
        <v>0</v>
      </c>
      <c r="W120" s="2">
        <f>output_comm_ratio!W120*'use 2012-13'!$BW120</f>
        <v>0</v>
      </c>
      <c r="X120" s="2">
        <f>output_comm_ratio!X120*'use 2012-13'!$BW120</f>
        <v>0</v>
      </c>
      <c r="Y120" s="2">
        <f>output_comm_ratio!Y120*'use 2012-13'!$BW120</f>
        <v>0</v>
      </c>
      <c r="Z120" s="2">
        <f>output_comm_ratio!Z120*'use 2012-13'!$BW120</f>
        <v>0</v>
      </c>
      <c r="AA120" s="2">
        <f>output_comm_ratio!AA120*'use 2012-13'!$BW120</f>
        <v>0</v>
      </c>
      <c r="AB120" s="2">
        <f>output_comm_ratio!AB120*'use 2012-13'!$BW120</f>
        <v>0</v>
      </c>
      <c r="AC120" s="2">
        <f>output_comm_ratio!AC120*'use 2012-13'!$BW120</f>
        <v>0</v>
      </c>
      <c r="AD120" s="2">
        <f>output_comm_ratio!AD120*'use 2012-13'!$BW120</f>
        <v>0</v>
      </c>
      <c r="AE120" s="2">
        <f>output_comm_ratio!AE120*'use 2012-13'!$BW120</f>
        <v>0</v>
      </c>
      <c r="AF120" s="2">
        <f>output_comm_ratio!AF120*'use 2012-13'!$BW120</f>
        <v>0</v>
      </c>
      <c r="AG120" s="2">
        <f>output_comm_ratio!AG120*'use 2012-13'!$BW120</f>
        <v>0</v>
      </c>
      <c r="AH120" s="2">
        <f>output_comm_ratio!AH120*'use 2012-13'!$BW120</f>
        <v>0</v>
      </c>
      <c r="AI120" s="2">
        <f>output_comm_ratio!AI120*'use 2012-13'!$BW120</f>
        <v>0</v>
      </c>
      <c r="AJ120" s="2">
        <f>output_comm_ratio!AJ120*'use 2012-13'!$BW120</f>
        <v>0</v>
      </c>
      <c r="AK120" s="2">
        <f>output_comm_ratio!AK120*'use 2012-13'!$BW120</f>
        <v>0</v>
      </c>
      <c r="AL120" s="2">
        <f>output_comm_ratio!AL120*'use 2012-13'!$BW120</f>
        <v>0</v>
      </c>
      <c r="AM120" s="2">
        <f>output_comm_ratio!AM120*'use 2012-13'!$BW120</f>
        <v>0</v>
      </c>
      <c r="AN120" s="2">
        <f>output_comm_ratio!AN120*'use 2012-13'!$BW120</f>
        <v>0</v>
      </c>
      <c r="AO120" s="2">
        <f>output_comm_ratio!AO120*'use 2012-13'!$BW120</f>
        <v>0</v>
      </c>
      <c r="AP120" s="2">
        <f>output_comm_ratio!AP120*'use 2012-13'!$BW120</f>
        <v>0</v>
      </c>
      <c r="AQ120" s="2">
        <f>output_comm_ratio!AQ120*'use 2012-13'!$BW120</f>
        <v>0</v>
      </c>
      <c r="AR120" s="2">
        <f>output_comm_ratio!AR120*'use 2012-13'!$BW120</f>
        <v>0</v>
      </c>
      <c r="AS120" s="2">
        <f>output_comm_ratio!AS120*'use 2012-13'!$BW120</f>
        <v>0</v>
      </c>
      <c r="AT120" s="2">
        <f>output_comm_ratio!AT120*'use 2012-13'!$BW120</f>
        <v>0</v>
      </c>
      <c r="AU120" s="2">
        <f>output_comm_ratio!AU120*'use 2012-13'!$BW120</f>
        <v>0</v>
      </c>
      <c r="AV120" s="2">
        <f>output_comm_ratio!AV120*'use 2012-13'!$BW120</f>
        <v>0</v>
      </c>
      <c r="AW120" s="2">
        <f>output_comm_ratio!AW120*'use 2012-13'!$BW120</f>
        <v>0</v>
      </c>
      <c r="AX120" s="2">
        <f>output_comm_ratio!AX120*'use 2012-13'!$BW120</f>
        <v>0</v>
      </c>
      <c r="AY120" s="2">
        <f>output_comm_ratio!AY120*'use 2012-13'!$BW120</f>
        <v>0</v>
      </c>
      <c r="AZ120" s="2">
        <f>output_comm_ratio!AZ120*'use 2012-13'!$BW120</f>
        <v>0</v>
      </c>
      <c r="BA120" s="2">
        <f>output_comm_ratio!BA120*'use 2012-13'!$BW120</f>
        <v>0</v>
      </c>
      <c r="BB120" s="2">
        <f>output_comm_ratio!BB120*'use 2012-13'!$BW120</f>
        <v>0</v>
      </c>
      <c r="BC120" s="2">
        <f>output_comm_ratio!BC120*'use 2012-13'!$BW120</f>
        <v>0</v>
      </c>
      <c r="BD120" s="2">
        <f>output_comm_ratio!BD120*'use 2012-13'!$BW120</f>
        <v>0</v>
      </c>
      <c r="BE120" s="2">
        <f>output_comm_ratio!BE120*'use 2012-13'!$BW120</f>
        <v>0</v>
      </c>
      <c r="BF120" s="2">
        <f>output_comm_ratio!BF120*'use 2012-13'!$BW120</f>
        <v>0</v>
      </c>
      <c r="BG120" s="2">
        <f>output_comm_ratio!BG120*'use 2012-13'!$BW120</f>
        <v>0</v>
      </c>
      <c r="BH120" s="2">
        <f>output_comm_ratio!BH120*'use 2012-13'!$BW120</f>
        <v>0</v>
      </c>
      <c r="BI120" s="2">
        <f>output_comm_ratio!BI120*'use 2012-13'!$BW120</f>
        <v>0</v>
      </c>
      <c r="BJ120" s="2">
        <f>output_comm_ratio!BJ120*'use 2012-13'!$BW120</f>
        <v>0</v>
      </c>
      <c r="BK120" s="2">
        <f>output_comm_ratio!BK120*'use 2012-13'!$BW120</f>
        <v>0</v>
      </c>
      <c r="BL120" s="2">
        <f>output_comm_ratio!BL120*'use 2012-13'!$BW120</f>
        <v>0</v>
      </c>
      <c r="BM120" s="2">
        <f>output_comm_ratio!BM120*'use 2012-13'!$BW120</f>
        <v>0</v>
      </c>
      <c r="BN120" s="2">
        <f>output_comm_ratio!BN120*'use 2012-13'!$BW120</f>
        <v>0</v>
      </c>
      <c r="BO120" s="2">
        <f>output_comm_ratio!BO120*'use 2012-13'!$BW120</f>
        <v>0</v>
      </c>
      <c r="BP120" s="2">
        <f>output_comm_ratio!BP120*'use 2012-13'!$BW120</f>
        <v>0</v>
      </c>
      <c r="BQ120" s="2">
        <f t="shared" si="6"/>
        <v>0</v>
      </c>
      <c r="BR120" s="2">
        <v>99027.291896656767</v>
      </c>
      <c r="BS120" s="2">
        <f t="shared" si="7"/>
        <v>99027.291896656767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99027.291896656767</v>
      </c>
      <c r="BZ120" s="2">
        <v>-138794056.31527999</v>
      </c>
      <c r="CA120" s="2">
        <f t="shared" si="11"/>
        <v>-138695029.02338332</v>
      </c>
    </row>
    <row r="121" spans="1:79" s="2" customFormat="1" x14ac:dyDescent="0.35">
      <c r="A121" s="19">
        <v>118</v>
      </c>
      <c r="B121" s="19" t="s">
        <v>220</v>
      </c>
      <c r="C121" s="2">
        <f>output_comm_ratio!C121*'use 2012-13'!$BW121</f>
        <v>0</v>
      </c>
      <c r="D121" s="2">
        <f>output_comm_ratio!D121*'use 2012-13'!$BW121</f>
        <v>0</v>
      </c>
      <c r="E121" s="2">
        <f>output_comm_ratio!E121*'use 2012-13'!$BW121</f>
        <v>0</v>
      </c>
      <c r="F121" s="2">
        <f>output_comm_ratio!F121*'use 2012-13'!$BW121</f>
        <v>0</v>
      </c>
      <c r="G121" s="2">
        <f>output_comm_ratio!G121*'use 2012-13'!$BW121</f>
        <v>0</v>
      </c>
      <c r="H121" s="2">
        <f>output_comm_ratio!H121*'use 2012-13'!$BW121</f>
        <v>0</v>
      </c>
      <c r="I121" s="2">
        <f>output_comm_ratio!I121*'use 2012-13'!$BW121</f>
        <v>0</v>
      </c>
      <c r="J121" s="2">
        <f>output_comm_ratio!J121*'use 2012-13'!$BW121</f>
        <v>0</v>
      </c>
      <c r="K121" s="2">
        <f>output_comm_ratio!K121*'use 2012-13'!$BW121</f>
        <v>0</v>
      </c>
      <c r="L121" s="2">
        <f>output_comm_ratio!L121*'use 2012-13'!$BW121</f>
        <v>0</v>
      </c>
      <c r="M121" s="2">
        <f>output_comm_ratio!M121*'use 2012-13'!$BW121</f>
        <v>0</v>
      </c>
      <c r="N121" s="2">
        <f>output_comm_ratio!N121*'use 2012-13'!$BW121</f>
        <v>0</v>
      </c>
      <c r="O121" s="2">
        <f>output_comm_ratio!O121*'use 2012-13'!$BW121</f>
        <v>0</v>
      </c>
      <c r="P121" s="2">
        <f>output_comm_ratio!P121*'use 2012-13'!$BW121</f>
        <v>0</v>
      </c>
      <c r="Q121" s="2">
        <f>output_comm_ratio!Q121*'use 2012-13'!$BW121</f>
        <v>0</v>
      </c>
      <c r="R121" s="2">
        <f>output_comm_ratio!R121*'use 2012-13'!$BW121</f>
        <v>0</v>
      </c>
      <c r="S121" s="2">
        <f>output_comm_ratio!S121*'use 2012-13'!$BW121</f>
        <v>0</v>
      </c>
      <c r="T121" s="2">
        <f>output_comm_ratio!T121*'use 2012-13'!$BW121</f>
        <v>0</v>
      </c>
      <c r="U121" s="2">
        <f>output_comm_ratio!U121*'use 2012-13'!$BW121</f>
        <v>0</v>
      </c>
      <c r="V121" s="2">
        <f>output_comm_ratio!V121*'use 2012-13'!$BW121</f>
        <v>0</v>
      </c>
      <c r="W121" s="2">
        <f>output_comm_ratio!W121*'use 2012-13'!$BW121</f>
        <v>0</v>
      </c>
      <c r="X121" s="2">
        <f>output_comm_ratio!X121*'use 2012-13'!$BW121</f>
        <v>0</v>
      </c>
      <c r="Y121" s="2">
        <f>output_comm_ratio!Y121*'use 2012-13'!$BW121</f>
        <v>0</v>
      </c>
      <c r="Z121" s="2">
        <f>output_comm_ratio!Z121*'use 2012-13'!$BW121</f>
        <v>0</v>
      </c>
      <c r="AA121" s="2">
        <f>output_comm_ratio!AA121*'use 2012-13'!$BW121</f>
        <v>0</v>
      </c>
      <c r="AB121" s="2">
        <f>output_comm_ratio!AB121*'use 2012-13'!$BW121</f>
        <v>0</v>
      </c>
      <c r="AC121" s="2">
        <f>output_comm_ratio!AC121*'use 2012-13'!$BW121</f>
        <v>0</v>
      </c>
      <c r="AD121" s="2">
        <f>output_comm_ratio!AD121*'use 2012-13'!$BW121</f>
        <v>0</v>
      </c>
      <c r="AE121" s="2">
        <f>output_comm_ratio!AE121*'use 2012-13'!$BW121</f>
        <v>0</v>
      </c>
      <c r="AF121" s="2">
        <f>output_comm_ratio!AF121*'use 2012-13'!$BW121</f>
        <v>0</v>
      </c>
      <c r="AG121" s="2">
        <f>output_comm_ratio!AG121*'use 2012-13'!$BW121</f>
        <v>0</v>
      </c>
      <c r="AH121" s="2">
        <f>output_comm_ratio!AH121*'use 2012-13'!$BW121</f>
        <v>0</v>
      </c>
      <c r="AI121" s="2">
        <f>output_comm_ratio!AI121*'use 2012-13'!$BW121</f>
        <v>0</v>
      </c>
      <c r="AJ121" s="2">
        <f>output_comm_ratio!AJ121*'use 2012-13'!$BW121</f>
        <v>0</v>
      </c>
      <c r="AK121" s="2">
        <f>output_comm_ratio!AK121*'use 2012-13'!$BW121</f>
        <v>0</v>
      </c>
      <c r="AL121" s="2">
        <f>output_comm_ratio!AL121*'use 2012-13'!$BW121</f>
        <v>0</v>
      </c>
      <c r="AM121" s="2">
        <f>output_comm_ratio!AM121*'use 2012-13'!$BW121</f>
        <v>0</v>
      </c>
      <c r="AN121" s="2">
        <f>output_comm_ratio!AN121*'use 2012-13'!$BW121</f>
        <v>0</v>
      </c>
      <c r="AO121" s="2">
        <f>output_comm_ratio!AO121*'use 2012-13'!$BW121</f>
        <v>0</v>
      </c>
      <c r="AP121" s="2">
        <f>output_comm_ratio!AP121*'use 2012-13'!$BW121</f>
        <v>0</v>
      </c>
      <c r="AQ121" s="2">
        <f>output_comm_ratio!AQ121*'use 2012-13'!$BW121</f>
        <v>0</v>
      </c>
      <c r="AR121" s="2">
        <f>output_comm_ratio!AR121*'use 2012-13'!$BW121</f>
        <v>0</v>
      </c>
      <c r="AS121" s="2">
        <f>output_comm_ratio!AS121*'use 2012-13'!$BW121</f>
        <v>0</v>
      </c>
      <c r="AT121" s="2">
        <f>output_comm_ratio!AT121*'use 2012-13'!$BW121</f>
        <v>0</v>
      </c>
      <c r="AU121" s="2">
        <f>output_comm_ratio!AU121*'use 2012-13'!$BW121</f>
        <v>0</v>
      </c>
      <c r="AV121" s="2">
        <f>output_comm_ratio!AV121*'use 2012-13'!$BW121</f>
        <v>0</v>
      </c>
      <c r="AW121" s="2">
        <f>output_comm_ratio!AW121*'use 2012-13'!$BW121</f>
        <v>0</v>
      </c>
      <c r="AX121" s="2">
        <f>output_comm_ratio!AX121*'use 2012-13'!$BW121</f>
        <v>0</v>
      </c>
      <c r="AY121" s="2">
        <f>output_comm_ratio!AY121*'use 2012-13'!$BW121</f>
        <v>0</v>
      </c>
      <c r="AZ121" s="2">
        <f>output_comm_ratio!AZ121*'use 2012-13'!$BW121</f>
        <v>0</v>
      </c>
      <c r="BA121" s="2">
        <f>output_comm_ratio!BA121*'use 2012-13'!$BW121</f>
        <v>0</v>
      </c>
      <c r="BB121" s="2">
        <f>output_comm_ratio!BB121*'use 2012-13'!$BW121</f>
        <v>0</v>
      </c>
      <c r="BC121" s="2">
        <f>output_comm_ratio!BC121*'use 2012-13'!$BW121</f>
        <v>0</v>
      </c>
      <c r="BD121" s="2">
        <f>output_comm_ratio!BD121*'use 2012-13'!$BW121</f>
        <v>0</v>
      </c>
      <c r="BE121" s="2">
        <f>output_comm_ratio!BE121*'use 2012-13'!$BW121</f>
        <v>0</v>
      </c>
      <c r="BF121" s="2">
        <f>output_comm_ratio!BF121*'use 2012-13'!$BW121</f>
        <v>0</v>
      </c>
      <c r="BG121" s="2">
        <f>output_comm_ratio!BG121*'use 2012-13'!$BW121</f>
        <v>0</v>
      </c>
      <c r="BH121" s="2">
        <f>output_comm_ratio!BH121*'use 2012-13'!$BW121</f>
        <v>0</v>
      </c>
      <c r="BI121" s="2">
        <f>output_comm_ratio!BI121*'use 2012-13'!$BW121</f>
        <v>0</v>
      </c>
      <c r="BJ121" s="2">
        <f>output_comm_ratio!BJ121*'use 2012-13'!$BW121</f>
        <v>0</v>
      </c>
      <c r="BK121" s="2">
        <f>output_comm_ratio!BK121*'use 2012-13'!$BW121</f>
        <v>0</v>
      </c>
      <c r="BL121" s="2">
        <f>output_comm_ratio!BL121*'use 2012-13'!$BW121</f>
        <v>0</v>
      </c>
      <c r="BM121" s="2">
        <f>output_comm_ratio!BM121*'use 2012-13'!$BW121</f>
        <v>0</v>
      </c>
      <c r="BN121" s="2">
        <f>output_comm_ratio!BN121*'use 2012-13'!$BW121</f>
        <v>0</v>
      </c>
      <c r="BO121" s="2">
        <f>output_comm_ratio!BO121*'use 2012-13'!$BW121</f>
        <v>0</v>
      </c>
      <c r="BP121" s="2">
        <f>output_comm_ratio!BP121*'use 2012-13'!$BW121</f>
        <v>0</v>
      </c>
      <c r="BQ121" s="2">
        <f t="shared" si="6"/>
        <v>0</v>
      </c>
      <c r="BR121" s="2">
        <v>0</v>
      </c>
      <c r="BS121" s="2">
        <f t="shared" si="7"/>
        <v>0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0</v>
      </c>
      <c r="BZ121" s="2">
        <v>0</v>
      </c>
      <c r="CA121" s="2">
        <f t="shared" si="11"/>
        <v>0</v>
      </c>
    </row>
    <row r="122" spans="1:79" s="2" customFormat="1" x14ac:dyDescent="0.35">
      <c r="A122" s="19">
        <v>119</v>
      </c>
      <c r="B122" s="19" t="s">
        <v>53</v>
      </c>
      <c r="C122" s="2">
        <f>output_comm_ratio!C122*'use 2012-13'!$BW122</f>
        <v>0</v>
      </c>
      <c r="D122" s="2">
        <f>output_comm_ratio!D122*'use 2012-13'!$BW122</f>
        <v>0</v>
      </c>
      <c r="E122" s="2">
        <f>output_comm_ratio!E122*'use 2012-13'!$BW122</f>
        <v>0</v>
      </c>
      <c r="F122" s="2">
        <f>output_comm_ratio!F122*'use 2012-13'!$BW122</f>
        <v>0</v>
      </c>
      <c r="G122" s="2">
        <f>output_comm_ratio!G122*'use 2012-13'!$BW122</f>
        <v>0</v>
      </c>
      <c r="H122" s="2">
        <f>output_comm_ratio!H122*'use 2012-13'!$BW122</f>
        <v>0</v>
      </c>
      <c r="I122" s="2">
        <f>output_comm_ratio!I122*'use 2012-13'!$BW122</f>
        <v>0</v>
      </c>
      <c r="J122" s="2">
        <f>output_comm_ratio!J122*'use 2012-13'!$BW122</f>
        <v>0</v>
      </c>
      <c r="K122" s="2">
        <f>output_comm_ratio!K122*'use 2012-13'!$BW122</f>
        <v>0</v>
      </c>
      <c r="L122" s="2">
        <f>output_comm_ratio!L122*'use 2012-13'!$BW122</f>
        <v>0</v>
      </c>
      <c r="M122" s="2">
        <f>output_comm_ratio!M122*'use 2012-13'!$BW122</f>
        <v>0</v>
      </c>
      <c r="N122" s="2">
        <f>output_comm_ratio!N122*'use 2012-13'!$BW122</f>
        <v>0</v>
      </c>
      <c r="O122" s="2">
        <f>output_comm_ratio!O122*'use 2012-13'!$BW122</f>
        <v>0</v>
      </c>
      <c r="P122" s="2">
        <f>output_comm_ratio!P122*'use 2012-13'!$BW122</f>
        <v>0</v>
      </c>
      <c r="Q122" s="2">
        <f>output_comm_ratio!Q122*'use 2012-13'!$BW122</f>
        <v>0</v>
      </c>
      <c r="R122" s="2">
        <f>output_comm_ratio!R122*'use 2012-13'!$BW122</f>
        <v>0</v>
      </c>
      <c r="S122" s="2">
        <f>output_comm_ratio!S122*'use 2012-13'!$BW122</f>
        <v>0</v>
      </c>
      <c r="T122" s="2">
        <f>output_comm_ratio!T122*'use 2012-13'!$BW122</f>
        <v>0</v>
      </c>
      <c r="U122" s="2">
        <f>output_comm_ratio!U122*'use 2012-13'!$BW122</f>
        <v>0</v>
      </c>
      <c r="V122" s="2">
        <f>output_comm_ratio!V122*'use 2012-13'!$BW122</f>
        <v>0</v>
      </c>
      <c r="W122" s="2">
        <f>output_comm_ratio!W122*'use 2012-13'!$BW122</f>
        <v>0</v>
      </c>
      <c r="X122" s="2">
        <f>output_comm_ratio!X122*'use 2012-13'!$BW122</f>
        <v>0</v>
      </c>
      <c r="Y122" s="2">
        <f>output_comm_ratio!Y122*'use 2012-13'!$BW122</f>
        <v>0</v>
      </c>
      <c r="Z122" s="2">
        <f>output_comm_ratio!Z122*'use 2012-13'!$BW122</f>
        <v>0</v>
      </c>
      <c r="AA122" s="2">
        <f>output_comm_ratio!AA122*'use 2012-13'!$BW122</f>
        <v>0</v>
      </c>
      <c r="AB122" s="2">
        <f>output_comm_ratio!AB122*'use 2012-13'!$BW122</f>
        <v>0</v>
      </c>
      <c r="AC122" s="2">
        <f>output_comm_ratio!AC122*'use 2012-13'!$BW122</f>
        <v>0</v>
      </c>
      <c r="AD122" s="2">
        <f>output_comm_ratio!AD122*'use 2012-13'!$BW122</f>
        <v>0</v>
      </c>
      <c r="AE122" s="2">
        <f>output_comm_ratio!AE122*'use 2012-13'!$BW122</f>
        <v>0</v>
      </c>
      <c r="AF122" s="2">
        <f>output_comm_ratio!AF122*'use 2012-13'!$BW122</f>
        <v>0</v>
      </c>
      <c r="AG122" s="2">
        <f>output_comm_ratio!AG122*'use 2012-13'!$BW122</f>
        <v>0</v>
      </c>
      <c r="AH122" s="2">
        <f>output_comm_ratio!AH122*'use 2012-13'!$BW122</f>
        <v>0</v>
      </c>
      <c r="AI122" s="2">
        <f>output_comm_ratio!AI122*'use 2012-13'!$BW122</f>
        <v>0</v>
      </c>
      <c r="AJ122" s="2">
        <f>output_comm_ratio!AJ122*'use 2012-13'!$BW122</f>
        <v>0</v>
      </c>
      <c r="AK122" s="2">
        <f>output_comm_ratio!AK122*'use 2012-13'!$BW122</f>
        <v>0</v>
      </c>
      <c r="AL122" s="2">
        <f>output_comm_ratio!AL122*'use 2012-13'!$BW122</f>
        <v>0</v>
      </c>
      <c r="AM122" s="2">
        <f>output_comm_ratio!AM122*'use 2012-13'!$BW122</f>
        <v>0</v>
      </c>
      <c r="AN122" s="2">
        <f>output_comm_ratio!AN122*'use 2012-13'!$BW122</f>
        <v>0</v>
      </c>
      <c r="AO122" s="2">
        <f>output_comm_ratio!AO122*'use 2012-13'!$BW122</f>
        <v>0</v>
      </c>
      <c r="AP122" s="2">
        <f>output_comm_ratio!AP122*'use 2012-13'!$BW122</f>
        <v>0</v>
      </c>
      <c r="AQ122" s="2">
        <f>output_comm_ratio!AQ122*'use 2012-13'!$BW122</f>
        <v>0</v>
      </c>
      <c r="AR122" s="2">
        <f>output_comm_ratio!AR122*'use 2012-13'!$BW122</f>
        <v>0</v>
      </c>
      <c r="AS122" s="2">
        <f>output_comm_ratio!AS122*'use 2012-13'!$BW122</f>
        <v>0</v>
      </c>
      <c r="AT122" s="2">
        <f>output_comm_ratio!AT122*'use 2012-13'!$BW122</f>
        <v>0</v>
      </c>
      <c r="AU122" s="2">
        <f>output_comm_ratio!AU122*'use 2012-13'!$BW122</f>
        <v>0</v>
      </c>
      <c r="AV122" s="2">
        <f>output_comm_ratio!AV122*'use 2012-13'!$BW122</f>
        <v>0</v>
      </c>
      <c r="AW122" s="2">
        <f>output_comm_ratio!AW122*'use 2012-13'!$BW122</f>
        <v>0</v>
      </c>
      <c r="AX122" s="2">
        <f>output_comm_ratio!AX122*'use 2012-13'!$BW122</f>
        <v>0</v>
      </c>
      <c r="AY122" s="2">
        <f>output_comm_ratio!AY122*'use 2012-13'!$BW122</f>
        <v>0</v>
      </c>
      <c r="AZ122" s="2">
        <f>output_comm_ratio!AZ122*'use 2012-13'!$BW122</f>
        <v>0</v>
      </c>
      <c r="BA122" s="2">
        <f>output_comm_ratio!BA122*'use 2012-13'!$BW122</f>
        <v>0</v>
      </c>
      <c r="BB122" s="2">
        <f>output_comm_ratio!BB122*'use 2012-13'!$BW122</f>
        <v>0</v>
      </c>
      <c r="BC122" s="2">
        <f>output_comm_ratio!BC122*'use 2012-13'!$BW122</f>
        <v>0</v>
      </c>
      <c r="BD122" s="2">
        <f>output_comm_ratio!BD122*'use 2012-13'!$BW122</f>
        <v>0</v>
      </c>
      <c r="BE122" s="2">
        <f>output_comm_ratio!BE122*'use 2012-13'!$BW122</f>
        <v>0</v>
      </c>
      <c r="BF122" s="2">
        <f>output_comm_ratio!BF122*'use 2012-13'!$BW122</f>
        <v>0</v>
      </c>
      <c r="BG122" s="2">
        <f>output_comm_ratio!BG122*'use 2012-13'!$BW122</f>
        <v>0</v>
      </c>
      <c r="BH122" s="2">
        <f>output_comm_ratio!BH122*'use 2012-13'!$BW122</f>
        <v>0</v>
      </c>
      <c r="BI122" s="2">
        <f>output_comm_ratio!BI122*'use 2012-13'!$BW122</f>
        <v>0</v>
      </c>
      <c r="BJ122" s="2">
        <f>output_comm_ratio!BJ122*'use 2012-13'!$BW122</f>
        <v>0</v>
      </c>
      <c r="BK122" s="2">
        <f>output_comm_ratio!BK122*'use 2012-13'!$BW122</f>
        <v>0</v>
      </c>
      <c r="BL122" s="2">
        <f>output_comm_ratio!BL122*'use 2012-13'!$BW122</f>
        <v>0</v>
      </c>
      <c r="BM122" s="2">
        <f>output_comm_ratio!BM122*'use 2012-13'!$BW122</f>
        <v>0</v>
      </c>
      <c r="BN122" s="2">
        <f>output_comm_ratio!BN122*'use 2012-13'!$BW122</f>
        <v>0</v>
      </c>
      <c r="BO122" s="2">
        <f>output_comm_ratio!BO122*'use 2012-13'!$BW122</f>
        <v>0</v>
      </c>
      <c r="BP122" s="2">
        <f>output_comm_ratio!BP122*'use 2012-13'!$BW122</f>
        <v>0</v>
      </c>
      <c r="BQ122" s="2">
        <f t="shared" si="6"/>
        <v>0</v>
      </c>
      <c r="BR122" s="2">
        <v>152830.17107678892</v>
      </c>
      <c r="BS122" s="2">
        <f t="shared" si="7"/>
        <v>152830.17107678892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152830.17107678892</v>
      </c>
      <c r="BZ122" s="2">
        <v>0</v>
      </c>
      <c r="CA122" s="2">
        <f t="shared" si="11"/>
        <v>152830.17107678892</v>
      </c>
    </row>
    <row r="123" spans="1:79" s="2" customFormat="1" x14ac:dyDescent="0.35">
      <c r="A123" s="19">
        <v>120</v>
      </c>
      <c r="B123" s="19" t="s">
        <v>45</v>
      </c>
      <c r="C123" s="2">
        <f>output_comm_ratio!C123*'use 2012-13'!$BW123</f>
        <v>0</v>
      </c>
      <c r="D123" s="2">
        <f>output_comm_ratio!D123*'use 2012-13'!$BW123</f>
        <v>0</v>
      </c>
      <c r="E123" s="2">
        <f>output_comm_ratio!E123*'use 2012-13'!$BW123</f>
        <v>0</v>
      </c>
      <c r="F123" s="2">
        <f>output_comm_ratio!F123*'use 2012-13'!$BW123</f>
        <v>0</v>
      </c>
      <c r="G123" s="2">
        <f>output_comm_ratio!G123*'use 2012-13'!$BW123</f>
        <v>0</v>
      </c>
      <c r="H123" s="2">
        <f>output_comm_ratio!H123*'use 2012-13'!$BW123</f>
        <v>0</v>
      </c>
      <c r="I123" s="2">
        <f>output_comm_ratio!I123*'use 2012-13'!$BW123</f>
        <v>0</v>
      </c>
      <c r="J123" s="2">
        <f>output_comm_ratio!J123*'use 2012-13'!$BW123</f>
        <v>0</v>
      </c>
      <c r="K123" s="2">
        <f>output_comm_ratio!K123*'use 2012-13'!$BW123</f>
        <v>0</v>
      </c>
      <c r="L123" s="2">
        <f>output_comm_ratio!L123*'use 2012-13'!$BW123</f>
        <v>0</v>
      </c>
      <c r="M123" s="2">
        <f>output_comm_ratio!M123*'use 2012-13'!$BW123</f>
        <v>0</v>
      </c>
      <c r="N123" s="2">
        <f>output_comm_ratio!N123*'use 2012-13'!$BW123</f>
        <v>0</v>
      </c>
      <c r="O123" s="2">
        <f>output_comm_ratio!O123*'use 2012-13'!$BW123</f>
        <v>0</v>
      </c>
      <c r="P123" s="2">
        <f>output_comm_ratio!P123*'use 2012-13'!$BW123</f>
        <v>0</v>
      </c>
      <c r="Q123" s="2">
        <f>output_comm_ratio!Q123*'use 2012-13'!$BW123</f>
        <v>0</v>
      </c>
      <c r="R123" s="2">
        <f>output_comm_ratio!R123*'use 2012-13'!$BW123</f>
        <v>0</v>
      </c>
      <c r="S123" s="2">
        <f>output_comm_ratio!S123*'use 2012-13'!$BW123</f>
        <v>0</v>
      </c>
      <c r="T123" s="2">
        <f>output_comm_ratio!T123*'use 2012-13'!$BW123</f>
        <v>0</v>
      </c>
      <c r="U123" s="2">
        <f>output_comm_ratio!U123*'use 2012-13'!$BW123</f>
        <v>0</v>
      </c>
      <c r="V123" s="2">
        <f>output_comm_ratio!V123*'use 2012-13'!$BW123</f>
        <v>0</v>
      </c>
      <c r="W123" s="2">
        <f>output_comm_ratio!W123*'use 2012-13'!$BW123</f>
        <v>0</v>
      </c>
      <c r="X123" s="2">
        <f>output_comm_ratio!X123*'use 2012-13'!$BW123</f>
        <v>0</v>
      </c>
      <c r="Y123" s="2">
        <f>output_comm_ratio!Y123*'use 2012-13'!$BW123</f>
        <v>0</v>
      </c>
      <c r="Z123" s="2">
        <f>output_comm_ratio!Z123*'use 2012-13'!$BW123</f>
        <v>0</v>
      </c>
      <c r="AA123" s="2">
        <f>output_comm_ratio!AA123*'use 2012-13'!$BW123</f>
        <v>0</v>
      </c>
      <c r="AB123" s="2">
        <f>output_comm_ratio!AB123*'use 2012-13'!$BW123</f>
        <v>0</v>
      </c>
      <c r="AC123" s="2">
        <f>output_comm_ratio!AC123*'use 2012-13'!$BW123</f>
        <v>0</v>
      </c>
      <c r="AD123" s="2">
        <f>output_comm_ratio!AD123*'use 2012-13'!$BW123</f>
        <v>0</v>
      </c>
      <c r="AE123" s="2">
        <f>output_comm_ratio!AE123*'use 2012-13'!$BW123</f>
        <v>0</v>
      </c>
      <c r="AF123" s="2">
        <f>output_comm_ratio!AF123*'use 2012-13'!$BW123</f>
        <v>0</v>
      </c>
      <c r="AG123" s="2">
        <f>output_comm_ratio!AG123*'use 2012-13'!$BW123</f>
        <v>0</v>
      </c>
      <c r="AH123" s="2">
        <f>output_comm_ratio!AH123*'use 2012-13'!$BW123</f>
        <v>0</v>
      </c>
      <c r="AI123" s="2">
        <f>output_comm_ratio!AI123*'use 2012-13'!$BW123</f>
        <v>0</v>
      </c>
      <c r="AJ123" s="2">
        <f>output_comm_ratio!AJ123*'use 2012-13'!$BW123</f>
        <v>0</v>
      </c>
      <c r="AK123" s="2">
        <f>output_comm_ratio!AK123*'use 2012-13'!$BW123</f>
        <v>0</v>
      </c>
      <c r="AL123" s="2">
        <f>output_comm_ratio!AL123*'use 2012-13'!$BW123</f>
        <v>0</v>
      </c>
      <c r="AM123" s="2">
        <f>output_comm_ratio!AM123*'use 2012-13'!$BW123</f>
        <v>0</v>
      </c>
      <c r="AN123" s="2">
        <f>output_comm_ratio!AN123*'use 2012-13'!$BW123</f>
        <v>0</v>
      </c>
      <c r="AO123" s="2">
        <f>output_comm_ratio!AO123*'use 2012-13'!$BW123</f>
        <v>0</v>
      </c>
      <c r="AP123" s="2">
        <f>output_comm_ratio!AP123*'use 2012-13'!$BW123</f>
        <v>0</v>
      </c>
      <c r="AQ123" s="2">
        <f>output_comm_ratio!AQ123*'use 2012-13'!$BW123</f>
        <v>0</v>
      </c>
      <c r="AR123" s="2">
        <f>output_comm_ratio!AR123*'use 2012-13'!$BW123</f>
        <v>0</v>
      </c>
      <c r="AS123" s="2">
        <f>output_comm_ratio!AS123*'use 2012-13'!$BW123</f>
        <v>0</v>
      </c>
      <c r="AT123" s="2">
        <f>output_comm_ratio!AT123*'use 2012-13'!$BW123</f>
        <v>0</v>
      </c>
      <c r="AU123" s="2">
        <f>output_comm_ratio!AU123*'use 2012-13'!$BW123</f>
        <v>0</v>
      </c>
      <c r="AV123" s="2">
        <f>output_comm_ratio!AV123*'use 2012-13'!$BW123</f>
        <v>0</v>
      </c>
      <c r="AW123" s="2">
        <f>output_comm_ratio!AW123*'use 2012-13'!$BW123</f>
        <v>0</v>
      </c>
      <c r="AX123" s="2">
        <f>output_comm_ratio!AX123*'use 2012-13'!$BW123</f>
        <v>0</v>
      </c>
      <c r="AY123" s="2">
        <f>output_comm_ratio!AY123*'use 2012-13'!$BW123</f>
        <v>0</v>
      </c>
      <c r="AZ123" s="2">
        <f>output_comm_ratio!AZ123*'use 2012-13'!$BW123</f>
        <v>0</v>
      </c>
      <c r="BA123" s="2">
        <f>output_comm_ratio!BA123*'use 2012-13'!$BW123</f>
        <v>0</v>
      </c>
      <c r="BB123" s="2">
        <f>output_comm_ratio!BB123*'use 2012-13'!$BW123</f>
        <v>0</v>
      </c>
      <c r="BC123" s="2">
        <f>output_comm_ratio!BC123*'use 2012-13'!$BW123</f>
        <v>0</v>
      </c>
      <c r="BD123" s="2">
        <f>output_comm_ratio!BD123*'use 2012-13'!$BW123</f>
        <v>0</v>
      </c>
      <c r="BE123" s="2">
        <f>output_comm_ratio!BE123*'use 2012-13'!$BW123</f>
        <v>0</v>
      </c>
      <c r="BF123" s="2">
        <f>output_comm_ratio!BF123*'use 2012-13'!$BW123</f>
        <v>0</v>
      </c>
      <c r="BG123" s="2">
        <f>output_comm_ratio!BG123*'use 2012-13'!$BW123</f>
        <v>0</v>
      </c>
      <c r="BH123" s="2">
        <f>output_comm_ratio!BH123*'use 2012-13'!$BW123</f>
        <v>0</v>
      </c>
      <c r="BI123" s="2">
        <f>output_comm_ratio!BI123*'use 2012-13'!$BW123</f>
        <v>0</v>
      </c>
      <c r="BJ123" s="2">
        <f>output_comm_ratio!BJ123*'use 2012-13'!$BW123</f>
        <v>0</v>
      </c>
      <c r="BK123" s="2">
        <f>output_comm_ratio!BK123*'use 2012-13'!$BW123</f>
        <v>0</v>
      </c>
      <c r="BL123" s="2">
        <f>output_comm_ratio!BL123*'use 2012-13'!$BW123</f>
        <v>0</v>
      </c>
      <c r="BM123" s="2">
        <f>output_comm_ratio!BM123*'use 2012-13'!$BW123</f>
        <v>0</v>
      </c>
      <c r="BN123" s="2">
        <f>output_comm_ratio!BN123*'use 2012-13'!$BW123</f>
        <v>0</v>
      </c>
      <c r="BO123" s="2">
        <f>output_comm_ratio!BO123*'use 2012-13'!$BW123</f>
        <v>0</v>
      </c>
      <c r="BP123" s="2">
        <f>output_comm_ratio!BP123*'use 2012-13'!$BW123</f>
        <v>0</v>
      </c>
      <c r="BQ123" s="2">
        <f t="shared" si="6"/>
        <v>0</v>
      </c>
      <c r="BR123" s="2">
        <v>8006.0185993172499</v>
      </c>
      <c r="BS123" s="2">
        <f t="shared" si="7"/>
        <v>8006.0185993172499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8006.0185993172499</v>
      </c>
      <c r="BZ123" s="2">
        <v>-8629329</v>
      </c>
      <c r="CA123" s="2">
        <f t="shared" si="11"/>
        <v>-8621322.9814006835</v>
      </c>
    </row>
    <row r="124" spans="1:79" s="2" customFormat="1" x14ac:dyDescent="0.35">
      <c r="A124" s="19">
        <v>121</v>
      </c>
      <c r="B124" s="19" t="s">
        <v>193</v>
      </c>
      <c r="C124" s="2">
        <f>output_comm_ratio!C124*'use 2012-13'!$BW124</f>
        <v>0</v>
      </c>
      <c r="D124" s="2">
        <f>output_comm_ratio!D124*'use 2012-13'!$BW124</f>
        <v>0</v>
      </c>
      <c r="E124" s="2">
        <f>output_comm_ratio!E124*'use 2012-13'!$BW124</f>
        <v>0</v>
      </c>
      <c r="F124" s="2">
        <f>output_comm_ratio!F124*'use 2012-13'!$BW124</f>
        <v>0</v>
      </c>
      <c r="G124" s="2">
        <f>output_comm_ratio!G124*'use 2012-13'!$BW124</f>
        <v>0</v>
      </c>
      <c r="H124" s="2">
        <f>output_comm_ratio!H124*'use 2012-13'!$BW124</f>
        <v>0</v>
      </c>
      <c r="I124" s="2">
        <f>output_comm_ratio!I124*'use 2012-13'!$BW124</f>
        <v>0</v>
      </c>
      <c r="J124" s="2">
        <f>output_comm_ratio!J124*'use 2012-13'!$BW124</f>
        <v>0</v>
      </c>
      <c r="K124" s="2">
        <f>output_comm_ratio!K124*'use 2012-13'!$BW124</f>
        <v>0</v>
      </c>
      <c r="L124" s="2">
        <f>output_comm_ratio!L124*'use 2012-13'!$BW124</f>
        <v>0</v>
      </c>
      <c r="M124" s="2">
        <f>output_comm_ratio!M124*'use 2012-13'!$BW124</f>
        <v>0</v>
      </c>
      <c r="N124" s="2">
        <f>output_comm_ratio!N124*'use 2012-13'!$BW124</f>
        <v>0</v>
      </c>
      <c r="O124" s="2">
        <f>output_comm_ratio!O124*'use 2012-13'!$BW124</f>
        <v>0</v>
      </c>
      <c r="P124" s="2">
        <f>output_comm_ratio!P124*'use 2012-13'!$BW124</f>
        <v>0</v>
      </c>
      <c r="Q124" s="2">
        <f>output_comm_ratio!Q124*'use 2012-13'!$BW124</f>
        <v>0</v>
      </c>
      <c r="R124" s="2">
        <f>output_comm_ratio!R124*'use 2012-13'!$BW124</f>
        <v>0</v>
      </c>
      <c r="S124" s="2">
        <f>output_comm_ratio!S124*'use 2012-13'!$BW124</f>
        <v>0</v>
      </c>
      <c r="T124" s="2">
        <f>output_comm_ratio!T124*'use 2012-13'!$BW124</f>
        <v>0</v>
      </c>
      <c r="U124" s="2">
        <f>output_comm_ratio!U124*'use 2012-13'!$BW124</f>
        <v>0</v>
      </c>
      <c r="V124" s="2">
        <f>output_comm_ratio!V124*'use 2012-13'!$BW124</f>
        <v>0</v>
      </c>
      <c r="W124" s="2">
        <f>output_comm_ratio!W124*'use 2012-13'!$BW124</f>
        <v>0</v>
      </c>
      <c r="X124" s="2">
        <f>output_comm_ratio!X124*'use 2012-13'!$BW124</f>
        <v>0</v>
      </c>
      <c r="Y124" s="2">
        <f>output_comm_ratio!Y124*'use 2012-13'!$BW124</f>
        <v>0</v>
      </c>
      <c r="Z124" s="2">
        <f>output_comm_ratio!Z124*'use 2012-13'!$BW124</f>
        <v>0</v>
      </c>
      <c r="AA124" s="2">
        <f>output_comm_ratio!AA124*'use 2012-13'!$BW124</f>
        <v>0</v>
      </c>
      <c r="AB124" s="2">
        <f>output_comm_ratio!AB124*'use 2012-13'!$BW124</f>
        <v>0</v>
      </c>
      <c r="AC124" s="2">
        <f>output_comm_ratio!AC124*'use 2012-13'!$BW124</f>
        <v>0</v>
      </c>
      <c r="AD124" s="2">
        <f>output_comm_ratio!AD124*'use 2012-13'!$BW124</f>
        <v>0</v>
      </c>
      <c r="AE124" s="2">
        <f>output_comm_ratio!AE124*'use 2012-13'!$BW124</f>
        <v>0</v>
      </c>
      <c r="AF124" s="2">
        <f>output_comm_ratio!AF124*'use 2012-13'!$BW124</f>
        <v>0</v>
      </c>
      <c r="AG124" s="2">
        <f>output_comm_ratio!AG124*'use 2012-13'!$BW124</f>
        <v>0</v>
      </c>
      <c r="AH124" s="2">
        <f>output_comm_ratio!AH124*'use 2012-13'!$BW124</f>
        <v>0</v>
      </c>
      <c r="AI124" s="2">
        <f>output_comm_ratio!AI124*'use 2012-13'!$BW124</f>
        <v>0</v>
      </c>
      <c r="AJ124" s="2">
        <f>output_comm_ratio!AJ124*'use 2012-13'!$BW124</f>
        <v>0</v>
      </c>
      <c r="AK124" s="2">
        <f>output_comm_ratio!AK124*'use 2012-13'!$BW124</f>
        <v>0</v>
      </c>
      <c r="AL124" s="2">
        <f>output_comm_ratio!AL124*'use 2012-13'!$BW124</f>
        <v>0</v>
      </c>
      <c r="AM124" s="2">
        <f>output_comm_ratio!AM124*'use 2012-13'!$BW124</f>
        <v>0</v>
      </c>
      <c r="AN124" s="2">
        <f>output_comm_ratio!AN124*'use 2012-13'!$BW124</f>
        <v>0</v>
      </c>
      <c r="AO124" s="2">
        <f>output_comm_ratio!AO124*'use 2012-13'!$BW124</f>
        <v>0</v>
      </c>
      <c r="AP124" s="2">
        <f>output_comm_ratio!AP124*'use 2012-13'!$BW124</f>
        <v>0</v>
      </c>
      <c r="AQ124" s="2">
        <f>output_comm_ratio!AQ124*'use 2012-13'!$BW124</f>
        <v>0</v>
      </c>
      <c r="AR124" s="2">
        <f>output_comm_ratio!AR124*'use 2012-13'!$BW124</f>
        <v>0</v>
      </c>
      <c r="AS124" s="2">
        <f>output_comm_ratio!AS124*'use 2012-13'!$BW124</f>
        <v>0</v>
      </c>
      <c r="AT124" s="2">
        <f>output_comm_ratio!AT124*'use 2012-13'!$BW124</f>
        <v>0</v>
      </c>
      <c r="AU124" s="2">
        <f>output_comm_ratio!AU124*'use 2012-13'!$BW124</f>
        <v>0</v>
      </c>
      <c r="AV124" s="2">
        <f>output_comm_ratio!AV124*'use 2012-13'!$BW124</f>
        <v>0</v>
      </c>
      <c r="AW124" s="2">
        <f>output_comm_ratio!AW124*'use 2012-13'!$BW124</f>
        <v>0</v>
      </c>
      <c r="AX124" s="2">
        <f>output_comm_ratio!AX124*'use 2012-13'!$BW124</f>
        <v>0</v>
      </c>
      <c r="AY124" s="2">
        <f>output_comm_ratio!AY124*'use 2012-13'!$BW124</f>
        <v>0</v>
      </c>
      <c r="AZ124" s="2">
        <f>output_comm_ratio!AZ124*'use 2012-13'!$BW124</f>
        <v>0</v>
      </c>
      <c r="BA124" s="2">
        <f>output_comm_ratio!BA124*'use 2012-13'!$BW124</f>
        <v>0</v>
      </c>
      <c r="BB124" s="2">
        <f>output_comm_ratio!BB124*'use 2012-13'!$BW124</f>
        <v>0</v>
      </c>
      <c r="BC124" s="2">
        <f>output_comm_ratio!BC124*'use 2012-13'!$BW124</f>
        <v>0</v>
      </c>
      <c r="BD124" s="2">
        <f>output_comm_ratio!BD124*'use 2012-13'!$BW124</f>
        <v>0</v>
      </c>
      <c r="BE124" s="2">
        <f>output_comm_ratio!BE124*'use 2012-13'!$BW124</f>
        <v>0</v>
      </c>
      <c r="BF124" s="2">
        <f>output_comm_ratio!BF124*'use 2012-13'!$BW124</f>
        <v>0</v>
      </c>
      <c r="BG124" s="2">
        <f>output_comm_ratio!BG124*'use 2012-13'!$BW124</f>
        <v>0</v>
      </c>
      <c r="BH124" s="2">
        <f>output_comm_ratio!BH124*'use 2012-13'!$BW124</f>
        <v>0</v>
      </c>
      <c r="BI124" s="2">
        <f>output_comm_ratio!BI124*'use 2012-13'!$BW124</f>
        <v>0</v>
      </c>
      <c r="BJ124" s="2">
        <f>output_comm_ratio!BJ124*'use 2012-13'!$BW124</f>
        <v>0</v>
      </c>
      <c r="BK124" s="2">
        <f>output_comm_ratio!BK124*'use 2012-13'!$BW124</f>
        <v>0</v>
      </c>
      <c r="BL124" s="2">
        <f>output_comm_ratio!BL124*'use 2012-13'!$BW124</f>
        <v>0</v>
      </c>
      <c r="BM124" s="2">
        <f>output_comm_ratio!BM124*'use 2012-13'!$BW124</f>
        <v>0</v>
      </c>
      <c r="BN124" s="2">
        <f>output_comm_ratio!BN124*'use 2012-13'!$BW124</f>
        <v>0</v>
      </c>
      <c r="BO124" s="2">
        <f>output_comm_ratio!BO124*'use 2012-13'!$BW124</f>
        <v>0</v>
      </c>
      <c r="BP124" s="2">
        <f>output_comm_ratio!BP124*'use 2012-13'!$BW124</f>
        <v>0</v>
      </c>
      <c r="BQ124" s="2">
        <f t="shared" si="6"/>
        <v>0</v>
      </c>
      <c r="BR124" s="2">
        <v>397704.91395152779</v>
      </c>
      <c r="BS124" s="2">
        <f t="shared" si="7"/>
        <v>397704.91395152779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397704.91395152779</v>
      </c>
      <c r="BZ124" s="2">
        <v>-36071198.462450869</v>
      </c>
      <c r="CA124" s="2">
        <f t="shared" si="11"/>
        <v>-35673493.548499338</v>
      </c>
    </row>
    <row r="125" spans="1:79" s="2" customFormat="1" x14ac:dyDescent="0.35">
      <c r="A125" s="19">
        <v>122</v>
      </c>
      <c r="B125" s="19" t="s">
        <v>194</v>
      </c>
      <c r="C125" s="2">
        <f>output_comm_ratio!C125*'use 2012-13'!$BW125</f>
        <v>0</v>
      </c>
      <c r="D125" s="2">
        <f>output_comm_ratio!D125*'use 2012-13'!$BW125</f>
        <v>0</v>
      </c>
      <c r="E125" s="2">
        <f>output_comm_ratio!E125*'use 2012-13'!$BW125</f>
        <v>0</v>
      </c>
      <c r="F125" s="2">
        <f>output_comm_ratio!F125*'use 2012-13'!$BW125</f>
        <v>0</v>
      </c>
      <c r="G125" s="2">
        <f>output_comm_ratio!G125*'use 2012-13'!$BW125</f>
        <v>0</v>
      </c>
      <c r="H125" s="2">
        <f>output_comm_ratio!H125*'use 2012-13'!$BW125</f>
        <v>0</v>
      </c>
      <c r="I125" s="2">
        <f>output_comm_ratio!I125*'use 2012-13'!$BW125</f>
        <v>0</v>
      </c>
      <c r="J125" s="2">
        <f>output_comm_ratio!J125*'use 2012-13'!$BW125</f>
        <v>0</v>
      </c>
      <c r="K125" s="2">
        <f>output_comm_ratio!K125*'use 2012-13'!$BW125</f>
        <v>0</v>
      </c>
      <c r="L125" s="2">
        <f>output_comm_ratio!L125*'use 2012-13'!$BW125</f>
        <v>0</v>
      </c>
      <c r="M125" s="2">
        <f>output_comm_ratio!M125*'use 2012-13'!$BW125</f>
        <v>0</v>
      </c>
      <c r="N125" s="2">
        <f>output_comm_ratio!N125*'use 2012-13'!$BW125</f>
        <v>0</v>
      </c>
      <c r="O125" s="2">
        <f>output_comm_ratio!O125*'use 2012-13'!$BW125</f>
        <v>0</v>
      </c>
      <c r="P125" s="2">
        <f>output_comm_ratio!P125*'use 2012-13'!$BW125</f>
        <v>0</v>
      </c>
      <c r="Q125" s="2">
        <f>output_comm_ratio!Q125*'use 2012-13'!$BW125</f>
        <v>0</v>
      </c>
      <c r="R125" s="2">
        <f>output_comm_ratio!R125*'use 2012-13'!$BW125</f>
        <v>0</v>
      </c>
      <c r="S125" s="2">
        <f>output_comm_ratio!S125*'use 2012-13'!$BW125</f>
        <v>0</v>
      </c>
      <c r="T125" s="2">
        <f>output_comm_ratio!T125*'use 2012-13'!$BW125</f>
        <v>0</v>
      </c>
      <c r="U125" s="2">
        <f>output_comm_ratio!U125*'use 2012-13'!$BW125</f>
        <v>0</v>
      </c>
      <c r="V125" s="2">
        <f>output_comm_ratio!V125*'use 2012-13'!$BW125</f>
        <v>0</v>
      </c>
      <c r="W125" s="2">
        <f>output_comm_ratio!W125*'use 2012-13'!$BW125</f>
        <v>0</v>
      </c>
      <c r="X125" s="2">
        <f>output_comm_ratio!X125*'use 2012-13'!$BW125</f>
        <v>0</v>
      </c>
      <c r="Y125" s="2">
        <f>output_comm_ratio!Y125*'use 2012-13'!$BW125</f>
        <v>0</v>
      </c>
      <c r="Z125" s="2">
        <f>output_comm_ratio!Z125*'use 2012-13'!$BW125</f>
        <v>0</v>
      </c>
      <c r="AA125" s="2">
        <f>output_comm_ratio!AA125*'use 2012-13'!$BW125</f>
        <v>0</v>
      </c>
      <c r="AB125" s="2">
        <f>output_comm_ratio!AB125*'use 2012-13'!$BW125</f>
        <v>0</v>
      </c>
      <c r="AC125" s="2">
        <f>output_comm_ratio!AC125*'use 2012-13'!$BW125</f>
        <v>0</v>
      </c>
      <c r="AD125" s="2">
        <f>output_comm_ratio!AD125*'use 2012-13'!$BW125</f>
        <v>0</v>
      </c>
      <c r="AE125" s="2">
        <f>output_comm_ratio!AE125*'use 2012-13'!$BW125</f>
        <v>0</v>
      </c>
      <c r="AF125" s="2">
        <f>output_comm_ratio!AF125*'use 2012-13'!$BW125</f>
        <v>0</v>
      </c>
      <c r="AG125" s="2">
        <f>output_comm_ratio!AG125*'use 2012-13'!$BW125</f>
        <v>0</v>
      </c>
      <c r="AH125" s="2">
        <f>output_comm_ratio!AH125*'use 2012-13'!$BW125</f>
        <v>0</v>
      </c>
      <c r="AI125" s="2">
        <f>output_comm_ratio!AI125*'use 2012-13'!$BW125</f>
        <v>0</v>
      </c>
      <c r="AJ125" s="2">
        <f>output_comm_ratio!AJ125*'use 2012-13'!$BW125</f>
        <v>0</v>
      </c>
      <c r="AK125" s="2">
        <f>output_comm_ratio!AK125*'use 2012-13'!$BW125</f>
        <v>0</v>
      </c>
      <c r="AL125" s="2">
        <f>output_comm_ratio!AL125*'use 2012-13'!$BW125</f>
        <v>0</v>
      </c>
      <c r="AM125" s="2">
        <f>output_comm_ratio!AM125*'use 2012-13'!$BW125</f>
        <v>0</v>
      </c>
      <c r="AN125" s="2">
        <f>output_comm_ratio!AN125*'use 2012-13'!$BW125</f>
        <v>0</v>
      </c>
      <c r="AO125" s="2">
        <f>output_comm_ratio!AO125*'use 2012-13'!$BW125</f>
        <v>0</v>
      </c>
      <c r="AP125" s="2">
        <f>output_comm_ratio!AP125*'use 2012-13'!$BW125</f>
        <v>0</v>
      </c>
      <c r="AQ125" s="2">
        <f>output_comm_ratio!AQ125*'use 2012-13'!$BW125</f>
        <v>0</v>
      </c>
      <c r="AR125" s="2">
        <f>output_comm_ratio!AR125*'use 2012-13'!$BW125</f>
        <v>0</v>
      </c>
      <c r="AS125" s="2">
        <f>output_comm_ratio!AS125*'use 2012-13'!$BW125</f>
        <v>0</v>
      </c>
      <c r="AT125" s="2">
        <f>output_comm_ratio!AT125*'use 2012-13'!$BW125</f>
        <v>0</v>
      </c>
      <c r="AU125" s="2">
        <f>output_comm_ratio!AU125*'use 2012-13'!$BW125</f>
        <v>0</v>
      </c>
      <c r="AV125" s="2">
        <f>output_comm_ratio!AV125*'use 2012-13'!$BW125</f>
        <v>0</v>
      </c>
      <c r="AW125" s="2">
        <f>output_comm_ratio!AW125*'use 2012-13'!$BW125</f>
        <v>0</v>
      </c>
      <c r="AX125" s="2">
        <f>output_comm_ratio!AX125*'use 2012-13'!$BW125</f>
        <v>2041167.5313713083</v>
      </c>
      <c r="AY125" s="2">
        <f>output_comm_ratio!AY125*'use 2012-13'!$BW125</f>
        <v>0</v>
      </c>
      <c r="AZ125" s="2">
        <f>output_comm_ratio!AZ125*'use 2012-13'!$BW125</f>
        <v>0</v>
      </c>
      <c r="BA125" s="2">
        <f>output_comm_ratio!BA125*'use 2012-13'!$BW125</f>
        <v>0</v>
      </c>
      <c r="BB125" s="2">
        <f>output_comm_ratio!BB125*'use 2012-13'!$BW125</f>
        <v>0</v>
      </c>
      <c r="BC125" s="2">
        <f>output_comm_ratio!BC125*'use 2012-13'!$BW125</f>
        <v>0</v>
      </c>
      <c r="BD125" s="2">
        <f>output_comm_ratio!BD125*'use 2012-13'!$BW125</f>
        <v>0</v>
      </c>
      <c r="BE125" s="2">
        <f>output_comm_ratio!BE125*'use 2012-13'!$BW125</f>
        <v>0</v>
      </c>
      <c r="BF125" s="2">
        <f>output_comm_ratio!BF125*'use 2012-13'!$BW125</f>
        <v>0</v>
      </c>
      <c r="BG125" s="2">
        <f>output_comm_ratio!BG125*'use 2012-13'!$BW125</f>
        <v>0</v>
      </c>
      <c r="BH125" s="2">
        <f>output_comm_ratio!BH125*'use 2012-13'!$BW125</f>
        <v>0</v>
      </c>
      <c r="BI125" s="2">
        <f>output_comm_ratio!BI125*'use 2012-13'!$BW125</f>
        <v>0</v>
      </c>
      <c r="BJ125" s="2">
        <f>output_comm_ratio!BJ125*'use 2012-13'!$BW125</f>
        <v>0</v>
      </c>
      <c r="BK125" s="2">
        <f>output_comm_ratio!BK125*'use 2012-13'!$BW125</f>
        <v>0</v>
      </c>
      <c r="BL125" s="2">
        <f>output_comm_ratio!BL125*'use 2012-13'!$BW125</f>
        <v>0</v>
      </c>
      <c r="BM125" s="2">
        <f>output_comm_ratio!BM125*'use 2012-13'!$BW125</f>
        <v>0</v>
      </c>
      <c r="BN125" s="2">
        <f>output_comm_ratio!BN125*'use 2012-13'!$BW125</f>
        <v>0</v>
      </c>
      <c r="BO125" s="2">
        <f>output_comm_ratio!BO125*'use 2012-13'!$BW125</f>
        <v>0</v>
      </c>
      <c r="BP125" s="2">
        <f>output_comm_ratio!BP125*'use 2012-13'!$BW125</f>
        <v>0</v>
      </c>
      <c r="BQ125" s="2">
        <f t="shared" si="6"/>
        <v>2041167.5313713083</v>
      </c>
      <c r="BR125" s="2">
        <v>69181.95481496281</v>
      </c>
      <c r="BS125" s="2">
        <f t="shared" si="7"/>
        <v>2110349.4861862711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3396245.1593709346</v>
      </c>
      <c r="BZ125" s="2">
        <v>-694156.95249064977</v>
      </c>
      <c r="CA125" s="2">
        <f t="shared" si="11"/>
        <v>2702088.2068802849</v>
      </c>
    </row>
    <row r="126" spans="1:79" s="2" customFormat="1" x14ac:dyDescent="0.35">
      <c r="A126" s="19">
        <v>123</v>
      </c>
      <c r="B126" s="19" t="s">
        <v>47</v>
      </c>
      <c r="C126" s="2">
        <f>output_comm_ratio!C126*'use 2012-13'!$BW126</f>
        <v>0</v>
      </c>
      <c r="D126" s="2">
        <f>output_comm_ratio!D126*'use 2012-13'!$BW126</f>
        <v>0</v>
      </c>
      <c r="E126" s="2">
        <f>output_comm_ratio!E126*'use 2012-13'!$BW126</f>
        <v>0</v>
      </c>
      <c r="F126" s="2">
        <f>output_comm_ratio!F126*'use 2012-13'!$BW126</f>
        <v>0</v>
      </c>
      <c r="G126" s="2">
        <f>output_comm_ratio!G126*'use 2012-13'!$BW126</f>
        <v>0</v>
      </c>
      <c r="H126" s="2">
        <f>output_comm_ratio!H126*'use 2012-13'!$BW126</f>
        <v>0</v>
      </c>
      <c r="I126" s="2">
        <f>output_comm_ratio!I126*'use 2012-13'!$BW126</f>
        <v>0</v>
      </c>
      <c r="J126" s="2">
        <f>output_comm_ratio!J126*'use 2012-13'!$BW126</f>
        <v>0</v>
      </c>
      <c r="K126" s="2">
        <f>output_comm_ratio!K126*'use 2012-13'!$BW126</f>
        <v>0</v>
      </c>
      <c r="L126" s="2">
        <f>output_comm_ratio!L126*'use 2012-13'!$BW126</f>
        <v>0</v>
      </c>
      <c r="M126" s="2">
        <f>output_comm_ratio!M126*'use 2012-13'!$BW126</f>
        <v>0</v>
      </c>
      <c r="N126" s="2">
        <f>output_comm_ratio!N126*'use 2012-13'!$BW126</f>
        <v>0</v>
      </c>
      <c r="O126" s="2">
        <f>output_comm_ratio!O126*'use 2012-13'!$BW126</f>
        <v>0</v>
      </c>
      <c r="P126" s="2">
        <f>output_comm_ratio!P126*'use 2012-13'!$BW126</f>
        <v>0</v>
      </c>
      <c r="Q126" s="2">
        <f>output_comm_ratio!Q126*'use 2012-13'!$BW126</f>
        <v>0</v>
      </c>
      <c r="R126" s="2">
        <f>output_comm_ratio!R126*'use 2012-13'!$BW126</f>
        <v>0</v>
      </c>
      <c r="S126" s="2">
        <f>output_comm_ratio!S126*'use 2012-13'!$BW126</f>
        <v>0</v>
      </c>
      <c r="T126" s="2">
        <f>output_comm_ratio!T126*'use 2012-13'!$BW126</f>
        <v>0</v>
      </c>
      <c r="U126" s="2">
        <f>output_comm_ratio!U126*'use 2012-13'!$BW126</f>
        <v>0</v>
      </c>
      <c r="V126" s="2">
        <f>output_comm_ratio!V126*'use 2012-13'!$BW126</f>
        <v>0</v>
      </c>
      <c r="W126" s="2">
        <f>output_comm_ratio!W126*'use 2012-13'!$BW126</f>
        <v>0</v>
      </c>
      <c r="X126" s="2">
        <f>output_comm_ratio!X126*'use 2012-13'!$BW126</f>
        <v>0</v>
      </c>
      <c r="Y126" s="2">
        <f>output_comm_ratio!Y126*'use 2012-13'!$BW126</f>
        <v>0</v>
      </c>
      <c r="Z126" s="2">
        <f>output_comm_ratio!Z126*'use 2012-13'!$BW126</f>
        <v>0</v>
      </c>
      <c r="AA126" s="2">
        <f>output_comm_ratio!AA126*'use 2012-13'!$BW126</f>
        <v>0</v>
      </c>
      <c r="AB126" s="2">
        <f>output_comm_ratio!AB126*'use 2012-13'!$BW126</f>
        <v>0</v>
      </c>
      <c r="AC126" s="2">
        <f>output_comm_ratio!AC126*'use 2012-13'!$BW126</f>
        <v>0</v>
      </c>
      <c r="AD126" s="2">
        <f>output_comm_ratio!AD126*'use 2012-13'!$BW126</f>
        <v>0</v>
      </c>
      <c r="AE126" s="2">
        <f>output_comm_ratio!AE126*'use 2012-13'!$BW126</f>
        <v>0</v>
      </c>
      <c r="AF126" s="2">
        <f>output_comm_ratio!AF126*'use 2012-13'!$BW126</f>
        <v>0</v>
      </c>
      <c r="AG126" s="2">
        <f>output_comm_ratio!AG126*'use 2012-13'!$BW126</f>
        <v>0</v>
      </c>
      <c r="AH126" s="2">
        <f>output_comm_ratio!AH126*'use 2012-13'!$BW126</f>
        <v>0</v>
      </c>
      <c r="AI126" s="2">
        <f>output_comm_ratio!AI126*'use 2012-13'!$BW126</f>
        <v>0</v>
      </c>
      <c r="AJ126" s="2">
        <f>output_comm_ratio!AJ126*'use 2012-13'!$BW126</f>
        <v>0</v>
      </c>
      <c r="AK126" s="2">
        <f>output_comm_ratio!AK126*'use 2012-13'!$BW126</f>
        <v>0</v>
      </c>
      <c r="AL126" s="2">
        <f>output_comm_ratio!AL126*'use 2012-13'!$BW126</f>
        <v>0</v>
      </c>
      <c r="AM126" s="2">
        <f>output_comm_ratio!AM126*'use 2012-13'!$BW126</f>
        <v>0</v>
      </c>
      <c r="AN126" s="2">
        <f>output_comm_ratio!AN126*'use 2012-13'!$BW126</f>
        <v>0</v>
      </c>
      <c r="AO126" s="2">
        <f>output_comm_ratio!AO126*'use 2012-13'!$BW126</f>
        <v>0</v>
      </c>
      <c r="AP126" s="2">
        <f>output_comm_ratio!AP126*'use 2012-13'!$BW126</f>
        <v>0</v>
      </c>
      <c r="AQ126" s="2">
        <f>output_comm_ratio!AQ126*'use 2012-13'!$BW126</f>
        <v>0</v>
      </c>
      <c r="AR126" s="2">
        <f>output_comm_ratio!AR126*'use 2012-13'!$BW126</f>
        <v>0</v>
      </c>
      <c r="AS126" s="2">
        <f>output_comm_ratio!AS126*'use 2012-13'!$BW126</f>
        <v>0</v>
      </c>
      <c r="AT126" s="2">
        <f>output_comm_ratio!AT126*'use 2012-13'!$BW126</f>
        <v>0</v>
      </c>
      <c r="AU126" s="2">
        <f>output_comm_ratio!AU126*'use 2012-13'!$BW126</f>
        <v>0</v>
      </c>
      <c r="AV126" s="2">
        <f>output_comm_ratio!AV126*'use 2012-13'!$BW126</f>
        <v>0</v>
      </c>
      <c r="AW126" s="2">
        <f>output_comm_ratio!AW126*'use 2012-13'!$BW126</f>
        <v>3537436.3962164395</v>
      </c>
      <c r="AX126" s="2">
        <f>output_comm_ratio!AX126*'use 2012-13'!$BW126</f>
        <v>0</v>
      </c>
      <c r="AY126" s="2">
        <f>output_comm_ratio!AY126*'use 2012-13'!$BW126</f>
        <v>0</v>
      </c>
      <c r="AZ126" s="2">
        <f>output_comm_ratio!AZ126*'use 2012-13'!$BW126</f>
        <v>0</v>
      </c>
      <c r="BA126" s="2">
        <f>output_comm_ratio!BA126*'use 2012-13'!$BW126</f>
        <v>0</v>
      </c>
      <c r="BB126" s="2">
        <f>output_comm_ratio!BB126*'use 2012-13'!$BW126</f>
        <v>0</v>
      </c>
      <c r="BC126" s="2">
        <f>output_comm_ratio!BC126*'use 2012-13'!$BW126</f>
        <v>0</v>
      </c>
      <c r="BD126" s="2">
        <f>output_comm_ratio!BD126*'use 2012-13'!$BW126</f>
        <v>0</v>
      </c>
      <c r="BE126" s="2">
        <f>output_comm_ratio!BE126*'use 2012-13'!$BW126</f>
        <v>0</v>
      </c>
      <c r="BF126" s="2">
        <f>output_comm_ratio!BF126*'use 2012-13'!$BW126</f>
        <v>0</v>
      </c>
      <c r="BG126" s="2">
        <f>output_comm_ratio!BG126*'use 2012-13'!$BW126</f>
        <v>0</v>
      </c>
      <c r="BH126" s="2">
        <f>output_comm_ratio!BH126*'use 2012-13'!$BW126</f>
        <v>0</v>
      </c>
      <c r="BI126" s="2">
        <f>output_comm_ratio!BI126*'use 2012-13'!$BW126</f>
        <v>0</v>
      </c>
      <c r="BJ126" s="2">
        <f>output_comm_ratio!BJ126*'use 2012-13'!$BW126</f>
        <v>0</v>
      </c>
      <c r="BK126" s="2">
        <f>output_comm_ratio!BK126*'use 2012-13'!$BW126</f>
        <v>0</v>
      </c>
      <c r="BL126" s="2">
        <f>output_comm_ratio!BL126*'use 2012-13'!$BW126</f>
        <v>0</v>
      </c>
      <c r="BM126" s="2">
        <f>output_comm_ratio!BM126*'use 2012-13'!$BW126</f>
        <v>0</v>
      </c>
      <c r="BN126" s="2">
        <f>output_comm_ratio!BN126*'use 2012-13'!$BW126</f>
        <v>0</v>
      </c>
      <c r="BO126" s="2">
        <f>output_comm_ratio!BO126*'use 2012-13'!$BW126</f>
        <v>0</v>
      </c>
      <c r="BP126" s="2">
        <f>output_comm_ratio!BP126*'use 2012-13'!$BW126</f>
        <v>0</v>
      </c>
      <c r="BQ126" s="2">
        <f t="shared" si="6"/>
        <v>3537436.3962164395</v>
      </c>
      <c r="BR126" s="2">
        <v>201496.7152816976</v>
      </c>
      <c r="BS126" s="2">
        <f t="shared" si="7"/>
        <v>3738933.111498137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7282450.7383132782</v>
      </c>
      <c r="BZ126" s="2">
        <v>-1869800.9869553312</v>
      </c>
      <c r="CA126" s="2">
        <f t="shared" si="11"/>
        <v>5412649.7513579465</v>
      </c>
    </row>
    <row r="127" spans="1:79" s="2" customFormat="1" x14ac:dyDescent="0.35">
      <c r="A127" s="19">
        <v>124</v>
      </c>
      <c r="B127" s="19" t="s">
        <v>195</v>
      </c>
      <c r="C127" s="2">
        <f>output_comm_ratio!C127*'use 2012-13'!$BW127</f>
        <v>0</v>
      </c>
      <c r="D127" s="2">
        <f>output_comm_ratio!D127*'use 2012-13'!$BW127</f>
        <v>0</v>
      </c>
      <c r="E127" s="2">
        <f>output_comm_ratio!E127*'use 2012-13'!$BW127</f>
        <v>0</v>
      </c>
      <c r="F127" s="2">
        <f>output_comm_ratio!F127*'use 2012-13'!$BW127</f>
        <v>0</v>
      </c>
      <c r="G127" s="2">
        <f>output_comm_ratio!G127*'use 2012-13'!$BW127</f>
        <v>0</v>
      </c>
      <c r="H127" s="2">
        <f>output_comm_ratio!H127*'use 2012-13'!$BW127</f>
        <v>0</v>
      </c>
      <c r="I127" s="2">
        <f>output_comm_ratio!I127*'use 2012-13'!$BW127</f>
        <v>0</v>
      </c>
      <c r="J127" s="2">
        <f>output_comm_ratio!J127*'use 2012-13'!$BW127</f>
        <v>0</v>
      </c>
      <c r="K127" s="2">
        <f>output_comm_ratio!K127*'use 2012-13'!$BW127</f>
        <v>0</v>
      </c>
      <c r="L127" s="2">
        <f>output_comm_ratio!L127*'use 2012-13'!$BW127</f>
        <v>0</v>
      </c>
      <c r="M127" s="2">
        <f>output_comm_ratio!M127*'use 2012-13'!$BW127</f>
        <v>0</v>
      </c>
      <c r="N127" s="2">
        <f>output_comm_ratio!N127*'use 2012-13'!$BW127</f>
        <v>0</v>
      </c>
      <c r="O127" s="2">
        <f>output_comm_ratio!O127*'use 2012-13'!$BW127</f>
        <v>0</v>
      </c>
      <c r="P127" s="2">
        <f>output_comm_ratio!P127*'use 2012-13'!$BW127</f>
        <v>0</v>
      </c>
      <c r="Q127" s="2">
        <f>output_comm_ratio!Q127*'use 2012-13'!$BW127</f>
        <v>0</v>
      </c>
      <c r="R127" s="2">
        <f>output_comm_ratio!R127*'use 2012-13'!$BW127</f>
        <v>0</v>
      </c>
      <c r="S127" s="2">
        <f>output_comm_ratio!S127*'use 2012-13'!$BW127</f>
        <v>0</v>
      </c>
      <c r="T127" s="2">
        <f>output_comm_ratio!T127*'use 2012-13'!$BW127</f>
        <v>0</v>
      </c>
      <c r="U127" s="2">
        <f>output_comm_ratio!U127*'use 2012-13'!$BW127</f>
        <v>0</v>
      </c>
      <c r="V127" s="2">
        <f>output_comm_ratio!V127*'use 2012-13'!$BW127</f>
        <v>0</v>
      </c>
      <c r="W127" s="2">
        <f>output_comm_ratio!W127*'use 2012-13'!$BW127</f>
        <v>0</v>
      </c>
      <c r="X127" s="2">
        <f>output_comm_ratio!X127*'use 2012-13'!$BW127</f>
        <v>0</v>
      </c>
      <c r="Y127" s="2">
        <f>output_comm_ratio!Y127*'use 2012-13'!$BW127</f>
        <v>0</v>
      </c>
      <c r="Z127" s="2">
        <f>output_comm_ratio!Z127*'use 2012-13'!$BW127</f>
        <v>0</v>
      </c>
      <c r="AA127" s="2">
        <f>output_comm_ratio!AA127*'use 2012-13'!$BW127</f>
        <v>0</v>
      </c>
      <c r="AB127" s="2">
        <f>output_comm_ratio!AB127*'use 2012-13'!$BW127</f>
        <v>0</v>
      </c>
      <c r="AC127" s="2">
        <f>output_comm_ratio!AC127*'use 2012-13'!$BW127</f>
        <v>0</v>
      </c>
      <c r="AD127" s="2">
        <f>output_comm_ratio!AD127*'use 2012-13'!$BW127</f>
        <v>0</v>
      </c>
      <c r="AE127" s="2">
        <f>output_comm_ratio!AE127*'use 2012-13'!$BW127</f>
        <v>0</v>
      </c>
      <c r="AF127" s="2">
        <f>output_comm_ratio!AF127*'use 2012-13'!$BW127</f>
        <v>0</v>
      </c>
      <c r="AG127" s="2">
        <f>output_comm_ratio!AG127*'use 2012-13'!$BW127</f>
        <v>0</v>
      </c>
      <c r="AH127" s="2">
        <f>output_comm_ratio!AH127*'use 2012-13'!$BW127</f>
        <v>0</v>
      </c>
      <c r="AI127" s="2">
        <f>output_comm_ratio!AI127*'use 2012-13'!$BW127</f>
        <v>0</v>
      </c>
      <c r="AJ127" s="2">
        <f>output_comm_ratio!AJ127*'use 2012-13'!$BW127</f>
        <v>0</v>
      </c>
      <c r="AK127" s="2">
        <f>output_comm_ratio!AK127*'use 2012-13'!$BW127</f>
        <v>0</v>
      </c>
      <c r="AL127" s="2">
        <f>output_comm_ratio!AL127*'use 2012-13'!$BW127</f>
        <v>0</v>
      </c>
      <c r="AM127" s="2">
        <f>output_comm_ratio!AM127*'use 2012-13'!$BW127</f>
        <v>0</v>
      </c>
      <c r="AN127" s="2">
        <f>output_comm_ratio!AN127*'use 2012-13'!$BW127</f>
        <v>0</v>
      </c>
      <c r="AO127" s="2">
        <f>output_comm_ratio!AO127*'use 2012-13'!$BW127</f>
        <v>0</v>
      </c>
      <c r="AP127" s="2">
        <f>output_comm_ratio!AP127*'use 2012-13'!$BW127</f>
        <v>0</v>
      </c>
      <c r="AQ127" s="2">
        <f>output_comm_ratio!AQ127*'use 2012-13'!$BW127</f>
        <v>0</v>
      </c>
      <c r="AR127" s="2">
        <f>output_comm_ratio!AR127*'use 2012-13'!$BW127</f>
        <v>0</v>
      </c>
      <c r="AS127" s="2">
        <f>output_comm_ratio!AS127*'use 2012-13'!$BW127</f>
        <v>0</v>
      </c>
      <c r="AT127" s="2">
        <f>output_comm_ratio!AT127*'use 2012-13'!$BW127</f>
        <v>0</v>
      </c>
      <c r="AU127" s="2">
        <f>output_comm_ratio!AU127*'use 2012-13'!$BW127</f>
        <v>0</v>
      </c>
      <c r="AV127" s="2">
        <f>output_comm_ratio!AV127*'use 2012-13'!$BW127</f>
        <v>0</v>
      </c>
      <c r="AW127" s="2">
        <f>output_comm_ratio!AW127*'use 2012-13'!$BW127</f>
        <v>0</v>
      </c>
      <c r="AX127" s="2">
        <f>output_comm_ratio!AX127*'use 2012-13'!$BW127</f>
        <v>0</v>
      </c>
      <c r="AY127" s="2">
        <f>output_comm_ratio!AY127*'use 2012-13'!$BW127</f>
        <v>0</v>
      </c>
      <c r="AZ127" s="2">
        <f>output_comm_ratio!AZ127*'use 2012-13'!$BW127</f>
        <v>0</v>
      </c>
      <c r="BA127" s="2">
        <f>output_comm_ratio!BA127*'use 2012-13'!$BW127</f>
        <v>0</v>
      </c>
      <c r="BB127" s="2">
        <f>output_comm_ratio!BB127*'use 2012-13'!$BW127</f>
        <v>0</v>
      </c>
      <c r="BC127" s="2">
        <f>output_comm_ratio!BC127*'use 2012-13'!$BW127</f>
        <v>0</v>
      </c>
      <c r="BD127" s="2">
        <f>output_comm_ratio!BD127*'use 2012-13'!$BW127</f>
        <v>0</v>
      </c>
      <c r="BE127" s="2">
        <f>output_comm_ratio!BE127*'use 2012-13'!$BW127</f>
        <v>0</v>
      </c>
      <c r="BF127" s="2">
        <f>output_comm_ratio!BF127*'use 2012-13'!$BW127</f>
        <v>0</v>
      </c>
      <c r="BG127" s="2">
        <f>output_comm_ratio!BG127*'use 2012-13'!$BW127</f>
        <v>0</v>
      </c>
      <c r="BH127" s="2">
        <f>output_comm_ratio!BH127*'use 2012-13'!$BW127</f>
        <v>0</v>
      </c>
      <c r="BI127" s="2">
        <f>output_comm_ratio!BI127*'use 2012-13'!$BW127</f>
        <v>0</v>
      </c>
      <c r="BJ127" s="2">
        <f>output_comm_ratio!BJ127*'use 2012-13'!$BW127</f>
        <v>0</v>
      </c>
      <c r="BK127" s="2">
        <f>output_comm_ratio!BK127*'use 2012-13'!$BW127</f>
        <v>0</v>
      </c>
      <c r="BL127" s="2">
        <f>output_comm_ratio!BL127*'use 2012-13'!$BW127</f>
        <v>0</v>
      </c>
      <c r="BM127" s="2">
        <f>output_comm_ratio!BM127*'use 2012-13'!$BW127</f>
        <v>0</v>
      </c>
      <c r="BN127" s="2">
        <f>output_comm_ratio!BN127*'use 2012-13'!$BW127</f>
        <v>0</v>
      </c>
      <c r="BO127" s="2">
        <f>output_comm_ratio!BO127*'use 2012-13'!$BW127</f>
        <v>0</v>
      </c>
      <c r="BP127" s="2">
        <f>output_comm_ratio!BP127*'use 2012-13'!$BW127</f>
        <v>0</v>
      </c>
      <c r="BQ127" s="2">
        <f t="shared" si="6"/>
        <v>0</v>
      </c>
      <c r="BR127" s="2">
        <v>440561.70720011601</v>
      </c>
      <c r="BS127" s="2">
        <f t="shared" si="7"/>
        <v>440561.70720011601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440561.70720011601</v>
      </c>
      <c r="BZ127" s="2">
        <v>-13186860.671198238</v>
      </c>
      <c r="CA127" s="2">
        <f t="shared" si="11"/>
        <v>-12746298.963998122</v>
      </c>
    </row>
    <row r="128" spans="1:79" s="2" customFormat="1" x14ac:dyDescent="0.35">
      <c r="A128" s="19">
        <v>125</v>
      </c>
      <c r="B128" s="19" t="s">
        <v>196</v>
      </c>
      <c r="C128" s="2">
        <f>output_comm_ratio!C128*'use 2012-13'!$BW128</f>
        <v>0</v>
      </c>
      <c r="D128" s="2">
        <f>output_comm_ratio!D128*'use 2012-13'!$BW128</f>
        <v>0</v>
      </c>
      <c r="E128" s="2">
        <f>output_comm_ratio!E128*'use 2012-13'!$BW128</f>
        <v>0</v>
      </c>
      <c r="F128" s="2">
        <f>output_comm_ratio!F128*'use 2012-13'!$BW128</f>
        <v>0</v>
      </c>
      <c r="G128" s="2">
        <f>output_comm_ratio!G128*'use 2012-13'!$BW128</f>
        <v>0</v>
      </c>
      <c r="H128" s="2">
        <f>output_comm_ratio!H128*'use 2012-13'!$BW128</f>
        <v>0</v>
      </c>
      <c r="I128" s="2">
        <f>output_comm_ratio!I128*'use 2012-13'!$BW128</f>
        <v>0</v>
      </c>
      <c r="J128" s="2">
        <f>output_comm_ratio!J128*'use 2012-13'!$BW128</f>
        <v>0</v>
      </c>
      <c r="K128" s="2">
        <f>output_comm_ratio!K128*'use 2012-13'!$BW128</f>
        <v>0</v>
      </c>
      <c r="L128" s="2">
        <f>output_comm_ratio!L128*'use 2012-13'!$BW128</f>
        <v>0</v>
      </c>
      <c r="M128" s="2">
        <f>output_comm_ratio!M128*'use 2012-13'!$BW128</f>
        <v>0</v>
      </c>
      <c r="N128" s="2">
        <f>output_comm_ratio!N128*'use 2012-13'!$BW128</f>
        <v>0</v>
      </c>
      <c r="O128" s="2">
        <f>output_comm_ratio!O128*'use 2012-13'!$BW128</f>
        <v>0</v>
      </c>
      <c r="P128" s="2">
        <f>output_comm_ratio!P128*'use 2012-13'!$BW128</f>
        <v>0</v>
      </c>
      <c r="Q128" s="2">
        <f>output_comm_ratio!Q128*'use 2012-13'!$BW128</f>
        <v>0</v>
      </c>
      <c r="R128" s="2">
        <f>output_comm_ratio!R128*'use 2012-13'!$BW128</f>
        <v>0</v>
      </c>
      <c r="S128" s="2">
        <f>output_comm_ratio!S128*'use 2012-13'!$BW128</f>
        <v>0</v>
      </c>
      <c r="T128" s="2">
        <f>output_comm_ratio!T128*'use 2012-13'!$BW128</f>
        <v>0</v>
      </c>
      <c r="U128" s="2">
        <f>output_comm_ratio!U128*'use 2012-13'!$BW128</f>
        <v>0</v>
      </c>
      <c r="V128" s="2">
        <f>output_comm_ratio!V128*'use 2012-13'!$BW128</f>
        <v>0</v>
      </c>
      <c r="W128" s="2">
        <f>output_comm_ratio!W128*'use 2012-13'!$BW128</f>
        <v>0</v>
      </c>
      <c r="X128" s="2">
        <f>output_comm_ratio!X128*'use 2012-13'!$BW128</f>
        <v>0</v>
      </c>
      <c r="Y128" s="2">
        <f>output_comm_ratio!Y128*'use 2012-13'!$BW128</f>
        <v>0</v>
      </c>
      <c r="Z128" s="2">
        <f>output_comm_ratio!Z128*'use 2012-13'!$BW128</f>
        <v>0</v>
      </c>
      <c r="AA128" s="2">
        <f>output_comm_ratio!AA128*'use 2012-13'!$BW128</f>
        <v>0</v>
      </c>
      <c r="AB128" s="2">
        <f>output_comm_ratio!AB128*'use 2012-13'!$BW128</f>
        <v>0</v>
      </c>
      <c r="AC128" s="2">
        <f>output_comm_ratio!AC128*'use 2012-13'!$BW128</f>
        <v>0</v>
      </c>
      <c r="AD128" s="2">
        <f>output_comm_ratio!AD128*'use 2012-13'!$BW128</f>
        <v>0</v>
      </c>
      <c r="AE128" s="2">
        <f>output_comm_ratio!AE128*'use 2012-13'!$BW128</f>
        <v>0</v>
      </c>
      <c r="AF128" s="2">
        <f>output_comm_ratio!AF128*'use 2012-13'!$BW128</f>
        <v>0</v>
      </c>
      <c r="AG128" s="2">
        <f>output_comm_ratio!AG128*'use 2012-13'!$BW128</f>
        <v>0</v>
      </c>
      <c r="AH128" s="2">
        <f>output_comm_ratio!AH128*'use 2012-13'!$BW128</f>
        <v>0</v>
      </c>
      <c r="AI128" s="2">
        <f>output_comm_ratio!AI128*'use 2012-13'!$BW128</f>
        <v>0</v>
      </c>
      <c r="AJ128" s="2">
        <f>output_comm_ratio!AJ128*'use 2012-13'!$BW128</f>
        <v>0</v>
      </c>
      <c r="AK128" s="2">
        <f>output_comm_ratio!AK128*'use 2012-13'!$BW128</f>
        <v>0</v>
      </c>
      <c r="AL128" s="2">
        <f>output_comm_ratio!AL128*'use 2012-13'!$BW128</f>
        <v>0</v>
      </c>
      <c r="AM128" s="2">
        <f>output_comm_ratio!AM128*'use 2012-13'!$BW128</f>
        <v>0</v>
      </c>
      <c r="AN128" s="2">
        <f>output_comm_ratio!AN128*'use 2012-13'!$BW128</f>
        <v>0</v>
      </c>
      <c r="AO128" s="2">
        <f>output_comm_ratio!AO128*'use 2012-13'!$BW128</f>
        <v>0</v>
      </c>
      <c r="AP128" s="2">
        <f>output_comm_ratio!AP128*'use 2012-13'!$BW128</f>
        <v>0</v>
      </c>
      <c r="AQ128" s="2">
        <f>output_comm_ratio!AQ128*'use 2012-13'!$BW128</f>
        <v>0</v>
      </c>
      <c r="AR128" s="2">
        <f>output_comm_ratio!AR128*'use 2012-13'!$BW128</f>
        <v>0</v>
      </c>
      <c r="AS128" s="2">
        <f>output_comm_ratio!AS128*'use 2012-13'!$BW128</f>
        <v>0</v>
      </c>
      <c r="AT128" s="2">
        <f>output_comm_ratio!AT128*'use 2012-13'!$BW128</f>
        <v>0</v>
      </c>
      <c r="AU128" s="2">
        <f>output_comm_ratio!AU128*'use 2012-13'!$BW128</f>
        <v>0</v>
      </c>
      <c r="AV128" s="2">
        <f>output_comm_ratio!AV128*'use 2012-13'!$BW128</f>
        <v>0</v>
      </c>
      <c r="AW128" s="2">
        <f>output_comm_ratio!AW128*'use 2012-13'!$BW128</f>
        <v>0</v>
      </c>
      <c r="AX128" s="2">
        <f>output_comm_ratio!AX128*'use 2012-13'!$BW128</f>
        <v>0</v>
      </c>
      <c r="AY128" s="2">
        <f>output_comm_ratio!AY128*'use 2012-13'!$BW128</f>
        <v>0</v>
      </c>
      <c r="AZ128" s="2">
        <f>output_comm_ratio!AZ128*'use 2012-13'!$BW128</f>
        <v>0</v>
      </c>
      <c r="BA128" s="2">
        <f>output_comm_ratio!BA128*'use 2012-13'!$BW128</f>
        <v>0</v>
      </c>
      <c r="BB128" s="2">
        <f>output_comm_ratio!BB128*'use 2012-13'!$BW128</f>
        <v>0</v>
      </c>
      <c r="BC128" s="2">
        <f>output_comm_ratio!BC128*'use 2012-13'!$BW128</f>
        <v>0</v>
      </c>
      <c r="BD128" s="2">
        <f>output_comm_ratio!BD128*'use 2012-13'!$BW128</f>
        <v>0</v>
      </c>
      <c r="BE128" s="2">
        <f>output_comm_ratio!BE128*'use 2012-13'!$BW128</f>
        <v>0</v>
      </c>
      <c r="BF128" s="2">
        <f>output_comm_ratio!BF128*'use 2012-13'!$BW128</f>
        <v>0</v>
      </c>
      <c r="BG128" s="2">
        <f>output_comm_ratio!BG128*'use 2012-13'!$BW128</f>
        <v>0</v>
      </c>
      <c r="BH128" s="2">
        <f>output_comm_ratio!BH128*'use 2012-13'!$BW128</f>
        <v>0</v>
      </c>
      <c r="BI128" s="2">
        <f>output_comm_ratio!BI128*'use 2012-13'!$BW128</f>
        <v>0</v>
      </c>
      <c r="BJ128" s="2">
        <f>output_comm_ratio!BJ128*'use 2012-13'!$BW128</f>
        <v>0</v>
      </c>
      <c r="BK128" s="2">
        <f>output_comm_ratio!BK128*'use 2012-13'!$BW128</f>
        <v>0</v>
      </c>
      <c r="BL128" s="2">
        <f>output_comm_ratio!BL128*'use 2012-13'!$BW128</f>
        <v>0</v>
      </c>
      <c r="BM128" s="2">
        <f>output_comm_ratio!BM128*'use 2012-13'!$BW128</f>
        <v>0</v>
      </c>
      <c r="BN128" s="2">
        <f>output_comm_ratio!BN128*'use 2012-13'!$BW128</f>
        <v>0</v>
      </c>
      <c r="BO128" s="2">
        <f>output_comm_ratio!BO128*'use 2012-13'!$BW128</f>
        <v>0</v>
      </c>
      <c r="BP128" s="2">
        <f>output_comm_ratio!BP128*'use 2012-13'!$BW128</f>
        <v>0</v>
      </c>
      <c r="BQ128" s="2">
        <f t="shared" si="6"/>
        <v>0</v>
      </c>
      <c r="BR128" s="2">
        <v>-41317.327113044339</v>
      </c>
      <c r="BS128" s="2">
        <f t="shared" si="7"/>
        <v>-41317.327113044339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-41317.327113044339</v>
      </c>
      <c r="BZ128" s="2">
        <v>0</v>
      </c>
      <c r="CA128" s="2">
        <f t="shared" si="11"/>
        <v>-41317.327113044339</v>
      </c>
    </row>
    <row r="129" spans="1:79" s="2" customFormat="1" x14ac:dyDescent="0.35">
      <c r="A129" s="19">
        <v>126</v>
      </c>
      <c r="B129" s="19" t="s">
        <v>197</v>
      </c>
      <c r="C129" s="2">
        <f>output_comm_ratio!C129*'use 2012-13'!$BW129</f>
        <v>0</v>
      </c>
      <c r="D129" s="2">
        <f>output_comm_ratio!D129*'use 2012-13'!$BW129</f>
        <v>0</v>
      </c>
      <c r="E129" s="2">
        <f>output_comm_ratio!E129*'use 2012-13'!$BW129</f>
        <v>0</v>
      </c>
      <c r="F129" s="2">
        <f>output_comm_ratio!F129*'use 2012-13'!$BW129</f>
        <v>0</v>
      </c>
      <c r="G129" s="2">
        <f>output_comm_ratio!G129*'use 2012-13'!$BW129</f>
        <v>0</v>
      </c>
      <c r="H129" s="2">
        <f>output_comm_ratio!H129*'use 2012-13'!$BW129</f>
        <v>0</v>
      </c>
      <c r="I129" s="2">
        <f>output_comm_ratio!I129*'use 2012-13'!$BW129</f>
        <v>0</v>
      </c>
      <c r="J129" s="2">
        <f>output_comm_ratio!J129*'use 2012-13'!$BW129</f>
        <v>0</v>
      </c>
      <c r="K129" s="2">
        <f>output_comm_ratio!K129*'use 2012-13'!$BW129</f>
        <v>0</v>
      </c>
      <c r="L129" s="2">
        <f>output_comm_ratio!L129*'use 2012-13'!$BW129</f>
        <v>0</v>
      </c>
      <c r="M129" s="2">
        <f>output_comm_ratio!M129*'use 2012-13'!$BW129</f>
        <v>0</v>
      </c>
      <c r="N129" s="2">
        <f>output_comm_ratio!N129*'use 2012-13'!$BW129</f>
        <v>0</v>
      </c>
      <c r="O129" s="2">
        <f>output_comm_ratio!O129*'use 2012-13'!$BW129</f>
        <v>0</v>
      </c>
      <c r="P129" s="2">
        <f>output_comm_ratio!P129*'use 2012-13'!$BW129</f>
        <v>0</v>
      </c>
      <c r="Q129" s="2">
        <f>output_comm_ratio!Q129*'use 2012-13'!$BW129</f>
        <v>0</v>
      </c>
      <c r="R129" s="2">
        <f>output_comm_ratio!R129*'use 2012-13'!$BW129</f>
        <v>0</v>
      </c>
      <c r="S129" s="2">
        <f>output_comm_ratio!S129*'use 2012-13'!$BW129</f>
        <v>0</v>
      </c>
      <c r="T129" s="2">
        <f>output_comm_ratio!T129*'use 2012-13'!$BW129</f>
        <v>0</v>
      </c>
      <c r="U129" s="2">
        <f>output_comm_ratio!U129*'use 2012-13'!$BW129</f>
        <v>0</v>
      </c>
      <c r="V129" s="2">
        <f>output_comm_ratio!V129*'use 2012-13'!$BW129</f>
        <v>0</v>
      </c>
      <c r="W129" s="2">
        <f>output_comm_ratio!W129*'use 2012-13'!$BW129</f>
        <v>0</v>
      </c>
      <c r="X129" s="2">
        <f>output_comm_ratio!X129*'use 2012-13'!$BW129</f>
        <v>0</v>
      </c>
      <c r="Y129" s="2">
        <f>output_comm_ratio!Y129*'use 2012-13'!$BW129</f>
        <v>0</v>
      </c>
      <c r="Z129" s="2">
        <f>output_comm_ratio!Z129*'use 2012-13'!$BW129</f>
        <v>0</v>
      </c>
      <c r="AA129" s="2">
        <f>output_comm_ratio!AA129*'use 2012-13'!$BW129</f>
        <v>0</v>
      </c>
      <c r="AB129" s="2">
        <f>output_comm_ratio!AB129*'use 2012-13'!$BW129</f>
        <v>0</v>
      </c>
      <c r="AC129" s="2">
        <f>output_comm_ratio!AC129*'use 2012-13'!$BW129</f>
        <v>0</v>
      </c>
      <c r="AD129" s="2">
        <f>output_comm_ratio!AD129*'use 2012-13'!$BW129</f>
        <v>0</v>
      </c>
      <c r="AE129" s="2">
        <f>output_comm_ratio!AE129*'use 2012-13'!$BW129</f>
        <v>0</v>
      </c>
      <c r="AF129" s="2">
        <f>output_comm_ratio!AF129*'use 2012-13'!$BW129</f>
        <v>0</v>
      </c>
      <c r="AG129" s="2">
        <f>output_comm_ratio!AG129*'use 2012-13'!$BW129</f>
        <v>0</v>
      </c>
      <c r="AH129" s="2">
        <f>output_comm_ratio!AH129*'use 2012-13'!$BW129</f>
        <v>0</v>
      </c>
      <c r="AI129" s="2">
        <f>output_comm_ratio!AI129*'use 2012-13'!$BW129</f>
        <v>0</v>
      </c>
      <c r="AJ129" s="2">
        <f>output_comm_ratio!AJ129*'use 2012-13'!$BW129</f>
        <v>0</v>
      </c>
      <c r="AK129" s="2">
        <f>output_comm_ratio!AK129*'use 2012-13'!$BW129</f>
        <v>0</v>
      </c>
      <c r="AL129" s="2">
        <f>output_comm_ratio!AL129*'use 2012-13'!$BW129</f>
        <v>0</v>
      </c>
      <c r="AM129" s="2">
        <f>output_comm_ratio!AM129*'use 2012-13'!$BW129</f>
        <v>0</v>
      </c>
      <c r="AN129" s="2">
        <f>output_comm_ratio!AN129*'use 2012-13'!$BW129</f>
        <v>0</v>
      </c>
      <c r="AO129" s="2">
        <f>output_comm_ratio!AO129*'use 2012-13'!$BW129</f>
        <v>0</v>
      </c>
      <c r="AP129" s="2">
        <f>output_comm_ratio!AP129*'use 2012-13'!$BW129</f>
        <v>0</v>
      </c>
      <c r="AQ129" s="2">
        <f>output_comm_ratio!AQ129*'use 2012-13'!$BW129</f>
        <v>0</v>
      </c>
      <c r="AR129" s="2">
        <f>output_comm_ratio!AR129*'use 2012-13'!$BW129</f>
        <v>0</v>
      </c>
      <c r="AS129" s="2">
        <f>output_comm_ratio!AS129*'use 2012-13'!$BW129</f>
        <v>0</v>
      </c>
      <c r="AT129" s="2">
        <f>output_comm_ratio!AT129*'use 2012-13'!$BW129</f>
        <v>0</v>
      </c>
      <c r="AU129" s="2">
        <f>output_comm_ratio!AU129*'use 2012-13'!$BW129</f>
        <v>0</v>
      </c>
      <c r="AV129" s="2">
        <f>output_comm_ratio!AV129*'use 2012-13'!$BW129</f>
        <v>0</v>
      </c>
      <c r="AW129" s="2">
        <f>output_comm_ratio!AW129*'use 2012-13'!$BW129</f>
        <v>0</v>
      </c>
      <c r="AX129" s="2">
        <f>output_comm_ratio!AX129*'use 2012-13'!$BW129</f>
        <v>0</v>
      </c>
      <c r="AY129" s="2">
        <f>output_comm_ratio!AY129*'use 2012-13'!$BW129</f>
        <v>0</v>
      </c>
      <c r="AZ129" s="2">
        <f>output_comm_ratio!AZ129*'use 2012-13'!$BW129</f>
        <v>0</v>
      </c>
      <c r="BA129" s="2">
        <f>output_comm_ratio!BA129*'use 2012-13'!$BW129</f>
        <v>1037577.1738911923</v>
      </c>
      <c r="BB129" s="2">
        <f>output_comm_ratio!BB129*'use 2012-13'!$BW129</f>
        <v>0</v>
      </c>
      <c r="BC129" s="2">
        <f>output_comm_ratio!BC129*'use 2012-13'!$BW129</f>
        <v>0</v>
      </c>
      <c r="BD129" s="2">
        <f>output_comm_ratio!BD129*'use 2012-13'!$BW129</f>
        <v>0</v>
      </c>
      <c r="BE129" s="2">
        <f>output_comm_ratio!BE129*'use 2012-13'!$BW129</f>
        <v>0</v>
      </c>
      <c r="BF129" s="2">
        <f>output_comm_ratio!BF129*'use 2012-13'!$BW129</f>
        <v>0</v>
      </c>
      <c r="BG129" s="2">
        <f>output_comm_ratio!BG129*'use 2012-13'!$BW129</f>
        <v>0</v>
      </c>
      <c r="BH129" s="2">
        <f>output_comm_ratio!BH129*'use 2012-13'!$BW129</f>
        <v>0</v>
      </c>
      <c r="BI129" s="2">
        <f>output_comm_ratio!BI129*'use 2012-13'!$BW129</f>
        <v>0</v>
      </c>
      <c r="BJ129" s="2">
        <f>output_comm_ratio!BJ129*'use 2012-13'!$BW129</f>
        <v>0</v>
      </c>
      <c r="BK129" s="2">
        <f>output_comm_ratio!BK129*'use 2012-13'!$BW129</f>
        <v>0</v>
      </c>
      <c r="BL129" s="2">
        <f>output_comm_ratio!BL129*'use 2012-13'!$BW129</f>
        <v>0</v>
      </c>
      <c r="BM129" s="2">
        <f>output_comm_ratio!BM129*'use 2012-13'!$BW129</f>
        <v>0</v>
      </c>
      <c r="BN129" s="2">
        <f>output_comm_ratio!BN129*'use 2012-13'!$BW129</f>
        <v>0</v>
      </c>
      <c r="BO129" s="2">
        <f>output_comm_ratio!BO129*'use 2012-13'!$BW129</f>
        <v>0</v>
      </c>
      <c r="BP129" s="2">
        <f>output_comm_ratio!BP129*'use 2012-13'!$BW129</f>
        <v>0</v>
      </c>
      <c r="BQ129" s="2">
        <f t="shared" si="6"/>
        <v>1037577.1738911923</v>
      </c>
      <c r="BR129" s="2">
        <v>607491.11181410204</v>
      </c>
      <c r="BS129" s="2">
        <f t="shared" si="7"/>
        <v>1645068.2857052945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2891076.1251595384</v>
      </c>
      <c r="BZ129" s="2">
        <v>0</v>
      </c>
      <c r="CA129" s="2">
        <f t="shared" si="11"/>
        <v>2891076.1251595384</v>
      </c>
    </row>
    <row r="130" spans="1:79" s="2" customFormat="1" x14ac:dyDescent="0.35">
      <c r="A130" s="19">
        <v>127</v>
      </c>
      <c r="B130" s="19" t="s">
        <v>198</v>
      </c>
      <c r="C130" s="2">
        <f>output_comm_ratio!C130*'use 2012-13'!$BW130</f>
        <v>0</v>
      </c>
      <c r="D130" s="2">
        <f>output_comm_ratio!D130*'use 2012-13'!$BW130</f>
        <v>0</v>
      </c>
      <c r="E130" s="2">
        <f>output_comm_ratio!E130*'use 2012-13'!$BW130</f>
        <v>0</v>
      </c>
      <c r="F130" s="2">
        <f>output_comm_ratio!F130*'use 2012-13'!$BW130</f>
        <v>0</v>
      </c>
      <c r="G130" s="2">
        <f>output_comm_ratio!G130*'use 2012-13'!$BW130</f>
        <v>0</v>
      </c>
      <c r="H130" s="2">
        <f>output_comm_ratio!H130*'use 2012-13'!$BW130</f>
        <v>0</v>
      </c>
      <c r="I130" s="2">
        <f>output_comm_ratio!I130*'use 2012-13'!$BW130</f>
        <v>0</v>
      </c>
      <c r="J130" s="2">
        <f>output_comm_ratio!J130*'use 2012-13'!$BW130</f>
        <v>0</v>
      </c>
      <c r="K130" s="2">
        <f>output_comm_ratio!K130*'use 2012-13'!$BW130</f>
        <v>0</v>
      </c>
      <c r="L130" s="2">
        <f>output_comm_ratio!L130*'use 2012-13'!$BW130</f>
        <v>0</v>
      </c>
      <c r="M130" s="2">
        <f>output_comm_ratio!M130*'use 2012-13'!$BW130</f>
        <v>0</v>
      </c>
      <c r="N130" s="2">
        <f>output_comm_ratio!N130*'use 2012-13'!$BW130</f>
        <v>0</v>
      </c>
      <c r="O130" s="2">
        <f>output_comm_ratio!O130*'use 2012-13'!$BW130</f>
        <v>0</v>
      </c>
      <c r="P130" s="2">
        <f>output_comm_ratio!P130*'use 2012-13'!$BW130</f>
        <v>0</v>
      </c>
      <c r="Q130" s="2">
        <f>output_comm_ratio!Q130*'use 2012-13'!$BW130</f>
        <v>0</v>
      </c>
      <c r="R130" s="2">
        <f>output_comm_ratio!R130*'use 2012-13'!$BW130</f>
        <v>0</v>
      </c>
      <c r="S130" s="2">
        <f>output_comm_ratio!S130*'use 2012-13'!$BW130</f>
        <v>0</v>
      </c>
      <c r="T130" s="2">
        <f>output_comm_ratio!T130*'use 2012-13'!$BW130</f>
        <v>0</v>
      </c>
      <c r="U130" s="2">
        <f>output_comm_ratio!U130*'use 2012-13'!$BW130</f>
        <v>0</v>
      </c>
      <c r="V130" s="2">
        <f>output_comm_ratio!V130*'use 2012-13'!$BW130</f>
        <v>0</v>
      </c>
      <c r="W130" s="2">
        <f>output_comm_ratio!W130*'use 2012-13'!$BW130</f>
        <v>0</v>
      </c>
      <c r="X130" s="2">
        <f>output_comm_ratio!X130*'use 2012-13'!$BW130</f>
        <v>0</v>
      </c>
      <c r="Y130" s="2">
        <f>output_comm_ratio!Y130*'use 2012-13'!$BW130</f>
        <v>0</v>
      </c>
      <c r="Z130" s="2">
        <f>output_comm_ratio!Z130*'use 2012-13'!$BW130</f>
        <v>0</v>
      </c>
      <c r="AA130" s="2">
        <f>output_comm_ratio!AA130*'use 2012-13'!$BW130</f>
        <v>0</v>
      </c>
      <c r="AB130" s="2">
        <f>output_comm_ratio!AB130*'use 2012-13'!$BW130</f>
        <v>0</v>
      </c>
      <c r="AC130" s="2">
        <f>output_comm_ratio!AC130*'use 2012-13'!$BW130</f>
        <v>0</v>
      </c>
      <c r="AD130" s="2">
        <f>output_comm_ratio!AD130*'use 2012-13'!$BW130</f>
        <v>0</v>
      </c>
      <c r="AE130" s="2">
        <f>output_comm_ratio!AE130*'use 2012-13'!$BW130</f>
        <v>0</v>
      </c>
      <c r="AF130" s="2">
        <f>output_comm_ratio!AF130*'use 2012-13'!$BW130</f>
        <v>0</v>
      </c>
      <c r="AG130" s="2">
        <f>output_comm_ratio!AG130*'use 2012-13'!$BW130</f>
        <v>0</v>
      </c>
      <c r="AH130" s="2">
        <f>output_comm_ratio!AH130*'use 2012-13'!$BW130</f>
        <v>0</v>
      </c>
      <c r="AI130" s="2">
        <f>output_comm_ratio!AI130*'use 2012-13'!$BW130</f>
        <v>0</v>
      </c>
      <c r="AJ130" s="2">
        <f>output_comm_ratio!AJ130*'use 2012-13'!$BW130</f>
        <v>0</v>
      </c>
      <c r="AK130" s="2">
        <f>output_comm_ratio!AK130*'use 2012-13'!$BW130</f>
        <v>0</v>
      </c>
      <c r="AL130" s="2">
        <f>output_comm_ratio!AL130*'use 2012-13'!$BW130</f>
        <v>0</v>
      </c>
      <c r="AM130" s="2">
        <f>output_comm_ratio!AM130*'use 2012-13'!$BW130</f>
        <v>0</v>
      </c>
      <c r="AN130" s="2">
        <f>output_comm_ratio!AN130*'use 2012-13'!$BW130</f>
        <v>0</v>
      </c>
      <c r="AO130" s="2">
        <f>output_comm_ratio!AO130*'use 2012-13'!$BW130</f>
        <v>0</v>
      </c>
      <c r="AP130" s="2">
        <f>output_comm_ratio!AP130*'use 2012-13'!$BW130</f>
        <v>0</v>
      </c>
      <c r="AQ130" s="2">
        <f>output_comm_ratio!AQ130*'use 2012-13'!$BW130</f>
        <v>0</v>
      </c>
      <c r="AR130" s="2">
        <f>output_comm_ratio!AR130*'use 2012-13'!$BW130</f>
        <v>0</v>
      </c>
      <c r="AS130" s="2">
        <f>output_comm_ratio!AS130*'use 2012-13'!$BW130</f>
        <v>0</v>
      </c>
      <c r="AT130" s="2">
        <f>output_comm_ratio!AT130*'use 2012-13'!$BW130</f>
        <v>0</v>
      </c>
      <c r="AU130" s="2">
        <f>output_comm_ratio!AU130*'use 2012-13'!$BW130</f>
        <v>0</v>
      </c>
      <c r="AV130" s="2">
        <f>output_comm_ratio!AV130*'use 2012-13'!$BW130</f>
        <v>0</v>
      </c>
      <c r="AW130" s="2">
        <f>output_comm_ratio!AW130*'use 2012-13'!$BW130</f>
        <v>0</v>
      </c>
      <c r="AX130" s="2">
        <f>output_comm_ratio!AX130*'use 2012-13'!$BW130</f>
        <v>0</v>
      </c>
      <c r="AY130" s="2">
        <f>output_comm_ratio!AY130*'use 2012-13'!$BW130</f>
        <v>0</v>
      </c>
      <c r="AZ130" s="2">
        <f>output_comm_ratio!AZ130*'use 2012-13'!$BW130</f>
        <v>0</v>
      </c>
      <c r="BA130" s="2">
        <f>output_comm_ratio!BA130*'use 2012-13'!$BW130</f>
        <v>0</v>
      </c>
      <c r="BB130" s="2">
        <f>output_comm_ratio!BB130*'use 2012-13'!$BW130</f>
        <v>0</v>
      </c>
      <c r="BC130" s="2">
        <f>output_comm_ratio!BC130*'use 2012-13'!$BW130</f>
        <v>0</v>
      </c>
      <c r="BD130" s="2">
        <f>output_comm_ratio!BD130*'use 2012-13'!$BW130</f>
        <v>3490184.3448313223</v>
      </c>
      <c r="BE130" s="2">
        <f>output_comm_ratio!BE130*'use 2012-13'!$BW130</f>
        <v>0</v>
      </c>
      <c r="BF130" s="2">
        <f>output_comm_ratio!BF130*'use 2012-13'!$BW130</f>
        <v>0</v>
      </c>
      <c r="BG130" s="2">
        <f>output_comm_ratio!BG130*'use 2012-13'!$BW130</f>
        <v>0</v>
      </c>
      <c r="BH130" s="2">
        <f>output_comm_ratio!BH130*'use 2012-13'!$BW130</f>
        <v>0</v>
      </c>
      <c r="BI130" s="2">
        <f>output_comm_ratio!BI130*'use 2012-13'!$BW130</f>
        <v>0</v>
      </c>
      <c r="BJ130" s="2">
        <f>output_comm_ratio!BJ130*'use 2012-13'!$BW130</f>
        <v>0</v>
      </c>
      <c r="BK130" s="2">
        <f>output_comm_ratio!BK130*'use 2012-13'!$BW130</f>
        <v>0</v>
      </c>
      <c r="BL130" s="2">
        <f>output_comm_ratio!BL130*'use 2012-13'!$BW130</f>
        <v>0</v>
      </c>
      <c r="BM130" s="2">
        <f>output_comm_ratio!BM130*'use 2012-13'!$BW130</f>
        <v>0</v>
      </c>
      <c r="BN130" s="2">
        <f>output_comm_ratio!BN130*'use 2012-13'!$BW130</f>
        <v>0</v>
      </c>
      <c r="BO130" s="2">
        <f>output_comm_ratio!BO130*'use 2012-13'!$BW130</f>
        <v>0</v>
      </c>
      <c r="BP130" s="2">
        <f>output_comm_ratio!BP130*'use 2012-13'!$BW130</f>
        <v>0</v>
      </c>
      <c r="BQ130" s="2">
        <f t="shared" si="6"/>
        <v>3490184.3448313223</v>
      </c>
      <c r="BR130" s="2">
        <v>615665.25345310895</v>
      </c>
      <c r="BS130" s="2">
        <f t="shared" si="7"/>
        <v>4105849.5982844313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8912109.1575267874</v>
      </c>
      <c r="BZ130" s="2">
        <v>0</v>
      </c>
      <c r="CA130" s="2">
        <f t="shared" si="11"/>
        <v>8912109.1575267874</v>
      </c>
    </row>
    <row r="131" spans="1:79" s="2" customFormat="1" x14ac:dyDescent="0.35">
      <c r="A131" s="19">
        <v>128</v>
      </c>
      <c r="B131" s="19" t="s">
        <v>199</v>
      </c>
      <c r="C131" s="2">
        <f>output_comm_ratio!C131*'use 2012-13'!$BW131</f>
        <v>0</v>
      </c>
      <c r="D131" s="2">
        <f>output_comm_ratio!D131*'use 2012-13'!$BW131</f>
        <v>0</v>
      </c>
      <c r="E131" s="2">
        <f>output_comm_ratio!E131*'use 2012-13'!$BW131</f>
        <v>0</v>
      </c>
      <c r="F131" s="2">
        <f>output_comm_ratio!F131*'use 2012-13'!$BW131</f>
        <v>0</v>
      </c>
      <c r="G131" s="2">
        <f>output_comm_ratio!G131*'use 2012-13'!$BW131</f>
        <v>0</v>
      </c>
      <c r="H131" s="2">
        <f>output_comm_ratio!H131*'use 2012-13'!$BW131</f>
        <v>0</v>
      </c>
      <c r="I131" s="2">
        <f>output_comm_ratio!I131*'use 2012-13'!$BW131</f>
        <v>0</v>
      </c>
      <c r="J131" s="2">
        <f>output_comm_ratio!J131*'use 2012-13'!$BW131</f>
        <v>0</v>
      </c>
      <c r="K131" s="2">
        <f>output_comm_ratio!K131*'use 2012-13'!$BW131</f>
        <v>0</v>
      </c>
      <c r="L131" s="2">
        <f>output_comm_ratio!L131*'use 2012-13'!$BW131</f>
        <v>0</v>
      </c>
      <c r="M131" s="2">
        <f>output_comm_ratio!M131*'use 2012-13'!$BW131</f>
        <v>0</v>
      </c>
      <c r="N131" s="2">
        <f>output_comm_ratio!N131*'use 2012-13'!$BW131</f>
        <v>0</v>
      </c>
      <c r="O131" s="2">
        <f>output_comm_ratio!O131*'use 2012-13'!$BW131</f>
        <v>0</v>
      </c>
      <c r="P131" s="2">
        <f>output_comm_ratio!P131*'use 2012-13'!$BW131</f>
        <v>0</v>
      </c>
      <c r="Q131" s="2">
        <f>output_comm_ratio!Q131*'use 2012-13'!$BW131</f>
        <v>0</v>
      </c>
      <c r="R131" s="2">
        <f>output_comm_ratio!R131*'use 2012-13'!$BW131</f>
        <v>0</v>
      </c>
      <c r="S131" s="2">
        <f>output_comm_ratio!S131*'use 2012-13'!$BW131</f>
        <v>0</v>
      </c>
      <c r="T131" s="2">
        <f>output_comm_ratio!T131*'use 2012-13'!$BW131</f>
        <v>0</v>
      </c>
      <c r="U131" s="2">
        <f>output_comm_ratio!U131*'use 2012-13'!$BW131</f>
        <v>0</v>
      </c>
      <c r="V131" s="2">
        <f>output_comm_ratio!V131*'use 2012-13'!$BW131</f>
        <v>0</v>
      </c>
      <c r="W131" s="2">
        <f>output_comm_ratio!W131*'use 2012-13'!$BW131</f>
        <v>0</v>
      </c>
      <c r="X131" s="2">
        <f>output_comm_ratio!X131*'use 2012-13'!$BW131</f>
        <v>0</v>
      </c>
      <c r="Y131" s="2">
        <f>output_comm_ratio!Y131*'use 2012-13'!$BW131</f>
        <v>0</v>
      </c>
      <c r="Z131" s="2">
        <f>output_comm_ratio!Z131*'use 2012-13'!$BW131</f>
        <v>0</v>
      </c>
      <c r="AA131" s="2">
        <f>output_comm_ratio!AA131*'use 2012-13'!$BW131</f>
        <v>0</v>
      </c>
      <c r="AB131" s="2">
        <f>output_comm_ratio!AB131*'use 2012-13'!$BW131</f>
        <v>0</v>
      </c>
      <c r="AC131" s="2">
        <f>output_comm_ratio!AC131*'use 2012-13'!$BW131</f>
        <v>0</v>
      </c>
      <c r="AD131" s="2">
        <f>output_comm_ratio!AD131*'use 2012-13'!$BW131</f>
        <v>0</v>
      </c>
      <c r="AE131" s="2">
        <f>output_comm_ratio!AE131*'use 2012-13'!$BW131</f>
        <v>0</v>
      </c>
      <c r="AF131" s="2">
        <f>output_comm_ratio!AF131*'use 2012-13'!$BW131</f>
        <v>0</v>
      </c>
      <c r="AG131" s="2">
        <f>output_comm_ratio!AG131*'use 2012-13'!$BW131</f>
        <v>0</v>
      </c>
      <c r="AH131" s="2">
        <f>output_comm_ratio!AH131*'use 2012-13'!$BW131</f>
        <v>0</v>
      </c>
      <c r="AI131" s="2">
        <f>output_comm_ratio!AI131*'use 2012-13'!$BW131</f>
        <v>0</v>
      </c>
      <c r="AJ131" s="2">
        <f>output_comm_ratio!AJ131*'use 2012-13'!$BW131</f>
        <v>0</v>
      </c>
      <c r="AK131" s="2">
        <f>output_comm_ratio!AK131*'use 2012-13'!$BW131</f>
        <v>0</v>
      </c>
      <c r="AL131" s="2">
        <f>output_comm_ratio!AL131*'use 2012-13'!$BW131</f>
        <v>0</v>
      </c>
      <c r="AM131" s="2">
        <f>output_comm_ratio!AM131*'use 2012-13'!$BW131</f>
        <v>0</v>
      </c>
      <c r="AN131" s="2">
        <f>output_comm_ratio!AN131*'use 2012-13'!$BW131</f>
        <v>0</v>
      </c>
      <c r="AO131" s="2">
        <f>output_comm_ratio!AO131*'use 2012-13'!$BW131</f>
        <v>0</v>
      </c>
      <c r="AP131" s="2">
        <f>output_comm_ratio!AP131*'use 2012-13'!$BW131</f>
        <v>0</v>
      </c>
      <c r="AQ131" s="2">
        <f>output_comm_ratio!AQ131*'use 2012-13'!$BW131</f>
        <v>0</v>
      </c>
      <c r="AR131" s="2">
        <f>output_comm_ratio!AR131*'use 2012-13'!$BW131</f>
        <v>0</v>
      </c>
      <c r="AS131" s="2">
        <f>output_comm_ratio!AS131*'use 2012-13'!$BW131</f>
        <v>0</v>
      </c>
      <c r="AT131" s="2">
        <f>output_comm_ratio!AT131*'use 2012-13'!$BW131</f>
        <v>0</v>
      </c>
      <c r="AU131" s="2">
        <f>output_comm_ratio!AU131*'use 2012-13'!$BW131</f>
        <v>0</v>
      </c>
      <c r="AV131" s="2">
        <f>output_comm_ratio!AV131*'use 2012-13'!$BW131</f>
        <v>0</v>
      </c>
      <c r="AW131" s="2">
        <f>output_comm_ratio!AW131*'use 2012-13'!$BW131</f>
        <v>0</v>
      </c>
      <c r="AX131" s="2">
        <f>output_comm_ratio!AX131*'use 2012-13'!$BW131</f>
        <v>0</v>
      </c>
      <c r="AY131" s="2">
        <f>output_comm_ratio!AY131*'use 2012-13'!$BW131</f>
        <v>0</v>
      </c>
      <c r="AZ131" s="2">
        <f>output_comm_ratio!AZ131*'use 2012-13'!$BW131</f>
        <v>0</v>
      </c>
      <c r="BA131" s="2">
        <f>output_comm_ratio!BA131*'use 2012-13'!$BW131</f>
        <v>0</v>
      </c>
      <c r="BB131" s="2">
        <f>output_comm_ratio!BB131*'use 2012-13'!$BW131</f>
        <v>0</v>
      </c>
      <c r="BC131" s="2">
        <f>output_comm_ratio!BC131*'use 2012-13'!$BW131</f>
        <v>0</v>
      </c>
      <c r="BD131" s="2">
        <f>output_comm_ratio!BD131*'use 2012-13'!$BW131</f>
        <v>0</v>
      </c>
      <c r="BE131" s="2">
        <f>output_comm_ratio!BE131*'use 2012-13'!$BW131</f>
        <v>1543405.7048393078</v>
      </c>
      <c r="BF131" s="2">
        <f>output_comm_ratio!BF131*'use 2012-13'!$BW131</f>
        <v>0</v>
      </c>
      <c r="BG131" s="2">
        <f>output_comm_ratio!BG131*'use 2012-13'!$BW131</f>
        <v>0</v>
      </c>
      <c r="BH131" s="2">
        <f>output_comm_ratio!BH131*'use 2012-13'!$BW131</f>
        <v>0</v>
      </c>
      <c r="BI131" s="2">
        <f>output_comm_ratio!BI131*'use 2012-13'!$BW131</f>
        <v>0</v>
      </c>
      <c r="BJ131" s="2">
        <f>output_comm_ratio!BJ131*'use 2012-13'!$BW131</f>
        <v>0</v>
      </c>
      <c r="BK131" s="2">
        <f>output_comm_ratio!BK131*'use 2012-13'!$BW131</f>
        <v>0</v>
      </c>
      <c r="BL131" s="2">
        <f>output_comm_ratio!BL131*'use 2012-13'!$BW131</f>
        <v>0</v>
      </c>
      <c r="BM131" s="2">
        <f>output_comm_ratio!BM131*'use 2012-13'!$BW131</f>
        <v>0</v>
      </c>
      <c r="BN131" s="2">
        <f>output_comm_ratio!BN131*'use 2012-13'!$BW131</f>
        <v>0</v>
      </c>
      <c r="BO131" s="2">
        <f>output_comm_ratio!BO131*'use 2012-13'!$BW131</f>
        <v>0</v>
      </c>
      <c r="BP131" s="2">
        <f>output_comm_ratio!BP131*'use 2012-13'!$BW131</f>
        <v>0</v>
      </c>
      <c r="BQ131" s="2">
        <f t="shared" si="6"/>
        <v>1543405.7048393078</v>
      </c>
      <c r="BR131" s="2">
        <v>1130836.6912916871</v>
      </c>
      <c r="BS131" s="2">
        <f t="shared" si="7"/>
        <v>2674242.3961309949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3125518.9257239397</v>
      </c>
      <c r="BZ131" s="2">
        <v>0</v>
      </c>
      <c r="CA131" s="2">
        <f t="shared" si="11"/>
        <v>3125518.9257239397</v>
      </c>
    </row>
    <row r="132" spans="1:79" s="2" customFormat="1" x14ac:dyDescent="0.35">
      <c r="A132" s="19">
        <v>129</v>
      </c>
      <c r="B132" s="19" t="s">
        <v>200</v>
      </c>
      <c r="C132" s="2">
        <f>output_comm_ratio!C132*'use 2012-13'!$BW132</f>
        <v>0</v>
      </c>
      <c r="D132" s="2">
        <f>output_comm_ratio!D132*'use 2012-13'!$BW132</f>
        <v>0</v>
      </c>
      <c r="E132" s="2">
        <f>output_comm_ratio!E132*'use 2012-13'!$BW132</f>
        <v>0</v>
      </c>
      <c r="F132" s="2">
        <f>output_comm_ratio!F132*'use 2012-13'!$BW132</f>
        <v>0</v>
      </c>
      <c r="G132" s="2">
        <f>output_comm_ratio!G132*'use 2012-13'!$BW132</f>
        <v>0</v>
      </c>
      <c r="H132" s="2">
        <f>output_comm_ratio!H132*'use 2012-13'!$BW132</f>
        <v>0</v>
      </c>
      <c r="I132" s="2">
        <f>output_comm_ratio!I132*'use 2012-13'!$BW132</f>
        <v>0</v>
      </c>
      <c r="J132" s="2">
        <f>output_comm_ratio!J132*'use 2012-13'!$BW132</f>
        <v>0</v>
      </c>
      <c r="K132" s="2">
        <f>output_comm_ratio!K132*'use 2012-13'!$BW132</f>
        <v>0</v>
      </c>
      <c r="L132" s="2">
        <f>output_comm_ratio!L132*'use 2012-13'!$BW132</f>
        <v>0</v>
      </c>
      <c r="M132" s="2">
        <f>output_comm_ratio!M132*'use 2012-13'!$BW132</f>
        <v>0</v>
      </c>
      <c r="N132" s="2">
        <f>output_comm_ratio!N132*'use 2012-13'!$BW132</f>
        <v>0</v>
      </c>
      <c r="O132" s="2">
        <f>output_comm_ratio!O132*'use 2012-13'!$BW132</f>
        <v>0</v>
      </c>
      <c r="P132" s="2">
        <f>output_comm_ratio!P132*'use 2012-13'!$BW132</f>
        <v>0</v>
      </c>
      <c r="Q132" s="2">
        <f>output_comm_ratio!Q132*'use 2012-13'!$BW132</f>
        <v>0</v>
      </c>
      <c r="R132" s="2">
        <f>output_comm_ratio!R132*'use 2012-13'!$BW132</f>
        <v>0</v>
      </c>
      <c r="S132" s="2">
        <f>output_comm_ratio!S132*'use 2012-13'!$BW132</f>
        <v>0</v>
      </c>
      <c r="T132" s="2">
        <f>output_comm_ratio!T132*'use 2012-13'!$BW132</f>
        <v>0</v>
      </c>
      <c r="U132" s="2">
        <f>output_comm_ratio!U132*'use 2012-13'!$BW132</f>
        <v>0</v>
      </c>
      <c r="V132" s="2">
        <f>output_comm_ratio!V132*'use 2012-13'!$BW132</f>
        <v>0</v>
      </c>
      <c r="W132" s="2">
        <f>output_comm_ratio!W132*'use 2012-13'!$BW132</f>
        <v>0</v>
      </c>
      <c r="X132" s="2">
        <f>output_comm_ratio!X132*'use 2012-13'!$BW132</f>
        <v>0</v>
      </c>
      <c r="Y132" s="2">
        <f>output_comm_ratio!Y132*'use 2012-13'!$BW132</f>
        <v>0</v>
      </c>
      <c r="Z132" s="2">
        <f>output_comm_ratio!Z132*'use 2012-13'!$BW132</f>
        <v>0</v>
      </c>
      <c r="AA132" s="2">
        <f>output_comm_ratio!AA132*'use 2012-13'!$BW132</f>
        <v>0</v>
      </c>
      <c r="AB132" s="2">
        <f>output_comm_ratio!AB132*'use 2012-13'!$BW132</f>
        <v>0</v>
      </c>
      <c r="AC132" s="2">
        <f>output_comm_ratio!AC132*'use 2012-13'!$BW132</f>
        <v>0</v>
      </c>
      <c r="AD132" s="2">
        <f>output_comm_ratio!AD132*'use 2012-13'!$BW132</f>
        <v>0</v>
      </c>
      <c r="AE132" s="2">
        <f>output_comm_ratio!AE132*'use 2012-13'!$BW132</f>
        <v>0</v>
      </c>
      <c r="AF132" s="2">
        <f>output_comm_ratio!AF132*'use 2012-13'!$BW132</f>
        <v>0</v>
      </c>
      <c r="AG132" s="2">
        <f>output_comm_ratio!AG132*'use 2012-13'!$BW132</f>
        <v>0</v>
      </c>
      <c r="AH132" s="2">
        <f>output_comm_ratio!AH132*'use 2012-13'!$BW132</f>
        <v>0</v>
      </c>
      <c r="AI132" s="2">
        <f>output_comm_ratio!AI132*'use 2012-13'!$BW132</f>
        <v>0</v>
      </c>
      <c r="AJ132" s="2">
        <f>output_comm_ratio!AJ132*'use 2012-13'!$BW132</f>
        <v>0</v>
      </c>
      <c r="AK132" s="2">
        <f>output_comm_ratio!AK132*'use 2012-13'!$BW132</f>
        <v>0</v>
      </c>
      <c r="AL132" s="2">
        <f>output_comm_ratio!AL132*'use 2012-13'!$BW132</f>
        <v>0</v>
      </c>
      <c r="AM132" s="2">
        <f>output_comm_ratio!AM132*'use 2012-13'!$BW132</f>
        <v>0</v>
      </c>
      <c r="AN132" s="2">
        <f>output_comm_ratio!AN132*'use 2012-13'!$BW132</f>
        <v>0</v>
      </c>
      <c r="AO132" s="2">
        <f>output_comm_ratio!AO132*'use 2012-13'!$BW132</f>
        <v>0</v>
      </c>
      <c r="AP132" s="2">
        <f>output_comm_ratio!AP132*'use 2012-13'!$BW132</f>
        <v>0</v>
      </c>
      <c r="AQ132" s="2">
        <f>output_comm_ratio!AQ132*'use 2012-13'!$BW132</f>
        <v>0</v>
      </c>
      <c r="AR132" s="2">
        <f>output_comm_ratio!AR132*'use 2012-13'!$BW132</f>
        <v>0</v>
      </c>
      <c r="AS132" s="2">
        <f>output_comm_ratio!AS132*'use 2012-13'!$BW132</f>
        <v>0</v>
      </c>
      <c r="AT132" s="2">
        <f>output_comm_ratio!AT132*'use 2012-13'!$BW132</f>
        <v>0</v>
      </c>
      <c r="AU132" s="2">
        <f>output_comm_ratio!AU132*'use 2012-13'!$BW132</f>
        <v>0</v>
      </c>
      <c r="AV132" s="2">
        <f>output_comm_ratio!AV132*'use 2012-13'!$BW132</f>
        <v>0</v>
      </c>
      <c r="AW132" s="2">
        <f>output_comm_ratio!AW132*'use 2012-13'!$BW132</f>
        <v>0</v>
      </c>
      <c r="AX132" s="2">
        <f>output_comm_ratio!AX132*'use 2012-13'!$BW132</f>
        <v>0</v>
      </c>
      <c r="AY132" s="2">
        <f>output_comm_ratio!AY132*'use 2012-13'!$BW132</f>
        <v>0</v>
      </c>
      <c r="AZ132" s="2">
        <f>output_comm_ratio!AZ132*'use 2012-13'!$BW132</f>
        <v>0</v>
      </c>
      <c r="BA132" s="2">
        <f>output_comm_ratio!BA132*'use 2012-13'!$BW132</f>
        <v>0</v>
      </c>
      <c r="BB132" s="2">
        <f>output_comm_ratio!BB132*'use 2012-13'!$BW132</f>
        <v>0</v>
      </c>
      <c r="BC132" s="2">
        <f>output_comm_ratio!BC132*'use 2012-13'!$BW132</f>
        <v>0</v>
      </c>
      <c r="BD132" s="2">
        <f>output_comm_ratio!BD132*'use 2012-13'!$BW132</f>
        <v>0</v>
      </c>
      <c r="BE132" s="2">
        <f>output_comm_ratio!BE132*'use 2012-13'!$BW132</f>
        <v>0</v>
      </c>
      <c r="BF132" s="2">
        <f>output_comm_ratio!BF132*'use 2012-13'!$BW132</f>
        <v>0</v>
      </c>
      <c r="BG132" s="2">
        <f>output_comm_ratio!BG132*'use 2012-13'!$BW132</f>
        <v>0</v>
      </c>
      <c r="BH132" s="2">
        <f>output_comm_ratio!BH132*'use 2012-13'!$BW132</f>
        <v>0</v>
      </c>
      <c r="BI132" s="2">
        <f>output_comm_ratio!BI132*'use 2012-13'!$BW132</f>
        <v>0</v>
      </c>
      <c r="BJ132" s="2">
        <f>output_comm_ratio!BJ132*'use 2012-13'!$BW132</f>
        <v>0</v>
      </c>
      <c r="BK132" s="2">
        <f>output_comm_ratio!BK132*'use 2012-13'!$BW132</f>
        <v>0</v>
      </c>
      <c r="BL132" s="2">
        <f>output_comm_ratio!BL132*'use 2012-13'!$BW132</f>
        <v>0</v>
      </c>
      <c r="BM132" s="2">
        <f>output_comm_ratio!BM132*'use 2012-13'!$BW132</f>
        <v>0</v>
      </c>
      <c r="BN132" s="2">
        <f>output_comm_ratio!BN132*'use 2012-13'!$BW132</f>
        <v>0</v>
      </c>
      <c r="BO132" s="2">
        <f>output_comm_ratio!BO132*'use 2012-13'!$BW132</f>
        <v>0</v>
      </c>
      <c r="BP132" s="2">
        <f>output_comm_ratio!BP132*'use 2012-13'!$BW132</f>
        <v>0</v>
      </c>
      <c r="BQ132" s="2">
        <f t="shared" ref="BQ132:BQ143" si="12">SUM(C132:BP132)</f>
        <v>0</v>
      </c>
      <c r="BR132" s="2">
        <v>0</v>
      </c>
      <c r="BS132" s="2">
        <f t="shared" si="7"/>
        <v>0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0</v>
      </c>
      <c r="BZ132" s="2">
        <v>0</v>
      </c>
      <c r="CA132" s="2">
        <f t="shared" si="11"/>
        <v>0</v>
      </c>
    </row>
    <row r="133" spans="1:79" s="2" customFormat="1" x14ac:dyDescent="0.35">
      <c r="A133" s="19">
        <v>130</v>
      </c>
      <c r="B133" s="19" t="s">
        <v>201</v>
      </c>
      <c r="C133" s="2">
        <f>output_comm_ratio!C133*'use 2012-13'!$BW133</f>
        <v>0</v>
      </c>
      <c r="D133" s="2">
        <f>output_comm_ratio!D133*'use 2012-13'!$BW133</f>
        <v>0</v>
      </c>
      <c r="E133" s="2">
        <f>output_comm_ratio!E133*'use 2012-13'!$BW133</f>
        <v>0</v>
      </c>
      <c r="F133" s="2">
        <f>output_comm_ratio!F133*'use 2012-13'!$BW133</f>
        <v>0</v>
      </c>
      <c r="G133" s="2">
        <f>output_comm_ratio!G133*'use 2012-13'!$BW133</f>
        <v>0</v>
      </c>
      <c r="H133" s="2">
        <f>output_comm_ratio!H133*'use 2012-13'!$BW133</f>
        <v>0</v>
      </c>
      <c r="I133" s="2">
        <f>output_comm_ratio!I133*'use 2012-13'!$BW133</f>
        <v>0</v>
      </c>
      <c r="J133" s="2">
        <f>output_comm_ratio!J133*'use 2012-13'!$BW133</f>
        <v>0</v>
      </c>
      <c r="K133" s="2">
        <f>output_comm_ratio!K133*'use 2012-13'!$BW133</f>
        <v>0</v>
      </c>
      <c r="L133" s="2">
        <f>output_comm_ratio!L133*'use 2012-13'!$BW133</f>
        <v>0</v>
      </c>
      <c r="M133" s="2">
        <f>output_comm_ratio!M133*'use 2012-13'!$BW133</f>
        <v>0</v>
      </c>
      <c r="N133" s="2">
        <f>output_comm_ratio!N133*'use 2012-13'!$BW133</f>
        <v>0</v>
      </c>
      <c r="O133" s="2">
        <f>output_comm_ratio!O133*'use 2012-13'!$BW133</f>
        <v>0</v>
      </c>
      <c r="P133" s="2">
        <f>output_comm_ratio!P133*'use 2012-13'!$BW133</f>
        <v>0</v>
      </c>
      <c r="Q133" s="2">
        <f>output_comm_ratio!Q133*'use 2012-13'!$BW133</f>
        <v>0</v>
      </c>
      <c r="R133" s="2">
        <f>output_comm_ratio!R133*'use 2012-13'!$BW133</f>
        <v>0</v>
      </c>
      <c r="S133" s="2">
        <f>output_comm_ratio!S133*'use 2012-13'!$BW133</f>
        <v>0</v>
      </c>
      <c r="T133" s="2">
        <f>output_comm_ratio!T133*'use 2012-13'!$BW133</f>
        <v>0</v>
      </c>
      <c r="U133" s="2">
        <f>output_comm_ratio!U133*'use 2012-13'!$BW133</f>
        <v>0</v>
      </c>
      <c r="V133" s="2">
        <f>output_comm_ratio!V133*'use 2012-13'!$BW133</f>
        <v>0</v>
      </c>
      <c r="W133" s="2">
        <f>output_comm_ratio!W133*'use 2012-13'!$BW133</f>
        <v>0</v>
      </c>
      <c r="X133" s="2">
        <f>output_comm_ratio!X133*'use 2012-13'!$BW133</f>
        <v>0</v>
      </c>
      <c r="Y133" s="2">
        <f>output_comm_ratio!Y133*'use 2012-13'!$BW133</f>
        <v>0</v>
      </c>
      <c r="Z133" s="2">
        <f>output_comm_ratio!Z133*'use 2012-13'!$BW133</f>
        <v>0</v>
      </c>
      <c r="AA133" s="2">
        <f>output_comm_ratio!AA133*'use 2012-13'!$BW133</f>
        <v>0</v>
      </c>
      <c r="AB133" s="2">
        <f>output_comm_ratio!AB133*'use 2012-13'!$BW133</f>
        <v>0</v>
      </c>
      <c r="AC133" s="2">
        <f>output_comm_ratio!AC133*'use 2012-13'!$BW133</f>
        <v>0</v>
      </c>
      <c r="AD133" s="2">
        <f>output_comm_ratio!AD133*'use 2012-13'!$BW133</f>
        <v>0</v>
      </c>
      <c r="AE133" s="2">
        <f>output_comm_ratio!AE133*'use 2012-13'!$BW133</f>
        <v>0</v>
      </c>
      <c r="AF133" s="2">
        <f>output_comm_ratio!AF133*'use 2012-13'!$BW133</f>
        <v>0</v>
      </c>
      <c r="AG133" s="2">
        <f>output_comm_ratio!AG133*'use 2012-13'!$BW133</f>
        <v>0</v>
      </c>
      <c r="AH133" s="2">
        <f>output_comm_ratio!AH133*'use 2012-13'!$BW133</f>
        <v>0</v>
      </c>
      <c r="AI133" s="2">
        <f>output_comm_ratio!AI133*'use 2012-13'!$BW133</f>
        <v>0</v>
      </c>
      <c r="AJ133" s="2">
        <f>output_comm_ratio!AJ133*'use 2012-13'!$BW133</f>
        <v>0</v>
      </c>
      <c r="AK133" s="2">
        <f>output_comm_ratio!AK133*'use 2012-13'!$BW133</f>
        <v>0</v>
      </c>
      <c r="AL133" s="2">
        <f>output_comm_ratio!AL133*'use 2012-13'!$BW133</f>
        <v>0</v>
      </c>
      <c r="AM133" s="2">
        <f>output_comm_ratio!AM133*'use 2012-13'!$BW133</f>
        <v>0</v>
      </c>
      <c r="AN133" s="2">
        <f>output_comm_ratio!AN133*'use 2012-13'!$BW133</f>
        <v>0</v>
      </c>
      <c r="AO133" s="2">
        <f>output_comm_ratio!AO133*'use 2012-13'!$BW133</f>
        <v>0</v>
      </c>
      <c r="AP133" s="2">
        <f>output_comm_ratio!AP133*'use 2012-13'!$BW133</f>
        <v>0</v>
      </c>
      <c r="AQ133" s="2">
        <f>output_comm_ratio!AQ133*'use 2012-13'!$BW133</f>
        <v>0</v>
      </c>
      <c r="AR133" s="2">
        <f>output_comm_ratio!AR133*'use 2012-13'!$BW133</f>
        <v>0</v>
      </c>
      <c r="AS133" s="2">
        <f>output_comm_ratio!AS133*'use 2012-13'!$BW133</f>
        <v>0</v>
      </c>
      <c r="AT133" s="2">
        <f>output_comm_ratio!AT133*'use 2012-13'!$BW133</f>
        <v>0</v>
      </c>
      <c r="AU133" s="2">
        <f>output_comm_ratio!AU133*'use 2012-13'!$BW133</f>
        <v>0</v>
      </c>
      <c r="AV133" s="2">
        <f>output_comm_ratio!AV133*'use 2012-13'!$BW133</f>
        <v>0</v>
      </c>
      <c r="AW133" s="2">
        <f>output_comm_ratio!AW133*'use 2012-13'!$BW133</f>
        <v>0</v>
      </c>
      <c r="AX133" s="2">
        <f>output_comm_ratio!AX133*'use 2012-13'!$BW133</f>
        <v>0</v>
      </c>
      <c r="AY133" s="2">
        <f>output_comm_ratio!AY133*'use 2012-13'!$BW133</f>
        <v>0</v>
      </c>
      <c r="AZ133" s="2">
        <f>output_comm_ratio!AZ133*'use 2012-13'!$BW133</f>
        <v>0</v>
      </c>
      <c r="BA133" s="2">
        <f>output_comm_ratio!BA133*'use 2012-13'!$BW133</f>
        <v>0</v>
      </c>
      <c r="BB133" s="2">
        <f>output_comm_ratio!BB133*'use 2012-13'!$BW133</f>
        <v>0</v>
      </c>
      <c r="BC133" s="2">
        <f>output_comm_ratio!BC133*'use 2012-13'!$BW133</f>
        <v>0</v>
      </c>
      <c r="BD133" s="2">
        <f>output_comm_ratio!BD133*'use 2012-13'!$BW133</f>
        <v>0</v>
      </c>
      <c r="BE133" s="2">
        <f>output_comm_ratio!BE133*'use 2012-13'!$BW133</f>
        <v>0</v>
      </c>
      <c r="BF133" s="2">
        <f>output_comm_ratio!BF133*'use 2012-13'!$BW133</f>
        <v>0</v>
      </c>
      <c r="BG133" s="2">
        <f>output_comm_ratio!BG133*'use 2012-13'!$BW133</f>
        <v>0</v>
      </c>
      <c r="BH133" s="2">
        <f>output_comm_ratio!BH133*'use 2012-13'!$BW133</f>
        <v>0</v>
      </c>
      <c r="BI133" s="2">
        <f>output_comm_ratio!BI133*'use 2012-13'!$BW133</f>
        <v>0</v>
      </c>
      <c r="BJ133" s="2">
        <f>output_comm_ratio!BJ133*'use 2012-13'!$BW133</f>
        <v>0</v>
      </c>
      <c r="BK133" s="2">
        <f>output_comm_ratio!BK133*'use 2012-13'!$BW133</f>
        <v>0</v>
      </c>
      <c r="BL133" s="2">
        <f>output_comm_ratio!BL133*'use 2012-13'!$BW133</f>
        <v>0</v>
      </c>
      <c r="BM133" s="2">
        <f>output_comm_ratio!BM133*'use 2012-13'!$BW133</f>
        <v>0</v>
      </c>
      <c r="BN133" s="2">
        <f>output_comm_ratio!BN133*'use 2012-13'!$BW133</f>
        <v>0</v>
      </c>
      <c r="BO133" s="2">
        <f>output_comm_ratio!BO133*'use 2012-13'!$BW133</f>
        <v>0</v>
      </c>
      <c r="BP133" s="2">
        <f>output_comm_ratio!BP133*'use 2012-13'!$BW133</f>
        <v>0</v>
      </c>
      <c r="BQ133" s="2">
        <f t="shared" si="12"/>
        <v>0</v>
      </c>
      <c r="BR133" s="2">
        <v>595346.85861529328</v>
      </c>
      <c r="BS133" s="2">
        <f t="shared" si="7"/>
        <v>595346.85861529328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595346.85861529328</v>
      </c>
      <c r="BZ133" s="2">
        <v>0</v>
      </c>
      <c r="CA133" s="2">
        <f t="shared" si="11"/>
        <v>595346.85861529328</v>
      </c>
    </row>
    <row r="134" spans="1:79" s="2" customFormat="1" x14ac:dyDescent="0.35">
      <c r="A134" s="19">
        <v>131</v>
      </c>
      <c r="B134" s="19" t="s">
        <v>202</v>
      </c>
      <c r="C134" s="2">
        <f>output_comm_ratio!C134*'use 2012-13'!$BW134</f>
        <v>0</v>
      </c>
      <c r="D134" s="2">
        <f>output_comm_ratio!D134*'use 2012-13'!$BW134</f>
        <v>0</v>
      </c>
      <c r="E134" s="2">
        <f>output_comm_ratio!E134*'use 2012-13'!$BW134</f>
        <v>0</v>
      </c>
      <c r="F134" s="2">
        <f>output_comm_ratio!F134*'use 2012-13'!$BW134</f>
        <v>0</v>
      </c>
      <c r="G134" s="2">
        <f>output_comm_ratio!G134*'use 2012-13'!$BW134</f>
        <v>0</v>
      </c>
      <c r="H134" s="2">
        <f>output_comm_ratio!H134*'use 2012-13'!$BW134</f>
        <v>0</v>
      </c>
      <c r="I134" s="2">
        <f>output_comm_ratio!I134*'use 2012-13'!$BW134</f>
        <v>0</v>
      </c>
      <c r="J134" s="2">
        <f>output_comm_ratio!J134*'use 2012-13'!$BW134</f>
        <v>0</v>
      </c>
      <c r="K134" s="2">
        <f>output_comm_ratio!K134*'use 2012-13'!$BW134</f>
        <v>0</v>
      </c>
      <c r="L134" s="2">
        <f>output_comm_ratio!L134*'use 2012-13'!$BW134</f>
        <v>0</v>
      </c>
      <c r="M134" s="2">
        <f>output_comm_ratio!M134*'use 2012-13'!$BW134</f>
        <v>0</v>
      </c>
      <c r="N134" s="2">
        <f>output_comm_ratio!N134*'use 2012-13'!$BW134</f>
        <v>0</v>
      </c>
      <c r="O134" s="2">
        <f>output_comm_ratio!O134*'use 2012-13'!$BW134</f>
        <v>0</v>
      </c>
      <c r="P134" s="2">
        <f>output_comm_ratio!P134*'use 2012-13'!$BW134</f>
        <v>0</v>
      </c>
      <c r="Q134" s="2">
        <f>output_comm_ratio!Q134*'use 2012-13'!$BW134</f>
        <v>0</v>
      </c>
      <c r="R134" s="2">
        <f>output_comm_ratio!R134*'use 2012-13'!$BW134</f>
        <v>0</v>
      </c>
      <c r="S134" s="2">
        <f>output_comm_ratio!S134*'use 2012-13'!$BW134</f>
        <v>0</v>
      </c>
      <c r="T134" s="2">
        <f>output_comm_ratio!T134*'use 2012-13'!$BW134</f>
        <v>0</v>
      </c>
      <c r="U134" s="2">
        <f>output_comm_ratio!U134*'use 2012-13'!$BW134</f>
        <v>0</v>
      </c>
      <c r="V134" s="2">
        <f>output_comm_ratio!V134*'use 2012-13'!$BW134</f>
        <v>0</v>
      </c>
      <c r="W134" s="2">
        <f>output_comm_ratio!W134*'use 2012-13'!$BW134</f>
        <v>0</v>
      </c>
      <c r="X134" s="2">
        <f>output_comm_ratio!X134*'use 2012-13'!$BW134</f>
        <v>0</v>
      </c>
      <c r="Y134" s="2">
        <f>output_comm_ratio!Y134*'use 2012-13'!$BW134</f>
        <v>0</v>
      </c>
      <c r="Z134" s="2">
        <f>output_comm_ratio!Z134*'use 2012-13'!$BW134</f>
        <v>0</v>
      </c>
      <c r="AA134" s="2">
        <f>output_comm_ratio!AA134*'use 2012-13'!$BW134</f>
        <v>0</v>
      </c>
      <c r="AB134" s="2">
        <f>output_comm_ratio!AB134*'use 2012-13'!$BW134</f>
        <v>0</v>
      </c>
      <c r="AC134" s="2">
        <f>output_comm_ratio!AC134*'use 2012-13'!$BW134</f>
        <v>0</v>
      </c>
      <c r="AD134" s="2">
        <f>output_comm_ratio!AD134*'use 2012-13'!$BW134</f>
        <v>0</v>
      </c>
      <c r="AE134" s="2">
        <f>output_comm_ratio!AE134*'use 2012-13'!$BW134</f>
        <v>0</v>
      </c>
      <c r="AF134" s="2">
        <f>output_comm_ratio!AF134*'use 2012-13'!$BW134</f>
        <v>0</v>
      </c>
      <c r="AG134" s="2">
        <f>output_comm_ratio!AG134*'use 2012-13'!$BW134</f>
        <v>0</v>
      </c>
      <c r="AH134" s="2">
        <f>output_comm_ratio!AH134*'use 2012-13'!$BW134</f>
        <v>0</v>
      </c>
      <c r="AI134" s="2">
        <f>output_comm_ratio!AI134*'use 2012-13'!$BW134</f>
        <v>0</v>
      </c>
      <c r="AJ134" s="2">
        <f>output_comm_ratio!AJ134*'use 2012-13'!$BW134</f>
        <v>0</v>
      </c>
      <c r="AK134" s="2">
        <f>output_comm_ratio!AK134*'use 2012-13'!$BW134</f>
        <v>0</v>
      </c>
      <c r="AL134" s="2">
        <f>output_comm_ratio!AL134*'use 2012-13'!$BW134</f>
        <v>0</v>
      </c>
      <c r="AM134" s="2">
        <f>output_comm_ratio!AM134*'use 2012-13'!$BW134</f>
        <v>0</v>
      </c>
      <c r="AN134" s="2">
        <f>output_comm_ratio!AN134*'use 2012-13'!$BW134</f>
        <v>0</v>
      </c>
      <c r="AO134" s="2">
        <f>output_comm_ratio!AO134*'use 2012-13'!$BW134</f>
        <v>0</v>
      </c>
      <c r="AP134" s="2">
        <f>output_comm_ratio!AP134*'use 2012-13'!$BW134</f>
        <v>0</v>
      </c>
      <c r="AQ134" s="2">
        <f>output_comm_ratio!AQ134*'use 2012-13'!$BW134</f>
        <v>0</v>
      </c>
      <c r="AR134" s="2">
        <f>output_comm_ratio!AR134*'use 2012-13'!$BW134</f>
        <v>0</v>
      </c>
      <c r="AS134" s="2">
        <f>output_comm_ratio!AS134*'use 2012-13'!$BW134</f>
        <v>0</v>
      </c>
      <c r="AT134" s="2">
        <f>output_comm_ratio!AT134*'use 2012-13'!$BW134</f>
        <v>0</v>
      </c>
      <c r="AU134" s="2">
        <f>output_comm_ratio!AU134*'use 2012-13'!$BW134</f>
        <v>0</v>
      </c>
      <c r="AV134" s="2">
        <f>output_comm_ratio!AV134*'use 2012-13'!$BW134</f>
        <v>0</v>
      </c>
      <c r="AW134" s="2">
        <f>output_comm_ratio!AW134*'use 2012-13'!$BW134</f>
        <v>0</v>
      </c>
      <c r="AX134" s="2">
        <f>output_comm_ratio!AX134*'use 2012-13'!$BW134</f>
        <v>0</v>
      </c>
      <c r="AY134" s="2">
        <f>output_comm_ratio!AY134*'use 2012-13'!$BW134</f>
        <v>0</v>
      </c>
      <c r="AZ134" s="2">
        <f>output_comm_ratio!AZ134*'use 2012-13'!$BW134</f>
        <v>0</v>
      </c>
      <c r="BA134" s="2">
        <f>output_comm_ratio!BA134*'use 2012-13'!$BW134</f>
        <v>0</v>
      </c>
      <c r="BB134" s="2">
        <f>output_comm_ratio!BB134*'use 2012-13'!$BW134</f>
        <v>0</v>
      </c>
      <c r="BC134" s="2">
        <f>output_comm_ratio!BC134*'use 2012-13'!$BW134</f>
        <v>0</v>
      </c>
      <c r="BD134" s="2">
        <f>output_comm_ratio!BD134*'use 2012-13'!$BW134</f>
        <v>0</v>
      </c>
      <c r="BE134" s="2">
        <f>output_comm_ratio!BE134*'use 2012-13'!$BW134</f>
        <v>0</v>
      </c>
      <c r="BF134" s="2">
        <f>output_comm_ratio!BF134*'use 2012-13'!$BW134</f>
        <v>0</v>
      </c>
      <c r="BG134" s="2">
        <f>output_comm_ratio!BG134*'use 2012-13'!$BW134</f>
        <v>0</v>
      </c>
      <c r="BH134" s="2">
        <f>output_comm_ratio!BH134*'use 2012-13'!$BW134</f>
        <v>0</v>
      </c>
      <c r="BI134" s="2">
        <f>output_comm_ratio!BI134*'use 2012-13'!$BW134</f>
        <v>0</v>
      </c>
      <c r="BJ134" s="2">
        <f>output_comm_ratio!BJ134*'use 2012-13'!$BW134</f>
        <v>0</v>
      </c>
      <c r="BK134" s="2">
        <f>output_comm_ratio!BK134*'use 2012-13'!$BW134</f>
        <v>0</v>
      </c>
      <c r="BL134" s="2">
        <f>output_comm_ratio!BL134*'use 2012-13'!$BW134</f>
        <v>0</v>
      </c>
      <c r="BM134" s="2">
        <f>output_comm_ratio!BM134*'use 2012-13'!$BW134</f>
        <v>0</v>
      </c>
      <c r="BN134" s="2">
        <f>output_comm_ratio!BN134*'use 2012-13'!$BW134</f>
        <v>0</v>
      </c>
      <c r="BO134" s="2">
        <f>output_comm_ratio!BO134*'use 2012-13'!$BW134</f>
        <v>0</v>
      </c>
      <c r="BP134" s="2">
        <f>output_comm_ratio!BP134*'use 2012-13'!$BW134</f>
        <v>0</v>
      </c>
      <c r="BQ134" s="2">
        <f t="shared" si="12"/>
        <v>0</v>
      </c>
      <c r="BR134" s="2">
        <v>4076.2871364127982</v>
      </c>
      <c r="BS134" s="2">
        <f t="shared" ref="BS134:BS143" si="15">BR134+BQ134</f>
        <v>4076.2871364127982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4076.2871364127982</v>
      </c>
      <c r="BZ134" s="2">
        <v>0</v>
      </c>
      <c r="CA134" s="2">
        <f t="shared" ref="CA134:CA143" si="17">BY134+BZ134</f>
        <v>4076.2871364127982</v>
      </c>
    </row>
    <row r="135" spans="1:79" s="2" customFormat="1" x14ac:dyDescent="0.35">
      <c r="A135" s="19">
        <v>132</v>
      </c>
      <c r="B135" s="19" t="s">
        <v>203</v>
      </c>
      <c r="C135" s="2">
        <f>output_comm_ratio!C135*'use 2012-13'!$BW135</f>
        <v>0</v>
      </c>
      <c r="D135" s="2">
        <f>output_comm_ratio!D135*'use 2012-13'!$BW135</f>
        <v>0</v>
      </c>
      <c r="E135" s="2">
        <f>output_comm_ratio!E135*'use 2012-13'!$BW135</f>
        <v>0</v>
      </c>
      <c r="F135" s="2">
        <f>output_comm_ratio!F135*'use 2012-13'!$BW135</f>
        <v>0</v>
      </c>
      <c r="G135" s="2">
        <f>output_comm_ratio!G135*'use 2012-13'!$BW135</f>
        <v>0</v>
      </c>
      <c r="H135" s="2">
        <f>output_comm_ratio!H135*'use 2012-13'!$BW135</f>
        <v>0</v>
      </c>
      <c r="I135" s="2">
        <f>output_comm_ratio!I135*'use 2012-13'!$BW135</f>
        <v>0</v>
      </c>
      <c r="J135" s="2">
        <f>output_comm_ratio!J135*'use 2012-13'!$BW135</f>
        <v>0</v>
      </c>
      <c r="K135" s="2">
        <f>output_comm_ratio!K135*'use 2012-13'!$BW135</f>
        <v>0</v>
      </c>
      <c r="L135" s="2">
        <f>output_comm_ratio!L135*'use 2012-13'!$BW135</f>
        <v>0</v>
      </c>
      <c r="M135" s="2">
        <f>output_comm_ratio!M135*'use 2012-13'!$BW135</f>
        <v>0</v>
      </c>
      <c r="N135" s="2">
        <f>output_comm_ratio!N135*'use 2012-13'!$BW135</f>
        <v>0</v>
      </c>
      <c r="O135" s="2">
        <f>output_comm_ratio!O135*'use 2012-13'!$BW135</f>
        <v>0</v>
      </c>
      <c r="P135" s="2">
        <f>output_comm_ratio!P135*'use 2012-13'!$BW135</f>
        <v>0</v>
      </c>
      <c r="Q135" s="2">
        <f>output_comm_ratio!Q135*'use 2012-13'!$BW135</f>
        <v>0</v>
      </c>
      <c r="R135" s="2">
        <f>output_comm_ratio!R135*'use 2012-13'!$BW135</f>
        <v>0</v>
      </c>
      <c r="S135" s="2">
        <f>output_comm_ratio!S135*'use 2012-13'!$BW135</f>
        <v>0</v>
      </c>
      <c r="T135" s="2">
        <f>output_comm_ratio!T135*'use 2012-13'!$BW135</f>
        <v>0</v>
      </c>
      <c r="U135" s="2">
        <f>output_comm_ratio!U135*'use 2012-13'!$BW135</f>
        <v>0</v>
      </c>
      <c r="V135" s="2">
        <f>output_comm_ratio!V135*'use 2012-13'!$BW135</f>
        <v>0</v>
      </c>
      <c r="W135" s="2">
        <f>output_comm_ratio!W135*'use 2012-13'!$BW135</f>
        <v>0</v>
      </c>
      <c r="X135" s="2">
        <f>output_comm_ratio!X135*'use 2012-13'!$BW135</f>
        <v>0</v>
      </c>
      <c r="Y135" s="2">
        <f>output_comm_ratio!Y135*'use 2012-13'!$BW135</f>
        <v>0</v>
      </c>
      <c r="Z135" s="2">
        <f>output_comm_ratio!Z135*'use 2012-13'!$BW135</f>
        <v>0</v>
      </c>
      <c r="AA135" s="2">
        <f>output_comm_ratio!AA135*'use 2012-13'!$BW135</f>
        <v>0</v>
      </c>
      <c r="AB135" s="2">
        <f>output_comm_ratio!AB135*'use 2012-13'!$BW135</f>
        <v>0</v>
      </c>
      <c r="AC135" s="2">
        <f>output_comm_ratio!AC135*'use 2012-13'!$BW135</f>
        <v>0</v>
      </c>
      <c r="AD135" s="2">
        <f>output_comm_ratio!AD135*'use 2012-13'!$BW135</f>
        <v>0</v>
      </c>
      <c r="AE135" s="2">
        <f>output_comm_ratio!AE135*'use 2012-13'!$BW135</f>
        <v>0</v>
      </c>
      <c r="AF135" s="2">
        <f>output_comm_ratio!AF135*'use 2012-13'!$BW135</f>
        <v>0</v>
      </c>
      <c r="AG135" s="2">
        <f>output_comm_ratio!AG135*'use 2012-13'!$BW135</f>
        <v>0</v>
      </c>
      <c r="AH135" s="2">
        <f>output_comm_ratio!AH135*'use 2012-13'!$BW135</f>
        <v>0</v>
      </c>
      <c r="AI135" s="2">
        <f>output_comm_ratio!AI135*'use 2012-13'!$BW135</f>
        <v>0</v>
      </c>
      <c r="AJ135" s="2">
        <f>output_comm_ratio!AJ135*'use 2012-13'!$BW135</f>
        <v>0</v>
      </c>
      <c r="AK135" s="2">
        <f>output_comm_ratio!AK135*'use 2012-13'!$BW135</f>
        <v>0</v>
      </c>
      <c r="AL135" s="2">
        <f>output_comm_ratio!AL135*'use 2012-13'!$BW135</f>
        <v>0</v>
      </c>
      <c r="AM135" s="2">
        <f>output_comm_ratio!AM135*'use 2012-13'!$BW135</f>
        <v>0</v>
      </c>
      <c r="AN135" s="2">
        <f>output_comm_ratio!AN135*'use 2012-13'!$BW135</f>
        <v>0</v>
      </c>
      <c r="AO135" s="2">
        <f>output_comm_ratio!AO135*'use 2012-13'!$BW135</f>
        <v>0</v>
      </c>
      <c r="AP135" s="2">
        <f>output_comm_ratio!AP135*'use 2012-13'!$BW135</f>
        <v>0</v>
      </c>
      <c r="AQ135" s="2">
        <f>output_comm_ratio!AQ135*'use 2012-13'!$BW135</f>
        <v>0</v>
      </c>
      <c r="AR135" s="2">
        <f>output_comm_ratio!AR135*'use 2012-13'!$BW135</f>
        <v>0</v>
      </c>
      <c r="AS135" s="2">
        <f>output_comm_ratio!AS135*'use 2012-13'!$BW135</f>
        <v>0</v>
      </c>
      <c r="AT135" s="2">
        <f>output_comm_ratio!AT135*'use 2012-13'!$BW135</f>
        <v>0</v>
      </c>
      <c r="AU135" s="2">
        <f>output_comm_ratio!AU135*'use 2012-13'!$BW135</f>
        <v>0</v>
      </c>
      <c r="AV135" s="2">
        <f>output_comm_ratio!AV135*'use 2012-13'!$BW135</f>
        <v>0</v>
      </c>
      <c r="AW135" s="2">
        <f>output_comm_ratio!AW135*'use 2012-13'!$BW135</f>
        <v>0</v>
      </c>
      <c r="AX135" s="2">
        <f>output_comm_ratio!AX135*'use 2012-13'!$BW135</f>
        <v>0</v>
      </c>
      <c r="AY135" s="2">
        <f>output_comm_ratio!AY135*'use 2012-13'!$BW135</f>
        <v>0</v>
      </c>
      <c r="AZ135" s="2">
        <f>output_comm_ratio!AZ135*'use 2012-13'!$BW135</f>
        <v>0</v>
      </c>
      <c r="BA135" s="2">
        <f>output_comm_ratio!BA135*'use 2012-13'!$BW135</f>
        <v>0</v>
      </c>
      <c r="BB135" s="2">
        <f>output_comm_ratio!BB135*'use 2012-13'!$BW135</f>
        <v>0</v>
      </c>
      <c r="BC135" s="2">
        <f>output_comm_ratio!BC135*'use 2012-13'!$BW135</f>
        <v>0</v>
      </c>
      <c r="BD135" s="2">
        <f>output_comm_ratio!BD135*'use 2012-13'!$BW135</f>
        <v>0</v>
      </c>
      <c r="BE135" s="2">
        <f>output_comm_ratio!BE135*'use 2012-13'!$BW135</f>
        <v>0</v>
      </c>
      <c r="BF135" s="2">
        <f>output_comm_ratio!BF135*'use 2012-13'!$BW135</f>
        <v>0</v>
      </c>
      <c r="BG135" s="2">
        <f>output_comm_ratio!BG135*'use 2012-13'!$BW135</f>
        <v>0</v>
      </c>
      <c r="BH135" s="2">
        <f>output_comm_ratio!BH135*'use 2012-13'!$BW135</f>
        <v>0</v>
      </c>
      <c r="BI135" s="2">
        <f>output_comm_ratio!BI135*'use 2012-13'!$BW135</f>
        <v>0</v>
      </c>
      <c r="BJ135" s="2">
        <f>output_comm_ratio!BJ135*'use 2012-13'!$BW135</f>
        <v>0</v>
      </c>
      <c r="BK135" s="2">
        <f>output_comm_ratio!BK135*'use 2012-13'!$BW135</f>
        <v>465561.12216231454</v>
      </c>
      <c r="BL135" s="2">
        <f>output_comm_ratio!BL135*'use 2012-13'!$BW135</f>
        <v>0</v>
      </c>
      <c r="BM135" s="2">
        <f>output_comm_ratio!BM135*'use 2012-13'!$BW135</f>
        <v>0</v>
      </c>
      <c r="BN135" s="2">
        <f>output_comm_ratio!BN135*'use 2012-13'!$BW135</f>
        <v>0</v>
      </c>
      <c r="BO135" s="2">
        <f>output_comm_ratio!BO135*'use 2012-13'!$BW135</f>
        <v>0</v>
      </c>
      <c r="BP135" s="2">
        <f>output_comm_ratio!BP135*'use 2012-13'!$BW135</f>
        <v>0</v>
      </c>
      <c r="BQ135" s="2">
        <f t="shared" si="12"/>
        <v>465561.12216231454</v>
      </c>
      <c r="BR135" s="2">
        <v>12810.507126855942</v>
      </c>
      <c r="BS135" s="2">
        <f t="shared" si="15"/>
        <v>478371.62928917049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614393.93942255981</v>
      </c>
      <c r="BZ135" s="2">
        <v>0</v>
      </c>
      <c r="CA135" s="2">
        <f t="shared" si="17"/>
        <v>614393.93942255981</v>
      </c>
    </row>
    <row r="136" spans="1:79" s="2" customFormat="1" x14ac:dyDescent="0.35">
      <c r="A136" s="19">
        <v>133</v>
      </c>
      <c r="B136" s="19" t="s">
        <v>204</v>
      </c>
      <c r="C136" s="2">
        <f>output_comm_ratio!C136*'use 2012-13'!$BW136</f>
        <v>0</v>
      </c>
      <c r="D136" s="2">
        <f>output_comm_ratio!D136*'use 2012-13'!$BW136</f>
        <v>0</v>
      </c>
      <c r="E136" s="2">
        <f>output_comm_ratio!E136*'use 2012-13'!$BW136</f>
        <v>0</v>
      </c>
      <c r="F136" s="2">
        <f>output_comm_ratio!F136*'use 2012-13'!$BW136</f>
        <v>0</v>
      </c>
      <c r="G136" s="2">
        <f>output_comm_ratio!G136*'use 2012-13'!$BW136</f>
        <v>0</v>
      </c>
      <c r="H136" s="2">
        <f>output_comm_ratio!H136*'use 2012-13'!$BW136</f>
        <v>0</v>
      </c>
      <c r="I136" s="2">
        <f>output_comm_ratio!I136*'use 2012-13'!$BW136</f>
        <v>0</v>
      </c>
      <c r="J136" s="2">
        <f>output_comm_ratio!J136*'use 2012-13'!$BW136</f>
        <v>0</v>
      </c>
      <c r="K136" s="2">
        <f>output_comm_ratio!K136*'use 2012-13'!$BW136</f>
        <v>0</v>
      </c>
      <c r="L136" s="2">
        <f>output_comm_ratio!L136*'use 2012-13'!$BW136</f>
        <v>0</v>
      </c>
      <c r="M136" s="2">
        <f>output_comm_ratio!M136*'use 2012-13'!$BW136</f>
        <v>0</v>
      </c>
      <c r="N136" s="2">
        <f>output_comm_ratio!N136*'use 2012-13'!$BW136</f>
        <v>0</v>
      </c>
      <c r="O136" s="2">
        <f>output_comm_ratio!O136*'use 2012-13'!$BW136</f>
        <v>0</v>
      </c>
      <c r="P136" s="2">
        <f>output_comm_ratio!P136*'use 2012-13'!$BW136</f>
        <v>0</v>
      </c>
      <c r="Q136" s="2">
        <f>output_comm_ratio!Q136*'use 2012-13'!$BW136</f>
        <v>0</v>
      </c>
      <c r="R136" s="2">
        <f>output_comm_ratio!R136*'use 2012-13'!$BW136</f>
        <v>0</v>
      </c>
      <c r="S136" s="2">
        <f>output_comm_ratio!S136*'use 2012-13'!$BW136</f>
        <v>0</v>
      </c>
      <c r="T136" s="2">
        <f>output_comm_ratio!T136*'use 2012-13'!$BW136</f>
        <v>0</v>
      </c>
      <c r="U136" s="2">
        <f>output_comm_ratio!U136*'use 2012-13'!$BW136</f>
        <v>0</v>
      </c>
      <c r="V136" s="2">
        <f>output_comm_ratio!V136*'use 2012-13'!$BW136</f>
        <v>0</v>
      </c>
      <c r="W136" s="2">
        <f>output_comm_ratio!W136*'use 2012-13'!$BW136</f>
        <v>0</v>
      </c>
      <c r="X136" s="2">
        <f>output_comm_ratio!X136*'use 2012-13'!$BW136</f>
        <v>0</v>
      </c>
      <c r="Y136" s="2">
        <f>output_comm_ratio!Y136*'use 2012-13'!$BW136</f>
        <v>0</v>
      </c>
      <c r="Z136" s="2">
        <f>output_comm_ratio!Z136*'use 2012-13'!$BW136</f>
        <v>0</v>
      </c>
      <c r="AA136" s="2">
        <f>output_comm_ratio!AA136*'use 2012-13'!$BW136</f>
        <v>0</v>
      </c>
      <c r="AB136" s="2">
        <f>output_comm_ratio!AB136*'use 2012-13'!$BW136</f>
        <v>0</v>
      </c>
      <c r="AC136" s="2">
        <f>output_comm_ratio!AC136*'use 2012-13'!$BW136</f>
        <v>0</v>
      </c>
      <c r="AD136" s="2">
        <f>output_comm_ratio!AD136*'use 2012-13'!$BW136</f>
        <v>0</v>
      </c>
      <c r="AE136" s="2">
        <f>output_comm_ratio!AE136*'use 2012-13'!$BW136</f>
        <v>0</v>
      </c>
      <c r="AF136" s="2">
        <f>output_comm_ratio!AF136*'use 2012-13'!$BW136</f>
        <v>0</v>
      </c>
      <c r="AG136" s="2">
        <f>output_comm_ratio!AG136*'use 2012-13'!$BW136</f>
        <v>0</v>
      </c>
      <c r="AH136" s="2">
        <f>output_comm_ratio!AH136*'use 2012-13'!$BW136</f>
        <v>0</v>
      </c>
      <c r="AI136" s="2">
        <f>output_comm_ratio!AI136*'use 2012-13'!$BW136</f>
        <v>0</v>
      </c>
      <c r="AJ136" s="2">
        <f>output_comm_ratio!AJ136*'use 2012-13'!$BW136</f>
        <v>0</v>
      </c>
      <c r="AK136" s="2">
        <f>output_comm_ratio!AK136*'use 2012-13'!$BW136</f>
        <v>0</v>
      </c>
      <c r="AL136" s="2">
        <f>output_comm_ratio!AL136*'use 2012-13'!$BW136</f>
        <v>0</v>
      </c>
      <c r="AM136" s="2">
        <f>output_comm_ratio!AM136*'use 2012-13'!$BW136</f>
        <v>0</v>
      </c>
      <c r="AN136" s="2">
        <f>output_comm_ratio!AN136*'use 2012-13'!$BW136</f>
        <v>0</v>
      </c>
      <c r="AO136" s="2">
        <f>output_comm_ratio!AO136*'use 2012-13'!$BW136</f>
        <v>0</v>
      </c>
      <c r="AP136" s="2">
        <f>output_comm_ratio!AP136*'use 2012-13'!$BW136</f>
        <v>0</v>
      </c>
      <c r="AQ136" s="2">
        <f>output_comm_ratio!AQ136*'use 2012-13'!$BW136</f>
        <v>0</v>
      </c>
      <c r="AR136" s="2">
        <f>output_comm_ratio!AR136*'use 2012-13'!$BW136</f>
        <v>0</v>
      </c>
      <c r="AS136" s="2">
        <f>output_comm_ratio!AS136*'use 2012-13'!$BW136</f>
        <v>0</v>
      </c>
      <c r="AT136" s="2">
        <f>output_comm_ratio!AT136*'use 2012-13'!$BW136</f>
        <v>0</v>
      </c>
      <c r="AU136" s="2">
        <f>output_comm_ratio!AU136*'use 2012-13'!$BW136</f>
        <v>0</v>
      </c>
      <c r="AV136" s="2">
        <f>output_comm_ratio!AV136*'use 2012-13'!$BW136</f>
        <v>0</v>
      </c>
      <c r="AW136" s="2">
        <f>output_comm_ratio!AW136*'use 2012-13'!$BW136</f>
        <v>0</v>
      </c>
      <c r="AX136" s="2">
        <f>output_comm_ratio!AX136*'use 2012-13'!$BW136</f>
        <v>0</v>
      </c>
      <c r="AY136" s="2">
        <f>output_comm_ratio!AY136*'use 2012-13'!$BW136</f>
        <v>0</v>
      </c>
      <c r="AZ136" s="2">
        <f>output_comm_ratio!AZ136*'use 2012-13'!$BW136</f>
        <v>0</v>
      </c>
      <c r="BA136" s="2">
        <f>output_comm_ratio!BA136*'use 2012-13'!$BW136</f>
        <v>0</v>
      </c>
      <c r="BB136" s="2">
        <f>output_comm_ratio!BB136*'use 2012-13'!$BW136</f>
        <v>0</v>
      </c>
      <c r="BC136" s="2">
        <f>output_comm_ratio!BC136*'use 2012-13'!$BW136</f>
        <v>0</v>
      </c>
      <c r="BD136" s="2">
        <f>output_comm_ratio!BD136*'use 2012-13'!$BW136</f>
        <v>0</v>
      </c>
      <c r="BE136" s="2">
        <f>output_comm_ratio!BE136*'use 2012-13'!$BW136</f>
        <v>0</v>
      </c>
      <c r="BF136" s="2">
        <f>output_comm_ratio!BF136*'use 2012-13'!$BW136</f>
        <v>0</v>
      </c>
      <c r="BG136" s="2">
        <f>output_comm_ratio!BG136*'use 2012-13'!$BW136</f>
        <v>0</v>
      </c>
      <c r="BH136" s="2">
        <f>output_comm_ratio!BH136*'use 2012-13'!$BW136</f>
        <v>0</v>
      </c>
      <c r="BI136" s="2">
        <f>output_comm_ratio!BI136*'use 2012-13'!$BW136</f>
        <v>0</v>
      </c>
      <c r="BJ136" s="2">
        <f>output_comm_ratio!BJ136*'use 2012-13'!$BW136</f>
        <v>0</v>
      </c>
      <c r="BK136" s="2">
        <f>output_comm_ratio!BK136*'use 2012-13'!$BW136</f>
        <v>0</v>
      </c>
      <c r="BL136" s="2">
        <f>output_comm_ratio!BL136*'use 2012-13'!$BW136</f>
        <v>0</v>
      </c>
      <c r="BM136" s="2">
        <f>output_comm_ratio!BM136*'use 2012-13'!$BW136</f>
        <v>0</v>
      </c>
      <c r="BN136" s="2">
        <f>output_comm_ratio!BN136*'use 2012-13'!$BW136</f>
        <v>0</v>
      </c>
      <c r="BO136" s="2">
        <f>output_comm_ratio!BO136*'use 2012-13'!$BW136</f>
        <v>0</v>
      </c>
      <c r="BP136" s="2">
        <f>output_comm_ratio!BP136*'use 2012-13'!$BW136</f>
        <v>0</v>
      </c>
      <c r="BQ136" s="2">
        <f t="shared" si="12"/>
        <v>0</v>
      </c>
      <c r="BR136" s="2">
        <v>25269.222289737008</v>
      </c>
      <c r="BS136" s="2">
        <f t="shared" si="15"/>
        <v>25269.222289737008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25269.222289737008</v>
      </c>
      <c r="BZ136" s="2">
        <v>0</v>
      </c>
      <c r="CA136" s="2">
        <f t="shared" si="17"/>
        <v>25269.222289737008</v>
      </c>
    </row>
    <row r="137" spans="1:79" s="2" customFormat="1" x14ac:dyDescent="0.35">
      <c r="A137" s="19">
        <v>134</v>
      </c>
      <c r="B137" s="19" t="s">
        <v>61</v>
      </c>
      <c r="C137" s="2">
        <f>output_comm_ratio!C137*'use 2012-13'!$BW137</f>
        <v>0</v>
      </c>
      <c r="D137" s="2">
        <f>output_comm_ratio!D137*'use 2012-13'!$BW137</f>
        <v>0</v>
      </c>
      <c r="E137" s="2">
        <f>output_comm_ratio!E137*'use 2012-13'!$BW137</f>
        <v>0</v>
      </c>
      <c r="F137" s="2">
        <f>output_comm_ratio!F137*'use 2012-13'!$BW137</f>
        <v>0</v>
      </c>
      <c r="G137" s="2">
        <f>output_comm_ratio!G137*'use 2012-13'!$BW137</f>
        <v>0</v>
      </c>
      <c r="H137" s="2">
        <f>output_comm_ratio!H137*'use 2012-13'!$BW137</f>
        <v>0</v>
      </c>
      <c r="I137" s="2">
        <f>output_comm_ratio!I137*'use 2012-13'!$BW137</f>
        <v>0</v>
      </c>
      <c r="J137" s="2">
        <f>output_comm_ratio!J137*'use 2012-13'!$BW137</f>
        <v>0</v>
      </c>
      <c r="K137" s="2">
        <f>output_comm_ratio!K137*'use 2012-13'!$BW137</f>
        <v>0</v>
      </c>
      <c r="L137" s="2">
        <f>output_comm_ratio!L137*'use 2012-13'!$BW137</f>
        <v>0</v>
      </c>
      <c r="M137" s="2">
        <f>output_comm_ratio!M137*'use 2012-13'!$BW137</f>
        <v>0</v>
      </c>
      <c r="N137" s="2">
        <f>output_comm_ratio!N137*'use 2012-13'!$BW137</f>
        <v>0</v>
      </c>
      <c r="O137" s="2">
        <f>output_comm_ratio!O137*'use 2012-13'!$BW137</f>
        <v>0</v>
      </c>
      <c r="P137" s="2">
        <f>output_comm_ratio!P137*'use 2012-13'!$BW137</f>
        <v>0</v>
      </c>
      <c r="Q137" s="2">
        <f>output_comm_ratio!Q137*'use 2012-13'!$BW137</f>
        <v>0</v>
      </c>
      <c r="R137" s="2">
        <f>output_comm_ratio!R137*'use 2012-13'!$BW137</f>
        <v>0</v>
      </c>
      <c r="S137" s="2">
        <f>output_comm_ratio!S137*'use 2012-13'!$BW137</f>
        <v>0</v>
      </c>
      <c r="T137" s="2">
        <f>output_comm_ratio!T137*'use 2012-13'!$BW137</f>
        <v>0</v>
      </c>
      <c r="U137" s="2">
        <f>output_comm_ratio!U137*'use 2012-13'!$BW137</f>
        <v>0</v>
      </c>
      <c r="V137" s="2">
        <f>output_comm_ratio!V137*'use 2012-13'!$BW137</f>
        <v>0</v>
      </c>
      <c r="W137" s="2">
        <f>output_comm_ratio!W137*'use 2012-13'!$BW137</f>
        <v>0</v>
      </c>
      <c r="X137" s="2">
        <f>output_comm_ratio!X137*'use 2012-13'!$BW137</f>
        <v>0</v>
      </c>
      <c r="Y137" s="2">
        <f>output_comm_ratio!Y137*'use 2012-13'!$BW137</f>
        <v>0</v>
      </c>
      <c r="Z137" s="2">
        <f>output_comm_ratio!Z137*'use 2012-13'!$BW137</f>
        <v>0</v>
      </c>
      <c r="AA137" s="2">
        <f>output_comm_ratio!AA137*'use 2012-13'!$BW137</f>
        <v>0</v>
      </c>
      <c r="AB137" s="2">
        <f>output_comm_ratio!AB137*'use 2012-13'!$BW137</f>
        <v>0</v>
      </c>
      <c r="AC137" s="2">
        <f>output_comm_ratio!AC137*'use 2012-13'!$BW137</f>
        <v>0</v>
      </c>
      <c r="AD137" s="2">
        <f>output_comm_ratio!AD137*'use 2012-13'!$BW137</f>
        <v>0</v>
      </c>
      <c r="AE137" s="2">
        <f>output_comm_ratio!AE137*'use 2012-13'!$BW137</f>
        <v>0</v>
      </c>
      <c r="AF137" s="2">
        <f>output_comm_ratio!AF137*'use 2012-13'!$BW137</f>
        <v>0</v>
      </c>
      <c r="AG137" s="2">
        <f>output_comm_ratio!AG137*'use 2012-13'!$BW137</f>
        <v>0</v>
      </c>
      <c r="AH137" s="2">
        <f>output_comm_ratio!AH137*'use 2012-13'!$BW137</f>
        <v>0</v>
      </c>
      <c r="AI137" s="2">
        <f>output_comm_ratio!AI137*'use 2012-13'!$BW137</f>
        <v>0</v>
      </c>
      <c r="AJ137" s="2">
        <f>output_comm_ratio!AJ137*'use 2012-13'!$BW137</f>
        <v>0</v>
      </c>
      <c r="AK137" s="2">
        <f>output_comm_ratio!AK137*'use 2012-13'!$BW137</f>
        <v>0</v>
      </c>
      <c r="AL137" s="2">
        <f>output_comm_ratio!AL137*'use 2012-13'!$BW137</f>
        <v>0</v>
      </c>
      <c r="AM137" s="2">
        <f>output_comm_ratio!AM137*'use 2012-13'!$BW137</f>
        <v>0</v>
      </c>
      <c r="AN137" s="2">
        <f>output_comm_ratio!AN137*'use 2012-13'!$BW137</f>
        <v>0</v>
      </c>
      <c r="AO137" s="2">
        <f>output_comm_ratio!AO137*'use 2012-13'!$BW137</f>
        <v>0</v>
      </c>
      <c r="AP137" s="2">
        <f>output_comm_ratio!AP137*'use 2012-13'!$BW137</f>
        <v>0</v>
      </c>
      <c r="AQ137" s="2">
        <f>output_comm_ratio!AQ137*'use 2012-13'!$BW137</f>
        <v>0</v>
      </c>
      <c r="AR137" s="2">
        <f>output_comm_ratio!AR137*'use 2012-13'!$BW137</f>
        <v>0</v>
      </c>
      <c r="AS137" s="2">
        <f>output_comm_ratio!AS137*'use 2012-13'!$BW137</f>
        <v>0</v>
      </c>
      <c r="AT137" s="2">
        <f>output_comm_ratio!AT137*'use 2012-13'!$BW137</f>
        <v>0</v>
      </c>
      <c r="AU137" s="2">
        <f>output_comm_ratio!AU137*'use 2012-13'!$BW137</f>
        <v>0</v>
      </c>
      <c r="AV137" s="2">
        <f>output_comm_ratio!AV137*'use 2012-13'!$BW137</f>
        <v>0</v>
      </c>
      <c r="AW137" s="2">
        <f>output_comm_ratio!AW137*'use 2012-13'!$BW137</f>
        <v>0</v>
      </c>
      <c r="AX137" s="2">
        <f>output_comm_ratio!AX137*'use 2012-13'!$BW137</f>
        <v>0</v>
      </c>
      <c r="AY137" s="2">
        <f>output_comm_ratio!AY137*'use 2012-13'!$BW137</f>
        <v>0</v>
      </c>
      <c r="AZ137" s="2">
        <f>output_comm_ratio!AZ137*'use 2012-13'!$BW137</f>
        <v>0</v>
      </c>
      <c r="BA137" s="2">
        <f>output_comm_ratio!BA137*'use 2012-13'!$BW137</f>
        <v>0</v>
      </c>
      <c r="BB137" s="2">
        <f>output_comm_ratio!BB137*'use 2012-13'!$BW137</f>
        <v>0</v>
      </c>
      <c r="BC137" s="2">
        <f>output_comm_ratio!BC137*'use 2012-13'!$BW137</f>
        <v>0</v>
      </c>
      <c r="BD137" s="2">
        <f>output_comm_ratio!BD137*'use 2012-13'!$BW137</f>
        <v>0</v>
      </c>
      <c r="BE137" s="2">
        <f>output_comm_ratio!BE137*'use 2012-13'!$BW137</f>
        <v>0</v>
      </c>
      <c r="BF137" s="2">
        <f>output_comm_ratio!BF137*'use 2012-13'!$BW137</f>
        <v>0</v>
      </c>
      <c r="BG137" s="2">
        <f>output_comm_ratio!BG137*'use 2012-13'!$BW137</f>
        <v>0</v>
      </c>
      <c r="BH137" s="2">
        <f>output_comm_ratio!BH137*'use 2012-13'!$BW137</f>
        <v>0</v>
      </c>
      <c r="BI137" s="2">
        <f>output_comm_ratio!BI137*'use 2012-13'!$BW137</f>
        <v>0</v>
      </c>
      <c r="BJ137" s="2">
        <f>output_comm_ratio!BJ137*'use 2012-13'!$BW137</f>
        <v>0</v>
      </c>
      <c r="BK137" s="2">
        <f>output_comm_ratio!BK137*'use 2012-13'!$BW137</f>
        <v>30021165.003316056</v>
      </c>
      <c r="BL137" s="2">
        <f>output_comm_ratio!BL137*'use 2012-13'!$BW137</f>
        <v>0</v>
      </c>
      <c r="BM137" s="2">
        <f>output_comm_ratio!BM137*'use 2012-13'!$BW137</f>
        <v>0</v>
      </c>
      <c r="BN137" s="2">
        <f>output_comm_ratio!BN137*'use 2012-13'!$BW137</f>
        <v>0</v>
      </c>
      <c r="BO137" s="2">
        <f>output_comm_ratio!BO137*'use 2012-13'!$BW137</f>
        <v>0</v>
      </c>
      <c r="BP137" s="2">
        <f>output_comm_ratio!BP137*'use 2012-13'!$BW137</f>
        <v>0</v>
      </c>
      <c r="BQ137" s="2">
        <f t="shared" si="12"/>
        <v>30021165.003316056</v>
      </c>
      <c r="BR137" s="2">
        <v>2125731.1869566874</v>
      </c>
      <c r="BS137" s="2">
        <f t="shared" si="15"/>
        <v>32146896.190272745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57801770.548751667</v>
      </c>
      <c r="BZ137" s="2">
        <v>0</v>
      </c>
      <c r="CA137" s="2">
        <f t="shared" si="17"/>
        <v>57801770.548751667</v>
      </c>
    </row>
    <row r="138" spans="1:79" s="2" customFormat="1" x14ac:dyDescent="0.35">
      <c r="A138" s="19">
        <v>135</v>
      </c>
      <c r="B138" s="19" t="s">
        <v>60</v>
      </c>
      <c r="C138" s="2">
        <f>output_comm_ratio!C138*'use 2012-13'!$BW138</f>
        <v>0</v>
      </c>
      <c r="D138" s="2">
        <f>output_comm_ratio!D138*'use 2012-13'!$BW138</f>
        <v>0</v>
      </c>
      <c r="E138" s="2">
        <f>output_comm_ratio!E138*'use 2012-13'!$BW138</f>
        <v>0</v>
      </c>
      <c r="F138" s="2">
        <f>output_comm_ratio!F138*'use 2012-13'!$BW138</f>
        <v>0</v>
      </c>
      <c r="G138" s="2">
        <f>output_comm_ratio!G138*'use 2012-13'!$BW138</f>
        <v>0</v>
      </c>
      <c r="H138" s="2">
        <f>output_comm_ratio!H138*'use 2012-13'!$BW138</f>
        <v>0</v>
      </c>
      <c r="I138" s="2">
        <f>output_comm_ratio!I138*'use 2012-13'!$BW138</f>
        <v>0</v>
      </c>
      <c r="J138" s="2">
        <f>output_comm_ratio!J138*'use 2012-13'!$BW138</f>
        <v>0</v>
      </c>
      <c r="K138" s="2">
        <f>output_comm_ratio!K138*'use 2012-13'!$BW138</f>
        <v>0</v>
      </c>
      <c r="L138" s="2">
        <f>output_comm_ratio!L138*'use 2012-13'!$BW138</f>
        <v>0</v>
      </c>
      <c r="M138" s="2">
        <f>output_comm_ratio!M138*'use 2012-13'!$BW138</f>
        <v>0</v>
      </c>
      <c r="N138" s="2">
        <f>output_comm_ratio!N138*'use 2012-13'!$BW138</f>
        <v>0</v>
      </c>
      <c r="O138" s="2">
        <f>output_comm_ratio!O138*'use 2012-13'!$BW138</f>
        <v>0</v>
      </c>
      <c r="P138" s="2">
        <f>output_comm_ratio!P138*'use 2012-13'!$BW138</f>
        <v>0</v>
      </c>
      <c r="Q138" s="2">
        <f>output_comm_ratio!Q138*'use 2012-13'!$BW138</f>
        <v>0</v>
      </c>
      <c r="R138" s="2">
        <f>output_comm_ratio!R138*'use 2012-13'!$BW138</f>
        <v>0</v>
      </c>
      <c r="S138" s="2">
        <f>output_comm_ratio!S138*'use 2012-13'!$BW138</f>
        <v>0</v>
      </c>
      <c r="T138" s="2">
        <f>output_comm_ratio!T138*'use 2012-13'!$BW138</f>
        <v>0</v>
      </c>
      <c r="U138" s="2">
        <f>output_comm_ratio!U138*'use 2012-13'!$BW138</f>
        <v>0</v>
      </c>
      <c r="V138" s="2">
        <f>output_comm_ratio!V138*'use 2012-13'!$BW138</f>
        <v>0</v>
      </c>
      <c r="W138" s="2">
        <f>output_comm_ratio!W138*'use 2012-13'!$BW138</f>
        <v>0</v>
      </c>
      <c r="X138" s="2">
        <f>output_comm_ratio!X138*'use 2012-13'!$BW138</f>
        <v>0</v>
      </c>
      <c r="Y138" s="2">
        <f>output_comm_ratio!Y138*'use 2012-13'!$BW138</f>
        <v>0</v>
      </c>
      <c r="Z138" s="2">
        <f>output_comm_ratio!Z138*'use 2012-13'!$BW138</f>
        <v>0</v>
      </c>
      <c r="AA138" s="2">
        <f>output_comm_ratio!AA138*'use 2012-13'!$BW138</f>
        <v>0</v>
      </c>
      <c r="AB138" s="2">
        <f>output_comm_ratio!AB138*'use 2012-13'!$BW138</f>
        <v>0</v>
      </c>
      <c r="AC138" s="2">
        <f>output_comm_ratio!AC138*'use 2012-13'!$BW138</f>
        <v>0</v>
      </c>
      <c r="AD138" s="2">
        <f>output_comm_ratio!AD138*'use 2012-13'!$BW138</f>
        <v>0</v>
      </c>
      <c r="AE138" s="2">
        <f>output_comm_ratio!AE138*'use 2012-13'!$BW138</f>
        <v>0</v>
      </c>
      <c r="AF138" s="2">
        <f>output_comm_ratio!AF138*'use 2012-13'!$BW138</f>
        <v>0</v>
      </c>
      <c r="AG138" s="2">
        <f>output_comm_ratio!AG138*'use 2012-13'!$BW138</f>
        <v>0</v>
      </c>
      <c r="AH138" s="2">
        <f>output_comm_ratio!AH138*'use 2012-13'!$BW138</f>
        <v>0</v>
      </c>
      <c r="AI138" s="2">
        <f>output_comm_ratio!AI138*'use 2012-13'!$BW138</f>
        <v>0</v>
      </c>
      <c r="AJ138" s="2">
        <f>output_comm_ratio!AJ138*'use 2012-13'!$BW138</f>
        <v>0</v>
      </c>
      <c r="AK138" s="2">
        <f>output_comm_ratio!AK138*'use 2012-13'!$BW138</f>
        <v>0</v>
      </c>
      <c r="AL138" s="2">
        <f>output_comm_ratio!AL138*'use 2012-13'!$BW138</f>
        <v>0</v>
      </c>
      <c r="AM138" s="2">
        <f>output_comm_ratio!AM138*'use 2012-13'!$BW138</f>
        <v>0</v>
      </c>
      <c r="AN138" s="2">
        <f>output_comm_ratio!AN138*'use 2012-13'!$BW138</f>
        <v>0</v>
      </c>
      <c r="AO138" s="2">
        <f>output_comm_ratio!AO138*'use 2012-13'!$BW138</f>
        <v>0</v>
      </c>
      <c r="AP138" s="2">
        <f>output_comm_ratio!AP138*'use 2012-13'!$BW138</f>
        <v>0</v>
      </c>
      <c r="AQ138" s="2">
        <f>output_comm_ratio!AQ138*'use 2012-13'!$BW138</f>
        <v>0</v>
      </c>
      <c r="AR138" s="2">
        <f>output_comm_ratio!AR138*'use 2012-13'!$BW138</f>
        <v>0</v>
      </c>
      <c r="AS138" s="2">
        <f>output_comm_ratio!AS138*'use 2012-13'!$BW138</f>
        <v>0</v>
      </c>
      <c r="AT138" s="2">
        <f>output_comm_ratio!AT138*'use 2012-13'!$BW138</f>
        <v>0</v>
      </c>
      <c r="AU138" s="2">
        <f>output_comm_ratio!AU138*'use 2012-13'!$BW138</f>
        <v>0</v>
      </c>
      <c r="AV138" s="2">
        <f>output_comm_ratio!AV138*'use 2012-13'!$BW138</f>
        <v>0</v>
      </c>
      <c r="AW138" s="2">
        <f>output_comm_ratio!AW138*'use 2012-13'!$BW138</f>
        <v>0</v>
      </c>
      <c r="AX138" s="2">
        <f>output_comm_ratio!AX138*'use 2012-13'!$BW138</f>
        <v>0</v>
      </c>
      <c r="AY138" s="2">
        <f>output_comm_ratio!AY138*'use 2012-13'!$BW138</f>
        <v>0</v>
      </c>
      <c r="AZ138" s="2">
        <f>output_comm_ratio!AZ138*'use 2012-13'!$BW138</f>
        <v>0</v>
      </c>
      <c r="BA138" s="2">
        <f>output_comm_ratio!BA138*'use 2012-13'!$BW138</f>
        <v>0</v>
      </c>
      <c r="BB138" s="2">
        <f>output_comm_ratio!BB138*'use 2012-13'!$BW138</f>
        <v>0</v>
      </c>
      <c r="BC138" s="2">
        <f>output_comm_ratio!BC138*'use 2012-13'!$BW138</f>
        <v>0</v>
      </c>
      <c r="BD138" s="2">
        <f>output_comm_ratio!BD138*'use 2012-13'!$BW138</f>
        <v>0</v>
      </c>
      <c r="BE138" s="2">
        <f>output_comm_ratio!BE138*'use 2012-13'!$BW138</f>
        <v>0</v>
      </c>
      <c r="BF138" s="2">
        <f>output_comm_ratio!BF138*'use 2012-13'!$BW138</f>
        <v>0</v>
      </c>
      <c r="BG138" s="2">
        <f>output_comm_ratio!BG138*'use 2012-13'!$BW138</f>
        <v>0</v>
      </c>
      <c r="BH138" s="2">
        <f>output_comm_ratio!BH138*'use 2012-13'!$BW138</f>
        <v>0</v>
      </c>
      <c r="BI138" s="2">
        <f>output_comm_ratio!BI138*'use 2012-13'!$BW138</f>
        <v>0</v>
      </c>
      <c r="BJ138" s="2">
        <f>output_comm_ratio!BJ138*'use 2012-13'!$BW138</f>
        <v>36414375.619028673</v>
      </c>
      <c r="BK138" s="2">
        <f>output_comm_ratio!BK138*'use 2012-13'!$BW138</f>
        <v>0</v>
      </c>
      <c r="BL138" s="2">
        <f>output_comm_ratio!BL138*'use 2012-13'!$BW138</f>
        <v>0</v>
      </c>
      <c r="BM138" s="2">
        <f>output_comm_ratio!BM138*'use 2012-13'!$BW138</f>
        <v>0</v>
      </c>
      <c r="BN138" s="2">
        <f>output_comm_ratio!BN138*'use 2012-13'!$BW138</f>
        <v>0</v>
      </c>
      <c r="BO138" s="2">
        <f>output_comm_ratio!BO138*'use 2012-13'!$BW138</f>
        <v>0</v>
      </c>
      <c r="BP138" s="2">
        <f>output_comm_ratio!BP138*'use 2012-13'!$BW138</f>
        <v>0</v>
      </c>
      <c r="BQ138" s="2">
        <f t="shared" si="12"/>
        <v>36414375.619028673</v>
      </c>
      <c r="BR138" s="2">
        <v>4104459.3940847949</v>
      </c>
      <c r="BS138" s="2">
        <f t="shared" si="15"/>
        <v>40518835.013113469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41274391.511920951</v>
      </c>
      <c r="BZ138" s="2">
        <v>0</v>
      </c>
      <c r="CA138" s="2">
        <f t="shared" si="17"/>
        <v>41274391.511920951</v>
      </c>
    </row>
    <row r="139" spans="1:79" s="2" customFormat="1" x14ac:dyDescent="0.35">
      <c r="A139" s="19">
        <v>136</v>
      </c>
      <c r="B139" s="19" t="s">
        <v>205</v>
      </c>
      <c r="C139" s="2">
        <f>output_comm_ratio!C139*'use 2012-13'!$BW139</f>
        <v>0</v>
      </c>
      <c r="D139" s="2">
        <f>output_comm_ratio!D139*'use 2012-13'!$BW139</f>
        <v>0</v>
      </c>
      <c r="E139" s="2">
        <f>output_comm_ratio!E139*'use 2012-13'!$BW139</f>
        <v>0</v>
      </c>
      <c r="F139" s="2">
        <f>output_comm_ratio!F139*'use 2012-13'!$BW139</f>
        <v>0</v>
      </c>
      <c r="G139" s="2">
        <f>output_comm_ratio!G139*'use 2012-13'!$BW139</f>
        <v>0</v>
      </c>
      <c r="H139" s="2">
        <f>output_comm_ratio!H139*'use 2012-13'!$BW139</f>
        <v>0</v>
      </c>
      <c r="I139" s="2">
        <f>output_comm_ratio!I139*'use 2012-13'!$BW139</f>
        <v>0</v>
      </c>
      <c r="J139" s="2">
        <f>output_comm_ratio!J139*'use 2012-13'!$BW139</f>
        <v>0</v>
      </c>
      <c r="K139" s="2">
        <f>output_comm_ratio!K139*'use 2012-13'!$BW139</f>
        <v>0</v>
      </c>
      <c r="L139" s="2">
        <f>output_comm_ratio!L139*'use 2012-13'!$BW139</f>
        <v>0</v>
      </c>
      <c r="M139" s="2">
        <f>output_comm_ratio!M139*'use 2012-13'!$BW139</f>
        <v>0</v>
      </c>
      <c r="N139" s="2">
        <f>output_comm_ratio!N139*'use 2012-13'!$BW139</f>
        <v>0</v>
      </c>
      <c r="O139" s="2">
        <f>output_comm_ratio!O139*'use 2012-13'!$BW139</f>
        <v>0</v>
      </c>
      <c r="P139" s="2">
        <f>output_comm_ratio!P139*'use 2012-13'!$BW139</f>
        <v>0</v>
      </c>
      <c r="Q139" s="2">
        <f>output_comm_ratio!Q139*'use 2012-13'!$BW139</f>
        <v>0</v>
      </c>
      <c r="R139" s="2">
        <f>output_comm_ratio!R139*'use 2012-13'!$BW139</f>
        <v>0</v>
      </c>
      <c r="S139" s="2">
        <f>output_comm_ratio!S139*'use 2012-13'!$BW139</f>
        <v>0</v>
      </c>
      <c r="T139" s="2">
        <f>output_comm_ratio!T139*'use 2012-13'!$BW139</f>
        <v>0</v>
      </c>
      <c r="U139" s="2">
        <f>output_comm_ratio!U139*'use 2012-13'!$BW139</f>
        <v>0</v>
      </c>
      <c r="V139" s="2">
        <f>output_comm_ratio!V139*'use 2012-13'!$BW139</f>
        <v>0</v>
      </c>
      <c r="W139" s="2">
        <f>output_comm_ratio!W139*'use 2012-13'!$BW139</f>
        <v>0</v>
      </c>
      <c r="X139" s="2">
        <f>output_comm_ratio!X139*'use 2012-13'!$BW139</f>
        <v>0</v>
      </c>
      <c r="Y139" s="2">
        <f>output_comm_ratio!Y139*'use 2012-13'!$BW139</f>
        <v>0</v>
      </c>
      <c r="Z139" s="2">
        <f>output_comm_ratio!Z139*'use 2012-13'!$BW139</f>
        <v>0</v>
      </c>
      <c r="AA139" s="2">
        <f>output_comm_ratio!AA139*'use 2012-13'!$BW139</f>
        <v>0</v>
      </c>
      <c r="AB139" s="2">
        <f>output_comm_ratio!AB139*'use 2012-13'!$BW139</f>
        <v>0</v>
      </c>
      <c r="AC139" s="2">
        <f>output_comm_ratio!AC139*'use 2012-13'!$BW139</f>
        <v>0</v>
      </c>
      <c r="AD139" s="2">
        <f>output_comm_ratio!AD139*'use 2012-13'!$BW139</f>
        <v>0</v>
      </c>
      <c r="AE139" s="2">
        <f>output_comm_ratio!AE139*'use 2012-13'!$BW139</f>
        <v>0</v>
      </c>
      <c r="AF139" s="2">
        <f>output_comm_ratio!AF139*'use 2012-13'!$BW139</f>
        <v>0</v>
      </c>
      <c r="AG139" s="2">
        <f>output_comm_ratio!AG139*'use 2012-13'!$BW139</f>
        <v>0</v>
      </c>
      <c r="AH139" s="2">
        <f>output_comm_ratio!AH139*'use 2012-13'!$BW139</f>
        <v>0</v>
      </c>
      <c r="AI139" s="2">
        <f>output_comm_ratio!AI139*'use 2012-13'!$BW139</f>
        <v>0</v>
      </c>
      <c r="AJ139" s="2">
        <f>output_comm_ratio!AJ139*'use 2012-13'!$BW139</f>
        <v>0</v>
      </c>
      <c r="AK139" s="2">
        <f>output_comm_ratio!AK139*'use 2012-13'!$BW139</f>
        <v>0</v>
      </c>
      <c r="AL139" s="2">
        <f>output_comm_ratio!AL139*'use 2012-13'!$BW139</f>
        <v>0</v>
      </c>
      <c r="AM139" s="2">
        <f>output_comm_ratio!AM139*'use 2012-13'!$BW139</f>
        <v>0</v>
      </c>
      <c r="AN139" s="2">
        <f>output_comm_ratio!AN139*'use 2012-13'!$BW139</f>
        <v>0</v>
      </c>
      <c r="AO139" s="2">
        <f>output_comm_ratio!AO139*'use 2012-13'!$BW139</f>
        <v>0</v>
      </c>
      <c r="AP139" s="2">
        <f>output_comm_ratio!AP139*'use 2012-13'!$BW139</f>
        <v>0</v>
      </c>
      <c r="AQ139" s="2">
        <f>output_comm_ratio!AQ139*'use 2012-13'!$BW139</f>
        <v>0</v>
      </c>
      <c r="AR139" s="2">
        <f>output_comm_ratio!AR139*'use 2012-13'!$BW139</f>
        <v>0</v>
      </c>
      <c r="AS139" s="2">
        <f>output_comm_ratio!AS139*'use 2012-13'!$BW139</f>
        <v>0</v>
      </c>
      <c r="AT139" s="2">
        <f>output_comm_ratio!AT139*'use 2012-13'!$BW139</f>
        <v>0</v>
      </c>
      <c r="AU139" s="2">
        <f>output_comm_ratio!AU139*'use 2012-13'!$BW139</f>
        <v>0</v>
      </c>
      <c r="AV139" s="2">
        <f>output_comm_ratio!AV139*'use 2012-13'!$BW139</f>
        <v>0</v>
      </c>
      <c r="AW139" s="2">
        <f>output_comm_ratio!AW139*'use 2012-13'!$BW139</f>
        <v>0</v>
      </c>
      <c r="AX139" s="2">
        <f>output_comm_ratio!AX139*'use 2012-13'!$BW139</f>
        <v>0</v>
      </c>
      <c r="AY139" s="2">
        <f>output_comm_ratio!AY139*'use 2012-13'!$BW139</f>
        <v>0</v>
      </c>
      <c r="AZ139" s="2">
        <f>output_comm_ratio!AZ139*'use 2012-13'!$BW139</f>
        <v>0</v>
      </c>
      <c r="BA139" s="2">
        <f>output_comm_ratio!BA139*'use 2012-13'!$BW139</f>
        <v>0</v>
      </c>
      <c r="BB139" s="2">
        <f>output_comm_ratio!BB139*'use 2012-13'!$BW139</f>
        <v>0</v>
      </c>
      <c r="BC139" s="2">
        <f>output_comm_ratio!BC139*'use 2012-13'!$BW139</f>
        <v>0</v>
      </c>
      <c r="BD139" s="2">
        <f>output_comm_ratio!BD139*'use 2012-13'!$BW139</f>
        <v>0</v>
      </c>
      <c r="BE139" s="2">
        <f>output_comm_ratio!BE139*'use 2012-13'!$BW139</f>
        <v>0</v>
      </c>
      <c r="BF139" s="2">
        <f>output_comm_ratio!BF139*'use 2012-13'!$BW139</f>
        <v>0</v>
      </c>
      <c r="BG139" s="2">
        <f>output_comm_ratio!BG139*'use 2012-13'!$BW139</f>
        <v>0</v>
      </c>
      <c r="BH139" s="2">
        <f>output_comm_ratio!BH139*'use 2012-13'!$BW139</f>
        <v>0</v>
      </c>
      <c r="BI139" s="2">
        <f>output_comm_ratio!BI139*'use 2012-13'!$BW139</f>
        <v>0</v>
      </c>
      <c r="BJ139" s="2">
        <f>output_comm_ratio!BJ139*'use 2012-13'!$BW139</f>
        <v>0</v>
      </c>
      <c r="BK139" s="2">
        <f>output_comm_ratio!BK139*'use 2012-13'!$BW139</f>
        <v>0</v>
      </c>
      <c r="BL139" s="2">
        <f>output_comm_ratio!BL139*'use 2012-13'!$BW139</f>
        <v>0</v>
      </c>
      <c r="BM139" s="2">
        <f>output_comm_ratio!BM139*'use 2012-13'!$BW139</f>
        <v>0</v>
      </c>
      <c r="BN139" s="2">
        <f>output_comm_ratio!BN139*'use 2012-13'!$BW139</f>
        <v>0</v>
      </c>
      <c r="BO139" s="2">
        <f>output_comm_ratio!BO139*'use 2012-13'!$BW139</f>
        <v>0</v>
      </c>
      <c r="BP139" s="2">
        <f>output_comm_ratio!BP139*'use 2012-13'!$BW139</f>
        <v>0</v>
      </c>
      <c r="BQ139" s="2">
        <f t="shared" si="12"/>
        <v>0</v>
      </c>
      <c r="BR139" s="2">
        <v>0</v>
      </c>
      <c r="BS139" s="2">
        <f t="shared" si="15"/>
        <v>0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0</v>
      </c>
      <c r="BZ139" s="2">
        <v>0</v>
      </c>
      <c r="CA139" s="2">
        <f t="shared" si="17"/>
        <v>0</v>
      </c>
    </row>
    <row r="140" spans="1:79" s="2" customFormat="1" x14ac:dyDescent="0.35">
      <c r="A140" s="19">
        <v>137</v>
      </c>
      <c r="B140" s="19" t="s">
        <v>206</v>
      </c>
      <c r="C140" s="2">
        <f>output_comm_ratio!C140*'use 2012-13'!$BW140</f>
        <v>0</v>
      </c>
      <c r="D140" s="2">
        <f>output_comm_ratio!D140*'use 2012-13'!$BW140</f>
        <v>0</v>
      </c>
      <c r="E140" s="2">
        <f>output_comm_ratio!E140*'use 2012-13'!$BW140</f>
        <v>0</v>
      </c>
      <c r="F140" s="2">
        <f>output_comm_ratio!F140*'use 2012-13'!$BW140</f>
        <v>0</v>
      </c>
      <c r="G140" s="2">
        <f>output_comm_ratio!G140*'use 2012-13'!$BW140</f>
        <v>0</v>
      </c>
      <c r="H140" s="2">
        <f>output_comm_ratio!H140*'use 2012-13'!$BW140</f>
        <v>0</v>
      </c>
      <c r="I140" s="2">
        <f>output_comm_ratio!I140*'use 2012-13'!$BW140</f>
        <v>0</v>
      </c>
      <c r="J140" s="2">
        <f>output_comm_ratio!J140*'use 2012-13'!$BW140</f>
        <v>0</v>
      </c>
      <c r="K140" s="2">
        <f>output_comm_ratio!K140*'use 2012-13'!$BW140</f>
        <v>0</v>
      </c>
      <c r="L140" s="2">
        <f>output_comm_ratio!L140*'use 2012-13'!$BW140</f>
        <v>0</v>
      </c>
      <c r="M140" s="2">
        <f>output_comm_ratio!M140*'use 2012-13'!$BW140</f>
        <v>0</v>
      </c>
      <c r="N140" s="2">
        <f>output_comm_ratio!N140*'use 2012-13'!$BW140</f>
        <v>0</v>
      </c>
      <c r="O140" s="2">
        <f>output_comm_ratio!O140*'use 2012-13'!$BW140</f>
        <v>0</v>
      </c>
      <c r="P140" s="2">
        <f>output_comm_ratio!P140*'use 2012-13'!$BW140</f>
        <v>0</v>
      </c>
      <c r="Q140" s="2">
        <f>output_comm_ratio!Q140*'use 2012-13'!$BW140</f>
        <v>0</v>
      </c>
      <c r="R140" s="2">
        <f>output_comm_ratio!R140*'use 2012-13'!$BW140</f>
        <v>0</v>
      </c>
      <c r="S140" s="2">
        <f>output_comm_ratio!S140*'use 2012-13'!$BW140</f>
        <v>0</v>
      </c>
      <c r="T140" s="2">
        <f>output_comm_ratio!T140*'use 2012-13'!$BW140</f>
        <v>0</v>
      </c>
      <c r="U140" s="2">
        <f>output_comm_ratio!U140*'use 2012-13'!$BW140</f>
        <v>0</v>
      </c>
      <c r="V140" s="2">
        <f>output_comm_ratio!V140*'use 2012-13'!$BW140</f>
        <v>0</v>
      </c>
      <c r="W140" s="2">
        <f>output_comm_ratio!W140*'use 2012-13'!$BW140</f>
        <v>0</v>
      </c>
      <c r="X140" s="2">
        <f>output_comm_ratio!X140*'use 2012-13'!$BW140</f>
        <v>0</v>
      </c>
      <c r="Y140" s="2">
        <f>output_comm_ratio!Y140*'use 2012-13'!$BW140</f>
        <v>0</v>
      </c>
      <c r="Z140" s="2">
        <f>output_comm_ratio!Z140*'use 2012-13'!$BW140</f>
        <v>0</v>
      </c>
      <c r="AA140" s="2">
        <f>output_comm_ratio!AA140*'use 2012-13'!$BW140</f>
        <v>0</v>
      </c>
      <c r="AB140" s="2">
        <f>output_comm_ratio!AB140*'use 2012-13'!$BW140</f>
        <v>0</v>
      </c>
      <c r="AC140" s="2">
        <f>output_comm_ratio!AC140*'use 2012-13'!$BW140</f>
        <v>0</v>
      </c>
      <c r="AD140" s="2">
        <f>output_comm_ratio!AD140*'use 2012-13'!$BW140</f>
        <v>0</v>
      </c>
      <c r="AE140" s="2">
        <f>output_comm_ratio!AE140*'use 2012-13'!$BW140</f>
        <v>0</v>
      </c>
      <c r="AF140" s="2">
        <f>output_comm_ratio!AF140*'use 2012-13'!$BW140</f>
        <v>0</v>
      </c>
      <c r="AG140" s="2">
        <f>output_comm_ratio!AG140*'use 2012-13'!$BW140</f>
        <v>0</v>
      </c>
      <c r="AH140" s="2">
        <f>output_comm_ratio!AH140*'use 2012-13'!$BW140</f>
        <v>0</v>
      </c>
      <c r="AI140" s="2">
        <f>output_comm_ratio!AI140*'use 2012-13'!$BW140</f>
        <v>0</v>
      </c>
      <c r="AJ140" s="2">
        <f>output_comm_ratio!AJ140*'use 2012-13'!$BW140</f>
        <v>0</v>
      </c>
      <c r="AK140" s="2">
        <f>output_comm_ratio!AK140*'use 2012-13'!$BW140</f>
        <v>0</v>
      </c>
      <c r="AL140" s="2">
        <f>output_comm_ratio!AL140*'use 2012-13'!$BW140</f>
        <v>0</v>
      </c>
      <c r="AM140" s="2">
        <f>output_comm_ratio!AM140*'use 2012-13'!$BW140</f>
        <v>0</v>
      </c>
      <c r="AN140" s="2">
        <f>output_comm_ratio!AN140*'use 2012-13'!$BW140</f>
        <v>0</v>
      </c>
      <c r="AO140" s="2">
        <f>output_comm_ratio!AO140*'use 2012-13'!$BW140</f>
        <v>0</v>
      </c>
      <c r="AP140" s="2">
        <f>output_comm_ratio!AP140*'use 2012-13'!$BW140</f>
        <v>0</v>
      </c>
      <c r="AQ140" s="2">
        <f>output_comm_ratio!AQ140*'use 2012-13'!$BW140</f>
        <v>0</v>
      </c>
      <c r="AR140" s="2">
        <f>output_comm_ratio!AR140*'use 2012-13'!$BW140</f>
        <v>0</v>
      </c>
      <c r="AS140" s="2">
        <f>output_comm_ratio!AS140*'use 2012-13'!$BW140</f>
        <v>0</v>
      </c>
      <c r="AT140" s="2">
        <f>output_comm_ratio!AT140*'use 2012-13'!$BW140</f>
        <v>0</v>
      </c>
      <c r="AU140" s="2">
        <f>output_comm_ratio!AU140*'use 2012-13'!$BW140</f>
        <v>0</v>
      </c>
      <c r="AV140" s="2">
        <f>output_comm_ratio!AV140*'use 2012-13'!$BW140</f>
        <v>0</v>
      </c>
      <c r="AW140" s="2">
        <f>output_comm_ratio!AW140*'use 2012-13'!$BW140</f>
        <v>0</v>
      </c>
      <c r="AX140" s="2">
        <f>output_comm_ratio!AX140*'use 2012-13'!$BW140</f>
        <v>0</v>
      </c>
      <c r="AY140" s="2">
        <f>output_comm_ratio!AY140*'use 2012-13'!$BW140</f>
        <v>0</v>
      </c>
      <c r="AZ140" s="2">
        <f>output_comm_ratio!AZ140*'use 2012-13'!$BW140</f>
        <v>0</v>
      </c>
      <c r="BA140" s="2">
        <f>output_comm_ratio!BA140*'use 2012-13'!$BW140</f>
        <v>0</v>
      </c>
      <c r="BB140" s="2">
        <f>output_comm_ratio!BB140*'use 2012-13'!$BW140</f>
        <v>0</v>
      </c>
      <c r="BC140" s="2">
        <f>output_comm_ratio!BC140*'use 2012-13'!$BW140</f>
        <v>0</v>
      </c>
      <c r="BD140" s="2">
        <f>output_comm_ratio!BD140*'use 2012-13'!$BW140</f>
        <v>0</v>
      </c>
      <c r="BE140" s="2">
        <f>output_comm_ratio!BE140*'use 2012-13'!$BW140</f>
        <v>0</v>
      </c>
      <c r="BF140" s="2">
        <f>output_comm_ratio!BF140*'use 2012-13'!$BW140</f>
        <v>0</v>
      </c>
      <c r="BG140" s="2">
        <f>output_comm_ratio!BG140*'use 2012-13'!$BW140</f>
        <v>0</v>
      </c>
      <c r="BH140" s="2">
        <f>output_comm_ratio!BH140*'use 2012-13'!$BW140</f>
        <v>0</v>
      </c>
      <c r="BI140" s="2">
        <f>output_comm_ratio!BI140*'use 2012-13'!$BW140</f>
        <v>0</v>
      </c>
      <c r="BJ140" s="2">
        <f>output_comm_ratio!BJ140*'use 2012-13'!$BW140</f>
        <v>0</v>
      </c>
      <c r="BK140" s="2">
        <f>output_comm_ratio!BK140*'use 2012-13'!$BW140</f>
        <v>0</v>
      </c>
      <c r="BL140" s="2">
        <f>output_comm_ratio!BL140*'use 2012-13'!$BW140</f>
        <v>0</v>
      </c>
      <c r="BM140" s="2">
        <f>output_comm_ratio!BM140*'use 2012-13'!$BW140</f>
        <v>0</v>
      </c>
      <c r="BN140" s="2">
        <f>output_comm_ratio!BN140*'use 2012-13'!$BW140</f>
        <v>0</v>
      </c>
      <c r="BO140" s="2">
        <f>output_comm_ratio!BO140*'use 2012-13'!$BW140</f>
        <v>0</v>
      </c>
      <c r="BP140" s="2">
        <f>output_comm_ratio!BP140*'use 2012-13'!$BW140</f>
        <v>0</v>
      </c>
      <c r="BQ140" s="2">
        <f t="shared" si="12"/>
        <v>0</v>
      </c>
      <c r="BR140" s="2">
        <v>246722.52212791718</v>
      </c>
      <c r="BS140" s="2">
        <f t="shared" si="15"/>
        <v>246722.52212791718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246722.52212791718</v>
      </c>
      <c r="BZ140" s="2">
        <v>0</v>
      </c>
      <c r="CA140" s="2">
        <f t="shared" si="17"/>
        <v>246722.52212791718</v>
      </c>
    </row>
    <row r="141" spans="1:79" s="2" customFormat="1" x14ac:dyDescent="0.35">
      <c r="A141" s="19">
        <v>138</v>
      </c>
      <c r="B141" s="19" t="s">
        <v>207</v>
      </c>
      <c r="C141" s="2">
        <f>output_comm_ratio!C141*'use 2012-13'!$BW141</f>
        <v>0</v>
      </c>
      <c r="D141" s="2">
        <f>output_comm_ratio!D141*'use 2012-13'!$BW141</f>
        <v>0</v>
      </c>
      <c r="E141" s="2">
        <f>output_comm_ratio!E141*'use 2012-13'!$BW141</f>
        <v>0</v>
      </c>
      <c r="F141" s="2">
        <f>output_comm_ratio!F141*'use 2012-13'!$BW141</f>
        <v>0</v>
      </c>
      <c r="G141" s="2">
        <f>output_comm_ratio!G141*'use 2012-13'!$BW141</f>
        <v>0</v>
      </c>
      <c r="H141" s="2">
        <f>output_comm_ratio!H141*'use 2012-13'!$BW141</f>
        <v>0</v>
      </c>
      <c r="I141" s="2">
        <f>output_comm_ratio!I141*'use 2012-13'!$BW141</f>
        <v>0</v>
      </c>
      <c r="J141" s="2">
        <f>output_comm_ratio!J141*'use 2012-13'!$BW141</f>
        <v>0</v>
      </c>
      <c r="K141" s="2">
        <f>output_comm_ratio!K141*'use 2012-13'!$BW141</f>
        <v>0</v>
      </c>
      <c r="L141" s="2">
        <f>output_comm_ratio!L141*'use 2012-13'!$BW141</f>
        <v>0</v>
      </c>
      <c r="M141" s="2">
        <f>output_comm_ratio!M141*'use 2012-13'!$BW141</f>
        <v>0</v>
      </c>
      <c r="N141" s="2">
        <f>output_comm_ratio!N141*'use 2012-13'!$BW141</f>
        <v>0</v>
      </c>
      <c r="O141" s="2">
        <f>output_comm_ratio!O141*'use 2012-13'!$BW141</f>
        <v>0</v>
      </c>
      <c r="P141" s="2">
        <f>output_comm_ratio!P141*'use 2012-13'!$BW141</f>
        <v>0</v>
      </c>
      <c r="Q141" s="2">
        <f>output_comm_ratio!Q141*'use 2012-13'!$BW141</f>
        <v>0</v>
      </c>
      <c r="R141" s="2">
        <f>output_comm_ratio!R141*'use 2012-13'!$BW141</f>
        <v>0</v>
      </c>
      <c r="S141" s="2">
        <f>output_comm_ratio!S141*'use 2012-13'!$BW141</f>
        <v>0</v>
      </c>
      <c r="T141" s="2">
        <f>output_comm_ratio!T141*'use 2012-13'!$BW141</f>
        <v>0</v>
      </c>
      <c r="U141" s="2">
        <f>output_comm_ratio!U141*'use 2012-13'!$BW141</f>
        <v>0</v>
      </c>
      <c r="V141" s="2">
        <f>output_comm_ratio!V141*'use 2012-13'!$BW141</f>
        <v>0</v>
      </c>
      <c r="W141" s="2">
        <f>output_comm_ratio!W141*'use 2012-13'!$BW141</f>
        <v>0</v>
      </c>
      <c r="X141" s="2">
        <f>output_comm_ratio!X141*'use 2012-13'!$BW141</f>
        <v>0</v>
      </c>
      <c r="Y141" s="2">
        <f>output_comm_ratio!Y141*'use 2012-13'!$BW141</f>
        <v>0</v>
      </c>
      <c r="Z141" s="2">
        <f>output_comm_ratio!Z141*'use 2012-13'!$BW141</f>
        <v>0</v>
      </c>
      <c r="AA141" s="2">
        <f>output_comm_ratio!AA141*'use 2012-13'!$BW141</f>
        <v>0</v>
      </c>
      <c r="AB141" s="2">
        <f>output_comm_ratio!AB141*'use 2012-13'!$BW141</f>
        <v>0</v>
      </c>
      <c r="AC141" s="2">
        <f>output_comm_ratio!AC141*'use 2012-13'!$BW141</f>
        <v>0</v>
      </c>
      <c r="AD141" s="2">
        <f>output_comm_ratio!AD141*'use 2012-13'!$BW141</f>
        <v>0</v>
      </c>
      <c r="AE141" s="2">
        <f>output_comm_ratio!AE141*'use 2012-13'!$BW141</f>
        <v>0</v>
      </c>
      <c r="AF141" s="2">
        <f>output_comm_ratio!AF141*'use 2012-13'!$BW141</f>
        <v>0</v>
      </c>
      <c r="AG141" s="2">
        <f>output_comm_ratio!AG141*'use 2012-13'!$BW141</f>
        <v>0</v>
      </c>
      <c r="AH141" s="2">
        <f>output_comm_ratio!AH141*'use 2012-13'!$BW141</f>
        <v>0</v>
      </c>
      <c r="AI141" s="2">
        <f>output_comm_ratio!AI141*'use 2012-13'!$BW141</f>
        <v>0</v>
      </c>
      <c r="AJ141" s="2">
        <f>output_comm_ratio!AJ141*'use 2012-13'!$BW141</f>
        <v>0</v>
      </c>
      <c r="AK141" s="2">
        <f>output_comm_ratio!AK141*'use 2012-13'!$BW141</f>
        <v>0</v>
      </c>
      <c r="AL141" s="2">
        <f>output_comm_ratio!AL141*'use 2012-13'!$BW141</f>
        <v>0</v>
      </c>
      <c r="AM141" s="2">
        <f>output_comm_ratio!AM141*'use 2012-13'!$BW141</f>
        <v>0</v>
      </c>
      <c r="AN141" s="2">
        <f>output_comm_ratio!AN141*'use 2012-13'!$BW141</f>
        <v>0</v>
      </c>
      <c r="AO141" s="2">
        <f>output_comm_ratio!AO141*'use 2012-13'!$BW141</f>
        <v>0</v>
      </c>
      <c r="AP141" s="2">
        <f>output_comm_ratio!AP141*'use 2012-13'!$BW141</f>
        <v>0</v>
      </c>
      <c r="AQ141" s="2">
        <f>output_comm_ratio!AQ141*'use 2012-13'!$BW141</f>
        <v>0</v>
      </c>
      <c r="AR141" s="2">
        <f>output_comm_ratio!AR141*'use 2012-13'!$BW141</f>
        <v>0</v>
      </c>
      <c r="AS141" s="2">
        <f>output_comm_ratio!AS141*'use 2012-13'!$BW141</f>
        <v>0</v>
      </c>
      <c r="AT141" s="2">
        <f>output_comm_ratio!AT141*'use 2012-13'!$BW141</f>
        <v>0</v>
      </c>
      <c r="AU141" s="2">
        <f>output_comm_ratio!AU141*'use 2012-13'!$BW141</f>
        <v>0</v>
      </c>
      <c r="AV141" s="2">
        <f>output_comm_ratio!AV141*'use 2012-13'!$BW141</f>
        <v>0</v>
      </c>
      <c r="AW141" s="2">
        <f>output_comm_ratio!AW141*'use 2012-13'!$BW141</f>
        <v>0</v>
      </c>
      <c r="AX141" s="2">
        <f>output_comm_ratio!AX141*'use 2012-13'!$BW141</f>
        <v>0</v>
      </c>
      <c r="AY141" s="2">
        <f>output_comm_ratio!AY141*'use 2012-13'!$BW141</f>
        <v>0</v>
      </c>
      <c r="AZ141" s="2">
        <f>output_comm_ratio!AZ141*'use 2012-13'!$BW141</f>
        <v>0</v>
      </c>
      <c r="BA141" s="2">
        <f>output_comm_ratio!BA141*'use 2012-13'!$BW141</f>
        <v>0</v>
      </c>
      <c r="BB141" s="2">
        <f>output_comm_ratio!BB141*'use 2012-13'!$BW141</f>
        <v>0</v>
      </c>
      <c r="BC141" s="2">
        <f>output_comm_ratio!BC141*'use 2012-13'!$BW141</f>
        <v>0</v>
      </c>
      <c r="BD141" s="2">
        <f>output_comm_ratio!BD141*'use 2012-13'!$BW141</f>
        <v>0</v>
      </c>
      <c r="BE141" s="2">
        <f>output_comm_ratio!BE141*'use 2012-13'!$BW141</f>
        <v>0</v>
      </c>
      <c r="BF141" s="2">
        <f>output_comm_ratio!BF141*'use 2012-13'!$BW141</f>
        <v>0</v>
      </c>
      <c r="BG141" s="2">
        <f>output_comm_ratio!BG141*'use 2012-13'!$BW141</f>
        <v>0</v>
      </c>
      <c r="BH141" s="2">
        <f>output_comm_ratio!BH141*'use 2012-13'!$BW141</f>
        <v>0</v>
      </c>
      <c r="BI141" s="2">
        <f>output_comm_ratio!BI141*'use 2012-13'!$BW141</f>
        <v>0</v>
      </c>
      <c r="BJ141" s="2">
        <f>output_comm_ratio!BJ141*'use 2012-13'!$BW141</f>
        <v>0</v>
      </c>
      <c r="BK141" s="2">
        <f>output_comm_ratio!BK141*'use 2012-13'!$BW141</f>
        <v>0</v>
      </c>
      <c r="BL141" s="2">
        <f>output_comm_ratio!BL141*'use 2012-13'!$BW141</f>
        <v>0</v>
      </c>
      <c r="BM141" s="2">
        <f>output_comm_ratio!BM141*'use 2012-13'!$BW141</f>
        <v>0</v>
      </c>
      <c r="BN141" s="2">
        <f>output_comm_ratio!BN141*'use 2012-13'!$BW141</f>
        <v>0</v>
      </c>
      <c r="BO141" s="2">
        <f>output_comm_ratio!BO141*'use 2012-13'!$BW141</f>
        <v>0</v>
      </c>
      <c r="BP141" s="2">
        <f>output_comm_ratio!BP141*'use 2012-13'!$BW141</f>
        <v>0</v>
      </c>
      <c r="BQ141" s="2">
        <f t="shared" si="12"/>
        <v>0</v>
      </c>
      <c r="BR141" s="2">
        <v>-25100.35684329303</v>
      </c>
      <c r="BS141" s="2">
        <f t="shared" si="15"/>
        <v>-25100.35684329303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-25100.35684329303</v>
      </c>
      <c r="BZ141" s="2">
        <v>0</v>
      </c>
      <c r="CA141" s="2">
        <f t="shared" si="17"/>
        <v>-25100.35684329303</v>
      </c>
    </row>
    <row r="142" spans="1:79" s="2" customFormat="1" x14ac:dyDescent="0.35">
      <c r="A142" s="19">
        <v>139</v>
      </c>
      <c r="B142" s="19" t="s">
        <v>208</v>
      </c>
      <c r="C142" s="2">
        <f>output_comm_ratio!C142*'use 2012-13'!$BW142</f>
        <v>0</v>
      </c>
      <c r="D142" s="2">
        <f>output_comm_ratio!D142*'use 2012-13'!$BW142</f>
        <v>0</v>
      </c>
      <c r="E142" s="2">
        <f>output_comm_ratio!E142*'use 2012-13'!$BW142</f>
        <v>0</v>
      </c>
      <c r="F142" s="2">
        <f>output_comm_ratio!F142*'use 2012-13'!$BW142</f>
        <v>0</v>
      </c>
      <c r="G142" s="2">
        <f>output_comm_ratio!G142*'use 2012-13'!$BW142</f>
        <v>0</v>
      </c>
      <c r="H142" s="2">
        <f>output_comm_ratio!H142*'use 2012-13'!$BW142</f>
        <v>0</v>
      </c>
      <c r="I142" s="2">
        <f>output_comm_ratio!I142*'use 2012-13'!$BW142</f>
        <v>0</v>
      </c>
      <c r="J142" s="2">
        <f>output_comm_ratio!J142*'use 2012-13'!$BW142</f>
        <v>0</v>
      </c>
      <c r="K142" s="2">
        <f>output_comm_ratio!K142*'use 2012-13'!$BW142</f>
        <v>0</v>
      </c>
      <c r="L142" s="2">
        <f>output_comm_ratio!L142*'use 2012-13'!$BW142</f>
        <v>0</v>
      </c>
      <c r="M142" s="2">
        <f>output_comm_ratio!M142*'use 2012-13'!$BW142</f>
        <v>0</v>
      </c>
      <c r="N142" s="2">
        <f>output_comm_ratio!N142*'use 2012-13'!$BW142</f>
        <v>0</v>
      </c>
      <c r="O142" s="2">
        <f>output_comm_ratio!O142*'use 2012-13'!$BW142</f>
        <v>0</v>
      </c>
      <c r="P142" s="2">
        <f>output_comm_ratio!P142*'use 2012-13'!$BW142</f>
        <v>0</v>
      </c>
      <c r="Q142" s="2">
        <f>output_comm_ratio!Q142*'use 2012-13'!$BW142</f>
        <v>0</v>
      </c>
      <c r="R142" s="2">
        <f>output_comm_ratio!R142*'use 2012-13'!$BW142</f>
        <v>0</v>
      </c>
      <c r="S142" s="2">
        <f>output_comm_ratio!S142*'use 2012-13'!$BW142</f>
        <v>0</v>
      </c>
      <c r="T142" s="2">
        <f>output_comm_ratio!T142*'use 2012-13'!$BW142</f>
        <v>0</v>
      </c>
      <c r="U142" s="2">
        <f>output_comm_ratio!U142*'use 2012-13'!$BW142</f>
        <v>0</v>
      </c>
      <c r="V142" s="2">
        <f>output_comm_ratio!V142*'use 2012-13'!$BW142</f>
        <v>0</v>
      </c>
      <c r="W142" s="2">
        <f>output_comm_ratio!W142*'use 2012-13'!$BW142</f>
        <v>0</v>
      </c>
      <c r="X142" s="2">
        <f>output_comm_ratio!X142*'use 2012-13'!$BW142</f>
        <v>0</v>
      </c>
      <c r="Y142" s="2">
        <f>output_comm_ratio!Y142*'use 2012-13'!$BW142</f>
        <v>0</v>
      </c>
      <c r="Z142" s="2">
        <f>output_comm_ratio!Z142*'use 2012-13'!$BW142</f>
        <v>0</v>
      </c>
      <c r="AA142" s="2">
        <f>output_comm_ratio!AA142*'use 2012-13'!$BW142</f>
        <v>0</v>
      </c>
      <c r="AB142" s="2">
        <f>output_comm_ratio!AB142*'use 2012-13'!$BW142</f>
        <v>0</v>
      </c>
      <c r="AC142" s="2">
        <f>output_comm_ratio!AC142*'use 2012-13'!$BW142</f>
        <v>0</v>
      </c>
      <c r="AD142" s="2">
        <f>output_comm_ratio!AD142*'use 2012-13'!$BW142</f>
        <v>0</v>
      </c>
      <c r="AE142" s="2">
        <f>output_comm_ratio!AE142*'use 2012-13'!$BW142</f>
        <v>0</v>
      </c>
      <c r="AF142" s="2">
        <f>output_comm_ratio!AF142*'use 2012-13'!$BW142</f>
        <v>0</v>
      </c>
      <c r="AG142" s="2">
        <f>output_comm_ratio!AG142*'use 2012-13'!$BW142</f>
        <v>0</v>
      </c>
      <c r="AH142" s="2">
        <f>output_comm_ratio!AH142*'use 2012-13'!$BW142</f>
        <v>0</v>
      </c>
      <c r="AI142" s="2">
        <f>output_comm_ratio!AI142*'use 2012-13'!$BW142</f>
        <v>0</v>
      </c>
      <c r="AJ142" s="2">
        <f>output_comm_ratio!AJ142*'use 2012-13'!$BW142</f>
        <v>0</v>
      </c>
      <c r="AK142" s="2">
        <f>output_comm_ratio!AK142*'use 2012-13'!$BW142</f>
        <v>0</v>
      </c>
      <c r="AL142" s="2">
        <f>output_comm_ratio!AL142*'use 2012-13'!$BW142</f>
        <v>0</v>
      </c>
      <c r="AM142" s="2">
        <f>output_comm_ratio!AM142*'use 2012-13'!$BW142</f>
        <v>0</v>
      </c>
      <c r="AN142" s="2">
        <f>output_comm_ratio!AN142*'use 2012-13'!$BW142</f>
        <v>0</v>
      </c>
      <c r="AO142" s="2">
        <f>output_comm_ratio!AO142*'use 2012-13'!$BW142</f>
        <v>0</v>
      </c>
      <c r="AP142" s="2">
        <f>output_comm_ratio!AP142*'use 2012-13'!$BW142</f>
        <v>0</v>
      </c>
      <c r="AQ142" s="2">
        <f>output_comm_ratio!AQ142*'use 2012-13'!$BW142</f>
        <v>0</v>
      </c>
      <c r="AR142" s="2">
        <f>output_comm_ratio!AR142*'use 2012-13'!$BW142</f>
        <v>0</v>
      </c>
      <c r="AS142" s="2">
        <f>output_comm_ratio!AS142*'use 2012-13'!$BW142</f>
        <v>0</v>
      </c>
      <c r="AT142" s="2">
        <f>output_comm_ratio!AT142*'use 2012-13'!$BW142</f>
        <v>0</v>
      </c>
      <c r="AU142" s="2">
        <f>output_comm_ratio!AU142*'use 2012-13'!$BW142</f>
        <v>0</v>
      </c>
      <c r="AV142" s="2">
        <f>output_comm_ratio!AV142*'use 2012-13'!$BW142</f>
        <v>0</v>
      </c>
      <c r="AW142" s="2">
        <f>output_comm_ratio!AW142*'use 2012-13'!$BW142</f>
        <v>0</v>
      </c>
      <c r="AX142" s="2">
        <f>output_comm_ratio!AX142*'use 2012-13'!$BW142</f>
        <v>0</v>
      </c>
      <c r="AY142" s="2">
        <f>output_comm_ratio!AY142*'use 2012-13'!$BW142</f>
        <v>0</v>
      </c>
      <c r="AZ142" s="2">
        <f>output_comm_ratio!AZ142*'use 2012-13'!$BW142</f>
        <v>0</v>
      </c>
      <c r="BA142" s="2">
        <f>output_comm_ratio!BA142*'use 2012-13'!$BW142</f>
        <v>0</v>
      </c>
      <c r="BB142" s="2">
        <f>output_comm_ratio!BB142*'use 2012-13'!$BW142</f>
        <v>0</v>
      </c>
      <c r="BC142" s="2">
        <f>output_comm_ratio!BC142*'use 2012-13'!$BW142</f>
        <v>0</v>
      </c>
      <c r="BD142" s="2">
        <f>output_comm_ratio!BD142*'use 2012-13'!$BW142</f>
        <v>0</v>
      </c>
      <c r="BE142" s="2">
        <f>output_comm_ratio!BE142*'use 2012-13'!$BW142</f>
        <v>0</v>
      </c>
      <c r="BF142" s="2">
        <f>output_comm_ratio!BF142*'use 2012-13'!$BW142</f>
        <v>0</v>
      </c>
      <c r="BG142" s="2">
        <f>output_comm_ratio!BG142*'use 2012-13'!$BW142</f>
        <v>0</v>
      </c>
      <c r="BH142" s="2">
        <f>output_comm_ratio!BH142*'use 2012-13'!$BW142</f>
        <v>0</v>
      </c>
      <c r="BI142" s="2">
        <f>output_comm_ratio!BI142*'use 2012-13'!$BW142</f>
        <v>0</v>
      </c>
      <c r="BJ142" s="2">
        <f>output_comm_ratio!BJ142*'use 2012-13'!$BW142</f>
        <v>0</v>
      </c>
      <c r="BK142" s="2">
        <f>output_comm_ratio!BK142*'use 2012-13'!$BW142</f>
        <v>0</v>
      </c>
      <c r="BL142" s="2">
        <f>output_comm_ratio!BL142*'use 2012-13'!$BW142</f>
        <v>0</v>
      </c>
      <c r="BM142" s="2">
        <f>output_comm_ratio!BM142*'use 2012-13'!$BW142</f>
        <v>0</v>
      </c>
      <c r="BN142" s="2">
        <f>output_comm_ratio!BN142*'use 2012-13'!$BW142</f>
        <v>0</v>
      </c>
      <c r="BO142" s="2">
        <f>output_comm_ratio!BO142*'use 2012-13'!$BW142</f>
        <v>0</v>
      </c>
      <c r="BP142" s="2">
        <f>output_comm_ratio!BP142*'use 2012-13'!$BW142</f>
        <v>0</v>
      </c>
      <c r="BQ142" s="2">
        <f t="shared" si="12"/>
        <v>0</v>
      </c>
      <c r="BR142" s="2">
        <v>-11456.760260837826</v>
      </c>
      <c r="BS142" s="2">
        <f t="shared" si="15"/>
        <v>-11456.760260837826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-11456.760260837826</v>
      </c>
      <c r="BZ142" s="2">
        <v>0</v>
      </c>
      <c r="CA142" s="2">
        <f t="shared" si="17"/>
        <v>-11456.760260837826</v>
      </c>
    </row>
    <row r="143" spans="1:79" s="2" customFormat="1" x14ac:dyDescent="0.35">
      <c r="A143" s="19">
        <v>140</v>
      </c>
      <c r="B143" s="19" t="s">
        <v>221</v>
      </c>
      <c r="C143" s="2">
        <f>output_comm_ratio!C143*'use 2012-13'!$BW143</f>
        <v>0</v>
      </c>
      <c r="D143" s="2">
        <f>output_comm_ratio!D143*'use 2012-13'!$BW143</f>
        <v>0</v>
      </c>
      <c r="E143" s="2">
        <f>output_comm_ratio!E143*'use 2012-13'!$BW143</f>
        <v>0</v>
      </c>
      <c r="F143" s="2">
        <f>output_comm_ratio!F143*'use 2012-13'!$BW143</f>
        <v>0</v>
      </c>
      <c r="G143" s="2">
        <f>output_comm_ratio!G143*'use 2012-13'!$BW143</f>
        <v>0</v>
      </c>
      <c r="H143" s="2">
        <f>output_comm_ratio!H143*'use 2012-13'!$BW143</f>
        <v>0</v>
      </c>
      <c r="I143" s="2">
        <f>output_comm_ratio!I143*'use 2012-13'!$BW143</f>
        <v>0</v>
      </c>
      <c r="J143" s="2">
        <f>output_comm_ratio!J143*'use 2012-13'!$BW143</f>
        <v>0</v>
      </c>
      <c r="K143" s="2">
        <f>output_comm_ratio!K143*'use 2012-13'!$BW143</f>
        <v>0</v>
      </c>
      <c r="L143" s="2">
        <f>output_comm_ratio!L143*'use 2012-13'!$BW143</f>
        <v>0</v>
      </c>
      <c r="M143" s="2">
        <f>output_comm_ratio!M143*'use 2012-13'!$BW143</f>
        <v>0</v>
      </c>
      <c r="N143" s="2">
        <f>output_comm_ratio!N143*'use 2012-13'!$BW143</f>
        <v>0</v>
      </c>
      <c r="O143" s="2">
        <f>output_comm_ratio!O143*'use 2012-13'!$BW143</f>
        <v>0</v>
      </c>
      <c r="P143" s="2">
        <f>output_comm_ratio!P143*'use 2012-13'!$BW143</f>
        <v>0</v>
      </c>
      <c r="Q143" s="2">
        <f>output_comm_ratio!Q143*'use 2012-13'!$BW143</f>
        <v>0</v>
      </c>
      <c r="R143" s="2">
        <f>output_comm_ratio!R143*'use 2012-13'!$BW143</f>
        <v>0</v>
      </c>
      <c r="S143" s="2">
        <f>output_comm_ratio!S143*'use 2012-13'!$BW143</f>
        <v>0</v>
      </c>
      <c r="T143" s="2">
        <f>output_comm_ratio!T143*'use 2012-13'!$BW143</f>
        <v>0</v>
      </c>
      <c r="U143" s="2">
        <f>output_comm_ratio!U143*'use 2012-13'!$BW143</f>
        <v>0</v>
      </c>
      <c r="V143" s="2">
        <f>output_comm_ratio!V143*'use 2012-13'!$BW143</f>
        <v>0</v>
      </c>
      <c r="W143" s="2">
        <f>output_comm_ratio!W143*'use 2012-13'!$BW143</f>
        <v>0</v>
      </c>
      <c r="X143" s="2">
        <f>output_comm_ratio!X143*'use 2012-13'!$BW143</f>
        <v>0</v>
      </c>
      <c r="Y143" s="2">
        <f>output_comm_ratio!Y143*'use 2012-13'!$BW143</f>
        <v>0</v>
      </c>
      <c r="Z143" s="2">
        <f>output_comm_ratio!Z143*'use 2012-13'!$BW143</f>
        <v>0</v>
      </c>
      <c r="AA143" s="2">
        <f>output_comm_ratio!AA143*'use 2012-13'!$BW143</f>
        <v>0</v>
      </c>
      <c r="AB143" s="2">
        <f>output_comm_ratio!AB143*'use 2012-13'!$BW143</f>
        <v>0</v>
      </c>
      <c r="AC143" s="2">
        <f>output_comm_ratio!AC143*'use 2012-13'!$BW143</f>
        <v>0</v>
      </c>
      <c r="AD143" s="2">
        <f>output_comm_ratio!AD143*'use 2012-13'!$BW143</f>
        <v>0</v>
      </c>
      <c r="AE143" s="2">
        <f>output_comm_ratio!AE143*'use 2012-13'!$BW143</f>
        <v>0</v>
      </c>
      <c r="AF143" s="2">
        <f>output_comm_ratio!AF143*'use 2012-13'!$BW143</f>
        <v>0</v>
      </c>
      <c r="AG143" s="2">
        <f>output_comm_ratio!AG143*'use 2012-13'!$BW143</f>
        <v>0</v>
      </c>
      <c r="AH143" s="2">
        <f>output_comm_ratio!AH143*'use 2012-13'!$BW143</f>
        <v>0</v>
      </c>
      <c r="AI143" s="2">
        <f>output_comm_ratio!AI143*'use 2012-13'!$BW143</f>
        <v>0</v>
      </c>
      <c r="AJ143" s="2">
        <f>output_comm_ratio!AJ143*'use 2012-13'!$BW143</f>
        <v>0</v>
      </c>
      <c r="AK143" s="2">
        <f>output_comm_ratio!AK143*'use 2012-13'!$BW143</f>
        <v>0</v>
      </c>
      <c r="AL143" s="2">
        <f>output_comm_ratio!AL143*'use 2012-13'!$BW143</f>
        <v>0</v>
      </c>
      <c r="AM143" s="2">
        <f>output_comm_ratio!AM143*'use 2012-13'!$BW143</f>
        <v>0</v>
      </c>
      <c r="AN143" s="2">
        <f>output_comm_ratio!AN143*'use 2012-13'!$BW143</f>
        <v>0</v>
      </c>
      <c r="AO143" s="2">
        <f>output_comm_ratio!AO143*'use 2012-13'!$BW143</f>
        <v>0</v>
      </c>
      <c r="AP143" s="2">
        <f>output_comm_ratio!AP143*'use 2012-13'!$BW143</f>
        <v>0</v>
      </c>
      <c r="AQ143" s="2">
        <f>output_comm_ratio!AQ143*'use 2012-13'!$BW143</f>
        <v>0</v>
      </c>
      <c r="AR143" s="2">
        <f>output_comm_ratio!AR143*'use 2012-13'!$BW143</f>
        <v>0</v>
      </c>
      <c r="AS143" s="2">
        <f>output_comm_ratio!AS143*'use 2012-13'!$BW143</f>
        <v>0</v>
      </c>
      <c r="AT143" s="2">
        <f>output_comm_ratio!AT143*'use 2012-13'!$BW143</f>
        <v>0</v>
      </c>
      <c r="AU143" s="2">
        <f>output_comm_ratio!AU143*'use 2012-13'!$BW143</f>
        <v>0</v>
      </c>
      <c r="AV143" s="2">
        <f>output_comm_ratio!AV143*'use 2012-13'!$BW143</f>
        <v>0</v>
      </c>
      <c r="AW143" s="2">
        <f>output_comm_ratio!AW143*'use 2012-13'!$BW143</f>
        <v>0</v>
      </c>
      <c r="AX143" s="2">
        <f>output_comm_ratio!AX143*'use 2012-13'!$BW143</f>
        <v>0</v>
      </c>
      <c r="AY143" s="2">
        <f>output_comm_ratio!AY143*'use 2012-13'!$BW143</f>
        <v>0</v>
      </c>
      <c r="AZ143" s="2">
        <f>output_comm_ratio!AZ143*'use 2012-13'!$BW143</f>
        <v>0</v>
      </c>
      <c r="BA143" s="2">
        <f>output_comm_ratio!BA143*'use 2012-13'!$BW143</f>
        <v>0</v>
      </c>
      <c r="BB143" s="2">
        <f>output_comm_ratio!BB143*'use 2012-13'!$BW143</f>
        <v>0</v>
      </c>
      <c r="BC143" s="2">
        <f>output_comm_ratio!BC143*'use 2012-13'!$BW143</f>
        <v>0</v>
      </c>
      <c r="BD143" s="2">
        <f>output_comm_ratio!BD143*'use 2012-13'!$BW143</f>
        <v>0</v>
      </c>
      <c r="BE143" s="2">
        <f>output_comm_ratio!BE143*'use 2012-13'!$BW143</f>
        <v>0</v>
      </c>
      <c r="BF143" s="2">
        <f>output_comm_ratio!BF143*'use 2012-13'!$BW143</f>
        <v>0</v>
      </c>
      <c r="BG143" s="2">
        <f>output_comm_ratio!BG143*'use 2012-13'!$BW143</f>
        <v>0</v>
      </c>
      <c r="BH143" s="2">
        <f>output_comm_ratio!BH143*'use 2012-13'!$BW143</f>
        <v>0</v>
      </c>
      <c r="BI143" s="2">
        <f>output_comm_ratio!BI143*'use 2012-13'!$BW143</f>
        <v>0</v>
      </c>
      <c r="BJ143" s="2">
        <f>output_comm_ratio!BJ143*'use 2012-13'!$BW143</f>
        <v>0</v>
      </c>
      <c r="BK143" s="2">
        <f>output_comm_ratio!BK143*'use 2012-13'!$BW143</f>
        <v>0</v>
      </c>
      <c r="BL143" s="2">
        <f>output_comm_ratio!BL143*'use 2012-13'!$BW143</f>
        <v>0</v>
      </c>
      <c r="BM143" s="2">
        <f>output_comm_ratio!BM143*'use 2012-13'!$BW143</f>
        <v>0</v>
      </c>
      <c r="BN143" s="2">
        <f>output_comm_ratio!BN143*'use 2012-13'!$BW143</f>
        <v>0</v>
      </c>
      <c r="BO143" s="2">
        <f>output_comm_ratio!BO143*'use 2012-13'!$BW143</f>
        <v>228424.93932906102</v>
      </c>
      <c r="BP143" s="2">
        <f>output_comm_ratio!BP143*'use 2012-13'!$BW143</f>
        <v>0</v>
      </c>
      <c r="BQ143" s="2">
        <f t="shared" si="12"/>
        <v>228424.93932906102</v>
      </c>
      <c r="BR143" s="2">
        <v>953154.59745247872</v>
      </c>
      <c r="BS143" s="2">
        <f t="shared" si="15"/>
        <v>1181579.5367815397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1345415.2798365788</v>
      </c>
      <c r="BZ143" s="2">
        <v>0</v>
      </c>
      <c r="CA143" s="2">
        <f t="shared" si="17"/>
        <v>1345415.2798365788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19" t="s">
        <v>210</v>
      </c>
      <c r="C145" s="2">
        <f t="shared" ref="C145:AH145" si="19">SUM(C4:C144)</f>
        <v>4091785.5300000003</v>
      </c>
      <c r="D145" s="2">
        <f t="shared" si="19"/>
        <v>299724.62</v>
      </c>
      <c r="E145" s="2">
        <f t="shared" si="19"/>
        <v>2536981.2300000009</v>
      </c>
      <c r="F145" s="2">
        <f t="shared" si="19"/>
        <v>271822.65999999997</v>
      </c>
      <c r="G145" s="2">
        <f t="shared" si="19"/>
        <v>146903.13000000003</v>
      </c>
      <c r="H145" s="2">
        <f t="shared" si="19"/>
        <v>0</v>
      </c>
      <c r="I145" s="2">
        <f t="shared" si="19"/>
        <v>0</v>
      </c>
      <c r="J145" s="2">
        <f t="shared" si="19"/>
        <v>981735.27000000014</v>
      </c>
      <c r="K145" s="2">
        <f t="shared" si="19"/>
        <v>297320.38</v>
      </c>
      <c r="L145" s="2">
        <f t="shared" si="19"/>
        <v>840724.16</v>
      </c>
      <c r="M145" s="2">
        <f t="shared" si="19"/>
        <v>3700057.8719870951</v>
      </c>
      <c r="N145" s="2">
        <f t="shared" si="19"/>
        <v>165734.38163535733</v>
      </c>
      <c r="O145" s="2">
        <f t="shared" si="19"/>
        <v>3966865.4365480384</v>
      </c>
      <c r="P145" s="2">
        <f t="shared" si="19"/>
        <v>4007690.840767296</v>
      </c>
      <c r="Q145" s="2">
        <f t="shared" si="19"/>
        <v>293873.5793594615</v>
      </c>
      <c r="R145" s="2">
        <f t="shared" si="19"/>
        <v>511701.89698342106</v>
      </c>
      <c r="S145" s="2">
        <f t="shared" si="19"/>
        <v>11473214.789119346</v>
      </c>
      <c r="T145" s="2">
        <f t="shared" si="19"/>
        <v>6403390.3398832036</v>
      </c>
      <c r="U145" s="2">
        <f t="shared" si="19"/>
        <v>2800966.7273724815</v>
      </c>
      <c r="V145" s="2">
        <f t="shared" si="19"/>
        <v>8648076.5272277202</v>
      </c>
      <c r="W145" s="2">
        <f t="shared" si="19"/>
        <v>5065732.0493404102</v>
      </c>
      <c r="X145" s="2">
        <f t="shared" si="19"/>
        <v>3421705.2228741511</v>
      </c>
      <c r="Y145" s="2">
        <f t="shared" si="19"/>
        <v>780753.06577266473</v>
      </c>
      <c r="Z145" s="2">
        <f t="shared" si="19"/>
        <v>196833.77320669524</v>
      </c>
      <c r="AA145" s="2">
        <f t="shared" si="19"/>
        <v>1745379.030904307</v>
      </c>
      <c r="AB145" s="2">
        <f t="shared" si="19"/>
        <v>297750.21650661988</v>
      </c>
      <c r="AC145" s="2">
        <f t="shared" si="19"/>
        <v>4343467.5483452762</v>
      </c>
      <c r="AD145" s="2">
        <f t="shared" si="19"/>
        <v>6383787.6498489594</v>
      </c>
      <c r="AE145" s="2">
        <f t="shared" si="19"/>
        <v>10173200.234007163</v>
      </c>
      <c r="AF145" s="2">
        <f t="shared" si="19"/>
        <v>36782995.085123472</v>
      </c>
      <c r="AG145" s="2">
        <f t="shared" si="19"/>
        <v>8566620.3716568686</v>
      </c>
      <c r="AH145" s="2">
        <f t="shared" si="19"/>
        <v>6583520.7950918395</v>
      </c>
      <c r="AI145" s="2">
        <f t="shared" ref="AI145:CA145" si="20">SUM(AI4:AI144)</f>
        <v>3607406.9354001814</v>
      </c>
      <c r="AJ145" s="2">
        <f t="shared" si="20"/>
        <v>1645999.373459083</v>
      </c>
      <c r="AK145" s="2">
        <f t="shared" si="20"/>
        <v>303270.90441966325</v>
      </c>
      <c r="AL145" s="2">
        <f t="shared" si="20"/>
        <v>514400.86774757691</v>
      </c>
      <c r="AM145" s="2">
        <f t="shared" si="20"/>
        <v>364364.1651325596</v>
      </c>
      <c r="AN145" s="2">
        <f t="shared" si="20"/>
        <v>346125.11113166728</v>
      </c>
      <c r="AO145" s="2">
        <f t="shared" si="20"/>
        <v>22057526.123566356</v>
      </c>
      <c r="AP145" s="2">
        <f t="shared" si="20"/>
        <v>29982.447039601044</v>
      </c>
      <c r="AQ145" s="2">
        <f t="shared" si="20"/>
        <v>467606.52355571033</v>
      </c>
      <c r="AR145" s="2">
        <f t="shared" si="20"/>
        <v>0</v>
      </c>
      <c r="AS145" s="2">
        <f t="shared" si="20"/>
        <v>0</v>
      </c>
      <c r="AT145" s="2">
        <f t="shared" si="20"/>
        <v>0</v>
      </c>
      <c r="AU145" s="2">
        <f t="shared" si="20"/>
        <v>0</v>
      </c>
      <c r="AV145" s="2">
        <f t="shared" si="20"/>
        <v>0</v>
      </c>
      <c r="AW145" s="2">
        <f t="shared" si="20"/>
        <v>3537436.3962164395</v>
      </c>
      <c r="AX145" s="2">
        <f t="shared" si="20"/>
        <v>2041167.5313713083</v>
      </c>
      <c r="AY145" s="2">
        <f t="shared" si="20"/>
        <v>0</v>
      </c>
      <c r="AZ145" s="2">
        <f t="shared" si="20"/>
        <v>0</v>
      </c>
      <c r="BA145" s="2">
        <f t="shared" si="20"/>
        <v>1037577.1738911923</v>
      </c>
      <c r="BB145" s="2">
        <f t="shared" si="20"/>
        <v>0</v>
      </c>
      <c r="BC145" s="2">
        <f t="shared" si="20"/>
        <v>0</v>
      </c>
      <c r="BD145" s="2">
        <f t="shared" si="20"/>
        <v>3490184.3448313223</v>
      </c>
      <c r="BE145" s="2">
        <f t="shared" si="20"/>
        <v>1543405.7048393078</v>
      </c>
      <c r="BF145" s="2">
        <f t="shared" si="20"/>
        <v>0</v>
      </c>
      <c r="BG145" s="2">
        <f t="shared" si="20"/>
        <v>0</v>
      </c>
      <c r="BH145" s="2">
        <f t="shared" si="20"/>
        <v>0</v>
      </c>
      <c r="BI145" s="2">
        <f t="shared" si="20"/>
        <v>0</v>
      </c>
      <c r="BJ145" s="2">
        <f t="shared" si="20"/>
        <v>36414375.619028673</v>
      </c>
      <c r="BK145" s="2">
        <f t="shared" si="20"/>
        <v>30486726.125478372</v>
      </c>
      <c r="BL145" s="2">
        <f t="shared" si="20"/>
        <v>0</v>
      </c>
      <c r="BM145" s="2">
        <f t="shared" si="20"/>
        <v>0</v>
      </c>
      <c r="BN145" s="2">
        <f t="shared" si="20"/>
        <v>0</v>
      </c>
      <c r="BO145" s="2">
        <f t="shared" si="20"/>
        <v>228424.93932906102</v>
      </c>
      <c r="BP145" s="2">
        <f t="shared" si="20"/>
        <v>0</v>
      </c>
      <c r="BQ145" s="2">
        <f t="shared" si="20"/>
        <v>243896294.69999996</v>
      </c>
      <c r="BR145" s="2">
        <f t="shared" si="20"/>
        <v>57776455.070102356</v>
      </c>
      <c r="BS145" s="2">
        <f t="shared" si="20"/>
        <v>301672749.77010238</v>
      </c>
      <c r="BT145" s="2">
        <f t="shared" si="20"/>
        <v>308971661.65137982</v>
      </c>
      <c r="BU145" s="2">
        <f t="shared" si="20"/>
        <v>0</v>
      </c>
      <c r="BV145" s="2">
        <f t="shared" si="20"/>
        <v>308971661.65137988</v>
      </c>
      <c r="BW145" s="2">
        <f t="shared" si="20"/>
        <v>16355644.92989764</v>
      </c>
      <c r="BX145" s="2">
        <f t="shared" si="20"/>
        <v>325327306.58127755</v>
      </c>
      <c r="BY145" s="2">
        <f t="shared" si="20"/>
        <v>627000056.35137975</v>
      </c>
      <c r="BZ145" s="2">
        <f t="shared" si="20"/>
        <v>-0.29189658723771572</v>
      </c>
      <c r="CA145" s="2">
        <f t="shared" si="20"/>
        <v>627000056.05948317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5B1D9-210A-4E40-A225-23BE4136D1BF}">
  <dimension ref="A1:CE145"/>
  <sheetViews>
    <sheetView zoomScale="70" zoomScaleNormal="70" workbookViewId="0">
      <selection activeCell="C4" sqref="C4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2">
        <f>'supply 2012-13'!C4-ex_alloc!C4</f>
        <v>20941669.432820518</v>
      </c>
      <c r="D4" s="2">
        <f>'supply 2012-13'!D4-ex_alloc!D4</f>
        <v>0</v>
      </c>
      <c r="E4" s="2">
        <f>'supply 2012-13'!E4-ex_alloc!E4</f>
        <v>0</v>
      </c>
      <c r="F4" s="2">
        <f>'supply 2012-13'!F4-ex_alloc!F4</f>
        <v>0</v>
      </c>
      <c r="G4" s="2">
        <f>'supply 2012-13'!G4-ex_alloc!G4</f>
        <v>0</v>
      </c>
      <c r="H4" s="2">
        <f>'supply 2012-13'!H4-ex_alloc!H4</f>
        <v>0</v>
      </c>
      <c r="I4" s="2">
        <f>'supply 2012-13'!I4-ex_alloc!I4</f>
        <v>0</v>
      </c>
      <c r="J4" s="2">
        <f>'supply 2012-13'!J4-ex_alloc!J4</f>
        <v>0</v>
      </c>
      <c r="K4" s="2">
        <f>'supply 2012-13'!K4-ex_alloc!K4</f>
        <v>0</v>
      </c>
      <c r="L4" s="2">
        <f>'supply 2012-13'!L4-ex_alloc!L4</f>
        <v>0</v>
      </c>
      <c r="M4" s="2">
        <f>'supply 2012-13'!M4-ex_alloc!M4</f>
        <v>0</v>
      </c>
      <c r="N4" s="2">
        <f>'supply 2012-13'!N4-ex_alloc!N4</f>
        <v>0</v>
      </c>
      <c r="O4" s="2">
        <f>'supply 2012-13'!O4-ex_alloc!O4</f>
        <v>0</v>
      </c>
      <c r="P4" s="2">
        <f>'supply 2012-13'!P4-ex_alloc!P4</f>
        <v>0</v>
      </c>
      <c r="Q4" s="2">
        <f>'supply 2012-13'!Q4-ex_alloc!Q4</f>
        <v>0</v>
      </c>
      <c r="R4" s="2">
        <f>'supply 2012-13'!R4-ex_alloc!R4</f>
        <v>0</v>
      </c>
      <c r="S4" s="2">
        <f>'supply 2012-13'!S4-ex_alloc!S4</f>
        <v>0</v>
      </c>
      <c r="T4" s="2">
        <f>'supply 2012-13'!T4-ex_alloc!T4</f>
        <v>0</v>
      </c>
      <c r="U4" s="2">
        <f>'supply 2012-13'!U4-ex_alloc!U4</f>
        <v>0</v>
      </c>
      <c r="V4" s="2">
        <f>'supply 2012-13'!V4-ex_alloc!V4</f>
        <v>0</v>
      </c>
      <c r="W4" s="2">
        <f>'supply 2012-13'!W4-ex_alloc!W4</f>
        <v>0</v>
      </c>
      <c r="X4" s="2">
        <f>'supply 2012-13'!X4-ex_alloc!X4</f>
        <v>0</v>
      </c>
      <c r="Y4" s="2">
        <f>'supply 2012-13'!Y4-ex_alloc!Y4</f>
        <v>0</v>
      </c>
      <c r="Z4" s="2">
        <f>'supply 2012-13'!Z4-ex_alloc!Z4</f>
        <v>0</v>
      </c>
      <c r="AA4" s="2">
        <f>'supply 2012-13'!AA4-ex_alloc!AA4</f>
        <v>0</v>
      </c>
      <c r="AB4" s="2">
        <f>'supply 2012-13'!AB4-ex_alloc!AB4</f>
        <v>0</v>
      </c>
      <c r="AC4" s="2">
        <f>'supply 2012-13'!AC4-ex_alloc!AC4</f>
        <v>0</v>
      </c>
      <c r="AD4" s="2">
        <f>'supply 2012-13'!AD4-ex_alloc!AD4</f>
        <v>0</v>
      </c>
      <c r="AE4" s="2">
        <f>'supply 2012-13'!AE4-ex_alloc!AE4</f>
        <v>0</v>
      </c>
      <c r="AF4" s="2">
        <f>'supply 2012-13'!AF4-ex_alloc!AF4</f>
        <v>0</v>
      </c>
      <c r="AG4" s="2">
        <f>'supply 2012-13'!AG4-ex_alloc!AG4</f>
        <v>0</v>
      </c>
      <c r="AH4" s="2">
        <f>'supply 2012-13'!AH4-ex_alloc!AH4</f>
        <v>0</v>
      </c>
      <c r="AI4" s="2">
        <f>'supply 2012-13'!AI4-ex_alloc!AI4</f>
        <v>0</v>
      </c>
      <c r="AJ4" s="2">
        <f>'supply 2012-13'!AJ4-ex_alloc!AJ4</f>
        <v>0</v>
      </c>
      <c r="AK4" s="2">
        <f>'supply 2012-13'!AK4-ex_alloc!AK4</f>
        <v>0</v>
      </c>
      <c r="AL4" s="2">
        <f>'supply 2012-13'!AL4-ex_alloc!AL4</f>
        <v>0</v>
      </c>
      <c r="AM4" s="2">
        <f>'supply 2012-13'!AM4-ex_alloc!AM4</f>
        <v>0</v>
      </c>
      <c r="AN4" s="2">
        <f>'supply 2012-13'!AN4-ex_alloc!AN4</f>
        <v>0</v>
      </c>
      <c r="AO4" s="2">
        <f>'supply 2012-13'!AO4-ex_alloc!AO4</f>
        <v>0</v>
      </c>
      <c r="AP4" s="2">
        <f>'supply 2012-13'!AP4-ex_alloc!AP4</f>
        <v>0</v>
      </c>
      <c r="AQ4" s="2">
        <f>'supply 2012-13'!AQ4-ex_alloc!AQ4</f>
        <v>0</v>
      </c>
      <c r="AR4" s="2">
        <f>'supply 2012-13'!AR4-ex_alloc!AR4</f>
        <v>0</v>
      </c>
      <c r="AS4" s="2">
        <f>'supply 2012-13'!AS4-ex_alloc!AS4</f>
        <v>0</v>
      </c>
      <c r="AT4" s="2">
        <f>'supply 2012-13'!AT4-ex_alloc!AT4</f>
        <v>0</v>
      </c>
      <c r="AU4" s="2">
        <f>'supply 2012-13'!AU4-ex_alloc!AU4</f>
        <v>0</v>
      </c>
      <c r="AV4" s="2">
        <f>'supply 2012-13'!AV4-ex_alloc!AV4</f>
        <v>0</v>
      </c>
      <c r="AW4" s="2">
        <f>'supply 2012-13'!AW4-ex_alloc!AW4</f>
        <v>0</v>
      </c>
      <c r="AX4" s="2">
        <f>'supply 2012-13'!AX4-ex_alloc!AX4</f>
        <v>0</v>
      </c>
      <c r="AY4" s="2">
        <f>'supply 2012-13'!AY4-ex_alloc!AY4</f>
        <v>0</v>
      </c>
      <c r="AZ4" s="2">
        <f>'supply 2012-13'!AZ4-ex_alloc!AZ4</f>
        <v>0</v>
      </c>
      <c r="BA4" s="2">
        <f>'supply 2012-13'!BA4-ex_alloc!BA4</f>
        <v>0</v>
      </c>
      <c r="BB4" s="2">
        <f>'supply 2012-13'!BB4-ex_alloc!BB4</f>
        <v>0</v>
      </c>
      <c r="BC4" s="2">
        <f>'supply 2012-13'!BC4-ex_alloc!BC4</f>
        <v>0</v>
      </c>
      <c r="BD4" s="2">
        <f>'supply 2012-13'!BD4-ex_alloc!BD4</f>
        <v>0</v>
      </c>
      <c r="BE4" s="2">
        <f>'supply 2012-13'!BE4-ex_alloc!BE4</f>
        <v>0</v>
      </c>
      <c r="BF4" s="2">
        <f>'supply 2012-13'!BF4-ex_alloc!BF4</f>
        <v>0</v>
      </c>
      <c r="BG4" s="2">
        <f>'supply 2012-13'!BG4-ex_alloc!BG4</f>
        <v>0</v>
      </c>
      <c r="BH4" s="2">
        <f>'supply 2012-13'!BH4-ex_alloc!BH4</f>
        <v>0</v>
      </c>
      <c r="BI4" s="2">
        <f>'supply 2012-13'!BI4-ex_alloc!BI4</f>
        <v>0</v>
      </c>
      <c r="BJ4" s="2">
        <f>'supply 2012-13'!BJ4-ex_alloc!BJ4</f>
        <v>0</v>
      </c>
      <c r="BK4" s="2">
        <f>'supply 2012-13'!BK4-ex_alloc!BK4</f>
        <v>0</v>
      </c>
      <c r="BL4" s="2">
        <f>'supply 2012-13'!BL4-ex_alloc!BL4</f>
        <v>0</v>
      </c>
      <c r="BM4" s="2">
        <f>'supply 2012-13'!BM4-ex_alloc!BM4</f>
        <v>0</v>
      </c>
      <c r="BN4" s="2">
        <f>'supply 2012-13'!BN4-ex_alloc!BN4</f>
        <v>0</v>
      </c>
      <c r="BO4" s="2">
        <f>'supply 2012-13'!BO4-ex_alloc!BO4</f>
        <v>0</v>
      </c>
      <c r="BP4" s="2">
        <f>'supply 2012-13'!BP4-ex_alloc!BP4</f>
        <v>0</v>
      </c>
      <c r="BQ4" s="2">
        <f t="shared" ref="BQ4:BQ67" si="0">SUM(C4:BP4)</f>
        <v>20941669.432820518</v>
      </c>
      <c r="BR4" s="2">
        <v>-2108571.0828499938</v>
      </c>
      <c r="BS4" s="2">
        <f>BR4+BQ4</f>
        <v>18833098.349970523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18833175.405484639</v>
      </c>
      <c r="BZ4" s="2">
        <v>2683763.3469604901</v>
      </c>
      <c r="CA4" s="2">
        <f>BY4+BZ4</f>
        <v>21516938.752445128</v>
      </c>
    </row>
    <row r="5" spans="1:83" x14ac:dyDescent="0.35">
      <c r="A5" s="19">
        <v>2</v>
      </c>
      <c r="B5" s="19" t="s">
        <v>81</v>
      </c>
      <c r="C5" s="2">
        <f>'supply 2012-13'!C5-ex_alloc!C5</f>
        <v>12895401.715387262</v>
      </c>
      <c r="D5" s="2">
        <f>'supply 2012-13'!D5-ex_alloc!D5</f>
        <v>0</v>
      </c>
      <c r="E5" s="2">
        <f>'supply 2012-13'!E5-ex_alloc!E5</f>
        <v>0</v>
      </c>
      <c r="F5" s="2">
        <f>'supply 2012-13'!F5-ex_alloc!F5</f>
        <v>0</v>
      </c>
      <c r="G5" s="2">
        <f>'supply 2012-13'!G5-ex_alloc!G5</f>
        <v>0</v>
      </c>
      <c r="H5" s="2">
        <f>'supply 2012-13'!H5-ex_alloc!H5</f>
        <v>0</v>
      </c>
      <c r="I5" s="2">
        <f>'supply 2012-13'!I5-ex_alloc!I5</f>
        <v>0</v>
      </c>
      <c r="J5" s="2">
        <f>'supply 2012-13'!J5-ex_alloc!J5</f>
        <v>0</v>
      </c>
      <c r="K5" s="2">
        <f>'supply 2012-13'!K5-ex_alloc!K5</f>
        <v>0</v>
      </c>
      <c r="L5" s="2">
        <f>'supply 2012-13'!L5-ex_alloc!L5</f>
        <v>0</v>
      </c>
      <c r="M5" s="2">
        <f>'supply 2012-13'!M5-ex_alloc!M5</f>
        <v>0</v>
      </c>
      <c r="N5" s="2">
        <f>'supply 2012-13'!N5-ex_alloc!N5</f>
        <v>0</v>
      </c>
      <c r="O5" s="2">
        <f>'supply 2012-13'!O5-ex_alloc!O5</f>
        <v>0</v>
      </c>
      <c r="P5" s="2">
        <f>'supply 2012-13'!P5-ex_alloc!P5</f>
        <v>0</v>
      </c>
      <c r="Q5" s="2">
        <f>'supply 2012-13'!Q5-ex_alloc!Q5</f>
        <v>0</v>
      </c>
      <c r="R5" s="2">
        <f>'supply 2012-13'!R5-ex_alloc!R5</f>
        <v>0</v>
      </c>
      <c r="S5" s="2">
        <f>'supply 2012-13'!S5-ex_alloc!S5</f>
        <v>0</v>
      </c>
      <c r="T5" s="2">
        <f>'supply 2012-13'!T5-ex_alloc!T5</f>
        <v>0</v>
      </c>
      <c r="U5" s="2">
        <f>'supply 2012-13'!U5-ex_alloc!U5</f>
        <v>0</v>
      </c>
      <c r="V5" s="2">
        <f>'supply 2012-13'!V5-ex_alloc!V5</f>
        <v>0</v>
      </c>
      <c r="W5" s="2">
        <f>'supply 2012-13'!W5-ex_alloc!W5</f>
        <v>0</v>
      </c>
      <c r="X5" s="2">
        <f>'supply 2012-13'!X5-ex_alloc!X5</f>
        <v>0</v>
      </c>
      <c r="Y5" s="2">
        <f>'supply 2012-13'!Y5-ex_alloc!Y5</f>
        <v>0</v>
      </c>
      <c r="Z5" s="2">
        <f>'supply 2012-13'!Z5-ex_alloc!Z5</f>
        <v>0</v>
      </c>
      <c r="AA5" s="2">
        <f>'supply 2012-13'!AA5-ex_alloc!AA5</f>
        <v>0</v>
      </c>
      <c r="AB5" s="2">
        <f>'supply 2012-13'!AB5-ex_alloc!AB5</f>
        <v>0</v>
      </c>
      <c r="AC5" s="2">
        <f>'supply 2012-13'!AC5-ex_alloc!AC5</f>
        <v>0</v>
      </c>
      <c r="AD5" s="2">
        <f>'supply 2012-13'!AD5-ex_alloc!AD5</f>
        <v>0</v>
      </c>
      <c r="AE5" s="2">
        <f>'supply 2012-13'!AE5-ex_alloc!AE5</f>
        <v>0</v>
      </c>
      <c r="AF5" s="2">
        <f>'supply 2012-13'!AF5-ex_alloc!AF5</f>
        <v>0</v>
      </c>
      <c r="AG5" s="2">
        <f>'supply 2012-13'!AG5-ex_alloc!AG5</f>
        <v>0</v>
      </c>
      <c r="AH5" s="2">
        <f>'supply 2012-13'!AH5-ex_alloc!AH5</f>
        <v>0</v>
      </c>
      <c r="AI5" s="2">
        <f>'supply 2012-13'!AI5-ex_alloc!AI5</f>
        <v>0</v>
      </c>
      <c r="AJ5" s="2">
        <f>'supply 2012-13'!AJ5-ex_alloc!AJ5</f>
        <v>0</v>
      </c>
      <c r="AK5" s="2">
        <f>'supply 2012-13'!AK5-ex_alloc!AK5</f>
        <v>0</v>
      </c>
      <c r="AL5" s="2">
        <f>'supply 2012-13'!AL5-ex_alloc!AL5</f>
        <v>0</v>
      </c>
      <c r="AM5" s="2">
        <f>'supply 2012-13'!AM5-ex_alloc!AM5</f>
        <v>0</v>
      </c>
      <c r="AN5" s="2">
        <f>'supply 2012-13'!AN5-ex_alloc!AN5</f>
        <v>0</v>
      </c>
      <c r="AO5" s="2">
        <f>'supply 2012-13'!AO5-ex_alloc!AO5</f>
        <v>0</v>
      </c>
      <c r="AP5" s="2">
        <f>'supply 2012-13'!AP5-ex_alloc!AP5</f>
        <v>0</v>
      </c>
      <c r="AQ5" s="2">
        <f>'supply 2012-13'!AQ5-ex_alloc!AQ5</f>
        <v>0</v>
      </c>
      <c r="AR5" s="2">
        <f>'supply 2012-13'!AR5-ex_alloc!AR5</f>
        <v>0</v>
      </c>
      <c r="AS5" s="2">
        <f>'supply 2012-13'!AS5-ex_alloc!AS5</f>
        <v>0</v>
      </c>
      <c r="AT5" s="2">
        <f>'supply 2012-13'!AT5-ex_alloc!AT5</f>
        <v>0</v>
      </c>
      <c r="AU5" s="2">
        <f>'supply 2012-13'!AU5-ex_alloc!AU5</f>
        <v>0</v>
      </c>
      <c r="AV5" s="2">
        <f>'supply 2012-13'!AV5-ex_alloc!AV5</f>
        <v>0</v>
      </c>
      <c r="AW5" s="2">
        <f>'supply 2012-13'!AW5-ex_alloc!AW5</f>
        <v>0</v>
      </c>
      <c r="AX5" s="2">
        <f>'supply 2012-13'!AX5-ex_alloc!AX5</f>
        <v>0</v>
      </c>
      <c r="AY5" s="2">
        <f>'supply 2012-13'!AY5-ex_alloc!AY5</f>
        <v>0</v>
      </c>
      <c r="AZ5" s="2">
        <f>'supply 2012-13'!AZ5-ex_alloc!AZ5</f>
        <v>0</v>
      </c>
      <c r="BA5" s="2">
        <f>'supply 2012-13'!BA5-ex_alloc!BA5</f>
        <v>0</v>
      </c>
      <c r="BB5" s="2">
        <f>'supply 2012-13'!BB5-ex_alloc!BB5</f>
        <v>0</v>
      </c>
      <c r="BC5" s="2">
        <f>'supply 2012-13'!BC5-ex_alloc!BC5</f>
        <v>0</v>
      </c>
      <c r="BD5" s="2">
        <f>'supply 2012-13'!BD5-ex_alloc!BD5</f>
        <v>0</v>
      </c>
      <c r="BE5" s="2">
        <f>'supply 2012-13'!BE5-ex_alloc!BE5</f>
        <v>0</v>
      </c>
      <c r="BF5" s="2">
        <f>'supply 2012-13'!BF5-ex_alloc!BF5</f>
        <v>0</v>
      </c>
      <c r="BG5" s="2">
        <f>'supply 2012-13'!BG5-ex_alloc!BG5</f>
        <v>0</v>
      </c>
      <c r="BH5" s="2">
        <f>'supply 2012-13'!BH5-ex_alloc!BH5</f>
        <v>0</v>
      </c>
      <c r="BI5" s="2">
        <f>'supply 2012-13'!BI5-ex_alloc!BI5</f>
        <v>0</v>
      </c>
      <c r="BJ5" s="2">
        <f>'supply 2012-13'!BJ5-ex_alloc!BJ5</f>
        <v>0</v>
      </c>
      <c r="BK5" s="2">
        <f>'supply 2012-13'!BK5-ex_alloc!BK5</f>
        <v>0</v>
      </c>
      <c r="BL5" s="2">
        <f>'supply 2012-13'!BL5-ex_alloc!BL5</f>
        <v>0</v>
      </c>
      <c r="BM5" s="2">
        <f>'supply 2012-13'!BM5-ex_alloc!BM5</f>
        <v>0</v>
      </c>
      <c r="BN5" s="2">
        <f>'supply 2012-13'!BN5-ex_alloc!BN5</f>
        <v>0</v>
      </c>
      <c r="BO5" s="2">
        <f>'supply 2012-13'!BO5-ex_alloc!BO5</f>
        <v>0</v>
      </c>
      <c r="BP5" s="2">
        <f>'supply 2012-13'!BP5-ex_alloc!BP5</f>
        <v>0</v>
      </c>
      <c r="BQ5" s="2">
        <f t="shared" si="0"/>
        <v>12895401.715387262</v>
      </c>
      <c r="BR5" s="2">
        <v>-2651836.0143072098</v>
      </c>
      <c r="BS5" s="2">
        <f t="shared" ref="BS5:BS68" si="1">BR5+BQ5</f>
        <v>10243565.701080052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10243714.129439699</v>
      </c>
      <c r="BZ5" s="2">
        <v>1887810.9884263801</v>
      </c>
      <c r="CA5" s="2">
        <f t="shared" ref="CA5:CA68" si="5">BY5+BZ5</f>
        <v>12131525.117866078</v>
      </c>
    </row>
    <row r="6" spans="1:83" x14ac:dyDescent="0.35">
      <c r="A6" s="19">
        <v>3</v>
      </c>
      <c r="B6" s="19" t="s">
        <v>82</v>
      </c>
      <c r="C6" s="2">
        <f>'supply 2012-13'!C6-ex_alloc!C6</f>
        <v>4694750.9408038026</v>
      </c>
      <c r="D6" s="2">
        <f>'supply 2012-13'!D6-ex_alloc!D6</f>
        <v>0</v>
      </c>
      <c r="E6" s="2">
        <f>'supply 2012-13'!E6-ex_alloc!E6</f>
        <v>0</v>
      </c>
      <c r="F6" s="2">
        <f>'supply 2012-13'!F6-ex_alloc!F6</f>
        <v>0</v>
      </c>
      <c r="G6" s="2">
        <f>'supply 2012-13'!G6-ex_alloc!G6</f>
        <v>0</v>
      </c>
      <c r="H6" s="2">
        <f>'supply 2012-13'!H6-ex_alloc!H6</f>
        <v>0</v>
      </c>
      <c r="I6" s="2">
        <f>'supply 2012-13'!I6-ex_alloc!I6</f>
        <v>0</v>
      </c>
      <c r="J6" s="2">
        <f>'supply 2012-13'!J6-ex_alloc!J6</f>
        <v>0</v>
      </c>
      <c r="K6" s="2">
        <f>'supply 2012-13'!K6-ex_alloc!K6</f>
        <v>0</v>
      </c>
      <c r="L6" s="2">
        <f>'supply 2012-13'!L6-ex_alloc!L6</f>
        <v>0</v>
      </c>
      <c r="M6" s="2">
        <f>'supply 2012-13'!M6-ex_alloc!M6</f>
        <v>0</v>
      </c>
      <c r="N6" s="2">
        <f>'supply 2012-13'!N6-ex_alloc!N6</f>
        <v>0</v>
      </c>
      <c r="O6" s="2">
        <f>'supply 2012-13'!O6-ex_alloc!O6</f>
        <v>0</v>
      </c>
      <c r="P6" s="2">
        <f>'supply 2012-13'!P6-ex_alloc!P6</f>
        <v>0</v>
      </c>
      <c r="Q6" s="2">
        <f>'supply 2012-13'!Q6-ex_alloc!Q6</f>
        <v>0</v>
      </c>
      <c r="R6" s="2">
        <f>'supply 2012-13'!R6-ex_alloc!R6</f>
        <v>0</v>
      </c>
      <c r="S6" s="2">
        <f>'supply 2012-13'!S6-ex_alloc!S6</f>
        <v>0</v>
      </c>
      <c r="T6" s="2">
        <f>'supply 2012-13'!T6-ex_alloc!T6</f>
        <v>0</v>
      </c>
      <c r="U6" s="2">
        <f>'supply 2012-13'!U6-ex_alloc!U6</f>
        <v>0</v>
      </c>
      <c r="V6" s="2">
        <f>'supply 2012-13'!V6-ex_alloc!V6</f>
        <v>0</v>
      </c>
      <c r="W6" s="2">
        <f>'supply 2012-13'!W6-ex_alloc!W6</f>
        <v>0</v>
      </c>
      <c r="X6" s="2">
        <f>'supply 2012-13'!X6-ex_alloc!X6</f>
        <v>0</v>
      </c>
      <c r="Y6" s="2">
        <f>'supply 2012-13'!Y6-ex_alloc!Y6</f>
        <v>0</v>
      </c>
      <c r="Z6" s="2">
        <f>'supply 2012-13'!Z6-ex_alloc!Z6</f>
        <v>0</v>
      </c>
      <c r="AA6" s="2">
        <f>'supply 2012-13'!AA6-ex_alloc!AA6</f>
        <v>0</v>
      </c>
      <c r="AB6" s="2">
        <f>'supply 2012-13'!AB6-ex_alloc!AB6</f>
        <v>0</v>
      </c>
      <c r="AC6" s="2">
        <f>'supply 2012-13'!AC6-ex_alloc!AC6</f>
        <v>0</v>
      </c>
      <c r="AD6" s="2">
        <f>'supply 2012-13'!AD6-ex_alloc!AD6</f>
        <v>0</v>
      </c>
      <c r="AE6" s="2">
        <f>'supply 2012-13'!AE6-ex_alloc!AE6</f>
        <v>0</v>
      </c>
      <c r="AF6" s="2">
        <f>'supply 2012-13'!AF6-ex_alloc!AF6</f>
        <v>0</v>
      </c>
      <c r="AG6" s="2">
        <f>'supply 2012-13'!AG6-ex_alloc!AG6</f>
        <v>0</v>
      </c>
      <c r="AH6" s="2">
        <f>'supply 2012-13'!AH6-ex_alloc!AH6</f>
        <v>0</v>
      </c>
      <c r="AI6" s="2">
        <f>'supply 2012-13'!AI6-ex_alloc!AI6</f>
        <v>0</v>
      </c>
      <c r="AJ6" s="2">
        <f>'supply 2012-13'!AJ6-ex_alloc!AJ6</f>
        <v>0</v>
      </c>
      <c r="AK6" s="2">
        <f>'supply 2012-13'!AK6-ex_alloc!AK6</f>
        <v>0</v>
      </c>
      <c r="AL6" s="2">
        <f>'supply 2012-13'!AL6-ex_alloc!AL6</f>
        <v>0</v>
      </c>
      <c r="AM6" s="2">
        <f>'supply 2012-13'!AM6-ex_alloc!AM6</f>
        <v>0</v>
      </c>
      <c r="AN6" s="2">
        <f>'supply 2012-13'!AN6-ex_alloc!AN6</f>
        <v>0</v>
      </c>
      <c r="AO6" s="2">
        <f>'supply 2012-13'!AO6-ex_alloc!AO6</f>
        <v>0</v>
      </c>
      <c r="AP6" s="2">
        <f>'supply 2012-13'!AP6-ex_alloc!AP6</f>
        <v>0</v>
      </c>
      <c r="AQ6" s="2">
        <f>'supply 2012-13'!AQ6-ex_alloc!AQ6</f>
        <v>0</v>
      </c>
      <c r="AR6" s="2">
        <f>'supply 2012-13'!AR6-ex_alloc!AR6</f>
        <v>0</v>
      </c>
      <c r="AS6" s="2">
        <f>'supply 2012-13'!AS6-ex_alloc!AS6</f>
        <v>0</v>
      </c>
      <c r="AT6" s="2">
        <f>'supply 2012-13'!AT6-ex_alloc!AT6</f>
        <v>0</v>
      </c>
      <c r="AU6" s="2">
        <f>'supply 2012-13'!AU6-ex_alloc!AU6</f>
        <v>0</v>
      </c>
      <c r="AV6" s="2">
        <f>'supply 2012-13'!AV6-ex_alloc!AV6</f>
        <v>0</v>
      </c>
      <c r="AW6" s="2">
        <f>'supply 2012-13'!AW6-ex_alloc!AW6</f>
        <v>0</v>
      </c>
      <c r="AX6" s="2">
        <f>'supply 2012-13'!AX6-ex_alloc!AX6</f>
        <v>0</v>
      </c>
      <c r="AY6" s="2">
        <f>'supply 2012-13'!AY6-ex_alloc!AY6</f>
        <v>0</v>
      </c>
      <c r="AZ6" s="2">
        <f>'supply 2012-13'!AZ6-ex_alloc!AZ6</f>
        <v>0</v>
      </c>
      <c r="BA6" s="2">
        <f>'supply 2012-13'!BA6-ex_alloc!BA6</f>
        <v>0</v>
      </c>
      <c r="BB6" s="2">
        <f>'supply 2012-13'!BB6-ex_alloc!BB6</f>
        <v>0</v>
      </c>
      <c r="BC6" s="2">
        <f>'supply 2012-13'!BC6-ex_alloc!BC6</f>
        <v>0</v>
      </c>
      <c r="BD6" s="2">
        <f>'supply 2012-13'!BD6-ex_alloc!BD6</f>
        <v>0</v>
      </c>
      <c r="BE6" s="2">
        <f>'supply 2012-13'!BE6-ex_alloc!BE6</f>
        <v>0</v>
      </c>
      <c r="BF6" s="2">
        <f>'supply 2012-13'!BF6-ex_alloc!BF6</f>
        <v>0</v>
      </c>
      <c r="BG6" s="2">
        <f>'supply 2012-13'!BG6-ex_alloc!BG6</f>
        <v>0</v>
      </c>
      <c r="BH6" s="2">
        <f>'supply 2012-13'!BH6-ex_alloc!BH6</f>
        <v>0</v>
      </c>
      <c r="BI6" s="2">
        <f>'supply 2012-13'!BI6-ex_alloc!BI6</f>
        <v>0</v>
      </c>
      <c r="BJ6" s="2">
        <f>'supply 2012-13'!BJ6-ex_alloc!BJ6</f>
        <v>0</v>
      </c>
      <c r="BK6" s="2">
        <f>'supply 2012-13'!BK6-ex_alloc!BK6</f>
        <v>0</v>
      </c>
      <c r="BL6" s="2">
        <f>'supply 2012-13'!BL6-ex_alloc!BL6</f>
        <v>0</v>
      </c>
      <c r="BM6" s="2">
        <f>'supply 2012-13'!BM6-ex_alloc!BM6</f>
        <v>0</v>
      </c>
      <c r="BN6" s="2">
        <f>'supply 2012-13'!BN6-ex_alloc!BN6</f>
        <v>0</v>
      </c>
      <c r="BO6" s="2">
        <f>'supply 2012-13'!BO6-ex_alloc!BO6</f>
        <v>0</v>
      </c>
      <c r="BP6" s="2">
        <f>'supply 2012-13'!BP6-ex_alloc!BP6</f>
        <v>0</v>
      </c>
      <c r="BQ6" s="2">
        <f t="shared" si="0"/>
        <v>4694750.9408038026</v>
      </c>
      <c r="BR6" s="2">
        <v>-132657.61574632194</v>
      </c>
      <c r="BS6" s="2">
        <f t="shared" si="1"/>
        <v>4562093.3250574805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4573111.1562343985</v>
      </c>
      <c r="BZ6" s="2">
        <v>1149724.1363988114</v>
      </c>
      <c r="CA6" s="2">
        <f t="shared" si="5"/>
        <v>5722835.2926332094</v>
      </c>
    </row>
    <row r="7" spans="1:83" x14ac:dyDescent="0.35">
      <c r="A7" s="19">
        <v>4</v>
      </c>
      <c r="B7" s="19" t="s">
        <v>83</v>
      </c>
      <c r="C7" s="2">
        <f>'supply 2012-13'!C7-ex_alloc!C7</f>
        <v>2943991.1031570025</v>
      </c>
      <c r="D7" s="2">
        <f>'supply 2012-13'!D7-ex_alloc!D7</f>
        <v>0</v>
      </c>
      <c r="E7" s="2">
        <f>'supply 2012-13'!E7-ex_alloc!E7</f>
        <v>0</v>
      </c>
      <c r="F7" s="2">
        <f>'supply 2012-13'!F7-ex_alloc!F7</f>
        <v>0</v>
      </c>
      <c r="G7" s="2">
        <f>'supply 2012-13'!G7-ex_alloc!G7</f>
        <v>0</v>
      </c>
      <c r="H7" s="2">
        <f>'supply 2012-13'!H7-ex_alloc!H7</f>
        <v>0</v>
      </c>
      <c r="I7" s="2">
        <f>'supply 2012-13'!I7-ex_alloc!I7</f>
        <v>0</v>
      </c>
      <c r="J7" s="2">
        <f>'supply 2012-13'!J7-ex_alloc!J7</f>
        <v>0</v>
      </c>
      <c r="K7" s="2">
        <f>'supply 2012-13'!K7-ex_alloc!K7</f>
        <v>0</v>
      </c>
      <c r="L7" s="2">
        <f>'supply 2012-13'!L7-ex_alloc!L7</f>
        <v>0</v>
      </c>
      <c r="M7" s="2">
        <f>'supply 2012-13'!M7-ex_alloc!M7</f>
        <v>0</v>
      </c>
      <c r="N7" s="2">
        <f>'supply 2012-13'!N7-ex_alloc!N7</f>
        <v>0</v>
      </c>
      <c r="O7" s="2">
        <f>'supply 2012-13'!O7-ex_alloc!O7</f>
        <v>0</v>
      </c>
      <c r="P7" s="2">
        <f>'supply 2012-13'!P7-ex_alloc!P7</f>
        <v>0</v>
      </c>
      <c r="Q7" s="2">
        <f>'supply 2012-13'!Q7-ex_alloc!Q7</f>
        <v>0</v>
      </c>
      <c r="R7" s="2">
        <f>'supply 2012-13'!R7-ex_alloc!R7</f>
        <v>0</v>
      </c>
      <c r="S7" s="2">
        <f>'supply 2012-13'!S7-ex_alloc!S7</f>
        <v>0</v>
      </c>
      <c r="T7" s="2">
        <f>'supply 2012-13'!T7-ex_alloc!T7</f>
        <v>0</v>
      </c>
      <c r="U7" s="2">
        <f>'supply 2012-13'!U7-ex_alloc!U7</f>
        <v>0</v>
      </c>
      <c r="V7" s="2">
        <f>'supply 2012-13'!V7-ex_alloc!V7</f>
        <v>0</v>
      </c>
      <c r="W7" s="2">
        <f>'supply 2012-13'!W7-ex_alloc!W7</f>
        <v>0</v>
      </c>
      <c r="X7" s="2">
        <f>'supply 2012-13'!X7-ex_alloc!X7</f>
        <v>0</v>
      </c>
      <c r="Y7" s="2">
        <f>'supply 2012-13'!Y7-ex_alloc!Y7</f>
        <v>0</v>
      </c>
      <c r="Z7" s="2">
        <f>'supply 2012-13'!Z7-ex_alloc!Z7</f>
        <v>0</v>
      </c>
      <c r="AA7" s="2">
        <f>'supply 2012-13'!AA7-ex_alloc!AA7</f>
        <v>0</v>
      </c>
      <c r="AB7" s="2">
        <f>'supply 2012-13'!AB7-ex_alloc!AB7</f>
        <v>0</v>
      </c>
      <c r="AC7" s="2">
        <f>'supply 2012-13'!AC7-ex_alloc!AC7</f>
        <v>0</v>
      </c>
      <c r="AD7" s="2">
        <f>'supply 2012-13'!AD7-ex_alloc!AD7</f>
        <v>0</v>
      </c>
      <c r="AE7" s="2">
        <f>'supply 2012-13'!AE7-ex_alloc!AE7</f>
        <v>0</v>
      </c>
      <c r="AF7" s="2">
        <f>'supply 2012-13'!AF7-ex_alloc!AF7</f>
        <v>0</v>
      </c>
      <c r="AG7" s="2">
        <f>'supply 2012-13'!AG7-ex_alloc!AG7</f>
        <v>0</v>
      </c>
      <c r="AH7" s="2">
        <f>'supply 2012-13'!AH7-ex_alloc!AH7</f>
        <v>0</v>
      </c>
      <c r="AI7" s="2">
        <f>'supply 2012-13'!AI7-ex_alloc!AI7</f>
        <v>0</v>
      </c>
      <c r="AJ7" s="2">
        <f>'supply 2012-13'!AJ7-ex_alloc!AJ7</f>
        <v>0</v>
      </c>
      <c r="AK7" s="2">
        <f>'supply 2012-13'!AK7-ex_alloc!AK7</f>
        <v>0</v>
      </c>
      <c r="AL7" s="2">
        <f>'supply 2012-13'!AL7-ex_alloc!AL7</f>
        <v>0</v>
      </c>
      <c r="AM7" s="2">
        <f>'supply 2012-13'!AM7-ex_alloc!AM7</f>
        <v>0</v>
      </c>
      <c r="AN7" s="2">
        <f>'supply 2012-13'!AN7-ex_alloc!AN7</f>
        <v>0</v>
      </c>
      <c r="AO7" s="2">
        <f>'supply 2012-13'!AO7-ex_alloc!AO7</f>
        <v>0</v>
      </c>
      <c r="AP7" s="2">
        <f>'supply 2012-13'!AP7-ex_alloc!AP7</f>
        <v>0</v>
      </c>
      <c r="AQ7" s="2">
        <f>'supply 2012-13'!AQ7-ex_alloc!AQ7</f>
        <v>0</v>
      </c>
      <c r="AR7" s="2">
        <f>'supply 2012-13'!AR7-ex_alloc!AR7</f>
        <v>0</v>
      </c>
      <c r="AS7" s="2">
        <f>'supply 2012-13'!AS7-ex_alloc!AS7</f>
        <v>0</v>
      </c>
      <c r="AT7" s="2">
        <f>'supply 2012-13'!AT7-ex_alloc!AT7</f>
        <v>0</v>
      </c>
      <c r="AU7" s="2">
        <f>'supply 2012-13'!AU7-ex_alloc!AU7</f>
        <v>0</v>
      </c>
      <c r="AV7" s="2">
        <f>'supply 2012-13'!AV7-ex_alloc!AV7</f>
        <v>0</v>
      </c>
      <c r="AW7" s="2">
        <f>'supply 2012-13'!AW7-ex_alloc!AW7</f>
        <v>0</v>
      </c>
      <c r="AX7" s="2">
        <f>'supply 2012-13'!AX7-ex_alloc!AX7</f>
        <v>0</v>
      </c>
      <c r="AY7" s="2">
        <f>'supply 2012-13'!AY7-ex_alloc!AY7</f>
        <v>0</v>
      </c>
      <c r="AZ7" s="2">
        <f>'supply 2012-13'!AZ7-ex_alloc!AZ7</f>
        <v>0</v>
      </c>
      <c r="BA7" s="2">
        <f>'supply 2012-13'!BA7-ex_alloc!BA7</f>
        <v>0</v>
      </c>
      <c r="BB7" s="2">
        <f>'supply 2012-13'!BB7-ex_alloc!BB7</f>
        <v>0</v>
      </c>
      <c r="BC7" s="2">
        <f>'supply 2012-13'!BC7-ex_alloc!BC7</f>
        <v>0</v>
      </c>
      <c r="BD7" s="2">
        <f>'supply 2012-13'!BD7-ex_alloc!BD7</f>
        <v>0</v>
      </c>
      <c r="BE7" s="2">
        <f>'supply 2012-13'!BE7-ex_alloc!BE7</f>
        <v>0</v>
      </c>
      <c r="BF7" s="2">
        <f>'supply 2012-13'!BF7-ex_alloc!BF7</f>
        <v>0</v>
      </c>
      <c r="BG7" s="2">
        <f>'supply 2012-13'!BG7-ex_alloc!BG7</f>
        <v>0</v>
      </c>
      <c r="BH7" s="2">
        <f>'supply 2012-13'!BH7-ex_alloc!BH7</f>
        <v>0</v>
      </c>
      <c r="BI7" s="2">
        <f>'supply 2012-13'!BI7-ex_alloc!BI7</f>
        <v>0</v>
      </c>
      <c r="BJ7" s="2">
        <f>'supply 2012-13'!BJ7-ex_alloc!BJ7</f>
        <v>0</v>
      </c>
      <c r="BK7" s="2">
        <f>'supply 2012-13'!BK7-ex_alloc!BK7</f>
        <v>0</v>
      </c>
      <c r="BL7" s="2">
        <f>'supply 2012-13'!BL7-ex_alloc!BL7</f>
        <v>0</v>
      </c>
      <c r="BM7" s="2">
        <f>'supply 2012-13'!BM7-ex_alloc!BM7</f>
        <v>0</v>
      </c>
      <c r="BN7" s="2">
        <f>'supply 2012-13'!BN7-ex_alloc!BN7</f>
        <v>0</v>
      </c>
      <c r="BO7" s="2">
        <f>'supply 2012-13'!BO7-ex_alloc!BO7</f>
        <v>0</v>
      </c>
      <c r="BP7" s="2">
        <f>'supply 2012-13'!BP7-ex_alloc!BP7</f>
        <v>0</v>
      </c>
      <c r="BQ7" s="2">
        <f t="shared" si="0"/>
        <v>2943991.1031570025</v>
      </c>
      <c r="BR7" s="2">
        <v>-77004.892122026504</v>
      </c>
      <c r="BS7" s="2">
        <f t="shared" si="1"/>
        <v>2866986.2110349759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2866986.2110349759</v>
      </c>
      <c r="BZ7" s="2">
        <v>289525.79062748101</v>
      </c>
      <c r="CA7" s="2">
        <f t="shared" si="5"/>
        <v>3156512.0016624569</v>
      </c>
    </row>
    <row r="8" spans="1:83" x14ac:dyDescent="0.35">
      <c r="A8" s="19">
        <v>5</v>
      </c>
      <c r="B8" s="19" t="s">
        <v>84</v>
      </c>
      <c r="C8" s="2">
        <f>'supply 2012-13'!C8-ex_alloc!C8</f>
        <v>1229973.7201204775</v>
      </c>
      <c r="D8" s="2">
        <f>'supply 2012-13'!D8-ex_alloc!D8</f>
        <v>0</v>
      </c>
      <c r="E8" s="2">
        <f>'supply 2012-13'!E8-ex_alloc!E8</f>
        <v>0</v>
      </c>
      <c r="F8" s="2">
        <f>'supply 2012-13'!F8-ex_alloc!F8</f>
        <v>0</v>
      </c>
      <c r="G8" s="2">
        <f>'supply 2012-13'!G8-ex_alloc!G8</f>
        <v>0</v>
      </c>
      <c r="H8" s="2">
        <f>'supply 2012-13'!H8-ex_alloc!H8</f>
        <v>0</v>
      </c>
      <c r="I8" s="2">
        <f>'supply 2012-13'!I8-ex_alloc!I8</f>
        <v>0</v>
      </c>
      <c r="J8" s="2">
        <f>'supply 2012-13'!J8-ex_alloc!J8</f>
        <v>0</v>
      </c>
      <c r="K8" s="2">
        <f>'supply 2012-13'!K8-ex_alloc!K8</f>
        <v>0</v>
      </c>
      <c r="L8" s="2">
        <f>'supply 2012-13'!L8-ex_alloc!L8</f>
        <v>0</v>
      </c>
      <c r="M8" s="2">
        <f>'supply 2012-13'!M8-ex_alloc!M8</f>
        <v>0</v>
      </c>
      <c r="N8" s="2">
        <f>'supply 2012-13'!N8-ex_alloc!N8</f>
        <v>0</v>
      </c>
      <c r="O8" s="2">
        <f>'supply 2012-13'!O8-ex_alloc!O8</f>
        <v>0</v>
      </c>
      <c r="P8" s="2">
        <f>'supply 2012-13'!P8-ex_alloc!P8</f>
        <v>0</v>
      </c>
      <c r="Q8" s="2">
        <f>'supply 2012-13'!Q8-ex_alloc!Q8</f>
        <v>0</v>
      </c>
      <c r="R8" s="2">
        <f>'supply 2012-13'!R8-ex_alloc!R8</f>
        <v>0</v>
      </c>
      <c r="S8" s="2">
        <f>'supply 2012-13'!S8-ex_alloc!S8</f>
        <v>0</v>
      </c>
      <c r="T8" s="2">
        <f>'supply 2012-13'!T8-ex_alloc!T8</f>
        <v>0</v>
      </c>
      <c r="U8" s="2">
        <f>'supply 2012-13'!U8-ex_alloc!U8</f>
        <v>0</v>
      </c>
      <c r="V8" s="2">
        <f>'supply 2012-13'!V8-ex_alloc!V8</f>
        <v>0</v>
      </c>
      <c r="W8" s="2">
        <f>'supply 2012-13'!W8-ex_alloc!W8</f>
        <v>0</v>
      </c>
      <c r="X8" s="2">
        <f>'supply 2012-13'!X8-ex_alloc!X8</f>
        <v>0</v>
      </c>
      <c r="Y8" s="2">
        <f>'supply 2012-13'!Y8-ex_alloc!Y8</f>
        <v>0</v>
      </c>
      <c r="Z8" s="2">
        <f>'supply 2012-13'!Z8-ex_alloc!Z8</f>
        <v>0</v>
      </c>
      <c r="AA8" s="2">
        <f>'supply 2012-13'!AA8-ex_alloc!AA8</f>
        <v>0</v>
      </c>
      <c r="AB8" s="2">
        <f>'supply 2012-13'!AB8-ex_alloc!AB8</f>
        <v>0</v>
      </c>
      <c r="AC8" s="2">
        <f>'supply 2012-13'!AC8-ex_alloc!AC8</f>
        <v>0</v>
      </c>
      <c r="AD8" s="2">
        <f>'supply 2012-13'!AD8-ex_alloc!AD8</f>
        <v>0</v>
      </c>
      <c r="AE8" s="2">
        <f>'supply 2012-13'!AE8-ex_alloc!AE8</f>
        <v>0</v>
      </c>
      <c r="AF8" s="2">
        <f>'supply 2012-13'!AF8-ex_alloc!AF8</f>
        <v>0</v>
      </c>
      <c r="AG8" s="2">
        <f>'supply 2012-13'!AG8-ex_alloc!AG8</f>
        <v>0</v>
      </c>
      <c r="AH8" s="2">
        <f>'supply 2012-13'!AH8-ex_alloc!AH8</f>
        <v>0</v>
      </c>
      <c r="AI8" s="2">
        <f>'supply 2012-13'!AI8-ex_alloc!AI8</f>
        <v>0</v>
      </c>
      <c r="AJ8" s="2">
        <f>'supply 2012-13'!AJ8-ex_alloc!AJ8</f>
        <v>0</v>
      </c>
      <c r="AK8" s="2">
        <f>'supply 2012-13'!AK8-ex_alloc!AK8</f>
        <v>0</v>
      </c>
      <c r="AL8" s="2">
        <f>'supply 2012-13'!AL8-ex_alloc!AL8</f>
        <v>0</v>
      </c>
      <c r="AM8" s="2">
        <f>'supply 2012-13'!AM8-ex_alloc!AM8</f>
        <v>0</v>
      </c>
      <c r="AN8" s="2">
        <f>'supply 2012-13'!AN8-ex_alloc!AN8</f>
        <v>0</v>
      </c>
      <c r="AO8" s="2">
        <f>'supply 2012-13'!AO8-ex_alloc!AO8</f>
        <v>0</v>
      </c>
      <c r="AP8" s="2">
        <f>'supply 2012-13'!AP8-ex_alloc!AP8</f>
        <v>0</v>
      </c>
      <c r="AQ8" s="2">
        <f>'supply 2012-13'!AQ8-ex_alloc!AQ8</f>
        <v>0</v>
      </c>
      <c r="AR8" s="2">
        <f>'supply 2012-13'!AR8-ex_alloc!AR8</f>
        <v>0</v>
      </c>
      <c r="AS8" s="2">
        <f>'supply 2012-13'!AS8-ex_alloc!AS8</f>
        <v>0</v>
      </c>
      <c r="AT8" s="2">
        <f>'supply 2012-13'!AT8-ex_alloc!AT8</f>
        <v>0</v>
      </c>
      <c r="AU8" s="2">
        <f>'supply 2012-13'!AU8-ex_alloc!AU8</f>
        <v>0</v>
      </c>
      <c r="AV8" s="2">
        <f>'supply 2012-13'!AV8-ex_alloc!AV8</f>
        <v>0</v>
      </c>
      <c r="AW8" s="2">
        <f>'supply 2012-13'!AW8-ex_alloc!AW8</f>
        <v>0</v>
      </c>
      <c r="AX8" s="2">
        <f>'supply 2012-13'!AX8-ex_alloc!AX8</f>
        <v>0</v>
      </c>
      <c r="AY8" s="2">
        <f>'supply 2012-13'!AY8-ex_alloc!AY8</f>
        <v>0</v>
      </c>
      <c r="AZ8" s="2">
        <f>'supply 2012-13'!AZ8-ex_alloc!AZ8</f>
        <v>0</v>
      </c>
      <c r="BA8" s="2">
        <f>'supply 2012-13'!BA8-ex_alloc!BA8</f>
        <v>0</v>
      </c>
      <c r="BB8" s="2">
        <f>'supply 2012-13'!BB8-ex_alloc!BB8</f>
        <v>0</v>
      </c>
      <c r="BC8" s="2">
        <f>'supply 2012-13'!BC8-ex_alloc!BC8</f>
        <v>0</v>
      </c>
      <c r="BD8" s="2">
        <f>'supply 2012-13'!BD8-ex_alloc!BD8</f>
        <v>0</v>
      </c>
      <c r="BE8" s="2">
        <f>'supply 2012-13'!BE8-ex_alloc!BE8</f>
        <v>0</v>
      </c>
      <c r="BF8" s="2">
        <f>'supply 2012-13'!BF8-ex_alloc!BF8</f>
        <v>0</v>
      </c>
      <c r="BG8" s="2">
        <f>'supply 2012-13'!BG8-ex_alloc!BG8</f>
        <v>0</v>
      </c>
      <c r="BH8" s="2">
        <f>'supply 2012-13'!BH8-ex_alloc!BH8</f>
        <v>0</v>
      </c>
      <c r="BI8" s="2">
        <f>'supply 2012-13'!BI8-ex_alloc!BI8</f>
        <v>0</v>
      </c>
      <c r="BJ8" s="2">
        <f>'supply 2012-13'!BJ8-ex_alloc!BJ8</f>
        <v>0</v>
      </c>
      <c r="BK8" s="2">
        <f>'supply 2012-13'!BK8-ex_alloc!BK8</f>
        <v>0</v>
      </c>
      <c r="BL8" s="2">
        <f>'supply 2012-13'!BL8-ex_alloc!BL8</f>
        <v>0</v>
      </c>
      <c r="BM8" s="2">
        <f>'supply 2012-13'!BM8-ex_alloc!BM8</f>
        <v>0</v>
      </c>
      <c r="BN8" s="2">
        <f>'supply 2012-13'!BN8-ex_alloc!BN8</f>
        <v>0</v>
      </c>
      <c r="BO8" s="2">
        <f>'supply 2012-13'!BO8-ex_alloc!BO8</f>
        <v>0</v>
      </c>
      <c r="BP8" s="2">
        <f>'supply 2012-13'!BP8-ex_alloc!BP8</f>
        <v>0</v>
      </c>
      <c r="BQ8" s="2">
        <f t="shared" si="0"/>
        <v>1229973.7201204775</v>
      </c>
      <c r="BR8" s="2">
        <v>-11171.69120485553</v>
      </c>
      <c r="BS8" s="2">
        <f t="shared" si="1"/>
        <v>1218802.028915622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1218802.028915622</v>
      </c>
      <c r="BZ8" s="2">
        <v>199513.60911276098</v>
      </c>
      <c r="CA8" s="2">
        <f t="shared" si="5"/>
        <v>1418315.638028383</v>
      </c>
    </row>
    <row r="9" spans="1:83" x14ac:dyDescent="0.35">
      <c r="A9" s="19">
        <v>6</v>
      </c>
      <c r="B9" s="19" t="s">
        <v>85</v>
      </c>
      <c r="C9" s="2">
        <f>'supply 2012-13'!C9-ex_alloc!C9</f>
        <v>2431235.303159832</v>
      </c>
      <c r="D9" s="2">
        <f>'supply 2012-13'!D9-ex_alloc!D9</f>
        <v>0</v>
      </c>
      <c r="E9" s="2">
        <f>'supply 2012-13'!E9-ex_alloc!E9</f>
        <v>0</v>
      </c>
      <c r="F9" s="2">
        <f>'supply 2012-13'!F9-ex_alloc!F9</f>
        <v>0</v>
      </c>
      <c r="G9" s="2">
        <f>'supply 2012-13'!G9-ex_alloc!G9</f>
        <v>0</v>
      </c>
      <c r="H9" s="2">
        <f>'supply 2012-13'!H9-ex_alloc!H9</f>
        <v>0</v>
      </c>
      <c r="I9" s="2">
        <f>'supply 2012-13'!I9-ex_alloc!I9</f>
        <v>0</v>
      </c>
      <c r="J9" s="2">
        <f>'supply 2012-13'!J9-ex_alloc!J9</f>
        <v>0</v>
      </c>
      <c r="K9" s="2">
        <f>'supply 2012-13'!K9-ex_alloc!K9</f>
        <v>0</v>
      </c>
      <c r="L9" s="2">
        <f>'supply 2012-13'!L9-ex_alloc!L9</f>
        <v>0</v>
      </c>
      <c r="M9" s="2">
        <f>'supply 2012-13'!M9-ex_alloc!M9</f>
        <v>0</v>
      </c>
      <c r="N9" s="2">
        <f>'supply 2012-13'!N9-ex_alloc!N9</f>
        <v>0</v>
      </c>
      <c r="O9" s="2">
        <f>'supply 2012-13'!O9-ex_alloc!O9</f>
        <v>0</v>
      </c>
      <c r="P9" s="2">
        <f>'supply 2012-13'!P9-ex_alloc!P9</f>
        <v>0</v>
      </c>
      <c r="Q9" s="2">
        <f>'supply 2012-13'!Q9-ex_alloc!Q9</f>
        <v>0</v>
      </c>
      <c r="R9" s="2">
        <f>'supply 2012-13'!R9-ex_alloc!R9</f>
        <v>0</v>
      </c>
      <c r="S9" s="2">
        <f>'supply 2012-13'!S9-ex_alloc!S9</f>
        <v>0</v>
      </c>
      <c r="T9" s="2">
        <f>'supply 2012-13'!T9-ex_alloc!T9</f>
        <v>0</v>
      </c>
      <c r="U9" s="2">
        <f>'supply 2012-13'!U9-ex_alloc!U9</f>
        <v>0</v>
      </c>
      <c r="V9" s="2">
        <f>'supply 2012-13'!V9-ex_alloc!V9</f>
        <v>0</v>
      </c>
      <c r="W9" s="2">
        <f>'supply 2012-13'!W9-ex_alloc!W9</f>
        <v>0</v>
      </c>
      <c r="X9" s="2">
        <f>'supply 2012-13'!X9-ex_alloc!X9</f>
        <v>0</v>
      </c>
      <c r="Y9" s="2">
        <f>'supply 2012-13'!Y9-ex_alloc!Y9</f>
        <v>0</v>
      </c>
      <c r="Z9" s="2">
        <f>'supply 2012-13'!Z9-ex_alloc!Z9</f>
        <v>0</v>
      </c>
      <c r="AA9" s="2">
        <f>'supply 2012-13'!AA9-ex_alloc!AA9</f>
        <v>0</v>
      </c>
      <c r="AB9" s="2">
        <f>'supply 2012-13'!AB9-ex_alloc!AB9</f>
        <v>0</v>
      </c>
      <c r="AC9" s="2">
        <f>'supply 2012-13'!AC9-ex_alloc!AC9</f>
        <v>0</v>
      </c>
      <c r="AD9" s="2">
        <f>'supply 2012-13'!AD9-ex_alloc!AD9</f>
        <v>0</v>
      </c>
      <c r="AE9" s="2">
        <f>'supply 2012-13'!AE9-ex_alloc!AE9</f>
        <v>0</v>
      </c>
      <c r="AF9" s="2">
        <f>'supply 2012-13'!AF9-ex_alloc!AF9</f>
        <v>0</v>
      </c>
      <c r="AG9" s="2">
        <f>'supply 2012-13'!AG9-ex_alloc!AG9</f>
        <v>0</v>
      </c>
      <c r="AH9" s="2">
        <f>'supply 2012-13'!AH9-ex_alloc!AH9</f>
        <v>0</v>
      </c>
      <c r="AI9" s="2">
        <f>'supply 2012-13'!AI9-ex_alloc!AI9</f>
        <v>0</v>
      </c>
      <c r="AJ9" s="2">
        <f>'supply 2012-13'!AJ9-ex_alloc!AJ9</f>
        <v>0</v>
      </c>
      <c r="AK9" s="2">
        <f>'supply 2012-13'!AK9-ex_alloc!AK9</f>
        <v>0</v>
      </c>
      <c r="AL9" s="2">
        <f>'supply 2012-13'!AL9-ex_alloc!AL9</f>
        <v>0</v>
      </c>
      <c r="AM9" s="2">
        <f>'supply 2012-13'!AM9-ex_alloc!AM9</f>
        <v>0</v>
      </c>
      <c r="AN9" s="2">
        <f>'supply 2012-13'!AN9-ex_alloc!AN9</f>
        <v>0</v>
      </c>
      <c r="AO9" s="2">
        <f>'supply 2012-13'!AO9-ex_alloc!AO9</f>
        <v>0</v>
      </c>
      <c r="AP9" s="2">
        <f>'supply 2012-13'!AP9-ex_alloc!AP9</f>
        <v>0</v>
      </c>
      <c r="AQ9" s="2">
        <f>'supply 2012-13'!AQ9-ex_alloc!AQ9</f>
        <v>0</v>
      </c>
      <c r="AR9" s="2">
        <f>'supply 2012-13'!AR9-ex_alloc!AR9</f>
        <v>0</v>
      </c>
      <c r="AS9" s="2">
        <f>'supply 2012-13'!AS9-ex_alloc!AS9</f>
        <v>0</v>
      </c>
      <c r="AT9" s="2">
        <f>'supply 2012-13'!AT9-ex_alloc!AT9</f>
        <v>0</v>
      </c>
      <c r="AU9" s="2">
        <f>'supply 2012-13'!AU9-ex_alloc!AU9</f>
        <v>0</v>
      </c>
      <c r="AV9" s="2">
        <f>'supply 2012-13'!AV9-ex_alloc!AV9</f>
        <v>0</v>
      </c>
      <c r="AW9" s="2">
        <f>'supply 2012-13'!AW9-ex_alloc!AW9</f>
        <v>0</v>
      </c>
      <c r="AX9" s="2">
        <f>'supply 2012-13'!AX9-ex_alloc!AX9</f>
        <v>0</v>
      </c>
      <c r="AY9" s="2">
        <f>'supply 2012-13'!AY9-ex_alloc!AY9</f>
        <v>0</v>
      </c>
      <c r="AZ9" s="2">
        <f>'supply 2012-13'!AZ9-ex_alloc!AZ9</f>
        <v>0</v>
      </c>
      <c r="BA9" s="2">
        <f>'supply 2012-13'!BA9-ex_alloc!BA9</f>
        <v>0</v>
      </c>
      <c r="BB9" s="2">
        <f>'supply 2012-13'!BB9-ex_alloc!BB9</f>
        <v>0</v>
      </c>
      <c r="BC9" s="2">
        <f>'supply 2012-13'!BC9-ex_alloc!BC9</f>
        <v>0</v>
      </c>
      <c r="BD9" s="2">
        <f>'supply 2012-13'!BD9-ex_alloc!BD9</f>
        <v>0</v>
      </c>
      <c r="BE9" s="2">
        <f>'supply 2012-13'!BE9-ex_alloc!BE9</f>
        <v>0</v>
      </c>
      <c r="BF9" s="2">
        <f>'supply 2012-13'!BF9-ex_alloc!BF9</f>
        <v>0</v>
      </c>
      <c r="BG9" s="2">
        <f>'supply 2012-13'!BG9-ex_alloc!BG9</f>
        <v>0</v>
      </c>
      <c r="BH9" s="2">
        <f>'supply 2012-13'!BH9-ex_alloc!BH9</f>
        <v>0</v>
      </c>
      <c r="BI9" s="2">
        <f>'supply 2012-13'!BI9-ex_alloc!BI9</f>
        <v>0</v>
      </c>
      <c r="BJ9" s="2">
        <f>'supply 2012-13'!BJ9-ex_alloc!BJ9</f>
        <v>0</v>
      </c>
      <c r="BK9" s="2">
        <f>'supply 2012-13'!BK9-ex_alloc!BK9</f>
        <v>0</v>
      </c>
      <c r="BL9" s="2">
        <f>'supply 2012-13'!BL9-ex_alloc!BL9</f>
        <v>0</v>
      </c>
      <c r="BM9" s="2">
        <f>'supply 2012-13'!BM9-ex_alloc!BM9</f>
        <v>0</v>
      </c>
      <c r="BN9" s="2">
        <f>'supply 2012-13'!BN9-ex_alloc!BN9</f>
        <v>0</v>
      </c>
      <c r="BO9" s="2">
        <f>'supply 2012-13'!BO9-ex_alloc!BO9</f>
        <v>0</v>
      </c>
      <c r="BP9" s="2">
        <f>'supply 2012-13'!BP9-ex_alloc!BP9</f>
        <v>0</v>
      </c>
      <c r="BQ9" s="2">
        <f t="shared" si="0"/>
        <v>2431235.303159832</v>
      </c>
      <c r="BR9" s="2">
        <v>-38494.282488560944</v>
      </c>
      <c r="BS9" s="2">
        <f t="shared" si="1"/>
        <v>2392741.0206712713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2392741.0206712713</v>
      </c>
      <c r="BZ9" s="2">
        <v>394369.83246134949</v>
      </c>
      <c r="CA9" s="2">
        <f t="shared" si="5"/>
        <v>2787110.8531326209</v>
      </c>
    </row>
    <row r="10" spans="1:83" x14ac:dyDescent="0.35">
      <c r="A10" s="19">
        <v>7</v>
      </c>
      <c r="B10" s="19" t="s">
        <v>86</v>
      </c>
      <c r="C10" s="2">
        <f>'supply 2012-13'!C10-ex_alloc!C10</f>
        <v>1764787.6688428579</v>
      </c>
      <c r="D10" s="2">
        <f>'supply 2012-13'!D10-ex_alloc!D10</f>
        <v>0</v>
      </c>
      <c r="E10" s="2">
        <f>'supply 2012-13'!E10-ex_alloc!E10</f>
        <v>0</v>
      </c>
      <c r="F10" s="2">
        <f>'supply 2012-13'!F10-ex_alloc!F10</f>
        <v>0</v>
      </c>
      <c r="G10" s="2">
        <f>'supply 2012-13'!G10-ex_alloc!G10</f>
        <v>0</v>
      </c>
      <c r="H10" s="2">
        <f>'supply 2012-13'!H10-ex_alloc!H10</f>
        <v>0</v>
      </c>
      <c r="I10" s="2">
        <f>'supply 2012-13'!I10-ex_alloc!I10</f>
        <v>0</v>
      </c>
      <c r="J10" s="2">
        <f>'supply 2012-13'!J10-ex_alloc!J10</f>
        <v>0</v>
      </c>
      <c r="K10" s="2">
        <f>'supply 2012-13'!K10-ex_alloc!K10</f>
        <v>0</v>
      </c>
      <c r="L10" s="2">
        <f>'supply 2012-13'!L10-ex_alloc!L10</f>
        <v>0</v>
      </c>
      <c r="M10" s="2">
        <f>'supply 2012-13'!M10-ex_alloc!M10</f>
        <v>0</v>
      </c>
      <c r="N10" s="2">
        <f>'supply 2012-13'!N10-ex_alloc!N10</f>
        <v>0</v>
      </c>
      <c r="O10" s="2">
        <f>'supply 2012-13'!O10-ex_alloc!O10</f>
        <v>0</v>
      </c>
      <c r="P10" s="2">
        <f>'supply 2012-13'!P10-ex_alloc!P10</f>
        <v>0</v>
      </c>
      <c r="Q10" s="2">
        <f>'supply 2012-13'!Q10-ex_alloc!Q10</f>
        <v>0</v>
      </c>
      <c r="R10" s="2">
        <f>'supply 2012-13'!R10-ex_alloc!R10</f>
        <v>0</v>
      </c>
      <c r="S10" s="2">
        <f>'supply 2012-13'!S10-ex_alloc!S10</f>
        <v>0</v>
      </c>
      <c r="T10" s="2">
        <f>'supply 2012-13'!T10-ex_alloc!T10</f>
        <v>0</v>
      </c>
      <c r="U10" s="2">
        <f>'supply 2012-13'!U10-ex_alloc!U10</f>
        <v>0</v>
      </c>
      <c r="V10" s="2">
        <f>'supply 2012-13'!V10-ex_alloc!V10</f>
        <v>0</v>
      </c>
      <c r="W10" s="2">
        <f>'supply 2012-13'!W10-ex_alloc!W10</f>
        <v>0</v>
      </c>
      <c r="X10" s="2">
        <f>'supply 2012-13'!X10-ex_alloc!X10</f>
        <v>0</v>
      </c>
      <c r="Y10" s="2">
        <f>'supply 2012-13'!Y10-ex_alloc!Y10</f>
        <v>0</v>
      </c>
      <c r="Z10" s="2">
        <f>'supply 2012-13'!Z10-ex_alloc!Z10</f>
        <v>0</v>
      </c>
      <c r="AA10" s="2">
        <f>'supply 2012-13'!AA10-ex_alloc!AA10</f>
        <v>0</v>
      </c>
      <c r="AB10" s="2">
        <f>'supply 2012-13'!AB10-ex_alloc!AB10</f>
        <v>0</v>
      </c>
      <c r="AC10" s="2">
        <f>'supply 2012-13'!AC10-ex_alloc!AC10</f>
        <v>0</v>
      </c>
      <c r="AD10" s="2">
        <f>'supply 2012-13'!AD10-ex_alloc!AD10</f>
        <v>0</v>
      </c>
      <c r="AE10" s="2">
        <f>'supply 2012-13'!AE10-ex_alloc!AE10</f>
        <v>0</v>
      </c>
      <c r="AF10" s="2">
        <f>'supply 2012-13'!AF10-ex_alloc!AF10</f>
        <v>0</v>
      </c>
      <c r="AG10" s="2">
        <f>'supply 2012-13'!AG10-ex_alloc!AG10</f>
        <v>0</v>
      </c>
      <c r="AH10" s="2">
        <f>'supply 2012-13'!AH10-ex_alloc!AH10</f>
        <v>0</v>
      </c>
      <c r="AI10" s="2">
        <f>'supply 2012-13'!AI10-ex_alloc!AI10</f>
        <v>0</v>
      </c>
      <c r="AJ10" s="2">
        <f>'supply 2012-13'!AJ10-ex_alloc!AJ10</f>
        <v>0</v>
      </c>
      <c r="AK10" s="2">
        <f>'supply 2012-13'!AK10-ex_alloc!AK10</f>
        <v>0</v>
      </c>
      <c r="AL10" s="2">
        <f>'supply 2012-13'!AL10-ex_alloc!AL10</f>
        <v>0</v>
      </c>
      <c r="AM10" s="2">
        <f>'supply 2012-13'!AM10-ex_alloc!AM10</f>
        <v>0</v>
      </c>
      <c r="AN10" s="2">
        <f>'supply 2012-13'!AN10-ex_alloc!AN10</f>
        <v>0</v>
      </c>
      <c r="AO10" s="2">
        <f>'supply 2012-13'!AO10-ex_alloc!AO10</f>
        <v>0</v>
      </c>
      <c r="AP10" s="2">
        <f>'supply 2012-13'!AP10-ex_alloc!AP10</f>
        <v>0</v>
      </c>
      <c r="AQ10" s="2">
        <f>'supply 2012-13'!AQ10-ex_alloc!AQ10</f>
        <v>0</v>
      </c>
      <c r="AR10" s="2">
        <f>'supply 2012-13'!AR10-ex_alloc!AR10</f>
        <v>0</v>
      </c>
      <c r="AS10" s="2">
        <f>'supply 2012-13'!AS10-ex_alloc!AS10</f>
        <v>0</v>
      </c>
      <c r="AT10" s="2">
        <f>'supply 2012-13'!AT10-ex_alloc!AT10</f>
        <v>0</v>
      </c>
      <c r="AU10" s="2">
        <f>'supply 2012-13'!AU10-ex_alloc!AU10</f>
        <v>0</v>
      </c>
      <c r="AV10" s="2">
        <f>'supply 2012-13'!AV10-ex_alloc!AV10</f>
        <v>0</v>
      </c>
      <c r="AW10" s="2">
        <f>'supply 2012-13'!AW10-ex_alloc!AW10</f>
        <v>0</v>
      </c>
      <c r="AX10" s="2">
        <f>'supply 2012-13'!AX10-ex_alloc!AX10</f>
        <v>0</v>
      </c>
      <c r="AY10" s="2">
        <f>'supply 2012-13'!AY10-ex_alloc!AY10</f>
        <v>0</v>
      </c>
      <c r="AZ10" s="2">
        <f>'supply 2012-13'!AZ10-ex_alloc!AZ10</f>
        <v>0</v>
      </c>
      <c r="BA10" s="2">
        <f>'supply 2012-13'!BA10-ex_alloc!BA10</f>
        <v>0</v>
      </c>
      <c r="BB10" s="2">
        <f>'supply 2012-13'!BB10-ex_alloc!BB10</f>
        <v>0</v>
      </c>
      <c r="BC10" s="2">
        <f>'supply 2012-13'!BC10-ex_alloc!BC10</f>
        <v>0</v>
      </c>
      <c r="BD10" s="2">
        <f>'supply 2012-13'!BD10-ex_alloc!BD10</f>
        <v>0</v>
      </c>
      <c r="BE10" s="2">
        <f>'supply 2012-13'!BE10-ex_alloc!BE10</f>
        <v>0</v>
      </c>
      <c r="BF10" s="2">
        <f>'supply 2012-13'!BF10-ex_alloc!BF10</f>
        <v>0</v>
      </c>
      <c r="BG10" s="2">
        <f>'supply 2012-13'!BG10-ex_alloc!BG10</f>
        <v>0</v>
      </c>
      <c r="BH10" s="2">
        <f>'supply 2012-13'!BH10-ex_alloc!BH10</f>
        <v>0</v>
      </c>
      <c r="BI10" s="2">
        <f>'supply 2012-13'!BI10-ex_alloc!BI10</f>
        <v>0</v>
      </c>
      <c r="BJ10" s="2">
        <f>'supply 2012-13'!BJ10-ex_alloc!BJ10</f>
        <v>0</v>
      </c>
      <c r="BK10" s="2">
        <f>'supply 2012-13'!BK10-ex_alloc!BK10</f>
        <v>0</v>
      </c>
      <c r="BL10" s="2">
        <f>'supply 2012-13'!BL10-ex_alloc!BL10</f>
        <v>0</v>
      </c>
      <c r="BM10" s="2">
        <f>'supply 2012-13'!BM10-ex_alloc!BM10</f>
        <v>0</v>
      </c>
      <c r="BN10" s="2">
        <f>'supply 2012-13'!BN10-ex_alloc!BN10</f>
        <v>0</v>
      </c>
      <c r="BO10" s="2">
        <f>'supply 2012-13'!BO10-ex_alloc!BO10</f>
        <v>0</v>
      </c>
      <c r="BP10" s="2">
        <f>'supply 2012-13'!BP10-ex_alloc!BP10</f>
        <v>0</v>
      </c>
      <c r="BQ10" s="2">
        <f t="shared" si="0"/>
        <v>1764787.6688428579</v>
      </c>
      <c r="BR10" s="2">
        <v>-208119.16462993438</v>
      </c>
      <c r="BS10" s="2">
        <f t="shared" si="1"/>
        <v>1556668.5042129236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1556703.4034911375</v>
      </c>
      <c r="BZ10" s="2">
        <v>221839.246233991</v>
      </c>
      <c r="CA10" s="2">
        <f t="shared" si="5"/>
        <v>1778542.6497251284</v>
      </c>
    </row>
    <row r="11" spans="1:83" x14ac:dyDescent="0.35">
      <c r="A11" s="19">
        <v>8</v>
      </c>
      <c r="B11" s="19" t="s">
        <v>87</v>
      </c>
      <c r="C11" s="2">
        <f>'supply 2012-13'!C11-ex_alloc!C11</f>
        <v>2547171.3249335452</v>
      </c>
      <c r="D11" s="2">
        <f>'supply 2012-13'!D11-ex_alloc!D11</f>
        <v>0</v>
      </c>
      <c r="E11" s="2">
        <f>'supply 2012-13'!E11-ex_alloc!E11</f>
        <v>0</v>
      </c>
      <c r="F11" s="2">
        <f>'supply 2012-13'!F11-ex_alloc!F11</f>
        <v>0</v>
      </c>
      <c r="G11" s="2">
        <f>'supply 2012-13'!G11-ex_alloc!G11</f>
        <v>0</v>
      </c>
      <c r="H11" s="2">
        <f>'supply 2012-13'!H11-ex_alloc!H11</f>
        <v>0</v>
      </c>
      <c r="I11" s="2">
        <f>'supply 2012-13'!I11-ex_alloc!I11</f>
        <v>0</v>
      </c>
      <c r="J11" s="2">
        <f>'supply 2012-13'!J11-ex_alloc!J11</f>
        <v>0</v>
      </c>
      <c r="K11" s="2">
        <f>'supply 2012-13'!K11-ex_alloc!K11</f>
        <v>0</v>
      </c>
      <c r="L11" s="2">
        <f>'supply 2012-13'!L11-ex_alloc!L11</f>
        <v>0</v>
      </c>
      <c r="M11" s="2">
        <f>'supply 2012-13'!M11-ex_alloc!M11</f>
        <v>0</v>
      </c>
      <c r="N11" s="2">
        <f>'supply 2012-13'!N11-ex_alloc!N11</f>
        <v>0</v>
      </c>
      <c r="O11" s="2">
        <f>'supply 2012-13'!O11-ex_alloc!O11</f>
        <v>0</v>
      </c>
      <c r="P11" s="2">
        <f>'supply 2012-13'!P11-ex_alloc!P11</f>
        <v>0</v>
      </c>
      <c r="Q11" s="2">
        <f>'supply 2012-13'!Q11-ex_alloc!Q11</f>
        <v>0</v>
      </c>
      <c r="R11" s="2">
        <f>'supply 2012-13'!R11-ex_alloc!R11</f>
        <v>0</v>
      </c>
      <c r="S11" s="2">
        <f>'supply 2012-13'!S11-ex_alloc!S11</f>
        <v>0</v>
      </c>
      <c r="T11" s="2">
        <f>'supply 2012-13'!T11-ex_alloc!T11</f>
        <v>0</v>
      </c>
      <c r="U11" s="2">
        <f>'supply 2012-13'!U11-ex_alloc!U11</f>
        <v>0</v>
      </c>
      <c r="V11" s="2">
        <f>'supply 2012-13'!V11-ex_alloc!V11</f>
        <v>0</v>
      </c>
      <c r="W11" s="2">
        <f>'supply 2012-13'!W11-ex_alloc!W11</f>
        <v>0</v>
      </c>
      <c r="X11" s="2">
        <f>'supply 2012-13'!X11-ex_alloc!X11</f>
        <v>0</v>
      </c>
      <c r="Y11" s="2">
        <f>'supply 2012-13'!Y11-ex_alloc!Y11</f>
        <v>0</v>
      </c>
      <c r="Z11" s="2">
        <f>'supply 2012-13'!Z11-ex_alloc!Z11</f>
        <v>0</v>
      </c>
      <c r="AA11" s="2">
        <f>'supply 2012-13'!AA11-ex_alloc!AA11</f>
        <v>0</v>
      </c>
      <c r="AB11" s="2">
        <f>'supply 2012-13'!AB11-ex_alloc!AB11</f>
        <v>0</v>
      </c>
      <c r="AC11" s="2">
        <f>'supply 2012-13'!AC11-ex_alloc!AC11</f>
        <v>0</v>
      </c>
      <c r="AD11" s="2">
        <f>'supply 2012-13'!AD11-ex_alloc!AD11</f>
        <v>0</v>
      </c>
      <c r="AE11" s="2">
        <f>'supply 2012-13'!AE11-ex_alloc!AE11</f>
        <v>0</v>
      </c>
      <c r="AF11" s="2">
        <f>'supply 2012-13'!AF11-ex_alloc!AF11</f>
        <v>0</v>
      </c>
      <c r="AG11" s="2">
        <f>'supply 2012-13'!AG11-ex_alloc!AG11</f>
        <v>0</v>
      </c>
      <c r="AH11" s="2">
        <f>'supply 2012-13'!AH11-ex_alloc!AH11</f>
        <v>0</v>
      </c>
      <c r="AI11" s="2">
        <f>'supply 2012-13'!AI11-ex_alloc!AI11</f>
        <v>0</v>
      </c>
      <c r="AJ11" s="2">
        <f>'supply 2012-13'!AJ11-ex_alloc!AJ11</f>
        <v>0</v>
      </c>
      <c r="AK11" s="2">
        <f>'supply 2012-13'!AK11-ex_alloc!AK11</f>
        <v>0</v>
      </c>
      <c r="AL11" s="2">
        <f>'supply 2012-13'!AL11-ex_alloc!AL11</f>
        <v>0</v>
      </c>
      <c r="AM11" s="2">
        <f>'supply 2012-13'!AM11-ex_alloc!AM11</f>
        <v>0</v>
      </c>
      <c r="AN11" s="2">
        <f>'supply 2012-13'!AN11-ex_alloc!AN11</f>
        <v>0</v>
      </c>
      <c r="AO11" s="2">
        <f>'supply 2012-13'!AO11-ex_alloc!AO11</f>
        <v>0</v>
      </c>
      <c r="AP11" s="2">
        <f>'supply 2012-13'!AP11-ex_alloc!AP11</f>
        <v>0</v>
      </c>
      <c r="AQ11" s="2">
        <f>'supply 2012-13'!AQ11-ex_alloc!AQ11</f>
        <v>0</v>
      </c>
      <c r="AR11" s="2">
        <f>'supply 2012-13'!AR11-ex_alloc!AR11</f>
        <v>0</v>
      </c>
      <c r="AS11" s="2">
        <f>'supply 2012-13'!AS11-ex_alloc!AS11</f>
        <v>0</v>
      </c>
      <c r="AT11" s="2">
        <f>'supply 2012-13'!AT11-ex_alloc!AT11</f>
        <v>0</v>
      </c>
      <c r="AU11" s="2">
        <f>'supply 2012-13'!AU11-ex_alloc!AU11</f>
        <v>0</v>
      </c>
      <c r="AV11" s="2">
        <f>'supply 2012-13'!AV11-ex_alloc!AV11</f>
        <v>0</v>
      </c>
      <c r="AW11" s="2">
        <f>'supply 2012-13'!AW11-ex_alloc!AW11</f>
        <v>0</v>
      </c>
      <c r="AX11" s="2">
        <f>'supply 2012-13'!AX11-ex_alloc!AX11</f>
        <v>0</v>
      </c>
      <c r="AY11" s="2">
        <f>'supply 2012-13'!AY11-ex_alloc!AY11</f>
        <v>0</v>
      </c>
      <c r="AZ11" s="2">
        <f>'supply 2012-13'!AZ11-ex_alloc!AZ11</f>
        <v>0</v>
      </c>
      <c r="BA11" s="2">
        <f>'supply 2012-13'!BA11-ex_alloc!BA11</f>
        <v>0</v>
      </c>
      <c r="BB11" s="2">
        <f>'supply 2012-13'!BB11-ex_alloc!BB11</f>
        <v>0</v>
      </c>
      <c r="BC11" s="2">
        <f>'supply 2012-13'!BC11-ex_alloc!BC11</f>
        <v>0</v>
      </c>
      <c r="BD11" s="2">
        <f>'supply 2012-13'!BD11-ex_alloc!BD11</f>
        <v>0</v>
      </c>
      <c r="BE11" s="2">
        <f>'supply 2012-13'!BE11-ex_alloc!BE11</f>
        <v>0</v>
      </c>
      <c r="BF11" s="2">
        <f>'supply 2012-13'!BF11-ex_alloc!BF11</f>
        <v>0</v>
      </c>
      <c r="BG11" s="2">
        <f>'supply 2012-13'!BG11-ex_alloc!BG11</f>
        <v>0</v>
      </c>
      <c r="BH11" s="2">
        <f>'supply 2012-13'!BH11-ex_alloc!BH11</f>
        <v>0</v>
      </c>
      <c r="BI11" s="2">
        <f>'supply 2012-13'!BI11-ex_alloc!BI11</f>
        <v>0</v>
      </c>
      <c r="BJ11" s="2">
        <f>'supply 2012-13'!BJ11-ex_alloc!BJ11</f>
        <v>0</v>
      </c>
      <c r="BK11" s="2">
        <f>'supply 2012-13'!BK11-ex_alloc!BK11</f>
        <v>0</v>
      </c>
      <c r="BL11" s="2">
        <f>'supply 2012-13'!BL11-ex_alloc!BL11</f>
        <v>0</v>
      </c>
      <c r="BM11" s="2">
        <f>'supply 2012-13'!BM11-ex_alloc!BM11</f>
        <v>0</v>
      </c>
      <c r="BN11" s="2">
        <f>'supply 2012-13'!BN11-ex_alloc!BN11</f>
        <v>0</v>
      </c>
      <c r="BO11" s="2">
        <f>'supply 2012-13'!BO11-ex_alloc!BO11</f>
        <v>0</v>
      </c>
      <c r="BP11" s="2">
        <f>'supply 2012-13'!BP11-ex_alloc!BP11</f>
        <v>0</v>
      </c>
      <c r="BQ11" s="2">
        <f t="shared" si="0"/>
        <v>2547171.3249335452</v>
      </c>
      <c r="BR11" s="2">
        <v>78384.1237119242</v>
      </c>
      <c r="BS11" s="2">
        <f t="shared" si="1"/>
        <v>2625555.4486454693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2625557.4620886194</v>
      </c>
      <c r="BZ11" s="2">
        <v>559654.37010311196</v>
      </c>
      <c r="CA11" s="2">
        <f t="shared" si="5"/>
        <v>3185211.8321917313</v>
      </c>
    </row>
    <row r="12" spans="1:83" x14ac:dyDescent="0.35">
      <c r="A12" s="19">
        <v>9</v>
      </c>
      <c r="B12" s="19" t="s">
        <v>88</v>
      </c>
      <c r="C12" s="2">
        <f>'supply 2012-13'!C12-ex_alloc!C12</f>
        <v>5428931.4394817045</v>
      </c>
      <c r="D12" s="2">
        <f>'supply 2012-13'!D12-ex_alloc!D12</f>
        <v>0</v>
      </c>
      <c r="E12" s="2">
        <f>'supply 2012-13'!E12-ex_alloc!E12</f>
        <v>0</v>
      </c>
      <c r="F12" s="2">
        <f>'supply 2012-13'!F12-ex_alloc!F12</f>
        <v>0</v>
      </c>
      <c r="G12" s="2">
        <f>'supply 2012-13'!G12-ex_alloc!G12</f>
        <v>0</v>
      </c>
      <c r="H12" s="2">
        <f>'supply 2012-13'!H12-ex_alloc!H12</f>
        <v>0</v>
      </c>
      <c r="I12" s="2">
        <f>'supply 2012-13'!I12-ex_alloc!I12</f>
        <v>0</v>
      </c>
      <c r="J12" s="2">
        <f>'supply 2012-13'!J12-ex_alloc!J12</f>
        <v>0</v>
      </c>
      <c r="K12" s="2">
        <f>'supply 2012-13'!K12-ex_alloc!K12</f>
        <v>0</v>
      </c>
      <c r="L12" s="2">
        <f>'supply 2012-13'!L12-ex_alloc!L12</f>
        <v>0</v>
      </c>
      <c r="M12" s="2">
        <f>'supply 2012-13'!M12-ex_alloc!M12</f>
        <v>0</v>
      </c>
      <c r="N12" s="2">
        <f>'supply 2012-13'!N12-ex_alloc!N12</f>
        <v>0</v>
      </c>
      <c r="O12" s="2">
        <f>'supply 2012-13'!O12-ex_alloc!O12</f>
        <v>0</v>
      </c>
      <c r="P12" s="2">
        <f>'supply 2012-13'!P12-ex_alloc!P12</f>
        <v>0</v>
      </c>
      <c r="Q12" s="2">
        <f>'supply 2012-13'!Q12-ex_alloc!Q12</f>
        <v>0</v>
      </c>
      <c r="R12" s="2">
        <f>'supply 2012-13'!R12-ex_alloc!R12</f>
        <v>0</v>
      </c>
      <c r="S12" s="2">
        <f>'supply 2012-13'!S12-ex_alloc!S12</f>
        <v>0</v>
      </c>
      <c r="T12" s="2">
        <f>'supply 2012-13'!T12-ex_alloc!T12</f>
        <v>0</v>
      </c>
      <c r="U12" s="2">
        <f>'supply 2012-13'!U12-ex_alloc!U12</f>
        <v>0</v>
      </c>
      <c r="V12" s="2">
        <f>'supply 2012-13'!V12-ex_alloc!V12</f>
        <v>0</v>
      </c>
      <c r="W12" s="2">
        <f>'supply 2012-13'!W12-ex_alloc!W12</f>
        <v>0</v>
      </c>
      <c r="X12" s="2">
        <f>'supply 2012-13'!X12-ex_alloc!X12</f>
        <v>0</v>
      </c>
      <c r="Y12" s="2">
        <f>'supply 2012-13'!Y12-ex_alloc!Y12</f>
        <v>0</v>
      </c>
      <c r="Z12" s="2">
        <f>'supply 2012-13'!Z12-ex_alloc!Z12</f>
        <v>0</v>
      </c>
      <c r="AA12" s="2">
        <f>'supply 2012-13'!AA12-ex_alloc!AA12</f>
        <v>0</v>
      </c>
      <c r="AB12" s="2">
        <f>'supply 2012-13'!AB12-ex_alloc!AB12</f>
        <v>0</v>
      </c>
      <c r="AC12" s="2">
        <f>'supply 2012-13'!AC12-ex_alloc!AC12</f>
        <v>0</v>
      </c>
      <c r="AD12" s="2">
        <f>'supply 2012-13'!AD12-ex_alloc!AD12</f>
        <v>0</v>
      </c>
      <c r="AE12" s="2">
        <f>'supply 2012-13'!AE12-ex_alloc!AE12</f>
        <v>0</v>
      </c>
      <c r="AF12" s="2">
        <f>'supply 2012-13'!AF12-ex_alloc!AF12</f>
        <v>0</v>
      </c>
      <c r="AG12" s="2">
        <f>'supply 2012-13'!AG12-ex_alloc!AG12</f>
        <v>0</v>
      </c>
      <c r="AH12" s="2">
        <f>'supply 2012-13'!AH12-ex_alloc!AH12</f>
        <v>0</v>
      </c>
      <c r="AI12" s="2">
        <f>'supply 2012-13'!AI12-ex_alloc!AI12</f>
        <v>0</v>
      </c>
      <c r="AJ12" s="2">
        <f>'supply 2012-13'!AJ12-ex_alloc!AJ12</f>
        <v>0</v>
      </c>
      <c r="AK12" s="2">
        <f>'supply 2012-13'!AK12-ex_alloc!AK12</f>
        <v>0</v>
      </c>
      <c r="AL12" s="2">
        <f>'supply 2012-13'!AL12-ex_alloc!AL12</f>
        <v>0</v>
      </c>
      <c r="AM12" s="2">
        <f>'supply 2012-13'!AM12-ex_alloc!AM12</f>
        <v>0</v>
      </c>
      <c r="AN12" s="2">
        <f>'supply 2012-13'!AN12-ex_alloc!AN12</f>
        <v>0</v>
      </c>
      <c r="AO12" s="2">
        <f>'supply 2012-13'!AO12-ex_alloc!AO12</f>
        <v>0</v>
      </c>
      <c r="AP12" s="2">
        <f>'supply 2012-13'!AP12-ex_alloc!AP12</f>
        <v>0</v>
      </c>
      <c r="AQ12" s="2">
        <f>'supply 2012-13'!AQ12-ex_alloc!AQ12</f>
        <v>0</v>
      </c>
      <c r="AR12" s="2">
        <f>'supply 2012-13'!AR12-ex_alloc!AR12</f>
        <v>0</v>
      </c>
      <c r="AS12" s="2">
        <f>'supply 2012-13'!AS12-ex_alloc!AS12</f>
        <v>0</v>
      </c>
      <c r="AT12" s="2">
        <f>'supply 2012-13'!AT12-ex_alloc!AT12</f>
        <v>0</v>
      </c>
      <c r="AU12" s="2">
        <f>'supply 2012-13'!AU12-ex_alloc!AU12</f>
        <v>0</v>
      </c>
      <c r="AV12" s="2">
        <f>'supply 2012-13'!AV12-ex_alloc!AV12</f>
        <v>0</v>
      </c>
      <c r="AW12" s="2">
        <f>'supply 2012-13'!AW12-ex_alloc!AW12</f>
        <v>0</v>
      </c>
      <c r="AX12" s="2">
        <f>'supply 2012-13'!AX12-ex_alloc!AX12</f>
        <v>0</v>
      </c>
      <c r="AY12" s="2">
        <f>'supply 2012-13'!AY12-ex_alloc!AY12</f>
        <v>0</v>
      </c>
      <c r="AZ12" s="2">
        <f>'supply 2012-13'!AZ12-ex_alloc!AZ12</f>
        <v>0</v>
      </c>
      <c r="BA12" s="2">
        <f>'supply 2012-13'!BA12-ex_alloc!BA12</f>
        <v>0</v>
      </c>
      <c r="BB12" s="2">
        <f>'supply 2012-13'!BB12-ex_alloc!BB12</f>
        <v>0</v>
      </c>
      <c r="BC12" s="2">
        <f>'supply 2012-13'!BC12-ex_alloc!BC12</f>
        <v>0</v>
      </c>
      <c r="BD12" s="2">
        <f>'supply 2012-13'!BD12-ex_alloc!BD12</f>
        <v>0</v>
      </c>
      <c r="BE12" s="2">
        <f>'supply 2012-13'!BE12-ex_alloc!BE12</f>
        <v>0</v>
      </c>
      <c r="BF12" s="2">
        <f>'supply 2012-13'!BF12-ex_alloc!BF12</f>
        <v>0</v>
      </c>
      <c r="BG12" s="2">
        <f>'supply 2012-13'!BG12-ex_alloc!BG12</f>
        <v>0</v>
      </c>
      <c r="BH12" s="2">
        <f>'supply 2012-13'!BH12-ex_alloc!BH12</f>
        <v>0</v>
      </c>
      <c r="BI12" s="2">
        <f>'supply 2012-13'!BI12-ex_alloc!BI12</f>
        <v>0</v>
      </c>
      <c r="BJ12" s="2">
        <f>'supply 2012-13'!BJ12-ex_alloc!BJ12</f>
        <v>0</v>
      </c>
      <c r="BK12" s="2">
        <f>'supply 2012-13'!BK12-ex_alloc!BK12</f>
        <v>0</v>
      </c>
      <c r="BL12" s="2">
        <f>'supply 2012-13'!BL12-ex_alloc!BL12</f>
        <v>0</v>
      </c>
      <c r="BM12" s="2">
        <f>'supply 2012-13'!BM12-ex_alloc!BM12</f>
        <v>0</v>
      </c>
      <c r="BN12" s="2">
        <f>'supply 2012-13'!BN12-ex_alloc!BN12</f>
        <v>0</v>
      </c>
      <c r="BO12" s="2">
        <f>'supply 2012-13'!BO12-ex_alloc!BO12</f>
        <v>0</v>
      </c>
      <c r="BP12" s="2">
        <f>'supply 2012-13'!BP12-ex_alloc!BP12</f>
        <v>0</v>
      </c>
      <c r="BQ12" s="2">
        <f t="shared" si="0"/>
        <v>5428931.4394817045</v>
      </c>
      <c r="BR12" s="2">
        <v>236878.8870109031</v>
      </c>
      <c r="BS12" s="2">
        <f t="shared" si="1"/>
        <v>5665810.3264926076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5698258.5342951808</v>
      </c>
      <c r="BZ12" s="2">
        <v>1060120.28068291</v>
      </c>
      <c r="CA12" s="2">
        <f t="shared" si="5"/>
        <v>6758378.814978091</v>
      </c>
    </row>
    <row r="13" spans="1:83" x14ac:dyDescent="0.35">
      <c r="A13" s="19">
        <v>10</v>
      </c>
      <c r="B13" s="19" t="s">
        <v>89</v>
      </c>
      <c r="C13" s="2">
        <f>'supply 2012-13'!C13-ex_alloc!C13</f>
        <v>7255154.8337781951</v>
      </c>
      <c r="D13" s="2">
        <f>'supply 2012-13'!D13-ex_alloc!D13</f>
        <v>0</v>
      </c>
      <c r="E13" s="2">
        <f>'supply 2012-13'!E13-ex_alloc!E13</f>
        <v>0</v>
      </c>
      <c r="F13" s="2">
        <f>'supply 2012-13'!F13-ex_alloc!F13</f>
        <v>0</v>
      </c>
      <c r="G13" s="2">
        <f>'supply 2012-13'!G13-ex_alloc!G13</f>
        <v>0</v>
      </c>
      <c r="H13" s="2">
        <f>'supply 2012-13'!H13-ex_alloc!H13</f>
        <v>0</v>
      </c>
      <c r="I13" s="2">
        <f>'supply 2012-13'!I13-ex_alloc!I13</f>
        <v>0</v>
      </c>
      <c r="J13" s="2">
        <f>'supply 2012-13'!J13-ex_alloc!J13</f>
        <v>0</v>
      </c>
      <c r="K13" s="2">
        <f>'supply 2012-13'!K13-ex_alloc!K13</f>
        <v>0</v>
      </c>
      <c r="L13" s="2">
        <f>'supply 2012-13'!L13-ex_alloc!L13</f>
        <v>0</v>
      </c>
      <c r="M13" s="2">
        <f>'supply 2012-13'!M13-ex_alloc!M13</f>
        <v>0</v>
      </c>
      <c r="N13" s="2">
        <f>'supply 2012-13'!N13-ex_alloc!N13</f>
        <v>0</v>
      </c>
      <c r="O13" s="2">
        <f>'supply 2012-13'!O13-ex_alloc!O13</f>
        <v>0</v>
      </c>
      <c r="P13" s="2">
        <f>'supply 2012-13'!P13-ex_alloc!P13</f>
        <v>0</v>
      </c>
      <c r="Q13" s="2">
        <f>'supply 2012-13'!Q13-ex_alloc!Q13</f>
        <v>0</v>
      </c>
      <c r="R13" s="2">
        <f>'supply 2012-13'!R13-ex_alloc!R13</f>
        <v>0</v>
      </c>
      <c r="S13" s="2">
        <f>'supply 2012-13'!S13-ex_alloc!S13</f>
        <v>0</v>
      </c>
      <c r="T13" s="2">
        <f>'supply 2012-13'!T13-ex_alloc!T13</f>
        <v>0</v>
      </c>
      <c r="U13" s="2">
        <f>'supply 2012-13'!U13-ex_alloc!U13</f>
        <v>0</v>
      </c>
      <c r="V13" s="2">
        <f>'supply 2012-13'!V13-ex_alloc!V13</f>
        <v>0</v>
      </c>
      <c r="W13" s="2">
        <f>'supply 2012-13'!W13-ex_alloc!W13</f>
        <v>0</v>
      </c>
      <c r="X13" s="2">
        <f>'supply 2012-13'!X13-ex_alloc!X13</f>
        <v>0</v>
      </c>
      <c r="Y13" s="2">
        <f>'supply 2012-13'!Y13-ex_alloc!Y13</f>
        <v>0</v>
      </c>
      <c r="Z13" s="2">
        <f>'supply 2012-13'!Z13-ex_alloc!Z13</f>
        <v>0</v>
      </c>
      <c r="AA13" s="2">
        <f>'supply 2012-13'!AA13-ex_alloc!AA13</f>
        <v>0</v>
      </c>
      <c r="AB13" s="2">
        <f>'supply 2012-13'!AB13-ex_alloc!AB13</f>
        <v>0</v>
      </c>
      <c r="AC13" s="2">
        <f>'supply 2012-13'!AC13-ex_alloc!AC13</f>
        <v>0</v>
      </c>
      <c r="AD13" s="2">
        <f>'supply 2012-13'!AD13-ex_alloc!AD13</f>
        <v>0</v>
      </c>
      <c r="AE13" s="2">
        <f>'supply 2012-13'!AE13-ex_alloc!AE13</f>
        <v>0</v>
      </c>
      <c r="AF13" s="2">
        <f>'supply 2012-13'!AF13-ex_alloc!AF13</f>
        <v>0</v>
      </c>
      <c r="AG13" s="2">
        <f>'supply 2012-13'!AG13-ex_alloc!AG13</f>
        <v>0</v>
      </c>
      <c r="AH13" s="2">
        <f>'supply 2012-13'!AH13-ex_alloc!AH13</f>
        <v>0</v>
      </c>
      <c r="AI13" s="2">
        <f>'supply 2012-13'!AI13-ex_alloc!AI13</f>
        <v>0</v>
      </c>
      <c r="AJ13" s="2">
        <f>'supply 2012-13'!AJ13-ex_alloc!AJ13</f>
        <v>0</v>
      </c>
      <c r="AK13" s="2">
        <f>'supply 2012-13'!AK13-ex_alloc!AK13</f>
        <v>0</v>
      </c>
      <c r="AL13" s="2">
        <f>'supply 2012-13'!AL13-ex_alloc!AL13</f>
        <v>0</v>
      </c>
      <c r="AM13" s="2">
        <f>'supply 2012-13'!AM13-ex_alloc!AM13</f>
        <v>0</v>
      </c>
      <c r="AN13" s="2">
        <f>'supply 2012-13'!AN13-ex_alloc!AN13</f>
        <v>0</v>
      </c>
      <c r="AO13" s="2">
        <f>'supply 2012-13'!AO13-ex_alloc!AO13</f>
        <v>0</v>
      </c>
      <c r="AP13" s="2">
        <f>'supply 2012-13'!AP13-ex_alloc!AP13</f>
        <v>0</v>
      </c>
      <c r="AQ13" s="2">
        <f>'supply 2012-13'!AQ13-ex_alloc!AQ13</f>
        <v>0</v>
      </c>
      <c r="AR13" s="2">
        <f>'supply 2012-13'!AR13-ex_alloc!AR13</f>
        <v>0</v>
      </c>
      <c r="AS13" s="2">
        <f>'supply 2012-13'!AS13-ex_alloc!AS13</f>
        <v>0</v>
      </c>
      <c r="AT13" s="2">
        <f>'supply 2012-13'!AT13-ex_alloc!AT13</f>
        <v>0</v>
      </c>
      <c r="AU13" s="2">
        <f>'supply 2012-13'!AU13-ex_alloc!AU13</f>
        <v>0</v>
      </c>
      <c r="AV13" s="2">
        <f>'supply 2012-13'!AV13-ex_alloc!AV13</f>
        <v>0</v>
      </c>
      <c r="AW13" s="2">
        <f>'supply 2012-13'!AW13-ex_alloc!AW13</f>
        <v>0</v>
      </c>
      <c r="AX13" s="2">
        <f>'supply 2012-13'!AX13-ex_alloc!AX13</f>
        <v>0</v>
      </c>
      <c r="AY13" s="2">
        <f>'supply 2012-13'!AY13-ex_alloc!AY13</f>
        <v>0</v>
      </c>
      <c r="AZ13" s="2">
        <f>'supply 2012-13'!AZ13-ex_alloc!AZ13</f>
        <v>0</v>
      </c>
      <c r="BA13" s="2">
        <f>'supply 2012-13'!BA13-ex_alloc!BA13</f>
        <v>0</v>
      </c>
      <c r="BB13" s="2">
        <f>'supply 2012-13'!BB13-ex_alloc!BB13</f>
        <v>0</v>
      </c>
      <c r="BC13" s="2">
        <f>'supply 2012-13'!BC13-ex_alloc!BC13</f>
        <v>0</v>
      </c>
      <c r="BD13" s="2">
        <f>'supply 2012-13'!BD13-ex_alloc!BD13</f>
        <v>0</v>
      </c>
      <c r="BE13" s="2">
        <f>'supply 2012-13'!BE13-ex_alloc!BE13</f>
        <v>0</v>
      </c>
      <c r="BF13" s="2">
        <f>'supply 2012-13'!BF13-ex_alloc!BF13</f>
        <v>0</v>
      </c>
      <c r="BG13" s="2">
        <f>'supply 2012-13'!BG13-ex_alloc!BG13</f>
        <v>0</v>
      </c>
      <c r="BH13" s="2">
        <f>'supply 2012-13'!BH13-ex_alloc!BH13</f>
        <v>0</v>
      </c>
      <c r="BI13" s="2">
        <f>'supply 2012-13'!BI13-ex_alloc!BI13</f>
        <v>0</v>
      </c>
      <c r="BJ13" s="2">
        <f>'supply 2012-13'!BJ13-ex_alloc!BJ13</f>
        <v>0</v>
      </c>
      <c r="BK13" s="2">
        <f>'supply 2012-13'!BK13-ex_alloc!BK13</f>
        <v>0</v>
      </c>
      <c r="BL13" s="2">
        <f>'supply 2012-13'!BL13-ex_alloc!BL13</f>
        <v>0</v>
      </c>
      <c r="BM13" s="2">
        <f>'supply 2012-13'!BM13-ex_alloc!BM13</f>
        <v>0</v>
      </c>
      <c r="BN13" s="2">
        <f>'supply 2012-13'!BN13-ex_alloc!BN13</f>
        <v>0</v>
      </c>
      <c r="BO13" s="2">
        <f>'supply 2012-13'!BO13-ex_alloc!BO13</f>
        <v>0</v>
      </c>
      <c r="BP13" s="2">
        <f>'supply 2012-13'!BP13-ex_alloc!BP13</f>
        <v>0</v>
      </c>
      <c r="BQ13" s="2">
        <f t="shared" si="0"/>
        <v>7255154.8337781951</v>
      </c>
      <c r="BR13" s="2">
        <v>-560134.81930865825</v>
      </c>
      <c r="BS13" s="2">
        <f t="shared" si="1"/>
        <v>6695020.014469537</v>
      </c>
      <c r="BV13" s="2">
        <f t="shared" si="2"/>
        <v>0</v>
      </c>
      <c r="BX13" s="2">
        <f t="shared" si="3"/>
        <v>0</v>
      </c>
      <c r="BY13" s="2">
        <f t="shared" si="4"/>
        <v>6695020.014469537</v>
      </c>
      <c r="BZ13" s="2">
        <v>1974897.9377342199</v>
      </c>
      <c r="CA13" s="2">
        <f t="shared" si="5"/>
        <v>8669917.9522037562</v>
      </c>
    </row>
    <row r="14" spans="1:83" x14ac:dyDescent="0.35">
      <c r="A14" s="19">
        <v>11</v>
      </c>
      <c r="B14" s="19" t="s">
        <v>90</v>
      </c>
      <c r="C14" s="2">
        <f>'supply 2012-13'!C14-ex_alloc!C14</f>
        <v>473570.37099586515</v>
      </c>
      <c r="D14" s="2">
        <f>'supply 2012-13'!D14-ex_alloc!D14</f>
        <v>0</v>
      </c>
      <c r="E14" s="2">
        <f>'supply 2012-13'!E14-ex_alloc!E14</f>
        <v>0</v>
      </c>
      <c r="F14" s="2">
        <f>'supply 2012-13'!F14-ex_alloc!F14</f>
        <v>0</v>
      </c>
      <c r="G14" s="2">
        <f>'supply 2012-13'!G14-ex_alloc!G14</f>
        <v>0</v>
      </c>
      <c r="H14" s="2">
        <f>'supply 2012-13'!H14-ex_alloc!H14</f>
        <v>0</v>
      </c>
      <c r="I14" s="2">
        <f>'supply 2012-13'!I14-ex_alloc!I14</f>
        <v>0</v>
      </c>
      <c r="J14" s="2">
        <f>'supply 2012-13'!J14-ex_alloc!J14</f>
        <v>0</v>
      </c>
      <c r="K14" s="2">
        <f>'supply 2012-13'!K14-ex_alloc!K14</f>
        <v>0</v>
      </c>
      <c r="L14" s="2">
        <f>'supply 2012-13'!L14-ex_alloc!L14</f>
        <v>0</v>
      </c>
      <c r="M14" s="2">
        <f>'supply 2012-13'!M14-ex_alloc!M14</f>
        <v>0</v>
      </c>
      <c r="N14" s="2">
        <f>'supply 2012-13'!N14-ex_alloc!N14</f>
        <v>0</v>
      </c>
      <c r="O14" s="2">
        <f>'supply 2012-13'!O14-ex_alloc!O14</f>
        <v>0</v>
      </c>
      <c r="P14" s="2">
        <f>'supply 2012-13'!P14-ex_alloc!P14</f>
        <v>0</v>
      </c>
      <c r="Q14" s="2">
        <f>'supply 2012-13'!Q14-ex_alloc!Q14</f>
        <v>0</v>
      </c>
      <c r="R14" s="2">
        <f>'supply 2012-13'!R14-ex_alloc!R14</f>
        <v>0</v>
      </c>
      <c r="S14" s="2">
        <f>'supply 2012-13'!S14-ex_alloc!S14</f>
        <v>0</v>
      </c>
      <c r="T14" s="2">
        <f>'supply 2012-13'!T14-ex_alloc!T14</f>
        <v>0</v>
      </c>
      <c r="U14" s="2">
        <f>'supply 2012-13'!U14-ex_alloc!U14</f>
        <v>0</v>
      </c>
      <c r="V14" s="2">
        <f>'supply 2012-13'!V14-ex_alloc!V14</f>
        <v>0</v>
      </c>
      <c r="W14" s="2">
        <f>'supply 2012-13'!W14-ex_alloc!W14</f>
        <v>0</v>
      </c>
      <c r="X14" s="2">
        <f>'supply 2012-13'!X14-ex_alloc!X14</f>
        <v>0</v>
      </c>
      <c r="Y14" s="2">
        <f>'supply 2012-13'!Y14-ex_alloc!Y14</f>
        <v>0</v>
      </c>
      <c r="Z14" s="2">
        <f>'supply 2012-13'!Z14-ex_alloc!Z14</f>
        <v>0</v>
      </c>
      <c r="AA14" s="2">
        <f>'supply 2012-13'!AA14-ex_alloc!AA14</f>
        <v>0</v>
      </c>
      <c r="AB14" s="2">
        <f>'supply 2012-13'!AB14-ex_alloc!AB14</f>
        <v>0</v>
      </c>
      <c r="AC14" s="2">
        <f>'supply 2012-13'!AC14-ex_alloc!AC14</f>
        <v>0</v>
      </c>
      <c r="AD14" s="2">
        <f>'supply 2012-13'!AD14-ex_alloc!AD14</f>
        <v>0</v>
      </c>
      <c r="AE14" s="2">
        <f>'supply 2012-13'!AE14-ex_alloc!AE14</f>
        <v>0</v>
      </c>
      <c r="AF14" s="2">
        <f>'supply 2012-13'!AF14-ex_alloc!AF14</f>
        <v>0</v>
      </c>
      <c r="AG14" s="2">
        <f>'supply 2012-13'!AG14-ex_alloc!AG14</f>
        <v>0</v>
      </c>
      <c r="AH14" s="2">
        <f>'supply 2012-13'!AH14-ex_alloc!AH14</f>
        <v>0</v>
      </c>
      <c r="AI14" s="2">
        <f>'supply 2012-13'!AI14-ex_alloc!AI14</f>
        <v>0</v>
      </c>
      <c r="AJ14" s="2">
        <f>'supply 2012-13'!AJ14-ex_alloc!AJ14</f>
        <v>0</v>
      </c>
      <c r="AK14" s="2">
        <f>'supply 2012-13'!AK14-ex_alloc!AK14</f>
        <v>0</v>
      </c>
      <c r="AL14" s="2">
        <f>'supply 2012-13'!AL14-ex_alloc!AL14</f>
        <v>0</v>
      </c>
      <c r="AM14" s="2">
        <f>'supply 2012-13'!AM14-ex_alloc!AM14</f>
        <v>0</v>
      </c>
      <c r="AN14" s="2">
        <f>'supply 2012-13'!AN14-ex_alloc!AN14</f>
        <v>0</v>
      </c>
      <c r="AO14" s="2">
        <f>'supply 2012-13'!AO14-ex_alloc!AO14</f>
        <v>0</v>
      </c>
      <c r="AP14" s="2">
        <f>'supply 2012-13'!AP14-ex_alloc!AP14</f>
        <v>0</v>
      </c>
      <c r="AQ14" s="2">
        <f>'supply 2012-13'!AQ14-ex_alloc!AQ14</f>
        <v>0</v>
      </c>
      <c r="AR14" s="2">
        <f>'supply 2012-13'!AR14-ex_alloc!AR14</f>
        <v>0</v>
      </c>
      <c r="AS14" s="2">
        <f>'supply 2012-13'!AS14-ex_alloc!AS14</f>
        <v>0</v>
      </c>
      <c r="AT14" s="2">
        <f>'supply 2012-13'!AT14-ex_alloc!AT14</f>
        <v>0</v>
      </c>
      <c r="AU14" s="2">
        <f>'supply 2012-13'!AU14-ex_alloc!AU14</f>
        <v>0</v>
      </c>
      <c r="AV14" s="2">
        <f>'supply 2012-13'!AV14-ex_alloc!AV14</f>
        <v>0</v>
      </c>
      <c r="AW14" s="2">
        <f>'supply 2012-13'!AW14-ex_alloc!AW14</f>
        <v>0</v>
      </c>
      <c r="AX14" s="2">
        <f>'supply 2012-13'!AX14-ex_alloc!AX14</f>
        <v>0</v>
      </c>
      <c r="AY14" s="2">
        <f>'supply 2012-13'!AY14-ex_alloc!AY14</f>
        <v>0</v>
      </c>
      <c r="AZ14" s="2">
        <f>'supply 2012-13'!AZ14-ex_alloc!AZ14</f>
        <v>0</v>
      </c>
      <c r="BA14" s="2">
        <f>'supply 2012-13'!BA14-ex_alloc!BA14</f>
        <v>0</v>
      </c>
      <c r="BB14" s="2">
        <f>'supply 2012-13'!BB14-ex_alloc!BB14</f>
        <v>0</v>
      </c>
      <c r="BC14" s="2">
        <f>'supply 2012-13'!BC14-ex_alloc!BC14</f>
        <v>0</v>
      </c>
      <c r="BD14" s="2">
        <f>'supply 2012-13'!BD14-ex_alloc!BD14</f>
        <v>0</v>
      </c>
      <c r="BE14" s="2">
        <f>'supply 2012-13'!BE14-ex_alloc!BE14</f>
        <v>0</v>
      </c>
      <c r="BF14" s="2">
        <f>'supply 2012-13'!BF14-ex_alloc!BF14</f>
        <v>0</v>
      </c>
      <c r="BG14" s="2">
        <f>'supply 2012-13'!BG14-ex_alloc!BG14</f>
        <v>0</v>
      </c>
      <c r="BH14" s="2">
        <f>'supply 2012-13'!BH14-ex_alloc!BH14</f>
        <v>0</v>
      </c>
      <c r="BI14" s="2">
        <f>'supply 2012-13'!BI14-ex_alloc!BI14</f>
        <v>0</v>
      </c>
      <c r="BJ14" s="2">
        <f>'supply 2012-13'!BJ14-ex_alloc!BJ14</f>
        <v>0</v>
      </c>
      <c r="BK14" s="2">
        <f>'supply 2012-13'!BK14-ex_alloc!BK14</f>
        <v>0</v>
      </c>
      <c r="BL14" s="2">
        <f>'supply 2012-13'!BL14-ex_alloc!BL14</f>
        <v>0</v>
      </c>
      <c r="BM14" s="2">
        <f>'supply 2012-13'!BM14-ex_alloc!BM14</f>
        <v>0</v>
      </c>
      <c r="BN14" s="2">
        <f>'supply 2012-13'!BN14-ex_alloc!BN14</f>
        <v>0</v>
      </c>
      <c r="BO14" s="2">
        <f>'supply 2012-13'!BO14-ex_alloc!BO14</f>
        <v>0</v>
      </c>
      <c r="BP14" s="2">
        <f>'supply 2012-13'!BP14-ex_alloc!BP14</f>
        <v>0</v>
      </c>
      <c r="BQ14" s="2">
        <f t="shared" si="0"/>
        <v>473570.37099586515</v>
      </c>
      <c r="BR14" s="2">
        <v>0</v>
      </c>
      <c r="BS14" s="2">
        <f t="shared" si="1"/>
        <v>473570.37099586515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519087.13099586515</v>
      </c>
      <c r="BZ14" s="2">
        <v>272969.85172357102</v>
      </c>
      <c r="CA14" s="2">
        <f t="shared" si="5"/>
        <v>792056.98271943617</v>
      </c>
    </row>
    <row r="15" spans="1:83" x14ac:dyDescent="0.35">
      <c r="A15" s="19">
        <v>12</v>
      </c>
      <c r="B15" s="19" t="s">
        <v>91</v>
      </c>
      <c r="C15" s="2">
        <f>'supply 2012-13'!C15-ex_alloc!C15</f>
        <v>8860065.9197489284</v>
      </c>
      <c r="D15" s="2">
        <f>'supply 2012-13'!D15-ex_alloc!D15</f>
        <v>0</v>
      </c>
      <c r="E15" s="2">
        <f>'supply 2012-13'!E15-ex_alloc!E15</f>
        <v>0</v>
      </c>
      <c r="F15" s="2">
        <f>'supply 2012-13'!F15-ex_alloc!F15</f>
        <v>0</v>
      </c>
      <c r="G15" s="2">
        <f>'supply 2012-13'!G15-ex_alloc!G15</f>
        <v>0</v>
      </c>
      <c r="H15" s="2">
        <f>'supply 2012-13'!H15-ex_alloc!H15</f>
        <v>0</v>
      </c>
      <c r="I15" s="2">
        <f>'supply 2012-13'!I15-ex_alloc!I15</f>
        <v>0</v>
      </c>
      <c r="J15" s="2">
        <f>'supply 2012-13'!J15-ex_alloc!J15</f>
        <v>0</v>
      </c>
      <c r="K15" s="2">
        <f>'supply 2012-13'!K15-ex_alloc!K15</f>
        <v>0</v>
      </c>
      <c r="L15" s="2">
        <f>'supply 2012-13'!L15-ex_alloc!L15</f>
        <v>0</v>
      </c>
      <c r="M15" s="2">
        <f>'supply 2012-13'!M15-ex_alloc!M15</f>
        <v>0</v>
      </c>
      <c r="N15" s="2">
        <f>'supply 2012-13'!N15-ex_alloc!N15</f>
        <v>0</v>
      </c>
      <c r="O15" s="2">
        <f>'supply 2012-13'!O15-ex_alloc!O15</f>
        <v>0</v>
      </c>
      <c r="P15" s="2">
        <f>'supply 2012-13'!P15-ex_alloc!P15</f>
        <v>0</v>
      </c>
      <c r="Q15" s="2">
        <f>'supply 2012-13'!Q15-ex_alloc!Q15</f>
        <v>0</v>
      </c>
      <c r="R15" s="2">
        <f>'supply 2012-13'!R15-ex_alloc!R15</f>
        <v>0</v>
      </c>
      <c r="S15" s="2">
        <f>'supply 2012-13'!S15-ex_alloc!S15</f>
        <v>0</v>
      </c>
      <c r="T15" s="2">
        <f>'supply 2012-13'!T15-ex_alloc!T15</f>
        <v>0</v>
      </c>
      <c r="U15" s="2">
        <f>'supply 2012-13'!U15-ex_alloc!U15</f>
        <v>0</v>
      </c>
      <c r="V15" s="2">
        <f>'supply 2012-13'!V15-ex_alloc!V15</f>
        <v>0</v>
      </c>
      <c r="W15" s="2">
        <f>'supply 2012-13'!W15-ex_alloc!W15</f>
        <v>0</v>
      </c>
      <c r="X15" s="2">
        <f>'supply 2012-13'!X15-ex_alloc!X15</f>
        <v>0</v>
      </c>
      <c r="Y15" s="2">
        <f>'supply 2012-13'!Y15-ex_alloc!Y15</f>
        <v>0</v>
      </c>
      <c r="Z15" s="2">
        <f>'supply 2012-13'!Z15-ex_alloc!Z15</f>
        <v>0</v>
      </c>
      <c r="AA15" s="2">
        <f>'supply 2012-13'!AA15-ex_alloc!AA15</f>
        <v>0</v>
      </c>
      <c r="AB15" s="2">
        <f>'supply 2012-13'!AB15-ex_alloc!AB15</f>
        <v>0</v>
      </c>
      <c r="AC15" s="2">
        <f>'supply 2012-13'!AC15-ex_alloc!AC15</f>
        <v>0</v>
      </c>
      <c r="AD15" s="2">
        <f>'supply 2012-13'!AD15-ex_alloc!AD15</f>
        <v>0</v>
      </c>
      <c r="AE15" s="2">
        <f>'supply 2012-13'!AE15-ex_alloc!AE15</f>
        <v>0</v>
      </c>
      <c r="AF15" s="2">
        <f>'supply 2012-13'!AF15-ex_alloc!AF15</f>
        <v>0</v>
      </c>
      <c r="AG15" s="2">
        <f>'supply 2012-13'!AG15-ex_alloc!AG15</f>
        <v>0</v>
      </c>
      <c r="AH15" s="2">
        <f>'supply 2012-13'!AH15-ex_alloc!AH15</f>
        <v>0</v>
      </c>
      <c r="AI15" s="2">
        <f>'supply 2012-13'!AI15-ex_alloc!AI15</f>
        <v>0</v>
      </c>
      <c r="AJ15" s="2">
        <f>'supply 2012-13'!AJ15-ex_alloc!AJ15</f>
        <v>0</v>
      </c>
      <c r="AK15" s="2">
        <f>'supply 2012-13'!AK15-ex_alloc!AK15</f>
        <v>0</v>
      </c>
      <c r="AL15" s="2">
        <f>'supply 2012-13'!AL15-ex_alloc!AL15</f>
        <v>0</v>
      </c>
      <c r="AM15" s="2">
        <f>'supply 2012-13'!AM15-ex_alloc!AM15</f>
        <v>0</v>
      </c>
      <c r="AN15" s="2">
        <f>'supply 2012-13'!AN15-ex_alloc!AN15</f>
        <v>0</v>
      </c>
      <c r="AO15" s="2">
        <f>'supply 2012-13'!AO15-ex_alloc!AO15</f>
        <v>0</v>
      </c>
      <c r="AP15" s="2">
        <f>'supply 2012-13'!AP15-ex_alloc!AP15</f>
        <v>0</v>
      </c>
      <c r="AQ15" s="2">
        <f>'supply 2012-13'!AQ15-ex_alloc!AQ15</f>
        <v>0</v>
      </c>
      <c r="AR15" s="2">
        <f>'supply 2012-13'!AR15-ex_alloc!AR15</f>
        <v>0</v>
      </c>
      <c r="AS15" s="2">
        <f>'supply 2012-13'!AS15-ex_alloc!AS15</f>
        <v>0</v>
      </c>
      <c r="AT15" s="2">
        <f>'supply 2012-13'!AT15-ex_alloc!AT15</f>
        <v>0</v>
      </c>
      <c r="AU15" s="2">
        <f>'supply 2012-13'!AU15-ex_alloc!AU15</f>
        <v>0</v>
      </c>
      <c r="AV15" s="2">
        <f>'supply 2012-13'!AV15-ex_alloc!AV15</f>
        <v>0</v>
      </c>
      <c r="AW15" s="2">
        <f>'supply 2012-13'!AW15-ex_alloc!AW15</f>
        <v>0</v>
      </c>
      <c r="AX15" s="2">
        <f>'supply 2012-13'!AX15-ex_alloc!AX15</f>
        <v>0</v>
      </c>
      <c r="AY15" s="2">
        <f>'supply 2012-13'!AY15-ex_alloc!AY15</f>
        <v>0</v>
      </c>
      <c r="AZ15" s="2">
        <f>'supply 2012-13'!AZ15-ex_alloc!AZ15</f>
        <v>0</v>
      </c>
      <c r="BA15" s="2">
        <f>'supply 2012-13'!BA15-ex_alloc!BA15</f>
        <v>0</v>
      </c>
      <c r="BB15" s="2">
        <f>'supply 2012-13'!BB15-ex_alloc!BB15</f>
        <v>0</v>
      </c>
      <c r="BC15" s="2">
        <f>'supply 2012-13'!BC15-ex_alloc!BC15</f>
        <v>0</v>
      </c>
      <c r="BD15" s="2">
        <f>'supply 2012-13'!BD15-ex_alloc!BD15</f>
        <v>0</v>
      </c>
      <c r="BE15" s="2">
        <f>'supply 2012-13'!BE15-ex_alloc!BE15</f>
        <v>0</v>
      </c>
      <c r="BF15" s="2">
        <f>'supply 2012-13'!BF15-ex_alloc!BF15</f>
        <v>0</v>
      </c>
      <c r="BG15" s="2">
        <f>'supply 2012-13'!BG15-ex_alloc!BG15</f>
        <v>0</v>
      </c>
      <c r="BH15" s="2">
        <f>'supply 2012-13'!BH15-ex_alloc!BH15</f>
        <v>0</v>
      </c>
      <c r="BI15" s="2">
        <f>'supply 2012-13'!BI15-ex_alloc!BI15</f>
        <v>0</v>
      </c>
      <c r="BJ15" s="2">
        <f>'supply 2012-13'!BJ15-ex_alloc!BJ15</f>
        <v>0</v>
      </c>
      <c r="BK15" s="2">
        <f>'supply 2012-13'!BK15-ex_alloc!BK15</f>
        <v>0</v>
      </c>
      <c r="BL15" s="2">
        <f>'supply 2012-13'!BL15-ex_alloc!BL15</f>
        <v>0</v>
      </c>
      <c r="BM15" s="2">
        <f>'supply 2012-13'!BM15-ex_alloc!BM15</f>
        <v>0</v>
      </c>
      <c r="BN15" s="2">
        <f>'supply 2012-13'!BN15-ex_alloc!BN15</f>
        <v>0</v>
      </c>
      <c r="BO15" s="2">
        <f>'supply 2012-13'!BO15-ex_alloc!BO15</f>
        <v>0</v>
      </c>
      <c r="BP15" s="2">
        <f>'supply 2012-13'!BP15-ex_alloc!BP15</f>
        <v>0</v>
      </c>
      <c r="BQ15" s="2">
        <f t="shared" si="0"/>
        <v>8860065.9197489284</v>
      </c>
      <c r="BR15" s="2">
        <v>-620125.7830696262</v>
      </c>
      <c r="BS15" s="2">
        <f t="shared" si="1"/>
        <v>8239940.136679302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8239940.136679302</v>
      </c>
      <c r="BZ15" s="2">
        <v>2893090.3820170695</v>
      </c>
      <c r="CA15" s="2">
        <f t="shared" si="5"/>
        <v>11133030.518696371</v>
      </c>
    </row>
    <row r="16" spans="1:83" x14ac:dyDescent="0.35">
      <c r="A16" s="19">
        <v>13</v>
      </c>
      <c r="B16" s="19" t="s">
        <v>92</v>
      </c>
      <c r="C16" s="2">
        <f>'supply 2012-13'!C16-ex_alloc!C16</f>
        <v>1134812.1451059219</v>
      </c>
      <c r="D16" s="2">
        <f>'supply 2012-13'!D16-ex_alloc!D16</f>
        <v>0</v>
      </c>
      <c r="E16" s="2">
        <f>'supply 2012-13'!E16-ex_alloc!E16</f>
        <v>0</v>
      </c>
      <c r="F16" s="2">
        <f>'supply 2012-13'!F16-ex_alloc!F16</f>
        <v>0</v>
      </c>
      <c r="G16" s="2">
        <f>'supply 2012-13'!G16-ex_alloc!G16</f>
        <v>0</v>
      </c>
      <c r="H16" s="2">
        <f>'supply 2012-13'!H16-ex_alloc!H16</f>
        <v>0</v>
      </c>
      <c r="I16" s="2">
        <f>'supply 2012-13'!I16-ex_alloc!I16</f>
        <v>0</v>
      </c>
      <c r="J16" s="2">
        <f>'supply 2012-13'!J16-ex_alloc!J16</f>
        <v>0</v>
      </c>
      <c r="K16" s="2">
        <f>'supply 2012-13'!K16-ex_alloc!K16</f>
        <v>0</v>
      </c>
      <c r="L16" s="2">
        <f>'supply 2012-13'!L16-ex_alloc!L16</f>
        <v>0</v>
      </c>
      <c r="M16" s="2">
        <f>'supply 2012-13'!M16-ex_alloc!M16</f>
        <v>0</v>
      </c>
      <c r="N16" s="2">
        <f>'supply 2012-13'!N16-ex_alloc!N16</f>
        <v>0</v>
      </c>
      <c r="O16" s="2">
        <f>'supply 2012-13'!O16-ex_alloc!O16</f>
        <v>0</v>
      </c>
      <c r="P16" s="2">
        <f>'supply 2012-13'!P16-ex_alloc!P16</f>
        <v>0</v>
      </c>
      <c r="Q16" s="2">
        <f>'supply 2012-13'!Q16-ex_alloc!Q16</f>
        <v>0</v>
      </c>
      <c r="R16" s="2">
        <f>'supply 2012-13'!R16-ex_alloc!R16</f>
        <v>0</v>
      </c>
      <c r="S16" s="2">
        <f>'supply 2012-13'!S16-ex_alloc!S16</f>
        <v>0</v>
      </c>
      <c r="T16" s="2">
        <f>'supply 2012-13'!T16-ex_alloc!T16</f>
        <v>0</v>
      </c>
      <c r="U16" s="2">
        <f>'supply 2012-13'!U16-ex_alloc!U16</f>
        <v>0</v>
      </c>
      <c r="V16" s="2">
        <f>'supply 2012-13'!V16-ex_alloc!V16</f>
        <v>0</v>
      </c>
      <c r="W16" s="2">
        <f>'supply 2012-13'!W16-ex_alloc!W16</f>
        <v>0</v>
      </c>
      <c r="X16" s="2">
        <f>'supply 2012-13'!X16-ex_alloc!X16</f>
        <v>0</v>
      </c>
      <c r="Y16" s="2">
        <f>'supply 2012-13'!Y16-ex_alloc!Y16</f>
        <v>0</v>
      </c>
      <c r="Z16" s="2">
        <f>'supply 2012-13'!Z16-ex_alloc!Z16</f>
        <v>0</v>
      </c>
      <c r="AA16" s="2">
        <f>'supply 2012-13'!AA16-ex_alloc!AA16</f>
        <v>0</v>
      </c>
      <c r="AB16" s="2">
        <f>'supply 2012-13'!AB16-ex_alloc!AB16</f>
        <v>0</v>
      </c>
      <c r="AC16" s="2">
        <f>'supply 2012-13'!AC16-ex_alloc!AC16</f>
        <v>0</v>
      </c>
      <c r="AD16" s="2">
        <f>'supply 2012-13'!AD16-ex_alloc!AD16</f>
        <v>0</v>
      </c>
      <c r="AE16" s="2">
        <f>'supply 2012-13'!AE16-ex_alloc!AE16</f>
        <v>0</v>
      </c>
      <c r="AF16" s="2">
        <f>'supply 2012-13'!AF16-ex_alloc!AF16</f>
        <v>0</v>
      </c>
      <c r="AG16" s="2">
        <f>'supply 2012-13'!AG16-ex_alloc!AG16</f>
        <v>0</v>
      </c>
      <c r="AH16" s="2">
        <f>'supply 2012-13'!AH16-ex_alloc!AH16</f>
        <v>0</v>
      </c>
      <c r="AI16" s="2">
        <f>'supply 2012-13'!AI16-ex_alloc!AI16</f>
        <v>0</v>
      </c>
      <c r="AJ16" s="2">
        <f>'supply 2012-13'!AJ16-ex_alloc!AJ16</f>
        <v>0</v>
      </c>
      <c r="AK16" s="2">
        <f>'supply 2012-13'!AK16-ex_alloc!AK16</f>
        <v>0</v>
      </c>
      <c r="AL16" s="2">
        <f>'supply 2012-13'!AL16-ex_alloc!AL16</f>
        <v>0</v>
      </c>
      <c r="AM16" s="2">
        <f>'supply 2012-13'!AM16-ex_alloc!AM16</f>
        <v>0</v>
      </c>
      <c r="AN16" s="2">
        <f>'supply 2012-13'!AN16-ex_alloc!AN16</f>
        <v>0</v>
      </c>
      <c r="AO16" s="2">
        <f>'supply 2012-13'!AO16-ex_alloc!AO16</f>
        <v>0</v>
      </c>
      <c r="AP16" s="2">
        <f>'supply 2012-13'!AP16-ex_alloc!AP16</f>
        <v>0</v>
      </c>
      <c r="AQ16" s="2">
        <f>'supply 2012-13'!AQ16-ex_alloc!AQ16</f>
        <v>0</v>
      </c>
      <c r="AR16" s="2">
        <f>'supply 2012-13'!AR16-ex_alloc!AR16</f>
        <v>0</v>
      </c>
      <c r="AS16" s="2">
        <f>'supply 2012-13'!AS16-ex_alloc!AS16</f>
        <v>0</v>
      </c>
      <c r="AT16" s="2">
        <f>'supply 2012-13'!AT16-ex_alloc!AT16</f>
        <v>0</v>
      </c>
      <c r="AU16" s="2">
        <f>'supply 2012-13'!AU16-ex_alloc!AU16</f>
        <v>0</v>
      </c>
      <c r="AV16" s="2">
        <f>'supply 2012-13'!AV16-ex_alloc!AV16</f>
        <v>0</v>
      </c>
      <c r="AW16" s="2">
        <f>'supply 2012-13'!AW16-ex_alloc!AW16</f>
        <v>0</v>
      </c>
      <c r="AX16" s="2">
        <f>'supply 2012-13'!AX16-ex_alloc!AX16</f>
        <v>0</v>
      </c>
      <c r="AY16" s="2">
        <f>'supply 2012-13'!AY16-ex_alloc!AY16</f>
        <v>0</v>
      </c>
      <c r="AZ16" s="2">
        <f>'supply 2012-13'!AZ16-ex_alloc!AZ16</f>
        <v>0</v>
      </c>
      <c r="BA16" s="2">
        <f>'supply 2012-13'!BA16-ex_alloc!BA16</f>
        <v>0</v>
      </c>
      <c r="BB16" s="2">
        <f>'supply 2012-13'!BB16-ex_alloc!BB16</f>
        <v>0</v>
      </c>
      <c r="BC16" s="2">
        <f>'supply 2012-13'!BC16-ex_alloc!BC16</f>
        <v>0</v>
      </c>
      <c r="BD16" s="2">
        <f>'supply 2012-13'!BD16-ex_alloc!BD16</f>
        <v>0</v>
      </c>
      <c r="BE16" s="2">
        <f>'supply 2012-13'!BE16-ex_alloc!BE16</f>
        <v>0</v>
      </c>
      <c r="BF16" s="2">
        <f>'supply 2012-13'!BF16-ex_alloc!BF16</f>
        <v>0</v>
      </c>
      <c r="BG16" s="2">
        <f>'supply 2012-13'!BG16-ex_alloc!BG16</f>
        <v>0</v>
      </c>
      <c r="BH16" s="2">
        <f>'supply 2012-13'!BH16-ex_alloc!BH16</f>
        <v>0</v>
      </c>
      <c r="BI16" s="2">
        <f>'supply 2012-13'!BI16-ex_alloc!BI16</f>
        <v>0</v>
      </c>
      <c r="BJ16" s="2">
        <f>'supply 2012-13'!BJ16-ex_alloc!BJ16</f>
        <v>0</v>
      </c>
      <c r="BK16" s="2">
        <f>'supply 2012-13'!BK16-ex_alloc!BK16</f>
        <v>0</v>
      </c>
      <c r="BL16" s="2">
        <f>'supply 2012-13'!BL16-ex_alloc!BL16</f>
        <v>0</v>
      </c>
      <c r="BM16" s="2">
        <f>'supply 2012-13'!BM16-ex_alloc!BM16</f>
        <v>0</v>
      </c>
      <c r="BN16" s="2">
        <f>'supply 2012-13'!BN16-ex_alloc!BN16</f>
        <v>0</v>
      </c>
      <c r="BO16" s="2">
        <f>'supply 2012-13'!BO16-ex_alloc!BO16</f>
        <v>0</v>
      </c>
      <c r="BP16" s="2">
        <f>'supply 2012-13'!BP16-ex_alloc!BP16</f>
        <v>0</v>
      </c>
      <c r="BQ16" s="2">
        <f t="shared" si="0"/>
        <v>1134812.1451059219</v>
      </c>
      <c r="BR16" s="2">
        <v>-1104.4182915459801</v>
      </c>
      <c r="BS16" s="2">
        <f t="shared" si="1"/>
        <v>1133707.726814376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1133724.197868461</v>
      </c>
      <c r="BZ16" s="2">
        <v>150612.85868219801</v>
      </c>
      <c r="CA16" s="2">
        <f t="shared" si="5"/>
        <v>1284337.056550659</v>
      </c>
    </row>
    <row r="17" spans="1:79" s="2" customFormat="1" x14ac:dyDescent="0.35">
      <c r="A17" s="19">
        <v>14</v>
      </c>
      <c r="B17" s="19" t="s">
        <v>93</v>
      </c>
      <c r="C17" s="2">
        <f>'supply 2012-13'!C17-ex_alloc!C17</f>
        <v>802715.76745084161</v>
      </c>
      <c r="D17" s="2">
        <f>'supply 2012-13'!D17-ex_alloc!D17</f>
        <v>0</v>
      </c>
      <c r="E17" s="2">
        <f>'supply 2012-13'!E17-ex_alloc!E17</f>
        <v>0</v>
      </c>
      <c r="F17" s="2">
        <f>'supply 2012-13'!F17-ex_alloc!F17</f>
        <v>0</v>
      </c>
      <c r="G17" s="2">
        <f>'supply 2012-13'!G17-ex_alloc!G17</f>
        <v>0</v>
      </c>
      <c r="H17" s="2">
        <f>'supply 2012-13'!H17-ex_alloc!H17</f>
        <v>0</v>
      </c>
      <c r="I17" s="2">
        <f>'supply 2012-13'!I17-ex_alloc!I17</f>
        <v>0</v>
      </c>
      <c r="J17" s="2">
        <f>'supply 2012-13'!J17-ex_alloc!J17</f>
        <v>0</v>
      </c>
      <c r="K17" s="2">
        <f>'supply 2012-13'!K17-ex_alloc!K17</f>
        <v>0</v>
      </c>
      <c r="L17" s="2">
        <f>'supply 2012-13'!L17-ex_alloc!L17</f>
        <v>0</v>
      </c>
      <c r="M17" s="2">
        <f>'supply 2012-13'!M17-ex_alloc!M17</f>
        <v>0</v>
      </c>
      <c r="N17" s="2">
        <f>'supply 2012-13'!N17-ex_alloc!N17</f>
        <v>0</v>
      </c>
      <c r="O17" s="2">
        <f>'supply 2012-13'!O17-ex_alloc!O17</f>
        <v>0</v>
      </c>
      <c r="P17" s="2">
        <f>'supply 2012-13'!P17-ex_alloc!P17</f>
        <v>0</v>
      </c>
      <c r="Q17" s="2">
        <f>'supply 2012-13'!Q17-ex_alloc!Q17</f>
        <v>0</v>
      </c>
      <c r="R17" s="2">
        <f>'supply 2012-13'!R17-ex_alloc!R17</f>
        <v>0</v>
      </c>
      <c r="S17" s="2">
        <f>'supply 2012-13'!S17-ex_alloc!S17</f>
        <v>0</v>
      </c>
      <c r="T17" s="2">
        <f>'supply 2012-13'!T17-ex_alloc!T17</f>
        <v>0</v>
      </c>
      <c r="U17" s="2">
        <f>'supply 2012-13'!U17-ex_alloc!U17</f>
        <v>0</v>
      </c>
      <c r="V17" s="2">
        <f>'supply 2012-13'!V17-ex_alloc!V17</f>
        <v>0</v>
      </c>
      <c r="W17" s="2">
        <f>'supply 2012-13'!W17-ex_alloc!W17</f>
        <v>0</v>
      </c>
      <c r="X17" s="2">
        <f>'supply 2012-13'!X17-ex_alloc!X17</f>
        <v>0</v>
      </c>
      <c r="Y17" s="2">
        <f>'supply 2012-13'!Y17-ex_alloc!Y17</f>
        <v>0</v>
      </c>
      <c r="Z17" s="2">
        <f>'supply 2012-13'!Z17-ex_alloc!Z17</f>
        <v>0</v>
      </c>
      <c r="AA17" s="2">
        <f>'supply 2012-13'!AA17-ex_alloc!AA17</f>
        <v>0</v>
      </c>
      <c r="AB17" s="2">
        <f>'supply 2012-13'!AB17-ex_alloc!AB17</f>
        <v>0</v>
      </c>
      <c r="AC17" s="2">
        <f>'supply 2012-13'!AC17-ex_alloc!AC17</f>
        <v>0</v>
      </c>
      <c r="AD17" s="2">
        <f>'supply 2012-13'!AD17-ex_alloc!AD17</f>
        <v>0</v>
      </c>
      <c r="AE17" s="2">
        <f>'supply 2012-13'!AE17-ex_alloc!AE17</f>
        <v>0</v>
      </c>
      <c r="AF17" s="2">
        <f>'supply 2012-13'!AF17-ex_alloc!AF17</f>
        <v>0</v>
      </c>
      <c r="AG17" s="2">
        <f>'supply 2012-13'!AG17-ex_alloc!AG17</f>
        <v>0</v>
      </c>
      <c r="AH17" s="2">
        <f>'supply 2012-13'!AH17-ex_alloc!AH17</f>
        <v>0</v>
      </c>
      <c r="AI17" s="2">
        <f>'supply 2012-13'!AI17-ex_alloc!AI17</f>
        <v>0</v>
      </c>
      <c r="AJ17" s="2">
        <f>'supply 2012-13'!AJ17-ex_alloc!AJ17</f>
        <v>0</v>
      </c>
      <c r="AK17" s="2">
        <f>'supply 2012-13'!AK17-ex_alloc!AK17</f>
        <v>0</v>
      </c>
      <c r="AL17" s="2">
        <f>'supply 2012-13'!AL17-ex_alloc!AL17</f>
        <v>0</v>
      </c>
      <c r="AM17" s="2">
        <f>'supply 2012-13'!AM17-ex_alloc!AM17</f>
        <v>0</v>
      </c>
      <c r="AN17" s="2">
        <f>'supply 2012-13'!AN17-ex_alloc!AN17</f>
        <v>0</v>
      </c>
      <c r="AO17" s="2">
        <f>'supply 2012-13'!AO17-ex_alloc!AO17</f>
        <v>0</v>
      </c>
      <c r="AP17" s="2">
        <f>'supply 2012-13'!AP17-ex_alloc!AP17</f>
        <v>0</v>
      </c>
      <c r="AQ17" s="2">
        <f>'supply 2012-13'!AQ17-ex_alloc!AQ17</f>
        <v>0</v>
      </c>
      <c r="AR17" s="2">
        <f>'supply 2012-13'!AR17-ex_alloc!AR17</f>
        <v>0</v>
      </c>
      <c r="AS17" s="2">
        <f>'supply 2012-13'!AS17-ex_alloc!AS17</f>
        <v>0</v>
      </c>
      <c r="AT17" s="2">
        <f>'supply 2012-13'!AT17-ex_alloc!AT17</f>
        <v>0</v>
      </c>
      <c r="AU17" s="2">
        <f>'supply 2012-13'!AU17-ex_alloc!AU17</f>
        <v>0</v>
      </c>
      <c r="AV17" s="2">
        <f>'supply 2012-13'!AV17-ex_alloc!AV17</f>
        <v>0</v>
      </c>
      <c r="AW17" s="2">
        <f>'supply 2012-13'!AW17-ex_alloc!AW17</f>
        <v>0</v>
      </c>
      <c r="AX17" s="2">
        <f>'supply 2012-13'!AX17-ex_alloc!AX17</f>
        <v>0</v>
      </c>
      <c r="AY17" s="2">
        <f>'supply 2012-13'!AY17-ex_alloc!AY17</f>
        <v>0</v>
      </c>
      <c r="AZ17" s="2">
        <f>'supply 2012-13'!AZ17-ex_alloc!AZ17</f>
        <v>0</v>
      </c>
      <c r="BA17" s="2">
        <f>'supply 2012-13'!BA17-ex_alloc!BA17</f>
        <v>0</v>
      </c>
      <c r="BB17" s="2">
        <f>'supply 2012-13'!BB17-ex_alloc!BB17</f>
        <v>0</v>
      </c>
      <c r="BC17" s="2">
        <f>'supply 2012-13'!BC17-ex_alloc!BC17</f>
        <v>0</v>
      </c>
      <c r="BD17" s="2">
        <f>'supply 2012-13'!BD17-ex_alloc!BD17</f>
        <v>0</v>
      </c>
      <c r="BE17" s="2">
        <f>'supply 2012-13'!BE17-ex_alloc!BE17</f>
        <v>0</v>
      </c>
      <c r="BF17" s="2">
        <f>'supply 2012-13'!BF17-ex_alloc!BF17</f>
        <v>0</v>
      </c>
      <c r="BG17" s="2">
        <f>'supply 2012-13'!BG17-ex_alloc!BG17</f>
        <v>0</v>
      </c>
      <c r="BH17" s="2">
        <f>'supply 2012-13'!BH17-ex_alloc!BH17</f>
        <v>0</v>
      </c>
      <c r="BI17" s="2">
        <f>'supply 2012-13'!BI17-ex_alloc!BI17</f>
        <v>0</v>
      </c>
      <c r="BJ17" s="2">
        <f>'supply 2012-13'!BJ17-ex_alloc!BJ17</f>
        <v>0</v>
      </c>
      <c r="BK17" s="2">
        <f>'supply 2012-13'!BK17-ex_alloc!BK17</f>
        <v>0</v>
      </c>
      <c r="BL17" s="2">
        <f>'supply 2012-13'!BL17-ex_alloc!BL17</f>
        <v>0</v>
      </c>
      <c r="BM17" s="2">
        <f>'supply 2012-13'!BM17-ex_alloc!BM17</f>
        <v>0</v>
      </c>
      <c r="BN17" s="2">
        <f>'supply 2012-13'!BN17-ex_alloc!BN17</f>
        <v>0</v>
      </c>
      <c r="BO17" s="2">
        <f>'supply 2012-13'!BO17-ex_alloc!BO17</f>
        <v>0</v>
      </c>
      <c r="BP17" s="2">
        <f>'supply 2012-13'!BP17-ex_alloc!BP17</f>
        <v>0</v>
      </c>
      <c r="BQ17" s="2">
        <f t="shared" si="0"/>
        <v>802715.76745084161</v>
      </c>
      <c r="BR17" s="2">
        <v>-21549.942402256682</v>
      </c>
      <c r="BS17" s="2">
        <f t="shared" si="1"/>
        <v>781165.82504858496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781165.82504858496</v>
      </c>
      <c r="BZ17" s="2">
        <v>225411.69580027199</v>
      </c>
      <c r="CA17" s="2">
        <f t="shared" si="5"/>
        <v>1006577.520848857</v>
      </c>
    </row>
    <row r="18" spans="1:79" s="2" customFormat="1" x14ac:dyDescent="0.35">
      <c r="A18" s="19">
        <v>15</v>
      </c>
      <c r="B18" s="19" t="s">
        <v>94</v>
      </c>
      <c r="C18" s="2">
        <f>'supply 2012-13'!C18-ex_alloc!C18</f>
        <v>979931.29613127408</v>
      </c>
      <c r="D18" s="2">
        <f>'supply 2012-13'!D18-ex_alloc!D18</f>
        <v>0</v>
      </c>
      <c r="E18" s="2">
        <f>'supply 2012-13'!E18-ex_alloc!E18</f>
        <v>0</v>
      </c>
      <c r="F18" s="2">
        <f>'supply 2012-13'!F18-ex_alloc!F18</f>
        <v>0</v>
      </c>
      <c r="G18" s="2">
        <f>'supply 2012-13'!G18-ex_alloc!G18</f>
        <v>0</v>
      </c>
      <c r="H18" s="2">
        <f>'supply 2012-13'!H18-ex_alloc!H18</f>
        <v>0</v>
      </c>
      <c r="I18" s="2">
        <f>'supply 2012-13'!I18-ex_alloc!I18</f>
        <v>0</v>
      </c>
      <c r="J18" s="2">
        <f>'supply 2012-13'!J18-ex_alloc!J18</f>
        <v>0</v>
      </c>
      <c r="K18" s="2">
        <f>'supply 2012-13'!K18-ex_alloc!K18</f>
        <v>0</v>
      </c>
      <c r="L18" s="2">
        <f>'supply 2012-13'!L18-ex_alloc!L18</f>
        <v>0</v>
      </c>
      <c r="M18" s="2">
        <f>'supply 2012-13'!M18-ex_alloc!M18</f>
        <v>0</v>
      </c>
      <c r="N18" s="2">
        <f>'supply 2012-13'!N18-ex_alloc!N18</f>
        <v>0</v>
      </c>
      <c r="O18" s="2">
        <f>'supply 2012-13'!O18-ex_alloc!O18</f>
        <v>0</v>
      </c>
      <c r="P18" s="2">
        <f>'supply 2012-13'!P18-ex_alloc!P18</f>
        <v>0</v>
      </c>
      <c r="Q18" s="2">
        <f>'supply 2012-13'!Q18-ex_alloc!Q18</f>
        <v>0</v>
      </c>
      <c r="R18" s="2">
        <f>'supply 2012-13'!R18-ex_alloc!R18</f>
        <v>0</v>
      </c>
      <c r="S18" s="2">
        <f>'supply 2012-13'!S18-ex_alloc!S18</f>
        <v>0</v>
      </c>
      <c r="T18" s="2">
        <f>'supply 2012-13'!T18-ex_alloc!T18</f>
        <v>0</v>
      </c>
      <c r="U18" s="2">
        <f>'supply 2012-13'!U18-ex_alloc!U18</f>
        <v>0</v>
      </c>
      <c r="V18" s="2">
        <f>'supply 2012-13'!V18-ex_alloc!V18</f>
        <v>0</v>
      </c>
      <c r="W18" s="2">
        <f>'supply 2012-13'!W18-ex_alloc!W18</f>
        <v>0</v>
      </c>
      <c r="X18" s="2">
        <f>'supply 2012-13'!X18-ex_alloc!X18</f>
        <v>0</v>
      </c>
      <c r="Y18" s="2">
        <f>'supply 2012-13'!Y18-ex_alloc!Y18</f>
        <v>0</v>
      </c>
      <c r="Z18" s="2">
        <f>'supply 2012-13'!Z18-ex_alloc!Z18</f>
        <v>0</v>
      </c>
      <c r="AA18" s="2">
        <f>'supply 2012-13'!AA18-ex_alloc!AA18</f>
        <v>0</v>
      </c>
      <c r="AB18" s="2">
        <f>'supply 2012-13'!AB18-ex_alloc!AB18</f>
        <v>0</v>
      </c>
      <c r="AC18" s="2">
        <f>'supply 2012-13'!AC18-ex_alloc!AC18</f>
        <v>0</v>
      </c>
      <c r="AD18" s="2">
        <f>'supply 2012-13'!AD18-ex_alloc!AD18</f>
        <v>0</v>
      </c>
      <c r="AE18" s="2">
        <f>'supply 2012-13'!AE18-ex_alloc!AE18</f>
        <v>0</v>
      </c>
      <c r="AF18" s="2">
        <f>'supply 2012-13'!AF18-ex_alloc!AF18</f>
        <v>0</v>
      </c>
      <c r="AG18" s="2">
        <f>'supply 2012-13'!AG18-ex_alloc!AG18</f>
        <v>0</v>
      </c>
      <c r="AH18" s="2">
        <f>'supply 2012-13'!AH18-ex_alloc!AH18</f>
        <v>0</v>
      </c>
      <c r="AI18" s="2">
        <f>'supply 2012-13'!AI18-ex_alloc!AI18</f>
        <v>0</v>
      </c>
      <c r="AJ18" s="2">
        <f>'supply 2012-13'!AJ18-ex_alloc!AJ18</f>
        <v>0</v>
      </c>
      <c r="AK18" s="2">
        <f>'supply 2012-13'!AK18-ex_alloc!AK18</f>
        <v>0</v>
      </c>
      <c r="AL18" s="2">
        <f>'supply 2012-13'!AL18-ex_alloc!AL18</f>
        <v>0</v>
      </c>
      <c r="AM18" s="2">
        <f>'supply 2012-13'!AM18-ex_alloc!AM18</f>
        <v>0</v>
      </c>
      <c r="AN18" s="2">
        <f>'supply 2012-13'!AN18-ex_alloc!AN18</f>
        <v>0</v>
      </c>
      <c r="AO18" s="2">
        <f>'supply 2012-13'!AO18-ex_alloc!AO18</f>
        <v>0</v>
      </c>
      <c r="AP18" s="2">
        <f>'supply 2012-13'!AP18-ex_alloc!AP18</f>
        <v>0</v>
      </c>
      <c r="AQ18" s="2">
        <f>'supply 2012-13'!AQ18-ex_alloc!AQ18</f>
        <v>0</v>
      </c>
      <c r="AR18" s="2">
        <f>'supply 2012-13'!AR18-ex_alloc!AR18</f>
        <v>0</v>
      </c>
      <c r="AS18" s="2">
        <f>'supply 2012-13'!AS18-ex_alloc!AS18</f>
        <v>0</v>
      </c>
      <c r="AT18" s="2">
        <f>'supply 2012-13'!AT18-ex_alloc!AT18</f>
        <v>0</v>
      </c>
      <c r="AU18" s="2">
        <f>'supply 2012-13'!AU18-ex_alloc!AU18</f>
        <v>0</v>
      </c>
      <c r="AV18" s="2">
        <f>'supply 2012-13'!AV18-ex_alloc!AV18</f>
        <v>0</v>
      </c>
      <c r="AW18" s="2">
        <f>'supply 2012-13'!AW18-ex_alloc!AW18</f>
        <v>0</v>
      </c>
      <c r="AX18" s="2">
        <f>'supply 2012-13'!AX18-ex_alloc!AX18</f>
        <v>0</v>
      </c>
      <c r="AY18" s="2">
        <f>'supply 2012-13'!AY18-ex_alloc!AY18</f>
        <v>0</v>
      </c>
      <c r="AZ18" s="2">
        <f>'supply 2012-13'!AZ18-ex_alloc!AZ18</f>
        <v>0</v>
      </c>
      <c r="BA18" s="2">
        <f>'supply 2012-13'!BA18-ex_alloc!BA18</f>
        <v>0</v>
      </c>
      <c r="BB18" s="2">
        <f>'supply 2012-13'!BB18-ex_alloc!BB18</f>
        <v>0</v>
      </c>
      <c r="BC18" s="2">
        <f>'supply 2012-13'!BC18-ex_alloc!BC18</f>
        <v>0</v>
      </c>
      <c r="BD18" s="2">
        <f>'supply 2012-13'!BD18-ex_alloc!BD18</f>
        <v>0</v>
      </c>
      <c r="BE18" s="2">
        <f>'supply 2012-13'!BE18-ex_alloc!BE18</f>
        <v>0</v>
      </c>
      <c r="BF18" s="2">
        <f>'supply 2012-13'!BF18-ex_alloc!BF18</f>
        <v>0</v>
      </c>
      <c r="BG18" s="2">
        <f>'supply 2012-13'!BG18-ex_alloc!BG18</f>
        <v>0</v>
      </c>
      <c r="BH18" s="2">
        <f>'supply 2012-13'!BH18-ex_alloc!BH18</f>
        <v>0</v>
      </c>
      <c r="BI18" s="2">
        <f>'supply 2012-13'!BI18-ex_alloc!BI18</f>
        <v>0</v>
      </c>
      <c r="BJ18" s="2">
        <f>'supply 2012-13'!BJ18-ex_alloc!BJ18</f>
        <v>0</v>
      </c>
      <c r="BK18" s="2">
        <f>'supply 2012-13'!BK18-ex_alloc!BK18</f>
        <v>0</v>
      </c>
      <c r="BL18" s="2">
        <f>'supply 2012-13'!BL18-ex_alloc!BL18</f>
        <v>0</v>
      </c>
      <c r="BM18" s="2">
        <f>'supply 2012-13'!BM18-ex_alloc!BM18</f>
        <v>0</v>
      </c>
      <c r="BN18" s="2">
        <f>'supply 2012-13'!BN18-ex_alloc!BN18</f>
        <v>0</v>
      </c>
      <c r="BO18" s="2">
        <f>'supply 2012-13'!BO18-ex_alloc!BO18</f>
        <v>0</v>
      </c>
      <c r="BP18" s="2">
        <f>'supply 2012-13'!BP18-ex_alloc!BP18</f>
        <v>0</v>
      </c>
      <c r="BQ18" s="2">
        <f t="shared" si="0"/>
        <v>979931.29613127408</v>
      </c>
      <c r="BR18" s="2">
        <v>-10751.801876888541</v>
      </c>
      <c r="BS18" s="2">
        <f t="shared" si="1"/>
        <v>969179.49425438559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969179.49425438559</v>
      </c>
      <c r="BZ18" s="2">
        <v>265998.292768438</v>
      </c>
      <c r="CA18" s="2">
        <f t="shared" si="5"/>
        <v>1235177.7870228235</v>
      </c>
    </row>
    <row r="19" spans="1:79" s="2" customFormat="1" x14ac:dyDescent="0.35">
      <c r="A19" s="19">
        <v>16</v>
      </c>
      <c r="B19" s="19" t="s">
        <v>95</v>
      </c>
      <c r="C19" s="2">
        <f>'supply 2012-13'!C19-ex_alloc!C19</f>
        <v>450453.09240111918</v>
      </c>
      <c r="D19" s="2">
        <f>'supply 2012-13'!D19-ex_alloc!D19</f>
        <v>0</v>
      </c>
      <c r="E19" s="2">
        <f>'supply 2012-13'!E19-ex_alloc!E19</f>
        <v>0</v>
      </c>
      <c r="F19" s="2">
        <f>'supply 2012-13'!F19-ex_alloc!F19</f>
        <v>0</v>
      </c>
      <c r="G19" s="2">
        <f>'supply 2012-13'!G19-ex_alloc!G19</f>
        <v>0</v>
      </c>
      <c r="H19" s="2">
        <f>'supply 2012-13'!H19-ex_alloc!H19</f>
        <v>0</v>
      </c>
      <c r="I19" s="2">
        <f>'supply 2012-13'!I19-ex_alloc!I19</f>
        <v>0</v>
      </c>
      <c r="J19" s="2">
        <f>'supply 2012-13'!J19-ex_alloc!J19</f>
        <v>0</v>
      </c>
      <c r="K19" s="2">
        <f>'supply 2012-13'!K19-ex_alloc!K19</f>
        <v>0</v>
      </c>
      <c r="L19" s="2">
        <f>'supply 2012-13'!L19-ex_alloc!L19</f>
        <v>0</v>
      </c>
      <c r="M19" s="2">
        <f>'supply 2012-13'!M19-ex_alloc!M19</f>
        <v>0</v>
      </c>
      <c r="N19" s="2">
        <f>'supply 2012-13'!N19-ex_alloc!N19</f>
        <v>0</v>
      </c>
      <c r="O19" s="2">
        <f>'supply 2012-13'!O19-ex_alloc!O19</f>
        <v>0</v>
      </c>
      <c r="P19" s="2">
        <f>'supply 2012-13'!P19-ex_alloc!P19</f>
        <v>0</v>
      </c>
      <c r="Q19" s="2">
        <f>'supply 2012-13'!Q19-ex_alloc!Q19</f>
        <v>0</v>
      </c>
      <c r="R19" s="2">
        <f>'supply 2012-13'!R19-ex_alloc!R19</f>
        <v>0</v>
      </c>
      <c r="S19" s="2">
        <f>'supply 2012-13'!S19-ex_alloc!S19</f>
        <v>0</v>
      </c>
      <c r="T19" s="2">
        <f>'supply 2012-13'!T19-ex_alloc!T19</f>
        <v>0</v>
      </c>
      <c r="U19" s="2">
        <f>'supply 2012-13'!U19-ex_alloc!U19</f>
        <v>0</v>
      </c>
      <c r="V19" s="2">
        <f>'supply 2012-13'!V19-ex_alloc!V19</f>
        <v>0</v>
      </c>
      <c r="W19" s="2">
        <f>'supply 2012-13'!W19-ex_alloc!W19</f>
        <v>0</v>
      </c>
      <c r="X19" s="2">
        <f>'supply 2012-13'!X19-ex_alloc!X19</f>
        <v>0</v>
      </c>
      <c r="Y19" s="2">
        <f>'supply 2012-13'!Y19-ex_alloc!Y19</f>
        <v>0</v>
      </c>
      <c r="Z19" s="2">
        <f>'supply 2012-13'!Z19-ex_alloc!Z19</f>
        <v>0</v>
      </c>
      <c r="AA19" s="2">
        <f>'supply 2012-13'!AA19-ex_alloc!AA19</f>
        <v>0</v>
      </c>
      <c r="AB19" s="2">
        <f>'supply 2012-13'!AB19-ex_alloc!AB19</f>
        <v>0</v>
      </c>
      <c r="AC19" s="2">
        <f>'supply 2012-13'!AC19-ex_alloc!AC19</f>
        <v>0</v>
      </c>
      <c r="AD19" s="2">
        <f>'supply 2012-13'!AD19-ex_alloc!AD19</f>
        <v>0</v>
      </c>
      <c r="AE19" s="2">
        <f>'supply 2012-13'!AE19-ex_alloc!AE19</f>
        <v>0</v>
      </c>
      <c r="AF19" s="2">
        <f>'supply 2012-13'!AF19-ex_alloc!AF19</f>
        <v>0</v>
      </c>
      <c r="AG19" s="2">
        <f>'supply 2012-13'!AG19-ex_alloc!AG19</f>
        <v>0</v>
      </c>
      <c r="AH19" s="2">
        <f>'supply 2012-13'!AH19-ex_alloc!AH19</f>
        <v>0</v>
      </c>
      <c r="AI19" s="2">
        <f>'supply 2012-13'!AI19-ex_alloc!AI19</f>
        <v>0</v>
      </c>
      <c r="AJ19" s="2">
        <f>'supply 2012-13'!AJ19-ex_alloc!AJ19</f>
        <v>0</v>
      </c>
      <c r="AK19" s="2">
        <f>'supply 2012-13'!AK19-ex_alloc!AK19</f>
        <v>0</v>
      </c>
      <c r="AL19" s="2">
        <f>'supply 2012-13'!AL19-ex_alloc!AL19</f>
        <v>0</v>
      </c>
      <c r="AM19" s="2">
        <f>'supply 2012-13'!AM19-ex_alloc!AM19</f>
        <v>0</v>
      </c>
      <c r="AN19" s="2">
        <f>'supply 2012-13'!AN19-ex_alloc!AN19</f>
        <v>0</v>
      </c>
      <c r="AO19" s="2">
        <f>'supply 2012-13'!AO19-ex_alloc!AO19</f>
        <v>0</v>
      </c>
      <c r="AP19" s="2">
        <f>'supply 2012-13'!AP19-ex_alloc!AP19</f>
        <v>0</v>
      </c>
      <c r="AQ19" s="2">
        <f>'supply 2012-13'!AQ19-ex_alloc!AQ19</f>
        <v>0</v>
      </c>
      <c r="AR19" s="2">
        <f>'supply 2012-13'!AR19-ex_alloc!AR19</f>
        <v>0</v>
      </c>
      <c r="AS19" s="2">
        <f>'supply 2012-13'!AS19-ex_alloc!AS19</f>
        <v>0</v>
      </c>
      <c r="AT19" s="2">
        <f>'supply 2012-13'!AT19-ex_alloc!AT19</f>
        <v>0</v>
      </c>
      <c r="AU19" s="2">
        <f>'supply 2012-13'!AU19-ex_alloc!AU19</f>
        <v>0</v>
      </c>
      <c r="AV19" s="2">
        <f>'supply 2012-13'!AV19-ex_alloc!AV19</f>
        <v>0</v>
      </c>
      <c r="AW19" s="2">
        <f>'supply 2012-13'!AW19-ex_alloc!AW19</f>
        <v>0</v>
      </c>
      <c r="AX19" s="2">
        <f>'supply 2012-13'!AX19-ex_alloc!AX19</f>
        <v>0</v>
      </c>
      <c r="AY19" s="2">
        <f>'supply 2012-13'!AY19-ex_alloc!AY19</f>
        <v>0</v>
      </c>
      <c r="AZ19" s="2">
        <f>'supply 2012-13'!AZ19-ex_alloc!AZ19</f>
        <v>0</v>
      </c>
      <c r="BA19" s="2">
        <f>'supply 2012-13'!BA19-ex_alloc!BA19</f>
        <v>0</v>
      </c>
      <c r="BB19" s="2">
        <f>'supply 2012-13'!BB19-ex_alloc!BB19</f>
        <v>0</v>
      </c>
      <c r="BC19" s="2">
        <f>'supply 2012-13'!BC19-ex_alloc!BC19</f>
        <v>0</v>
      </c>
      <c r="BD19" s="2">
        <f>'supply 2012-13'!BD19-ex_alloc!BD19</f>
        <v>0</v>
      </c>
      <c r="BE19" s="2">
        <f>'supply 2012-13'!BE19-ex_alloc!BE19</f>
        <v>0</v>
      </c>
      <c r="BF19" s="2">
        <f>'supply 2012-13'!BF19-ex_alloc!BF19</f>
        <v>0</v>
      </c>
      <c r="BG19" s="2">
        <f>'supply 2012-13'!BG19-ex_alloc!BG19</f>
        <v>0</v>
      </c>
      <c r="BH19" s="2">
        <f>'supply 2012-13'!BH19-ex_alloc!BH19</f>
        <v>0</v>
      </c>
      <c r="BI19" s="2">
        <f>'supply 2012-13'!BI19-ex_alloc!BI19</f>
        <v>0</v>
      </c>
      <c r="BJ19" s="2">
        <f>'supply 2012-13'!BJ19-ex_alloc!BJ19</f>
        <v>0</v>
      </c>
      <c r="BK19" s="2">
        <f>'supply 2012-13'!BK19-ex_alloc!BK19</f>
        <v>0</v>
      </c>
      <c r="BL19" s="2">
        <f>'supply 2012-13'!BL19-ex_alloc!BL19</f>
        <v>0</v>
      </c>
      <c r="BM19" s="2">
        <f>'supply 2012-13'!BM19-ex_alloc!BM19</f>
        <v>0</v>
      </c>
      <c r="BN19" s="2">
        <f>'supply 2012-13'!BN19-ex_alloc!BN19</f>
        <v>0</v>
      </c>
      <c r="BO19" s="2">
        <f>'supply 2012-13'!BO19-ex_alloc!BO19</f>
        <v>0</v>
      </c>
      <c r="BP19" s="2">
        <f>'supply 2012-13'!BP19-ex_alloc!BP19</f>
        <v>0</v>
      </c>
      <c r="BQ19" s="2">
        <f t="shared" si="0"/>
        <v>450453.09240111918</v>
      </c>
      <c r="BR19" s="2">
        <v>-3298.1678571919911</v>
      </c>
      <c r="BS19" s="2">
        <f t="shared" si="1"/>
        <v>447154.92454392719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504458.72346421855</v>
      </c>
      <c r="BZ19" s="2">
        <v>161370.51379643101</v>
      </c>
      <c r="CA19" s="2">
        <f t="shared" si="5"/>
        <v>665829.23726064956</v>
      </c>
    </row>
    <row r="20" spans="1:79" s="2" customFormat="1" x14ac:dyDescent="0.35">
      <c r="A20" s="19">
        <v>17</v>
      </c>
      <c r="B20" s="19" t="s">
        <v>96</v>
      </c>
      <c r="C20" s="2">
        <f>'supply 2012-13'!C20-ex_alloc!C20</f>
        <v>1527275.8075883181</v>
      </c>
      <c r="D20" s="2">
        <f>'supply 2012-13'!D20-ex_alloc!D20</f>
        <v>0</v>
      </c>
      <c r="E20" s="2">
        <f>'supply 2012-13'!E20-ex_alloc!E20</f>
        <v>0</v>
      </c>
      <c r="F20" s="2">
        <f>'supply 2012-13'!F20-ex_alloc!F20</f>
        <v>0</v>
      </c>
      <c r="G20" s="2">
        <f>'supply 2012-13'!G20-ex_alloc!G20</f>
        <v>0</v>
      </c>
      <c r="H20" s="2">
        <f>'supply 2012-13'!H20-ex_alloc!H20</f>
        <v>0</v>
      </c>
      <c r="I20" s="2">
        <f>'supply 2012-13'!I20-ex_alloc!I20</f>
        <v>0</v>
      </c>
      <c r="J20" s="2">
        <f>'supply 2012-13'!J20-ex_alloc!J20</f>
        <v>0</v>
      </c>
      <c r="K20" s="2">
        <f>'supply 2012-13'!K20-ex_alloc!K20</f>
        <v>0</v>
      </c>
      <c r="L20" s="2">
        <f>'supply 2012-13'!L20-ex_alloc!L20</f>
        <v>0</v>
      </c>
      <c r="M20" s="2">
        <f>'supply 2012-13'!M20-ex_alloc!M20</f>
        <v>0</v>
      </c>
      <c r="N20" s="2">
        <f>'supply 2012-13'!N20-ex_alloc!N20</f>
        <v>0</v>
      </c>
      <c r="O20" s="2">
        <f>'supply 2012-13'!O20-ex_alloc!O20</f>
        <v>0</v>
      </c>
      <c r="P20" s="2">
        <f>'supply 2012-13'!P20-ex_alloc!P20</f>
        <v>0</v>
      </c>
      <c r="Q20" s="2">
        <f>'supply 2012-13'!Q20-ex_alloc!Q20</f>
        <v>0</v>
      </c>
      <c r="R20" s="2">
        <f>'supply 2012-13'!R20-ex_alloc!R20</f>
        <v>0</v>
      </c>
      <c r="S20" s="2">
        <f>'supply 2012-13'!S20-ex_alloc!S20</f>
        <v>0</v>
      </c>
      <c r="T20" s="2">
        <f>'supply 2012-13'!T20-ex_alloc!T20</f>
        <v>0</v>
      </c>
      <c r="U20" s="2">
        <f>'supply 2012-13'!U20-ex_alloc!U20</f>
        <v>0</v>
      </c>
      <c r="V20" s="2">
        <f>'supply 2012-13'!V20-ex_alloc!V20</f>
        <v>0</v>
      </c>
      <c r="W20" s="2">
        <f>'supply 2012-13'!W20-ex_alloc!W20</f>
        <v>0</v>
      </c>
      <c r="X20" s="2">
        <f>'supply 2012-13'!X20-ex_alloc!X20</f>
        <v>0</v>
      </c>
      <c r="Y20" s="2">
        <f>'supply 2012-13'!Y20-ex_alloc!Y20</f>
        <v>0</v>
      </c>
      <c r="Z20" s="2">
        <f>'supply 2012-13'!Z20-ex_alloc!Z20</f>
        <v>0</v>
      </c>
      <c r="AA20" s="2">
        <f>'supply 2012-13'!AA20-ex_alloc!AA20</f>
        <v>0</v>
      </c>
      <c r="AB20" s="2">
        <f>'supply 2012-13'!AB20-ex_alloc!AB20</f>
        <v>0</v>
      </c>
      <c r="AC20" s="2">
        <f>'supply 2012-13'!AC20-ex_alloc!AC20</f>
        <v>0</v>
      </c>
      <c r="AD20" s="2">
        <f>'supply 2012-13'!AD20-ex_alloc!AD20</f>
        <v>0</v>
      </c>
      <c r="AE20" s="2">
        <f>'supply 2012-13'!AE20-ex_alloc!AE20</f>
        <v>0</v>
      </c>
      <c r="AF20" s="2">
        <f>'supply 2012-13'!AF20-ex_alloc!AF20</f>
        <v>0</v>
      </c>
      <c r="AG20" s="2">
        <f>'supply 2012-13'!AG20-ex_alloc!AG20</f>
        <v>0</v>
      </c>
      <c r="AH20" s="2">
        <f>'supply 2012-13'!AH20-ex_alloc!AH20</f>
        <v>0</v>
      </c>
      <c r="AI20" s="2">
        <f>'supply 2012-13'!AI20-ex_alloc!AI20</f>
        <v>0</v>
      </c>
      <c r="AJ20" s="2">
        <f>'supply 2012-13'!AJ20-ex_alloc!AJ20</f>
        <v>0</v>
      </c>
      <c r="AK20" s="2">
        <f>'supply 2012-13'!AK20-ex_alloc!AK20</f>
        <v>0</v>
      </c>
      <c r="AL20" s="2">
        <f>'supply 2012-13'!AL20-ex_alloc!AL20</f>
        <v>0</v>
      </c>
      <c r="AM20" s="2">
        <f>'supply 2012-13'!AM20-ex_alloc!AM20</f>
        <v>0</v>
      </c>
      <c r="AN20" s="2">
        <f>'supply 2012-13'!AN20-ex_alloc!AN20</f>
        <v>0</v>
      </c>
      <c r="AO20" s="2">
        <f>'supply 2012-13'!AO20-ex_alloc!AO20</f>
        <v>0</v>
      </c>
      <c r="AP20" s="2">
        <f>'supply 2012-13'!AP20-ex_alloc!AP20</f>
        <v>0</v>
      </c>
      <c r="AQ20" s="2">
        <f>'supply 2012-13'!AQ20-ex_alloc!AQ20</f>
        <v>0</v>
      </c>
      <c r="AR20" s="2">
        <f>'supply 2012-13'!AR20-ex_alloc!AR20</f>
        <v>0</v>
      </c>
      <c r="AS20" s="2">
        <f>'supply 2012-13'!AS20-ex_alloc!AS20</f>
        <v>0</v>
      </c>
      <c r="AT20" s="2">
        <f>'supply 2012-13'!AT20-ex_alloc!AT20</f>
        <v>0</v>
      </c>
      <c r="AU20" s="2">
        <f>'supply 2012-13'!AU20-ex_alloc!AU20</f>
        <v>0</v>
      </c>
      <c r="AV20" s="2">
        <f>'supply 2012-13'!AV20-ex_alloc!AV20</f>
        <v>0</v>
      </c>
      <c r="AW20" s="2">
        <f>'supply 2012-13'!AW20-ex_alloc!AW20</f>
        <v>0</v>
      </c>
      <c r="AX20" s="2">
        <f>'supply 2012-13'!AX20-ex_alloc!AX20</f>
        <v>0</v>
      </c>
      <c r="AY20" s="2">
        <f>'supply 2012-13'!AY20-ex_alloc!AY20</f>
        <v>0</v>
      </c>
      <c r="AZ20" s="2">
        <f>'supply 2012-13'!AZ20-ex_alloc!AZ20</f>
        <v>0</v>
      </c>
      <c r="BA20" s="2">
        <f>'supply 2012-13'!BA20-ex_alloc!BA20</f>
        <v>0</v>
      </c>
      <c r="BB20" s="2">
        <f>'supply 2012-13'!BB20-ex_alloc!BB20</f>
        <v>0</v>
      </c>
      <c r="BC20" s="2">
        <f>'supply 2012-13'!BC20-ex_alloc!BC20</f>
        <v>0</v>
      </c>
      <c r="BD20" s="2">
        <f>'supply 2012-13'!BD20-ex_alloc!BD20</f>
        <v>0</v>
      </c>
      <c r="BE20" s="2">
        <f>'supply 2012-13'!BE20-ex_alloc!BE20</f>
        <v>0</v>
      </c>
      <c r="BF20" s="2">
        <f>'supply 2012-13'!BF20-ex_alloc!BF20</f>
        <v>0</v>
      </c>
      <c r="BG20" s="2">
        <f>'supply 2012-13'!BG20-ex_alloc!BG20</f>
        <v>0</v>
      </c>
      <c r="BH20" s="2">
        <f>'supply 2012-13'!BH20-ex_alloc!BH20</f>
        <v>0</v>
      </c>
      <c r="BI20" s="2">
        <f>'supply 2012-13'!BI20-ex_alloc!BI20</f>
        <v>0</v>
      </c>
      <c r="BJ20" s="2">
        <f>'supply 2012-13'!BJ20-ex_alloc!BJ20</f>
        <v>0</v>
      </c>
      <c r="BK20" s="2">
        <f>'supply 2012-13'!BK20-ex_alloc!BK20</f>
        <v>0</v>
      </c>
      <c r="BL20" s="2">
        <f>'supply 2012-13'!BL20-ex_alloc!BL20</f>
        <v>0</v>
      </c>
      <c r="BM20" s="2">
        <f>'supply 2012-13'!BM20-ex_alloc!BM20</f>
        <v>0</v>
      </c>
      <c r="BN20" s="2">
        <f>'supply 2012-13'!BN20-ex_alloc!BN20</f>
        <v>0</v>
      </c>
      <c r="BO20" s="2">
        <f>'supply 2012-13'!BO20-ex_alloc!BO20</f>
        <v>0</v>
      </c>
      <c r="BP20" s="2">
        <f>'supply 2012-13'!BP20-ex_alloc!BP20</f>
        <v>0</v>
      </c>
      <c r="BQ20" s="2">
        <f t="shared" si="0"/>
        <v>1527275.8075883181</v>
      </c>
      <c r="BR20" s="2">
        <v>0</v>
      </c>
      <c r="BS20" s="2">
        <f t="shared" si="1"/>
        <v>1527275.8075883181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1527275.8075883181</v>
      </c>
      <c r="BZ20" s="2">
        <v>499820.75103244599</v>
      </c>
      <c r="CA20" s="2">
        <f t="shared" si="5"/>
        <v>2027096.5586207642</v>
      </c>
    </row>
    <row r="21" spans="1:79" s="2" customFormat="1" x14ac:dyDescent="0.35">
      <c r="A21" s="19">
        <v>18</v>
      </c>
      <c r="B21" s="19" t="s">
        <v>97</v>
      </c>
      <c r="C21" s="2">
        <f>'supply 2012-13'!C21-ex_alloc!C21</f>
        <v>14224443.97575786</v>
      </c>
      <c r="D21" s="2">
        <f>'supply 2012-13'!D21-ex_alloc!D21</f>
        <v>0</v>
      </c>
      <c r="E21" s="2">
        <f>'supply 2012-13'!E21-ex_alloc!E21</f>
        <v>0</v>
      </c>
      <c r="F21" s="2">
        <f>'supply 2012-13'!F21-ex_alloc!F21</f>
        <v>0</v>
      </c>
      <c r="G21" s="2">
        <f>'supply 2012-13'!G21-ex_alloc!G21</f>
        <v>0</v>
      </c>
      <c r="H21" s="2">
        <f>'supply 2012-13'!H21-ex_alloc!H21</f>
        <v>0</v>
      </c>
      <c r="I21" s="2">
        <f>'supply 2012-13'!I21-ex_alloc!I21</f>
        <v>0</v>
      </c>
      <c r="J21" s="2">
        <f>'supply 2012-13'!J21-ex_alloc!J21</f>
        <v>0</v>
      </c>
      <c r="K21" s="2">
        <f>'supply 2012-13'!K21-ex_alloc!K21</f>
        <v>0</v>
      </c>
      <c r="L21" s="2">
        <f>'supply 2012-13'!L21-ex_alloc!L21</f>
        <v>0</v>
      </c>
      <c r="M21" s="2">
        <f>'supply 2012-13'!M21-ex_alloc!M21</f>
        <v>0</v>
      </c>
      <c r="N21" s="2">
        <f>'supply 2012-13'!N21-ex_alloc!N21</f>
        <v>0</v>
      </c>
      <c r="O21" s="2">
        <f>'supply 2012-13'!O21-ex_alloc!O21</f>
        <v>0</v>
      </c>
      <c r="P21" s="2">
        <f>'supply 2012-13'!P21-ex_alloc!P21</f>
        <v>0</v>
      </c>
      <c r="Q21" s="2">
        <f>'supply 2012-13'!Q21-ex_alloc!Q21</f>
        <v>0</v>
      </c>
      <c r="R21" s="2">
        <f>'supply 2012-13'!R21-ex_alloc!R21</f>
        <v>0</v>
      </c>
      <c r="S21" s="2">
        <f>'supply 2012-13'!S21-ex_alloc!S21</f>
        <v>0</v>
      </c>
      <c r="T21" s="2">
        <f>'supply 2012-13'!T21-ex_alloc!T21</f>
        <v>0</v>
      </c>
      <c r="U21" s="2">
        <f>'supply 2012-13'!U21-ex_alloc!U21</f>
        <v>0</v>
      </c>
      <c r="V21" s="2">
        <f>'supply 2012-13'!V21-ex_alloc!V21</f>
        <v>0</v>
      </c>
      <c r="W21" s="2">
        <f>'supply 2012-13'!W21-ex_alloc!W21</f>
        <v>0</v>
      </c>
      <c r="X21" s="2">
        <f>'supply 2012-13'!X21-ex_alloc!X21</f>
        <v>0</v>
      </c>
      <c r="Y21" s="2">
        <f>'supply 2012-13'!Y21-ex_alloc!Y21</f>
        <v>0</v>
      </c>
      <c r="Z21" s="2">
        <f>'supply 2012-13'!Z21-ex_alloc!Z21</f>
        <v>0</v>
      </c>
      <c r="AA21" s="2">
        <f>'supply 2012-13'!AA21-ex_alloc!AA21</f>
        <v>0</v>
      </c>
      <c r="AB21" s="2">
        <f>'supply 2012-13'!AB21-ex_alloc!AB21</f>
        <v>0</v>
      </c>
      <c r="AC21" s="2">
        <f>'supply 2012-13'!AC21-ex_alloc!AC21</f>
        <v>0</v>
      </c>
      <c r="AD21" s="2">
        <f>'supply 2012-13'!AD21-ex_alloc!AD21</f>
        <v>0</v>
      </c>
      <c r="AE21" s="2">
        <f>'supply 2012-13'!AE21-ex_alloc!AE21</f>
        <v>0</v>
      </c>
      <c r="AF21" s="2">
        <f>'supply 2012-13'!AF21-ex_alloc!AF21</f>
        <v>0</v>
      </c>
      <c r="AG21" s="2">
        <f>'supply 2012-13'!AG21-ex_alloc!AG21</f>
        <v>0</v>
      </c>
      <c r="AH21" s="2">
        <f>'supply 2012-13'!AH21-ex_alloc!AH21</f>
        <v>0</v>
      </c>
      <c r="AI21" s="2">
        <f>'supply 2012-13'!AI21-ex_alloc!AI21</f>
        <v>0</v>
      </c>
      <c r="AJ21" s="2">
        <f>'supply 2012-13'!AJ21-ex_alloc!AJ21</f>
        <v>0</v>
      </c>
      <c r="AK21" s="2">
        <f>'supply 2012-13'!AK21-ex_alloc!AK21</f>
        <v>0</v>
      </c>
      <c r="AL21" s="2">
        <f>'supply 2012-13'!AL21-ex_alloc!AL21</f>
        <v>0</v>
      </c>
      <c r="AM21" s="2">
        <f>'supply 2012-13'!AM21-ex_alloc!AM21</f>
        <v>0</v>
      </c>
      <c r="AN21" s="2">
        <f>'supply 2012-13'!AN21-ex_alloc!AN21</f>
        <v>0</v>
      </c>
      <c r="AO21" s="2">
        <f>'supply 2012-13'!AO21-ex_alloc!AO21</f>
        <v>0</v>
      </c>
      <c r="AP21" s="2">
        <f>'supply 2012-13'!AP21-ex_alloc!AP21</f>
        <v>0</v>
      </c>
      <c r="AQ21" s="2">
        <f>'supply 2012-13'!AQ21-ex_alloc!AQ21</f>
        <v>0</v>
      </c>
      <c r="AR21" s="2">
        <f>'supply 2012-13'!AR21-ex_alloc!AR21</f>
        <v>0</v>
      </c>
      <c r="AS21" s="2">
        <f>'supply 2012-13'!AS21-ex_alloc!AS21</f>
        <v>0</v>
      </c>
      <c r="AT21" s="2">
        <f>'supply 2012-13'!AT21-ex_alloc!AT21</f>
        <v>0</v>
      </c>
      <c r="AU21" s="2">
        <f>'supply 2012-13'!AU21-ex_alloc!AU21</f>
        <v>0</v>
      </c>
      <c r="AV21" s="2">
        <f>'supply 2012-13'!AV21-ex_alloc!AV21</f>
        <v>0</v>
      </c>
      <c r="AW21" s="2">
        <f>'supply 2012-13'!AW21-ex_alloc!AW21</f>
        <v>0</v>
      </c>
      <c r="AX21" s="2">
        <f>'supply 2012-13'!AX21-ex_alloc!AX21</f>
        <v>0</v>
      </c>
      <c r="AY21" s="2">
        <f>'supply 2012-13'!AY21-ex_alloc!AY21</f>
        <v>0</v>
      </c>
      <c r="AZ21" s="2">
        <f>'supply 2012-13'!AZ21-ex_alloc!AZ21</f>
        <v>0</v>
      </c>
      <c r="BA21" s="2">
        <f>'supply 2012-13'!BA21-ex_alloc!BA21</f>
        <v>0</v>
      </c>
      <c r="BB21" s="2">
        <f>'supply 2012-13'!BB21-ex_alloc!BB21</f>
        <v>0</v>
      </c>
      <c r="BC21" s="2">
        <f>'supply 2012-13'!BC21-ex_alloc!BC21</f>
        <v>0</v>
      </c>
      <c r="BD21" s="2">
        <f>'supply 2012-13'!BD21-ex_alloc!BD21</f>
        <v>0</v>
      </c>
      <c r="BE21" s="2">
        <f>'supply 2012-13'!BE21-ex_alloc!BE21</f>
        <v>0</v>
      </c>
      <c r="BF21" s="2">
        <f>'supply 2012-13'!BF21-ex_alloc!BF21</f>
        <v>0</v>
      </c>
      <c r="BG21" s="2">
        <f>'supply 2012-13'!BG21-ex_alloc!BG21</f>
        <v>0</v>
      </c>
      <c r="BH21" s="2">
        <f>'supply 2012-13'!BH21-ex_alloc!BH21</f>
        <v>0</v>
      </c>
      <c r="BI21" s="2">
        <f>'supply 2012-13'!BI21-ex_alloc!BI21</f>
        <v>0</v>
      </c>
      <c r="BJ21" s="2">
        <f>'supply 2012-13'!BJ21-ex_alloc!BJ21</f>
        <v>0</v>
      </c>
      <c r="BK21" s="2">
        <f>'supply 2012-13'!BK21-ex_alloc!BK21</f>
        <v>0</v>
      </c>
      <c r="BL21" s="2">
        <f>'supply 2012-13'!BL21-ex_alloc!BL21</f>
        <v>0</v>
      </c>
      <c r="BM21" s="2">
        <f>'supply 2012-13'!BM21-ex_alloc!BM21</f>
        <v>0</v>
      </c>
      <c r="BN21" s="2">
        <f>'supply 2012-13'!BN21-ex_alloc!BN21</f>
        <v>0</v>
      </c>
      <c r="BO21" s="2">
        <f>'supply 2012-13'!BO21-ex_alloc!BO21</f>
        <v>0</v>
      </c>
      <c r="BP21" s="2">
        <f>'supply 2012-13'!BP21-ex_alloc!BP21</f>
        <v>0</v>
      </c>
      <c r="BQ21" s="2">
        <f t="shared" si="0"/>
        <v>14224443.97575786</v>
      </c>
      <c r="BR21" s="2">
        <v>90885.137449854068</v>
      </c>
      <c r="BS21" s="2">
        <f t="shared" si="1"/>
        <v>14315329.113207715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14320512.862866459</v>
      </c>
      <c r="BZ21" s="2">
        <v>5211934.8560789097</v>
      </c>
      <c r="CA21" s="2">
        <f t="shared" si="5"/>
        <v>19532447.718945369</v>
      </c>
    </row>
    <row r="22" spans="1:79" s="2" customFormat="1" x14ac:dyDescent="0.35">
      <c r="A22" s="19">
        <v>19</v>
      </c>
      <c r="B22" s="19" t="s">
        <v>98</v>
      </c>
      <c r="C22" s="2">
        <f>'supply 2012-13'!C22-ex_alloc!C22</f>
        <v>20893086.626259219</v>
      </c>
      <c r="D22" s="2">
        <f>'supply 2012-13'!D22-ex_alloc!D22</f>
        <v>0</v>
      </c>
      <c r="E22" s="2">
        <f>'supply 2012-13'!E22-ex_alloc!E22</f>
        <v>0</v>
      </c>
      <c r="F22" s="2">
        <f>'supply 2012-13'!F22-ex_alloc!F22</f>
        <v>0</v>
      </c>
      <c r="G22" s="2">
        <f>'supply 2012-13'!G22-ex_alloc!G22</f>
        <v>0</v>
      </c>
      <c r="H22" s="2">
        <f>'supply 2012-13'!H22-ex_alloc!H22</f>
        <v>0</v>
      </c>
      <c r="I22" s="2">
        <f>'supply 2012-13'!I22-ex_alloc!I22</f>
        <v>0</v>
      </c>
      <c r="J22" s="2">
        <f>'supply 2012-13'!J22-ex_alloc!J22</f>
        <v>0</v>
      </c>
      <c r="K22" s="2">
        <f>'supply 2012-13'!K22-ex_alloc!K22</f>
        <v>0</v>
      </c>
      <c r="L22" s="2">
        <f>'supply 2012-13'!L22-ex_alloc!L22</f>
        <v>0</v>
      </c>
      <c r="M22" s="2">
        <f>'supply 2012-13'!M22-ex_alloc!M22</f>
        <v>0</v>
      </c>
      <c r="N22" s="2">
        <f>'supply 2012-13'!N22-ex_alloc!N22</f>
        <v>0</v>
      </c>
      <c r="O22" s="2">
        <f>'supply 2012-13'!O22-ex_alloc!O22</f>
        <v>0</v>
      </c>
      <c r="P22" s="2">
        <f>'supply 2012-13'!P22-ex_alloc!P22</f>
        <v>0</v>
      </c>
      <c r="Q22" s="2">
        <f>'supply 2012-13'!Q22-ex_alloc!Q22</f>
        <v>0</v>
      </c>
      <c r="R22" s="2">
        <f>'supply 2012-13'!R22-ex_alloc!R22</f>
        <v>0</v>
      </c>
      <c r="S22" s="2">
        <f>'supply 2012-13'!S22-ex_alloc!S22</f>
        <v>0</v>
      </c>
      <c r="T22" s="2">
        <f>'supply 2012-13'!T22-ex_alloc!T22</f>
        <v>0</v>
      </c>
      <c r="U22" s="2">
        <f>'supply 2012-13'!U22-ex_alloc!U22</f>
        <v>0</v>
      </c>
      <c r="V22" s="2">
        <f>'supply 2012-13'!V22-ex_alloc!V22</f>
        <v>0</v>
      </c>
      <c r="W22" s="2">
        <f>'supply 2012-13'!W22-ex_alloc!W22</f>
        <v>0</v>
      </c>
      <c r="X22" s="2">
        <f>'supply 2012-13'!X22-ex_alloc!X22</f>
        <v>0</v>
      </c>
      <c r="Y22" s="2">
        <f>'supply 2012-13'!Y22-ex_alloc!Y22</f>
        <v>0</v>
      </c>
      <c r="Z22" s="2">
        <f>'supply 2012-13'!Z22-ex_alloc!Z22</f>
        <v>0</v>
      </c>
      <c r="AA22" s="2">
        <f>'supply 2012-13'!AA22-ex_alloc!AA22</f>
        <v>0</v>
      </c>
      <c r="AB22" s="2">
        <f>'supply 2012-13'!AB22-ex_alloc!AB22</f>
        <v>0</v>
      </c>
      <c r="AC22" s="2">
        <f>'supply 2012-13'!AC22-ex_alloc!AC22</f>
        <v>0</v>
      </c>
      <c r="AD22" s="2">
        <f>'supply 2012-13'!AD22-ex_alloc!AD22</f>
        <v>0</v>
      </c>
      <c r="AE22" s="2">
        <f>'supply 2012-13'!AE22-ex_alloc!AE22</f>
        <v>0</v>
      </c>
      <c r="AF22" s="2">
        <f>'supply 2012-13'!AF22-ex_alloc!AF22</f>
        <v>0</v>
      </c>
      <c r="AG22" s="2">
        <f>'supply 2012-13'!AG22-ex_alloc!AG22</f>
        <v>0</v>
      </c>
      <c r="AH22" s="2">
        <f>'supply 2012-13'!AH22-ex_alloc!AH22</f>
        <v>0</v>
      </c>
      <c r="AI22" s="2">
        <f>'supply 2012-13'!AI22-ex_alloc!AI22</f>
        <v>0</v>
      </c>
      <c r="AJ22" s="2">
        <f>'supply 2012-13'!AJ22-ex_alloc!AJ22</f>
        <v>0</v>
      </c>
      <c r="AK22" s="2">
        <f>'supply 2012-13'!AK22-ex_alloc!AK22</f>
        <v>0</v>
      </c>
      <c r="AL22" s="2">
        <f>'supply 2012-13'!AL22-ex_alloc!AL22</f>
        <v>0</v>
      </c>
      <c r="AM22" s="2">
        <f>'supply 2012-13'!AM22-ex_alloc!AM22</f>
        <v>0</v>
      </c>
      <c r="AN22" s="2">
        <f>'supply 2012-13'!AN22-ex_alloc!AN22</f>
        <v>0</v>
      </c>
      <c r="AO22" s="2">
        <f>'supply 2012-13'!AO22-ex_alloc!AO22</f>
        <v>0</v>
      </c>
      <c r="AP22" s="2">
        <f>'supply 2012-13'!AP22-ex_alloc!AP22</f>
        <v>0</v>
      </c>
      <c r="AQ22" s="2">
        <f>'supply 2012-13'!AQ22-ex_alloc!AQ22</f>
        <v>0</v>
      </c>
      <c r="AR22" s="2">
        <f>'supply 2012-13'!AR22-ex_alloc!AR22</f>
        <v>0</v>
      </c>
      <c r="AS22" s="2">
        <f>'supply 2012-13'!AS22-ex_alloc!AS22</f>
        <v>0</v>
      </c>
      <c r="AT22" s="2">
        <f>'supply 2012-13'!AT22-ex_alloc!AT22</f>
        <v>0</v>
      </c>
      <c r="AU22" s="2">
        <f>'supply 2012-13'!AU22-ex_alloc!AU22</f>
        <v>0</v>
      </c>
      <c r="AV22" s="2">
        <f>'supply 2012-13'!AV22-ex_alloc!AV22</f>
        <v>0</v>
      </c>
      <c r="AW22" s="2">
        <f>'supply 2012-13'!AW22-ex_alloc!AW22</f>
        <v>0</v>
      </c>
      <c r="AX22" s="2">
        <f>'supply 2012-13'!AX22-ex_alloc!AX22</f>
        <v>0</v>
      </c>
      <c r="AY22" s="2">
        <f>'supply 2012-13'!AY22-ex_alloc!AY22</f>
        <v>0</v>
      </c>
      <c r="AZ22" s="2">
        <f>'supply 2012-13'!AZ22-ex_alloc!AZ22</f>
        <v>0</v>
      </c>
      <c r="BA22" s="2">
        <f>'supply 2012-13'!BA22-ex_alloc!BA22</f>
        <v>0</v>
      </c>
      <c r="BB22" s="2">
        <f>'supply 2012-13'!BB22-ex_alloc!BB22</f>
        <v>0</v>
      </c>
      <c r="BC22" s="2">
        <f>'supply 2012-13'!BC22-ex_alloc!BC22</f>
        <v>0</v>
      </c>
      <c r="BD22" s="2">
        <f>'supply 2012-13'!BD22-ex_alloc!BD22</f>
        <v>0</v>
      </c>
      <c r="BE22" s="2">
        <f>'supply 2012-13'!BE22-ex_alloc!BE22</f>
        <v>0</v>
      </c>
      <c r="BF22" s="2">
        <f>'supply 2012-13'!BF22-ex_alloc!BF22</f>
        <v>0</v>
      </c>
      <c r="BG22" s="2">
        <f>'supply 2012-13'!BG22-ex_alloc!BG22</f>
        <v>0</v>
      </c>
      <c r="BH22" s="2">
        <f>'supply 2012-13'!BH22-ex_alloc!BH22</f>
        <v>0</v>
      </c>
      <c r="BI22" s="2">
        <f>'supply 2012-13'!BI22-ex_alloc!BI22</f>
        <v>0</v>
      </c>
      <c r="BJ22" s="2">
        <f>'supply 2012-13'!BJ22-ex_alloc!BJ22</f>
        <v>0</v>
      </c>
      <c r="BK22" s="2">
        <f>'supply 2012-13'!BK22-ex_alloc!BK22</f>
        <v>0</v>
      </c>
      <c r="BL22" s="2">
        <f>'supply 2012-13'!BL22-ex_alloc!BL22</f>
        <v>0</v>
      </c>
      <c r="BM22" s="2">
        <f>'supply 2012-13'!BM22-ex_alloc!BM22</f>
        <v>0</v>
      </c>
      <c r="BN22" s="2">
        <f>'supply 2012-13'!BN22-ex_alloc!BN22</f>
        <v>0</v>
      </c>
      <c r="BO22" s="2">
        <f>'supply 2012-13'!BO22-ex_alloc!BO22</f>
        <v>0</v>
      </c>
      <c r="BP22" s="2">
        <f>'supply 2012-13'!BP22-ex_alloc!BP22</f>
        <v>0</v>
      </c>
      <c r="BQ22" s="2">
        <f t="shared" si="0"/>
        <v>20893086.626259219</v>
      </c>
      <c r="BR22" s="2">
        <v>6271.2407402488188</v>
      </c>
      <c r="BS22" s="2">
        <f t="shared" si="1"/>
        <v>20899357.866999466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20963902.091008227</v>
      </c>
      <c r="BZ22" s="2">
        <v>7387765.84458437</v>
      </c>
      <c r="CA22" s="2">
        <f t="shared" si="5"/>
        <v>28351667.935592599</v>
      </c>
    </row>
    <row r="23" spans="1:79" s="2" customFormat="1" x14ac:dyDescent="0.35">
      <c r="A23" s="19">
        <v>20</v>
      </c>
      <c r="B23" s="19" t="s">
        <v>99</v>
      </c>
      <c r="C23" s="2">
        <f>'supply 2012-13'!C23-ex_alloc!C23</f>
        <v>17232319.306179725</v>
      </c>
      <c r="D23" s="2">
        <f>'supply 2012-13'!D23-ex_alloc!D23</f>
        <v>0</v>
      </c>
      <c r="E23" s="2">
        <f>'supply 2012-13'!E23-ex_alloc!E23</f>
        <v>0</v>
      </c>
      <c r="F23" s="2">
        <f>'supply 2012-13'!F23-ex_alloc!F23</f>
        <v>0</v>
      </c>
      <c r="G23" s="2">
        <f>'supply 2012-13'!G23-ex_alloc!G23</f>
        <v>0</v>
      </c>
      <c r="H23" s="2">
        <f>'supply 2012-13'!H23-ex_alloc!H23</f>
        <v>0</v>
      </c>
      <c r="I23" s="2">
        <f>'supply 2012-13'!I23-ex_alloc!I23</f>
        <v>0</v>
      </c>
      <c r="J23" s="2">
        <f>'supply 2012-13'!J23-ex_alloc!J23</f>
        <v>0</v>
      </c>
      <c r="K23" s="2">
        <f>'supply 2012-13'!K23-ex_alloc!K23</f>
        <v>0</v>
      </c>
      <c r="L23" s="2">
        <f>'supply 2012-13'!L23-ex_alloc!L23</f>
        <v>0</v>
      </c>
      <c r="M23" s="2">
        <f>'supply 2012-13'!M23-ex_alloc!M23</f>
        <v>0</v>
      </c>
      <c r="N23" s="2">
        <f>'supply 2012-13'!N23-ex_alloc!N23</f>
        <v>0</v>
      </c>
      <c r="O23" s="2">
        <f>'supply 2012-13'!O23-ex_alloc!O23</f>
        <v>0</v>
      </c>
      <c r="P23" s="2">
        <f>'supply 2012-13'!P23-ex_alloc!P23</f>
        <v>0</v>
      </c>
      <c r="Q23" s="2">
        <f>'supply 2012-13'!Q23-ex_alloc!Q23</f>
        <v>0</v>
      </c>
      <c r="R23" s="2">
        <f>'supply 2012-13'!R23-ex_alloc!R23</f>
        <v>0</v>
      </c>
      <c r="S23" s="2">
        <f>'supply 2012-13'!S23-ex_alloc!S23</f>
        <v>0</v>
      </c>
      <c r="T23" s="2">
        <f>'supply 2012-13'!T23-ex_alloc!T23</f>
        <v>0</v>
      </c>
      <c r="U23" s="2">
        <f>'supply 2012-13'!U23-ex_alloc!U23</f>
        <v>0</v>
      </c>
      <c r="V23" s="2">
        <f>'supply 2012-13'!V23-ex_alloc!V23</f>
        <v>0</v>
      </c>
      <c r="W23" s="2">
        <f>'supply 2012-13'!W23-ex_alloc!W23</f>
        <v>0</v>
      </c>
      <c r="X23" s="2">
        <f>'supply 2012-13'!X23-ex_alloc!X23</f>
        <v>0</v>
      </c>
      <c r="Y23" s="2">
        <f>'supply 2012-13'!Y23-ex_alloc!Y23</f>
        <v>0</v>
      </c>
      <c r="Z23" s="2">
        <f>'supply 2012-13'!Z23-ex_alloc!Z23</f>
        <v>0</v>
      </c>
      <c r="AA23" s="2">
        <f>'supply 2012-13'!AA23-ex_alloc!AA23</f>
        <v>0</v>
      </c>
      <c r="AB23" s="2">
        <f>'supply 2012-13'!AB23-ex_alloc!AB23</f>
        <v>0</v>
      </c>
      <c r="AC23" s="2">
        <f>'supply 2012-13'!AC23-ex_alloc!AC23</f>
        <v>0</v>
      </c>
      <c r="AD23" s="2">
        <f>'supply 2012-13'!AD23-ex_alloc!AD23</f>
        <v>0</v>
      </c>
      <c r="AE23" s="2">
        <f>'supply 2012-13'!AE23-ex_alloc!AE23</f>
        <v>0</v>
      </c>
      <c r="AF23" s="2">
        <f>'supply 2012-13'!AF23-ex_alloc!AF23</f>
        <v>0</v>
      </c>
      <c r="AG23" s="2">
        <f>'supply 2012-13'!AG23-ex_alloc!AG23</f>
        <v>0</v>
      </c>
      <c r="AH23" s="2">
        <f>'supply 2012-13'!AH23-ex_alloc!AH23</f>
        <v>0</v>
      </c>
      <c r="AI23" s="2">
        <f>'supply 2012-13'!AI23-ex_alloc!AI23</f>
        <v>0</v>
      </c>
      <c r="AJ23" s="2">
        <f>'supply 2012-13'!AJ23-ex_alloc!AJ23</f>
        <v>0</v>
      </c>
      <c r="AK23" s="2">
        <f>'supply 2012-13'!AK23-ex_alloc!AK23</f>
        <v>0</v>
      </c>
      <c r="AL23" s="2">
        <f>'supply 2012-13'!AL23-ex_alloc!AL23</f>
        <v>0</v>
      </c>
      <c r="AM23" s="2">
        <f>'supply 2012-13'!AM23-ex_alloc!AM23</f>
        <v>0</v>
      </c>
      <c r="AN23" s="2">
        <f>'supply 2012-13'!AN23-ex_alloc!AN23</f>
        <v>0</v>
      </c>
      <c r="AO23" s="2">
        <f>'supply 2012-13'!AO23-ex_alloc!AO23</f>
        <v>0</v>
      </c>
      <c r="AP23" s="2">
        <f>'supply 2012-13'!AP23-ex_alloc!AP23</f>
        <v>0</v>
      </c>
      <c r="AQ23" s="2">
        <f>'supply 2012-13'!AQ23-ex_alloc!AQ23</f>
        <v>0</v>
      </c>
      <c r="AR23" s="2">
        <f>'supply 2012-13'!AR23-ex_alloc!AR23</f>
        <v>0</v>
      </c>
      <c r="AS23" s="2">
        <f>'supply 2012-13'!AS23-ex_alloc!AS23</f>
        <v>0</v>
      </c>
      <c r="AT23" s="2">
        <f>'supply 2012-13'!AT23-ex_alloc!AT23</f>
        <v>0</v>
      </c>
      <c r="AU23" s="2">
        <f>'supply 2012-13'!AU23-ex_alloc!AU23</f>
        <v>0</v>
      </c>
      <c r="AV23" s="2">
        <f>'supply 2012-13'!AV23-ex_alloc!AV23</f>
        <v>0</v>
      </c>
      <c r="AW23" s="2">
        <f>'supply 2012-13'!AW23-ex_alloc!AW23</f>
        <v>0</v>
      </c>
      <c r="AX23" s="2">
        <f>'supply 2012-13'!AX23-ex_alloc!AX23</f>
        <v>0</v>
      </c>
      <c r="AY23" s="2">
        <f>'supply 2012-13'!AY23-ex_alloc!AY23</f>
        <v>0</v>
      </c>
      <c r="AZ23" s="2">
        <f>'supply 2012-13'!AZ23-ex_alloc!AZ23</f>
        <v>0</v>
      </c>
      <c r="BA23" s="2">
        <f>'supply 2012-13'!BA23-ex_alloc!BA23</f>
        <v>0</v>
      </c>
      <c r="BB23" s="2">
        <f>'supply 2012-13'!BB23-ex_alloc!BB23</f>
        <v>0</v>
      </c>
      <c r="BC23" s="2">
        <f>'supply 2012-13'!BC23-ex_alloc!BC23</f>
        <v>0</v>
      </c>
      <c r="BD23" s="2">
        <f>'supply 2012-13'!BD23-ex_alloc!BD23</f>
        <v>0</v>
      </c>
      <c r="BE23" s="2">
        <f>'supply 2012-13'!BE23-ex_alloc!BE23</f>
        <v>0</v>
      </c>
      <c r="BF23" s="2">
        <f>'supply 2012-13'!BF23-ex_alloc!BF23</f>
        <v>0</v>
      </c>
      <c r="BG23" s="2">
        <f>'supply 2012-13'!BG23-ex_alloc!BG23</f>
        <v>0</v>
      </c>
      <c r="BH23" s="2">
        <f>'supply 2012-13'!BH23-ex_alloc!BH23</f>
        <v>0</v>
      </c>
      <c r="BI23" s="2">
        <f>'supply 2012-13'!BI23-ex_alloc!BI23</f>
        <v>0</v>
      </c>
      <c r="BJ23" s="2">
        <f>'supply 2012-13'!BJ23-ex_alloc!BJ23</f>
        <v>0</v>
      </c>
      <c r="BK23" s="2">
        <f>'supply 2012-13'!BK23-ex_alloc!BK23</f>
        <v>0</v>
      </c>
      <c r="BL23" s="2">
        <f>'supply 2012-13'!BL23-ex_alloc!BL23</f>
        <v>0</v>
      </c>
      <c r="BM23" s="2">
        <f>'supply 2012-13'!BM23-ex_alloc!BM23</f>
        <v>0</v>
      </c>
      <c r="BN23" s="2">
        <f>'supply 2012-13'!BN23-ex_alloc!BN23</f>
        <v>0</v>
      </c>
      <c r="BO23" s="2">
        <f>'supply 2012-13'!BO23-ex_alloc!BO23</f>
        <v>0</v>
      </c>
      <c r="BP23" s="2">
        <f>'supply 2012-13'!BP23-ex_alloc!BP23</f>
        <v>0</v>
      </c>
      <c r="BQ23" s="2">
        <f t="shared" si="0"/>
        <v>17232319.306179725</v>
      </c>
      <c r="BR23" s="2">
        <v>-1640957.1115690842</v>
      </c>
      <c r="BS23" s="2">
        <f t="shared" si="1"/>
        <v>15591362.19461064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15801409.69749085</v>
      </c>
      <c r="BZ23" s="2">
        <v>8027265.0263631996</v>
      </c>
      <c r="CA23" s="2">
        <f t="shared" si="5"/>
        <v>23828674.72385405</v>
      </c>
    </row>
    <row r="24" spans="1:79" s="2" customFormat="1" x14ac:dyDescent="0.35">
      <c r="A24" s="19">
        <v>21</v>
      </c>
      <c r="B24" s="19" t="s">
        <v>100</v>
      </c>
      <c r="C24" s="2">
        <f>'supply 2012-13'!C24-ex_alloc!C24</f>
        <v>0</v>
      </c>
      <c r="D24" s="2">
        <f>'supply 2012-13'!D24-ex_alloc!D24</f>
        <v>37217154.025229394</v>
      </c>
      <c r="E24" s="2">
        <f>'supply 2012-13'!E24-ex_alloc!E24</f>
        <v>0</v>
      </c>
      <c r="F24" s="2">
        <f>'supply 2012-13'!F24-ex_alloc!F24</f>
        <v>0</v>
      </c>
      <c r="G24" s="2">
        <f>'supply 2012-13'!G24-ex_alloc!G24</f>
        <v>0</v>
      </c>
      <c r="H24" s="2">
        <f>'supply 2012-13'!H24-ex_alloc!H24</f>
        <v>0</v>
      </c>
      <c r="I24" s="2">
        <f>'supply 2012-13'!I24-ex_alloc!I24</f>
        <v>0</v>
      </c>
      <c r="J24" s="2">
        <f>'supply 2012-13'!J24-ex_alloc!J24</f>
        <v>0</v>
      </c>
      <c r="K24" s="2">
        <f>'supply 2012-13'!K24-ex_alloc!K24</f>
        <v>0</v>
      </c>
      <c r="L24" s="2">
        <f>'supply 2012-13'!L24-ex_alloc!L24</f>
        <v>0</v>
      </c>
      <c r="M24" s="2">
        <f>'supply 2012-13'!M24-ex_alloc!M24</f>
        <v>0</v>
      </c>
      <c r="N24" s="2">
        <f>'supply 2012-13'!N24-ex_alloc!N24</f>
        <v>0</v>
      </c>
      <c r="O24" s="2">
        <f>'supply 2012-13'!O24-ex_alloc!O24</f>
        <v>0</v>
      </c>
      <c r="P24" s="2">
        <f>'supply 2012-13'!P24-ex_alloc!P24</f>
        <v>0</v>
      </c>
      <c r="Q24" s="2">
        <f>'supply 2012-13'!Q24-ex_alloc!Q24</f>
        <v>0</v>
      </c>
      <c r="R24" s="2">
        <f>'supply 2012-13'!R24-ex_alloc!R24</f>
        <v>0</v>
      </c>
      <c r="S24" s="2">
        <f>'supply 2012-13'!S24-ex_alloc!S24</f>
        <v>0</v>
      </c>
      <c r="T24" s="2">
        <f>'supply 2012-13'!T24-ex_alloc!T24</f>
        <v>0</v>
      </c>
      <c r="U24" s="2">
        <f>'supply 2012-13'!U24-ex_alloc!U24</f>
        <v>0</v>
      </c>
      <c r="V24" s="2">
        <f>'supply 2012-13'!V24-ex_alloc!V24</f>
        <v>0</v>
      </c>
      <c r="W24" s="2">
        <f>'supply 2012-13'!W24-ex_alloc!W24</f>
        <v>0</v>
      </c>
      <c r="X24" s="2">
        <f>'supply 2012-13'!X24-ex_alloc!X24</f>
        <v>0</v>
      </c>
      <c r="Y24" s="2">
        <f>'supply 2012-13'!Y24-ex_alloc!Y24</f>
        <v>0</v>
      </c>
      <c r="Z24" s="2">
        <f>'supply 2012-13'!Z24-ex_alloc!Z24</f>
        <v>0</v>
      </c>
      <c r="AA24" s="2">
        <f>'supply 2012-13'!AA24-ex_alloc!AA24</f>
        <v>0</v>
      </c>
      <c r="AB24" s="2">
        <f>'supply 2012-13'!AB24-ex_alloc!AB24</f>
        <v>0</v>
      </c>
      <c r="AC24" s="2">
        <f>'supply 2012-13'!AC24-ex_alloc!AC24</f>
        <v>0</v>
      </c>
      <c r="AD24" s="2">
        <f>'supply 2012-13'!AD24-ex_alloc!AD24</f>
        <v>0</v>
      </c>
      <c r="AE24" s="2">
        <f>'supply 2012-13'!AE24-ex_alloc!AE24</f>
        <v>0</v>
      </c>
      <c r="AF24" s="2">
        <f>'supply 2012-13'!AF24-ex_alloc!AF24</f>
        <v>0</v>
      </c>
      <c r="AG24" s="2">
        <f>'supply 2012-13'!AG24-ex_alloc!AG24</f>
        <v>0</v>
      </c>
      <c r="AH24" s="2">
        <f>'supply 2012-13'!AH24-ex_alloc!AH24</f>
        <v>0</v>
      </c>
      <c r="AI24" s="2">
        <f>'supply 2012-13'!AI24-ex_alloc!AI24</f>
        <v>0</v>
      </c>
      <c r="AJ24" s="2">
        <f>'supply 2012-13'!AJ24-ex_alloc!AJ24</f>
        <v>0</v>
      </c>
      <c r="AK24" s="2">
        <f>'supply 2012-13'!AK24-ex_alloc!AK24</f>
        <v>0</v>
      </c>
      <c r="AL24" s="2">
        <f>'supply 2012-13'!AL24-ex_alloc!AL24</f>
        <v>0</v>
      </c>
      <c r="AM24" s="2">
        <f>'supply 2012-13'!AM24-ex_alloc!AM24</f>
        <v>0</v>
      </c>
      <c r="AN24" s="2">
        <f>'supply 2012-13'!AN24-ex_alloc!AN24</f>
        <v>0</v>
      </c>
      <c r="AO24" s="2">
        <f>'supply 2012-13'!AO24-ex_alloc!AO24</f>
        <v>0</v>
      </c>
      <c r="AP24" s="2">
        <f>'supply 2012-13'!AP24-ex_alloc!AP24</f>
        <v>0</v>
      </c>
      <c r="AQ24" s="2">
        <f>'supply 2012-13'!AQ24-ex_alloc!AQ24</f>
        <v>0</v>
      </c>
      <c r="AR24" s="2">
        <f>'supply 2012-13'!AR24-ex_alloc!AR24</f>
        <v>0</v>
      </c>
      <c r="AS24" s="2">
        <f>'supply 2012-13'!AS24-ex_alloc!AS24</f>
        <v>0</v>
      </c>
      <c r="AT24" s="2">
        <f>'supply 2012-13'!AT24-ex_alloc!AT24</f>
        <v>0</v>
      </c>
      <c r="AU24" s="2">
        <f>'supply 2012-13'!AU24-ex_alloc!AU24</f>
        <v>0</v>
      </c>
      <c r="AV24" s="2">
        <f>'supply 2012-13'!AV24-ex_alloc!AV24</f>
        <v>0</v>
      </c>
      <c r="AW24" s="2">
        <f>'supply 2012-13'!AW24-ex_alloc!AW24</f>
        <v>0</v>
      </c>
      <c r="AX24" s="2">
        <f>'supply 2012-13'!AX24-ex_alloc!AX24</f>
        <v>0</v>
      </c>
      <c r="AY24" s="2">
        <f>'supply 2012-13'!AY24-ex_alloc!AY24</f>
        <v>0</v>
      </c>
      <c r="AZ24" s="2">
        <f>'supply 2012-13'!AZ24-ex_alloc!AZ24</f>
        <v>0</v>
      </c>
      <c r="BA24" s="2">
        <f>'supply 2012-13'!BA24-ex_alloc!BA24</f>
        <v>0</v>
      </c>
      <c r="BB24" s="2">
        <f>'supply 2012-13'!BB24-ex_alloc!BB24</f>
        <v>0</v>
      </c>
      <c r="BC24" s="2">
        <f>'supply 2012-13'!BC24-ex_alloc!BC24</f>
        <v>0</v>
      </c>
      <c r="BD24" s="2">
        <f>'supply 2012-13'!BD24-ex_alloc!BD24</f>
        <v>0</v>
      </c>
      <c r="BE24" s="2">
        <f>'supply 2012-13'!BE24-ex_alloc!BE24</f>
        <v>0</v>
      </c>
      <c r="BF24" s="2">
        <f>'supply 2012-13'!BF24-ex_alloc!BF24</f>
        <v>0</v>
      </c>
      <c r="BG24" s="2">
        <f>'supply 2012-13'!BG24-ex_alloc!BG24</f>
        <v>0</v>
      </c>
      <c r="BH24" s="2">
        <f>'supply 2012-13'!BH24-ex_alloc!BH24</f>
        <v>0</v>
      </c>
      <c r="BI24" s="2">
        <f>'supply 2012-13'!BI24-ex_alloc!BI24</f>
        <v>0</v>
      </c>
      <c r="BJ24" s="2">
        <f>'supply 2012-13'!BJ24-ex_alloc!BJ24</f>
        <v>0</v>
      </c>
      <c r="BK24" s="2">
        <f>'supply 2012-13'!BK24-ex_alloc!BK24</f>
        <v>0</v>
      </c>
      <c r="BL24" s="2">
        <f>'supply 2012-13'!BL24-ex_alloc!BL24</f>
        <v>0</v>
      </c>
      <c r="BM24" s="2">
        <f>'supply 2012-13'!BM24-ex_alloc!BM24</f>
        <v>0</v>
      </c>
      <c r="BN24" s="2">
        <f>'supply 2012-13'!BN24-ex_alloc!BN24</f>
        <v>0</v>
      </c>
      <c r="BO24" s="2">
        <f>'supply 2012-13'!BO24-ex_alloc!BO24</f>
        <v>0</v>
      </c>
      <c r="BP24" s="2">
        <f>'supply 2012-13'!BP24-ex_alloc!BP24</f>
        <v>0</v>
      </c>
      <c r="BQ24" s="2">
        <f t="shared" si="0"/>
        <v>37217154.025229394</v>
      </c>
      <c r="BR24" s="2">
        <v>0</v>
      </c>
      <c r="BS24" s="2">
        <f t="shared" si="1"/>
        <v>37217154.025229394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37217154.025229394</v>
      </c>
      <c r="BZ24" s="2">
        <v>7880232.9344413402</v>
      </c>
      <c r="CA24" s="2">
        <f t="shared" si="5"/>
        <v>45097386.959670737</v>
      </c>
    </row>
    <row r="25" spans="1:79" s="2" customFormat="1" x14ac:dyDescent="0.35">
      <c r="A25" s="19">
        <v>22</v>
      </c>
      <c r="B25" s="19" t="s">
        <v>101</v>
      </c>
      <c r="C25" s="2">
        <f>'supply 2012-13'!C25-ex_alloc!C25</f>
        <v>0</v>
      </c>
      <c r="D25" s="2">
        <f>'supply 2012-13'!D25-ex_alloc!D25</f>
        <v>53869.645179930201</v>
      </c>
      <c r="E25" s="2">
        <f>'supply 2012-13'!E25-ex_alloc!E25</f>
        <v>0</v>
      </c>
      <c r="F25" s="2">
        <f>'supply 2012-13'!F25-ex_alloc!F25</f>
        <v>0</v>
      </c>
      <c r="G25" s="2">
        <f>'supply 2012-13'!G25-ex_alloc!G25</f>
        <v>0</v>
      </c>
      <c r="H25" s="2">
        <f>'supply 2012-13'!H25-ex_alloc!H25</f>
        <v>0</v>
      </c>
      <c r="I25" s="2">
        <f>'supply 2012-13'!I25-ex_alloc!I25</f>
        <v>0</v>
      </c>
      <c r="J25" s="2">
        <f>'supply 2012-13'!J25-ex_alloc!J25</f>
        <v>0</v>
      </c>
      <c r="K25" s="2">
        <f>'supply 2012-13'!K25-ex_alloc!K25</f>
        <v>0</v>
      </c>
      <c r="L25" s="2">
        <f>'supply 2012-13'!L25-ex_alloc!L25</f>
        <v>0</v>
      </c>
      <c r="M25" s="2">
        <f>'supply 2012-13'!M25-ex_alloc!M25</f>
        <v>0</v>
      </c>
      <c r="N25" s="2">
        <f>'supply 2012-13'!N25-ex_alloc!N25</f>
        <v>0</v>
      </c>
      <c r="O25" s="2">
        <f>'supply 2012-13'!O25-ex_alloc!O25</f>
        <v>0</v>
      </c>
      <c r="P25" s="2">
        <f>'supply 2012-13'!P25-ex_alloc!P25</f>
        <v>0</v>
      </c>
      <c r="Q25" s="2">
        <f>'supply 2012-13'!Q25-ex_alloc!Q25</f>
        <v>0</v>
      </c>
      <c r="R25" s="2">
        <f>'supply 2012-13'!R25-ex_alloc!R25</f>
        <v>0</v>
      </c>
      <c r="S25" s="2">
        <f>'supply 2012-13'!S25-ex_alloc!S25</f>
        <v>0</v>
      </c>
      <c r="T25" s="2">
        <f>'supply 2012-13'!T25-ex_alloc!T25</f>
        <v>0</v>
      </c>
      <c r="U25" s="2">
        <f>'supply 2012-13'!U25-ex_alloc!U25</f>
        <v>0</v>
      </c>
      <c r="V25" s="2">
        <f>'supply 2012-13'!V25-ex_alloc!V25</f>
        <v>0</v>
      </c>
      <c r="W25" s="2">
        <f>'supply 2012-13'!W25-ex_alloc!W25</f>
        <v>0</v>
      </c>
      <c r="X25" s="2">
        <f>'supply 2012-13'!X25-ex_alloc!X25</f>
        <v>0</v>
      </c>
      <c r="Y25" s="2">
        <f>'supply 2012-13'!Y25-ex_alloc!Y25</f>
        <v>0</v>
      </c>
      <c r="Z25" s="2">
        <f>'supply 2012-13'!Z25-ex_alloc!Z25</f>
        <v>0</v>
      </c>
      <c r="AA25" s="2">
        <f>'supply 2012-13'!AA25-ex_alloc!AA25</f>
        <v>0</v>
      </c>
      <c r="AB25" s="2">
        <f>'supply 2012-13'!AB25-ex_alloc!AB25</f>
        <v>0</v>
      </c>
      <c r="AC25" s="2">
        <f>'supply 2012-13'!AC25-ex_alloc!AC25</f>
        <v>0</v>
      </c>
      <c r="AD25" s="2">
        <f>'supply 2012-13'!AD25-ex_alloc!AD25</f>
        <v>0</v>
      </c>
      <c r="AE25" s="2">
        <f>'supply 2012-13'!AE25-ex_alloc!AE25</f>
        <v>0</v>
      </c>
      <c r="AF25" s="2">
        <f>'supply 2012-13'!AF25-ex_alloc!AF25</f>
        <v>0</v>
      </c>
      <c r="AG25" s="2">
        <f>'supply 2012-13'!AG25-ex_alloc!AG25</f>
        <v>0</v>
      </c>
      <c r="AH25" s="2">
        <f>'supply 2012-13'!AH25-ex_alloc!AH25</f>
        <v>0</v>
      </c>
      <c r="AI25" s="2">
        <f>'supply 2012-13'!AI25-ex_alloc!AI25</f>
        <v>0</v>
      </c>
      <c r="AJ25" s="2">
        <f>'supply 2012-13'!AJ25-ex_alloc!AJ25</f>
        <v>0</v>
      </c>
      <c r="AK25" s="2">
        <f>'supply 2012-13'!AK25-ex_alloc!AK25</f>
        <v>0</v>
      </c>
      <c r="AL25" s="2">
        <f>'supply 2012-13'!AL25-ex_alloc!AL25</f>
        <v>0</v>
      </c>
      <c r="AM25" s="2">
        <f>'supply 2012-13'!AM25-ex_alloc!AM25</f>
        <v>0</v>
      </c>
      <c r="AN25" s="2">
        <f>'supply 2012-13'!AN25-ex_alloc!AN25</f>
        <v>0</v>
      </c>
      <c r="AO25" s="2">
        <f>'supply 2012-13'!AO25-ex_alloc!AO25</f>
        <v>0</v>
      </c>
      <c r="AP25" s="2">
        <f>'supply 2012-13'!AP25-ex_alloc!AP25</f>
        <v>0</v>
      </c>
      <c r="AQ25" s="2">
        <f>'supply 2012-13'!AQ25-ex_alloc!AQ25</f>
        <v>0</v>
      </c>
      <c r="AR25" s="2">
        <f>'supply 2012-13'!AR25-ex_alloc!AR25</f>
        <v>0</v>
      </c>
      <c r="AS25" s="2">
        <f>'supply 2012-13'!AS25-ex_alloc!AS25</f>
        <v>0</v>
      </c>
      <c r="AT25" s="2">
        <f>'supply 2012-13'!AT25-ex_alloc!AT25</f>
        <v>0</v>
      </c>
      <c r="AU25" s="2">
        <f>'supply 2012-13'!AU25-ex_alloc!AU25</f>
        <v>0</v>
      </c>
      <c r="AV25" s="2">
        <f>'supply 2012-13'!AV25-ex_alloc!AV25</f>
        <v>0</v>
      </c>
      <c r="AW25" s="2">
        <f>'supply 2012-13'!AW25-ex_alloc!AW25</f>
        <v>0</v>
      </c>
      <c r="AX25" s="2">
        <f>'supply 2012-13'!AX25-ex_alloc!AX25</f>
        <v>0</v>
      </c>
      <c r="AY25" s="2">
        <f>'supply 2012-13'!AY25-ex_alloc!AY25</f>
        <v>0</v>
      </c>
      <c r="AZ25" s="2">
        <f>'supply 2012-13'!AZ25-ex_alloc!AZ25</f>
        <v>0</v>
      </c>
      <c r="BA25" s="2">
        <f>'supply 2012-13'!BA25-ex_alloc!BA25</f>
        <v>0</v>
      </c>
      <c r="BB25" s="2">
        <f>'supply 2012-13'!BB25-ex_alloc!BB25</f>
        <v>0</v>
      </c>
      <c r="BC25" s="2">
        <f>'supply 2012-13'!BC25-ex_alloc!BC25</f>
        <v>0</v>
      </c>
      <c r="BD25" s="2">
        <f>'supply 2012-13'!BD25-ex_alloc!BD25</f>
        <v>0</v>
      </c>
      <c r="BE25" s="2">
        <f>'supply 2012-13'!BE25-ex_alloc!BE25</f>
        <v>0</v>
      </c>
      <c r="BF25" s="2">
        <f>'supply 2012-13'!BF25-ex_alloc!BF25</f>
        <v>0</v>
      </c>
      <c r="BG25" s="2">
        <f>'supply 2012-13'!BG25-ex_alloc!BG25</f>
        <v>0</v>
      </c>
      <c r="BH25" s="2">
        <f>'supply 2012-13'!BH25-ex_alloc!BH25</f>
        <v>0</v>
      </c>
      <c r="BI25" s="2">
        <f>'supply 2012-13'!BI25-ex_alloc!BI25</f>
        <v>0</v>
      </c>
      <c r="BJ25" s="2">
        <f>'supply 2012-13'!BJ25-ex_alloc!BJ25</f>
        <v>0</v>
      </c>
      <c r="BK25" s="2">
        <f>'supply 2012-13'!BK25-ex_alloc!BK25</f>
        <v>0</v>
      </c>
      <c r="BL25" s="2">
        <f>'supply 2012-13'!BL25-ex_alloc!BL25</f>
        <v>0</v>
      </c>
      <c r="BM25" s="2">
        <f>'supply 2012-13'!BM25-ex_alloc!BM25</f>
        <v>0</v>
      </c>
      <c r="BN25" s="2">
        <f>'supply 2012-13'!BN25-ex_alloc!BN25</f>
        <v>0</v>
      </c>
      <c r="BO25" s="2">
        <f>'supply 2012-13'!BO25-ex_alloc!BO25</f>
        <v>0</v>
      </c>
      <c r="BP25" s="2">
        <f>'supply 2012-13'!BP25-ex_alloc!BP25</f>
        <v>0</v>
      </c>
      <c r="BQ25" s="2">
        <f t="shared" si="0"/>
        <v>53869.645179930201</v>
      </c>
      <c r="BR25" s="2">
        <v>-3.6424298751304094</v>
      </c>
      <c r="BS25" s="2">
        <f t="shared" si="1"/>
        <v>53866.002750055071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53866.002750055071</v>
      </c>
      <c r="BZ25" s="2">
        <v>9856.0899371308751</v>
      </c>
      <c r="CA25" s="2">
        <f t="shared" si="5"/>
        <v>63722.092687185948</v>
      </c>
    </row>
    <row r="26" spans="1:79" s="2" customFormat="1" x14ac:dyDescent="0.35">
      <c r="A26" s="19">
        <v>23</v>
      </c>
      <c r="B26" s="19" t="s">
        <v>102</v>
      </c>
      <c r="C26" s="2">
        <f>'supply 2012-13'!C26-ex_alloc!C26</f>
        <v>0</v>
      </c>
      <c r="D26" s="2">
        <f>'supply 2012-13'!D26-ex_alloc!D26</f>
        <v>6644043.2855226509</v>
      </c>
      <c r="E26" s="2">
        <f>'supply 2012-13'!E26-ex_alloc!E26</f>
        <v>0</v>
      </c>
      <c r="F26" s="2">
        <f>'supply 2012-13'!F26-ex_alloc!F26</f>
        <v>0</v>
      </c>
      <c r="G26" s="2">
        <f>'supply 2012-13'!G26-ex_alloc!G26</f>
        <v>0</v>
      </c>
      <c r="H26" s="2">
        <f>'supply 2012-13'!H26-ex_alloc!H26</f>
        <v>0</v>
      </c>
      <c r="I26" s="2">
        <f>'supply 2012-13'!I26-ex_alloc!I26</f>
        <v>0</v>
      </c>
      <c r="J26" s="2">
        <f>'supply 2012-13'!J26-ex_alloc!J26</f>
        <v>0</v>
      </c>
      <c r="K26" s="2">
        <f>'supply 2012-13'!K26-ex_alloc!K26</f>
        <v>0</v>
      </c>
      <c r="L26" s="2">
        <f>'supply 2012-13'!L26-ex_alloc!L26</f>
        <v>0</v>
      </c>
      <c r="M26" s="2">
        <f>'supply 2012-13'!M26-ex_alloc!M26</f>
        <v>0</v>
      </c>
      <c r="N26" s="2">
        <f>'supply 2012-13'!N26-ex_alloc!N26</f>
        <v>0</v>
      </c>
      <c r="O26" s="2">
        <f>'supply 2012-13'!O26-ex_alloc!O26</f>
        <v>0</v>
      </c>
      <c r="P26" s="2">
        <f>'supply 2012-13'!P26-ex_alloc!P26</f>
        <v>0</v>
      </c>
      <c r="Q26" s="2">
        <f>'supply 2012-13'!Q26-ex_alloc!Q26</f>
        <v>0</v>
      </c>
      <c r="R26" s="2">
        <f>'supply 2012-13'!R26-ex_alloc!R26</f>
        <v>0</v>
      </c>
      <c r="S26" s="2">
        <f>'supply 2012-13'!S26-ex_alloc!S26</f>
        <v>0</v>
      </c>
      <c r="T26" s="2">
        <f>'supply 2012-13'!T26-ex_alloc!T26</f>
        <v>0</v>
      </c>
      <c r="U26" s="2">
        <f>'supply 2012-13'!U26-ex_alloc!U26</f>
        <v>0</v>
      </c>
      <c r="V26" s="2">
        <f>'supply 2012-13'!V26-ex_alloc!V26</f>
        <v>0</v>
      </c>
      <c r="W26" s="2">
        <f>'supply 2012-13'!W26-ex_alloc!W26</f>
        <v>0</v>
      </c>
      <c r="X26" s="2">
        <f>'supply 2012-13'!X26-ex_alloc!X26</f>
        <v>0</v>
      </c>
      <c r="Y26" s="2">
        <f>'supply 2012-13'!Y26-ex_alloc!Y26</f>
        <v>0</v>
      </c>
      <c r="Z26" s="2">
        <f>'supply 2012-13'!Z26-ex_alloc!Z26</f>
        <v>0</v>
      </c>
      <c r="AA26" s="2">
        <f>'supply 2012-13'!AA26-ex_alloc!AA26</f>
        <v>0</v>
      </c>
      <c r="AB26" s="2">
        <f>'supply 2012-13'!AB26-ex_alloc!AB26</f>
        <v>0</v>
      </c>
      <c r="AC26" s="2">
        <f>'supply 2012-13'!AC26-ex_alloc!AC26</f>
        <v>0</v>
      </c>
      <c r="AD26" s="2">
        <f>'supply 2012-13'!AD26-ex_alloc!AD26</f>
        <v>0</v>
      </c>
      <c r="AE26" s="2">
        <f>'supply 2012-13'!AE26-ex_alloc!AE26</f>
        <v>0</v>
      </c>
      <c r="AF26" s="2">
        <f>'supply 2012-13'!AF26-ex_alloc!AF26</f>
        <v>0</v>
      </c>
      <c r="AG26" s="2">
        <f>'supply 2012-13'!AG26-ex_alloc!AG26</f>
        <v>0</v>
      </c>
      <c r="AH26" s="2">
        <f>'supply 2012-13'!AH26-ex_alloc!AH26</f>
        <v>0</v>
      </c>
      <c r="AI26" s="2">
        <f>'supply 2012-13'!AI26-ex_alloc!AI26</f>
        <v>0</v>
      </c>
      <c r="AJ26" s="2">
        <f>'supply 2012-13'!AJ26-ex_alloc!AJ26</f>
        <v>0</v>
      </c>
      <c r="AK26" s="2">
        <f>'supply 2012-13'!AK26-ex_alloc!AK26</f>
        <v>0</v>
      </c>
      <c r="AL26" s="2">
        <f>'supply 2012-13'!AL26-ex_alloc!AL26</f>
        <v>0</v>
      </c>
      <c r="AM26" s="2">
        <f>'supply 2012-13'!AM26-ex_alloc!AM26</f>
        <v>0</v>
      </c>
      <c r="AN26" s="2">
        <f>'supply 2012-13'!AN26-ex_alloc!AN26</f>
        <v>0</v>
      </c>
      <c r="AO26" s="2">
        <f>'supply 2012-13'!AO26-ex_alloc!AO26</f>
        <v>0</v>
      </c>
      <c r="AP26" s="2">
        <f>'supply 2012-13'!AP26-ex_alloc!AP26</f>
        <v>0</v>
      </c>
      <c r="AQ26" s="2">
        <f>'supply 2012-13'!AQ26-ex_alloc!AQ26</f>
        <v>0</v>
      </c>
      <c r="AR26" s="2">
        <f>'supply 2012-13'!AR26-ex_alloc!AR26</f>
        <v>0</v>
      </c>
      <c r="AS26" s="2">
        <f>'supply 2012-13'!AS26-ex_alloc!AS26</f>
        <v>0</v>
      </c>
      <c r="AT26" s="2">
        <f>'supply 2012-13'!AT26-ex_alloc!AT26</f>
        <v>0</v>
      </c>
      <c r="AU26" s="2">
        <f>'supply 2012-13'!AU26-ex_alloc!AU26</f>
        <v>0</v>
      </c>
      <c r="AV26" s="2">
        <f>'supply 2012-13'!AV26-ex_alloc!AV26</f>
        <v>0</v>
      </c>
      <c r="AW26" s="2">
        <f>'supply 2012-13'!AW26-ex_alloc!AW26</f>
        <v>0</v>
      </c>
      <c r="AX26" s="2">
        <f>'supply 2012-13'!AX26-ex_alloc!AX26</f>
        <v>0</v>
      </c>
      <c r="AY26" s="2">
        <f>'supply 2012-13'!AY26-ex_alloc!AY26</f>
        <v>0</v>
      </c>
      <c r="AZ26" s="2">
        <f>'supply 2012-13'!AZ26-ex_alloc!AZ26</f>
        <v>0</v>
      </c>
      <c r="BA26" s="2">
        <f>'supply 2012-13'!BA26-ex_alloc!BA26</f>
        <v>0</v>
      </c>
      <c r="BB26" s="2">
        <f>'supply 2012-13'!BB26-ex_alloc!BB26</f>
        <v>0</v>
      </c>
      <c r="BC26" s="2">
        <f>'supply 2012-13'!BC26-ex_alloc!BC26</f>
        <v>0</v>
      </c>
      <c r="BD26" s="2">
        <f>'supply 2012-13'!BD26-ex_alloc!BD26</f>
        <v>0</v>
      </c>
      <c r="BE26" s="2">
        <f>'supply 2012-13'!BE26-ex_alloc!BE26</f>
        <v>0</v>
      </c>
      <c r="BF26" s="2">
        <f>'supply 2012-13'!BF26-ex_alloc!BF26</f>
        <v>0</v>
      </c>
      <c r="BG26" s="2">
        <f>'supply 2012-13'!BG26-ex_alloc!BG26</f>
        <v>0</v>
      </c>
      <c r="BH26" s="2">
        <f>'supply 2012-13'!BH26-ex_alloc!BH26</f>
        <v>0</v>
      </c>
      <c r="BI26" s="2">
        <f>'supply 2012-13'!BI26-ex_alloc!BI26</f>
        <v>0</v>
      </c>
      <c r="BJ26" s="2">
        <f>'supply 2012-13'!BJ26-ex_alloc!BJ26</f>
        <v>0</v>
      </c>
      <c r="BK26" s="2">
        <f>'supply 2012-13'!BK26-ex_alloc!BK26</f>
        <v>0</v>
      </c>
      <c r="BL26" s="2">
        <f>'supply 2012-13'!BL26-ex_alloc!BL26</f>
        <v>0</v>
      </c>
      <c r="BM26" s="2">
        <f>'supply 2012-13'!BM26-ex_alloc!BM26</f>
        <v>0</v>
      </c>
      <c r="BN26" s="2">
        <f>'supply 2012-13'!BN26-ex_alloc!BN26</f>
        <v>0</v>
      </c>
      <c r="BO26" s="2">
        <f>'supply 2012-13'!BO26-ex_alloc!BO26</f>
        <v>0</v>
      </c>
      <c r="BP26" s="2">
        <f>'supply 2012-13'!BP26-ex_alloc!BP26</f>
        <v>0</v>
      </c>
      <c r="BQ26" s="2">
        <f t="shared" si="0"/>
        <v>6644043.2855226509</v>
      </c>
      <c r="BR26" s="2">
        <v>1.039849103794666</v>
      </c>
      <c r="BS26" s="2">
        <f t="shared" si="1"/>
        <v>6644044.3253717544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6644789.4434961183</v>
      </c>
      <c r="BZ26" s="2">
        <v>1707536.1681174999</v>
      </c>
      <c r="CA26" s="2">
        <f t="shared" si="5"/>
        <v>8352325.6116136182</v>
      </c>
    </row>
    <row r="27" spans="1:79" s="2" customFormat="1" x14ac:dyDescent="0.35">
      <c r="A27" s="19">
        <v>24</v>
      </c>
      <c r="B27" s="19" t="s">
        <v>103</v>
      </c>
      <c r="C27" s="2">
        <f>'supply 2012-13'!C27-ex_alloc!C27</f>
        <v>0</v>
      </c>
      <c r="D27" s="2">
        <f>'supply 2012-13'!D27-ex_alloc!D27</f>
        <v>11896110.191258637</v>
      </c>
      <c r="E27" s="2">
        <f>'supply 2012-13'!E27-ex_alloc!E27</f>
        <v>0</v>
      </c>
      <c r="F27" s="2">
        <f>'supply 2012-13'!F27-ex_alloc!F27</f>
        <v>0</v>
      </c>
      <c r="G27" s="2">
        <f>'supply 2012-13'!G27-ex_alloc!G27</f>
        <v>0</v>
      </c>
      <c r="H27" s="2">
        <f>'supply 2012-13'!H27-ex_alloc!H27</f>
        <v>0</v>
      </c>
      <c r="I27" s="2">
        <f>'supply 2012-13'!I27-ex_alloc!I27</f>
        <v>0</v>
      </c>
      <c r="J27" s="2">
        <f>'supply 2012-13'!J27-ex_alloc!J27</f>
        <v>0</v>
      </c>
      <c r="K27" s="2">
        <f>'supply 2012-13'!K27-ex_alloc!K27</f>
        <v>0</v>
      </c>
      <c r="L27" s="2">
        <f>'supply 2012-13'!L27-ex_alloc!L27</f>
        <v>0</v>
      </c>
      <c r="M27" s="2">
        <f>'supply 2012-13'!M27-ex_alloc!M27</f>
        <v>0</v>
      </c>
      <c r="N27" s="2">
        <f>'supply 2012-13'!N27-ex_alloc!N27</f>
        <v>0</v>
      </c>
      <c r="O27" s="2">
        <f>'supply 2012-13'!O27-ex_alloc!O27</f>
        <v>0</v>
      </c>
      <c r="P27" s="2">
        <f>'supply 2012-13'!P27-ex_alloc!P27</f>
        <v>0</v>
      </c>
      <c r="Q27" s="2">
        <f>'supply 2012-13'!Q27-ex_alloc!Q27</f>
        <v>0</v>
      </c>
      <c r="R27" s="2">
        <f>'supply 2012-13'!R27-ex_alloc!R27</f>
        <v>0</v>
      </c>
      <c r="S27" s="2">
        <f>'supply 2012-13'!S27-ex_alloc!S27</f>
        <v>0</v>
      </c>
      <c r="T27" s="2">
        <f>'supply 2012-13'!T27-ex_alloc!T27</f>
        <v>0</v>
      </c>
      <c r="U27" s="2">
        <f>'supply 2012-13'!U27-ex_alloc!U27</f>
        <v>0</v>
      </c>
      <c r="V27" s="2">
        <f>'supply 2012-13'!V27-ex_alloc!V27</f>
        <v>0</v>
      </c>
      <c r="W27" s="2">
        <f>'supply 2012-13'!W27-ex_alloc!W27</f>
        <v>0</v>
      </c>
      <c r="X27" s="2">
        <f>'supply 2012-13'!X27-ex_alloc!X27</f>
        <v>0</v>
      </c>
      <c r="Y27" s="2">
        <f>'supply 2012-13'!Y27-ex_alloc!Y27</f>
        <v>0</v>
      </c>
      <c r="Z27" s="2">
        <f>'supply 2012-13'!Z27-ex_alloc!Z27</f>
        <v>0</v>
      </c>
      <c r="AA27" s="2">
        <f>'supply 2012-13'!AA27-ex_alloc!AA27</f>
        <v>0</v>
      </c>
      <c r="AB27" s="2">
        <f>'supply 2012-13'!AB27-ex_alloc!AB27</f>
        <v>0</v>
      </c>
      <c r="AC27" s="2">
        <f>'supply 2012-13'!AC27-ex_alloc!AC27</f>
        <v>0</v>
      </c>
      <c r="AD27" s="2">
        <f>'supply 2012-13'!AD27-ex_alloc!AD27</f>
        <v>0</v>
      </c>
      <c r="AE27" s="2">
        <f>'supply 2012-13'!AE27-ex_alloc!AE27</f>
        <v>0</v>
      </c>
      <c r="AF27" s="2">
        <f>'supply 2012-13'!AF27-ex_alloc!AF27</f>
        <v>0</v>
      </c>
      <c r="AG27" s="2">
        <f>'supply 2012-13'!AG27-ex_alloc!AG27</f>
        <v>0</v>
      </c>
      <c r="AH27" s="2">
        <f>'supply 2012-13'!AH27-ex_alloc!AH27</f>
        <v>0</v>
      </c>
      <c r="AI27" s="2">
        <f>'supply 2012-13'!AI27-ex_alloc!AI27</f>
        <v>0</v>
      </c>
      <c r="AJ27" s="2">
        <f>'supply 2012-13'!AJ27-ex_alloc!AJ27</f>
        <v>0</v>
      </c>
      <c r="AK27" s="2">
        <f>'supply 2012-13'!AK27-ex_alloc!AK27</f>
        <v>0</v>
      </c>
      <c r="AL27" s="2">
        <f>'supply 2012-13'!AL27-ex_alloc!AL27</f>
        <v>0</v>
      </c>
      <c r="AM27" s="2">
        <f>'supply 2012-13'!AM27-ex_alloc!AM27</f>
        <v>0</v>
      </c>
      <c r="AN27" s="2">
        <f>'supply 2012-13'!AN27-ex_alloc!AN27</f>
        <v>0</v>
      </c>
      <c r="AO27" s="2">
        <f>'supply 2012-13'!AO27-ex_alloc!AO27</f>
        <v>0</v>
      </c>
      <c r="AP27" s="2">
        <f>'supply 2012-13'!AP27-ex_alloc!AP27</f>
        <v>0</v>
      </c>
      <c r="AQ27" s="2">
        <f>'supply 2012-13'!AQ27-ex_alloc!AQ27</f>
        <v>0</v>
      </c>
      <c r="AR27" s="2">
        <f>'supply 2012-13'!AR27-ex_alloc!AR27</f>
        <v>0</v>
      </c>
      <c r="AS27" s="2">
        <f>'supply 2012-13'!AS27-ex_alloc!AS27</f>
        <v>0</v>
      </c>
      <c r="AT27" s="2">
        <f>'supply 2012-13'!AT27-ex_alloc!AT27</f>
        <v>0</v>
      </c>
      <c r="AU27" s="2">
        <f>'supply 2012-13'!AU27-ex_alloc!AU27</f>
        <v>0</v>
      </c>
      <c r="AV27" s="2">
        <f>'supply 2012-13'!AV27-ex_alloc!AV27</f>
        <v>0</v>
      </c>
      <c r="AW27" s="2">
        <f>'supply 2012-13'!AW27-ex_alloc!AW27</f>
        <v>0</v>
      </c>
      <c r="AX27" s="2">
        <f>'supply 2012-13'!AX27-ex_alloc!AX27</f>
        <v>0</v>
      </c>
      <c r="AY27" s="2">
        <f>'supply 2012-13'!AY27-ex_alloc!AY27</f>
        <v>0</v>
      </c>
      <c r="AZ27" s="2">
        <f>'supply 2012-13'!AZ27-ex_alloc!AZ27</f>
        <v>0</v>
      </c>
      <c r="BA27" s="2">
        <f>'supply 2012-13'!BA27-ex_alloc!BA27</f>
        <v>0</v>
      </c>
      <c r="BB27" s="2">
        <f>'supply 2012-13'!BB27-ex_alloc!BB27</f>
        <v>0</v>
      </c>
      <c r="BC27" s="2">
        <f>'supply 2012-13'!BC27-ex_alloc!BC27</f>
        <v>0</v>
      </c>
      <c r="BD27" s="2">
        <f>'supply 2012-13'!BD27-ex_alloc!BD27</f>
        <v>0</v>
      </c>
      <c r="BE27" s="2">
        <f>'supply 2012-13'!BE27-ex_alloc!BE27</f>
        <v>0</v>
      </c>
      <c r="BF27" s="2">
        <f>'supply 2012-13'!BF27-ex_alloc!BF27</f>
        <v>0</v>
      </c>
      <c r="BG27" s="2">
        <f>'supply 2012-13'!BG27-ex_alloc!BG27</f>
        <v>0</v>
      </c>
      <c r="BH27" s="2">
        <f>'supply 2012-13'!BH27-ex_alloc!BH27</f>
        <v>0</v>
      </c>
      <c r="BI27" s="2">
        <f>'supply 2012-13'!BI27-ex_alloc!BI27</f>
        <v>0</v>
      </c>
      <c r="BJ27" s="2">
        <f>'supply 2012-13'!BJ27-ex_alloc!BJ27</f>
        <v>0</v>
      </c>
      <c r="BK27" s="2">
        <f>'supply 2012-13'!BK27-ex_alloc!BK27</f>
        <v>0</v>
      </c>
      <c r="BL27" s="2">
        <f>'supply 2012-13'!BL27-ex_alloc!BL27</f>
        <v>0</v>
      </c>
      <c r="BM27" s="2">
        <f>'supply 2012-13'!BM27-ex_alloc!BM27</f>
        <v>0</v>
      </c>
      <c r="BN27" s="2">
        <f>'supply 2012-13'!BN27-ex_alloc!BN27</f>
        <v>0</v>
      </c>
      <c r="BO27" s="2">
        <f>'supply 2012-13'!BO27-ex_alloc!BO27</f>
        <v>0</v>
      </c>
      <c r="BP27" s="2">
        <f>'supply 2012-13'!BP27-ex_alloc!BP27</f>
        <v>0</v>
      </c>
      <c r="BQ27" s="2">
        <f t="shared" si="0"/>
        <v>11896110.191258637</v>
      </c>
      <c r="BR27" s="2">
        <v>96006.236942329007</v>
      </c>
      <c r="BS27" s="2">
        <f t="shared" si="1"/>
        <v>11992116.428200966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12422813.019876264</v>
      </c>
      <c r="BZ27" s="2">
        <v>2201039.7866373877</v>
      </c>
      <c r="CA27" s="2">
        <f t="shared" si="5"/>
        <v>14623852.806513652</v>
      </c>
    </row>
    <row r="28" spans="1:79" s="2" customFormat="1" x14ac:dyDescent="0.35">
      <c r="A28" s="19">
        <v>25</v>
      </c>
      <c r="B28" s="19" t="s">
        <v>104</v>
      </c>
      <c r="C28" s="2">
        <f>'supply 2012-13'!C28-ex_alloc!C28</f>
        <v>0</v>
      </c>
      <c r="D28" s="2">
        <f>'supply 2012-13'!D28-ex_alloc!D28</f>
        <v>0</v>
      </c>
      <c r="E28" s="2">
        <f>'supply 2012-13'!E28-ex_alloc!E28</f>
        <v>7885476.8441798612</v>
      </c>
      <c r="F28" s="2">
        <f>'supply 2012-13'!F28-ex_alloc!F28</f>
        <v>0</v>
      </c>
      <c r="G28" s="2">
        <f>'supply 2012-13'!G28-ex_alloc!G28</f>
        <v>0</v>
      </c>
      <c r="H28" s="2">
        <f>'supply 2012-13'!H28-ex_alloc!H28</f>
        <v>0</v>
      </c>
      <c r="I28" s="2">
        <f>'supply 2012-13'!I28-ex_alloc!I28</f>
        <v>0</v>
      </c>
      <c r="J28" s="2">
        <f>'supply 2012-13'!J28-ex_alloc!J28</f>
        <v>0</v>
      </c>
      <c r="K28" s="2">
        <f>'supply 2012-13'!K28-ex_alloc!K28</f>
        <v>0</v>
      </c>
      <c r="L28" s="2">
        <f>'supply 2012-13'!L28-ex_alloc!L28</f>
        <v>0</v>
      </c>
      <c r="M28" s="2">
        <f>'supply 2012-13'!M28-ex_alloc!M28</f>
        <v>0</v>
      </c>
      <c r="N28" s="2">
        <f>'supply 2012-13'!N28-ex_alloc!N28</f>
        <v>0</v>
      </c>
      <c r="O28" s="2">
        <f>'supply 2012-13'!O28-ex_alloc!O28</f>
        <v>0</v>
      </c>
      <c r="P28" s="2">
        <f>'supply 2012-13'!P28-ex_alloc!P28</f>
        <v>0</v>
      </c>
      <c r="Q28" s="2">
        <f>'supply 2012-13'!Q28-ex_alloc!Q28</f>
        <v>0</v>
      </c>
      <c r="R28" s="2">
        <f>'supply 2012-13'!R28-ex_alloc!R28</f>
        <v>0</v>
      </c>
      <c r="S28" s="2">
        <f>'supply 2012-13'!S28-ex_alloc!S28</f>
        <v>0</v>
      </c>
      <c r="T28" s="2">
        <f>'supply 2012-13'!T28-ex_alloc!T28</f>
        <v>0</v>
      </c>
      <c r="U28" s="2">
        <f>'supply 2012-13'!U28-ex_alloc!U28</f>
        <v>0</v>
      </c>
      <c r="V28" s="2">
        <f>'supply 2012-13'!V28-ex_alloc!V28</f>
        <v>0</v>
      </c>
      <c r="W28" s="2">
        <f>'supply 2012-13'!W28-ex_alloc!W28</f>
        <v>0</v>
      </c>
      <c r="X28" s="2">
        <f>'supply 2012-13'!X28-ex_alloc!X28</f>
        <v>0</v>
      </c>
      <c r="Y28" s="2">
        <f>'supply 2012-13'!Y28-ex_alloc!Y28</f>
        <v>0</v>
      </c>
      <c r="Z28" s="2">
        <f>'supply 2012-13'!Z28-ex_alloc!Z28</f>
        <v>0</v>
      </c>
      <c r="AA28" s="2">
        <f>'supply 2012-13'!AA28-ex_alloc!AA28</f>
        <v>0</v>
      </c>
      <c r="AB28" s="2">
        <f>'supply 2012-13'!AB28-ex_alloc!AB28</f>
        <v>0</v>
      </c>
      <c r="AC28" s="2">
        <f>'supply 2012-13'!AC28-ex_alloc!AC28</f>
        <v>0</v>
      </c>
      <c r="AD28" s="2">
        <f>'supply 2012-13'!AD28-ex_alloc!AD28</f>
        <v>0</v>
      </c>
      <c r="AE28" s="2">
        <f>'supply 2012-13'!AE28-ex_alloc!AE28</f>
        <v>0</v>
      </c>
      <c r="AF28" s="2">
        <f>'supply 2012-13'!AF28-ex_alloc!AF28</f>
        <v>0</v>
      </c>
      <c r="AG28" s="2">
        <f>'supply 2012-13'!AG28-ex_alloc!AG28</f>
        <v>0</v>
      </c>
      <c r="AH28" s="2">
        <f>'supply 2012-13'!AH28-ex_alloc!AH28</f>
        <v>0</v>
      </c>
      <c r="AI28" s="2">
        <f>'supply 2012-13'!AI28-ex_alloc!AI28</f>
        <v>0</v>
      </c>
      <c r="AJ28" s="2">
        <f>'supply 2012-13'!AJ28-ex_alloc!AJ28</f>
        <v>0</v>
      </c>
      <c r="AK28" s="2">
        <f>'supply 2012-13'!AK28-ex_alloc!AK28</f>
        <v>0</v>
      </c>
      <c r="AL28" s="2">
        <f>'supply 2012-13'!AL28-ex_alloc!AL28</f>
        <v>0</v>
      </c>
      <c r="AM28" s="2">
        <f>'supply 2012-13'!AM28-ex_alloc!AM28</f>
        <v>0</v>
      </c>
      <c r="AN28" s="2">
        <f>'supply 2012-13'!AN28-ex_alloc!AN28</f>
        <v>0</v>
      </c>
      <c r="AO28" s="2">
        <f>'supply 2012-13'!AO28-ex_alloc!AO28</f>
        <v>0</v>
      </c>
      <c r="AP28" s="2">
        <f>'supply 2012-13'!AP28-ex_alloc!AP28</f>
        <v>0</v>
      </c>
      <c r="AQ28" s="2">
        <f>'supply 2012-13'!AQ28-ex_alloc!AQ28</f>
        <v>0</v>
      </c>
      <c r="AR28" s="2">
        <f>'supply 2012-13'!AR28-ex_alloc!AR28</f>
        <v>0</v>
      </c>
      <c r="AS28" s="2">
        <f>'supply 2012-13'!AS28-ex_alloc!AS28</f>
        <v>0</v>
      </c>
      <c r="AT28" s="2">
        <f>'supply 2012-13'!AT28-ex_alloc!AT28</f>
        <v>0</v>
      </c>
      <c r="AU28" s="2">
        <f>'supply 2012-13'!AU28-ex_alloc!AU28</f>
        <v>0</v>
      </c>
      <c r="AV28" s="2">
        <f>'supply 2012-13'!AV28-ex_alloc!AV28</f>
        <v>0</v>
      </c>
      <c r="AW28" s="2">
        <f>'supply 2012-13'!AW28-ex_alloc!AW28</f>
        <v>0</v>
      </c>
      <c r="AX28" s="2">
        <f>'supply 2012-13'!AX28-ex_alloc!AX28</f>
        <v>0</v>
      </c>
      <c r="AY28" s="2">
        <f>'supply 2012-13'!AY28-ex_alloc!AY28</f>
        <v>0</v>
      </c>
      <c r="AZ28" s="2">
        <f>'supply 2012-13'!AZ28-ex_alloc!AZ28</f>
        <v>0</v>
      </c>
      <c r="BA28" s="2">
        <f>'supply 2012-13'!BA28-ex_alloc!BA28</f>
        <v>0</v>
      </c>
      <c r="BB28" s="2">
        <f>'supply 2012-13'!BB28-ex_alloc!BB28</f>
        <v>0</v>
      </c>
      <c r="BC28" s="2">
        <f>'supply 2012-13'!BC28-ex_alloc!BC28</f>
        <v>0</v>
      </c>
      <c r="BD28" s="2">
        <f>'supply 2012-13'!BD28-ex_alloc!BD28</f>
        <v>0</v>
      </c>
      <c r="BE28" s="2">
        <f>'supply 2012-13'!BE28-ex_alloc!BE28</f>
        <v>0</v>
      </c>
      <c r="BF28" s="2">
        <f>'supply 2012-13'!BF28-ex_alloc!BF28</f>
        <v>0</v>
      </c>
      <c r="BG28" s="2">
        <f>'supply 2012-13'!BG28-ex_alloc!BG28</f>
        <v>0</v>
      </c>
      <c r="BH28" s="2">
        <f>'supply 2012-13'!BH28-ex_alloc!BH28</f>
        <v>0</v>
      </c>
      <c r="BI28" s="2">
        <f>'supply 2012-13'!BI28-ex_alloc!BI28</f>
        <v>0</v>
      </c>
      <c r="BJ28" s="2">
        <f>'supply 2012-13'!BJ28-ex_alloc!BJ28</f>
        <v>0</v>
      </c>
      <c r="BK28" s="2">
        <f>'supply 2012-13'!BK28-ex_alloc!BK28</f>
        <v>0</v>
      </c>
      <c r="BL28" s="2">
        <f>'supply 2012-13'!BL28-ex_alloc!BL28</f>
        <v>0</v>
      </c>
      <c r="BM28" s="2">
        <f>'supply 2012-13'!BM28-ex_alloc!BM28</f>
        <v>0</v>
      </c>
      <c r="BN28" s="2">
        <f>'supply 2012-13'!BN28-ex_alloc!BN28</f>
        <v>0</v>
      </c>
      <c r="BO28" s="2">
        <f>'supply 2012-13'!BO28-ex_alloc!BO28</f>
        <v>0</v>
      </c>
      <c r="BP28" s="2">
        <f>'supply 2012-13'!BP28-ex_alloc!BP28</f>
        <v>0</v>
      </c>
      <c r="BQ28" s="2">
        <f t="shared" si="0"/>
        <v>7885476.8441798612</v>
      </c>
      <c r="BR28" s="2">
        <v>362041.99537608091</v>
      </c>
      <c r="BS28" s="2">
        <f t="shared" si="1"/>
        <v>8247518.8395559425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8247518.8395559425</v>
      </c>
      <c r="BZ28" s="2">
        <v>2103243.0767038772</v>
      </c>
      <c r="CA28" s="2">
        <f t="shared" si="5"/>
        <v>10350761.91625982</v>
      </c>
    </row>
    <row r="29" spans="1:79" s="2" customFormat="1" x14ac:dyDescent="0.35">
      <c r="A29" s="19">
        <v>26</v>
      </c>
      <c r="B29" s="19" t="s">
        <v>105</v>
      </c>
      <c r="C29" s="2">
        <f>'supply 2012-13'!C29-ex_alloc!C29</f>
        <v>0</v>
      </c>
      <c r="D29" s="2">
        <f>'supply 2012-13'!D29-ex_alloc!D29</f>
        <v>0</v>
      </c>
      <c r="E29" s="2">
        <f>'supply 2012-13'!E29-ex_alloc!E29</f>
        <v>5490487.6803468959</v>
      </c>
      <c r="F29" s="2">
        <f>'supply 2012-13'!F29-ex_alloc!F29</f>
        <v>0</v>
      </c>
      <c r="G29" s="2">
        <f>'supply 2012-13'!G29-ex_alloc!G29</f>
        <v>0</v>
      </c>
      <c r="H29" s="2">
        <f>'supply 2012-13'!H29-ex_alloc!H29</f>
        <v>0</v>
      </c>
      <c r="I29" s="2">
        <f>'supply 2012-13'!I29-ex_alloc!I29</f>
        <v>0</v>
      </c>
      <c r="J29" s="2">
        <f>'supply 2012-13'!J29-ex_alloc!J29</f>
        <v>0</v>
      </c>
      <c r="K29" s="2">
        <f>'supply 2012-13'!K29-ex_alloc!K29</f>
        <v>0</v>
      </c>
      <c r="L29" s="2">
        <f>'supply 2012-13'!L29-ex_alloc!L29</f>
        <v>0</v>
      </c>
      <c r="M29" s="2">
        <f>'supply 2012-13'!M29-ex_alloc!M29</f>
        <v>0</v>
      </c>
      <c r="N29" s="2">
        <f>'supply 2012-13'!N29-ex_alloc!N29</f>
        <v>0</v>
      </c>
      <c r="O29" s="2">
        <f>'supply 2012-13'!O29-ex_alloc!O29</f>
        <v>0</v>
      </c>
      <c r="P29" s="2">
        <f>'supply 2012-13'!P29-ex_alloc!P29</f>
        <v>0</v>
      </c>
      <c r="Q29" s="2">
        <f>'supply 2012-13'!Q29-ex_alloc!Q29</f>
        <v>0</v>
      </c>
      <c r="R29" s="2">
        <f>'supply 2012-13'!R29-ex_alloc!R29</f>
        <v>0</v>
      </c>
      <c r="S29" s="2">
        <f>'supply 2012-13'!S29-ex_alloc!S29</f>
        <v>0</v>
      </c>
      <c r="T29" s="2">
        <f>'supply 2012-13'!T29-ex_alloc!T29</f>
        <v>0</v>
      </c>
      <c r="U29" s="2">
        <f>'supply 2012-13'!U29-ex_alloc!U29</f>
        <v>0</v>
      </c>
      <c r="V29" s="2">
        <f>'supply 2012-13'!V29-ex_alloc!V29</f>
        <v>0</v>
      </c>
      <c r="W29" s="2">
        <f>'supply 2012-13'!W29-ex_alloc!W29</f>
        <v>0</v>
      </c>
      <c r="X29" s="2">
        <f>'supply 2012-13'!X29-ex_alloc!X29</f>
        <v>0</v>
      </c>
      <c r="Y29" s="2">
        <f>'supply 2012-13'!Y29-ex_alloc!Y29</f>
        <v>0</v>
      </c>
      <c r="Z29" s="2">
        <f>'supply 2012-13'!Z29-ex_alloc!Z29</f>
        <v>0</v>
      </c>
      <c r="AA29" s="2">
        <f>'supply 2012-13'!AA29-ex_alloc!AA29</f>
        <v>0</v>
      </c>
      <c r="AB29" s="2">
        <f>'supply 2012-13'!AB29-ex_alloc!AB29</f>
        <v>0</v>
      </c>
      <c r="AC29" s="2">
        <f>'supply 2012-13'!AC29-ex_alloc!AC29</f>
        <v>0</v>
      </c>
      <c r="AD29" s="2">
        <f>'supply 2012-13'!AD29-ex_alloc!AD29</f>
        <v>0</v>
      </c>
      <c r="AE29" s="2">
        <f>'supply 2012-13'!AE29-ex_alloc!AE29</f>
        <v>0</v>
      </c>
      <c r="AF29" s="2">
        <f>'supply 2012-13'!AF29-ex_alloc!AF29</f>
        <v>0</v>
      </c>
      <c r="AG29" s="2">
        <f>'supply 2012-13'!AG29-ex_alloc!AG29</f>
        <v>0</v>
      </c>
      <c r="AH29" s="2">
        <f>'supply 2012-13'!AH29-ex_alloc!AH29</f>
        <v>0</v>
      </c>
      <c r="AI29" s="2">
        <f>'supply 2012-13'!AI29-ex_alloc!AI29</f>
        <v>0</v>
      </c>
      <c r="AJ29" s="2">
        <f>'supply 2012-13'!AJ29-ex_alloc!AJ29</f>
        <v>0</v>
      </c>
      <c r="AK29" s="2">
        <f>'supply 2012-13'!AK29-ex_alloc!AK29</f>
        <v>0</v>
      </c>
      <c r="AL29" s="2">
        <f>'supply 2012-13'!AL29-ex_alloc!AL29</f>
        <v>0</v>
      </c>
      <c r="AM29" s="2">
        <f>'supply 2012-13'!AM29-ex_alloc!AM29</f>
        <v>0</v>
      </c>
      <c r="AN29" s="2">
        <f>'supply 2012-13'!AN29-ex_alloc!AN29</f>
        <v>0</v>
      </c>
      <c r="AO29" s="2">
        <f>'supply 2012-13'!AO29-ex_alloc!AO29</f>
        <v>0</v>
      </c>
      <c r="AP29" s="2">
        <f>'supply 2012-13'!AP29-ex_alloc!AP29</f>
        <v>0</v>
      </c>
      <c r="AQ29" s="2">
        <f>'supply 2012-13'!AQ29-ex_alloc!AQ29</f>
        <v>0</v>
      </c>
      <c r="AR29" s="2">
        <f>'supply 2012-13'!AR29-ex_alloc!AR29</f>
        <v>0</v>
      </c>
      <c r="AS29" s="2">
        <f>'supply 2012-13'!AS29-ex_alloc!AS29</f>
        <v>0</v>
      </c>
      <c r="AT29" s="2">
        <f>'supply 2012-13'!AT29-ex_alloc!AT29</f>
        <v>0</v>
      </c>
      <c r="AU29" s="2">
        <f>'supply 2012-13'!AU29-ex_alloc!AU29</f>
        <v>0</v>
      </c>
      <c r="AV29" s="2">
        <f>'supply 2012-13'!AV29-ex_alloc!AV29</f>
        <v>0</v>
      </c>
      <c r="AW29" s="2">
        <f>'supply 2012-13'!AW29-ex_alloc!AW29</f>
        <v>0</v>
      </c>
      <c r="AX29" s="2">
        <f>'supply 2012-13'!AX29-ex_alloc!AX29</f>
        <v>0</v>
      </c>
      <c r="AY29" s="2">
        <f>'supply 2012-13'!AY29-ex_alloc!AY29</f>
        <v>0</v>
      </c>
      <c r="AZ29" s="2">
        <f>'supply 2012-13'!AZ29-ex_alloc!AZ29</f>
        <v>0</v>
      </c>
      <c r="BA29" s="2">
        <f>'supply 2012-13'!BA29-ex_alloc!BA29</f>
        <v>0</v>
      </c>
      <c r="BB29" s="2">
        <f>'supply 2012-13'!BB29-ex_alloc!BB29</f>
        <v>0</v>
      </c>
      <c r="BC29" s="2">
        <f>'supply 2012-13'!BC29-ex_alloc!BC29</f>
        <v>0</v>
      </c>
      <c r="BD29" s="2">
        <f>'supply 2012-13'!BD29-ex_alloc!BD29</f>
        <v>0</v>
      </c>
      <c r="BE29" s="2">
        <f>'supply 2012-13'!BE29-ex_alloc!BE29</f>
        <v>0</v>
      </c>
      <c r="BF29" s="2">
        <f>'supply 2012-13'!BF29-ex_alloc!BF29</f>
        <v>0</v>
      </c>
      <c r="BG29" s="2">
        <f>'supply 2012-13'!BG29-ex_alloc!BG29</f>
        <v>0</v>
      </c>
      <c r="BH29" s="2">
        <f>'supply 2012-13'!BH29-ex_alloc!BH29</f>
        <v>0</v>
      </c>
      <c r="BI29" s="2">
        <f>'supply 2012-13'!BI29-ex_alloc!BI29</f>
        <v>0</v>
      </c>
      <c r="BJ29" s="2">
        <f>'supply 2012-13'!BJ29-ex_alloc!BJ29</f>
        <v>0</v>
      </c>
      <c r="BK29" s="2">
        <f>'supply 2012-13'!BK29-ex_alloc!BK29</f>
        <v>0</v>
      </c>
      <c r="BL29" s="2">
        <f>'supply 2012-13'!BL29-ex_alloc!BL29</f>
        <v>0</v>
      </c>
      <c r="BM29" s="2">
        <f>'supply 2012-13'!BM29-ex_alloc!BM29</f>
        <v>0</v>
      </c>
      <c r="BN29" s="2">
        <f>'supply 2012-13'!BN29-ex_alloc!BN29</f>
        <v>0</v>
      </c>
      <c r="BO29" s="2">
        <f>'supply 2012-13'!BO29-ex_alloc!BO29</f>
        <v>0</v>
      </c>
      <c r="BP29" s="2">
        <f>'supply 2012-13'!BP29-ex_alloc!BP29</f>
        <v>0</v>
      </c>
      <c r="BQ29" s="2">
        <f t="shared" si="0"/>
        <v>5490487.6803468959</v>
      </c>
      <c r="BR29" s="2">
        <v>-678.15642694533005</v>
      </c>
      <c r="BS29" s="2">
        <f t="shared" si="1"/>
        <v>5489809.5239199502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5490177.6244105725</v>
      </c>
      <c r="BZ29" s="2">
        <v>1333763.7945719999</v>
      </c>
      <c r="CA29" s="2">
        <f t="shared" si="5"/>
        <v>6823941.4189825729</v>
      </c>
    </row>
    <row r="30" spans="1:79" s="2" customFormat="1" x14ac:dyDescent="0.35">
      <c r="A30" s="19">
        <v>27</v>
      </c>
      <c r="B30" s="19" t="s">
        <v>106</v>
      </c>
      <c r="C30" s="2">
        <f>'supply 2012-13'!C30-ex_alloc!C30</f>
        <v>0</v>
      </c>
      <c r="D30" s="2">
        <f>'supply 2012-13'!D30-ex_alloc!D30</f>
        <v>0</v>
      </c>
      <c r="E30" s="2">
        <f>'supply 2012-13'!E30-ex_alloc!E30</f>
        <v>479769.2797973915</v>
      </c>
      <c r="F30" s="2">
        <f>'supply 2012-13'!F30-ex_alloc!F30</f>
        <v>0</v>
      </c>
      <c r="G30" s="2">
        <f>'supply 2012-13'!G30-ex_alloc!G30</f>
        <v>0</v>
      </c>
      <c r="H30" s="2">
        <f>'supply 2012-13'!H30-ex_alloc!H30</f>
        <v>0</v>
      </c>
      <c r="I30" s="2">
        <f>'supply 2012-13'!I30-ex_alloc!I30</f>
        <v>0</v>
      </c>
      <c r="J30" s="2">
        <f>'supply 2012-13'!J30-ex_alloc!J30</f>
        <v>0</v>
      </c>
      <c r="K30" s="2">
        <f>'supply 2012-13'!K30-ex_alloc!K30</f>
        <v>0</v>
      </c>
      <c r="L30" s="2">
        <f>'supply 2012-13'!L30-ex_alloc!L30</f>
        <v>0</v>
      </c>
      <c r="M30" s="2">
        <f>'supply 2012-13'!M30-ex_alloc!M30</f>
        <v>0</v>
      </c>
      <c r="N30" s="2">
        <f>'supply 2012-13'!N30-ex_alloc!N30</f>
        <v>0</v>
      </c>
      <c r="O30" s="2">
        <f>'supply 2012-13'!O30-ex_alloc!O30</f>
        <v>0</v>
      </c>
      <c r="P30" s="2">
        <f>'supply 2012-13'!P30-ex_alloc!P30</f>
        <v>0</v>
      </c>
      <c r="Q30" s="2">
        <f>'supply 2012-13'!Q30-ex_alloc!Q30</f>
        <v>0</v>
      </c>
      <c r="R30" s="2">
        <f>'supply 2012-13'!R30-ex_alloc!R30</f>
        <v>0</v>
      </c>
      <c r="S30" s="2">
        <f>'supply 2012-13'!S30-ex_alloc!S30</f>
        <v>0</v>
      </c>
      <c r="T30" s="2">
        <f>'supply 2012-13'!T30-ex_alloc!T30</f>
        <v>0</v>
      </c>
      <c r="U30" s="2">
        <f>'supply 2012-13'!U30-ex_alloc!U30</f>
        <v>0</v>
      </c>
      <c r="V30" s="2">
        <f>'supply 2012-13'!V30-ex_alloc!V30</f>
        <v>0</v>
      </c>
      <c r="W30" s="2">
        <f>'supply 2012-13'!W30-ex_alloc!W30</f>
        <v>0</v>
      </c>
      <c r="X30" s="2">
        <f>'supply 2012-13'!X30-ex_alloc!X30</f>
        <v>0</v>
      </c>
      <c r="Y30" s="2">
        <f>'supply 2012-13'!Y30-ex_alloc!Y30</f>
        <v>0</v>
      </c>
      <c r="Z30" s="2">
        <f>'supply 2012-13'!Z30-ex_alloc!Z30</f>
        <v>0</v>
      </c>
      <c r="AA30" s="2">
        <f>'supply 2012-13'!AA30-ex_alloc!AA30</f>
        <v>0</v>
      </c>
      <c r="AB30" s="2">
        <f>'supply 2012-13'!AB30-ex_alloc!AB30</f>
        <v>0</v>
      </c>
      <c r="AC30" s="2">
        <f>'supply 2012-13'!AC30-ex_alloc!AC30</f>
        <v>0</v>
      </c>
      <c r="AD30" s="2">
        <f>'supply 2012-13'!AD30-ex_alloc!AD30</f>
        <v>0</v>
      </c>
      <c r="AE30" s="2">
        <f>'supply 2012-13'!AE30-ex_alloc!AE30</f>
        <v>0</v>
      </c>
      <c r="AF30" s="2">
        <f>'supply 2012-13'!AF30-ex_alloc!AF30</f>
        <v>0</v>
      </c>
      <c r="AG30" s="2">
        <f>'supply 2012-13'!AG30-ex_alloc!AG30</f>
        <v>0</v>
      </c>
      <c r="AH30" s="2">
        <f>'supply 2012-13'!AH30-ex_alloc!AH30</f>
        <v>0</v>
      </c>
      <c r="AI30" s="2">
        <f>'supply 2012-13'!AI30-ex_alloc!AI30</f>
        <v>0</v>
      </c>
      <c r="AJ30" s="2">
        <f>'supply 2012-13'!AJ30-ex_alloc!AJ30</f>
        <v>0</v>
      </c>
      <c r="AK30" s="2">
        <f>'supply 2012-13'!AK30-ex_alloc!AK30</f>
        <v>0</v>
      </c>
      <c r="AL30" s="2">
        <f>'supply 2012-13'!AL30-ex_alloc!AL30</f>
        <v>0</v>
      </c>
      <c r="AM30" s="2">
        <f>'supply 2012-13'!AM30-ex_alloc!AM30</f>
        <v>0</v>
      </c>
      <c r="AN30" s="2">
        <f>'supply 2012-13'!AN30-ex_alloc!AN30</f>
        <v>0</v>
      </c>
      <c r="AO30" s="2">
        <f>'supply 2012-13'!AO30-ex_alloc!AO30</f>
        <v>0</v>
      </c>
      <c r="AP30" s="2">
        <f>'supply 2012-13'!AP30-ex_alloc!AP30</f>
        <v>0</v>
      </c>
      <c r="AQ30" s="2">
        <f>'supply 2012-13'!AQ30-ex_alloc!AQ30</f>
        <v>0</v>
      </c>
      <c r="AR30" s="2">
        <f>'supply 2012-13'!AR30-ex_alloc!AR30</f>
        <v>0</v>
      </c>
      <c r="AS30" s="2">
        <f>'supply 2012-13'!AS30-ex_alloc!AS30</f>
        <v>0</v>
      </c>
      <c r="AT30" s="2">
        <f>'supply 2012-13'!AT30-ex_alloc!AT30</f>
        <v>0</v>
      </c>
      <c r="AU30" s="2">
        <f>'supply 2012-13'!AU30-ex_alloc!AU30</f>
        <v>0</v>
      </c>
      <c r="AV30" s="2">
        <f>'supply 2012-13'!AV30-ex_alloc!AV30</f>
        <v>0</v>
      </c>
      <c r="AW30" s="2">
        <f>'supply 2012-13'!AW30-ex_alloc!AW30</f>
        <v>0</v>
      </c>
      <c r="AX30" s="2">
        <f>'supply 2012-13'!AX30-ex_alloc!AX30</f>
        <v>0</v>
      </c>
      <c r="AY30" s="2">
        <f>'supply 2012-13'!AY30-ex_alloc!AY30</f>
        <v>0</v>
      </c>
      <c r="AZ30" s="2">
        <f>'supply 2012-13'!AZ30-ex_alloc!AZ30</f>
        <v>0</v>
      </c>
      <c r="BA30" s="2">
        <f>'supply 2012-13'!BA30-ex_alloc!BA30</f>
        <v>0</v>
      </c>
      <c r="BB30" s="2">
        <f>'supply 2012-13'!BB30-ex_alloc!BB30</f>
        <v>0</v>
      </c>
      <c r="BC30" s="2">
        <f>'supply 2012-13'!BC30-ex_alloc!BC30</f>
        <v>0</v>
      </c>
      <c r="BD30" s="2">
        <f>'supply 2012-13'!BD30-ex_alloc!BD30</f>
        <v>0</v>
      </c>
      <c r="BE30" s="2">
        <f>'supply 2012-13'!BE30-ex_alloc!BE30</f>
        <v>0</v>
      </c>
      <c r="BF30" s="2">
        <f>'supply 2012-13'!BF30-ex_alloc!BF30</f>
        <v>0</v>
      </c>
      <c r="BG30" s="2">
        <f>'supply 2012-13'!BG30-ex_alloc!BG30</f>
        <v>0</v>
      </c>
      <c r="BH30" s="2">
        <f>'supply 2012-13'!BH30-ex_alloc!BH30</f>
        <v>0</v>
      </c>
      <c r="BI30" s="2">
        <f>'supply 2012-13'!BI30-ex_alloc!BI30</f>
        <v>0</v>
      </c>
      <c r="BJ30" s="2">
        <f>'supply 2012-13'!BJ30-ex_alloc!BJ30</f>
        <v>0</v>
      </c>
      <c r="BK30" s="2">
        <f>'supply 2012-13'!BK30-ex_alloc!BK30</f>
        <v>0</v>
      </c>
      <c r="BL30" s="2">
        <f>'supply 2012-13'!BL30-ex_alloc!BL30</f>
        <v>0</v>
      </c>
      <c r="BM30" s="2">
        <f>'supply 2012-13'!BM30-ex_alloc!BM30</f>
        <v>0</v>
      </c>
      <c r="BN30" s="2">
        <f>'supply 2012-13'!BN30-ex_alloc!BN30</f>
        <v>0</v>
      </c>
      <c r="BO30" s="2">
        <f>'supply 2012-13'!BO30-ex_alloc!BO30</f>
        <v>0</v>
      </c>
      <c r="BP30" s="2">
        <f>'supply 2012-13'!BP30-ex_alloc!BP30</f>
        <v>0</v>
      </c>
      <c r="BQ30" s="2">
        <f t="shared" si="0"/>
        <v>479769.2797973915</v>
      </c>
      <c r="BR30" s="2">
        <v>769.68794166575776</v>
      </c>
      <c r="BS30" s="2">
        <f t="shared" si="1"/>
        <v>480538.96773905726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1894494.2733261967</v>
      </c>
      <c r="BZ30" s="2">
        <v>830435.94314182003</v>
      </c>
      <c r="CA30" s="2">
        <f t="shared" si="5"/>
        <v>2724930.2164680166</v>
      </c>
    </row>
    <row r="31" spans="1:79" s="2" customFormat="1" x14ac:dyDescent="0.35">
      <c r="A31" s="19">
        <v>28</v>
      </c>
      <c r="B31" s="19" t="s">
        <v>107</v>
      </c>
      <c r="C31" s="2">
        <f>'supply 2012-13'!C31-ex_alloc!C31</f>
        <v>0</v>
      </c>
      <c r="D31" s="2">
        <f>'supply 2012-13'!D31-ex_alloc!D31</f>
        <v>0</v>
      </c>
      <c r="E31" s="2">
        <f>'supply 2012-13'!E31-ex_alloc!E31</f>
        <v>0</v>
      </c>
      <c r="F31" s="2">
        <f>'supply 2012-13'!F31-ex_alloc!F31</f>
        <v>5359633.99</v>
      </c>
      <c r="G31" s="2">
        <f>'supply 2012-13'!G31-ex_alloc!G31</f>
        <v>0</v>
      </c>
      <c r="H31" s="2">
        <f>'supply 2012-13'!H31-ex_alloc!H31</f>
        <v>0</v>
      </c>
      <c r="I31" s="2">
        <f>'supply 2012-13'!I31-ex_alloc!I31</f>
        <v>0</v>
      </c>
      <c r="J31" s="2">
        <f>'supply 2012-13'!J31-ex_alloc!J31</f>
        <v>0</v>
      </c>
      <c r="K31" s="2">
        <f>'supply 2012-13'!K31-ex_alloc!K31</f>
        <v>0</v>
      </c>
      <c r="L31" s="2">
        <f>'supply 2012-13'!L31-ex_alloc!L31</f>
        <v>0</v>
      </c>
      <c r="M31" s="2">
        <f>'supply 2012-13'!M31-ex_alloc!M31</f>
        <v>0</v>
      </c>
      <c r="N31" s="2">
        <f>'supply 2012-13'!N31-ex_alloc!N31</f>
        <v>0</v>
      </c>
      <c r="O31" s="2">
        <f>'supply 2012-13'!O31-ex_alloc!O31</f>
        <v>0</v>
      </c>
      <c r="P31" s="2">
        <f>'supply 2012-13'!P31-ex_alloc!P31</f>
        <v>0</v>
      </c>
      <c r="Q31" s="2">
        <f>'supply 2012-13'!Q31-ex_alloc!Q31</f>
        <v>0</v>
      </c>
      <c r="R31" s="2">
        <f>'supply 2012-13'!R31-ex_alloc!R31</f>
        <v>0</v>
      </c>
      <c r="S31" s="2">
        <f>'supply 2012-13'!S31-ex_alloc!S31</f>
        <v>0</v>
      </c>
      <c r="T31" s="2">
        <f>'supply 2012-13'!T31-ex_alloc!T31</f>
        <v>0</v>
      </c>
      <c r="U31" s="2">
        <f>'supply 2012-13'!U31-ex_alloc!U31</f>
        <v>0</v>
      </c>
      <c r="V31" s="2">
        <f>'supply 2012-13'!V31-ex_alloc!V31</f>
        <v>0</v>
      </c>
      <c r="W31" s="2">
        <f>'supply 2012-13'!W31-ex_alloc!W31</f>
        <v>0</v>
      </c>
      <c r="X31" s="2">
        <f>'supply 2012-13'!X31-ex_alloc!X31</f>
        <v>0</v>
      </c>
      <c r="Y31" s="2">
        <f>'supply 2012-13'!Y31-ex_alloc!Y31</f>
        <v>0</v>
      </c>
      <c r="Z31" s="2">
        <f>'supply 2012-13'!Z31-ex_alloc!Z31</f>
        <v>0</v>
      </c>
      <c r="AA31" s="2">
        <f>'supply 2012-13'!AA31-ex_alloc!AA31</f>
        <v>0</v>
      </c>
      <c r="AB31" s="2">
        <f>'supply 2012-13'!AB31-ex_alloc!AB31</f>
        <v>0</v>
      </c>
      <c r="AC31" s="2">
        <f>'supply 2012-13'!AC31-ex_alloc!AC31</f>
        <v>0</v>
      </c>
      <c r="AD31" s="2">
        <f>'supply 2012-13'!AD31-ex_alloc!AD31</f>
        <v>0</v>
      </c>
      <c r="AE31" s="2">
        <f>'supply 2012-13'!AE31-ex_alloc!AE31</f>
        <v>0</v>
      </c>
      <c r="AF31" s="2">
        <f>'supply 2012-13'!AF31-ex_alloc!AF31</f>
        <v>0</v>
      </c>
      <c r="AG31" s="2">
        <f>'supply 2012-13'!AG31-ex_alloc!AG31</f>
        <v>0</v>
      </c>
      <c r="AH31" s="2">
        <f>'supply 2012-13'!AH31-ex_alloc!AH31</f>
        <v>0</v>
      </c>
      <c r="AI31" s="2">
        <f>'supply 2012-13'!AI31-ex_alloc!AI31</f>
        <v>0</v>
      </c>
      <c r="AJ31" s="2">
        <f>'supply 2012-13'!AJ31-ex_alloc!AJ31</f>
        <v>0</v>
      </c>
      <c r="AK31" s="2">
        <f>'supply 2012-13'!AK31-ex_alloc!AK31</f>
        <v>0</v>
      </c>
      <c r="AL31" s="2">
        <f>'supply 2012-13'!AL31-ex_alloc!AL31</f>
        <v>0</v>
      </c>
      <c r="AM31" s="2">
        <f>'supply 2012-13'!AM31-ex_alloc!AM31</f>
        <v>0</v>
      </c>
      <c r="AN31" s="2">
        <f>'supply 2012-13'!AN31-ex_alloc!AN31</f>
        <v>0</v>
      </c>
      <c r="AO31" s="2">
        <f>'supply 2012-13'!AO31-ex_alloc!AO31</f>
        <v>0</v>
      </c>
      <c r="AP31" s="2">
        <f>'supply 2012-13'!AP31-ex_alloc!AP31</f>
        <v>0</v>
      </c>
      <c r="AQ31" s="2">
        <f>'supply 2012-13'!AQ31-ex_alloc!AQ31</f>
        <v>0</v>
      </c>
      <c r="AR31" s="2">
        <f>'supply 2012-13'!AR31-ex_alloc!AR31</f>
        <v>0</v>
      </c>
      <c r="AS31" s="2">
        <f>'supply 2012-13'!AS31-ex_alloc!AS31</f>
        <v>0</v>
      </c>
      <c r="AT31" s="2">
        <f>'supply 2012-13'!AT31-ex_alloc!AT31</f>
        <v>0</v>
      </c>
      <c r="AU31" s="2">
        <f>'supply 2012-13'!AU31-ex_alloc!AU31</f>
        <v>0</v>
      </c>
      <c r="AV31" s="2">
        <f>'supply 2012-13'!AV31-ex_alloc!AV31</f>
        <v>0</v>
      </c>
      <c r="AW31" s="2">
        <f>'supply 2012-13'!AW31-ex_alloc!AW31</f>
        <v>0</v>
      </c>
      <c r="AX31" s="2">
        <f>'supply 2012-13'!AX31-ex_alloc!AX31</f>
        <v>0</v>
      </c>
      <c r="AY31" s="2">
        <f>'supply 2012-13'!AY31-ex_alloc!AY31</f>
        <v>0</v>
      </c>
      <c r="AZ31" s="2">
        <f>'supply 2012-13'!AZ31-ex_alloc!AZ31</f>
        <v>0</v>
      </c>
      <c r="BA31" s="2">
        <f>'supply 2012-13'!BA31-ex_alloc!BA31</f>
        <v>0</v>
      </c>
      <c r="BB31" s="2">
        <f>'supply 2012-13'!BB31-ex_alloc!BB31</f>
        <v>0</v>
      </c>
      <c r="BC31" s="2">
        <f>'supply 2012-13'!BC31-ex_alloc!BC31</f>
        <v>0</v>
      </c>
      <c r="BD31" s="2">
        <f>'supply 2012-13'!BD31-ex_alloc!BD31</f>
        <v>0</v>
      </c>
      <c r="BE31" s="2">
        <f>'supply 2012-13'!BE31-ex_alloc!BE31</f>
        <v>0</v>
      </c>
      <c r="BF31" s="2">
        <f>'supply 2012-13'!BF31-ex_alloc!BF31</f>
        <v>0</v>
      </c>
      <c r="BG31" s="2">
        <f>'supply 2012-13'!BG31-ex_alloc!BG31</f>
        <v>0</v>
      </c>
      <c r="BH31" s="2">
        <f>'supply 2012-13'!BH31-ex_alloc!BH31</f>
        <v>0</v>
      </c>
      <c r="BI31" s="2">
        <f>'supply 2012-13'!BI31-ex_alloc!BI31</f>
        <v>0</v>
      </c>
      <c r="BJ31" s="2">
        <f>'supply 2012-13'!BJ31-ex_alloc!BJ31</f>
        <v>0</v>
      </c>
      <c r="BK31" s="2">
        <f>'supply 2012-13'!BK31-ex_alloc!BK31</f>
        <v>0</v>
      </c>
      <c r="BL31" s="2">
        <f>'supply 2012-13'!BL31-ex_alloc!BL31</f>
        <v>0</v>
      </c>
      <c r="BM31" s="2">
        <f>'supply 2012-13'!BM31-ex_alloc!BM31</f>
        <v>0</v>
      </c>
      <c r="BN31" s="2">
        <f>'supply 2012-13'!BN31-ex_alloc!BN31</f>
        <v>0</v>
      </c>
      <c r="BO31" s="2">
        <f>'supply 2012-13'!BO31-ex_alloc!BO31</f>
        <v>0</v>
      </c>
      <c r="BP31" s="2">
        <f>'supply 2012-13'!BP31-ex_alloc!BP31</f>
        <v>0</v>
      </c>
      <c r="BQ31" s="2">
        <f t="shared" si="0"/>
        <v>5359633.99</v>
      </c>
      <c r="BR31" s="2">
        <v>-47633.436257705893</v>
      </c>
      <c r="BS31" s="2">
        <f t="shared" si="1"/>
        <v>5312000.5537422942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5320178.8602744201</v>
      </c>
      <c r="BZ31" s="2">
        <v>1887354.3056388781</v>
      </c>
      <c r="CA31" s="2">
        <f t="shared" si="5"/>
        <v>7207533.1659132987</v>
      </c>
    </row>
    <row r="32" spans="1:79" s="2" customFormat="1" x14ac:dyDescent="0.35">
      <c r="A32" s="19">
        <v>29</v>
      </c>
      <c r="B32" s="19" t="s">
        <v>108</v>
      </c>
      <c r="C32" s="2">
        <f>'supply 2012-13'!C32-ex_alloc!C32</f>
        <v>0</v>
      </c>
      <c r="D32" s="2">
        <f>'supply 2012-13'!D32-ex_alloc!D32</f>
        <v>0</v>
      </c>
      <c r="E32" s="2">
        <f>'supply 2012-13'!E32-ex_alloc!E32</f>
        <v>0</v>
      </c>
      <c r="F32" s="2">
        <f>'supply 2012-13'!F32-ex_alloc!F32</f>
        <v>3797789.7331500002</v>
      </c>
      <c r="G32" s="2">
        <f>'supply 2012-13'!G32-ex_alloc!G32</f>
        <v>0</v>
      </c>
      <c r="H32" s="2">
        <f>'supply 2012-13'!H32-ex_alloc!H32</f>
        <v>0</v>
      </c>
      <c r="I32" s="2">
        <f>'supply 2012-13'!I32-ex_alloc!I32</f>
        <v>0</v>
      </c>
      <c r="J32" s="2">
        <f>'supply 2012-13'!J32-ex_alloc!J32</f>
        <v>0</v>
      </c>
      <c r="K32" s="2">
        <f>'supply 2012-13'!K32-ex_alloc!K32</f>
        <v>0</v>
      </c>
      <c r="L32" s="2">
        <f>'supply 2012-13'!L32-ex_alloc!L32</f>
        <v>0</v>
      </c>
      <c r="M32" s="2">
        <f>'supply 2012-13'!M32-ex_alloc!M32</f>
        <v>0</v>
      </c>
      <c r="N32" s="2">
        <f>'supply 2012-13'!N32-ex_alloc!N32</f>
        <v>0</v>
      </c>
      <c r="O32" s="2">
        <f>'supply 2012-13'!O32-ex_alloc!O32</f>
        <v>0</v>
      </c>
      <c r="P32" s="2">
        <f>'supply 2012-13'!P32-ex_alloc!P32</f>
        <v>0</v>
      </c>
      <c r="Q32" s="2">
        <f>'supply 2012-13'!Q32-ex_alloc!Q32</f>
        <v>0</v>
      </c>
      <c r="R32" s="2">
        <f>'supply 2012-13'!R32-ex_alloc!R32</f>
        <v>0</v>
      </c>
      <c r="S32" s="2">
        <f>'supply 2012-13'!S32-ex_alloc!S32</f>
        <v>0</v>
      </c>
      <c r="T32" s="2">
        <f>'supply 2012-13'!T32-ex_alloc!T32</f>
        <v>0</v>
      </c>
      <c r="U32" s="2">
        <f>'supply 2012-13'!U32-ex_alloc!U32</f>
        <v>0</v>
      </c>
      <c r="V32" s="2">
        <f>'supply 2012-13'!V32-ex_alloc!V32</f>
        <v>0</v>
      </c>
      <c r="W32" s="2">
        <f>'supply 2012-13'!W32-ex_alloc!W32</f>
        <v>0</v>
      </c>
      <c r="X32" s="2">
        <f>'supply 2012-13'!X32-ex_alloc!X32</f>
        <v>0</v>
      </c>
      <c r="Y32" s="2">
        <f>'supply 2012-13'!Y32-ex_alloc!Y32</f>
        <v>0</v>
      </c>
      <c r="Z32" s="2">
        <f>'supply 2012-13'!Z32-ex_alloc!Z32</f>
        <v>0</v>
      </c>
      <c r="AA32" s="2">
        <f>'supply 2012-13'!AA32-ex_alloc!AA32</f>
        <v>0</v>
      </c>
      <c r="AB32" s="2">
        <f>'supply 2012-13'!AB32-ex_alloc!AB32</f>
        <v>0</v>
      </c>
      <c r="AC32" s="2">
        <f>'supply 2012-13'!AC32-ex_alloc!AC32</f>
        <v>0</v>
      </c>
      <c r="AD32" s="2">
        <f>'supply 2012-13'!AD32-ex_alloc!AD32</f>
        <v>0</v>
      </c>
      <c r="AE32" s="2">
        <f>'supply 2012-13'!AE32-ex_alloc!AE32</f>
        <v>0</v>
      </c>
      <c r="AF32" s="2">
        <f>'supply 2012-13'!AF32-ex_alloc!AF32</f>
        <v>0</v>
      </c>
      <c r="AG32" s="2">
        <f>'supply 2012-13'!AG32-ex_alloc!AG32</f>
        <v>0</v>
      </c>
      <c r="AH32" s="2">
        <f>'supply 2012-13'!AH32-ex_alloc!AH32</f>
        <v>0</v>
      </c>
      <c r="AI32" s="2">
        <f>'supply 2012-13'!AI32-ex_alloc!AI32</f>
        <v>0</v>
      </c>
      <c r="AJ32" s="2">
        <f>'supply 2012-13'!AJ32-ex_alloc!AJ32</f>
        <v>0</v>
      </c>
      <c r="AK32" s="2">
        <f>'supply 2012-13'!AK32-ex_alloc!AK32</f>
        <v>0</v>
      </c>
      <c r="AL32" s="2">
        <f>'supply 2012-13'!AL32-ex_alloc!AL32</f>
        <v>0</v>
      </c>
      <c r="AM32" s="2">
        <f>'supply 2012-13'!AM32-ex_alloc!AM32</f>
        <v>0</v>
      </c>
      <c r="AN32" s="2">
        <f>'supply 2012-13'!AN32-ex_alloc!AN32</f>
        <v>0</v>
      </c>
      <c r="AO32" s="2">
        <f>'supply 2012-13'!AO32-ex_alloc!AO32</f>
        <v>0</v>
      </c>
      <c r="AP32" s="2">
        <f>'supply 2012-13'!AP32-ex_alloc!AP32</f>
        <v>0</v>
      </c>
      <c r="AQ32" s="2">
        <f>'supply 2012-13'!AQ32-ex_alloc!AQ32</f>
        <v>0</v>
      </c>
      <c r="AR32" s="2">
        <f>'supply 2012-13'!AR32-ex_alloc!AR32</f>
        <v>0</v>
      </c>
      <c r="AS32" s="2">
        <f>'supply 2012-13'!AS32-ex_alloc!AS32</f>
        <v>0</v>
      </c>
      <c r="AT32" s="2">
        <f>'supply 2012-13'!AT32-ex_alloc!AT32</f>
        <v>0</v>
      </c>
      <c r="AU32" s="2">
        <f>'supply 2012-13'!AU32-ex_alloc!AU32</f>
        <v>0</v>
      </c>
      <c r="AV32" s="2">
        <f>'supply 2012-13'!AV32-ex_alloc!AV32</f>
        <v>0</v>
      </c>
      <c r="AW32" s="2">
        <f>'supply 2012-13'!AW32-ex_alloc!AW32</f>
        <v>0</v>
      </c>
      <c r="AX32" s="2">
        <f>'supply 2012-13'!AX32-ex_alloc!AX32</f>
        <v>0</v>
      </c>
      <c r="AY32" s="2">
        <f>'supply 2012-13'!AY32-ex_alloc!AY32</f>
        <v>0</v>
      </c>
      <c r="AZ32" s="2">
        <f>'supply 2012-13'!AZ32-ex_alloc!AZ32</f>
        <v>0</v>
      </c>
      <c r="BA32" s="2">
        <f>'supply 2012-13'!BA32-ex_alloc!BA32</f>
        <v>0</v>
      </c>
      <c r="BB32" s="2">
        <f>'supply 2012-13'!BB32-ex_alloc!BB32</f>
        <v>0</v>
      </c>
      <c r="BC32" s="2">
        <f>'supply 2012-13'!BC32-ex_alloc!BC32</f>
        <v>0</v>
      </c>
      <c r="BD32" s="2">
        <f>'supply 2012-13'!BD32-ex_alloc!BD32</f>
        <v>0</v>
      </c>
      <c r="BE32" s="2">
        <f>'supply 2012-13'!BE32-ex_alloc!BE32</f>
        <v>0</v>
      </c>
      <c r="BF32" s="2">
        <f>'supply 2012-13'!BF32-ex_alloc!BF32</f>
        <v>0</v>
      </c>
      <c r="BG32" s="2">
        <f>'supply 2012-13'!BG32-ex_alloc!BG32</f>
        <v>0</v>
      </c>
      <c r="BH32" s="2">
        <f>'supply 2012-13'!BH32-ex_alloc!BH32</f>
        <v>0</v>
      </c>
      <c r="BI32" s="2">
        <f>'supply 2012-13'!BI32-ex_alloc!BI32</f>
        <v>0</v>
      </c>
      <c r="BJ32" s="2">
        <f>'supply 2012-13'!BJ32-ex_alloc!BJ32</f>
        <v>0</v>
      </c>
      <c r="BK32" s="2">
        <f>'supply 2012-13'!BK32-ex_alloc!BK32</f>
        <v>0</v>
      </c>
      <c r="BL32" s="2">
        <f>'supply 2012-13'!BL32-ex_alloc!BL32</f>
        <v>0</v>
      </c>
      <c r="BM32" s="2">
        <f>'supply 2012-13'!BM32-ex_alloc!BM32</f>
        <v>0</v>
      </c>
      <c r="BN32" s="2">
        <f>'supply 2012-13'!BN32-ex_alloc!BN32</f>
        <v>0</v>
      </c>
      <c r="BO32" s="2">
        <f>'supply 2012-13'!BO32-ex_alloc!BO32</f>
        <v>0</v>
      </c>
      <c r="BP32" s="2">
        <f>'supply 2012-13'!BP32-ex_alloc!BP32</f>
        <v>0</v>
      </c>
      <c r="BQ32" s="2">
        <f t="shared" si="0"/>
        <v>3797789.7331500002</v>
      </c>
      <c r="BR32" s="2">
        <v>-34556.435201737106</v>
      </c>
      <c r="BS32" s="2">
        <f t="shared" si="1"/>
        <v>3763233.2979482631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3786845.5879482632</v>
      </c>
      <c r="BZ32" s="2">
        <v>1400798.3854702993</v>
      </c>
      <c r="CA32" s="2">
        <f t="shared" si="5"/>
        <v>5187643.9734185627</v>
      </c>
    </row>
    <row r="33" spans="1:79" s="2" customFormat="1" x14ac:dyDescent="0.35">
      <c r="A33" s="19">
        <v>30</v>
      </c>
      <c r="B33" s="19" t="s">
        <v>109</v>
      </c>
      <c r="C33" s="2">
        <f>'supply 2012-13'!C33-ex_alloc!C33</f>
        <v>0</v>
      </c>
      <c r="D33" s="2">
        <f>'supply 2012-13'!D33-ex_alloc!D33</f>
        <v>0</v>
      </c>
      <c r="E33" s="2">
        <f>'supply 2012-13'!E33-ex_alloc!E33</f>
        <v>0</v>
      </c>
      <c r="F33" s="2">
        <f>'supply 2012-13'!F33-ex_alloc!F33</f>
        <v>0</v>
      </c>
      <c r="G33" s="2">
        <f>'supply 2012-13'!G33-ex_alloc!G33</f>
        <v>9735465.3460238092</v>
      </c>
      <c r="H33" s="2">
        <f>'supply 2012-13'!H33-ex_alloc!H33</f>
        <v>0</v>
      </c>
      <c r="I33" s="2">
        <f>'supply 2012-13'!I33-ex_alloc!I33</f>
        <v>0</v>
      </c>
      <c r="J33" s="2">
        <f>'supply 2012-13'!J33-ex_alloc!J33</f>
        <v>0</v>
      </c>
      <c r="K33" s="2">
        <f>'supply 2012-13'!K33-ex_alloc!K33</f>
        <v>0</v>
      </c>
      <c r="L33" s="2">
        <f>'supply 2012-13'!L33-ex_alloc!L33</f>
        <v>0</v>
      </c>
      <c r="M33" s="2">
        <f>'supply 2012-13'!M33-ex_alloc!M33</f>
        <v>0</v>
      </c>
      <c r="N33" s="2">
        <f>'supply 2012-13'!N33-ex_alloc!N33</f>
        <v>0</v>
      </c>
      <c r="O33" s="2">
        <f>'supply 2012-13'!O33-ex_alloc!O33</f>
        <v>0</v>
      </c>
      <c r="P33" s="2">
        <f>'supply 2012-13'!P33-ex_alloc!P33</f>
        <v>0</v>
      </c>
      <c r="Q33" s="2">
        <f>'supply 2012-13'!Q33-ex_alloc!Q33</f>
        <v>0</v>
      </c>
      <c r="R33" s="2">
        <f>'supply 2012-13'!R33-ex_alloc!R33</f>
        <v>0</v>
      </c>
      <c r="S33" s="2">
        <f>'supply 2012-13'!S33-ex_alloc!S33</f>
        <v>0</v>
      </c>
      <c r="T33" s="2">
        <f>'supply 2012-13'!T33-ex_alloc!T33</f>
        <v>0</v>
      </c>
      <c r="U33" s="2">
        <f>'supply 2012-13'!U33-ex_alloc!U33</f>
        <v>0</v>
      </c>
      <c r="V33" s="2">
        <f>'supply 2012-13'!V33-ex_alloc!V33</f>
        <v>0</v>
      </c>
      <c r="W33" s="2">
        <f>'supply 2012-13'!W33-ex_alloc!W33</f>
        <v>0</v>
      </c>
      <c r="X33" s="2">
        <f>'supply 2012-13'!X33-ex_alloc!X33</f>
        <v>0</v>
      </c>
      <c r="Y33" s="2">
        <f>'supply 2012-13'!Y33-ex_alloc!Y33</f>
        <v>0</v>
      </c>
      <c r="Z33" s="2">
        <f>'supply 2012-13'!Z33-ex_alloc!Z33</f>
        <v>0</v>
      </c>
      <c r="AA33" s="2">
        <f>'supply 2012-13'!AA33-ex_alloc!AA33</f>
        <v>0</v>
      </c>
      <c r="AB33" s="2">
        <f>'supply 2012-13'!AB33-ex_alloc!AB33</f>
        <v>0</v>
      </c>
      <c r="AC33" s="2">
        <f>'supply 2012-13'!AC33-ex_alloc!AC33</f>
        <v>0</v>
      </c>
      <c r="AD33" s="2">
        <f>'supply 2012-13'!AD33-ex_alloc!AD33</f>
        <v>0</v>
      </c>
      <c r="AE33" s="2">
        <f>'supply 2012-13'!AE33-ex_alloc!AE33</f>
        <v>0</v>
      </c>
      <c r="AF33" s="2">
        <f>'supply 2012-13'!AF33-ex_alloc!AF33</f>
        <v>0</v>
      </c>
      <c r="AG33" s="2">
        <f>'supply 2012-13'!AG33-ex_alloc!AG33</f>
        <v>0</v>
      </c>
      <c r="AH33" s="2">
        <f>'supply 2012-13'!AH33-ex_alloc!AH33</f>
        <v>0</v>
      </c>
      <c r="AI33" s="2">
        <f>'supply 2012-13'!AI33-ex_alloc!AI33</f>
        <v>0</v>
      </c>
      <c r="AJ33" s="2">
        <f>'supply 2012-13'!AJ33-ex_alloc!AJ33</f>
        <v>0</v>
      </c>
      <c r="AK33" s="2">
        <f>'supply 2012-13'!AK33-ex_alloc!AK33</f>
        <v>0</v>
      </c>
      <c r="AL33" s="2">
        <f>'supply 2012-13'!AL33-ex_alloc!AL33</f>
        <v>0</v>
      </c>
      <c r="AM33" s="2">
        <f>'supply 2012-13'!AM33-ex_alloc!AM33</f>
        <v>0</v>
      </c>
      <c r="AN33" s="2">
        <f>'supply 2012-13'!AN33-ex_alloc!AN33</f>
        <v>0</v>
      </c>
      <c r="AO33" s="2">
        <f>'supply 2012-13'!AO33-ex_alloc!AO33</f>
        <v>0</v>
      </c>
      <c r="AP33" s="2">
        <f>'supply 2012-13'!AP33-ex_alloc!AP33</f>
        <v>0</v>
      </c>
      <c r="AQ33" s="2">
        <f>'supply 2012-13'!AQ33-ex_alloc!AQ33</f>
        <v>0</v>
      </c>
      <c r="AR33" s="2">
        <f>'supply 2012-13'!AR33-ex_alloc!AR33</f>
        <v>0</v>
      </c>
      <c r="AS33" s="2">
        <f>'supply 2012-13'!AS33-ex_alloc!AS33</f>
        <v>0</v>
      </c>
      <c r="AT33" s="2">
        <f>'supply 2012-13'!AT33-ex_alloc!AT33</f>
        <v>0</v>
      </c>
      <c r="AU33" s="2">
        <f>'supply 2012-13'!AU33-ex_alloc!AU33</f>
        <v>0</v>
      </c>
      <c r="AV33" s="2">
        <f>'supply 2012-13'!AV33-ex_alloc!AV33</f>
        <v>0</v>
      </c>
      <c r="AW33" s="2">
        <f>'supply 2012-13'!AW33-ex_alloc!AW33</f>
        <v>0</v>
      </c>
      <c r="AX33" s="2">
        <f>'supply 2012-13'!AX33-ex_alloc!AX33</f>
        <v>0</v>
      </c>
      <c r="AY33" s="2">
        <f>'supply 2012-13'!AY33-ex_alloc!AY33</f>
        <v>0</v>
      </c>
      <c r="AZ33" s="2">
        <f>'supply 2012-13'!AZ33-ex_alloc!AZ33</f>
        <v>0</v>
      </c>
      <c r="BA33" s="2">
        <f>'supply 2012-13'!BA33-ex_alloc!BA33</f>
        <v>0</v>
      </c>
      <c r="BB33" s="2">
        <f>'supply 2012-13'!BB33-ex_alloc!BB33</f>
        <v>0</v>
      </c>
      <c r="BC33" s="2">
        <f>'supply 2012-13'!BC33-ex_alloc!BC33</f>
        <v>0</v>
      </c>
      <c r="BD33" s="2">
        <f>'supply 2012-13'!BD33-ex_alloc!BD33</f>
        <v>0</v>
      </c>
      <c r="BE33" s="2">
        <f>'supply 2012-13'!BE33-ex_alloc!BE33</f>
        <v>0</v>
      </c>
      <c r="BF33" s="2">
        <f>'supply 2012-13'!BF33-ex_alloc!BF33</f>
        <v>0</v>
      </c>
      <c r="BG33" s="2">
        <f>'supply 2012-13'!BG33-ex_alloc!BG33</f>
        <v>0</v>
      </c>
      <c r="BH33" s="2">
        <f>'supply 2012-13'!BH33-ex_alloc!BH33</f>
        <v>0</v>
      </c>
      <c r="BI33" s="2">
        <f>'supply 2012-13'!BI33-ex_alloc!BI33</f>
        <v>0</v>
      </c>
      <c r="BJ33" s="2">
        <f>'supply 2012-13'!BJ33-ex_alloc!BJ33</f>
        <v>0</v>
      </c>
      <c r="BK33" s="2">
        <f>'supply 2012-13'!BK33-ex_alloc!BK33</f>
        <v>0</v>
      </c>
      <c r="BL33" s="2">
        <f>'supply 2012-13'!BL33-ex_alloc!BL33</f>
        <v>0</v>
      </c>
      <c r="BM33" s="2">
        <f>'supply 2012-13'!BM33-ex_alloc!BM33</f>
        <v>0</v>
      </c>
      <c r="BN33" s="2">
        <f>'supply 2012-13'!BN33-ex_alloc!BN33</f>
        <v>0</v>
      </c>
      <c r="BO33" s="2">
        <f>'supply 2012-13'!BO33-ex_alloc!BO33</f>
        <v>0</v>
      </c>
      <c r="BP33" s="2">
        <f>'supply 2012-13'!BP33-ex_alloc!BP33</f>
        <v>0</v>
      </c>
      <c r="BQ33" s="2">
        <f t="shared" si="0"/>
        <v>9735465.3460238092</v>
      </c>
      <c r="BR33" s="2">
        <v>55820.040273903731</v>
      </c>
      <c r="BS33" s="2">
        <f t="shared" si="1"/>
        <v>9791285.3862977121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19073747.852637842</v>
      </c>
      <c r="BZ33" s="2">
        <v>7160951.0624082703</v>
      </c>
      <c r="CA33" s="2">
        <f t="shared" si="5"/>
        <v>26234698.915046111</v>
      </c>
    </row>
    <row r="34" spans="1:79" s="2" customFormat="1" x14ac:dyDescent="0.35">
      <c r="A34" s="19">
        <v>31</v>
      </c>
      <c r="B34" s="19" t="s">
        <v>7</v>
      </c>
      <c r="C34" s="2">
        <f>'supply 2012-13'!C34-ex_alloc!C34</f>
        <v>0</v>
      </c>
      <c r="D34" s="2">
        <f>'supply 2012-13'!D34-ex_alloc!D34</f>
        <v>0</v>
      </c>
      <c r="E34" s="2">
        <f>'supply 2012-13'!E34-ex_alloc!E34</f>
        <v>0</v>
      </c>
      <c r="F34" s="2">
        <f>'supply 2012-13'!F34-ex_alloc!F34</f>
        <v>0</v>
      </c>
      <c r="G34" s="2">
        <f>'supply 2012-13'!G34-ex_alloc!G34</f>
        <v>0</v>
      </c>
      <c r="H34" s="2">
        <f>'supply 2012-13'!H34-ex_alloc!H34</f>
        <v>0</v>
      </c>
      <c r="I34" s="2">
        <f>'supply 2012-13'!I34-ex_alloc!I34</f>
        <v>6142793.7305131974</v>
      </c>
      <c r="J34" s="2">
        <f>'supply 2012-13'!J34-ex_alloc!J34</f>
        <v>0</v>
      </c>
      <c r="K34" s="2">
        <f>'supply 2012-13'!K34-ex_alloc!K34</f>
        <v>0</v>
      </c>
      <c r="L34" s="2">
        <f>'supply 2012-13'!L34-ex_alloc!L34</f>
        <v>0</v>
      </c>
      <c r="M34" s="2">
        <f>'supply 2012-13'!M34-ex_alloc!M34</f>
        <v>0</v>
      </c>
      <c r="N34" s="2">
        <f>'supply 2012-13'!N34-ex_alloc!N34</f>
        <v>0</v>
      </c>
      <c r="O34" s="2">
        <f>'supply 2012-13'!O34-ex_alloc!O34</f>
        <v>0</v>
      </c>
      <c r="P34" s="2">
        <f>'supply 2012-13'!P34-ex_alloc!P34</f>
        <v>0</v>
      </c>
      <c r="Q34" s="2">
        <f>'supply 2012-13'!Q34-ex_alloc!Q34</f>
        <v>0</v>
      </c>
      <c r="R34" s="2">
        <f>'supply 2012-13'!R34-ex_alloc!R34</f>
        <v>0</v>
      </c>
      <c r="S34" s="2">
        <f>'supply 2012-13'!S34-ex_alloc!S34</f>
        <v>0</v>
      </c>
      <c r="T34" s="2">
        <f>'supply 2012-13'!T34-ex_alloc!T34</f>
        <v>0</v>
      </c>
      <c r="U34" s="2">
        <f>'supply 2012-13'!U34-ex_alloc!U34</f>
        <v>0</v>
      </c>
      <c r="V34" s="2">
        <f>'supply 2012-13'!V34-ex_alloc!V34</f>
        <v>0</v>
      </c>
      <c r="W34" s="2">
        <f>'supply 2012-13'!W34-ex_alloc!W34</f>
        <v>0</v>
      </c>
      <c r="X34" s="2">
        <f>'supply 2012-13'!X34-ex_alloc!X34</f>
        <v>0</v>
      </c>
      <c r="Y34" s="2">
        <f>'supply 2012-13'!Y34-ex_alloc!Y34</f>
        <v>0</v>
      </c>
      <c r="Z34" s="2">
        <f>'supply 2012-13'!Z34-ex_alloc!Z34</f>
        <v>0</v>
      </c>
      <c r="AA34" s="2">
        <f>'supply 2012-13'!AA34-ex_alloc!AA34</f>
        <v>0</v>
      </c>
      <c r="AB34" s="2">
        <f>'supply 2012-13'!AB34-ex_alloc!AB34</f>
        <v>0</v>
      </c>
      <c r="AC34" s="2">
        <f>'supply 2012-13'!AC34-ex_alloc!AC34</f>
        <v>0</v>
      </c>
      <c r="AD34" s="2">
        <f>'supply 2012-13'!AD34-ex_alloc!AD34</f>
        <v>0</v>
      </c>
      <c r="AE34" s="2">
        <f>'supply 2012-13'!AE34-ex_alloc!AE34</f>
        <v>0</v>
      </c>
      <c r="AF34" s="2">
        <f>'supply 2012-13'!AF34-ex_alloc!AF34</f>
        <v>0</v>
      </c>
      <c r="AG34" s="2">
        <f>'supply 2012-13'!AG34-ex_alloc!AG34</f>
        <v>0</v>
      </c>
      <c r="AH34" s="2">
        <f>'supply 2012-13'!AH34-ex_alloc!AH34</f>
        <v>0</v>
      </c>
      <c r="AI34" s="2">
        <f>'supply 2012-13'!AI34-ex_alloc!AI34</f>
        <v>0</v>
      </c>
      <c r="AJ34" s="2">
        <f>'supply 2012-13'!AJ34-ex_alloc!AJ34</f>
        <v>0</v>
      </c>
      <c r="AK34" s="2">
        <f>'supply 2012-13'!AK34-ex_alloc!AK34</f>
        <v>0</v>
      </c>
      <c r="AL34" s="2">
        <f>'supply 2012-13'!AL34-ex_alloc!AL34</f>
        <v>0</v>
      </c>
      <c r="AM34" s="2">
        <f>'supply 2012-13'!AM34-ex_alloc!AM34</f>
        <v>0</v>
      </c>
      <c r="AN34" s="2">
        <f>'supply 2012-13'!AN34-ex_alloc!AN34</f>
        <v>0</v>
      </c>
      <c r="AO34" s="2">
        <f>'supply 2012-13'!AO34-ex_alloc!AO34</f>
        <v>0</v>
      </c>
      <c r="AP34" s="2">
        <f>'supply 2012-13'!AP34-ex_alloc!AP34</f>
        <v>0</v>
      </c>
      <c r="AQ34" s="2">
        <f>'supply 2012-13'!AQ34-ex_alloc!AQ34</f>
        <v>0</v>
      </c>
      <c r="AR34" s="2">
        <f>'supply 2012-13'!AR34-ex_alloc!AR34</f>
        <v>0</v>
      </c>
      <c r="AS34" s="2">
        <f>'supply 2012-13'!AS34-ex_alloc!AS34</f>
        <v>0</v>
      </c>
      <c r="AT34" s="2">
        <f>'supply 2012-13'!AT34-ex_alloc!AT34</f>
        <v>0</v>
      </c>
      <c r="AU34" s="2">
        <f>'supply 2012-13'!AU34-ex_alloc!AU34</f>
        <v>0</v>
      </c>
      <c r="AV34" s="2">
        <f>'supply 2012-13'!AV34-ex_alloc!AV34</f>
        <v>0</v>
      </c>
      <c r="AW34" s="2">
        <f>'supply 2012-13'!AW34-ex_alloc!AW34</f>
        <v>0</v>
      </c>
      <c r="AX34" s="2">
        <f>'supply 2012-13'!AX34-ex_alloc!AX34</f>
        <v>0</v>
      </c>
      <c r="AY34" s="2">
        <f>'supply 2012-13'!AY34-ex_alloc!AY34</f>
        <v>0</v>
      </c>
      <c r="AZ34" s="2">
        <f>'supply 2012-13'!AZ34-ex_alloc!AZ34</f>
        <v>0</v>
      </c>
      <c r="BA34" s="2">
        <f>'supply 2012-13'!BA34-ex_alloc!BA34</f>
        <v>0</v>
      </c>
      <c r="BB34" s="2">
        <f>'supply 2012-13'!BB34-ex_alloc!BB34</f>
        <v>0</v>
      </c>
      <c r="BC34" s="2">
        <f>'supply 2012-13'!BC34-ex_alloc!BC34</f>
        <v>0</v>
      </c>
      <c r="BD34" s="2">
        <f>'supply 2012-13'!BD34-ex_alloc!BD34</f>
        <v>0</v>
      </c>
      <c r="BE34" s="2">
        <f>'supply 2012-13'!BE34-ex_alloc!BE34</f>
        <v>0</v>
      </c>
      <c r="BF34" s="2">
        <f>'supply 2012-13'!BF34-ex_alloc!BF34</f>
        <v>0</v>
      </c>
      <c r="BG34" s="2">
        <f>'supply 2012-13'!BG34-ex_alloc!BG34</f>
        <v>0</v>
      </c>
      <c r="BH34" s="2">
        <f>'supply 2012-13'!BH34-ex_alloc!BH34</f>
        <v>0</v>
      </c>
      <c r="BI34" s="2">
        <f>'supply 2012-13'!BI34-ex_alloc!BI34</f>
        <v>0</v>
      </c>
      <c r="BJ34" s="2">
        <f>'supply 2012-13'!BJ34-ex_alloc!BJ34</f>
        <v>0</v>
      </c>
      <c r="BK34" s="2">
        <f>'supply 2012-13'!BK34-ex_alloc!BK34</f>
        <v>0</v>
      </c>
      <c r="BL34" s="2">
        <f>'supply 2012-13'!BL34-ex_alloc!BL34</f>
        <v>0</v>
      </c>
      <c r="BM34" s="2">
        <f>'supply 2012-13'!BM34-ex_alloc!BM34</f>
        <v>0</v>
      </c>
      <c r="BN34" s="2">
        <f>'supply 2012-13'!BN34-ex_alloc!BN34</f>
        <v>0</v>
      </c>
      <c r="BO34" s="2">
        <f>'supply 2012-13'!BO34-ex_alloc!BO34</f>
        <v>0</v>
      </c>
      <c r="BP34" s="2">
        <f>'supply 2012-13'!BP34-ex_alloc!BP34</f>
        <v>0</v>
      </c>
      <c r="BQ34" s="2">
        <f t="shared" si="0"/>
        <v>6142793.7305131974</v>
      </c>
      <c r="BR34" s="2">
        <v>147041.14465118272</v>
      </c>
      <c r="BS34" s="2">
        <f t="shared" si="1"/>
        <v>6289834.8751643803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7049701.2373963213</v>
      </c>
      <c r="BZ34" s="2">
        <v>1599065.1462907547</v>
      </c>
      <c r="CA34" s="2">
        <f t="shared" si="5"/>
        <v>8648766.3836870752</v>
      </c>
    </row>
    <row r="35" spans="1:79" s="2" customFormat="1" x14ac:dyDescent="0.35">
      <c r="A35" s="19">
        <v>32</v>
      </c>
      <c r="B35" s="19" t="s">
        <v>110</v>
      </c>
      <c r="C35" s="2">
        <f>'supply 2012-13'!C35-ex_alloc!C35</f>
        <v>0</v>
      </c>
      <c r="D35" s="2">
        <f>'supply 2012-13'!D35-ex_alloc!D35</f>
        <v>0</v>
      </c>
      <c r="E35" s="2">
        <f>'supply 2012-13'!E35-ex_alloc!E35</f>
        <v>0</v>
      </c>
      <c r="F35" s="2">
        <f>'supply 2012-13'!F35-ex_alloc!F35</f>
        <v>0</v>
      </c>
      <c r="G35" s="2">
        <f>'supply 2012-13'!G35-ex_alloc!G35</f>
        <v>0</v>
      </c>
      <c r="H35" s="2">
        <f>'supply 2012-13'!H35-ex_alloc!H35</f>
        <v>17686771.410462257</v>
      </c>
      <c r="I35" s="2">
        <f>'supply 2012-13'!I35-ex_alloc!I35</f>
        <v>0</v>
      </c>
      <c r="J35" s="2">
        <f>'supply 2012-13'!J35-ex_alloc!J35</f>
        <v>0</v>
      </c>
      <c r="K35" s="2">
        <f>'supply 2012-13'!K35-ex_alloc!K35</f>
        <v>0</v>
      </c>
      <c r="L35" s="2">
        <f>'supply 2012-13'!L35-ex_alloc!L35</f>
        <v>0</v>
      </c>
      <c r="M35" s="2">
        <f>'supply 2012-13'!M35-ex_alloc!M35</f>
        <v>0</v>
      </c>
      <c r="N35" s="2">
        <f>'supply 2012-13'!N35-ex_alloc!N35</f>
        <v>0</v>
      </c>
      <c r="O35" s="2">
        <f>'supply 2012-13'!O35-ex_alloc!O35</f>
        <v>0</v>
      </c>
      <c r="P35" s="2">
        <f>'supply 2012-13'!P35-ex_alloc!P35</f>
        <v>0</v>
      </c>
      <c r="Q35" s="2">
        <f>'supply 2012-13'!Q35-ex_alloc!Q35</f>
        <v>0</v>
      </c>
      <c r="R35" s="2">
        <f>'supply 2012-13'!R35-ex_alloc!R35</f>
        <v>0</v>
      </c>
      <c r="S35" s="2">
        <f>'supply 2012-13'!S35-ex_alloc!S35</f>
        <v>0</v>
      </c>
      <c r="T35" s="2">
        <f>'supply 2012-13'!T35-ex_alloc!T35</f>
        <v>0</v>
      </c>
      <c r="U35" s="2">
        <f>'supply 2012-13'!U35-ex_alloc!U35</f>
        <v>0</v>
      </c>
      <c r="V35" s="2">
        <f>'supply 2012-13'!V35-ex_alloc!V35</f>
        <v>0</v>
      </c>
      <c r="W35" s="2">
        <f>'supply 2012-13'!W35-ex_alloc!W35</f>
        <v>0</v>
      </c>
      <c r="X35" s="2">
        <f>'supply 2012-13'!X35-ex_alloc!X35</f>
        <v>0</v>
      </c>
      <c r="Y35" s="2">
        <f>'supply 2012-13'!Y35-ex_alloc!Y35</f>
        <v>0</v>
      </c>
      <c r="Z35" s="2">
        <f>'supply 2012-13'!Z35-ex_alloc!Z35</f>
        <v>0</v>
      </c>
      <c r="AA35" s="2">
        <f>'supply 2012-13'!AA35-ex_alloc!AA35</f>
        <v>0</v>
      </c>
      <c r="AB35" s="2">
        <f>'supply 2012-13'!AB35-ex_alloc!AB35</f>
        <v>0</v>
      </c>
      <c r="AC35" s="2">
        <f>'supply 2012-13'!AC35-ex_alloc!AC35</f>
        <v>0</v>
      </c>
      <c r="AD35" s="2">
        <f>'supply 2012-13'!AD35-ex_alloc!AD35</f>
        <v>0</v>
      </c>
      <c r="AE35" s="2">
        <f>'supply 2012-13'!AE35-ex_alloc!AE35</f>
        <v>0</v>
      </c>
      <c r="AF35" s="2">
        <f>'supply 2012-13'!AF35-ex_alloc!AF35</f>
        <v>0</v>
      </c>
      <c r="AG35" s="2">
        <f>'supply 2012-13'!AG35-ex_alloc!AG35</f>
        <v>0</v>
      </c>
      <c r="AH35" s="2">
        <f>'supply 2012-13'!AH35-ex_alloc!AH35</f>
        <v>0</v>
      </c>
      <c r="AI35" s="2">
        <f>'supply 2012-13'!AI35-ex_alloc!AI35</f>
        <v>0</v>
      </c>
      <c r="AJ35" s="2">
        <f>'supply 2012-13'!AJ35-ex_alloc!AJ35</f>
        <v>0</v>
      </c>
      <c r="AK35" s="2">
        <f>'supply 2012-13'!AK35-ex_alloc!AK35</f>
        <v>0</v>
      </c>
      <c r="AL35" s="2">
        <f>'supply 2012-13'!AL35-ex_alloc!AL35</f>
        <v>0</v>
      </c>
      <c r="AM35" s="2">
        <f>'supply 2012-13'!AM35-ex_alloc!AM35</f>
        <v>0</v>
      </c>
      <c r="AN35" s="2">
        <f>'supply 2012-13'!AN35-ex_alloc!AN35</f>
        <v>0</v>
      </c>
      <c r="AO35" s="2">
        <f>'supply 2012-13'!AO35-ex_alloc!AO35</f>
        <v>0</v>
      </c>
      <c r="AP35" s="2">
        <f>'supply 2012-13'!AP35-ex_alloc!AP35</f>
        <v>0</v>
      </c>
      <c r="AQ35" s="2">
        <f>'supply 2012-13'!AQ35-ex_alloc!AQ35</f>
        <v>0</v>
      </c>
      <c r="AR35" s="2">
        <f>'supply 2012-13'!AR35-ex_alloc!AR35</f>
        <v>0</v>
      </c>
      <c r="AS35" s="2">
        <f>'supply 2012-13'!AS35-ex_alloc!AS35</f>
        <v>0</v>
      </c>
      <c r="AT35" s="2">
        <f>'supply 2012-13'!AT35-ex_alloc!AT35</f>
        <v>0</v>
      </c>
      <c r="AU35" s="2">
        <f>'supply 2012-13'!AU35-ex_alloc!AU35</f>
        <v>0</v>
      </c>
      <c r="AV35" s="2">
        <f>'supply 2012-13'!AV35-ex_alloc!AV35</f>
        <v>0</v>
      </c>
      <c r="AW35" s="2">
        <f>'supply 2012-13'!AW35-ex_alloc!AW35</f>
        <v>0</v>
      </c>
      <c r="AX35" s="2">
        <f>'supply 2012-13'!AX35-ex_alloc!AX35</f>
        <v>0</v>
      </c>
      <c r="AY35" s="2">
        <f>'supply 2012-13'!AY35-ex_alloc!AY35</f>
        <v>0</v>
      </c>
      <c r="AZ35" s="2">
        <f>'supply 2012-13'!AZ35-ex_alloc!AZ35</f>
        <v>0</v>
      </c>
      <c r="BA35" s="2">
        <f>'supply 2012-13'!BA35-ex_alloc!BA35</f>
        <v>0</v>
      </c>
      <c r="BB35" s="2">
        <f>'supply 2012-13'!BB35-ex_alloc!BB35</f>
        <v>0</v>
      </c>
      <c r="BC35" s="2">
        <f>'supply 2012-13'!BC35-ex_alloc!BC35</f>
        <v>0</v>
      </c>
      <c r="BD35" s="2">
        <f>'supply 2012-13'!BD35-ex_alloc!BD35</f>
        <v>0</v>
      </c>
      <c r="BE35" s="2">
        <f>'supply 2012-13'!BE35-ex_alloc!BE35</f>
        <v>0</v>
      </c>
      <c r="BF35" s="2">
        <f>'supply 2012-13'!BF35-ex_alloc!BF35</f>
        <v>0</v>
      </c>
      <c r="BG35" s="2">
        <f>'supply 2012-13'!BG35-ex_alloc!BG35</f>
        <v>0</v>
      </c>
      <c r="BH35" s="2">
        <f>'supply 2012-13'!BH35-ex_alloc!BH35</f>
        <v>0</v>
      </c>
      <c r="BI35" s="2">
        <f>'supply 2012-13'!BI35-ex_alloc!BI35</f>
        <v>0</v>
      </c>
      <c r="BJ35" s="2">
        <f>'supply 2012-13'!BJ35-ex_alloc!BJ35</f>
        <v>0</v>
      </c>
      <c r="BK35" s="2">
        <f>'supply 2012-13'!BK35-ex_alloc!BK35</f>
        <v>0</v>
      </c>
      <c r="BL35" s="2">
        <f>'supply 2012-13'!BL35-ex_alloc!BL35</f>
        <v>0</v>
      </c>
      <c r="BM35" s="2">
        <f>'supply 2012-13'!BM35-ex_alloc!BM35</f>
        <v>0</v>
      </c>
      <c r="BN35" s="2">
        <f>'supply 2012-13'!BN35-ex_alloc!BN35</f>
        <v>0</v>
      </c>
      <c r="BO35" s="2">
        <f>'supply 2012-13'!BO35-ex_alloc!BO35</f>
        <v>0</v>
      </c>
      <c r="BP35" s="2">
        <f>'supply 2012-13'!BP35-ex_alloc!BP35</f>
        <v>0</v>
      </c>
      <c r="BQ35" s="2">
        <f t="shared" si="0"/>
        <v>17686771.410462257</v>
      </c>
      <c r="BR35" s="2">
        <v>1215673.4132500633</v>
      </c>
      <c r="BS35" s="2">
        <f t="shared" si="1"/>
        <v>18902444.823712319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97462732.254890293</v>
      </c>
      <c r="BZ35" s="2">
        <v>993205.02298985468</v>
      </c>
      <c r="CA35" s="2">
        <f t="shared" si="5"/>
        <v>98455937.277880147</v>
      </c>
    </row>
    <row r="36" spans="1:79" s="2" customFormat="1" x14ac:dyDescent="0.35">
      <c r="A36" s="19">
        <v>33</v>
      </c>
      <c r="B36" s="19" t="s">
        <v>111</v>
      </c>
      <c r="C36" s="2">
        <f>'supply 2012-13'!C36-ex_alloc!C36</f>
        <v>0</v>
      </c>
      <c r="D36" s="2">
        <f>'supply 2012-13'!D36-ex_alloc!D36</f>
        <v>0</v>
      </c>
      <c r="E36" s="2">
        <f>'supply 2012-13'!E36-ex_alloc!E36</f>
        <v>0</v>
      </c>
      <c r="F36" s="2">
        <f>'supply 2012-13'!F36-ex_alloc!F36</f>
        <v>0</v>
      </c>
      <c r="G36" s="2">
        <f>'supply 2012-13'!G36-ex_alloc!G36</f>
        <v>0</v>
      </c>
      <c r="H36" s="2">
        <f>'supply 2012-13'!H36-ex_alloc!H36</f>
        <v>0</v>
      </c>
      <c r="I36" s="2">
        <f>'supply 2012-13'!I36-ex_alloc!I36</f>
        <v>0</v>
      </c>
      <c r="J36" s="2">
        <f>'supply 2012-13'!J36-ex_alloc!J36</f>
        <v>3946713.8703772542</v>
      </c>
      <c r="K36" s="2">
        <f>'supply 2012-13'!K36-ex_alloc!K36</f>
        <v>0</v>
      </c>
      <c r="L36" s="2">
        <f>'supply 2012-13'!L36-ex_alloc!L36</f>
        <v>0</v>
      </c>
      <c r="M36" s="2">
        <f>'supply 2012-13'!M36-ex_alloc!M36</f>
        <v>0</v>
      </c>
      <c r="N36" s="2">
        <f>'supply 2012-13'!N36-ex_alloc!N36</f>
        <v>0</v>
      </c>
      <c r="O36" s="2">
        <f>'supply 2012-13'!O36-ex_alloc!O36</f>
        <v>0</v>
      </c>
      <c r="P36" s="2">
        <f>'supply 2012-13'!P36-ex_alloc!P36</f>
        <v>0</v>
      </c>
      <c r="Q36" s="2">
        <f>'supply 2012-13'!Q36-ex_alloc!Q36</f>
        <v>0</v>
      </c>
      <c r="R36" s="2">
        <f>'supply 2012-13'!R36-ex_alloc!R36</f>
        <v>0</v>
      </c>
      <c r="S36" s="2">
        <f>'supply 2012-13'!S36-ex_alloc!S36</f>
        <v>0</v>
      </c>
      <c r="T36" s="2">
        <f>'supply 2012-13'!T36-ex_alloc!T36</f>
        <v>0</v>
      </c>
      <c r="U36" s="2">
        <f>'supply 2012-13'!U36-ex_alloc!U36</f>
        <v>0</v>
      </c>
      <c r="V36" s="2">
        <f>'supply 2012-13'!V36-ex_alloc!V36</f>
        <v>0</v>
      </c>
      <c r="W36" s="2">
        <f>'supply 2012-13'!W36-ex_alloc!W36</f>
        <v>0</v>
      </c>
      <c r="X36" s="2">
        <f>'supply 2012-13'!X36-ex_alloc!X36</f>
        <v>0</v>
      </c>
      <c r="Y36" s="2">
        <f>'supply 2012-13'!Y36-ex_alloc!Y36</f>
        <v>0</v>
      </c>
      <c r="Z36" s="2">
        <f>'supply 2012-13'!Z36-ex_alloc!Z36</f>
        <v>0</v>
      </c>
      <c r="AA36" s="2">
        <f>'supply 2012-13'!AA36-ex_alloc!AA36</f>
        <v>0</v>
      </c>
      <c r="AB36" s="2">
        <f>'supply 2012-13'!AB36-ex_alloc!AB36</f>
        <v>0</v>
      </c>
      <c r="AC36" s="2">
        <f>'supply 2012-13'!AC36-ex_alloc!AC36</f>
        <v>0</v>
      </c>
      <c r="AD36" s="2">
        <f>'supply 2012-13'!AD36-ex_alloc!AD36</f>
        <v>0</v>
      </c>
      <c r="AE36" s="2">
        <f>'supply 2012-13'!AE36-ex_alloc!AE36</f>
        <v>0</v>
      </c>
      <c r="AF36" s="2">
        <f>'supply 2012-13'!AF36-ex_alloc!AF36</f>
        <v>0</v>
      </c>
      <c r="AG36" s="2">
        <f>'supply 2012-13'!AG36-ex_alloc!AG36</f>
        <v>0</v>
      </c>
      <c r="AH36" s="2">
        <f>'supply 2012-13'!AH36-ex_alloc!AH36</f>
        <v>0</v>
      </c>
      <c r="AI36" s="2">
        <f>'supply 2012-13'!AI36-ex_alloc!AI36</f>
        <v>0</v>
      </c>
      <c r="AJ36" s="2">
        <f>'supply 2012-13'!AJ36-ex_alloc!AJ36</f>
        <v>0</v>
      </c>
      <c r="AK36" s="2">
        <f>'supply 2012-13'!AK36-ex_alloc!AK36</f>
        <v>0</v>
      </c>
      <c r="AL36" s="2">
        <f>'supply 2012-13'!AL36-ex_alloc!AL36</f>
        <v>0</v>
      </c>
      <c r="AM36" s="2">
        <f>'supply 2012-13'!AM36-ex_alloc!AM36</f>
        <v>0</v>
      </c>
      <c r="AN36" s="2">
        <f>'supply 2012-13'!AN36-ex_alloc!AN36</f>
        <v>0</v>
      </c>
      <c r="AO36" s="2">
        <f>'supply 2012-13'!AO36-ex_alloc!AO36</f>
        <v>0</v>
      </c>
      <c r="AP36" s="2">
        <f>'supply 2012-13'!AP36-ex_alloc!AP36</f>
        <v>0</v>
      </c>
      <c r="AQ36" s="2">
        <f>'supply 2012-13'!AQ36-ex_alloc!AQ36</f>
        <v>0</v>
      </c>
      <c r="AR36" s="2">
        <f>'supply 2012-13'!AR36-ex_alloc!AR36</f>
        <v>0</v>
      </c>
      <c r="AS36" s="2">
        <f>'supply 2012-13'!AS36-ex_alloc!AS36</f>
        <v>0</v>
      </c>
      <c r="AT36" s="2">
        <f>'supply 2012-13'!AT36-ex_alloc!AT36</f>
        <v>0</v>
      </c>
      <c r="AU36" s="2">
        <f>'supply 2012-13'!AU36-ex_alloc!AU36</f>
        <v>0</v>
      </c>
      <c r="AV36" s="2">
        <f>'supply 2012-13'!AV36-ex_alloc!AV36</f>
        <v>0</v>
      </c>
      <c r="AW36" s="2">
        <f>'supply 2012-13'!AW36-ex_alloc!AW36</f>
        <v>0</v>
      </c>
      <c r="AX36" s="2">
        <f>'supply 2012-13'!AX36-ex_alloc!AX36</f>
        <v>0</v>
      </c>
      <c r="AY36" s="2">
        <f>'supply 2012-13'!AY36-ex_alloc!AY36</f>
        <v>0</v>
      </c>
      <c r="AZ36" s="2">
        <f>'supply 2012-13'!AZ36-ex_alloc!AZ36</f>
        <v>0</v>
      </c>
      <c r="BA36" s="2">
        <f>'supply 2012-13'!BA36-ex_alloc!BA36</f>
        <v>0</v>
      </c>
      <c r="BB36" s="2">
        <f>'supply 2012-13'!BB36-ex_alloc!BB36</f>
        <v>0</v>
      </c>
      <c r="BC36" s="2">
        <f>'supply 2012-13'!BC36-ex_alloc!BC36</f>
        <v>0</v>
      </c>
      <c r="BD36" s="2">
        <f>'supply 2012-13'!BD36-ex_alloc!BD36</f>
        <v>0</v>
      </c>
      <c r="BE36" s="2">
        <f>'supply 2012-13'!BE36-ex_alloc!BE36</f>
        <v>0</v>
      </c>
      <c r="BF36" s="2">
        <f>'supply 2012-13'!BF36-ex_alloc!BF36</f>
        <v>0</v>
      </c>
      <c r="BG36" s="2">
        <f>'supply 2012-13'!BG36-ex_alloc!BG36</f>
        <v>0</v>
      </c>
      <c r="BH36" s="2">
        <f>'supply 2012-13'!BH36-ex_alloc!BH36</f>
        <v>0</v>
      </c>
      <c r="BI36" s="2">
        <f>'supply 2012-13'!BI36-ex_alloc!BI36</f>
        <v>0</v>
      </c>
      <c r="BJ36" s="2">
        <f>'supply 2012-13'!BJ36-ex_alloc!BJ36</f>
        <v>0</v>
      </c>
      <c r="BK36" s="2">
        <f>'supply 2012-13'!BK36-ex_alloc!BK36</f>
        <v>0</v>
      </c>
      <c r="BL36" s="2">
        <f>'supply 2012-13'!BL36-ex_alloc!BL36</f>
        <v>0</v>
      </c>
      <c r="BM36" s="2">
        <f>'supply 2012-13'!BM36-ex_alloc!BM36</f>
        <v>0</v>
      </c>
      <c r="BN36" s="2">
        <f>'supply 2012-13'!BN36-ex_alloc!BN36</f>
        <v>0</v>
      </c>
      <c r="BO36" s="2">
        <f>'supply 2012-13'!BO36-ex_alloc!BO36</f>
        <v>0</v>
      </c>
      <c r="BP36" s="2">
        <f>'supply 2012-13'!BP36-ex_alloc!BP36</f>
        <v>0</v>
      </c>
      <c r="BQ36" s="2">
        <f t="shared" si="0"/>
        <v>3946713.8703772542</v>
      </c>
      <c r="BR36" s="2">
        <v>130734.10487297752</v>
      </c>
      <c r="BS36" s="2">
        <f t="shared" si="1"/>
        <v>4077447.9752502316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4340827.471577256</v>
      </c>
      <c r="BZ36" s="2">
        <v>3876756.4159774398</v>
      </c>
      <c r="CA36" s="2">
        <f t="shared" si="5"/>
        <v>8217583.8875546958</v>
      </c>
    </row>
    <row r="37" spans="1:79" s="2" customFormat="1" x14ac:dyDescent="0.35">
      <c r="A37" s="19">
        <v>34</v>
      </c>
      <c r="B37" s="19" t="s">
        <v>112</v>
      </c>
      <c r="C37" s="2">
        <f>'supply 2012-13'!C37-ex_alloc!C37</f>
        <v>0</v>
      </c>
      <c r="D37" s="2">
        <f>'supply 2012-13'!D37-ex_alloc!D37</f>
        <v>0</v>
      </c>
      <c r="E37" s="2">
        <f>'supply 2012-13'!E37-ex_alloc!E37</f>
        <v>0</v>
      </c>
      <c r="F37" s="2">
        <f>'supply 2012-13'!F37-ex_alloc!F37</f>
        <v>0</v>
      </c>
      <c r="G37" s="2">
        <f>'supply 2012-13'!G37-ex_alloc!G37</f>
        <v>0</v>
      </c>
      <c r="H37" s="2">
        <f>'supply 2012-13'!H37-ex_alloc!H37</f>
        <v>0</v>
      </c>
      <c r="I37" s="2">
        <f>'supply 2012-13'!I37-ex_alloc!I37</f>
        <v>0</v>
      </c>
      <c r="J37" s="2">
        <f>'supply 2012-13'!J37-ex_alloc!J37</f>
        <v>0</v>
      </c>
      <c r="K37" s="2">
        <f>'supply 2012-13'!K37-ex_alloc!K37</f>
        <v>188546.43648441957</v>
      </c>
      <c r="L37" s="2">
        <f>'supply 2012-13'!L37-ex_alloc!L37</f>
        <v>0</v>
      </c>
      <c r="M37" s="2">
        <f>'supply 2012-13'!M37-ex_alloc!M37</f>
        <v>0</v>
      </c>
      <c r="N37" s="2">
        <f>'supply 2012-13'!N37-ex_alloc!N37</f>
        <v>0</v>
      </c>
      <c r="O37" s="2">
        <f>'supply 2012-13'!O37-ex_alloc!O37</f>
        <v>0</v>
      </c>
      <c r="P37" s="2">
        <f>'supply 2012-13'!P37-ex_alloc!P37</f>
        <v>0</v>
      </c>
      <c r="Q37" s="2">
        <f>'supply 2012-13'!Q37-ex_alloc!Q37</f>
        <v>0</v>
      </c>
      <c r="R37" s="2">
        <f>'supply 2012-13'!R37-ex_alloc!R37</f>
        <v>0</v>
      </c>
      <c r="S37" s="2">
        <f>'supply 2012-13'!S37-ex_alloc!S37</f>
        <v>0</v>
      </c>
      <c r="T37" s="2">
        <f>'supply 2012-13'!T37-ex_alloc!T37</f>
        <v>0</v>
      </c>
      <c r="U37" s="2">
        <f>'supply 2012-13'!U37-ex_alloc!U37</f>
        <v>0</v>
      </c>
      <c r="V37" s="2">
        <f>'supply 2012-13'!V37-ex_alloc!V37</f>
        <v>0</v>
      </c>
      <c r="W37" s="2">
        <f>'supply 2012-13'!W37-ex_alloc!W37</f>
        <v>0</v>
      </c>
      <c r="X37" s="2">
        <f>'supply 2012-13'!X37-ex_alloc!X37</f>
        <v>0</v>
      </c>
      <c r="Y37" s="2">
        <f>'supply 2012-13'!Y37-ex_alloc!Y37</f>
        <v>0</v>
      </c>
      <c r="Z37" s="2">
        <f>'supply 2012-13'!Z37-ex_alloc!Z37</f>
        <v>0</v>
      </c>
      <c r="AA37" s="2">
        <f>'supply 2012-13'!AA37-ex_alloc!AA37</f>
        <v>0</v>
      </c>
      <c r="AB37" s="2">
        <f>'supply 2012-13'!AB37-ex_alloc!AB37</f>
        <v>0</v>
      </c>
      <c r="AC37" s="2">
        <f>'supply 2012-13'!AC37-ex_alloc!AC37</f>
        <v>0</v>
      </c>
      <c r="AD37" s="2">
        <f>'supply 2012-13'!AD37-ex_alloc!AD37</f>
        <v>0</v>
      </c>
      <c r="AE37" s="2">
        <f>'supply 2012-13'!AE37-ex_alloc!AE37</f>
        <v>0</v>
      </c>
      <c r="AF37" s="2">
        <f>'supply 2012-13'!AF37-ex_alloc!AF37</f>
        <v>0</v>
      </c>
      <c r="AG37" s="2">
        <f>'supply 2012-13'!AG37-ex_alloc!AG37</f>
        <v>0</v>
      </c>
      <c r="AH37" s="2">
        <f>'supply 2012-13'!AH37-ex_alloc!AH37</f>
        <v>0</v>
      </c>
      <c r="AI37" s="2">
        <f>'supply 2012-13'!AI37-ex_alloc!AI37</f>
        <v>0</v>
      </c>
      <c r="AJ37" s="2">
        <f>'supply 2012-13'!AJ37-ex_alloc!AJ37</f>
        <v>0</v>
      </c>
      <c r="AK37" s="2">
        <f>'supply 2012-13'!AK37-ex_alloc!AK37</f>
        <v>0</v>
      </c>
      <c r="AL37" s="2">
        <f>'supply 2012-13'!AL37-ex_alloc!AL37</f>
        <v>0</v>
      </c>
      <c r="AM37" s="2">
        <f>'supply 2012-13'!AM37-ex_alloc!AM37</f>
        <v>0</v>
      </c>
      <c r="AN37" s="2">
        <f>'supply 2012-13'!AN37-ex_alloc!AN37</f>
        <v>0</v>
      </c>
      <c r="AO37" s="2">
        <f>'supply 2012-13'!AO37-ex_alloc!AO37</f>
        <v>0</v>
      </c>
      <c r="AP37" s="2">
        <f>'supply 2012-13'!AP37-ex_alloc!AP37</f>
        <v>0</v>
      </c>
      <c r="AQ37" s="2">
        <f>'supply 2012-13'!AQ37-ex_alloc!AQ37</f>
        <v>0</v>
      </c>
      <c r="AR37" s="2">
        <f>'supply 2012-13'!AR37-ex_alloc!AR37</f>
        <v>0</v>
      </c>
      <c r="AS37" s="2">
        <f>'supply 2012-13'!AS37-ex_alloc!AS37</f>
        <v>0</v>
      </c>
      <c r="AT37" s="2">
        <f>'supply 2012-13'!AT37-ex_alloc!AT37</f>
        <v>0</v>
      </c>
      <c r="AU37" s="2">
        <f>'supply 2012-13'!AU37-ex_alloc!AU37</f>
        <v>0</v>
      </c>
      <c r="AV37" s="2">
        <f>'supply 2012-13'!AV37-ex_alloc!AV37</f>
        <v>0</v>
      </c>
      <c r="AW37" s="2">
        <f>'supply 2012-13'!AW37-ex_alloc!AW37</f>
        <v>0</v>
      </c>
      <c r="AX37" s="2">
        <f>'supply 2012-13'!AX37-ex_alloc!AX37</f>
        <v>0</v>
      </c>
      <c r="AY37" s="2">
        <f>'supply 2012-13'!AY37-ex_alloc!AY37</f>
        <v>0</v>
      </c>
      <c r="AZ37" s="2">
        <f>'supply 2012-13'!AZ37-ex_alloc!AZ37</f>
        <v>0</v>
      </c>
      <c r="BA37" s="2">
        <f>'supply 2012-13'!BA37-ex_alloc!BA37</f>
        <v>0</v>
      </c>
      <c r="BB37" s="2">
        <f>'supply 2012-13'!BB37-ex_alloc!BB37</f>
        <v>0</v>
      </c>
      <c r="BC37" s="2">
        <f>'supply 2012-13'!BC37-ex_alloc!BC37</f>
        <v>0</v>
      </c>
      <c r="BD37" s="2">
        <f>'supply 2012-13'!BD37-ex_alloc!BD37</f>
        <v>0</v>
      </c>
      <c r="BE37" s="2">
        <f>'supply 2012-13'!BE37-ex_alloc!BE37</f>
        <v>0</v>
      </c>
      <c r="BF37" s="2">
        <f>'supply 2012-13'!BF37-ex_alloc!BF37</f>
        <v>0</v>
      </c>
      <c r="BG37" s="2">
        <f>'supply 2012-13'!BG37-ex_alloc!BG37</f>
        <v>0</v>
      </c>
      <c r="BH37" s="2">
        <f>'supply 2012-13'!BH37-ex_alloc!BH37</f>
        <v>0</v>
      </c>
      <c r="BI37" s="2">
        <f>'supply 2012-13'!BI37-ex_alloc!BI37</f>
        <v>0</v>
      </c>
      <c r="BJ37" s="2">
        <f>'supply 2012-13'!BJ37-ex_alloc!BJ37</f>
        <v>0</v>
      </c>
      <c r="BK37" s="2">
        <f>'supply 2012-13'!BK37-ex_alloc!BK37</f>
        <v>0</v>
      </c>
      <c r="BL37" s="2">
        <f>'supply 2012-13'!BL37-ex_alloc!BL37</f>
        <v>0</v>
      </c>
      <c r="BM37" s="2">
        <f>'supply 2012-13'!BM37-ex_alloc!BM37</f>
        <v>0</v>
      </c>
      <c r="BN37" s="2">
        <f>'supply 2012-13'!BN37-ex_alloc!BN37</f>
        <v>0</v>
      </c>
      <c r="BO37" s="2">
        <f>'supply 2012-13'!BO37-ex_alloc!BO37</f>
        <v>0</v>
      </c>
      <c r="BP37" s="2">
        <f>'supply 2012-13'!BP37-ex_alloc!BP37</f>
        <v>0</v>
      </c>
      <c r="BQ37" s="2">
        <f t="shared" si="0"/>
        <v>188546.43648441957</v>
      </c>
      <c r="BR37" s="2">
        <v>5.3440654373687085E-2</v>
      </c>
      <c r="BS37" s="2">
        <f t="shared" si="1"/>
        <v>188546.48992507393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506210.98508053931</v>
      </c>
      <c r="BZ37" s="2">
        <v>89976.580113813601</v>
      </c>
      <c r="CA37" s="2">
        <f t="shared" si="5"/>
        <v>596187.56519435288</v>
      </c>
    </row>
    <row r="38" spans="1:79" s="2" customFormat="1" x14ac:dyDescent="0.35">
      <c r="A38" s="19">
        <v>35</v>
      </c>
      <c r="B38" s="19" t="s">
        <v>113</v>
      </c>
      <c r="C38" s="2">
        <f>'supply 2012-13'!C38-ex_alloc!C38</f>
        <v>0</v>
      </c>
      <c r="D38" s="2">
        <f>'supply 2012-13'!D38-ex_alloc!D38</f>
        <v>0</v>
      </c>
      <c r="E38" s="2">
        <f>'supply 2012-13'!E38-ex_alloc!E38</f>
        <v>0</v>
      </c>
      <c r="F38" s="2">
        <f>'supply 2012-13'!F38-ex_alloc!F38</f>
        <v>0</v>
      </c>
      <c r="G38" s="2">
        <f>'supply 2012-13'!G38-ex_alloc!G38</f>
        <v>0</v>
      </c>
      <c r="H38" s="2">
        <f>'supply 2012-13'!H38-ex_alloc!H38</f>
        <v>0</v>
      </c>
      <c r="I38" s="2">
        <f>'supply 2012-13'!I38-ex_alloc!I38</f>
        <v>0</v>
      </c>
      <c r="J38" s="2">
        <f>'supply 2012-13'!J38-ex_alloc!J38</f>
        <v>0</v>
      </c>
      <c r="K38" s="2">
        <f>'supply 2012-13'!K38-ex_alloc!K38</f>
        <v>52506.770051599553</v>
      </c>
      <c r="L38" s="2">
        <f>'supply 2012-13'!L38-ex_alloc!L38</f>
        <v>0</v>
      </c>
      <c r="M38" s="2">
        <f>'supply 2012-13'!M38-ex_alloc!M38</f>
        <v>0</v>
      </c>
      <c r="N38" s="2">
        <f>'supply 2012-13'!N38-ex_alloc!N38</f>
        <v>0</v>
      </c>
      <c r="O38" s="2">
        <f>'supply 2012-13'!O38-ex_alloc!O38</f>
        <v>0</v>
      </c>
      <c r="P38" s="2">
        <f>'supply 2012-13'!P38-ex_alloc!P38</f>
        <v>0</v>
      </c>
      <c r="Q38" s="2">
        <f>'supply 2012-13'!Q38-ex_alloc!Q38</f>
        <v>0</v>
      </c>
      <c r="R38" s="2">
        <f>'supply 2012-13'!R38-ex_alloc!R38</f>
        <v>0</v>
      </c>
      <c r="S38" s="2">
        <f>'supply 2012-13'!S38-ex_alloc!S38</f>
        <v>0</v>
      </c>
      <c r="T38" s="2">
        <f>'supply 2012-13'!T38-ex_alloc!T38</f>
        <v>0</v>
      </c>
      <c r="U38" s="2">
        <f>'supply 2012-13'!U38-ex_alloc!U38</f>
        <v>0</v>
      </c>
      <c r="V38" s="2">
        <f>'supply 2012-13'!V38-ex_alloc!V38</f>
        <v>0</v>
      </c>
      <c r="W38" s="2">
        <f>'supply 2012-13'!W38-ex_alloc!W38</f>
        <v>0</v>
      </c>
      <c r="X38" s="2">
        <f>'supply 2012-13'!X38-ex_alloc!X38</f>
        <v>0</v>
      </c>
      <c r="Y38" s="2">
        <f>'supply 2012-13'!Y38-ex_alloc!Y38</f>
        <v>0</v>
      </c>
      <c r="Z38" s="2">
        <f>'supply 2012-13'!Z38-ex_alloc!Z38</f>
        <v>0</v>
      </c>
      <c r="AA38" s="2">
        <f>'supply 2012-13'!AA38-ex_alloc!AA38</f>
        <v>0</v>
      </c>
      <c r="AB38" s="2">
        <f>'supply 2012-13'!AB38-ex_alloc!AB38</f>
        <v>0</v>
      </c>
      <c r="AC38" s="2">
        <f>'supply 2012-13'!AC38-ex_alloc!AC38</f>
        <v>0</v>
      </c>
      <c r="AD38" s="2">
        <f>'supply 2012-13'!AD38-ex_alloc!AD38</f>
        <v>0</v>
      </c>
      <c r="AE38" s="2">
        <f>'supply 2012-13'!AE38-ex_alloc!AE38</f>
        <v>0</v>
      </c>
      <c r="AF38" s="2">
        <f>'supply 2012-13'!AF38-ex_alloc!AF38</f>
        <v>0</v>
      </c>
      <c r="AG38" s="2">
        <f>'supply 2012-13'!AG38-ex_alloc!AG38</f>
        <v>0</v>
      </c>
      <c r="AH38" s="2">
        <f>'supply 2012-13'!AH38-ex_alloc!AH38</f>
        <v>0</v>
      </c>
      <c r="AI38" s="2">
        <f>'supply 2012-13'!AI38-ex_alloc!AI38</f>
        <v>0</v>
      </c>
      <c r="AJ38" s="2">
        <f>'supply 2012-13'!AJ38-ex_alloc!AJ38</f>
        <v>0</v>
      </c>
      <c r="AK38" s="2">
        <f>'supply 2012-13'!AK38-ex_alloc!AK38</f>
        <v>0</v>
      </c>
      <c r="AL38" s="2">
        <f>'supply 2012-13'!AL38-ex_alloc!AL38</f>
        <v>0</v>
      </c>
      <c r="AM38" s="2">
        <f>'supply 2012-13'!AM38-ex_alloc!AM38</f>
        <v>0</v>
      </c>
      <c r="AN38" s="2">
        <f>'supply 2012-13'!AN38-ex_alloc!AN38</f>
        <v>0</v>
      </c>
      <c r="AO38" s="2">
        <f>'supply 2012-13'!AO38-ex_alloc!AO38</f>
        <v>0</v>
      </c>
      <c r="AP38" s="2">
        <f>'supply 2012-13'!AP38-ex_alloc!AP38</f>
        <v>0</v>
      </c>
      <c r="AQ38" s="2">
        <f>'supply 2012-13'!AQ38-ex_alloc!AQ38</f>
        <v>0</v>
      </c>
      <c r="AR38" s="2">
        <f>'supply 2012-13'!AR38-ex_alloc!AR38</f>
        <v>0</v>
      </c>
      <c r="AS38" s="2">
        <f>'supply 2012-13'!AS38-ex_alloc!AS38</f>
        <v>0</v>
      </c>
      <c r="AT38" s="2">
        <f>'supply 2012-13'!AT38-ex_alloc!AT38</f>
        <v>0</v>
      </c>
      <c r="AU38" s="2">
        <f>'supply 2012-13'!AU38-ex_alloc!AU38</f>
        <v>0</v>
      </c>
      <c r="AV38" s="2">
        <f>'supply 2012-13'!AV38-ex_alloc!AV38</f>
        <v>0</v>
      </c>
      <c r="AW38" s="2">
        <f>'supply 2012-13'!AW38-ex_alloc!AW38</f>
        <v>0</v>
      </c>
      <c r="AX38" s="2">
        <f>'supply 2012-13'!AX38-ex_alloc!AX38</f>
        <v>0</v>
      </c>
      <c r="AY38" s="2">
        <f>'supply 2012-13'!AY38-ex_alloc!AY38</f>
        <v>0</v>
      </c>
      <c r="AZ38" s="2">
        <f>'supply 2012-13'!AZ38-ex_alloc!AZ38</f>
        <v>0</v>
      </c>
      <c r="BA38" s="2">
        <f>'supply 2012-13'!BA38-ex_alloc!BA38</f>
        <v>0</v>
      </c>
      <c r="BB38" s="2">
        <f>'supply 2012-13'!BB38-ex_alloc!BB38</f>
        <v>0</v>
      </c>
      <c r="BC38" s="2">
        <f>'supply 2012-13'!BC38-ex_alloc!BC38</f>
        <v>0</v>
      </c>
      <c r="BD38" s="2">
        <f>'supply 2012-13'!BD38-ex_alloc!BD38</f>
        <v>0</v>
      </c>
      <c r="BE38" s="2">
        <f>'supply 2012-13'!BE38-ex_alloc!BE38</f>
        <v>0</v>
      </c>
      <c r="BF38" s="2">
        <f>'supply 2012-13'!BF38-ex_alloc!BF38</f>
        <v>0</v>
      </c>
      <c r="BG38" s="2">
        <f>'supply 2012-13'!BG38-ex_alloc!BG38</f>
        <v>0</v>
      </c>
      <c r="BH38" s="2">
        <f>'supply 2012-13'!BH38-ex_alloc!BH38</f>
        <v>0</v>
      </c>
      <c r="BI38" s="2">
        <f>'supply 2012-13'!BI38-ex_alloc!BI38</f>
        <v>0</v>
      </c>
      <c r="BJ38" s="2">
        <f>'supply 2012-13'!BJ38-ex_alloc!BJ38</f>
        <v>0</v>
      </c>
      <c r="BK38" s="2">
        <f>'supply 2012-13'!BK38-ex_alloc!BK38</f>
        <v>0</v>
      </c>
      <c r="BL38" s="2">
        <f>'supply 2012-13'!BL38-ex_alloc!BL38</f>
        <v>0</v>
      </c>
      <c r="BM38" s="2">
        <f>'supply 2012-13'!BM38-ex_alloc!BM38</f>
        <v>0</v>
      </c>
      <c r="BN38" s="2">
        <f>'supply 2012-13'!BN38-ex_alloc!BN38</f>
        <v>0</v>
      </c>
      <c r="BO38" s="2">
        <f>'supply 2012-13'!BO38-ex_alloc!BO38</f>
        <v>0</v>
      </c>
      <c r="BP38" s="2">
        <f>'supply 2012-13'!BP38-ex_alloc!BP38</f>
        <v>0</v>
      </c>
      <c r="BQ38" s="2">
        <f t="shared" si="0"/>
        <v>52506.770051599553</v>
      </c>
      <c r="BR38" s="2">
        <v>9481.0887342503484</v>
      </c>
      <c r="BS38" s="2">
        <f t="shared" si="1"/>
        <v>61987.858785849901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78304.085209814337</v>
      </c>
      <c r="BZ38" s="2">
        <v>68212.582111411495</v>
      </c>
      <c r="CA38" s="2">
        <f t="shared" si="5"/>
        <v>146516.66732122583</v>
      </c>
    </row>
    <row r="39" spans="1:79" s="2" customFormat="1" x14ac:dyDescent="0.35">
      <c r="A39" s="19">
        <v>36</v>
      </c>
      <c r="B39" s="19" t="s">
        <v>114</v>
      </c>
      <c r="C39" s="2">
        <f>'supply 2012-13'!C39-ex_alloc!C39</f>
        <v>0</v>
      </c>
      <c r="D39" s="2">
        <f>'supply 2012-13'!D39-ex_alloc!D39</f>
        <v>0</v>
      </c>
      <c r="E39" s="2">
        <f>'supply 2012-13'!E39-ex_alloc!E39</f>
        <v>0</v>
      </c>
      <c r="F39" s="2">
        <f>'supply 2012-13'!F39-ex_alloc!F39</f>
        <v>0</v>
      </c>
      <c r="G39" s="2">
        <f>'supply 2012-13'!G39-ex_alloc!G39</f>
        <v>0</v>
      </c>
      <c r="H39" s="2">
        <f>'supply 2012-13'!H39-ex_alloc!H39</f>
        <v>0</v>
      </c>
      <c r="I39" s="2">
        <f>'supply 2012-13'!I39-ex_alloc!I39</f>
        <v>0</v>
      </c>
      <c r="J39" s="2">
        <f>'supply 2012-13'!J39-ex_alloc!J39</f>
        <v>0</v>
      </c>
      <c r="K39" s="2">
        <f>'supply 2012-13'!K39-ex_alloc!K39</f>
        <v>94187.256571654696</v>
      </c>
      <c r="L39" s="2">
        <f>'supply 2012-13'!L39-ex_alloc!L39</f>
        <v>0</v>
      </c>
      <c r="M39" s="2">
        <f>'supply 2012-13'!M39-ex_alloc!M39</f>
        <v>0</v>
      </c>
      <c r="N39" s="2">
        <f>'supply 2012-13'!N39-ex_alloc!N39</f>
        <v>0</v>
      </c>
      <c r="O39" s="2">
        <f>'supply 2012-13'!O39-ex_alloc!O39</f>
        <v>0</v>
      </c>
      <c r="P39" s="2">
        <f>'supply 2012-13'!P39-ex_alloc!P39</f>
        <v>0</v>
      </c>
      <c r="Q39" s="2">
        <f>'supply 2012-13'!Q39-ex_alloc!Q39</f>
        <v>0</v>
      </c>
      <c r="R39" s="2">
        <f>'supply 2012-13'!R39-ex_alloc!R39</f>
        <v>0</v>
      </c>
      <c r="S39" s="2">
        <f>'supply 2012-13'!S39-ex_alloc!S39</f>
        <v>0</v>
      </c>
      <c r="T39" s="2">
        <f>'supply 2012-13'!T39-ex_alloc!T39</f>
        <v>0</v>
      </c>
      <c r="U39" s="2">
        <f>'supply 2012-13'!U39-ex_alloc!U39</f>
        <v>0</v>
      </c>
      <c r="V39" s="2">
        <f>'supply 2012-13'!V39-ex_alloc!V39</f>
        <v>0</v>
      </c>
      <c r="W39" s="2">
        <f>'supply 2012-13'!W39-ex_alloc!W39</f>
        <v>0</v>
      </c>
      <c r="X39" s="2">
        <f>'supply 2012-13'!X39-ex_alloc!X39</f>
        <v>0</v>
      </c>
      <c r="Y39" s="2">
        <f>'supply 2012-13'!Y39-ex_alloc!Y39</f>
        <v>0</v>
      </c>
      <c r="Z39" s="2">
        <f>'supply 2012-13'!Z39-ex_alloc!Z39</f>
        <v>0</v>
      </c>
      <c r="AA39" s="2">
        <f>'supply 2012-13'!AA39-ex_alloc!AA39</f>
        <v>0</v>
      </c>
      <c r="AB39" s="2">
        <f>'supply 2012-13'!AB39-ex_alloc!AB39</f>
        <v>0</v>
      </c>
      <c r="AC39" s="2">
        <f>'supply 2012-13'!AC39-ex_alloc!AC39</f>
        <v>0</v>
      </c>
      <c r="AD39" s="2">
        <f>'supply 2012-13'!AD39-ex_alloc!AD39</f>
        <v>0</v>
      </c>
      <c r="AE39" s="2">
        <f>'supply 2012-13'!AE39-ex_alloc!AE39</f>
        <v>0</v>
      </c>
      <c r="AF39" s="2">
        <f>'supply 2012-13'!AF39-ex_alloc!AF39</f>
        <v>0</v>
      </c>
      <c r="AG39" s="2">
        <f>'supply 2012-13'!AG39-ex_alloc!AG39</f>
        <v>0</v>
      </c>
      <c r="AH39" s="2">
        <f>'supply 2012-13'!AH39-ex_alloc!AH39</f>
        <v>0</v>
      </c>
      <c r="AI39" s="2">
        <f>'supply 2012-13'!AI39-ex_alloc!AI39</f>
        <v>0</v>
      </c>
      <c r="AJ39" s="2">
        <f>'supply 2012-13'!AJ39-ex_alloc!AJ39</f>
        <v>0</v>
      </c>
      <c r="AK39" s="2">
        <f>'supply 2012-13'!AK39-ex_alloc!AK39</f>
        <v>0</v>
      </c>
      <c r="AL39" s="2">
        <f>'supply 2012-13'!AL39-ex_alloc!AL39</f>
        <v>0</v>
      </c>
      <c r="AM39" s="2">
        <f>'supply 2012-13'!AM39-ex_alloc!AM39</f>
        <v>0</v>
      </c>
      <c r="AN39" s="2">
        <f>'supply 2012-13'!AN39-ex_alloc!AN39</f>
        <v>0</v>
      </c>
      <c r="AO39" s="2">
        <f>'supply 2012-13'!AO39-ex_alloc!AO39</f>
        <v>0</v>
      </c>
      <c r="AP39" s="2">
        <f>'supply 2012-13'!AP39-ex_alloc!AP39</f>
        <v>0</v>
      </c>
      <c r="AQ39" s="2">
        <f>'supply 2012-13'!AQ39-ex_alloc!AQ39</f>
        <v>0</v>
      </c>
      <c r="AR39" s="2">
        <f>'supply 2012-13'!AR39-ex_alloc!AR39</f>
        <v>0</v>
      </c>
      <c r="AS39" s="2">
        <f>'supply 2012-13'!AS39-ex_alloc!AS39</f>
        <v>0</v>
      </c>
      <c r="AT39" s="2">
        <f>'supply 2012-13'!AT39-ex_alloc!AT39</f>
        <v>0</v>
      </c>
      <c r="AU39" s="2">
        <f>'supply 2012-13'!AU39-ex_alloc!AU39</f>
        <v>0</v>
      </c>
      <c r="AV39" s="2">
        <f>'supply 2012-13'!AV39-ex_alloc!AV39</f>
        <v>0</v>
      </c>
      <c r="AW39" s="2">
        <f>'supply 2012-13'!AW39-ex_alloc!AW39</f>
        <v>0</v>
      </c>
      <c r="AX39" s="2">
        <f>'supply 2012-13'!AX39-ex_alloc!AX39</f>
        <v>0</v>
      </c>
      <c r="AY39" s="2">
        <f>'supply 2012-13'!AY39-ex_alloc!AY39</f>
        <v>0</v>
      </c>
      <c r="AZ39" s="2">
        <f>'supply 2012-13'!AZ39-ex_alloc!AZ39</f>
        <v>0</v>
      </c>
      <c r="BA39" s="2">
        <f>'supply 2012-13'!BA39-ex_alloc!BA39</f>
        <v>0</v>
      </c>
      <c r="BB39" s="2">
        <f>'supply 2012-13'!BB39-ex_alloc!BB39</f>
        <v>0</v>
      </c>
      <c r="BC39" s="2">
        <f>'supply 2012-13'!BC39-ex_alloc!BC39</f>
        <v>0</v>
      </c>
      <c r="BD39" s="2">
        <f>'supply 2012-13'!BD39-ex_alloc!BD39</f>
        <v>0</v>
      </c>
      <c r="BE39" s="2">
        <f>'supply 2012-13'!BE39-ex_alloc!BE39</f>
        <v>0</v>
      </c>
      <c r="BF39" s="2">
        <f>'supply 2012-13'!BF39-ex_alloc!BF39</f>
        <v>0</v>
      </c>
      <c r="BG39" s="2">
        <f>'supply 2012-13'!BG39-ex_alloc!BG39</f>
        <v>0</v>
      </c>
      <c r="BH39" s="2">
        <f>'supply 2012-13'!BH39-ex_alloc!BH39</f>
        <v>0</v>
      </c>
      <c r="BI39" s="2">
        <f>'supply 2012-13'!BI39-ex_alloc!BI39</f>
        <v>0</v>
      </c>
      <c r="BJ39" s="2">
        <f>'supply 2012-13'!BJ39-ex_alloc!BJ39</f>
        <v>0</v>
      </c>
      <c r="BK39" s="2">
        <f>'supply 2012-13'!BK39-ex_alloc!BK39</f>
        <v>0</v>
      </c>
      <c r="BL39" s="2">
        <f>'supply 2012-13'!BL39-ex_alloc!BL39</f>
        <v>0</v>
      </c>
      <c r="BM39" s="2">
        <f>'supply 2012-13'!BM39-ex_alloc!BM39</f>
        <v>0</v>
      </c>
      <c r="BN39" s="2">
        <f>'supply 2012-13'!BN39-ex_alloc!BN39</f>
        <v>0</v>
      </c>
      <c r="BO39" s="2">
        <f>'supply 2012-13'!BO39-ex_alloc!BO39</f>
        <v>0</v>
      </c>
      <c r="BP39" s="2">
        <f>'supply 2012-13'!BP39-ex_alloc!BP39</f>
        <v>0</v>
      </c>
      <c r="BQ39" s="2">
        <f t="shared" si="0"/>
        <v>94187.256571654696</v>
      </c>
      <c r="BR39" s="2">
        <v>1888.2729089726924</v>
      </c>
      <c r="BS39" s="2">
        <f t="shared" si="1"/>
        <v>96075.529480627389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3194759.3281463152</v>
      </c>
      <c r="BZ39" s="2">
        <v>86298.610959738406</v>
      </c>
      <c r="CA39" s="2">
        <f t="shared" si="5"/>
        <v>3281057.9391060537</v>
      </c>
    </row>
    <row r="40" spans="1:79" s="2" customFormat="1" x14ac:dyDescent="0.35">
      <c r="A40" s="19">
        <v>37</v>
      </c>
      <c r="B40" s="19" t="s">
        <v>115</v>
      </c>
      <c r="C40" s="2">
        <f>'supply 2012-13'!C40-ex_alloc!C40</f>
        <v>0</v>
      </c>
      <c r="D40" s="2">
        <f>'supply 2012-13'!D40-ex_alloc!D40</f>
        <v>0</v>
      </c>
      <c r="E40" s="2">
        <f>'supply 2012-13'!E40-ex_alloc!E40</f>
        <v>0</v>
      </c>
      <c r="F40" s="2">
        <f>'supply 2012-13'!F40-ex_alloc!F40</f>
        <v>0</v>
      </c>
      <c r="G40" s="2">
        <f>'supply 2012-13'!G40-ex_alloc!G40</f>
        <v>0</v>
      </c>
      <c r="H40" s="2">
        <f>'supply 2012-13'!H40-ex_alloc!H40</f>
        <v>0</v>
      </c>
      <c r="I40" s="2">
        <f>'supply 2012-13'!I40-ex_alloc!I40</f>
        <v>0</v>
      </c>
      <c r="J40" s="2">
        <f>'supply 2012-13'!J40-ex_alloc!J40</f>
        <v>0</v>
      </c>
      <c r="K40" s="2">
        <f>'supply 2012-13'!K40-ex_alloc!K40</f>
        <v>981230.23</v>
      </c>
      <c r="L40" s="2">
        <f>'supply 2012-13'!L40-ex_alloc!L40</f>
        <v>0</v>
      </c>
      <c r="M40" s="2">
        <f>'supply 2012-13'!M40-ex_alloc!M40</f>
        <v>0</v>
      </c>
      <c r="N40" s="2">
        <f>'supply 2012-13'!N40-ex_alloc!N40</f>
        <v>0</v>
      </c>
      <c r="O40" s="2">
        <f>'supply 2012-13'!O40-ex_alloc!O40</f>
        <v>0</v>
      </c>
      <c r="P40" s="2">
        <f>'supply 2012-13'!P40-ex_alloc!P40</f>
        <v>0</v>
      </c>
      <c r="Q40" s="2">
        <f>'supply 2012-13'!Q40-ex_alloc!Q40</f>
        <v>0</v>
      </c>
      <c r="R40" s="2">
        <f>'supply 2012-13'!R40-ex_alloc!R40</f>
        <v>0</v>
      </c>
      <c r="S40" s="2">
        <f>'supply 2012-13'!S40-ex_alloc!S40</f>
        <v>0</v>
      </c>
      <c r="T40" s="2">
        <f>'supply 2012-13'!T40-ex_alloc!T40</f>
        <v>0</v>
      </c>
      <c r="U40" s="2">
        <f>'supply 2012-13'!U40-ex_alloc!U40</f>
        <v>0</v>
      </c>
      <c r="V40" s="2">
        <f>'supply 2012-13'!V40-ex_alloc!V40</f>
        <v>0</v>
      </c>
      <c r="W40" s="2">
        <f>'supply 2012-13'!W40-ex_alloc!W40</f>
        <v>0</v>
      </c>
      <c r="X40" s="2">
        <f>'supply 2012-13'!X40-ex_alloc!X40</f>
        <v>0</v>
      </c>
      <c r="Y40" s="2">
        <f>'supply 2012-13'!Y40-ex_alloc!Y40</f>
        <v>0</v>
      </c>
      <c r="Z40" s="2">
        <f>'supply 2012-13'!Z40-ex_alloc!Z40</f>
        <v>0</v>
      </c>
      <c r="AA40" s="2">
        <f>'supply 2012-13'!AA40-ex_alloc!AA40</f>
        <v>0</v>
      </c>
      <c r="AB40" s="2">
        <f>'supply 2012-13'!AB40-ex_alloc!AB40</f>
        <v>0</v>
      </c>
      <c r="AC40" s="2">
        <f>'supply 2012-13'!AC40-ex_alloc!AC40</f>
        <v>0</v>
      </c>
      <c r="AD40" s="2">
        <f>'supply 2012-13'!AD40-ex_alloc!AD40</f>
        <v>0</v>
      </c>
      <c r="AE40" s="2">
        <f>'supply 2012-13'!AE40-ex_alloc!AE40</f>
        <v>0</v>
      </c>
      <c r="AF40" s="2">
        <f>'supply 2012-13'!AF40-ex_alloc!AF40</f>
        <v>0</v>
      </c>
      <c r="AG40" s="2">
        <f>'supply 2012-13'!AG40-ex_alloc!AG40</f>
        <v>0</v>
      </c>
      <c r="AH40" s="2">
        <f>'supply 2012-13'!AH40-ex_alloc!AH40</f>
        <v>0</v>
      </c>
      <c r="AI40" s="2">
        <f>'supply 2012-13'!AI40-ex_alloc!AI40</f>
        <v>0</v>
      </c>
      <c r="AJ40" s="2">
        <f>'supply 2012-13'!AJ40-ex_alloc!AJ40</f>
        <v>0</v>
      </c>
      <c r="AK40" s="2">
        <f>'supply 2012-13'!AK40-ex_alloc!AK40</f>
        <v>0</v>
      </c>
      <c r="AL40" s="2">
        <f>'supply 2012-13'!AL40-ex_alloc!AL40</f>
        <v>0</v>
      </c>
      <c r="AM40" s="2">
        <f>'supply 2012-13'!AM40-ex_alloc!AM40</f>
        <v>0</v>
      </c>
      <c r="AN40" s="2">
        <f>'supply 2012-13'!AN40-ex_alloc!AN40</f>
        <v>0</v>
      </c>
      <c r="AO40" s="2">
        <f>'supply 2012-13'!AO40-ex_alloc!AO40</f>
        <v>0</v>
      </c>
      <c r="AP40" s="2">
        <f>'supply 2012-13'!AP40-ex_alloc!AP40</f>
        <v>0</v>
      </c>
      <c r="AQ40" s="2">
        <f>'supply 2012-13'!AQ40-ex_alloc!AQ40</f>
        <v>0</v>
      </c>
      <c r="AR40" s="2">
        <f>'supply 2012-13'!AR40-ex_alloc!AR40</f>
        <v>0</v>
      </c>
      <c r="AS40" s="2">
        <f>'supply 2012-13'!AS40-ex_alloc!AS40</f>
        <v>0</v>
      </c>
      <c r="AT40" s="2">
        <f>'supply 2012-13'!AT40-ex_alloc!AT40</f>
        <v>0</v>
      </c>
      <c r="AU40" s="2">
        <f>'supply 2012-13'!AU40-ex_alloc!AU40</f>
        <v>0</v>
      </c>
      <c r="AV40" s="2">
        <f>'supply 2012-13'!AV40-ex_alloc!AV40</f>
        <v>0</v>
      </c>
      <c r="AW40" s="2">
        <f>'supply 2012-13'!AW40-ex_alloc!AW40</f>
        <v>0</v>
      </c>
      <c r="AX40" s="2">
        <f>'supply 2012-13'!AX40-ex_alloc!AX40</f>
        <v>0</v>
      </c>
      <c r="AY40" s="2">
        <f>'supply 2012-13'!AY40-ex_alloc!AY40</f>
        <v>0</v>
      </c>
      <c r="AZ40" s="2">
        <f>'supply 2012-13'!AZ40-ex_alloc!AZ40</f>
        <v>0</v>
      </c>
      <c r="BA40" s="2">
        <f>'supply 2012-13'!BA40-ex_alloc!BA40</f>
        <v>0</v>
      </c>
      <c r="BB40" s="2">
        <f>'supply 2012-13'!BB40-ex_alloc!BB40</f>
        <v>0</v>
      </c>
      <c r="BC40" s="2">
        <f>'supply 2012-13'!BC40-ex_alloc!BC40</f>
        <v>0</v>
      </c>
      <c r="BD40" s="2">
        <f>'supply 2012-13'!BD40-ex_alloc!BD40</f>
        <v>0</v>
      </c>
      <c r="BE40" s="2">
        <f>'supply 2012-13'!BE40-ex_alloc!BE40</f>
        <v>0</v>
      </c>
      <c r="BF40" s="2">
        <f>'supply 2012-13'!BF40-ex_alloc!BF40</f>
        <v>0</v>
      </c>
      <c r="BG40" s="2">
        <f>'supply 2012-13'!BG40-ex_alloc!BG40</f>
        <v>0</v>
      </c>
      <c r="BH40" s="2">
        <f>'supply 2012-13'!BH40-ex_alloc!BH40</f>
        <v>0</v>
      </c>
      <c r="BI40" s="2">
        <f>'supply 2012-13'!BI40-ex_alloc!BI40</f>
        <v>0</v>
      </c>
      <c r="BJ40" s="2">
        <f>'supply 2012-13'!BJ40-ex_alloc!BJ40</f>
        <v>0</v>
      </c>
      <c r="BK40" s="2">
        <f>'supply 2012-13'!BK40-ex_alloc!BK40</f>
        <v>0</v>
      </c>
      <c r="BL40" s="2">
        <f>'supply 2012-13'!BL40-ex_alloc!BL40</f>
        <v>0</v>
      </c>
      <c r="BM40" s="2">
        <f>'supply 2012-13'!BM40-ex_alloc!BM40</f>
        <v>0</v>
      </c>
      <c r="BN40" s="2">
        <f>'supply 2012-13'!BN40-ex_alloc!BN40</f>
        <v>0</v>
      </c>
      <c r="BO40" s="2">
        <f>'supply 2012-13'!BO40-ex_alloc!BO40</f>
        <v>0</v>
      </c>
      <c r="BP40" s="2">
        <f>'supply 2012-13'!BP40-ex_alloc!BP40</f>
        <v>0</v>
      </c>
      <c r="BQ40" s="2">
        <f t="shared" si="0"/>
        <v>981230.23</v>
      </c>
      <c r="BR40" s="2">
        <v>5351.5689818048959</v>
      </c>
      <c r="BS40" s="2">
        <f t="shared" si="1"/>
        <v>986581.79898180487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1344173.2769014863</v>
      </c>
      <c r="BZ40" s="2">
        <v>450902.32648201002</v>
      </c>
      <c r="CA40" s="2">
        <f t="shared" si="5"/>
        <v>1795075.6033834964</v>
      </c>
    </row>
    <row r="41" spans="1:79" s="2" customFormat="1" x14ac:dyDescent="0.35">
      <c r="A41" s="19">
        <v>38</v>
      </c>
      <c r="B41" s="19" t="s">
        <v>116</v>
      </c>
      <c r="C41" s="2">
        <f>'supply 2012-13'!C41-ex_alloc!C41</f>
        <v>0</v>
      </c>
      <c r="D41" s="2">
        <f>'supply 2012-13'!D41-ex_alloc!D41</f>
        <v>0</v>
      </c>
      <c r="E41" s="2">
        <f>'supply 2012-13'!E41-ex_alloc!E41</f>
        <v>0</v>
      </c>
      <c r="F41" s="2">
        <f>'supply 2012-13'!F41-ex_alloc!F41</f>
        <v>0</v>
      </c>
      <c r="G41" s="2">
        <f>'supply 2012-13'!G41-ex_alloc!G41</f>
        <v>0</v>
      </c>
      <c r="H41" s="2">
        <f>'supply 2012-13'!H41-ex_alloc!H41</f>
        <v>0</v>
      </c>
      <c r="I41" s="2">
        <f>'supply 2012-13'!I41-ex_alloc!I41</f>
        <v>0</v>
      </c>
      <c r="J41" s="2">
        <f>'supply 2012-13'!J41-ex_alloc!J41</f>
        <v>0</v>
      </c>
      <c r="K41" s="2">
        <f>'supply 2012-13'!K41-ex_alloc!K41</f>
        <v>0</v>
      </c>
      <c r="L41" s="2">
        <f>'supply 2012-13'!L41-ex_alloc!L41</f>
        <v>693303.38027773821</v>
      </c>
      <c r="M41" s="2">
        <f>'supply 2012-13'!M41-ex_alloc!M41</f>
        <v>0</v>
      </c>
      <c r="N41" s="2">
        <f>'supply 2012-13'!N41-ex_alloc!N41</f>
        <v>0</v>
      </c>
      <c r="O41" s="2">
        <f>'supply 2012-13'!O41-ex_alloc!O41</f>
        <v>0</v>
      </c>
      <c r="P41" s="2">
        <f>'supply 2012-13'!P41-ex_alloc!P41</f>
        <v>0</v>
      </c>
      <c r="Q41" s="2">
        <f>'supply 2012-13'!Q41-ex_alloc!Q41</f>
        <v>0</v>
      </c>
      <c r="R41" s="2">
        <f>'supply 2012-13'!R41-ex_alloc!R41</f>
        <v>0</v>
      </c>
      <c r="S41" s="2">
        <f>'supply 2012-13'!S41-ex_alloc!S41</f>
        <v>0</v>
      </c>
      <c r="T41" s="2">
        <f>'supply 2012-13'!T41-ex_alloc!T41</f>
        <v>0</v>
      </c>
      <c r="U41" s="2">
        <f>'supply 2012-13'!U41-ex_alloc!U41</f>
        <v>0</v>
      </c>
      <c r="V41" s="2">
        <f>'supply 2012-13'!V41-ex_alloc!V41</f>
        <v>0</v>
      </c>
      <c r="W41" s="2">
        <f>'supply 2012-13'!W41-ex_alloc!W41</f>
        <v>0</v>
      </c>
      <c r="X41" s="2">
        <f>'supply 2012-13'!X41-ex_alloc!X41</f>
        <v>0</v>
      </c>
      <c r="Y41" s="2">
        <f>'supply 2012-13'!Y41-ex_alloc!Y41</f>
        <v>0</v>
      </c>
      <c r="Z41" s="2">
        <f>'supply 2012-13'!Z41-ex_alloc!Z41</f>
        <v>0</v>
      </c>
      <c r="AA41" s="2">
        <f>'supply 2012-13'!AA41-ex_alloc!AA41</f>
        <v>0</v>
      </c>
      <c r="AB41" s="2">
        <f>'supply 2012-13'!AB41-ex_alloc!AB41</f>
        <v>0</v>
      </c>
      <c r="AC41" s="2">
        <f>'supply 2012-13'!AC41-ex_alloc!AC41</f>
        <v>0</v>
      </c>
      <c r="AD41" s="2">
        <f>'supply 2012-13'!AD41-ex_alloc!AD41</f>
        <v>0</v>
      </c>
      <c r="AE41" s="2">
        <f>'supply 2012-13'!AE41-ex_alloc!AE41</f>
        <v>0</v>
      </c>
      <c r="AF41" s="2">
        <f>'supply 2012-13'!AF41-ex_alloc!AF41</f>
        <v>0</v>
      </c>
      <c r="AG41" s="2">
        <f>'supply 2012-13'!AG41-ex_alloc!AG41</f>
        <v>0</v>
      </c>
      <c r="AH41" s="2">
        <f>'supply 2012-13'!AH41-ex_alloc!AH41</f>
        <v>0</v>
      </c>
      <c r="AI41" s="2">
        <f>'supply 2012-13'!AI41-ex_alloc!AI41</f>
        <v>0</v>
      </c>
      <c r="AJ41" s="2">
        <f>'supply 2012-13'!AJ41-ex_alloc!AJ41</f>
        <v>0</v>
      </c>
      <c r="AK41" s="2">
        <f>'supply 2012-13'!AK41-ex_alloc!AK41</f>
        <v>0</v>
      </c>
      <c r="AL41" s="2">
        <f>'supply 2012-13'!AL41-ex_alloc!AL41</f>
        <v>0</v>
      </c>
      <c r="AM41" s="2">
        <f>'supply 2012-13'!AM41-ex_alloc!AM41</f>
        <v>0</v>
      </c>
      <c r="AN41" s="2">
        <f>'supply 2012-13'!AN41-ex_alloc!AN41</f>
        <v>0</v>
      </c>
      <c r="AO41" s="2">
        <f>'supply 2012-13'!AO41-ex_alloc!AO41</f>
        <v>0</v>
      </c>
      <c r="AP41" s="2">
        <f>'supply 2012-13'!AP41-ex_alloc!AP41</f>
        <v>0</v>
      </c>
      <c r="AQ41" s="2">
        <f>'supply 2012-13'!AQ41-ex_alloc!AQ41</f>
        <v>0</v>
      </c>
      <c r="AR41" s="2">
        <f>'supply 2012-13'!AR41-ex_alloc!AR41</f>
        <v>0</v>
      </c>
      <c r="AS41" s="2">
        <f>'supply 2012-13'!AS41-ex_alloc!AS41</f>
        <v>0</v>
      </c>
      <c r="AT41" s="2">
        <f>'supply 2012-13'!AT41-ex_alloc!AT41</f>
        <v>0</v>
      </c>
      <c r="AU41" s="2">
        <f>'supply 2012-13'!AU41-ex_alloc!AU41</f>
        <v>0</v>
      </c>
      <c r="AV41" s="2">
        <f>'supply 2012-13'!AV41-ex_alloc!AV41</f>
        <v>0</v>
      </c>
      <c r="AW41" s="2">
        <f>'supply 2012-13'!AW41-ex_alloc!AW41</f>
        <v>0</v>
      </c>
      <c r="AX41" s="2">
        <f>'supply 2012-13'!AX41-ex_alloc!AX41</f>
        <v>0</v>
      </c>
      <c r="AY41" s="2">
        <f>'supply 2012-13'!AY41-ex_alloc!AY41</f>
        <v>0</v>
      </c>
      <c r="AZ41" s="2">
        <f>'supply 2012-13'!AZ41-ex_alloc!AZ41</f>
        <v>0</v>
      </c>
      <c r="BA41" s="2">
        <f>'supply 2012-13'!BA41-ex_alloc!BA41</f>
        <v>0</v>
      </c>
      <c r="BB41" s="2">
        <f>'supply 2012-13'!BB41-ex_alloc!BB41</f>
        <v>0</v>
      </c>
      <c r="BC41" s="2">
        <f>'supply 2012-13'!BC41-ex_alloc!BC41</f>
        <v>0</v>
      </c>
      <c r="BD41" s="2">
        <f>'supply 2012-13'!BD41-ex_alloc!BD41</f>
        <v>0</v>
      </c>
      <c r="BE41" s="2">
        <f>'supply 2012-13'!BE41-ex_alloc!BE41</f>
        <v>0</v>
      </c>
      <c r="BF41" s="2">
        <f>'supply 2012-13'!BF41-ex_alloc!BF41</f>
        <v>0</v>
      </c>
      <c r="BG41" s="2">
        <f>'supply 2012-13'!BG41-ex_alloc!BG41</f>
        <v>0</v>
      </c>
      <c r="BH41" s="2">
        <f>'supply 2012-13'!BH41-ex_alloc!BH41</f>
        <v>0</v>
      </c>
      <c r="BI41" s="2">
        <f>'supply 2012-13'!BI41-ex_alloc!BI41</f>
        <v>0</v>
      </c>
      <c r="BJ41" s="2">
        <f>'supply 2012-13'!BJ41-ex_alloc!BJ41</f>
        <v>0</v>
      </c>
      <c r="BK41" s="2">
        <f>'supply 2012-13'!BK41-ex_alloc!BK41</f>
        <v>0</v>
      </c>
      <c r="BL41" s="2">
        <f>'supply 2012-13'!BL41-ex_alloc!BL41</f>
        <v>0</v>
      </c>
      <c r="BM41" s="2">
        <f>'supply 2012-13'!BM41-ex_alloc!BM41</f>
        <v>0</v>
      </c>
      <c r="BN41" s="2">
        <f>'supply 2012-13'!BN41-ex_alloc!BN41</f>
        <v>0</v>
      </c>
      <c r="BO41" s="2">
        <f>'supply 2012-13'!BO41-ex_alloc!BO41</f>
        <v>0</v>
      </c>
      <c r="BP41" s="2">
        <f>'supply 2012-13'!BP41-ex_alloc!BP41</f>
        <v>0</v>
      </c>
      <c r="BQ41" s="2">
        <f t="shared" si="0"/>
        <v>693303.38027773821</v>
      </c>
      <c r="BR41" s="2">
        <v>0.34480699981251034</v>
      </c>
      <c r="BS41" s="2">
        <f t="shared" si="1"/>
        <v>693303.72508473799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863144.42253237555</v>
      </c>
      <c r="BZ41" s="2">
        <v>504250.68689570797</v>
      </c>
      <c r="CA41" s="2">
        <f t="shared" si="5"/>
        <v>1367395.1094280835</v>
      </c>
    </row>
    <row r="42" spans="1:79" s="2" customFormat="1" x14ac:dyDescent="0.35">
      <c r="A42" s="19">
        <v>39</v>
      </c>
      <c r="B42" s="19" t="s">
        <v>117</v>
      </c>
      <c r="C42" s="2">
        <f>'supply 2012-13'!C42-ex_alloc!C42</f>
        <v>0</v>
      </c>
      <c r="D42" s="2">
        <f>'supply 2012-13'!D42-ex_alloc!D42</f>
        <v>0</v>
      </c>
      <c r="E42" s="2">
        <f>'supply 2012-13'!E42-ex_alloc!E42</f>
        <v>0</v>
      </c>
      <c r="F42" s="2">
        <f>'supply 2012-13'!F42-ex_alloc!F42</f>
        <v>0</v>
      </c>
      <c r="G42" s="2">
        <f>'supply 2012-13'!G42-ex_alloc!G42</f>
        <v>0</v>
      </c>
      <c r="H42" s="2">
        <f>'supply 2012-13'!H42-ex_alloc!H42</f>
        <v>0</v>
      </c>
      <c r="I42" s="2">
        <f>'supply 2012-13'!I42-ex_alloc!I42</f>
        <v>0</v>
      </c>
      <c r="J42" s="2">
        <f>'supply 2012-13'!J42-ex_alloc!J42</f>
        <v>0</v>
      </c>
      <c r="K42" s="2">
        <f>'supply 2012-13'!K42-ex_alloc!K42</f>
        <v>0</v>
      </c>
      <c r="L42" s="2">
        <f>'supply 2012-13'!L42-ex_alloc!L42</f>
        <v>800</v>
      </c>
      <c r="M42" s="2">
        <f>'supply 2012-13'!M42-ex_alloc!M42</f>
        <v>0</v>
      </c>
      <c r="N42" s="2">
        <f>'supply 2012-13'!N42-ex_alloc!N42</f>
        <v>0</v>
      </c>
      <c r="O42" s="2">
        <f>'supply 2012-13'!O42-ex_alloc!O42</f>
        <v>0</v>
      </c>
      <c r="P42" s="2">
        <f>'supply 2012-13'!P42-ex_alloc!P42</f>
        <v>0</v>
      </c>
      <c r="Q42" s="2">
        <f>'supply 2012-13'!Q42-ex_alloc!Q42</f>
        <v>0</v>
      </c>
      <c r="R42" s="2">
        <f>'supply 2012-13'!R42-ex_alloc!R42</f>
        <v>0</v>
      </c>
      <c r="S42" s="2">
        <f>'supply 2012-13'!S42-ex_alloc!S42</f>
        <v>0</v>
      </c>
      <c r="T42" s="2">
        <f>'supply 2012-13'!T42-ex_alloc!T42</f>
        <v>0</v>
      </c>
      <c r="U42" s="2">
        <f>'supply 2012-13'!U42-ex_alloc!U42</f>
        <v>0</v>
      </c>
      <c r="V42" s="2">
        <f>'supply 2012-13'!V42-ex_alloc!V42</f>
        <v>0</v>
      </c>
      <c r="W42" s="2">
        <f>'supply 2012-13'!W42-ex_alloc!W42</f>
        <v>0</v>
      </c>
      <c r="X42" s="2">
        <f>'supply 2012-13'!X42-ex_alloc!X42</f>
        <v>0</v>
      </c>
      <c r="Y42" s="2">
        <f>'supply 2012-13'!Y42-ex_alloc!Y42</f>
        <v>0</v>
      </c>
      <c r="Z42" s="2">
        <f>'supply 2012-13'!Z42-ex_alloc!Z42</f>
        <v>0</v>
      </c>
      <c r="AA42" s="2">
        <f>'supply 2012-13'!AA42-ex_alloc!AA42</f>
        <v>0</v>
      </c>
      <c r="AB42" s="2">
        <f>'supply 2012-13'!AB42-ex_alloc!AB42</f>
        <v>0</v>
      </c>
      <c r="AC42" s="2">
        <f>'supply 2012-13'!AC42-ex_alloc!AC42</f>
        <v>0</v>
      </c>
      <c r="AD42" s="2">
        <f>'supply 2012-13'!AD42-ex_alloc!AD42</f>
        <v>0</v>
      </c>
      <c r="AE42" s="2">
        <f>'supply 2012-13'!AE42-ex_alloc!AE42</f>
        <v>0</v>
      </c>
      <c r="AF42" s="2">
        <f>'supply 2012-13'!AF42-ex_alloc!AF42</f>
        <v>0</v>
      </c>
      <c r="AG42" s="2">
        <f>'supply 2012-13'!AG42-ex_alloc!AG42</f>
        <v>0</v>
      </c>
      <c r="AH42" s="2">
        <f>'supply 2012-13'!AH42-ex_alloc!AH42</f>
        <v>0</v>
      </c>
      <c r="AI42" s="2">
        <f>'supply 2012-13'!AI42-ex_alloc!AI42</f>
        <v>0</v>
      </c>
      <c r="AJ42" s="2">
        <f>'supply 2012-13'!AJ42-ex_alloc!AJ42</f>
        <v>0</v>
      </c>
      <c r="AK42" s="2">
        <f>'supply 2012-13'!AK42-ex_alloc!AK42</f>
        <v>0</v>
      </c>
      <c r="AL42" s="2">
        <f>'supply 2012-13'!AL42-ex_alloc!AL42</f>
        <v>0</v>
      </c>
      <c r="AM42" s="2">
        <f>'supply 2012-13'!AM42-ex_alloc!AM42</f>
        <v>0</v>
      </c>
      <c r="AN42" s="2">
        <f>'supply 2012-13'!AN42-ex_alloc!AN42</f>
        <v>0</v>
      </c>
      <c r="AO42" s="2">
        <f>'supply 2012-13'!AO42-ex_alloc!AO42</f>
        <v>0</v>
      </c>
      <c r="AP42" s="2">
        <f>'supply 2012-13'!AP42-ex_alloc!AP42</f>
        <v>0</v>
      </c>
      <c r="AQ42" s="2">
        <f>'supply 2012-13'!AQ42-ex_alloc!AQ42</f>
        <v>0</v>
      </c>
      <c r="AR42" s="2">
        <f>'supply 2012-13'!AR42-ex_alloc!AR42</f>
        <v>0</v>
      </c>
      <c r="AS42" s="2">
        <f>'supply 2012-13'!AS42-ex_alloc!AS42</f>
        <v>0</v>
      </c>
      <c r="AT42" s="2">
        <f>'supply 2012-13'!AT42-ex_alloc!AT42</f>
        <v>0</v>
      </c>
      <c r="AU42" s="2">
        <f>'supply 2012-13'!AU42-ex_alloc!AU42</f>
        <v>0</v>
      </c>
      <c r="AV42" s="2">
        <f>'supply 2012-13'!AV42-ex_alloc!AV42</f>
        <v>0</v>
      </c>
      <c r="AW42" s="2">
        <f>'supply 2012-13'!AW42-ex_alloc!AW42</f>
        <v>0</v>
      </c>
      <c r="AX42" s="2">
        <f>'supply 2012-13'!AX42-ex_alloc!AX42</f>
        <v>0</v>
      </c>
      <c r="AY42" s="2">
        <f>'supply 2012-13'!AY42-ex_alloc!AY42</f>
        <v>0</v>
      </c>
      <c r="AZ42" s="2">
        <f>'supply 2012-13'!AZ42-ex_alloc!AZ42</f>
        <v>0</v>
      </c>
      <c r="BA42" s="2">
        <f>'supply 2012-13'!BA42-ex_alloc!BA42</f>
        <v>0</v>
      </c>
      <c r="BB42" s="2">
        <f>'supply 2012-13'!BB42-ex_alloc!BB42</f>
        <v>0</v>
      </c>
      <c r="BC42" s="2">
        <f>'supply 2012-13'!BC42-ex_alloc!BC42</f>
        <v>0</v>
      </c>
      <c r="BD42" s="2">
        <f>'supply 2012-13'!BD42-ex_alloc!BD42</f>
        <v>0</v>
      </c>
      <c r="BE42" s="2">
        <f>'supply 2012-13'!BE42-ex_alloc!BE42</f>
        <v>0</v>
      </c>
      <c r="BF42" s="2">
        <f>'supply 2012-13'!BF42-ex_alloc!BF42</f>
        <v>0</v>
      </c>
      <c r="BG42" s="2">
        <f>'supply 2012-13'!BG42-ex_alloc!BG42</f>
        <v>0</v>
      </c>
      <c r="BH42" s="2">
        <f>'supply 2012-13'!BH42-ex_alloc!BH42</f>
        <v>0</v>
      </c>
      <c r="BI42" s="2">
        <f>'supply 2012-13'!BI42-ex_alloc!BI42</f>
        <v>0</v>
      </c>
      <c r="BJ42" s="2">
        <f>'supply 2012-13'!BJ42-ex_alloc!BJ42</f>
        <v>0</v>
      </c>
      <c r="BK42" s="2">
        <f>'supply 2012-13'!BK42-ex_alloc!BK42</f>
        <v>0</v>
      </c>
      <c r="BL42" s="2">
        <f>'supply 2012-13'!BL42-ex_alloc!BL42</f>
        <v>0</v>
      </c>
      <c r="BM42" s="2">
        <f>'supply 2012-13'!BM42-ex_alloc!BM42</f>
        <v>0</v>
      </c>
      <c r="BN42" s="2">
        <f>'supply 2012-13'!BN42-ex_alloc!BN42</f>
        <v>0</v>
      </c>
      <c r="BO42" s="2">
        <f>'supply 2012-13'!BO42-ex_alloc!BO42</f>
        <v>0</v>
      </c>
      <c r="BP42" s="2">
        <f>'supply 2012-13'!BP42-ex_alloc!BP42</f>
        <v>0</v>
      </c>
      <c r="BQ42" s="2">
        <f t="shared" si="0"/>
        <v>800</v>
      </c>
      <c r="BR42" s="2">
        <v>0.26888392252562998</v>
      </c>
      <c r="BS42" s="2">
        <f t="shared" si="1"/>
        <v>800.26888392252567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45119.268412261285</v>
      </c>
      <c r="BZ42" s="2">
        <v>384.09302587373998</v>
      </c>
      <c r="CA42" s="2">
        <f t="shared" si="5"/>
        <v>45503.361438135027</v>
      </c>
    </row>
    <row r="43" spans="1:79" s="2" customFormat="1" x14ac:dyDescent="0.35">
      <c r="A43" s="19">
        <v>40</v>
      </c>
      <c r="B43" s="19" t="s">
        <v>118</v>
      </c>
      <c r="C43" s="2">
        <f>'supply 2012-13'!C43-ex_alloc!C43</f>
        <v>0</v>
      </c>
      <c r="D43" s="2">
        <f>'supply 2012-13'!D43-ex_alloc!D43</f>
        <v>0</v>
      </c>
      <c r="E43" s="2">
        <f>'supply 2012-13'!E43-ex_alloc!E43</f>
        <v>0</v>
      </c>
      <c r="F43" s="2">
        <f>'supply 2012-13'!F43-ex_alloc!F43</f>
        <v>0</v>
      </c>
      <c r="G43" s="2">
        <f>'supply 2012-13'!G43-ex_alloc!G43</f>
        <v>0</v>
      </c>
      <c r="H43" s="2">
        <f>'supply 2012-13'!H43-ex_alloc!H43</f>
        <v>0</v>
      </c>
      <c r="I43" s="2">
        <f>'supply 2012-13'!I43-ex_alloc!I43</f>
        <v>0</v>
      </c>
      <c r="J43" s="2">
        <f>'supply 2012-13'!J43-ex_alloc!J43</f>
        <v>0</v>
      </c>
      <c r="K43" s="2">
        <f>'supply 2012-13'!K43-ex_alloc!K43</f>
        <v>0</v>
      </c>
      <c r="L43" s="2">
        <f>'supply 2012-13'!L43-ex_alloc!L43</f>
        <v>7414306.3466863018</v>
      </c>
      <c r="M43" s="2">
        <f>'supply 2012-13'!M43-ex_alloc!M43</f>
        <v>0</v>
      </c>
      <c r="N43" s="2">
        <f>'supply 2012-13'!N43-ex_alloc!N43</f>
        <v>0</v>
      </c>
      <c r="O43" s="2">
        <f>'supply 2012-13'!O43-ex_alloc!O43</f>
        <v>0</v>
      </c>
      <c r="P43" s="2">
        <f>'supply 2012-13'!P43-ex_alloc!P43</f>
        <v>0</v>
      </c>
      <c r="Q43" s="2">
        <f>'supply 2012-13'!Q43-ex_alloc!Q43</f>
        <v>0</v>
      </c>
      <c r="R43" s="2">
        <f>'supply 2012-13'!R43-ex_alloc!R43</f>
        <v>0</v>
      </c>
      <c r="S43" s="2">
        <f>'supply 2012-13'!S43-ex_alloc!S43</f>
        <v>0</v>
      </c>
      <c r="T43" s="2">
        <f>'supply 2012-13'!T43-ex_alloc!T43</f>
        <v>0</v>
      </c>
      <c r="U43" s="2">
        <f>'supply 2012-13'!U43-ex_alloc!U43</f>
        <v>0</v>
      </c>
      <c r="V43" s="2">
        <f>'supply 2012-13'!V43-ex_alloc!V43</f>
        <v>0</v>
      </c>
      <c r="W43" s="2">
        <f>'supply 2012-13'!W43-ex_alloc!W43</f>
        <v>0</v>
      </c>
      <c r="X43" s="2">
        <f>'supply 2012-13'!X43-ex_alloc!X43</f>
        <v>0</v>
      </c>
      <c r="Y43" s="2">
        <f>'supply 2012-13'!Y43-ex_alloc!Y43</f>
        <v>0</v>
      </c>
      <c r="Z43" s="2">
        <f>'supply 2012-13'!Z43-ex_alloc!Z43</f>
        <v>0</v>
      </c>
      <c r="AA43" s="2">
        <f>'supply 2012-13'!AA43-ex_alloc!AA43</f>
        <v>0</v>
      </c>
      <c r="AB43" s="2">
        <f>'supply 2012-13'!AB43-ex_alloc!AB43</f>
        <v>0</v>
      </c>
      <c r="AC43" s="2">
        <f>'supply 2012-13'!AC43-ex_alloc!AC43</f>
        <v>0</v>
      </c>
      <c r="AD43" s="2">
        <f>'supply 2012-13'!AD43-ex_alloc!AD43</f>
        <v>0</v>
      </c>
      <c r="AE43" s="2">
        <f>'supply 2012-13'!AE43-ex_alloc!AE43</f>
        <v>0</v>
      </c>
      <c r="AF43" s="2">
        <f>'supply 2012-13'!AF43-ex_alloc!AF43</f>
        <v>0</v>
      </c>
      <c r="AG43" s="2">
        <f>'supply 2012-13'!AG43-ex_alloc!AG43</f>
        <v>0</v>
      </c>
      <c r="AH43" s="2">
        <f>'supply 2012-13'!AH43-ex_alloc!AH43</f>
        <v>0</v>
      </c>
      <c r="AI43" s="2">
        <f>'supply 2012-13'!AI43-ex_alloc!AI43</f>
        <v>0</v>
      </c>
      <c r="AJ43" s="2">
        <f>'supply 2012-13'!AJ43-ex_alloc!AJ43</f>
        <v>0</v>
      </c>
      <c r="AK43" s="2">
        <f>'supply 2012-13'!AK43-ex_alloc!AK43</f>
        <v>0</v>
      </c>
      <c r="AL43" s="2">
        <f>'supply 2012-13'!AL43-ex_alloc!AL43</f>
        <v>0</v>
      </c>
      <c r="AM43" s="2">
        <f>'supply 2012-13'!AM43-ex_alloc!AM43</f>
        <v>0</v>
      </c>
      <c r="AN43" s="2">
        <f>'supply 2012-13'!AN43-ex_alloc!AN43</f>
        <v>0</v>
      </c>
      <c r="AO43" s="2">
        <f>'supply 2012-13'!AO43-ex_alloc!AO43</f>
        <v>0</v>
      </c>
      <c r="AP43" s="2">
        <f>'supply 2012-13'!AP43-ex_alloc!AP43</f>
        <v>0</v>
      </c>
      <c r="AQ43" s="2">
        <f>'supply 2012-13'!AQ43-ex_alloc!AQ43</f>
        <v>0</v>
      </c>
      <c r="AR43" s="2">
        <f>'supply 2012-13'!AR43-ex_alloc!AR43</f>
        <v>0</v>
      </c>
      <c r="AS43" s="2">
        <f>'supply 2012-13'!AS43-ex_alloc!AS43</f>
        <v>0</v>
      </c>
      <c r="AT43" s="2">
        <f>'supply 2012-13'!AT43-ex_alloc!AT43</f>
        <v>0</v>
      </c>
      <c r="AU43" s="2">
        <f>'supply 2012-13'!AU43-ex_alloc!AU43</f>
        <v>0</v>
      </c>
      <c r="AV43" s="2">
        <f>'supply 2012-13'!AV43-ex_alloc!AV43</f>
        <v>0</v>
      </c>
      <c r="AW43" s="2">
        <f>'supply 2012-13'!AW43-ex_alloc!AW43</f>
        <v>0</v>
      </c>
      <c r="AX43" s="2">
        <f>'supply 2012-13'!AX43-ex_alloc!AX43</f>
        <v>0</v>
      </c>
      <c r="AY43" s="2">
        <f>'supply 2012-13'!AY43-ex_alloc!AY43</f>
        <v>0</v>
      </c>
      <c r="AZ43" s="2">
        <f>'supply 2012-13'!AZ43-ex_alloc!AZ43</f>
        <v>0</v>
      </c>
      <c r="BA43" s="2">
        <f>'supply 2012-13'!BA43-ex_alloc!BA43</f>
        <v>0</v>
      </c>
      <c r="BB43" s="2">
        <f>'supply 2012-13'!BB43-ex_alloc!BB43</f>
        <v>0</v>
      </c>
      <c r="BC43" s="2">
        <f>'supply 2012-13'!BC43-ex_alloc!BC43</f>
        <v>0</v>
      </c>
      <c r="BD43" s="2">
        <f>'supply 2012-13'!BD43-ex_alloc!BD43</f>
        <v>0</v>
      </c>
      <c r="BE43" s="2">
        <f>'supply 2012-13'!BE43-ex_alloc!BE43</f>
        <v>0</v>
      </c>
      <c r="BF43" s="2">
        <f>'supply 2012-13'!BF43-ex_alloc!BF43</f>
        <v>0</v>
      </c>
      <c r="BG43" s="2">
        <f>'supply 2012-13'!BG43-ex_alloc!BG43</f>
        <v>0</v>
      </c>
      <c r="BH43" s="2">
        <f>'supply 2012-13'!BH43-ex_alloc!BH43</f>
        <v>0</v>
      </c>
      <c r="BI43" s="2">
        <f>'supply 2012-13'!BI43-ex_alloc!BI43</f>
        <v>0</v>
      </c>
      <c r="BJ43" s="2">
        <f>'supply 2012-13'!BJ43-ex_alloc!BJ43</f>
        <v>0</v>
      </c>
      <c r="BK43" s="2">
        <f>'supply 2012-13'!BK43-ex_alloc!BK43</f>
        <v>0</v>
      </c>
      <c r="BL43" s="2">
        <f>'supply 2012-13'!BL43-ex_alloc!BL43</f>
        <v>0</v>
      </c>
      <c r="BM43" s="2">
        <f>'supply 2012-13'!BM43-ex_alloc!BM43</f>
        <v>0</v>
      </c>
      <c r="BN43" s="2">
        <f>'supply 2012-13'!BN43-ex_alloc!BN43</f>
        <v>0</v>
      </c>
      <c r="BO43" s="2">
        <f>'supply 2012-13'!BO43-ex_alloc!BO43</f>
        <v>0</v>
      </c>
      <c r="BP43" s="2">
        <f>'supply 2012-13'!BP43-ex_alloc!BP43</f>
        <v>0</v>
      </c>
      <c r="BQ43" s="2">
        <f t="shared" si="0"/>
        <v>7414306.3466863018</v>
      </c>
      <c r="BR43" s="2">
        <v>36138.795170268953</v>
      </c>
      <c r="BS43" s="2">
        <f t="shared" si="1"/>
        <v>7450445.1418565707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9416989.2658826392</v>
      </c>
      <c r="BZ43" s="2">
        <v>5354784.9983700002</v>
      </c>
      <c r="CA43" s="2">
        <f t="shared" si="5"/>
        <v>14771774.26425264</v>
      </c>
    </row>
    <row r="44" spans="1:79" s="2" customFormat="1" x14ac:dyDescent="0.35">
      <c r="A44" s="19">
        <v>41</v>
      </c>
      <c r="B44" s="19" t="s">
        <v>119</v>
      </c>
      <c r="C44" s="2">
        <f>'supply 2012-13'!C44-ex_alloc!C44</f>
        <v>0</v>
      </c>
      <c r="D44" s="2">
        <f>'supply 2012-13'!D44-ex_alloc!D44</f>
        <v>0</v>
      </c>
      <c r="E44" s="2">
        <f>'supply 2012-13'!E44-ex_alloc!E44</f>
        <v>0</v>
      </c>
      <c r="F44" s="2">
        <f>'supply 2012-13'!F44-ex_alloc!F44</f>
        <v>0</v>
      </c>
      <c r="G44" s="2">
        <f>'supply 2012-13'!G44-ex_alloc!G44</f>
        <v>0</v>
      </c>
      <c r="H44" s="2">
        <f>'supply 2012-13'!H44-ex_alloc!H44</f>
        <v>0</v>
      </c>
      <c r="I44" s="2">
        <f>'supply 2012-13'!I44-ex_alloc!I44</f>
        <v>0</v>
      </c>
      <c r="J44" s="2">
        <f>'supply 2012-13'!J44-ex_alloc!J44</f>
        <v>0</v>
      </c>
      <c r="K44" s="2">
        <f>'supply 2012-13'!K44-ex_alloc!K44</f>
        <v>0</v>
      </c>
      <c r="L44" s="2">
        <f>'supply 2012-13'!L44-ex_alloc!L44</f>
        <v>0</v>
      </c>
      <c r="M44" s="2">
        <f>'supply 2012-13'!M44-ex_alloc!M44</f>
        <v>4176813.8952398291</v>
      </c>
      <c r="N44" s="2">
        <f>'supply 2012-13'!N44-ex_alloc!N44</f>
        <v>0</v>
      </c>
      <c r="O44" s="2">
        <f>'supply 2012-13'!O44-ex_alloc!O44</f>
        <v>0</v>
      </c>
      <c r="P44" s="2">
        <f>'supply 2012-13'!P44-ex_alloc!P44</f>
        <v>7430.8997025236276</v>
      </c>
      <c r="Q44" s="2">
        <f>'supply 2012-13'!Q44-ex_alloc!Q44</f>
        <v>0</v>
      </c>
      <c r="R44" s="2">
        <f>'supply 2012-13'!R44-ex_alloc!R44</f>
        <v>0</v>
      </c>
      <c r="S44" s="2">
        <f>'supply 2012-13'!S44-ex_alloc!S44</f>
        <v>0</v>
      </c>
      <c r="T44" s="2">
        <f>'supply 2012-13'!T44-ex_alloc!T44</f>
        <v>0</v>
      </c>
      <c r="U44" s="2">
        <f>'supply 2012-13'!U44-ex_alloc!U44</f>
        <v>0</v>
      </c>
      <c r="V44" s="2">
        <f>'supply 2012-13'!V44-ex_alloc!V44</f>
        <v>0</v>
      </c>
      <c r="W44" s="2">
        <f>'supply 2012-13'!W44-ex_alloc!W44</f>
        <v>0</v>
      </c>
      <c r="X44" s="2">
        <f>'supply 2012-13'!X44-ex_alloc!X44</f>
        <v>0</v>
      </c>
      <c r="Y44" s="2">
        <f>'supply 2012-13'!Y44-ex_alloc!Y44</f>
        <v>0</v>
      </c>
      <c r="Z44" s="2">
        <f>'supply 2012-13'!Z44-ex_alloc!Z44</f>
        <v>0</v>
      </c>
      <c r="AA44" s="2">
        <f>'supply 2012-13'!AA44-ex_alloc!AA44</f>
        <v>0</v>
      </c>
      <c r="AB44" s="2">
        <f>'supply 2012-13'!AB44-ex_alloc!AB44</f>
        <v>0</v>
      </c>
      <c r="AC44" s="2">
        <f>'supply 2012-13'!AC44-ex_alloc!AC44</f>
        <v>0</v>
      </c>
      <c r="AD44" s="2">
        <f>'supply 2012-13'!AD44-ex_alloc!AD44</f>
        <v>0</v>
      </c>
      <c r="AE44" s="2">
        <f>'supply 2012-13'!AE44-ex_alloc!AE44</f>
        <v>0</v>
      </c>
      <c r="AF44" s="2">
        <f>'supply 2012-13'!AF44-ex_alloc!AF44</f>
        <v>0</v>
      </c>
      <c r="AG44" s="2">
        <f>'supply 2012-13'!AG44-ex_alloc!AG44</f>
        <v>0</v>
      </c>
      <c r="AH44" s="2">
        <f>'supply 2012-13'!AH44-ex_alloc!AH44</f>
        <v>0</v>
      </c>
      <c r="AI44" s="2">
        <f>'supply 2012-13'!AI44-ex_alloc!AI44</f>
        <v>0</v>
      </c>
      <c r="AJ44" s="2">
        <f>'supply 2012-13'!AJ44-ex_alloc!AJ44</f>
        <v>0</v>
      </c>
      <c r="AK44" s="2">
        <f>'supply 2012-13'!AK44-ex_alloc!AK44</f>
        <v>0</v>
      </c>
      <c r="AL44" s="2">
        <f>'supply 2012-13'!AL44-ex_alloc!AL44</f>
        <v>0</v>
      </c>
      <c r="AM44" s="2">
        <f>'supply 2012-13'!AM44-ex_alloc!AM44</f>
        <v>0</v>
      </c>
      <c r="AN44" s="2">
        <f>'supply 2012-13'!AN44-ex_alloc!AN44</f>
        <v>0</v>
      </c>
      <c r="AO44" s="2">
        <f>'supply 2012-13'!AO44-ex_alloc!AO44</f>
        <v>0</v>
      </c>
      <c r="AP44" s="2">
        <f>'supply 2012-13'!AP44-ex_alloc!AP44</f>
        <v>0</v>
      </c>
      <c r="AQ44" s="2">
        <f>'supply 2012-13'!AQ44-ex_alloc!AQ44</f>
        <v>0</v>
      </c>
      <c r="AR44" s="2">
        <f>'supply 2012-13'!AR44-ex_alloc!AR44</f>
        <v>0</v>
      </c>
      <c r="AS44" s="2">
        <f>'supply 2012-13'!AS44-ex_alloc!AS44</f>
        <v>0</v>
      </c>
      <c r="AT44" s="2">
        <f>'supply 2012-13'!AT44-ex_alloc!AT44</f>
        <v>0</v>
      </c>
      <c r="AU44" s="2">
        <f>'supply 2012-13'!AU44-ex_alloc!AU44</f>
        <v>0</v>
      </c>
      <c r="AV44" s="2">
        <f>'supply 2012-13'!AV44-ex_alloc!AV44</f>
        <v>0</v>
      </c>
      <c r="AW44" s="2">
        <f>'supply 2012-13'!AW44-ex_alloc!AW44</f>
        <v>0</v>
      </c>
      <c r="AX44" s="2">
        <f>'supply 2012-13'!AX44-ex_alloc!AX44</f>
        <v>0</v>
      </c>
      <c r="AY44" s="2">
        <f>'supply 2012-13'!AY44-ex_alloc!AY44</f>
        <v>0</v>
      </c>
      <c r="AZ44" s="2">
        <f>'supply 2012-13'!AZ44-ex_alloc!AZ44</f>
        <v>0</v>
      </c>
      <c r="BA44" s="2">
        <f>'supply 2012-13'!BA44-ex_alloc!BA44</f>
        <v>0</v>
      </c>
      <c r="BB44" s="2">
        <f>'supply 2012-13'!BB44-ex_alloc!BB44</f>
        <v>0</v>
      </c>
      <c r="BC44" s="2">
        <f>'supply 2012-13'!BC44-ex_alloc!BC44</f>
        <v>0</v>
      </c>
      <c r="BD44" s="2">
        <f>'supply 2012-13'!BD44-ex_alloc!BD44</f>
        <v>0</v>
      </c>
      <c r="BE44" s="2">
        <f>'supply 2012-13'!BE44-ex_alloc!BE44</f>
        <v>0</v>
      </c>
      <c r="BF44" s="2">
        <f>'supply 2012-13'!BF44-ex_alloc!BF44</f>
        <v>0</v>
      </c>
      <c r="BG44" s="2">
        <f>'supply 2012-13'!BG44-ex_alloc!BG44</f>
        <v>0</v>
      </c>
      <c r="BH44" s="2">
        <f>'supply 2012-13'!BH44-ex_alloc!BH44</f>
        <v>0</v>
      </c>
      <c r="BI44" s="2">
        <f>'supply 2012-13'!BI44-ex_alloc!BI44</f>
        <v>0</v>
      </c>
      <c r="BJ44" s="2">
        <f>'supply 2012-13'!BJ44-ex_alloc!BJ44</f>
        <v>0</v>
      </c>
      <c r="BK44" s="2">
        <f>'supply 2012-13'!BK44-ex_alloc!BK44</f>
        <v>0</v>
      </c>
      <c r="BL44" s="2">
        <f>'supply 2012-13'!BL44-ex_alloc!BL44</f>
        <v>0</v>
      </c>
      <c r="BM44" s="2">
        <f>'supply 2012-13'!BM44-ex_alloc!BM44</f>
        <v>0</v>
      </c>
      <c r="BN44" s="2">
        <f>'supply 2012-13'!BN44-ex_alloc!BN44</f>
        <v>0</v>
      </c>
      <c r="BO44" s="2">
        <f>'supply 2012-13'!BO44-ex_alloc!BO44</f>
        <v>0</v>
      </c>
      <c r="BP44" s="2">
        <f>'supply 2012-13'!BP44-ex_alloc!BP44</f>
        <v>0</v>
      </c>
      <c r="BQ44" s="2">
        <f t="shared" si="0"/>
        <v>4184244.7949423529</v>
      </c>
      <c r="BR44" s="2">
        <v>147683.00822334905</v>
      </c>
      <c r="BS44" s="2">
        <f t="shared" si="1"/>
        <v>4331927.8031657021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4339150.1812275294</v>
      </c>
      <c r="BZ44" s="2">
        <v>794922.18945819198</v>
      </c>
      <c r="CA44" s="2">
        <f t="shared" si="5"/>
        <v>5134072.3706857217</v>
      </c>
    </row>
    <row r="45" spans="1:79" s="2" customFormat="1" x14ac:dyDescent="0.35">
      <c r="A45" s="19">
        <v>42</v>
      </c>
      <c r="B45" s="19" t="s">
        <v>120</v>
      </c>
      <c r="C45" s="2">
        <f>'supply 2012-13'!C45-ex_alloc!C45</f>
        <v>0</v>
      </c>
      <c r="D45" s="2">
        <f>'supply 2012-13'!D45-ex_alloc!D45</f>
        <v>0</v>
      </c>
      <c r="E45" s="2">
        <f>'supply 2012-13'!E45-ex_alloc!E45</f>
        <v>0</v>
      </c>
      <c r="F45" s="2">
        <f>'supply 2012-13'!F45-ex_alloc!F45</f>
        <v>0</v>
      </c>
      <c r="G45" s="2">
        <f>'supply 2012-13'!G45-ex_alloc!G45</f>
        <v>0</v>
      </c>
      <c r="H45" s="2">
        <f>'supply 2012-13'!H45-ex_alloc!H45</f>
        <v>0</v>
      </c>
      <c r="I45" s="2">
        <f>'supply 2012-13'!I45-ex_alloc!I45</f>
        <v>0</v>
      </c>
      <c r="J45" s="2">
        <f>'supply 2012-13'!J45-ex_alloc!J45</f>
        <v>0</v>
      </c>
      <c r="K45" s="2">
        <f>'supply 2012-13'!K45-ex_alloc!K45</f>
        <v>0</v>
      </c>
      <c r="L45" s="2">
        <f>'supply 2012-13'!L45-ex_alloc!L45</f>
        <v>0</v>
      </c>
      <c r="M45" s="2">
        <f>'supply 2012-13'!M45-ex_alloc!M45</f>
        <v>473119.55732199346</v>
      </c>
      <c r="N45" s="2">
        <f>'supply 2012-13'!N45-ex_alloc!N45</f>
        <v>0</v>
      </c>
      <c r="O45" s="2">
        <f>'supply 2012-13'!O45-ex_alloc!O45</f>
        <v>0</v>
      </c>
      <c r="P45" s="2">
        <f>'supply 2012-13'!P45-ex_alloc!P45</f>
        <v>416.39667685029713</v>
      </c>
      <c r="Q45" s="2">
        <f>'supply 2012-13'!Q45-ex_alloc!Q45</f>
        <v>0</v>
      </c>
      <c r="R45" s="2">
        <f>'supply 2012-13'!R45-ex_alloc!R45</f>
        <v>0</v>
      </c>
      <c r="S45" s="2">
        <f>'supply 2012-13'!S45-ex_alloc!S45</f>
        <v>0</v>
      </c>
      <c r="T45" s="2">
        <f>'supply 2012-13'!T45-ex_alloc!T45</f>
        <v>0</v>
      </c>
      <c r="U45" s="2">
        <f>'supply 2012-13'!U45-ex_alloc!U45</f>
        <v>0</v>
      </c>
      <c r="V45" s="2">
        <f>'supply 2012-13'!V45-ex_alloc!V45</f>
        <v>0</v>
      </c>
      <c r="W45" s="2">
        <f>'supply 2012-13'!W45-ex_alloc!W45</f>
        <v>0</v>
      </c>
      <c r="X45" s="2">
        <f>'supply 2012-13'!X45-ex_alloc!X45</f>
        <v>0</v>
      </c>
      <c r="Y45" s="2">
        <f>'supply 2012-13'!Y45-ex_alloc!Y45</f>
        <v>0</v>
      </c>
      <c r="Z45" s="2">
        <f>'supply 2012-13'!Z45-ex_alloc!Z45</f>
        <v>0</v>
      </c>
      <c r="AA45" s="2">
        <f>'supply 2012-13'!AA45-ex_alloc!AA45</f>
        <v>0</v>
      </c>
      <c r="AB45" s="2">
        <f>'supply 2012-13'!AB45-ex_alloc!AB45</f>
        <v>0</v>
      </c>
      <c r="AC45" s="2">
        <f>'supply 2012-13'!AC45-ex_alloc!AC45</f>
        <v>0</v>
      </c>
      <c r="AD45" s="2">
        <f>'supply 2012-13'!AD45-ex_alloc!AD45</f>
        <v>0</v>
      </c>
      <c r="AE45" s="2">
        <f>'supply 2012-13'!AE45-ex_alloc!AE45</f>
        <v>0</v>
      </c>
      <c r="AF45" s="2">
        <f>'supply 2012-13'!AF45-ex_alloc!AF45</f>
        <v>0</v>
      </c>
      <c r="AG45" s="2">
        <f>'supply 2012-13'!AG45-ex_alloc!AG45</f>
        <v>0</v>
      </c>
      <c r="AH45" s="2">
        <f>'supply 2012-13'!AH45-ex_alloc!AH45</f>
        <v>0</v>
      </c>
      <c r="AI45" s="2">
        <f>'supply 2012-13'!AI45-ex_alloc!AI45</f>
        <v>0</v>
      </c>
      <c r="AJ45" s="2">
        <f>'supply 2012-13'!AJ45-ex_alloc!AJ45</f>
        <v>0</v>
      </c>
      <c r="AK45" s="2">
        <f>'supply 2012-13'!AK45-ex_alloc!AK45</f>
        <v>0</v>
      </c>
      <c r="AL45" s="2">
        <f>'supply 2012-13'!AL45-ex_alloc!AL45</f>
        <v>0</v>
      </c>
      <c r="AM45" s="2">
        <f>'supply 2012-13'!AM45-ex_alloc!AM45</f>
        <v>0</v>
      </c>
      <c r="AN45" s="2">
        <f>'supply 2012-13'!AN45-ex_alloc!AN45</f>
        <v>0</v>
      </c>
      <c r="AO45" s="2">
        <f>'supply 2012-13'!AO45-ex_alloc!AO45</f>
        <v>0</v>
      </c>
      <c r="AP45" s="2">
        <f>'supply 2012-13'!AP45-ex_alloc!AP45</f>
        <v>0</v>
      </c>
      <c r="AQ45" s="2">
        <f>'supply 2012-13'!AQ45-ex_alloc!AQ45</f>
        <v>0</v>
      </c>
      <c r="AR45" s="2">
        <f>'supply 2012-13'!AR45-ex_alloc!AR45</f>
        <v>0</v>
      </c>
      <c r="AS45" s="2">
        <f>'supply 2012-13'!AS45-ex_alloc!AS45</f>
        <v>0</v>
      </c>
      <c r="AT45" s="2">
        <f>'supply 2012-13'!AT45-ex_alloc!AT45</f>
        <v>0</v>
      </c>
      <c r="AU45" s="2">
        <f>'supply 2012-13'!AU45-ex_alloc!AU45</f>
        <v>0</v>
      </c>
      <c r="AV45" s="2">
        <f>'supply 2012-13'!AV45-ex_alloc!AV45</f>
        <v>0</v>
      </c>
      <c r="AW45" s="2">
        <f>'supply 2012-13'!AW45-ex_alloc!AW45</f>
        <v>0</v>
      </c>
      <c r="AX45" s="2">
        <f>'supply 2012-13'!AX45-ex_alloc!AX45</f>
        <v>0</v>
      </c>
      <c r="AY45" s="2">
        <f>'supply 2012-13'!AY45-ex_alloc!AY45</f>
        <v>0</v>
      </c>
      <c r="AZ45" s="2">
        <f>'supply 2012-13'!AZ45-ex_alloc!AZ45</f>
        <v>0</v>
      </c>
      <c r="BA45" s="2">
        <f>'supply 2012-13'!BA45-ex_alloc!BA45</f>
        <v>0</v>
      </c>
      <c r="BB45" s="2">
        <f>'supply 2012-13'!BB45-ex_alloc!BB45</f>
        <v>0</v>
      </c>
      <c r="BC45" s="2">
        <f>'supply 2012-13'!BC45-ex_alloc!BC45</f>
        <v>0</v>
      </c>
      <c r="BD45" s="2">
        <f>'supply 2012-13'!BD45-ex_alloc!BD45</f>
        <v>0</v>
      </c>
      <c r="BE45" s="2">
        <f>'supply 2012-13'!BE45-ex_alloc!BE45</f>
        <v>0</v>
      </c>
      <c r="BF45" s="2">
        <f>'supply 2012-13'!BF45-ex_alloc!BF45</f>
        <v>0</v>
      </c>
      <c r="BG45" s="2">
        <f>'supply 2012-13'!BG45-ex_alloc!BG45</f>
        <v>0</v>
      </c>
      <c r="BH45" s="2">
        <f>'supply 2012-13'!BH45-ex_alloc!BH45</f>
        <v>0</v>
      </c>
      <c r="BI45" s="2">
        <f>'supply 2012-13'!BI45-ex_alloc!BI45</f>
        <v>0</v>
      </c>
      <c r="BJ45" s="2">
        <f>'supply 2012-13'!BJ45-ex_alloc!BJ45</f>
        <v>0</v>
      </c>
      <c r="BK45" s="2">
        <f>'supply 2012-13'!BK45-ex_alloc!BK45</f>
        <v>0</v>
      </c>
      <c r="BL45" s="2">
        <f>'supply 2012-13'!BL45-ex_alloc!BL45</f>
        <v>0</v>
      </c>
      <c r="BM45" s="2">
        <f>'supply 2012-13'!BM45-ex_alloc!BM45</f>
        <v>0</v>
      </c>
      <c r="BN45" s="2">
        <f>'supply 2012-13'!BN45-ex_alloc!BN45</f>
        <v>0</v>
      </c>
      <c r="BO45" s="2">
        <f>'supply 2012-13'!BO45-ex_alloc!BO45</f>
        <v>0</v>
      </c>
      <c r="BP45" s="2">
        <f>'supply 2012-13'!BP45-ex_alloc!BP45</f>
        <v>0</v>
      </c>
      <c r="BQ45" s="2">
        <f t="shared" si="0"/>
        <v>473535.95399884373</v>
      </c>
      <c r="BR45" s="2">
        <v>1347.8481504518797</v>
      </c>
      <c r="BS45" s="2">
        <f t="shared" si="1"/>
        <v>474883.80214929563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475922.18322678213</v>
      </c>
      <c r="BZ45" s="2">
        <v>254873.72924108</v>
      </c>
      <c r="CA45" s="2">
        <f t="shared" si="5"/>
        <v>730795.91246786213</v>
      </c>
    </row>
    <row r="46" spans="1:79" s="2" customFormat="1" x14ac:dyDescent="0.35">
      <c r="A46" s="19">
        <v>43</v>
      </c>
      <c r="B46" s="19" t="s">
        <v>121</v>
      </c>
      <c r="C46" s="2">
        <f>'supply 2012-13'!C46-ex_alloc!C46</f>
        <v>0</v>
      </c>
      <c r="D46" s="2">
        <f>'supply 2012-13'!D46-ex_alloc!D46</f>
        <v>0</v>
      </c>
      <c r="E46" s="2">
        <f>'supply 2012-13'!E46-ex_alloc!E46</f>
        <v>0</v>
      </c>
      <c r="F46" s="2">
        <f>'supply 2012-13'!F46-ex_alloc!F46</f>
        <v>0</v>
      </c>
      <c r="G46" s="2">
        <f>'supply 2012-13'!G46-ex_alloc!G46</f>
        <v>0</v>
      </c>
      <c r="H46" s="2">
        <f>'supply 2012-13'!H46-ex_alloc!H46</f>
        <v>0</v>
      </c>
      <c r="I46" s="2">
        <f>'supply 2012-13'!I46-ex_alloc!I46</f>
        <v>0</v>
      </c>
      <c r="J46" s="2">
        <f>'supply 2012-13'!J46-ex_alloc!J46</f>
        <v>0</v>
      </c>
      <c r="K46" s="2">
        <f>'supply 2012-13'!K46-ex_alloc!K46</f>
        <v>0</v>
      </c>
      <c r="L46" s="2">
        <f>'supply 2012-13'!L46-ex_alloc!L46</f>
        <v>0</v>
      </c>
      <c r="M46" s="2">
        <f>'supply 2012-13'!M46-ex_alloc!M46</f>
        <v>940820.95555464504</v>
      </c>
      <c r="N46" s="2">
        <f>'supply 2012-13'!N46-ex_alloc!N46</f>
        <v>0</v>
      </c>
      <c r="O46" s="2">
        <f>'supply 2012-13'!O46-ex_alloc!O46</f>
        <v>0</v>
      </c>
      <c r="P46" s="2">
        <f>'supply 2012-13'!P46-ex_alloc!P46</f>
        <v>1351.4626032489691</v>
      </c>
      <c r="Q46" s="2">
        <f>'supply 2012-13'!Q46-ex_alloc!Q46</f>
        <v>0</v>
      </c>
      <c r="R46" s="2">
        <f>'supply 2012-13'!R46-ex_alloc!R46</f>
        <v>0</v>
      </c>
      <c r="S46" s="2">
        <f>'supply 2012-13'!S46-ex_alloc!S46</f>
        <v>0</v>
      </c>
      <c r="T46" s="2">
        <f>'supply 2012-13'!T46-ex_alloc!T46</f>
        <v>0</v>
      </c>
      <c r="U46" s="2">
        <f>'supply 2012-13'!U46-ex_alloc!U46</f>
        <v>0</v>
      </c>
      <c r="V46" s="2">
        <f>'supply 2012-13'!V46-ex_alloc!V46</f>
        <v>0</v>
      </c>
      <c r="W46" s="2">
        <f>'supply 2012-13'!W46-ex_alloc!W46</f>
        <v>0</v>
      </c>
      <c r="X46" s="2">
        <f>'supply 2012-13'!X46-ex_alloc!X46</f>
        <v>0</v>
      </c>
      <c r="Y46" s="2">
        <f>'supply 2012-13'!Y46-ex_alloc!Y46</f>
        <v>0</v>
      </c>
      <c r="Z46" s="2">
        <f>'supply 2012-13'!Z46-ex_alloc!Z46</f>
        <v>0</v>
      </c>
      <c r="AA46" s="2">
        <f>'supply 2012-13'!AA46-ex_alloc!AA46</f>
        <v>0</v>
      </c>
      <c r="AB46" s="2">
        <f>'supply 2012-13'!AB46-ex_alloc!AB46</f>
        <v>0</v>
      </c>
      <c r="AC46" s="2">
        <f>'supply 2012-13'!AC46-ex_alloc!AC46</f>
        <v>0</v>
      </c>
      <c r="AD46" s="2">
        <f>'supply 2012-13'!AD46-ex_alloc!AD46</f>
        <v>0</v>
      </c>
      <c r="AE46" s="2">
        <f>'supply 2012-13'!AE46-ex_alloc!AE46</f>
        <v>0</v>
      </c>
      <c r="AF46" s="2">
        <f>'supply 2012-13'!AF46-ex_alloc!AF46</f>
        <v>0</v>
      </c>
      <c r="AG46" s="2">
        <f>'supply 2012-13'!AG46-ex_alloc!AG46</f>
        <v>0</v>
      </c>
      <c r="AH46" s="2">
        <f>'supply 2012-13'!AH46-ex_alloc!AH46</f>
        <v>0</v>
      </c>
      <c r="AI46" s="2">
        <f>'supply 2012-13'!AI46-ex_alloc!AI46</f>
        <v>0</v>
      </c>
      <c r="AJ46" s="2">
        <f>'supply 2012-13'!AJ46-ex_alloc!AJ46</f>
        <v>0</v>
      </c>
      <c r="AK46" s="2">
        <f>'supply 2012-13'!AK46-ex_alloc!AK46</f>
        <v>0</v>
      </c>
      <c r="AL46" s="2">
        <f>'supply 2012-13'!AL46-ex_alloc!AL46</f>
        <v>0</v>
      </c>
      <c r="AM46" s="2">
        <f>'supply 2012-13'!AM46-ex_alloc!AM46</f>
        <v>0</v>
      </c>
      <c r="AN46" s="2">
        <f>'supply 2012-13'!AN46-ex_alloc!AN46</f>
        <v>0</v>
      </c>
      <c r="AO46" s="2">
        <f>'supply 2012-13'!AO46-ex_alloc!AO46</f>
        <v>0</v>
      </c>
      <c r="AP46" s="2">
        <f>'supply 2012-13'!AP46-ex_alloc!AP46</f>
        <v>0</v>
      </c>
      <c r="AQ46" s="2">
        <f>'supply 2012-13'!AQ46-ex_alloc!AQ46</f>
        <v>0</v>
      </c>
      <c r="AR46" s="2">
        <f>'supply 2012-13'!AR46-ex_alloc!AR46</f>
        <v>0</v>
      </c>
      <c r="AS46" s="2">
        <f>'supply 2012-13'!AS46-ex_alloc!AS46</f>
        <v>0</v>
      </c>
      <c r="AT46" s="2">
        <f>'supply 2012-13'!AT46-ex_alloc!AT46</f>
        <v>0</v>
      </c>
      <c r="AU46" s="2">
        <f>'supply 2012-13'!AU46-ex_alloc!AU46</f>
        <v>0</v>
      </c>
      <c r="AV46" s="2">
        <f>'supply 2012-13'!AV46-ex_alloc!AV46</f>
        <v>0</v>
      </c>
      <c r="AW46" s="2">
        <f>'supply 2012-13'!AW46-ex_alloc!AW46</f>
        <v>0</v>
      </c>
      <c r="AX46" s="2">
        <f>'supply 2012-13'!AX46-ex_alloc!AX46</f>
        <v>0</v>
      </c>
      <c r="AY46" s="2">
        <f>'supply 2012-13'!AY46-ex_alloc!AY46</f>
        <v>0</v>
      </c>
      <c r="AZ46" s="2">
        <f>'supply 2012-13'!AZ46-ex_alloc!AZ46</f>
        <v>0</v>
      </c>
      <c r="BA46" s="2">
        <f>'supply 2012-13'!BA46-ex_alloc!BA46</f>
        <v>0</v>
      </c>
      <c r="BB46" s="2">
        <f>'supply 2012-13'!BB46-ex_alloc!BB46</f>
        <v>0</v>
      </c>
      <c r="BC46" s="2">
        <f>'supply 2012-13'!BC46-ex_alloc!BC46</f>
        <v>0</v>
      </c>
      <c r="BD46" s="2">
        <f>'supply 2012-13'!BD46-ex_alloc!BD46</f>
        <v>0</v>
      </c>
      <c r="BE46" s="2">
        <f>'supply 2012-13'!BE46-ex_alloc!BE46</f>
        <v>0</v>
      </c>
      <c r="BF46" s="2">
        <f>'supply 2012-13'!BF46-ex_alloc!BF46</f>
        <v>0</v>
      </c>
      <c r="BG46" s="2">
        <f>'supply 2012-13'!BG46-ex_alloc!BG46</f>
        <v>0</v>
      </c>
      <c r="BH46" s="2">
        <f>'supply 2012-13'!BH46-ex_alloc!BH46</f>
        <v>0</v>
      </c>
      <c r="BI46" s="2">
        <f>'supply 2012-13'!BI46-ex_alloc!BI46</f>
        <v>0</v>
      </c>
      <c r="BJ46" s="2">
        <f>'supply 2012-13'!BJ46-ex_alloc!BJ46</f>
        <v>0</v>
      </c>
      <c r="BK46" s="2">
        <f>'supply 2012-13'!BK46-ex_alloc!BK46</f>
        <v>0</v>
      </c>
      <c r="BL46" s="2">
        <f>'supply 2012-13'!BL46-ex_alloc!BL46</f>
        <v>0</v>
      </c>
      <c r="BM46" s="2">
        <f>'supply 2012-13'!BM46-ex_alloc!BM46</f>
        <v>0</v>
      </c>
      <c r="BN46" s="2">
        <f>'supply 2012-13'!BN46-ex_alloc!BN46</f>
        <v>0</v>
      </c>
      <c r="BO46" s="2">
        <f>'supply 2012-13'!BO46-ex_alloc!BO46</f>
        <v>0</v>
      </c>
      <c r="BP46" s="2">
        <f>'supply 2012-13'!BP46-ex_alloc!BP46</f>
        <v>0</v>
      </c>
      <c r="BQ46" s="2">
        <f t="shared" si="0"/>
        <v>942172.41815789405</v>
      </c>
      <c r="BR46" s="2">
        <v>73765.412057859343</v>
      </c>
      <c r="BS46" s="2">
        <f t="shared" si="1"/>
        <v>1015937.8302157534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1044996.4131945692</v>
      </c>
      <c r="BZ46" s="2">
        <v>329235.176514444</v>
      </c>
      <c r="CA46" s="2">
        <f t="shared" si="5"/>
        <v>1374231.5897090132</v>
      </c>
    </row>
    <row r="47" spans="1:79" s="2" customFormat="1" x14ac:dyDescent="0.35">
      <c r="A47" s="19">
        <v>44</v>
      </c>
      <c r="B47" s="19" t="s">
        <v>122</v>
      </c>
      <c r="C47" s="2">
        <f>'supply 2012-13'!C47-ex_alloc!C47</f>
        <v>0</v>
      </c>
      <c r="D47" s="2">
        <f>'supply 2012-13'!D47-ex_alloc!D47</f>
        <v>0</v>
      </c>
      <c r="E47" s="2">
        <f>'supply 2012-13'!E47-ex_alloc!E47</f>
        <v>0</v>
      </c>
      <c r="F47" s="2">
        <f>'supply 2012-13'!F47-ex_alloc!F47</f>
        <v>0</v>
      </c>
      <c r="G47" s="2">
        <f>'supply 2012-13'!G47-ex_alloc!G47</f>
        <v>0</v>
      </c>
      <c r="H47" s="2">
        <f>'supply 2012-13'!H47-ex_alloc!H47</f>
        <v>0</v>
      </c>
      <c r="I47" s="2">
        <f>'supply 2012-13'!I47-ex_alloc!I47</f>
        <v>0</v>
      </c>
      <c r="J47" s="2">
        <f>'supply 2012-13'!J47-ex_alloc!J47</f>
        <v>0</v>
      </c>
      <c r="K47" s="2">
        <f>'supply 2012-13'!K47-ex_alloc!K47</f>
        <v>0</v>
      </c>
      <c r="L47" s="2">
        <f>'supply 2012-13'!L47-ex_alloc!L47</f>
        <v>0</v>
      </c>
      <c r="M47" s="2">
        <f>'supply 2012-13'!M47-ex_alloc!M47</f>
        <v>1223468.1216737176</v>
      </c>
      <c r="N47" s="2">
        <f>'supply 2012-13'!N47-ex_alloc!N47</f>
        <v>0</v>
      </c>
      <c r="O47" s="2">
        <f>'supply 2012-13'!O47-ex_alloc!O47</f>
        <v>0</v>
      </c>
      <c r="P47" s="2">
        <f>'supply 2012-13'!P47-ex_alloc!P47</f>
        <v>1859308.8887520232</v>
      </c>
      <c r="Q47" s="2">
        <f>'supply 2012-13'!Q47-ex_alloc!Q47</f>
        <v>69124.609360610761</v>
      </c>
      <c r="R47" s="2">
        <f>'supply 2012-13'!R47-ex_alloc!R47</f>
        <v>0</v>
      </c>
      <c r="S47" s="2">
        <f>'supply 2012-13'!S47-ex_alloc!S47</f>
        <v>0</v>
      </c>
      <c r="T47" s="2">
        <f>'supply 2012-13'!T47-ex_alloc!T47</f>
        <v>0</v>
      </c>
      <c r="U47" s="2">
        <f>'supply 2012-13'!U47-ex_alloc!U47</f>
        <v>0</v>
      </c>
      <c r="V47" s="2">
        <f>'supply 2012-13'!V47-ex_alloc!V47</f>
        <v>0</v>
      </c>
      <c r="W47" s="2">
        <f>'supply 2012-13'!W47-ex_alloc!W47</f>
        <v>0</v>
      </c>
      <c r="X47" s="2">
        <f>'supply 2012-13'!X47-ex_alloc!X47</f>
        <v>0</v>
      </c>
      <c r="Y47" s="2">
        <f>'supply 2012-13'!Y47-ex_alloc!Y47</f>
        <v>0</v>
      </c>
      <c r="Z47" s="2">
        <f>'supply 2012-13'!Z47-ex_alloc!Z47</f>
        <v>0</v>
      </c>
      <c r="AA47" s="2">
        <f>'supply 2012-13'!AA47-ex_alloc!AA47</f>
        <v>0</v>
      </c>
      <c r="AB47" s="2">
        <f>'supply 2012-13'!AB47-ex_alloc!AB47</f>
        <v>0</v>
      </c>
      <c r="AC47" s="2">
        <f>'supply 2012-13'!AC47-ex_alloc!AC47</f>
        <v>0</v>
      </c>
      <c r="AD47" s="2">
        <f>'supply 2012-13'!AD47-ex_alloc!AD47</f>
        <v>0</v>
      </c>
      <c r="AE47" s="2">
        <f>'supply 2012-13'!AE47-ex_alloc!AE47</f>
        <v>0</v>
      </c>
      <c r="AF47" s="2">
        <f>'supply 2012-13'!AF47-ex_alloc!AF47</f>
        <v>0</v>
      </c>
      <c r="AG47" s="2">
        <f>'supply 2012-13'!AG47-ex_alloc!AG47</f>
        <v>0</v>
      </c>
      <c r="AH47" s="2">
        <f>'supply 2012-13'!AH47-ex_alloc!AH47</f>
        <v>0</v>
      </c>
      <c r="AI47" s="2">
        <f>'supply 2012-13'!AI47-ex_alloc!AI47</f>
        <v>0</v>
      </c>
      <c r="AJ47" s="2">
        <f>'supply 2012-13'!AJ47-ex_alloc!AJ47</f>
        <v>0</v>
      </c>
      <c r="AK47" s="2">
        <f>'supply 2012-13'!AK47-ex_alloc!AK47</f>
        <v>0</v>
      </c>
      <c r="AL47" s="2">
        <f>'supply 2012-13'!AL47-ex_alloc!AL47</f>
        <v>0</v>
      </c>
      <c r="AM47" s="2">
        <f>'supply 2012-13'!AM47-ex_alloc!AM47</f>
        <v>0</v>
      </c>
      <c r="AN47" s="2">
        <f>'supply 2012-13'!AN47-ex_alloc!AN47</f>
        <v>0</v>
      </c>
      <c r="AO47" s="2">
        <f>'supply 2012-13'!AO47-ex_alloc!AO47</f>
        <v>0</v>
      </c>
      <c r="AP47" s="2">
        <f>'supply 2012-13'!AP47-ex_alloc!AP47</f>
        <v>0</v>
      </c>
      <c r="AQ47" s="2">
        <f>'supply 2012-13'!AQ47-ex_alloc!AQ47</f>
        <v>0</v>
      </c>
      <c r="AR47" s="2">
        <f>'supply 2012-13'!AR47-ex_alloc!AR47</f>
        <v>0</v>
      </c>
      <c r="AS47" s="2">
        <f>'supply 2012-13'!AS47-ex_alloc!AS47</f>
        <v>0</v>
      </c>
      <c r="AT47" s="2">
        <f>'supply 2012-13'!AT47-ex_alloc!AT47</f>
        <v>0</v>
      </c>
      <c r="AU47" s="2">
        <f>'supply 2012-13'!AU47-ex_alloc!AU47</f>
        <v>0</v>
      </c>
      <c r="AV47" s="2">
        <f>'supply 2012-13'!AV47-ex_alloc!AV47</f>
        <v>0</v>
      </c>
      <c r="AW47" s="2">
        <f>'supply 2012-13'!AW47-ex_alloc!AW47</f>
        <v>0</v>
      </c>
      <c r="AX47" s="2">
        <f>'supply 2012-13'!AX47-ex_alloc!AX47</f>
        <v>0</v>
      </c>
      <c r="AY47" s="2">
        <f>'supply 2012-13'!AY47-ex_alloc!AY47</f>
        <v>0</v>
      </c>
      <c r="AZ47" s="2">
        <f>'supply 2012-13'!AZ47-ex_alloc!AZ47</f>
        <v>0</v>
      </c>
      <c r="BA47" s="2">
        <f>'supply 2012-13'!BA47-ex_alloc!BA47</f>
        <v>0</v>
      </c>
      <c r="BB47" s="2">
        <f>'supply 2012-13'!BB47-ex_alloc!BB47</f>
        <v>0</v>
      </c>
      <c r="BC47" s="2">
        <f>'supply 2012-13'!BC47-ex_alloc!BC47</f>
        <v>0</v>
      </c>
      <c r="BD47" s="2">
        <f>'supply 2012-13'!BD47-ex_alloc!BD47</f>
        <v>0</v>
      </c>
      <c r="BE47" s="2">
        <f>'supply 2012-13'!BE47-ex_alloc!BE47</f>
        <v>0</v>
      </c>
      <c r="BF47" s="2">
        <f>'supply 2012-13'!BF47-ex_alloc!BF47</f>
        <v>0</v>
      </c>
      <c r="BG47" s="2">
        <f>'supply 2012-13'!BG47-ex_alloc!BG47</f>
        <v>0</v>
      </c>
      <c r="BH47" s="2">
        <f>'supply 2012-13'!BH47-ex_alloc!BH47</f>
        <v>0</v>
      </c>
      <c r="BI47" s="2">
        <f>'supply 2012-13'!BI47-ex_alloc!BI47</f>
        <v>0</v>
      </c>
      <c r="BJ47" s="2">
        <f>'supply 2012-13'!BJ47-ex_alloc!BJ47</f>
        <v>0</v>
      </c>
      <c r="BK47" s="2">
        <f>'supply 2012-13'!BK47-ex_alloc!BK47</f>
        <v>0</v>
      </c>
      <c r="BL47" s="2">
        <f>'supply 2012-13'!BL47-ex_alloc!BL47</f>
        <v>0</v>
      </c>
      <c r="BM47" s="2">
        <f>'supply 2012-13'!BM47-ex_alloc!BM47</f>
        <v>0</v>
      </c>
      <c r="BN47" s="2">
        <f>'supply 2012-13'!BN47-ex_alloc!BN47</f>
        <v>0</v>
      </c>
      <c r="BO47" s="2">
        <f>'supply 2012-13'!BO47-ex_alloc!BO47</f>
        <v>0</v>
      </c>
      <c r="BP47" s="2">
        <f>'supply 2012-13'!BP47-ex_alloc!BP47</f>
        <v>0</v>
      </c>
      <c r="BQ47" s="2">
        <f t="shared" si="0"/>
        <v>3151901.6197863515</v>
      </c>
      <c r="BR47" s="2">
        <v>38519.486726745956</v>
      </c>
      <c r="BS47" s="2">
        <f t="shared" si="1"/>
        <v>3190421.1065130974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3631444.2566757905</v>
      </c>
      <c r="BZ47" s="2">
        <v>1102180.7236538599</v>
      </c>
      <c r="CA47" s="2">
        <f t="shared" si="5"/>
        <v>4733624.9803296505</v>
      </c>
    </row>
    <row r="48" spans="1:79" s="2" customFormat="1" x14ac:dyDescent="0.35">
      <c r="A48" s="19">
        <v>45</v>
      </c>
      <c r="B48" s="19" t="s">
        <v>123</v>
      </c>
      <c r="C48" s="2">
        <f>'supply 2012-13'!C48-ex_alloc!C48</f>
        <v>0</v>
      </c>
      <c r="D48" s="2">
        <f>'supply 2012-13'!D48-ex_alloc!D48</f>
        <v>0</v>
      </c>
      <c r="E48" s="2">
        <f>'supply 2012-13'!E48-ex_alloc!E48</f>
        <v>0</v>
      </c>
      <c r="F48" s="2">
        <f>'supply 2012-13'!F48-ex_alloc!F48</f>
        <v>0</v>
      </c>
      <c r="G48" s="2">
        <f>'supply 2012-13'!G48-ex_alloc!G48</f>
        <v>0</v>
      </c>
      <c r="H48" s="2">
        <f>'supply 2012-13'!H48-ex_alloc!H48</f>
        <v>0</v>
      </c>
      <c r="I48" s="2">
        <f>'supply 2012-13'!I48-ex_alloc!I48</f>
        <v>0</v>
      </c>
      <c r="J48" s="2">
        <f>'supply 2012-13'!J48-ex_alloc!J48</f>
        <v>0</v>
      </c>
      <c r="K48" s="2">
        <f>'supply 2012-13'!K48-ex_alloc!K48</f>
        <v>0</v>
      </c>
      <c r="L48" s="2">
        <f>'supply 2012-13'!L48-ex_alloc!L48</f>
        <v>0</v>
      </c>
      <c r="M48" s="2">
        <f>'supply 2012-13'!M48-ex_alloc!M48</f>
        <v>426916.0119887875</v>
      </c>
      <c r="N48" s="2">
        <f>'supply 2012-13'!N48-ex_alloc!N48</f>
        <v>16975969.89821567</v>
      </c>
      <c r="O48" s="2">
        <f>'supply 2012-13'!O48-ex_alloc!O48</f>
        <v>0</v>
      </c>
      <c r="P48" s="2">
        <f>'supply 2012-13'!P48-ex_alloc!P48</f>
        <v>164424.33752019712</v>
      </c>
      <c r="Q48" s="2">
        <f>'supply 2012-13'!Q48-ex_alloc!Q48</f>
        <v>14386.343814574457</v>
      </c>
      <c r="R48" s="2">
        <f>'supply 2012-13'!R48-ex_alloc!R48</f>
        <v>0</v>
      </c>
      <c r="S48" s="2">
        <f>'supply 2012-13'!S48-ex_alloc!S48</f>
        <v>0</v>
      </c>
      <c r="T48" s="2">
        <f>'supply 2012-13'!T48-ex_alloc!T48</f>
        <v>0</v>
      </c>
      <c r="U48" s="2">
        <f>'supply 2012-13'!U48-ex_alloc!U48</f>
        <v>0</v>
      </c>
      <c r="V48" s="2">
        <f>'supply 2012-13'!V48-ex_alloc!V48</f>
        <v>0</v>
      </c>
      <c r="W48" s="2">
        <f>'supply 2012-13'!W48-ex_alloc!W48</f>
        <v>0</v>
      </c>
      <c r="X48" s="2">
        <f>'supply 2012-13'!X48-ex_alloc!X48</f>
        <v>0</v>
      </c>
      <c r="Y48" s="2">
        <f>'supply 2012-13'!Y48-ex_alloc!Y48</f>
        <v>0</v>
      </c>
      <c r="Z48" s="2">
        <f>'supply 2012-13'!Z48-ex_alloc!Z48</f>
        <v>0</v>
      </c>
      <c r="AA48" s="2">
        <f>'supply 2012-13'!AA48-ex_alloc!AA48</f>
        <v>0</v>
      </c>
      <c r="AB48" s="2">
        <f>'supply 2012-13'!AB48-ex_alloc!AB48</f>
        <v>0</v>
      </c>
      <c r="AC48" s="2">
        <f>'supply 2012-13'!AC48-ex_alloc!AC48</f>
        <v>0</v>
      </c>
      <c r="AD48" s="2">
        <f>'supply 2012-13'!AD48-ex_alloc!AD48</f>
        <v>0</v>
      </c>
      <c r="AE48" s="2">
        <f>'supply 2012-13'!AE48-ex_alloc!AE48</f>
        <v>0</v>
      </c>
      <c r="AF48" s="2">
        <f>'supply 2012-13'!AF48-ex_alloc!AF48</f>
        <v>0</v>
      </c>
      <c r="AG48" s="2">
        <f>'supply 2012-13'!AG48-ex_alloc!AG48</f>
        <v>0</v>
      </c>
      <c r="AH48" s="2">
        <f>'supply 2012-13'!AH48-ex_alloc!AH48</f>
        <v>0</v>
      </c>
      <c r="AI48" s="2">
        <f>'supply 2012-13'!AI48-ex_alloc!AI48</f>
        <v>0</v>
      </c>
      <c r="AJ48" s="2">
        <f>'supply 2012-13'!AJ48-ex_alloc!AJ48</f>
        <v>0</v>
      </c>
      <c r="AK48" s="2">
        <f>'supply 2012-13'!AK48-ex_alloc!AK48</f>
        <v>0</v>
      </c>
      <c r="AL48" s="2">
        <f>'supply 2012-13'!AL48-ex_alloc!AL48</f>
        <v>0</v>
      </c>
      <c r="AM48" s="2">
        <f>'supply 2012-13'!AM48-ex_alloc!AM48</f>
        <v>0</v>
      </c>
      <c r="AN48" s="2">
        <f>'supply 2012-13'!AN48-ex_alloc!AN48</f>
        <v>0</v>
      </c>
      <c r="AO48" s="2">
        <f>'supply 2012-13'!AO48-ex_alloc!AO48</f>
        <v>0</v>
      </c>
      <c r="AP48" s="2">
        <f>'supply 2012-13'!AP48-ex_alloc!AP48</f>
        <v>0</v>
      </c>
      <c r="AQ48" s="2">
        <f>'supply 2012-13'!AQ48-ex_alloc!AQ48</f>
        <v>0</v>
      </c>
      <c r="AR48" s="2">
        <f>'supply 2012-13'!AR48-ex_alloc!AR48</f>
        <v>0</v>
      </c>
      <c r="AS48" s="2">
        <f>'supply 2012-13'!AS48-ex_alloc!AS48</f>
        <v>0</v>
      </c>
      <c r="AT48" s="2">
        <f>'supply 2012-13'!AT48-ex_alloc!AT48</f>
        <v>0</v>
      </c>
      <c r="AU48" s="2">
        <f>'supply 2012-13'!AU48-ex_alloc!AU48</f>
        <v>0</v>
      </c>
      <c r="AV48" s="2">
        <f>'supply 2012-13'!AV48-ex_alloc!AV48</f>
        <v>0</v>
      </c>
      <c r="AW48" s="2">
        <f>'supply 2012-13'!AW48-ex_alloc!AW48</f>
        <v>0</v>
      </c>
      <c r="AX48" s="2">
        <f>'supply 2012-13'!AX48-ex_alloc!AX48</f>
        <v>0</v>
      </c>
      <c r="AY48" s="2">
        <f>'supply 2012-13'!AY48-ex_alloc!AY48</f>
        <v>0</v>
      </c>
      <c r="AZ48" s="2">
        <f>'supply 2012-13'!AZ48-ex_alloc!AZ48</f>
        <v>0</v>
      </c>
      <c r="BA48" s="2">
        <f>'supply 2012-13'!BA48-ex_alloc!BA48</f>
        <v>0</v>
      </c>
      <c r="BB48" s="2">
        <f>'supply 2012-13'!BB48-ex_alloc!BB48</f>
        <v>0</v>
      </c>
      <c r="BC48" s="2">
        <f>'supply 2012-13'!BC48-ex_alloc!BC48</f>
        <v>0</v>
      </c>
      <c r="BD48" s="2">
        <f>'supply 2012-13'!BD48-ex_alloc!BD48</f>
        <v>0</v>
      </c>
      <c r="BE48" s="2">
        <f>'supply 2012-13'!BE48-ex_alloc!BE48</f>
        <v>0</v>
      </c>
      <c r="BF48" s="2">
        <f>'supply 2012-13'!BF48-ex_alloc!BF48</f>
        <v>0</v>
      </c>
      <c r="BG48" s="2">
        <f>'supply 2012-13'!BG48-ex_alloc!BG48</f>
        <v>0</v>
      </c>
      <c r="BH48" s="2">
        <f>'supply 2012-13'!BH48-ex_alloc!BH48</f>
        <v>0</v>
      </c>
      <c r="BI48" s="2">
        <f>'supply 2012-13'!BI48-ex_alloc!BI48</f>
        <v>0</v>
      </c>
      <c r="BJ48" s="2">
        <f>'supply 2012-13'!BJ48-ex_alloc!BJ48</f>
        <v>0</v>
      </c>
      <c r="BK48" s="2">
        <f>'supply 2012-13'!BK48-ex_alloc!BK48</f>
        <v>0</v>
      </c>
      <c r="BL48" s="2">
        <f>'supply 2012-13'!BL48-ex_alloc!BL48</f>
        <v>0</v>
      </c>
      <c r="BM48" s="2">
        <f>'supply 2012-13'!BM48-ex_alloc!BM48</f>
        <v>0</v>
      </c>
      <c r="BN48" s="2">
        <f>'supply 2012-13'!BN48-ex_alloc!BN48</f>
        <v>0</v>
      </c>
      <c r="BO48" s="2">
        <f>'supply 2012-13'!BO48-ex_alloc!BO48</f>
        <v>0</v>
      </c>
      <c r="BP48" s="2">
        <f>'supply 2012-13'!BP48-ex_alloc!BP48</f>
        <v>0</v>
      </c>
      <c r="BQ48" s="2">
        <f t="shared" si="0"/>
        <v>17581696.59153923</v>
      </c>
      <c r="BR48" s="2">
        <v>177463.72887997021</v>
      </c>
      <c r="BS48" s="2">
        <f t="shared" si="1"/>
        <v>17759160.3204192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17785740.59632301</v>
      </c>
      <c r="BZ48" s="2">
        <v>1034259.67605475</v>
      </c>
      <c r="CA48" s="2">
        <f t="shared" si="5"/>
        <v>18820000.272377759</v>
      </c>
    </row>
    <row r="49" spans="1:79" s="2" customFormat="1" x14ac:dyDescent="0.35">
      <c r="A49" s="19">
        <v>46</v>
      </c>
      <c r="B49" s="19" t="s">
        <v>124</v>
      </c>
      <c r="C49" s="2">
        <f>'supply 2012-13'!C49-ex_alloc!C49</f>
        <v>0</v>
      </c>
      <c r="D49" s="2">
        <f>'supply 2012-13'!D49-ex_alloc!D49</f>
        <v>0</v>
      </c>
      <c r="E49" s="2">
        <f>'supply 2012-13'!E49-ex_alloc!E49</f>
        <v>0</v>
      </c>
      <c r="F49" s="2">
        <f>'supply 2012-13'!F49-ex_alloc!F49</f>
        <v>0</v>
      </c>
      <c r="G49" s="2">
        <f>'supply 2012-13'!G49-ex_alloc!G49</f>
        <v>0</v>
      </c>
      <c r="H49" s="2">
        <f>'supply 2012-13'!H49-ex_alloc!H49</f>
        <v>0</v>
      </c>
      <c r="I49" s="2">
        <f>'supply 2012-13'!I49-ex_alloc!I49</f>
        <v>0</v>
      </c>
      <c r="J49" s="2">
        <f>'supply 2012-13'!J49-ex_alloc!J49</f>
        <v>0</v>
      </c>
      <c r="K49" s="2">
        <f>'supply 2012-13'!K49-ex_alloc!K49</f>
        <v>0</v>
      </c>
      <c r="L49" s="2">
        <f>'supply 2012-13'!L49-ex_alloc!L49</f>
        <v>0</v>
      </c>
      <c r="M49" s="2">
        <f>'supply 2012-13'!M49-ex_alloc!M49</f>
        <v>8714976.9731266964</v>
      </c>
      <c r="N49" s="2">
        <f>'supply 2012-13'!N49-ex_alloc!N49</f>
        <v>0</v>
      </c>
      <c r="O49" s="2">
        <f>'supply 2012-13'!O49-ex_alloc!O49</f>
        <v>677049.85563331214</v>
      </c>
      <c r="P49" s="2">
        <f>'supply 2012-13'!P49-ex_alloc!P49</f>
        <v>169793.97141795477</v>
      </c>
      <c r="Q49" s="2">
        <f>'supply 2012-13'!Q49-ex_alloc!Q49</f>
        <v>0</v>
      </c>
      <c r="R49" s="2">
        <f>'supply 2012-13'!R49-ex_alloc!R49</f>
        <v>0</v>
      </c>
      <c r="S49" s="2">
        <f>'supply 2012-13'!S49-ex_alloc!S49</f>
        <v>0</v>
      </c>
      <c r="T49" s="2">
        <f>'supply 2012-13'!T49-ex_alloc!T49</f>
        <v>0</v>
      </c>
      <c r="U49" s="2">
        <f>'supply 2012-13'!U49-ex_alloc!U49</f>
        <v>0</v>
      </c>
      <c r="V49" s="2">
        <f>'supply 2012-13'!V49-ex_alloc!V49</f>
        <v>0</v>
      </c>
      <c r="W49" s="2">
        <f>'supply 2012-13'!W49-ex_alloc!W49</f>
        <v>0</v>
      </c>
      <c r="X49" s="2">
        <f>'supply 2012-13'!X49-ex_alloc!X49</f>
        <v>0</v>
      </c>
      <c r="Y49" s="2">
        <f>'supply 2012-13'!Y49-ex_alloc!Y49</f>
        <v>0</v>
      </c>
      <c r="Z49" s="2">
        <f>'supply 2012-13'!Z49-ex_alloc!Z49</f>
        <v>0</v>
      </c>
      <c r="AA49" s="2">
        <f>'supply 2012-13'!AA49-ex_alloc!AA49</f>
        <v>0</v>
      </c>
      <c r="AB49" s="2">
        <f>'supply 2012-13'!AB49-ex_alloc!AB49</f>
        <v>0</v>
      </c>
      <c r="AC49" s="2">
        <f>'supply 2012-13'!AC49-ex_alloc!AC49</f>
        <v>0</v>
      </c>
      <c r="AD49" s="2">
        <f>'supply 2012-13'!AD49-ex_alloc!AD49</f>
        <v>0</v>
      </c>
      <c r="AE49" s="2">
        <f>'supply 2012-13'!AE49-ex_alloc!AE49</f>
        <v>0</v>
      </c>
      <c r="AF49" s="2">
        <f>'supply 2012-13'!AF49-ex_alloc!AF49</f>
        <v>0</v>
      </c>
      <c r="AG49" s="2">
        <f>'supply 2012-13'!AG49-ex_alloc!AG49</f>
        <v>0</v>
      </c>
      <c r="AH49" s="2">
        <f>'supply 2012-13'!AH49-ex_alloc!AH49</f>
        <v>0</v>
      </c>
      <c r="AI49" s="2">
        <f>'supply 2012-13'!AI49-ex_alloc!AI49</f>
        <v>0</v>
      </c>
      <c r="AJ49" s="2">
        <f>'supply 2012-13'!AJ49-ex_alloc!AJ49</f>
        <v>0</v>
      </c>
      <c r="AK49" s="2">
        <f>'supply 2012-13'!AK49-ex_alloc!AK49</f>
        <v>0</v>
      </c>
      <c r="AL49" s="2">
        <f>'supply 2012-13'!AL49-ex_alloc!AL49</f>
        <v>0</v>
      </c>
      <c r="AM49" s="2">
        <f>'supply 2012-13'!AM49-ex_alloc!AM49</f>
        <v>0</v>
      </c>
      <c r="AN49" s="2">
        <f>'supply 2012-13'!AN49-ex_alloc!AN49</f>
        <v>0</v>
      </c>
      <c r="AO49" s="2">
        <f>'supply 2012-13'!AO49-ex_alloc!AO49</f>
        <v>0</v>
      </c>
      <c r="AP49" s="2">
        <f>'supply 2012-13'!AP49-ex_alloc!AP49</f>
        <v>0</v>
      </c>
      <c r="AQ49" s="2">
        <f>'supply 2012-13'!AQ49-ex_alloc!AQ49</f>
        <v>0</v>
      </c>
      <c r="AR49" s="2">
        <f>'supply 2012-13'!AR49-ex_alloc!AR49</f>
        <v>0</v>
      </c>
      <c r="AS49" s="2">
        <f>'supply 2012-13'!AS49-ex_alloc!AS49</f>
        <v>0</v>
      </c>
      <c r="AT49" s="2">
        <f>'supply 2012-13'!AT49-ex_alloc!AT49</f>
        <v>0</v>
      </c>
      <c r="AU49" s="2">
        <f>'supply 2012-13'!AU49-ex_alloc!AU49</f>
        <v>0</v>
      </c>
      <c r="AV49" s="2">
        <f>'supply 2012-13'!AV49-ex_alloc!AV49</f>
        <v>0</v>
      </c>
      <c r="AW49" s="2">
        <f>'supply 2012-13'!AW49-ex_alloc!AW49</f>
        <v>0</v>
      </c>
      <c r="AX49" s="2">
        <f>'supply 2012-13'!AX49-ex_alloc!AX49</f>
        <v>0</v>
      </c>
      <c r="AY49" s="2">
        <f>'supply 2012-13'!AY49-ex_alloc!AY49</f>
        <v>0</v>
      </c>
      <c r="AZ49" s="2">
        <f>'supply 2012-13'!AZ49-ex_alloc!AZ49</f>
        <v>0</v>
      </c>
      <c r="BA49" s="2">
        <f>'supply 2012-13'!BA49-ex_alloc!BA49</f>
        <v>0</v>
      </c>
      <c r="BB49" s="2">
        <f>'supply 2012-13'!BB49-ex_alloc!BB49</f>
        <v>0</v>
      </c>
      <c r="BC49" s="2">
        <f>'supply 2012-13'!BC49-ex_alloc!BC49</f>
        <v>0</v>
      </c>
      <c r="BD49" s="2">
        <f>'supply 2012-13'!BD49-ex_alloc!BD49</f>
        <v>0</v>
      </c>
      <c r="BE49" s="2">
        <f>'supply 2012-13'!BE49-ex_alloc!BE49</f>
        <v>0</v>
      </c>
      <c r="BF49" s="2">
        <f>'supply 2012-13'!BF49-ex_alloc!BF49</f>
        <v>0</v>
      </c>
      <c r="BG49" s="2">
        <f>'supply 2012-13'!BG49-ex_alloc!BG49</f>
        <v>0</v>
      </c>
      <c r="BH49" s="2">
        <f>'supply 2012-13'!BH49-ex_alloc!BH49</f>
        <v>0</v>
      </c>
      <c r="BI49" s="2">
        <f>'supply 2012-13'!BI49-ex_alloc!BI49</f>
        <v>0</v>
      </c>
      <c r="BJ49" s="2">
        <f>'supply 2012-13'!BJ49-ex_alloc!BJ49</f>
        <v>0</v>
      </c>
      <c r="BK49" s="2">
        <f>'supply 2012-13'!BK49-ex_alloc!BK49</f>
        <v>0</v>
      </c>
      <c r="BL49" s="2">
        <f>'supply 2012-13'!BL49-ex_alloc!BL49</f>
        <v>0</v>
      </c>
      <c r="BM49" s="2">
        <f>'supply 2012-13'!BM49-ex_alloc!BM49</f>
        <v>0</v>
      </c>
      <c r="BN49" s="2">
        <f>'supply 2012-13'!BN49-ex_alloc!BN49</f>
        <v>0</v>
      </c>
      <c r="BO49" s="2">
        <f>'supply 2012-13'!BO49-ex_alloc!BO49</f>
        <v>0</v>
      </c>
      <c r="BP49" s="2">
        <f>'supply 2012-13'!BP49-ex_alloc!BP49</f>
        <v>0</v>
      </c>
      <c r="BQ49" s="2">
        <f t="shared" si="0"/>
        <v>9561820.8001779635</v>
      </c>
      <c r="BR49" s="2">
        <v>345730.46728243836</v>
      </c>
      <c r="BS49" s="2">
        <f t="shared" si="1"/>
        <v>9907551.2674604021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16793742.07650524</v>
      </c>
      <c r="BZ49" s="2">
        <v>3205676.0235699401</v>
      </c>
      <c r="CA49" s="2">
        <f t="shared" si="5"/>
        <v>19999418.100075182</v>
      </c>
    </row>
    <row r="50" spans="1:79" s="2" customFormat="1" x14ac:dyDescent="0.35">
      <c r="A50" s="19">
        <v>47</v>
      </c>
      <c r="B50" s="19" t="s">
        <v>125</v>
      </c>
      <c r="C50" s="2">
        <f>'supply 2012-13'!C50-ex_alloc!C50</f>
        <v>0</v>
      </c>
      <c r="D50" s="2">
        <f>'supply 2012-13'!D50-ex_alloc!D50</f>
        <v>0</v>
      </c>
      <c r="E50" s="2">
        <f>'supply 2012-13'!E50-ex_alloc!E50</f>
        <v>0</v>
      </c>
      <c r="F50" s="2">
        <f>'supply 2012-13'!F50-ex_alloc!F50</f>
        <v>0</v>
      </c>
      <c r="G50" s="2">
        <f>'supply 2012-13'!G50-ex_alloc!G50</f>
        <v>0</v>
      </c>
      <c r="H50" s="2">
        <f>'supply 2012-13'!H50-ex_alloc!H50</f>
        <v>0</v>
      </c>
      <c r="I50" s="2">
        <f>'supply 2012-13'!I50-ex_alloc!I50</f>
        <v>0</v>
      </c>
      <c r="J50" s="2">
        <f>'supply 2012-13'!J50-ex_alloc!J50</f>
        <v>0</v>
      </c>
      <c r="K50" s="2">
        <f>'supply 2012-13'!K50-ex_alloc!K50</f>
        <v>0</v>
      </c>
      <c r="L50" s="2">
        <f>'supply 2012-13'!L50-ex_alloc!L50</f>
        <v>0</v>
      </c>
      <c r="M50" s="2">
        <f>'supply 2012-13'!M50-ex_alloc!M50</f>
        <v>97985.629676525394</v>
      </c>
      <c r="N50" s="2">
        <f>'supply 2012-13'!N50-ex_alloc!N50</f>
        <v>0</v>
      </c>
      <c r="O50" s="2">
        <f>'supply 2012-13'!O50-ex_alloc!O50</f>
        <v>13674608.913833586</v>
      </c>
      <c r="P50" s="2">
        <f>'supply 2012-13'!P50-ex_alloc!P50</f>
        <v>4139908.3199715335</v>
      </c>
      <c r="Q50" s="2">
        <f>'supply 2012-13'!Q50-ex_alloc!Q50</f>
        <v>15870.990572173661</v>
      </c>
      <c r="R50" s="2">
        <f>'supply 2012-13'!R50-ex_alloc!R50</f>
        <v>0</v>
      </c>
      <c r="S50" s="2">
        <f>'supply 2012-13'!S50-ex_alloc!S50</f>
        <v>0</v>
      </c>
      <c r="T50" s="2">
        <f>'supply 2012-13'!T50-ex_alloc!T50</f>
        <v>0</v>
      </c>
      <c r="U50" s="2">
        <f>'supply 2012-13'!U50-ex_alloc!U50</f>
        <v>0</v>
      </c>
      <c r="V50" s="2">
        <f>'supply 2012-13'!V50-ex_alloc!V50</f>
        <v>0</v>
      </c>
      <c r="W50" s="2">
        <f>'supply 2012-13'!W50-ex_alloc!W50</f>
        <v>0</v>
      </c>
      <c r="X50" s="2">
        <f>'supply 2012-13'!X50-ex_alloc!X50</f>
        <v>0</v>
      </c>
      <c r="Y50" s="2">
        <f>'supply 2012-13'!Y50-ex_alloc!Y50</f>
        <v>0</v>
      </c>
      <c r="Z50" s="2">
        <f>'supply 2012-13'!Z50-ex_alloc!Z50</f>
        <v>0</v>
      </c>
      <c r="AA50" s="2">
        <f>'supply 2012-13'!AA50-ex_alloc!AA50</f>
        <v>0</v>
      </c>
      <c r="AB50" s="2">
        <f>'supply 2012-13'!AB50-ex_alloc!AB50</f>
        <v>0</v>
      </c>
      <c r="AC50" s="2">
        <f>'supply 2012-13'!AC50-ex_alloc!AC50</f>
        <v>0</v>
      </c>
      <c r="AD50" s="2">
        <f>'supply 2012-13'!AD50-ex_alloc!AD50</f>
        <v>0</v>
      </c>
      <c r="AE50" s="2">
        <f>'supply 2012-13'!AE50-ex_alloc!AE50</f>
        <v>0</v>
      </c>
      <c r="AF50" s="2">
        <f>'supply 2012-13'!AF50-ex_alloc!AF50</f>
        <v>0</v>
      </c>
      <c r="AG50" s="2">
        <f>'supply 2012-13'!AG50-ex_alloc!AG50</f>
        <v>0</v>
      </c>
      <c r="AH50" s="2">
        <f>'supply 2012-13'!AH50-ex_alloc!AH50</f>
        <v>0</v>
      </c>
      <c r="AI50" s="2">
        <f>'supply 2012-13'!AI50-ex_alloc!AI50</f>
        <v>0</v>
      </c>
      <c r="AJ50" s="2">
        <f>'supply 2012-13'!AJ50-ex_alloc!AJ50</f>
        <v>0</v>
      </c>
      <c r="AK50" s="2">
        <f>'supply 2012-13'!AK50-ex_alloc!AK50</f>
        <v>0</v>
      </c>
      <c r="AL50" s="2">
        <f>'supply 2012-13'!AL50-ex_alloc!AL50</f>
        <v>0</v>
      </c>
      <c r="AM50" s="2">
        <f>'supply 2012-13'!AM50-ex_alloc!AM50</f>
        <v>0</v>
      </c>
      <c r="AN50" s="2">
        <f>'supply 2012-13'!AN50-ex_alloc!AN50</f>
        <v>0</v>
      </c>
      <c r="AO50" s="2">
        <f>'supply 2012-13'!AO50-ex_alloc!AO50</f>
        <v>0</v>
      </c>
      <c r="AP50" s="2">
        <f>'supply 2012-13'!AP50-ex_alloc!AP50</f>
        <v>0</v>
      </c>
      <c r="AQ50" s="2">
        <f>'supply 2012-13'!AQ50-ex_alloc!AQ50</f>
        <v>0</v>
      </c>
      <c r="AR50" s="2">
        <f>'supply 2012-13'!AR50-ex_alloc!AR50</f>
        <v>0</v>
      </c>
      <c r="AS50" s="2">
        <f>'supply 2012-13'!AS50-ex_alloc!AS50</f>
        <v>0</v>
      </c>
      <c r="AT50" s="2">
        <f>'supply 2012-13'!AT50-ex_alloc!AT50</f>
        <v>0</v>
      </c>
      <c r="AU50" s="2">
        <f>'supply 2012-13'!AU50-ex_alloc!AU50</f>
        <v>0</v>
      </c>
      <c r="AV50" s="2">
        <f>'supply 2012-13'!AV50-ex_alloc!AV50</f>
        <v>0</v>
      </c>
      <c r="AW50" s="2">
        <f>'supply 2012-13'!AW50-ex_alloc!AW50</f>
        <v>0</v>
      </c>
      <c r="AX50" s="2">
        <f>'supply 2012-13'!AX50-ex_alloc!AX50</f>
        <v>0</v>
      </c>
      <c r="AY50" s="2">
        <f>'supply 2012-13'!AY50-ex_alloc!AY50</f>
        <v>0</v>
      </c>
      <c r="AZ50" s="2">
        <f>'supply 2012-13'!AZ50-ex_alloc!AZ50</f>
        <v>0</v>
      </c>
      <c r="BA50" s="2">
        <f>'supply 2012-13'!BA50-ex_alloc!BA50</f>
        <v>0</v>
      </c>
      <c r="BB50" s="2">
        <f>'supply 2012-13'!BB50-ex_alloc!BB50</f>
        <v>0</v>
      </c>
      <c r="BC50" s="2">
        <f>'supply 2012-13'!BC50-ex_alloc!BC50</f>
        <v>0</v>
      </c>
      <c r="BD50" s="2">
        <f>'supply 2012-13'!BD50-ex_alloc!BD50</f>
        <v>0</v>
      </c>
      <c r="BE50" s="2">
        <f>'supply 2012-13'!BE50-ex_alloc!BE50</f>
        <v>0</v>
      </c>
      <c r="BF50" s="2">
        <f>'supply 2012-13'!BF50-ex_alloc!BF50</f>
        <v>0</v>
      </c>
      <c r="BG50" s="2">
        <f>'supply 2012-13'!BG50-ex_alloc!BG50</f>
        <v>0</v>
      </c>
      <c r="BH50" s="2">
        <f>'supply 2012-13'!BH50-ex_alloc!BH50</f>
        <v>0</v>
      </c>
      <c r="BI50" s="2">
        <f>'supply 2012-13'!BI50-ex_alloc!BI50</f>
        <v>0</v>
      </c>
      <c r="BJ50" s="2">
        <f>'supply 2012-13'!BJ50-ex_alloc!BJ50</f>
        <v>0</v>
      </c>
      <c r="BK50" s="2">
        <f>'supply 2012-13'!BK50-ex_alloc!BK50</f>
        <v>0</v>
      </c>
      <c r="BL50" s="2">
        <f>'supply 2012-13'!BL50-ex_alloc!BL50</f>
        <v>0</v>
      </c>
      <c r="BM50" s="2">
        <f>'supply 2012-13'!BM50-ex_alloc!BM50</f>
        <v>0</v>
      </c>
      <c r="BN50" s="2">
        <f>'supply 2012-13'!BN50-ex_alloc!BN50</f>
        <v>0</v>
      </c>
      <c r="BO50" s="2">
        <f>'supply 2012-13'!BO50-ex_alloc!BO50</f>
        <v>0</v>
      </c>
      <c r="BP50" s="2">
        <f>'supply 2012-13'!BP50-ex_alloc!BP50</f>
        <v>0</v>
      </c>
      <c r="BQ50" s="2">
        <f t="shared" si="0"/>
        <v>17928373.854053818</v>
      </c>
      <c r="BR50" s="2">
        <v>14784.019819076477</v>
      </c>
      <c r="BS50" s="2">
        <f t="shared" si="1"/>
        <v>17943157.873872895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18972315.521100447</v>
      </c>
      <c r="BZ50" s="2">
        <v>5386126.5138352215</v>
      </c>
      <c r="CA50" s="2">
        <f t="shared" si="5"/>
        <v>24358442.034935668</v>
      </c>
    </row>
    <row r="51" spans="1:79" s="2" customFormat="1" x14ac:dyDescent="0.35">
      <c r="A51" s="19">
        <v>48</v>
      </c>
      <c r="B51" s="19" t="s">
        <v>126</v>
      </c>
      <c r="C51" s="2">
        <f>'supply 2012-13'!C51-ex_alloc!C51</f>
        <v>0</v>
      </c>
      <c r="D51" s="2">
        <f>'supply 2012-13'!D51-ex_alloc!D51</f>
        <v>0</v>
      </c>
      <c r="E51" s="2">
        <f>'supply 2012-13'!E51-ex_alloc!E51</f>
        <v>0</v>
      </c>
      <c r="F51" s="2">
        <f>'supply 2012-13'!F51-ex_alloc!F51</f>
        <v>0</v>
      </c>
      <c r="G51" s="2">
        <f>'supply 2012-13'!G51-ex_alloc!G51</f>
        <v>0</v>
      </c>
      <c r="H51" s="2">
        <f>'supply 2012-13'!H51-ex_alloc!H51</f>
        <v>0</v>
      </c>
      <c r="I51" s="2">
        <f>'supply 2012-13'!I51-ex_alloc!I51</f>
        <v>0</v>
      </c>
      <c r="J51" s="2">
        <f>'supply 2012-13'!J51-ex_alloc!J51</f>
        <v>0</v>
      </c>
      <c r="K51" s="2">
        <f>'supply 2012-13'!K51-ex_alloc!K51</f>
        <v>0</v>
      </c>
      <c r="L51" s="2">
        <f>'supply 2012-13'!L51-ex_alloc!L51</f>
        <v>0</v>
      </c>
      <c r="M51" s="2">
        <f>'supply 2012-13'!M51-ex_alloc!M51</f>
        <v>0</v>
      </c>
      <c r="N51" s="2">
        <f>'supply 2012-13'!N51-ex_alloc!N51</f>
        <v>0</v>
      </c>
      <c r="O51" s="2">
        <f>'supply 2012-13'!O51-ex_alloc!O51</f>
        <v>0</v>
      </c>
      <c r="P51" s="2">
        <f>'supply 2012-13'!P51-ex_alloc!P51</f>
        <v>5285702.9821755197</v>
      </c>
      <c r="Q51" s="2">
        <f>'supply 2012-13'!Q51-ex_alloc!Q51</f>
        <v>0</v>
      </c>
      <c r="R51" s="2">
        <f>'supply 2012-13'!R51-ex_alloc!R51</f>
        <v>0</v>
      </c>
      <c r="S51" s="2">
        <f>'supply 2012-13'!S51-ex_alloc!S51</f>
        <v>0</v>
      </c>
      <c r="T51" s="2">
        <f>'supply 2012-13'!T51-ex_alloc!T51</f>
        <v>0</v>
      </c>
      <c r="U51" s="2">
        <f>'supply 2012-13'!U51-ex_alloc!U51</f>
        <v>0</v>
      </c>
      <c r="V51" s="2">
        <f>'supply 2012-13'!V51-ex_alloc!V51</f>
        <v>0</v>
      </c>
      <c r="W51" s="2">
        <f>'supply 2012-13'!W51-ex_alloc!W51</f>
        <v>0</v>
      </c>
      <c r="X51" s="2">
        <f>'supply 2012-13'!X51-ex_alloc!X51</f>
        <v>0</v>
      </c>
      <c r="Y51" s="2">
        <f>'supply 2012-13'!Y51-ex_alloc!Y51</f>
        <v>0</v>
      </c>
      <c r="Z51" s="2">
        <f>'supply 2012-13'!Z51-ex_alloc!Z51</f>
        <v>0</v>
      </c>
      <c r="AA51" s="2">
        <f>'supply 2012-13'!AA51-ex_alloc!AA51</f>
        <v>0</v>
      </c>
      <c r="AB51" s="2">
        <f>'supply 2012-13'!AB51-ex_alloc!AB51</f>
        <v>0</v>
      </c>
      <c r="AC51" s="2">
        <f>'supply 2012-13'!AC51-ex_alloc!AC51</f>
        <v>0</v>
      </c>
      <c r="AD51" s="2">
        <f>'supply 2012-13'!AD51-ex_alloc!AD51</f>
        <v>0</v>
      </c>
      <c r="AE51" s="2">
        <f>'supply 2012-13'!AE51-ex_alloc!AE51</f>
        <v>0</v>
      </c>
      <c r="AF51" s="2">
        <f>'supply 2012-13'!AF51-ex_alloc!AF51</f>
        <v>0</v>
      </c>
      <c r="AG51" s="2">
        <f>'supply 2012-13'!AG51-ex_alloc!AG51</f>
        <v>0</v>
      </c>
      <c r="AH51" s="2">
        <f>'supply 2012-13'!AH51-ex_alloc!AH51</f>
        <v>0</v>
      </c>
      <c r="AI51" s="2">
        <f>'supply 2012-13'!AI51-ex_alloc!AI51</f>
        <v>0</v>
      </c>
      <c r="AJ51" s="2">
        <f>'supply 2012-13'!AJ51-ex_alloc!AJ51</f>
        <v>0</v>
      </c>
      <c r="AK51" s="2">
        <f>'supply 2012-13'!AK51-ex_alloc!AK51</f>
        <v>0</v>
      </c>
      <c r="AL51" s="2">
        <f>'supply 2012-13'!AL51-ex_alloc!AL51</f>
        <v>0</v>
      </c>
      <c r="AM51" s="2">
        <f>'supply 2012-13'!AM51-ex_alloc!AM51</f>
        <v>0</v>
      </c>
      <c r="AN51" s="2">
        <f>'supply 2012-13'!AN51-ex_alloc!AN51</f>
        <v>0</v>
      </c>
      <c r="AO51" s="2">
        <f>'supply 2012-13'!AO51-ex_alloc!AO51</f>
        <v>0</v>
      </c>
      <c r="AP51" s="2">
        <f>'supply 2012-13'!AP51-ex_alloc!AP51</f>
        <v>0</v>
      </c>
      <c r="AQ51" s="2">
        <f>'supply 2012-13'!AQ51-ex_alloc!AQ51</f>
        <v>0</v>
      </c>
      <c r="AR51" s="2">
        <f>'supply 2012-13'!AR51-ex_alloc!AR51</f>
        <v>0</v>
      </c>
      <c r="AS51" s="2">
        <f>'supply 2012-13'!AS51-ex_alloc!AS51</f>
        <v>0</v>
      </c>
      <c r="AT51" s="2">
        <f>'supply 2012-13'!AT51-ex_alloc!AT51</f>
        <v>0</v>
      </c>
      <c r="AU51" s="2">
        <f>'supply 2012-13'!AU51-ex_alloc!AU51</f>
        <v>0</v>
      </c>
      <c r="AV51" s="2">
        <f>'supply 2012-13'!AV51-ex_alloc!AV51</f>
        <v>0</v>
      </c>
      <c r="AW51" s="2">
        <f>'supply 2012-13'!AW51-ex_alloc!AW51</f>
        <v>0</v>
      </c>
      <c r="AX51" s="2">
        <f>'supply 2012-13'!AX51-ex_alloc!AX51</f>
        <v>0</v>
      </c>
      <c r="AY51" s="2">
        <f>'supply 2012-13'!AY51-ex_alloc!AY51</f>
        <v>0</v>
      </c>
      <c r="AZ51" s="2">
        <f>'supply 2012-13'!AZ51-ex_alloc!AZ51</f>
        <v>0</v>
      </c>
      <c r="BA51" s="2">
        <f>'supply 2012-13'!BA51-ex_alloc!BA51</f>
        <v>0</v>
      </c>
      <c r="BB51" s="2">
        <f>'supply 2012-13'!BB51-ex_alloc!BB51</f>
        <v>0</v>
      </c>
      <c r="BC51" s="2">
        <f>'supply 2012-13'!BC51-ex_alloc!BC51</f>
        <v>0</v>
      </c>
      <c r="BD51" s="2">
        <f>'supply 2012-13'!BD51-ex_alloc!BD51</f>
        <v>0</v>
      </c>
      <c r="BE51" s="2">
        <f>'supply 2012-13'!BE51-ex_alloc!BE51</f>
        <v>0</v>
      </c>
      <c r="BF51" s="2">
        <f>'supply 2012-13'!BF51-ex_alloc!BF51</f>
        <v>0</v>
      </c>
      <c r="BG51" s="2">
        <f>'supply 2012-13'!BG51-ex_alloc!BG51</f>
        <v>0</v>
      </c>
      <c r="BH51" s="2">
        <f>'supply 2012-13'!BH51-ex_alloc!BH51</f>
        <v>0</v>
      </c>
      <c r="BI51" s="2">
        <f>'supply 2012-13'!BI51-ex_alloc!BI51</f>
        <v>0</v>
      </c>
      <c r="BJ51" s="2">
        <f>'supply 2012-13'!BJ51-ex_alloc!BJ51</f>
        <v>0</v>
      </c>
      <c r="BK51" s="2">
        <f>'supply 2012-13'!BK51-ex_alloc!BK51</f>
        <v>0</v>
      </c>
      <c r="BL51" s="2">
        <f>'supply 2012-13'!BL51-ex_alloc!BL51</f>
        <v>0</v>
      </c>
      <c r="BM51" s="2">
        <f>'supply 2012-13'!BM51-ex_alloc!BM51</f>
        <v>0</v>
      </c>
      <c r="BN51" s="2">
        <f>'supply 2012-13'!BN51-ex_alloc!BN51</f>
        <v>0</v>
      </c>
      <c r="BO51" s="2">
        <f>'supply 2012-13'!BO51-ex_alloc!BO51</f>
        <v>0</v>
      </c>
      <c r="BP51" s="2">
        <f>'supply 2012-13'!BP51-ex_alloc!BP51</f>
        <v>0</v>
      </c>
      <c r="BQ51" s="2">
        <f t="shared" si="0"/>
        <v>5285702.9821755197</v>
      </c>
      <c r="BR51" s="2">
        <v>567259.12313686439</v>
      </c>
      <c r="BS51" s="2">
        <f t="shared" si="1"/>
        <v>5852962.1053123837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6243256.7242755601</v>
      </c>
      <c r="BZ51" s="2">
        <v>1584629.7464439</v>
      </c>
      <c r="CA51" s="2">
        <f t="shared" si="5"/>
        <v>7827886.4707194604</v>
      </c>
    </row>
    <row r="52" spans="1:79" s="2" customFormat="1" x14ac:dyDescent="0.35">
      <c r="A52" s="19">
        <v>49</v>
      </c>
      <c r="B52" s="19" t="s">
        <v>127</v>
      </c>
      <c r="C52" s="2">
        <f>'supply 2012-13'!C52-ex_alloc!C52</f>
        <v>0</v>
      </c>
      <c r="D52" s="2">
        <f>'supply 2012-13'!D52-ex_alloc!D52</f>
        <v>0</v>
      </c>
      <c r="E52" s="2">
        <f>'supply 2012-13'!E52-ex_alloc!E52</f>
        <v>0</v>
      </c>
      <c r="F52" s="2">
        <f>'supply 2012-13'!F52-ex_alloc!F52</f>
        <v>0</v>
      </c>
      <c r="G52" s="2">
        <f>'supply 2012-13'!G52-ex_alloc!G52</f>
        <v>0</v>
      </c>
      <c r="H52" s="2">
        <f>'supply 2012-13'!H52-ex_alloc!H52</f>
        <v>0</v>
      </c>
      <c r="I52" s="2">
        <f>'supply 2012-13'!I52-ex_alloc!I52</f>
        <v>0</v>
      </c>
      <c r="J52" s="2">
        <f>'supply 2012-13'!J52-ex_alloc!J52</f>
        <v>0</v>
      </c>
      <c r="K52" s="2">
        <f>'supply 2012-13'!K52-ex_alloc!K52</f>
        <v>0</v>
      </c>
      <c r="L52" s="2">
        <f>'supply 2012-13'!L52-ex_alloc!L52</f>
        <v>0</v>
      </c>
      <c r="M52" s="2">
        <f>'supply 2012-13'!M52-ex_alloc!M52</f>
        <v>0</v>
      </c>
      <c r="N52" s="2">
        <f>'supply 2012-13'!N52-ex_alloc!N52</f>
        <v>0</v>
      </c>
      <c r="O52" s="2">
        <f>'supply 2012-13'!O52-ex_alloc!O52</f>
        <v>0</v>
      </c>
      <c r="P52" s="2">
        <f>'supply 2012-13'!P52-ex_alloc!P52</f>
        <v>3138977.6142369253</v>
      </c>
      <c r="Q52" s="2">
        <f>'supply 2012-13'!Q52-ex_alloc!Q52</f>
        <v>0</v>
      </c>
      <c r="R52" s="2">
        <f>'supply 2012-13'!R52-ex_alloc!R52</f>
        <v>0</v>
      </c>
      <c r="S52" s="2">
        <f>'supply 2012-13'!S52-ex_alloc!S52</f>
        <v>0</v>
      </c>
      <c r="T52" s="2">
        <f>'supply 2012-13'!T52-ex_alloc!T52</f>
        <v>0</v>
      </c>
      <c r="U52" s="2">
        <f>'supply 2012-13'!U52-ex_alloc!U52</f>
        <v>0</v>
      </c>
      <c r="V52" s="2">
        <f>'supply 2012-13'!V52-ex_alloc!V52</f>
        <v>0</v>
      </c>
      <c r="W52" s="2">
        <f>'supply 2012-13'!W52-ex_alloc!W52</f>
        <v>0</v>
      </c>
      <c r="X52" s="2">
        <f>'supply 2012-13'!X52-ex_alloc!X52</f>
        <v>0</v>
      </c>
      <c r="Y52" s="2">
        <f>'supply 2012-13'!Y52-ex_alloc!Y52</f>
        <v>0</v>
      </c>
      <c r="Z52" s="2">
        <f>'supply 2012-13'!Z52-ex_alloc!Z52</f>
        <v>0</v>
      </c>
      <c r="AA52" s="2">
        <f>'supply 2012-13'!AA52-ex_alloc!AA52</f>
        <v>0</v>
      </c>
      <c r="AB52" s="2">
        <f>'supply 2012-13'!AB52-ex_alloc!AB52</f>
        <v>0</v>
      </c>
      <c r="AC52" s="2">
        <f>'supply 2012-13'!AC52-ex_alloc!AC52</f>
        <v>0</v>
      </c>
      <c r="AD52" s="2">
        <f>'supply 2012-13'!AD52-ex_alloc!AD52</f>
        <v>0</v>
      </c>
      <c r="AE52" s="2">
        <f>'supply 2012-13'!AE52-ex_alloc!AE52</f>
        <v>0</v>
      </c>
      <c r="AF52" s="2">
        <f>'supply 2012-13'!AF52-ex_alloc!AF52</f>
        <v>0</v>
      </c>
      <c r="AG52" s="2">
        <f>'supply 2012-13'!AG52-ex_alloc!AG52</f>
        <v>0</v>
      </c>
      <c r="AH52" s="2">
        <f>'supply 2012-13'!AH52-ex_alloc!AH52</f>
        <v>0</v>
      </c>
      <c r="AI52" s="2">
        <f>'supply 2012-13'!AI52-ex_alloc!AI52</f>
        <v>0</v>
      </c>
      <c r="AJ52" s="2">
        <f>'supply 2012-13'!AJ52-ex_alloc!AJ52</f>
        <v>0</v>
      </c>
      <c r="AK52" s="2">
        <f>'supply 2012-13'!AK52-ex_alloc!AK52</f>
        <v>0</v>
      </c>
      <c r="AL52" s="2">
        <f>'supply 2012-13'!AL52-ex_alloc!AL52</f>
        <v>0</v>
      </c>
      <c r="AM52" s="2">
        <f>'supply 2012-13'!AM52-ex_alloc!AM52</f>
        <v>0</v>
      </c>
      <c r="AN52" s="2">
        <f>'supply 2012-13'!AN52-ex_alloc!AN52</f>
        <v>0</v>
      </c>
      <c r="AO52" s="2">
        <f>'supply 2012-13'!AO52-ex_alloc!AO52</f>
        <v>0</v>
      </c>
      <c r="AP52" s="2">
        <f>'supply 2012-13'!AP52-ex_alloc!AP52</f>
        <v>0</v>
      </c>
      <c r="AQ52" s="2">
        <f>'supply 2012-13'!AQ52-ex_alloc!AQ52</f>
        <v>0</v>
      </c>
      <c r="AR52" s="2">
        <f>'supply 2012-13'!AR52-ex_alloc!AR52</f>
        <v>0</v>
      </c>
      <c r="AS52" s="2">
        <f>'supply 2012-13'!AS52-ex_alloc!AS52</f>
        <v>0</v>
      </c>
      <c r="AT52" s="2">
        <f>'supply 2012-13'!AT52-ex_alloc!AT52</f>
        <v>0</v>
      </c>
      <c r="AU52" s="2">
        <f>'supply 2012-13'!AU52-ex_alloc!AU52</f>
        <v>0</v>
      </c>
      <c r="AV52" s="2">
        <f>'supply 2012-13'!AV52-ex_alloc!AV52</f>
        <v>0</v>
      </c>
      <c r="AW52" s="2">
        <f>'supply 2012-13'!AW52-ex_alloc!AW52</f>
        <v>0</v>
      </c>
      <c r="AX52" s="2">
        <f>'supply 2012-13'!AX52-ex_alloc!AX52</f>
        <v>0</v>
      </c>
      <c r="AY52" s="2">
        <f>'supply 2012-13'!AY52-ex_alloc!AY52</f>
        <v>0</v>
      </c>
      <c r="AZ52" s="2">
        <f>'supply 2012-13'!AZ52-ex_alloc!AZ52</f>
        <v>0</v>
      </c>
      <c r="BA52" s="2">
        <f>'supply 2012-13'!BA52-ex_alloc!BA52</f>
        <v>0</v>
      </c>
      <c r="BB52" s="2">
        <f>'supply 2012-13'!BB52-ex_alloc!BB52</f>
        <v>0</v>
      </c>
      <c r="BC52" s="2">
        <f>'supply 2012-13'!BC52-ex_alloc!BC52</f>
        <v>0</v>
      </c>
      <c r="BD52" s="2">
        <f>'supply 2012-13'!BD52-ex_alloc!BD52</f>
        <v>0</v>
      </c>
      <c r="BE52" s="2">
        <f>'supply 2012-13'!BE52-ex_alloc!BE52</f>
        <v>0</v>
      </c>
      <c r="BF52" s="2">
        <f>'supply 2012-13'!BF52-ex_alloc!BF52</f>
        <v>0</v>
      </c>
      <c r="BG52" s="2">
        <f>'supply 2012-13'!BG52-ex_alloc!BG52</f>
        <v>0</v>
      </c>
      <c r="BH52" s="2">
        <f>'supply 2012-13'!BH52-ex_alloc!BH52</f>
        <v>0</v>
      </c>
      <c r="BI52" s="2">
        <f>'supply 2012-13'!BI52-ex_alloc!BI52</f>
        <v>0</v>
      </c>
      <c r="BJ52" s="2">
        <f>'supply 2012-13'!BJ52-ex_alloc!BJ52</f>
        <v>0</v>
      </c>
      <c r="BK52" s="2">
        <f>'supply 2012-13'!BK52-ex_alloc!BK52</f>
        <v>0</v>
      </c>
      <c r="BL52" s="2">
        <f>'supply 2012-13'!BL52-ex_alloc!BL52</f>
        <v>0</v>
      </c>
      <c r="BM52" s="2">
        <f>'supply 2012-13'!BM52-ex_alloc!BM52</f>
        <v>0</v>
      </c>
      <c r="BN52" s="2">
        <f>'supply 2012-13'!BN52-ex_alloc!BN52</f>
        <v>0</v>
      </c>
      <c r="BO52" s="2">
        <f>'supply 2012-13'!BO52-ex_alloc!BO52</f>
        <v>0</v>
      </c>
      <c r="BP52" s="2">
        <f>'supply 2012-13'!BP52-ex_alloc!BP52</f>
        <v>0</v>
      </c>
      <c r="BQ52" s="2">
        <f t="shared" si="0"/>
        <v>3138977.6142369253</v>
      </c>
      <c r="BR52" s="2">
        <v>121577.19808555339</v>
      </c>
      <c r="BS52" s="2">
        <f t="shared" si="1"/>
        <v>3260554.8123224787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3281088.2036416181</v>
      </c>
      <c r="BZ52" s="2">
        <v>427611.34480618441</v>
      </c>
      <c r="CA52" s="2">
        <f t="shared" si="5"/>
        <v>3708699.5484478027</v>
      </c>
    </row>
    <row r="53" spans="1:79" s="2" customFormat="1" x14ac:dyDescent="0.35">
      <c r="A53" s="19">
        <v>50</v>
      </c>
      <c r="B53" s="19" t="s">
        <v>128</v>
      </c>
      <c r="C53" s="2">
        <f>'supply 2012-13'!C53-ex_alloc!C53</f>
        <v>0</v>
      </c>
      <c r="D53" s="2">
        <f>'supply 2012-13'!D53-ex_alloc!D53</f>
        <v>0</v>
      </c>
      <c r="E53" s="2">
        <f>'supply 2012-13'!E53-ex_alloc!E53</f>
        <v>0</v>
      </c>
      <c r="F53" s="2">
        <f>'supply 2012-13'!F53-ex_alloc!F53</f>
        <v>0</v>
      </c>
      <c r="G53" s="2">
        <f>'supply 2012-13'!G53-ex_alloc!G53</f>
        <v>0</v>
      </c>
      <c r="H53" s="2">
        <f>'supply 2012-13'!H53-ex_alloc!H53</f>
        <v>0</v>
      </c>
      <c r="I53" s="2">
        <f>'supply 2012-13'!I53-ex_alloc!I53</f>
        <v>0</v>
      </c>
      <c r="J53" s="2">
        <f>'supply 2012-13'!J53-ex_alloc!J53</f>
        <v>0</v>
      </c>
      <c r="K53" s="2">
        <f>'supply 2012-13'!K53-ex_alloc!K53</f>
        <v>0</v>
      </c>
      <c r="L53" s="2">
        <f>'supply 2012-13'!L53-ex_alloc!L53</f>
        <v>0</v>
      </c>
      <c r="M53" s="2">
        <f>'supply 2012-13'!M53-ex_alloc!M53</f>
        <v>425331.58530482627</v>
      </c>
      <c r="N53" s="2">
        <f>'supply 2012-13'!N53-ex_alloc!N53</f>
        <v>113083.26438166338</v>
      </c>
      <c r="O53" s="2">
        <f>'supply 2012-13'!O53-ex_alloc!O53</f>
        <v>4913846.8118058052</v>
      </c>
      <c r="P53" s="2">
        <f>'supply 2012-13'!P53-ex_alloc!P53</f>
        <v>5374789.9706990067</v>
      </c>
      <c r="Q53" s="2">
        <f>'supply 2012-13'!Q53-ex_alloc!Q53</f>
        <v>80393.934600824694</v>
      </c>
      <c r="R53" s="2">
        <f>'supply 2012-13'!R53-ex_alloc!R53</f>
        <v>0</v>
      </c>
      <c r="S53" s="2">
        <f>'supply 2012-13'!S53-ex_alloc!S53</f>
        <v>0</v>
      </c>
      <c r="T53" s="2">
        <f>'supply 2012-13'!T53-ex_alloc!T53</f>
        <v>0</v>
      </c>
      <c r="U53" s="2">
        <f>'supply 2012-13'!U53-ex_alloc!U53</f>
        <v>0</v>
      </c>
      <c r="V53" s="2">
        <f>'supply 2012-13'!V53-ex_alloc!V53</f>
        <v>0</v>
      </c>
      <c r="W53" s="2">
        <f>'supply 2012-13'!W53-ex_alloc!W53</f>
        <v>0</v>
      </c>
      <c r="X53" s="2">
        <f>'supply 2012-13'!X53-ex_alloc!X53</f>
        <v>0</v>
      </c>
      <c r="Y53" s="2">
        <f>'supply 2012-13'!Y53-ex_alloc!Y53</f>
        <v>0</v>
      </c>
      <c r="Z53" s="2">
        <f>'supply 2012-13'!Z53-ex_alloc!Z53</f>
        <v>0</v>
      </c>
      <c r="AA53" s="2">
        <f>'supply 2012-13'!AA53-ex_alloc!AA53</f>
        <v>0</v>
      </c>
      <c r="AB53" s="2">
        <f>'supply 2012-13'!AB53-ex_alloc!AB53</f>
        <v>0</v>
      </c>
      <c r="AC53" s="2">
        <f>'supply 2012-13'!AC53-ex_alloc!AC53</f>
        <v>0</v>
      </c>
      <c r="AD53" s="2">
        <f>'supply 2012-13'!AD53-ex_alloc!AD53</f>
        <v>0</v>
      </c>
      <c r="AE53" s="2">
        <f>'supply 2012-13'!AE53-ex_alloc!AE53</f>
        <v>0</v>
      </c>
      <c r="AF53" s="2">
        <f>'supply 2012-13'!AF53-ex_alloc!AF53</f>
        <v>0</v>
      </c>
      <c r="AG53" s="2">
        <f>'supply 2012-13'!AG53-ex_alloc!AG53</f>
        <v>829932.64535618713</v>
      </c>
      <c r="AH53" s="2">
        <f>'supply 2012-13'!AH53-ex_alloc!AH53</f>
        <v>0</v>
      </c>
      <c r="AI53" s="2">
        <f>'supply 2012-13'!AI53-ex_alloc!AI53</f>
        <v>0</v>
      </c>
      <c r="AJ53" s="2">
        <f>'supply 2012-13'!AJ53-ex_alloc!AJ53</f>
        <v>0</v>
      </c>
      <c r="AK53" s="2">
        <f>'supply 2012-13'!AK53-ex_alloc!AK53</f>
        <v>0</v>
      </c>
      <c r="AL53" s="2">
        <f>'supply 2012-13'!AL53-ex_alloc!AL53</f>
        <v>0</v>
      </c>
      <c r="AM53" s="2">
        <f>'supply 2012-13'!AM53-ex_alloc!AM53</f>
        <v>0</v>
      </c>
      <c r="AN53" s="2">
        <f>'supply 2012-13'!AN53-ex_alloc!AN53</f>
        <v>0</v>
      </c>
      <c r="AO53" s="2">
        <f>'supply 2012-13'!AO53-ex_alloc!AO53</f>
        <v>0</v>
      </c>
      <c r="AP53" s="2">
        <f>'supply 2012-13'!AP53-ex_alloc!AP53</f>
        <v>0</v>
      </c>
      <c r="AQ53" s="2">
        <f>'supply 2012-13'!AQ53-ex_alloc!AQ53</f>
        <v>0</v>
      </c>
      <c r="AR53" s="2">
        <f>'supply 2012-13'!AR53-ex_alloc!AR53</f>
        <v>0</v>
      </c>
      <c r="AS53" s="2">
        <f>'supply 2012-13'!AS53-ex_alloc!AS53</f>
        <v>0</v>
      </c>
      <c r="AT53" s="2">
        <f>'supply 2012-13'!AT53-ex_alloc!AT53</f>
        <v>0</v>
      </c>
      <c r="AU53" s="2">
        <f>'supply 2012-13'!AU53-ex_alloc!AU53</f>
        <v>0</v>
      </c>
      <c r="AV53" s="2">
        <f>'supply 2012-13'!AV53-ex_alloc!AV53</f>
        <v>0</v>
      </c>
      <c r="AW53" s="2">
        <f>'supply 2012-13'!AW53-ex_alloc!AW53</f>
        <v>0</v>
      </c>
      <c r="AX53" s="2">
        <f>'supply 2012-13'!AX53-ex_alloc!AX53</f>
        <v>0</v>
      </c>
      <c r="AY53" s="2">
        <f>'supply 2012-13'!AY53-ex_alloc!AY53</f>
        <v>0</v>
      </c>
      <c r="AZ53" s="2">
        <f>'supply 2012-13'!AZ53-ex_alloc!AZ53</f>
        <v>0</v>
      </c>
      <c r="BA53" s="2">
        <f>'supply 2012-13'!BA53-ex_alloc!BA53</f>
        <v>0</v>
      </c>
      <c r="BB53" s="2">
        <f>'supply 2012-13'!BB53-ex_alloc!BB53</f>
        <v>0</v>
      </c>
      <c r="BC53" s="2">
        <f>'supply 2012-13'!BC53-ex_alloc!BC53</f>
        <v>0</v>
      </c>
      <c r="BD53" s="2">
        <f>'supply 2012-13'!BD53-ex_alloc!BD53</f>
        <v>0</v>
      </c>
      <c r="BE53" s="2">
        <f>'supply 2012-13'!BE53-ex_alloc!BE53</f>
        <v>0</v>
      </c>
      <c r="BF53" s="2">
        <f>'supply 2012-13'!BF53-ex_alloc!BF53</f>
        <v>0</v>
      </c>
      <c r="BG53" s="2">
        <f>'supply 2012-13'!BG53-ex_alloc!BG53</f>
        <v>0</v>
      </c>
      <c r="BH53" s="2">
        <f>'supply 2012-13'!BH53-ex_alloc!BH53</f>
        <v>0</v>
      </c>
      <c r="BI53" s="2">
        <f>'supply 2012-13'!BI53-ex_alloc!BI53</f>
        <v>0</v>
      </c>
      <c r="BJ53" s="2">
        <f>'supply 2012-13'!BJ53-ex_alloc!BJ53</f>
        <v>0</v>
      </c>
      <c r="BK53" s="2">
        <f>'supply 2012-13'!BK53-ex_alloc!BK53</f>
        <v>0</v>
      </c>
      <c r="BL53" s="2">
        <f>'supply 2012-13'!BL53-ex_alloc!BL53</f>
        <v>0</v>
      </c>
      <c r="BM53" s="2">
        <f>'supply 2012-13'!BM53-ex_alloc!BM53</f>
        <v>0</v>
      </c>
      <c r="BN53" s="2">
        <f>'supply 2012-13'!BN53-ex_alloc!BN53</f>
        <v>0</v>
      </c>
      <c r="BO53" s="2">
        <f>'supply 2012-13'!BO53-ex_alloc!BO53</f>
        <v>0</v>
      </c>
      <c r="BP53" s="2">
        <f>'supply 2012-13'!BP53-ex_alloc!BP53</f>
        <v>0</v>
      </c>
      <c r="BQ53" s="2">
        <f t="shared" si="0"/>
        <v>11737378.212148312</v>
      </c>
      <c r="BR53" s="2">
        <v>382803.89753023611</v>
      </c>
      <c r="BS53" s="2">
        <f t="shared" si="1"/>
        <v>12120182.109678548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12679542.101445971</v>
      </c>
      <c r="BZ53" s="2">
        <v>2065778.1258562782</v>
      </c>
      <c r="CA53" s="2">
        <f t="shared" si="5"/>
        <v>14745320.22730225</v>
      </c>
    </row>
    <row r="54" spans="1:79" s="2" customFormat="1" x14ac:dyDescent="0.35">
      <c r="A54" s="19">
        <v>51</v>
      </c>
      <c r="B54" s="19" t="s">
        <v>129</v>
      </c>
      <c r="C54" s="2">
        <f>'supply 2012-13'!C54-ex_alloc!C54</f>
        <v>0</v>
      </c>
      <c r="D54" s="2">
        <f>'supply 2012-13'!D54-ex_alloc!D54</f>
        <v>0</v>
      </c>
      <c r="E54" s="2">
        <f>'supply 2012-13'!E54-ex_alloc!E54</f>
        <v>0</v>
      </c>
      <c r="F54" s="2">
        <f>'supply 2012-13'!F54-ex_alloc!F54</f>
        <v>0</v>
      </c>
      <c r="G54" s="2">
        <f>'supply 2012-13'!G54-ex_alloc!G54</f>
        <v>0</v>
      </c>
      <c r="H54" s="2">
        <f>'supply 2012-13'!H54-ex_alloc!H54</f>
        <v>0</v>
      </c>
      <c r="I54" s="2">
        <f>'supply 2012-13'!I54-ex_alloc!I54</f>
        <v>0</v>
      </c>
      <c r="J54" s="2">
        <f>'supply 2012-13'!J54-ex_alloc!J54</f>
        <v>0</v>
      </c>
      <c r="K54" s="2">
        <f>'supply 2012-13'!K54-ex_alloc!K54</f>
        <v>0</v>
      </c>
      <c r="L54" s="2">
        <f>'supply 2012-13'!L54-ex_alloc!L54</f>
        <v>0</v>
      </c>
      <c r="M54" s="2">
        <f>'supply 2012-13'!M54-ex_alloc!M54</f>
        <v>41756.874996157952</v>
      </c>
      <c r="N54" s="2">
        <f>'supply 2012-13'!N54-ex_alloc!N54</f>
        <v>0</v>
      </c>
      <c r="O54" s="2">
        <f>'supply 2012-13'!O54-ex_alloc!O54</f>
        <v>0</v>
      </c>
      <c r="P54" s="2">
        <f>'supply 2012-13'!P54-ex_alloc!P54</f>
        <v>105783.37592258998</v>
      </c>
      <c r="Q54" s="2">
        <f>'supply 2012-13'!Q54-ex_alloc!Q54</f>
        <v>4205039.8362307502</v>
      </c>
      <c r="R54" s="2">
        <f>'supply 2012-13'!R54-ex_alloc!R54</f>
        <v>0</v>
      </c>
      <c r="S54" s="2">
        <f>'supply 2012-13'!S54-ex_alloc!S54</f>
        <v>0</v>
      </c>
      <c r="T54" s="2">
        <f>'supply 2012-13'!T54-ex_alloc!T54</f>
        <v>0</v>
      </c>
      <c r="U54" s="2">
        <f>'supply 2012-13'!U54-ex_alloc!U54</f>
        <v>0</v>
      </c>
      <c r="V54" s="2">
        <f>'supply 2012-13'!V54-ex_alloc!V54</f>
        <v>0</v>
      </c>
      <c r="W54" s="2">
        <f>'supply 2012-13'!W54-ex_alloc!W54</f>
        <v>0</v>
      </c>
      <c r="X54" s="2">
        <f>'supply 2012-13'!X54-ex_alloc!X54</f>
        <v>0</v>
      </c>
      <c r="Y54" s="2">
        <f>'supply 2012-13'!Y54-ex_alloc!Y54</f>
        <v>0</v>
      </c>
      <c r="Z54" s="2">
        <f>'supply 2012-13'!Z54-ex_alloc!Z54</f>
        <v>0</v>
      </c>
      <c r="AA54" s="2">
        <f>'supply 2012-13'!AA54-ex_alloc!AA54</f>
        <v>0</v>
      </c>
      <c r="AB54" s="2">
        <f>'supply 2012-13'!AB54-ex_alloc!AB54</f>
        <v>0</v>
      </c>
      <c r="AC54" s="2">
        <f>'supply 2012-13'!AC54-ex_alloc!AC54</f>
        <v>0</v>
      </c>
      <c r="AD54" s="2">
        <f>'supply 2012-13'!AD54-ex_alloc!AD54</f>
        <v>0</v>
      </c>
      <c r="AE54" s="2">
        <f>'supply 2012-13'!AE54-ex_alloc!AE54</f>
        <v>0</v>
      </c>
      <c r="AF54" s="2">
        <f>'supply 2012-13'!AF54-ex_alloc!AF54</f>
        <v>0</v>
      </c>
      <c r="AG54" s="2">
        <f>'supply 2012-13'!AG54-ex_alloc!AG54</f>
        <v>38780.082327697419</v>
      </c>
      <c r="AH54" s="2">
        <f>'supply 2012-13'!AH54-ex_alloc!AH54</f>
        <v>0</v>
      </c>
      <c r="AI54" s="2">
        <f>'supply 2012-13'!AI54-ex_alloc!AI54</f>
        <v>0</v>
      </c>
      <c r="AJ54" s="2">
        <f>'supply 2012-13'!AJ54-ex_alloc!AJ54</f>
        <v>0</v>
      </c>
      <c r="AK54" s="2">
        <f>'supply 2012-13'!AK54-ex_alloc!AK54</f>
        <v>0</v>
      </c>
      <c r="AL54" s="2">
        <f>'supply 2012-13'!AL54-ex_alloc!AL54</f>
        <v>0</v>
      </c>
      <c r="AM54" s="2">
        <f>'supply 2012-13'!AM54-ex_alloc!AM54</f>
        <v>0</v>
      </c>
      <c r="AN54" s="2">
        <f>'supply 2012-13'!AN54-ex_alloc!AN54</f>
        <v>0</v>
      </c>
      <c r="AO54" s="2">
        <f>'supply 2012-13'!AO54-ex_alloc!AO54</f>
        <v>0</v>
      </c>
      <c r="AP54" s="2">
        <f>'supply 2012-13'!AP54-ex_alloc!AP54</f>
        <v>0</v>
      </c>
      <c r="AQ54" s="2">
        <f>'supply 2012-13'!AQ54-ex_alloc!AQ54</f>
        <v>0</v>
      </c>
      <c r="AR54" s="2">
        <f>'supply 2012-13'!AR54-ex_alloc!AR54</f>
        <v>0</v>
      </c>
      <c r="AS54" s="2">
        <f>'supply 2012-13'!AS54-ex_alloc!AS54</f>
        <v>0</v>
      </c>
      <c r="AT54" s="2">
        <f>'supply 2012-13'!AT54-ex_alloc!AT54</f>
        <v>0</v>
      </c>
      <c r="AU54" s="2">
        <f>'supply 2012-13'!AU54-ex_alloc!AU54</f>
        <v>0</v>
      </c>
      <c r="AV54" s="2">
        <f>'supply 2012-13'!AV54-ex_alloc!AV54</f>
        <v>0</v>
      </c>
      <c r="AW54" s="2">
        <f>'supply 2012-13'!AW54-ex_alloc!AW54</f>
        <v>0</v>
      </c>
      <c r="AX54" s="2">
        <f>'supply 2012-13'!AX54-ex_alloc!AX54</f>
        <v>0</v>
      </c>
      <c r="AY54" s="2">
        <f>'supply 2012-13'!AY54-ex_alloc!AY54</f>
        <v>0</v>
      </c>
      <c r="AZ54" s="2">
        <f>'supply 2012-13'!AZ54-ex_alloc!AZ54</f>
        <v>0</v>
      </c>
      <c r="BA54" s="2">
        <f>'supply 2012-13'!BA54-ex_alloc!BA54</f>
        <v>0</v>
      </c>
      <c r="BB54" s="2">
        <f>'supply 2012-13'!BB54-ex_alloc!BB54</f>
        <v>0</v>
      </c>
      <c r="BC54" s="2">
        <f>'supply 2012-13'!BC54-ex_alloc!BC54</f>
        <v>0</v>
      </c>
      <c r="BD54" s="2">
        <f>'supply 2012-13'!BD54-ex_alloc!BD54</f>
        <v>0</v>
      </c>
      <c r="BE54" s="2">
        <f>'supply 2012-13'!BE54-ex_alloc!BE54</f>
        <v>0</v>
      </c>
      <c r="BF54" s="2">
        <f>'supply 2012-13'!BF54-ex_alloc!BF54</f>
        <v>0</v>
      </c>
      <c r="BG54" s="2">
        <f>'supply 2012-13'!BG54-ex_alloc!BG54</f>
        <v>0</v>
      </c>
      <c r="BH54" s="2">
        <f>'supply 2012-13'!BH54-ex_alloc!BH54</f>
        <v>0</v>
      </c>
      <c r="BI54" s="2">
        <f>'supply 2012-13'!BI54-ex_alloc!BI54</f>
        <v>0</v>
      </c>
      <c r="BJ54" s="2">
        <f>'supply 2012-13'!BJ54-ex_alloc!BJ54</f>
        <v>0</v>
      </c>
      <c r="BK54" s="2">
        <f>'supply 2012-13'!BK54-ex_alloc!BK54</f>
        <v>0</v>
      </c>
      <c r="BL54" s="2">
        <f>'supply 2012-13'!BL54-ex_alloc!BL54</f>
        <v>0</v>
      </c>
      <c r="BM54" s="2">
        <f>'supply 2012-13'!BM54-ex_alloc!BM54</f>
        <v>0</v>
      </c>
      <c r="BN54" s="2">
        <f>'supply 2012-13'!BN54-ex_alloc!BN54</f>
        <v>0</v>
      </c>
      <c r="BO54" s="2">
        <f>'supply 2012-13'!BO54-ex_alloc!BO54</f>
        <v>0</v>
      </c>
      <c r="BP54" s="2">
        <f>'supply 2012-13'!BP54-ex_alloc!BP54</f>
        <v>0</v>
      </c>
      <c r="BQ54" s="2">
        <f t="shared" si="0"/>
        <v>4391360.1694771955</v>
      </c>
      <c r="BR54" s="2">
        <v>1165534.6623913171</v>
      </c>
      <c r="BS54" s="2">
        <f t="shared" si="1"/>
        <v>5556894.8318685126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5738101.0824893769</v>
      </c>
      <c r="BZ54" s="2">
        <v>814811.92261134298</v>
      </c>
      <c r="CA54" s="2">
        <f t="shared" si="5"/>
        <v>6552913.0051007196</v>
      </c>
    </row>
    <row r="55" spans="1:79" s="2" customFormat="1" x14ac:dyDescent="0.35">
      <c r="A55" s="19">
        <v>52</v>
      </c>
      <c r="B55" s="19" t="s">
        <v>130</v>
      </c>
      <c r="C55" s="2">
        <f>'supply 2012-13'!C55-ex_alloc!C55</f>
        <v>0</v>
      </c>
      <c r="D55" s="2">
        <f>'supply 2012-13'!D55-ex_alloc!D55</f>
        <v>0</v>
      </c>
      <c r="E55" s="2">
        <f>'supply 2012-13'!E55-ex_alloc!E55</f>
        <v>0</v>
      </c>
      <c r="F55" s="2">
        <f>'supply 2012-13'!F55-ex_alloc!F55</f>
        <v>0</v>
      </c>
      <c r="G55" s="2">
        <f>'supply 2012-13'!G55-ex_alloc!G55</f>
        <v>0</v>
      </c>
      <c r="H55" s="2">
        <f>'supply 2012-13'!H55-ex_alloc!H55</f>
        <v>0</v>
      </c>
      <c r="I55" s="2">
        <f>'supply 2012-13'!I55-ex_alloc!I55</f>
        <v>0</v>
      </c>
      <c r="J55" s="2">
        <f>'supply 2012-13'!J55-ex_alloc!J55</f>
        <v>0</v>
      </c>
      <c r="K55" s="2">
        <f>'supply 2012-13'!K55-ex_alloc!K55</f>
        <v>0</v>
      </c>
      <c r="L55" s="2">
        <f>'supply 2012-13'!L55-ex_alloc!L55</f>
        <v>0</v>
      </c>
      <c r="M55" s="2">
        <f>'supply 2012-13'!M55-ex_alloc!M55</f>
        <v>42086.629252137747</v>
      </c>
      <c r="N55" s="2">
        <f>'supply 2012-13'!N55-ex_alloc!N55</f>
        <v>802.66794927939929</v>
      </c>
      <c r="O55" s="2">
        <f>'supply 2012-13'!O55-ex_alloc!O55</f>
        <v>0</v>
      </c>
      <c r="P55" s="2">
        <f>'supply 2012-13'!P55-ex_alloc!P55</f>
        <v>35778.507157714252</v>
      </c>
      <c r="Q55" s="2">
        <f>'supply 2012-13'!Q55-ex_alloc!Q55</f>
        <v>1245727.8753556956</v>
      </c>
      <c r="R55" s="2">
        <f>'supply 2012-13'!R55-ex_alloc!R55</f>
        <v>0</v>
      </c>
      <c r="S55" s="2">
        <f>'supply 2012-13'!S55-ex_alloc!S55</f>
        <v>0</v>
      </c>
      <c r="T55" s="2">
        <f>'supply 2012-13'!T55-ex_alloc!T55</f>
        <v>0</v>
      </c>
      <c r="U55" s="2">
        <f>'supply 2012-13'!U55-ex_alloc!U55</f>
        <v>0</v>
      </c>
      <c r="V55" s="2">
        <f>'supply 2012-13'!V55-ex_alloc!V55</f>
        <v>0</v>
      </c>
      <c r="W55" s="2">
        <f>'supply 2012-13'!W55-ex_alloc!W55</f>
        <v>0</v>
      </c>
      <c r="X55" s="2">
        <f>'supply 2012-13'!X55-ex_alloc!X55</f>
        <v>0</v>
      </c>
      <c r="Y55" s="2">
        <f>'supply 2012-13'!Y55-ex_alloc!Y55</f>
        <v>0</v>
      </c>
      <c r="Z55" s="2">
        <f>'supply 2012-13'!Z55-ex_alloc!Z55</f>
        <v>0</v>
      </c>
      <c r="AA55" s="2">
        <f>'supply 2012-13'!AA55-ex_alloc!AA55</f>
        <v>0</v>
      </c>
      <c r="AB55" s="2">
        <f>'supply 2012-13'!AB55-ex_alloc!AB55</f>
        <v>0</v>
      </c>
      <c r="AC55" s="2">
        <f>'supply 2012-13'!AC55-ex_alloc!AC55</f>
        <v>0</v>
      </c>
      <c r="AD55" s="2">
        <f>'supply 2012-13'!AD55-ex_alloc!AD55</f>
        <v>0</v>
      </c>
      <c r="AE55" s="2">
        <f>'supply 2012-13'!AE55-ex_alloc!AE55</f>
        <v>0</v>
      </c>
      <c r="AF55" s="2">
        <f>'supply 2012-13'!AF55-ex_alloc!AF55</f>
        <v>0</v>
      </c>
      <c r="AG55" s="2">
        <f>'supply 2012-13'!AG55-ex_alloc!AG55</f>
        <v>0</v>
      </c>
      <c r="AH55" s="2">
        <f>'supply 2012-13'!AH55-ex_alloc!AH55</f>
        <v>0</v>
      </c>
      <c r="AI55" s="2">
        <f>'supply 2012-13'!AI55-ex_alloc!AI55</f>
        <v>0</v>
      </c>
      <c r="AJ55" s="2">
        <f>'supply 2012-13'!AJ55-ex_alloc!AJ55</f>
        <v>0</v>
      </c>
      <c r="AK55" s="2">
        <f>'supply 2012-13'!AK55-ex_alloc!AK55</f>
        <v>0</v>
      </c>
      <c r="AL55" s="2">
        <f>'supply 2012-13'!AL55-ex_alloc!AL55</f>
        <v>0</v>
      </c>
      <c r="AM55" s="2">
        <f>'supply 2012-13'!AM55-ex_alloc!AM55</f>
        <v>0</v>
      </c>
      <c r="AN55" s="2">
        <f>'supply 2012-13'!AN55-ex_alloc!AN55</f>
        <v>0</v>
      </c>
      <c r="AO55" s="2">
        <f>'supply 2012-13'!AO55-ex_alloc!AO55</f>
        <v>0</v>
      </c>
      <c r="AP55" s="2">
        <f>'supply 2012-13'!AP55-ex_alloc!AP55</f>
        <v>0</v>
      </c>
      <c r="AQ55" s="2">
        <f>'supply 2012-13'!AQ55-ex_alloc!AQ55</f>
        <v>0</v>
      </c>
      <c r="AR55" s="2">
        <f>'supply 2012-13'!AR55-ex_alloc!AR55</f>
        <v>0</v>
      </c>
      <c r="AS55" s="2">
        <f>'supply 2012-13'!AS55-ex_alloc!AS55</f>
        <v>0</v>
      </c>
      <c r="AT55" s="2">
        <f>'supply 2012-13'!AT55-ex_alloc!AT55</f>
        <v>0</v>
      </c>
      <c r="AU55" s="2">
        <f>'supply 2012-13'!AU55-ex_alloc!AU55</f>
        <v>0</v>
      </c>
      <c r="AV55" s="2">
        <f>'supply 2012-13'!AV55-ex_alloc!AV55</f>
        <v>0</v>
      </c>
      <c r="AW55" s="2">
        <f>'supply 2012-13'!AW55-ex_alloc!AW55</f>
        <v>0</v>
      </c>
      <c r="AX55" s="2">
        <f>'supply 2012-13'!AX55-ex_alloc!AX55</f>
        <v>0</v>
      </c>
      <c r="AY55" s="2">
        <f>'supply 2012-13'!AY55-ex_alloc!AY55</f>
        <v>0</v>
      </c>
      <c r="AZ55" s="2">
        <f>'supply 2012-13'!AZ55-ex_alloc!AZ55</f>
        <v>0</v>
      </c>
      <c r="BA55" s="2">
        <f>'supply 2012-13'!BA55-ex_alloc!BA55</f>
        <v>0</v>
      </c>
      <c r="BB55" s="2">
        <f>'supply 2012-13'!BB55-ex_alloc!BB55</f>
        <v>0</v>
      </c>
      <c r="BC55" s="2">
        <f>'supply 2012-13'!BC55-ex_alloc!BC55</f>
        <v>0</v>
      </c>
      <c r="BD55" s="2">
        <f>'supply 2012-13'!BD55-ex_alloc!BD55</f>
        <v>0</v>
      </c>
      <c r="BE55" s="2">
        <f>'supply 2012-13'!BE55-ex_alloc!BE55</f>
        <v>0</v>
      </c>
      <c r="BF55" s="2">
        <f>'supply 2012-13'!BF55-ex_alloc!BF55</f>
        <v>0</v>
      </c>
      <c r="BG55" s="2">
        <f>'supply 2012-13'!BG55-ex_alloc!BG55</f>
        <v>0</v>
      </c>
      <c r="BH55" s="2">
        <f>'supply 2012-13'!BH55-ex_alloc!BH55</f>
        <v>0</v>
      </c>
      <c r="BI55" s="2">
        <f>'supply 2012-13'!BI55-ex_alloc!BI55</f>
        <v>0</v>
      </c>
      <c r="BJ55" s="2">
        <f>'supply 2012-13'!BJ55-ex_alloc!BJ55</f>
        <v>0</v>
      </c>
      <c r="BK55" s="2">
        <f>'supply 2012-13'!BK55-ex_alloc!BK55</f>
        <v>0</v>
      </c>
      <c r="BL55" s="2">
        <f>'supply 2012-13'!BL55-ex_alloc!BL55</f>
        <v>0</v>
      </c>
      <c r="BM55" s="2">
        <f>'supply 2012-13'!BM55-ex_alloc!BM55</f>
        <v>0</v>
      </c>
      <c r="BN55" s="2">
        <f>'supply 2012-13'!BN55-ex_alloc!BN55</f>
        <v>0</v>
      </c>
      <c r="BO55" s="2">
        <f>'supply 2012-13'!BO55-ex_alloc!BO55</f>
        <v>0</v>
      </c>
      <c r="BP55" s="2">
        <f>'supply 2012-13'!BP55-ex_alloc!BP55</f>
        <v>0</v>
      </c>
      <c r="BQ55" s="2">
        <f t="shared" si="0"/>
        <v>1324395.6797148271</v>
      </c>
      <c r="BR55" s="2">
        <v>127656.85394212211</v>
      </c>
      <c r="BS55" s="2">
        <f t="shared" si="1"/>
        <v>1452052.5336569492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1516623.6259545053</v>
      </c>
      <c r="BZ55" s="2">
        <v>494461.71689063997</v>
      </c>
      <c r="CA55" s="2">
        <f t="shared" si="5"/>
        <v>2011085.3428451451</v>
      </c>
    </row>
    <row r="56" spans="1:79" s="2" customFormat="1" x14ac:dyDescent="0.35">
      <c r="A56" s="19">
        <v>53</v>
      </c>
      <c r="B56" s="19" t="s">
        <v>131</v>
      </c>
      <c r="C56" s="2">
        <f>'supply 2012-13'!C56-ex_alloc!C56</f>
        <v>0</v>
      </c>
      <c r="D56" s="2">
        <f>'supply 2012-13'!D56-ex_alloc!D56</f>
        <v>0</v>
      </c>
      <c r="E56" s="2">
        <f>'supply 2012-13'!E56-ex_alloc!E56</f>
        <v>0</v>
      </c>
      <c r="F56" s="2">
        <f>'supply 2012-13'!F56-ex_alloc!F56</f>
        <v>0</v>
      </c>
      <c r="G56" s="2">
        <f>'supply 2012-13'!G56-ex_alloc!G56</f>
        <v>0</v>
      </c>
      <c r="H56" s="2">
        <f>'supply 2012-13'!H56-ex_alloc!H56</f>
        <v>0</v>
      </c>
      <c r="I56" s="2">
        <f>'supply 2012-13'!I56-ex_alloc!I56</f>
        <v>0</v>
      </c>
      <c r="J56" s="2">
        <f>'supply 2012-13'!J56-ex_alloc!J56</f>
        <v>0</v>
      </c>
      <c r="K56" s="2">
        <f>'supply 2012-13'!K56-ex_alloc!K56</f>
        <v>0</v>
      </c>
      <c r="L56" s="2">
        <f>'supply 2012-13'!L56-ex_alloc!L56</f>
        <v>0</v>
      </c>
      <c r="M56" s="2">
        <f>'supply 2012-13'!M56-ex_alloc!M56</f>
        <v>0</v>
      </c>
      <c r="N56" s="2">
        <f>'supply 2012-13'!N56-ex_alloc!N56</f>
        <v>0</v>
      </c>
      <c r="O56" s="2">
        <f>'supply 2012-13'!O56-ex_alloc!O56</f>
        <v>0</v>
      </c>
      <c r="P56" s="2">
        <f>'supply 2012-13'!P56-ex_alloc!P56</f>
        <v>1706137.7084826843</v>
      </c>
      <c r="Q56" s="2">
        <f>'supply 2012-13'!Q56-ex_alloc!Q56</f>
        <v>0</v>
      </c>
      <c r="R56" s="2">
        <f>'supply 2012-13'!R56-ex_alloc!R56</f>
        <v>0</v>
      </c>
      <c r="S56" s="2">
        <f>'supply 2012-13'!S56-ex_alloc!S56</f>
        <v>0</v>
      </c>
      <c r="T56" s="2">
        <f>'supply 2012-13'!T56-ex_alloc!T56</f>
        <v>0</v>
      </c>
      <c r="U56" s="2">
        <f>'supply 2012-13'!U56-ex_alloc!U56</f>
        <v>0</v>
      </c>
      <c r="V56" s="2">
        <f>'supply 2012-13'!V56-ex_alloc!V56</f>
        <v>0</v>
      </c>
      <c r="W56" s="2">
        <f>'supply 2012-13'!W56-ex_alloc!W56</f>
        <v>0</v>
      </c>
      <c r="X56" s="2">
        <f>'supply 2012-13'!X56-ex_alloc!X56</f>
        <v>0</v>
      </c>
      <c r="Y56" s="2">
        <f>'supply 2012-13'!Y56-ex_alloc!Y56</f>
        <v>0</v>
      </c>
      <c r="Z56" s="2">
        <f>'supply 2012-13'!Z56-ex_alloc!Z56</f>
        <v>0</v>
      </c>
      <c r="AA56" s="2">
        <f>'supply 2012-13'!AA56-ex_alloc!AA56</f>
        <v>0</v>
      </c>
      <c r="AB56" s="2">
        <f>'supply 2012-13'!AB56-ex_alloc!AB56</f>
        <v>0</v>
      </c>
      <c r="AC56" s="2">
        <f>'supply 2012-13'!AC56-ex_alloc!AC56</f>
        <v>0</v>
      </c>
      <c r="AD56" s="2">
        <f>'supply 2012-13'!AD56-ex_alloc!AD56</f>
        <v>0</v>
      </c>
      <c r="AE56" s="2">
        <f>'supply 2012-13'!AE56-ex_alloc!AE56</f>
        <v>0</v>
      </c>
      <c r="AF56" s="2">
        <f>'supply 2012-13'!AF56-ex_alloc!AF56</f>
        <v>0</v>
      </c>
      <c r="AG56" s="2">
        <f>'supply 2012-13'!AG56-ex_alloc!AG56</f>
        <v>0</v>
      </c>
      <c r="AH56" s="2">
        <f>'supply 2012-13'!AH56-ex_alloc!AH56</f>
        <v>0</v>
      </c>
      <c r="AI56" s="2">
        <f>'supply 2012-13'!AI56-ex_alloc!AI56</f>
        <v>0</v>
      </c>
      <c r="AJ56" s="2">
        <f>'supply 2012-13'!AJ56-ex_alloc!AJ56</f>
        <v>0</v>
      </c>
      <c r="AK56" s="2">
        <f>'supply 2012-13'!AK56-ex_alloc!AK56</f>
        <v>0</v>
      </c>
      <c r="AL56" s="2">
        <f>'supply 2012-13'!AL56-ex_alloc!AL56</f>
        <v>0</v>
      </c>
      <c r="AM56" s="2">
        <f>'supply 2012-13'!AM56-ex_alloc!AM56</f>
        <v>0</v>
      </c>
      <c r="AN56" s="2">
        <f>'supply 2012-13'!AN56-ex_alloc!AN56</f>
        <v>0</v>
      </c>
      <c r="AO56" s="2">
        <f>'supply 2012-13'!AO56-ex_alloc!AO56</f>
        <v>0</v>
      </c>
      <c r="AP56" s="2">
        <f>'supply 2012-13'!AP56-ex_alloc!AP56</f>
        <v>0</v>
      </c>
      <c r="AQ56" s="2">
        <f>'supply 2012-13'!AQ56-ex_alloc!AQ56</f>
        <v>0</v>
      </c>
      <c r="AR56" s="2">
        <f>'supply 2012-13'!AR56-ex_alloc!AR56</f>
        <v>0</v>
      </c>
      <c r="AS56" s="2">
        <f>'supply 2012-13'!AS56-ex_alloc!AS56</f>
        <v>0</v>
      </c>
      <c r="AT56" s="2">
        <f>'supply 2012-13'!AT56-ex_alloc!AT56</f>
        <v>0</v>
      </c>
      <c r="AU56" s="2">
        <f>'supply 2012-13'!AU56-ex_alloc!AU56</f>
        <v>0</v>
      </c>
      <c r="AV56" s="2">
        <f>'supply 2012-13'!AV56-ex_alloc!AV56</f>
        <v>0</v>
      </c>
      <c r="AW56" s="2">
        <f>'supply 2012-13'!AW56-ex_alloc!AW56</f>
        <v>0</v>
      </c>
      <c r="AX56" s="2">
        <f>'supply 2012-13'!AX56-ex_alloc!AX56</f>
        <v>0</v>
      </c>
      <c r="AY56" s="2">
        <f>'supply 2012-13'!AY56-ex_alloc!AY56</f>
        <v>0</v>
      </c>
      <c r="AZ56" s="2">
        <f>'supply 2012-13'!AZ56-ex_alloc!AZ56</f>
        <v>0</v>
      </c>
      <c r="BA56" s="2">
        <f>'supply 2012-13'!BA56-ex_alloc!BA56</f>
        <v>0</v>
      </c>
      <c r="BB56" s="2">
        <f>'supply 2012-13'!BB56-ex_alloc!BB56</f>
        <v>0</v>
      </c>
      <c r="BC56" s="2">
        <f>'supply 2012-13'!BC56-ex_alloc!BC56</f>
        <v>0</v>
      </c>
      <c r="BD56" s="2">
        <f>'supply 2012-13'!BD56-ex_alloc!BD56</f>
        <v>0</v>
      </c>
      <c r="BE56" s="2">
        <f>'supply 2012-13'!BE56-ex_alloc!BE56</f>
        <v>0</v>
      </c>
      <c r="BF56" s="2">
        <f>'supply 2012-13'!BF56-ex_alloc!BF56</f>
        <v>0</v>
      </c>
      <c r="BG56" s="2">
        <f>'supply 2012-13'!BG56-ex_alloc!BG56</f>
        <v>0</v>
      </c>
      <c r="BH56" s="2">
        <f>'supply 2012-13'!BH56-ex_alloc!BH56</f>
        <v>0</v>
      </c>
      <c r="BI56" s="2">
        <f>'supply 2012-13'!BI56-ex_alloc!BI56</f>
        <v>0</v>
      </c>
      <c r="BJ56" s="2">
        <f>'supply 2012-13'!BJ56-ex_alloc!BJ56</f>
        <v>0</v>
      </c>
      <c r="BK56" s="2">
        <f>'supply 2012-13'!BK56-ex_alloc!BK56</f>
        <v>0</v>
      </c>
      <c r="BL56" s="2">
        <f>'supply 2012-13'!BL56-ex_alloc!BL56</f>
        <v>0</v>
      </c>
      <c r="BM56" s="2">
        <f>'supply 2012-13'!BM56-ex_alloc!BM56</f>
        <v>0</v>
      </c>
      <c r="BN56" s="2">
        <f>'supply 2012-13'!BN56-ex_alloc!BN56</f>
        <v>0</v>
      </c>
      <c r="BO56" s="2">
        <f>'supply 2012-13'!BO56-ex_alloc!BO56</f>
        <v>0</v>
      </c>
      <c r="BP56" s="2">
        <f>'supply 2012-13'!BP56-ex_alloc!BP56</f>
        <v>0</v>
      </c>
      <c r="BQ56" s="2">
        <f t="shared" si="0"/>
        <v>1706137.7084826843</v>
      </c>
      <c r="BR56" s="2">
        <v>72556.032855202953</v>
      </c>
      <c r="BS56" s="2">
        <f t="shared" si="1"/>
        <v>1778693.7413378872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1810818.6687499976</v>
      </c>
      <c r="BZ56" s="2">
        <v>1099737.5126201799</v>
      </c>
      <c r="CA56" s="2">
        <f t="shared" si="5"/>
        <v>2910556.1813701773</v>
      </c>
    </row>
    <row r="57" spans="1:79" s="2" customFormat="1" x14ac:dyDescent="0.35">
      <c r="A57" s="19">
        <v>54</v>
      </c>
      <c r="B57" s="19" t="s">
        <v>132</v>
      </c>
      <c r="C57" s="2">
        <f>'supply 2012-13'!C57-ex_alloc!C57</f>
        <v>0</v>
      </c>
      <c r="D57" s="2">
        <f>'supply 2012-13'!D57-ex_alloc!D57</f>
        <v>0</v>
      </c>
      <c r="E57" s="2">
        <f>'supply 2012-13'!E57-ex_alloc!E57</f>
        <v>0</v>
      </c>
      <c r="F57" s="2">
        <f>'supply 2012-13'!F57-ex_alloc!F57</f>
        <v>0</v>
      </c>
      <c r="G57" s="2">
        <f>'supply 2012-13'!G57-ex_alloc!G57</f>
        <v>0</v>
      </c>
      <c r="H57" s="2">
        <f>'supply 2012-13'!H57-ex_alloc!H57</f>
        <v>0</v>
      </c>
      <c r="I57" s="2">
        <f>'supply 2012-13'!I57-ex_alloc!I57</f>
        <v>0</v>
      </c>
      <c r="J57" s="2">
        <f>'supply 2012-13'!J57-ex_alloc!J57</f>
        <v>0</v>
      </c>
      <c r="K57" s="2">
        <f>'supply 2012-13'!K57-ex_alloc!K57</f>
        <v>0</v>
      </c>
      <c r="L57" s="2">
        <f>'supply 2012-13'!L57-ex_alloc!L57</f>
        <v>0</v>
      </c>
      <c r="M57" s="2">
        <f>'supply 2012-13'!M57-ex_alloc!M57</f>
        <v>0</v>
      </c>
      <c r="N57" s="2">
        <f>'supply 2012-13'!N57-ex_alloc!N57</f>
        <v>0</v>
      </c>
      <c r="O57" s="2">
        <f>'supply 2012-13'!O57-ex_alloc!O57</f>
        <v>0</v>
      </c>
      <c r="P57" s="2">
        <f>'supply 2012-13'!P57-ex_alloc!P57</f>
        <v>175650.36009660643</v>
      </c>
      <c r="Q57" s="2">
        <f>'supply 2012-13'!Q57-ex_alloc!Q57</f>
        <v>0</v>
      </c>
      <c r="R57" s="2">
        <f>'supply 2012-13'!R57-ex_alloc!R57</f>
        <v>0</v>
      </c>
      <c r="S57" s="2">
        <f>'supply 2012-13'!S57-ex_alloc!S57</f>
        <v>0</v>
      </c>
      <c r="T57" s="2">
        <f>'supply 2012-13'!T57-ex_alloc!T57</f>
        <v>0</v>
      </c>
      <c r="U57" s="2">
        <f>'supply 2012-13'!U57-ex_alloc!U57</f>
        <v>0</v>
      </c>
      <c r="V57" s="2">
        <f>'supply 2012-13'!V57-ex_alloc!V57</f>
        <v>0</v>
      </c>
      <c r="W57" s="2">
        <f>'supply 2012-13'!W57-ex_alloc!W57</f>
        <v>0</v>
      </c>
      <c r="X57" s="2">
        <f>'supply 2012-13'!X57-ex_alloc!X57</f>
        <v>0</v>
      </c>
      <c r="Y57" s="2">
        <f>'supply 2012-13'!Y57-ex_alloc!Y57</f>
        <v>0</v>
      </c>
      <c r="Z57" s="2">
        <f>'supply 2012-13'!Z57-ex_alloc!Z57</f>
        <v>0</v>
      </c>
      <c r="AA57" s="2">
        <f>'supply 2012-13'!AA57-ex_alloc!AA57</f>
        <v>0</v>
      </c>
      <c r="AB57" s="2">
        <f>'supply 2012-13'!AB57-ex_alloc!AB57</f>
        <v>0</v>
      </c>
      <c r="AC57" s="2">
        <f>'supply 2012-13'!AC57-ex_alloc!AC57</f>
        <v>0</v>
      </c>
      <c r="AD57" s="2">
        <f>'supply 2012-13'!AD57-ex_alloc!AD57</f>
        <v>0</v>
      </c>
      <c r="AE57" s="2">
        <f>'supply 2012-13'!AE57-ex_alloc!AE57</f>
        <v>0</v>
      </c>
      <c r="AF57" s="2">
        <f>'supply 2012-13'!AF57-ex_alloc!AF57</f>
        <v>0</v>
      </c>
      <c r="AG57" s="2">
        <f>'supply 2012-13'!AG57-ex_alloc!AG57</f>
        <v>0</v>
      </c>
      <c r="AH57" s="2">
        <f>'supply 2012-13'!AH57-ex_alloc!AH57</f>
        <v>0</v>
      </c>
      <c r="AI57" s="2">
        <f>'supply 2012-13'!AI57-ex_alloc!AI57</f>
        <v>0</v>
      </c>
      <c r="AJ57" s="2">
        <f>'supply 2012-13'!AJ57-ex_alloc!AJ57</f>
        <v>0</v>
      </c>
      <c r="AK57" s="2">
        <f>'supply 2012-13'!AK57-ex_alloc!AK57</f>
        <v>0</v>
      </c>
      <c r="AL57" s="2">
        <f>'supply 2012-13'!AL57-ex_alloc!AL57</f>
        <v>0</v>
      </c>
      <c r="AM57" s="2">
        <f>'supply 2012-13'!AM57-ex_alloc!AM57</f>
        <v>0</v>
      </c>
      <c r="AN57" s="2">
        <f>'supply 2012-13'!AN57-ex_alloc!AN57</f>
        <v>0</v>
      </c>
      <c r="AO57" s="2">
        <f>'supply 2012-13'!AO57-ex_alloc!AO57</f>
        <v>0</v>
      </c>
      <c r="AP57" s="2">
        <f>'supply 2012-13'!AP57-ex_alloc!AP57</f>
        <v>0</v>
      </c>
      <c r="AQ57" s="2">
        <f>'supply 2012-13'!AQ57-ex_alloc!AQ57</f>
        <v>0</v>
      </c>
      <c r="AR57" s="2">
        <f>'supply 2012-13'!AR57-ex_alloc!AR57</f>
        <v>0</v>
      </c>
      <c r="AS57" s="2">
        <f>'supply 2012-13'!AS57-ex_alloc!AS57</f>
        <v>0</v>
      </c>
      <c r="AT57" s="2">
        <f>'supply 2012-13'!AT57-ex_alloc!AT57</f>
        <v>0</v>
      </c>
      <c r="AU57" s="2">
        <f>'supply 2012-13'!AU57-ex_alloc!AU57</f>
        <v>0</v>
      </c>
      <c r="AV57" s="2">
        <f>'supply 2012-13'!AV57-ex_alloc!AV57</f>
        <v>0</v>
      </c>
      <c r="AW57" s="2">
        <f>'supply 2012-13'!AW57-ex_alloc!AW57</f>
        <v>0</v>
      </c>
      <c r="AX57" s="2">
        <f>'supply 2012-13'!AX57-ex_alloc!AX57</f>
        <v>0</v>
      </c>
      <c r="AY57" s="2">
        <f>'supply 2012-13'!AY57-ex_alloc!AY57</f>
        <v>0</v>
      </c>
      <c r="AZ57" s="2">
        <f>'supply 2012-13'!AZ57-ex_alloc!AZ57</f>
        <v>0</v>
      </c>
      <c r="BA57" s="2">
        <f>'supply 2012-13'!BA57-ex_alloc!BA57</f>
        <v>0</v>
      </c>
      <c r="BB57" s="2">
        <f>'supply 2012-13'!BB57-ex_alloc!BB57</f>
        <v>0</v>
      </c>
      <c r="BC57" s="2">
        <f>'supply 2012-13'!BC57-ex_alloc!BC57</f>
        <v>0</v>
      </c>
      <c r="BD57" s="2">
        <f>'supply 2012-13'!BD57-ex_alloc!BD57</f>
        <v>0</v>
      </c>
      <c r="BE57" s="2">
        <f>'supply 2012-13'!BE57-ex_alloc!BE57</f>
        <v>0</v>
      </c>
      <c r="BF57" s="2">
        <f>'supply 2012-13'!BF57-ex_alloc!BF57</f>
        <v>0</v>
      </c>
      <c r="BG57" s="2">
        <f>'supply 2012-13'!BG57-ex_alloc!BG57</f>
        <v>0</v>
      </c>
      <c r="BH57" s="2">
        <f>'supply 2012-13'!BH57-ex_alloc!BH57</f>
        <v>0</v>
      </c>
      <c r="BI57" s="2">
        <f>'supply 2012-13'!BI57-ex_alloc!BI57</f>
        <v>0</v>
      </c>
      <c r="BJ57" s="2">
        <f>'supply 2012-13'!BJ57-ex_alloc!BJ57</f>
        <v>0</v>
      </c>
      <c r="BK57" s="2">
        <f>'supply 2012-13'!BK57-ex_alloc!BK57</f>
        <v>0</v>
      </c>
      <c r="BL57" s="2">
        <f>'supply 2012-13'!BL57-ex_alloc!BL57</f>
        <v>0</v>
      </c>
      <c r="BM57" s="2">
        <f>'supply 2012-13'!BM57-ex_alloc!BM57</f>
        <v>0</v>
      </c>
      <c r="BN57" s="2">
        <f>'supply 2012-13'!BN57-ex_alloc!BN57</f>
        <v>0</v>
      </c>
      <c r="BO57" s="2">
        <f>'supply 2012-13'!BO57-ex_alloc!BO57</f>
        <v>0</v>
      </c>
      <c r="BP57" s="2">
        <f>'supply 2012-13'!BP57-ex_alloc!BP57</f>
        <v>0</v>
      </c>
      <c r="BQ57" s="2">
        <f t="shared" si="0"/>
        <v>175650.36009660643</v>
      </c>
      <c r="BR57" s="2">
        <v>41848.524984519652</v>
      </c>
      <c r="BS57" s="2">
        <f t="shared" si="1"/>
        <v>217498.88508112606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279404.18207584851</v>
      </c>
      <c r="BZ57" s="2">
        <v>138276.80607750459</v>
      </c>
      <c r="CA57" s="2">
        <f t="shared" si="5"/>
        <v>417680.9881533531</v>
      </c>
    </row>
    <row r="58" spans="1:79" s="2" customFormat="1" x14ac:dyDescent="0.35">
      <c r="A58" s="19">
        <v>55</v>
      </c>
      <c r="B58" s="19" t="s">
        <v>133</v>
      </c>
      <c r="C58" s="2">
        <f>'supply 2012-13'!C58-ex_alloc!C58</f>
        <v>0</v>
      </c>
      <c r="D58" s="2">
        <f>'supply 2012-13'!D58-ex_alloc!D58</f>
        <v>0</v>
      </c>
      <c r="E58" s="2">
        <f>'supply 2012-13'!E58-ex_alloc!E58</f>
        <v>0</v>
      </c>
      <c r="F58" s="2">
        <f>'supply 2012-13'!F58-ex_alloc!F58</f>
        <v>0</v>
      </c>
      <c r="G58" s="2">
        <f>'supply 2012-13'!G58-ex_alloc!G58</f>
        <v>0</v>
      </c>
      <c r="H58" s="2">
        <f>'supply 2012-13'!H58-ex_alloc!H58</f>
        <v>0</v>
      </c>
      <c r="I58" s="2">
        <f>'supply 2012-13'!I58-ex_alloc!I58</f>
        <v>0</v>
      </c>
      <c r="J58" s="2">
        <f>'supply 2012-13'!J58-ex_alloc!J58</f>
        <v>0</v>
      </c>
      <c r="K58" s="2">
        <f>'supply 2012-13'!K58-ex_alloc!K58</f>
        <v>0</v>
      </c>
      <c r="L58" s="2">
        <f>'supply 2012-13'!L58-ex_alloc!L58</f>
        <v>0</v>
      </c>
      <c r="M58" s="2">
        <f>'supply 2012-13'!M58-ex_alloc!M58</f>
        <v>0</v>
      </c>
      <c r="N58" s="2">
        <f>'supply 2012-13'!N58-ex_alloc!N58</f>
        <v>0</v>
      </c>
      <c r="O58" s="2">
        <f>'supply 2012-13'!O58-ex_alloc!O58</f>
        <v>0</v>
      </c>
      <c r="P58" s="2">
        <f>'supply 2012-13'!P58-ex_alloc!P58</f>
        <v>0</v>
      </c>
      <c r="Q58" s="2">
        <f>'supply 2012-13'!Q58-ex_alloc!Q58</f>
        <v>0</v>
      </c>
      <c r="R58" s="2">
        <f>'supply 2012-13'!R58-ex_alloc!R58</f>
        <v>4630939.0565584907</v>
      </c>
      <c r="S58" s="2">
        <f>'supply 2012-13'!S58-ex_alloc!S58</f>
        <v>0</v>
      </c>
      <c r="T58" s="2">
        <f>'supply 2012-13'!T58-ex_alloc!T58</f>
        <v>0</v>
      </c>
      <c r="U58" s="2">
        <f>'supply 2012-13'!U58-ex_alloc!U58</f>
        <v>0</v>
      </c>
      <c r="V58" s="2">
        <f>'supply 2012-13'!V58-ex_alloc!V58</f>
        <v>0</v>
      </c>
      <c r="W58" s="2">
        <f>'supply 2012-13'!W58-ex_alloc!W58</f>
        <v>0</v>
      </c>
      <c r="X58" s="2">
        <f>'supply 2012-13'!X58-ex_alloc!X58</f>
        <v>0</v>
      </c>
      <c r="Y58" s="2">
        <f>'supply 2012-13'!Y58-ex_alloc!Y58</f>
        <v>0</v>
      </c>
      <c r="Z58" s="2">
        <f>'supply 2012-13'!Z58-ex_alloc!Z58</f>
        <v>0</v>
      </c>
      <c r="AA58" s="2">
        <f>'supply 2012-13'!AA58-ex_alloc!AA58</f>
        <v>0</v>
      </c>
      <c r="AB58" s="2">
        <f>'supply 2012-13'!AB58-ex_alloc!AB58</f>
        <v>0</v>
      </c>
      <c r="AC58" s="2">
        <f>'supply 2012-13'!AC58-ex_alloc!AC58</f>
        <v>0</v>
      </c>
      <c r="AD58" s="2">
        <f>'supply 2012-13'!AD58-ex_alloc!AD58</f>
        <v>0</v>
      </c>
      <c r="AE58" s="2">
        <f>'supply 2012-13'!AE58-ex_alloc!AE58</f>
        <v>0</v>
      </c>
      <c r="AF58" s="2">
        <f>'supply 2012-13'!AF58-ex_alloc!AF58</f>
        <v>0</v>
      </c>
      <c r="AG58" s="2">
        <f>'supply 2012-13'!AG58-ex_alloc!AG58</f>
        <v>0</v>
      </c>
      <c r="AH58" s="2">
        <f>'supply 2012-13'!AH58-ex_alloc!AH58</f>
        <v>0</v>
      </c>
      <c r="AI58" s="2">
        <f>'supply 2012-13'!AI58-ex_alloc!AI58</f>
        <v>0</v>
      </c>
      <c r="AJ58" s="2">
        <f>'supply 2012-13'!AJ58-ex_alloc!AJ58</f>
        <v>0</v>
      </c>
      <c r="AK58" s="2">
        <f>'supply 2012-13'!AK58-ex_alloc!AK58</f>
        <v>0</v>
      </c>
      <c r="AL58" s="2">
        <f>'supply 2012-13'!AL58-ex_alloc!AL58</f>
        <v>0</v>
      </c>
      <c r="AM58" s="2">
        <f>'supply 2012-13'!AM58-ex_alloc!AM58</f>
        <v>0</v>
      </c>
      <c r="AN58" s="2">
        <f>'supply 2012-13'!AN58-ex_alloc!AN58</f>
        <v>0</v>
      </c>
      <c r="AO58" s="2">
        <f>'supply 2012-13'!AO58-ex_alloc!AO58</f>
        <v>0</v>
      </c>
      <c r="AP58" s="2">
        <f>'supply 2012-13'!AP58-ex_alloc!AP58</f>
        <v>0</v>
      </c>
      <c r="AQ58" s="2">
        <f>'supply 2012-13'!AQ58-ex_alloc!AQ58</f>
        <v>0</v>
      </c>
      <c r="AR58" s="2">
        <f>'supply 2012-13'!AR58-ex_alloc!AR58</f>
        <v>0</v>
      </c>
      <c r="AS58" s="2">
        <f>'supply 2012-13'!AS58-ex_alloc!AS58</f>
        <v>0</v>
      </c>
      <c r="AT58" s="2">
        <f>'supply 2012-13'!AT58-ex_alloc!AT58</f>
        <v>0</v>
      </c>
      <c r="AU58" s="2">
        <f>'supply 2012-13'!AU58-ex_alloc!AU58</f>
        <v>0</v>
      </c>
      <c r="AV58" s="2">
        <f>'supply 2012-13'!AV58-ex_alloc!AV58</f>
        <v>0</v>
      </c>
      <c r="AW58" s="2">
        <f>'supply 2012-13'!AW58-ex_alloc!AW58</f>
        <v>0</v>
      </c>
      <c r="AX58" s="2">
        <f>'supply 2012-13'!AX58-ex_alloc!AX58</f>
        <v>0</v>
      </c>
      <c r="AY58" s="2">
        <f>'supply 2012-13'!AY58-ex_alloc!AY58</f>
        <v>0</v>
      </c>
      <c r="AZ58" s="2">
        <f>'supply 2012-13'!AZ58-ex_alloc!AZ58</f>
        <v>0</v>
      </c>
      <c r="BA58" s="2">
        <f>'supply 2012-13'!BA58-ex_alloc!BA58</f>
        <v>0</v>
      </c>
      <c r="BB58" s="2">
        <f>'supply 2012-13'!BB58-ex_alloc!BB58</f>
        <v>0</v>
      </c>
      <c r="BC58" s="2">
        <f>'supply 2012-13'!BC58-ex_alloc!BC58</f>
        <v>0</v>
      </c>
      <c r="BD58" s="2">
        <f>'supply 2012-13'!BD58-ex_alloc!BD58</f>
        <v>0</v>
      </c>
      <c r="BE58" s="2">
        <f>'supply 2012-13'!BE58-ex_alloc!BE58</f>
        <v>0</v>
      </c>
      <c r="BF58" s="2">
        <f>'supply 2012-13'!BF58-ex_alloc!BF58</f>
        <v>0</v>
      </c>
      <c r="BG58" s="2">
        <f>'supply 2012-13'!BG58-ex_alloc!BG58</f>
        <v>0</v>
      </c>
      <c r="BH58" s="2">
        <f>'supply 2012-13'!BH58-ex_alloc!BH58</f>
        <v>0</v>
      </c>
      <c r="BI58" s="2">
        <f>'supply 2012-13'!BI58-ex_alloc!BI58</f>
        <v>0</v>
      </c>
      <c r="BJ58" s="2">
        <f>'supply 2012-13'!BJ58-ex_alloc!BJ58</f>
        <v>0</v>
      </c>
      <c r="BK58" s="2">
        <f>'supply 2012-13'!BK58-ex_alloc!BK58</f>
        <v>0</v>
      </c>
      <c r="BL58" s="2">
        <f>'supply 2012-13'!BL58-ex_alloc!BL58</f>
        <v>0</v>
      </c>
      <c r="BM58" s="2">
        <f>'supply 2012-13'!BM58-ex_alloc!BM58</f>
        <v>0</v>
      </c>
      <c r="BN58" s="2">
        <f>'supply 2012-13'!BN58-ex_alloc!BN58</f>
        <v>0</v>
      </c>
      <c r="BO58" s="2">
        <f>'supply 2012-13'!BO58-ex_alloc!BO58</f>
        <v>0</v>
      </c>
      <c r="BP58" s="2">
        <f>'supply 2012-13'!BP58-ex_alloc!BP58</f>
        <v>0</v>
      </c>
      <c r="BQ58" s="2">
        <f t="shared" si="0"/>
        <v>4630939.0565584907</v>
      </c>
      <c r="BR58" s="2">
        <v>2140839.5641246606</v>
      </c>
      <c r="BS58" s="2">
        <f t="shared" si="1"/>
        <v>6771778.6206831513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7231958.3477649512</v>
      </c>
      <c r="BZ58" s="2">
        <v>1399609.6662684099</v>
      </c>
      <c r="CA58" s="2">
        <f t="shared" si="5"/>
        <v>8631568.0140333604</v>
      </c>
    </row>
    <row r="59" spans="1:79" s="2" customFormat="1" x14ac:dyDescent="0.35">
      <c r="A59" s="19">
        <v>56</v>
      </c>
      <c r="B59" s="19" t="s">
        <v>134</v>
      </c>
      <c r="C59" s="2">
        <f>'supply 2012-13'!C59-ex_alloc!C59</f>
        <v>0</v>
      </c>
      <c r="D59" s="2">
        <f>'supply 2012-13'!D59-ex_alloc!D59</f>
        <v>0</v>
      </c>
      <c r="E59" s="2">
        <f>'supply 2012-13'!E59-ex_alloc!E59</f>
        <v>0</v>
      </c>
      <c r="F59" s="2">
        <f>'supply 2012-13'!F59-ex_alloc!F59</f>
        <v>0</v>
      </c>
      <c r="G59" s="2">
        <f>'supply 2012-13'!G59-ex_alloc!G59</f>
        <v>0</v>
      </c>
      <c r="H59" s="2">
        <f>'supply 2012-13'!H59-ex_alloc!H59</f>
        <v>0</v>
      </c>
      <c r="I59" s="2">
        <f>'supply 2012-13'!I59-ex_alloc!I59</f>
        <v>0</v>
      </c>
      <c r="J59" s="2">
        <f>'supply 2012-13'!J59-ex_alloc!J59</f>
        <v>0</v>
      </c>
      <c r="K59" s="2">
        <f>'supply 2012-13'!K59-ex_alloc!K59</f>
        <v>0</v>
      </c>
      <c r="L59" s="2">
        <f>'supply 2012-13'!L59-ex_alloc!L59</f>
        <v>0</v>
      </c>
      <c r="M59" s="2">
        <f>'supply 2012-13'!M59-ex_alloc!M59</f>
        <v>0</v>
      </c>
      <c r="N59" s="2">
        <f>'supply 2012-13'!N59-ex_alloc!N59</f>
        <v>0</v>
      </c>
      <c r="O59" s="2">
        <f>'supply 2012-13'!O59-ex_alloc!O59</f>
        <v>0</v>
      </c>
      <c r="P59" s="2">
        <f>'supply 2012-13'!P59-ex_alloc!P59</f>
        <v>0</v>
      </c>
      <c r="Q59" s="2">
        <f>'supply 2012-13'!Q59-ex_alloc!Q59</f>
        <v>0</v>
      </c>
      <c r="R59" s="2">
        <f>'supply 2012-13'!R59-ex_alloc!R59</f>
        <v>0</v>
      </c>
      <c r="S59" s="2">
        <f>'supply 2012-13'!S59-ex_alloc!S59</f>
        <v>13900850.514697272</v>
      </c>
      <c r="T59" s="2">
        <f>'supply 2012-13'!T59-ex_alloc!T59</f>
        <v>887317.60987950105</v>
      </c>
      <c r="U59" s="2">
        <f>'supply 2012-13'!U59-ex_alloc!U59</f>
        <v>0</v>
      </c>
      <c r="V59" s="2">
        <f>'supply 2012-13'!V59-ex_alloc!V59</f>
        <v>0</v>
      </c>
      <c r="W59" s="2">
        <f>'supply 2012-13'!W59-ex_alloc!W59</f>
        <v>0</v>
      </c>
      <c r="X59" s="2">
        <f>'supply 2012-13'!X59-ex_alloc!X59</f>
        <v>0</v>
      </c>
      <c r="Y59" s="2">
        <f>'supply 2012-13'!Y59-ex_alloc!Y59</f>
        <v>0</v>
      </c>
      <c r="Z59" s="2">
        <f>'supply 2012-13'!Z59-ex_alloc!Z59</f>
        <v>0</v>
      </c>
      <c r="AA59" s="2">
        <f>'supply 2012-13'!AA59-ex_alloc!AA59</f>
        <v>0</v>
      </c>
      <c r="AB59" s="2">
        <f>'supply 2012-13'!AB59-ex_alloc!AB59</f>
        <v>0</v>
      </c>
      <c r="AC59" s="2">
        <f>'supply 2012-13'!AC59-ex_alloc!AC59</f>
        <v>0</v>
      </c>
      <c r="AD59" s="2">
        <f>'supply 2012-13'!AD59-ex_alloc!AD59</f>
        <v>0</v>
      </c>
      <c r="AE59" s="2">
        <f>'supply 2012-13'!AE59-ex_alloc!AE59</f>
        <v>0</v>
      </c>
      <c r="AF59" s="2">
        <f>'supply 2012-13'!AF59-ex_alloc!AF59</f>
        <v>0</v>
      </c>
      <c r="AG59" s="2">
        <f>'supply 2012-13'!AG59-ex_alloc!AG59</f>
        <v>0</v>
      </c>
      <c r="AH59" s="2">
        <f>'supply 2012-13'!AH59-ex_alloc!AH59</f>
        <v>0</v>
      </c>
      <c r="AI59" s="2">
        <f>'supply 2012-13'!AI59-ex_alloc!AI59</f>
        <v>0</v>
      </c>
      <c r="AJ59" s="2">
        <f>'supply 2012-13'!AJ59-ex_alloc!AJ59</f>
        <v>0</v>
      </c>
      <c r="AK59" s="2">
        <f>'supply 2012-13'!AK59-ex_alloc!AK59</f>
        <v>0</v>
      </c>
      <c r="AL59" s="2">
        <f>'supply 2012-13'!AL59-ex_alloc!AL59</f>
        <v>0</v>
      </c>
      <c r="AM59" s="2">
        <f>'supply 2012-13'!AM59-ex_alloc!AM59</f>
        <v>0</v>
      </c>
      <c r="AN59" s="2">
        <f>'supply 2012-13'!AN59-ex_alloc!AN59</f>
        <v>0</v>
      </c>
      <c r="AO59" s="2">
        <f>'supply 2012-13'!AO59-ex_alloc!AO59</f>
        <v>0</v>
      </c>
      <c r="AP59" s="2">
        <f>'supply 2012-13'!AP59-ex_alloc!AP59</f>
        <v>0</v>
      </c>
      <c r="AQ59" s="2">
        <f>'supply 2012-13'!AQ59-ex_alloc!AQ59</f>
        <v>0</v>
      </c>
      <c r="AR59" s="2">
        <f>'supply 2012-13'!AR59-ex_alloc!AR59</f>
        <v>0</v>
      </c>
      <c r="AS59" s="2">
        <f>'supply 2012-13'!AS59-ex_alloc!AS59</f>
        <v>0</v>
      </c>
      <c r="AT59" s="2">
        <f>'supply 2012-13'!AT59-ex_alloc!AT59</f>
        <v>0</v>
      </c>
      <c r="AU59" s="2">
        <f>'supply 2012-13'!AU59-ex_alloc!AU59</f>
        <v>0</v>
      </c>
      <c r="AV59" s="2">
        <f>'supply 2012-13'!AV59-ex_alloc!AV59</f>
        <v>0</v>
      </c>
      <c r="AW59" s="2">
        <f>'supply 2012-13'!AW59-ex_alloc!AW59</f>
        <v>0</v>
      </c>
      <c r="AX59" s="2">
        <f>'supply 2012-13'!AX59-ex_alloc!AX59</f>
        <v>0</v>
      </c>
      <c r="AY59" s="2">
        <f>'supply 2012-13'!AY59-ex_alloc!AY59</f>
        <v>0</v>
      </c>
      <c r="AZ59" s="2">
        <f>'supply 2012-13'!AZ59-ex_alloc!AZ59</f>
        <v>0</v>
      </c>
      <c r="BA59" s="2">
        <f>'supply 2012-13'!BA59-ex_alloc!BA59</f>
        <v>0</v>
      </c>
      <c r="BB59" s="2">
        <f>'supply 2012-13'!BB59-ex_alloc!BB59</f>
        <v>0</v>
      </c>
      <c r="BC59" s="2">
        <f>'supply 2012-13'!BC59-ex_alloc!BC59</f>
        <v>0</v>
      </c>
      <c r="BD59" s="2">
        <f>'supply 2012-13'!BD59-ex_alloc!BD59</f>
        <v>0</v>
      </c>
      <c r="BE59" s="2">
        <f>'supply 2012-13'!BE59-ex_alloc!BE59</f>
        <v>0</v>
      </c>
      <c r="BF59" s="2">
        <f>'supply 2012-13'!BF59-ex_alloc!BF59</f>
        <v>0</v>
      </c>
      <c r="BG59" s="2">
        <f>'supply 2012-13'!BG59-ex_alloc!BG59</f>
        <v>0</v>
      </c>
      <c r="BH59" s="2">
        <f>'supply 2012-13'!BH59-ex_alloc!BH59</f>
        <v>0</v>
      </c>
      <c r="BI59" s="2">
        <f>'supply 2012-13'!BI59-ex_alloc!BI59</f>
        <v>0</v>
      </c>
      <c r="BJ59" s="2">
        <f>'supply 2012-13'!BJ59-ex_alloc!BJ59</f>
        <v>0</v>
      </c>
      <c r="BK59" s="2">
        <f>'supply 2012-13'!BK59-ex_alloc!BK59</f>
        <v>0</v>
      </c>
      <c r="BL59" s="2">
        <f>'supply 2012-13'!BL59-ex_alloc!BL59</f>
        <v>0</v>
      </c>
      <c r="BM59" s="2">
        <f>'supply 2012-13'!BM59-ex_alloc!BM59</f>
        <v>0</v>
      </c>
      <c r="BN59" s="2">
        <f>'supply 2012-13'!BN59-ex_alloc!BN59</f>
        <v>0</v>
      </c>
      <c r="BO59" s="2">
        <f>'supply 2012-13'!BO59-ex_alloc!BO59</f>
        <v>0</v>
      </c>
      <c r="BP59" s="2">
        <f>'supply 2012-13'!BP59-ex_alloc!BP59</f>
        <v>0</v>
      </c>
      <c r="BQ59" s="2">
        <f t="shared" si="0"/>
        <v>14788168.124576773</v>
      </c>
      <c r="BR59" s="2">
        <v>837036.07261463627</v>
      </c>
      <c r="BS59" s="2">
        <f t="shared" si="1"/>
        <v>15625204.19719141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16255428.385988384</v>
      </c>
      <c r="BZ59" s="2">
        <v>5978172.2863469599</v>
      </c>
      <c r="CA59" s="2">
        <f t="shared" si="5"/>
        <v>22233600.672335345</v>
      </c>
    </row>
    <row r="60" spans="1:79" s="2" customFormat="1" x14ac:dyDescent="0.35">
      <c r="A60" s="19">
        <v>57</v>
      </c>
      <c r="B60" s="19" t="s">
        <v>135</v>
      </c>
      <c r="C60" s="2">
        <f>'supply 2012-13'!C60-ex_alloc!C60</f>
        <v>0</v>
      </c>
      <c r="D60" s="2">
        <f>'supply 2012-13'!D60-ex_alloc!D60</f>
        <v>0</v>
      </c>
      <c r="E60" s="2">
        <f>'supply 2012-13'!E60-ex_alloc!E60</f>
        <v>0</v>
      </c>
      <c r="F60" s="2">
        <f>'supply 2012-13'!F60-ex_alloc!F60</f>
        <v>0</v>
      </c>
      <c r="G60" s="2">
        <f>'supply 2012-13'!G60-ex_alloc!G60</f>
        <v>0</v>
      </c>
      <c r="H60" s="2">
        <f>'supply 2012-13'!H60-ex_alloc!H60</f>
        <v>0</v>
      </c>
      <c r="I60" s="2">
        <f>'supply 2012-13'!I60-ex_alloc!I60</f>
        <v>0</v>
      </c>
      <c r="J60" s="2">
        <f>'supply 2012-13'!J60-ex_alloc!J60</f>
        <v>0</v>
      </c>
      <c r="K60" s="2">
        <f>'supply 2012-13'!K60-ex_alloc!K60</f>
        <v>0</v>
      </c>
      <c r="L60" s="2">
        <f>'supply 2012-13'!L60-ex_alloc!L60</f>
        <v>0</v>
      </c>
      <c r="M60" s="2">
        <f>'supply 2012-13'!M60-ex_alloc!M60</f>
        <v>0</v>
      </c>
      <c r="N60" s="2">
        <f>'supply 2012-13'!N60-ex_alloc!N60</f>
        <v>0</v>
      </c>
      <c r="O60" s="2">
        <f>'supply 2012-13'!O60-ex_alloc!O60</f>
        <v>0</v>
      </c>
      <c r="P60" s="2">
        <f>'supply 2012-13'!P60-ex_alloc!P60</f>
        <v>0</v>
      </c>
      <c r="Q60" s="2">
        <f>'supply 2012-13'!Q60-ex_alloc!Q60</f>
        <v>0</v>
      </c>
      <c r="R60" s="2">
        <f>'supply 2012-13'!R60-ex_alloc!R60</f>
        <v>0</v>
      </c>
      <c r="S60" s="2">
        <f>'supply 2012-13'!S60-ex_alloc!S60</f>
        <v>7315625.9662073934</v>
      </c>
      <c r="T60" s="2">
        <f>'supply 2012-13'!T60-ex_alloc!T60</f>
        <v>189986.79736923863</v>
      </c>
      <c r="U60" s="2">
        <f>'supply 2012-13'!U60-ex_alloc!U60</f>
        <v>0</v>
      </c>
      <c r="V60" s="2">
        <f>'supply 2012-13'!V60-ex_alloc!V60</f>
        <v>0</v>
      </c>
      <c r="W60" s="2">
        <f>'supply 2012-13'!W60-ex_alloc!W60</f>
        <v>0</v>
      </c>
      <c r="X60" s="2">
        <f>'supply 2012-13'!X60-ex_alloc!X60</f>
        <v>0</v>
      </c>
      <c r="Y60" s="2">
        <f>'supply 2012-13'!Y60-ex_alloc!Y60</f>
        <v>0</v>
      </c>
      <c r="Z60" s="2">
        <f>'supply 2012-13'!Z60-ex_alloc!Z60</f>
        <v>0</v>
      </c>
      <c r="AA60" s="2">
        <f>'supply 2012-13'!AA60-ex_alloc!AA60</f>
        <v>0</v>
      </c>
      <c r="AB60" s="2">
        <f>'supply 2012-13'!AB60-ex_alloc!AB60</f>
        <v>0</v>
      </c>
      <c r="AC60" s="2">
        <f>'supply 2012-13'!AC60-ex_alloc!AC60</f>
        <v>0</v>
      </c>
      <c r="AD60" s="2">
        <f>'supply 2012-13'!AD60-ex_alloc!AD60</f>
        <v>0</v>
      </c>
      <c r="AE60" s="2">
        <f>'supply 2012-13'!AE60-ex_alloc!AE60</f>
        <v>0</v>
      </c>
      <c r="AF60" s="2">
        <f>'supply 2012-13'!AF60-ex_alloc!AF60</f>
        <v>0</v>
      </c>
      <c r="AG60" s="2">
        <f>'supply 2012-13'!AG60-ex_alloc!AG60</f>
        <v>1216263.6884561218</v>
      </c>
      <c r="AH60" s="2">
        <f>'supply 2012-13'!AH60-ex_alloc!AH60</f>
        <v>0</v>
      </c>
      <c r="AI60" s="2">
        <f>'supply 2012-13'!AI60-ex_alloc!AI60</f>
        <v>210984.8913901737</v>
      </c>
      <c r="AJ60" s="2">
        <f>'supply 2012-13'!AJ60-ex_alloc!AJ60</f>
        <v>0</v>
      </c>
      <c r="AK60" s="2">
        <f>'supply 2012-13'!AK60-ex_alloc!AK60</f>
        <v>0</v>
      </c>
      <c r="AL60" s="2">
        <f>'supply 2012-13'!AL60-ex_alloc!AL60</f>
        <v>0</v>
      </c>
      <c r="AM60" s="2">
        <f>'supply 2012-13'!AM60-ex_alloc!AM60</f>
        <v>0</v>
      </c>
      <c r="AN60" s="2">
        <f>'supply 2012-13'!AN60-ex_alloc!AN60</f>
        <v>0</v>
      </c>
      <c r="AO60" s="2">
        <f>'supply 2012-13'!AO60-ex_alloc!AO60</f>
        <v>0</v>
      </c>
      <c r="AP60" s="2">
        <f>'supply 2012-13'!AP60-ex_alloc!AP60</f>
        <v>0</v>
      </c>
      <c r="AQ60" s="2">
        <f>'supply 2012-13'!AQ60-ex_alloc!AQ60</f>
        <v>0</v>
      </c>
      <c r="AR60" s="2">
        <f>'supply 2012-13'!AR60-ex_alloc!AR60</f>
        <v>0</v>
      </c>
      <c r="AS60" s="2">
        <f>'supply 2012-13'!AS60-ex_alloc!AS60</f>
        <v>0</v>
      </c>
      <c r="AT60" s="2">
        <f>'supply 2012-13'!AT60-ex_alloc!AT60</f>
        <v>0</v>
      </c>
      <c r="AU60" s="2">
        <f>'supply 2012-13'!AU60-ex_alloc!AU60</f>
        <v>0</v>
      </c>
      <c r="AV60" s="2">
        <f>'supply 2012-13'!AV60-ex_alloc!AV60</f>
        <v>0</v>
      </c>
      <c r="AW60" s="2">
        <f>'supply 2012-13'!AW60-ex_alloc!AW60</f>
        <v>0</v>
      </c>
      <c r="AX60" s="2">
        <f>'supply 2012-13'!AX60-ex_alloc!AX60</f>
        <v>0</v>
      </c>
      <c r="AY60" s="2">
        <f>'supply 2012-13'!AY60-ex_alloc!AY60</f>
        <v>0</v>
      </c>
      <c r="AZ60" s="2">
        <f>'supply 2012-13'!AZ60-ex_alloc!AZ60</f>
        <v>0</v>
      </c>
      <c r="BA60" s="2">
        <f>'supply 2012-13'!BA60-ex_alloc!BA60</f>
        <v>0</v>
      </c>
      <c r="BB60" s="2">
        <f>'supply 2012-13'!BB60-ex_alloc!BB60</f>
        <v>0</v>
      </c>
      <c r="BC60" s="2">
        <f>'supply 2012-13'!BC60-ex_alloc!BC60</f>
        <v>0</v>
      </c>
      <c r="BD60" s="2">
        <f>'supply 2012-13'!BD60-ex_alloc!BD60</f>
        <v>0</v>
      </c>
      <c r="BE60" s="2">
        <f>'supply 2012-13'!BE60-ex_alloc!BE60</f>
        <v>0</v>
      </c>
      <c r="BF60" s="2">
        <f>'supply 2012-13'!BF60-ex_alloc!BF60</f>
        <v>0</v>
      </c>
      <c r="BG60" s="2">
        <f>'supply 2012-13'!BG60-ex_alloc!BG60</f>
        <v>0</v>
      </c>
      <c r="BH60" s="2">
        <f>'supply 2012-13'!BH60-ex_alloc!BH60</f>
        <v>0</v>
      </c>
      <c r="BI60" s="2">
        <f>'supply 2012-13'!BI60-ex_alloc!BI60</f>
        <v>0</v>
      </c>
      <c r="BJ60" s="2">
        <f>'supply 2012-13'!BJ60-ex_alloc!BJ60</f>
        <v>0</v>
      </c>
      <c r="BK60" s="2">
        <f>'supply 2012-13'!BK60-ex_alloc!BK60</f>
        <v>0</v>
      </c>
      <c r="BL60" s="2">
        <f>'supply 2012-13'!BL60-ex_alloc!BL60</f>
        <v>0</v>
      </c>
      <c r="BM60" s="2">
        <f>'supply 2012-13'!BM60-ex_alloc!BM60</f>
        <v>0</v>
      </c>
      <c r="BN60" s="2">
        <f>'supply 2012-13'!BN60-ex_alloc!BN60</f>
        <v>0</v>
      </c>
      <c r="BO60" s="2">
        <f>'supply 2012-13'!BO60-ex_alloc!BO60</f>
        <v>0</v>
      </c>
      <c r="BP60" s="2">
        <f>'supply 2012-13'!BP60-ex_alloc!BP60</f>
        <v>0</v>
      </c>
      <c r="BQ60" s="2">
        <f t="shared" si="0"/>
        <v>8932861.343422927</v>
      </c>
      <c r="BR60" s="2">
        <v>487824.71441986819</v>
      </c>
      <c r="BS60" s="2">
        <f t="shared" si="1"/>
        <v>9420686.0578427948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10661697.994722635</v>
      </c>
      <c r="BZ60" s="2">
        <v>6933375.3583435202</v>
      </c>
      <c r="CA60" s="2">
        <f t="shared" si="5"/>
        <v>17595073.353066154</v>
      </c>
    </row>
    <row r="61" spans="1:79" s="2" customFormat="1" x14ac:dyDescent="0.35">
      <c r="A61" s="19">
        <v>58</v>
      </c>
      <c r="B61" s="19" t="s">
        <v>136</v>
      </c>
      <c r="C61" s="2">
        <f>'supply 2012-13'!C61-ex_alloc!C61</f>
        <v>0</v>
      </c>
      <c r="D61" s="2">
        <f>'supply 2012-13'!D61-ex_alloc!D61</f>
        <v>0</v>
      </c>
      <c r="E61" s="2">
        <f>'supply 2012-13'!E61-ex_alloc!E61</f>
        <v>0</v>
      </c>
      <c r="F61" s="2">
        <f>'supply 2012-13'!F61-ex_alloc!F61</f>
        <v>0</v>
      </c>
      <c r="G61" s="2">
        <f>'supply 2012-13'!G61-ex_alloc!G61</f>
        <v>0</v>
      </c>
      <c r="H61" s="2">
        <f>'supply 2012-13'!H61-ex_alloc!H61</f>
        <v>0</v>
      </c>
      <c r="I61" s="2">
        <f>'supply 2012-13'!I61-ex_alloc!I61</f>
        <v>0</v>
      </c>
      <c r="J61" s="2">
        <f>'supply 2012-13'!J61-ex_alloc!J61</f>
        <v>0</v>
      </c>
      <c r="K61" s="2">
        <f>'supply 2012-13'!K61-ex_alloc!K61</f>
        <v>0</v>
      </c>
      <c r="L61" s="2">
        <f>'supply 2012-13'!L61-ex_alloc!L61</f>
        <v>0</v>
      </c>
      <c r="M61" s="2">
        <f>'supply 2012-13'!M61-ex_alloc!M61</f>
        <v>0</v>
      </c>
      <c r="N61" s="2">
        <f>'supply 2012-13'!N61-ex_alloc!N61</f>
        <v>0</v>
      </c>
      <c r="O61" s="2">
        <f>'supply 2012-13'!O61-ex_alloc!O61</f>
        <v>0</v>
      </c>
      <c r="P61" s="2">
        <f>'supply 2012-13'!P61-ex_alloc!P61</f>
        <v>0</v>
      </c>
      <c r="Q61" s="2">
        <f>'supply 2012-13'!Q61-ex_alloc!Q61</f>
        <v>0</v>
      </c>
      <c r="R61" s="2">
        <f>'supply 2012-13'!R61-ex_alloc!R61</f>
        <v>0</v>
      </c>
      <c r="S61" s="2">
        <f>'supply 2012-13'!S61-ex_alloc!S61</f>
        <v>2281580.8289192119</v>
      </c>
      <c r="T61" s="2">
        <f>'supply 2012-13'!T61-ex_alloc!T61</f>
        <v>1953.1652494160255</v>
      </c>
      <c r="U61" s="2">
        <f>'supply 2012-13'!U61-ex_alloc!U61</f>
        <v>0</v>
      </c>
      <c r="V61" s="2">
        <f>'supply 2012-13'!V61-ex_alloc!V61</f>
        <v>0</v>
      </c>
      <c r="W61" s="2">
        <f>'supply 2012-13'!W61-ex_alloc!W61</f>
        <v>0</v>
      </c>
      <c r="X61" s="2">
        <f>'supply 2012-13'!X61-ex_alloc!X61</f>
        <v>0</v>
      </c>
      <c r="Y61" s="2">
        <f>'supply 2012-13'!Y61-ex_alloc!Y61</f>
        <v>0</v>
      </c>
      <c r="Z61" s="2">
        <f>'supply 2012-13'!Z61-ex_alloc!Z61</f>
        <v>0</v>
      </c>
      <c r="AA61" s="2">
        <f>'supply 2012-13'!AA61-ex_alloc!AA61</f>
        <v>0</v>
      </c>
      <c r="AB61" s="2">
        <f>'supply 2012-13'!AB61-ex_alloc!AB61</f>
        <v>0</v>
      </c>
      <c r="AC61" s="2">
        <f>'supply 2012-13'!AC61-ex_alloc!AC61</f>
        <v>0</v>
      </c>
      <c r="AD61" s="2">
        <f>'supply 2012-13'!AD61-ex_alloc!AD61</f>
        <v>0</v>
      </c>
      <c r="AE61" s="2">
        <f>'supply 2012-13'!AE61-ex_alloc!AE61</f>
        <v>0</v>
      </c>
      <c r="AF61" s="2">
        <f>'supply 2012-13'!AF61-ex_alloc!AF61</f>
        <v>0</v>
      </c>
      <c r="AG61" s="2">
        <f>'supply 2012-13'!AG61-ex_alloc!AG61</f>
        <v>0</v>
      </c>
      <c r="AH61" s="2">
        <f>'supply 2012-13'!AH61-ex_alloc!AH61</f>
        <v>0</v>
      </c>
      <c r="AI61" s="2">
        <f>'supply 2012-13'!AI61-ex_alloc!AI61</f>
        <v>0</v>
      </c>
      <c r="AJ61" s="2">
        <f>'supply 2012-13'!AJ61-ex_alloc!AJ61</f>
        <v>0</v>
      </c>
      <c r="AK61" s="2">
        <f>'supply 2012-13'!AK61-ex_alloc!AK61</f>
        <v>0</v>
      </c>
      <c r="AL61" s="2">
        <f>'supply 2012-13'!AL61-ex_alloc!AL61</f>
        <v>0</v>
      </c>
      <c r="AM61" s="2">
        <f>'supply 2012-13'!AM61-ex_alloc!AM61</f>
        <v>0</v>
      </c>
      <c r="AN61" s="2">
        <f>'supply 2012-13'!AN61-ex_alloc!AN61</f>
        <v>0</v>
      </c>
      <c r="AO61" s="2">
        <f>'supply 2012-13'!AO61-ex_alloc!AO61</f>
        <v>0</v>
      </c>
      <c r="AP61" s="2">
        <f>'supply 2012-13'!AP61-ex_alloc!AP61</f>
        <v>0</v>
      </c>
      <c r="AQ61" s="2">
        <f>'supply 2012-13'!AQ61-ex_alloc!AQ61</f>
        <v>0</v>
      </c>
      <c r="AR61" s="2">
        <f>'supply 2012-13'!AR61-ex_alloc!AR61</f>
        <v>0</v>
      </c>
      <c r="AS61" s="2">
        <f>'supply 2012-13'!AS61-ex_alloc!AS61</f>
        <v>0</v>
      </c>
      <c r="AT61" s="2">
        <f>'supply 2012-13'!AT61-ex_alloc!AT61</f>
        <v>0</v>
      </c>
      <c r="AU61" s="2">
        <f>'supply 2012-13'!AU61-ex_alloc!AU61</f>
        <v>0</v>
      </c>
      <c r="AV61" s="2">
        <f>'supply 2012-13'!AV61-ex_alloc!AV61</f>
        <v>0</v>
      </c>
      <c r="AW61" s="2">
        <f>'supply 2012-13'!AW61-ex_alloc!AW61</f>
        <v>0</v>
      </c>
      <c r="AX61" s="2">
        <f>'supply 2012-13'!AX61-ex_alloc!AX61</f>
        <v>0</v>
      </c>
      <c r="AY61" s="2">
        <f>'supply 2012-13'!AY61-ex_alloc!AY61</f>
        <v>0</v>
      </c>
      <c r="AZ61" s="2">
        <f>'supply 2012-13'!AZ61-ex_alloc!AZ61</f>
        <v>0</v>
      </c>
      <c r="BA61" s="2">
        <f>'supply 2012-13'!BA61-ex_alloc!BA61</f>
        <v>0</v>
      </c>
      <c r="BB61" s="2">
        <f>'supply 2012-13'!BB61-ex_alloc!BB61</f>
        <v>0</v>
      </c>
      <c r="BC61" s="2">
        <f>'supply 2012-13'!BC61-ex_alloc!BC61</f>
        <v>0</v>
      </c>
      <c r="BD61" s="2">
        <f>'supply 2012-13'!BD61-ex_alloc!BD61</f>
        <v>0</v>
      </c>
      <c r="BE61" s="2">
        <f>'supply 2012-13'!BE61-ex_alloc!BE61</f>
        <v>0</v>
      </c>
      <c r="BF61" s="2">
        <f>'supply 2012-13'!BF61-ex_alloc!BF61</f>
        <v>0</v>
      </c>
      <c r="BG61" s="2">
        <f>'supply 2012-13'!BG61-ex_alloc!BG61</f>
        <v>0</v>
      </c>
      <c r="BH61" s="2">
        <f>'supply 2012-13'!BH61-ex_alloc!BH61</f>
        <v>0</v>
      </c>
      <c r="BI61" s="2">
        <f>'supply 2012-13'!BI61-ex_alloc!BI61</f>
        <v>0</v>
      </c>
      <c r="BJ61" s="2">
        <f>'supply 2012-13'!BJ61-ex_alloc!BJ61</f>
        <v>0</v>
      </c>
      <c r="BK61" s="2">
        <f>'supply 2012-13'!BK61-ex_alloc!BK61</f>
        <v>0</v>
      </c>
      <c r="BL61" s="2">
        <f>'supply 2012-13'!BL61-ex_alloc!BL61</f>
        <v>0</v>
      </c>
      <c r="BM61" s="2">
        <f>'supply 2012-13'!BM61-ex_alloc!BM61</f>
        <v>0</v>
      </c>
      <c r="BN61" s="2">
        <f>'supply 2012-13'!BN61-ex_alloc!BN61</f>
        <v>0</v>
      </c>
      <c r="BO61" s="2">
        <f>'supply 2012-13'!BO61-ex_alloc!BO61</f>
        <v>0</v>
      </c>
      <c r="BP61" s="2">
        <f>'supply 2012-13'!BP61-ex_alloc!BP61</f>
        <v>0</v>
      </c>
      <c r="BQ61" s="2">
        <f t="shared" si="0"/>
        <v>2283533.994168628</v>
      </c>
      <c r="BR61" s="2">
        <v>32121.229958928423</v>
      </c>
      <c r="BS61" s="2">
        <f t="shared" si="1"/>
        <v>2315655.2241275562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2420167.5784849897</v>
      </c>
      <c r="BZ61" s="2">
        <v>1125538.38709926</v>
      </c>
      <c r="CA61" s="2">
        <f t="shared" si="5"/>
        <v>3545705.9655842497</v>
      </c>
    </row>
    <row r="62" spans="1:79" s="2" customFormat="1" x14ac:dyDescent="0.35">
      <c r="A62" s="19">
        <v>59</v>
      </c>
      <c r="B62" s="19" t="s">
        <v>137</v>
      </c>
      <c r="C62" s="2">
        <f>'supply 2012-13'!C62-ex_alloc!C62</f>
        <v>0</v>
      </c>
      <c r="D62" s="2">
        <f>'supply 2012-13'!D62-ex_alloc!D62</f>
        <v>0</v>
      </c>
      <c r="E62" s="2">
        <f>'supply 2012-13'!E62-ex_alloc!E62</f>
        <v>0</v>
      </c>
      <c r="F62" s="2">
        <f>'supply 2012-13'!F62-ex_alloc!F62</f>
        <v>0</v>
      </c>
      <c r="G62" s="2">
        <f>'supply 2012-13'!G62-ex_alloc!G62</f>
        <v>0</v>
      </c>
      <c r="H62" s="2">
        <f>'supply 2012-13'!H62-ex_alloc!H62</f>
        <v>0</v>
      </c>
      <c r="I62" s="2">
        <f>'supply 2012-13'!I62-ex_alloc!I62</f>
        <v>0</v>
      </c>
      <c r="J62" s="2">
        <f>'supply 2012-13'!J62-ex_alloc!J62</f>
        <v>0</v>
      </c>
      <c r="K62" s="2">
        <f>'supply 2012-13'!K62-ex_alloc!K62</f>
        <v>0</v>
      </c>
      <c r="L62" s="2">
        <f>'supply 2012-13'!L62-ex_alloc!L62</f>
        <v>0</v>
      </c>
      <c r="M62" s="2">
        <f>'supply 2012-13'!M62-ex_alloc!M62</f>
        <v>0</v>
      </c>
      <c r="N62" s="2">
        <f>'supply 2012-13'!N62-ex_alloc!N62</f>
        <v>0</v>
      </c>
      <c r="O62" s="2">
        <f>'supply 2012-13'!O62-ex_alloc!O62</f>
        <v>0</v>
      </c>
      <c r="P62" s="2">
        <f>'supply 2012-13'!P62-ex_alloc!P62</f>
        <v>0</v>
      </c>
      <c r="Q62" s="2">
        <f>'supply 2012-13'!Q62-ex_alloc!Q62</f>
        <v>0</v>
      </c>
      <c r="R62" s="2">
        <f>'supply 2012-13'!R62-ex_alloc!R62</f>
        <v>0</v>
      </c>
      <c r="S62" s="2">
        <f>'supply 2012-13'!S62-ex_alloc!S62</f>
        <v>4820273.2973680906</v>
      </c>
      <c r="T62" s="2">
        <f>'supply 2012-13'!T62-ex_alloc!T62</f>
        <v>80617.5246753393</v>
      </c>
      <c r="U62" s="2">
        <f>'supply 2012-13'!U62-ex_alloc!U62</f>
        <v>0</v>
      </c>
      <c r="V62" s="2">
        <f>'supply 2012-13'!V62-ex_alloc!V62</f>
        <v>0</v>
      </c>
      <c r="W62" s="2">
        <f>'supply 2012-13'!W62-ex_alloc!W62</f>
        <v>0</v>
      </c>
      <c r="X62" s="2">
        <f>'supply 2012-13'!X62-ex_alloc!X62</f>
        <v>0</v>
      </c>
      <c r="Y62" s="2">
        <f>'supply 2012-13'!Y62-ex_alloc!Y62</f>
        <v>0</v>
      </c>
      <c r="Z62" s="2">
        <f>'supply 2012-13'!Z62-ex_alloc!Z62</f>
        <v>0</v>
      </c>
      <c r="AA62" s="2">
        <f>'supply 2012-13'!AA62-ex_alloc!AA62</f>
        <v>0</v>
      </c>
      <c r="AB62" s="2">
        <f>'supply 2012-13'!AB62-ex_alloc!AB62</f>
        <v>0</v>
      </c>
      <c r="AC62" s="2">
        <f>'supply 2012-13'!AC62-ex_alloc!AC62</f>
        <v>0</v>
      </c>
      <c r="AD62" s="2">
        <f>'supply 2012-13'!AD62-ex_alloc!AD62</f>
        <v>0</v>
      </c>
      <c r="AE62" s="2">
        <f>'supply 2012-13'!AE62-ex_alloc!AE62</f>
        <v>0</v>
      </c>
      <c r="AF62" s="2">
        <f>'supply 2012-13'!AF62-ex_alloc!AF62</f>
        <v>0</v>
      </c>
      <c r="AG62" s="2">
        <f>'supply 2012-13'!AG62-ex_alloc!AG62</f>
        <v>0</v>
      </c>
      <c r="AH62" s="2">
        <f>'supply 2012-13'!AH62-ex_alloc!AH62</f>
        <v>0</v>
      </c>
      <c r="AI62" s="2">
        <f>'supply 2012-13'!AI62-ex_alloc!AI62</f>
        <v>0</v>
      </c>
      <c r="AJ62" s="2">
        <f>'supply 2012-13'!AJ62-ex_alloc!AJ62</f>
        <v>0</v>
      </c>
      <c r="AK62" s="2">
        <f>'supply 2012-13'!AK62-ex_alloc!AK62</f>
        <v>0</v>
      </c>
      <c r="AL62" s="2">
        <f>'supply 2012-13'!AL62-ex_alloc!AL62</f>
        <v>0</v>
      </c>
      <c r="AM62" s="2">
        <f>'supply 2012-13'!AM62-ex_alloc!AM62</f>
        <v>0</v>
      </c>
      <c r="AN62" s="2">
        <f>'supply 2012-13'!AN62-ex_alloc!AN62</f>
        <v>0</v>
      </c>
      <c r="AO62" s="2">
        <f>'supply 2012-13'!AO62-ex_alloc!AO62</f>
        <v>0</v>
      </c>
      <c r="AP62" s="2">
        <f>'supply 2012-13'!AP62-ex_alloc!AP62</f>
        <v>0</v>
      </c>
      <c r="AQ62" s="2">
        <f>'supply 2012-13'!AQ62-ex_alloc!AQ62</f>
        <v>0</v>
      </c>
      <c r="AR62" s="2">
        <f>'supply 2012-13'!AR62-ex_alloc!AR62</f>
        <v>0</v>
      </c>
      <c r="AS62" s="2">
        <f>'supply 2012-13'!AS62-ex_alloc!AS62</f>
        <v>0</v>
      </c>
      <c r="AT62" s="2">
        <f>'supply 2012-13'!AT62-ex_alloc!AT62</f>
        <v>0</v>
      </c>
      <c r="AU62" s="2">
        <f>'supply 2012-13'!AU62-ex_alloc!AU62</f>
        <v>0</v>
      </c>
      <c r="AV62" s="2">
        <f>'supply 2012-13'!AV62-ex_alloc!AV62</f>
        <v>0</v>
      </c>
      <c r="AW62" s="2">
        <f>'supply 2012-13'!AW62-ex_alloc!AW62</f>
        <v>0</v>
      </c>
      <c r="AX62" s="2">
        <f>'supply 2012-13'!AX62-ex_alloc!AX62</f>
        <v>0</v>
      </c>
      <c r="AY62" s="2">
        <f>'supply 2012-13'!AY62-ex_alloc!AY62</f>
        <v>0</v>
      </c>
      <c r="AZ62" s="2">
        <f>'supply 2012-13'!AZ62-ex_alloc!AZ62</f>
        <v>0</v>
      </c>
      <c r="BA62" s="2">
        <f>'supply 2012-13'!BA62-ex_alloc!BA62</f>
        <v>0</v>
      </c>
      <c r="BB62" s="2">
        <f>'supply 2012-13'!BB62-ex_alloc!BB62</f>
        <v>0</v>
      </c>
      <c r="BC62" s="2">
        <f>'supply 2012-13'!BC62-ex_alloc!BC62</f>
        <v>0</v>
      </c>
      <c r="BD62" s="2">
        <f>'supply 2012-13'!BD62-ex_alloc!BD62</f>
        <v>0</v>
      </c>
      <c r="BE62" s="2">
        <f>'supply 2012-13'!BE62-ex_alloc!BE62</f>
        <v>0</v>
      </c>
      <c r="BF62" s="2">
        <f>'supply 2012-13'!BF62-ex_alloc!BF62</f>
        <v>0</v>
      </c>
      <c r="BG62" s="2">
        <f>'supply 2012-13'!BG62-ex_alloc!BG62</f>
        <v>0</v>
      </c>
      <c r="BH62" s="2">
        <f>'supply 2012-13'!BH62-ex_alloc!BH62</f>
        <v>0</v>
      </c>
      <c r="BI62" s="2">
        <f>'supply 2012-13'!BI62-ex_alloc!BI62</f>
        <v>0</v>
      </c>
      <c r="BJ62" s="2">
        <f>'supply 2012-13'!BJ62-ex_alloc!BJ62</f>
        <v>0</v>
      </c>
      <c r="BK62" s="2">
        <f>'supply 2012-13'!BK62-ex_alloc!BK62</f>
        <v>0</v>
      </c>
      <c r="BL62" s="2">
        <f>'supply 2012-13'!BL62-ex_alloc!BL62</f>
        <v>0</v>
      </c>
      <c r="BM62" s="2">
        <f>'supply 2012-13'!BM62-ex_alloc!BM62</f>
        <v>0</v>
      </c>
      <c r="BN62" s="2">
        <f>'supply 2012-13'!BN62-ex_alloc!BN62</f>
        <v>0</v>
      </c>
      <c r="BO62" s="2">
        <f>'supply 2012-13'!BO62-ex_alloc!BO62</f>
        <v>0</v>
      </c>
      <c r="BP62" s="2">
        <f>'supply 2012-13'!BP62-ex_alloc!BP62</f>
        <v>0</v>
      </c>
      <c r="BQ62" s="2">
        <f t="shared" si="0"/>
        <v>4900890.8220434301</v>
      </c>
      <c r="BR62" s="2">
        <v>88256.566992419743</v>
      </c>
      <c r="BS62" s="2">
        <f t="shared" si="1"/>
        <v>4989147.3890358498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5037163.243906538</v>
      </c>
      <c r="BZ62" s="2">
        <v>1464392.9526514325</v>
      </c>
      <c r="CA62" s="2">
        <f t="shared" si="5"/>
        <v>6501556.1965579707</v>
      </c>
    </row>
    <row r="63" spans="1:79" s="2" customFormat="1" x14ac:dyDescent="0.35">
      <c r="A63" s="19">
        <v>60</v>
      </c>
      <c r="B63" s="19" t="s">
        <v>138</v>
      </c>
      <c r="C63" s="2">
        <f>'supply 2012-13'!C63-ex_alloc!C63</f>
        <v>0</v>
      </c>
      <c r="D63" s="2">
        <f>'supply 2012-13'!D63-ex_alloc!D63</f>
        <v>0</v>
      </c>
      <c r="E63" s="2">
        <f>'supply 2012-13'!E63-ex_alloc!E63</f>
        <v>0</v>
      </c>
      <c r="F63" s="2">
        <f>'supply 2012-13'!F63-ex_alloc!F63</f>
        <v>0</v>
      </c>
      <c r="G63" s="2">
        <f>'supply 2012-13'!G63-ex_alloc!G63</f>
        <v>0</v>
      </c>
      <c r="H63" s="2">
        <f>'supply 2012-13'!H63-ex_alloc!H63</f>
        <v>0</v>
      </c>
      <c r="I63" s="2">
        <f>'supply 2012-13'!I63-ex_alloc!I63</f>
        <v>0</v>
      </c>
      <c r="J63" s="2">
        <f>'supply 2012-13'!J63-ex_alloc!J63</f>
        <v>0</v>
      </c>
      <c r="K63" s="2">
        <f>'supply 2012-13'!K63-ex_alloc!K63</f>
        <v>0</v>
      </c>
      <c r="L63" s="2">
        <f>'supply 2012-13'!L63-ex_alloc!L63</f>
        <v>0</v>
      </c>
      <c r="M63" s="2">
        <f>'supply 2012-13'!M63-ex_alloc!M63</f>
        <v>0</v>
      </c>
      <c r="N63" s="2">
        <f>'supply 2012-13'!N63-ex_alloc!N63</f>
        <v>0</v>
      </c>
      <c r="O63" s="2">
        <f>'supply 2012-13'!O63-ex_alloc!O63</f>
        <v>0</v>
      </c>
      <c r="P63" s="2">
        <f>'supply 2012-13'!P63-ex_alloc!P63</f>
        <v>0</v>
      </c>
      <c r="Q63" s="2">
        <f>'supply 2012-13'!Q63-ex_alloc!Q63</f>
        <v>0</v>
      </c>
      <c r="R63" s="2">
        <f>'supply 2012-13'!R63-ex_alloc!R63</f>
        <v>0</v>
      </c>
      <c r="S63" s="2">
        <f>'supply 2012-13'!S63-ex_alloc!S63</f>
        <v>308106.42153444001</v>
      </c>
      <c r="T63" s="2">
        <f>'supply 2012-13'!T63-ex_alloc!T63</f>
        <v>0</v>
      </c>
      <c r="U63" s="2">
        <f>'supply 2012-13'!U63-ex_alloc!U63</f>
        <v>0</v>
      </c>
      <c r="V63" s="2">
        <f>'supply 2012-13'!V63-ex_alloc!V63</f>
        <v>0</v>
      </c>
      <c r="W63" s="2">
        <f>'supply 2012-13'!W63-ex_alloc!W63</f>
        <v>0</v>
      </c>
      <c r="X63" s="2">
        <f>'supply 2012-13'!X63-ex_alloc!X63</f>
        <v>0</v>
      </c>
      <c r="Y63" s="2">
        <f>'supply 2012-13'!Y63-ex_alloc!Y63</f>
        <v>0</v>
      </c>
      <c r="Z63" s="2">
        <f>'supply 2012-13'!Z63-ex_alloc!Z63</f>
        <v>0</v>
      </c>
      <c r="AA63" s="2">
        <f>'supply 2012-13'!AA63-ex_alloc!AA63</f>
        <v>0</v>
      </c>
      <c r="AB63" s="2">
        <f>'supply 2012-13'!AB63-ex_alloc!AB63</f>
        <v>0</v>
      </c>
      <c r="AC63" s="2">
        <f>'supply 2012-13'!AC63-ex_alloc!AC63</f>
        <v>0</v>
      </c>
      <c r="AD63" s="2">
        <f>'supply 2012-13'!AD63-ex_alloc!AD63</f>
        <v>0</v>
      </c>
      <c r="AE63" s="2">
        <f>'supply 2012-13'!AE63-ex_alloc!AE63</f>
        <v>0</v>
      </c>
      <c r="AF63" s="2">
        <f>'supply 2012-13'!AF63-ex_alloc!AF63</f>
        <v>0</v>
      </c>
      <c r="AG63" s="2">
        <f>'supply 2012-13'!AG63-ex_alloc!AG63</f>
        <v>0</v>
      </c>
      <c r="AH63" s="2">
        <f>'supply 2012-13'!AH63-ex_alloc!AH63</f>
        <v>0</v>
      </c>
      <c r="AI63" s="2">
        <f>'supply 2012-13'!AI63-ex_alloc!AI63</f>
        <v>0</v>
      </c>
      <c r="AJ63" s="2">
        <f>'supply 2012-13'!AJ63-ex_alloc!AJ63</f>
        <v>0</v>
      </c>
      <c r="AK63" s="2">
        <f>'supply 2012-13'!AK63-ex_alloc!AK63</f>
        <v>0</v>
      </c>
      <c r="AL63" s="2">
        <f>'supply 2012-13'!AL63-ex_alloc!AL63</f>
        <v>0</v>
      </c>
      <c r="AM63" s="2">
        <f>'supply 2012-13'!AM63-ex_alloc!AM63</f>
        <v>0</v>
      </c>
      <c r="AN63" s="2">
        <f>'supply 2012-13'!AN63-ex_alloc!AN63</f>
        <v>0</v>
      </c>
      <c r="AO63" s="2">
        <f>'supply 2012-13'!AO63-ex_alloc!AO63</f>
        <v>0</v>
      </c>
      <c r="AP63" s="2">
        <f>'supply 2012-13'!AP63-ex_alloc!AP63</f>
        <v>0</v>
      </c>
      <c r="AQ63" s="2">
        <f>'supply 2012-13'!AQ63-ex_alloc!AQ63</f>
        <v>0</v>
      </c>
      <c r="AR63" s="2">
        <f>'supply 2012-13'!AR63-ex_alloc!AR63</f>
        <v>0</v>
      </c>
      <c r="AS63" s="2">
        <f>'supply 2012-13'!AS63-ex_alloc!AS63</f>
        <v>0</v>
      </c>
      <c r="AT63" s="2">
        <f>'supply 2012-13'!AT63-ex_alloc!AT63</f>
        <v>0</v>
      </c>
      <c r="AU63" s="2">
        <f>'supply 2012-13'!AU63-ex_alloc!AU63</f>
        <v>0</v>
      </c>
      <c r="AV63" s="2">
        <f>'supply 2012-13'!AV63-ex_alloc!AV63</f>
        <v>0</v>
      </c>
      <c r="AW63" s="2">
        <f>'supply 2012-13'!AW63-ex_alloc!AW63</f>
        <v>0</v>
      </c>
      <c r="AX63" s="2">
        <f>'supply 2012-13'!AX63-ex_alloc!AX63</f>
        <v>0</v>
      </c>
      <c r="AY63" s="2">
        <f>'supply 2012-13'!AY63-ex_alloc!AY63</f>
        <v>0</v>
      </c>
      <c r="AZ63" s="2">
        <f>'supply 2012-13'!AZ63-ex_alloc!AZ63</f>
        <v>0</v>
      </c>
      <c r="BA63" s="2">
        <f>'supply 2012-13'!BA63-ex_alloc!BA63</f>
        <v>0</v>
      </c>
      <c r="BB63" s="2">
        <f>'supply 2012-13'!BB63-ex_alloc!BB63</f>
        <v>0</v>
      </c>
      <c r="BC63" s="2">
        <f>'supply 2012-13'!BC63-ex_alloc!BC63</f>
        <v>0</v>
      </c>
      <c r="BD63" s="2">
        <f>'supply 2012-13'!BD63-ex_alloc!BD63</f>
        <v>0</v>
      </c>
      <c r="BE63" s="2">
        <f>'supply 2012-13'!BE63-ex_alloc!BE63</f>
        <v>0</v>
      </c>
      <c r="BF63" s="2">
        <f>'supply 2012-13'!BF63-ex_alloc!BF63</f>
        <v>0</v>
      </c>
      <c r="BG63" s="2">
        <f>'supply 2012-13'!BG63-ex_alloc!BG63</f>
        <v>0</v>
      </c>
      <c r="BH63" s="2">
        <f>'supply 2012-13'!BH63-ex_alloc!BH63</f>
        <v>0</v>
      </c>
      <c r="BI63" s="2">
        <f>'supply 2012-13'!BI63-ex_alloc!BI63</f>
        <v>0</v>
      </c>
      <c r="BJ63" s="2">
        <f>'supply 2012-13'!BJ63-ex_alloc!BJ63</f>
        <v>0</v>
      </c>
      <c r="BK63" s="2">
        <f>'supply 2012-13'!BK63-ex_alloc!BK63</f>
        <v>0</v>
      </c>
      <c r="BL63" s="2">
        <f>'supply 2012-13'!BL63-ex_alloc!BL63</f>
        <v>0</v>
      </c>
      <c r="BM63" s="2">
        <f>'supply 2012-13'!BM63-ex_alloc!BM63</f>
        <v>0</v>
      </c>
      <c r="BN63" s="2">
        <f>'supply 2012-13'!BN63-ex_alloc!BN63</f>
        <v>0</v>
      </c>
      <c r="BO63" s="2">
        <f>'supply 2012-13'!BO63-ex_alloc!BO63</f>
        <v>0</v>
      </c>
      <c r="BP63" s="2">
        <f>'supply 2012-13'!BP63-ex_alloc!BP63</f>
        <v>0</v>
      </c>
      <c r="BQ63" s="2">
        <f t="shared" si="0"/>
        <v>308106.42153444001</v>
      </c>
      <c r="BR63" s="2">
        <v>-16097.359792245441</v>
      </c>
      <c r="BS63" s="2">
        <f t="shared" si="1"/>
        <v>292009.06174219458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360172.48001172685</v>
      </c>
      <c r="BZ63" s="2">
        <v>185484.06313968389</v>
      </c>
      <c r="CA63" s="2">
        <f t="shared" si="5"/>
        <v>545656.54315141076</v>
      </c>
    </row>
    <row r="64" spans="1:79" s="2" customFormat="1" x14ac:dyDescent="0.35">
      <c r="A64" s="19">
        <v>61</v>
      </c>
      <c r="B64" s="19" t="s">
        <v>139</v>
      </c>
      <c r="C64" s="2">
        <f>'supply 2012-13'!C64-ex_alloc!C64</f>
        <v>0</v>
      </c>
      <c r="D64" s="2">
        <f>'supply 2012-13'!D64-ex_alloc!D64</f>
        <v>0</v>
      </c>
      <c r="E64" s="2">
        <f>'supply 2012-13'!E64-ex_alloc!E64</f>
        <v>0</v>
      </c>
      <c r="F64" s="2">
        <f>'supply 2012-13'!F64-ex_alloc!F64</f>
        <v>0</v>
      </c>
      <c r="G64" s="2">
        <f>'supply 2012-13'!G64-ex_alloc!G64</f>
        <v>0</v>
      </c>
      <c r="H64" s="2">
        <f>'supply 2012-13'!H64-ex_alloc!H64</f>
        <v>0</v>
      </c>
      <c r="I64" s="2">
        <f>'supply 2012-13'!I64-ex_alloc!I64</f>
        <v>0</v>
      </c>
      <c r="J64" s="2">
        <f>'supply 2012-13'!J64-ex_alloc!J64</f>
        <v>0</v>
      </c>
      <c r="K64" s="2">
        <f>'supply 2012-13'!K64-ex_alloc!K64</f>
        <v>0</v>
      </c>
      <c r="L64" s="2">
        <f>'supply 2012-13'!L64-ex_alloc!L64</f>
        <v>0</v>
      </c>
      <c r="M64" s="2">
        <f>'supply 2012-13'!M64-ex_alloc!M64</f>
        <v>0</v>
      </c>
      <c r="N64" s="2">
        <f>'supply 2012-13'!N64-ex_alloc!N64</f>
        <v>0</v>
      </c>
      <c r="O64" s="2">
        <f>'supply 2012-13'!O64-ex_alloc!O64</f>
        <v>0</v>
      </c>
      <c r="P64" s="2">
        <f>'supply 2012-13'!P64-ex_alloc!P64</f>
        <v>0</v>
      </c>
      <c r="Q64" s="2">
        <f>'supply 2012-13'!Q64-ex_alloc!Q64</f>
        <v>0</v>
      </c>
      <c r="R64" s="2">
        <f>'supply 2012-13'!R64-ex_alloc!R64</f>
        <v>0</v>
      </c>
      <c r="S64" s="2">
        <f>'supply 2012-13'!S64-ex_alloc!S64</f>
        <v>737609.28479121812</v>
      </c>
      <c r="T64" s="2">
        <f>'supply 2012-13'!T64-ex_alloc!T64</f>
        <v>3712348.7527534431</v>
      </c>
      <c r="U64" s="2">
        <f>'supply 2012-13'!U64-ex_alloc!U64</f>
        <v>0</v>
      </c>
      <c r="V64" s="2">
        <f>'supply 2012-13'!V64-ex_alloc!V64</f>
        <v>0</v>
      </c>
      <c r="W64" s="2">
        <f>'supply 2012-13'!W64-ex_alloc!W64</f>
        <v>0</v>
      </c>
      <c r="X64" s="2">
        <f>'supply 2012-13'!X64-ex_alloc!X64</f>
        <v>0</v>
      </c>
      <c r="Y64" s="2">
        <f>'supply 2012-13'!Y64-ex_alloc!Y64</f>
        <v>0</v>
      </c>
      <c r="Z64" s="2">
        <f>'supply 2012-13'!Z64-ex_alloc!Z64</f>
        <v>0</v>
      </c>
      <c r="AA64" s="2">
        <f>'supply 2012-13'!AA64-ex_alloc!AA64</f>
        <v>0</v>
      </c>
      <c r="AB64" s="2">
        <f>'supply 2012-13'!AB64-ex_alloc!AB64</f>
        <v>0</v>
      </c>
      <c r="AC64" s="2">
        <f>'supply 2012-13'!AC64-ex_alloc!AC64</f>
        <v>0</v>
      </c>
      <c r="AD64" s="2">
        <f>'supply 2012-13'!AD64-ex_alloc!AD64</f>
        <v>0</v>
      </c>
      <c r="AE64" s="2">
        <f>'supply 2012-13'!AE64-ex_alloc!AE64</f>
        <v>0</v>
      </c>
      <c r="AF64" s="2">
        <f>'supply 2012-13'!AF64-ex_alloc!AF64</f>
        <v>0</v>
      </c>
      <c r="AG64" s="2">
        <f>'supply 2012-13'!AG64-ex_alloc!AG64</f>
        <v>0</v>
      </c>
      <c r="AH64" s="2">
        <f>'supply 2012-13'!AH64-ex_alloc!AH64</f>
        <v>0</v>
      </c>
      <c r="AI64" s="2">
        <f>'supply 2012-13'!AI64-ex_alloc!AI64</f>
        <v>0</v>
      </c>
      <c r="AJ64" s="2">
        <f>'supply 2012-13'!AJ64-ex_alloc!AJ64</f>
        <v>0</v>
      </c>
      <c r="AK64" s="2">
        <f>'supply 2012-13'!AK64-ex_alloc!AK64</f>
        <v>0</v>
      </c>
      <c r="AL64" s="2">
        <f>'supply 2012-13'!AL64-ex_alloc!AL64</f>
        <v>0</v>
      </c>
      <c r="AM64" s="2">
        <f>'supply 2012-13'!AM64-ex_alloc!AM64</f>
        <v>0</v>
      </c>
      <c r="AN64" s="2">
        <f>'supply 2012-13'!AN64-ex_alloc!AN64</f>
        <v>0</v>
      </c>
      <c r="AO64" s="2">
        <f>'supply 2012-13'!AO64-ex_alloc!AO64</f>
        <v>0</v>
      </c>
      <c r="AP64" s="2">
        <f>'supply 2012-13'!AP64-ex_alloc!AP64</f>
        <v>0</v>
      </c>
      <c r="AQ64" s="2">
        <f>'supply 2012-13'!AQ64-ex_alloc!AQ64</f>
        <v>0</v>
      </c>
      <c r="AR64" s="2">
        <f>'supply 2012-13'!AR64-ex_alloc!AR64</f>
        <v>0</v>
      </c>
      <c r="AS64" s="2">
        <f>'supply 2012-13'!AS64-ex_alloc!AS64</f>
        <v>0</v>
      </c>
      <c r="AT64" s="2">
        <f>'supply 2012-13'!AT64-ex_alloc!AT64</f>
        <v>0</v>
      </c>
      <c r="AU64" s="2">
        <f>'supply 2012-13'!AU64-ex_alloc!AU64</f>
        <v>0</v>
      </c>
      <c r="AV64" s="2">
        <f>'supply 2012-13'!AV64-ex_alloc!AV64</f>
        <v>0</v>
      </c>
      <c r="AW64" s="2">
        <f>'supply 2012-13'!AW64-ex_alloc!AW64</f>
        <v>0</v>
      </c>
      <c r="AX64" s="2">
        <f>'supply 2012-13'!AX64-ex_alloc!AX64</f>
        <v>0</v>
      </c>
      <c r="AY64" s="2">
        <f>'supply 2012-13'!AY64-ex_alloc!AY64</f>
        <v>0</v>
      </c>
      <c r="AZ64" s="2">
        <f>'supply 2012-13'!AZ64-ex_alloc!AZ64</f>
        <v>0</v>
      </c>
      <c r="BA64" s="2">
        <f>'supply 2012-13'!BA64-ex_alloc!BA64</f>
        <v>0</v>
      </c>
      <c r="BB64" s="2">
        <f>'supply 2012-13'!BB64-ex_alloc!BB64</f>
        <v>0</v>
      </c>
      <c r="BC64" s="2">
        <f>'supply 2012-13'!BC64-ex_alloc!BC64</f>
        <v>0</v>
      </c>
      <c r="BD64" s="2">
        <f>'supply 2012-13'!BD64-ex_alloc!BD64</f>
        <v>0</v>
      </c>
      <c r="BE64" s="2">
        <f>'supply 2012-13'!BE64-ex_alloc!BE64</f>
        <v>0</v>
      </c>
      <c r="BF64" s="2">
        <f>'supply 2012-13'!BF64-ex_alloc!BF64</f>
        <v>0</v>
      </c>
      <c r="BG64" s="2">
        <f>'supply 2012-13'!BG64-ex_alloc!BG64</f>
        <v>0</v>
      </c>
      <c r="BH64" s="2">
        <f>'supply 2012-13'!BH64-ex_alloc!BH64</f>
        <v>0</v>
      </c>
      <c r="BI64" s="2">
        <f>'supply 2012-13'!BI64-ex_alloc!BI64</f>
        <v>0</v>
      </c>
      <c r="BJ64" s="2">
        <f>'supply 2012-13'!BJ64-ex_alloc!BJ64</f>
        <v>0</v>
      </c>
      <c r="BK64" s="2">
        <f>'supply 2012-13'!BK64-ex_alloc!BK64</f>
        <v>0</v>
      </c>
      <c r="BL64" s="2">
        <f>'supply 2012-13'!BL64-ex_alloc!BL64</f>
        <v>0</v>
      </c>
      <c r="BM64" s="2">
        <f>'supply 2012-13'!BM64-ex_alloc!BM64</f>
        <v>0</v>
      </c>
      <c r="BN64" s="2">
        <f>'supply 2012-13'!BN64-ex_alloc!BN64</f>
        <v>0</v>
      </c>
      <c r="BO64" s="2">
        <f>'supply 2012-13'!BO64-ex_alloc!BO64</f>
        <v>0</v>
      </c>
      <c r="BP64" s="2">
        <f>'supply 2012-13'!BP64-ex_alloc!BP64</f>
        <v>0</v>
      </c>
      <c r="BQ64" s="2">
        <f t="shared" si="0"/>
        <v>4449958.0375446612</v>
      </c>
      <c r="BR64" s="2">
        <v>551701.9382450527</v>
      </c>
      <c r="BS64" s="2">
        <f t="shared" si="1"/>
        <v>5001659.9757897137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7009814.0061652642</v>
      </c>
      <c r="BZ64" s="2">
        <v>2556807.2714971299</v>
      </c>
      <c r="CA64" s="2">
        <f t="shared" si="5"/>
        <v>9566621.2776623946</v>
      </c>
    </row>
    <row r="65" spans="1:79" s="2" customFormat="1" x14ac:dyDescent="0.35">
      <c r="A65" s="19">
        <v>62</v>
      </c>
      <c r="B65" s="19" t="s">
        <v>140</v>
      </c>
      <c r="C65" s="2">
        <f>'supply 2012-13'!C65-ex_alloc!C65</f>
        <v>0</v>
      </c>
      <c r="D65" s="2">
        <f>'supply 2012-13'!D65-ex_alloc!D65</f>
        <v>0</v>
      </c>
      <c r="E65" s="2">
        <f>'supply 2012-13'!E65-ex_alloc!E65</f>
        <v>0</v>
      </c>
      <c r="F65" s="2">
        <f>'supply 2012-13'!F65-ex_alloc!F65</f>
        <v>0</v>
      </c>
      <c r="G65" s="2">
        <f>'supply 2012-13'!G65-ex_alloc!G65</f>
        <v>0</v>
      </c>
      <c r="H65" s="2">
        <f>'supply 2012-13'!H65-ex_alloc!H65</f>
        <v>0</v>
      </c>
      <c r="I65" s="2">
        <f>'supply 2012-13'!I65-ex_alloc!I65</f>
        <v>0</v>
      </c>
      <c r="J65" s="2">
        <f>'supply 2012-13'!J65-ex_alloc!J65</f>
        <v>0</v>
      </c>
      <c r="K65" s="2">
        <f>'supply 2012-13'!K65-ex_alloc!K65</f>
        <v>0</v>
      </c>
      <c r="L65" s="2">
        <f>'supply 2012-13'!L65-ex_alloc!L65</f>
        <v>0</v>
      </c>
      <c r="M65" s="2">
        <f>'supply 2012-13'!M65-ex_alloc!M65</f>
        <v>0</v>
      </c>
      <c r="N65" s="2">
        <f>'supply 2012-13'!N65-ex_alloc!N65</f>
        <v>0</v>
      </c>
      <c r="O65" s="2">
        <f>'supply 2012-13'!O65-ex_alloc!O65</f>
        <v>0</v>
      </c>
      <c r="P65" s="2">
        <f>'supply 2012-13'!P65-ex_alloc!P65</f>
        <v>0</v>
      </c>
      <c r="Q65" s="2">
        <f>'supply 2012-13'!Q65-ex_alloc!Q65</f>
        <v>0</v>
      </c>
      <c r="R65" s="2">
        <f>'supply 2012-13'!R65-ex_alloc!R65</f>
        <v>0</v>
      </c>
      <c r="S65" s="2">
        <f>'supply 2012-13'!S65-ex_alloc!S65</f>
        <v>4148156.1935800659</v>
      </c>
      <c r="T65" s="2">
        <f>'supply 2012-13'!T65-ex_alloc!T65</f>
        <v>109155.26389726982</v>
      </c>
      <c r="U65" s="2">
        <f>'supply 2012-13'!U65-ex_alloc!U65</f>
        <v>317277.67902585899</v>
      </c>
      <c r="V65" s="2">
        <f>'supply 2012-13'!V65-ex_alloc!V65</f>
        <v>0</v>
      </c>
      <c r="W65" s="2">
        <f>'supply 2012-13'!W65-ex_alloc!W65</f>
        <v>0</v>
      </c>
      <c r="X65" s="2">
        <f>'supply 2012-13'!X65-ex_alloc!X65</f>
        <v>0</v>
      </c>
      <c r="Y65" s="2">
        <f>'supply 2012-13'!Y65-ex_alloc!Y65</f>
        <v>0</v>
      </c>
      <c r="Z65" s="2">
        <f>'supply 2012-13'!Z65-ex_alloc!Z65</f>
        <v>0</v>
      </c>
      <c r="AA65" s="2">
        <f>'supply 2012-13'!AA65-ex_alloc!AA65</f>
        <v>0</v>
      </c>
      <c r="AB65" s="2">
        <f>'supply 2012-13'!AB65-ex_alloc!AB65</f>
        <v>0</v>
      </c>
      <c r="AC65" s="2">
        <f>'supply 2012-13'!AC65-ex_alloc!AC65</f>
        <v>0</v>
      </c>
      <c r="AD65" s="2">
        <f>'supply 2012-13'!AD65-ex_alloc!AD65</f>
        <v>0</v>
      </c>
      <c r="AE65" s="2">
        <f>'supply 2012-13'!AE65-ex_alloc!AE65</f>
        <v>0</v>
      </c>
      <c r="AF65" s="2">
        <f>'supply 2012-13'!AF65-ex_alloc!AF65</f>
        <v>0</v>
      </c>
      <c r="AG65" s="2">
        <f>'supply 2012-13'!AG65-ex_alloc!AG65</f>
        <v>0</v>
      </c>
      <c r="AH65" s="2">
        <f>'supply 2012-13'!AH65-ex_alloc!AH65</f>
        <v>0</v>
      </c>
      <c r="AI65" s="2">
        <f>'supply 2012-13'!AI65-ex_alloc!AI65</f>
        <v>0</v>
      </c>
      <c r="AJ65" s="2">
        <f>'supply 2012-13'!AJ65-ex_alloc!AJ65</f>
        <v>0</v>
      </c>
      <c r="AK65" s="2">
        <f>'supply 2012-13'!AK65-ex_alloc!AK65</f>
        <v>0</v>
      </c>
      <c r="AL65" s="2">
        <f>'supply 2012-13'!AL65-ex_alloc!AL65</f>
        <v>0</v>
      </c>
      <c r="AM65" s="2">
        <f>'supply 2012-13'!AM65-ex_alloc!AM65</f>
        <v>0</v>
      </c>
      <c r="AN65" s="2">
        <f>'supply 2012-13'!AN65-ex_alloc!AN65</f>
        <v>12193.05021085004</v>
      </c>
      <c r="AO65" s="2">
        <f>'supply 2012-13'!AO65-ex_alloc!AO65</f>
        <v>0</v>
      </c>
      <c r="AP65" s="2">
        <f>'supply 2012-13'!AP65-ex_alloc!AP65</f>
        <v>0</v>
      </c>
      <c r="AQ65" s="2">
        <f>'supply 2012-13'!AQ65-ex_alloc!AQ65</f>
        <v>0</v>
      </c>
      <c r="AR65" s="2">
        <f>'supply 2012-13'!AR65-ex_alloc!AR65</f>
        <v>0</v>
      </c>
      <c r="AS65" s="2">
        <f>'supply 2012-13'!AS65-ex_alloc!AS65</f>
        <v>0</v>
      </c>
      <c r="AT65" s="2">
        <f>'supply 2012-13'!AT65-ex_alloc!AT65</f>
        <v>0</v>
      </c>
      <c r="AU65" s="2">
        <f>'supply 2012-13'!AU65-ex_alloc!AU65</f>
        <v>0</v>
      </c>
      <c r="AV65" s="2">
        <f>'supply 2012-13'!AV65-ex_alloc!AV65</f>
        <v>0</v>
      </c>
      <c r="AW65" s="2">
        <f>'supply 2012-13'!AW65-ex_alloc!AW65</f>
        <v>0</v>
      </c>
      <c r="AX65" s="2">
        <f>'supply 2012-13'!AX65-ex_alloc!AX65</f>
        <v>0</v>
      </c>
      <c r="AY65" s="2">
        <f>'supply 2012-13'!AY65-ex_alloc!AY65</f>
        <v>0</v>
      </c>
      <c r="AZ65" s="2">
        <f>'supply 2012-13'!AZ65-ex_alloc!AZ65</f>
        <v>0</v>
      </c>
      <c r="BA65" s="2">
        <f>'supply 2012-13'!BA65-ex_alloc!BA65</f>
        <v>0</v>
      </c>
      <c r="BB65" s="2">
        <f>'supply 2012-13'!BB65-ex_alloc!BB65</f>
        <v>0</v>
      </c>
      <c r="BC65" s="2">
        <f>'supply 2012-13'!BC65-ex_alloc!BC65</f>
        <v>0</v>
      </c>
      <c r="BD65" s="2">
        <f>'supply 2012-13'!BD65-ex_alloc!BD65</f>
        <v>0</v>
      </c>
      <c r="BE65" s="2">
        <f>'supply 2012-13'!BE65-ex_alloc!BE65</f>
        <v>0</v>
      </c>
      <c r="BF65" s="2">
        <f>'supply 2012-13'!BF65-ex_alloc!BF65</f>
        <v>0</v>
      </c>
      <c r="BG65" s="2">
        <f>'supply 2012-13'!BG65-ex_alloc!BG65</f>
        <v>0</v>
      </c>
      <c r="BH65" s="2">
        <f>'supply 2012-13'!BH65-ex_alloc!BH65</f>
        <v>0</v>
      </c>
      <c r="BI65" s="2">
        <f>'supply 2012-13'!BI65-ex_alloc!BI65</f>
        <v>0</v>
      </c>
      <c r="BJ65" s="2">
        <f>'supply 2012-13'!BJ65-ex_alloc!BJ65</f>
        <v>0</v>
      </c>
      <c r="BK65" s="2">
        <f>'supply 2012-13'!BK65-ex_alloc!BK65</f>
        <v>0</v>
      </c>
      <c r="BL65" s="2">
        <f>'supply 2012-13'!BL65-ex_alloc!BL65</f>
        <v>0</v>
      </c>
      <c r="BM65" s="2">
        <f>'supply 2012-13'!BM65-ex_alloc!BM65</f>
        <v>0</v>
      </c>
      <c r="BN65" s="2">
        <f>'supply 2012-13'!BN65-ex_alloc!BN65</f>
        <v>0</v>
      </c>
      <c r="BO65" s="2">
        <f>'supply 2012-13'!BO65-ex_alloc!BO65</f>
        <v>0</v>
      </c>
      <c r="BP65" s="2">
        <f>'supply 2012-13'!BP65-ex_alloc!BP65</f>
        <v>0</v>
      </c>
      <c r="BQ65" s="2">
        <f t="shared" si="0"/>
        <v>4586782.1867140448</v>
      </c>
      <c r="BR65" s="2">
        <v>294588.27489537525</v>
      </c>
      <c r="BS65" s="2">
        <f t="shared" si="1"/>
        <v>4881370.4616094204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5724849.2964278478</v>
      </c>
      <c r="BZ65" s="2">
        <v>1461269.9680779779</v>
      </c>
      <c r="CA65" s="2">
        <f t="shared" si="5"/>
        <v>7186119.2645058259</v>
      </c>
    </row>
    <row r="66" spans="1:79" s="2" customFormat="1" x14ac:dyDescent="0.35">
      <c r="A66" s="19">
        <v>63</v>
      </c>
      <c r="B66" s="19" t="s">
        <v>141</v>
      </c>
      <c r="C66" s="2">
        <f>'supply 2012-13'!C66-ex_alloc!C66</f>
        <v>0</v>
      </c>
      <c r="D66" s="2">
        <f>'supply 2012-13'!D66-ex_alloc!D66</f>
        <v>0</v>
      </c>
      <c r="E66" s="2">
        <f>'supply 2012-13'!E66-ex_alloc!E66</f>
        <v>0</v>
      </c>
      <c r="F66" s="2">
        <f>'supply 2012-13'!F66-ex_alloc!F66</f>
        <v>0</v>
      </c>
      <c r="G66" s="2">
        <f>'supply 2012-13'!G66-ex_alloc!G66</f>
        <v>0</v>
      </c>
      <c r="H66" s="2">
        <f>'supply 2012-13'!H66-ex_alloc!H66</f>
        <v>0</v>
      </c>
      <c r="I66" s="2">
        <f>'supply 2012-13'!I66-ex_alloc!I66</f>
        <v>0</v>
      </c>
      <c r="J66" s="2">
        <f>'supply 2012-13'!J66-ex_alloc!J66</f>
        <v>0</v>
      </c>
      <c r="K66" s="2">
        <f>'supply 2012-13'!K66-ex_alloc!K66</f>
        <v>0</v>
      </c>
      <c r="L66" s="2">
        <f>'supply 2012-13'!L66-ex_alloc!L66</f>
        <v>0</v>
      </c>
      <c r="M66" s="2">
        <f>'supply 2012-13'!M66-ex_alloc!M66</f>
        <v>0</v>
      </c>
      <c r="N66" s="2">
        <f>'supply 2012-13'!N66-ex_alloc!N66</f>
        <v>0</v>
      </c>
      <c r="O66" s="2">
        <f>'supply 2012-13'!O66-ex_alloc!O66</f>
        <v>0</v>
      </c>
      <c r="P66" s="2">
        <f>'supply 2012-13'!P66-ex_alloc!P66</f>
        <v>0</v>
      </c>
      <c r="Q66" s="2">
        <f>'supply 2012-13'!Q66-ex_alloc!Q66</f>
        <v>0</v>
      </c>
      <c r="R66" s="2">
        <f>'supply 2012-13'!R66-ex_alloc!R66</f>
        <v>0</v>
      </c>
      <c r="S66" s="2">
        <f>'supply 2012-13'!S66-ex_alloc!S66</f>
        <v>0</v>
      </c>
      <c r="T66" s="2">
        <f>'supply 2012-13'!T66-ex_alloc!T66</f>
        <v>0</v>
      </c>
      <c r="U66" s="2">
        <f>'supply 2012-13'!U66-ex_alloc!U66</f>
        <v>2070494.2924134959</v>
      </c>
      <c r="V66" s="2">
        <f>'supply 2012-13'!V66-ex_alloc!V66</f>
        <v>0</v>
      </c>
      <c r="W66" s="2">
        <f>'supply 2012-13'!W66-ex_alloc!W66</f>
        <v>0</v>
      </c>
      <c r="X66" s="2">
        <f>'supply 2012-13'!X66-ex_alloc!X66</f>
        <v>0</v>
      </c>
      <c r="Y66" s="2">
        <f>'supply 2012-13'!Y66-ex_alloc!Y66</f>
        <v>0</v>
      </c>
      <c r="Z66" s="2">
        <f>'supply 2012-13'!Z66-ex_alloc!Z66</f>
        <v>0</v>
      </c>
      <c r="AA66" s="2">
        <f>'supply 2012-13'!AA66-ex_alloc!AA66</f>
        <v>0</v>
      </c>
      <c r="AB66" s="2">
        <f>'supply 2012-13'!AB66-ex_alloc!AB66</f>
        <v>0</v>
      </c>
      <c r="AC66" s="2">
        <f>'supply 2012-13'!AC66-ex_alloc!AC66</f>
        <v>0</v>
      </c>
      <c r="AD66" s="2">
        <f>'supply 2012-13'!AD66-ex_alloc!AD66</f>
        <v>0</v>
      </c>
      <c r="AE66" s="2">
        <f>'supply 2012-13'!AE66-ex_alloc!AE66</f>
        <v>0</v>
      </c>
      <c r="AF66" s="2">
        <f>'supply 2012-13'!AF66-ex_alloc!AF66</f>
        <v>0</v>
      </c>
      <c r="AG66" s="2">
        <f>'supply 2012-13'!AG66-ex_alloc!AG66</f>
        <v>0</v>
      </c>
      <c r="AH66" s="2">
        <f>'supply 2012-13'!AH66-ex_alloc!AH66</f>
        <v>0</v>
      </c>
      <c r="AI66" s="2">
        <f>'supply 2012-13'!AI66-ex_alloc!AI66</f>
        <v>34935.81164835098</v>
      </c>
      <c r="AJ66" s="2">
        <f>'supply 2012-13'!AJ66-ex_alloc!AJ66</f>
        <v>0</v>
      </c>
      <c r="AK66" s="2">
        <f>'supply 2012-13'!AK66-ex_alloc!AK66</f>
        <v>0</v>
      </c>
      <c r="AL66" s="2">
        <f>'supply 2012-13'!AL66-ex_alloc!AL66</f>
        <v>0</v>
      </c>
      <c r="AM66" s="2">
        <f>'supply 2012-13'!AM66-ex_alloc!AM66</f>
        <v>0</v>
      </c>
      <c r="AN66" s="2">
        <f>'supply 2012-13'!AN66-ex_alloc!AN66</f>
        <v>0</v>
      </c>
      <c r="AO66" s="2">
        <f>'supply 2012-13'!AO66-ex_alloc!AO66</f>
        <v>0</v>
      </c>
      <c r="AP66" s="2">
        <f>'supply 2012-13'!AP66-ex_alloc!AP66</f>
        <v>0</v>
      </c>
      <c r="AQ66" s="2">
        <f>'supply 2012-13'!AQ66-ex_alloc!AQ66</f>
        <v>0</v>
      </c>
      <c r="AR66" s="2">
        <f>'supply 2012-13'!AR66-ex_alloc!AR66</f>
        <v>0</v>
      </c>
      <c r="AS66" s="2">
        <f>'supply 2012-13'!AS66-ex_alloc!AS66</f>
        <v>0</v>
      </c>
      <c r="AT66" s="2">
        <f>'supply 2012-13'!AT66-ex_alloc!AT66</f>
        <v>0</v>
      </c>
      <c r="AU66" s="2">
        <f>'supply 2012-13'!AU66-ex_alloc!AU66</f>
        <v>0</v>
      </c>
      <c r="AV66" s="2">
        <f>'supply 2012-13'!AV66-ex_alloc!AV66</f>
        <v>0</v>
      </c>
      <c r="AW66" s="2">
        <f>'supply 2012-13'!AW66-ex_alloc!AW66</f>
        <v>0</v>
      </c>
      <c r="AX66" s="2">
        <f>'supply 2012-13'!AX66-ex_alloc!AX66</f>
        <v>0</v>
      </c>
      <c r="AY66" s="2">
        <f>'supply 2012-13'!AY66-ex_alloc!AY66</f>
        <v>0</v>
      </c>
      <c r="AZ66" s="2">
        <f>'supply 2012-13'!AZ66-ex_alloc!AZ66</f>
        <v>0</v>
      </c>
      <c r="BA66" s="2">
        <f>'supply 2012-13'!BA66-ex_alloc!BA66</f>
        <v>0</v>
      </c>
      <c r="BB66" s="2">
        <f>'supply 2012-13'!BB66-ex_alloc!BB66</f>
        <v>0</v>
      </c>
      <c r="BC66" s="2">
        <f>'supply 2012-13'!BC66-ex_alloc!BC66</f>
        <v>0</v>
      </c>
      <c r="BD66" s="2">
        <f>'supply 2012-13'!BD66-ex_alloc!BD66</f>
        <v>0</v>
      </c>
      <c r="BE66" s="2">
        <f>'supply 2012-13'!BE66-ex_alloc!BE66</f>
        <v>0</v>
      </c>
      <c r="BF66" s="2">
        <f>'supply 2012-13'!BF66-ex_alloc!BF66</f>
        <v>0</v>
      </c>
      <c r="BG66" s="2">
        <f>'supply 2012-13'!BG66-ex_alloc!BG66</f>
        <v>0</v>
      </c>
      <c r="BH66" s="2">
        <f>'supply 2012-13'!BH66-ex_alloc!BH66</f>
        <v>0</v>
      </c>
      <c r="BI66" s="2">
        <f>'supply 2012-13'!BI66-ex_alloc!BI66</f>
        <v>0</v>
      </c>
      <c r="BJ66" s="2">
        <f>'supply 2012-13'!BJ66-ex_alloc!BJ66</f>
        <v>0</v>
      </c>
      <c r="BK66" s="2">
        <f>'supply 2012-13'!BK66-ex_alloc!BK66</f>
        <v>0</v>
      </c>
      <c r="BL66" s="2">
        <f>'supply 2012-13'!BL66-ex_alloc!BL66</f>
        <v>0</v>
      </c>
      <c r="BM66" s="2">
        <f>'supply 2012-13'!BM66-ex_alloc!BM66</f>
        <v>0</v>
      </c>
      <c r="BN66" s="2">
        <f>'supply 2012-13'!BN66-ex_alloc!BN66</f>
        <v>0</v>
      </c>
      <c r="BO66" s="2">
        <f>'supply 2012-13'!BO66-ex_alloc!BO66</f>
        <v>0</v>
      </c>
      <c r="BP66" s="2">
        <f>'supply 2012-13'!BP66-ex_alloc!BP66</f>
        <v>0</v>
      </c>
      <c r="BQ66" s="2">
        <f t="shared" si="0"/>
        <v>2105430.1040618471</v>
      </c>
      <c r="BR66" s="2">
        <v>127972.39632464273</v>
      </c>
      <c r="BS66" s="2">
        <f t="shared" si="1"/>
        <v>2233402.50038649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2551717.1469118036</v>
      </c>
      <c r="BZ66" s="2">
        <v>860220.84029350244</v>
      </c>
      <c r="CA66" s="2">
        <f t="shared" si="5"/>
        <v>3411937.9872053061</v>
      </c>
    </row>
    <row r="67" spans="1:79" s="2" customFormat="1" x14ac:dyDescent="0.35">
      <c r="A67" s="19">
        <v>64</v>
      </c>
      <c r="B67" s="19" t="s">
        <v>142</v>
      </c>
      <c r="C67" s="2">
        <f>'supply 2012-13'!C67-ex_alloc!C67</f>
        <v>0</v>
      </c>
      <c r="D67" s="2">
        <f>'supply 2012-13'!D67-ex_alloc!D67</f>
        <v>0</v>
      </c>
      <c r="E67" s="2">
        <f>'supply 2012-13'!E67-ex_alloc!E67</f>
        <v>0</v>
      </c>
      <c r="F67" s="2">
        <f>'supply 2012-13'!F67-ex_alloc!F67</f>
        <v>0</v>
      </c>
      <c r="G67" s="2">
        <f>'supply 2012-13'!G67-ex_alloc!G67</f>
        <v>0</v>
      </c>
      <c r="H67" s="2">
        <f>'supply 2012-13'!H67-ex_alloc!H67</f>
        <v>0</v>
      </c>
      <c r="I67" s="2">
        <f>'supply 2012-13'!I67-ex_alloc!I67</f>
        <v>0</v>
      </c>
      <c r="J67" s="2">
        <f>'supply 2012-13'!J67-ex_alloc!J67</f>
        <v>0</v>
      </c>
      <c r="K67" s="2">
        <f>'supply 2012-13'!K67-ex_alloc!K67</f>
        <v>0</v>
      </c>
      <c r="L67" s="2">
        <f>'supply 2012-13'!L67-ex_alloc!L67</f>
        <v>0</v>
      </c>
      <c r="M67" s="2">
        <f>'supply 2012-13'!M67-ex_alloc!M67</f>
        <v>2231.2703887848957</v>
      </c>
      <c r="N67" s="2">
        <f>'supply 2012-13'!N67-ex_alloc!N67</f>
        <v>0</v>
      </c>
      <c r="O67" s="2">
        <f>'supply 2012-13'!O67-ex_alloc!O67</f>
        <v>0</v>
      </c>
      <c r="P67" s="2">
        <f>'supply 2012-13'!P67-ex_alloc!P67</f>
        <v>0</v>
      </c>
      <c r="Q67" s="2">
        <f>'supply 2012-13'!Q67-ex_alloc!Q67</f>
        <v>0</v>
      </c>
      <c r="R67" s="2">
        <f>'supply 2012-13'!R67-ex_alloc!R67</f>
        <v>0</v>
      </c>
      <c r="S67" s="2">
        <f>'supply 2012-13'!S67-ex_alloc!S67</f>
        <v>11755.309905380258</v>
      </c>
      <c r="T67" s="2">
        <f>'supply 2012-13'!T67-ex_alloc!T67</f>
        <v>27380.225319082485</v>
      </c>
      <c r="U67" s="2">
        <f>'supply 2012-13'!U67-ex_alloc!U67</f>
        <v>420567.65248273755</v>
      </c>
      <c r="V67" s="2">
        <f>'supply 2012-13'!V67-ex_alloc!V67</f>
        <v>0</v>
      </c>
      <c r="W67" s="2">
        <f>'supply 2012-13'!W67-ex_alloc!W67</f>
        <v>0</v>
      </c>
      <c r="X67" s="2">
        <f>'supply 2012-13'!X67-ex_alloc!X67</f>
        <v>0</v>
      </c>
      <c r="Y67" s="2">
        <f>'supply 2012-13'!Y67-ex_alloc!Y67</f>
        <v>0</v>
      </c>
      <c r="Z67" s="2">
        <f>'supply 2012-13'!Z67-ex_alloc!Z67</f>
        <v>0</v>
      </c>
      <c r="AA67" s="2">
        <f>'supply 2012-13'!AA67-ex_alloc!AA67</f>
        <v>0</v>
      </c>
      <c r="AB67" s="2">
        <f>'supply 2012-13'!AB67-ex_alloc!AB67</f>
        <v>0</v>
      </c>
      <c r="AC67" s="2">
        <f>'supply 2012-13'!AC67-ex_alloc!AC67</f>
        <v>0</v>
      </c>
      <c r="AD67" s="2">
        <f>'supply 2012-13'!AD67-ex_alloc!AD67</f>
        <v>0</v>
      </c>
      <c r="AE67" s="2">
        <f>'supply 2012-13'!AE67-ex_alloc!AE67</f>
        <v>0</v>
      </c>
      <c r="AF67" s="2">
        <f>'supply 2012-13'!AF67-ex_alloc!AF67</f>
        <v>0</v>
      </c>
      <c r="AG67" s="2">
        <f>'supply 2012-13'!AG67-ex_alloc!AG67</f>
        <v>0</v>
      </c>
      <c r="AH67" s="2">
        <f>'supply 2012-13'!AH67-ex_alloc!AH67</f>
        <v>0</v>
      </c>
      <c r="AI67" s="2">
        <f>'supply 2012-13'!AI67-ex_alloc!AI67</f>
        <v>0</v>
      </c>
      <c r="AJ67" s="2">
        <f>'supply 2012-13'!AJ67-ex_alloc!AJ67</f>
        <v>0</v>
      </c>
      <c r="AK67" s="2">
        <f>'supply 2012-13'!AK67-ex_alloc!AK67</f>
        <v>0.16384237825293613</v>
      </c>
      <c r="AL67" s="2">
        <f>'supply 2012-13'!AL67-ex_alloc!AL67</f>
        <v>0</v>
      </c>
      <c r="AM67" s="2">
        <f>'supply 2012-13'!AM67-ex_alloc!AM67</f>
        <v>0</v>
      </c>
      <c r="AN67" s="2">
        <f>'supply 2012-13'!AN67-ex_alloc!AN67</f>
        <v>0</v>
      </c>
      <c r="AO67" s="2">
        <f>'supply 2012-13'!AO67-ex_alloc!AO67</f>
        <v>0</v>
      </c>
      <c r="AP67" s="2">
        <f>'supply 2012-13'!AP67-ex_alloc!AP67</f>
        <v>0</v>
      </c>
      <c r="AQ67" s="2">
        <f>'supply 2012-13'!AQ67-ex_alloc!AQ67</f>
        <v>0</v>
      </c>
      <c r="AR67" s="2">
        <f>'supply 2012-13'!AR67-ex_alloc!AR67</f>
        <v>0</v>
      </c>
      <c r="AS67" s="2">
        <f>'supply 2012-13'!AS67-ex_alloc!AS67</f>
        <v>0</v>
      </c>
      <c r="AT67" s="2">
        <f>'supply 2012-13'!AT67-ex_alloc!AT67</f>
        <v>0</v>
      </c>
      <c r="AU67" s="2">
        <f>'supply 2012-13'!AU67-ex_alloc!AU67</f>
        <v>0</v>
      </c>
      <c r="AV67" s="2">
        <f>'supply 2012-13'!AV67-ex_alloc!AV67</f>
        <v>0</v>
      </c>
      <c r="AW67" s="2">
        <f>'supply 2012-13'!AW67-ex_alloc!AW67</f>
        <v>0</v>
      </c>
      <c r="AX67" s="2">
        <f>'supply 2012-13'!AX67-ex_alloc!AX67</f>
        <v>0</v>
      </c>
      <c r="AY67" s="2">
        <f>'supply 2012-13'!AY67-ex_alloc!AY67</f>
        <v>0</v>
      </c>
      <c r="AZ67" s="2">
        <f>'supply 2012-13'!AZ67-ex_alloc!AZ67</f>
        <v>0</v>
      </c>
      <c r="BA67" s="2">
        <f>'supply 2012-13'!BA67-ex_alloc!BA67</f>
        <v>0</v>
      </c>
      <c r="BB67" s="2">
        <f>'supply 2012-13'!BB67-ex_alloc!BB67</f>
        <v>0</v>
      </c>
      <c r="BC67" s="2">
        <f>'supply 2012-13'!BC67-ex_alloc!BC67</f>
        <v>0</v>
      </c>
      <c r="BD67" s="2">
        <f>'supply 2012-13'!BD67-ex_alloc!BD67</f>
        <v>0</v>
      </c>
      <c r="BE67" s="2">
        <f>'supply 2012-13'!BE67-ex_alloc!BE67</f>
        <v>0</v>
      </c>
      <c r="BF67" s="2">
        <f>'supply 2012-13'!BF67-ex_alloc!BF67</f>
        <v>0</v>
      </c>
      <c r="BG67" s="2">
        <f>'supply 2012-13'!BG67-ex_alloc!BG67</f>
        <v>0</v>
      </c>
      <c r="BH67" s="2">
        <f>'supply 2012-13'!BH67-ex_alloc!BH67</f>
        <v>0</v>
      </c>
      <c r="BI67" s="2">
        <f>'supply 2012-13'!BI67-ex_alloc!BI67</f>
        <v>0</v>
      </c>
      <c r="BJ67" s="2">
        <f>'supply 2012-13'!BJ67-ex_alloc!BJ67</f>
        <v>0</v>
      </c>
      <c r="BK67" s="2">
        <f>'supply 2012-13'!BK67-ex_alloc!BK67</f>
        <v>0</v>
      </c>
      <c r="BL67" s="2">
        <f>'supply 2012-13'!BL67-ex_alloc!BL67</f>
        <v>0</v>
      </c>
      <c r="BM67" s="2">
        <f>'supply 2012-13'!BM67-ex_alloc!BM67</f>
        <v>0</v>
      </c>
      <c r="BN67" s="2">
        <f>'supply 2012-13'!BN67-ex_alloc!BN67</f>
        <v>0</v>
      </c>
      <c r="BO67" s="2">
        <f>'supply 2012-13'!BO67-ex_alloc!BO67</f>
        <v>0</v>
      </c>
      <c r="BP67" s="2">
        <f>'supply 2012-13'!BP67-ex_alloc!BP67</f>
        <v>0</v>
      </c>
      <c r="BQ67" s="2">
        <f t="shared" si="0"/>
        <v>461934.62193836342</v>
      </c>
      <c r="BR67" s="2">
        <v>68281.537110221354</v>
      </c>
      <c r="BS67" s="2">
        <f t="shared" si="1"/>
        <v>530216.15904858476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935978.08594363928</v>
      </c>
      <c r="BZ67" s="2">
        <v>640278.24630859366</v>
      </c>
      <c r="CA67" s="2">
        <f t="shared" si="5"/>
        <v>1576256.3322522328</v>
      </c>
    </row>
    <row r="68" spans="1:79" s="2" customFormat="1" x14ac:dyDescent="0.35">
      <c r="A68" s="19">
        <v>65</v>
      </c>
      <c r="B68" s="19" t="s">
        <v>143</v>
      </c>
      <c r="C68" s="2">
        <f>'supply 2012-13'!C68-ex_alloc!C68</f>
        <v>0</v>
      </c>
      <c r="D68" s="2">
        <f>'supply 2012-13'!D68-ex_alloc!D68</f>
        <v>0</v>
      </c>
      <c r="E68" s="2">
        <f>'supply 2012-13'!E68-ex_alloc!E68</f>
        <v>0</v>
      </c>
      <c r="F68" s="2">
        <f>'supply 2012-13'!F68-ex_alloc!F68</f>
        <v>0</v>
      </c>
      <c r="G68" s="2">
        <f>'supply 2012-13'!G68-ex_alloc!G68</f>
        <v>0</v>
      </c>
      <c r="H68" s="2">
        <f>'supply 2012-13'!H68-ex_alloc!H68</f>
        <v>0</v>
      </c>
      <c r="I68" s="2">
        <f>'supply 2012-13'!I68-ex_alloc!I68</f>
        <v>0</v>
      </c>
      <c r="J68" s="2">
        <f>'supply 2012-13'!J68-ex_alloc!J68</f>
        <v>0</v>
      </c>
      <c r="K68" s="2">
        <f>'supply 2012-13'!K68-ex_alloc!K68</f>
        <v>0</v>
      </c>
      <c r="L68" s="2">
        <f>'supply 2012-13'!L68-ex_alloc!L68</f>
        <v>0</v>
      </c>
      <c r="M68" s="2">
        <f>'supply 2012-13'!M68-ex_alloc!M68</f>
        <v>0</v>
      </c>
      <c r="N68" s="2">
        <f>'supply 2012-13'!N68-ex_alloc!N68</f>
        <v>0</v>
      </c>
      <c r="O68" s="2">
        <f>'supply 2012-13'!O68-ex_alloc!O68</f>
        <v>0</v>
      </c>
      <c r="P68" s="2">
        <f>'supply 2012-13'!P68-ex_alloc!P68</f>
        <v>0</v>
      </c>
      <c r="Q68" s="2">
        <f>'supply 2012-13'!Q68-ex_alloc!Q68</f>
        <v>0</v>
      </c>
      <c r="R68" s="2">
        <f>'supply 2012-13'!R68-ex_alloc!R68</f>
        <v>0</v>
      </c>
      <c r="S68" s="2">
        <f>'supply 2012-13'!S68-ex_alloc!S68</f>
        <v>0</v>
      </c>
      <c r="T68" s="2">
        <f>'supply 2012-13'!T68-ex_alloc!T68</f>
        <v>0</v>
      </c>
      <c r="U68" s="2">
        <f>'supply 2012-13'!U68-ex_alloc!U68</f>
        <v>0</v>
      </c>
      <c r="V68" s="2">
        <f>'supply 2012-13'!V68-ex_alloc!V68</f>
        <v>0</v>
      </c>
      <c r="W68" s="2">
        <f>'supply 2012-13'!W68-ex_alloc!W68</f>
        <v>0</v>
      </c>
      <c r="X68" s="2">
        <f>'supply 2012-13'!X68-ex_alloc!X68</f>
        <v>0</v>
      </c>
      <c r="Y68" s="2">
        <f>'supply 2012-13'!Y68-ex_alloc!Y68</f>
        <v>0</v>
      </c>
      <c r="Z68" s="2">
        <f>'supply 2012-13'!Z68-ex_alloc!Z68</f>
        <v>0</v>
      </c>
      <c r="AA68" s="2">
        <f>'supply 2012-13'!AA68-ex_alloc!AA68</f>
        <v>0</v>
      </c>
      <c r="AB68" s="2">
        <f>'supply 2012-13'!AB68-ex_alloc!AB68</f>
        <v>0</v>
      </c>
      <c r="AC68" s="2">
        <f>'supply 2012-13'!AC68-ex_alloc!AC68</f>
        <v>0</v>
      </c>
      <c r="AD68" s="2">
        <f>'supply 2012-13'!AD68-ex_alloc!AD68</f>
        <v>0</v>
      </c>
      <c r="AE68" s="2">
        <f>'supply 2012-13'!AE68-ex_alloc!AE68</f>
        <v>0</v>
      </c>
      <c r="AF68" s="2">
        <f>'supply 2012-13'!AF68-ex_alloc!AF68</f>
        <v>0</v>
      </c>
      <c r="AG68" s="2">
        <f>'supply 2012-13'!AG68-ex_alloc!AG68</f>
        <v>0</v>
      </c>
      <c r="AH68" s="2">
        <f>'supply 2012-13'!AH68-ex_alloc!AH68</f>
        <v>0</v>
      </c>
      <c r="AI68" s="2">
        <f>'supply 2012-13'!AI68-ex_alloc!AI68</f>
        <v>0</v>
      </c>
      <c r="AJ68" s="2">
        <f>'supply 2012-13'!AJ68-ex_alloc!AJ68</f>
        <v>0</v>
      </c>
      <c r="AK68" s="2">
        <f>'supply 2012-13'!AK68-ex_alloc!AK68</f>
        <v>5683030.5852212161</v>
      </c>
      <c r="AL68" s="2">
        <f>'supply 2012-13'!AL68-ex_alloc!AL68</f>
        <v>0</v>
      </c>
      <c r="AM68" s="2">
        <f>'supply 2012-13'!AM68-ex_alloc!AM68</f>
        <v>0</v>
      </c>
      <c r="AN68" s="2">
        <f>'supply 2012-13'!AN68-ex_alloc!AN68</f>
        <v>0</v>
      </c>
      <c r="AO68" s="2">
        <f>'supply 2012-13'!AO68-ex_alloc!AO68</f>
        <v>0</v>
      </c>
      <c r="AP68" s="2">
        <f>'supply 2012-13'!AP68-ex_alloc!AP68</f>
        <v>0</v>
      </c>
      <c r="AQ68" s="2">
        <f>'supply 2012-13'!AQ68-ex_alloc!AQ68</f>
        <v>0</v>
      </c>
      <c r="AR68" s="2">
        <f>'supply 2012-13'!AR68-ex_alloc!AR68</f>
        <v>0</v>
      </c>
      <c r="AS68" s="2">
        <f>'supply 2012-13'!AS68-ex_alloc!AS68</f>
        <v>0</v>
      </c>
      <c r="AT68" s="2">
        <f>'supply 2012-13'!AT68-ex_alloc!AT68</f>
        <v>0</v>
      </c>
      <c r="AU68" s="2">
        <f>'supply 2012-13'!AU68-ex_alloc!AU68</f>
        <v>0</v>
      </c>
      <c r="AV68" s="2">
        <f>'supply 2012-13'!AV68-ex_alloc!AV68</f>
        <v>0</v>
      </c>
      <c r="AW68" s="2">
        <f>'supply 2012-13'!AW68-ex_alloc!AW68</f>
        <v>0</v>
      </c>
      <c r="AX68" s="2">
        <f>'supply 2012-13'!AX68-ex_alloc!AX68</f>
        <v>0</v>
      </c>
      <c r="AY68" s="2">
        <f>'supply 2012-13'!AY68-ex_alloc!AY68</f>
        <v>0</v>
      </c>
      <c r="AZ68" s="2">
        <f>'supply 2012-13'!AZ68-ex_alloc!AZ68</f>
        <v>0</v>
      </c>
      <c r="BA68" s="2">
        <f>'supply 2012-13'!BA68-ex_alloc!BA68</f>
        <v>0</v>
      </c>
      <c r="BB68" s="2">
        <f>'supply 2012-13'!BB68-ex_alloc!BB68</f>
        <v>0</v>
      </c>
      <c r="BC68" s="2">
        <f>'supply 2012-13'!BC68-ex_alloc!BC68</f>
        <v>0</v>
      </c>
      <c r="BD68" s="2">
        <f>'supply 2012-13'!BD68-ex_alloc!BD68</f>
        <v>0</v>
      </c>
      <c r="BE68" s="2">
        <f>'supply 2012-13'!BE68-ex_alloc!BE68</f>
        <v>0</v>
      </c>
      <c r="BF68" s="2">
        <f>'supply 2012-13'!BF68-ex_alloc!BF68</f>
        <v>0</v>
      </c>
      <c r="BG68" s="2">
        <f>'supply 2012-13'!BG68-ex_alloc!BG68</f>
        <v>0</v>
      </c>
      <c r="BH68" s="2">
        <f>'supply 2012-13'!BH68-ex_alloc!BH68</f>
        <v>0</v>
      </c>
      <c r="BI68" s="2">
        <f>'supply 2012-13'!BI68-ex_alloc!BI68</f>
        <v>0</v>
      </c>
      <c r="BJ68" s="2">
        <f>'supply 2012-13'!BJ68-ex_alloc!BJ68</f>
        <v>0</v>
      </c>
      <c r="BK68" s="2">
        <f>'supply 2012-13'!BK68-ex_alloc!BK68</f>
        <v>0</v>
      </c>
      <c r="BL68" s="2">
        <f>'supply 2012-13'!BL68-ex_alloc!BL68</f>
        <v>0</v>
      </c>
      <c r="BM68" s="2">
        <f>'supply 2012-13'!BM68-ex_alloc!BM68</f>
        <v>0</v>
      </c>
      <c r="BN68" s="2">
        <f>'supply 2012-13'!BN68-ex_alloc!BN68</f>
        <v>0</v>
      </c>
      <c r="BO68" s="2">
        <f>'supply 2012-13'!BO68-ex_alloc!BO68</f>
        <v>0</v>
      </c>
      <c r="BP68" s="2">
        <f>'supply 2012-13'!BP68-ex_alloc!BP68</f>
        <v>0</v>
      </c>
      <c r="BQ68" s="2">
        <f t="shared" ref="BQ68:BQ131" si="6">SUM(C68:BP68)</f>
        <v>5683030.5852212161</v>
      </c>
      <c r="BR68" s="2">
        <v>636577.4706354189</v>
      </c>
      <c r="BS68" s="2">
        <f t="shared" si="1"/>
        <v>6319608.0558566349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7062162.9392725788</v>
      </c>
      <c r="BZ68" s="2">
        <v>1256185.04885187</v>
      </c>
      <c r="CA68" s="2">
        <f t="shared" si="5"/>
        <v>8318347.9881244488</v>
      </c>
    </row>
    <row r="69" spans="1:79" s="2" customFormat="1" x14ac:dyDescent="0.35">
      <c r="A69" s="19">
        <v>66</v>
      </c>
      <c r="B69" s="19" t="s">
        <v>144</v>
      </c>
      <c r="C69" s="2">
        <f>'supply 2012-13'!C69-ex_alloc!C69</f>
        <v>0</v>
      </c>
      <c r="D69" s="2">
        <f>'supply 2012-13'!D69-ex_alloc!D69</f>
        <v>0</v>
      </c>
      <c r="E69" s="2">
        <f>'supply 2012-13'!E69-ex_alloc!E69</f>
        <v>0</v>
      </c>
      <c r="F69" s="2">
        <f>'supply 2012-13'!F69-ex_alloc!F69</f>
        <v>0</v>
      </c>
      <c r="G69" s="2">
        <f>'supply 2012-13'!G69-ex_alloc!G69</f>
        <v>0</v>
      </c>
      <c r="H69" s="2">
        <f>'supply 2012-13'!H69-ex_alloc!H69</f>
        <v>0</v>
      </c>
      <c r="I69" s="2">
        <f>'supply 2012-13'!I69-ex_alloc!I69</f>
        <v>0</v>
      </c>
      <c r="J69" s="2">
        <f>'supply 2012-13'!J69-ex_alloc!J69</f>
        <v>0</v>
      </c>
      <c r="K69" s="2">
        <f>'supply 2012-13'!K69-ex_alloc!K69</f>
        <v>0</v>
      </c>
      <c r="L69" s="2">
        <f>'supply 2012-13'!L69-ex_alloc!L69</f>
        <v>0</v>
      </c>
      <c r="M69" s="2">
        <f>'supply 2012-13'!M69-ex_alloc!M69</f>
        <v>0</v>
      </c>
      <c r="N69" s="2">
        <f>'supply 2012-13'!N69-ex_alloc!N69</f>
        <v>0</v>
      </c>
      <c r="O69" s="2">
        <f>'supply 2012-13'!O69-ex_alloc!O69</f>
        <v>0</v>
      </c>
      <c r="P69" s="2">
        <f>'supply 2012-13'!P69-ex_alloc!P69</f>
        <v>0</v>
      </c>
      <c r="Q69" s="2">
        <f>'supply 2012-13'!Q69-ex_alloc!Q69</f>
        <v>0</v>
      </c>
      <c r="R69" s="2">
        <f>'supply 2012-13'!R69-ex_alloc!R69</f>
        <v>0</v>
      </c>
      <c r="S69" s="2">
        <f>'supply 2012-13'!S69-ex_alloc!S69</f>
        <v>0</v>
      </c>
      <c r="T69" s="2">
        <f>'supply 2012-13'!T69-ex_alloc!T69</f>
        <v>0</v>
      </c>
      <c r="U69" s="2">
        <f>'supply 2012-13'!U69-ex_alloc!U69</f>
        <v>0</v>
      </c>
      <c r="V69" s="2">
        <f>'supply 2012-13'!V69-ex_alloc!V69</f>
        <v>0</v>
      </c>
      <c r="W69" s="2">
        <f>'supply 2012-13'!W69-ex_alloc!W69</f>
        <v>0</v>
      </c>
      <c r="X69" s="2">
        <f>'supply 2012-13'!X69-ex_alloc!X69</f>
        <v>0</v>
      </c>
      <c r="Y69" s="2">
        <f>'supply 2012-13'!Y69-ex_alloc!Y69</f>
        <v>0</v>
      </c>
      <c r="Z69" s="2">
        <f>'supply 2012-13'!Z69-ex_alloc!Z69</f>
        <v>0</v>
      </c>
      <c r="AA69" s="2">
        <f>'supply 2012-13'!AA69-ex_alloc!AA69</f>
        <v>0</v>
      </c>
      <c r="AB69" s="2">
        <f>'supply 2012-13'!AB69-ex_alloc!AB69</f>
        <v>0</v>
      </c>
      <c r="AC69" s="2">
        <f>'supply 2012-13'!AC69-ex_alloc!AC69</f>
        <v>0</v>
      </c>
      <c r="AD69" s="2">
        <f>'supply 2012-13'!AD69-ex_alloc!AD69</f>
        <v>0</v>
      </c>
      <c r="AE69" s="2">
        <f>'supply 2012-13'!AE69-ex_alloc!AE69</f>
        <v>0</v>
      </c>
      <c r="AF69" s="2">
        <f>'supply 2012-13'!AF69-ex_alloc!AF69</f>
        <v>0</v>
      </c>
      <c r="AG69" s="2">
        <f>'supply 2012-13'!AG69-ex_alloc!AG69</f>
        <v>0</v>
      </c>
      <c r="AH69" s="2">
        <f>'supply 2012-13'!AH69-ex_alloc!AH69</f>
        <v>0</v>
      </c>
      <c r="AI69" s="2">
        <f>'supply 2012-13'!AI69-ex_alloc!AI69</f>
        <v>0</v>
      </c>
      <c r="AJ69" s="2">
        <f>'supply 2012-13'!AJ69-ex_alloc!AJ69</f>
        <v>0</v>
      </c>
      <c r="AK69" s="2">
        <f>'supply 2012-13'!AK69-ex_alloc!AK69</f>
        <v>214556.08302802779</v>
      </c>
      <c r="AL69" s="2">
        <f>'supply 2012-13'!AL69-ex_alloc!AL69</f>
        <v>7246159.2251209188</v>
      </c>
      <c r="AM69" s="2">
        <f>'supply 2012-13'!AM69-ex_alloc!AM69</f>
        <v>1133684.0607716374</v>
      </c>
      <c r="AN69" s="2">
        <f>'supply 2012-13'!AN69-ex_alloc!AN69</f>
        <v>0</v>
      </c>
      <c r="AO69" s="2">
        <f>'supply 2012-13'!AO69-ex_alloc!AO69</f>
        <v>0</v>
      </c>
      <c r="AP69" s="2">
        <f>'supply 2012-13'!AP69-ex_alloc!AP69</f>
        <v>0</v>
      </c>
      <c r="AQ69" s="2">
        <f>'supply 2012-13'!AQ69-ex_alloc!AQ69</f>
        <v>0</v>
      </c>
      <c r="AR69" s="2">
        <f>'supply 2012-13'!AR69-ex_alloc!AR69</f>
        <v>0</v>
      </c>
      <c r="AS69" s="2">
        <f>'supply 2012-13'!AS69-ex_alloc!AS69</f>
        <v>0</v>
      </c>
      <c r="AT69" s="2">
        <f>'supply 2012-13'!AT69-ex_alloc!AT69</f>
        <v>0</v>
      </c>
      <c r="AU69" s="2">
        <f>'supply 2012-13'!AU69-ex_alloc!AU69</f>
        <v>0</v>
      </c>
      <c r="AV69" s="2">
        <f>'supply 2012-13'!AV69-ex_alloc!AV69</f>
        <v>0</v>
      </c>
      <c r="AW69" s="2">
        <f>'supply 2012-13'!AW69-ex_alloc!AW69</f>
        <v>0</v>
      </c>
      <c r="AX69" s="2">
        <f>'supply 2012-13'!AX69-ex_alloc!AX69</f>
        <v>0</v>
      </c>
      <c r="AY69" s="2">
        <f>'supply 2012-13'!AY69-ex_alloc!AY69</f>
        <v>0</v>
      </c>
      <c r="AZ69" s="2">
        <f>'supply 2012-13'!AZ69-ex_alloc!AZ69</f>
        <v>0</v>
      </c>
      <c r="BA69" s="2">
        <f>'supply 2012-13'!BA69-ex_alloc!BA69</f>
        <v>0</v>
      </c>
      <c r="BB69" s="2">
        <f>'supply 2012-13'!BB69-ex_alloc!BB69</f>
        <v>0</v>
      </c>
      <c r="BC69" s="2">
        <f>'supply 2012-13'!BC69-ex_alloc!BC69</f>
        <v>0</v>
      </c>
      <c r="BD69" s="2">
        <f>'supply 2012-13'!BD69-ex_alloc!BD69</f>
        <v>0</v>
      </c>
      <c r="BE69" s="2">
        <f>'supply 2012-13'!BE69-ex_alloc!BE69</f>
        <v>0</v>
      </c>
      <c r="BF69" s="2">
        <f>'supply 2012-13'!BF69-ex_alloc!BF69</f>
        <v>0</v>
      </c>
      <c r="BG69" s="2">
        <f>'supply 2012-13'!BG69-ex_alloc!BG69</f>
        <v>0</v>
      </c>
      <c r="BH69" s="2">
        <f>'supply 2012-13'!BH69-ex_alloc!BH69</f>
        <v>0</v>
      </c>
      <c r="BI69" s="2">
        <f>'supply 2012-13'!BI69-ex_alloc!BI69</f>
        <v>0</v>
      </c>
      <c r="BJ69" s="2">
        <f>'supply 2012-13'!BJ69-ex_alloc!BJ69</f>
        <v>0</v>
      </c>
      <c r="BK69" s="2">
        <f>'supply 2012-13'!BK69-ex_alloc!BK69</f>
        <v>0</v>
      </c>
      <c r="BL69" s="2">
        <f>'supply 2012-13'!BL69-ex_alloc!BL69</f>
        <v>0</v>
      </c>
      <c r="BM69" s="2">
        <f>'supply 2012-13'!BM69-ex_alloc!BM69</f>
        <v>0</v>
      </c>
      <c r="BN69" s="2">
        <f>'supply 2012-13'!BN69-ex_alloc!BN69</f>
        <v>0</v>
      </c>
      <c r="BO69" s="2">
        <f>'supply 2012-13'!BO69-ex_alloc!BO69</f>
        <v>0</v>
      </c>
      <c r="BP69" s="2">
        <f>'supply 2012-13'!BP69-ex_alloc!BP69</f>
        <v>0</v>
      </c>
      <c r="BQ69" s="2">
        <f t="shared" si="6"/>
        <v>8594399.3689205833</v>
      </c>
      <c r="BR69" s="2">
        <v>548160.59633300477</v>
      </c>
      <c r="BS69" s="2">
        <f t="shared" ref="BS69:BS133" si="7">BR69+BQ69</f>
        <v>9142559.9652535878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11215724.910791267</v>
      </c>
      <c r="BZ69" s="2">
        <v>1551303.5277231154</v>
      </c>
      <c r="CA69" s="2">
        <f t="shared" ref="CA69:CA133" si="11">BY69+BZ69</f>
        <v>12767028.438514382</v>
      </c>
    </row>
    <row r="70" spans="1:79" s="2" customFormat="1" x14ac:dyDescent="0.35">
      <c r="A70" s="19">
        <v>67</v>
      </c>
      <c r="B70" s="19" t="s">
        <v>145</v>
      </c>
      <c r="C70" s="2">
        <f>'supply 2012-13'!C70-ex_alloc!C70</f>
        <v>0</v>
      </c>
      <c r="D70" s="2">
        <f>'supply 2012-13'!D70-ex_alloc!D70</f>
        <v>0</v>
      </c>
      <c r="E70" s="2">
        <f>'supply 2012-13'!E70-ex_alloc!E70</f>
        <v>0</v>
      </c>
      <c r="F70" s="2">
        <f>'supply 2012-13'!F70-ex_alloc!F70</f>
        <v>0</v>
      </c>
      <c r="G70" s="2">
        <f>'supply 2012-13'!G70-ex_alloc!G70</f>
        <v>0</v>
      </c>
      <c r="H70" s="2">
        <f>'supply 2012-13'!H70-ex_alloc!H70</f>
        <v>0</v>
      </c>
      <c r="I70" s="2">
        <f>'supply 2012-13'!I70-ex_alloc!I70</f>
        <v>0</v>
      </c>
      <c r="J70" s="2">
        <f>'supply 2012-13'!J70-ex_alloc!J70</f>
        <v>0</v>
      </c>
      <c r="K70" s="2">
        <f>'supply 2012-13'!K70-ex_alloc!K70</f>
        <v>0</v>
      </c>
      <c r="L70" s="2">
        <f>'supply 2012-13'!L70-ex_alloc!L70</f>
        <v>0</v>
      </c>
      <c r="M70" s="2">
        <f>'supply 2012-13'!M70-ex_alloc!M70</f>
        <v>0</v>
      </c>
      <c r="N70" s="2">
        <f>'supply 2012-13'!N70-ex_alloc!N70</f>
        <v>0</v>
      </c>
      <c r="O70" s="2">
        <f>'supply 2012-13'!O70-ex_alloc!O70</f>
        <v>0</v>
      </c>
      <c r="P70" s="2">
        <f>'supply 2012-13'!P70-ex_alloc!P70</f>
        <v>0</v>
      </c>
      <c r="Q70" s="2">
        <f>'supply 2012-13'!Q70-ex_alloc!Q70</f>
        <v>0</v>
      </c>
      <c r="R70" s="2">
        <f>'supply 2012-13'!R70-ex_alloc!R70</f>
        <v>0</v>
      </c>
      <c r="S70" s="2">
        <f>'supply 2012-13'!S70-ex_alloc!S70</f>
        <v>21753.178133953104</v>
      </c>
      <c r="T70" s="2">
        <f>'supply 2012-13'!T70-ex_alloc!T70</f>
        <v>0</v>
      </c>
      <c r="U70" s="2">
        <f>'supply 2012-13'!U70-ex_alloc!U70</f>
        <v>0</v>
      </c>
      <c r="V70" s="2">
        <f>'supply 2012-13'!V70-ex_alloc!V70</f>
        <v>0</v>
      </c>
      <c r="W70" s="2">
        <f>'supply 2012-13'!W70-ex_alloc!W70</f>
        <v>0</v>
      </c>
      <c r="X70" s="2">
        <f>'supply 2012-13'!X70-ex_alloc!X70</f>
        <v>0</v>
      </c>
      <c r="Y70" s="2">
        <f>'supply 2012-13'!Y70-ex_alloc!Y70</f>
        <v>0</v>
      </c>
      <c r="Z70" s="2">
        <f>'supply 2012-13'!Z70-ex_alloc!Z70</f>
        <v>0</v>
      </c>
      <c r="AA70" s="2">
        <f>'supply 2012-13'!AA70-ex_alloc!AA70</f>
        <v>0</v>
      </c>
      <c r="AB70" s="2">
        <f>'supply 2012-13'!AB70-ex_alloc!AB70</f>
        <v>0</v>
      </c>
      <c r="AC70" s="2">
        <f>'supply 2012-13'!AC70-ex_alloc!AC70</f>
        <v>0</v>
      </c>
      <c r="AD70" s="2">
        <f>'supply 2012-13'!AD70-ex_alloc!AD70</f>
        <v>0</v>
      </c>
      <c r="AE70" s="2">
        <f>'supply 2012-13'!AE70-ex_alloc!AE70</f>
        <v>0</v>
      </c>
      <c r="AF70" s="2">
        <f>'supply 2012-13'!AF70-ex_alloc!AF70</f>
        <v>0</v>
      </c>
      <c r="AG70" s="2">
        <f>'supply 2012-13'!AG70-ex_alloc!AG70</f>
        <v>0</v>
      </c>
      <c r="AH70" s="2">
        <f>'supply 2012-13'!AH70-ex_alloc!AH70</f>
        <v>0</v>
      </c>
      <c r="AI70" s="2">
        <f>'supply 2012-13'!AI70-ex_alloc!AI70</f>
        <v>0</v>
      </c>
      <c r="AJ70" s="2">
        <f>'supply 2012-13'!AJ70-ex_alloc!AJ70</f>
        <v>0</v>
      </c>
      <c r="AK70" s="2">
        <f>'supply 2012-13'!AK70-ex_alloc!AK70</f>
        <v>0</v>
      </c>
      <c r="AL70" s="2">
        <f>'supply 2012-13'!AL70-ex_alloc!AL70</f>
        <v>350732.21593869838</v>
      </c>
      <c r="AM70" s="2">
        <f>'supply 2012-13'!AM70-ex_alloc!AM70</f>
        <v>3339582.1251881253</v>
      </c>
      <c r="AN70" s="2">
        <f>'supply 2012-13'!AN70-ex_alloc!AN70</f>
        <v>0</v>
      </c>
      <c r="AO70" s="2">
        <f>'supply 2012-13'!AO70-ex_alloc!AO70</f>
        <v>0</v>
      </c>
      <c r="AP70" s="2">
        <f>'supply 2012-13'!AP70-ex_alloc!AP70</f>
        <v>0</v>
      </c>
      <c r="AQ70" s="2">
        <f>'supply 2012-13'!AQ70-ex_alloc!AQ70</f>
        <v>0</v>
      </c>
      <c r="AR70" s="2">
        <f>'supply 2012-13'!AR70-ex_alloc!AR70</f>
        <v>0</v>
      </c>
      <c r="AS70" s="2">
        <f>'supply 2012-13'!AS70-ex_alloc!AS70</f>
        <v>0</v>
      </c>
      <c r="AT70" s="2">
        <f>'supply 2012-13'!AT70-ex_alloc!AT70</f>
        <v>0</v>
      </c>
      <c r="AU70" s="2">
        <f>'supply 2012-13'!AU70-ex_alloc!AU70</f>
        <v>0</v>
      </c>
      <c r="AV70" s="2">
        <f>'supply 2012-13'!AV70-ex_alloc!AV70</f>
        <v>0</v>
      </c>
      <c r="AW70" s="2">
        <f>'supply 2012-13'!AW70-ex_alloc!AW70</f>
        <v>0</v>
      </c>
      <c r="AX70" s="2">
        <f>'supply 2012-13'!AX70-ex_alloc!AX70</f>
        <v>0</v>
      </c>
      <c r="AY70" s="2">
        <f>'supply 2012-13'!AY70-ex_alloc!AY70</f>
        <v>0</v>
      </c>
      <c r="AZ70" s="2">
        <f>'supply 2012-13'!AZ70-ex_alloc!AZ70</f>
        <v>0</v>
      </c>
      <c r="BA70" s="2">
        <f>'supply 2012-13'!BA70-ex_alloc!BA70</f>
        <v>0</v>
      </c>
      <c r="BB70" s="2">
        <f>'supply 2012-13'!BB70-ex_alloc!BB70</f>
        <v>0</v>
      </c>
      <c r="BC70" s="2">
        <f>'supply 2012-13'!BC70-ex_alloc!BC70</f>
        <v>0</v>
      </c>
      <c r="BD70" s="2">
        <f>'supply 2012-13'!BD70-ex_alloc!BD70</f>
        <v>0</v>
      </c>
      <c r="BE70" s="2">
        <f>'supply 2012-13'!BE70-ex_alloc!BE70</f>
        <v>0</v>
      </c>
      <c r="BF70" s="2">
        <f>'supply 2012-13'!BF70-ex_alloc!BF70</f>
        <v>0</v>
      </c>
      <c r="BG70" s="2">
        <f>'supply 2012-13'!BG70-ex_alloc!BG70</f>
        <v>0</v>
      </c>
      <c r="BH70" s="2">
        <f>'supply 2012-13'!BH70-ex_alloc!BH70</f>
        <v>0</v>
      </c>
      <c r="BI70" s="2">
        <f>'supply 2012-13'!BI70-ex_alloc!BI70</f>
        <v>0</v>
      </c>
      <c r="BJ70" s="2">
        <f>'supply 2012-13'!BJ70-ex_alloc!BJ70</f>
        <v>0</v>
      </c>
      <c r="BK70" s="2">
        <f>'supply 2012-13'!BK70-ex_alloc!BK70</f>
        <v>0</v>
      </c>
      <c r="BL70" s="2">
        <f>'supply 2012-13'!BL70-ex_alloc!BL70</f>
        <v>0</v>
      </c>
      <c r="BM70" s="2">
        <f>'supply 2012-13'!BM70-ex_alloc!BM70</f>
        <v>0</v>
      </c>
      <c r="BN70" s="2">
        <f>'supply 2012-13'!BN70-ex_alloc!BN70</f>
        <v>0</v>
      </c>
      <c r="BO70" s="2">
        <f>'supply 2012-13'!BO70-ex_alloc!BO70</f>
        <v>0</v>
      </c>
      <c r="BP70" s="2">
        <f>'supply 2012-13'!BP70-ex_alloc!BP70</f>
        <v>0</v>
      </c>
      <c r="BQ70" s="2">
        <f t="shared" si="6"/>
        <v>3712067.5192607767</v>
      </c>
      <c r="BR70" s="2">
        <v>17862.540058303206</v>
      </c>
      <c r="BS70" s="2">
        <f t="shared" si="7"/>
        <v>3729930.0593190799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4099149.9381339746</v>
      </c>
      <c r="BZ70" s="2">
        <v>763367.02134284098</v>
      </c>
      <c r="CA70" s="2">
        <f t="shared" si="11"/>
        <v>4862516.9594768155</v>
      </c>
    </row>
    <row r="71" spans="1:79" s="2" customFormat="1" x14ac:dyDescent="0.35">
      <c r="A71" s="19">
        <v>68</v>
      </c>
      <c r="B71" s="19" t="s">
        <v>146</v>
      </c>
      <c r="C71" s="2">
        <f>'supply 2012-13'!C71-ex_alloc!C71</f>
        <v>0</v>
      </c>
      <c r="D71" s="2">
        <f>'supply 2012-13'!D71-ex_alloc!D71</f>
        <v>0</v>
      </c>
      <c r="E71" s="2">
        <f>'supply 2012-13'!E71-ex_alloc!E71</f>
        <v>0</v>
      </c>
      <c r="F71" s="2">
        <f>'supply 2012-13'!F71-ex_alloc!F71</f>
        <v>0</v>
      </c>
      <c r="G71" s="2">
        <f>'supply 2012-13'!G71-ex_alloc!G71</f>
        <v>0</v>
      </c>
      <c r="H71" s="2">
        <f>'supply 2012-13'!H71-ex_alloc!H71</f>
        <v>0</v>
      </c>
      <c r="I71" s="2">
        <f>'supply 2012-13'!I71-ex_alloc!I71</f>
        <v>0</v>
      </c>
      <c r="J71" s="2">
        <f>'supply 2012-13'!J71-ex_alloc!J71</f>
        <v>0</v>
      </c>
      <c r="K71" s="2">
        <f>'supply 2012-13'!K71-ex_alloc!K71</f>
        <v>0</v>
      </c>
      <c r="L71" s="2">
        <f>'supply 2012-13'!L71-ex_alloc!L71</f>
        <v>0</v>
      </c>
      <c r="M71" s="2">
        <f>'supply 2012-13'!M71-ex_alloc!M71</f>
        <v>0</v>
      </c>
      <c r="N71" s="2">
        <f>'supply 2012-13'!N71-ex_alloc!N71</f>
        <v>0</v>
      </c>
      <c r="O71" s="2">
        <f>'supply 2012-13'!O71-ex_alloc!O71</f>
        <v>0</v>
      </c>
      <c r="P71" s="2">
        <f>'supply 2012-13'!P71-ex_alloc!P71</f>
        <v>0</v>
      </c>
      <c r="Q71" s="2">
        <f>'supply 2012-13'!Q71-ex_alloc!Q71</f>
        <v>0</v>
      </c>
      <c r="R71" s="2">
        <f>'supply 2012-13'!R71-ex_alloc!R71</f>
        <v>0</v>
      </c>
      <c r="S71" s="2">
        <f>'supply 2012-13'!S71-ex_alloc!S71</f>
        <v>0</v>
      </c>
      <c r="T71" s="2">
        <f>'supply 2012-13'!T71-ex_alloc!T71</f>
        <v>0</v>
      </c>
      <c r="U71" s="2">
        <f>'supply 2012-13'!U71-ex_alloc!U71</f>
        <v>0</v>
      </c>
      <c r="V71" s="2">
        <f>'supply 2012-13'!V71-ex_alloc!V71</f>
        <v>0</v>
      </c>
      <c r="W71" s="2">
        <f>'supply 2012-13'!W71-ex_alloc!W71</f>
        <v>0</v>
      </c>
      <c r="X71" s="2">
        <f>'supply 2012-13'!X71-ex_alloc!X71</f>
        <v>72922.203434632145</v>
      </c>
      <c r="Y71" s="2">
        <f>'supply 2012-13'!Y71-ex_alloc!Y71</f>
        <v>0</v>
      </c>
      <c r="Z71" s="2">
        <f>'supply 2012-13'!Z71-ex_alloc!Z71</f>
        <v>0</v>
      </c>
      <c r="AA71" s="2">
        <f>'supply 2012-13'!AA71-ex_alloc!AA71</f>
        <v>0</v>
      </c>
      <c r="AB71" s="2">
        <f>'supply 2012-13'!AB71-ex_alloc!AB71</f>
        <v>0</v>
      </c>
      <c r="AC71" s="2">
        <f>'supply 2012-13'!AC71-ex_alloc!AC71</f>
        <v>0</v>
      </c>
      <c r="AD71" s="2">
        <f>'supply 2012-13'!AD71-ex_alloc!AD71</f>
        <v>0</v>
      </c>
      <c r="AE71" s="2">
        <f>'supply 2012-13'!AE71-ex_alloc!AE71</f>
        <v>0</v>
      </c>
      <c r="AF71" s="2">
        <f>'supply 2012-13'!AF71-ex_alloc!AF71</f>
        <v>0</v>
      </c>
      <c r="AG71" s="2">
        <f>'supply 2012-13'!AG71-ex_alloc!AG71</f>
        <v>0</v>
      </c>
      <c r="AH71" s="2">
        <f>'supply 2012-13'!AH71-ex_alloc!AH71</f>
        <v>0</v>
      </c>
      <c r="AI71" s="2">
        <f>'supply 2012-13'!AI71-ex_alloc!AI71</f>
        <v>0</v>
      </c>
      <c r="AJ71" s="2">
        <f>'supply 2012-13'!AJ71-ex_alloc!AJ71</f>
        <v>0</v>
      </c>
      <c r="AK71" s="2">
        <f>'supply 2012-13'!AK71-ex_alloc!AK71</f>
        <v>0</v>
      </c>
      <c r="AL71" s="2">
        <f>'supply 2012-13'!AL71-ex_alloc!AL71</f>
        <v>0</v>
      </c>
      <c r="AM71" s="2">
        <f>'supply 2012-13'!AM71-ex_alloc!AM71</f>
        <v>0</v>
      </c>
      <c r="AN71" s="2">
        <f>'supply 2012-13'!AN71-ex_alloc!AN71</f>
        <v>6899126.4873446571</v>
      </c>
      <c r="AO71" s="2">
        <f>'supply 2012-13'!AO71-ex_alloc!AO71</f>
        <v>0</v>
      </c>
      <c r="AP71" s="2">
        <f>'supply 2012-13'!AP71-ex_alloc!AP71</f>
        <v>0</v>
      </c>
      <c r="AQ71" s="2">
        <f>'supply 2012-13'!AQ71-ex_alloc!AQ71</f>
        <v>0</v>
      </c>
      <c r="AR71" s="2">
        <f>'supply 2012-13'!AR71-ex_alloc!AR71</f>
        <v>0</v>
      </c>
      <c r="AS71" s="2">
        <f>'supply 2012-13'!AS71-ex_alloc!AS71</f>
        <v>0</v>
      </c>
      <c r="AT71" s="2">
        <f>'supply 2012-13'!AT71-ex_alloc!AT71</f>
        <v>0</v>
      </c>
      <c r="AU71" s="2">
        <f>'supply 2012-13'!AU71-ex_alloc!AU71</f>
        <v>0</v>
      </c>
      <c r="AV71" s="2">
        <f>'supply 2012-13'!AV71-ex_alloc!AV71</f>
        <v>0</v>
      </c>
      <c r="AW71" s="2">
        <f>'supply 2012-13'!AW71-ex_alloc!AW71</f>
        <v>0</v>
      </c>
      <c r="AX71" s="2">
        <f>'supply 2012-13'!AX71-ex_alloc!AX71</f>
        <v>0</v>
      </c>
      <c r="AY71" s="2">
        <f>'supply 2012-13'!AY71-ex_alloc!AY71</f>
        <v>0</v>
      </c>
      <c r="AZ71" s="2">
        <f>'supply 2012-13'!AZ71-ex_alloc!AZ71</f>
        <v>0</v>
      </c>
      <c r="BA71" s="2">
        <f>'supply 2012-13'!BA71-ex_alloc!BA71</f>
        <v>0</v>
      </c>
      <c r="BB71" s="2">
        <f>'supply 2012-13'!BB71-ex_alloc!BB71</f>
        <v>0</v>
      </c>
      <c r="BC71" s="2">
        <f>'supply 2012-13'!BC71-ex_alloc!BC71</f>
        <v>0</v>
      </c>
      <c r="BD71" s="2">
        <f>'supply 2012-13'!BD71-ex_alloc!BD71</f>
        <v>0</v>
      </c>
      <c r="BE71" s="2">
        <f>'supply 2012-13'!BE71-ex_alloc!BE71</f>
        <v>0</v>
      </c>
      <c r="BF71" s="2">
        <f>'supply 2012-13'!BF71-ex_alloc!BF71</f>
        <v>0</v>
      </c>
      <c r="BG71" s="2">
        <f>'supply 2012-13'!BG71-ex_alloc!BG71</f>
        <v>0</v>
      </c>
      <c r="BH71" s="2">
        <f>'supply 2012-13'!BH71-ex_alloc!BH71</f>
        <v>0</v>
      </c>
      <c r="BI71" s="2">
        <f>'supply 2012-13'!BI71-ex_alloc!BI71</f>
        <v>0</v>
      </c>
      <c r="BJ71" s="2">
        <f>'supply 2012-13'!BJ71-ex_alloc!BJ71</f>
        <v>0</v>
      </c>
      <c r="BK71" s="2">
        <f>'supply 2012-13'!BK71-ex_alloc!BK71</f>
        <v>0</v>
      </c>
      <c r="BL71" s="2">
        <f>'supply 2012-13'!BL71-ex_alloc!BL71</f>
        <v>0</v>
      </c>
      <c r="BM71" s="2">
        <f>'supply 2012-13'!BM71-ex_alloc!BM71</f>
        <v>0</v>
      </c>
      <c r="BN71" s="2">
        <f>'supply 2012-13'!BN71-ex_alloc!BN71</f>
        <v>0</v>
      </c>
      <c r="BO71" s="2">
        <f>'supply 2012-13'!BO71-ex_alloc!BO71</f>
        <v>0</v>
      </c>
      <c r="BP71" s="2">
        <f>'supply 2012-13'!BP71-ex_alloc!BP71</f>
        <v>0</v>
      </c>
      <c r="BQ71" s="2">
        <f t="shared" si="6"/>
        <v>6972048.6907792892</v>
      </c>
      <c r="BR71" s="2">
        <v>127397.93400741482</v>
      </c>
      <c r="BS71" s="2">
        <f t="shared" si="7"/>
        <v>7099446.6247867038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7475989.284786704</v>
      </c>
      <c r="BZ71" s="2">
        <v>1411338.92781038</v>
      </c>
      <c r="CA71" s="2">
        <f t="shared" si="11"/>
        <v>8887328.2125970833</v>
      </c>
    </row>
    <row r="72" spans="1:79" s="2" customFormat="1" x14ac:dyDescent="0.35">
      <c r="A72" s="19">
        <v>69</v>
      </c>
      <c r="B72" s="19" t="s">
        <v>147</v>
      </c>
      <c r="C72" s="2">
        <f>'supply 2012-13'!C72-ex_alloc!C72</f>
        <v>0</v>
      </c>
      <c r="D72" s="2">
        <f>'supply 2012-13'!D72-ex_alloc!D72</f>
        <v>0</v>
      </c>
      <c r="E72" s="2">
        <f>'supply 2012-13'!E72-ex_alloc!E72</f>
        <v>0</v>
      </c>
      <c r="F72" s="2">
        <f>'supply 2012-13'!F72-ex_alloc!F72</f>
        <v>0</v>
      </c>
      <c r="G72" s="2">
        <f>'supply 2012-13'!G72-ex_alloc!G72</f>
        <v>0</v>
      </c>
      <c r="H72" s="2">
        <f>'supply 2012-13'!H72-ex_alloc!H72</f>
        <v>0</v>
      </c>
      <c r="I72" s="2">
        <f>'supply 2012-13'!I72-ex_alloc!I72</f>
        <v>0</v>
      </c>
      <c r="J72" s="2">
        <f>'supply 2012-13'!J72-ex_alloc!J72</f>
        <v>0</v>
      </c>
      <c r="K72" s="2">
        <f>'supply 2012-13'!K72-ex_alloc!K72</f>
        <v>0</v>
      </c>
      <c r="L72" s="2">
        <f>'supply 2012-13'!L72-ex_alloc!L72</f>
        <v>0</v>
      </c>
      <c r="M72" s="2">
        <f>'supply 2012-13'!M72-ex_alloc!M72</f>
        <v>0</v>
      </c>
      <c r="N72" s="2">
        <f>'supply 2012-13'!N72-ex_alloc!N72</f>
        <v>0</v>
      </c>
      <c r="O72" s="2">
        <f>'supply 2012-13'!O72-ex_alloc!O72</f>
        <v>0</v>
      </c>
      <c r="P72" s="2">
        <f>'supply 2012-13'!P72-ex_alloc!P72</f>
        <v>0</v>
      </c>
      <c r="Q72" s="2">
        <f>'supply 2012-13'!Q72-ex_alloc!Q72</f>
        <v>0</v>
      </c>
      <c r="R72" s="2">
        <f>'supply 2012-13'!R72-ex_alloc!R72</f>
        <v>0</v>
      </c>
      <c r="S72" s="2">
        <f>'supply 2012-13'!S72-ex_alloc!S72</f>
        <v>0</v>
      </c>
      <c r="T72" s="2">
        <f>'supply 2012-13'!T72-ex_alloc!T72</f>
        <v>0</v>
      </c>
      <c r="U72" s="2">
        <f>'supply 2012-13'!U72-ex_alloc!U72</f>
        <v>143031.64698352088</v>
      </c>
      <c r="V72" s="2">
        <f>'supply 2012-13'!V72-ex_alloc!V72</f>
        <v>0</v>
      </c>
      <c r="W72" s="2">
        <f>'supply 2012-13'!W72-ex_alloc!W72</f>
        <v>0</v>
      </c>
      <c r="X72" s="2">
        <f>'supply 2012-13'!X72-ex_alloc!X72</f>
        <v>29832.388526491326</v>
      </c>
      <c r="Y72" s="2">
        <f>'supply 2012-13'!Y72-ex_alloc!Y72</f>
        <v>0</v>
      </c>
      <c r="Z72" s="2">
        <f>'supply 2012-13'!Z72-ex_alloc!Z72</f>
        <v>0</v>
      </c>
      <c r="AA72" s="2">
        <f>'supply 2012-13'!AA72-ex_alloc!AA72</f>
        <v>0</v>
      </c>
      <c r="AB72" s="2">
        <f>'supply 2012-13'!AB72-ex_alloc!AB72</f>
        <v>0</v>
      </c>
      <c r="AC72" s="2">
        <f>'supply 2012-13'!AC72-ex_alloc!AC72</f>
        <v>0</v>
      </c>
      <c r="AD72" s="2">
        <f>'supply 2012-13'!AD72-ex_alloc!AD72</f>
        <v>0</v>
      </c>
      <c r="AE72" s="2">
        <f>'supply 2012-13'!AE72-ex_alloc!AE72</f>
        <v>1227971.3233864519</v>
      </c>
      <c r="AF72" s="2">
        <f>'supply 2012-13'!AF72-ex_alloc!AF72</f>
        <v>0</v>
      </c>
      <c r="AG72" s="2">
        <f>'supply 2012-13'!AG72-ex_alloc!AG72</f>
        <v>0</v>
      </c>
      <c r="AH72" s="2">
        <f>'supply 2012-13'!AH72-ex_alloc!AH72</f>
        <v>0</v>
      </c>
      <c r="AI72" s="2">
        <f>'supply 2012-13'!AI72-ex_alloc!AI72</f>
        <v>5353036.0079909936</v>
      </c>
      <c r="AJ72" s="2">
        <f>'supply 2012-13'!AJ72-ex_alloc!AJ72</f>
        <v>0</v>
      </c>
      <c r="AK72" s="2">
        <f>'supply 2012-13'!AK72-ex_alloc!AK72</f>
        <v>0</v>
      </c>
      <c r="AL72" s="2">
        <f>'supply 2012-13'!AL72-ex_alloc!AL72</f>
        <v>0</v>
      </c>
      <c r="AM72" s="2">
        <f>'supply 2012-13'!AM72-ex_alloc!AM72</f>
        <v>0</v>
      </c>
      <c r="AN72" s="2">
        <f>'supply 2012-13'!AN72-ex_alloc!AN72</f>
        <v>0</v>
      </c>
      <c r="AO72" s="2">
        <f>'supply 2012-13'!AO72-ex_alloc!AO72</f>
        <v>0</v>
      </c>
      <c r="AP72" s="2">
        <f>'supply 2012-13'!AP72-ex_alloc!AP72</f>
        <v>0</v>
      </c>
      <c r="AQ72" s="2">
        <f>'supply 2012-13'!AQ72-ex_alloc!AQ72</f>
        <v>0</v>
      </c>
      <c r="AR72" s="2">
        <f>'supply 2012-13'!AR72-ex_alloc!AR72</f>
        <v>0</v>
      </c>
      <c r="AS72" s="2">
        <f>'supply 2012-13'!AS72-ex_alloc!AS72</f>
        <v>0</v>
      </c>
      <c r="AT72" s="2">
        <f>'supply 2012-13'!AT72-ex_alloc!AT72</f>
        <v>0</v>
      </c>
      <c r="AU72" s="2">
        <f>'supply 2012-13'!AU72-ex_alloc!AU72</f>
        <v>0</v>
      </c>
      <c r="AV72" s="2">
        <f>'supply 2012-13'!AV72-ex_alloc!AV72</f>
        <v>0</v>
      </c>
      <c r="AW72" s="2">
        <f>'supply 2012-13'!AW72-ex_alloc!AW72</f>
        <v>0</v>
      </c>
      <c r="AX72" s="2">
        <f>'supply 2012-13'!AX72-ex_alloc!AX72</f>
        <v>0</v>
      </c>
      <c r="AY72" s="2">
        <f>'supply 2012-13'!AY72-ex_alloc!AY72</f>
        <v>0</v>
      </c>
      <c r="AZ72" s="2">
        <f>'supply 2012-13'!AZ72-ex_alloc!AZ72</f>
        <v>0</v>
      </c>
      <c r="BA72" s="2">
        <f>'supply 2012-13'!BA72-ex_alloc!BA72</f>
        <v>0</v>
      </c>
      <c r="BB72" s="2">
        <f>'supply 2012-13'!BB72-ex_alloc!BB72</f>
        <v>0</v>
      </c>
      <c r="BC72" s="2">
        <f>'supply 2012-13'!BC72-ex_alloc!BC72</f>
        <v>0</v>
      </c>
      <c r="BD72" s="2">
        <f>'supply 2012-13'!BD72-ex_alloc!BD72</f>
        <v>0</v>
      </c>
      <c r="BE72" s="2">
        <f>'supply 2012-13'!BE72-ex_alloc!BE72</f>
        <v>0</v>
      </c>
      <c r="BF72" s="2">
        <f>'supply 2012-13'!BF72-ex_alloc!BF72</f>
        <v>0</v>
      </c>
      <c r="BG72" s="2">
        <f>'supply 2012-13'!BG72-ex_alloc!BG72</f>
        <v>0</v>
      </c>
      <c r="BH72" s="2">
        <f>'supply 2012-13'!BH72-ex_alloc!BH72</f>
        <v>0</v>
      </c>
      <c r="BI72" s="2">
        <f>'supply 2012-13'!BI72-ex_alloc!BI72</f>
        <v>0</v>
      </c>
      <c r="BJ72" s="2">
        <f>'supply 2012-13'!BJ72-ex_alloc!BJ72</f>
        <v>0</v>
      </c>
      <c r="BK72" s="2">
        <f>'supply 2012-13'!BK72-ex_alloc!BK72</f>
        <v>0</v>
      </c>
      <c r="BL72" s="2">
        <f>'supply 2012-13'!BL72-ex_alloc!BL72</f>
        <v>0</v>
      </c>
      <c r="BM72" s="2">
        <f>'supply 2012-13'!BM72-ex_alloc!BM72</f>
        <v>0</v>
      </c>
      <c r="BN72" s="2">
        <f>'supply 2012-13'!BN72-ex_alloc!BN72</f>
        <v>0</v>
      </c>
      <c r="BO72" s="2">
        <f>'supply 2012-13'!BO72-ex_alloc!BO72</f>
        <v>0</v>
      </c>
      <c r="BP72" s="2">
        <f>'supply 2012-13'!BP72-ex_alloc!BP72</f>
        <v>0</v>
      </c>
      <c r="BQ72" s="2">
        <f t="shared" si="6"/>
        <v>6753871.3668874577</v>
      </c>
      <c r="BR72" s="2">
        <v>435351.08235623525</v>
      </c>
      <c r="BS72" s="2">
        <f t="shared" si="7"/>
        <v>7189222.4492436927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9285517.4608578701</v>
      </c>
      <c r="BZ72" s="2">
        <v>2425665.0594331338</v>
      </c>
      <c r="CA72" s="2">
        <f t="shared" si="11"/>
        <v>11711182.520291004</v>
      </c>
    </row>
    <row r="73" spans="1:79" s="2" customFormat="1" x14ac:dyDescent="0.35">
      <c r="A73" s="19">
        <v>70</v>
      </c>
      <c r="B73" s="19" t="s">
        <v>148</v>
      </c>
      <c r="C73" s="2">
        <f>'supply 2012-13'!C73-ex_alloc!C73</f>
        <v>0</v>
      </c>
      <c r="D73" s="2">
        <f>'supply 2012-13'!D73-ex_alloc!D73</f>
        <v>0</v>
      </c>
      <c r="E73" s="2">
        <f>'supply 2012-13'!E73-ex_alloc!E73</f>
        <v>0</v>
      </c>
      <c r="F73" s="2">
        <f>'supply 2012-13'!F73-ex_alloc!F73</f>
        <v>0</v>
      </c>
      <c r="G73" s="2">
        <f>'supply 2012-13'!G73-ex_alloc!G73</f>
        <v>0</v>
      </c>
      <c r="H73" s="2">
        <f>'supply 2012-13'!H73-ex_alloc!H73</f>
        <v>0</v>
      </c>
      <c r="I73" s="2">
        <f>'supply 2012-13'!I73-ex_alloc!I73</f>
        <v>0</v>
      </c>
      <c r="J73" s="2">
        <f>'supply 2012-13'!J73-ex_alloc!J73</f>
        <v>0</v>
      </c>
      <c r="K73" s="2">
        <f>'supply 2012-13'!K73-ex_alloc!K73</f>
        <v>0</v>
      </c>
      <c r="L73" s="2">
        <f>'supply 2012-13'!L73-ex_alloc!L73</f>
        <v>0</v>
      </c>
      <c r="M73" s="2">
        <f>'supply 2012-13'!M73-ex_alloc!M73</f>
        <v>0</v>
      </c>
      <c r="N73" s="2">
        <f>'supply 2012-13'!N73-ex_alloc!N73</f>
        <v>0</v>
      </c>
      <c r="O73" s="2">
        <f>'supply 2012-13'!O73-ex_alloc!O73</f>
        <v>0</v>
      </c>
      <c r="P73" s="2">
        <f>'supply 2012-13'!P73-ex_alloc!P73</f>
        <v>0</v>
      </c>
      <c r="Q73" s="2">
        <f>'supply 2012-13'!Q73-ex_alloc!Q73</f>
        <v>0</v>
      </c>
      <c r="R73" s="2">
        <f>'supply 2012-13'!R73-ex_alloc!R73</f>
        <v>0</v>
      </c>
      <c r="S73" s="2">
        <f>'supply 2012-13'!S73-ex_alloc!S73</f>
        <v>0</v>
      </c>
      <c r="T73" s="2">
        <f>'supply 2012-13'!T73-ex_alloc!T73</f>
        <v>0</v>
      </c>
      <c r="U73" s="2">
        <f>'supply 2012-13'!U73-ex_alloc!U73</f>
        <v>0</v>
      </c>
      <c r="V73" s="2">
        <f>'supply 2012-13'!V73-ex_alloc!V73</f>
        <v>0</v>
      </c>
      <c r="W73" s="2">
        <f>'supply 2012-13'!W73-ex_alloc!W73</f>
        <v>0</v>
      </c>
      <c r="X73" s="2">
        <f>'supply 2012-13'!X73-ex_alloc!X73</f>
        <v>0</v>
      </c>
      <c r="Y73" s="2">
        <f>'supply 2012-13'!Y73-ex_alloc!Y73</f>
        <v>0</v>
      </c>
      <c r="Z73" s="2">
        <f>'supply 2012-13'!Z73-ex_alloc!Z73</f>
        <v>0</v>
      </c>
      <c r="AA73" s="2">
        <f>'supply 2012-13'!AA73-ex_alloc!AA73</f>
        <v>0</v>
      </c>
      <c r="AB73" s="2">
        <f>'supply 2012-13'!AB73-ex_alloc!AB73</f>
        <v>127.81818283708239</v>
      </c>
      <c r="AC73" s="2">
        <f>'supply 2012-13'!AC73-ex_alloc!AC73</f>
        <v>0</v>
      </c>
      <c r="AD73" s="2">
        <f>'supply 2012-13'!AD73-ex_alloc!AD73</f>
        <v>0</v>
      </c>
      <c r="AE73" s="2">
        <f>'supply 2012-13'!AE73-ex_alloc!AE73</f>
        <v>244609.15864252488</v>
      </c>
      <c r="AF73" s="2">
        <f>'supply 2012-13'!AF73-ex_alloc!AF73</f>
        <v>0</v>
      </c>
      <c r="AG73" s="2">
        <f>'supply 2012-13'!AG73-ex_alloc!AG73</f>
        <v>3314231.8101193639</v>
      </c>
      <c r="AH73" s="2">
        <f>'supply 2012-13'!AH73-ex_alloc!AH73</f>
        <v>49131.11059216172</v>
      </c>
      <c r="AI73" s="2">
        <f>'supply 2012-13'!AI73-ex_alloc!AI73</f>
        <v>10930574.803508373</v>
      </c>
      <c r="AJ73" s="2">
        <f>'supply 2012-13'!AJ73-ex_alloc!AJ73</f>
        <v>0</v>
      </c>
      <c r="AK73" s="2">
        <f>'supply 2012-13'!AK73-ex_alloc!AK73</f>
        <v>0</v>
      </c>
      <c r="AL73" s="2">
        <f>'supply 2012-13'!AL73-ex_alloc!AL73</f>
        <v>98369.299132503162</v>
      </c>
      <c r="AM73" s="2">
        <f>'supply 2012-13'!AM73-ex_alloc!AM73</f>
        <v>545214.09439489641</v>
      </c>
      <c r="AN73" s="2">
        <f>'supply 2012-13'!AN73-ex_alloc!AN73</f>
        <v>0</v>
      </c>
      <c r="AO73" s="2">
        <f>'supply 2012-13'!AO73-ex_alloc!AO73</f>
        <v>0</v>
      </c>
      <c r="AP73" s="2">
        <f>'supply 2012-13'!AP73-ex_alloc!AP73</f>
        <v>0</v>
      </c>
      <c r="AQ73" s="2">
        <f>'supply 2012-13'!AQ73-ex_alloc!AQ73</f>
        <v>0</v>
      </c>
      <c r="AR73" s="2">
        <f>'supply 2012-13'!AR73-ex_alloc!AR73</f>
        <v>0</v>
      </c>
      <c r="AS73" s="2">
        <f>'supply 2012-13'!AS73-ex_alloc!AS73</f>
        <v>0</v>
      </c>
      <c r="AT73" s="2">
        <f>'supply 2012-13'!AT73-ex_alloc!AT73</f>
        <v>0</v>
      </c>
      <c r="AU73" s="2">
        <f>'supply 2012-13'!AU73-ex_alloc!AU73</f>
        <v>0</v>
      </c>
      <c r="AV73" s="2">
        <f>'supply 2012-13'!AV73-ex_alloc!AV73</f>
        <v>0</v>
      </c>
      <c r="AW73" s="2">
        <f>'supply 2012-13'!AW73-ex_alloc!AW73</f>
        <v>0</v>
      </c>
      <c r="AX73" s="2">
        <f>'supply 2012-13'!AX73-ex_alloc!AX73</f>
        <v>0</v>
      </c>
      <c r="AY73" s="2">
        <f>'supply 2012-13'!AY73-ex_alloc!AY73</f>
        <v>0</v>
      </c>
      <c r="AZ73" s="2">
        <f>'supply 2012-13'!AZ73-ex_alloc!AZ73</f>
        <v>0</v>
      </c>
      <c r="BA73" s="2">
        <f>'supply 2012-13'!BA73-ex_alloc!BA73</f>
        <v>0</v>
      </c>
      <c r="BB73" s="2">
        <f>'supply 2012-13'!BB73-ex_alloc!BB73</f>
        <v>0</v>
      </c>
      <c r="BC73" s="2">
        <f>'supply 2012-13'!BC73-ex_alloc!BC73</f>
        <v>0</v>
      </c>
      <c r="BD73" s="2">
        <f>'supply 2012-13'!BD73-ex_alloc!BD73</f>
        <v>0</v>
      </c>
      <c r="BE73" s="2">
        <f>'supply 2012-13'!BE73-ex_alloc!BE73</f>
        <v>0</v>
      </c>
      <c r="BF73" s="2">
        <f>'supply 2012-13'!BF73-ex_alloc!BF73</f>
        <v>0</v>
      </c>
      <c r="BG73" s="2">
        <f>'supply 2012-13'!BG73-ex_alloc!BG73</f>
        <v>0</v>
      </c>
      <c r="BH73" s="2">
        <f>'supply 2012-13'!BH73-ex_alloc!BH73</f>
        <v>0</v>
      </c>
      <c r="BI73" s="2">
        <f>'supply 2012-13'!BI73-ex_alloc!BI73</f>
        <v>0</v>
      </c>
      <c r="BJ73" s="2">
        <f>'supply 2012-13'!BJ73-ex_alloc!BJ73</f>
        <v>0</v>
      </c>
      <c r="BK73" s="2">
        <f>'supply 2012-13'!BK73-ex_alloc!BK73</f>
        <v>0</v>
      </c>
      <c r="BL73" s="2">
        <f>'supply 2012-13'!BL73-ex_alloc!BL73</f>
        <v>0</v>
      </c>
      <c r="BM73" s="2">
        <f>'supply 2012-13'!BM73-ex_alloc!BM73</f>
        <v>0</v>
      </c>
      <c r="BN73" s="2">
        <f>'supply 2012-13'!BN73-ex_alloc!BN73</f>
        <v>0</v>
      </c>
      <c r="BO73" s="2">
        <f>'supply 2012-13'!BO73-ex_alloc!BO73</f>
        <v>0</v>
      </c>
      <c r="BP73" s="2">
        <f>'supply 2012-13'!BP73-ex_alloc!BP73</f>
        <v>0</v>
      </c>
      <c r="BQ73" s="2">
        <f t="shared" si="6"/>
        <v>15182258.09457266</v>
      </c>
      <c r="BR73" s="2">
        <v>1097360.45362455</v>
      </c>
      <c r="BS73" s="2">
        <f t="shared" si="7"/>
        <v>16279618.54819721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21811977.112003174</v>
      </c>
      <c r="BZ73" s="2">
        <v>2208598.456097526</v>
      </c>
      <c r="CA73" s="2">
        <f t="shared" si="11"/>
        <v>24020575.568100698</v>
      </c>
    </row>
    <row r="74" spans="1:79" s="2" customFormat="1" x14ac:dyDescent="0.35">
      <c r="A74" s="19">
        <v>71</v>
      </c>
      <c r="B74" s="19" t="s">
        <v>149</v>
      </c>
      <c r="C74" s="2">
        <f>'supply 2012-13'!C74-ex_alloc!C74</f>
        <v>0</v>
      </c>
      <c r="D74" s="2">
        <f>'supply 2012-13'!D74-ex_alloc!D74</f>
        <v>0</v>
      </c>
      <c r="E74" s="2">
        <f>'supply 2012-13'!E74-ex_alloc!E74</f>
        <v>0</v>
      </c>
      <c r="F74" s="2">
        <f>'supply 2012-13'!F74-ex_alloc!F74</f>
        <v>0</v>
      </c>
      <c r="G74" s="2">
        <f>'supply 2012-13'!G74-ex_alloc!G74</f>
        <v>0</v>
      </c>
      <c r="H74" s="2">
        <f>'supply 2012-13'!H74-ex_alloc!H74</f>
        <v>0</v>
      </c>
      <c r="I74" s="2">
        <f>'supply 2012-13'!I74-ex_alloc!I74</f>
        <v>0</v>
      </c>
      <c r="J74" s="2">
        <f>'supply 2012-13'!J74-ex_alloc!J74</f>
        <v>0</v>
      </c>
      <c r="K74" s="2">
        <f>'supply 2012-13'!K74-ex_alloc!K74</f>
        <v>0</v>
      </c>
      <c r="L74" s="2">
        <f>'supply 2012-13'!L74-ex_alloc!L74</f>
        <v>0</v>
      </c>
      <c r="M74" s="2">
        <f>'supply 2012-13'!M74-ex_alloc!M74</f>
        <v>0</v>
      </c>
      <c r="N74" s="2">
        <f>'supply 2012-13'!N74-ex_alloc!N74</f>
        <v>0</v>
      </c>
      <c r="O74" s="2">
        <f>'supply 2012-13'!O74-ex_alloc!O74</f>
        <v>0</v>
      </c>
      <c r="P74" s="2">
        <f>'supply 2012-13'!P74-ex_alloc!P74</f>
        <v>0</v>
      </c>
      <c r="Q74" s="2">
        <f>'supply 2012-13'!Q74-ex_alloc!Q74</f>
        <v>0</v>
      </c>
      <c r="R74" s="2">
        <f>'supply 2012-13'!R74-ex_alloc!R74</f>
        <v>0</v>
      </c>
      <c r="S74" s="2">
        <f>'supply 2012-13'!S74-ex_alloc!S74</f>
        <v>0</v>
      </c>
      <c r="T74" s="2">
        <f>'supply 2012-13'!T74-ex_alloc!T74</f>
        <v>0</v>
      </c>
      <c r="U74" s="2">
        <f>'supply 2012-13'!U74-ex_alloc!U74</f>
        <v>0</v>
      </c>
      <c r="V74" s="2">
        <f>'supply 2012-13'!V74-ex_alloc!V74</f>
        <v>0</v>
      </c>
      <c r="W74" s="2">
        <f>'supply 2012-13'!W74-ex_alloc!W74</f>
        <v>0</v>
      </c>
      <c r="X74" s="2">
        <f>'supply 2012-13'!X74-ex_alloc!X74</f>
        <v>0</v>
      </c>
      <c r="Y74" s="2">
        <f>'supply 2012-13'!Y74-ex_alloc!Y74</f>
        <v>0</v>
      </c>
      <c r="Z74" s="2">
        <f>'supply 2012-13'!Z74-ex_alloc!Z74</f>
        <v>0</v>
      </c>
      <c r="AA74" s="2">
        <f>'supply 2012-13'!AA74-ex_alloc!AA74</f>
        <v>0</v>
      </c>
      <c r="AB74" s="2">
        <f>'supply 2012-13'!AB74-ex_alloc!AB74</f>
        <v>0</v>
      </c>
      <c r="AC74" s="2">
        <f>'supply 2012-13'!AC74-ex_alloc!AC74</f>
        <v>0</v>
      </c>
      <c r="AD74" s="2">
        <f>'supply 2012-13'!AD74-ex_alloc!AD74</f>
        <v>0</v>
      </c>
      <c r="AE74" s="2">
        <f>'supply 2012-13'!AE74-ex_alloc!AE74</f>
        <v>0</v>
      </c>
      <c r="AF74" s="2">
        <f>'supply 2012-13'!AF74-ex_alloc!AF74</f>
        <v>90559638.698399752</v>
      </c>
      <c r="AG74" s="2">
        <f>'supply 2012-13'!AG74-ex_alloc!AG74</f>
        <v>0</v>
      </c>
      <c r="AH74" s="2">
        <f>'supply 2012-13'!AH74-ex_alloc!AH74</f>
        <v>0</v>
      </c>
      <c r="AI74" s="2">
        <f>'supply 2012-13'!AI74-ex_alloc!AI74</f>
        <v>0</v>
      </c>
      <c r="AJ74" s="2">
        <f>'supply 2012-13'!AJ74-ex_alloc!AJ74</f>
        <v>0</v>
      </c>
      <c r="AK74" s="2">
        <f>'supply 2012-13'!AK74-ex_alloc!AK74</f>
        <v>0</v>
      </c>
      <c r="AL74" s="2">
        <f>'supply 2012-13'!AL74-ex_alloc!AL74</f>
        <v>4.6258964343282964E-3</v>
      </c>
      <c r="AM74" s="2">
        <f>'supply 2012-13'!AM74-ex_alloc!AM74</f>
        <v>0</v>
      </c>
      <c r="AN74" s="2">
        <f>'supply 2012-13'!AN74-ex_alloc!AN74</f>
        <v>0</v>
      </c>
      <c r="AO74" s="2">
        <f>'supply 2012-13'!AO74-ex_alloc!AO74</f>
        <v>0</v>
      </c>
      <c r="AP74" s="2">
        <f>'supply 2012-13'!AP74-ex_alloc!AP74</f>
        <v>0</v>
      </c>
      <c r="AQ74" s="2">
        <f>'supply 2012-13'!AQ74-ex_alloc!AQ74</f>
        <v>0</v>
      </c>
      <c r="AR74" s="2">
        <f>'supply 2012-13'!AR74-ex_alloc!AR74</f>
        <v>0</v>
      </c>
      <c r="AS74" s="2">
        <f>'supply 2012-13'!AS74-ex_alloc!AS74</f>
        <v>0</v>
      </c>
      <c r="AT74" s="2">
        <f>'supply 2012-13'!AT74-ex_alloc!AT74</f>
        <v>0</v>
      </c>
      <c r="AU74" s="2">
        <f>'supply 2012-13'!AU74-ex_alloc!AU74</f>
        <v>0</v>
      </c>
      <c r="AV74" s="2">
        <f>'supply 2012-13'!AV74-ex_alloc!AV74</f>
        <v>0</v>
      </c>
      <c r="AW74" s="2">
        <f>'supply 2012-13'!AW74-ex_alloc!AW74</f>
        <v>0</v>
      </c>
      <c r="AX74" s="2">
        <f>'supply 2012-13'!AX74-ex_alloc!AX74</f>
        <v>0</v>
      </c>
      <c r="AY74" s="2">
        <f>'supply 2012-13'!AY74-ex_alloc!AY74</f>
        <v>0</v>
      </c>
      <c r="AZ74" s="2">
        <f>'supply 2012-13'!AZ74-ex_alloc!AZ74</f>
        <v>0</v>
      </c>
      <c r="BA74" s="2">
        <f>'supply 2012-13'!BA74-ex_alloc!BA74</f>
        <v>0</v>
      </c>
      <c r="BB74" s="2">
        <f>'supply 2012-13'!BB74-ex_alloc!BB74</f>
        <v>0</v>
      </c>
      <c r="BC74" s="2">
        <f>'supply 2012-13'!BC74-ex_alloc!BC74</f>
        <v>0</v>
      </c>
      <c r="BD74" s="2">
        <f>'supply 2012-13'!BD74-ex_alloc!BD74</f>
        <v>0</v>
      </c>
      <c r="BE74" s="2">
        <f>'supply 2012-13'!BE74-ex_alloc!BE74</f>
        <v>0</v>
      </c>
      <c r="BF74" s="2">
        <f>'supply 2012-13'!BF74-ex_alloc!BF74</f>
        <v>0</v>
      </c>
      <c r="BG74" s="2">
        <f>'supply 2012-13'!BG74-ex_alloc!BG74</f>
        <v>0</v>
      </c>
      <c r="BH74" s="2">
        <f>'supply 2012-13'!BH74-ex_alloc!BH74</f>
        <v>0</v>
      </c>
      <c r="BI74" s="2">
        <f>'supply 2012-13'!BI74-ex_alloc!BI74</f>
        <v>0</v>
      </c>
      <c r="BJ74" s="2">
        <f>'supply 2012-13'!BJ74-ex_alloc!BJ74</f>
        <v>0</v>
      </c>
      <c r="BK74" s="2">
        <f>'supply 2012-13'!BK74-ex_alloc!BK74</f>
        <v>0</v>
      </c>
      <c r="BL74" s="2">
        <f>'supply 2012-13'!BL74-ex_alloc!BL74</f>
        <v>0</v>
      </c>
      <c r="BM74" s="2">
        <f>'supply 2012-13'!BM74-ex_alloc!BM74</f>
        <v>0</v>
      </c>
      <c r="BN74" s="2">
        <f>'supply 2012-13'!BN74-ex_alloc!BN74</f>
        <v>0</v>
      </c>
      <c r="BO74" s="2">
        <f>'supply 2012-13'!BO74-ex_alloc!BO74</f>
        <v>0</v>
      </c>
      <c r="BP74" s="2">
        <f>'supply 2012-13'!BP74-ex_alloc!BP74</f>
        <v>0</v>
      </c>
      <c r="BQ74" s="2">
        <f t="shared" si="6"/>
        <v>90559638.703025654</v>
      </c>
      <c r="BR74" s="2">
        <v>15437660.446380045</v>
      </c>
      <c r="BS74" s="2">
        <f t="shared" si="7"/>
        <v>105997299.1494057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116639775.32746886</v>
      </c>
      <c r="BZ74" s="2">
        <f>14316298.6222189+99027</f>
        <v>14415325.622218899</v>
      </c>
      <c r="CA74" s="2">
        <f t="shared" si="11"/>
        <v>131055100.94968775</v>
      </c>
    </row>
    <row r="75" spans="1:79" s="2" customFormat="1" x14ac:dyDescent="0.35">
      <c r="A75" s="19">
        <v>72</v>
      </c>
      <c r="B75" s="19" t="s">
        <v>150</v>
      </c>
      <c r="C75" s="2">
        <f>'supply 2012-13'!C75-ex_alloc!C75</f>
        <v>0</v>
      </c>
      <c r="D75" s="2">
        <f>'supply 2012-13'!D75-ex_alloc!D75</f>
        <v>0</v>
      </c>
      <c r="E75" s="2">
        <f>'supply 2012-13'!E75-ex_alloc!E75</f>
        <v>0</v>
      </c>
      <c r="F75" s="2">
        <f>'supply 2012-13'!F75-ex_alloc!F75</f>
        <v>0</v>
      </c>
      <c r="G75" s="2">
        <f>'supply 2012-13'!G75-ex_alloc!G75</f>
        <v>0</v>
      </c>
      <c r="H75" s="2">
        <f>'supply 2012-13'!H75-ex_alloc!H75</f>
        <v>0</v>
      </c>
      <c r="I75" s="2">
        <f>'supply 2012-13'!I75-ex_alloc!I75</f>
        <v>0</v>
      </c>
      <c r="J75" s="2">
        <f>'supply 2012-13'!J75-ex_alloc!J75</f>
        <v>0</v>
      </c>
      <c r="K75" s="2">
        <f>'supply 2012-13'!K75-ex_alloc!K75</f>
        <v>0</v>
      </c>
      <c r="L75" s="2">
        <f>'supply 2012-13'!L75-ex_alloc!L75</f>
        <v>0</v>
      </c>
      <c r="M75" s="2">
        <f>'supply 2012-13'!M75-ex_alloc!M75</f>
        <v>0</v>
      </c>
      <c r="N75" s="2">
        <f>'supply 2012-13'!N75-ex_alloc!N75</f>
        <v>0</v>
      </c>
      <c r="O75" s="2">
        <f>'supply 2012-13'!O75-ex_alloc!O75</f>
        <v>0</v>
      </c>
      <c r="P75" s="2">
        <f>'supply 2012-13'!P75-ex_alloc!P75</f>
        <v>0</v>
      </c>
      <c r="Q75" s="2">
        <f>'supply 2012-13'!Q75-ex_alloc!Q75</f>
        <v>0</v>
      </c>
      <c r="R75" s="2">
        <f>'supply 2012-13'!R75-ex_alloc!R75</f>
        <v>0</v>
      </c>
      <c r="S75" s="2">
        <f>'supply 2012-13'!S75-ex_alloc!S75</f>
        <v>0</v>
      </c>
      <c r="T75" s="2">
        <f>'supply 2012-13'!T75-ex_alloc!T75</f>
        <v>0</v>
      </c>
      <c r="U75" s="2">
        <f>'supply 2012-13'!U75-ex_alloc!U75</f>
        <v>0</v>
      </c>
      <c r="V75" s="2">
        <f>'supply 2012-13'!V75-ex_alloc!V75</f>
        <v>0</v>
      </c>
      <c r="W75" s="2">
        <f>'supply 2012-13'!W75-ex_alloc!W75</f>
        <v>0</v>
      </c>
      <c r="X75" s="2">
        <f>'supply 2012-13'!X75-ex_alloc!X75</f>
        <v>0</v>
      </c>
      <c r="Y75" s="2">
        <f>'supply 2012-13'!Y75-ex_alloc!Y75</f>
        <v>0</v>
      </c>
      <c r="Z75" s="2">
        <f>'supply 2012-13'!Z75-ex_alloc!Z75</f>
        <v>0</v>
      </c>
      <c r="AA75" s="2">
        <f>'supply 2012-13'!AA75-ex_alloc!AA75</f>
        <v>0</v>
      </c>
      <c r="AB75" s="2">
        <f>'supply 2012-13'!AB75-ex_alloc!AB75</f>
        <v>0</v>
      </c>
      <c r="AC75" s="2">
        <f>'supply 2012-13'!AC75-ex_alloc!AC75</f>
        <v>0</v>
      </c>
      <c r="AD75" s="2">
        <f>'supply 2012-13'!AD75-ex_alloc!AD75</f>
        <v>0</v>
      </c>
      <c r="AE75" s="2">
        <f>'supply 2012-13'!AE75-ex_alloc!AE75</f>
        <v>0</v>
      </c>
      <c r="AF75" s="2">
        <f>'supply 2012-13'!AF75-ex_alloc!AF75</f>
        <v>6494846.8656255575</v>
      </c>
      <c r="AG75" s="2">
        <f>'supply 2012-13'!AG75-ex_alloc!AG75</f>
        <v>0</v>
      </c>
      <c r="AH75" s="2">
        <f>'supply 2012-13'!AH75-ex_alloc!AH75</f>
        <v>0</v>
      </c>
      <c r="AI75" s="2">
        <f>'supply 2012-13'!AI75-ex_alloc!AI75</f>
        <v>0</v>
      </c>
      <c r="AJ75" s="2">
        <f>'supply 2012-13'!AJ75-ex_alloc!AJ75</f>
        <v>0</v>
      </c>
      <c r="AK75" s="2">
        <f>'supply 2012-13'!AK75-ex_alloc!AK75</f>
        <v>0</v>
      </c>
      <c r="AL75" s="2">
        <f>'supply 2012-13'!AL75-ex_alloc!AL75</f>
        <v>5.8604059636790306E-3</v>
      </c>
      <c r="AM75" s="2">
        <f>'supply 2012-13'!AM75-ex_alloc!AM75</f>
        <v>0</v>
      </c>
      <c r="AN75" s="2">
        <f>'supply 2012-13'!AN75-ex_alloc!AN75</f>
        <v>0</v>
      </c>
      <c r="AO75" s="2">
        <f>'supply 2012-13'!AO75-ex_alloc!AO75</f>
        <v>0</v>
      </c>
      <c r="AP75" s="2">
        <f>'supply 2012-13'!AP75-ex_alloc!AP75</f>
        <v>0</v>
      </c>
      <c r="AQ75" s="2">
        <f>'supply 2012-13'!AQ75-ex_alloc!AQ75</f>
        <v>0</v>
      </c>
      <c r="AR75" s="2">
        <f>'supply 2012-13'!AR75-ex_alloc!AR75</f>
        <v>0</v>
      </c>
      <c r="AS75" s="2">
        <f>'supply 2012-13'!AS75-ex_alloc!AS75</f>
        <v>0</v>
      </c>
      <c r="AT75" s="2">
        <f>'supply 2012-13'!AT75-ex_alloc!AT75</f>
        <v>0</v>
      </c>
      <c r="AU75" s="2">
        <f>'supply 2012-13'!AU75-ex_alloc!AU75</f>
        <v>0</v>
      </c>
      <c r="AV75" s="2">
        <f>'supply 2012-13'!AV75-ex_alloc!AV75</f>
        <v>0</v>
      </c>
      <c r="AW75" s="2">
        <f>'supply 2012-13'!AW75-ex_alloc!AW75</f>
        <v>0</v>
      </c>
      <c r="AX75" s="2">
        <f>'supply 2012-13'!AX75-ex_alloc!AX75</f>
        <v>0</v>
      </c>
      <c r="AY75" s="2">
        <f>'supply 2012-13'!AY75-ex_alloc!AY75</f>
        <v>0</v>
      </c>
      <c r="AZ75" s="2">
        <f>'supply 2012-13'!AZ75-ex_alloc!AZ75</f>
        <v>0</v>
      </c>
      <c r="BA75" s="2">
        <f>'supply 2012-13'!BA75-ex_alloc!BA75</f>
        <v>0</v>
      </c>
      <c r="BB75" s="2">
        <f>'supply 2012-13'!BB75-ex_alloc!BB75</f>
        <v>0</v>
      </c>
      <c r="BC75" s="2">
        <f>'supply 2012-13'!BC75-ex_alloc!BC75</f>
        <v>0</v>
      </c>
      <c r="BD75" s="2">
        <f>'supply 2012-13'!BD75-ex_alloc!BD75</f>
        <v>0</v>
      </c>
      <c r="BE75" s="2">
        <f>'supply 2012-13'!BE75-ex_alloc!BE75</f>
        <v>0</v>
      </c>
      <c r="BF75" s="2">
        <f>'supply 2012-13'!BF75-ex_alloc!BF75</f>
        <v>0</v>
      </c>
      <c r="BG75" s="2">
        <f>'supply 2012-13'!BG75-ex_alloc!BG75</f>
        <v>0</v>
      </c>
      <c r="BH75" s="2">
        <f>'supply 2012-13'!BH75-ex_alloc!BH75</f>
        <v>0</v>
      </c>
      <c r="BI75" s="2">
        <f>'supply 2012-13'!BI75-ex_alloc!BI75</f>
        <v>0</v>
      </c>
      <c r="BJ75" s="2">
        <f>'supply 2012-13'!BJ75-ex_alloc!BJ75</f>
        <v>0</v>
      </c>
      <c r="BK75" s="2">
        <f>'supply 2012-13'!BK75-ex_alloc!BK75</f>
        <v>0</v>
      </c>
      <c r="BL75" s="2">
        <f>'supply 2012-13'!BL75-ex_alloc!BL75</f>
        <v>0</v>
      </c>
      <c r="BM75" s="2">
        <f>'supply 2012-13'!BM75-ex_alloc!BM75</f>
        <v>0</v>
      </c>
      <c r="BN75" s="2">
        <f>'supply 2012-13'!BN75-ex_alloc!BN75</f>
        <v>0</v>
      </c>
      <c r="BO75" s="2">
        <f>'supply 2012-13'!BO75-ex_alloc!BO75</f>
        <v>0</v>
      </c>
      <c r="BP75" s="2">
        <f>'supply 2012-13'!BP75-ex_alloc!BP75</f>
        <v>0</v>
      </c>
      <c r="BQ75" s="2">
        <f t="shared" si="6"/>
        <v>6494846.8714859635</v>
      </c>
      <c r="BR75" s="2">
        <v>4147.2764646273217</v>
      </c>
      <c r="BS75" s="2">
        <f t="shared" si="7"/>
        <v>6498994.1479505906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6506849.2743279524</v>
      </c>
      <c r="BZ75" s="2">
        <v>630122.42391763302</v>
      </c>
      <c r="CA75" s="2">
        <f t="shared" si="11"/>
        <v>7136971.698245585</v>
      </c>
    </row>
    <row r="76" spans="1:79" s="2" customFormat="1" x14ac:dyDescent="0.35">
      <c r="A76" s="19">
        <v>73</v>
      </c>
      <c r="B76" s="19" t="s">
        <v>151</v>
      </c>
      <c r="C76" s="2">
        <f>'supply 2012-13'!C76-ex_alloc!C76</f>
        <v>0</v>
      </c>
      <c r="D76" s="2">
        <f>'supply 2012-13'!D76-ex_alloc!D76</f>
        <v>0</v>
      </c>
      <c r="E76" s="2">
        <f>'supply 2012-13'!E76-ex_alloc!E76</f>
        <v>0</v>
      </c>
      <c r="F76" s="2">
        <f>'supply 2012-13'!F76-ex_alloc!F76</f>
        <v>0</v>
      </c>
      <c r="G76" s="2">
        <f>'supply 2012-13'!G76-ex_alloc!G76</f>
        <v>0</v>
      </c>
      <c r="H76" s="2">
        <f>'supply 2012-13'!H76-ex_alloc!H76</f>
        <v>0</v>
      </c>
      <c r="I76" s="2">
        <f>'supply 2012-13'!I76-ex_alloc!I76</f>
        <v>0</v>
      </c>
      <c r="J76" s="2">
        <f>'supply 2012-13'!J76-ex_alloc!J76</f>
        <v>0</v>
      </c>
      <c r="K76" s="2">
        <f>'supply 2012-13'!K76-ex_alloc!K76</f>
        <v>0</v>
      </c>
      <c r="L76" s="2">
        <f>'supply 2012-13'!L76-ex_alloc!L76</f>
        <v>0</v>
      </c>
      <c r="M76" s="2">
        <f>'supply 2012-13'!M76-ex_alloc!M76</f>
        <v>0</v>
      </c>
      <c r="N76" s="2">
        <f>'supply 2012-13'!N76-ex_alloc!N76</f>
        <v>0</v>
      </c>
      <c r="O76" s="2">
        <f>'supply 2012-13'!O76-ex_alloc!O76</f>
        <v>0</v>
      </c>
      <c r="P76" s="2">
        <f>'supply 2012-13'!P76-ex_alloc!P76</f>
        <v>0</v>
      </c>
      <c r="Q76" s="2">
        <f>'supply 2012-13'!Q76-ex_alloc!Q76</f>
        <v>2018.5868567401935</v>
      </c>
      <c r="R76" s="2">
        <f>'supply 2012-13'!R76-ex_alloc!R76</f>
        <v>0</v>
      </c>
      <c r="S76" s="2">
        <f>'supply 2012-13'!S76-ex_alloc!S76</f>
        <v>11512.917738317848</v>
      </c>
      <c r="T76" s="2">
        <f>'supply 2012-13'!T76-ex_alloc!T76</f>
        <v>0</v>
      </c>
      <c r="U76" s="2">
        <f>'supply 2012-13'!U76-ex_alloc!U76</f>
        <v>0</v>
      </c>
      <c r="V76" s="2">
        <f>'supply 2012-13'!V76-ex_alloc!V76</f>
        <v>35025.277555372355</v>
      </c>
      <c r="W76" s="2">
        <f>'supply 2012-13'!W76-ex_alloc!W76</f>
        <v>0</v>
      </c>
      <c r="X76" s="2">
        <f>'supply 2012-13'!X76-ex_alloc!X76</f>
        <v>5618.7906333057563</v>
      </c>
      <c r="Y76" s="2">
        <f>'supply 2012-13'!Y76-ex_alloc!Y76</f>
        <v>0</v>
      </c>
      <c r="Z76" s="2">
        <f>'supply 2012-13'!Z76-ex_alloc!Z76</f>
        <v>0</v>
      </c>
      <c r="AA76" s="2">
        <f>'supply 2012-13'!AA76-ex_alloc!AA76</f>
        <v>0</v>
      </c>
      <c r="AB76" s="2">
        <f>'supply 2012-13'!AB76-ex_alloc!AB76</f>
        <v>0</v>
      </c>
      <c r="AC76" s="2">
        <f>'supply 2012-13'!AC76-ex_alloc!AC76</f>
        <v>0</v>
      </c>
      <c r="AD76" s="2">
        <f>'supply 2012-13'!AD76-ex_alloc!AD76</f>
        <v>0</v>
      </c>
      <c r="AE76" s="2">
        <f>'supply 2012-13'!AE76-ex_alloc!AE76</f>
        <v>0</v>
      </c>
      <c r="AF76" s="2">
        <f>'supply 2012-13'!AF76-ex_alloc!AF76</f>
        <v>323088.41075612511</v>
      </c>
      <c r="AG76" s="2">
        <f>'supply 2012-13'!AG76-ex_alloc!AG76</f>
        <v>4781305.1549185915</v>
      </c>
      <c r="AH76" s="2">
        <f>'supply 2012-13'!AH76-ex_alloc!AH76</f>
        <v>188043.88086730949</v>
      </c>
      <c r="AI76" s="2">
        <f>'supply 2012-13'!AI76-ex_alloc!AI76</f>
        <v>22529.648720833982</v>
      </c>
      <c r="AJ76" s="2">
        <f>'supply 2012-13'!AJ76-ex_alloc!AJ76</f>
        <v>23657.168166260268</v>
      </c>
      <c r="AK76" s="2">
        <f>'supply 2012-13'!AK76-ex_alloc!AK76</f>
        <v>0</v>
      </c>
      <c r="AL76" s="2">
        <f>'supply 2012-13'!AL76-ex_alloc!AL76</f>
        <v>5.5010069951286966E-3</v>
      </c>
      <c r="AM76" s="2">
        <f>'supply 2012-13'!AM76-ex_alloc!AM76</f>
        <v>0</v>
      </c>
      <c r="AN76" s="2">
        <f>'supply 2012-13'!AN76-ex_alloc!AN76</f>
        <v>0</v>
      </c>
      <c r="AO76" s="2">
        <f>'supply 2012-13'!AO76-ex_alloc!AO76</f>
        <v>0</v>
      </c>
      <c r="AP76" s="2">
        <f>'supply 2012-13'!AP76-ex_alloc!AP76</f>
        <v>0</v>
      </c>
      <c r="AQ76" s="2">
        <f>'supply 2012-13'!AQ76-ex_alloc!AQ76</f>
        <v>0</v>
      </c>
      <c r="AR76" s="2">
        <f>'supply 2012-13'!AR76-ex_alloc!AR76</f>
        <v>0</v>
      </c>
      <c r="AS76" s="2">
        <f>'supply 2012-13'!AS76-ex_alloc!AS76</f>
        <v>0</v>
      </c>
      <c r="AT76" s="2">
        <f>'supply 2012-13'!AT76-ex_alloc!AT76</f>
        <v>0</v>
      </c>
      <c r="AU76" s="2">
        <f>'supply 2012-13'!AU76-ex_alloc!AU76</f>
        <v>0</v>
      </c>
      <c r="AV76" s="2">
        <f>'supply 2012-13'!AV76-ex_alloc!AV76</f>
        <v>0</v>
      </c>
      <c r="AW76" s="2">
        <f>'supply 2012-13'!AW76-ex_alloc!AW76</f>
        <v>0</v>
      </c>
      <c r="AX76" s="2">
        <f>'supply 2012-13'!AX76-ex_alloc!AX76</f>
        <v>0</v>
      </c>
      <c r="AY76" s="2">
        <f>'supply 2012-13'!AY76-ex_alloc!AY76</f>
        <v>0</v>
      </c>
      <c r="AZ76" s="2">
        <f>'supply 2012-13'!AZ76-ex_alloc!AZ76</f>
        <v>0</v>
      </c>
      <c r="BA76" s="2">
        <f>'supply 2012-13'!BA76-ex_alloc!BA76</f>
        <v>0</v>
      </c>
      <c r="BB76" s="2">
        <f>'supply 2012-13'!BB76-ex_alloc!BB76</f>
        <v>0</v>
      </c>
      <c r="BC76" s="2">
        <f>'supply 2012-13'!BC76-ex_alloc!BC76</f>
        <v>0</v>
      </c>
      <c r="BD76" s="2">
        <f>'supply 2012-13'!BD76-ex_alloc!BD76</f>
        <v>0</v>
      </c>
      <c r="BE76" s="2">
        <f>'supply 2012-13'!BE76-ex_alloc!BE76</f>
        <v>0</v>
      </c>
      <c r="BF76" s="2">
        <f>'supply 2012-13'!BF76-ex_alloc!BF76</f>
        <v>0</v>
      </c>
      <c r="BG76" s="2">
        <f>'supply 2012-13'!BG76-ex_alloc!BG76</f>
        <v>0</v>
      </c>
      <c r="BH76" s="2">
        <f>'supply 2012-13'!BH76-ex_alloc!BH76</f>
        <v>0</v>
      </c>
      <c r="BI76" s="2">
        <f>'supply 2012-13'!BI76-ex_alloc!BI76</f>
        <v>0</v>
      </c>
      <c r="BJ76" s="2">
        <f>'supply 2012-13'!BJ76-ex_alloc!BJ76</f>
        <v>0</v>
      </c>
      <c r="BK76" s="2">
        <f>'supply 2012-13'!BK76-ex_alloc!BK76</f>
        <v>0</v>
      </c>
      <c r="BL76" s="2">
        <f>'supply 2012-13'!BL76-ex_alloc!BL76</f>
        <v>0</v>
      </c>
      <c r="BM76" s="2">
        <f>'supply 2012-13'!BM76-ex_alloc!BM76</f>
        <v>0</v>
      </c>
      <c r="BN76" s="2">
        <f>'supply 2012-13'!BN76-ex_alloc!BN76</f>
        <v>0</v>
      </c>
      <c r="BO76" s="2">
        <f>'supply 2012-13'!BO76-ex_alloc!BO76</f>
        <v>0</v>
      </c>
      <c r="BP76" s="2">
        <f>'supply 2012-13'!BP76-ex_alloc!BP76</f>
        <v>0</v>
      </c>
      <c r="BQ76" s="2">
        <f t="shared" si="6"/>
        <v>5392799.8417138644</v>
      </c>
      <c r="BR76" s="2">
        <v>219564.97475800585</v>
      </c>
      <c r="BS76" s="2">
        <f t="shared" si="7"/>
        <v>5612364.8164718701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9373918.1596240811</v>
      </c>
      <c r="BZ76" s="2">
        <v>602915.01844485372</v>
      </c>
      <c r="CA76" s="2">
        <f t="shared" si="11"/>
        <v>9976833.178068934</v>
      </c>
    </row>
    <row r="77" spans="1:79" s="2" customFormat="1" x14ac:dyDescent="0.35">
      <c r="A77" s="19">
        <v>74</v>
      </c>
      <c r="B77" s="19" t="s">
        <v>152</v>
      </c>
      <c r="C77" s="2">
        <f>'supply 2012-13'!C77-ex_alloc!C77</f>
        <v>0</v>
      </c>
      <c r="D77" s="2">
        <f>'supply 2012-13'!D77-ex_alloc!D77</f>
        <v>0</v>
      </c>
      <c r="E77" s="2">
        <f>'supply 2012-13'!E77-ex_alloc!E77</f>
        <v>0</v>
      </c>
      <c r="F77" s="2">
        <f>'supply 2012-13'!F77-ex_alloc!F77</f>
        <v>0</v>
      </c>
      <c r="G77" s="2">
        <f>'supply 2012-13'!G77-ex_alloc!G77</f>
        <v>0</v>
      </c>
      <c r="H77" s="2">
        <f>'supply 2012-13'!H77-ex_alloc!H77</f>
        <v>0</v>
      </c>
      <c r="I77" s="2">
        <f>'supply 2012-13'!I77-ex_alloc!I77</f>
        <v>0</v>
      </c>
      <c r="J77" s="2">
        <f>'supply 2012-13'!J77-ex_alloc!J77</f>
        <v>0</v>
      </c>
      <c r="K77" s="2">
        <f>'supply 2012-13'!K77-ex_alloc!K77</f>
        <v>0</v>
      </c>
      <c r="L77" s="2">
        <f>'supply 2012-13'!L77-ex_alloc!L77</f>
        <v>0</v>
      </c>
      <c r="M77" s="2">
        <f>'supply 2012-13'!M77-ex_alloc!M77</f>
        <v>238.192140066343</v>
      </c>
      <c r="N77" s="2">
        <f>'supply 2012-13'!N77-ex_alloc!N77</f>
        <v>0</v>
      </c>
      <c r="O77" s="2">
        <f>'supply 2012-13'!O77-ex_alloc!O77</f>
        <v>0</v>
      </c>
      <c r="P77" s="2">
        <f>'supply 2012-13'!P77-ex_alloc!P77</f>
        <v>0</v>
      </c>
      <c r="Q77" s="2">
        <f>'supply 2012-13'!Q77-ex_alloc!Q77</f>
        <v>124856.73969777857</v>
      </c>
      <c r="R77" s="2">
        <f>'supply 2012-13'!R77-ex_alloc!R77</f>
        <v>0</v>
      </c>
      <c r="S77" s="2">
        <f>'supply 2012-13'!S77-ex_alloc!S77</f>
        <v>0</v>
      </c>
      <c r="T77" s="2">
        <f>'supply 2012-13'!T77-ex_alloc!T77</f>
        <v>0</v>
      </c>
      <c r="U77" s="2">
        <f>'supply 2012-13'!U77-ex_alloc!U77</f>
        <v>0</v>
      </c>
      <c r="V77" s="2">
        <f>'supply 2012-13'!V77-ex_alloc!V77</f>
        <v>1.751582728271964</v>
      </c>
      <c r="W77" s="2">
        <f>'supply 2012-13'!W77-ex_alloc!W77</f>
        <v>0</v>
      </c>
      <c r="X77" s="2">
        <f>'supply 2012-13'!X77-ex_alloc!X77</f>
        <v>0</v>
      </c>
      <c r="Y77" s="2">
        <f>'supply 2012-13'!Y77-ex_alloc!Y77</f>
        <v>0</v>
      </c>
      <c r="Z77" s="2">
        <f>'supply 2012-13'!Z77-ex_alloc!Z77</f>
        <v>0</v>
      </c>
      <c r="AA77" s="2">
        <f>'supply 2012-13'!AA77-ex_alloc!AA77</f>
        <v>0</v>
      </c>
      <c r="AB77" s="2">
        <f>'supply 2012-13'!AB77-ex_alloc!AB77</f>
        <v>0</v>
      </c>
      <c r="AC77" s="2">
        <f>'supply 2012-13'!AC77-ex_alloc!AC77</f>
        <v>0</v>
      </c>
      <c r="AD77" s="2">
        <f>'supply 2012-13'!AD77-ex_alloc!AD77</f>
        <v>0</v>
      </c>
      <c r="AE77" s="2">
        <f>'supply 2012-13'!AE77-ex_alloc!AE77</f>
        <v>0</v>
      </c>
      <c r="AF77" s="2">
        <f>'supply 2012-13'!AF77-ex_alloc!AF77</f>
        <v>5313133.5118783051</v>
      </c>
      <c r="AG77" s="2">
        <f>'supply 2012-13'!AG77-ex_alloc!AG77</f>
        <v>7412188.1093851291</v>
      </c>
      <c r="AH77" s="2">
        <f>'supply 2012-13'!AH77-ex_alloc!AH77</f>
        <v>2897521.7432633345</v>
      </c>
      <c r="AI77" s="2">
        <f>'supply 2012-13'!AI77-ex_alloc!AI77</f>
        <v>205473.90119336621</v>
      </c>
      <c r="AJ77" s="2">
        <f>'supply 2012-13'!AJ77-ex_alloc!AJ77</f>
        <v>34257.882317195836</v>
      </c>
      <c r="AK77" s="2">
        <f>'supply 2012-13'!AK77-ex_alloc!AK77</f>
        <v>0</v>
      </c>
      <c r="AL77" s="2">
        <f>'supply 2012-13'!AL77-ex_alloc!AL77</f>
        <v>4.2045064917973747E-3</v>
      </c>
      <c r="AM77" s="2">
        <f>'supply 2012-13'!AM77-ex_alloc!AM77</f>
        <v>0</v>
      </c>
      <c r="AN77" s="2">
        <f>'supply 2012-13'!AN77-ex_alloc!AN77</f>
        <v>0</v>
      </c>
      <c r="AO77" s="2">
        <f>'supply 2012-13'!AO77-ex_alloc!AO77</f>
        <v>0</v>
      </c>
      <c r="AP77" s="2">
        <f>'supply 2012-13'!AP77-ex_alloc!AP77</f>
        <v>0</v>
      </c>
      <c r="AQ77" s="2">
        <f>'supply 2012-13'!AQ77-ex_alloc!AQ77</f>
        <v>0</v>
      </c>
      <c r="AR77" s="2">
        <f>'supply 2012-13'!AR77-ex_alloc!AR77</f>
        <v>0</v>
      </c>
      <c r="AS77" s="2">
        <f>'supply 2012-13'!AS77-ex_alloc!AS77</f>
        <v>0</v>
      </c>
      <c r="AT77" s="2">
        <f>'supply 2012-13'!AT77-ex_alloc!AT77</f>
        <v>0</v>
      </c>
      <c r="AU77" s="2">
        <f>'supply 2012-13'!AU77-ex_alloc!AU77</f>
        <v>0</v>
      </c>
      <c r="AV77" s="2">
        <f>'supply 2012-13'!AV77-ex_alloc!AV77</f>
        <v>0</v>
      </c>
      <c r="AW77" s="2">
        <f>'supply 2012-13'!AW77-ex_alloc!AW77</f>
        <v>0</v>
      </c>
      <c r="AX77" s="2">
        <f>'supply 2012-13'!AX77-ex_alloc!AX77</f>
        <v>0</v>
      </c>
      <c r="AY77" s="2">
        <f>'supply 2012-13'!AY77-ex_alloc!AY77</f>
        <v>0</v>
      </c>
      <c r="AZ77" s="2">
        <f>'supply 2012-13'!AZ77-ex_alloc!AZ77</f>
        <v>0</v>
      </c>
      <c r="BA77" s="2">
        <f>'supply 2012-13'!BA77-ex_alloc!BA77</f>
        <v>0</v>
      </c>
      <c r="BB77" s="2">
        <f>'supply 2012-13'!BB77-ex_alloc!BB77</f>
        <v>0</v>
      </c>
      <c r="BC77" s="2">
        <f>'supply 2012-13'!BC77-ex_alloc!BC77</f>
        <v>0</v>
      </c>
      <c r="BD77" s="2">
        <f>'supply 2012-13'!BD77-ex_alloc!BD77</f>
        <v>0</v>
      </c>
      <c r="BE77" s="2">
        <f>'supply 2012-13'!BE77-ex_alloc!BE77</f>
        <v>0</v>
      </c>
      <c r="BF77" s="2">
        <f>'supply 2012-13'!BF77-ex_alloc!BF77</f>
        <v>0</v>
      </c>
      <c r="BG77" s="2">
        <f>'supply 2012-13'!BG77-ex_alloc!BG77</f>
        <v>0</v>
      </c>
      <c r="BH77" s="2">
        <f>'supply 2012-13'!BH77-ex_alloc!BH77</f>
        <v>0</v>
      </c>
      <c r="BI77" s="2">
        <f>'supply 2012-13'!BI77-ex_alloc!BI77</f>
        <v>0</v>
      </c>
      <c r="BJ77" s="2">
        <f>'supply 2012-13'!BJ77-ex_alloc!BJ77</f>
        <v>0</v>
      </c>
      <c r="BK77" s="2">
        <f>'supply 2012-13'!BK77-ex_alloc!BK77</f>
        <v>0</v>
      </c>
      <c r="BL77" s="2">
        <f>'supply 2012-13'!BL77-ex_alloc!BL77</f>
        <v>0</v>
      </c>
      <c r="BM77" s="2">
        <f>'supply 2012-13'!BM77-ex_alloc!BM77</f>
        <v>0</v>
      </c>
      <c r="BN77" s="2">
        <f>'supply 2012-13'!BN77-ex_alloc!BN77</f>
        <v>0</v>
      </c>
      <c r="BO77" s="2">
        <f>'supply 2012-13'!BO77-ex_alloc!BO77</f>
        <v>0</v>
      </c>
      <c r="BP77" s="2">
        <f>'supply 2012-13'!BP77-ex_alloc!BP77</f>
        <v>0</v>
      </c>
      <c r="BQ77" s="2">
        <f t="shared" si="6"/>
        <v>15987671.83566241</v>
      </c>
      <c r="BR77" s="2">
        <v>273973.99145032023</v>
      </c>
      <c r="BS77" s="2">
        <f t="shared" si="7"/>
        <v>16261645.827112731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27731716.500253521</v>
      </c>
      <c r="BZ77" s="2">
        <v>3891952.0749914101</v>
      </c>
      <c r="CA77" s="2">
        <f t="shared" si="11"/>
        <v>31623668.57524493</v>
      </c>
    </row>
    <row r="78" spans="1:79" s="2" customFormat="1" x14ac:dyDescent="0.35">
      <c r="A78" s="19">
        <v>75</v>
      </c>
      <c r="B78" s="19" t="s">
        <v>153</v>
      </c>
      <c r="C78" s="2">
        <f>'supply 2012-13'!C78-ex_alloc!C78</f>
        <v>0</v>
      </c>
      <c r="D78" s="2">
        <f>'supply 2012-13'!D78-ex_alloc!D78</f>
        <v>0</v>
      </c>
      <c r="E78" s="2">
        <f>'supply 2012-13'!E78-ex_alloc!E78</f>
        <v>0</v>
      </c>
      <c r="F78" s="2">
        <f>'supply 2012-13'!F78-ex_alloc!F78</f>
        <v>0</v>
      </c>
      <c r="G78" s="2">
        <f>'supply 2012-13'!G78-ex_alloc!G78</f>
        <v>0</v>
      </c>
      <c r="H78" s="2">
        <f>'supply 2012-13'!H78-ex_alloc!H78</f>
        <v>0</v>
      </c>
      <c r="I78" s="2">
        <f>'supply 2012-13'!I78-ex_alloc!I78</f>
        <v>0</v>
      </c>
      <c r="J78" s="2">
        <f>'supply 2012-13'!J78-ex_alloc!J78</f>
        <v>0</v>
      </c>
      <c r="K78" s="2">
        <f>'supply 2012-13'!K78-ex_alloc!K78</f>
        <v>0</v>
      </c>
      <c r="L78" s="2">
        <f>'supply 2012-13'!L78-ex_alloc!L78</f>
        <v>0</v>
      </c>
      <c r="M78" s="2">
        <f>'supply 2012-13'!M78-ex_alloc!M78</f>
        <v>0</v>
      </c>
      <c r="N78" s="2">
        <f>'supply 2012-13'!N78-ex_alloc!N78</f>
        <v>0</v>
      </c>
      <c r="O78" s="2">
        <f>'supply 2012-13'!O78-ex_alloc!O78</f>
        <v>0</v>
      </c>
      <c r="P78" s="2">
        <f>'supply 2012-13'!P78-ex_alloc!P78</f>
        <v>0</v>
      </c>
      <c r="Q78" s="2">
        <f>'supply 2012-13'!Q78-ex_alloc!Q78</f>
        <v>0</v>
      </c>
      <c r="R78" s="2">
        <f>'supply 2012-13'!R78-ex_alloc!R78</f>
        <v>0</v>
      </c>
      <c r="S78" s="2">
        <f>'supply 2012-13'!S78-ex_alloc!S78</f>
        <v>0</v>
      </c>
      <c r="T78" s="2">
        <f>'supply 2012-13'!T78-ex_alloc!T78</f>
        <v>0</v>
      </c>
      <c r="U78" s="2">
        <f>'supply 2012-13'!U78-ex_alloc!U78</f>
        <v>0</v>
      </c>
      <c r="V78" s="2">
        <f>'supply 2012-13'!V78-ex_alloc!V78</f>
        <v>0</v>
      </c>
      <c r="W78" s="2">
        <f>'supply 2012-13'!W78-ex_alloc!W78</f>
        <v>0</v>
      </c>
      <c r="X78" s="2">
        <f>'supply 2012-13'!X78-ex_alloc!X78</f>
        <v>0</v>
      </c>
      <c r="Y78" s="2">
        <f>'supply 2012-13'!Y78-ex_alloc!Y78</f>
        <v>0</v>
      </c>
      <c r="Z78" s="2">
        <f>'supply 2012-13'!Z78-ex_alloc!Z78</f>
        <v>0</v>
      </c>
      <c r="AA78" s="2">
        <f>'supply 2012-13'!AA78-ex_alloc!AA78</f>
        <v>0</v>
      </c>
      <c r="AB78" s="2">
        <f>'supply 2012-13'!AB78-ex_alloc!AB78</f>
        <v>0</v>
      </c>
      <c r="AC78" s="2">
        <f>'supply 2012-13'!AC78-ex_alloc!AC78</f>
        <v>0</v>
      </c>
      <c r="AD78" s="2">
        <f>'supply 2012-13'!AD78-ex_alloc!AD78</f>
        <v>0</v>
      </c>
      <c r="AE78" s="2">
        <f>'supply 2012-13'!AE78-ex_alloc!AE78</f>
        <v>0</v>
      </c>
      <c r="AF78" s="2">
        <f>'supply 2012-13'!AF78-ex_alloc!AF78</f>
        <v>0</v>
      </c>
      <c r="AG78" s="2">
        <f>'supply 2012-13'!AG78-ex_alloc!AG78</f>
        <v>8364259.485497714</v>
      </c>
      <c r="AH78" s="2">
        <f>'supply 2012-13'!AH78-ex_alloc!AH78</f>
        <v>0</v>
      </c>
      <c r="AI78" s="2">
        <f>'supply 2012-13'!AI78-ex_alloc!AI78</f>
        <v>0</v>
      </c>
      <c r="AJ78" s="2">
        <f>'supply 2012-13'!AJ78-ex_alloc!AJ78</f>
        <v>0</v>
      </c>
      <c r="AK78" s="2">
        <f>'supply 2012-13'!AK78-ex_alloc!AK78</f>
        <v>0</v>
      </c>
      <c r="AL78" s="2">
        <f>'supply 2012-13'!AL78-ex_alloc!AL78</f>
        <v>6.285858473662042E-3</v>
      </c>
      <c r="AM78" s="2">
        <f>'supply 2012-13'!AM78-ex_alloc!AM78</f>
        <v>0</v>
      </c>
      <c r="AN78" s="2">
        <f>'supply 2012-13'!AN78-ex_alloc!AN78</f>
        <v>0</v>
      </c>
      <c r="AO78" s="2">
        <f>'supply 2012-13'!AO78-ex_alloc!AO78</f>
        <v>0</v>
      </c>
      <c r="AP78" s="2">
        <f>'supply 2012-13'!AP78-ex_alloc!AP78</f>
        <v>0</v>
      </c>
      <c r="AQ78" s="2">
        <f>'supply 2012-13'!AQ78-ex_alloc!AQ78</f>
        <v>0</v>
      </c>
      <c r="AR78" s="2">
        <f>'supply 2012-13'!AR78-ex_alloc!AR78</f>
        <v>0</v>
      </c>
      <c r="AS78" s="2">
        <f>'supply 2012-13'!AS78-ex_alloc!AS78</f>
        <v>0</v>
      </c>
      <c r="AT78" s="2">
        <f>'supply 2012-13'!AT78-ex_alloc!AT78</f>
        <v>0</v>
      </c>
      <c r="AU78" s="2">
        <f>'supply 2012-13'!AU78-ex_alloc!AU78</f>
        <v>0</v>
      </c>
      <c r="AV78" s="2">
        <f>'supply 2012-13'!AV78-ex_alloc!AV78</f>
        <v>0</v>
      </c>
      <c r="AW78" s="2">
        <f>'supply 2012-13'!AW78-ex_alloc!AW78</f>
        <v>0</v>
      </c>
      <c r="AX78" s="2">
        <f>'supply 2012-13'!AX78-ex_alloc!AX78</f>
        <v>0</v>
      </c>
      <c r="AY78" s="2">
        <f>'supply 2012-13'!AY78-ex_alloc!AY78</f>
        <v>0</v>
      </c>
      <c r="AZ78" s="2">
        <f>'supply 2012-13'!AZ78-ex_alloc!AZ78</f>
        <v>0</v>
      </c>
      <c r="BA78" s="2">
        <f>'supply 2012-13'!BA78-ex_alloc!BA78</f>
        <v>0</v>
      </c>
      <c r="BB78" s="2">
        <f>'supply 2012-13'!BB78-ex_alloc!BB78</f>
        <v>0</v>
      </c>
      <c r="BC78" s="2">
        <f>'supply 2012-13'!BC78-ex_alloc!BC78</f>
        <v>0</v>
      </c>
      <c r="BD78" s="2">
        <f>'supply 2012-13'!BD78-ex_alloc!BD78</f>
        <v>0</v>
      </c>
      <c r="BE78" s="2">
        <f>'supply 2012-13'!BE78-ex_alloc!BE78</f>
        <v>0</v>
      </c>
      <c r="BF78" s="2">
        <f>'supply 2012-13'!BF78-ex_alloc!BF78</f>
        <v>0</v>
      </c>
      <c r="BG78" s="2">
        <f>'supply 2012-13'!BG78-ex_alloc!BG78</f>
        <v>0</v>
      </c>
      <c r="BH78" s="2">
        <f>'supply 2012-13'!BH78-ex_alloc!BH78</f>
        <v>0</v>
      </c>
      <c r="BI78" s="2">
        <f>'supply 2012-13'!BI78-ex_alloc!BI78</f>
        <v>0</v>
      </c>
      <c r="BJ78" s="2">
        <f>'supply 2012-13'!BJ78-ex_alloc!BJ78</f>
        <v>0</v>
      </c>
      <c r="BK78" s="2">
        <f>'supply 2012-13'!BK78-ex_alloc!BK78</f>
        <v>0</v>
      </c>
      <c r="BL78" s="2">
        <f>'supply 2012-13'!BL78-ex_alloc!BL78</f>
        <v>0</v>
      </c>
      <c r="BM78" s="2">
        <f>'supply 2012-13'!BM78-ex_alloc!BM78</f>
        <v>0</v>
      </c>
      <c r="BN78" s="2">
        <f>'supply 2012-13'!BN78-ex_alloc!BN78</f>
        <v>0</v>
      </c>
      <c r="BO78" s="2">
        <f>'supply 2012-13'!BO78-ex_alloc!BO78</f>
        <v>0</v>
      </c>
      <c r="BP78" s="2">
        <f>'supply 2012-13'!BP78-ex_alloc!BP78</f>
        <v>0</v>
      </c>
      <c r="BQ78" s="2">
        <f t="shared" si="6"/>
        <v>8364259.4917835724</v>
      </c>
      <c r="BR78" s="2">
        <v>-91897.431498310674</v>
      </c>
      <c r="BS78" s="2">
        <f t="shared" si="7"/>
        <v>8272362.0602852618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12318549.562493239</v>
      </c>
      <c r="BZ78" s="2">
        <v>699432.60497232003</v>
      </c>
      <c r="CA78" s="2">
        <f t="shared" si="11"/>
        <v>13017982.167465558</v>
      </c>
    </row>
    <row r="79" spans="1:79" s="2" customFormat="1" x14ac:dyDescent="0.35">
      <c r="A79" s="19">
        <v>76</v>
      </c>
      <c r="B79" s="19" t="s">
        <v>154</v>
      </c>
      <c r="C79" s="2">
        <f>'supply 2012-13'!C79-ex_alloc!C79</f>
        <v>0</v>
      </c>
      <c r="D79" s="2">
        <f>'supply 2012-13'!D79-ex_alloc!D79</f>
        <v>0</v>
      </c>
      <c r="E79" s="2">
        <f>'supply 2012-13'!E79-ex_alloc!E79</f>
        <v>0</v>
      </c>
      <c r="F79" s="2">
        <f>'supply 2012-13'!F79-ex_alloc!F79</f>
        <v>0</v>
      </c>
      <c r="G79" s="2">
        <f>'supply 2012-13'!G79-ex_alloc!G79</f>
        <v>0</v>
      </c>
      <c r="H79" s="2">
        <f>'supply 2012-13'!H79-ex_alloc!H79</f>
        <v>0</v>
      </c>
      <c r="I79" s="2">
        <f>'supply 2012-13'!I79-ex_alloc!I79</f>
        <v>0</v>
      </c>
      <c r="J79" s="2">
        <f>'supply 2012-13'!J79-ex_alloc!J79</f>
        <v>0</v>
      </c>
      <c r="K79" s="2">
        <f>'supply 2012-13'!K79-ex_alloc!K79</f>
        <v>0</v>
      </c>
      <c r="L79" s="2">
        <f>'supply 2012-13'!L79-ex_alloc!L79</f>
        <v>0</v>
      </c>
      <c r="M79" s="2">
        <f>'supply 2012-13'!M79-ex_alloc!M79</f>
        <v>0</v>
      </c>
      <c r="N79" s="2">
        <f>'supply 2012-13'!N79-ex_alloc!N79</f>
        <v>0</v>
      </c>
      <c r="O79" s="2">
        <f>'supply 2012-13'!O79-ex_alloc!O79</f>
        <v>0</v>
      </c>
      <c r="P79" s="2">
        <f>'supply 2012-13'!P79-ex_alloc!P79</f>
        <v>0</v>
      </c>
      <c r="Q79" s="2">
        <f>'supply 2012-13'!Q79-ex_alloc!Q79</f>
        <v>0</v>
      </c>
      <c r="R79" s="2">
        <f>'supply 2012-13'!R79-ex_alloc!R79</f>
        <v>0</v>
      </c>
      <c r="S79" s="2">
        <f>'supply 2012-13'!S79-ex_alloc!S79</f>
        <v>0</v>
      </c>
      <c r="T79" s="2">
        <f>'supply 2012-13'!T79-ex_alloc!T79</f>
        <v>0</v>
      </c>
      <c r="U79" s="2">
        <f>'supply 2012-13'!U79-ex_alloc!U79</f>
        <v>0</v>
      </c>
      <c r="V79" s="2">
        <f>'supply 2012-13'!V79-ex_alloc!V79</f>
        <v>0</v>
      </c>
      <c r="W79" s="2">
        <f>'supply 2012-13'!W79-ex_alloc!W79</f>
        <v>0</v>
      </c>
      <c r="X79" s="2">
        <f>'supply 2012-13'!X79-ex_alloc!X79</f>
        <v>0</v>
      </c>
      <c r="Y79" s="2">
        <f>'supply 2012-13'!Y79-ex_alloc!Y79</f>
        <v>0</v>
      </c>
      <c r="Z79" s="2">
        <f>'supply 2012-13'!Z79-ex_alloc!Z79</f>
        <v>0</v>
      </c>
      <c r="AA79" s="2">
        <f>'supply 2012-13'!AA79-ex_alloc!AA79</f>
        <v>0</v>
      </c>
      <c r="AB79" s="2">
        <f>'supply 2012-13'!AB79-ex_alloc!AB79</f>
        <v>0</v>
      </c>
      <c r="AC79" s="2">
        <f>'supply 2012-13'!AC79-ex_alloc!AC79</f>
        <v>0</v>
      </c>
      <c r="AD79" s="2">
        <f>'supply 2012-13'!AD79-ex_alloc!AD79</f>
        <v>0</v>
      </c>
      <c r="AE79" s="2">
        <f>'supply 2012-13'!AE79-ex_alloc!AE79</f>
        <v>0</v>
      </c>
      <c r="AF79" s="2">
        <f>'supply 2012-13'!AF79-ex_alloc!AF79</f>
        <v>0</v>
      </c>
      <c r="AG79" s="2">
        <f>'supply 2012-13'!AG79-ex_alloc!AG79</f>
        <v>2549740.0511503369</v>
      </c>
      <c r="AH79" s="2">
        <f>'supply 2012-13'!AH79-ex_alloc!AH79</f>
        <v>51690.018520858117</v>
      </c>
      <c r="AI79" s="2">
        <f>'supply 2012-13'!AI79-ex_alloc!AI79</f>
        <v>0</v>
      </c>
      <c r="AJ79" s="2">
        <f>'supply 2012-13'!AJ79-ex_alloc!AJ79</f>
        <v>0</v>
      </c>
      <c r="AK79" s="2">
        <f>'supply 2012-13'!AK79-ex_alloc!AK79</f>
        <v>0</v>
      </c>
      <c r="AL79" s="2">
        <f>'supply 2012-13'!AL79-ex_alloc!AL79</f>
        <v>6.3224619646766655E-3</v>
      </c>
      <c r="AM79" s="2">
        <f>'supply 2012-13'!AM79-ex_alloc!AM79</f>
        <v>0</v>
      </c>
      <c r="AN79" s="2">
        <f>'supply 2012-13'!AN79-ex_alloc!AN79</f>
        <v>0</v>
      </c>
      <c r="AO79" s="2">
        <f>'supply 2012-13'!AO79-ex_alloc!AO79</f>
        <v>0</v>
      </c>
      <c r="AP79" s="2">
        <f>'supply 2012-13'!AP79-ex_alloc!AP79</f>
        <v>0</v>
      </c>
      <c r="AQ79" s="2">
        <f>'supply 2012-13'!AQ79-ex_alloc!AQ79</f>
        <v>0</v>
      </c>
      <c r="AR79" s="2">
        <f>'supply 2012-13'!AR79-ex_alloc!AR79</f>
        <v>0</v>
      </c>
      <c r="AS79" s="2">
        <f>'supply 2012-13'!AS79-ex_alloc!AS79</f>
        <v>0</v>
      </c>
      <c r="AT79" s="2">
        <f>'supply 2012-13'!AT79-ex_alloc!AT79</f>
        <v>0</v>
      </c>
      <c r="AU79" s="2">
        <f>'supply 2012-13'!AU79-ex_alloc!AU79</f>
        <v>0</v>
      </c>
      <c r="AV79" s="2">
        <f>'supply 2012-13'!AV79-ex_alloc!AV79</f>
        <v>0</v>
      </c>
      <c r="AW79" s="2">
        <f>'supply 2012-13'!AW79-ex_alloc!AW79</f>
        <v>0</v>
      </c>
      <c r="AX79" s="2">
        <f>'supply 2012-13'!AX79-ex_alloc!AX79</f>
        <v>0</v>
      </c>
      <c r="AY79" s="2">
        <f>'supply 2012-13'!AY79-ex_alloc!AY79</f>
        <v>0</v>
      </c>
      <c r="AZ79" s="2">
        <f>'supply 2012-13'!AZ79-ex_alloc!AZ79</f>
        <v>0</v>
      </c>
      <c r="BA79" s="2">
        <f>'supply 2012-13'!BA79-ex_alloc!BA79</f>
        <v>0</v>
      </c>
      <c r="BB79" s="2">
        <f>'supply 2012-13'!BB79-ex_alloc!BB79</f>
        <v>0</v>
      </c>
      <c r="BC79" s="2">
        <f>'supply 2012-13'!BC79-ex_alloc!BC79</f>
        <v>0</v>
      </c>
      <c r="BD79" s="2">
        <f>'supply 2012-13'!BD79-ex_alloc!BD79</f>
        <v>0</v>
      </c>
      <c r="BE79" s="2">
        <f>'supply 2012-13'!BE79-ex_alloc!BE79</f>
        <v>0</v>
      </c>
      <c r="BF79" s="2">
        <f>'supply 2012-13'!BF79-ex_alloc!BF79</f>
        <v>0</v>
      </c>
      <c r="BG79" s="2">
        <f>'supply 2012-13'!BG79-ex_alloc!BG79</f>
        <v>0</v>
      </c>
      <c r="BH79" s="2">
        <f>'supply 2012-13'!BH79-ex_alloc!BH79</f>
        <v>0</v>
      </c>
      <c r="BI79" s="2">
        <f>'supply 2012-13'!BI79-ex_alloc!BI79</f>
        <v>0</v>
      </c>
      <c r="BJ79" s="2">
        <f>'supply 2012-13'!BJ79-ex_alloc!BJ79</f>
        <v>0</v>
      </c>
      <c r="BK79" s="2">
        <f>'supply 2012-13'!BK79-ex_alloc!BK79</f>
        <v>0</v>
      </c>
      <c r="BL79" s="2">
        <f>'supply 2012-13'!BL79-ex_alloc!BL79</f>
        <v>0</v>
      </c>
      <c r="BM79" s="2">
        <f>'supply 2012-13'!BM79-ex_alloc!BM79</f>
        <v>0</v>
      </c>
      <c r="BN79" s="2">
        <f>'supply 2012-13'!BN79-ex_alloc!BN79</f>
        <v>0</v>
      </c>
      <c r="BO79" s="2">
        <f>'supply 2012-13'!BO79-ex_alloc!BO79</f>
        <v>0</v>
      </c>
      <c r="BP79" s="2">
        <f>'supply 2012-13'!BP79-ex_alloc!BP79</f>
        <v>0</v>
      </c>
      <c r="BQ79" s="2">
        <f t="shared" si="6"/>
        <v>2601430.0759936571</v>
      </c>
      <c r="BR79" s="2">
        <v>53653.978096669598</v>
      </c>
      <c r="BS79" s="2">
        <f t="shared" si="7"/>
        <v>2655084.0540903267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2655084.0540903267</v>
      </c>
      <c r="BZ79" s="2">
        <v>318184.34668629401</v>
      </c>
      <c r="CA79" s="2">
        <f t="shared" si="11"/>
        <v>2973268.4007766205</v>
      </c>
    </row>
    <row r="80" spans="1:79" s="2" customFormat="1" x14ac:dyDescent="0.35">
      <c r="A80" s="19">
        <v>77</v>
      </c>
      <c r="B80" s="19" t="s">
        <v>155</v>
      </c>
      <c r="C80" s="2">
        <f>'supply 2012-13'!C80-ex_alloc!C80</f>
        <v>0</v>
      </c>
      <c r="D80" s="2">
        <f>'supply 2012-13'!D80-ex_alloc!D80</f>
        <v>0</v>
      </c>
      <c r="E80" s="2">
        <f>'supply 2012-13'!E80-ex_alloc!E80</f>
        <v>0</v>
      </c>
      <c r="F80" s="2">
        <f>'supply 2012-13'!F80-ex_alloc!F80</f>
        <v>0</v>
      </c>
      <c r="G80" s="2">
        <f>'supply 2012-13'!G80-ex_alloc!G80</f>
        <v>0</v>
      </c>
      <c r="H80" s="2">
        <f>'supply 2012-13'!H80-ex_alloc!H80</f>
        <v>0</v>
      </c>
      <c r="I80" s="2">
        <f>'supply 2012-13'!I80-ex_alloc!I80</f>
        <v>0</v>
      </c>
      <c r="J80" s="2">
        <f>'supply 2012-13'!J80-ex_alloc!J80</f>
        <v>0</v>
      </c>
      <c r="K80" s="2">
        <f>'supply 2012-13'!K80-ex_alloc!K80</f>
        <v>0</v>
      </c>
      <c r="L80" s="2">
        <f>'supply 2012-13'!L80-ex_alloc!L80</f>
        <v>0</v>
      </c>
      <c r="M80" s="2">
        <f>'supply 2012-13'!M80-ex_alloc!M80</f>
        <v>0</v>
      </c>
      <c r="N80" s="2">
        <f>'supply 2012-13'!N80-ex_alloc!N80</f>
        <v>0</v>
      </c>
      <c r="O80" s="2">
        <f>'supply 2012-13'!O80-ex_alloc!O80</f>
        <v>0</v>
      </c>
      <c r="P80" s="2">
        <f>'supply 2012-13'!P80-ex_alloc!P80</f>
        <v>0</v>
      </c>
      <c r="Q80" s="2">
        <f>'supply 2012-13'!Q80-ex_alloc!Q80</f>
        <v>0</v>
      </c>
      <c r="R80" s="2">
        <f>'supply 2012-13'!R80-ex_alloc!R80</f>
        <v>0</v>
      </c>
      <c r="S80" s="2">
        <f>'supply 2012-13'!S80-ex_alloc!S80</f>
        <v>0</v>
      </c>
      <c r="T80" s="2">
        <f>'supply 2012-13'!T80-ex_alloc!T80</f>
        <v>0</v>
      </c>
      <c r="U80" s="2">
        <f>'supply 2012-13'!U80-ex_alloc!U80</f>
        <v>0</v>
      </c>
      <c r="V80" s="2">
        <f>'supply 2012-13'!V80-ex_alloc!V80</f>
        <v>0</v>
      </c>
      <c r="W80" s="2">
        <f>'supply 2012-13'!W80-ex_alloc!W80</f>
        <v>0</v>
      </c>
      <c r="X80" s="2">
        <f>'supply 2012-13'!X80-ex_alloc!X80</f>
        <v>0</v>
      </c>
      <c r="Y80" s="2">
        <f>'supply 2012-13'!Y80-ex_alloc!Y80</f>
        <v>0</v>
      </c>
      <c r="Z80" s="2">
        <f>'supply 2012-13'!Z80-ex_alloc!Z80</f>
        <v>0</v>
      </c>
      <c r="AA80" s="2">
        <f>'supply 2012-13'!AA80-ex_alloc!AA80</f>
        <v>0</v>
      </c>
      <c r="AB80" s="2">
        <f>'supply 2012-13'!AB80-ex_alloc!AB80</f>
        <v>0</v>
      </c>
      <c r="AC80" s="2">
        <f>'supply 2012-13'!AC80-ex_alloc!AC80</f>
        <v>0</v>
      </c>
      <c r="AD80" s="2">
        <f>'supply 2012-13'!AD80-ex_alloc!AD80</f>
        <v>0</v>
      </c>
      <c r="AE80" s="2">
        <f>'supply 2012-13'!AE80-ex_alloc!AE80</f>
        <v>0</v>
      </c>
      <c r="AF80" s="2">
        <f>'supply 2012-13'!AF80-ex_alloc!AF80</f>
        <v>50375.839902345411</v>
      </c>
      <c r="AG80" s="2">
        <f>'supply 2012-13'!AG80-ex_alloc!AG80</f>
        <v>3533043.6195760202</v>
      </c>
      <c r="AH80" s="2">
        <f>'supply 2012-13'!AH80-ex_alloc!AH80</f>
        <v>0</v>
      </c>
      <c r="AI80" s="2">
        <f>'supply 2012-13'!AI80-ex_alloc!AI80</f>
        <v>62998.542334027028</v>
      </c>
      <c r="AJ80" s="2">
        <f>'supply 2012-13'!AJ80-ex_alloc!AJ80</f>
        <v>0</v>
      </c>
      <c r="AK80" s="2">
        <f>'supply 2012-13'!AK80-ex_alloc!AK80</f>
        <v>0</v>
      </c>
      <c r="AL80" s="2">
        <f>'supply 2012-13'!AL80-ex_alloc!AL80</f>
        <v>4.7835713591164262E-3</v>
      </c>
      <c r="AM80" s="2">
        <f>'supply 2012-13'!AM80-ex_alloc!AM80</f>
        <v>0</v>
      </c>
      <c r="AN80" s="2">
        <f>'supply 2012-13'!AN80-ex_alloc!AN80</f>
        <v>0</v>
      </c>
      <c r="AO80" s="2">
        <f>'supply 2012-13'!AO80-ex_alloc!AO80</f>
        <v>0</v>
      </c>
      <c r="AP80" s="2">
        <f>'supply 2012-13'!AP80-ex_alloc!AP80</f>
        <v>0</v>
      </c>
      <c r="AQ80" s="2">
        <f>'supply 2012-13'!AQ80-ex_alloc!AQ80</f>
        <v>0</v>
      </c>
      <c r="AR80" s="2">
        <f>'supply 2012-13'!AR80-ex_alloc!AR80</f>
        <v>0</v>
      </c>
      <c r="AS80" s="2">
        <f>'supply 2012-13'!AS80-ex_alloc!AS80</f>
        <v>0</v>
      </c>
      <c r="AT80" s="2">
        <f>'supply 2012-13'!AT80-ex_alloc!AT80</f>
        <v>0</v>
      </c>
      <c r="AU80" s="2">
        <f>'supply 2012-13'!AU80-ex_alloc!AU80</f>
        <v>0</v>
      </c>
      <c r="AV80" s="2">
        <f>'supply 2012-13'!AV80-ex_alloc!AV80</f>
        <v>0</v>
      </c>
      <c r="AW80" s="2">
        <f>'supply 2012-13'!AW80-ex_alloc!AW80</f>
        <v>0</v>
      </c>
      <c r="AX80" s="2">
        <f>'supply 2012-13'!AX80-ex_alloc!AX80</f>
        <v>0</v>
      </c>
      <c r="AY80" s="2">
        <f>'supply 2012-13'!AY80-ex_alloc!AY80</f>
        <v>0</v>
      </c>
      <c r="AZ80" s="2">
        <f>'supply 2012-13'!AZ80-ex_alloc!AZ80</f>
        <v>0</v>
      </c>
      <c r="BA80" s="2">
        <f>'supply 2012-13'!BA80-ex_alloc!BA80</f>
        <v>0</v>
      </c>
      <c r="BB80" s="2">
        <f>'supply 2012-13'!BB80-ex_alloc!BB80</f>
        <v>0</v>
      </c>
      <c r="BC80" s="2">
        <f>'supply 2012-13'!BC80-ex_alloc!BC80</f>
        <v>0</v>
      </c>
      <c r="BD80" s="2">
        <f>'supply 2012-13'!BD80-ex_alloc!BD80</f>
        <v>0</v>
      </c>
      <c r="BE80" s="2">
        <f>'supply 2012-13'!BE80-ex_alloc!BE80</f>
        <v>0</v>
      </c>
      <c r="BF80" s="2">
        <f>'supply 2012-13'!BF80-ex_alloc!BF80</f>
        <v>0</v>
      </c>
      <c r="BG80" s="2">
        <f>'supply 2012-13'!BG80-ex_alloc!BG80</f>
        <v>0</v>
      </c>
      <c r="BH80" s="2">
        <f>'supply 2012-13'!BH80-ex_alloc!BH80</f>
        <v>0</v>
      </c>
      <c r="BI80" s="2">
        <f>'supply 2012-13'!BI80-ex_alloc!BI80</f>
        <v>0</v>
      </c>
      <c r="BJ80" s="2">
        <f>'supply 2012-13'!BJ80-ex_alloc!BJ80</f>
        <v>0</v>
      </c>
      <c r="BK80" s="2">
        <f>'supply 2012-13'!BK80-ex_alloc!BK80</f>
        <v>0</v>
      </c>
      <c r="BL80" s="2">
        <f>'supply 2012-13'!BL80-ex_alloc!BL80</f>
        <v>0</v>
      </c>
      <c r="BM80" s="2">
        <f>'supply 2012-13'!BM80-ex_alloc!BM80</f>
        <v>0</v>
      </c>
      <c r="BN80" s="2">
        <f>'supply 2012-13'!BN80-ex_alloc!BN80</f>
        <v>0</v>
      </c>
      <c r="BO80" s="2">
        <f>'supply 2012-13'!BO80-ex_alloc!BO80</f>
        <v>0</v>
      </c>
      <c r="BP80" s="2">
        <f>'supply 2012-13'!BP80-ex_alloc!BP80</f>
        <v>0</v>
      </c>
      <c r="BQ80" s="2">
        <f t="shared" si="6"/>
        <v>3646418.0065959641</v>
      </c>
      <c r="BR80" s="2">
        <v>392663.65421060065</v>
      </c>
      <c r="BS80" s="2">
        <f t="shared" si="7"/>
        <v>4039081.6608065646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5259812.1015100935</v>
      </c>
      <c r="BZ80" s="2">
        <v>1639816.78067855</v>
      </c>
      <c r="CA80" s="2">
        <f t="shared" si="11"/>
        <v>6899628.8821886433</v>
      </c>
    </row>
    <row r="81" spans="1:79" s="2" customFormat="1" x14ac:dyDescent="0.35">
      <c r="A81" s="19">
        <v>78</v>
      </c>
      <c r="B81" s="19" t="s">
        <v>156</v>
      </c>
      <c r="C81" s="2">
        <f>'supply 2012-13'!C81-ex_alloc!C81</f>
        <v>0</v>
      </c>
      <c r="D81" s="2">
        <f>'supply 2012-13'!D81-ex_alloc!D81</f>
        <v>0</v>
      </c>
      <c r="E81" s="2">
        <f>'supply 2012-13'!E81-ex_alloc!E81</f>
        <v>0</v>
      </c>
      <c r="F81" s="2">
        <f>'supply 2012-13'!F81-ex_alloc!F81</f>
        <v>0</v>
      </c>
      <c r="G81" s="2">
        <f>'supply 2012-13'!G81-ex_alloc!G81</f>
        <v>0</v>
      </c>
      <c r="H81" s="2">
        <f>'supply 2012-13'!H81-ex_alloc!H81</f>
        <v>0</v>
      </c>
      <c r="I81" s="2">
        <f>'supply 2012-13'!I81-ex_alloc!I81</f>
        <v>0</v>
      </c>
      <c r="J81" s="2">
        <f>'supply 2012-13'!J81-ex_alloc!J81</f>
        <v>0</v>
      </c>
      <c r="K81" s="2">
        <f>'supply 2012-13'!K81-ex_alloc!K81</f>
        <v>0</v>
      </c>
      <c r="L81" s="2">
        <f>'supply 2012-13'!L81-ex_alloc!L81</f>
        <v>0</v>
      </c>
      <c r="M81" s="2">
        <f>'supply 2012-13'!M81-ex_alloc!M81</f>
        <v>60154.970192586516</v>
      </c>
      <c r="N81" s="2">
        <f>'supply 2012-13'!N81-ex_alloc!N81</f>
        <v>0</v>
      </c>
      <c r="O81" s="2">
        <f>'supply 2012-13'!O81-ex_alloc!O81</f>
        <v>15166.830999322945</v>
      </c>
      <c r="P81" s="2">
        <f>'supply 2012-13'!P81-ex_alloc!P81</f>
        <v>11018.357577333723</v>
      </c>
      <c r="Q81" s="2">
        <f>'supply 2012-13'!Q81-ex_alloc!Q81</f>
        <v>0</v>
      </c>
      <c r="R81" s="2">
        <f>'supply 2012-13'!R81-ex_alloc!R81</f>
        <v>0</v>
      </c>
      <c r="S81" s="2">
        <f>'supply 2012-13'!S81-ex_alloc!S81</f>
        <v>0</v>
      </c>
      <c r="T81" s="2">
        <f>'supply 2012-13'!T81-ex_alloc!T81</f>
        <v>0</v>
      </c>
      <c r="U81" s="2">
        <f>'supply 2012-13'!U81-ex_alloc!U81</f>
        <v>0</v>
      </c>
      <c r="V81" s="2">
        <f>'supply 2012-13'!V81-ex_alloc!V81</f>
        <v>0</v>
      </c>
      <c r="W81" s="2">
        <f>'supply 2012-13'!W81-ex_alloc!W81</f>
        <v>0</v>
      </c>
      <c r="X81" s="2">
        <f>'supply 2012-13'!X81-ex_alloc!X81</f>
        <v>0</v>
      </c>
      <c r="Y81" s="2">
        <f>'supply 2012-13'!Y81-ex_alloc!Y81</f>
        <v>0</v>
      </c>
      <c r="Z81" s="2">
        <f>'supply 2012-13'!Z81-ex_alloc!Z81</f>
        <v>0</v>
      </c>
      <c r="AA81" s="2">
        <f>'supply 2012-13'!AA81-ex_alloc!AA81</f>
        <v>0</v>
      </c>
      <c r="AB81" s="2">
        <f>'supply 2012-13'!AB81-ex_alloc!AB81</f>
        <v>0</v>
      </c>
      <c r="AC81" s="2">
        <f>'supply 2012-13'!AC81-ex_alloc!AC81</f>
        <v>0</v>
      </c>
      <c r="AD81" s="2">
        <f>'supply 2012-13'!AD81-ex_alloc!AD81</f>
        <v>0</v>
      </c>
      <c r="AE81" s="2">
        <f>'supply 2012-13'!AE81-ex_alloc!AE81</f>
        <v>0</v>
      </c>
      <c r="AF81" s="2">
        <f>'supply 2012-13'!AF81-ex_alloc!AF81</f>
        <v>0</v>
      </c>
      <c r="AG81" s="2">
        <f>'supply 2012-13'!AG81-ex_alloc!AG81</f>
        <v>891603.15320699604</v>
      </c>
      <c r="AH81" s="2">
        <f>'supply 2012-13'!AH81-ex_alloc!AH81</f>
        <v>9564904.257912226</v>
      </c>
      <c r="AI81" s="2">
        <f>'supply 2012-13'!AI81-ex_alloc!AI81</f>
        <v>0</v>
      </c>
      <c r="AJ81" s="2">
        <f>'supply 2012-13'!AJ81-ex_alloc!AJ81</f>
        <v>0</v>
      </c>
      <c r="AK81" s="2">
        <f>'supply 2012-13'!AK81-ex_alloc!AK81</f>
        <v>0</v>
      </c>
      <c r="AL81" s="2">
        <f>'supply 2012-13'!AL81-ex_alloc!AL81</f>
        <v>4.1658249393232167E-3</v>
      </c>
      <c r="AM81" s="2">
        <f>'supply 2012-13'!AM81-ex_alloc!AM81</f>
        <v>0</v>
      </c>
      <c r="AN81" s="2">
        <f>'supply 2012-13'!AN81-ex_alloc!AN81</f>
        <v>0</v>
      </c>
      <c r="AO81" s="2">
        <f>'supply 2012-13'!AO81-ex_alloc!AO81</f>
        <v>0</v>
      </c>
      <c r="AP81" s="2">
        <f>'supply 2012-13'!AP81-ex_alloc!AP81</f>
        <v>0</v>
      </c>
      <c r="AQ81" s="2">
        <f>'supply 2012-13'!AQ81-ex_alloc!AQ81</f>
        <v>0</v>
      </c>
      <c r="AR81" s="2">
        <f>'supply 2012-13'!AR81-ex_alloc!AR81</f>
        <v>0</v>
      </c>
      <c r="AS81" s="2">
        <f>'supply 2012-13'!AS81-ex_alloc!AS81</f>
        <v>0</v>
      </c>
      <c r="AT81" s="2">
        <f>'supply 2012-13'!AT81-ex_alloc!AT81</f>
        <v>0</v>
      </c>
      <c r="AU81" s="2">
        <f>'supply 2012-13'!AU81-ex_alloc!AU81</f>
        <v>0</v>
      </c>
      <c r="AV81" s="2">
        <f>'supply 2012-13'!AV81-ex_alloc!AV81</f>
        <v>0</v>
      </c>
      <c r="AW81" s="2">
        <f>'supply 2012-13'!AW81-ex_alloc!AW81</f>
        <v>0</v>
      </c>
      <c r="AX81" s="2">
        <f>'supply 2012-13'!AX81-ex_alloc!AX81</f>
        <v>0</v>
      </c>
      <c r="AY81" s="2">
        <f>'supply 2012-13'!AY81-ex_alloc!AY81</f>
        <v>0</v>
      </c>
      <c r="AZ81" s="2">
        <f>'supply 2012-13'!AZ81-ex_alloc!AZ81</f>
        <v>0</v>
      </c>
      <c r="BA81" s="2">
        <f>'supply 2012-13'!BA81-ex_alloc!BA81</f>
        <v>0</v>
      </c>
      <c r="BB81" s="2">
        <f>'supply 2012-13'!BB81-ex_alloc!BB81</f>
        <v>0</v>
      </c>
      <c r="BC81" s="2">
        <f>'supply 2012-13'!BC81-ex_alloc!BC81</f>
        <v>0</v>
      </c>
      <c r="BD81" s="2">
        <f>'supply 2012-13'!BD81-ex_alloc!BD81</f>
        <v>0</v>
      </c>
      <c r="BE81" s="2">
        <f>'supply 2012-13'!BE81-ex_alloc!BE81</f>
        <v>0</v>
      </c>
      <c r="BF81" s="2">
        <f>'supply 2012-13'!BF81-ex_alloc!BF81</f>
        <v>0</v>
      </c>
      <c r="BG81" s="2">
        <f>'supply 2012-13'!BG81-ex_alloc!BG81</f>
        <v>0</v>
      </c>
      <c r="BH81" s="2">
        <f>'supply 2012-13'!BH81-ex_alloc!BH81</f>
        <v>0</v>
      </c>
      <c r="BI81" s="2">
        <f>'supply 2012-13'!BI81-ex_alloc!BI81</f>
        <v>0</v>
      </c>
      <c r="BJ81" s="2">
        <f>'supply 2012-13'!BJ81-ex_alloc!BJ81</f>
        <v>0</v>
      </c>
      <c r="BK81" s="2">
        <f>'supply 2012-13'!BK81-ex_alloc!BK81</f>
        <v>0</v>
      </c>
      <c r="BL81" s="2">
        <f>'supply 2012-13'!BL81-ex_alloc!BL81</f>
        <v>0</v>
      </c>
      <c r="BM81" s="2">
        <f>'supply 2012-13'!BM81-ex_alloc!BM81</f>
        <v>0</v>
      </c>
      <c r="BN81" s="2">
        <f>'supply 2012-13'!BN81-ex_alloc!BN81</f>
        <v>0</v>
      </c>
      <c r="BO81" s="2">
        <f>'supply 2012-13'!BO81-ex_alloc!BO81</f>
        <v>0</v>
      </c>
      <c r="BP81" s="2">
        <f>'supply 2012-13'!BP81-ex_alloc!BP81</f>
        <v>0</v>
      </c>
      <c r="BQ81" s="2">
        <f t="shared" si="6"/>
        <v>10542847.57405429</v>
      </c>
      <c r="BR81" s="2">
        <v>849593.97252831026</v>
      </c>
      <c r="BS81" s="2">
        <f t="shared" si="7"/>
        <v>11392441.5465826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12540588.596971128</v>
      </c>
      <c r="BZ81" s="2">
        <v>1995695.4720744265</v>
      </c>
      <c r="CA81" s="2">
        <f t="shared" si="11"/>
        <v>14536284.069045555</v>
      </c>
    </row>
    <row r="82" spans="1:79" s="2" customFormat="1" x14ac:dyDescent="0.35">
      <c r="A82" s="19">
        <v>79</v>
      </c>
      <c r="B82" s="19" t="s">
        <v>157</v>
      </c>
      <c r="C82" s="2">
        <f>'supply 2012-13'!C82-ex_alloc!C82</f>
        <v>0</v>
      </c>
      <c r="D82" s="2">
        <f>'supply 2012-13'!D82-ex_alloc!D82</f>
        <v>0</v>
      </c>
      <c r="E82" s="2">
        <f>'supply 2012-13'!E82-ex_alloc!E82</f>
        <v>0</v>
      </c>
      <c r="F82" s="2">
        <f>'supply 2012-13'!F82-ex_alloc!F82</f>
        <v>0</v>
      </c>
      <c r="G82" s="2">
        <f>'supply 2012-13'!G82-ex_alloc!G82</f>
        <v>0</v>
      </c>
      <c r="H82" s="2">
        <f>'supply 2012-13'!H82-ex_alloc!H82</f>
        <v>0</v>
      </c>
      <c r="I82" s="2">
        <f>'supply 2012-13'!I82-ex_alloc!I82</f>
        <v>0</v>
      </c>
      <c r="J82" s="2">
        <f>'supply 2012-13'!J82-ex_alloc!J82</f>
        <v>0</v>
      </c>
      <c r="K82" s="2">
        <f>'supply 2012-13'!K82-ex_alloc!K82</f>
        <v>0</v>
      </c>
      <c r="L82" s="2">
        <f>'supply 2012-13'!L82-ex_alloc!L82</f>
        <v>0</v>
      </c>
      <c r="M82" s="2">
        <f>'supply 2012-13'!M82-ex_alloc!M82</f>
        <v>60997.672408302606</v>
      </c>
      <c r="N82" s="2">
        <f>'supply 2012-13'!N82-ex_alloc!N82</f>
        <v>1844.5373346254669</v>
      </c>
      <c r="O82" s="2">
        <f>'supply 2012-13'!O82-ex_alloc!O82</f>
        <v>17160.400568892423</v>
      </c>
      <c r="P82" s="2">
        <f>'supply 2012-13'!P82-ex_alloc!P82</f>
        <v>138054.16882258715</v>
      </c>
      <c r="Q82" s="2">
        <f>'supply 2012-13'!Q82-ex_alloc!Q82</f>
        <v>141.77632117465473</v>
      </c>
      <c r="R82" s="2">
        <f>'supply 2012-13'!R82-ex_alloc!R82</f>
        <v>0</v>
      </c>
      <c r="S82" s="2">
        <f>'supply 2012-13'!S82-ex_alloc!S82</f>
        <v>0</v>
      </c>
      <c r="T82" s="2">
        <f>'supply 2012-13'!T82-ex_alloc!T82</f>
        <v>0</v>
      </c>
      <c r="U82" s="2">
        <f>'supply 2012-13'!U82-ex_alloc!U82</f>
        <v>0</v>
      </c>
      <c r="V82" s="2">
        <f>'supply 2012-13'!V82-ex_alloc!V82</f>
        <v>0</v>
      </c>
      <c r="W82" s="2">
        <f>'supply 2012-13'!W82-ex_alloc!W82</f>
        <v>0</v>
      </c>
      <c r="X82" s="2">
        <f>'supply 2012-13'!X82-ex_alloc!X82</f>
        <v>0</v>
      </c>
      <c r="Y82" s="2">
        <f>'supply 2012-13'!Y82-ex_alloc!Y82</f>
        <v>0</v>
      </c>
      <c r="Z82" s="2">
        <f>'supply 2012-13'!Z82-ex_alloc!Z82</f>
        <v>0</v>
      </c>
      <c r="AA82" s="2">
        <f>'supply 2012-13'!AA82-ex_alloc!AA82</f>
        <v>0</v>
      </c>
      <c r="AB82" s="2">
        <f>'supply 2012-13'!AB82-ex_alloc!AB82</f>
        <v>0</v>
      </c>
      <c r="AC82" s="2">
        <f>'supply 2012-13'!AC82-ex_alloc!AC82</f>
        <v>0</v>
      </c>
      <c r="AD82" s="2">
        <f>'supply 2012-13'!AD82-ex_alloc!AD82</f>
        <v>0</v>
      </c>
      <c r="AE82" s="2">
        <f>'supply 2012-13'!AE82-ex_alloc!AE82</f>
        <v>0</v>
      </c>
      <c r="AF82" s="2">
        <f>'supply 2012-13'!AF82-ex_alloc!AF82</f>
        <v>21161.188400922678</v>
      </c>
      <c r="AG82" s="2">
        <f>'supply 2012-13'!AG82-ex_alloc!AG82</f>
        <v>4430156.863780275</v>
      </c>
      <c r="AH82" s="2">
        <f>'supply 2012-13'!AH82-ex_alloc!AH82</f>
        <v>187570.03871138126</v>
      </c>
      <c r="AI82" s="2">
        <f>'supply 2012-13'!AI82-ex_alloc!AI82</f>
        <v>0</v>
      </c>
      <c r="AJ82" s="2">
        <f>'supply 2012-13'!AJ82-ex_alloc!AJ82</f>
        <v>0</v>
      </c>
      <c r="AK82" s="2">
        <f>'supply 2012-13'!AK82-ex_alloc!AK82</f>
        <v>3423.331786282135</v>
      </c>
      <c r="AL82" s="2">
        <f>'supply 2012-13'!AL82-ex_alloc!AL82</f>
        <v>5.1883331054384165E-3</v>
      </c>
      <c r="AM82" s="2">
        <f>'supply 2012-13'!AM82-ex_alloc!AM82</f>
        <v>0</v>
      </c>
      <c r="AN82" s="2">
        <f>'supply 2012-13'!AN82-ex_alloc!AN82</f>
        <v>0</v>
      </c>
      <c r="AO82" s="2">
        <f>'supply 2012-13'!AO82-ex_alloc!AO82</f>
        <v>0</v>
      </c>
      <c r="AP82" s="2">
        <f>'supply 2012-13'!AP82-ex_alloc!AP82</f>
        <v>0</v>
      </c>
      <c r="AQ82" s="2">
        <f>'supply 2012-13'!AQ82-ex_alloc!AQ82</f>
        <v>0</v>
      </c>
      <c r="AR82" s="2">
        <f>'supply 2012-13'!AR82-ex_alloc!AR82</f>
        <v>0</v>
      </c>
      <c r="AS82" s="2">
        <f>'supply 2012-13'!AS82-ex_alloc!AS82</f>
        <v>0</v>
      </c>
      <c r="AT82" s="2">
        <f>'supply 2012-13'!AT82-ex_alloc!AT82</f>
        <v>0</v>
      </c>
      <c r="AU82" s="2">
        <f>'supply 2012-13'!AU82-ex_alloc!AU82</f>
        <v>0</v>
      </c>
      <c r="AV82" s="2">
        <f>'supply 2012-13'!AV82-ex_alloc!AV82</f>
        <v>0</v>
      </c>
      <c r="AW82" s="2">
        <f>'supply 2012-13'!AW82-ex_alloc!AW82</f>
        <v>0</v>
      </c>
      <c r="AX82" s="2">
        <f>'supply 2012-13'!AX82-ex_alloc!AX82</f>
        <v>0</v>
      </c>
      <c r="AY82" s="2">
        <f>'supply 2012-13'!AY82-ex_alloc!AY82</f>
        <v>0</v>
      </c>
      <c r="AZ82" s="2">
        <f>'supply 2012-13'!AZ82-ex_alloc!AZ82</f>
        <v>0</v>
      </c>
      <c r="BA82" s="2">
        <f>'supply 2012-13'!BA82-ex_alloc!BA82</f>
        <v>0</v>
      </c>
      <c r="BB82" s="2">
        <f>'supply 2012-13'!BB82-ex_alloc!BB82</f>
        <v>0</v>
      </c>
      <c r="BC82" s="2">
        <f>'supply 2012-13'!BC82-ex_alloc!BC82</f>
        <v>0</v>
      </c>
      <c r="BD82" s="2">
        <f>'supply 2012-13'!BD82-ex_alloc!BD82</f>
        <v>0</v>
      </c>
      <c r="BE82" s="2">
        <f>'supply 2012-13'!BE82-ex_alloc!BE82</f>
        <v>0</v>
      </c>
      <c r="BF82" s="2">
        <f>'supply 2012-13'!BF82-ex_alloc!BF82</f>
        <v>0</v>
      </c>
      <c r="BG82" s="2">
        <f>'supply 2012-13'!BG82-ex_alloc!BG82</f>
        <v>0</v>
      </c>
      <c r="BH82" s="2">
        <f>'supply 2012-13'!BH82-ex_alloc!BH82</f>
        <v>0</v>
      </c>
      <c r="BI82" s="2">
        <f>'supply 2012-13'!BI82-ex_alloc!BI82</f>
        <v>0</v>
      </c>
      <c r="BJ82" s="2">
        <f>'supply 2012-13'!BJ82-ex_alloc!BJ82</f>
        <v>0</v>
      </c>
      <c r="BK82" s="2">
        <f>'supply 2012-13'!BK82-ex_alloc!BK82</f>
        <v>0</v>
      </c>
      <c r="BL82" s="2">
        <f>'supply 2012-13'!BL82-ex_alloc!BL82</f>
        <v>0</v>
      </c>
      <c r="BM82" s="2">
        <f>'supply 2012-13'!BM82-ex_alloc!BM82</f>
        <v>0</v>
      </c>
      <c r="BN82" s="2">
        <f>'supply 2012-13'!BN82-ex_alloc!BN82</f>
        <v>0</v>
      </c>
      <c r="BO82" s="2">
        <f>'supply 2012-13'!BO82-ex_alloc!BO82</f>
        <v>0</v>
      </c>
      <c r="BP82" s="2">
        <f>'supply 2012-13'!BP82-ex_alloc!BP82</f>
        <v>0</v>
      </c>
      <c r="BQ82" s="2">
        <f t="shared" si="6"/>
        <v>4860509.9833227759</v>
      </c>
      <c r="BR82" s="2">
        <v>757989.20809272223</v>
      </c>
      <c r="BS82" s="2">
        <f t="shared" si="7"/>
        <v>5618499.191415498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7004140.8551866701</v>
      </c>
      <c r="BZ82" s="2">
        <v>921401.28408386034</v>
      </c>
      <c r="CA82" s="2">
        <f t="shared" si="11"/>
        <v>7925542.1392705301</v>
      </c>
    </row>
    <row r="83" spans="1:79" s="2" customFormat="1" x14ac:dyDescent="0.35">
      <c r="A83" s="19">
        <v>80</v>
      </c>
      <c r="B83" s="19" t="s">
        <v>158</v>
      </c>
      <c r="C83" s="2">
        <f>'supply 2012-13'!C83-ex_alloc!C83</f>
        <v>0</v>
      </c>
      <c r="D83" s="2">
        <f>'supply 2012-13'!D83-ex_alloc!D83</f>
        <v>0</v>
      </c>
      <c r="E83" s="2">
        <f>'supply 2012-13'!E83-ex_alloc!E83</f>
        <v>0</v>
      </c>
      <c r="F83" s="2">
        <f>'supply 2012-13'!F83-ex_alloc!F83</f>
        <v>0</v>
      </c>
      <c r="G83" s="2">
        <f>'supply 2012-13'!G83-ex_alloc!G83</f>
        <v>0</v>
      </c>
      <c r="H83" s="2">
        <f>'supply 2012-13'!H83-ex_alloc!H83</f>
        <v>0</v>
      </c>
      <c r="I83" s="2">
        <f>'supply 2012-13'!I83-ex_alloc!I83</f>
        <v>0</v>
      </c>
      <c r="J83" s="2">
        <f>'supply 2012-13'!J83-ex_alloc!J83</f>
        <v>0</v>
      </c>
      <c r="K83" s="2">
        <f>'supply 2012-13'!K83-ex_alloc!K83</f>
        <v>0</v>
      </c>
      <c r="L83" s="2">
        <f>'supply 2012-13'!L83-ex_alloc!L83</f>
        <v>0</v>
      </c>
      <c r="M83" s="2">
        <f>'supply 2012-13'!M83-ex_alloc!M83</f>
        <v>0</v>
      </c>
      <c r="N83" s="2">
        <f>'supply 2012-13'!N83-ex_alloc!N83</f>
        <v>0</v>
      </c>
      <c r="O83" s="2">
        <f>'supply 2012-13'!O83-ex_alloc!O83</f>
        <v>0</v>
      </c>
      <c r="P83" s="2">
        <f>'supply 2012-13'!P83-ex_alloc!P83</f>
        <v>0</v>
      </c>
      <c r="Q83" s="2">
        <f>'supply 2012-13'!Q83-ex_alloc!Q83</f>
        <v>0</v>
      </c>
      <c r="R83" s="2">
        <f>'supply 2012-13'!R83-ex_alloc!R83</f>
        <v>0</v>
      </c>
      <c r="S83" s="2">
        <f>'supply 2012-13'!S83-ex_alloc!S83</f>
        <v>3718433.5757205244</v>
      </c>
      <c r="T83" s="2">
        <f>'supply 2012-13'!T83-ex_alloc!T83</f>
        <v>0</v>
      </c>
      <c r="U83" s="2">
        <f>'supply 2012-13'!U83-ex_alloc!U83</f>
        <v>0</v>
      </c>
      <c r="V83" s="2">
        <f>'supply 2012-13'!V83-ex_alloc!V83</f>
        <v>0</v>
      </c>
      <c r="W83" s="2">
        <f>'supply 2012-13'!W83-ex_alloc!W83</f>
        <v>0</v>
      </c>
      <c r="X83" s="2">
        <f>'supply 2012-13'!X83-ex_alloc!X83</f>
        <v>0</v>
      </c>
      <c r="Y83" s="2">
        <f>'supply 2012-13'!Y83-ex_alloc!Y83</f>
        <v>0</v>
      </c>
      <c r="Z83" s="2">
        <f>'supply 2012-13'!Z83-ex_alloc!Z83</f>
        <v>0</v>
      </c>
      <c r="AA83" s="2">
        <f>'supply 2012-13'!AA83-ex_alloc!AA83</f>
        <v>0</v>
      </c>
      <c r="AB83" s="2">
        <f>'supply 2012-13'!AB83-ex_alloc!AB83</f>
        <v>0</v>
      </c>
      <c r="AC83" s="2">
        <f>'supply 2012-13'!AC83-ex_alloc!AC83</f>
        <v>0</v>
      </c>
      <c r="AD83" s="2">
        <f>'supply 2012-13'!AD83-ex_alloc!AD83</f>
        <v>0</v>
      </c>
      <c r="AE83" s="2">
        <f>'supply 2012-13'!AE83-ex_alloc!AE83</f>
        <v>0</v>
      </c>
      <c r="AF83" s="2">
        <f>'supply 2012-13'!AF83-ex_alloc!AF83</f>
        <v>0</v>
      </c>
      <c r="AG83" s="2">
        <f>'supply 2012-13'!AG83-ex_alloc!AG83</f>
        <v>2641760.9219645439</v>
      </c>
      <c r="AH83" s="2">
        <f>'supply 2012-13'!AH83-ex_alloc!AH83</f>
        <v>0</v>
      </c>
      <c r="AI83" s="2">
        <f>'supply 2012-13'!AI83-ex_alloc!AI83</f>
        <v>0</v>
      </c>
      <c r="AJ83" s="2">
        <f>'supply 2012-13'!AJ83-ex_alloc!AJ83</f>
        <v>0</v>
      </c>
      <c r="AK83" s="2">
        <f>'supply 2012-13'!AK83-ex_alloc!AK83</f>
        <v>0</v>
      </c>
      <c r="AL83" s="2">
        <f>'supply 2012-13'!AL83-ex_alloc!AL83</f>
        <v>6.3224619646766655E-3</v>
      </c>
      <c r="AM83" s="2">
        <f>'supply 2012-13'!AM83-ex_alloc!AM83</f>
        <v>0</v>
      </c>
      <c r="AN83" s="2">
        <f>'supply 2012-13'!AN83-ex_alloc!AN83</f>
        <v>0</v>
      </c>
      <c r="AO83" s="2">
        <f>'supply 2012-13'!AO83-ex_alloc!AO83</f>
        <v>0</v>
      </c>
      <c r="AP83" s="2">
        <f>'supply 2012-13'!AP83-ex_alloc!AP83</f>
        <v>0</v>
      </c>
      <c r="AQ83" s="2">
        <f>'supply 2012-13'!AQ83-ex_alloc!AQ83</f>
        <v>0</v>
      </c>
      <c r="AR83" s="2">
        <f>'supply 2012-13'!AR83-ex_alloc!AR83</f>
        <v>0</v>
      </c>
      <c r="AS83" s="2">
        <f>'supply 2012-13'!AS83-ex_alloc!AS83</f>
        <v>0</v>
      </c>
      <c r="AT83" s="2">
        <f>'supply 2012-13'!AT83-ex_alloc!AT83</f>
        <v>0</v>
      </c>
      <c r="AU83" s="2">
        <f>'supply 2012-13'!AU83-ex_alloc!AU83</f>
        <v>0</v>
      </c>
      <c r="AV83" s="2">
        <f>'supply 2012-13'!AV83-ex_alloc!AV83</f>
        <v>0</v>
      </c>
      <c r="AW83" s="2">
        <f>'supply 2012-13'!AW83-ex_alloc!AW83</f>
        <v>0</v>
      </c>
      <c r="AX83" s="2">
        <f>'supply 2012-13'!AX83-ex_alloc!AX83</f>
        <v>0</v>
      </c>
      <c r="AY83" s="2">
        <f>'supply 2012-13'!AY83-ex_alloc!AY83</f>
        <v>0</v>
      </c>
      <c r="AZ83" s="2">
        <f>'supply 2012-13'!AZ83-ex_alloc!AZ83</f>
        <v>0</v>
      </c>
      <c r="BA83" s="2">
        <f>'supply 2012-13'!BA83-ex_alloc!BA83</f>
        <v>0</v>
      </c>
      <c r="BB83" s="2">
        <f>'supply 2012-13'!BB83-ex_alloc!BB83</f>
        <v>0</v>
      </c>
      <c r="BC83" s="2">
        <f>'supply 2012-13'!BC83-ex_alloc!BC83</f>
        <v>0</v>
      </c>
      <c r="BD83" s="2">
        <f>'supply 2012-13'!BD83-ex_alloc!BD83</f>
        <v>0</v>
      </c>
      <c r="BE83" s="2">
        <f>'supply 2012-13'!BE83-ex_alloc!BE83</f>
        <v>0</v>
      </c>
      <c r="BF83" s="2">
        <f>'supply 2012-13'!BF83-ex_alloc!BF83</f>
        <v>0</v>
      </c>
      <c r="BG83" s="2">
        <f>'supply 2012-13'!BG83-ex_alloc!BG83</f>
        <v>0</v>
      </c>
      <c r="BH83" s="2">
        <f>'supply 2012-13'!BH83-ex_alloc!BH83</f>
        <v>0</v>
      </c>
      <c r="BI83" s="2">
        <f>'supply 2012-13'!BI83-ex_alloc!BI83</f>
        <v>0</v>
      </c>
      <c r="BJ83" s="2">
        <f>'supply 2012-13'!BJ83-ex_alloc!BJ83</f>
        <v>0</v>
      </c>
      <c r="BK83" s="2">
        <f>'supply 2012-13'!BK83-ex_alloc!BK83</f>
        <v>0</v>
      </c>
      <c r="BL83" s="2">
        <f>'supply 2012-13'!BL83-ex_alloc!BL83</f>
        <v>0</v>
      </c>
      <c r="BM83" s="2">
        <f>'supply 2012-13'!BM83-ex_alloc!BM83</f>
        <v>0</v>
      </c>
      <c r="BN83" s="2">
        <f>'supply 2012-13'!BN83-ex_alloc!BN83</f>
        <v>0</v>
      </c>
      <c r="BO83" s="2">
        <f>'supply 2012-13'!BO83-ex_alloc!BO83</f>
        <v>0</v>
      </c>
      <c r="BP83" s="2">
        <f>'supply 2012-13'!BP83-ex_alloc!BP83</f>
        <v>0</v>
      </c>
      <c r="BQ83" s="2">
        <f t="shared" si="6"/>
        <v>6360194.5040075304</v>
      </c>
      <c r="BR83" s="2">
        <v>57174.0271898434</v>
      </c>
      <c r="BS83" s="2">
        <f t="shared" si="7"/>
        <v>6417368.5311973738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6417368.5311973738</v>
      </c>
      <c r="BZ83" s="2">
        <v>887151.51739151892</v>
      </c>
      <c r="CA83" s="2">
        <f t="shared" si="11"/>
        <v>7304520.0485888924</v>
      </c>
    </row>
    <row r="84" spans="1:79" s="2" customFormat="1" x14ac:dyDescent="0.35">
      <c r="A84" s="19">
        <v>81</v>
      </c>
      <c r="B84" s="19" t="s">
        <v>159</v>
      </c>
      <c r="C84" s="2">
        <f>'supply 2012-13'!C84-ex_alloc!C84</f>
        <v>0</v>
      </c>
      <c r="D84" s="2">
        <f>'supply 2012-13'!D84-ex_alloc!D84</f>
        <v>0</v>
      </c>
      <c r="E84" s="2">
        <f>'supply 2012-13'!E84-ex_alloc!E84</f>
        <v>0</v>
      </c>
      <c r="F84" s="2">
        <f>'supply 2012-13'!F84-ex_alloc!F84</f>
        <v>0</v>
      </c>
      <c r="G84" s="2">
        <f>'supply 2012-13'!G84-ex_alloc!G84</f>
        <v>0</v>
      </c>
      <c r="H84" s="2">
        <f>'supply 2012-13'!H84-ex_alloc!H84</f>
        <v>0</v>
      </c>
      <c r="I84" s="2">
        <f>'supply 2012-13'!I84-ex_alloc!I84</f>
        <v>0</v>
      </c>
      <c r="J84" s="2">
        <f>'supply 2012-13'!J84-ex_alloc!J84</f>
        <v>0</v>
      </c>
      <c r="K84" s="2">
        <f>'supply 2012-13'!K84-ex_alloc!K84</f>
        <v>0</v>
      </c>
      <c r="L84" s="2">
        <f>'supply 2012-13'!L84-ex_alloc!L84</f>
        <v>0</v>
      </c>
      <c r="M84" s="2">
        <f>'supply 2012-13'!M84-ex_alloc!M84</f>
        <v>28922.753874180285</v>
      </c>
      <c r="N84" s="2">
        <f>'supply 2012-13'!N84-ex_alloc!N84</f>
        <v>0</v>
      </c>
      <c r="O84" s="2">
        <f>'supply 2012-13'!O84-ex_alloc!O84</f>
        <v>0</v>
      </c>
      <c r="P84" s="2">
        <f>'supply 2012-13'!P84-ex_alloc!P84</f>
        <v>13552.7786301176</v>
      </c>
      <c r="Q84" s="2">
        <f>'supply 2012-13'!Q84-ex_alloc!Q84</f>
        <v>0</v>
      </c>
      <c r="R84" s="2">
        <f>'supply 2012-13'!R84-ex_alloc!R84</f>
        <v>0</v>
      </c>
      <c r="S84" s="2">
        <f>'supply 2012-13'!S84-ex_alloc!S84</f>
        <v>92.262310823578702</v>
      </c>
      <c r="T84" s="2">
        <f>'supply 2012-13'!T84-ex_alloc!T84</f>
        <v>0</v>
      </c>
      <c r="U84" s="2">
        <f>'supply 2012-13'!U84-ex_alloc!U84</f>
        <v>0</v>
      </c>
      <c r="V84" s="2">
        <f>'supply 2012-13'!V84-ex_alloc!V84</f>
        <v>0</v>
      </c>
      <c r="W84" s="2">
        <f>'supply 2012-13'!W84-ex_alloc!W84</f>
        <v>0</v>
      </c>
      <c r="X84" s="2">
        <f>'supply 2012-13'!X84-ex_alloc!X84</f>
        <v>0</v>
      </c>
      <c r="Y84" s="2">
        <f>'supply 2012-13'!Y84-ex_alloc!Y84</f>
        <v>0</v>
      </c>
      <c r="Z84" s="2">
        <f>'supply 2012-13'!Z84-ex_alloc!Z84</f>
        <v>0</v>
      </c>
      <c r="AA84" s="2">
        <f>'supply 2012-13'!AA84-ex_alloc!AA84</f>
        <v>0</v>
      </c>
      <c r="AB84" s="2">
        <f>'supply 2012-13'!AB84-ex_alloc!AB84</f>
        <v>0</v>
      </c>
      <c r="AC84" s="2">
        <f>'supply 2012-13'!AC84-ex_alloc!AC84</f>
        <v>0</v>
      </c>
      <c r="AD84" s="2">
        <f>'supply 2012-13'!AD84-ex_alloc!AD84</f>
        <v>0</v>
      </c>
      <c r="AE84" s="2">
        <f>'supply 2012-13'!AE84-ex_alloc!AE84</f>
        <v>0</v>
      </c>
      <c r="AF84" s="2">
        <f>'supply 2012-13'!AF84-ex_alloc!AF84</f>
        <v>2024175.9966976827</v>
      </c>
      <c r="AG84" s="2">
        <f>'supply 2012-13'!AG84-ex_alloc!AG84</f>
        <v>1811773.756122754</v>
      </c>
      <c r="AH84" s="2">
        <f>'supply 2012-13'!AH84-ex_alloc!AH84</f>
        <v>631017.48136848398</v>
      </c>
      <c r="AI84" s="2">
        <f>'supply 2012-13'!AI84-ex_alloc!AI84</f>
        <v>76619.807154227077</v>
      </c>
      <c r="AJ84" s="2">
        <f>'supply 2012-13'!AJ84-ex_alloc!AJ84</f>
        <v>30747.859990753728</v>
      </c>
      <c r="AK84" s="2">
        <f>'supply 2012-13'!AK84-ex_alloc!AK84</f>
        <v>0</v>
      </c>
      <c r="AL84" s="2">
        <f>'supply 2012-13'!AL84-ex_alloc!AL84</f>
        <v>5.5039616840643164E-3</v>
      </c>
      <c r="AM84" s="2">
        <f>'supply 2012-13'!AM84-ex_alloc!AM84</f>
        <v>0</v>
      </c>
      <c r="AN84" s="2">
        <f>'supply 2012-13'!AN84-ex_alloc!AN84</f>
        <v>0</v>
      </c>
      <c r="AO84" s="2">
        <f>'supply 2012-13'!AO84-ex_alloc!AO84</f>
        <v>0</v>
      </c>
      <c r="AP84" s="2">
        <f>'supply 2012-13'!AP84-ex_alloc!AP84</f>
        <v>0</v>
      </c>
      <c r="AQ84" s="2">
        <f>'supply 2012-13'!AQ84-ex_alloc!AQ84</f>
        <v>0</v>
      </c>
      <c r="AR84" s="2">
        <f>'supply 2012-13'!AR84-ex_alloc!AR84</f>
        <v>0</v>
      </c>
      <c r="AS84" s="2">
        <f>'supply 2012-13'!AS84-ex_alloc!AS84</f>
        <v>0</v>
      </c>
      <c r="AT84" s="2">
        <f>'supply 2012-13'!AT84-ex_alloc!AT84</f>
        <v>0</v>
      </c>
      <c r="AU84" s="2">
        <f>'supply 2012-13'!AU84-ex_alloc!AU84</f>
        <v>0</v>
      </c>
      <c r="AV84" s="2">
        <f>'supply 2012-13'!AV84-ex_alloc!AV84</f>
        <v>0</v>
      </c>
      <c r="AW84" s="2">
        <f>'supply 2012-13'!AW84-ex_alloc!AW84</f>
        <v>0</v>
      </c>
      <c r="AX84" s="2">
        <f>'supply 2012-13'!AX84-ex_alloc!AX84</f>
        <v>0</v>
      </c>
      <c r="AY84" s="2">
        <f>'supply 2012-13'!AY84-ex_alloc!AY84</f>
        <v>0</v>
      </c>
      <c r="AZ84" s="2">
        <f>'supply 2012-13'!AZ84-ex_alloc!AZ84</f>
        <v>0</v>
      </c>
      <c r="BA84" s="2">
        <f>'supply 2012-13'!BA84-ex_alloc!BA84</f>
        <v>0</v>
      </c>
      <c r="BB84" s="2">
        <f>'supply 2012-13'!BB84-ex_alloc!BB84</f>
        <v>0</v>
      </c>
      <c r="BC84" s="2">
        <f>'supply 2012-13'!BC84-ex_alloc!BC84</f>
        <v>0</v>
      </c>
      <c r="BD84" s="2">
        <f>'supply 2012-13'!BD84-ex_alloc!BD84</f>
        <v>0</v>
      </c>
      <c r="BE84" s="2">
        <f>'supply 2012-13'!BE84-ex_alloc!BE84</f>
        <v>0</v>
      </c>
      <c r="BF84" s="2">
        <f>'supply 2012-13'!BF84-ex_alloc!BF84</f>
        <v>0</v>
      </c>
      <c r="BG84" s="2">
        <f>'supply 2012-13'!BG84-ex_alloc!BG84</f>
        <v>0</v>
      </c>
      <c r="BH84" s="2">
        <f>'supply 2012-13'!BH84-ex_alloc!BH84</f>
        <v>0</v>
      </c>
      <c r="BI84" s="2">
        <f>'supply 2012-13'!BI84-ex_alloc!BI84</f>
        <v>0</v>
      </c>
      <c r="BJ84" s="2">
        <f>'supply 2012-13'!BJ84-ex_alloc!BJ84</f>
        <v>0</v>
      </c>
      <c r="BK84" s="2">
        <f>'supply 2012-13'!BK84-ex_alloc!BK84</f>
        <v>0</v>
      </c>
      <c r="BL84" s="2">
        <f>'supply 2012-13'!BL84-ex_alloc!BL84</f>
        <v>0</v>
      </c>
      <c r="BM84" s="2">
        <f>'supply 2012-13'!BM84-ex_alloc!BM84</f>
        <v>0</v>
      </c>
      <c r="BN84" s="2">
        <f>'supply 2012-13'!BN84-ex_alloc!BN84</f>
        <v>0</v>
      </c>
      <c r="BO84" s="2">
        <f>'supply 2012-13'!BO84-ex_alloc!BO84</f>
        <v>0</v>
      </c>
      <c r="BP84" s="2">
        <f>'supply 2012-13'!BP84-ex_alloc!BP84</f>
        <v>0</v>
      </c>
      <c r="BQ84" s="2">
        <f t="shared" si="6"/>
        <v>4616902.7016529851</v>
      </c>
      <c r="BR84" s="2">
        <v>285395.40915731422</v>
      </c>
      <c r="BS84" s="2">
        <f t="shared" si="7"/>
        <v>4902298.1108102994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5632566.0969802886</v>
      </c>
      <c r="BZ84" s="2">
        <v>797573.55972385348</v>
      </c>
      <c r="CA84" s="2">
        <f t="shared" si="11"/>
        <v>6430139.6567041418</v>
      </c>
    </row>
    <row r="85" spans="1:79" s="2" customFormat="1" x14ac:dyDescent="0.35">
      <c r="A85" s="19">
        <v>82</v>
      </c>
      <c r="B85" s="19" t="s">
        <v>160</v>
      </c>
      <c r="C85" s="2">
        <f>'supply 2012-13'!C85-ex_alloc!C85</f>
        <v>0</v>
      </c>
      <c r="D85" s="2">
        <f>'supply 2012-13'!D85-ex_alloc!D85</f>
        <v>0</v>
      </c>
      <c r="E85" s="2">
        <f>'supply 2012-13'!E85-ex_alloc!E85</f>
        <v>0</v>
      </c>
      <c r="F85" s="2">
        <f>'supply 2012-13'!F85-ex_alloc!F85</f>
        <v>0</v>
      </c>
      <c r="G85" s="2">
        <f>'supply 2012-13'!G85-ex_alloc!G85</f>
        <v>0</v>
      </c>
      <c r="H85" s="2">
        <f>'supply 2012-13'!H85-ex_alloc!H85</f>
        <v>0</v>
      </c>
      <c r="I85" s="2">
        <f>'supply 2012-13'!I85-ex_alloc!I85</f>
        <v>0</v>
      </c>
      <c r="J85" s="2">
        <f>'supply 2012-13'!J85-ex_alloc!J85</f>
        <v>0</v>
      </c>
      <c r="K85" s="2">
        <f>'supply 2012-13'!K85-ex_alloc!K85</f>
        <v>0</v>
      </c>
      <c r="L85" s="2">
        <f>'supply 2012-13'!L85-ex_alloc!L85</f>
        <v>0</v>
      </c>
      <c r="M85" s="2">
        <f>'supply 2012-13'!M85-ex_alloc!M85</f>
        <v>0</v>
      </c>
      <c r="N85" s="2">
        <f>'supply 2012-13'!N85-ex_alloc!N85</f>
        <v>0</v>
      </c>
      <c r="O85" s="2">
        <f>'supply 2012-13'!O85-ex_alloc!O85</f>
        <v>0</v>
      </c>
      <c r="P85" s="2">
        <f>'supply 2012-13'!P85-ex_alloc!P85</f>
        <v>0</v>
      </c>
      <c r="Q85" s="2">
        <f>'supply 2012-13'!Q85-ex_alloc!Q85</f>
        <v>0</v>
      </c>
      <c r="R85" s="2">
        <f>'supply 2012-13'!R85-ex_alloc!R85</f>
        <v>0</v>
      </c>
      <c r="S85" s="2">
        <f>'supply 2012-13'!S85-ex_alloc!S85</f>
        <v>0</v>
      </c>
      <c r="T85" s="2">
        <f>'supply 2012-13'!T85-ex_alloc!T85</f>
        <v>0</v>
      </c>
      <c r="U85" s="2">
        <f>'supply 2012-13'!U85-ex_alloc!U85</f>
        <v>0</v>
      </c>
      <c r="V85" s="2">
        <f>'supply 2012-13'!V85-ex_alloc!V85</f>
        <v>0</v>
      </c>
      <c r="W85" s="2">
        <f>'supply 2012-13'!W85-ex_alloc!W85</f>
        <v>0</v>
      </c>
      <c r="X85" s="2">
        <f>'supply 2012-13'!X85-ex_alloc!X85</f>
        <v>0</v>
      </c>
      <c r="Y85" s="2">
        <f>'supply 2012-13'!Y85-ex_alloc!Y85</f>
        <v>0</v>
      </c>
      <c r="Z85" s="2">
        <f>'supply 2012-13'!Z85-ex_alloc!Z85</f>
        <v>0</v>
      </c>
      <c r="AA85" s="2">
        <f>'supply 2012-13'!AA85-ex_alloc!AA85</f>
        <v>0</v>
      </c>
      <c r="AB85" s="2">
        <f>'supply 2012-13'!AB85-ex_alloc!AB85</f>
        <v>0</v>
      </c>
      <c r="AC85" s="2">
        <f>'supply 2012-13'!AC85-ex_alloc!AC85</f>
        <v>0</v>
      </c>
      <c r="AD85" s="2">
        <f>'supply 2012-13'!AD85-ex_alloc!AD85</f>
        <v>0</v>
      </c>
      <c r="AE85" s="2">
        <f>'supply 2012-13'!AE85-ex_alloc!AE85</f>
        <v>0</v>
      </c>
      <c r="AF85" s="2">
        <f>'supply 2012-13'!AF85-ex_alloc!AF85</f>
        <v>0</v>
      </c>
      <c r="AG85" s="2">
        <f>'supply 2012-13'!AG85-ex_alloc!AG85</f>
        <v>0</v>
      </c>
      <c r="AH85" s="2">
        <f>'supply 2012-13'!AH85-ex_alloc!AH85</f>
        <v>0</v>
      </c>
      <c r="AI85" s="2">
        <f>'supply 2012-13'!AI85-ex_alloc!AI85</f>
        <v>0</v>
      </c>
      <c r="AJ85" s="2">
        <f>'supply 2012-13'!AJ85-ex_alloc!AJ85</f>
        <v>13431393.596975105</v>
      </c>
      <c r="AK85" s="2">
        <f>'supply 2012-13'!AK85-ex_alloc!AK85</f>
        <v>0</v>
      </c>
      <c r="AL85" s="2">
        <f>'supply 2012-13'!AL85-ex_alloc!AL85</f>
        <v>6.2693760071557015E-3</v>
      </c>
      <c r="AM85" s="2">
        <f>'supply 2012-13'!AM85-ex_alloc!AM85</f>
        <v>0</v>
      </c>
      <c r="AN85" s="2">
        <f>'supply 2012-13'!AN85-ex_alloc!AN85</f>
        <v>0</v>
      </c>
      <c r="AO85" s="2">
        <f>'supply 2012-13'!AO85-ex_alloc!AO85</f>
        <v>0</v>
      </c>
      <c r="AP85" s="2">
        <f>'supply 2012-13'!AP85-ex_alloc!AP85</f>
        <v>0</v>
      </c>
      <c r="AQ85" s="2">
        <f>'supply 2012-13'!AQ85-ex_alloc!AQ85</f>
        <v>0</v>
      </c>
      <c r="AR85" s="2">
        <f>'supply 2012-13'!AR85-ex_alloc!AR85</f>
        <v>0</v>
      </c>
      <c r="AS85" s="2">
        <f>'supply 2012-13'!AS85-ex_alloc!AS85</f>
        <v>0</v>
      </c>
      <c r="AT85" s="2">
        <f>'supply 2012-13'!AT85-ex_alloc!AT85</f>
        <v>0</v>
      </c>
      <c r="AU85" s="2">
        <f>'supply 2012-13'!AU85-ex_alloc!AU85</f>
        <v>0</v>
      </c>
      <c r="AV85" s="2">
        <f>'supply 2012-13'!AV85-ex_alloc!AV85</f>
        <v>0</v>
      </c>
      <c r="AW85" s="2">
        <f>'supply 2012-13'!AW85-ex_alloc!AW85</f>
        <v>0</v>
      </c>
      <c r="AX85" s="2">
        <f>'supply 2012-13'!AX85-ex_alloc!AX85</f>
        <v>0</v>
      </c>
      <c r="AY85" s="2">
        <f>'supply 2012-13'!AY85-ex_alloc!AY85</f>
        <v>0</v>
      </c>
      <c r="AZ85" s="2">
        <f>'supply 2012-13'!AZ85-ex_alloc!AZ85</f>
        <v>0</v>
      </c>
      <c r="BA85" s="2">
        <f>'supply 2012-13'!BA85-ex_alloc!BA85</f>
        <v>0</v>
      </c>
      <c r="BB85" s="2">
        <f>'supply 2012-13'!BB85-ex_alloc!BB85</f>
        <v>0</v>
      </c>
      <c r="BC85" s="2">
        <f>'supply 2012-13'!BC85-ex_alloc!BC85</f>
        <v>0</v>
      </c>
      <c r="BD85" s="2">
        <f>'supply 2012-13'!BD85-ex_alloc!BD85</f>
        <v>0</v>
      </c>
      <c r="BE85" s="2">
        <f>'supply 2012-13'!BE85-ex_alloc!BE85</f>
        <v>0</v>
      </c>
      <c r="BF85" s="2">
        <f>'supply 2012-13'!BF85-ex_alloc!BF85</f>
        <v>0</v>
      </c>
      <c r="BG85" s="2">
        <f>'supply 2012-13'!BG85-ex_alloc!BG85</f>
        <v>0</v>
      </c>
      <c r="BH85" s="2">
        <f>'supply 2012-13'!BH85-ex_alloc!BH85</f>
        <v>0</v>
      </c>
      <c r="BI85" s="2">
        <f>'supply 2012-13'!BI85-ex_alloc!BI85</f>
        <v>0</v>
      </c>
      <c r="BJ85" s="2">
        <f>'supply 2012-13'!BJ85-ex_alloc!BJ85</f>
        <v>0</v>
      </c>
      <c r="BK85" s="2">
        <f>'supply 2012-13'!BK85-ex_alloc!BK85</f>
        <v>0</v>
      </c>
      <c r="BL85" s="2">
        <f>'supply 2012-13'!BL85-ex_alloc!BL85</f>
        <v>0</v>
      </c>
      <c r="BM85" s="2">
        <f>'supply 2012-13'!BM85-ex_alloc!BM85</f>
        <v>0</v>
      </c>
      <c r="BN85" s="2">
        <f>'supply 2012-13'!BN85-ex_alloc!BN85</f>
        <v>0</v>
      </c>
      <c r="BO85" s="2">
        <f>'supply 2012-13'!BO85-ex_alloc!BO85</f>
        <v>0</v>
      </c>
      <c r="BP85" s="2">
        <f>'supply 2012-13'!BP85-ex_alloc!BP85</f>
        <v>0</v>
      </c>
      <c r="BQ85" s="2">
        <f t="shared" si="6"/>
        <v>13431393.603244482</v>
      </c>
      <c r="BR85" s="2">
        <v>1394446.7642827237</v>
      </c>
      <c r="BS85" s="2">
        <f t="shared" si="7"/>
        <v>14825840.367527205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15113893.805666203</v>
      </c>
      <c r="BZ85" s="2">
        <v>4294701.7729049297</v>
      </c>
      <c r="CA85" s="2">
        <f t="shared" si="11"/>
        <v>19408595.578571133</v>
      </c>
    </row>
    <row r="86" spans="1:79" s="2" customFormat="1" x14ac:dyDescent="0.35">
      <c r="A86" s="19">
        <v>83</v>
      </c>
      <c r="B86" s="19" t="s">
        <v>161</v>
      </c>
      <c r="C86" s="2">
        <f>'supply 2012-13'!C86-ex_alloc!C86</f>
        <v>0</v>
      </c>
      <c r="D86" s="2">
        <f>'supply 2012-13'!D86-ex_alloc!D86</f>
        <v>0</v>
      </c>
      <c r="E86" s="2">
        <f>'supply 2012-13'!E86-ex_alloc!E86</f>
        <v>0</v>
      </c>
      <c r="F86" s="2">
        <f>'supply 2012-13'!F86-ex_alloc!F86</f>
        <v>0</v>
      </c>
      <c r="G86" s="2">
        <f>'supply 2012-13'!G86-ex_alloc!G86</f>
        <v>0</v>
      </c>
      <c r="H86" s="2">
        <f>'supply 2012-13'!H86-ex_alloc!H86</f>
        <v>0</v>
      </c>
      <c r="I86" s="2">
        <f>'supply 2012-13'!I86-ex_alloc!I86</f>
        <v>0</v>
      </c>
      <c r="J86" s="2">
        <f>'supply 2012-13'!J86-ex_alloc!J86</f>
        <v>0</v>
      </c>
      <c r="K86" s="2">
        <f>'supply 2012-13'!K86-ex_alloc!K86</f>
        <v>0</v>
      </c>
      <c r="L86" s="2">
        <f>'supply 2012-13'!L86-ex_alloc!L86</f>
        <v>0</v>
      </c>
      <c r="M86" s="2">
        <f>'supply 2012-13'!M86-ex_alloc!M86</f>
        <v>0</v>
      </c>
      <c r="N86" s="2">
        <f>'supply 2012-13'!N86-ex_alloc!N86</f>
        <v>0</v>
      </c>
      <c r="O86" s="2">
        <f>'supply 2012-13'!O86-ex_alloc!O86</f>
        <v>0</v>
      </c>
      <c r="P86" s="2">
        <f>'supply 2012-13'!P86-ex_alloc!P86</f>
        <v>0</v>
      </c>
      <c r="Q86" s="2">
        <f>'supply 2012-13'!Q86-ex_alloc!Q86</f>
        <v>0</v>
      </c>
      <c r="R86" s="2">
        <f>'supply 2012-13'!R86-ex_alloc!R86</f>
        <v>0</v>
      </c>
      <c r="S86" s="2">
        <f>'supply 2012-13'!S86-ex_alloc!S86</f>
        <v>0</v>
      </c>
      <c r="T86" s="2">
        <f>'supply 2012-13'!T86-ex_alloc!T86</f>
        <v>0</v>
      </c>
      <c r="U86" s="2">
        <f>'supply 2012-13'!U86-ex_alloc!U86</f>
        <v>0</v>
      </c>
      <c r="V86" s="2">
        <f>'supply 2012-13'!V86-ex_alloc!V86</f>
        <v>0</v>
      </c>
      <c r="W86" s="2">
        <f>'supply 2012-13'!W86-ex_alloc!W86</f>
        <v>0</v>
      </c>
      <c r="X86" s="2">
        <f>'supply 2012-13'!X86-ex_alloc!X86</f>
        <v>213723.88575200079</v>
      </c>
      <c r="Y86" s="2">
        <f>'supply 2012-13'!Y86-ex_alloc!Y86</f>
        <v>0</v>
      </c>
      <c r="Z86" s="2">
        <f>'supply 2012-13'!Z86-ex_alloc!Z86</f>
        <v>0</v>
      </c>
      <c r="AA86" s="2">
        <f>'supply 2012-13'!AA86-ex_alloc!AA86</f>
        <v>0</v>
      </c>
      <c r="AB86" s="2">
        <f>'supply 2012-13'!AB86-ex_alloc!AB86</f>
        <v>0</v>
      </c>
      <c r="AC86" s="2">
        <f>'supply 2012-13'!AC86-ex_alloc!AC86</f>
        <v>240823.68818432654</v>
      </c>
      <c r="AD86" s="2">
        <f>'supply 2012-13'!AD86-ex_alloc!AD86</f>
        <v>0</v>
      </c>
      <c r="AE86" s="2">
        <f>'supply 2012-13'!AE86-ex_alloc!AE86</f>
        <v>0</v>
      </c>
      <c r="AF86" s="2">
        <f>'supply 2012-13'!AF86-ex_alloc!AF86</f>
        <v>0</v>
      </c>
      <c r="AG86" s="2">
        <f>'supply 2012-13'!AG86-ex_alloc!AG86</f>
        <v>0</v>
      </c>
      <c r="AH86" s="2">
        <f>'supply 2012-13'!AH86-ex_alloc!AH86</f>
        <v>0</v>
      </c>
      <c r="AI86" s="2">
        <f>'supply 2012-13'!AI86-ex_alloc!AI86</f>
        <v>0</v>
      </c>
      <c r="AJ86" s="2">
        <f>'supply 2012-13'!AJ86-ex_alloc!AJ86</f>
        <v>14024181.403539956</v>
      </c>
      <c r="AK86" s="2">
        <f>'supply 2012-13'!AK86-ex_alloc!AK86</f>
        <v>0</v>
      </c>
      <c r="AL86" s="2">
        <f>'supply 2012-13'!AL86-ex_alloc!AL86</f>
        <v>5.8270596587364715E-3</v>
      </c>
      <c r="AM86" s="2">
        <f>'supply 2012-13'!AM86-ex_alloc!AM86</f>
        <v>0</v>
      </c>
      <c r="AN86" s="2">
        <f>'supply 2012-13'!AN86-ex_alloc!AN86</f>
        <v>3286.6603483278896</v>
      </c>
      <c r="AO86" s="2">
        <f>'supply 2012-13'!AO86-ex_alloc!AO86</f>
        <v>0</v>
      </c>
      <c r="AP86" s="2">
        <f>'supply 2012-13'!AP86-ex_alloc!AP86</f>
        <v>7609.0805672558936</v>
      </c>
      <c r="AQ86" s="2">
        <f>'supply 2012-13'!AQ86-ex_alloc!AQ86</f>
        <v>0</v>
      </c>
      <c r="AR86" s="2">
        <f>'supply 2012-13'!AR86-ex_alloc!AR86</f>
        <v>0</v>
      </c>
      <c r="AS86" s="2">
        <f>'supply 2012-13'!AS86-ex_alloc!AS86</f>
        <v>0</v>
      </c>
      <c r="AT86" s="2">
        <f>'supply 2012-13'!AT86-ex_alloc!AT86</f>
        <v>0</v>
      </c>
      <c r="AU86" s="2">
        <f>'supply 2012-13'!AU86-ex_alloc!AU86</f>
        <v>0</v>
      </c>
      <c r="AV86" s="2">
        <f>'supply 2012-13'!AV86-ex_alloc!AV86</f>
        <v>0</v>
      </c>
      <c r="AW86" s="2">
        <f>'supply 2012-13'!AW86-ex_alloc!AW86</f>
        <v>0</v>
      </c>
      <c r="AX86" s="2">
        <f>'supply 2012-13'!AX86-ex_alloc!AX86</f>
        <v>0</v>
      </c>
      <c r="AY86" s="2">
        <f>'supply 2012-13'!AY86-ex_alloc!AY86</f>
        <v>0</v>
      </c>
      <c r="AZ86" s="2">
        <f>'supply 2012-13'!AZ86-ex_alloc!AZ86</f>
        <v>0</v>
      </c>
      <c r="BA86" s="2">
        <f>'supply 2012-13'!BA86-ex_alloc!BA86</f>
        <v>0</v>
      </c>
      <c r="BB86" s="2">
        <f>'supply 2012-13'!BB86-ex_alloc!BB86</f>
        <v>0</v>
      </c>
      <c r="BC86" s="2">
        <f>'supply 2012-13'!BC86-ex_alloc!BC86</f>
        <v>0</v>
      </c>
      <c r="BD86" s="2">
        <f>'supply 2012-13'!BD86-ex_alloc!BD86</f>
        <v>0</v>
      </c>
      <c r="BE86" s="2">
        <f>'supply 2012-13'!BE86-ex_alloc!BE86</f>
        <v>0</v>
      </c>
      <c r="BF86" s="2">
        <f>'supply 2012-13'!BF86-ex_alloc!BF86</f>
        <v>0</v>
      </c>
      <c r="BG86" s="2">
        <f>'supply 2012-13'!BG86-ex_alloc!BG86</f>
        <v>0</v>
      </c>
      <c r="BH86" s="2">
        <f>'supply 2012-13'!BH86-ex_alloc!BH86</f>
        <v>0</v>
      </c>
      <c r="BI86" s="2">
        <f>'supply 2012-13'!BI86-ex_alloc!BI86</f>
        <v>0</v>
      </c>
      <c r="BJ86" s="2">
        <f>'supply 2012-13'!BJ86-ex_alloc!BJ86</f>
        <v>0</v>
      </c>
      <c r="BK86" s="2">
        <f>'supply 2012-13'!BK86-ex_alloc!BK86</f>
        <v>0</v>
      </c>
      <c r="BL86" s="2">
        <f>'supply 2012-13'!BL86-ex_alloc!BL86</f>
        <v>0</v>
      </c>
      <c r="BM86" s="2">
        <f>'supply 2012-13'!BM86-ex_alloc!BM86</f>
        <v>0</v>
      </c>
      <c r="BN86" s="2">
        <f>'supply 2012-13'!BN86-ex_alloc!BN86</f>
        <v>0</v>
      </c>
      <c r="BO86" s="2">
        <f>'supply 2012-13'!BO86-ex_alloc!BO86</f>
        <v>0</v>
      </c>
      <c r="BP86" s="2">
        <f>'supply 2012-13'!BP86-ex_alloc!BP86</f>
        <v>0</v>
      </c>
      <c r="BQ86" s="2">
        <f t="shared" si="6"/>
        <v>14489624.724218927</v>
      </c>
      <c r="BR86" s="2">
        <v>1444867.6777401746</v>
      </c>
      <c r="BS86" s="2">
        <f t="shared" si="7"/>
        <v>15934492.401959103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17435155.0891518</v>
      </c>
      <c r="BZ86" s="2">
        <v>4335975.4631509213</v>
      </c>
      <c r="CA86" s="2">
        <f t="shared" si="11"/>
        <v>21771130.552302722</v>
      </c>
    </row>
    <row r="87" spans="1:79" s="2" customFormat="1" x14ac:dyDescent="0.35">
      <c r="A87" s="19">
        <v>84</v>
      </c>
      <c r="B87" s="19" t="s">
        <v>162</v>
      </c>
      <c r="C87" s="2">
        <f>'supply 2012-13'!C87-ex_alloc!C87</f>
        <v>0</v>
      </c>
      <c r="D87" s="2">
        <f>'supply 2012-13'!D87-ex_alloc!D87</f>
        <v>0</v>
      </c>
      <c r="E87" s="2">
        <f>'supply 2012-13'!E87-ex_alloc!E87</f>
        <v>0</v>
      </c>
      <c r="F87" s="2">
        <f>'supply 2012-13'!F87-ex_alloc!F87</f>
        <v>0</v>
      </c>
      <c r="G87" s="2">
        <f>'supply 2012-13'!G87-ex_alloc!G87</f>
        <v>0</v>
      </c>
      <c r="H87" s="2">
        <f>'supply 2012-13'!H87-ex_alloc!H87</f>
        <v>0</v>
      </c>
      <c r="I87" s="2">
        <f>'supply 2012-13'!I87-ex_alloc!I87</f>
        <v>0</v>
      </c>
      <c r="J87" s="2">
        <f>'supply 2012-13'!J87-ex_alloc!J87</f>
        <v>0</v>
      </c>
      <c r="K87" s="2">
        <f>'supply 2012-13'!K87-ex_alloc!K87</f>
        <v>0</v>
      </c>
      <c r="L87" s="2">
        <f>'supply 2012-13'!L87-ex_alloc!L87</f>
        <v>0</v>
      </c>
      <c r="M87" s="2">
        <f>'supply 2012-13'!M87-ex_alloc!M87</f>
        <v>0</v>
      </c>
      <c r="N87" s="2">
        <f>'supply 2012-13'!N87-ex_alloc!N87</f>
        <v>0</v>
      </c>
      <c r="O87" s="2">
        <f>'supply 2012-13'!O87-ex_alloc!O87</f>
        <v>0</v>
      </c>
      <c r="P87" s="2">
        <f>'supply 2012-13'!P87-ex_alloc!P87</f>
        <v>0</v>
      </c>
      <c r="Q87" s="2">
        <f>'supply 2012-13'!Q87-ex_alloc!Q87</f>
        <v>0</v>
      </c>
      <c r="R87" s="2">
        <f>'supply 2012-13'!R87-ex_alloc!R87</f>
        <v>0</v>
      </c>
      <c r="S87" s="2">
        <f>'supply 2012-13'!S87-ex_alloc!S87</f>
        <v>0</v>
      </c>
      <c r="T87" s="2">
        <f>'supply 2012-13'!T87-ex_alloc!T87</f>
        <v>0</v>
      </c>
      <c r="U87" s="2">
        <f>'supply 2012-13'!U87-ex_alloc!U87</f>
        <v>0</v>
      </c>
      <c r="V87" s="2">
        <f>'supply 2012-13'!V87-ex_alloc!V87</f>
        <v>13901875.398350555</v>
      </c>
      <c r="W87" s="2">
        <f>'supply 2012-13'!W87-ex_alloc!W87</f>
        <v>296072.79885890824</v>
      </c>
      <c r="X87" s="2">
        <f>'supply 2012-13'!X87-ex_alloc!X87</f>
        <v>742612.82942212874</v>
      </c>
      <c r="Y87" s="2">
        <f>'supply 2012-13'!Y87-ex_alloc!Y87</f>
        <v>0</v>
      </c>
      <c r="Z87" s="2">
        <f>'supply 2012-13'!Z87-ex_alloc!Z87</f>
        <v>0</v>
      </c>
      <c r="AA87" s="2">
        <f>'supply 2012-13'!AA87-ex_alloc!AA87</f>
        <v>0</v>
      </c>
      <c r="AB87" s="2">
        <f>'supply 2012-13'!AB87-ex_alloc!AB87</f>
        <v>0</v>
      </c>
      <c r="AC87" s="2">
        <f>'supply 2012-13'!AC87-ex_alloc!AC87</f>
        <v>0</v>
      </c>
      <c r="AD87" s="2">
        <f>'supply 2012-13'!AD87-ex_alloc!AD87</f>
        <v>0</v>
      </c>
      <c r="AE87" s="2">
        <f>'supply 2012-13'!AE87-ex_alloc!AE87</f>
        <v>0</v>
      </c>
      <c r="AF87" s="2">
        <f>'supply 2012-13'!AF87-ex_alloc!AF87</f>
        <v>0</v>
      </c>
      <c r="AG87" s="2">
        <f>'supply 2012-13'!AG87-ex_alloc!AG87</f>
        <v>0</v>
      </c>
      <c r="AH87" s="2">
        <f>'supply 2012-13'!AH87-ex_alloc!AH87</f>
        <v>0</v>
      </c>
      <c r="AI87" s="2">
        <f>'supply 2012-13'!AI87-ex_alloc!AI87</f>
        <v>0</v>
      </c>
      <c r="AJ87" s="2">
        <f>'supply 2012-13'!AJ87-ex_alloc!AJ87</f>
        <v>0</v>
      </c>
      <c r="AK87" s="2">
        <f>'supply 2012-13'!AK87-ex_alloc!AK87</f>
        <v>0</v>
      </c>
      <c r="AL87" s="2">
        <f>'supply 2012-13'!AL87-ex_alloc!AL87</f>
        <v>4.8882739694696975E-3</v>
      </c>
      <c r="AM87" s="2">
        <f>'supply 2012-13'!AM87-ex_alloc!AM87</f>
        <v>0</v>
      </c>
      <c r="AN87" s="2">
        <f>'supply 2012-13'!AN87-ex_alloc!AN87</f>
        <v>70540.706464834337</v>
      </c>
      <c r="AO87" s="2">
        <f>'supply 2012-13'!AO87-ex_alloc!AO87</f>
        <v>0</v>
      </c>
      <c r="AP87" s="2">
        <f>'supply 2012-13'!AP87-ex_alloc!AP87</f>
        <v>0</v>
      </c>
      <c r="AQ87" s="2">
        <f>'supply 2012-13'!AQ87-ex_alloc!AQ87</f>
        <v>0</v>
      </c>
      <c r="AR87" s="2">
        <f>'supply 2012-13'!AR87-ex_alloc!AR87</f>
        <v>0</v>
      </c>
      <c r="AS87" s="2">
        <f>'supply 2012-13'!AS87-ex_alloc!AS87</f>
        <v>0</v>
      </c>
      <c r="AT87" s="2">
        <f>'supply 2012-13'!AT87-ex_alloc!AT87</f>
        <v>0</v>
      </c>
      <c r="AU87" s="2">
        <f>'supply 2012-13'!AU87-ex_alloc!AU87</f>
        <v>0</v>
      </c>
      <c r="AV87" s="2">
        <f>'supply 2012-13'!AV87-ex_alloc!AV87</f>
        <v>0</v>
      </c>
      <c r="AW87" s="2">
        <f>'supply 2012-13'!AW87-ex_alloc!AW87</f>
        <v>0</v>
      </c>
      <c r="AX87" s="2">
        <f>'supply 2012-13'!AX87-ex_alloc!AX87</f>
        <v>0</v>
      </c>
      <c r="AY87" s="2">
        <f>'supply 2012-13'!AY87-ex_alloc!AY87</f>
        <v>0</v>
      </c>
      <c r="AZ87" s="2">
        <f>'supply 2012-13'!AZ87-ex_alloc!AZ87</f>
        <v>0</v>
      </c>
      <c r="BA87" s="2">
        <f>'supply 2012-13'!BA87-ex_alloc!BA87</f>
        <v>0</v>
      </c>
      <c r="BB87" s="2">
        <f>'supply 2012-13'!BB87-ex_alloc!BB87</f>
        <v>0</v>
      </c>
      <c r="BC87" s="2">
        <f>'supply 2012-13'!BC87-ex_alloc!BC87</f>
        <v>0</v>
      </c>
      <c r="BD87" s="2">
        <f>'supply 2012-13'!BD87-ex_alloc!BD87</f>
        <v>0</v>
      </c>
      <c r="BE87" s="2">
        <f>'supply 2012-13'!BE87-ex_alloc!BE87</f>
        <v>0</v>
      </c>
      <c r="BF87" s="2">
        <f>'supply 2012-13'!BF87-ex_alloc!BF87</f>
        <v>0</v>
      </c>
      <c r="BG87" s="2">
        <f>'supply 2012-13'!BG87-ex_alloc!BG87</f>
        <v>0</v>
      </c>
      <c r="BH87" s="2">
        <f>'supply 2012-13'!BH87-ex_alloc!BH87</f>
        <v>0</v>
      </c>
      <c r="BI87" s="2">
        <f>'supply 2012-13'!BI87-ex_alloc!BI87</f>
        <v>0</v>
      </c>
      <c r="BJ87" s="2">
        <f>'supply 2012-13'!BJ87-ex_alloc!BJ87</f>
        <v>0</v>
      </c>
      <c r="BK87" s="2">
        <f>'supply 2012-13'!BK87-ex_alloc!BK87</f>
        <v>0</v>
      </c>
      <c r="BL87" s="2">
        <f>'supply 2012-13'!BL87-ex_alloc!BL87</f>
        <v>0</v>
      </c>
      <c r="BM87" s="2">
        <f>'supply 2012-13'!BM87-ex_alloc!BM87</f>
        <v>0</v>
      </c>
      <c r="BN87" s="2">
        <f>'supply 2012-13'!BN87-ex_alloc!BN87</f>
        <v>0</v>
      </c>
      <c r="BO87" s="2">
        <f>'supply 2012-13'!BO87-ex_alloc!BO87</f>
        <v>0</v>
      </c>
      <c r="BP87" s="2">
        <f>'supply 2012-13'!BP87-ex_alloc!BP87</f>
        <v>0</v>
      </c>
      <c r="BQ87" s="2">
        <f t="shared" si="6"/>
        <v>15011101.737984702</v>
      </c>
      <c r="BR87" s="2">
        <v>56.258619737670621</v>
      </c>
      <c r="BS87" s="2">
        <f t="shared" si="7"/>
        <v>15011157.996604439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18699178.546701208</v>
      </c>
      <c r="BZ87" s="2">
        <v>1983957.7013032685</v>
      </c>
      <c r="CA87" s="2">
        <f t="shared" si="11"/>
        <v>20683136.248004477</v>
      </c>
    </row>
    <row r="88" spans="1:79" s="2" customFormat="1" x14ac:dyDescent="0.35">
      <c r="A88" s="19">
        <v>85</v>
      </c>
      <c r="B88" s="19" t="s">
        <v>163</v>
      </c>
      <c r="C88" s="2">
        <f>'supply 2012-13'!C88-ex_alloc!C88</f>
        <v>0</v>
      </c>
      <c r="D88" s="2">
        <f>'supply 2012-13'!D88-ex_alloc!D88</f>
        <v>0</v>
      </c>
      <c r="E88" s="2">
        <f>'supply 2012-13'!E88-ex_alloc!E88</f>
        <v>0</v>
      </c>
      <c r="F88" s="2">
        <f>'supply 2012-13'!F88-ex_alloc!F88</f>
        <v>0</v>
      </c>
      <c r="G88" s="2">
        <f>'supply 2012-13'!G88-ex_alloc!G88</f>
        <v>0</v>
      </c>
      <c r="H88" s="2">
        <f>'supply 2012-13'!H88-ex_alloc!H88</f>
        <v>0</v>
      </c>
      <c r="I88" s="2">
        <f>'supply 2012-13'!I88-ex_alloc!I88</f>
        <v>0</v>
      </c>
      <c r="J88" s="2">
        <f>'supply 2012-13'!J88-ex_alloc!J88</f>
        <v>0</v>
      </c>
      <c r="K88" s="2">
        <f>'supply 2012-13'!K88-ex_alloc!K88</f>
        <v>0</v>
      </c>
      <c r="L88" s="2">
        <f>'supply 2012-13'!L88-ex_alloc!L88</f>
        <v>0</v>
      </c>
      <c r="M88" s="2">
        <f>'supply 2012-13'!M88-ex_alloc!M88</f>
        <v>0</v>
      </c>
      <c r="N88" s="2">
        <f>'supply 2012-13'!N88-ex_alloc!N88</f>
        <v>0</v>
      </c>
      <c r="O88" s="2">
        <f>'supply 2012-13'!O88-ex_alloc!O88</f>
        <v>0</v>
      </c>
      <c r="P88" s="2">
        <f>'supply 2012-13'!P88-ex_alloc!P88</f>
        <v>0</v>
      </c>
      <c r="Q88" s="2">
        <f>'supply 2012-13'!Q88-ex_alloc!Q88</f>
        <v>0</v>
      </c>
      <c r="R88" s="2">
        <f>'supply 2012-13'!R88-ex_alloc!R88</f>
        <v>0</v>
      </c>
      <c r="S88" s="2">
        <f>'supply 2012-13'!S88-ex_alloc!S88</f>
        <v>0</v>
      </c>
      <c r="T88" s="2">
        <f>'supply 2012-13'!T88-ex_alloc!T88</f>
        <v>0</v>
      </c>
      <c r="U88" s="2">
        <f>'supply 2012-13'!U88-ex_alloc!U88</f>
        <v>0</v>
      </c>
      <c r="V88" s="2">
        <f>'supply 2012-13'!V88-ex_alloc!V88</f>
        <v>5044643.32950316</v>
      </c>
      <c r="W88" s="2">
        <f>'supply 2012-13'!W88-ex_alloc!W88</f>
        <v>21156.105595797464</v>
      </c>
      <c r="X88" s="2">
        <f>'supply 2012-13'!X88-ex_alloc!X88</f>
        <v>489030.67972839001</v>
      </c>
      <c r="Y88" s="2">
        <f>'supply 2012-13'!Y88-ex_alloc!Y88</f>
        <v>0</v>
      </c>
      <c r="Z88" s="2">
        <f>'supply 2012-13'!Z88-ex_alloc!Z88</f>
        <v>0</v>
      </c>
      <c r="AA88" s="2">
        <f>'supply 2012-13'!AA88-ex_alloc!AA88</f>
        <v>0</v>
      </c>
      <c r="AB88" s="2">
        <f>'supply 2012-13'!AB88-ex_alloc!AB88</f>
        <v>0</v>
      </c>
      <c r="AC88" s="2">
        <f>'supply 2012-13'!AC88-ex_alloc!AC88</f>
        <v>0</v>
      </c>
      <c r="AD88" s="2">
        <f>'supply 2012-13'!AD88-ex_alloc!AD88</f>
        <v>0</v>
      </c>
      <c r="AE88" s="2">
        <f>'supply 2012-13'!AE88-ex_alloc!AE88</f>
        <v>0</v>
      </c>
      <c r="AF88" s="2">
        <f>'supply 2012-13'!AF88-ex_alloc!AF88</f>
        <v>0</v>
      </c>
      <c r="AG88" s="2">
        <f>'supply 2012-13'!AG88-ex_alloc!AG88</f>
        <v>0</v>
      </c>
      <c r="AH88" s="2">
        <f>'supply 2012-13'!AH88-ex_alloc!AH88</f>
        <v>0</v>
      </c>
      <c r="AI88" s="2">
        <f>'supply 2012-13'!AI88-ex_alloc!AI88</f>
        <v>0</v>
      </c>
      <c r="AJ88" s="2">
        <f>'supply 2012-13'!AJ88-ex_alloc!AJ88</f>
        <v>0</v>
      </c>
      <c r="AK88" s="2">
        <f>'supply 2012-13'!AK88-ex_alloc!AK88</f>
        <v>0</v>
      </c>
      <c r="AL88" s="2">
        <f>'supply 2012-13'!AL88-ex_alloc!AL88</f>
        <v>6.3224619646766655E-3</v>
      </c>
      <c r="AM88" s="2">
        <f>'supply 2012-13'!AM88-ex_alloc!AM88</f>
        <v>0</v>
      </c>
      <c r="AN88" s="2">
        <f>'supply 2012-13'!AN88-ex_alloc!AN88</f>
        <v>0</v>
      </c>
      <c r="AO88" s="2">
        <f>'supply 2012-13'!AO88-ex_alloc!AO88</f>
        <v>0</v>
      </c>
      <c r="AP88" s="2">
        <f>'supply 2012-13'!AP88-ex_alloc!AP88</f>
        <v>0</v>
      </c>
      <c r="AQ88" s="2">
        <f>'supply 2012-13'!AQ88-ex_alloc!AQ88</f>
        <v>0</v>
      </c>
      <c r="AR88" s="2">
        <f>'supply 2012-13'!AR88-ex_alloc!AR88</f>
        <v>0</v>
      </c>
      <c r="AS88" s="2">
        <f>'supply 2012-13'!AS88-ex_alloc!AS88</f>
        <v>0</v>
      </c>
      <c r="AT88" s="2">
        <f>'supply 2012-13'!AT88-ex_alloc!AT88</f>
        <v>0</v>
      </c>
      <c r="AU88" s="2">
        <f>'supply 2012-13'!AU88-ex_alloc!AU88</f>
        <v>0</v>
      </c>
      <c r="AV88" s="2">
        <f>'supply 2012-13'!AV88-ex_alloc!AV88</f>
        <v>0</v>
      </c>
      <c r="AW88" s="2">
        <f>'supply 2012-13'!AW88-ex_alloc!AW88</f>
        <v>0</v>
      </c>
      <c r="AX88" s="2">
        <f>'supply 2012-13'!AX88-ex_alloc!AX88</f>
        <v>0</v>
      </c>
      <c r="AY88" s="2">
        <f>'supply 2012-13'!AY88-ex_alloc!AY88</f>
        <v>0</v>
      </c>
      <c r="AZ88" s="2">
        <f>'supply 2012-13'!AZ88-ex_alloc!AZ88</f>
        <v>0</v>
      </c>
      <c r="BA88" s="2">
        <f>'supply 2012-13'!BA88-ex_alloc!BA88</f>
        <v>0</v>
      </c>
      <c r="BB88" s="2">
        <f>'supply 2012-13'!BB88-ex_alloc!BB88</f>
        <v>0</v>
      </c>
      <c r="BC88" s="2">
        <f>'supply 2012-13'!BC88-ex_alloc!BC88</f>
        <v>0</v>
      </c>
      <c r="BD88" s="2">
        <f>'supply 2012-13'!BD88-ex_alloc!BD88</f>
        <v>0</v>
      </c>
      <c r="BE88" s="2">
        <f>'supply 2012-13'!BE88-ex_alloc!BE88</f>
        <v>0</v>
      </c>
      <c r="BF88" s="2">
        <f>'supply 2012-13'!BF88-ex_alloc!BF88</f>
        <v>0</v>
      </c>
      <c r="BG88" s="2">
        <f>'supply 2012-13'!BG88-ex_alloc!BG88</f>
        <v>0</v>
      </c>
      <c r="BH88" s="2">
        <f>'supply 2012-13'!BH88-ex_alloc!BH88</f>
        <v>0</v>
      </c>
      <c r="BI88" s="2">
        <f>'supply 2012-13'!BI88-ex_alloc!BI88</f>
        <v>0</v>
      </c>
      <c r="BJ88" s="2">
        <f>'supply 2012-13'!BJ88-ex_alloc!BJ88</f>
        <v>0</v>
      </c>
      <c r="BK88" s="2">
        <f>'supply 2012-13'!BK88-ex_alloc!BK88</f>
        <v>0</v>
      </c>
      <c r="BL88" s="2">
        <f>'supply 2012-13'!BL88-ex_alloc!BL88</f>
        <v>0</v>
      </c>
      <c r="BM88" s="2">
        <f>'supply 2012-13'!BM88-ex_alloc!BM88</f>
        <v>0</v>
      </c>
      <c r="BN88" s="2">
        <f>'supply 2012-13'!BN88-ex_alloc!BN88</f>
        <v>0</v>
      </c>
      <c r="BO88" s="2">
        <f>'supply 2012-13'!BO88-ex_alloc!BO88</f>
        <v>0</v>
      </c>
      <c r="BP88" s="2">
        <f>'supply 2012-13'!BP88-ex_alloc!BP88</f>
        <v>0</v>
      </c>
      <c r="BQ88" s="2">
        <f t="shared" si="6"/>
        <v>5554830.1211498091</v>
      </c>
      <c r="BR88" s="2">
        <v>307562.27670873993</v>
      </c>
      <c r="BS88" s="2">
        <f t="shared" si="7"/>
        <v>5862392.3978585489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6049130.8178585488</v>
      </c>
      <c r="BZ88" s="2">
        <v>740666.49864684255</v>
      </c>
      <c r="CA88" s="2">
        <f t="shared" si="11"/>
        <v>6789797.3165053912</v>
      </c>
    </row>
    <row r="89" spans="1:79" s="2" customFormat="1" x14ac:dyDescent="0.35">
      <c r="A89" s="19">
        <v>86</v>
      </c>
      <c r="B89" s="19" t="s">
        <v>164</v>
      </c>
      <c r="C89" s="2">
        <f>'supply 2012-13'!C89-ex_alloc!C89</f>
        <v>0</v>
      </c>
      <c r="D89" s="2">
        <f>'supply 2012-13'!D89-ex_alloc!D89</f>
        <v>0</v>
      </c>
      <c r="E89" s="2">
        <f>'supply 2012-13'!E89-ex_alloc!E89</f>
        <v>0</v>
      </c>
      <c r="F89" s="2">
        <f>'supply 2012-13'!F89-ex_alloc!F89</f>
        <v>0</v>
      </c>
      <c r="G89" s="2">
        <f>'supply 2012-13'!G89-ex_alloc!G89</f>
        <v>0</v>
      </c>
      <c r="H89" s="2">
        <f>'supply 2012-13'!H89-ex_alloc!H89</f>
        <v>0</v>
      </c>
      <c r="I89" s="2">
        <f>'supply 2012-13'!I89-ex_alloc!I89</f>
        <v>0</v>
      </c>
      <c r="J89" s="2">
        <f>'supply 2012-13'!J89-ex_alloc!J89</f>
        <v>0</v>
      </c>
      <c r="K89" s="2">
        <f>'supply 2012-13'!K89-ex_alloc!K89</f>
        <v>0</v>
      </c>
      <c r="L89" s="2">
        <f>'supply 2012-13'!L89-ex_alloc!L89</f>
        <v>0</v>
      </c>
      <c r="M89" s="2">
        <f>'supply 2012-13'!M89-ex_alloc!M89</f>
        <v>0</v>
      </c>
      <c r="N89" s="2">
        <f>'supply 2012-13'!N89-ex_alloc!N89</f>
        <v>0</v>
      </c>
      <c r="O89" s="2">
        <f>'supply 2012-13'!O89-ex_alloc!O89</f>
        <v>0</v>
      </c>
      <c r="P89" s="2">
        <f>'supply 2012-13'!P89-ex_alloc!P89</f>
        <v>0.32563855517174689</v>
      </c>
      <c r="Q89" s="2">
        <f>'supply 2012-13'!Q89-ex_alloc!Q89</f>
        <v>0</v>
      </c>
      <c r="R89" s="2">
        <f>'supply 2012-13'!R89-ex_alloc!R89</f>
        <v>0</v>
      </c>
      <c r="S89" s="2">
        <f>'supply 2012-13'!S89-ex_alloc!S89</f>
        <v>0</v>
      </c>
      <c r="T89" s="2">
        <f>'supply 2012-13'!T89-ex_alloc!T89</f>
        <v>0</v>
      </c>
      <c r="U89" s="2">
        <f>'supply 2012-13'!U89-ex_alloc!U89</f>
        <v>0</v>
      </c>
      <c r="V89" s="2">
        <f>'supply 2012-13'!V89-ex_alloc!V89</f>
        <v>30488465.652467072</v>
      </c>
      <c r="W89" s="2">
        <f>'supply 2012-13'!W89-ex_alloc!W89</f>
        <v>321282.22253983986</v>
      </c>
      <c r="X89" s="2">
        <f>'supply 2012-13'!X89-ex_alloc!X89</f>
        <v>2883727.2228345713</v>
      </c>
      <c r="Y89" s="2">
        <f>'supply 2012-13'!Y89-ex_alloc!Y89</f>
        <v>0</v>
      </c>
      <c r="Z89" s="2">
        <f>'supply 2012-13'!Z89-ex_alloc!Z89</f>
        <v>0</v>
      </c>
      <c r="AA89" s="2">
        <f>'supply 2012-13'!AA89-ex_alloc!AA89</f>
        <v>0</v>
      </c>
      <c r="AB89" s="2">
        <f>'supply 2012-13'!AB89-ex_alloc!AB89</f>
        <v>232.0072985418301</v>
      </c>
      <c r="AC89" s="2">
        <f>'supply 2012-13'!AC89-ex_alloc!AC89</f>
        <v>0</v>
      </c>
      <c r="AD89" s="2">
        <f>'supply 2012-13'!AD89-ex_alloc!AD89</f>
        <v>0</v>
      </c>
      <c r="AE89" s="2">
        <f>'supply 2012-13'!AE89-ex_alloc!AE89</f>
        <v>0</v>
      </c>
      <c r="AF89" s="2">
        <f>'supply 2012-13'!AF89-ex_alloc!AF89</f>
        <v>0</v>
      </c>
      <c r="AG89" s="2">
        <f>'supply 2012-13'!AG89-ex_alloc!AG89</f>
        <v>0</v>
      </c>
      <c r="AH89" s="2">
        <f>'supply 2012-13'!AH89-ex_alloc!AH89</f>
        <v>0</v>
      </c>
      <c r="AI89" s="2">
        <f>'supply 2012-13'!AI89-ex_alloc!AI89</f>
        <v>0</v>
      </c>
      <c r="AJ89" s="2">
        <f>'supply 2012-13'!AJ89-ex_alloc!AJ89</f>
        <v>0</v>
      </c>
      <c r="AK89" s="2">
        <f>'supply 2012-13'!AK89-ex_alloc!AK89</f>
        <v>0</v>
      </c>
      <c r="AL89" s="2">
        <f>'supply 2012-13'!AL89-ex_alloc!AL89</f>
        <v>5.644379689700451E-3</v>
      </c>
      <c r="AM89" s="2">
        <f>'supply 2012-13'!AM89-ex_alloc!AM89</f>
        <v>0</v>
      </c>
      <c r="AN89" s="2">
        <f>'supply 2012-13'!AN89-ex_alloc!AN89</f>
        <v>0</v>
      </c>
      <c r="AO89" s="2">
        <f>'supply 2012-13'!AO89-ex_alloc!AO89</f>
        <v>0</v>
      </c>
      <c r="AP89" s="2">
        <f>'supply 2012-13'!AP89-ex_alloc!AP89</f>
        <v>0</v>
      </c>
      <c r="AQ89" s="2">
        <f>'supply 2012-13'!AQ89-ex_alloc!AQ89</f>
        <v>0</v>
      </c>
      <c r="AR89" s="2">
        <f>'supply 2012-13'!AR89-ex_alloc!AR89</f>
        <v>0</v>
      </c>
      <c r="AS89" s="2">
        <f>'supply 2012-13'!AS89-ex_alloc!AS89</f>
        <v>0</v>
      </c>
      <c r="AT89" s="2">
        <f>'supply 2012-13'!AT89-ex_alloc!AT89</f>
        <v>0</v>
      </c>
      <c r="AU89" s="2">
        <f>'supply 2012-13'!AU89-ex_alloc!AU89</f>
        <v>0</v>
      </c>
      <c r="AV89" s="2">
        <f>'supply 2012-13'!AV89-ex_alloc!AV89</f>
        <v>0</v>
      </c>
      <c r="AW89" s="2">
        <f>'supply 2012-13'!AW89-ex_alloc!AW89</f>
        <v>0</v>
      </c>
      <c r="AX89" s="2">
        <f>'supply 2012-13'!AX89-ex_alloc!AX89</f>
        <v>0</v>
      </c>
      <c r="AY89" s="2">
        <f>'supply 2012-13'!AY89-ex_alloc!AY89</f>
        <v>0</v>
      </c>
      <c r="AZ89" s="2">
        <f>'supply 2012-13'!AZ89-ex_alloc!AZ89</f>
        <v>0</v>
      </c>
      <c r="BA89" s="2">
        <f>'supply 2012-13'!BA89-ex_alloc!BA89</f>
        <v>0</v>
      </c>
      <c r="BB89" s="2">
        <f>'supply 2012-13'!BB89-ex_alloc!BB89</f>
        <v>0</v>
      </c>
      <c r="BC89" s="2">
        <f>'supply 2012-13'!BC89-ex_alloc!BC89</f>
        <v>0</v>
      </c>
      <c r="BD89" s="2">
        <f>'supply 2012-13'!BD89-ex_alloc!BD89</f>
        <v>0</v>
      </c>
      <c r="BE89" s="2">
        <f>'supply 2012-13'!BE89-ex_alloc!BE89</f>
        <v>0</v>
      </c>
      <c r="BF89" s="2">
        <f>'supply 2012-13'!BF89-ex_alloc!BF89</f>
        <v>0</v>
      </c>
      <c r="BG89" s="2">
        <f>'supply 2012-13'!BG89-ex_alloc!BG89</f>
        <v>0</v>
      </c>
      <c r="BH89" s="2">
        <f>'supply 2012-13'!BH89-ex_alloc!BH89</f>
        <v>0</v>
      </c>
      <c r="BI89" s="2">
        <f>'supply 2012-13'!BI89-ex_alloc!BI89</f>
        <v>0</v>
      </c>
      <c r="BJ89" s="2">
        <f>'supply 2012-13'!BJ89-ex_alloc!BJ89</f>
        <v>0</v>
      </c>
      <c r="BK89" s="2">
        <f>'supply 2012-13'!BK89-ex_alloc!BK89</f>
        <v>0</v>
      </c>
      <c r="BL89" s="2">
        <f>'supply 2012-13'!BL89-ex_alloc!BL89</f>
        <v>0</v>
      </c>
      <c r="BM89" s="2">
        <f>'supply 2012-13'!BM89-ex_alloc!BM89</f>
        <v>0</v>
      </c>
      <c r="BN89" s="2">
        <f>'supply 2012-13'!BN89-ex_alloc!BN89</f>
        <v>0</v>
      </c>
      <c r="BO89" s="2">
        <f>'supply 2012-13'!BO89-ex_alloc!BO89</f>
        <v>0</v>
      </c>
      <c r="BP89" s="2">
        <f>'supply 2012-13'!BP89-ex_alloc!BP89</f>
        <v>0</v>
      </c>
      <c r="BQ89" s="2">
        <f t="shared" si="6"/>
        <v>33693707.436422959</v>
      </c>
      <c r="BR89" s="2">
        <v>3432000.0138515732</v>
      </c>
      <c r="BS89" s="2">
        <f t="shared" si="7"/>
        <v>37125707.450274535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44416005.94383435</v>
      </c>
      <c r="BZ89" s="2">
        <v>10202977.033220172</v>
      </c>
      <c r="CA89" s="2">
        <f t="shared" si="11"/>
        <v>54618982.977054521</v>
      </c>
    </row>
    <row r="90" spans="1:79" s="2" customFormat="1" x14ac:dyDescent="0.35">
      <c r="A90" s="19">
        <v>87</v>
      </c>
      <c r="B90" s="19" t="s">
        <v>165</v>
      </c>
      <c r="C90" s="2">
        <f>'supply 2012-13'!C90-ex_alloc!C90</f>
        <v>0</v>
      </c>
      <c r="D90" s="2">
        <f>'supply 2012-13'!D90-ex_alloc!D90</f>
        <v>0</v>
      </c>
      <c r="E90" s="2">
        <f>'supply 2012-13'!E90-ex_alloc!E90</f>
        <v>0</v>
      </c>
      <c r="F90" s="2">
        <f>'supply 2012-13'!F90-ex_alloc!F90</f>
        <v>0</v>
      </c>
      <c r="G90" s="2">
        <f>'supply 2012-13'!G90-ex_alloc!G90</f>
        <v>0</v>
      </c>
      <c r="H90" s="2">
        <f>'supply 2012-13'!H90-ex_alloc!H90</f>
        <v>0</v>
      </c>
      <c r="I90" s="2">
        <f>'supply 2012-13'!I90-ex_alloc!I90</f>
        <v>0</v>
      </c>
      <c r="J90" s="2">
        <f>'supply 2012-13'!J90-ex_alloc!J90</f>
        <v>0</v>
      </c>
      <c r="K90" s="2">
        <f>'supply 2012-13'!K90-ex_alloc!K90</f>
        <v>0</v>
      </c>
      <c r="L90" s="2">
        <f>'supply 2012-13'!L90-ex_alloc!L90</f>
        <v>0</v>
      </c>
      <c r="M90" s="2">
        <f>'supply 2012-13'!M90-ex_alloc!M90</f>
        <v>0</v>
      </c>
      <c r="N90" s="2">
        <f>'supply 2012-13'!N90-ex_alloc!N90</f>
        <v>0</v>
      </c>
      <c r="O90" s="2">
        <f>'supply 2012-13'!O90-ex_alloc!O90</f>
        <v>0</v>
      </c>
      <c r="P90" s="2">
        <f>'supply 2012-13'!P90-ex_alloc!P90</f>
        <v>0</v>
      </c>
      <c r="Q90" s="2">
        <f>'supply 2012-13'!Q90-ex_alloc!Q90</f>
        <v>0</v>
      </c>
      <c r="R90" s="2">
        <f>'supply 2012-13'!R90-ex_alloc!R90</f>
        <v>0</v>
      </c>
      <c r="S90" s="2">
        <f>'supply 2012-13'!S90-ex_alloc!S90</f>
        <v>0</v>
      </c>
      <c r="T90" s="2">
        <f>'supply 2012-13'!T90-ex_alloc!T90</f>
        <v>0</v>
      </c>
      <c r="U90" s="2">
        <f>'supply 2012-13'!U90-ex_alloc!U90</f>
        <v>0</v>
      </c>
      <c r="V90" s="2">
        <f>'supply 2012-13'!V90-ex_alloc!V90</f>
        <v>6126156.4409740781</v>
      </c>
      <c r="W90" s="2">
        <f>'supply 2012-13'!W90-ex_alloc!W90</f>
        <v>11445427.755717995</v>
      </c>
      <c r="X90" s="2">
        <f>'supply 2012-13'!X90-ex_alloc!X90</f>
        <v>529402.00537969347</v>
      </c>
      <c r="Y90" s="2">
        <f>'supply 2012-13'!Y90-ex_alloc!Y90</f>
        <v>0</v>
      </c>
      <c r="Z90" s="2">
        <f>'supply 2012-13'!Z90-ex_alloc!Z90</f>
        <v>0</v>
      </c>
      <c r="AA90" s="2">
        <f>'supply 2012-13'!AA90-ex_alloc!AA90</f>
        <v>0</v>
      </c>
      <c r="AB90" s="2">
        <f>'supply 2012-13'!AB90-ex_alloc!AB90</f>
        <v>0</v>
      </c>
      <c r="AC90" s="2">
        <f>'supply 2012-13'!AC90-ex_alloc!AC90</f>
        <v>814163.450203227</v>
      </c>
      <c r="AD90" s="2">
        <f>'supply 2012-13'!AD90-ex_alloc!AD90</f>
        <v>0</v>
      </c>
      <c r="AE90" s="2">
        <f>'supply 2012-13'!AE90-ex_alloc!AE90</f>
        <v>0</v>
      </c>
      <c r="AF90" s="2">
        <f>'supply 2012-13'!AF90-ex_alloc!AF90</f>
        <v>0</v>
      </c>
      <c r="AG90" s="2">
        <f>'supply 2012-13'!AG90-ex_alloc!AG90</f>
        <v>0</v>
      </c>
      <c r="AH90" s="2">
        <f>'supply 2012-13'!AH90-ex_alloc!AH90</f>
        <v>0</v>
      </c>
      <c r="AI90" s="2">
        <f>'supply 2012-13'!AI90-ex_alloc!AI90</f>
        <v>0</v>
      </c>
      <c r="AJ90" s="2">
        <f>'supply 2012-13'!AJ90-ex_alloc!AJ90</f>
        <v>15328.575976542137</v>
      </c>
      <c r="AK90" s="2">
        <f>'supply 2012-13'!AK90-ex_alloc!AK90</f>
        <v>0</v>
      </c>
      <c r="AL90" s="2">
        <f>'supply 2012-13'!AL90-ex_alloc!AL90</f>
        <v>5.668810483621725E-3</v>
      </c>
      <c r="AM90" s="2">
        <f>'supply 2012-13'!AM90-ex_alloc!AM90</f>
        <v>0</v>
      </c>
      <c r="AN90" s="2">
        <f>'supply 2012-13'!AN90-ex_alloc!AN90</f>
        <v>0</v>
      </c>
      <c r="AO90" s="2">
        <f>'supply 2012-13'!AO90-ex_alloc!AO90</f>
        <v>0</v>
      </c>
      <c r="AP90" s="2">
        <f>'supply 2012-13'!AP90-ex_alloc!AP90</f>
        <v>0</v>
      </c>
      <c r="AQ90" s="2">
        <f>'supply 2012-13'!AQ90-ex_alloc!AQ90</f>
        <v>0</v>
      </c>
      <c r="AR90" s="2">
        <f>'supply 2012-13'!AR90-ex_alloc!AR90</f>
        <v>0</v>
      </c>
      <c r="AS90" s="2">
        <f>'supply 2012-13'!AS90-ex_alloc!AS90</f>
        <v>0</v>
      </c>
      <c r="AT90" s="2">
        <f>'supply 2012-13'!AT90-ex_alloc!AT90</f>
        <v>0</v>
      </c>
      <c r="AU90" s="2">
        <f>'supply 2012-13'!AU90-ex_alloc!AU90</f>
        <v>0</v>
      </c>
      <c r="AV90" s="2">
        <f>'supply 2012-13'!AV90-ex_alloc!AV90</f>
        <v>0</v>
      </c>
      <c r="AW90" s="2">
        <f>'supply 2012-13'!AW90-ex_alloc!AW90</f>
        <v>0</v>
      </c>
      <c r="AX90" s="2">
        <f>'supply 2012-13'!AX90-ex_alloc!AX90</f>
        <v>0</v>
      </c>
      <c r="AY90" s="2">
        <f>'supply 2012-13'!AY90-ex_alloc!AY90</f>
        <v>0</v>
      </c>
      <c r="AZ90" s="2">
        <f>'supply 2012-13'!AZ90-ex_alloc!AZ90</f>
        <v>0</v>
      </c>
      <c r="BA90" s="2">
        <f>'supply 2012-13'!BA90-ex_alloc!BA90</f>
        <v>0</v>
      </c>
      <c r="BB90" s="2">
        <f>'supply 2012-13'!BB90-ex_alloc!BB90</f>
        <v>0</v>
      </c>
      <c r="BC90" s="2">
        <f>'supply 2012-13'!BC90-ex_alloc!BC90</f>
        <v>0</v>
      </c>
      <c r="BD90" s="2">
        <f>'supply 2012-13'!BD90-ex_alloc!BD90</f>
        <v>0</v>
      </c>
      <c r="BE90" s="2">
        <f>'supply 2012-13'!BE90-ex_alloc!BE90</f>
        <v>0</v>
      </c>
      <c r="BF90" s="2">
        <f>'supply 2012-13'!BF90-ex_alloc!BF90</f>
        <v>0</v>
      </c>
      <c r="BG90" s="2">
        <f>'supply 2012-13'!BG90-ex_alloc!BG90</f>
        <v>0</v>
      </c>
      <c r="BH90" s="2">
        <f>'supply 2012-13'!BH90-ex_alloc!BH90</f>
        <v>0</v>
      </c>
      <c r="BI90" s="2">
        <f>'supply 2012-13'!BI90-ex_alloc!BI90</f>
        <v>0</v>
      </c>
      <c r="BJ90" s="2">
        <f>'supply 2012-13'!BJ90-ex_alloc!BJ90</f>
        <v>0</v>
      </c>
      <c r="BK90" s="2">
        <f>'supply 2012-13'!BK90-ex_alloc!BK90</f>
        <v>0</v>
      </c>
      <c r="BL90" s="2">
        <f>'supply 2012-13'!BL90-ex_alloc!BL90</f>
        <v>0</v>
      </c>
      <c r="BM90" s="2">
        <f>'supply 2012-13'!BM90-ex_alloc!BM90</f>
        <v>0</v>
      </c>
      <c r="BN90" s="2">
        <f>'supply 2012-13'!BN90-ex_alloc!BN90</f>
        <v>0</v>
      </c>
      <c r="BO90" s="2">
        <f>'supply 2012-13'!BO90-ex_alloc!BO90</f>
        <v>0</v>
      </c>
      <c r="BP90" s="2">
        <f>'supply 2012-13'!BP90-ex_alloc!BP90</f>
        <v>0</v>
      </c>
      <c r="BQ90" s="2">
        <f t="shared" si="6"/>
        <v>18930478.233920347</v>
      </c>
      <c r="BR90" s="2">
        <v>816594.83519116836</v>
      </c>
      <c r="BS90" s="2">
        <f t="shared" si="7"/>
        <v>19747073.069111515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23179050.216414183</v>
      </c>
      <c r="BZ90" s="2">
        <v>1990617.1822848001</v>
      </c>
      <c r="CA90" s="2">
        <f t="shared" si="11"/>
        <v>25169667.398698982</v>
      </c>
    </row>
    <row r="91" spans="1:79" s="2" customFormat="1" x14ac:dyDescent="0.35">
      <c r="A91" s="19">
        <v>88</v>
      </c>
      <c r="B91" s="19" t="s">
        <v>166</v>
      </c>
      <c r="C91" s="2">
        <f>'supply 2012-13'!C91-ex_alloc!C91</f>
        <v>0</v>
      </c>
      <c r="D91" s="2">
        <f>'supply 2012-13'!D91-ex_alloc!D91</f>
        <v>0</v>
      </c>
      <c r="E91" s="2">
        <f>'supply 2012-13'!E91-ex_alloc!E91</f>
        <v>0</v>
      </c>
      <c r="F91" s="2">
        <f>'supply 2012-13'!F91-ex_alloc!F91</f>
        <v>0</v>
      </c>
      <c r="G91" s="2">
        <f>'supply 2012-13'!G91-ex_alloc!G91</f>
        <v>0</v>
      </c>
      <c r="H91" s="2">
        <f>'supply 2012-13'!H91-ex_alloc!H91</f>
        <v>0</v>
      </c>
      <c r="I91" s="2">
        <f>'supply 2012-13'!I91-ex_alloc!I91</f>
        <v>0</v>
      </c>
      <c r="J91" s="2">
        <f>'supply 2012-13'!J91-ex_alloc!J91</f>
        <v>0</v>
      </c>
      <c r="K91" s="2">
        <f>'supply 2012-13'!K91-ex_alloc!K91</f>
        <v>0</v>
      </c>
      <c r="L91" s="2">
        <f>'supply 2012-13'!L91-ex_alloc!L91</f>
        <v>0</v>
      </c>
      <c r="M91" s="2">
        <f>'supply 2012-13'!M91-ex_alloc!M91</f>
        <v>0</v>
      </c>
      <c r="N91" s="2">
        <f>'supply 2012-13'!N91-ex_alloc!N91</f>
        <v>0</v>
      </c>
      <c r="O91" s="2">
        <f>'supply 2012-13'!O91-ex_alloc!O91</f>
        <v>0</v>
      </c>
      <c r="P91" s="2">
        <f>'supply 2012-13'!P91-ex_alloc!P91</f>
        <v>0</v>
      </c>
      <c r="Q91" s="2">
        <f>'supply 2012-13'!Q91-ex_alloc!Q91</f>
        <v>0</v>
      </c>
      <c r="R91" s="2">
        <f>'supply 2012-13'!R91-ex_alloc!R91</f>
        <v>0</v>
      </c>
      <c r="S91" s="2">
        <f>'supply 2012-13'!S91-ex_alloc!S91</f>
        <v>0</v>
      </c>
      <c r="T91" s="2">
        <f>'supply 2012-13'!T91-ex_alloc!T91</f>
        <v>0</v>
      </c>
      <c r="U91" s="2">
        <f>'supply 2012-13'!U91-ex_alloc!U91</f>
        <v>0</v>
      </c>
      <c r="V91" s="2">
        <f>'supply 2012-13'!V91-ex_alloc!V91</f>
        <v>0</v>
      </c>
      <c r="W91" s="2">
        <f>'supply 2012-13'!W91-ex_alloc!W91</f>
        <v>0</v>
      </c>
      <c r="X91" s="2">
        <f>'supply 2012-13'!X91-ex_alloc!X91</f>
        <v>3386707.4336257563</v>
      </c>
      <c r="Y91" s="2">
        <f>'supply 2012-13'!Y91-ex_alloc!Y91</f>
        <v>0</v>
      </c>
      <c r="Z91" s="2">
        <f>'supply 2012-13'!Z91-ex_alloc!Z91</f>
        <v>0</v>
      </c>
      <c r="AA91" s="2">
        <f>'supply 2012-13'!AA91-ex_alloc!AA91</f>
        <v>0</v>
      </c>
      <c r="AB91" s="2">
        <f>'supply 2012-13'!AB91-ex_alloc!AB91</f>
        <v>0</v>
      </c>
      <c r="AC91" s="2">
        <f>'supply 2012-13'!AC91-ex_alloc!AC91</f>
        <v>0</v>
      </c>
      <c r="AD91" s="2">
        <f>'supply 2012-13'!AD91-ex_alloc!AD91</f>
        <v>470440.73646759626</v>
      </c>
      <c r="AE91" s="2">
        <f>'supply 2012-13'!AE91-ex_alloc!AE91</f>
        <v>0</v>
      </c>
      <c r="AF91" s="2">
        <f>'supply 2012-13'!AF91-ex_alloc!AF91</f>
        <v>0</v>
      </c>
      <c r="AG91" s="2">
        <f>'supply 2012-13'!AG91-ex_alloc!AG91</f>
        <v>0</v>
      </c>
      <c r="AH91" s="2">
        <f>'supply 2012-13'!AH91-ex_alloc!AH91</f>
        <v>0</v>
      </c>
      <c r="AI91" s="2">
        <f>'supply 2012-13'!AI91-ex_alloc!AI91</f>
        <v>0</v>
      </c>
      <c r="AJ91" s="2">
        <f>'supply 2012-13'!AJ91-ex_alloc!AJ91</f>
        <v>0</v>
      </c>
      <c r="AK91" s="2">
        <f>'supply 2012-13'!AK91-ex_alloc!AK91</f>
        <v>0</v>
      </c>
      <c r="AL91" s="2">
        <f>'supply 2012-13'!AL91-ex_alloc!AL91</f>
        <v>5.736492757630253E-3</v>
      </c>
      <c r="AM91" s="2">
        <f>'supply 2012-13'!AM91-ex_alloc!AM91</f>
        <v>0</v>
      </c>
      <c r="AN91" s="2">
        <f>'supply 2012-13'!AN91-ex_alloc!AN91</f>
        <v>0</v>
      </c>
      <c r="AO91" s="2">
        <f>'supply 2012-13'!AO91-ex_alloc!AO91</f>
        <v>0</v>
      </c>
      <c r="AP91" s="2">
        <f>'supply 2012-13'!AP91-ex_alloc!AP91</f>
        <v>0</v>
      </c>
      <c r="AQ91" s="2">
        <f>'supply 2012-13'!AQ91-ex_alloc!AQ91</f>
        <v>0</v>
      </c>
      <c r="AR91" s="2">
        <f>'supply 2012-13'!AR91-ex_alloc!AR91</f>
        <v>0</v>
      </c>
      <c r="AS91" s="2">
        <f>'supply 2012-13'!AS91-ex_alloc!AS91</f>
        <v>0</v>
      </c>
      <c r="AT91" s="2">
        <f>'supply 2012-13'!AT91-ex_alloc!AT91</f>
        <v>0</v>
      </c>
      <c r="AU91" s="2">
        <f>'supply 2012-13'!AU91-ex_alloc!AU91</f>
        <v>0</v>
      </c>
      <c r="AV91" s="2">
        <f>'supply 2012-13'!AV91-ex_alloc!AV91</f>
        <v>0</v>
      </c>
      <c r="AW91" s="2">
        <f>'supply 2012-13'!AW91-ex_alloc!AW91</f>
        <v>0</v>
      </c>
      <c r="AX91" s="2">
        <f>'supply 2012-13'!AX91-ex_alloc!AX91</f>
        <v>0</v>
      </c>
      <c r="AY91" s="2">
        <f>'supply 2012-13'!AY91-ex_alloc!AY91</f>
        <v>0</v>
      </c>
      <c r="AZ91" s="2">
        <f>'supply 2012-13'!AZ91-ex_alloc!AZ91</f>
        <v>0</v>
      </c>
      <c r="BA91" s="2">
        <f>'supply 2012-13'!BA91-ex_alloc!BA91</f>
        <v>0</v>
      </c>
      <c r="BB91" s="2">
        <f>'supply 2012-13'!BB91-ex_alloc!BB91</f>
        <v>0</v>
      </c>
      <c r="BC91" s="2">
        <f>'supply 2012-13'!BC91-ex_alloc!BC91</f>
        <v>0</v>
      </c>
      <c r="BD91" s="2">
        <f>'supply 2012-13'!BD91-ex_alloc!BD91</f>
        <v>0</v>
      </c>
      <c r="BE91" s="2">
        <f>'supply 2012-13'!BE91-ex_alloc!BE91</f>
        <v>0</v>
      </c>
      <c r="BF91" s="2">
        <f>'supply 2012-13'!BF91-ex_alloc!BF91</f>
        <v>0</v>
      </c>
      <c r="BG91" s="2">
        <f>'supply 2012-13'!BG91-ex_alloc!BG91</f>
        <v>0</v>
      </c>
      <c r="BH91" s="2">
        <f>'supply 2012-13'!BH91-ex_alloc!BH91</f>
        <v>0</v>
      </c>
      <c r="BI91" s="2">
        <f>'supply 2012-13'!BI91-ex_alloc!BI91</f>
        <v>0</v>
      </c>
      <c r="BJ91" s="2">
        <f>'supply 2012-13'!BJ91-ex_alloc!BJ91</f>
        <v>0</v>
      </c>
      <c r="BK91" s="2">
        <f>'supply 2012-13'!BK91-ex_alloc!BK91</f>
        <v>0</v>
      </c>
      <c r="BL91" s="2">
        <f>'supply 2012-13'!BL91-ex_alloc!BL91</f>
        <v>0</v>
      </c>
      <c r="BM91" s="2">
        <f>'supply 2012-13'!BM91-ex_alloc!BM91</f>
        <v>0</v>
      </c>
      <c r="BN91" s="2">
        <f>'supply 2012-13'!BN91-ex_alloc!BN91</f>
        <v>0</v>
      </c>
      <c r="BO91" s="2">
        <f>'supply 2012-13'!BO91-ex_alloc!BO91</f>
        <v>0</v>
      </c>
      <c r="BP91" s="2">
        <f>'supply 2012-13'!BP91-ex_alloc!BP91</f>
        <v>0</v>
      </c>
      <c r="BQ91" s="2">
        <f t="shared" si="6"/>
        <v>3857148.175829845</v>
      </c>
      <c r="BR91" s="2">
        <v>67292.390995772264</v>
      </c>
      <c r="BS91" s="2">
        <f t="shared" si="7"/>
        <v>3924440.5668256171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4464537.5406333869</v>
      </c>
      <c r="BZ91" s="2">
        <v>961833.77655214304</v>
      </c>
      <c r="CA91" s="2">
        <f t="shared" si="11"/>
        <v>5426371.3171855304</v>
      </c>
    </row>
    <row r="92" spans="1:79" s="2" customFormat="1" x14ac:dyDescent="0.35">
      <c r="A92" s="19">
        <v>89</v>
      </c>
      <c r="B92" s="19" t="s">
        <v>167</v>
      </c>
      <c r="C92" s="2">
        <f>'supply 2012-13'!C92-ex_alloc!C92</f>
        <v>0</v>
      </c>
      <c r="D92" s="2">
        <f>'supply 2012-13'!D92-ex_alloc!D92</f>
        <v>0</v>
      </c>
      <c r="E92" s="2">
        <f>'supply 2012-13'!E92-ex_alloc!E92</f>
        <v>0</v>
      </c>
      <c r="F92" s="2">
        <f>'supply 2012-13'!F92-ex_alloc!F92</f>
        <v>0</v>
      </c>
      <c r="G92" s="2">
        <f>'supply 2012-13'!G92-ex_alloc!G92</f>
        <v>0</v>
      </c>
      <c r="H92" s="2">
        <f>'supply 2012-13'!H92-ex_alloc!H92</f>
        <v>0</v>
      </c>
      <c r="I92" s="2">
        <f>'supply 2012-13'!I92-ex_alloc!I92</f>
        <v>0</v>
      </c>
      <c r="J92" s="2">
        <f>'supply 2012-13'!J92-ex_alloc!J92</f>
        <v>0</v>
      </c>
      <c r="K92" s="2">
        <f>'supply 2012-13'!K92-ex_alloc!K92</f>
        <v>0</v>
      </c>
      <c r="L92" s="2">
        <f>'supply 2012-13'!L92-ex_alloc!L92</f>
        <v>0</v>
      </c>
      <c r="M92" s="2">
        <f>'supply 2012-13'!M92-ex_alloc!M92</f>
        <v>0</v>
      </c>
      <c r="N92" s="2">
        <f>'supply 2012-13'!N92-ex_alloc!N92</f>
        <v>0</v>
      </c>
      <c r="O92" s="2">
        <f>'supply 2012-13'!O92-ex_alloc!O92</f>
        <v>0</v>
      </c>
      <c r="P92" s="2">
        <f>'supply 2012-13'!P92-ex_alloc!P92</f>
        <v>0</v>
      </c>
      <c r="Q92" s="2">
        <f>'supply 2012-13'!Q92-ex_alloc!Q92</f>
        <v>0</v>
      </c>
      <c r="R92" s="2">
        <f>'supply 2012-13'!R92-ex_alloc!R92</f>
        <v>0</v>
      </c>
      <c r="S92" s="2">
        <f>'supply 2012-13'!S92-ex_alloc!S92</f>
        <v>0</v>
      </c>
      <c r="T92" s="2">
        <f>'supply 2012-13'!T92-ex_alloc!T92</f>
        <v>0</v>
      </c>
      <c r="U92" s="2">
        <f>'supply 2012-13'!U92-ex_alloc!U92</f>
        <v>0</v>
      </c>
      <c r="V92" s="2">
        <f>'supply 2012-13'!V92-ex_alloc!V92</f>
        <v>3274342.6819265927</v>
      </c>
      <c r="W92" s="2">
        <f>'supply 2012-13'!W92-ex_alloc!W92</f>
        <v>3184721.1630517705</v>
      </c>
      <c r="X92" s="2">
        <f>'supply 2012-13'!X92-ex_alloc!X92</f>
        <v>11724169.669359772</v>
      </c>
      <c r="Y92" s="2">
        <f>'supply 2012-13'!Y92-ex_alloc!Y92</f>
        <v>186619.75378759188</v>
      </c>
      <c r="Z92" s="2">
        <f>'supply 2012-13'!Z92-ex_alloc!Z92</f>
        <v>0</v>
      </c>
      <c r="AA92" s="2">
        <f>'supply 2012-13'!AA92-ex_alloc!AA92</f>
        <v>58010.312420206101</v>
      </c>
      <c r="AB92" s="2">
        <f>'supply 2012-13'!AB92-ex_alloc!AB92</f>
        <v>232.02436548367564</v>
      </c>
      <c r="AC92" s="2">
        <f>'supply 2012-13'!AC92-ex_alloc!AC92</f>
        <v>712629.93673121044</v>
      </c>
      <c r="AD92" s="2">
        <f>'supply 2012-13'!AD92-ex_alloc!AD92</f>
        <v>1129723.667242643</v>
      </c>
      <c r="AE92" s="2">
        <f>'supply 2012-13'!AE92-ex_alloc!AE92</f>
        <v>0</v>
      </c>
      <c r="AF92" s="2">
        <f>'supply 2012-13'!AF92-ex_alloc!AF92</f>
        <v>0</v>
      </c>
      <c r="AG92" s="2">
        <f>'supply 2012-13'!AG92-ex_alloc!AG92</f>
        <v>0</v>
      </c>
      <c r="AH92" s="2">
        <f>'supply 2012-13'!AH92-ex_alloc!AH92</f>
        <v>0</v>
      </c>
      <c r="AI92" s="2">
        <f>'supply 2012-13'!AI92-ex_alloc!AI92</f>
        <v>171201.46777659983</v>
      </c>
      <c r="AJ92" s="2">
        <f>'supply 2012-13'!AJ92-ex_alloc!AJ92</f>
        <v>0</v>
      </c>
      <c r="AK92" s="2">
        <f>'supply 2012-13'!AK92-ex_alloc!AK92</f>
        <v>0</v>
      </c>
      <c r="AL92" s="2">
        <f>'supply 2012-13'!AL92-ex_alloc!AL92</f>
        <v>5.9890081520302769E-3</v>
      </c>
      <c r="AM92" s="2">
        <f>'supply 2012-13'!AM92-ex_alloc!AM92</f>
        <v>0</v>
      </c>
      <c r="AN92" s="2">
        <f>'supply 2012-13'!AN92-ex_alloc!AN92</f>
        <v>0</v>
      </c>
      <c r="AO92" s="2">
        <f>'supply 2012-13'!AO92-ex_alloc!AO92</f>
        <v>0</v>
      </c>
      <c r="AP92" s="2">
        <f>'supply 2012-13'!AP92-ex_alloc!AP92</f>
        <v>21914.995356273441</v>
      </c>
      <c r="AQ92" s="2">
        <f>'supply 2012-13'!AQ92-ex_alloc!AQ92</f>
        <v>0</v>
      </c>
      <c r="AR92" s="2">
        <f>'supply 2012-13'!AR92-ex_alloc!AR92</f>
        <v>0</v>
      </c>
      <c r="AS92" s="2">
        <f>'supply 2012-13'!AS92-ex_alloc!AS92</f>
        <v>0</v>
      </c>
      <c r="AT92" s="2">
        <f>'supply 2012-13'!AT92-ex_alloc!AT92</f>
        <v>0</v>
      </c>
      <c r="AU92" s="2">
        <f>'supply 2012-13'!AU92-ex_alloc!AU92</f>
        <v>0</v>
      </c>
      <c r="AV92" s="2">
        <f>'supply 2012-13'!AV92-ex_alloc!AV92</f>
        <v>0</v>
      </c>
      <c r="AW92" s="2">
        <f>'supply 2012-13'!AW92-ex_alloc!AW92</f>
        <v>0</v>
      </c>
      <c r="AX92" s="2">
        <f>'supply 2012-13'!AX92-ex_alloc!AX92</f>
        <v>0</v>
      </c>
      <c r="AY92" s="2">
        <f>'supply 2012-13'!AY92-ex_alloc!AY92</f>
        <v>0</v>
      </c>
      <c r="AZ92" s="2">
        <f>'supply 2012-13'!AZ92-ex_alloc!AZ92</f>
        <v>0</v>
      </c>
      <c r="BA92" s="2">
        <f>'supply 2012-13'!BA92-ex_alloc!BA92</f>
        <v>0</v>
      </c>
      <c r="BB92" s="2">
        <f>'supply 2012-13'!BB92-ex_alloc!BB92</f>
        <v>0</v>
      </c>
      <c r="BC92" s="2">
        <f>'supply 2012-13'!BC92-ex_alloc!BC92</f>
        <v>0</v>
      </c>
      <c r="BD92" s="2">
        <f>'supply 2012-13'!BD92-ex_alloc!BD92</f>
        <v>0</v>
      </c>
      <c r="BE92" s="2">
        <f>'supply 2012-13'!BE92-ex_alloc!BE92</f>
        <v>0</v>
      </c>
      <c r="BF92" s="2">
        <f>'supply 2012-13'!BF92-ex_alloc!BF92</f>
        <v>0</v>
      </c>
      <c r="BG92" s="2">
        <f>'supply 2012-13'!BG92-ex_alloc!BG92</f>
        <v>0</v>
      </c>
      <c r="BH92" s="2">
        <f>'supply 2012-13'!BH92-ex_alloc!BH92</f>
        <v>0</v>
      </c>
      <c r="BI92" s="2">
        <f>'supply 2012-13'!BI92-ex_alloc!BI92</f>
        <v>0</v>
      </c>
      <c r="BJ92" s="2">
        <f>'supply 2012-13'!BJ92-ex_alloc!BJ92</f>
        <v>0</v>
      </c>
      <c r="BK92" s="2">
        <f>'supply 2012-13'!BK92-ex_alloc!BK92</f>
        <v>0</v>
      </c>
      <c r="BL92" s="2">
        <f>'supply 2012-13'!BL92-ex_alloc!BL92</f>
        <v>0</v>
      </c>
      <c r="BM92" s="2">
        <f>'supply 2012-13'!BM92-ex_alloc!BM92</f>
        <v>0</v>
      </c>
      <c r="BN92" s="2">
        <f>'supply 2012-13'!BN92-ex_alloc!BN92</f>
        <v>0</v>
      </c>
      <c r="BO92" s="2">
        <f>'supply 2012-13'!BO92-ex_alloc!BO92</f>
        <v>0</v>
      </c>
      <c r="BP92" s="2">
        <f>'supply 2012-13'!BP92-ex_alloc!BP92</f>
        <v>0</v>
      </c>
      <c r="BQ92" s="2">
        <f t="shared" si="6"/>
        <v>20463565.678007152</v>
      </c>
      <c r="BR92" s="2">
        <v>2468470.4953589337</v>
      </c>
      <c r="BS92" s="2">
        <f t="shared" si="7"/>
        <v>22932036.173366085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24935056.498871971</v>
      </c>
      <c r="BZ92" s="2">
        <v>2005007.3225106488</v>
      </c>
      <c r="CA92" s="2">
        <f t="shared" si="11"/>
        <v>26940063.821382619</v>
      </c>
    </row>
    <row r="93" spans="1:79" s="2" customFormat="1" x14ac:dyDescent="0.35">
      <c r="A93" s="19">
        <v>90</v>
      </c>
      <c r="B93" s="19" t="s">
        <v>168</v>
      </c>
      <c r="C93" s="2">
        <f>'supply 2012-13'!C93-ex_alloc!C93</f>
        <v>0</v>
      </c>
      <c r="D93" s="2">
        <f>'supply 2012-13'!D93-ex_alloc!D93</f>
        <v>0</v>
      </c>
      <c r="E93" s="2">
        <f>'supply 2012-13'!E93-ex_alloc!E93</f>
        <v>0</v>
      </c>
      <c r="F93" s="2">
        <f>'supply 2012-13'!F93-ex_alloc!F93</f>
        <v>0</v>
      </c>
      <c r="G93" s="2">
        <f>'supply 2012-13'!G93-ex_alloc!G93</f>
        <v>0</v>
      </c>
      <c r="H93" s="2">
        <f>'supply 2012-13'!H93-ex_alloc!H93</f>
        <v>0</v>
      </c>
      <c r="I93" s="2">
        <f>'supply 2012-13'!I93-ex_alloc!I93</f>
        <v>0</v>
      </c>
      <c r="J93" s="2">
        <f>'supply 2012-13'!J93-ex_alloc!J93</f>
        <v>0</v>
      </c>
      <c r="K93" s="2">
        <f>'supply 2012-13'!K93-ex_alloc!K93</f>
        <v>0</v>
      </c>
      <c r="L93" s="2">
        <f>'supply 2012-13'!L93-ex_alloc!L93</f>
        <v>0</v>
      </c>
      <c r="M93" s="2">
        <f>'supply 2012-13'!M93-ex_alloc!M93</f>
        <v>0</v>
      </c>
      <c r="N93" s="2">
        <f>'supply 2012-13'!N93-ex_alloc!N93</f>
        <v>0</v>
      </c>
      <c r="O93" s="2">
        <f>'supply 2012-13'!O93-ex_alloc!O93</f>
        <v>0</v>
      </c>
      <c r="P93" s="2">
        <f>'supply 2012-13'!P93-ex_alloc!P93</f>
        <v>0</v>
      </c>
      <c r="Q93" s="2">
        <f>'supply 2012-13'!Q93-ex_alloc!Q93</f>
        <v>0</v>
      </c>
      <c r="R93" s="2">
        <f>'supply 2012-13'!R93-ex_alloc!R93</f>
        <v>0</v>
      </c>
      <c r="S93" s="2">
        <f>'supply 2012-13'!S93-ex_alloc!S93</f>
        <v>0</v>
      </c>
      <c r="T93" s="2">
        <f>'supply 2012-13'!T93-ex_alloc!T93</f>
        <v>0</v>
      </c>
      <c r="U93" s="2">
        <f>'supply 2012-13'!U93-ex_alloc!U93</f>
        <v>0</v>
      </c>
      <c r="V93" s="2">
        <f>'supply 2012-13'!V93-ex_alloc!V93</f>
        <v>0</v>
      </c>
      <c r="W93" s="2">
        <f>'supply 2012-13'!W93-ex_alloc!W93</f>
        <v>0</v>
      </c>
      <c r="X93" s="2">
        <f>'supply 2012-13'!X93-ex_alloc!X93</f>
        <v>166330.37029465399</v>
      </c>
      <c r="Y93" s="2">
        <f>'supply 2012-13'!Y93-ex_alloc!Y93</f>
        <v>0</v>
      </c>
      <c r="Z93" s="2">
        <f>'supply 2012-13'!Z93-ex_alloc!Z93</f>
        <v>0</v>
      </c>
      <c r="AA93" s="2">
        <f>'supply 2012-13'!AA93-ex_alloc!AA93</f>
        <v>0</v>
      </c>
      <c r="AB93" s="2">
        <f>'supply 2012-13'!AB93-ex_alloc!AB93</f>
        <v>0</v>
      </c>
      <c r="AC93" s="2">
        <f>'supply 2012-13'!AC93-ex_alloc!AC93</f>
        <v>129.12681212879195</v>
      </c>
      <c r="AD93" s="2">
        <f>'supply 2012-13'!AD93-ex_alloc!AD93</f>
        <v>4332737.4125814047</v>
      </c>
      <c r="AE93" s="2">
        <f>'supply 2012-13'!AE93-ex_alloc!AE93</f>
        <v>0</v>
      </c>
      <c r="AF93" s="2">
        <f>'supply 2012-13'!AF93-ex_alloc!AF93</f>
        <v>0</v>
      </c>
      <c r="AG93" s="2">
        <f>'supply 2012-13'!AG93-ex_alloc!AG93</f>
        <v>0</v>
      </c>
      <c r="AH93" s="2">
        <f>'supply 2012-13'!AH93-ex_alloc!AH93</f>
        <v>0</v>
      </c>
      <c r="AI93" s="2">
        <f>'supply 2012-13'!AI93-ex_alloc!AI93</f>
        <v>1746.9226725926853</v>
      </c>
      <c r="AJ93" s="2">
        <f>'supply 2012-13'!AJ93-ex_alloc!AJ93</f>
        <v>0</v>
      </c>
      <c r="AK93" s="2">
        <f>'supply 2012-13'!AK93-ex_alloc!AK93</f>
        <v>27677.295374601141</v>
      </c>
      <c r="AL93" s="2">
        <f>'supply 2012-13'!AL93-ex_alloc!AL93</f>
        <v>5.7050857617797204E-3</v>
      </c>
      <c r="AM93" s="2">
        <f>'supply 2012-13'!AM93-ex_alloc!AM93</f>
        <v>0</v>
      </c>
      <c r="AN93" s="2">
        <f>'supply 2012-13'!AN93-ex_alloc!AN93</f>
        <v>0</v>
      </c>
      <c r="AO93" s="2">
        <f>'supply 2012-13'!AO93-ex_alloc!AO93</f>
        <v>0</v>
      </c>
      <c r="AP93" s="2">
        <f>'supply 2012-13'!AP93-ex_alloc!AP93</f>
        <v>5082.7347765078493</v>
      </c>
      <c r="AQ93" s="2">
        <f>'supply 2012-13'!AQ93-ex_alloc!AQ93</f>
        <v>0</v>
      </c>
      <c r="AR93" s="2">
        <f>'supply 2012-13'!AR93-ex_alloc!AR93</f>
        <v>0</v>
      </c>
      <c r="AS93" s="2">
        <f>'supply 2012-13'!AS93-ex_alloc!AS93</f>
        <v>0</v>
      </c>
      <c r="AT93" s="2">
        <f>'supply 2012-13'!AT93-ex_alloc!AT93</f>
        <v>0</v>
      </c>
      <c r="AU93" s="2">
        <f>'supply 2012-13'!AU93-ex_alloc!AU93</f>
        <v>0</v>
      </c>
      <c r="AV93" s="2">
        <f>'supply 2012-13'!AV93-ex_alloc!AV93</f>
        <v>0</v>
      </c>
      <c r="AW93" s="2">
        <f>'supply 2012-13'!AW93-ex_alloc!AW93</f>
        <v>0</v>
      </c>
      <c r="AX93" s="2">
        <f>'supply 2012-13'!AX93-ex_alloc!AX93</f>
        <v>0</v>
      </c>
      <c r="AY93" s="2">
        <f>'supply 2012-13'!AY93-ex_alloc!AY93</f>
        <v>0</v>
      </c>
      <c r="AZ93" s="2">
        <f>'supply 2012-13'!AZ93-ex_alloc!AZ93</f>
        <v>0</v>
      </c>
      <c r="BA93" s="2">
        <f>'supply 2012-13'!BA93-ex_alloc!BA93</f>
        <v>0</v>
      </c>
      <c r="BB93" s="2">
        <f>'supply 2012-13'!BB93-ex_alloc!BB93</f>
        <v>0</v>
      </c>
      <c r="BC93" s="2">
        <f>'supply 2012-13'!BC93-ex_alloc!BC93</f>
        <v>0</v>
      </c>
      <c r="BD93" s="2">
        <f>'supply 2012-13'!BD93-ex_alloc!BD93</f>
        <v>0</v>
      </c>
      <c r="BE93" s="2">
        <f>'supply 2012-13'!BE93-ex_alloc!BE93</f>
        <v>0</v>
      </c>
      <c r="BF93" s="2">
        <f>'supply 2012-13'!BF93-ex_alloc!BF93</f>
        <v>0</v>
      </c>
      <c r="BG93" s="2">
        <f>'supply 2012-13'!BG93-ex_alloc!BG93</f>
        <v>0</v>
      </c>
      <c r="BH93" s="2">
        <f>'supply 2012-13'!BH93-ex_alloc!BH93</f>
        <v>0</v>
      </c>
      <c r="BI93" s="2">
        <f>'supply 2012-13'!BI93-ex_alloc!BI93</f>
        <v>0</v>
      </c>
      <c r="BJ93" s="2">
        <f>'supply 2012-13'!BJ93-ex_alloc!BJ93</f>
        <v>0</v>
      </c>
      <c r="BK93" s="2">
        <f>'supply 2012-13'!BK93-ex_alloc!BK93</f>
        <v>0</v>
      </c>
      <c r="BL93" s="2">
        <f>'supply 2012-13'!BL93-ex_alloc!BL93</f>
        <v>0</v>
      </c>
      <c r="BM93" s="2">
        <f>'supply 2012-13'!BM93-ex_alloc!BM93</f>
        <v>0</v>
      </c>
      <c r="BN93" s="2">
        <f>'supply 2012-13'!BN93-ex_alloc!BN93</f>
        <v>0</v>
      </c>
      <c r="BO93" s="2">
        <f>'supply 2012-13'!BO93-ex_alloc!BO93</f>
        <v>0</v>
      </c>
      <c r="BP93" s="2">
        <f>'supply 2012-13'!BP93-ex_alloc!BP93</f>
        <v>0</v>
      </c>
      <c r="BQ93" s="2">
        <f t="shared" si="6"/>
        <v>4533703.8682169756</v>
      </c>
      <c r="BR93" s="2">
        <v>128143.06744235495</v>
      </c>
      <c r="BS93" s="2">
        <f t="shared" si="7"/>
        <v>4661846.9356593303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4907280.2101274887</v>
      </c>
      <c r="BZ93" s="2">
        <v>858671.25146680535</v>
      </c>
      <c r="CA93" s="2">
        <f t="shared" si="11"/>
        <v>5765951.4615942938</v>
      </c>
    </row>
    <row r="94" spans="1:79" s="2" customFormat="1" x14ac:dyDescent="0.35">
      <c r="A94" s="19">
        <v>91</v>
      </c>
      <c r="B94" s="19" t="s">
        <v>169</v>
      </c>
      <c r="C94" s="2">
        <f>'supply 2012-13'!C94-ex_alloc!C94</f>
        <v>0</v>
      </c>
      <c r="D94" s="2">
        <f>'supply 2012-13'!D94-ex_alloc!D94</f>
        <v>0</v>
      </c>
      <c r="E94" s="2">
        <f>'supply 2012-13'!E94-ex_alloc!E94</f>
        <v>0</v>
      </c>
      <c r="F94" s="2">
        <f>'supply 2012-13'!F94-ex_alloc!F94</f>
        <v>0</v>
      </c>
      <c r="G94" s="2">
        <f>'supply 2012-13'!G94-ex_alloc!G94</f>
        <v>0</v>
      </c>
      <c r="H94" s="2">
        <f>'supply 2012-13'!H94-ex_alloc!H94</f>
        <v>0</v>
      </c>
      <c r="I94" s="2">
        <f>'supply 2012-13'!I94-ex_alloc!I94</f>
        <v>0</v>
      </c>
      <c r="J94" s="2">
        <f>'supply 2012-13'!J94-ex_alloc!J94</f>
        <v>0</v>
      </c>
      <c r="K94" s="2">
        <f>'supply 2012-13'!K94-ex_alloc!K94</f>
        <v>0</v>
      </c>
      <c r="L94" s="2">
        <f>'supply 2012-13'!L94-ex_alloc!L94</f>
        <v>0</v>
      </c>
      <c r="M94" s="2">
        <f>'supply 2012-13'!M94-ex_alloc!M94</f>
        <v>0</v>
      </c>
      <c r="N94" s="2">
        <f>'supply 2012-13'!N94-ex_alloc!N94</f>
        <v>0</v>
      </c>
      <c r="O94" s="2">
        <f>'supply 2012-13'!O94-ex_alloc!O94</f>
        <v>0</v>
      </c>
      <c r="P94" s="2">
        <f>'supply 2012-13'!P94-ex_alloc!P94</f>
        <v>0</v>
      </c>
      <c r="Q94" s="2">
        <f>'supply 2012-13'!Q94-ex_alloc!Q94</f>
        <v>0</v>
      </c>
      <c r="R94" s="2">
        <f>'supply 2012-13'!R94-ex_alloc!R94</f>
        <v>0</v>
      </c>
      <c r="S94" s="2">
        <f>'supply 2012-13'!S94-ex_alloc!S94</f>
        <v>0</v>
      </c>
      <c r="T94" s="2">
        <f>'supply 2012-13'!T94-ex_alloc!T94</f>
        <v>0</v>
      </c>
      <c r="U94" s="2">
        <f>'supply 2012-13'!U94-ex_alloc!U94</f>
        <v>0</v>
      </c>
      <c r="V94" s="2">
        <f>'supply 2012-13'!V94-ex_alloc!V94</f>
        <v>0</v>
      </c>
      <c r="W94" s="2">
        <f>'supply 2012-13'!W94-ex_alloc!W94</f>
        <v>0</v>
      </c>
      <c r="X94" s="2">
        <f>'supply 2012-13'!X94-ex_alloc!X94</f>
        <v>15166.302603554164</v>
      </c>
      <c r="Y94" s="2">
        <f>'supply 2012-13'!Y94-ex_alloc!Y94</f>
        <v>0</v>
      </c>
      <c r="Z94" s="2">
        <f>'supply 2012-13'!Z94-ex_alloc!Z94</f>
        <v>0</v>
      </c>
      <c r="AA94" s="2">
        <f>'supply 2012-13'!AA94-ex_alloc!AA94</f>
        <v>0</v>
      </c>
      <c r="AB94" s="2">
        <f>'supply 2012-13'!AB94-ex_alloc!AB94</f>
        <v>0</v>
      </c>
      <c r="AC94" s="2">
        <f>'supply 2012-13'!AC94-ex_alloc!AC94</f>
        <v>14965.66238113379</v>
      </c>
      <c r="AD94" s="2">
        <f>'supply 2012-13'!AD94-ex_alloc!AD94</f>
        <v>675233.03590334696</v>
      </c>
      <c r="AE94" s="2">
        <f>'supply 2012-13'!AE94-ex_alloc!AE94</f>
        <v>0</v>
      </c>
      <c r="AF94" s="2">
        <f>'supply 2012-13'!AF94-ex_alloc!AF94</f>
        <v>0</v>
      </c>
      <c r="AG94" s="2">
        <f>'supply 2012-13'!AG94-ex_alloc!AG94</f>
        <v>0</v>
      </c>
      <c r="AH94" s="2">
        <f>'supply 2012-13'!AH94-ex_alloc!AH94</f>
        <v>0</v>
      </c>
      <c r="AI94" s="2">
        <f>'supply 2012-13'!AI94-ex_alloc!AI94</f>
        <v>0</v>
      </c>
      <c r="AJ94" s="2">
        <f>'supply 2012-13'!AJ94-ex_alloc!AJ94</f>
        <v>0</v>
      </c>
      <c r="AK94" s="2">
        <f>'supply 2012-13'!AK94-ex_alloc!AK94</f>
        <v>1245.4452864903685</v>
      </c>
      <c r="AL94" s="2">
        <f>'supply 2012-13'!AL94-ex_alloc!AL94</f>
        <v>4.5203167500345413E-3</v>
      </c>
      <c r="AM94" s="2">
        <f>'supply 2012-13'!AM94-ex_alloc!AM94</f>
        <v>0</v>
      </c>
      <c r="AN94" s="2">
        <f>'supply 2012-13'!AN94-ex_alloc!AN94</f>
        <v>0</v>
      </c>
      <c r="AO94" s="2">
        <f>'supply 2012-13'!AO94-ex_alloc!AO94</f>
        <v>0</v>
      </c>
      <c r="AP94" s="2">
        <f>'supply 2012-13'!AP94-ex_alloc!AP94</f>
        <v>631.81081482835987</v>
      </c>
      <c r="AQ94" s="2">
        <f>'supply 2012-13'!AQ94-ex_alloc!AQ94</f>
        <v>0</v>
      </c>
      <c r="AR94" s="2">
        <f>'supply 2012-13'!AR94-ex_alloc!AR94</f>
        <v>0</v>
      </c>
      <c r="AS94" s="2">
        <f>'supply 2012-13'!AS94-ex_alloc!AS94</f>
        <v>0</v>
      </c>
      <c r="AT94" s="2">
        <f>'supply 2012-13'!AT94-ex_alloc!AT94</f>
        <v>0</v>
      </c>
      <c r="AU94" s="2">
        <f>'supply 2012-13'!AU94-ex_alloc!AU94</f>
        <v>0</v>
      </c>
      <c r="AV94" s="2">
        <f>'supply 2012-13'!AV94-ex_alloc!AV94</f>
        <v>0</v>
      </c>
      <c r="AW94" s="2">
        <f>'supply 2012-13'!AW94-ex_alloc!AW94</f>
        <v>0</v>
      </c>
      <c r="AX94" s="2">
        <f>'supply 2012-13'!AX94-ex_alloc!AX94</f>
        <v>0</v>
      </c>
      <c r="AY94" s="2">
        <f>'supply 2012-13'!AY94-ex_alloc!AY94</f>
        <v>0</v>
      </c>
      <c r="AZ94" s="2">
        <f>'supply 2012-13'!AZ94-ex_alloc!AZ94</f>
        <v>0</v>
      </c>
      <c r="BA94" s="2">
        <f>'supply 2012-13'!BA94-ex_alloc!BA94</f>
        <v>0</v>
      </c>
      <c r="BB94" s="2">
        <f>'supply 2012-13'!BB94-ex_alloc!BB94</f>
        <v>0</v>
      </c>
      <c r="BC94" s="2">
        <f>'supply 2012-13'!BC94-ex_alloc!BC94</f>
        <v>0</v>
      </c>
      <c r="BD94" s="2">
        <f>'supply 2012-13'!BD94-ex_alloc!BD94</f>
        <v>0</v>
      </c>
      <c r="BE94" s="2">
        <f>'supply 2012-13'!BE94-ex_alloc!BE94</f>
        <v>0</v>
      </c>
      <c r="BF94" s="2">
        <f>'supply 2012-13'!BF94-ex_alloc!BF94</f>
        <v>0</v>
      </c>
      <c r="BG94" s="2">
        <f>'supply 2012-13'!BG94-ex_alloc!BG94</f>
        <v>0</v>
      </c>
      <c r="BH94" s="2">
        <f>'supply 2012-13'!BH94-ex_alloc!BH94</f>
        <v>0</v>
      </c>
      <c r="BI94" s="2">
        <f>'supply 2012-13'!BI94-ex_alloc!BI94</f>
        <v>0</v>
      </c>
      <c r="BJ94" s="2">
        <f>'supply 2012-13'!BJ94-ex_alloc!BJ94</f>
        <v>0</v>
      </c>
      <c r="BK94" s="2">
        <f>'supply 2012-13'!BK94-ex_alloc!BK94</f>
        <v>0</v>
      </c>
      <c r="BL94" s="2">
        <f>'supply 2012-13'!BL94-ex_alloc!BL94</f>
        <v>0</v>
      </c>
      <c r="BM94" s="2">
        <f>'supply 2012-13'!BM94-ex_alloc!BM94</f>
        <v>0</v>
      </c>
      <c r="BN94" s="2">
        <f>'supply 2012-13'!BN94-ex_alloc!BN94</f>
        <v>0</v>
      </c>
      <c r="BO94" s="2">
        <f>'supply 2012-13'!BO94-ex_alloc!BO94</f>
        <v>0</v>
      </c>
      <c r="BP94" s="2">
        <f>'supply 2012-13'!BP94-ex_alloc!BP94</f>
        <v>0</v>
      </c>
      <c r="BQ94" s="2">
        <f t="shared" si="6"/>
        <v>707242.26150967041</v>
      </c>
      <c r="BR94" s="2">
        <v>49238.55704712397</v>
      </c>
      <c r="BS94" s="2">
        <f t="shared" si="7"/>
        <v>756480.81855679443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3386954.4550432735</v>
      </c>
      <c r="BZ94" s="2">
        <v>169267.72377917016</v>
      </c>
      <c r="CA94" s="2">
        <f t="shared" si="11"/>
        <v>3556222.1788224438</v>
      </c>
    </row>
    <row r="95" spans="1:79" s="2" customFormat="1" x14ac:dyDescent="0.35">
      <c r="A95" s="19">
        <v>92</v>
      </c>
      <c r="B95" s="19" t="s">
        <v>170</v>
      </c>
      <c r="C95" s="2">
        <f>'supply 2012-13'!C95-ex_alloc!C95</f>
        <v>0</v>
      </c>
      <c r="D95" s="2">
        <f>'supply 2012-13'!D95-ex_alloc!D95</f>
        <v>0</v>
      </c>
      <c r="E95" s="2">
        <f>'supply 2012-13'!E95-ex_alloc!E95</f>
        <v>0</v>
      </c>
      <c r="F95" s="2">
        <f>'supply 2012-13'!F95-ex_alloc!F95</f>
        <v>0</v>
      </c>
      <c r="G95" s="2">
        <f>'supply 2012-13'!G95-ex_alloc!G95</f>
        <v>0</v>
      </c>
      <c r="H95" s="2">
        <f>'supply 2012-13'!H95-ex_alloc!H95</f>
        <v>0</v>
      </c>
      <c r="I95" s="2">
        <f>'supply 2012-13'!I95-ex_alloc!I95</f>
        <v>0</v>
      </c>
      <c r="J95" s="2">
        <f>'supply 2012-13'!J95-ex_alloc!J95</f>
        <v>0</v>
      </c>
      <c r="K95" s="2">
        <f>'supply 2012-13'!K95-ex_alloc!K95</f>
        <v>0</v>
      </c>
      <c r="L95" s="2">
        <f>'supply 2012-13'!L95-ex_alloc!L95</f>
        <v>0</v>
      </c>
      <c r="M95" s="2">
        <f>'supply 2012-13'!M95-ex_alloc!M95</f>
        <v>0</v>
      </c>
      <c r="N95" s="2">
        <f>'supply 2012-13'!N95-ex_alloc!N95</f>
        <v>0</v>
      </c>
      <c r="O95" s="2">
        <f>'supply 2012-13'!O95-ex_alloc!O95</f>
        <v>0</v>
      </c>
      <c r="P95" s="2">
        <f>'supply 2012-13'!P95-ex_alloc!P95</f>
        <v>0</v>
      </c>
      <c r="Q95" s="2">
        <f>'supply 2012-13'!Q95-ex_alloc!Q95</f>
        <v>0</v>
      </c>
      <c r="R95" s="2">
        <f>'supply 2012-13'!R95-ex_alloc!R95</f>
        <v>0</v>
      </c>
      <c r="S95" s="2">
        <f>'supply 2012-13'!S95-ex_alloc!S95</f>
        <v>0</v>
      </c>
      <c r="T95" s="2">
        <f>'supply 2012-13'!T95-ex_alloc!T95</f>
        <v>0</v>
      </c>
      <c r="U95" s="2">
        <f>'supply 2012-13'!U95-ex_alloc!U95</f>
        <v>0</v>
      </c>
      <c r="V95" s="2">
        <f>'supply 2012-13'!V95-ex_alloc!V95</f>
        <v>0</v>
      </c>
      <c r="W95" s="2">
        <f>'supply 2012-13'!W95-ex_alloc!W95</f>
        <v>2660.7396616986362</v>
      </c>
      <c r="X95" s="2">
        <f>'supply 2012-13'!X95-ex_alloc!X95</f>
        <v>45686.347466961859</v>
      </c>
      <c r="Y95" s="2">
        <f>'supply 2012-13'!Y95-ex_alloc!Y95</f>
        <v>0</v>
      </c>
      <c r="Z95" s="2">
        <f>'supply 2012-13'!Z95-ex_alloc!Z95</f>
        <v>0</v>
      </c>
      <c r="AA95" s="2">
        <f>'supply 2012-13'!AA95-ex_alloc!AA95</f>
        <v>0</v>
      </c>
      <c r="AB95" s="2">
        <f>'supply 2012-13'!AB95-ex_alloc!AB95</f>
        <v>0</v>
      </c>
      <c r="AC95" s="2">
        <f>'supply 2012-13'!AC95-ex_alloc!AC95</f>
        <v>1878.705323106627</v>
      </c>
      <c r="AD95" s="2">
        <f>'supply 2012-13'!AD95-ex_alloc!AD95</f>
        <v>2443417.1822280153</v>
      </c>
      <c r="AE95" s="2">
        <f>'supply 2012-13'!AE95-ex_alloc!AE95</f>
        <v>0</v>
      </c>
      <c r="AF95" s="2">
        <f>'supply 2012-13'!AF95-ex_alloc!AF95</f>
        <v>0</v>
      </c>
      <c r="AG95" s="2">
        <f>'supply 2012-13'!AG95-ex_alloc!AG95</f>
        <v>0</v>
      </c>
      <c r="AH95" s="2">
        <f>'supply 2012-13'!AH95-ex_alloc!AH95</f>
        <v>0</v>
      </c>
      <c r="AI95" s="2">
        <f>'supply 2012-13'!AI95-ex_alloc!AI95</f>
        <v>0</v>
      </c>
      <c r="AJ95" s="2">
        <f>'supply 2012-13'!AJ95-ex_alloc!AJ95</f>
        <v>0</v>
      </c>
      <c r="AK95" s="2">
        <f>'supply 2012-13'!AK95-ex_alloc!AK95</f>
        <v>0</v>
      </c>
      <c r="AL95" s="2">
        <f>'supply 2012-13'!AL95-ex_alloc!AL95</f>
        <v>5.8268171887440358E-3</v>
      </c>
      <c r="AM95" s="2">
        <f>'supply 2012-13'!AM95-ex_alloc!AM95</f>
        <v>0</v>
      </c>
      <c r="AN95" s="2">
        <f>'supply 2012-13'!AN95-ex_alloc!AN95</f>
        <v>0</v>
      </c>
      <c r="AO95" s="2">
        <f>'supply 2012-13'!AO95-ex_alloc!AO95</f>
        <v>0</v>
      </c>
      <c r="AP95" s="2">
        <f>'supply 2012-13'!AP95-ex_alloc!AP95</f>
        <v>7251.0822807405766</v>
      </c>
      <c r="AQ95" s="2">
        <f>'supply 2012-13'!AQ95-ex_alloc!AQ95</f>
        <v>0</v>
      </c>
      <c r="AR95" s="2">
        <f>'supply 2012-13'!AR95-ex_alloc!AR95</f>
        <v>0</v>
      </c>
      <c r="AS95" s="2">
        <f>'supply 2012-13'!AS95-ex_alloc!AS95</f>
        <v>0</v>
      </c>
      <c r="AT95" s="2">
        <f>'supply 2012-13'!AT95-ex_alloc!AT95</f>
        <v>0</v>
      </c>
      <c r="AU95" s="2">
        <f>'supply 2012-13'!AU95-ex_alloc!AU95</f>
        <v>0</v>
      </c>
      <c r="AV95" s="2">
        <f>'supply 2012-13'!AV95-ex_alloc!AV95</f>
        <v>0</v>
      </c>
      <c r="AW95" s="2">
        <f>'supply 2012-13'!AW95-ex_alloc!AW95</f>
        <v>0</v>
      </c>
      <c r="AX95" s="2">
        <f>'supply 2012-13'!AX95-ex_alloc!AX95</f>
        <v>0</v>
      </c>
      <c r="AY95" s="2">
        <f>'supply 2012-13'!AY95-ex_alloc!AY95</f>
        <v>0</v>
      </c>
      <c r="AZ95" s="2">
        <f>'supply 2012-13'!AZ95-ex_alloc!AZ95</f>
        <v>0</v>
      </c>
      <c r="BA95" s="2">
        <f>'supply 2012-13'!BA95-ex_alloc!BA95</f>
        <v>0</v>
      </c>
      <c r="BB95" s="2">
        <f>'supply 2012-13'!BB95-ex_alloc!BB95</f>
        <v>0</v>
      </c>
      <c r="BC95" s="2">
        <f>'supply 2012-13'!BC95-ex_alloc!BC95</f>
        <v>0</v>
      </c>
      <c r="BD95" s="2">
        <f>'supply 2012-13'!BD95-ex_alloc!BD95</f>
        <v>0</v>
      </c>
      <c r="BE95" s="2">
        <f>'supply 2012-13'!BE95-ex_alloc!BE95</f>
        <v>0</v>
      </c>
      <c r="BF95" s="2">
        <f>'supply 2012-13'!BF95-ex_alloc!BF95</f>
        <v>0</v>
      </c>
      <c r="BG95" s="2">
        <f>'supply 2012-13'!BG95-ex_alloc!BG95</f>
        <v>0</v>
      </c>
      <c r="BH95" s="2">
        <f>'supply 2012-13'!BH95-ex_alloc!BH95</f>
        <v>0</v>
      </c>
      <c r="BI95" s="2">
        <f>'supply 2012-13'!BI95-ex_alloc!BI95</f>
        <v>0</v>
      </c>
      <c r="BJ95" s="2">
        <f>'supply 2012-13'!BJ95-ex_alloc!BJ95</f>
        <v>0</v>
      </c>
      <c r="BK95" s="2">
        <f>'supply 2012-13'!BK95-ex_alloc!BK95</f>
        <v>0</v>
      </c>
      <c r="BL95" s="2">
        <f>'supply 2012-13'!BL95-ex_alloc!BL95</f>
        <v>0</v>
      </c>
      <c r="BM95" s="2">
        <f>'supply 2012-13'!BM95-ex_alloc!BM95</f>
        <v>0</v>
      </c>
      <c r="BN95" s="2">
        <f>'supply 2012-13'!BN95-ex_alloc!BN95</f>
        <v>0</v>
      </c>
      <c r="BO95" s="2">
        <f>'supply 2012-13'!BO95-ex_alloc!BO95</f>
        <v>0</v>
      </c>
      <c r="BP95" s="2">
        <f>'supply 2012-13'!BP95-ex_alloc!BP95</f>
        <v>0</v>
      </c>
      <c r="BQ95" s="2">
        <f t="shared" si="6"/>
        <v>2500894.0627873405</v>
      </c>
      <c r="BR95" s="2">
        <v>-54023.558504709028</v>
      </c>
      <c r="BS95" s="2">
        <f t="shared" si="7"/>
        <v>2446870.5042826314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6929134.594359884</v>
      </c>
      <c r="BZ95" s="2">
        <v>258489.00611748974</v>
      </c>
      <c r="CA95" s="2">
        <f t="shared" si="11"/>
        <v>7187623.6004773742</v>
      </c>
    </row>
    <row r="96" spans="1:79" s="2" customFormat="1" x14ac:dyDescent="0.35">
      <c r="A96" s="19">
        <v>93</v>
      </c>
      <c r="B96" s="19" t="s">
        <v>171</v>
      </c>
      <c r="C96" s="2">
        <f>'supply 2012-13'!C96-ex_alloc!C96</f>
        <v>0</v>
      </c>
      <c r="D96" s="2">
        <f>'supply 2012-13'!D96-ex_alloc!D96</f>
        <v>0</v>
      </c>
      <c r="E96" s="2">
        <f>'supply 2012-13'!E96-ex_alloc!E96</f>
        <v>0</v>
      </c>
      <c r="F96" s="2">
        <f>'supply 2012-13'!F96-ex_alloc!F96</f>
        <v>0</v>
      </c>
      <c r="G96" s="2">
        <f>'supply 2012-13'!G96-ex_alloc!G96</f>
        <v>0</v>
      </c>
      <c r="H96" s="2">
        <f>'supply 2012-13'!H96-ex_alloc!H96</f>
        <v>0</v>
      </c>
      <c r="I96" s="2">
        <f>'supply 2012-13'!I96-ex_alloc!I96</f>
        <v>0</v>
      </c>
      <c r="J96" s="2">
        <f>'supply 2012-13'!J96-ex_alloc!J96</f>
        <v>0</v>
      </c>
      <c r="K96" s="2">
        <f>'supply 2012-13'!K96-ex_alloc!K96</f>
        <v>0</v>
      </c>
      <c r="L96" s="2">
        <f>'supply 2012-13'!L96-ex_alloc!L96</f>
        <v>0</v>
      </c>
      <c r="M96" s="2">
        <f>'supply 2012-13'!M96-ex_alloc!M96</f>
        <v>0</v>
      </c>
      <c r="N96" s="2">
        <f>'supply 2012-13'!N96-ex_alloc!N96</f>
        <v>0</v>
      </c>
      <c r="O96" s="2">
        <f>'supply 2012-13'!O96-ex_alloc!O96</f>
        <v>0</v>
      </c>
      <c r="P96" s="2">
        <f>'supply 2012-13'!P96-ex_alloc!P96</f>
        <v>0</v>
      </c>
      <c r="Q96" s="2">
        <f>'supply 2012-13'!Q96-ex_alloc!Q96</f>
        <v>0</v>
      </c>
      <c r="R96" s="2">
        <f>'supply 2012-13'!R96-ex_alloc!R96</f>
        <v>0</v>
      </c>
      <c r="S96" s="2">
        <f>'supply 2012-13'!S96-ex_alloc!S96</f>
        <v>0</v>
      </c>
      <c r="T96" s="2">
        <f>'supply 2012-13'!T96-ex_alloc!T96</f>
        <v>0</v>
      </c>
      <c r="U96" s="2">
        <f>'supply 2012-13'!U96-ex_alloc!U96</f>
        <v>0</v>
      </c>
      <c r="V96" s="2">
        <f>'supply 2012-13'!V96-ex_alloc!V96</f>
        <v>285875.88777007972</v>
      </c>
      <c r="W96" s="2">
        <f>'supply 2012-13'!W96-ex_alloc!W96</f>
        <v>7955.7893450226056</v>
      </c>
      <c r="X96" s="2">
        <f>'supply 2012-13'!X96-ex_alloc!X96</f>
        <v>831275.38518291817</v>
      </c>
      <c r="Y96" s="2">
        <f>'supply 2012-13'!Y96-ex_alloc!Y96</f>
        <v>0</v>
      </c>
      <c r="Z96" s="2">
        <f>'supply 2012-13'!Z96-ex_alloc!Z96</f>
        <v>103.37720560525719</v>
      </c>
      <c r="AA96" s="2">
        <f>'supply 2012-13'!AA96-ex_alloc!AA96</f>
        <v>0</v>
      </c>
      <c r="AB96" s="2">
        <f>'supply 2012-13'!AB96-ex_alloc!AB96</f>
        <v>18866.706218498282</v>
      </c>
      <c r="AC96" s="2">
        <f>'supply 2012-13'!AC96-ex_alloc!AC96</f>
        <v>126058.11119224747</v>
      </c>
      <c r="AD96" s="2">
        <f>'supply 2012-13'!AD96-ex_alloc!AD96</f>
        <v>2622306.8460951662</v>
      </c>
      <c r="AE96" s="2">
        <f>'supply 2012-13'!AE96-ex_alloc!AE96</f>
        <v>0</v>
      </c>
      <c r="AF96" s="2">
        <f>'supply 2012-13'!AF96-ex_alloc!AF96</f>
        <v>0</v>
      </c>
      <c r="AG96" s="2">
        <f>'supply 2012-13'!AG96-ex_alloc!AG96</f>
        <v>0</v>
      </c>
      <c r="AH96" s="2">
        <f>'supply 2012-13'!AH96-ex_alloc!AH96</f>
        <v>0</v>
      </c>
      <c r="AI96" s="2">
        <f>'supply 2012-13'!AI96-ex_alloc!AI96</f>
        <v>334292.85356357932</v>
      </c>
      <c r="AJ96" s="2">
        <f>'supply 2012-13'!AJ96-ex_alloc!AJ96</f>
        <v>0</v>
      </c>
      <c r="AK96" s="2">
        <f>'supply 2012-13'!AK96-ex_alloc!AK96</f>
        <v>0</v>
      </c>
      <c r="AL96" s="2">
        <f>'supply 2012-13'!AL96-ex_alloc!AL96</f>
        <v>6.0562517889785287E-3</v>
      </c>
      <c r="AM96" s="2">
        <f>'supply 2012-13'!AM96-ex_alloc!AM96</f>
        <v>0</v>
      </c>
      <c r="AN96" s="2">
        <f>'supply 2012-13'!AN96-ex_alloc!AN96</f>
        <v>381.68622922990392</v>
      </c>
      <c r="AO96" s="2">
        <f>'supply 2012-13'!AO96-ex_alloc!AO96</f>
        <v>0</v>
      </c>
      <c r="AP96" s="2">
        <f>'supply 2012-13'!AP96-ex_alloc!AP96</f>
        <v>36821.224949709896</v>
      </c>
      <c r="AQ96" s="2">
        <f>'supply 2012-13'!AQ96-ex_alloc!AQ96</f>
        <v>0</v>
      </c>
      <c r="AR96" s="2">
        <f>'supply 2012-13'!AR96-ex_alloc!AR96</f>
        <v>0</v>
      </c>
      <c r="AS96" s="2">
        <f>'supply 2012-13'!AS96-ex_alloc!AS96</f>
        <v>0</v>
      </c>
      <c r="AT96" s="2">
        <f>'supply 2012-13'!AT96-ex_alloc!AT96</f>
        <v>0</v>
      </c>
      <c r="AU96" s="2">
        <f>'supply 2012-13'!AU96-ex_alloc!AU96</f>
        <v>0</v>
      </c>
      <c r="AV96" s="2">
        <f>'supply 2012-13'!AV96-ex_alloc!AV96</f>
        <v>0</v>
      </c>
      <c r="AW96" s="2">
        <f>'supply 2012-13'!AW96-ex_alloc!AW96</f>
        <v>0</v>
      </c>
      <c r="AX96" s="2">
        <f>'supply 2012-13'!AX96-ex_alloc!AX96</f>
        <v>0</v>
      </c>
      <c r="AY96" s="2">
        <f>'supply 2012-13'!AY96-ex_alloc!AY96</f>
        <v>0</v>
      </c>
      <c r="AZ96" s="2">
        <f>'supply 2012-13'!AZ96-ex_alloc!AZ96</f>
        <v>0</v>
      </c>
      <c r="BA96" s="2">
        <f>'supply 2012-13'!BA96-ex_alloc!BA96</f>
        <v>0</v>
      </c>
      <c r="BB96" s="2">
        <f>'supply 2012-13'!BB96-ex_alloc!BB96</f>
        <v>0</v>
      </c>
      <c r="BC96" s="2">
        <f>'supply 2012-13'!BC96-ex_alloc!BC96</f>
        <v>0</v>
      </c>
      <c r="BD96" s="2">
        <f>'supply 2012-13'!BD96-ex_alloc!BD96</f>
        <v>0</v>
      </c>
      <c r="BE96" s="2">
        <f>'supply 2012-13'!BE96-ex_alloc!BE96</f>
        <v>0</v>
      </c>
      <c r="BF96" s="2">
        <f>'supply 2012-13'!BF96-ex_alloc!BF96</f>
        <v>0</v>
      </c>
      <c r="BG96" s="2">
        <f>'supply 2012-13'!BG96-ex_alloc!BG96</f>
        <v>0</v>
      </c>
      <c r="BH96" s="2">
        <f>'supply 2012-13'!BH96-ex_alloc!BH96</f>
        <v>0</v>
      </c>
      <c r="BI96" s="2">
        <f>'supply 2012-13'!BI96-ex_alloc!BI96</f>
        <v>0</v>
      </c>
      <c r="BJ96" s="2">
        <f>'supply 2012-13'!BJ96-ex_alloc!BJ96</f>
        <v>0</v>
      </c>
      <c r="BK96" s="2">
        <f>'supply 2012-13'!BK96-ex_alloc!BK96</f>
        <v>0</v>
      </c>
      <c r="BL96" s="2">
        <f>'supply 2012-13'!BL96-ex_alloc!BL96</f>
        <v>0</v>
      </c>
      <c r="BM96" s="2">
        <f>'supply 2012-13'!BM96-ex_alloc!BM96</f>
        <v>0</v>
      </c>
      <c r="BN96" s="2">
        <f>'supply 2012-13'!BN96-ex_alloc!BN96</f>
        <v>0</v>
      </c>
      <c r="BO96" s="2">
        <f>'supply 2012-13'!BO96-ex_alloc!BO96</f>
        <v>0</v>
      </c>
      <c r="BP96" s="2">
        <f>'supply 2012-13'!BP96-ex_alloc!BP96</f>
        <v>0</v>
      </c>
      <c r="BQ96" s="2">
        <f t="shared" si="6"/>
        <v>4263937.8738083085</v>
      </c>
      <c r="BR96" s="2">
        <v>357830.34437222092</v>
      </c>
      <c r="BS96" s="2">
        <f t="shared" si="7"/>
        <v>4621768.2181805298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10371767.617932443</v>
      </c>
      <c r="BZ96" s="2">
        <v>389162.81520076335</v>
      </c>
      <c r="CA96" s="2">
        <f t="shared" si="11"/>
        <v>10760930.433133205</v>
      </c>
    </row>
    <row r="97" spans="1:79" s="2" customFormat="1" x14ac:dyDescent="0.35">
      <c r="A97" s="19">
        <v>94</v>
      </c>
      <c r="B97" s="19" t="s">
        <v>172</v>
      </c>
      <c r="C97" s="2">
        <f>'supply 2012-13'!C97-ex_alloc!C97</f>
        <v>0</v>
      </c>
      <c r="D97" s="2">
        <f>'supply 2012-13'!D97-ex_alloc!D97</f>
        <v>0</v>
      </c>
      <c r="E97" s="2">
        <f>'supply 2012-13'!E97-ex_alloc!E97</f>
        <v>0</v>
      </c>
      <c r="F97" s="2">
        <f>'supply 2012-13'!F97-ex_alloc!F97</f>
        <v>0</v>
      </c>
      <c r="G97" s="2">
        <f>'supply 2012-13'!G97-ex_alloc!G97</f>
        <v>0</v>
      </c>
      <c r="H97" s="2">
        <f>'supply 2012-13'!H97-ex_alloc!H97</f>
        <v>0</v>
      </c>
      <c r="I97" s="2">
        <f>'supply 2012-13'!I97-ex_alloc!I97</f>
        <v>0</v>
      </c>
      <c r="J97" s="2">
        <f>'supply 2012-13'!J97-ex_alloc!J97</f>
        <v>0</v>
      </c>
      <c r="K97" s="2">
        <f>'supply 2012-13'!K97-ex_alloc!K97</f>
        <v>0</v>
      </c>
      <c r="L97" s="2">
        <f>'supply 2012-13'!L97-ex_alloc!L97</f>
        <v>0</v>
      </c>
      <c r="M97" s="2">
        <f>'supply 2012-13'!M97-ex_alloc!M97</f>
        <v>0</v>
      </c>
      <c r="N97" s="2">
        <f>'supply 2012-13'!N97-ex_alloc!N97</f>
        <v>0</v>
      </c>
      <c r="O97" s="2">
        <f>'supply 2012-13'!O97-ex_alloc!O97</f>
        <v>0</v>
      </c>
      <c r="P97" s="2">
        <f>'supply 2012-13'!P97-ex_alloc!P97</f>
        <v>0</v>
      </c>
      <c r="Q97" s="2">
        <f>'supply 2012-13'!Q97-ex_alloc!Q97</f>
        <v>0</v>
      </c>
      <c r="R97" s="2">
        <f>'supply 2012-13'!R97-ex_alloc!R97</f>
        <v>0</v>
      </c>
      <c r="S97" s="2">
        <f>'supply 2012-13'!S97-ex_alloc!S97</f>
        <v>0</v>
      </c>
      <c r="T97" s="2">
        <f>'supply 2012-13'!T97-ex_alloc!T97</f>
        <v>0</v>
      </c>
      <c r="U97" s="2">
        <f>'supply 2012-13'!U97-ex_alloc!U97</f>
        <v>0</v>
      </c>
      <c r="V97" s="2">
        <f>'supply 2012-13'!V97-ex_alloc!V97</f>
        <v>0</v>
      </c>
      <c r="W97" s="2">
        <f>'supply 2012-13'!W97-ex_alloc!W97</f>
        <v>80307.179345672281</v>
      </c>
      <c r="X97" s="2">
        <f>'supply 2012-13'!X97-ex_alloc!X97</f>
        <v>739035.37970115768</v>
      </c>
      <c r="Y97" s="2">
        <f>'supply 2012-13'!Y97-ex_alloc!Y97</f>
        <v>727450.37039501895</v>
      </c>
      <c r="Z97" s="2">
        <f>'supply 2012-13'!Z97-ex_alloc!Z97</f>
        <v>9722.3716002275305</v>
      </c>
      <c r="AA97" s="2">
        <f>'supply 2012-13'!AA97-ex_alloc!AA97</f>
        <v>0</v>
      </c>
      <c r="AB97" s="2">
        <f>'supply 2012-13'!AB97-ex_alloc!AB97</f>
        <v>536.60228364095713</v>
      </c>
      <c r="AC97" s="2">
        <f>'supply 2012-13'!AC97-ex_alloc!AC97</f>
        <v>2812917.1828177478</v>
      </c>
      <c r="AD97" s="2">
        <f>'supply 2012-13'!AD97-ex_alloc!AD97</f>
        <v>13676234.68829041</v>
      </c>
      <c r="AE97" s="2">
        <f>'supply 2012-13'!AE97-ex_alloc!AE97</f>
        <v>0</v>
      </c>
      <c r="AF97" s="2">
        <f>'supply 2012-13'!AF97-ex_alloc!AF97</f>
        <v>0</v>
      </c>
      <c r="AG97" s="2">
        <f>'supply 2012-13'!AG97-ex_alloc!AG97</f>
        <v>0</v>
      </c>
      <c r="AH97" s="2">
        <f>'supply 2012-13'!AH97-ex_alloc!AH97</f>
        <v>0</v>
      </c>
      <c r="AI97" s="2">
        <f>'supply 2012-13'!AI97-ex_alloc!AI97</f>
        <v>0</v>
      </c>
      <c r="AJ97" s="2">
        <f>'supply 2012-13'!AJ97-ex_alloc!AJ97</f>
        <v>0</v>
      </c>
      <c r="AK97" s="2">
        <f>'supply 2012-13'!AK97-ex_alloc!AK97</f>
        <v>0</v>
      </c>
      <c r="AL97" s="2">
        <f>'supply 2012-13'!AL97-ex_alloc!AL97</f>
        <v>4.835852982481746E-3</v>
      </c>
      <c r="AM97" s="2">
        <f>'supply 2012-13'!AM97-ex_alloc!AM97</f>
        <v>0</v>
      </c>
      <c r="AN97" s="2">
        <f>'supply 2012-13'!AN97-ex_alloc!AN97</f>
        <v>44851.314484954673</v>
      </c>
      <c r="AO97" s="2">
        <f>'supply 2012-13'!AO97-ex_alloc!AO97</f>
        <v>0</v>
      </c>
      <c r="AP97" s="2">
        <f>'supply 2012-13'!AP97-ex_alloc!AP97</f>
        <v>15101.929139873031</v>
      </c>
      <c r="AQ97" s="2">
        <f>'supply 2012-13'!AQ97-ex_alloc!AQ97</f>
        <v>0</v>
      </c>
      <c r="AR97" s="2">
        <f>'supply 2012-13'!AR97-ex_alloc!AR97</f>
        <v>0</v>
      </c>
      <c r="AS97" s="2">
        <f>'supply 2012-13'!AS97-ex_alloc!AS97</f>
        <v>0</v>
      </c>
      <c r="AT97" s="2">
        <f>'supply 2012-13'!AT97-ex_alloc!AT97</f>
        <v>0</v>
      </c>
      <c r="AU97" s="2">
        <f>'supply 2012-13'!AU97-ex_alloc!AU97</f>
        <v>0</v>
      </c>
      <c r="AV97" s="2">
        <f>'supply 2012-13'!AV97-ex_alloc!AV97</f>
        <v>0</v>
      </c>
      <c r="AW97" s="2">
        <f>'supply 2012-13'!AW97-ex_alloc!AW97</f>
        <v>0</v>
      </c>
      <c r="AX97" s="2">
        <f>'supply 2012-13'!AX97-ex_alloc!AX97</f>
        <v>0</v>
      </c>
      <c r="AY97" s="2">
        <f>'supply 2012-13'!AY97-ex_alloc!AY97</f>
        <v>0</v>
      </c>
      <c r="AZ97" s="2">
        <f>'supply 2012-13'!AZ97-ex_alloc!AZ97</f>
        <v>0</v>
      </c>
      <c r="BA97" s="2">
        <f>'supply 2012-13'!BA97-ex_alloc!BA97</f>
        <v>0</v>
      </c>
      <c r="BB97" s="2">
        <f>'supply 2012-13'!BB97-ex_alloc!BB97</f>
        <v>0</v>
      </c>
      <c r="BC97" s="2">
        <f>'supply 2012-13'!BC97-ex_alloc!BC97</f>
        <v>0</v>
      </c>
      <c r="BD97" s="2">
        <f>'supply 2012-13'!BD97-ex_alloc!BD97</f>
        <v>0</v>
      </c>
      <c r="BE97" s="2">
        <f>'supply 2012-13'!BE97-ex_alloc!BE97</f>
        <v>0</v>
      </c>
      <c r="BF97" s="2">
        <f>'supply 2012-13'!BF97-ex_alloc!BF97</f>
        <v>0</v>
      </c>
      <c r="BG97" s="2">
        <f>'supply 2012-13'!BG97-ex_alloc!BG97</f>
        <v>0</v>
      </c>
      <c r="BH97" s="2">
        <f>'supply 2012-13'!BH97-ex_alloc!BH97</f>
        <v>0</v>
      </c>
      <c r="BI97" s="2">
        <f>'supply 2012-13'!BI97-ex_alloc!BI97</f>
        <v>0</v>
      </c>
      <c r="BJ97" s="2">
        <f>'supply 2012-13'!BJ97-ex_alloc!BJ97</f>
        <v>0</v>
      </c>
      <c r="BK97" s="2">
        <f>'supply 2012-13'!BK97-ex_alloc!BK97</f>
        <v>0</v>
      </c>
      <c r="BL97" s="2">
        <f>'supply 2012-13'!BL97-ex_alloc!BL97</f>
        <v>0</v>
      </c>
      <c r="BM97" s="2">
        <f>'supply 2012-13'!BM97-ex_alloc!BM97</f>
        <v>0</v>
      </c>
      <c r="BN97" s="2">
        <f>'supply 2012-13'!BN97-ex_alloc!BN97</f>
        <v>0</v>
      </c>
      <c r="BO97" s="2">
        <f>'supply 2012-13'!BO97-ex_alloc!BO97</f>
        <v>0</v>
      </c>
      <c r="BP97" s="2">
        <f>'supply 2012-13'!BP97-ex_alloc!BP97</f>
        <v>0</v>
      </c>
      <c r="BQ97" s="2">
        <f t="shared" si="6"/>
        <v>18106157.022894554</v>
      </c>
      <c r="BR97" s="2">
        <v>3476146.7657320476</v>
      </c>
      <c r="BS97" s="2">
        <f t="shared" si="7"/>
        <v>21582303.7886266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37503722.911641344</v>
      </c>
      <c r="BZ97" s="2">
        <v>2394908.73716432</v>
      </c>
      <c r="CA97" s="2">
        <f t="shared" si="11"/>
        <v>39898631.648805663</v>
      </c>
    </row>
    <row r="98" spans="1:79" s="2" customFormat="1" x14ac:dyDescent="0.35">
      <c r="A98" s="19">
        <v>95</v>
      </c>
      <c r="B98" s="19" t="s">
        <v>173</v>
      </c>
      <c r="C98" s="2">
        <f>'supply 2012-13'!C98-ex_alloc!C98</f>
        <v>0</v>
      </c>
      <c r="D98" s="2">
        <f>'supply 2012-13'!D98-ex_alloc!D98</f>
        <v>0</v>
      </c>
      <c r="E98" s="2">
        <f>'supply 2012-13'!E98-ex_alloc!E98</f>
        <v>0</v>
      </c>
      <c r="F98" s="2">
        <f>'supply 2012-13'!F98-ex_alloc!F98</f>
        <v>0</v>
      </c>
      <c r="G98" s="2">
        <f>'supply 2012-13'!G98-ex_alloc!G98</f>
        <v>0</v>
      </c>
      <c r="H98" s="2">
        <f>'supply 2012-13'!H98-ex_alloc!H98</f>
        <v>0</v>
      </c>
      <c r="I98" s="2">
        <f>'supply 2012-13'!I98-ex_alloc!I98</f>
        <v>0</v>
      </c>
      <c r="J98" s="2">
        <f>'supply 2012-13'!J98-ex_alloc!J98</f>
        <v>0</v>
      </c>
      <c r="K98" s="2">
        <f>'supply 2012-13'!K98-ex_alloc!K98</f>
        <v>0</v>
      </c>
      <c r="L98" s="2">
        <f>'supply 2012-13'!L98-ex_alloc!L98</f>
        <v>0</v>
      </c>
      <c r="M98" s="2">
        <f>'supply 2012-13'!M98-ex_alloc!M98</f>
        <v>0</v>
      </c>
      <c r="N98" s="2">
        <f>'supply 2012-13'!N98-ex_alloc!N98</f>
        <v>0</v>
      </c>
      <c r="O98" s="2">
        <f>'supply 2012-13'!O98-ex_alloc!O98</f>
        <v>0</v>
      </c>
      <c r="P98" s="2">
        <f>'supply 2012-13'!P98-ex_alloc!P98</f>
        <v>0</v>
      </c>
      <c r="Q98" s="2">
        <f>'supply 2012-13'!Q98-ex_alloc!Q98</f>
        <v>0</v>
      </c>
      <c r="R98" s="2">
        <f>'supply 2012-13'!R98-ex_alloc!R98</f>
        <v>0</v>
      </c>
      <c r="S98" s="2">
        <f>'supply 2012-13'!S98-ex_alloc!S98</f>
        <v>0</v>
      </c>
      <c r="T98" s="2">
        <f>'supply 2012-13'!T98-ex_alloc!T98</f>
        <v>0</v>
      </c>
      <c r="U98" s="2">
        <f>'supply 2012-13'!U98-ex_alloc!U98</f>
        <v>0</v>
      </c>
      <c r="V98" s="2">
        <f>'supply 2012-13'!V98-ex_alloc!V98</f>
        <v>0</v>
      </c>
      <c r="W98" s="2">
        <f>'supply 2012-13'!W98-ex_alloc!W98</f>
        <v>4356.2710726180912</v>
      </c>
      <c r="X98" s="2">
        <f>'supply 2012-13'!X98-ex_alloc!X98</f>
        <v>130310.3937186557</v>
      </c>
      <c r="Y98" s="2">
        <f>'supply 2012-13'!Y98-ex_alloc!Y98</f>
        <v>181195.01761092979</v>
      </c>
      <c r="Z98" s="2">
        <f>'supply 2012-13'!Z98-ex_alloc!Z98</f>
        <v>5878.0205721881712</v>
      </c>
      <c r="AA98" s="2">
        <f>'supply 2012-13'!AA98-ex_alloc!AA98</f>
        <v>9985.4759931997723</v>
      </c>
      <c r="AB98" s="2">
        <f>'supply 2012-13'!AB98-ex_alloc!AB98</f>
        <v>83.615544959805902</v>
      </c>
      <c r="AC98" s="2">
        <f>'supply 2012-13'!AC98-ex_alloc!AC98</f>
        <v>5487129.3249897454</v>
      </c>
      <c r="AD98" s="2">
        <f>'supply 2012-13'!AD98-ex_alloc!AD98</f>
        <v>464279.38076647831</v>
      </c>
      <c r="AE98" s="2">
        <f>'supply 2012-13'!AE98-ex_alloc!AE98</f>
        <v>0</v>
      </c>
      <c r="AF98" s="2">
        <f>'supply 2012-13'!AF98-ex_alloc!AF98</f>
        <v>0</v>
      </c>
      <c r="AG98" s="2">
        <f>'supply 2012-13'!AG98-ex_alloc!AG98</f>
        <v>0</v>
      </c>
      <c r="AH98" s="2">
        <f>'supply 2012-13'!AH98-ex_alloc!AH98</f>
        <v>0</v>
      </c>
      <c r="AI98" s="2">
        <f>'supply 2012-13'!AI98-ex_alloc!AI98</f>
        <v>0</v>
      </c>
      <c r="AJ98" s="2">
        <f>'supply 2012-13'!AJ98-ex_alloc!AJ98</f>
        <v>0</v>
      </c>
      <c r="AK98" s="2">
        <f>'supply 2012-13'!AK98-ex_alloc!AK98</f>
        <v>0</v>
      </c>
      <c r="AL98" s="2">
        <f>'supply 2012-13'!AL98-ex_alloc!AL98</f>
        <v>5.437768074904102E-3</v>
      </c>
      <c r="AM98" s="2">
        <f>'supply 2012-13'!AM98-ex_alloc!AM98</f>
        <v>0</v>
      </c>
      <c r="AN98" s="2">
        <f>'supply 2012-13'!AN98-ex_alloc!AN98</f>
        <v>0</v>
      </c>
      <c r="AO98" s="2">
        <f>'supply 2012-13'!AO98-ex_alloc!AO98</f>
        <v>0</v>
      </c>
      <c r="AP98" s="2">
        <f>'supply 2012-13'!AP98-ex_alloc!AP98</f>
        <v>7145.7566568300545</v>
      </c>
      <c r="AQ98" s="2">
        <f>'supply 2012-13'!AQ98-ex_alloc!AQ98</f>
        <v>0</v>
      </c>
      <c r="AR98" s="2">
        <f>'supply 2012-13'!AR98-ex_alloc!AR98</f>
        <v>0</v>
      </c>
      <c r="AS98" s="2">
        <f>'supply 2012-13'!AS98-ex_alloc!AS98</f>
        <v>0</v>
      </c>
      <c r="AT98" s="2">
        <f>'supply 2012-13'!AT98-ex_alloc!AT98</f>
        <v>0</v>
      </c>
      <c r="AU98" s="2">
        <f>'supply 2012-13'!AU98-ex_alloc!AU98</f>
        <v>0</v>
      </c>
      <c r="AV98" s="2">
        <f>'supply 2012-13'!AV98-ex_alloc!AV98</f>
        <v>0</v>
      </c>
      <c r="AW98" s="2">
        <f>'supply 2012-13'!AW98-ex_alloc!AW98</f>
        <v>0</v>
      </c>
      <c r="AX98" s="2">
        <f>'supply 2012-13'!AX98-ex_alloc!AX98</f>
        <v>0</v>
      </c>
      <c r="AY98" s="2">
        <f>'supply 2012-13'!AY98-ex_alloc!AY98</f>
        <v>0</v>
      </c>
      <c r="AZ98" s="2">
        <f>'supply 2012-13'!AZ98-ex_alloc!AZ98</f>
        <v>0</v>
      </c>
      <c r="BA98" s="2">
        <f>'supply 2012-13'!BA98-ex_alloc!BA98</f>
        <v>0</v>
      </c>
      <c r="BB98" s="2">
        <f>'supply 2012-13'!BB98-ex_alloc!BB98</f>
        <v>0</v>
      </c>
      <c r="BC98" s="2">
        <f>'supply 2012-13'!BC98-ex_alloc!BC98</f>
        <v>0</v>
      </c>
      <c r="BD98" s="2">
        <f>'supply 2012-13'!BD98-ex_alloc!BD98</f>
        <v>0</v>
      </c>
      <c r="BE98" s="2">
        <f>'supply 2012-13'!BE98-ex_alloc!BE98</f>
        <v>0</v>
      </c>
      <c r="BF98" s="2">
        <f>'supply 2012-13'!BF98-ex_alloc!BF98</f>
        <v>0</v>
      </c>
      <c r="BG98" s="2">
        <f>'supply 2012-13'!BG98-ex_alloc!BG98</f>
        <v>0</v>
      </c>
      <c r="BH98" s="2">
        <f>'supply 2012-13'!BH98-ex_alloc!BH98</f>
        <v>0</v>
      </c>
      <c r="BI98" s="2">
        <f>'supply 2012-13'!BI98-ex_alloc!BI98</f>
        <v>0</v>
      </c>
      <c r="BJ98" s="2">
        <f>'supply 2012-13'!BJ98-ex_alloc!BJ98</f>
        <v>0</v>
      </c>
      <c r="BK98" s="2">
        <f>'supply 2012-13'!BK98-ex_alloc!BK98</f>
        <v>0</v>
      </c>
      <c r="BL98" s="2">
        <f>'supply 2012-13'!BL98-ex_alloc!BL98</f>
        <v>0</v>
      </c>
      <c r="BM98" s="2">
        <f>'supply 2012-13'!BM98-ex_alloc!BM98</f>
        <v>0</v>
      </c>
      <c r="BN98" s="2">
        <f>'supply 2012-13'!BN98-ex_alloc!BN98</f>
        <v>0</v>
      </c>
      <c r="BO98" s="2">
        <f>'supply 2012-13'!BO98-ex_alloc!BO98</f>
        <v>0</v>
      </c>
      <c r="BP98" s="2">
        <f>'supply 2012-13'!BP98-ex_alloc!BP98</f>
        <v>0</v>
      </c>
      <c r="BQ98" s="2">
        <f t="shared" si="6"/>
        <v>6290363.2623633733</v>
      </c>
      <c r="BR98" s="2">
        <v>1322420.9182110887</v>
      </c>
      <c r="BS98" s="2">
        <f t="shared" si="7"/>
        <v>7612784.1805744618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9220712.7270450871</v>
      </c>
      <c r="BZ98" s="2">
        <v>865309.21685024002</v>
      </c>
      <c r="CA98" s="2">
        <f t="shared" si="11"/>
        <v>10086021.943895327</v>
      </c>
    </row>
    <row r="99" spans="1:79" s="2" customFormat="1" x14ac:dyDescent="0.35">
      <c r="A99" s="19">
        <v>96</v>
      </c>
      <c r="B99" s="19" t="s">
        <v>174</v>
      </c>
      <c r="C99" s="2">
        <f>'supply 2012-13'!C99-ex_alloc!C99</f>
        <v>0</v>
      </c>
      <c r="D99" s="2">
        <f>'supply 2012-13'!D99-ex_alloc!D99</f>
        <v>0</v>
      </c>
      <c r="E99" s="2">
        <f>'supply 2012-13'!E99-ex_alloc!E99</f>
        <v>0</v>
      </c>
      <c r="F99" s="2">
        <f>'supply 2012-13'!F99-ex_alloc!F99</f>
        <v>0</v>
      </c>
      <c r="G99" s="2">
        <f>'supply 2012-13'!G99-ex_alloc!G99</f>
        <v>0</v>
      </c>
      <c r="H99" s="2">
        <f>'supply 2012-13'!H99-ex_alloc!H99</f>
        <v>0</v>
      </c>
      <c r="I99" s="2">
        <f>'supply 2012-13'!I99-ex_alloc!I99</f>
        <v>0</v>
      </c>
      <c r="J99" s="2">
        <f>'supply 2012-13'!J99-ex_alloc!J99</f>
        <v>0</v>
      </c>
      <c r="K99" s="2">
        <f>'supply 2012-13'!K99-ex_alloc!K99</f>
        <v>0</v>
      </c>
      <c r="L99" s="2">
        <f>'supply 2012-13'!L99-ex_alloc!L99</f>
        <v>0</v>
      </c>
      <c r="M99" s="2">
        <f>'supply 2012-13'!M99-ex_alloc!M99</f>
        <v>0</v>
      </c>
      <c r="N99" s="2">
        <f>'supply 2012-13'!N99-ex_alloc!N99</f>
        <v>0</v>
      </c>
      <c r="O99" s="2">
        <f>'supply 2012-13'!O99-ex_alloc!O99</f>
        <v>0</v>
      </c>
      <c r="P99" s="2">
        <f>'supply 2012-13'!P99-ex_alloc!P99</f>
        <v>0</v>
      </c>
      <c r="Q99" s="2">
        <f>'supply 2012-13'!Q99-ex_alloc!Q99</f>
        <v>0</v>
      </c>
      <c r="R99" s="2">
        <f>'supply 2012-13'!R99-ex_alloc!R99</f>
        <v>0</v>
      </c>
      <c r="S99" s="2">
        <f>'supply 2012-13'!S99-ex_alloc!S99</f>
        <v>0</v>
      </c>
      <c r="T99" s="2">
        <f>'supply 2012-13'!T99-ex_alloc!T99</f>
        <v>0</v>
      </c>
      <c r="U99" s="2">
        <f>'supply 2012-13'!U99-ex_alloc!U99</f>
        <v>0</v>
      </c>
      <c r="V99" s="2">
        <f>'supply 2012-13'!V99-ex_alloc!V99</f>
        <v>0</v>
      </c>
      <c r="W99" s="2">
        <f>'supply 2012-13'!W99-ex_alloc!W99</f>
        <v>56608.709160558697</v>
      </c>
      <c r="X99" s="2">
        <f>'supply 2012-13'!X99-ex_alloc!X99</f>
        <v>6398.8783022561984</v>
      </c>
      <c r="Y99" s="2">
        <f>'supply 2012-13'!Y99-ex_alloc!Y99</f>
        <v>83386.439321244194</v>
      </c>
      <c r="Z99" s="2">
        <f>'supply 2012-13'!Z99-ex_alloc!Z99</f>
        <v>0</v>
      </c>
      <c r="AA99" s="2">
        <f>'supply 2012-13'!AA99-ex_alloc!AA99</f>
        <v>10886.93785862088</v>
      </c>
      <c r="AB99" s="2">
        <f>'supply 2012-13'!AB99-ex_alloc!AB99</f>
        <v>32.809900451181633</v>
      </c>
      <c r="AC99" s="2">
        <f>'supply 2012-13'!AC99-ex_alloc!AC99</f>
        <v>1710124.9412986012</v>
      </c>
      <c r="AD99" s="2">
        <f>'supply 2012-13'!AD99-ex_alloc!AD99</f>
        <v>0</v>
      </c>
      <c r="AE99" s="2">
        <f>'supply 2012-13'!AE99-ex_alloc!AE99</f>
        <v>0</v>
      </c>
      <c r="AF99" s="2">
        <f>'supply 2012-13'!AF99-ex_alloc!AF99</f>
        <v>0</v>
      </c>
      <c r="AG99" s="2">
        <f>'supply 2012-13'!AG99-ex_alloc!AG99</f>
        <v>0</v>
      </c>
      <c r="AH99" s="2">
        <f>'supply 2012-13'!AH99-ex_alloc!AH99</f>
        <v>0</v>
      </c>
      <c r="AI99" s="2">
        <f>'supply 2012-13'!AI99-ex_alloc!AI99</f>
        <v>0</v>
      </c>
      <c r="AJ99" s="2">
        <f>'supply 2012-13'!AJ99-ex_alloc!AJ99</f>
        <v>0</v>
      </c>
      <c r="AK99" s="2">
        <f>'supply 2012-13'!AK99-ex_alloc!AK99</f>
        <v>0</v>
      </c>
      <c r="AL99" s="2">
        <f>'supply 2012-13'!AL99-ex_alloc!AL99</f>
        <v>4.4948835768382385E-3</v>
      </c>
      <c r="AM99" s="2">
        <f>'supply 2012-13'!AM99-ex_alloc!AM99</f>
        <v>0</v>
      </c>
      <c r="AN99" s="2">
        <f>'supply 2012-13'!AN99-ex_alloc!AN99</f>
        <v>0</v>
      </c>
      <c r="AO99" s="2">
        <f>'supply 2012-13'!AO99-ex_alloc!AO99</f>
        <v>0</v>
      </c>
      <c r="AP99" s="2">
        <f>'supply 2012-13'!AP99-ex_alloc!AP99</f>
        <v>68.605004954538089</v>
      </c>
      <c r="AQ99" s="2">
        <f>'supply 2012-13'!AQ99-ex_alloc!AQ99</f>
        <v>0</v>
      </c>
      <c r="AR99" s="2">
        <f>'supply 2012-13'!AR99-ex_alloc!AR99</f>
        <v>0</v>
      </c>
      <c r="AS99" s="2">
        <f>'supply 2012-13'!AS99-ex_alloc!AS99</f>
        <v>0</v>
      </c>
      <c r="AT99" s="2">
        <f>'supply 2012-13'!AT99-ex_alloc!AT99</f>
        <v>0</v>
      </c>
      <c r="AU99" s="2">
        <f>'supply 2012-13'!AU99-ex_alloc!AU99</f>
        <v>0</v>
      </c>
      <c r="AV99" s="2">
        <f>'supply 2012-13'!AV99-ex_alloc!AV99</f>
        <v>0</v>
      </c>
      <c r="AW99" s="2">
        <f>'supply 2012-13'!AW99-ex_alloc!AW99</f>
        <v>0</v>
      </c>
      <c r="AX99" s="2">
        <f>'supply 2012-13'!AX99-ex_alloc!AX99</f>
        <v>0</v>
      </c>
      <c r="AY99" s="2">
        <f>'supply 2012-13'!AY99-ex_alloc!AY99</f>
        <v>0</v>
      </c>
      <c r="AZ99" s="2">
        <f>'supply 2012-13'!AZ99-ex_alloc!AZ99</f>
        <v>0</v>
      </c>
      <c r="BA99" s="2">
        <f>'supply 2012-13'!BA99-ex_alloc!BA99</f>
        <v>0</v>
      </c>
      <c r="BB99" s="2">
        <f>'supply 2012-13'!BB99-ex_alloc!BB99</f>
        <v>0</v>
      </c>
      <c r="BC99" s="2">
        <f>'supply 2012-13'!BC99-ex_alloc!BC99</f>
        <v>0</v>
      </c>
      <c r="BD99" s="2">
        <f>'supply 2012-13'!BD99-ex_alloc!BD99</f>
        <v>0</v>
      </c>
      <c r="BE99" s="2">
        <f>'supply 2012-13'!BE99-ex_alloc!BE99</f>
        <v>0</v>
      </c>
      <c r="BF99" s="2">
        <f>'supply 2012-13'!BF99-ex_alloc!BF99</f>
        <v>0</v>
      </c>
      <c r="BG99" s="2">
        <f>'supply 2012-13'!BG99-ex_alloc!BG99</f>
        <v>0</v>
      </c>
      <c r="BH99" s="2">
        <f>'supply 2012-13'!BH99-ex_alloc!BH99</f>
        <v>0</v>
      </c>
      <c r="BI99" s="2">
        <f>'supply 2012-13'!BI99-ex_alloc!BI99</f>
        <v>0</v>
      </c>
      <c r="BJ99" s="2">
        <f>'supply 2012-13'!BJ99-ex_alloc!BJ99</f>
        <v>0</v>
      </c>
      <c r="BK99" s="2">
        <f>'supply 2012-13'!BK99-ex_alloc!BK99</f>
        <v>0</v>
      </c>
      <c r="BL99" s="2">
        <f>'supply 2012-13'!BL99-ex_alloc!BL99</f>
        <v>0</v>
      </c>
      <c r="BM99" s="2">
        <f>'supply 2012-13'!BM99-ex_alloc!BM99</f>
        <v>0</v>
      </c>
      <c r="BN99" s="2">
        <f>'supply 2012-13'!BN99-ex_alloc!BN99</f>
        <v>0</v>
      </c>
      <c r="BO99" s="2">
        <f>'supply 2012-13'!BO99-ex_alloc!BO99</f>
        <v>0</v>
      </c>
      <c r="BP99" s="2">
        <f>'supply 2012-13'!BP99-ex_alloc!BP99</f>
        <v>0</v>
      </c>
      <c r="BQ99" s="2">
        <f t="shared" si="6"/>
        <v>1867507.3253415707</v>
      </c>
      <c r="BR99" s="2">
        <v>107676.00804868266</v>
      </c>
      <c r="BS99" s="2">
        <f t="shared" si="7"/>
        <v>1975183.3333902534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3499692.5709664798</v>
      </c>
      <c r="BZ99" s="2">
        <v>313265.07300425577</v>
      </c>
      <c r="CA99" s="2">
        <f t="shared" si="11"/>
        <v>3812957.6439707354</v>
      </c>
    </row>
    <row r="100" spans="1:79" s="2" customFormat="1" x14ac:dyDescent="0.35">
      <c r="A100" s="19">
        <v>97</v>
      </c>
      <c r="B100" s="19" t="s">
        <v>175</v>
      </c>
      <c r="C100" s="2">
        <f>'supply 2012-13'!C100-ex_alloc!C100</f>
        <v>0</v>
      </c>
      <c r="D100" s="2">
        <f>'supply 2012-13'!D100-ex_alloc!D100</f>
        <v>0</v>
      </c>
      <c r="E100" s="2">
        <f>'supply 2012-13'!E100-ex_alloc!E100</f>
        <v>0</v>
      </c>
      <c r="F100" s="2">
        <f>'supply 2012-13'!F100-ex_alloc!F100</f>
        <v>0</v>
      </c>
      <c r="G100" s="2">
        <f>'supply 2012-13'!G100-ex_alloc!G100</f>
        <v>0</v>
      </c>
      <c r="H100" s="2">
        <f>'supply 2012-13'!H100-ex_alloc!H100</f>
        <v>0</v>
      </c>
      <c r="I100" s="2">
        <f>'supply 2012-13'!I100-ex_alloc!I100</f>
        <v>0</v>
      </c>
      <c r="J100" s="2">
        <f>'supply 2012-13'!J100-ex_alloc!J100</f>
        <v>0</v>
      </c>
      <c r="K100" s="2">
        <f>'supply 2012-13'!K100-ex_alloc!K100</f>
        <v>0</v>
      </c>
      <c r="L100" s="2">
        <f>'supply 2012-13'!L100-ex_alloc!L100</f>
        <v>0</v>
      </c>
      <c r="M100" s="2">
        <f>'supply 2012-13'!M100-ex_alloc!M100</f>
        <v>0</v>
      </c>
      <c r="N100" s="2">
        <f>'supply 2012-13'!N100-ex_alloc!N100</f>
        <v>0</v>
      </c>
      <c r="O100" s="2">
        <f>'supply 2012-13'!O100-ex_alloc!O100</f>
        <v>0</v>
      </c>
      <c r="P100" s="2">
        <f>'supply 2012-13'!P100-ex_alloc!P100</f>
        <v>0</v>
      </c>
      <c r="Q100" s="2">
        <f>'supply 2012-13'!Q100-ex_alloc!Q100</f>
        <v>0</v>
      </c>
      <c r="R100" s="2">
        <f>'supply 2012-13'!R100-ex_alloc!R100</f>
        <v>0</v>
      </c>
      <c r="S100" s="2">
        <f>'supply 2012-13'!S100-ex_alloc!S100</f>
        <v>0</v>
      </c>
      <c r="T100" s="2">
        <f>'supply 2012-13'!T100-ex_alloc!T100</f>
        <v>0</v>
      </c>
      <c r="U100" s="2">
        <f>'supply 2012-13'!U100-ex_alloc!U100</f>
        <v>0</v>
      </c>
      <c r="V100" s="2">
        <f>'supply 2012-13'!V100-ex_alloc!V100</f>
        <v>0</v>
      </c>
      <c r="W100" s="2">
        <f>'supply 2012-13'!W100-ex_alloc!W100</f>
        <v>0</v>
      </c>
      <c r="X100" s="2">
        <f>'supply 2012-13'!X100-ex_alloc!X100</f>
        <v>520.14081432348166</v>
      </c>
      <c r="Y100" s="2">
        <f>'supply 2012-13'!Y100-ex_alloc!Y100</f>
        <v>22193.907069898291</v>
      </c>
      <c r="Z100" s="2">
        <f>'supply 2012-13'!Z100-ex_alloc!Z100</f>
        <v>0</v>
      </c>
      <c r="AA100" s="2">
        <f>'supply 2012-13'!AA100-ex_alloc!AA100</f>
        <v>39017.122090557925</v>
      </c>
      <c r="AB100" s="2">
        <f>'supply 2012-13'!AB100-ex_alloc!AB100</f>
        <v>0</v>
      </c>
      <c r="AC100" s="2">
        <f>'supply 2012-13'!AC100-ex_alloc!AC100</f>
        <v>1601874.5376881582</v>
      </c>
      <c r="AD100" s="2">
        <f>'supply 2012-13'!AD100-ex_alloc!AD100</f>
        <v>0</v>
      </c>
      <c r="AE100" s="2">
        <f>'supply 2012-13'!AE100-ex_alloc!AE100</f>
        <v>0</v>
      </c>
      <c r="AF100" s="2">
        <f>'supply 2012-13'!AF100-ex_alloc!AF100</f>
        <v>0</v>
      </c>
      <c r="AG100" s="2">
        <f>'supply 2012-13'!AG100-ex_alloc!AG100</f>
        <v>0</v>
      </c>
      <c r="AH100" s="2">
        <f>'supply 2012-13'!AH100-ex_alloc!AH100</f>
        <v>0</v>
      </c>
      <c r="AI100" s="2">
        <f>'supply 2012-13'!AI100-ex_alloc!AI100</f>
        <v>0</v>
      </c>
      <c r="AJ100" s="2">
        <f>'supply 2012-13'!AJ100-ex_alloc!AJ100</f>
        <v>0</v>
      </c>
      <c r="AK100" s="2">
        <f>'supply 2012-13'!AK100-ex_alloc!AK100</f>
        <v>0</v>
      </c>
      <c r="AL100" s="2">
        <f>'supply 2012-13'!AL100-ex_alloc!AL100</f>
        <v>6.0000277961850404E-3</v>
      </c>
      <c r="AM100" s="2">
        <f>'supply 2012-13'!AM100-ex_alloc!AM100</f>
        <v>0</v>
      </c>
      <c r="AN100" s="2">
        <f>'supply 2012-13'!AN100-ex_alloc!AN100</f>
        <v>0</v>
      </c>
      <c r="AO100" s="2">
        <f>'supply 2012-13'!AO100-ex_alloc!AO100</f>
        <v>0</v>
      </c>
      <c r="AP100" s="2">
        <f>'supply 2012-13'!AP100-ex_alloc!AP100</f>
        <v>0</v>
      </c>
      <c r="AQ100" s="2">
        <f>'supply 2012-13'!AQ100-ex_alloc!AQ100</f>
        <v>0</v>
      </c>
      <c r="AR100" s="2">
        <f>'supply 2012-13'!AR100-ex_alloc!AR100</f>
        <v>0</v>
      </c>
      <c r="AS100" s="2">
        <f>'supply 2012-13'!AS100-ex_alloc!AS100</f>
        <v>0</v>
      </c>
      <c r="AT100" s="2">
        <f>'supply 2012-13'!AT100-ex_alloc!AT100</f>
        <v>0</v>
      </c>
      <c r="AU100" s="2">
        <f>'supply 2012-13'!AU100-ex_alloc!AU100</f>
        <v>0</v>
      </c>
      <c r="AV100" s="2">
        <f>'supply 2012-13'!AV100-ex_alloc!AV100</f>
        <v>0</v>
      </c>
      <c r="AW100" s="2">
        <f>'supply 2012-13'!AW100-ex_alloc!AW100</f>
        <v>0</v>
      </c>
      <c r="AX100" s="2">
        <f>'supply 2012-13'!AX100-ex_alloc!AX100</f>
        <v>0</v>
      </c>
      <c r="AY100" s="2">
        <f>'supply 2012-13'!AY100-ex_alloc!AY100</f>
        <v>0</v>
      </c>
      <c r="AZ100" s="2">
        <f>'supply 2012-13'!AZ100-ex_alloc!AZ100</f>
        <v>0</v>
      </c>
      <c r="BA100" s="2">
        <f>'supply 2012-13'!BA100-ex_alloc!BA100</f>
        <v>0</v>
      </c>
      <c r="BB100" s="2">
        <f>'supply 2012-13'!BB100-ex_alloc!BB100</f>
        <v>0</v>
      </c>
      <c r="BC100" s="2">
        <f>'supply 2012-13'!BC100-ex_alloc!BC100</f>
        <v>0</v>
      </c>
      <c r="BD100" s="2">
        <f>'supply 2012-13'!BD100-ex_alloc!BD100</f>
        <v>0</v>
      </c>
      <c r="BE100" s="2">
        <f>'supply 2012-13'!BE100-ex_alloc!BE100</f>
        <v>0</v>
      </c>
      <c r="BF100" s="2">
        <f>'supply 2012-13'!BF100-ex_alloc!BF100</f>
        <v>0</v>
      </c>
      <c r="BG100" s="2">
        <f>'supply 2012-13'!BG100-ex_alloc!BG100</f>
        <v>0</v>
      </c>
      <c r="BH100" s="2">
        <f>'supply 2012-13'!BH100-ex_alloc!BH100</f>
        <v>0</v>
      </c>
      <c r="BI100" s="2">
        <f>'supply 2012-13'!BI100-ex_alloc!BI100</f>
        <v>0</v>
      </c>
      <c r="BJ100" s="2">
        <f>'supply 2012-13'!BJ100-ex_alloc!BJ100</f>
        <v>0</v>
      </c>
      <c r="BK100" s="2">
        <f>'supply 2012-13'!BK100-ex_alloc!BK100</f>
        <v>0</v>
      </c>
      <c r="BL100" s="2">
        <f>'supply 2012-13'!BL100-ex_alloc!BL100</f>
        <v>0</v>
      </c>
      <c r="BM100" s="2">
        <f>'supply 2012-13'!BM100-ex_alloc!BM100</f>
        <v>0</v>
      </c>
      <c r="BN100" s="2">
        <f>'supply 2012-13'!BN100-ex_alloc!BN100</f>
        <v>0</v>
      </c>
      <c r="BO100" s="2">
        <f>'supply 2012-13'!BO100-ex_alloc!BO100</f>
        <v>0</v>
      </c>
      <c r="BP100" s="2">
        <f>'supply 2012-13'!BP100-ex_alloc!BP100</f>
        <v>0</v>
      </c>
      <c r="BQ100" s="2">
        <f t="shared" si="6"/>
        <v>1663605.7136629657</v>
      </c>
      <c r="BR100" s="2">
        <v>143900.0323622014</v>
      </c>
      <c r="BS100" s="2">
        <f t="shared" si="7"/>
        <v>1807505.7460251672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2301981.0154855228</v>
      </c>
      <c r="BZ100" s="2">
        <v>317679.26212099515</v>
      </c>
      <c r="CA100" s="2">
        <f t="shared" si="11"/>
        <v>2619660.277606518</v>
      </c>
    </row>
    <row r="101" spans="1:79" s="2" customFormat="1" x14ac:dyDescent="0.35">
      <c r="A101" s="19">
        <v>98</v>
      </c>
      <c r="B101" s="19" t="s">
        <v>176</v>
      </c>
      <c r="C101" s="2">
        <f>'supply 2012-13'!C101-ex_alloc!C101</f>
        <v>0</v>
      </c>
      <c r="D101" s="2">
        <f>'supply 2012-13'!D101-ex_alloc!D101</f>
        <v>0</v>
      </c>
      <c r="E101" s="2">
        <f>'supply 2012-13'!E101-ex_alloc!E101</f>
        <v>0</v>
      </c>
      <c r="F101" s="2">
        <f>'supply 2012-13'!F101-ex_alloc!F101</f>
        <v>0</v>
      </c>
      <c r="G101" s="2">
        <f>'supply 2012-13'!G101-ex_alloc!G101</f>
        <v>0</v>
      </c>
      <c r="H101" s="2">
        <f>'supply 2012-13'!H101-ex_alloc!H101</f>
        <v>0</v>
      </c>
      <c r="I101" s="2">
        <f>'supply 2012-13'!I101-ex_alloc!I101</f>
        <v>0</v>
      </c>
      <c r="J101" s="2">
        <f>'supply 2012-13'!J101-ex_alloc!J101</f>
        <v>0</v>
      </c>
      <c r="K101" s="2">
        <f>'supply 2012-13'!K101-ex_alloc!K101</f>
        <v>0</v>
      </c>
      <c r="L101" s="2">
        <f>'supply 2012-13'!L101-ex_alloc!L101</f>
        <v>0</v>
      </c>
      <c r="M101" s="2">
        <f>'supply 2012-13'!M101-ex_alloc!M101</f>
        <v>0</v>
      </c>
      <c r="N101" s="2">
        <f>'supply 2012-13'!N101-ex_alloc!N101</f>
        <v>0</v>
      </c>
      <c r="O101" s="2">
        <f>'supply 2012-13'!O101-ex_alloc!O101</f>
        <v>0</v>
      </c>
      <c r="P101" s="2">
        <f>'supply 2012-13'!P101-ex_alloc!P101</f>
        <v>0</v>
      </c>
      <c r="Q101" s="2">
        <f>'supply 2012-13'!Q101-ex_alloc!Q101</f>
        <v>0</v>
      </c>
      <c r="R101" s="2">
        <f>'supply 2012-13'!R101-ex_alloc!R101</f>
        <v>0</v>
      </c>
      <c r="S101" s="2">
        <f>'supply 2012-13'!S101-ex_alloc!S101</f>
        <v>0</v>
      </c>
      <c r="T101" s="2">
        <f>'supply 2012-13'!T101-ex_alloc!T101</f>
        <v>0</v>
      </c>
      <c r="U101" s="2">
        <f>'supply 2012-13'!U101-ex_alloc!U101</f>
        <v>0</v>
      </c>
      <c r="V101" s="2">
        <f>'supply 2012-13'!V101-ex_alloc!V101</f>
        <v>0</v>
      </c>
      <c r="W101" s="2">
        <f>'supply 2012-13'!W101-ex_alloc!W101</f>
        <v>0</v>
      </c>
      <c r="X101" s="2">
        <f>'supply 2012-13'!X101-ex_alloc!X101</f>
        <v>13860.130968883641</v>
      </c>
      <c r="Y101" s="2">
        <f>'supply 2012-13'!Y101-ex_alloc!Y101</f>
        <v>77558.536044797758</v>
      </c>
      <c r="Z101" s="2">
        <f>'supply 2012-13'!Z101-ex_alloc!Z101</f>
        <v>0</v>
      </c>
      <c r="AA101" s="2">
        <f>'supply 2012-13'!AA101-ex_alloc!AA101</f>
        <v>27739.635615994604</v>
      </c>
      <c r="AB101" s="2">
        <f>'supply 2012-13'!AB101-ex_alloc!AB101</f>
        <v>42.563929570685005</v>
      </c>
      <c r="AC101" s="2">
        <f>'supply 2012-13'!AC101-ex_alloc!AC101</f>
        <v>3100605.0856146063</v>
      </c>
      <c r="AD101" s="2">
        <f>'supply 2012-13'!AD101-ex_alloc!AD101</f>
        <v>106178.13904757523</v>
      </c>
      <c r="AE101" s="2">
        <f>'supply 2012-13'!AE101-ex_alloc!AE101</f>
        <v>0</v>
      </c>
      <c r="AF101" s="2">
        <f>'supply 2012-13'!AF101-ex_alloc!AF101</f>
        <v>0</v>
      </c>
      <c r="AG101" s="2">
        <f>'supply 2012-13'!AG101-ex_alloc!AG101</f>
        <v>0</v>
      </c>
      <c r="AH101" s="2">
        <f>'supply 2012-13'!AH101-ex_alloc!AH101</f>
        <v>0</v>
      </c>
      <c r="AI101" s="2">
        <f>'supply 2012-13'!AI101-ex_alloc!AI101</f>
        <v>5341.9819462632622</v>
      </c>
      <c r="AJ101" s="2">
        <f>'supply 2012-13'!AJ101-ex_alloc!AJ101</f>
        <v>0</v>
      </c>
      <c r="AK101" s="2">
        <f>'supply 2012-13'!AK101-ex_alloc!AK101</f>
        <v>0</v>
      </c>
      <c r="AL101" s="2">
        <f>'supply 2012-13'!AL101-ex_alloc!AL101</f>
        <v>5.925015988887874E-3</v>
      </c>
      <c r="AM101" s="2">
        <f>'supply 2012-13'!AM101-ex_alloc!AM101</f>
        <v>0</v>
      </c>
      <c r="AN101" s="2">
        <f>'supply 2012-13'!AN101-ex_alloc!AN101</f>
        <v>0</v>
      </c>
      <c r="AO101" s="2">
        <f>'supply 2012-13'!AO101-ex_alloc!AO101</f>
        <v>0</v>
      </c>
      <c r="AP101" s="2">
        <f>'supply 2012-13'!AP101-ex_alloc!AP101</f>
        <v>0</v>
      </c>
      <c r="AQ101" s="2">
        <f>'supply 2012-13'!AQ101-ex_alloc!AQ101</f>
        <v>0</v>
      </c>
      <c r="AR101" s="2">
        <f>'supply 2012-13'!AR101-ex_alloc!AR101</f>
        <v>0</v>
      </c>
      <c r="AS101" s="2">
        <f>'supply 2012-13'!AS101-ex_alloc!AS101</f>
        <v>0</v>
      </c>
      <c r="AT101" s="2">
        <f>'supply 2012-13'!AT101-ex_alloc!AT101</f>
        <v>0</v>
      </c>
      <c r="AU101" s="2">
        <f>'supply 2012-13'!AU101-ex_alloc!AU101</f>
        <v>0</v>
      </c>
      <c r="AV101" s="2">
        <f>'supply 2012-13'!AV101-ex_alloc!AV101</f>
        <v>0</v>
      </c>
      <c r="AW101" s="2">
        <f>'supply 2012-13'!AW101-ex_alloc!AW101</f>
        <v>0</v>
      </c>
      <c r="AX101" s="2">
        <f>'supply 2012-13'!AX101-ex_alloc!AX101</f>
        <v>0</v>
      </c>
      <c r="AY101" s="2">
        <f>'supply 2012-13'!AY101-ex_alloc!AY101</f>
        <v>0</v>
      </c>
      <c r="AZ101" s="2">
        <f>'supply 2012-13'!AZ101-ex_alloc!AZ101</f>
        <v>0</v>
      </c>
      <c r="BA101" s="2">
        <f>'supply 2012-13'!BA101-ex_alloc!BA101</f>
        <v>0</v>
      </c>
      <c r="BB101" s="2">
        <f>'supply 2012-13'!BB101-ex_alloc!BB101</f>
        <v>0</v>
      </c>
      <c r="BC101" s="2">
        <f>'supply 2012-13'!BC101-ex_alloc!BC101</f>
        <v>0</v>
      </c>
      <c r="BD101" s="2">
        <f>'supply 2012-13'!BD101-ex_alloc!BD101</f>
        <v>0</v>
      </c>
      <c r="BE101" s="2">
        <f>'supply 2012-13'!BE101-ex_alloc!BE101</f>
        <v>0</v>
      </c>
      <c r="BF101" s="2">
        <f>'supply 2012-13'!BF101-ex_alloc!BF101</f>
        <v>0</v>
      </c>
      <c r="BG101" s="2">
        <f>'supply 2012-13'!BG101-ex_alloc!BG101</f>
        <v>0</v>
      </c>
      <c r="BH101" s="2">
        <f>'supply 2012-13'!BH101-ex_alloc!BH101</f>
        <v>0</v>
      </c>
      <c r="BI101" s="2">
        <f>'supply 2012-13'!BI101-ex_alloc!BI101</f>
        <v>0</v>
      </c>
      <c r="BJ101" s="2">
        <f>'supply 2012-13'!BJ101-ex_alloc!BJ101</f>
        <v>0</v>
      </c>
      <c r="BK101" s="2">
        <f>'supply 2012-13'!BK101-ex_alloc!BK101</f>
        <v>0</v>
      </c>
      <c r="BL101" s="2">
        <f>'supply 2012-13'!BL101-ex_alloc!BL101</f>
        <v>0</v>
      </c>
      <c r="BM101" s="2">
        <f>'supply 2012-13'!BM101-ex_alloc!BM101</f>
        <v>0</v>
      </c>
      <c r="BN101" s="2">
        <f>'supply 2012-13'!BN101-ex_alloc!BN101</f>
        <v>0</v>
      </c>
      <c r="BO101" s="2">
        <f>'supply 2012-13'!BO101-ex_alloc!BO101</f>
        <v>0</v>
      </c>
      <c r="BP101" s="2">
        <f>'supply 2012-13'!BP101-ex_alloc!BP101</f>
        <v>0</v>
      </c>
      <c r="BQ101" s="2">
        <f t="shared" si="6"/>
        <v>3331326.0790927075</v>
      </c>
      <c r="BR101" s="2">
        <v>476082.28482259577</v>
      </c>
      <c r="BS101" s="2">
        <f t="shared" si="7"/>
        <v>3807408.3639153033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4713892.5212574163</v>
      </c>
      <c r="BZ101" s="2">
        <v>318404.95075345202</v>
      </c>
      <c r="CA101" s="2">
        <f t="shared" si="11"/>
        <v>5032297.4720108686</v>
      </c>
    </row>
    <row r="102" spans="1:79" s="2" customFormat="1" x14ac:dyDescent="0.35">
      <c r="A102" s="19">
        <v>99</v>
      </c>
      <c r="B102" s="19" t="s">
        <v>177</v>
      </c>
      <c r="C102" s="2">
        <f>'supply 2012-13'!C102-ex_alloc!C102</f>
        <v>0</v>
      </c>
      <c r="D102" s="2">
        <f>'supply 2012-13'!D102-ex_alloc!D102</f>
        <v>0</v>
      </c>
      <c r="E102" s="2">
        <f>'supply 2012-13'!E102-ex_alloc!E102</f>
        <v>0</v>
      </c>
      <c r="F102" s="2">
        <f>'supply 2012-13'!F102-ex_alloc!F102</f>
        <v>0</v>
      </c>
      <c r="G102" s="2">
        <f>'supply 2012-13'!G102-ex_alloc!G102</f>
        <v>0</v>
      </c>
      <c r="H102" s="2">
        <f>'supply 2012-13'!H102-ex_alloc!H102</f>
        <v>0</v>
      </c>
      <c r="I102" s="2">
        <f>'supply 2012-13'!I102-ex_alloc!I102</f>
        <v>0</v>
      </c>
      <c r="J102" s="2">
        <f>'supply 2012-13'!J102-ex_alloc!J102</f>
        <v>0</v>
      </c>
      <c r="K102" s="2">
        <f>'supply 2012-13'!K102-ex_alloc!K102</f>
        <v>0</v>
      </c>
      <c r="L102" s="2">
        <f>'supply 2012-13'!L102-ex_alloc!L102</f>
        <v>0</v>
      </c>
      <c r="M102" s="2">
        <f>'supply 2012-13'!M102-ex_alloc!M102</f>
        <v>0</v>
      </c>
      <c r="N102" s="2">
        <f>'supply 2012-13'!N102-ex_alloc!N102</f>
        <v>0</v>
      </c>
      <c r="O102" s="2">
        <f>'supply 2012-13'!O102-ex_alloc!O102</f>
        <v>0</v>
      </c>
      <c r="P102" s="2">
        <f>'supply 2012-13'!P102-ex_alloc!P102</f>
        <v>0</v>
      </c>
      <c r="Q102" s="2">
        <f>'supply 2012-13'!Q102-ex_alloc!Q102</f>
        <v>0</v>
      </c>
      <c r="R102" s="2">
        <f>'supply 2012-13'!R102-ex_alloc!R102</f>
        <v>0</v>
      </c>
      <c r="S102" s="2">
        <f>'supply 2012-13'!S102-ex_alloc!S102</f>
        <v>0</v>
      </c>
      <c r="T102" s="2">
        <f>'supply 2012-13'!T102-ex_alloc!T102</f>
        <v>0</v>
      </c>
      <c r="U102" s="2">
        <f>'supply 2012-13'!U102-ex_alloc!U102</f>
        <v>0</v>
      </c>
      <c r="V102" s="2">
        <f>'supply 2012-13'!V102-ex_alloc!V102</f>
        <v>0</v>
      </c>
      <c r="W102" s="2">
        <f>'supply 2012-13'!W102-ex_alloc!W102</f>
        <v>0</v>
      </c>
      <c r="X102" s="2">
        <f>'supply 2012-13'!X102-ex_alloc!X102</f>
        <v>-14121.405990750658</v>
      </c>
      <c r="Y102" s="2">
        <f>'supply 2012-13'!Y102-ex_alloc!Y102</f>
        <v>-176143.75093554694</v>
      </c>
      <c r="Z102" s="2">
        <f>'supply 2012-13'!Z102-ex_alloc!Z102</f>
        <v>-79087.939553194039</v>
      </c>
      <c r="AA102" s="2">
        <f>'supply 2012-13'!AA102-ex_alloc!AA102</f>
        <v>-1325901.8857761116</v>
      </c>
      <c r="AB102" s="2">
        <f>'supply 2012-13'!AB102-ex_alloc!AB102</f>
        <v>-87.059727164124553</v>
      </c>
      <c r="AC102" s="2">
        <f>'supply 2012-13'!AC102-ex_alloc!AC102</f>
        <v>-3062.3485128547463</v>
      </c>
      <c r="AD102" s="2">
        <f>'supply 2012-13'!AD102-ex_alloc!AD102</f>
        <v>-13.652358528656606</v>
      </c>
      <c r="AE102" s="2">
        <f>'supply 2012-13'!AE102-ex_alloc!AE102</f>
        <v>0</v>
      </c>
      <c r="AF102" s="2">
        <f>'supply 2012-13'!AF102-ex_alloc!AF102</f>
        <v>0</v>
      </c>
      <c r="AG102" s="2">
        <f>'supply 2012-13'!AG102-ex_alloc!AG102</f>
        <v>0</v>
      </c>
      <c r="AH102" s="2">
        <f>'supply 2012-13'!AH102-ex_alloc!AH102</f>
        <v>0</v>
      </c>
      <c r="AI102" s="2">
        <f>'supply 2012-13'!AI102-ex_alloc!AI102</f>
        <v>-4827.7328093324231</v>
      </c>
      <c r="AJ102" s="2">
        <f>'supply 2012-13'!AJ102-ex_alloc!AJ102</f>
        <v>0</v>
      </c>
      <c r="AK102" s="2">
        <f>'supply 2012-13'!AK102-ex_alloc!AK102</f>
        <v>0</v>
      </c>
      <c r="AL102" s="2">
        <f>'supply 2012-13'!AL102-ex_alloc!AL102</f>
        <v>-2.5209961426904147E-2</v>
      </c>
      <c r="AM102" s="2">
        <f>'supply 2012-13'!AM102-ex_alloc!AM102</f>
        <v>0</v>
      </c>
      <c r="AN102" s="2">
        <f>'supply 2012-13'!AN102-ex_alloc!AN102</f>
        <v>0</v>
      </c>
      <c r="AO102" s="2">
        <f>'supply 2012-13'!AO102-ex_alloc!AO102</f>
        <v>0</v>
      </c>
      <c r="AP102" s="2">
        <f>'supply 2012-13'!AP102-ex_alloc!AP102</f>
        <v>0</v>
      </c>
      <c r="AQ102" s="2">
        <f>'supply 2012-13'!AQ102-ex_alloc!AQ102</f>
        <v>0</v>
      </c>
      <c r="AR102" s="2">
        <f>'supply 2012-13'!AR102-ex_alloc!AR102</f>
        <v>0</v>
      </c>
      <c r="AS102" s="2">
        <f>'supply 2012-13'!AS102-ex_alloc!AS102</f>
        <v>0</v>
      </c>
      <c r="AT102" s="2">
        <f>'supply 2012-13'!AT102-ex_alloc!AT102</f>
        <v>0</v>
      </c>
      <c r="AU102" s="2">
        <f>'supply 2012-13'!AU102-ex_alloc!AU102</f>
        <v>0</v>
      </c>
      <c r="AV102" s="2">
        <f>'supply 2012-13'!AV102-ex_alloc!AV102</f>
        <v>0</v>
      </c>
      <c r="AW102" s="2">
        <f>'supply 2012-13'!AW102-ex_alloc!AW102</f>
        <v>0</v>
      </c>
      <c r="AX102" s="2">
        <f>'supply 2012-13'!AX102-ex_alloc!AX102</f>
        <v>0</v>
      </c>
      <c r="AY102" s="2">
        <f>'supply 2012-13'!AY102-ex_alloc!AY102</f>
        <v>0</v>
      </c>
      <c r="AZ102" s="2">
        <f>'supply 2012-13'!AZ102-ex_alloc!AZ102</f>
        <v>0</v>
      </c>
      <c r="BA102" s="2">
        <f>'supply 2012-13'!BA102-ex_alloc!BA102</f>
        <v>0</v>
      </c>
      <c r="BB102" s="2">
        <f>'supply 2012-13'!BB102-ex_alloc!BB102</f>
        <v>0</v>
      </c>
      <c r="BC102" s="2">
        <f>'supply 2012-13'!BC102-ex_alloc!BC102</f>
        <v>0</v>
      </c>
      <c r="BD102" s="2">
        <f>'supply 2012-13'!BD102-ex_alloc!BD102</f>
        <v>0</v>
      </c>
      <c r="BE102" s="2">
        <f>'supply 2012-13'!BE102-ex_alloc!BE102</f>
        <v>0</v>
      </c>
      <c r="BF102" s="2">
        <f>'supply 2012-13'!BF102-ex_alloc!BF102</f>
        <v>0</v>
      </c>
      <c r="BG102" s="2">
        <f>'supply 2012-13'!BG102-ex_alloc!BG102</f>
        <v>0</v>
      </c>
      <c r="BH102" s="2">
        <f>'supply 2012-13'!BH102-ex_alloc!BH102</f>
        <v>0</v>
      </c>
      <c r="BI102" s="2">
        <f>'supply 2012-13'!BI102-ex_alloc!BI102</f>
        <v>0</v>
      </c>
      <c r="BJ102" s="2">
        <f>'supply 2012-13'!BJ102-ex_alloc!BJ102</f>
        <v>0</v>
      </c>
      <c r="BK102" s="2">
        <f>'supply 2012-13'!BK102-ex_alloc!BK102</f>
        <v>0</v>
      </c>
      <c r="BL102" s="2">
        <f>'supply 2012-13'!BL102-ex_alloc!BL102</f>
        <v>0</v>
      </c>
      <c r="BM102" s="2">
        <f>'supply 2012-13'!BM102-ex_alloc!BM102</f>
        <v>0</v>
      </c>
      <c r="BN102" s="2">
        <f>'supply 2012-13'!BN102-ex_alloc!BN102</f>
        <v>0</v>
      </c>
      <c r="BO102" s="2">
        <f>'supply 2012-13'!BO102-ex_alloc!BO102</f>
        <v>0</v>
      </c>
      <c r="BP102" s="2">
        <f>'supply 2012-13'!BP102-ex_alloc!BP102</f>
        <v>0</v>
      </c>
      <c r="BQ102" s="2">
        <f t="shared" si="6"/>
        <v>-1603245.8008734446</v>
      </c>
      <c r="BR102" s="2">
        <v>227068.28649874622</v>
      </c>
      <c r="BS102" s="2">
        <f t="shared" si="7"/>
        <v>-1376177.5143746985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4353213.1989063602</v>
      </c>
      <c r="BZ102" s="2">
        <v>131327.76578302201</v>
      </c>
      <c r="CA102" s="2">
        <f t="shared" si="11"/>
        <v>4484540.9646893824</v>
      </c>
    </row>
    <row r="103" spans="1:79" s="2" customFormat="1" x14ac:dyDescent="0.35">
      <c r="A103" s="19">
        <v>100</v>
      </c>
      <c r="B103" s="19" t="s">
        <v>178</v>
      </c>
      <c r="C103" s="2">
        <f>'supply 2012-13'!C103-ex_alloc!C103</f>
        <v>0</v>
      </c>
      <c r="D103" s="2">
        <f>'supply 2012-13'!D103-ex_alloc!D103</f>
        <v>0</v>
      </c>
      <c r="E103" s="2">
        <f>'supply 2012-13'!E103-ex_alloc!E103</f>
        <v>0</v>
      </c>
      <c r="F103" s="2">
        <f>'supply 2012-13'!F103-ex_alloc!F103</f>
        <v>0</v>
      </c>
      <c r="G103" s="2">
        <f>'supply 2012-13'!G103-ex_alloc!G103</f>
        <v>0</v>
      </c>
      <c r="H103" s="2">
        <f>'supply 2012-13'!H103-ex_alloc!H103</f>
        <v>0</v>
      </c>
      <c r="I103" s="2">
        <f>'supply 2012-13'!I103-ex_alloc!I103</f>
        <v>0</v>
      </c>
      <c r="J103" s="2">
        <f>'supply 2012-13'!J103-ex_alloc!J103</f>
        <v>0</v>
      </c>
      <c r="K103" s="2">
        <f>'supply 2012-13'!K103-ex_alloc!K103</f>
        <v>0</v>
      </c>
      <c r="L103" s="2">
        <f>'supply 2012-13'!L103-ex_alloc!L103</f>
        <v>0</v>
      </c>
      <c r="M103" s="2">
        <f>'supply 2012-13'!M103-ex_alloc!M103</f>
        <v>0</v>
      </c>
      <c r="N103" s="2">
        <f>'supply 2012-13'!N103-ex_alloc!N103</f>
        <v>0</v>
      </c>
      <c r="O103" s="2">
        <f>'supply 2012-13'!O103-ex_alloc!O103</f>
        <v>0</v>
      </c>
      <c r="P103" s="2">
        <f>'supply 2012-13'!P103-ex_alloc!P103</f>
        <v>0</v>
      </c>
      <c r="Q103" s="2">
        <f>'supply 2012-13'!Q103-ex_alloc!Q103</f>
        <v>0</v>
      </c>
      <c r="R103" s="2">
        <f>'supply 2012-13'!R103-ex_alloc!R103</f>
        <v>0</v>
      </c>
      <c r="S103" s="2">
        <f>'supply 2012-13'!S103-ex_alloc!S103</f>
        <v>0</v>
      </c>
      <c r="T103" s="2">
        <f>'supply 2012-13'!T103-ex_alloc!T103</f>
        <v>0</v>
      </c>
      <c r="U103" s="2">
        <f>'supply 2012-13'!U103-ex_alloc!U103</f>
        <v>0</v>
      </c>
      <c r="V103" s="2">
        <f>'supply 2012-13'!V103-ex_alloc!V103</f>
        <v>0</v>
      </c>
      <c r="W103" s="2">
        <f>'supply 2012-13'!W103-ex_alloc!W103</f>
        <v>0</v>
      </c>
      <c r="X103" s="2">
        <f>'supply 2012-13'!X103-ex_alloc!X103</f>
        <v>-4866.3826971082563</v>
      </c>
      <c r="Y103" s="2">
        <f>'supply 2012-13'!Y103-ex_alloc!Y103</f>
        <v>-22566.276839842452</v>
      </c>
      <c r="Z103" s="2">
        <f>'supply 2012-13'!Z103-ex_alloc!Z103</f>
        <v>-3537.2354979155607</v>
      </c>
      <c r="AA103" s="2">
        <f>'supply 2012-13'!AA103-ex_alloc!AA103</f>
        <v>-940.3103373111453</v>
      </c>
      <c r="AB103" s="2">
        <f>'supply 2012-13'!AB103-ex_alloc!AB103</f>
        <v>-2.0158291626372389</v>
      </c>
      <c r="AC103" s="2">
        <f>'supply 2012-13'!AC103-ex_alloc!AC103</f>
        <v>-190477.25628671655</v>
      </c>
      <c r="AD103" s="2">
        <f>'supply 2012-13'!AD103-ex_alloc!AD103</f>
        <v>-42353.547848637158</v>
      </c>
      <c r="AE103" s="2">
        <f>'supply 2012-13'!AE103-ex_alloc!AE103</f>
        <v>0</v>
      </c>
      <c r="AF103" s="2">
        <f>'supply 2012-13'!AF103-ex_alloc!AF103</f>
        <v>0</v>
      </c>
      <c r="AG103" s="2">
        <f>'supply 2012-13'!AG103-ex_alloc!AG103</f>
        <v>0</v>
      </c>
      <c r="AH103" s="2">
        <f>'supply 2012-13'!AH103-ex_alloc!AH103</f>
        <v>0</v>
      </c>
      <c r="AI103" s="2">
        <f>'supply 2012-13'!AI103-ex_alloc!AI103</f>
        <v>-3396.9157053907911</v>
      </c>
      <c r="AJ103" s="2">
        <f>'supply 2012-13'!AJ103-ex_alloc!AJ103</f>
        <v>0</v>
      </c>
      <c r="AK103" s="2">
        <f>'supply 2012-13'!AK103-ex_alloc!AK103</f>
        <v>0</v>
      </c>
      <c r="AL103" s="2">
        <f>'supply 2012-13'!AL103-ex_alloc!AL103</f>
        <v>-1.2080876225755406E-3</v>
      </c>
      <c r="AM103" s="2">
        <f>'supply 2012-13'!AM103-ex_alloc!AM103</f>
        <v>0</v>
      </c>
      <c r="AN103" s="2">
        <f>'supply 2012-13'!AN103-ex_alloc!AN103</f>
        <v>0</v>
      </c>
      <c r="AO103" s="2">
        <f>'supply 2012-13'!AO103-ex_alloc!AO103</f>
        <v>0</v>
      </c>
      <c r="AP103" s="2">
        <f>'supply 2012-13'!AP103-ex_alloc!AP103</f>
        <v>-56.694158812974592</v>
      </c>
      <c r="AQ103" s="2">
        <f>'supply 2012-13'!AQ103-ex_alloc!AQ103</f>
        <v>0</v>
      </c>
      <c r="AR103" s="2">
        <f>'supply 2012-13'!AR103-ex_alloc!AR103</f>
        <v>0</v>
      </c>
      <c r="AS103" s="2">
        <f>'supply 2012-13'!AS103-ex_alloc!AS103</f>
        <v>0</v>
      </c>
      <c r="AT103" s="2">
        <f>'supply 2012-13'!AT103-ex_alloc!AT103</f>
        <v>0</v>
      </c>
      <c r="AU103" s="2">
        <f>'supply 2012-13'!AU103-ex_alloc!AU103</f>
        <v>0</v>
      </c>
      <c r="AV103" s="2">
        <f>'supply 2012-13'!AV103-ex_alloc!AV103</f>
        <v>0</v>
      </c>
      <c r="AW103" s="2">
        <f>'supply 2012-13'!AW103-ex_alloc!AW103</f>
        <v>0</v>
      </c>
      <c r="AX103" s="2">
        <f>'supply 2012-13'!AX103-ex_alloc!AX103</f>
        <v>0</v>
      </c>
      <c r="AY103" s="2">
        <f>'supply 2012-13'!AY103-ex_alloc!AY103</f>
        <v>0</v>
      </c>
      <c r="AZ103" s="2">
        <f>'supply 2012-13'!AZ103-ex_alloc!AZ103</f>
        <v>0</v>
      </c>
      <c r="BA103" s="2">
        <f>'supply 2012-13'!BA103-ex_alloc!BA103</f>
        <v>0</v>
      </c>
      <c r="BB103" s="2">
        <f>'supply 2012-13'!BB103-ex_alloc!BB103</f>
        <v>0</v>
      </c>
      <c r="BC103" s="2">
        <f>'supply 2012-13'!BC103-ex_alloc!BC103</f>
        <v>0</v>
      </c>
      <c r="BD103" s="2">
        <f>'supply 2012-13'!BD103-ex_alloc!BD103</f>
        <v>0</v>
      </c>
      <c r="BE103" s="2">
        <f>'supply 2012-13'!BE103-ex_alloc!BE103</f>
        <v>0</v>
      </c>
      <c r="BF103" s="2">
        <f>'supply 2012-13'!BF103-ex_alloc!BF103</f>
        <v>0</v>
      </c>
      <c r="BG103" s="2">
        <f>'supply 2012-13'!BG103-ex_alloc!BG103</f>
        <v>0</v>
      </c>
      <c r="BH103" s="2">
        <f>'supply 2012-13'!BH103-ex_alloc!BH103</f>
        <v>0</v>
      </c>
      <c r="BI103" s="2">
        <f>'supply 2012-13'!BI103-ex_alloc!BI103</f>
        <v>0</v>
      </c>
      <c r="BJ103" s="2">
        <f>'supply 2012-13'!BJ103-ex_alloc!BJ103</f>
        <v>0</v>
      </c>
      <c r="BK103" s="2">
        <f>'supply 2012-13'!BK103-ex_alloc!BK103</f>
        <v>0</v>
      </c>
      <c r="BL103" s="2">
        <f>'supply 2012-13'!BL103-ex_alloc!BL103</f>
        <v>0</v>
      </c>
      <c r="BM103" s="2">
        <f>'supply 2012-13'!BM103-ex_alloc!BM103</f>
        <v>0</v>
      </c>
      <c r="BN103" s="2">
        <f>'supply 2012-13'!BN103-ex_alloc!BN103</f>
        <v>0</v>
      </c>
      <c r="BO103" s="2">
        <f>'supply 2012-13'!BO103-ex_alloc!BO103</f>
        <v>0</v>
      </c>
      <c r="BP103" s="2">
        <f>'supply 2012-13'!BP103-ex_alloc!BP103</f>
        <v>0</v>
      </c>
      <c r="BQ103" s="2">
        <f t="shared" si="6"/>
        <v>-268196.63640898513</v>
      </c>
      <c r="BR103" s="2">
        <v>1050679.4396278115</v>
      </c>
      <c r="BS103" s="2">
        <f t="shared" si="7"/>
        <v>782482.80321882642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5745594.4675696641</v>
      </c>
      <c r="BZ103" s="2">
        <v>126181.61627247201</v>
      </c>
      <c r="CA103" s="2">
        <f t="shared" si="11"/>
        <v>5871776.083842136</v>
      </c>
    </row>
    <row r="104" spans="1:79" s="2" customFormat="1" x14ac:dyDescent="0.35">
      <c r="A104" s="19">
        <v>101</v>
      </c>
      <c r="B104" s="19" t="s">
        <v>179</v>
      </c>
      <c r="C104" s="2">
        <f>'supply 2012-13'!C104-ex_alloc!C104</f>
        <v>0</v>
      </c>
      <c r="D104" s="2">
        <f>'supply 2012-13'!D104-ex_alloc!D104</f>
        <v>0</v>
      </c>
      <c r="E104" s="2">
        <f>'supply 2012-13'!E104-ex_alloc!E104</f>
        <v>0</v>
      </c>
      <c r="F104" s="2">
        <f>'supply 2012-13'!F104-ex_alloc!F104</f>
        <v>0</v>
      </c>
      <c r="G104" s="2">
        <f>'supply 2012-13'!G104-ex_alloc!G104</f>
        <v>0</v>
      </c>
      <c r="H104" s="2">
        <f>'supply 2012-13'!H104-ex_alloc!H104</f>
        <v>0</v>
      </c>
      <c r="I104" s="2">
        <f>'supply 2012-13'!I104-ex_alloc!I104</f>
        <v>0</v>
      </c>
      <c r="J104" s="2">
        <f>'supply 2012-13'!J104-ex_alloc!J104</f>
        <v>0</v>
      </c>
      <c r="K104" s="2">
        <f>'supply 2012-13'!K104-ex_alloc!K104</f>
        <v>0</v>
      </c>
      <c r="L104" s="2">
        <f>'supply 2012-13'!L104-ex_alloc!L104</f>
        <v>0</v>
      </c>
      <c r="M104" s="2">
        <f>'supply 2012-13'!M104-ex_alloc!M104</f>
        <v>0</v>
      </c>
      <c r="N104" s="2">
        <f>'supply 2012-13'!N104-ex_alloc!N104</f>
        <v>0</v>
      </c>
      <c r="O104" s="2">
        <f>'supply 2012-13'!O104-ex_alloc!O104</f>
        <v>0</v>
      </c>
      <c r="P104" s="2">
        <f>'supply 2012-13'!P104-ex_alloc!P104</f>
        <v>0</v>
      </c>
      <c r="Q104" s="2">
        <f>'supply 2012-13'!Q104-ex_alloc!Q104</f>
        <v>0</v>
      </c>
      <c r="R104" s="2">
        <f>'supply 2012-13'!R104-ex_alloc!R104</f>
        <v>0</v>
      </c>
      <c r="S104" s="2">
        <f>'supply 2012-13'!S104-ex_alloc!S104</f>
        <v>0</v>
      </c>
      <c r="T104" s="2">
        <f>'supply 2012-13'!T104-ex_alloc!T104</f>
        <v>0</v>
      </c>
      <c r="U104" s="2">
        <f>'supply 2012-13'!U104-ex_alloc!U104</f>
        <v>0</v>
      </c>
      <c r="V104" s="2">
        <f>'supply 2012-13'!V104-ex_alloc!V104</f>
        <v>0</v>
      </c>
      <c r="W104" s="2">
        <f>'supply 2012-13'!W104-ex_alloc!W104</f>
        <v>0</v>
      </c>
      <c r="X104" s="2">
        <f>'supply 2012-13'!X104-ex_alloc!X104</f>
        <v>29492.082360257016</v>
      </c>
      <c r="Y104" s="2">
        <f>'supply 2012-13'!Y104-ex_alloc!Y104</f>
        <v>3521861.2150196754</v>
      </c>
      <c r="Z104" s="2">
        <f>'supply 2012-13'!Z104-ex_alloc!Z104</f>
        <v>1994834.2561399008</v>
      </c>
      <c r="AA104" s="2">
        <f>'supply 2012-13'!AA104-ex_alloc!AA104</f>
        <v>706559.75523817679</v>
      </c>
      <c r="AB104" s="2">
        <f>'supply 2012-13'!AB104-ex_alloc!AB104</f>
        <v>547322.38432288601</v>
      </c>
      <c r="AC104" s="2">
        <f>'supply 2012-13'!AC104-ex_alloc!AC104</f>
        <v>766702.69243622653</v>
      </c>
      <c r="AD104" s="2">
        <f>'supply 2012-13'!AD104-ex_alloc!AD104</f>
        <v>281101.90126681357</v>
      </c>
      <c r="AE104" s="2">
        <f>'supply 2012-13'!AE104-ex_alloc!AE104</f>
        <v>0</v>
      </c>
      <c r="AF104" s="2">
        <f>'supply 2012-13'!AF104-ex_alloc!AF104</f>
        <v>0</v>
      </c>
      <c r="AG104" s="2">
        <f>'supply 2012-13'!AG104-ex_alloc!AG104</f>
        <v>0</v>
      </c>
      <c r="AH104" s="2">
        <f>'supply 2012-13'!AH104-ex_alloc!AH104</f>
        <v>0</v>
      </c>
      <c r="AI104" s="2">
        <f>'supply 2012-13'!AI104-ex_alloc!AI104</f>
        <v>11698.753118544679</v>
      </c>
      <c r="AJ104" s="2">
        <f>'supply 2012-13'!AJ104-ex_alloc!AJ104</f>
        <v>0</v>
      </c>
      <c r="AK104" s="2">
        <f>'supply 2012-13'!AK104-ex_alloc!AK104</f>
        <v>0</v>
      </c>
      <c r="AL104" s="2">
        <f>'supply 2012-13'!AL104-ex_alloc!AL104</f>
        <v>6.161192045903402E-3</v>
      </c>
      <c r="AM104" s="2">
        <f>'supply 2012-13'!AM104-ex_alloc!AM104</f>
        <v>16849.424751828268</v>
      </c>
      <c r="AN104" s="2">
        <f>'supply 2012-13'!AN104-ex_alloc!AN104</f>
        <v>0</v>
      </c>
      <c r="AO104" s="2">
        <f>'supply 2012-13'!AO104-ex_alloc!AO104</f>
        <v>0</v>
      </c>
      <c r="AP104" s="2">
        <f>'supply 2012-13'!AP104-ex_alloc!AP104</f>
        <v>379418.18920736347</v>
      </c>
      <c r="AQ104" s="2">
        <f>'supply 2012-13'!AQ104-ex_alloc!AQ104</f>
        <v>0</v>
      </c>
      <c r="AR104" s="2">
        <f>'supply 2012-13'!AR104-ex_alloc!AR104</f>
        <v>0</v>
      </c>
      <c r="AS104" s="2">
        <f>'supply 2012-13'!AS104-ex_alloc!AS104</f>
        <v>0</v>
      </c>
      <c r="AT104" s="2">
        <f>'supply 2012-13'!AT104-ex_alloc!AT104</f>
        <v>0</v>
      </c>
      <c r="AU104" s="2">
        <f>'supply 2012-13'!AU104-ex_alloc!AU104</f>
        <v>0</v>
      </c>
      <c r="AV104" s="2">
        <f>'supply 2012-13'!AV104-ex_alloc!AV104</f>
        <v>0</v>
      </c>
      <c r="AW104" s="2">
        <f>'supply 2012-13'!AW104-ex_alloc!AW104</f>
        <v>0</v>
      </c>
      <c r="AX104" s="2">
        <f>'supply 2012-13'!AX104-ex_alloc!AX104</f>
        <v>0</v>
      </c>
      <c r="AY104" s="2">
        <f>'supply 2012-13'!AY104-ex_alloc!AY104</f>
        <v>0</v>
      </c>
      <c r="AZ104" s="2">
        <f>'supply 2012-13'!AZ104-ex_alloc!AZ104</f>
        <v>0</v>
      </c>
      <c r="BA104" s="2">
        <f>'supply 2012-13'!BA104-ex_alloc!BA104</f>
        <v>0</v>
      </c>
      <c r="BB104" s="2">
        <f>'supply 2012-13'!BB104-ex_alloc!BB104</f>
        <v>0</v>
      </c>
      <c r="BC104" s="2">
        <f>'supply 2012-13'!BC104-ex_alloc!BC104</f>
        <v>0</v>
      </c>
      <c r="BD104" s="2">
        <f>'supply 2012-13'!BD104-ex_alloc!BD104</f>
        <v>0</v>
      </c>
      <c r="BE104" s="2">
        <f>'supply 2012-13'!BE104-ex_alloc!BE104</f>
        <v>0</v>
      </c>
      <c r="BF104" s="2">
        <f>'supply 2012-13'!BF104-ex_alloc!BF104</f>
        <v>0</v>
      </c>
      <c r="BG104" s="2">
        <f>'supply 2012-13'!BG104-ex_alloc!BG104</f>
        <v>0</v>
      </c>
      <c r="BH104" s="2">
        <f>'supply 2012-13'!BH104-ex_alloc!BH104</f>
        <v>0</v>
      </c>
      <c r="BI104" s="2">
        <f>'supply 2012-13'!BI104-ex_alloc!BI104</f>
        <v>0</v>
      </c>
      <c r="BJ104" s="2">
        <f>'supply 2012-13'!BJ104-ex_alloc!BJ104</f>
        <v>0</v>
      </c>
      <c r="BK104" s="2">
        <f>'supply 2012-13'!BK104-ex_alloc!BK104</f>
        <v>0</v>
      </c>
      <c r="BL104" s="2">
        <f>'supply 2012-13'!BL104-ex_alloc!BL104</f>
        <v>0</v>
      </c>
      <c r="BM104" s="2">
        <f>'supply 2012-13'!BM104-ex_alloc!BM104</f>
        <v>0</v>
      </c>
      <c r="BN104" s="2">
        <f>'supply 2012-13'!BN104-ex_alloc!BN104</f>
        <v>0</v>
      </c>
      <c r="BO104" s="2">
        <f>'supply 2012-13'!BO104-ex_alloc!BO104</f>
        <v>0</v>
      </c>
      <c r="BP104" s="2">
        <f>'supply 2012-13'!BP104-ex_alloc!BP104</f>
        <v>0</v>
      </c>
      <c r="BQ104" s="2">
        <f t="shared" si="6"/>
        <v>8255840.660022865</v>
      </c>
      <c r="BR104" s="2">
        <v>525087.25728182809</v>
      </c>
      <c r="BS104" s="2">
        <f t="shared" si="7"/>
        <v>8780927.9173046928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10609307.47886176</v>
      </c>
      <c r="BZ104" s="2">
        <v>1292375.9346024201</v>
      </c>
      <c r="CA104" s="2">
        <f t="shared" si="11"/>
        <v>11901683.413464181</v>
      </c>
    </row>
    <row r="105" spans="1:79" s="2" customFormat="1" x14ac:dyDescent="0.35">
      <c r="A105" s="19">
        <v>102</v>
      </c>
      <c r="B105" s="19" t="s">
        <v>180</v>
      </c>
      <c r="C105" s="2">
        <f>'supply 2012-13'!C105-ex_alloc!C105</f>
        <v>0</v>
      </c>
      <c r="D105" s="2">
        <f>'supply 2012-13'!D105-ex_alloc!D105</f>
        <v>0</v>
      </c>
      <c r="E105" s="2">
        <f>'supply 2012-13'!E105-ex_alloc!E105</f>
        <v>0</v>
      </c>
      <c r="F105" s="2">
        <f>'supply 2012-13'!F105-ex_alloc!F105</f>
        <v>0</v>
      </c>
      <c r="G105" s="2">
        <f>'supply 2012-13'!G105-ex_alloc!G105</f>
        <v>0</v>
      </c>
      <c r="H105" s="2">
        <f>'supply 2012-13'!H105-ex_alloc!H105</f>
        <v>0</v>
      </c>
      <c r="I105" s="2">
        <f>'supply 2012-13'!I105-ex_alloc!I105</f>
        <v>0</v>
      </c>
      <c r="J105" s="2">
        <f>'supply 2012-13'!J105-ex_alloc!J105</f>
        <v>0</v>
      </c>
      <c r="K105" s="2">
        <f>'supply 2012-13'!K105-ex_alloc!K105</f>
        <v>0</v>
      </c>
      <c r="L105" s="2">
        <f>'supply 2012-13'!L105-ex_alloc!L105</f>
        <v>0</v>
      </c>
      <c r="M105" s="2">
        <f>'supply 2012-13'!M105-ex_alloc!M105</f>
        <v>0</v>
      </c>
      <c r="N105" s="2">
        <f>'supply 2012-13'!N105-ex_alloc!N105</f>
        <v>0</v>
      </c>
      <c r="O105" s="2">
        <f>'supply 2012-13'!O105-ex_alloc!O105</f>
        <v>0</v>
      </c>
      <c r="P105" s="2">
        <f>'supply 2012-13'!P105-ex_alloc!P105</f>
        <v>0</v>
      </c>
      <c r="Q105" s="2">
        <f>'supply 2012-13'!Q105-ex_alloc!Q105</f>
        <v>0</v>
      </c>
      <c r="R105" s="2">
        <f>'supply 2012-13'!R105-ex_alloc!R105</f>
        <v>0</v>
      </c>
      <c r="S105" s="2">
        <f>'supply 2012-13'!S105-ex_alloc!S105</f>
        <v>0</v>
      </c>
      <c r="T105" s="2">
        <f>'supply 2012-13'!T105-ex_alloc!T105</f>
        <v>0</v>
      </c>
      <c r="U105" s="2">
        <f>'supply 2012-13'!U105-ex_alloc!U105</f>
        <v>0</v>
      </c>
      <c r="V105" s="2">
        <f>'supply 2012-13'!V105-ex_alloc!V105</f>
        <v>0</v>
      </c>
      <c r="W105" s="2">
        <f>'supply 2012-13'!W105-ex_alloc!W105</f>
        <v>0</v>
      </c>
      <c r="X105" s="2">
        <f>'supply 2012-13'!X105-ex_alloc!X105</f>
        <v>120260.14416797333</v>
      </c>
      <c r="Y105" s="2">
        <f>'supply 2012-13'!Y105-ex_alloc!Y105</f>
        <v>58027.316930882545</v>
      </c>
      <c r="Z105" s="2">
        <f>'supply 2012-13'!Z105-ex_alloc!Z105</f>
        <v>0</v>
      </c>
      <c r="AA105" s="2">
        <f>'supply 2012-13'!AA105-ex_alloc!AA105</f>
        <v>118124.83711186521</v>
      </c>
      <c r="AB105" s="2">
        <f>'supply 2012-13'!AB105-ex_alloc!AB105</f>
        <v>596758.2639808784</v>
      </c>
      <c r="AC105" s="2">
        <f>'supply 2012-13'!AC105-ex_alloc!AC105</f>
        <v>448626.30288708815</v>
      </c>
      <c r="AD105" s="2">
        <f>'supply 2012-13'!AD105-ex_alloc!AD105</f>
        <v>487574.07744247559</v>
      </c>
      <c r="AE105" s="2">
        <f>'supply 2012-13'!AE105-ex_alloc!AE105</f>
        <v>0</v>
      </c>
      <c r="AF105" s="2">
        <f>'supply 2012-13'!AF105-ex_alloc!AF105</f>
        <v>0</v>
      </c>
      <c r="AG105" s="2">
        <f>'supply 2012-13'!AG105-ex_alloc!AG105</f>
        <v>0</v>
      </c>
      <c r="AH105" s="2">
        <f>'supply 2012-13'!AH105-ex_alloc!AH105</f>
        <v>0</v>
      </c>
      <c r="AI105" s="2">
        <f>'supply 2012-13'!AI105-ex_alloc!AI105</f>
        <v>28440.764575472043</v>
      </c>
      <c r="AJ105" s="2">
        <f>'supply 2012-13'!AJ105-ex_alloc!AJ105</f>
        <v>24620.799926835869</v>
      </c>
      <c r="AK105" s="2">
        <f>'supply 2012-13'!AK105-ex_alloc!AK105</f>
        <v>0</v>
      </c>
      <c r="AL105" s="2">
        <f>'supply 2012-13'!AL105-ex_alloc!AL105</f>
        <v>4.5373706235622676E-3</v>
      </c>
      <c r="AM105" s="2">
        <f>'supply 2012-13'!AM105-ex_alloc!AM105</f>
        <v>0</v>
      </c>
      <c r="AN105" s="2">
        <f>'supply 2012-13'!AN105-ex_alloc!AN105</f>
        <v>0</v>
      </c>
      <c r="AO105" s="2">
        <f>'supply 2012-13'!AO105-ex_alloc!AO105</f>
        <v>1012710.032752845</v>
      </c>
      <c r="AP105" s="2">
        <f>'supply 2012-13'!AP105-ex_alloc!AP105</f>
        <v>6098.8657655991374</v>
      </c>
      <c r="AQ105" s="2">
        <f>'supply 2012-13'!AQ105-ex_alloc!AQ105</f>
        <v>0</v>
      </c>
      <c r="AR105" s="2">
        <f>'supply 2012-13'!AR105-ex_alloc!AR105</f>
        <v>0</v>
      </c>
      <c r="AS105" s="2">
        <f>'supply 2012-13'!AS105-ex_alloc!AS105</f>
        <v>0</v>
      </c>
      <c r="AT105" s="2">
        <f>'supply 2012-13'!AT105-ex_alloc!AT105</f>
        <v>0</v>
      </c>
      <c r="AU105" s="2">
        <f>'supply 2012-13'!AU105-ex_alloc!AU105</f>
        <v>0</v>
      </c>
      <c r="AV105" s="2">
        <f>'supply 2012-13'!AV105-ex_alloc!AV105</f>
        <v>0</v>
      </c>
      <c r="AW105" s="2">
        <f>'supply 2012-13'!AW105-ex_alloc!AW105</f>
        <v>0</v>
      </c>
      <c r="AX105" s="2">
        <f>'supply 2012-13'!AX105-ex_alloc!AX105</f>
        <v>0</v>
      </c>
      <c r="AY105" s="2">
        <f>'supply 2012-13'!AY105-ex_alloc!AY105</f>
        <v>0</v>
      </c>
      <c r="AZ105" s="2">
        <f>'supply 2012-13'!AZ105-ex_alloc!AZ105</f>
        <v>0</v>
      </c>
      <c r="BA105" s="2">
        <f>'supply 2012-13'!BA105-ex_alloc!BA105</f>
        <v>0</v>
      </c>
      <c r="BB105" s="2">
        <f>'supply 2012-13'!BB105-ex_alloc!BB105</f>
        <v>0</v>
      </c>
      <c r="BC105" s="2">
        <f>'supply 2012-13'!BC105-ex_alloc!BC105</f>
        <v>0</v>
      </c>
      <c r="BD105" s="2">
        <f>'supply 2012-13'!BD105-ex_alloc!BD105</f>
        <v>0</v>
      </c>
      <c r="BE105" s="2">
        <f>'supply 2012-13'!BE105-ex_alloc!BE105</f>
        <v>0</v>
      </c>
      <c r="BF105" s="2">
        <f>'supply 2012-13'!BF105-ex_alloc!BF105</f>
        <v>0</v>
      </c>
      <c r="BG105" s="2">
        <f>'supply 2012-13'!BG105-ex_alloc!BG105</f>
        <v>0</v>
      </c>
      <c r="BH105" s="2">
        <f>'supply 2012-13'!BH105-ex_alloc!BH105</f>
        <v>0</v>
      </c>
      <c r="BI105" s="2">
        <f>'supply 2012-13'!BI105-ex_alloc!BI105</f>
        <v>0</v>
      </c>
      <c r="BJ105" s="2">
        <f>'supply 2012-13'!BJ105-ex_alloc!BJ105</f>
        <v>0</v>
      </c>
      <c r="BK105" s="2">
        <f>'supply 2012-13'!BK105-ex_alloc!BK105</f>
        <v>0</v>
      </c>
      <c r="BL105" s="2">
        <f>'supply 2012-13'!BL105-ex_alloc!BL105</f>
        <v>0</v>
      </c>
      <c r="BM105" s="2">
        <f>'supply 2012-13'!BM105-ex_alloc!BM105</f>
        <v>0</v>
      </c>
      <c r="BN105" s="2">
        <f>'supply 2012-13'!BN105-ex_alloc!BN105</f>
        <v>0</v>
      </c>
      <c r="BO105" s="2">
        <f>'supply 2012-13'!BO105-ex_alloc!BO105</f>
        <v>0</v>
      </c>
      <c r="BP105" s="2">
        <f>'supply 2012-13'!BP105-ex_alloc!BP105</f>
        <v>0</v>
      </c>
      <c r="BQ105" s="2">
        <f t="shared" si="6"/>
        <v>2901241.410079286</v>
      </c>
      <c r="BR105" s="2">
        <v>108194.49221963035</v>
      </c>
      <c r="BS105" s="2">
        <f t="shared" si="7"/>
        <v>3009435.9022989161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6808055.3508529151</v>
      </c>
      <c r="BZ105" s="2">
        <v>859933.11357523524</v>
      </c>
      <c r="CA105" s="2">
        <f t="shared" si="11"/>
        <v>7667988.4644281501</v>
      </c>
    </row>
    <row r="106" spans="1:79" s="2" customFormat="1" x14ac:dyDescent="0.35">
      <c r="A106" s="19">
        <v>103</v>
      </c>
      <c r="B106" s="19" t="s">
        <v>181</v>
      </c>
      <c r="C106" s="2">
        <f>'supply 2012-13'!C106-ex_alloc!C106</f>
        <v>0</v>
      </c>
      <c r="D106" s="2">
        <f>'supply 2012-13'!D106-ex_alloc!D106</f>
        <v>0</v>
      </c>
      <c r="E106" s="2">
        <f>'supply 2012-13'!E106-ex_alloc!E106</f>
        <v>0</v>
      </c>
      <c r="F106" s="2">
        <f>'supply 2012-13'!F106-ex_alloc!F106</f>
        <v>0</v>
      </c>
      <c r="G106" s="2">
        <f>'supply 2012-13'!G106-ex_alloc!G106</f>
        <v>0</v>
      </c>
      <c r="H106" s="2">
        <f>'supply 2012-13'!H106-ex_alloc!H106</f>
        <v>0</v>
      </c>
      <c r="I106" s="2">
        <f>'supply 2012-13'!I106-ex_alloc!I106</f>
        <v>0</v>
      </c>
      <c r="J106" s="2">
        <f>'supply 2012-13'!J106-ex_alloc!J106</f>
        <v>0</v>
      </c>
      <c r="K106" s="2">
        <f>'supply 2012-13'!K106-ex_alloc!K106</f>
        <v>0</v>
      </c>
      <c r="L106" s="2">
        <f>'supply 2012-13'!L106-ex_alloc!L106</f>
        <v>0</v>
      </c>
      <c r="M106" s="2">
        <f>'supply 2012-13'!M106-ex_alloc!M106</f>
        <v>0</v>
      </c>
      <c r="N106" s="2">
        <f>'supply 2012-13'!N106-ex_alloc!N106</f>
        <v>0</v>
      </c>
      <c r="O106" s="2">
        <f>'supply 2012-13'!O106-ex_alloc!O106</f>
        <v>0</v>
      </c>
      <c r="P106" s="2">
        <f>'supply 2012-13'!P106-ex_alloc!P106</f>
        <v>0</v>
      </c>
      <c r="Q106" s="2">
        <f>'supply 2012-13'!Q106-ex_alloc!Q106</f>
        <v>0</v>
      </c>
      <c r="R106" s="2">
        <f>'supply 2012-13'!R106-ex_alloc!R106</f>
        <v>0</v>
      </c>
      <c r="S106" s="2">
        <f>'supply 2012-13'!S106-ex_alloc!S106</f>
        <v>0</v>
      </c>
      <c r="T106" s="2">
        <f>'supply 2012-13'!T106-ex_alloc!T106</f>
        <v>0</v>
      </c>
      <c r="U106" s="2">
        <f>'supply 2012-13'!U106-ex_alloc!U106</f>
        <v>0</v>
      </c>
      <c r="V106" s="2">
        <f>'supply 2012-13'!V106-ex_alloc!V106</f>
        <v>0</v>
      </c>
      <c r="W106" s="2">
        <f>'supply 2012-13'!W106-ex_alloc!W106</f>
        <v>0</v>
      </c>
      <c r="X106" s="2">
        <f>'supply 2012-13'!X106-ex_alloc!X106</f>
        <v>0</v>
      </c>
      <c r="Y106" s="2">
        <f>'supply 2012-13'!Y106-ex_alloc!Y106</f>
        <v>0</v>
      </c>
      <c r="Z106" s="2">
        <f>'supply 2012-13'!Z106-ex_alloc!Z106</f>
        <v>0</v>
      </c>
      <c r="AA106" s="2">
        <f>'supply 2012-13'!AA106-ex_alloc!AA106</f>
        <v>0</v>
      </c>
      <c r="AB106" s="2">
        <f>'supply 2012-13'!AB106-ex_alloc!AB106</f>
        <v>282874.32246463088</v>
      </c>
      <c r="AC106" s="2">
        <f>'supply 2012-13'!AC106-ex_alloc!AC106</f>
        <v>0</v>
      </c>
      <c r="AD106" s="2">
        <f>'supply 2012-13'!AD106-ex_alloc!AD106</f>
        <v>0</v>
      </c>
      <c r="AE106" s="2">
        <f>'supply 2012-13'!AE106-ex_alloc!AE106</f>
        <v>0</v>
      </c>
      <c r="AF106" s="2">
        <f>'supply 2012-13'!AF106-ex_alloc!AF106</f>
        <v>0</v>
      </c>
      <c r="AG106" s="2">
        <f>'supply 2012-13'!AG106-ex_alloc!AG106</f>
        <v>0</v>
      </c>
      <c r="AH106" s="2">
        <f>'supply 2012-13'!AH106-ex_alloc!AH106</f>
        <v>0</v>
      </c>
      <c r="AI106" s="2">
        <f>'supply 2012-13'!AI106-ex_alloc!AI106</f>
        <v>0</v>
      </c>
      <c r="AJ106" s="2">
        <f>'supply 2012-13'!AJ106-ex_alloc!AJ106</f>
        <v>0</v>
      </c>
      <c r="AK106" s="2">
        <f>'supply 2012-13'!AK106-ex_alloc!AK106</f>
        <v>0</v>
      </c>
      <c r="AL106" s="2">
        <f>'supply 2012-13'!AL106-ex_alloc!AL106</f>
        <v>5.4803493873186813E-3</v>
      </c>
      <c r="AM106" s="2">
        <f>'supply 2012-13'!AM106-ex_alloc!AM106</f>
        <v>0</v>
      </c>
      <c r="AN106" s="2">
        <f>'supply 2012-13'!AN106-ex_alloc!AN106</f>
        <v>0</v>
      </c>
      <c r="AO106" s="2">
        <f>'supply 2012-13'!AO106-ex_alloc!AO106</f>
        <v>573.4260420560779</v>
      </c>
      <c r="AP106" s="2">
        <f>'supply 2012-13'!AP106-ex_alloc!AP106</f>
        <v>0</v>
      </c>
      <c r="AQ106" s="2">
        <f>'supply 2012-13'!AQ106-ex_alloc!AQ106</f>
        <v>0</v>
      </c>
      <c r="AR106" s="2">
        <f>'supply 2012-13'!AR106-ex_alloc!AR106</f>
        <v>0</v>
      </c>
      <c r="AS106" s="2">
        <f>'supply 2012-13'!AS106-ex_alloc!AS106</f>
        <v>0</v>
      </c>
      <c r="AT106" s="2">
        <f>'supply 2012-13'!AT106-ex_alloc!AT106</f>
        <v>0</v>
      </c>
      <c r="AU106" s="2">
        <f>'supply 2012-13'!AU106-ex_alloc!AU106</f>
        <v>0</v>
      </c>
      <c r="AV106" s="2">
        <f>'supply 2012-13'!AV106-ex_alloc!AV106</f>
        <v>0</v>
      </c>
      <c r="AW106" s="2">
        <f>'supply 2012-13'!AW106-ex_alloc!AW106</f>
        <v>0</v>
      </c>
      <c r="AX106" s="2">
        <f>'supply 2012-13'!AX106-ex_alloc!AX106</f>
        <v>0</v>
      </c>
      <c r="AY106" s="2">
        <f>'supply 2012-13'!AY106-ex_alloc!AY106</f>
        <v>0</v>
      </c>
      <c r="AZ106" s="2">
        <f>'supply 2012-13'!AZ106-ex_alloc!AZ106</f>
        <v>0</v>
      </c>
      <c r="BA106" s="2">
        <f>'supply 2012-13'!BA106-ex_alloc!BA106</f>
        <v>0</v>
      </c>
      <c r="BB106" s="2">
        <f>'supply 2012-13'!BB106-ex_alloc!BB106</f>
        <v>0</v>
      </c>
      <c r="BC106" s="2">
        <f>'supply 2012-13'!BC106-ex_alloc!BC106</f>
        <v>0</v>
      </c>
      <c r="BD106" s="2">
        <f>'supply 2012-13'!BD106-ex_alloc!BD106</f>
        <v>0</v>
      </c>
      <c r="BE106" s="2">
        <f>'supply 2012-13'!BE106-ex_alloc!BE106</f>
        <v>0</v>
      </c>
      <c r="BF106" s="2">
        <f>'supply 2012-13'!BF106-ex_alloc!BF106</f>
        <v>0</v>
      </c>
      <c r="BG106" s="2">
        <f>'supply 2012-13'!BG106-ex_alloc!BG106</f>
        <v>0</v>
      </c>
      <c r="BH106" s="2">
        <f>'supply 2012-13'!BH106-ex_alloc!BH106</f>
        <v>0</v>
      </c>
      <c r="BI106" s="2">
        <f>'supply 2012-13'!BI106-ex_alloc!BI106</f>
        <v>0</v>
      </c>
      <c r="BJ106" s="2">
        <f>'supply 2012-13'!BJ106-ex_alloc!BJ106</f>
        <v>0</v>
      </c>
      <c r="BK106" s="2">
        <f>'supply 2012-13'!BK106-ex_alloc!BK106</f>
        <v>0</v>
      </c>
      <c r="BL106" s="2">
        <f>'supply 2012-13'!BL106-ex_alloc!BL106</f>
        <v>0</v>
      </c>
      <c r="BM106" s="2">
        <f>'supply 2012-13'!BM106-ex_alloc!BM106</f>
        <v>0</v>
      </c>
      <c r="BN106" s="2">
        <f>'supply 2012-13'!BN106-ex_alloc!BN106</f>
        <v>0</v>
      </c>
      <c r="BO106" s="2">
        <f>'supply 2012-13'!BO106-ex_alloc!BO106</f>
        <v>0</v>
      </c>
      <c r="BP106" s="2">
        <f>'supply 2012-13'!BP106-ex_alloc!BP106</f>
        <v>0</v>
      </c>
      <c r="BQ106" s="2">
        <f t="shared" si="6"/>
        <v>283447.75398703635</v>
      </c>
      <c r="BR106" s="2">
        <v>64873.46336144708</v>
      </c>
      <c r="BS106" s="2">
        <f t="shared" si="7"/>
        <v>348321.21734848345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510529.8373484835</v>
      </c>
      <c r="BZ106" s="2">
        <v>124816.16081630019</v>
      </c>
      <c r="CA106" s="2">
        <f t="shared" si="11"/>
        <v>635345.9981647837</v>
      </c>
    </row>
    <row r="107" spans="1:79" s="2" customFormat="1" x14ac:dyDescent="0.35">
      <c r="A107" s="19">
        <v>104</v>
      </c>
      <c r="B107" s="19" t="s">
        <v>182</v>
      </c>
      <c r="C107" s="2">
        <f>'supply 2012-13'!C107-ex_alloc!C107</f>
        <v>0</v>
      </c>
      <c r="D107" s="2">
        <f>'supply 2012-13'!D107-ex_alloc!D107</f>
        <v>0</v>
      </c>
      <c r="E107" s="2">
        <f>'supply 2012-13'!E107-ex_alloc!E107</f>
        <v>0</v>
      </c>
      <c r="F107" s="2">
        <f>'supply 2012-13'!F107-ex_alloc!F107</f>
        <v>0</v>
      </c>
      <c r="G107" s="2">
        <f>'supply 2012-13'!G107-ex_alloc!G107</f>
        <v>0</v>
      </c>
      <c r="H107" s="2">
        <f>'supply 2012-13'!H107-ex_alloc!H107</f>
        <v>0</v>
      </c>
      <c r="I107" s="2">
        <f>'supply 2012-13'!I107-ex_alloc!I107</f>
        <v>0</v>
      </c>
      <c r="J107" s="2">
        <f>'supply 2012-13'!J107-ex_alloc!J107</f>
        <v>0</v>
      </c>
      <c r="K107" s="2">
        <f>'supply 2012-13'!K107-ex_alloc!K107</f>
        <v>0</v>
      </c>
      <c r="L107" s="2">
        <f>'supply 2012-13'!L107-ex_alloc!L107</f>
        <v>0</v>
      </c>
      <c r="M107" s="2">
        <f>'supply 2012-13'!M107-ex_alloc!M107</f>
        <v>0</v>
      </c>
      <c r="N107" s="2">
        <f>'supply 2012-13'!N107-ex_alloc!N107</f>
        <v>0</v>
      </c>
      <c r="O107" s="2">
        <f>'supply 2012-13'!O107-ex_alloc!O107</f>
        <v>0</v>
      </c>
      <c r="P107" s="2">
        <f>'supply 2012-13'!P107-ex_alloc!P107</f>
        <v>0</v>
      </c>
      <c r="Q107" s="2">
        <f>'supply 2012-13'!Q107-ex_alloc!Q107</f>
        <v>0</v>
      </c>
      <c r="R107" s="2">
        <f>'supply 2012-13'!R107-ex_alloc!R107</f>
        <v>0</v>
      </c>
      <c r="S107" s="2">
        <f>'supply 2012-13'!S107-ex_alloc!S107</f>
        <v>0</v>
      </c>
      <c r="T107" s="2">
        <f>'supply 2012-13'!T107-ex_alloc!T107</f>
        <v>0</v>
      </c>
      <c r="U107" s="2">
        <f>'supply 2012-13'!U107-ex_alloc!U107</f>
        <v>0</v>
      </c>
      <c r="V107" s="2">
        <f>'supply 2012-13'!V107-ex_alloc!V107</f>
        <v>0</v>
      </c>
      <c r="W107" s="2">
        <f>'supply 2012-13'!W107-ex_alloc!W107</f>
        <v>0</v>
      </c>
      <c r="X107" s="2">
        <f>'supply 2012-13'!X107-ex_alloc!X107</f>
        <v>-11630.995123996865</v>
      </c>
      <c r="Y107" s="2">
        <f>'supply 2012-13'!Y107-ex_alloc!Y107</f>
        <v>0</v>
      </c>
      <c r="Z107" s="2">
        <f>'supply 2012-13'!Z107-ex_alloc!Z107</f>
        <v>0</v>
      </c>
      <c r="AA107" s="2">
        <f>'supply 2012-13'!AA107-ex_alloc!AA107</f>
        <v>0</v>
      </c>
      <c r="AB107" s="2">
        <f>'supply 2012-13'!AB107-ex_alloc!AB107</f>
        <v>0</v>
      </c>
      <c r="AC107" s="2">
        <f>'supply 2012-13'!AC107-ex_alloc!AC107</f>
        <v>0</v>
      </c>
      <c r="AD107" s="2">
        <f>'supply 2012-13'!AD107-ex_alloc!AD107</f>
        <v>-70410.30693504255</v>
      </c>
      <c r="AE107" s="2">
        <f>'supply 2012-13'!AE107-ex_alloc!AE107</f>
        <v>-943505.66092487657</v>
      </c>
      <c r="AF107" s="2">
        <f>'supply 2012-13'!AF107-ex_alloc!AF107</f>
        <v>0</v>
      </c>
      <c r="AG107" s="2">
        <f>'supply 2012-13'!AG107-ex_alloc!AG107</f>
        <v>0</v>
      </c>
      <c r="AH107" s="2">
        <f>'supply 2012-13'!AH107-ex_alloc!AH107</f>
        <v>0</v>
      </c>
      <c r="AI107" s="2">
        <f>'supply 2012-13'!AI107-ex_alloc!AI107</f>
        <v>0</v>
      </c>
      <c r="AJ107" s="2">
        <f>'supply 2012-13'!AJ107-ex_alloc!AJ107</f>
        <v>0</v>
      </c>
      <c r="AK107" s="2">
        <f>'supply 2012-13'!AK107-ex_alloc!AK107</f>
        <v>0</v>
      </c>
      <c r="AL107" s="2">
        <f>'supply 2012-13'!AL107-ex_alloc!AL107</f>
        <v>-6.2395338090223693E-3</v>
      </c>
      <c r="AM107" s="2">
        <f>'supply 2012-13'!AM107-ex_alloc!AM107</f>
        <v>0</v>
      </c>
      <c r="AN107" s="2">
        <f>'supply 2012-13'!AN107-ex_alloc!AN107</f>
        <v>0</v>
      </c>
      <c r="AO107" s="2">
        <f>'supply 2012-13'!AO107-ex_alloc!AO107</f>
        <v>0</v>
      </c>
      <c r="AP107" s="2">
        <f>'supply 2012-13'!AP107-ex_alloc!AP107</f>
        <v>-32.469920037238822</v>
      </c>
      <c r="AQ107" s="2">
        <f>'supply 2012-13'!AQ107-ex_alloc!AQ107</f>
        <v>0</v>
      </c>
      <c r="AR107" s="2">
        <f>'supply 2012-13'!AR107-ex_alloc!AR107</f>
        <v>0</v>
      </c>
      <c r="AS107" s="2">
        <f>'supply 2012-13'!AS107-ex_alloc!AS107</f>
        <v>0</v>
      </c>
      <c r="AT107" s="2">
        <f>'supply 2012-13'!AT107-ex_alloc!AT107</f>
        <v>0</v>
      </c>
      <c r="AU107" s="2">
        <f>'supply 2012-13'!AU107-ex_alloc!AU107</f>
        <v>0</v>
      </c>
      <c r="AV107" s="2">
        <f>'supply 2012-13'!AV107-ex_alloc!AV107</f>
        <v>0</v>
      </c>
      <c r="AW107" s="2">
        <f>'supply 2012-13'!AW107-ex_alloc!AW107</f>
        <v>0</v>
      </c>
      <c r="AX107" s="2">
        <f>'supply 2012-13'!AX107-ex_alloc!AX107</f>
        <v>0</v>
      </c>
      <c r="AY107" s="2">
        <f>'supply 2012-13'!AY107-ex_alloc!AY107</f>
        <v>0</v>
      </c>
      <c r="AZ107" s="2">
        <f>'supply 2012-13'!AZ107-ex_alloc!AZ107</f>
        <v>0</v>
      </c>
      <c r="BA107" s="2">
        <f>'supply 2012-13'!BA107-ex_alloc!BA107</f>
        <v>0</v>
      </c>
      <c r="BB107" s="2">
        <f>'supply 2012-13'!BB107-ex_alloc!BB107</f>
        <v>0</v>
      </c>
      <c r="BC107" s="2">
        <f>'supply 2012-13'!BC107-ex_alloc!BC107</f>
        <v>0</v>
      </c>
      <c r="BD107" s="2">
        <f>'supply 2012-13'!BD107-ex_alloc!BD107</f>
        <v>0</v>
      </c>
      <c r="BE107" s="2">
        <f>'supply 2012-13'!BE107-ex_alloc!BE107</f>
        <v>0</v>
      </c>
      <c r="BF107" s="2">
        <f>'supply 2012-13'!BF107-ex_alloc!BF107</f>
        <v>0</v>
      </c>
      <c r="BG107" s="2">
        <f>'supply 2012-13'!BG107-ex_alloc!BG107</f>
        <v>0</v>
      </c>
      <c r="BH107" s="2">
        <f>'supply 2012-13'!BH107-ex_alloc!BH107</f>
        <v>0</v>
      </c>
      <c r="BI107" s="2">
        <f>'supply 2012-13'!BI107-ex_alloc!BI107</f>
        <v>0</v>
      </c>
      <c r="BJ107" s="2">
        <f>'supply 2012-13'!BJ107-ex_alloc!BJ107</f>
        <v>0</v>
      </c>
      <c r="BK107" s="2">
        <f>'supply 2012-13'!BK107-ex_alloc!BK107</f>
        <v>0</v>
      </c>
      <c r="BL107" s="2">
        <f>'supply 2012-13'!BL107-ex_alloc!BL107</f>
        <v>0</v>
      </c>
      <c r="BM107" s="2">
        <f>'supply 2012-13'!BM107-ex_alloc!BM107</f>
        <v>0</v>
      </c>
      <c r="BN107" s="2">
        <f>'supply 2012-13'!BN107-ex_alloc!BN107</f>
        <v>0</v>
      </c>
      <c r="BO107" s="2">
        <f>'supply 2012-13'!BO107-ex_alloc!BO107</f>
        <v>0</v>
      </c>
      <c r="BP107" s="2">
        <f>'supply 2012-13'!BP107-ex_alloc!BP107</f>
        <v>0</v>
      </c>
      <c r="BQ107" s="2">
        <f t="shared" si="6"/>
        <v>-1025579.439143487</v>
      </c>
      <c r="BR107" s="2">
        <v>6556.849060762619</v>
      </c>
      <c r="BS107" s="2">
        <f t="shared" si="7"/>
        <v>-1019022.5900827243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2909496.2799172755</v>
      </c>
      <c r="BZ107" s="2">
        <v>0</v>
      </c>
      <c r="CA107" s="2">
        <f t="shared" si="11"/>
        <v>2909496.2799172755</v>
      </c>
    </row>
    <row r="108" spans="1:79" s="2" customFormat="1" x14ac:dyDescent="0.35">
      <c r="A108" s="19">
        <v>105</v>
      </c>
      <c r="B108" s="19" t="s">
        <v>183</v>
      </c>
      <c r="C108" s="2">
        <f>'supply 2012-13'!C108-ex_alloc!C108</f>
        <v>0</v>
      </c>
      <c r="D108" s="2">
        <f>'supply 2012-13'!D108-ex_alloc!D108</f>
        <v>0</v>
      </c>
      <c r="E108" s="2">
        <f>'supply 2012-13'!E108-ex_alloc!E108</f>
        <v>0</v>
      </c>
      <c r="F108" s="2">
        <f>'supply 2012-13'!F108-ex_alloc!F108</f>
        <v>0</v>
      </c>
      <c r="G108" s="2">
        <f>'supply 2012-13'!G108-ex_alloc!G108</f>
        <v>0</v>
      </c>
      <c r="H108" s="2">
        <f>'supply 2012-13'!H108-ex_alloc!H108</f>
        <v>0</v>
      </c>
      <c r="I108" s="2">
        <f>'supply 2012-13'!I108-ex_alloc!I108</f>
        <v>0</v>
      </c>
      <c r="J108" s="2">
        <f>'supply 2012-13'!J108-ex_alloc!J108</f>
        <v>0</v>
      </c>
      <c r="K108" s="2">
        <f>'supply 2012-13'!K108-ex_alloc!K108</f>
        <v>0</v>
      </c>
      <c r="L108" s="2">
        <f>'supply 2012-13'!L108-ex_alloc!L108</f>
        <v>0</v>
      </c>
      <c r="M108" s="2">
        <f>'supply 2012-13'!M108-ex_alloc!M108</f>
        <v>0</v>
      </c>
      <c r="N108" s="2">
        <f>'supply 2012-13'!N108-ex_alloc!N108</f>
        <v>0</v>
      </c>
      <c r="O108" s="2">
        <f>'supply 2012-13'!O108-ex_alloc!O108</f>
        <v>0</v>
      </c>
      <c r="P108" s="2">
        <f>'supply 2012-13'!P108-ex_alloc!P108</f>
        <v>0</v>
      </c>
      <c r="Q108" s="2">
        <f>'supply 2012-13'!Q108-ex_alloc!Q108</f>
        <v>0</v>
      </c>
      <c r="R108" s="2">
        <f>'supply 2012-13'!R108-ex_alloc!R108</f>
        <v>0</v>
      </c>
      <c r="S108" s="2">
        <f>'supply 2012-13'!S108-ex_alloc!S108</f>
        <v>0</v>
      </c>
      <c r="T108" s="2">
        <f>'supply 2012-13'!T108-ex_alloc!T108</f>
        <v>0</v>
      </c>
      <c r="U108" s="2">
        <f>'supply 2012-13'!U108-ex_alloc!U108</f>
        <v>0</v>
      </c>
      <c r="V108" s="2">
        <f>'supply 2012-13'!V108-ex_alloc!V108</f>
        <v>0</v>
      </c>
      <c r="W108" s="2">
        <f>'supply 2012-13'!W108-ex_alloc!W108</f>
        <v>0</v>
      </c>
      <c r="X108" s="2">
        <f>'supply 2012-13'!X108-ex_alloc!X108</f>
        <v>36526.031942211899</v>
      </c>
      <c r="Y108" s="2">
        <f>'supply 2012-13'!Y108-ex_alloc!Y108</f>
        <v>0</v>
      </c>
      <c r="Z108" s="2">
        <f>'supply 2012-13'!Z108-ex_alloc!Z108</f>
        <v>0</v>
      </c>
      <c r="AA108" s="2">
        <f>'supply 2012-13'!AA108-ex_alloc!AA108</f>
        <v>0</v>
      </c>
      <c r="AB108" s="2">
        <f>'supply 2012-13'!AB108-ex_alloc!AB108</f>
        <v>0</v>
      </c>
      <c r="AC108" s="2">
        <f>'supply 2012-13'!AC108-ex_alloc!AC108</f>
        <v>79894.624354814616</v>
      </c>
      <c r="AD108" s="2">
        <f>'supply 2012-13'!AD108-ex_alloc!AD108</f>
        <v>28596.53195432475</v>
      </c>
      <c r="AE108" s="2">
        <f>'supply 2012-13'!AE108-ex_alloc!AE108</f>
        <v>481645.43112846243</v>
      </c>
      <c r="AF108" s="2">
        <f>'supply 2012-13'!AF108-ex_alloc!AF108</f>
        <v>0</v>
      </c>
      <c r="AG108" s="2">
        <f>'supply 2012-13'!AG108-ex_alloc!AG108</f>
        <v>0</v>
      </c>
      <c r="AH108" s="2">
        <f>'supply 2012-13'!AH108-ex_alloc!AH108</f>
        <v>0</v>
      </c>
      <c r="AI108" s="2">
        <f>'supply 2012-13'!AI108-ex_alloc!AI108</f>
        <v>0</v>
      </c>
      <c r="AJ108" s="2">
        <f>'supply 2012-13'!AJ108-ex_alloc!AJ108</f>
        <v>5380.0689865810009</v>
      </c>
      <c r="AK108" s="2">
        <f>'supply 2012-13'!AK108-ex_alloc!AK108</f>
        <v>0</v>
      </c>
      <c r="AL108" s="2">
        <f>'supply 2012-13'!AL108-ex_alloc!AL108</f>
        <v>5.6330164517798421E-3</v>
      </c>
      <c r="AM108" s="2">
        <f>'supply 2012-13'!AM108-ex_alloc!AM108</f>
        <v>0</v>
      </c>
      <c r="AN108" s="2">
        <f>'supply 2012-13'!AN108-ex_alloc!AN108</f>
        <v>0</v>
      </c>
      <c r="AO108" s="2">
        <f>'supply 2012-13'!AO108-ex_alloc!AO108</f>
        <v>0</v>
      </c>
      <c r="AP108" s="2">
        <f>'supply 2012-13'!AP108-ex_alloc!AP108</f>
        <v>0</v>
      </c>
      <c r="AQ108" s="2">
        <f>'supply 2012-13'!AQ108-ex_alloc!AQ108</f>
        <v>0</v>
      </c>
      <c r="AR108" s="2">
        <f>'supply 2012-13'!AR108-ex_alloc!AR108</f>
        <v>0</v>
      </c>
      <c r="AS108" s="2">
        <f>'supply 2012-13'!AS108-ex_alloc!AS108</f>
        <v>0</v>
      </c>
      <c r="AT108" s="2">
        <f>'supply 2012-13'!AT108-ex_alloc!AT108</f>
        <v>0</v>
      </c>
      <c r="AU108" s="2">
        <f>'supply 2012-13'!AU108-ex_alloc!AU108</f>
        <v>0</v>
      </c>
      <c r="AV108" s="2">
        <f>'supply 2012-13'!AV108-ex_alloc!AV108</f>
        <v>0</v>
      </c>
      <c r="AW108" s="2">
        <f>'supply 2012-13'!AW108-ex_alloc!AW108</f>
        <v>0</v>
      </c>
      <c r="AX108" s="2">
        <f>'supply 2012-13'!AX108-ex_alloc!AX108</f>
        <v>0</v>
      </c>
      <c r="AY108" s="2">
        <f>'supply 2012-13'!AY108-ex_alloc!AY108</f>
        <v>0</v>
      </c>
      <c r="AZ108" s="2">
        <f>'supply 2012-13'!AZ108-ex_alloc!AZ108</f>
        <v>0</v>
      </c>
      <c r="BA108" s="2">
        <f>'supply 2012-13'!BA108-ex_alloc!BA108</f>
        <v>0</v>
      </c>
      <c r="BB108" s="2">
        <f>'supply 2012-13'!BB108-ex_alloc!BB108</f>
        <v>0</v>
      </c>
      <c r="BC108" s="2">
        <f>'supply 2012-13'!BC108-ex_alloc!BC108</f>
        <v>0</v>
      </c>
      <c r="BD108" s="2">
        <f>'supply 2012-13'!BD108-ex_alloc!BD108</f>
        <v>0</v>
      </c>
      <c r="BE108" s="2">
        <f>'supply 2012-13'!BE108-ex_alloc!BE108</f>
        <v>0</v>
      </c>
      <c r="BF108" s="2">
        <f>'supply 2012-13'!BF108-ex_alloc!BF108</f>
        <v>0</v>
      </c>
      <c r="BG108" s="2">
        <f>'supply 2012-13'!BG108-ex_alloc!BG108</f>
        <v>0</v>
      </c>
      <c r="BH108" s="2">
        <f>'supply 2012-13'!BH108-ex_alloc!BH108</f>
        <v>0</v>
      </c>
      <c r="BI108" s="2">
        <f>'supply 2012-13'!BI108-ex_alloc!BI108</f>
        <v>0</v>
      </c>
      <c r="BJ108" s="2">
        <f>'supply 2012-13'!BJ108-ex_alloc!BJ108</f>
        <v>0</v>
      </c>
      <c r="BK108" s="2">
        <f>'supply 2012-13'!BK108-ex_alloc!BK108</f>
        <v>0</v>
      </c>
      <c r="BL108" s="2">
        <f>'supply 2012-13'!BL108-ex_alloc!BL108</f>
        <v>0</v>
      </c>
      <c r="BM108" s="2">
        <f>'supply 2012-13'!BM108-ex_alloc!BM108</f>
        <v>0</v>
      </c>
      <c r="BN108" s="2">
        <f>'supply 2012-13'!BN108-ex_alloc!BN108</f>
        <v>0</v>
      </c>
      <c r="BO108" s="2">
        <f>'supply 2012-13'!BO108-ex_alloc!BO108</f>
        <v>0</v>
      </c>
      <c r="BP108" s="2">
        <f>'supply 2012-13'!BP108-ex_alloc!BP108</f>
        <v>0</v>
      </c>
      <c r="BQ108" s="2">
        <f t="shared" si="6"/>
        <v>632042.69399941119</v>
      </c>
      <c r="BR108" s="2">
        <v>97259.249754001183</v>
      </c>
      <c r="BS108" s="2">
        <f t="shared" si="7"/>
        <v>729301.94375341234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948241.32309624762</v>
      </c>
      <c r="BZ108" s="2">
        <v>62945.933527687499</v>
      </c>
      <c r="CA108" s="2">
        <f t="shared" si="11"/>
        <v>1011187.2566239351</v>
      </c>
    </row>
    <row r="109" spans="1:79" s="2" customFormat="1" x14ac:dyDescent="0.35">
      <c r="A109" s="19">
        <v>106</v>
      </c>
      <c r="B109" s="19" t="s">
        <v>184</v>
      </c>
      <c r="C109" s="2">
        <f>'supply 2012-13'!C109-ex_alloc!C109</f>
        <v>0</v>
      </c>
      <c r="D109" s="2">
        <f>'supply 2012-13'!D109-ex_alloc!D109</f>
        <v>0</v>
      </c>
      <c r="E109" s="2">
        <f>'supply 2012-13'!E109-ex_alloc!E109</f>
        <v>0</v>
      </c>
      <c r="F109" s="2">
        <f>'supply 2012-13'!F109-ex_alloc!F109</f>
        <v>0</v>
      </c>
      <c r="G109" s="2">
        <f>'supply 2012-13'!G109-ex_alloc!G109</f>
        <v>0</v>
      </c>
      <c r="H109" s="2">
        <f>'supply 2012-13'!H109-ex_alloc!H109</f>
        <v>0</v>
      </c>
      <c r="I109" s="2">
        <f>'supply 2012-13'!I109-ex_alloc!I109</f>
        <v>0</v>
      </c>
      <c r="J109" s="2">
        <f>'supply 2012-13'!J109-ex_alloc!J109</f>
        <v>0</v>
      </c>
      <c r="K109" s="2">
        <f>'supply 2012-13'!K109-ex_alloc!K109</f>
        <v>0</v>
      </c>
      <c r="L109" s="2">
        <f>'supply 2012-13'!L109-ex_alloc!L109</f>
        <v>0</v>
      </c>
      <c r="M109" s="2">
        <f>'supply 2012-13'!M109-ex_alloc!M109</f>
        <v>0</v>
      </c>
      <c r="N109" s="2">
        <f>'supply 2012-13'!N109-ex_alloc!N109</f>
        <v>0</v>
      </c>
      <c r="O109" s="2">
        <f>'supply 2012-13'!O109-ex_alloc!O109</f>
        <v>0</v>
      </c>
      <c r="P109" s="2">
        <f>'supply 2012-13'!P109-ex_alloc!P109</f>
        <v>0</v>
      </c>
      <c r="Q109" s="2">
        <f>'supply 2012-13'!Q109-ex_alloc!Q109</f>
        <v>0</v>
      </c>
      <c r="R109" s="2">
        <f>'supply 2012-13'!R109-ex_alloc!R109</f>
        <v>0</v>
      </c>
      <c r="S109" s="2">
        <f>'supply 2012-13'!S109-ex_alloc!S109</f>
        <v>0</v>
      </c>
      <c r="T109" s="2">
        <f>'supply 2012-13'!T109-ex_alloc!T109</f>
        <v>0</v>
      </c>
      <c r="U109" s="2">
        <f>'supply 2012-13'!U109-ex_alloc!U109</f>
        <v>0</v>
      </c>
      <c r="V109" s="2">
        <f>'supply 2012-13'!V109-ex_alloc!V109</f>
        <v>0</v>
      </c>
      <c r="W109" s="2">
        <f>'supply 2012-13'!W109-ex_alloc!W109</f>
        <v>0</v>
      </c>
      <c r="X109" s="2">
        <f>'supply 2012-13'!X109-ex_alloc!X109</f>
        <v>115264.8891088024</v>
      </c>
      <c r="Y109" s="2">
        <f>'supply 2012-13'!Y109-ex_alloc!Y109</f>
        <v>0</v>
      </c>
      <c r="Z109" s="2">
        <f>'supply 2012-13'!Z109-ex_alloc!Z109</f>
        <v>0</v>
      </c>
      <c r="AA109" s="2">
        <f>'supply 2012-13'!AA109-ex_alloc!AA109</f>
        <v>0</v>
      </c>
      <c r="AB109" s="2">
        <f>'supply 2012-13'!AB109-ex_alloc!AB109</f>
        <v>0</v>
      </c>
      <c r="AC109" s="2">
        <f>'supply 2012-13'!AC109-ex_alloc!AC109</f>
        <v>68783.62113498844</v>
      </c>
      <c r="AD109" s="2">
        <f>'supply 2012-13'!AD109-ex_alloc!AD109</f>
        <v>752015.02115768229</v>
      </c>
      <c r="AE109" s="2">
        <f>'supply 2012-13'!AE109-ex_alloc!AE109</f>
        <v>33482534.42861088</v>
      </c>
      <c r="AF109" s="2">
        <f>'supply 2012-13'!AF109-ex_alloc!AF109</f>
        <v>0</v>
      </c>
      <c r="AG109" s="2">
        <f>'supply 2012-13'!AG109-ex_alloc!AG109</f>
        <v>0</v>
      </c>
      <c r="AH109" s="2">
        <f>'supply 2012-13'!AH109-ex_alloc!AH109</f>
        <v>0</v>
      </c>
      <c r="AI109" s="2">
        <f>'supply 2012-13'!AI109-ex_alloc!AI109</f>
        <v>63133.938594871172</v>
      </c>
      <c r="AJ109" s="2">
        <f>'supply 2012-13'!AJ109-ex_alloc!AJ109</f>
        <v>0</v>
      </c>
      <c r="AK109" s="2">
        <f>'supply 2012-13'!AK109-ex_alloc!AK109</f>
        <v>0</v>
      </c>
      <c r="AL109" s="2">
        <f>'supply 2012-13'!AL109-ex_alloc!AL109</f>
        <v>5.4861157416555405E-3</v>
      </c>
      <c r="AM109" s="2">
        <f>'supply 2012-13'!AM109-ex_alloc!AM109</f>
        <v>0</v>
      </c>
      <c r="AN109" s="2">
        <f>'supply 2012-13'!AN109-ex_alloc!AN109</f>
        <v>0</v>
      </c>
      <c r="AO109" s="2">
        <f>'supply 2012-13'!AO109-ex_alloc!AO109</f>
        <v>0</v>
      </c>
      <c r="AP109" s="2">
        <f>'supply 2012-13'!AP109-ex_alloc!AP109</f>
        <v>0</v>
      </c>
      <c r="AQ109" s="2">
        <f>'supply 2012-13'!AQ109-ex_alloc!AQ109</f>
        <v>0</v>
      </c>
      <c r="AR109" s="2">
        <f>'supply 2012-13'!AR109-ex_alloc!AR109</f>
        <v>0</v>
      </c>
      <c r="AS109" s="2">
        <f>'supply 2012-13'!AS109-ex_alloc!AS109</f>
        <v>0</v>
      </c>
      <c r="AT109" s="2">
        <f>'supply 2012-13'!AT109-ex_alloc!AT109</f>
        <v>0</v>
      </c>
      <c r="AU109" s="2">
        <f>'supply 2012-13'!AU109-ex_alloc!AU109</f>
        <v>0</v>
      </c>
      <c r="AV109" s="2">
        <f>'supply 2012-13'!AV109-ex_alloc!AV109</f>
        <v>0</v>
      </c>
      <c r="AW109" s="2">
        <f>'supply 2012-13'!AW109-ex_alloc!AW109</f>
        <v>0</v>
      </c>
      <c r="AX109" s="2">
        <f>'supply 2012-13'!AX109-ex_alloc!AX109</f>
        <v>0</v>
      </c>
      <c r="AY109" s="2">
        <f>'supply 2012-13'!AY109-ex_alloc!AY109</f>
        <v>0</v>
      </c>
      <c r="AZ109" s="2">
        <f>'supply 2012-13'!AZ109-ex_alloc!AZ109</f>
        <v>0</v>
      </c>
      <c r="BA109" s="2">
        <f>'supply 2012-13'!BA109-ex_alloc!BA109</f>
        <v>0</v>
      </c>
      <c r="BB109" s="2">
        <f>'supply 2012-13'!BB109-ex_alloc!BB109</f>
        <v>0</v>
      </c>
      <c r="BC109" s="2">
        <f>'supply 2012-13'!BC109-ex_alloc!BC109</f>
        <v>0</v>
      </c>
      <c r="BD109" s="2">
        <f>'supply 2012-13'!BD109-ex_alloc!BD109</f>
        <v>0</v>
      </c>
      <c r="BE109" s="2">
        <f>'supply 2012-13'!BE109-ex_alloc!BE109</f>
        <v>0</v>
      </c>
      <c r="BF109" s="2">
        <f>'supply 2012-13'!BF109-ex_alloc!BF109</f>
        <v>0</v>
      </c>
      <c r="BG109" s="2">
        <f>'supply 2012-13'!BG109-ex_alloc!BG109</f>
        <v>0</v>
      </c>
      <c r="BH109" s="2">
        <f>'supply 2012-13'!BH109-ex_alloc!BH109</f>
        <v>0</v>
      </c>
      <c r="BI109" s="2">
        <f>'supply 2012-13'!BI109-ex_alloc!BI109</f>
        <v>0</v>
      </c>
      <c r="BJ109" s="2">
        <f>'supply 2012-13'!BJ109-ex_alloc!BJ109</f>
        <v>0</v>
      </c>
      <c r="BK109" s="2">
        <f>'supply 2012-13'!BK109-ex_alloc!BK109</f>
        <v>0</v>
      </c>
      <c r="BL109" s="2">
        <f>'supply 2012-13'!BL109-ex_alloc!BL109</f>
        <v>0</v>
      </c>
      <c r="BM109" s="2">
        <f>'supply 2012-13'!BM109-ex_alloc!BM109</f>
        <v>0</v>
      </c>
      <c r="BN109" s="2">
        <f>'supply 2012-13'!BN109-ex_alloc!BN109</f>
        <v>0</v>
      </c>
      <c r="BO109" s="2">
        <f>'supply 2012-13'!BO109-ex_alloc!BO109</f>
        <v>0</v>
      </c>
      <c r="BP109" s="2">
        <f>'supply 2012-13'!BP109-ex_alloc!BP109</f>
        <v>0</v>
      </c>
      <c r="BQ109" s="2">
        <f t="shared" si="6"/>
        <v>34481731.90409334</v>
      </c>
      <c r="BR109" s="2">
        <v>2821000.0606741086</v>
      </c>
      <c r="BS109" s="2">
        <f t="shared" si="7"/>
        <v>37302731.964767449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39985388.69024457</v>
      </c>
      <c r="BZ109" s="2">
        <v>6840731.0804089298</v>
      </c>
      <c r="CA109" s="2">
        <f t="shared" si="11"/>
        <v>46826119.770653501</v>
      </c>
    </row>
    <row r="110" spans="1:79" s="2" customFormat="1" x14ac:dyDescent="0.35">
      <c r="A110" s="19">
        <v>107</v>
      </c>
      <c r="B110" s="19" t="s">
        <v>185</v>
      </c>
      <c r="C110" s="2">
        <f>'supply 2012-13'!C110-ex_alloc!C110</f>
        <v>0</v>
      </c>
      <c r="D110" s="2">
        <f>'supply 2012-13'!D110-ex_alloc!D110</f>
        <v>0</v>
      </c>
      <c r="E110" s="2">
        <f>'supply 2012-13'!E110-ex_alloc!E110</f>
        <v>0</v>
      </c>
      <c r="F110" s="2">
        <f>'supply 2012-13'!F110-ex_alloc!F110</f>
        <v>0</v>
      </c>
      <c r="G110" s="2">
        <f>'supply 2012-13'!G110-ex_alloc!G110</f>
        <v>0</v>
      </c>
      <c r="H110" s="2">
        <f>'supply 2012-13'!H110-ex_alloc!H110</f>
        <v>0</v>
      </c>
      <c r="I110" s="2">
        <f>'supply 2012-13'!I110-ex_alloc!I110</f>
        <v>0</v>
      </c>
      <c r="J110" s="2">
        <f>'supply 2012-13'!J110-ex_alloc!J110</f>
        <v>0</v>
      </c>
      <c r="K110" s="2">
        <f>'supply 2012-13'!K110-ex_alloc!K110</f>
        <v>0</v>
      </c>
      <c r="L110" s="2">
        <f>'supply 2012-13'!L110-ex_alloc!L110</f>
        <v>0</v>
      </c>
      <c r="M110" s="2">
        <f>'supply 2012-13'!M110-ex_alloc!M110</f>
        <v>0</v>
      </c>
      <c r="N110" s="2">
        <f>'supply 2012-13'!N110-ex_alloc!N110</f>
        <v>0</v>
      </c>
      <c r="O110" s="2">
        <f>'supply 2012-13'!O110-ex_alloc!O110</f>
        <v>0</v>
      </c>
      <c r="P110" s="2">
        <f>'supply 2012-13'!P110-ex_alloc!P110</f>
        <v>0</v>
      </c>
      <c r="Q110" s="2">
        <f>'supply 2012-13'!Q110-ex_alloc!Q110</f>
        <v>0</v>
      </c>
      <c r="R110" s="2">
        <f>'supply 2012-13'!R110-ex_alloc!R110</f>
        <v>0</v>
      </c>
      <c r="S110" s="2">
        <f>'supply 2012-13'!S110-ex_alloc!S110</f>
        <v>0</v>
      </c>
      <c r="T110" s="2">
        <f>'supply 2012-13'!T110-ex_alloc!T110</f>
        <v>0</v>
      </c>
      <c r="U110" s="2">
        <f>'supply 2012-13'!U110-ex_alloc!U110</f>
        <v>0</v>
      </c>
      <c r="V110" s="2">
        <f>'supply 2012-13'!V110-ex_alloc!V110</f>
        <v>0</v>
      </c>
      <c r="W110" s="2">
        <f>'supply 2012-13'!W110-ex_alloc!W110</f>
        <v>0</v>
      </c>
      <c r="X110" s="2">
        <f>'supply 2012-13'!X110-ex_alloc!X110</f>
        <v>2334.7412357753356</v>
      </c>
      <c r="Y110" s="2">
        <f>'supply 2012-13'!Y110-ex_alloc!Y110</f>
        <v>0</v>
      </c>
      <c r="Z110" s="2">
        <f>'supply 2012-13'!Z110-ex_alloc!Z110</f>
        <v>0</v>
      </c>
      <c r="AA110" s="2">
        <f>'supply 2012-13'!AA110-ex_alloc!AA110</f>
        <v>0</v>
      </c>
      <c r="AB110" s="2">
        <f>'supply 2012-13'!AB110-ex_alloc!AB110</f>
        <v>0</v>
      </c>
      <c r="AC110" s="2">
        <f>'supply 2012-13'!AC110-ex_alloc!AC110</f>
        <v>0</v>
      </c>
      <c r="AD110" s="2">
        <f>'supply 2012-13'!AD110-ex_alloc!AD110</f>
        <v>98959.579869681605</v>
      </c>
      <c r="AE110" s="2">
        <f>'supply 2012-13'!AE110-ex_alloc!AE110</f>
        <v>9654808.9326370489</v>
      </c>
      <c r="AF110" s="2">
        <f>'supply 2012-13'!AF110-ex_alloc!AF110</f>
        <v>0</v>
      </c>
      <c r="AG110" s="2">
        <f>'supply 2012-13'!AG110-ex_alloc!AG110</f>
        <v>0</v>
      </c>
      <c r="AH110" s="2">
        <f>'supply 2012-13'!AH110-ex_alloc!AH110</f>
        <v>0</v>
      </c>
      <c r="AI110" s="2">
        <f>'supply 2012-13'!AI110-ex_alloc!AI110</f>
        <v>25169.722247292761</v>
      </c>
      <c r="AJ110" s="2">
        <f>'supply 2012-13'!AJ110-ex_alloc!AJ110</f>
        <v>0</v>
      </c>
      <c r="AK110" s="2">
        <f>'supply 2012-13'!AK110-ex_alloc!AK110</f>
        <v>0</v>
      </c>
      <c r="AL110" s="2">
        <f>'supply 2012-13'!AL110-ex_alloc!AL110</f>
        <v>5.7787938715291023E-3</v>
      </c>
      <c r="AM110" s="2">
        <f>'supply 2012-13'!AM110-ex_alloc!AM110</f>
        <v>0</v>
      </c>
      <c r="AN110" s="2">
        <f>'supply 2012-13'!AN110-ex_alloc!AN110</f>
        <v>0</v>
      </c>
      <c r="AO110" s="2">
        <f>'supply 2012-13'!AO110-ex_alloc!AO110</f>
        <v>0</v>
      </c>
      <c r="AP110" s="2">
        <f>'supply 2012-13'!AP110-ex_alloc!AP110</f>
        <v>0</v>
      </c>
      <c r="AQ110" s="2">
        <f>'supply 2012-13'!AQ110-ex_alloc!AQ110</f>
        <v>0</v>
      </c>
      <c r="AR110" s="2">
        <f>'supply 2012-13'!AR110-ex_alloc!AR110</f>
        <v>0</v>
      </c>
      <c r="AS110" s="2">
        <f>'supply 2012-13'!AS110-ex_alloc!AS110</f>
        <v>0</v>
      </c>
      <c r="AT110" s="2">
        <f>'supply 2012-13'!AT110-ex_alloc!AT110</f>
        <v>0</v>
      </c>
      <c r="AU110" s="2">
        <f>'supply 2012-13'!AU110-ex_alloc!AU110</f>
        <v>0</v>
      </c>
      <c r="AV110" s="2">
        <f>'supply 2012-13'!AV110-ex_alloc!AV110</f>
        <v>0</v>
      </c>
      <c r="AW110" s="2">
        <f>'supply 2012-13'!AW110-ex_alloc!AW110</f>
        <v>0</v>
      </c>
      <c r="AX110" s="2">
        <f>'supply 2012-13'!AX110-ex_alloc!AX110</f>
        <v>0</v>
      </c>
      <c r="AY110" s="2">
        <f>'supply 2012-13'!AY110-ex_alloc!AY110</f>
        <v>0</v>
      </c>
      <c r="AZ110" s="2">
        <f>'supply 2012-13'!AZ110-ex_alloc!AZ110</f>
        <v>0</v>
      </c>
      <c r="BA110" s="2">
        <f>'supply 2012-13'!BA110-ex_alloc!BA110</f>
        <v>0</v>
      </c>
      <c r="BB110" s="2">
        <f>'supply 2012-13'!BB110-ex_alloc!BB110</f>
        <v>0</v>
      </c>
      <c r="BC110" s="2">
        <f>'supply 2012-13'!BC110-ex_alloc!BC110</f>
        <v>0</v>
      </c>
      <c r="BD110" s="2">
        <f>'supply 2012-13'!BD110-ex_alloc!BD110</f>
        <v>0</v>
      </c>
      <c r="BE110" s="2">
        <f>'supply 2012-13'!BE110-ex_alloc!BE110</f>
        <v>0</v>
      </c>
      <c r="BF110" s="2">
        <f>'supply 2012-13'!BF110-ex_alloc!BF110</f>
        <v>0</v>
      </c>
      <c r="BG110" s="2">
        <f>'supply 2012-13'!BG110-ex_alloc!BG110</f>
        <v>0</v>
      </c>
      <c r="BH110" s="2">
        <f>'supply 2012-13'!BH110-ex_alloc!BH110</f>
        <v>0</v>
      </c>
      <c r="BI110" s="2">
        <f>'supply 2012-13'!BI110-ex_alloc!BI110</f>
        <v>0</v>
      </c>
      <c r="BJ110" s="2">
        <f>'supply 2012-13'!BJ110-ex_alloc!BJ110</f>
        <v>0</v>
      </c>
      <c r="BK110" s="2">
        <f>'supply 2012-13'!BK110-ex_alloc!BK110</f>
        <v>0</v>
      </c>
      <c r="BL110" s="2">
        <f>'supply 2012-13'!BL110-ex_alloc!BL110</f>
        <v>0</v>
      </c>
      <c r="BM110" s="2">
        <f>'supply 2012-13'!BM110-ex_alloc!BM110</f>
        <v>0</v>
      </c>
      <c r="BN110" s="2">
        <f>'supply 2012-13'!BN110-ex_alloc!BN110</f>
        <v>0</v>
      </c>
      <c r="BO110" s="2">
        <f>'supply 2012-13'!BO110-ex_alloc!BO110</f>
        <v>0</v>
      </c>
      <c r="BP110" s="2">
        <f>'supply 2012-13'!BP110-ex_alloc!BP110</f>
        <v>0</v>
      </c>
      <c r="BQ110" s="2">
        <f t="shared" si="6"/>
        <v>9781272.9817685932</v>
      </c>
      <c r="BR110" s="2">
        <v>463785.7657179737</v>
      </c>
      <c r="BS110" s="2">
        <f t="shared" si="7"/>
        <v>10245058.747486567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10521095.327486567</v>
      </c>
      <c r="BZ110" s="2">
        <v>849668.17889861984</v>
      </c>
      <c r="CA110" s="2">
        <f t="shared" si="11"/>
        <v>11370763.506385187</v>
      </c>
    </row>
    <row r="111" spans="1:79" s="2" customFormat="1" x14ac:dyDescent="0.35">
      <c r="A111" s="19">
        <v>108</v>
      </c>
      <c r="B111" s="19" t="s">
        <v>186</v>
      </c>
      <c r="C111" s="2">
        <f>'supply 2012-13'!C111-ex_alloc!C111</f>
        <v>0</v>
      </c>
      <c r="D111" s="2">
        <f>'supply 2012-13'!D111-ex_alloc!D111</f>
        <v>0</v>
      </c>
      <c r="E111" s="2">
        <f>'supply 2012-13'!E111-ex_alloc!E111</f>
        <v>0</v>
      </c>
      <c r="F111" s="2">
        <f>'supply 2012-13'!F111-ex_alloc!F111</f>
        <v>0</v>
      </c>
      <c r="G111" s="2">
        <f>'supply 2012-13'!G111-ex_alloc!G111</f>
        <v>0</v>
      </c>
      <c r="H111" s="2">
        <f>'supply 2012-13'!H111-ex_alloc!H111</f>
        <v>0</v>
      </c>
      <c r="I111" s="2">
        <f>'supply 2012-13'!I111-ex_alloc!I111</f>
        <v>0</v>
      </c>
      <c r="J111" s="2">
        <f>'supply 2012-13'!J111-ex_alloc!J111</f>
        <v>0</v>
      </c>
      <c r="K111" s="2">
        <f>'supply 2012-13'!K111-ex_alloc!K111</f>
        <v>0</v>
      </c>
      <c r="L111" s="2">
        <f>'supply 2012-13'!L111-ex_alloc!L111</f>
        <v>0</v>
      </c>
      <c r="M111" s="2">
        <f>'supply 2012-13'!M111-ex_alloc!M111</f>
        <v>0</v>
      </c>
      <c r="N111" s="2">
        <f>'supply 2012-13'!N111-ex_alloc!N111</f>
        <v>0</v>
      </c>
      <c r="O111" s="2">
        <f>'supply 2012-13'!O111-ex_alloc!O111</f>
        <v>0</v>
      </c>
      <c r="P111" s="2">
        <f>'supply 2012-13'!P111-ex_alloc!P111</f>
        <v>0</v>
      </c>
      <c r="Q111" s="2">
        <f>'supply 2012-13'!Q111-ex_alloc!Q111</f>
        <v>0</v>
      </c>
      <c r="R111" s="2">
        <f>'supply 2012-13'!R111-ex_alloc!R111</f>
        <v>0</v>
      </c>
      <c r="S111" s="2">
        <f>'supply 2012-13'!S111-ex_alloc!S111</f>
        <v>0</v>
      </c>
      <c r="T111" s="2">
        <f>'supply 2012-13'!T111-ex_alloc!T111</f>
        <v>0</v>
      </c>
      <c r="U111" s="2">
        <f>'supply 2012-13'!U111-ex_alloc!U111</f>
        <v>0</v>
      </c>
      <c r="V111" s="2">
        <f>'supply 2012-13'!V111-ex_alloc!V111</f>
        <v>0</v>
      </c>
      <c r="W111" s="2">
        <f>'supply 2012-13'!W111-ex_alloc!W111</f>
        <v>0</v>
      </c>
      <c r="X111" s="2">
        <f>'supply 2012-13'!X111-ex_alloc!X111</f>
        <v>7710.8957633028331</v>
      </c>
      <c r="Y111" s="2">
        <f>'supply 2012-13'!Y111-ex_alloc!Y111</f>
        <v>0</v>
      </c>
      <c r="Z111" s="2">
        <f>'supply 2012-13'!Z111-ex_alloc!Z111</f>
        <v>0</v>
      </c>
      <c r="AA111" s="2">
        <f>'supply 2012-13'!AA111-ex_alloc!AA111</f>
        <v>0</v>
      </c>
      <c r="AB111" s="2">
        <f>'supply 2012-13'!AB111-ex_alloc!AB111</f>
        <v>0</v>
      </c>
      <c r="AC111" s="2">
        <f>'supply 2012-13'!AC111-ex_alloc!AC111</f>
        <v>0</v>
      </c>
      <c r="AD111" s="2">
        <f>'supply 2012-13'!AD111-ex_alloc!AD111</f>
        <v>39013.235527076984</v>
      </c>
      <c r="AE111" s="2">
        <f>'supply 2012-13'!AE111-ex_alloc!AE111</f>
        <v>2562195.2396354005</v>
      </c>
      <c r="AF111" s="2">
        <f>'supply 2012-13'!AF111-ex_alloc!AF111</f>
        <v>0</v>
      </c>
      <c r="AG111" s="2">
        <f>'supply 2012-13'!AG111-ex_alloc!AG111</f>
        <v>0</v>
      </c>
      <c r="AH111" s="2">
        <f>'supply 2012-13'!AH111-ex_alloc!AH111</f>
        <v>0</v>
      </c>
      <c r="AI111" s="2">
        <f>'supply 2012-13'!AI111-ex_alloc!AI111</f>
        <v>7139.2883070767202</v>
      </c>
      <c r="AJ111" s="2">
        <f>'supply 2012-13'!AJ111-ex_alloc!AJ111</f>
        <v>0</v>
      </c>
      <c r="AK111" s="2">
        <f>'supply 2012-13'!AK111-ex_alloc!AK111</f>
        <v>0</v>
      </c>
      <c r="AL111" s="2">
        <f>'supply 2012-13'!AL111-ex_alloc!AL111</f>
        <v>6.2620877917399197E-3</v>
      </c>
      <c r="AM111" s="2">
        <f>'supply 2012-13'!AM111-ex_alloc!AM111</f>
        <v>0</v>
      </c>
      <c r="AN111" s="2">
        <f>'supply 2012-13'!AN111-ex_alloc!AN111</f>
        <v>0</v>
      </c>
      <c r="AO111" s="2">
        <f>'supply 2012-13'!AO111-ex_alloc!AO111</f>
        <v>0</v>
      </c>
      <c r="AP111" s="2">
        <f>'supply 2012-13'!AP111-ex_alloc!AP111</f>
        <v>0</v>
      </c>
      <c r="AQ111" s="2">
        <f>'supply 2012-13'!AQ111-ex_alloc!AQ111</f>
        <v>0</v>
      </c>
      <c r="AR111" s="2">
        <f>'supply 2012-13'!AR111-ex_alloc!AR111</f>
        <v>0</v>
      </c>
      <c r="AS111" s="2">
        <f>'supply 2012-13'!AS111-ex_alloc!AS111</f>
        <v>0</v>
      </c>
      <c r="AT111" s="2">
        <f>'supply 2012-13'!AT111-ex_alloc!AT111</f>
        <v>0</v>
      </c>
      <c r="AU111" s="2">
        <f>'supply 2012-13'!AU111-ex_alloc!AU111</f>
        <v>0</v>
      </c>
      <c r="AV111" s="2">
        <f>'supply 2012-13'!AV111-ex_alloc!AV111</f>
        <v>0</v>
      </c>
      <c r="AW111" s="2">
        <f>'supply 2012-13'!AW111-ex_alloc!AW111</f>
        <v>0</v>
      </c>
      <c r="AX111" s="2">
        <f>'supply 2012-13'!AX111-ex_alloc!AX111</f>
        <v>0</v>
      </c>
      <c r="AY111" s="2">
        <f>'supply 2012-13'!AY111-ex_alloc!AY111</f>
        <v>0</v>
      </c>
      <c r="AZ111" s="2">
        <f>'supply 2012-13'!AZ111-ex_alloc!AZ111</f>
        <v>0</v>
      </c>
      <c r="BA111" s="2">
        <f>'supply 2012-13'!BA111-ex_alloc!BA111</f>
        <v>0</v>
      </c>
      <c r="BB111" s="2">
        <f>'supply 2012-13'!BB111-ex_alloc!BB111</f>
        <v>0</v>
      </c>
      <c r="BC111" s="2">
        <f>'supply 2012-13'!BC111-ex_alloc!BC111</f>
        <v>0</v>
      </c>
      <c r="BD111" s="2">
        <f>'supply 2012-13'!BD111-ex_alloc!BD111</f>
        <v>0</v>
      </c>
      <c r="BE111" s="2">
        <f>'supply 2012-13'!BE111-ex_alloc!BE111</f>
        <v>0</v>
      </c>
      <c r="BF111" s="2">
        <f>'supply 2012-13'!BF111-ex_alloc!BF111</f>
        <v>0</v>
      </c>
      <c r="BG111" s="2">
        <f>'supply 2012-13'!BG111-ex_alloc!BG111</f>
        <v>0</v>
      </c>
      <c r="BH111" s="2">
        <f>'supply 2012-13'!BH111-ex_alloc!BH111</f>
        <v>0</v>
      </c>
      <c r="BI111" s="2">
        <f>'supply 2012-13'!BI111-ex_alloc!BI111</f>
        <v>0</v>
      </c>
      <c r="BJ111" s="2">
        <f>'supply 2012-13'!BJ111-ex_alloc!BJ111</f>
        <v>0</v>
      </c>
      <c r="BK111" s="2">
        <f>'supply 2012-13'!BK111-ex_alloc!BK111</f>
        <v>0</v>
      </c>
      <c r="BL111" s="2">
        <f>'supply 2012-13'!BL111-ex_alloc!BL111</f>
        <v>0</v>
      </c>
      <c r="BM111" s="2">
        <f>'supply 2012-13'!BM111-ex_alloc!BM111</f>
        <v>0</v>
      </c>
      <c r="BN111" s="2">
        <f>'supply 2012-13'!BN111-ex_alloc!BN111</f>
        <v>0</v>
      </c>
      <c r="BO111" s="2">
        <f>'supply 2012-13'!BO111-ex_alloc!BO111</f>
        <v>0</v>
      </c>
      <c r="BP111" s="2">
        <f>'supply 2012-13'!BP111-ex_alloc!BP111</f>
        <v>0</v>
      </c>
      <c r="BQ111" s="2">
        <f t="shared" si="6"/>
        <v>2616058.6654949449</v>
      </c>
      <c r="BR111" s="2">
        <v>30570.849335608313</v>
      </c>
      <c r="BS111" s="2">
        <f t="shared" si="7"/>
        <v>2646629.5148305534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2672008.7648305534</v>
      </c>
      <c r="BZ111" s="2">
        <v>369572.88537899876</v>
      </c>
      <c r="CA111" s="2">
        <f t="shared" si="11"/>
        <v>3041581.6502095521</v>
      </c>
    </row>
    <row r="112" spans="1:79" s="2" customFormat="1" x14ac:dyDescent="0.35">
      <c r="A112" s="19">
        <v>109</v>
      </c>
      <c r="B112" s="19" t="s">
        <v>187</v>
      </c>
      <c r="C112" s="2">
        <f>'supply 2012-13'!C112-ex_alloc!C112</f>
        <v>0</v>
      </c>
      <c r="D112" s="2">
        <f>'supply 2012-13'!D112-ex_alloc!D112</f>
        <v>0</v>
      </c>
      <c r="E112" s="2">
        <f>'supply 2012-13'!E112-ex_alloc!E112</f>
        <v>0</v>
      </c>
      <c r="F112" s="2">
        <f>'supply 2012-13'!F112-ex_alloc!F112</f>
        <v>0</v>
      </c>
      <c r="G112" s="2">
        <f>'supply 2012-13'!G112-ex_alloc!G112</f>
        <v>0</v>
      </c>
      <c r="H112" s="2">
        <f>'supply 2012-13'!H112-ex_alloc!H112</f>
        <v>0</v>
      </c>
      <c r="I112" s="2">
        <f>'supply 2012-13'!I112-ex_alloc!I112</f>
        <v>0</v>
      </c>
      <c r="J112" s="2">
        <f>'supply 2012-13'!J112-ex_alloc!J112</f>
        <v>0</v>
      </c>
      <c r="K112" s="2">
        <f>'supply 2012-13'!K112-ex_alloc!K112</f>
        <v>0</v>
      </c>
      <c r="L112" s="2">
        <f>'supply 2012-13'!L112-ex_alloc!L112</f>
        <v>0</v>
      </c>
      <c r="M112" s="2">
        <f>'supply 2012-13'!M112-ex_alloc!M112</f>
        <v>0</v>
      </c>
      <c r="N112" s="2">
        <f>'supply 2012-13'!N112-ex_alloc!N112</f>
        <v>0</v>
      </c>
      <c r="O112" s="2">
        <f>'supply 2012-13'!O112-ex_alloc!O112</f>
        <v>0</v>
      </c>
      <c r="P112" s="2">
        <f>'supply 2012-13'!P112-ex_alloc!P112</f>
        <v>0</v>
      </c>
      <c r="Q112" s="2">
        <f>'supply 2012-13'!Q112-ex_alloc!Q112</f>
        <v>0</v>
      </c>
      <c r="R112" s="2">
        <f>'supply 2012-13'!R112-ex_alloc!R112</f>
        <v>0</v>
      </c>
      <c r="S112" s="2">
        <f>'supply 2012-13'!S112-ex_alloc!S112</f>
        <v>0</v>
      </c>
      <c r="T112" s="2">
        <f>'supply 2012-13'!T112-ex_alloc!T112</f>
        <v>0</v>
      </c>
      <c r="U112" s="2">
        <f>'supply 2012-13'!U112-ex_alloc!U112</f>
        <v>0</v>
      </c>
      <c r="V112" s="2">
        <f>'supply 2012-13'!V112-ex_alloc!V112</f>
        <v>0</v>
      </c>
      <c r="W112" s="2">
        <f>'supply 2012-13'!W112-ex_alloc!W112</f>
        <v>0</v>
      </c>
      <c r="X112" s="2">
        <f>'supply 2012-13'!X112-ex_alloc!X112</f>
        <v>0</v>
      </c>
      <c r="Y112" s="2">
        <f>'supply 2012-13'!Y112-ex_alloc!Y112</f>
        <v>0</v>
      </c>
      <c r="Z112" s="2">
        <f>'supply 2012-13'!Z112-ex_alloc!Z112</f>
        <v>0</v>
      </c>
      <c r="AA112" s="2">
        <f>'supply 2012-13'!AA112-ex_alloc!AA112</f>
        <v>0</v>
      </c>
      <c r="AB112" s="2">
        <f>'supply 2012-13'!AB112-ex_alloc!AB112</f>
        <v>0</v>
      </c>
      <c r="AC112" s="2">
        <f>'supply 2012-13'!AC112-ex_alloc!AC112</f>
        <v>0</v>
      </c>
      <c r="AD112" s="2">
        <f>'supply 2012-13'!AD112-ex_alloc!AD112</f>
        <v>-69.47906402074203</v>
      </c>
      <c r="AE112" s="2">
        <f>'supply 2012-13'!AE112-ex_alloc!AE112</f>
        <v>-842705.67506724293</v>
      </c>
      <c r="AF112" s="2">
        <f>'supply 2012-13'!AF112-ex_alloc!AF112</f>
        <v>0</v>
      </c>
      <c r="AG112" s="2">
        <f>'supply 2012-13'!AG112-ex_alloc!AG112</f>
        <v>0</v>
      </c>
      <c r="AH112" s="2">
        <f>'supply 2012-13'!AH112-ex_alloc!AH112</f>
        <v>0</v>
      </c>
      <c r="AI112" s="2">
        <f>'supply 2012-13'!AI112-ex_alloc!AI112</f>
        <v>0</v>
      </c>
      <c r="AJ112" s="2">
        <f>'supply 2012-13'!AJ112-ex_alloc!AJ112</f>
        <v>0</v>
      </c>
      <c r="AK112" s="2">
        <f>'supply 2012-13'!AK112-ex_alloc!AK112</f>
        <v>0</v>
      </c>
      <c r="AL112" s="2">
        <f>'supply 2012-13'!AL112-ex_alloc!AL112</f>
        <v>-1.4569448227898279E-2</v>
      </c>
      <c r="AM112" s="2">
        <f>'supply 2012-13'!AM112-ex_alloc!AM112</f>
        <v>0</v>
      </c>
      <c r="AN112" s="2">
        <f>'supply 2012-13'!AN112-ex_alloc!AN112</f>
        <v>0</v>
      </c>
      <c r="AO112" s="2">
        <f>'supply 2012-13'!AO112-ex_alloc!AO112</f>
        <v>0</v>
      </c>
      <c r="AP112" s="2">
        <f>'supply 2012-13'!AP112-ex_alloc!AP112</f>
        <v>0</v>
      </c>
      <c r="AQ112" s="2">
        <f>'supply 2012-13'!AQ112-ex_alloc!AQ112</f>
        <v>0</v>
      </c>
      <c r="AR112" s="2">
        <f>'supply 2012-13'!AR112-ex_alloc!AR112</f>
        <v>0</v>
      </c>
      <c r="AS112" s="2">
        <f>'supply 2012-13'!AS112-ex_alloc!AS112</f>
        <v>0</v>
      </c>
      <c r="AT112" s="2">
        <f>'supply 2012-13'!AT112-ex_alloc!AT112</f>
        <v>0</v>
      </c>
      <c r="AU112" s="2">
        <f>'supply 2012-13'!AU112-ex_alloc!AU112</f>
        <v>0</v>
      </c>
      <c r="AV112" s="2">
        <f>'supply 2012-13'!AV112-ex_alloc!AV112</f>
        <v>0</v>
      </c>
      <c r="AW112" s="2">
        <f>'supply 2012-13'!AW112-ex_alloc!AW112</f>
        <v>0</v>
      </c>
      <c r="AX112" s="2">
        <f>'supply 2012-13'!AX112-ex_alloc!AX112</f>
        <v>0</v>
      </c>
      <c r="AY112" s="2">
        <f>'supply 2012-13'!AY112-ex_alloc!AY112</f>
        <v>0</v>
      </c>
      <c r="AZ112" s="2">
        <f>'supply 2012-13'!AZ112-ex_alloc!AZ112</f>
        <v>0</v>
      </c>
      <c r="BA112" s="2">
        <f>'supply 2012-13'!BA112-ex_alloc!BA112</f>
        <v>0</v>
      </c>
      <c r="BB112" s="2">
        <f>'supply 2012-13'!BB112-ex_alloc!BB112</f>
        <v>0</v>
      </c>
      <c r="BC112" s="2">
        <f>'supply 2012-13'!BC112-ex_alloc!BC112</f>
        <v>0</v>
      </c>
      <c r="BD112" s="2">
        <f>'supply 2012-13'!BD112-ex_alloc!BD112</f>
        <v>0</v>
      </c>
      <c r="BE112" s="2">
        <f>'supply 2012-13'!BE112-ex_alloc!BE112</f>
        <v>0</v>
      </c>
      <c r="BF112" s="2">
        <f>'supply 2012-13'!BF112-ex_alloc!BF112</f>
        <v>0</v>
      </c>
      <c r="BG112" s="2">
        <f>'supply 2012-13'!BG112-ex_alloc!BG112</f>
        <v>0</v>
      </c>
      <c r="BH112" s="2">
        <f>'supply 2012-13'!BH112-ex_alloc!BH112</f>
        <v>0</v>
      </c>
      <c r="BI112" s="2">
        <f>'supply 2012-13'!BI112-ex_alloc!BI112</f>
        <v>0</v>
      </c>
      <c r="BJ112" s="2">
        <f>'supply 2012-13'!BJ112-ex_alloc!BJ112</f>
        <v>0</v>
      </c>
      <c r="BK112" s="2">
        <f>'supply 2012-13'!BK112-ex_alloc!BK112</f>
        <v>0</v>
      </c>
      <c r="BL112" s="2">
        <f>'supply 2012-13'!BL112-ex_alloc!BL112</f>
        <v>0</v>
      </c>
      <c r="BM112" s="2">
        <f>'supply 2012-13'!BM112-ex_alloc!BM112</f>
        <v>0</v>
      </c>
      <c r="BN112" s="2">
        <f>'supply 2012-13'!BN112-ex_alloc!BN112</f>
        <v>0</v>
      </c>
      <c r="BO112" s="2">
        <f>'supply 2012-13'!BO112-ex_alloc!BO112</f>
        <v>0</v>
      </c>
      <c r="BP112" s="2">
        <f>'supply 2012-13'!BP112-ex_alloc!BP112</f>
        <v>0</v>
      </c>
      <c r="BQ112" s="2">
        <f t="shared" si="6"/>
        <v>-842775.16870071192</v>
      </c>
      <c r="BR112" s="2">
        <v>997.78557980526386</v>
      </c>
      <c r="BS112" s="2">
        <f t="shared" si="7"/>
        <v>-841777.38312090666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1730200.8768790932</v>
      </c>
      <c r="BZ112" s="2">
        <v>8781.0821169152005</v>
      </c>
      <c r="CA112" s="2">
        <f t="shared" si="11"/>
        <v>1738981.9589960084</v>
      </c>
    </row>
    <row r="113" spans="1:79" s="2" customFormat="1" x14ac:dyDescent="0.35">
      <c r="A113" s="19">
        <v>110</v>
      </c>
      <c r="B113" s="19" t="s">
        <v>188</v>
      </c>
      <c r="C113" s="2">
        <f>'supply 2012-13'!C113-ex_alloc!C113</f>
        <v>0</v>
      </c>
      <c r="D113" s="2">
        <f>'supply 2012-13'!D113-ex_alloc!D113</f>
        <v>0</v>
      </c>
      <c r="E113" s="2">
        <f>'supply 2012-13'!E113-ex_alloc!E113</f>
        <v>0</v>
      </c>
      <c r="F113" s="2">
        <f>'supply 2012-13'!F113-ex_alloc!F113</f>
        <v>0</v>
      </c>
      <c r="G113" s="2">
        <f>'supply 2012-13'!G113-ex_alloc!G113</f>
        <v>0</v>
      </c>
      <c r="H113" s="2">
        <f>'supply 2012-13'!H113-ex_alloc!H113</f>
        <v>0</v>
      </c>
      <c r="I113" s="2">
        <f>'supply 2012-13'!I113-ex_alloc!I113</f>
        <v>0</v>
      </c>
      <c r="J113" s="2">
        <f>'supply 2012-13'!J113-ex_alloc!J113</f>
        <v>0</v>
      </c>
      <c r="K113" s="2">
        <f>'supply 2012-13'!K113-ex_alloc!K113</f>
        <v>0</v>
      </c>
      <c r="L113" s="2">
        <f>'supply 2012-13'!L113-ex_alloc!L113</f>
        <v>0</v>
      </c>
      <c r="M113" s="2">
        <f>'supply 2012-13'!M113-ex_alloc!M113</f>
        <v>0</v>
      </c>
      <c r="N113" s="2">
        <f>'supply 2012-13'!N113-ex_alloc!N113</f>
        <v>0</v>
      </c>
      <c r="O113" s="2">
        <f>'supply 2012-13'!O113-ex_alloc!O113</f>
        <v>0</v>
      </c>
      <c r="P113" s="2">
        <f>'supply 2012-13'!P113-ex_alloc!P113</f>
        <v>0</v>
      </c>
      <c r="Q113" s="2">
        <f>'supply 2012-13'!Q113-ex_alloc!Q113</f>
        <v>0</v>
      </c>
      <c r="R113" s="2">
        <f>'supply 2012-13'!R113-ex_alloc!R113</f>
        <v>0</v>
      </c>
      <c r="S113" s="2">
        <f>'supply 2012-13'!S113-ex_alloc!S113</f>
        <v>0</v>
      </c>
      <c r="T113" s="2">
        <f>'supply 2012-13'!T113-ex_alloc!T113</f>
        <v>0</v>
      </c>
      <c r="U113" s="2">
        <f>'supply 2012-13'!U113-ex_alloc!U113</f>
        <v>0</v>
      </c>
      <c r="V113" s="2">
        <f>'supply 2012-13'!V113-ex_alloc!V113</f>
        <v>0</v>
      </c>
      <c r="W113" s="2">
        <f>'supply 2012-13'!W113-ex_alloc!W113</f>
        <v>0</v>
      </c>
      <c r="X113" s="2">
        <f>'supply 2012-13'!X113-ex_alloc!X113</f>
        <v>105135.0668535498</v>
      </c>
      <c r="Y113" s="2">
        <f>'supply 2012-13'!Y113-ex_alloc!Y113</f>
        <v>0</v>
      </c>
      <c r="Z113" s="2">
        <f>'supply 2012-13'!Z113-ex_alloc!Z113</f>
        <v>0</v>
      </c>
      <c r="AA113" s="2">
        <f>'supply 2012-13'!AA113-ex_alloc!AA113</f>
        <v>0</v>
      </c>
      <c r="AB113" s="2">
        <f>'supply 2012-13'!AB113-ex_alloc!AB113</f>
        <v>0</v>
      </c>
      <c r="AC113" s="2">
        <f>'supply 2012-13'!AC113-ex_alloc!AC113</f>
        <v>0</v>
      </c>
      <c r="AD113" s="2">
        <f>'supply 2012-13'!AD113-ex_alloc!AD113</f>
        <v>150075.7309822517</v>
      </c>
      <c r="AE113" s="2">
        <f>'supply 2012-13'!AE113-ex_alloc!AE113</f>
        <v>1809249.3465507929</v>
      </c>
      <c r="AF113" s="2">
        <f>'supply 2012-13'!AF113-ex_alloc!AF113</f>
        <v>0</v>
      </c>
      <c r="AG113" s="2">
        <f>'supply 2012-13'!AG113-ex_alloc!AG113</f>
        <v>0</v>
      </c>
      <c r="AH113" s="2">
        <f>'supply 2012-13'!AH113-ex_alloc!AH113</f>
        <v>0</v>
      </c>
      <c r="AI113" s="2">
        <f>'supply 2012-13'!AI113-ex_alloc!AI113</f>
        <v>0</v>
      </c>
      <c r="AJ113" s="2">
        <f>'supply 2012-13'!AJ113-ex_alloc!AJ113</f>
        <v>0</v>
      </c>
      <c r="AK113" s="2">
        <f>'supply 2012-13'!AK113-ex_alloc!AK113</f>
        <v>13574.492672579159</v>
      </c>
      <c r="AL113" s="2">
        <f>'supply 2012-13'!AL113-ex_alloc!AL113</f>
        <v>6.2993183879909891E-3</v>
      </c>
      <c r="AM113" s="2">
        <f>'supply 2012-13'!AM113-ex_alloc!AM113</f>
        <v>0</v>
      </c>
      <c r="AN113" s="2">
        <f>'supply 2012-13'!AN113-ex_alloc!AN113</f>
        <v>0</v>
      </c>
      <c r="AO113" s="2">
        <f>'supply 2012-13'!AO113-ex_alloc!AO113</f>
        <v>0</v>
      </c>
      <c r="AP113" s="2">
        <f>'supply 2012-13'!AP113-ex_alloc!AP113</f>
        <v>0</v>
      </c>
      <c r="AQ113" s="2">
        <f>'supply 2012-13'!AQ113-ex_alloc!AQ113</f>
        <v>0</v>
      </c>
      <c r="AR113" s="2">
        <f>'supply 2012-13'!AR113-ex_alloc!AR113</f>
        <v>0</v>
      </c>
      <c r="AS113" s="2">
        <f>'supply 2012-13'!AS113-ex_alloc!AS113</f>
        <v>0</v>
      </c>
      <c r="AT113" s="2">
        <f>'supply 2012-13'!AT113-ex_alloc!AT113</f>
        <v>0</v>
      </c>
      <c r="AU113" s="2">
        <f>'supply 2012-13'!AU113-ex_alloc!AU113</f>
        <v>0</v>
      </c>
      <c r="AV113" s="2">
        <f>'supply 2012-13'!AV113-ex_alloc!AV113</f>
        <v>0</v>
      </c>
      <c r="AW113" s="2">
        <f>'supply 2012-13'!AW113-ex_alloc!AW113</f>
        <v>0</v>
      </c>
      <c r="AX113" s="2">
        <f>'supply 2012-13'!AX113-ex_alloc!AX113</f>
        <v>0</v>
      </c>
      <c r="AY113" s="2">
        <f>'supply 2012-13'!AY113-ex_alloc!AY113</f>
        <v>0</v>
      </c>
      <c r="AZ113" s="2">
        <f>'supply 2012-13'!AZ113-ex_alloc!AZ113</f>
        <v>0</v>
      </c>
      <c r="BA113" s="2">
        <f>'supply 2012-13'!BA113-ex_alloc!BA113</f>
        <v>0</v>
      </c>
      <c r="BB113" s="2">
        <f>'supply 2012-13'!BB113-ex_alloc!BB113</f>
        <v>0</v>
      </c>
      <c r="BC113" s="2">
        <f>'supply 2012-13'!BC113-ex_alloc!BC113</f>
        <v>0</v>
      </c>
      <c r="BD113" s="2">
        <f>'supply 2012-13'!BD113-ex_alloc!BD113</f>
        <v>0</v>
      </c>
      <c r="BE113" s="2">
        <f>'supply 2012-13'!BE113-ex_alloc!BE113</f>
        <v>0</v>
      </c>
      <c r="BF113" s="2">
        <f>'supply 2012-13'!BF113-ex_alloc!BF113</f>
        <v>0</v>
      </c>
      <c r="BG113" s="2">
        <f>'supply 2012-13'!BG113-ex_alloc!BG113</f>
        <v>0</v>
      </c>
      <c r="BH113" s="2">
        <f>'supply 2012-13'!BH113-ex_alloc!BH113</f>
        <v>0</v>
      </c>
      <c r="BI113" s="2">
        <f>'supply 2012-13'!BI113-ex_alloc!BI113</f>
        <v>0</v>
      </c>
      <c r="BJ113" s="2">
        <f>'supply 2012-13'!BJ113-ex_alloc!BJ113</f>
        <v>0</v>
      </c>
      <c r="BK113" s="2">
        <f>'supply 2012-13'!BK113-ex_alloc!BK113</f>
        <v>0</v>
      </c>
      <c r="BL113" s="2">
        <f>'supply 2012-13'!BL113-ex_alloc!BL113</f>
        <v>0</v>
      </c>
      <c r="BM113" s="2">
        <f>'supply 2012-13'!BM113-ex_alloc!BM113</f>
        <v>0</v>
      </c>
      <c r="BN113" s="2">
        <f>'supply 2012-13'!BN113-ex_alloc!BN113</f>
        <v>0</v>
      </c>
      <c r="BO113" s="2">
        <f>'supply 2012-13'!BO113-ex_alloc!BO113</f>
        <v>0</v>
      </c>
      <c r="BP113" s="2">
        <f>'supply 2012-13'!BP113-ex_alloc!BP113</f>
        <v>0</v>
      </c>
      <c r="BQ113" s="2">
        <f t="shared" si="6"/>
        <v>2078034.6433584918</v>
      </c>
      <c r="BR113" s="2">
        <v>2893.3871926840111</v>
      </c>
      <c r="BS113" s="2">
        <f t="shared" si="7"/>
        <v>2080928.0305511758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2080928.0305511758</v>
      </c>
      <c r="BZ113" s="2">
        <v>260388.62653427399</v>
      </c>
      <c r="CA113" s="2">
        <f t="shared" si="11"/>
        <v>2341316.6570854499</v>
      </c>
    </row>
    <row r="114" spans="1:79" s="2" customFormat="1" x14ac:dyDescent="0.35">
      <c r="A114" s="19">
        <v>111</v>
      </c>
      <c r="B114" s="19" t="s">
        <v>189</v>
      </c>
      <c r="C114" s="2">
        <f>'supply 2012-13'!C114-ex_alloc!C114</f>
        <v>0</v>
      </c>
      <c r="D114" s="2">
        <f>'supply 2012-13'!D114-ex_alloc!D114</f>
        <v>0</v>
      </c>
      <c r="E114" s="2">
        <f>'supply 2012-13'!E114-ex_alloc!E114</f>
        <v>0</v>
      </c>
      <c r="F114" s="2">
        <f>'supply 2012-13'!F114-ex_alloc!F114</f>
        <v>0</v>
      </c>
      <c r="G114" s="2">
        <f>'supply 2012-13'!G114-ex_alloc!G114</f>
        <v>0</v>
      </c>
      <c r="H114" s="2">
        <f>'supply 2012-13'!H114-ex_alloc!H114</f>
        <v>0</v>
      </c>
      <c r="I114" s="2">
        <f>'supply 2012-13'!I114-ex_alloc!I114</f>
        <v>0</v>
      </c>
      <c r="J114" s="2">
        <f>'supply 2012-13'!J114-ex_alloc!J114</f>
        <v>0</v>
      </c>
      <c r="K114" s="2">
        <f>'supply 2012-13'!K114-ex_alloc!K114</f>
        <v>0</v>
      </c>
      <c r="L114" s="2">
        <f>'supply 2012-13'!L114-ex_alloc!L114</f>
        <v>0</v>
      </c>
      <c r="M114" s="2">
        <f>'supply 2012-13'!M114-ex_alloc!M114</f>
        <v>0</v>
      </c>
      <c r="N114" s="2">
        <f>'supply 2012-13'!N114-ex_alloc!N114</f>
        <v>0</v>
      </c>
      <c r="O114" s="2">
        <f>'supply 2012-13'!O114-ex_alloc!O114</f>
        <v>0</v>
      </c>
      <c r="P114" s="2">
        <f>'supply 2012-13'!P114-ex_alloc!P114</f>
        <v>0</v>
      </c>
      <c r="Q114" s="2">
        <f>'supply 2012-13'!Q114-ex_alloc!Q114</f>
        <v>0</v>
      </c>
      <c r="R114" s="2">
        <f>'supply 2012-13'!R114-ex_alloc!R114</f>
        <v>0</v>
      </c>
      <c r="S114" s="2">
        <f>'supply 2012-13'!S114-ex_alloc!S114</f>
        <v>-36033.226004855394</v>
      </c>
      <c r="T114" s="2">
        <f>'supply 2012-13'!T114-ex_alloc!T114</f>
        <v>0</v>
      </c>
      <c r="U114" s="2">
        <f>'supply 2012-13'!U114-ex_alloc!U114</f>
        <v>0</v>
      </c>
      <c r="V114" s="2">
        <f>'supply 2012-13'!V114-ex_alloc!V114</f>
        <v>0</v>
      </c>
      <c r="W114" s="2">
        <f>'supply 2012-13'!W114-ex_alloc!W114</f>
        <v>-1208204.231691326</v>
      </c>
      <c r="X114" s="2">
        <f>'supply 2012-13'!X114-ex_alloc!X114</f>
        <v>-1426.2065668849446</v>
      </c>
      <c r="Y114" s="2">
        <f>'supply 2012-13'!Y114-ex_alloc!Y114</f>
        <v>0</v>
      </c>
      <c r="Z114" s="2">
        <f>'supply 2012-13'!Z114-ex_alloc!Z114</f>
        <v>0</v>
      </c>
      <c r="AA114" s="2">
        <f>'supply 2012-13'!AA114-ex_alloc!AA114</f>
        <v>0</v>
      </c>
      <c r="AB114" s="2">
        <f>'supply 2012-13'!AB114-ex_alloc!AB114</f>
        <v>0</v>
      </c>
      <c r="AC114" s="2">
        <f>'supply 2012-13'!AC114-ex_alloc!AC114</f>
        <v>0</v>
      </c>
      <c r="AD114" s="2">
        <f>'supply 2012-13'!AD114-ex_alloc!AD114</f>
        <v>0</v>
      </c>
      <c r="AE114" s="2">
        <f>'supply 2012-13'!AE114-ex_alloc!AE114</f>
        <v>0</v>
      </c>
      <c r="AF114" s="2">
        <f>'supply 2012-13'!AF114-ex_alloc!AF114</f>
        <v>0</v>
      </c>
      <c r="AG114" s="2">
        <f>'supply 2012-13'!AG114-ex_alloc!AG114</f>
        <v>0</v>
      </c>
      <c r="AH114" s="2">
        <f>'supply 2012-13'!AH114-ex_alloc!AH114</f>
        <v>0</v>
      </c>
      <c r="AI114" s="2">
        <f>'supply 2012-13'!AI114-ex_alloc!AI114</f>
        <v>0</v>
      </c>
      <c r="AJ114" s="2">
        <f>'supply 2012-13'!AJ114-ex_alloc!AJ114</f>
        <v>-55487.325107599449</v>
      </c>
      <c r="AK114" s="2">
        <f>'supply 2012-13'!AK114-ex_alloc!AK114</f>
        <v>0</v>
      </c>
      <c r="AL114" s="2">
        <f>'supply 2012-13'!AL114-ex_alloc!AL114</f>
        <v>-3.5851828683113084E-3</v>
      </c>
      <c r="AM114" s="2">
        <f>'supply 2012-13'!AM114-ex_alloc!AM114</f>
        <v>0</v>
      </c>
      <c r="AN114" s="2">
        <f>'supply 2012-13'!AN114-ex_alloc!AN114</f>
        <v>0</v>
      </c>
      <c r="AO114" s="2">
        <f>'supply 2012-13'!AO114-ex_alloc!AO114</f>
        <v>-7719201.5445602909</v>
      </c>
      <c r="AP114" s="2">
        <f>'supply 2012-13'!AP114-ex_alloc!AP114</f>
        <v>0</v>
      </c>
      <c r="AQ114" s="2">
        <f>'supply 2012-13'!AQ114-ex_alloc!AQ114</f>
        <v>0</v>
      </c>
      <c r="AR114" s="2">
        <f>'supply 2012-13'!AR114-ex_alloc!AR114</f>
        <v>0</v>
      </c>
      <c r="AS114" s="2">
        <f>'supply 2012-13'!AS114-ex_alloc!AS114</f>
        <v>0</v>
      </c>
      <c r="AT114" s="2">
        <f>'supply 2012-13'!AT114-ex_alloc!AT114</f>
        <v>0</v>
      </c>
      <c r="AU114" s="2">
        <f>'supply 2012-13'!AU114-ex_alloc!AU114</f>
        <v>0</v>
      </c>
      <c r="AV114" s="2">
        <f>'supply 2012-13'!AV114-ex_alloc!AV114</f>
        <v>0</v>
      </c>
      <c r="AW114" s="2">
        <f>'supply 2012-13'!AW114-ex_alloc!AW114</f>
        <v>0</v>
      </c>
      <c r="AX114" s="2">
        <f>'supply 2012-13'!AX114-ex_alloc!AX114</f>
        <v>0</v>
      </c>
      <c r="AY114" s="2">
        <f>'supply 2012-13'!AY114-ex_alloc!AY114</f>
        <v>0</v>
      </c>
      <c r="AZ114" s="2">
        <f>'supply 2012-13'!AZ114-ex_alloc!AZ114</f>
        <v>0</v>
      </c>
      <c r="BA114" s="2">
        <f>'supply 2012-13'!BA114-ex_alloc!BA114</f>
        <v>0</v>
      </c>
      <c r="BB114" s="2">
        <f>'supply 2012-13'!BB114-ex_alloc!BB114</f>
        <v>0</v>
      </c>
      <c r="BC114" s="2">
        <f>'supply 2012-13'!BC114-ex_alloc!BC114</f>
        <v>0</v>
      </c>
      <c r="BD114" s="2">
        <f>'supply 2012-13'!BD114-ex_alloc!BD114</f>
        <v>0</v>
      </c>
      <c r="BE114" s="2">
        <f>'supply 2012-13'!BE114-ex_alloc!BE114</f>
        <v>0</v>
      </c>
      <c r="BF114" s="2">
        <f>'supply 2012-13'!BF114-ex_alloc!BF114</f>
        <v>0</v>
      </c>
      <c r="BG114" s="2">
        <f>'supply 2012-13'!BG114-ex_alloc!BG114</f>
        <v>0</v>
      </c>
      <c r="BH114" s="2">
        <f>'supply 2012-13'!BH114-ex_alloc!BH114</f>
        <v>0</v>
      </c>
      <c r="BI114" s="2">
        <f>'supply 2012-13'!BI114-ex_alloc!BI114</f>
        <v>0</v>
      </c>
      <c r="BJ114" s="2">
        <f>'supply 2012-13'!BJ114-ex_alloc!BJ114</f>
        <v>0</v>
      </c>
      <c r="BK114" s="2">
        <f>'supply 2012-13'!BK114-ex_alloc!BK114</f>
        <v>0</v>
      </c>
      <c r="BL114" s="2">
        <f>'supply 2012-13'!BL114-ex_alloc!BL114</f>
        <v>0</v>
      </c>
      <c r="BM114" s="2">
        <f>'supply 2012-13'!BM114-ex_alloc!BM114</f>
        <v>0</v>
      </c>
      <c r="BN114" s="2">
        <f>'supply 2012-13'!BN114-ex_alloc!BN114</f>
        <v>0</v>
      </c>
      <c r="BO114" s="2">
        <f>'supply 2012-13'!BO114-ex_alloc!BO114</f>
        <v>0</v>
      </c>
      <c r="BP114" s="2">
        <f>'supply 2012-13'!BP114-ex_alloc!BP114</f>
        <v>0</v>
      </c>
      <c r="BQ114" s="2">
        <f t="shared" si="6"/>
        <v>-9020352.5375161394</v>
      </c>
      <c r="BR114" s="2">
        <v>368705.87087218749</v>
      </c>
      <c r="BS114" s="2">
        <f t="shared" si="7"/>
        <v>-8651646.6666439511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37108372.094501019</v>
      </c>
      <c r="BZ114" s="2">
        <v>1212153.4753286701</v>
      </c>
      <c r="CA114" s="2">
        <f t="shared" si="11"/>
        <v>38320525.569829687</v>
      </c>
    </row>
    <row r="115" spans="1:79" s="2" customFormat="1" x14ac:dyDescent="0.35">
      <c r="A115" s="19">
        <v>112</v>
      </c>
      <c r="B115" s="19" t="s">
        <v>190</v>
      </c>
      <c r="C115" s="2">
        <f>'supply 2012-13'!C115-ex_alloc!C115</f>
        <v>0</v>
      </c>
      <c r="D115" s="2">
        <f>'supply 2012-13'!D115-ex_alloc!D115</f>
        <v>0</v>
      </c>
      <c r="E115" s="2">
        <f>'supply 2012-13'!E115-ex_alloc!E115</f>
        <v>0</v>
      </c>
      <c r="F115" s="2">
        <f>'supply 2012-13'!F115-ex_alloc!F115</f>
        <v>0</v>
      </c>
      <c r="G115" s="2">
        <f>'supply 2012-13'!G115-ex_alloc!G115</f>
        <v>0</v>
      </c>
      <c r="H115" s="2">
        <f>'supply 2012-13'!H115-ex_alloc!H115</f>
        <v>0</v>
      </c>
      <c r="I115" s="2">
        <f>'supply 2012-13'!I115-ex_alloc!I115</f>
        <v>0</v>
      </c>
      <c r="J115" s="2">
        <f>'supply 2012-13'!J115-ex_alloc!J115</f>
        <v>0</v>
      </c>
      <c r="K115" s="2">
        <f>'supply 2012-13'!K115-ex_alloc!K115</f>
        <v>0</v>
      </c>
      <c r="L115" s="2">
        <f>'supply 2012-13'!L115-ex_alloc!L115</f>
        <v>0</v>
      </c>
      <c r="M115" s="2">
        <f>'supply 2012-13'!M115-ex_alloc!M115</f>
        <v>0</v>
      </c>
      <c r="N115" s="2">
        <f>'supply 2012-13'!N115-ex_alloc!N115</f>
        <v>5.2326194483118567</v>
      </c>
      <c r="O115" s="2">
        <f>'supply 2012-13'!O115-ex_alloc!O115</f>
        <v>1.4345819349389122</v>
      </c>
      <c r="P115" s="2">
        <f>'supply 2012-13'!P115-ex_alloc!P115</f>
        <v>2324.6966883752293</v>
      </c>
      <c r="Q115" s="2">
        <f>'supply 2012-13'!Q115-ex_alloc!Q115</f>
        <v>0</v>
      </c>
      <c r="R115" s="2">
        <f>'supply 2012-13'!R115-ex_alloc!R115</f>
        <v>0</v>
      </c>
      <c r="S115" s="2">
        <f>'supply 2012-13'!S115-ex_alloc!S115</f>
        <v>33617.879026663097</v>
      </c>
      <c r="T115" s="2">
        <f>'supply 2012-13'!T115-ex_alloc!T115</f>
        <v>4475.7305834895305</v>
      </c>
      <c r="U115" s="2">
        <f>'supply 2012-13'!U115-ex_alloc!U115</f>
        <v>31869.475404512905</v>
      </c>
      <c r="V115" s="2">
        <f>'supply 2012-13'!V115-ex_alloc!V115</f>
        <v>0</v>
      </c>
      <c r="W115" s="2">
        <f>'supply 2012-13'!W115-ex_alloc!W115</f>
        <v>76202.704156665481</v>
      </c>
      <c r="X115" s="2">
        <f>'supply 2012-13'!X115-ex_alloc!X115</f>
        <v>1798395.9664076918</v>
      </c>
      <c r="Y115" s="2">
        <f>'supply 2012-13'!Y115-ex_alloc!Y115</f>
        <v>1316.1975985063514</v>
      </c>
      <c r="Z115" s="2">
        <f>'supply 2012-13'!Z115-ex_alloc!Z115</f>
        <v>27114.777014533425</v>
      </c>
      <c r="AA115" s="2">
        <f>'supply 2012-13'!AA115-ex_alloc!AA115</f>
        <v>3970.7161951408875</v>
      </c>
      <c r="AB115" s="2">
        <f>'supply 2012-13'!AB115-ex_alloc!AB115</f>
        <v>5466.360577807478</v>
      </c>
      <c r="AC115" s="2">
        <f>'supply 2012-13'!AC115-ex_alloc!AC115</f>
        <v>31549.851463244217</v>
      </c>
      <c r="AD115" s="2">
        <f>'supply 2012-13'!AD115-ex_alloc!AD115</f>
        <v>263263.28334706242</v>
      </c>
      <c r="AE115" s="2">
        <f>'supply 2012-13'!AE115-ex_alloc!AE115</f>
        <v>882682.09570361814</v>
      </c>
      <c r="AF115" s="2">
        <f>'supply 2012-13'!AF115-ex_alloc!AF115</f>
        <v>13671.41539253112</v>
      </c>
      <c r="AG115" s="2">
        <f>'supply 2012-13'!AG115-ex_alloc!AG115</f>
        <v>115393.92511461714</v>
      </c>
      <c r="AH115" s="2">
        <f>'supply 2012-13'!AH115-ex_alloc!AH115</f>
        <v>307.46047660253424</v>
      </c>
      <c r="AI115" s="2">
        <f>'supply 2012-13'!AI115-ex_alloc!AI115</f>
        <v>134340.74658494891</v>
      </c>
      <c r="AJ115" s="2">
        <f>'supply 2012-13'!AJ115-ex_alloc!AJ115</f>
        <v>205297.14307952448</v>
      </c>
      <c r="AK115" s="2">
        <f>'supply 2012-13'!AK115-ex_alloc!AK115</f>
        <v>166734.3716609574</v>
      </c>
      <c r="AL115" s="2">
        <f>'supply 2012-13'!AL115-ex_alloc!AL115</f>
        <v>38902.746823863767</v>
      </c>
      <c r="AM115" s="2">
        <f>'supply 2012-13'!AM115-ex_alloc!AM115</f>
        <v>39088.221746662559</v>
      </c>
      <c r="AN115" s="2">
        <f>'supply 2012-13'!AN115-ex_alloc!AN115</f>
        <v>41110.370208002059</v>
      </c>
      <c r="AO115" s="2">
        <f>'supply 2012-13'!AO115-ex_alloc!AO115</f>
        <v>450167.86611569207</v>
      </c>
      <c r="AP115" s="2">
        <f>'supply 2012-13'!AP115-ex_alloc!AP115</f>
        <v>8941.6691332564405</v>
      </c>
      <c r="AQ115" s="2">
        <f>'supply 2012-13'!AQ115-ex_alloc!AQ115</f>
        <v>0</v>
      </c>
      <c r="AR115" s="2">
        <f>'supply 2012-13'!AR115-ex_alloc!AR115</f>
        <v>0</v>
      </c>
      <c r="AS115" s="2">
        <f>'supply 2012-13'!AS115-ex_alloc!AS115</f>
        <v>0</v>
      </c>
      <c r="AT115" s="2">
        <f>'supply 2012-13'!AT115-ex_alloc!AT115</f>
        <v>0</v>
      </c>
      <c r="AU115" s="2">
        <f>'supply 2012-13'!AU115-ex_alloc!AU115</f>
        <v>0</v>
      </c>
      <c r="AV115" s="2">
        <f>'supply 2012-13'!AV115-ex_alloc!AV115</f>
        <v>0</v>
      </c>
      <c r="AW115" s="2">
        <f>'supply 2012-13'!AW115-ex_alloc!AW115</f>
        <v>0</v>
      </c>
      <c r="AX115" s="2">
        <f>'supply 2012-13'!AX115-ex_alloc!AX115</f>
        <v>0</v>
      </c>
      <c r="AY115" s="2">
        <f>'supply 2012-13'!AY115-ex_alloc!AY115</f>
        <v>0</v>
      </c>
      <c r="AZ115" s="2">
        <f>'supply 2012-13'!AZ115-ex_alloc!AZ115</f>
        <v>0</v>
      </c>
      <c r="BA115" s="2">
        <f>'supply 2012-13'!BA115-ex_alloc!BA115</f>
        <v>0</v>
      </c>
      <c r="BB115" s="2">
        <f>'supply 2012-13'!BB115-ex_alloc!BB115</f>
        <v>0</v>
      </c>
      <c r="BC115" s="2">
        <f>'supply 2012-13'!BC115-ex_alloc!BC115</f>
        <v>0</v>
      </c>
      <c r="BD115" s="2">
        <f>'supply 2012-13'!BD115-ex_alloc!BD115</f>
        <v>0</v>
      </c>
      <c r="BE115" s="2">
        <f>'supply 2012-13'!BE115-ex_alloc!BE115</f>
        <v>0</v>
      </c>
      <c r="BF115" s="2">
        <f>'supply 2012-13'!BF115-ex_alloc!BF115</f>
        <v>0</v>
      </c>
      <c r="BG115" s="2">
        <f>'supply 2012-13'!BG115-ex_alloc!BG115</f>
        <v>0</v>
      </c>
      <c r="BH115" s="2">
        <f>'supply 2012-13'!BH115-ex_alloc!BH115</f>
        <v>0</v>
      </c>
      <c r="BI115" s="2">
        <f>'supply 2012-13'!BI115-ex_alloc!BI115</f>
        <v>0</v>
      </c>
      <c r="BJ115" s="2">
        <f>'supply 2012-13'!BJ115-ex_alloc!BJ115</f>
        <v>0</v>
      </c>
      <c r="BK115" s="2">
        <f>'supply 2012-13'!BK115-ex_alloc!BK115</f>
        <v>0</v>
      </c>
      <c r="BL115" s="2">
        <f>'supply 2012-13'!BL115-ex_alloc!BL115</f>
        <v>0</v>
      </c>
      <c r="BM115" s="2">
        <f>'supply 2012-13'!BM115-ex_alloc!BM115</f>
        <v>0</v>
      </c>
      <c r="BN115" s="2">
        <f>'supply 2012-13'!BN115-ex_alloc!BN115</f>
        <v>0</v>
      </c>
      <c r="BO115" s="2">
        <f>'supply 2012-13'!BO115-ex_alloc!BO115</f>
        <v>0</v>
      </c>
      <c r="BP115" s="2">
        <f>'supply 2012-13'!BP115-ex_alloc!BP115</f>
        <v>0</v>
      </c>
      <c r="BQ115" s="2">
        <f t="shared" si="6"/>
        <v>4376212.3377053533</v>
      </c>
      <c r="BR115" s="2">
        <v>823239.07264291751</v>
      </c>
      <c r="BS115" s="2">
        <f t="shared" si="7"/>
        <v>5199451.410348271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8815153.8093640804</v>
      </c>
      <c r="BZ115" s="2">
        <v>1895364.84022766</v>
      </c>
      <c r="CA115" s="2">
        <f t="shared" si="11"/>
        <v>10710518.64959174</v>
      </c>
    </row>
    <row r="116" spans="1:79" s="2" customFormat="1" x14ac:dyDescent="0.35">
      <c r="A116" s="19">
        <v>113</v>
      </c>
      <c r="B116" s="19" t="s">
        <v>191</v>
      </c>
      <c r="C116" s="2">
        <f>'supply 2012-13'!C116-ex_alloc!C116</f>
        <v>0</v>
      </c>
      <c r="D116" s="2">
        <f>'supply 2012-13'!D116-ex_alloc!D116</f>
        <v>0</v>
      </c>
      <c r="E116" s="2">
        <f>'supply 2012-13'!E116-ex_alloc!E116</f>
        <v>0</v>
      </c>
      <c r="F116" s="2">
        <f>'supply 2012-13'!F116-ex_alloc!F116</f>
        <v>0</v>
      </c>
      <c r="G116" s="2">
        <f>'supply 2012-13'!G116-ex_alloc!G116</f>
        <v>0</v>
      </c>
      <c r="H116" s="2">
        <f>'supply 2012-13'!H116-ex_alloc!H116</f>
        <v>0</v>
      </c>
      <c r="I116" s="2">
        <f>'supply 2012-13'!I116-ex_alloc!I116</f>
        <v>0</v>
      </c>
      <c r="J116" s="2">
        <f>'supply 2012-13'!J116-ex_alloc!J116</f>
        <v>0</v>
      </c>
      <c r="K116" s="2">
        <f>'supply 2012-13'!K116-ex_alloc!K116</f>
        <v>0</v>
      </c>
      <c r="L116" s="2">
        <f>'supply 2012-13'!L116-ex_alloc!L116</f>
        <v>0</v>
      </c>
      <c r="M116" s="2">
        <f>'supply 2012-13'!M116-ex_alloc!M116</f>
        <v>107.08752541810831</v>
      </c>
      <c r="N116" s="2">
        <f>'supply 2012-13'!N116-ex_alloc!N116</f>
        <v>52.445306732722237</v>
      </c>
      <c r="O116" s="2">
        <f>'supply 2012-13'!O116-ex_alloc!O116</f>
        <v>1145.5456342199511</v>
      </c>
      <c r="P116" s="2">
        <f>'supply 2012-13'!P116-ex_alloc!P116</f>
        <v>5809.422113575135</v>
      </c>
      <c r="Q116" s="2">
        <f>'supply 2012-13'!Q116-ex_alloc!Q116</f>
        <v>3128.4271769472221</v>
      </c>
      <c r="R116" s="2">
        <f>'supply 2012-13'!R116-ex_alloc!R116</f>
        <v>1414.6545054962414</v>
      </c>
      <c r="S116" s="2">
        <f>'supply 2012-13'!S116-ex_alloc!S116</f>
        <v>7459.7488029518736</v>
      </c>
      <c r="T116" s="2">
        <f>'supply 2012-13'!T116-ex_alloc!T116</f>
        <v>0</v>
      </c>
      <c r="U116" s="2">
        <f>'supply 2012-13'!U116-ex_alloc!U116</f>
        <v>0</v>
      </c>
      <c r="V116" s="2">
        <f>'supply 2012-13'!V116-ex_alloc!V116</f>
        <v>80517.490274710042</v>
      </c>
      <c r="W116" s="2">
        <f>'supply 2012-13'!W116-ex_alloc!W116</f>
        <v>1082.4124514666369</v>
      </c>
      <c r="X116" s="2">
        <f>'supply 2012-13'!X116-ex_alloc!X116</f>
        <v>1438.1280075337659</v>
      </c>
      <c r="Y116" s="2">
        <f>'supply 2012-13'!Y116-ex_alloc!Y116</f>
        <v>0</v>
      </c>
      <c r="Z116" s="2">
        <f>'supply 2012-13'!Z116-ex_alloc!Z116</f>
        <v>0</v>
      </c>
      <c r="AA116" s="2">
        <f>'supply 2012-13'!AA116-ex_alloc!AA116</f>
        <v>0</v>
      </c>
      <c r="AB116" s="2">
        <f>'supply 2012-13'!AB116-ex_alloc!AB116</f>
        <v>0</v>
      </c>
      <c r="AC116" s="2">
        <f>'supply 2012-13'!AC116-ex_alloc!AC116</f>
        <v>8.7149934861401306</v>
      </c>
      <c r="AD116" s="2">
        <f>'supply 2012-13'!AD116-ex_alloc!AD116</f>
        <v>21790.821128230782</v>
      </c>
      <c r="AE116" s="2">
        <f>'supply 2012-13'!AE116-ex_alloc!AE116</f>
        <v>15564.73839037429</v>
      </c>
      <c r="AF116" s="2">
        <f>'supply 2012-13'!AF116-ex_alloc!AF116</f>
        <v>688688.39499278646</v>
      </c>
      <c r="AG116" s="2">
        <f>'supply 2012-13'!AG116-ex_alloc!AG116</f>
        <v>6071.4254254141606</v>
      </c>
      <c r="AH116" s="2">
        <f>'supply 2012-13'!AH116-ex_alloc!AH116</f>
        <v>0.99934780779745724</v>
      </c>
      <c r="AI116" s="2">
        <f>'supply 2012-13'!AI116-ex_alloc!AI116</f>
        <v>284.26025571571466</v>
      </c>
      <c r="AJ116" s="2">
        <f>'supply 2012-13'!AJ116-ex_alloc!AJ116</f>
        <v>8629.5015996765505</v>
      </c>
      <c r="AK116" s="2">
        <f>'supply 2012-13'!AK116-ex_alloc!AK116</f>
        <v>0.36427946487750701</v>
      </c>
      <c r="AL116" s="2">
        <f>'supply 2012-13'!AL116-ex_alloc!AL116</f>
        <v>2228.7777921205752</v>
      </c>
      <c r="AM116" s="2">
        <f>'supply 2012-13'!AM116-ex_alloc!AM116</f>
        <v>0</v>
      </c>
      <c r="AN116" s="2">
        <f>'supply 2012-13'!AN116-ex_alloc!AN116</f>
        <v>0</v>
      </c>
      <c r="AO116" s="2">
        <f>'supply 2012-13'!AO116-ex_alloc!AO116</f>
        <v>103.90371427196341</v>
      </c>
      <c r="AP116" s="2">
        <f>'supply 2012-13'!AP116-ex_alloc!AP116</f>
        <v>0</v>
      </c>
      <c r="AQ116" s="2">
        <f>'supply 2012-13'!AQ116-ex_alloc!AQ116</f>
        <v>233170793.4764443</v>
      </c>
      <c r="AR116" s="2">
        <f>'supply 2012-13'!AR116-ex_alloc!AR116</f>
        <v>0</v>
      </c>
      <c r="AS116" s="2">
        <f>'supply 2012-13'!AS116-ex_alloc!AS116</f>
        <v>0</v>
      </c>
      <c r="AT116" s="2">
        <f>'supply 2012-13'!AT116-ex_alloc!AT116</f>
        <v>0</v>
      </c>
      <c r="AU116" s="2">
        <f>'supply 2012-13'!AU116-ex_alloc!AU116</f>
        <v>0</v>
      </c>
      <c r="AV116" s="2">
        <f>'supply 2012-13'!AV116-ex_alloc!AV116</f>
        <v>0</v>
      </c>
      <c r="AW116" s="2">
        <f>'supply 2012-13'!AW116-ex_alloc!AW116</f>
        <v>0</v>
      </c>
      <c r="AX116" s="2">
        <f>'supply 2012-13'!AX116-ex_alloc!AX116</f>
        <v>0</v>
      </c>
      <c r="AY116" s="2">
        <f>'supply 2012-13'!AY116-ex_alloc!AY116</f>
        <v>0</v>
      </c>
      <c r="AZ116" s="2">
        <f>'supply 2012-13'!AZ116-ex_alloc!AZ116</f>
        <v>0</v>
      </c>
      <c r="BA116" s="2">
        <f>'supply 2012-13'!BA116-ex_alloc!BA116</f>
        <v>0</v>
      </c>
      <c r="BB116" s="2">
        <f>'supply 2012-13'!BB116-ex_alloc!BB116</f>
        <v>0</v>
      </c>
      <c r="BC116" s="2">
        <f>'supply 2012-13'!BC116-ex_alloc!BC116</f>
        <v>0</v>
      </c>
      <c r="BD116" s="2">
        <f>'supply 2012-13'!BD116-ex_alloc!BD116</f>
        <v>0</v>
      </c>
      <c r="BE116" s="2">
        <f>'supply 2012-13'!BE116-ex_alloc!BE116</f>
        <v>0</v>
      </c>
      <c r="BF116" s="2">
        <f>'supply 2012-13'!BF116-ex_alloc!BF116</f>
        <v>0</v>
      </c>
      <c r="BG116" s="2">
        <f>'supply 2012-13'!BG116-ex_alloc!BG116</f>
        <v>0</v>
      </c>
      <c r="BH116" s="2">
        <f>'supply 2012-13'!BH116-ex_alloc!BH116</f>
        <v>0</v>
      </c>
      <c r="BI116" s="2">
        <f>'supply 2012-13'!BI116-ex_alloc!BI116</f>
        <v>0</v>
      </c>
      <c r="BJ116" s="2">
        <f>'supply 2012-13'!BJ116-ex_alloc!BJ116</f>
        <v>0</v>
      </c>
      <c r="BK116" s="2">
        <f>'supply 2012-13'!BK116-ex_alloc!BK116</f>
        <v>0</v>
      </c>
      <c r="BL116" s="2">
        <f>'supply 2012-13'!BL116-ex_alloc!BL116</f>
        <v>0</v>
      </c>
      <c r="BM116" s="2">
        <f>'supply 2012-13'!BM116-ex_alloc!BM116</f>
        <v>0</v>
      </c>
      <c r="BN116" s="2">
        <f>'supply 2012-13'!BN116-ex_alloc!BN116</f>
        <v>0</v>
      </c>
      <c r="BO116" s="2">
        <f>'supply 2012-13'!BO116-ex_alloc!BO116</f>
        <v>0</v>
      </c>
      <c r="BP116" s="2">
        <f>'supply 2012-13'!BP116-ex_alloc!BP116</f>
        <v>0</v>
      </c>
      <c r="BQ116" s="2">
        <f t="shared" si="6"/>
        <v>234016320.7401627</v>
      </c>
      <c r="BR116" s="2">
        <v>402490.7699871959</v>
      </c>
      <c r="BS116" s="2">
        <f t="shared" si="7"/>
        <v>234418811.5101499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235021675.54179296</v>
      </c>
      <c r="BZ116" s="2">
        <v>0</v>
      </c>
      <c r="CA116" s="2">
        <f t="shared" si="11"/>
        <v>235021675.54179296</v>
      </c>
    </row>
    <row r="117" spans="1:79" s="2" customFormat="1" x14ac:dyDescent="0.35">
      <c r="A117" s="19">
        <v>114</v>
      </c>
      <c r="B117" s="19" t="s">
        <v>42</v>
      </c>
      <c r="C117" s="2">
        <f>'supply 2012-13'!C117-ex_alloc!C117</f>
        <v>0</v>
      </c>
      <c r="D117" s="2">
        <f>'supply 2012-13'!D117-ex_alloc!D117</f>
        <v>0</v>
      </c>
      <c r="E117" s="2">
        <f>'supply 2012-13'!E117-ex_alloc!E117</f>
        <v>0</v>
      </c>
      <c r="F117" s="2">
        <f>'supply 2012-13'!F117-ex_alloc!F117</f>
        <v>0</v>
      </c>
      <c r="G117" s="2">
        <f>'supply 2012-13'!G117-ex_alloc!G117</f>
        <v>0</v>
      </c>
      <c r="H117" s="2">
        <f>'supply 2012-13'!H117-ex_alloc!H117</f>
        <v>0</v>
      </c>
      <c r="I117" s="2">
        <f>'supply 2012-13'!I117-ex_alloc!I117</f>
        <v>0</v>
      </c>
      <c r="J117" s="2">
        <f>'supply 2012-13'!J117-ex_alloc!J117</f>
        <v>0</v>
      </c>
      <c r="K117" s="2">
        <f>'supply 2012-13'!K117-ex_alloc!K117</f>
        <v>0</v>
      </c>
      <c r="L117" s="2">
        <f>'supply 2012-13'!L117-ex_alloc!L117</f>
        <v>0</v>
      </c>
      <c r="M117" s="2">
        <f>'supply 2012-13'!M117-ex_alloc!M117</f>
        <v>7263.3202841049833</v>
      </c>
      <c r="N117" s="2">
        <f>'supply 2012-13'!N117-ex_alloc!N117</f>
        <v>522.40332276727736</v>
      </c>
      <c r="O117" s="2">
        <f>'supply 2012-13'!O117-ex_alloc!O117</f>
        <v>9071.5977454662443</v>
      </c>
      <c r="P117" s="2">
        <f>'supply 2012-13'!P117-ex_alloc!P117</f>
        <v>311472.52629703697</v>
      </c>
      <c r="Q117" s="2">
        <f>'supply 2012-13'!Q117-ex_alloc!Q117</f>
        <v>15086.004747286595</v>
      </c>
      <c r="R117" s="2">
        <f>'supply 2012-13'!R117-ex_alloc!R117</f>
        <v>4491.8793424550131</v>
      </c>
      <c r="S117" s="2">
        <f>'supply 2012-13'!S117-ex_alloc!S117</f>
        <v>69025.778030911795</v>
      </c>
      <c r="T117" s="2">
        <f>'supply 2012-13'!T117-ex_alloc!T117</f>
        <v>3990.8938522428725</v>
      </c>
      <c r="U117" s="2">
        <f>'supply 2012-13'!U117-ex_alloc!U117</f>
        <v>1255.9800772155977</v>
      </c>
      <c r="V117" s="2">
        <f>'supply 2012-13'!V117-ex_alloc!V117</f>
        <v>646267.40516276739</v>
      </c>
      <c r="W117" s="2">
        <f>'supply 2012-13'!W117-ex_alloc!W117</f>
        <v>60310.904906563686</v>
      </c>
      <c r="X117" s="2">
        <f>'supply 2012-13'!X117-ex_alloc!X117</f>
        <v>21203.996880062987</v>
      </c>
      <c r="Y117" s="2">
        <f>'supply 2012-13'!Y117-ex_alloc!Y117</f>
        <v>12.593508981531645</v>
      </c>
      <c r="Z117" s="2">
        <f>'supply 2012-13'!Z117-ex_alloc!Z117</f>
        <v>1.0947468071119638E-5</v>
      </c>
      <c r="AA117" s="2">
        <f>'supply 2012-13'!AA117-ex_alloc!AA117</f>
        <v>0</v>
      </c>
      <c r="AB117" s="2">
        <f>'supply 2012-13'!AB117-ex_alloc!AB117</f>
        <v>4.8227454579917559</v>
      </c>
      <c r="AC117" s="2">
        <f>'supply 2012-13'!AC117-ex_alloc!AC117</f>
        <v>37555.546678452032</v>
      </c>
      <c r="AD117" s="2">
        <f>'supply 2012-13'!AD117-ex_alloc!AD117</f>
        <v>29195.873388897275</v>
      </c>
      <c r="AE117" s="2">
        <f>'supply 2012-13'!AE117-ex_alloc!AE117</f>
        <v>26365.83457259128</v>
      </c>
      <c r="AF117" s="2">
        <f>'supply 2012-13'!AF117-ex_alloc!AF117</f>
        <v>71197.951595652048</v>
      </c>
      <c r="AG117" s="2">
        <f>'supply 2012-13'!AG117-ex_alloc!AG117</f>
        <v>35378.380893147965</v>
      </c>
      <c r="AH117" s="2">
        <f>'supply 2012-13'!AH117-ex_alloc!AH117</f>
        <v>2173.5131491467228</v>
      </c>
      <c r="AI117" s="2">
        <f>'supply 2012-13'!AI117-ex_alloc!AI117</f>
        <v>22648.399593502101</v>
      </c>
      <c r="AJ117" s="2">
        <f>'supply 2012-13'!AJ117-ex_alloc!AJ117</f>
        <v>175080.04138020819</v>
      </c>
      <c r="AK117" s="2">
        <f>'supply 2012-13'!AK117-ex_alloc!AK117</f>
        <v>30.061509999999998</v>
      </c>
      <c r="AL117" s="2">
        <f>'supply 2012-13'!AL117-ex_alloc!AL117</f>
        <v>6079.59502998887</v>
      </c>
      <c r="AM117" s="2">
        <f>'supply 2012-13'!AM117-ex_alloc!AM117</f>
        <v>211.95908165944701</v>
      </c>
      <c r="AN117" s="2">
        <f>'supply 2012-13'!AN117-ex_alloc!AN117</f>
        <v>399.07185236794487</v>
      </c>
      <c r="AO117" s="2">
        <f>'supply 2012-13'!AO117-ex_alloc!AO117</f>
        <v>1388.5423829843858</v>
      </c>
      <c r="AP117" s="2">
        <f>'supply 2012-13'!AP117-ex_alloc!AP117</f>
        <v>0</v>
      </c>
      <c r="AQ117" s="2">
        <f>'supply 2012-13'!AQ117-ex_alloc!AQ117</f>
        <v>0</v>
      </c>
      <c r="AR117" s="2">
        <f>'supply 2012-13'!AR117-ex_alloc!AR117</f>
        <v>47819600</v>
      </c>
      <c r="AS117" s="2">
        <f>'supply 2012-13'!AS117-ex_alloc!AS117</f>
        <v>0</v>
      </c>
      <c r="AT117" s="2">
        <f>'supply 2012-13'!AT117-ex_alloc!AT117</f>
        <v>0</v>
      </c>
      <c r="AU117" s="2">
        <f>'supply 2012-13'!AU117-ex_alloc!AU117</f>
        <v>0</v>
      </c>
      <c r="AV117" s="2">
        <f>'supply 2012-13'!AV117-ex_alloc!AV117</f>
        <v>0</v>
      </c>
      <c r="AW117" s="2">
        <f>'supply 2012-13'!AW117-ex_alloc!AW117</f>
        <v>0</v>
      </c>
      <c r="AX117" s="2">
        <f>'supply 2012-13'!AX117-ex_alloc!AX117</f>
        <v>0</v>
      </c>
      <c r="AY117" s="2">
        <f>'supply 2012-13'!AY117-ex_alloc!AY117</f>
        <v>0</v>
      </c>
      <c r="AZ117" s="2">
        <f>'supply 2012-13'!AZ117-ex_alloc!AZ117</f>
        <v>0</v>
      </c>
      <c r="BA117" s="2">
        <f>'supply 2012-13'!BA117-ex_alloc!BA117</f>
        <v>0</v>
      </c>
      <c r="BB117" s="2">
        <f>'supply 2012-13'!BB117-ex_alloc!BB117</f>
        <v>0</v>
      </c>
      <c r="BC117" s="2">
        <f>'supply 2012-13'!BC117-ex_alloc!BC117</f>
        <v>0</v>
      </c>
      <c r="BD117" s="2">
        <f>'supply 2012-13'!BD117-ex_alloc!BD117</f>
        <v>0</v>
      </c>
      <c r="BE117" s="2">
        <f>'supply 2012-13'!BE117-ex_alloc!BE117</f>
        <v>0</v>
      </c>
      <c r="BF117" s="2">
        <f>'supply 2012-13'!BF117-ex_alloc!BF117</f>
        <v>0</v>
      </c>
      <c r="BG117" s="2">
        <f>'supply 2012-13'!BG117-ex_alloc!BG117</f>
        <v>0</v>
      </c>
      <c r="BH117" s="2">
        <f>'supply 2012-13'!BH117-ex_alloc!BH117</f>
        <v>0</v>
      </c>
      <c r="BI117" s="2">
        <f>'supply 2012-13'!BI117-ex_alloc!BI117</f>
        <v>0</v>
      </c>
      <c r="BJ117" s="2">
        <f>'supply 2012-13'!BJ117-ex_alloc!BJ117</f>
        <v>0</v>
      </c>
      <c r="BK117" s="2">
        <f>'supply 2012-13'!BK117-ex_alloc!BK117</f>
        <v>0</v>
      </c>
      <c r="BL117" s="2">
        <f>'supply 2012-13'!BL117-ex_alloc!BL117</f>
        <v>0</v>
      </c>
      <c r="BM117" s="2">
        <f>'supply 2012-13'!BM117-ex_alloc!BM117</f>
        <v>0</v>
      </c>
      <c r="BN117" s="2">
        <f>'supply 2012-13'!BN117-ex_alloc!BN117</f>
        <v>0</v>
      </c>
      <c r="BO117" s="2">
        <f>'supply 2012-13'!BO117-ex_alloc!BO117</f>
        <v>0</v>
      </c>
      <c r="BP117" s="2">
        <f>'supply 2012-13'!BP117-ex_alloc!BP117</f>
        <v>0</v>
      </c>
      <c r="BQ117" s="2">
        <f t="shared" si="6"/>
        <v>49377284.878022864</v>
      </c>
      <c r="BR117" s="2">
        <v>-114954.06583745436</v>
      </c>
      <c r="BS117" s="2">
        <f t="shared" si="7"/>
        <v>49262330.812185407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49262330.812185407</v>
      </c>
      <c r="BZ117" s="2">
        <v>0</v>
      </c>
      <c r="CA117" s="2">
        <f t="shared" si="11"/>
        <v>49262330.812185407</v>
      </c>
    </row>
    <row r="118" spans="1:79" s="2" customFormat="1" x14ac:dyDescent="0.35">
      <c r="A118" s="19">
        <v>115</v>
      </c>
      <c r="B118" s="19" t="s">
        <v>43</v>
      </c>
      <c r="C118" s="2">
        <f>'supply 2012-13'!C118-ex_alloc!C118</f>
        <v>0</v>
      </c>
      <c r="D118" s="2">
        <f>'supply 2012-13'!D118-ex_alloc!D118</f>
        <v>0</v>
      </c>
      <c r="E118" s="2">
        <f>'supply 2012-13'!E118-ex_alloc!E118</f>
        <v>0</v>
      </c>
      <c r="F118" s="2">
        <f>'supply 2012-13'!F118-ex_alloc!F118</f>
        <v>0</v>
      </c>
      <c r="G118" s="2">
        <f>'supply 2012-13'!G118-ex_alloc!G118</f>
        <v>0</v>
      </c>
      <c r="H118" s="2">
        <f>'supply 2012-13'!H118-ex_alloc!H118</f>
        <v>0</v>
      </c>
      <c r="I118" s="2">
        <f>'supply 2012-13'!I118-ex_alloc!I118</f>
        <v>0</v>
      </c>
      <c r="J118" s="2">
        <f>'supply 2012-13'!J118-ex_alloc!J118</f>
        <v>0</v>
      </c>
      <c r="K118" s="2">
        <f>'supply 2012-13'!K118-ex_alloc!K118</f>
        <v>0</v>
      </c>
      <c r="L118" s="2">
        <f>'supply 2012-13'!L118-ex_alloc!L118</f>
        <v>0</v>
      </c>
      <c r="M118" s="2">
        <f>'supply 2012-13'!M118-ex_alloc!M118</f>
        <v>0</v>
      </c>
      <c r="N118" s="2">
        <f>'supply 2012-13'!N118-ex_alloc!N118</f>
        <v>0</v>
      </c>
      <c r="O118" s="2">
        <f>'supply 2012-13'!O118-ex_alloc!O118</f>
        <v>0</v>
      </c>
      <c r="P118" s="2">
        <f>'supply 2012-13'!P118-ex_alloc!P118</f>
        <v>0</v>
      </c>
      <c r="Q118" s="2">
        <f>'supply 2012-13'!Q118-ex_alloc!Q118</f>
        <v>0</v>
      </c>
      <c r="R118" s="2">
        <f>'supply 2012-13'!R118-ex_alloc!R118</f>
        <v>0</v>
      </c>
      <c r="S118" s="2">
        <f>'supply 2012-13'!S118-ex_alloc!S118</f>
        <v>0</v>
      </c>
      <c r="T118" s="2">
        <f>'supply 2012-13'!T118-ex_alloc!T118</f>
        <v>0</v>
      </c>
      <c r="U118" s="2">
        <f>'supply 2012-13'!U118-ex_alloc!U118</f>
        <v>0</v>
      </c>
      <c r="V118" s="2">
        <f>'supply 2012-13'!V118-ex_alloc!V118</f>
        <v>0</v>
      </c>
      <c r="W118" s="2">
        <f>'supply 2012-13'!W118-ex_alloc!W118</f>
        <v>0</v>
      </c>
      <c r="X118" s="2">
        <f>'supply 2012-13'!X118-ex_alloc!X118</f>
        <v>0</v>
      </c>
      <c r="Y118" s="2">
        <f>'supply 2012-13'!Y118-ex_alloc!Y118</f>
        <v>0</v>
      </c>
      <c r="Z118" s="2">
        <f>'supply 2012-13'!Z118-ex_alloc!Z118</f>
        <v>0</v>
      </c>
      <c r="AA118" s="2">
        <f>'supply 2012-13'!AA118-ex_alloc!AA118</f>
        <v>0</v>
      </c>
      <c r="AB118" s="2">
        <f>'supply 2012-13'!AB118-ex_alloc!AB118</f>
        <v>0</v>
      </c>
      <c r="AC118" s="2">
        <f>'supply 2012-13'!AC118-ex_alloc!AC118</f>
        <v>0</v>
      </c>
      <c r="AD118" s="2">
        <f>'supply 2012-13'!AD118-ex_alloc!AD118</f>
        <v>0</v>
      </c>
      <c r="AE118" s="2">
        <f>'supply 2012-13'!AE118-ex_alloc!AE118</f>
        <v>0</v>
      </c>
      <c r="AF118" s="2">
        <f>'supply 2012-13'!AF118-ex_alloc!AF118</f>
        <v>24462.880369222676</v>
      </c>
      <c r="AG118" s="2">
        <f>'supply 2012-13'!AG118-ex_alloc!AG118</f>
        <v>3552.6785175429</v>
      </c>
      <c r="AH118" s="2">
        <f>'supply 2012-13'!AH118-ex_alloc!AH118</f>
        <v>0</v>
      </c>
      <c r="AI118" s="2">
        <f>'supply 2012-13'!AI118-ex_alloc!AI118</f>
        <v>0</v>
      </c>
      <c r="AJ118" s="2">
        <f>'supply 2012-13'!AJ118-ex_alloc!AJ118</f>
        <v>0</v>
      </c>
      <c r="AK118" s="2">
        <f>'supply 2012-13'!AK118-ex_alloc!AK118</f>
        <v>0</v>
      </c>
      <c r="AL118" s="2">
        <f>'supply 2012-13'!AL118-ex_alloc!AL118</f>
        <v>0</v>
      </c>
      <c r="AM118" s="2">
        <f>'supply 2012-13'!AM118-ex_alloc!AM118</f>
        <v>0</v>
      </c>
      <c r="AN118" s="2">
        <f>'supply 2012-13'!AN118-ex_alloc!AN118</f>
        <v>0</v>
      </c>
      <c r="AO118" s="2">
        <f>'supply 2012-13'!AO118-ex_alloc!AO118</f>
        <v>0</v>
      </c>
      <c r="AP118" s="2">
        <f>'supply 2012-13'!AP118-ex_alloc!AP118</f>
        <v>0</v>
      </c>
      <c r="AQ118" s="2">
        <f>'supply 2012-13'!AQ118-ex_alloc!AQ118</f>
        <v>0</v>
      </c>
      <c r="AR118" s="2">
        <f>'supply 2012-13'!AR118-ex_alloc!AR118</f>
        <v>0</v>
      </c>
      <c r="AS118" s="2">
        <f>'supply 2012-13'!AS118-ex_alloc!AS118</f>
        <v>8022826.7246962991</v>
      </c>
      <c r="AT118" s="2">
        <f>'supply 2012-13'!AT118-ex_alloc!AT118</f>
        <v>0</v>
      </c>
      <c r="AU118" s="2">
        <f>'supply 2012-13'!AU118-ex_alloc!AU118</f>
        <v>0</v>
      </c>
      <c r="AV118" s="2">
        <f>'supply 2012-13'!AV118-ex_alloc!AV118</f>
        <v>0</v>
      </c>
      <c r="AW118" s="2">
        <f>'supply 2012-13'!AW118-ex_alloc!AW118</f>
        <v>0</v>
      </c>
      <c r="AX118" s="2">
        <f>'supply 2012-13'!AX118-ex_alloc!AX118</f>
        <v>0</v>
      </c>
      <c r="AY118" s="2">
        <f>'supply 2012-13'!AY118-ex_alloc!AY118</f>
        <v>0</v>
      </c>
      <c r="AZ118" s="2">
        <f>'supply 2012-13'!AZ118-ex_alloc!AZ118</f>
        <v>0</v>
      </c>
      <c r="BA118" s="2">
        <f>'supply 2012-13'!BA118-ex_alloc!BA118</f>
        <v>0</v>
      </c>
      <c r="BB118" s="2">
        <f>'supply 2012-13'!BB118-ex_alloc!BB118</f>
        <v>0</v>
      </c>
      <c r="BC118" s="2">
        <f>'supply 2012-13'!BC118-ex_alloc!BC118</f>
        <v>0</v>
      </c>
      <c r="BD118" s="2">
        <f>'supply 2012-13'!BD118-ex_alloc!BD118</f>
        <v>0</v>
      </c>
      <c r="BE118" s="2">
        <f>'supply 2012-13'!BE118-ex_alloc!BE118</f>
        <v>0</v>
      </c>
      <c r="BF118" s="2">
        <f>'supply 2012-13'!BF118-ex_alloc!BF118</f>
        <v>0</v>
      </c>
      <c r="BG118" s="2">
        <f>'supply 2012-13'!BG118-ex_alloc!BG118</f>
        <v>0</v>
      </c>
      <c r="BH118" s="2">
        <f>'supply 2012-13'!BH118-ex_alloc!BH118</f>
        <v>0</v>
      </c>
      <c r="BI118" s="2">
        <f>'supply 2012-13'!BI118-ex_alloc!BI118</f>
        <v>0</v>
      </c>
      <c r="BJ118" s="2">
        <f>'supply 2012-13'!BJ118-ex_alloc!BJ118</f>
        <v>0</v>
      </c>
      <c r="BK118" s="2">
        <f>'supply 2012-13'!BK118-ex_alloc!BK118</f>
        <v>0</v>
      </c>
      <c r="BL118" s="2">
        <f>'supply 2012-13'!BL118-ex_alloc!BL118</f>
        <v>0</v>
      </c>
      <c r="BM118" s="2">
        <f>'supply 2012-13'!BM118-ex_alloc!BM118</f>
        <v>0</v>
      </c>
      <c r="BN118" s="2">
        <f>'supply 2012-13'!BN118-ex_alloc!BN118</f>
        <v>0</v>
      </c>
      <c r="BO118" s="2">
        <f>'supply 2012-13'!BO118-ex_alloc!BO118</f>
        <v>0</v>
      </c>
      <c r="BP118" s="2">
        <f>'supply 2012-13'!BP118-ex_alloc!BP118</f>
        <v>0</v>
      </c>
      <c r="BQ118" s="2">
        <f t="shared" si="6"/>
        <v>8050842.2835830646</v>
      </c>
      <c r="BR118" s="2">
        <v>-49207.480229458153</v>
      </c>
      <c r="BS118" s="2">
        <f t="shared" si="7"/>
        <v>8001634.8033536067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8028034.3616316458</v>
      </c>
      <c r="BZ118" s="2">
        <v>0</v>
      </c>
      <c r="CA118" s="2">
        <f t="shared" si="11"/>
        <v>8028034.3616316458</v>
      </c>
    </row>
    <row r="119" spans="1:79" s="2" customFormat="1" x14ac:dyDescent="0.35">
      <c r="A119" s="19">
        <v>116</v>
      </c>
      <c r="B119" s="19" t="s">
        <v>192</v>
      </c>
      <c r="C119" s="2">
        <f>'supply 2012-13'!C119-ex_alloc!C119</f>
        <v>4292572.2955366503</v>
      </c>
      <c r="D119" s="2">
        <f>'supply 2012-13'!D119-ex_alloc!D119</f>
        <v>0</v>
      </c>
      <c r="E119" s="2">
        <f>'supply 2012-13'!E119-ex_alloc!E119</f>
        <v>0</v>
      </c>
      <c r="F119" s="2">
        <f>'supply 2012-13'!F119-ex_alloc!F119</f>
        <v>0</v>
      </c>
      <c r="G119" s="2">
        <f>'supply 2012-13'!G119-ex_alloc!G119</f>
        <v>0</v>
      </c>
      <c r="H119" s="2">
        <f>'supply 2012-13'!H119-ex_alloc!H119</f>
        <v>0</v>
      </c>
      <c r="I119" s="2">
        <f>'supply 2012-13'!I119-ex_alloc!I119</f>
        <v>0</v>
      </c>
      <c r="J119" s="2">
        <f>'supply 2012-13'!J119-ex_alloc!J119</f>
        <v>0</v>
      </c>
      <c r="K119" s="2">
        <f>'supply 2012-13'!K119-ex_alloc!K119</f>
        <v>0</v>
      </c>
      <c r="L119" s="2">
        <f>'supply 2012-13'!L119-ex_alloc!L119</f>
        <v>0</v>
      </c>
      <c r="M119" s="2">
        <f>'supply 2012-13'!M119-ex_alloc!M119</f>
        <v>0</v>
      </c>
      <c r="N119" s="2">
        <f>'supply 2012-13'!N119-ex_alloc!N119</f>
        <v>0</v>
      </c>
      <c r="O119" s="2">
        <f>'supply 2012-13'!O119-ex_alloc!O119</f>
        <v>0</v>
      </c>
      <c r="P119" s="2">
        <f>'supply 2012-13'!P119-ex_alloc!P119</f>
        <v>20692.6449498976</v>
      </c>
      <c r="Q119" s="2">
        <f>'supply 2012-13'!Q119-ex_alloc!Q119</f>
        <v>5442.4668818284299</v>
      </c>
      <c r="R119" s="2">
        <f>'supply 2012-13'!R119-ex_alloc!R119</f>
        <v>0</v>
      </c>
      <c r="S119" s="2">
        <f>'supply 2012-13'!S119-ex_alloc!S119</f>
        <v>0</v>
      </c>
      <c r="T119" s="2">
        <f>'supply 2012-13'!T119-ex_alloc!T119</f>
        <v>0</v>
      </c>
      <c r="U119" s="2">
        <f>'supply 2012-13'!U119-ex_alloc!U119</f>
        <v>0</v>
      </c>
      <c r="V119" s="2">
        <f>'supply 2012-13'!V119-ex_alloc!V119</f>
        <v>0</v>
      </c>
      <c r="W119" s="2">
        <f>'supply 2012-13'!W119-ex_alloc!W119</f>
        <v>0</v>
      </c>
      <c r="X119" s="2">
        <f>'supply 2012-13'!X119-ex_alloc!X119</f>
        <v>0</v>
      </c>
      <c r="Y119" s="2">
        <f>'supply 2012-13'!Y119-ex_alloc!Y119</f>
        <v>0</v>
      </c>
      <c r="Z119" s="2">
        <f>'supply 2012-13'!Z119-ex_alloc!Z119</f>
        <v>0</v>
      </c>
      <c r="AA119" s="2">
        <f>'supply 2012-13'!AA119-ex_alloc!AA119</f>
        <v>0</v>
      </c>
      <c r="AB119" s="2">
        <f>'supply 2012-13'!AB119-ex_alloc!AB119</f>
        <v>0</v>
      </c>
      <c r="AC119" s="2">
        <f>'supply 2012-13'!AC119-ex_alloc!AC119</f>
        <v>0</v>
      </c>
      <c r="AD119" s="2">
        <f>'supply 2012-13'!AD119-ex_alloc!AD119</f>
        <v>0</v>
      </c>
      <c r="AE119" s="2">
        <f>'supply 2012-13'!AE119-ex_alloc!AE119</f>
        <v>0</v>
      </c>
      <c r="AF119" s="2">
        <f>'supply 2012-13'!AF119-ex_alloc!AF119</f>
        <v>177.80416752706716</v>
      </c>
      <c r="AG119" s="2">
        <f>'supply 2012-13'!AG119-ex_alloc!AG119</f>
        <v>39212.269646354704</v>
      </c>
      <c r="AH119" s="2">
        <f>'supply 2012-13'!AH119-ex_alloc!AH119</f>
        <v>0</v>
      </c>
      <c r="AI119" s="2">
        <f>'supply 2012-13'!AI119-ex_alloc!AI119</f>
        <v>0</v>
      </c>
      <c r="AJ119" s="2">
        <f>'supply 2012-13'!AJ119-ex_alloc!AJ119</f>
        <v>0</v>
      </c>
      <c r="AK119" s="2">
        <f>'supply 2012-13'!AK119-ex_alloc!AK119</f>
        <v>0</v>
      </c>
      <c r="AL119" s="2">
        <f>'supply 2012-13'!AL119-ex_alloc!AL119</f>
        <v>9542.9535564579983</v>
      </c>
      <c r="AM119" s="2">
        <f>'supply 2012-13'!AM119-ex_alloc!AM119</f>
        <v>0</v>
      </c>
      <c r="AN119" s="2">
        <f>'supply 2012-13'!AN119-ex_alloc!AN119</f>
        <v>0</v>
      </c>
      <c r="AO119" s="2">
        <f>'supply 2012-13'!AO119-ex_alloc!AO119</f>
        <v>0</v>
      </c>
      <c r="AP119" s="2">
        <f>'supply 2012-13'!AP119-ex_alloc!AP119</f>
        <v>0</v>
      </c>
      <c r="AQ119" s="2">
        <f>'supply 2012-13'!AQ119-ex_alloc!AQ119</f>
        <v>0</v>
      </c>
      <c r="AR119" s="2">
        <f>'supply 2012-13'!AR119-ex_alloc!AR119</f>
        <v>0</v>
      </c>
      <c r="AS119" s="2">
        <f>'supply 2012-13'!AS119-ex_alloc!AS119</f>
        <v>0</v>
      </c>
      <c r="AT119" s="2">
        <f>'supply 2012-13'!AT119-ex_alloc!AT119</f>
        <v>6218360.8868116587</v>
      </c>
      <c r="AU119" s="2">
        <f>'supply 2012-13'!AU119-ex_alloc!AU119</f>
        <v>0</v>
      </c>
      <c r="AV119" s="2">
        <f>'supply 2012-13'!AV119-ex_alloc!AV119</f>
        <v>0</v>
      </c>
      <c r="AW119" s="2">
        <f>'supply 2012-13'!AW119-ex_alloc!AW119</f>
        <v>0</v>
      </c>
      <c r="AX119" s="2">
        <f>'supply 2012-13'!AX119-ex_alloc!AX119</f>
        <v>0</v>
      </c>
      <c r="AY119" s="2">
        <f>'supply 2012-13'!AY119-ex_alloc!AY119</f>
        <v>0</v>
      </c>
      <c r="AZ119" s="2">
        <f>'supply 2012-13'!AZ119-ex_alloc!AZ119</f>
        <v>0</v>
      </c>
      <c r="BA119" s="2">
        <f>'supply 2012-13'!BA119-ex_alloc!BA119</f>
        <v>0</v>
      </c>
      <c r="BB119" s="2">
        <f>'supply 2012-13'!BB119-ex_alloc!BB119</f>
        <v>0</v>
      </c>
      <c r="BC119" s="2">
        <f>'supply 2012-13'!BC119-ex_alloc!BC119</f>
        <v>0</v>
      </c>
      <c r="BD119" s="2">
        <f>'supply 2012-13'!BD119-ex_alloc!BD119</f>
        <v>0</v>
      </c>
      <c r="BE119" s="2">
        <f>'supply 2012-13'!BE119-ex_alloc!BE119</f>
        <v>0</v>
      </c>
      <c r="BF119" s="2">
        <f>'supply 2012-13'!BF119-ex_alloc!BF119</f>
        <v>0</v>
      </c>
      <c r="BG119" s="2">
        <f>'supply 2012-13'!BG119-ex_alloc!BG119</f>
        <v>0</v>
      </c>
      <c r="BH119" s="2">
        <f>'supply 2012-13'!BH119-ex_alloc!BH119</f>
        <v>0</v>
      </c>
      <c r="BI119" s="2">
        <f>'supply 2012-13'!BI119-ex_alloc!BI119</f>
        <v>0</v>
      </c>
      <c r="BJ119" s="2">
        <f>'supply 2012-13'!BJ119-ex_alloc!BJ119</f>
        <v>0</v>
      </c>
      <c r="BK119" s="2">
        <f>'supply 2012-13'!BK119-ex_alloc!BK119</f>
        <v>0</v>
      </c>
      <c r="BL119" s="2">
        <f>'supply 2012-13'!BL119-ex_alloc!BL119</f>
        <v>0</v>
      </c>
      <c r="BM119" s="2">
        <f>'supply 2012-13'!BM119-ex_alloc!BM119</f>
        <v>0</v>
      </c>
      <c r="BN119" s="2">
        <f>'supply 2012-13'!BN119-ex_alloc!BN119</f>
        <v>0</v>
      </c>
      <c r="BO119" s="2">
        <f>'supply 2012-13'!BO119-ex_alloc!BO119</f>
        <v>0</v>
      </c>
      <c r="BP119" s="2">
        <f>'supply 2012-13'!BP119-ex_alloc!BP119</f>
        <v>0</v>
      </c>
      <c r="BQ119" s="2">
        <f t="shared" si="6"/>
        <v>10586001.321550373</v>
      </c>
      <c r="BR119" s="2">
        <v>-2392.84663385868</v>
      </c>
      <c r="BS119" s="2">
        <f t="shared" si="7"/>
        <v>10583608.474916514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10583608.474916514</v>
      </c>
      <c r="BZ119" s="2">
        <v>0</v>
      </c>
      <c r="CA119" s="2">
        <f t="shared" si="11"/>
        <v>10583608.474916514</v>
      </c>
    </row>
    <row r="120" spans="1:79" s="2" customFormat="1" x14ac:dyDescent="0.35">
      <c r="A120" s="19">
        <v>117</v>
      </c>
      <c r="B120" s="19" t="s">
        <v>52</v>
      </c>
      <c r="C120" s="2">
        <f>'supply 2012-13'!C120-ex_alloc!C120</f>
        <v>0</v>
      </c>
      <c r="D120" s="2">
        <f>'supply 2012-13'!D120-ex_alloc!D120</f>
        <v>0</v>
      </c>
      <c r="E120" s="2">
        <f>'supply 2012-13'!E120-ex_alloc!E120</f>
        <v>0</v>
      </c>
      <c r="F120" s="2">
        <f>'supply 2012-13'!F120-ex_alloc!F120</f>
        <v>0</v>
      </c>
      <c r="G120" s="2">
        <f>'supply 2012-13'!G120-ex_alloc!G120</f>
        <v>0</v>
      </c>
      <c r="H120" s="2">
        <f>'supply 2012-13'!H120-ex_alloc!H120</f>
        <v>0</v>
      </c>
      <c r="I120" s="2">
        <f>'supply 2012-13'!I120-ex_alloc!I120</f>
        <v>0</v>
      </c>
      <c r="J120" s="2">
        <f>'supply 2012-13'!J120-ex_alloc!J120</f>
        <v>0</v>
      </c>
      <c r="K120" s="2">
        <f>'supply 2012-13'!K120-ex_alloc!K120</f>
        <v>0</v>
      </c>
      <c r="L120" s="2">
        <f>'supply 2012-13'!L120-ex_alloc!L120</f>
        <v>0</v>
      </c>
      <c r="M120" s="2">
        <f>'supply 2012-13'!M120-ex_alloc!M120</f>
        <v>527502.0760187133</v>
      </c>
      <c r="N120" s="2">
        <f>'supply 2012-13'!N120-ex_alloc!N120</f>
        <v>188688.39674658602</v>
      </c>
      <c r="O120" s="2">
        <f>'supply 2012-13'!O120-ex_alloc!O120</f>
        <v>746268.90898708242</v>
      </c>
      <c r="P120" s="2">
        <f>'supply 2012-13'!P120-ex_alloc!P120</f>
        <v>357867.81713280623</v>
      </c>
      <c r="Q120" s="2">
        <f>'supply 2012-13'!Q120-ex_alloc!Q120</f>
        <v>200242.53007169583</v>
      </c>
      <c r="R120" s="2">
        <f>'supply 2012-13'!R120-ex_alloc!R120</f>
        <v>56597.039061267147</v>
      </c>
      <c r="S120" s="2">
        <f>'supply 2012-13'!S120-ex_alloc!S120</f>
        <v>1214288.0625344513</v>
      </c>
      <c r="T120" s="2">
        <f>'supply 2012-13'!T120-ex_alloc!T120</f>
        <v>126860.43604444287</v>
      </c>
      <c r="U120" s="2">
        <f>'supply 2012-13'!U120-ex_alloc!U120</f>
        <v>106238.5730755127</v>
      </c>
      <c r="V120" s="2">
        <f>'supply 2012-13'!V120-ex_alloc!V120</f>
        <v>924761.9195366432</v>
      </c>
      <c r="W120" s="2">
        <f>'supply 2012-13'!W120-ex_alloc!W120</f>
        <v>53803.949156447372</v>
      </c>
      <c r="X120" s="2">
        <f>'supply 2012-13'!X120-ex_alloc!X120</f>
        <v>484497.24160959246</v>
      </c>
      <c r="Y120" s="2">
        <f>'supply 2012-13'!Y120-ex_alloc!Y120</f>
        <v>516772.04652167932</v>
      </c>
      <c r="Z120" s="2">
        <f>'supply 2012-13'!Z120-ex_alloc!Z120</f>
        <v>102614.98651164371</v>
      </c>
      <c r="AA120" s="2">
        <f>'supply 2012-13'!AA120-ex_alloc!AA120</f>
        <v>91449.766610101171</v>
      </c>
      <c r="AB120" s="2">
        <f>'supply 2012-13'!AB120-ex_alloc!AB120</f>
        <v>15213.157217792324</v>
      </c>
      <c r="AC120" s="2">
        <f>'supply 2012-13'!AC120-ex_alloc!AC120</f>
        <v>372706.55218867795</v>
      </c>
      <c r="AD120" s="2">
        <f>'supply 2012-13'!AD120-ex_alloc!AD120</f>
        <v>798781.37344458373</v>
      </c>
      <c r="AE120" s="2">
        <f>'supply 2012-13'!AE120-ex_alloc!AE120</f>
        <v>1675490.6332555085</v>
      </c>
      <c r="AF120" s="2">
        <f>'supply 2012-13'!AF120-ex_alloc!AF120</f>
        <v>427166.05200236861</v>
      </c>
      <c r="AG120" s="2">
        <f>'supply 2012-13'!AG120-ex_alloc!AG120</f>
        <v>964575.22051670321</v>
      </c>
      <c r="AH120" s="2">
        <f>'supply 2012-13'!AH120-ex_alloc!AH120</f>
        <v>450347.88271982881</v>
      </c>
      <c r="AI120" s="2">
        <f>'supply 2012-13'!AI120-ex_alloc!AI120</f>
        <v>214507.54147095419</v>
      </c>
      <c r="AJ120" s="2">
        <f>'supply 2012-13'!AJ120-ex_alloc!AJ120</f>
        <v>576333.06939194014</v>
      </c>
      <c r="AK120" s="2">
        <f>'supply 2012-13'!AK120-ex_alloc!AK120</f>
        <v>369611.52931457915</v>
      </c>
      <c r="AL120" s="2">
        <f>'supply 2012-13'!AL120-ex_alloc!AL120</f>
        <v>65422.749672017555</v>
      </c>
      <c r="AM120" s="2">
        <f>'supply 2012-13'!AM120-ex_alloc!AM120</f>
        <v>108607.63611421271</v>
      </c>
      <c r="AN120" s="2">
        <f>'supply 2012-13'!AN120-ex_alloc!AN120</f>
        <v>355211.21150118788</v>
      </c>
      <c r="AO120" s="2">
        <f>'supply 2012-13'!AO120-ex_alloc!AO120</f>
        <v>166949.77325142216</v>
      </c>
      <c r="AP120" s="2">
        <f>'supply 2012-13'!AP120-ex_alloc!AP120</f>
        <v>181138.18562075973</v>
      </c>
      <c r="AQ120" s="2">
        <f>'supply 2012-13'!AQ120-ex_alloc!AQ120</f>
        <v>0</v>
      </c>
      <c r="AR120" s="2">
        <f>'supply 2012-13'!AR120-ex_alloc!AR120</f>
        <v>0</v>
      </c>
      <c r="AS120" s="2">
        <f>'supply 2012-13'!AS120-ex_alloc!AS120</f>
        <v>0</v>
      </c>
      <c r="AT120" s="2">
        <f>'supply 2012-13'!AT120-ex_alloc!AT120</f>
        <v>0</v>
      </c>
      <c r="AU120" s="2">
        <f>'supply 2012-13'!AU120-ex_alloc!AU120</f>
        <v>0</v>
      </c>
      <c r="AV120" s="2">
        <f>'supply 2012-13'!AV120-ex_alloc!AV120</f>
        <v>0</v>
      </c>
      <c r="AW120" s="2">
        <f>'supply 2012-13'!AW120-ex_alloc!AW120</f>
        <v>0</v>
      </c>
      <c r="AX120" s="2">
        <f>'supply 2012-13'!AX120-ex_alloc!AX120</f>
        <v>0</v>
      </c>
      <c r="AY120" s="2">
        <f>'supply 2012-13'!AY120-ex_alloc!AY120</f>
        <v>0</v>
      </c>
      <c r="AZ120" s="2">
        <f>'supply 2012-13'!AZ120-ex_alloc!AZ120</f>
        <v>0</v>
      </c>
      <c r="BA120" s="2">
        <f>'supply 2012-13'!BA120-ex_alloc!BA120</f>
        <v>0</v>
      </c>
      <c r="BB120" s="2">
        <f>'supply 2012-13'!BB120-ex_alloc!BB120</f>
        <v>126254512.70608233</v>
      </c>
      <c r="BC120" s="2">
        <f>'supply 2012-13'!BC120-ex_alloc!BC120</f>
        <v>0</v>
      </c>
      <c r="BD120" s="2">
        <f>'supply 2012-13'!BD120-ex_alloc!BD120</f>
        <v>0</v>
      </c>
      <c r="BE120" s="2">
        <f>'supply 2012-13'!BE120-ex_alloc!BE120</f>
        <v>0</v>
      </c>
      <c r="BF120" s="2">
        <f>'supply 2012-13'!BF120-ex_alloc!BF120</f>
        <v>0</v>
      </c>
      <c r="BG120" s="2">
        <f>'supply 2012-13'!BG120-ex_alloc!BG120</f>
        <v>0</v>
      </c>
      <c r="BH120" s="2">
        <f>'supply 2012-13'!BH120-ex_alloc!BH120</f>
        <v>0</v>
      </c>
      <c r="BI120" s="2">
        <f>'supply 2012-13'!BI120-ex_alloc!BI120</f>
        <v>0</v>
      </c>
      <c r="BJ120" s="2">
        <f>'supply 2012-13'!BJ120-ex_alloc!BJ120</f>
        <v>0</v>
      </c>
      <c r="BK120" s="2">
        <f>'supply 2012-13'!BK120-ex_alloc!BK120</f>
        <v>0</v>
      </c>
      <c r="BL120" s="2">
        <f>'supply 2012-13'!BL120-ex_alloc!BL120</f>
        <v>0</v>
      </c>
      <c r="BM120" s="2">
        <f>'supply 2012-13'!BM120-ex_alloc!BM120</f>
        <v>0</v>
      </c>
      <c r="BN120" s="2">
        <f>'supply 2012-13'!BN120-ex_alloc!BN120</f>
        <v>0</v>
      </c>
      <c r="BO120" s="2">
        <f>'supply 2012-13'!BO120-ex_alloc!BO120</f>
        <v>0</v>
      </c>
      <c r="BP120" s="2">
        <f>'supply 2012-13'!BP120-ex_alloc!BP120</f>
        <v>0</v>
      </c>
      <c r="BQ120" s="2">
        <f t="shared" si="6"/>
        <v>138695029.02338353</v>
      </c>
      <c r="BR120" s="2">
        <v>99027.291896656767</v>
      </c>
      <c r="BS120" s="2">
        <f t="shared" si="7"/>
        <v>138794056.3152802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138794056.3152802</v>
      </c>
      <c r="BZ120" s="2">
        <v>-138794056.31527999</v>
      </c>
      <c r="CA120" s="2">
        <f t="shared" si="11"/>
        <v>0</v>
      </c>
    </row>
    <row r="121" spans="1:79" s="2" customFormat="1" x14ac:dyDescent="0.35">
      <c r="A121" s="19">
        <v>118</v>
      </c>
      <c r="B121" s="19" t="s">
        <v>220</v>
      </c>
      <c r="C121" s="2">
        <f>'supply 2012-13'!C121-ex_alloc!C121</f>
        <v>0</v>
      </c>
      <c r="D121" s="2">
        <f>'supply 2012-13'!D121-ex_alloc!D121</f>
        <v>0</v>
      </c>
      <c r="E121" s="2">
        <f>'supply 2012-13'!E121-ex_alloc!E121</f>
        <v>0</v>
      </c>
      <c r="F121" s="2">
        <f>'supply 2012-13'!F121-ex_alloc!F121</f>
        <v>0</v>
      </c>
      <c r="G121" s="2">
        <f>'supply 2012-13'!G121-ex_alloc!G121</f>
        <v>0</v>
      </c>
      <c r="H121" s="2">
        <f>'supply 2012-13'!H121-ex_alloc!H121</f>
        <v>0</v>
      </c>
      <c r="I121" s="2">
        <f>'supply 2012-13'!I121-ex_alloc!I121</f>
        <v>0</v>
      </c>
      <c r="J121" s="2">
        <f>'supply 2012-13'!J121-ex_alloc!J121</f>
        <v>0</v>
      </c>
      <c r="K121" s="2">
        <f>'supply 2012-13'!K121-ex_alloc!K121</f>
        <v>0</v>
      </c>
      <c r="L121" s="2">
        <f>'supply 2012-13'!L121-ex_alloc!L121</f>
        <v>0</v>
      </c>
      <c r="M121" s="2">
        <f>'supply 2012-13'!M121-ex_alloc!M121</f>
        <v>0</v>
      </c>
      <c r="N121" s="2">
        <f>'supply 2012-13'!N121-ex_alloc!N121</f>
        <v>0</v>
      </c>
      <c r="O121" s="2">
        <f>'supply 2012-13'!O121-ex_alloc!O121</f>
        <v>0</v>
      </c>
      <c r="P121" s="2">
        <f>'supply 2012-13'!P121-ex_alloc!P121</f>
        <v>0</v>
      </c>
      <c r="Q121" s="2">
        <f>'supply 2012-13'!Q121-ex_alloc!Q121</f>
        <v>0</v>
      </c>
      <c r="R121" s="2">
        <f>'supply 2012-13'!R121-ex_alloc!R121</f>
        <v>0</v>
      </c>
      <c r="S121" s="2">
        <f>'supply 2012-13'!S121-ex_alloc!S121</f>
        <v>0</v>
      </c>
      <c r="T121" s="2">
        <f>'supply 2012-13'!T121-ex_alloc!T121</f>
        <v>0</v>
      </c>
      <c r="U121" s="2">
        <f>'supply 2012-13'!U121-ex_alloc!U121</f>
        <v>0</v>
      </c>
      <c r="V121" s="2">
        <f>'supply 2012-13'!V121-ex_alloc!V121</f>
        <v>0</v>
      </c>
      <c r="W121" s="2">
        <f>'supply 2012-13'!W121-ex_alloc!W121</f>
        <v>0</v>
      </c>
      <c r="X121" s="2">
        <f>'supply 2012-13'!X121-ex_alloc!X121</f>
        <v>0</v>
      </c>
      <c r="Y121" s="2">
        <f>'supply 2012-13'!Y121-ex_alloc!Y121</f>
        <v>0</v>
      </c>
      <c r="Z121" s="2">
        <f>'supply 2012-13'!Z121-ex_alloc!Z121</f>
        <v>0</v>
      </c>
      <c r="AA121" s="2">
        <f>'supply 2012-13'!AA121-ex_alloc!AA121</f>
        <v>0</v>
      </c>
      <c r="AB121" s="2">
        <f>'supply 2012-13'!AB121-ex_alloc!AB121</f>
        <v>0</v>
      </c>
      <c r="AC121" s="2">
        <f>'supply 2012-13'!AC121-ex_alloc!AC121</f>
        <v>0</v>
      </c>
      <c r="AD121" s="2">
        <f>'supply 2012-13'!AD121-ex_alloc!AD121</f>
        <v>0</v>
      </c>
      <c r="AE121" s="2">
        <f>'supply 2012-13'!AE121-ex_alloc!AE121</f>
        <v>0</v>
      </c>
      <c r="AF121" s="2">
        <f>'supply 2012-13'!AF121-ex_alloc!AF121</f>
        <v>0</v>
      </c>
      <c r="AG121" s="2">
        <f>'supply 2012-13'!AG121-ex_alloc!AG121</f>
        <v>0</v>
      </c>
      <c r="AH121" s="2">
        <f>'supply 2012-13'!AH121-ex_alloc!AH121</f>
        <v>0</v>
      </c>
      <c r="AI121" s="2">
        <f>'supply 2012-13'!AI121-ex_alloc!AI121</f>
        <v>0</v>
      </c>
      <c r="AJ121" s="2">
        <f>'supply 2012-13'!AJ121-ex_alloc!AJ121</f>
        <v>0</v>
      </c>
      <c r="AK121" s="2">
        <f>'supply 2012-13'!AK121-ex_alloc!AK121</f>
        <v>0</v>
      </c>
      <c r="AL121" s="2">
        <f>'supply 2012-13'!AL121-ex_alloc!AL121</f>
        <v>0</v>
      </c>
      <c r="AM121" s="2">
        <f>'supply 2012-13'!AM121-ex_alloc!AM121</f>
        <v>0</v>
      </c>
      <c r="AN121" s="2">
        <f>'supply 2012-13'!AN121-ex_alloc!AN121</f>
        <v>0</v>
      </c>
      <c r="AO121" s="2">
        <f>'supply 2012-13'!AO121-ex_alloc!AO121</f>
        <v>0</v>
      </c>
      <c r="AP121" s="2">
        <f>'supply 2012-13'!AP121-ex_alloc!AP121</f>
        <v>0</v>
      </c>
      <c r="AQ121" s="2">
        <f>'supply 2012-13'!AQ121-ex_alloc!AQ121</f>
        <v>0</v>
      </c>
      <c r="AR121" s="2">
        <f>'supply 2012-13'!AR121-ex_alloc!AR121</f>
        <v>0</v>
      </c>
      <c r="AS121" s="2">
        <f>'supply 2012-13'!AS121-ex_alloc!AS121</f>
        <v>0</v>
      </c>
      <c r="AT121" s="2">
        <f>'supply 2012-13'!AT121-ex_alloc!AT121</f>
        <v>0</v>
      </c>
      <c r="AU121" s="2">
        <f>'supply 2012-13'!AU121-ex_alloc!AU121</f>
        <v>0</v>
      </c>
      <c r="AV121" s="2">
        <f>'supply 2012-13'!AV121-ex_alloc!AV121</f>
        <v>0</v>
      </c>
      <c r="AW121" s="2">
        <f>'supply 2012-13'!AW121-ex_alloc!AW121</f>
        <v>0</v>
      </c>
      <c r="AX121" s="2">
        <f>'supply 2012-13'!AX121-ex_alloc!AX121</f>
        <v>0</v>
      </c>
      <c r="AY121" s="2">
        <f>'supply 2012-13'!AY121-ex_alloc!AY121</f>
        <v>0</v>
      </c>
      <c r="AZ121" s="2">
        <f>'supply 2012-13'!AZ121-ex_alloc!AZ121</f>
        <v>0</v>
      </c>
      <c r="BA121" s="2">
        <f>'supply 2012-13'!BA121-ex_alloc!BA121</f>
        <v>0</v>
      </c>
      <c r="BB121" s="2">
        <f>'supply 2012-13'!BB121-ex_alloc!BB121</f>
        <v>1297983.4100093786</v>
      </c>
      <c r="BC121" s="2">
        <f>'supply 2012-13'!BC121-ex_alloc!BC121</f>
        <v>0</v>
      </c>
      <c r="BD121" s="2">
        <f>'supply 2012-13'!BD121-ex_alloc!BD121</f>
        <v>0</v>
      </c>
      <c r="BE121" s="2">
        <f>'supply 2012-13'!BE121-ex_alloc!BE121</f>
        <v>0</v>
      </c>
      <c r="BF121" s="2">
        <f>'supply 2012-13'!BF121-ex_alloc!BF121</f>
        <v>0</v>
      </c>
      <c r="BG121" s="2">
        <f>'supply 2012-13'!BG121-ex_alloc!BG121</f>
        <v>0</v>
      </c>
      <c r="BH121" s="2">
        <f>'supply 2012-13'!BH121-ex_alloc!BH121</f>
        <v>0</v>
      </c>
      <c r="BI121" s="2">
        <f>'supply 2012-13'!BI121-ex_alloc!BI121</f>
        <v>0</v>
      </c>
      <c r="BJ121" s="2">
        <f>'supply 2012-13'!BJ121-ex_alloc!BJ121</f>
        <v>0</v>
      </c>
      <c r="BK121" s="2">
        <f>'supply 2012-13'!BK121-ex_alloc!BK121</f>
        <v>0</v>
      </c>
      <c r="BL121" s="2">
        <f>'supply 2012-13'!BL121-ex_alloc!BL121</f>
        <v>0</v>
      </c>
      <c r="BM121" s="2">
        <f>'supply 2012-13'!BM121-ex_alloc!BM121</f>
        <v>0</v>
      </c>
      <c r="BN121" s="2">
        <f>'supply 2012-13'!BN121-ex_alloc!BN121</f>
        <v>0</v>
      </c>
      <c r="BO121" s="2">
        <f>'supply 2012-13'!BO121-ex_alloc!BO121</f>
        <v>0</v>
      </c>
      <c r="BP121" s="2">
        <f>'supply 2012-13'!BP121-ex_alloc!BP121</f>
        <v>0</v>
      </c>
      <c r="BQ121" s="2">
        <f t="shared" si="6"/>
        <v>1297983.4100093786</v>
      </c>
      <c r="BR121" s="2">
        <v>0</v>
      </c>
      <c r="BS121" s="2">
        <f t="shared" si="7"/>
        <v>1297983.4100093786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1297983.4100093786</v>
      </c>
      <c r="BZ121" s="2">
        <v>0</v>
      </c>
      <c r="CA121" s="2">
        <f t="shared" si="11"/>
        <v>1297983.4100093786</v>
      </c>
    </row>
    <row r="122" spans="1:79" s="2" customFormat="1" x14ac:dyDescent="0.35">
      <c r="A122" s="19">
        <v>119</v>
      </c>
      <c r="B122" s="19" t="s">
        <v>53</v>
      </c>
      <c r="C122" s="2">
        <f>'supply 2012-13'!C122-ex_alloc!C122</f>
        <v>0</v>
      </c>
      <c r="D122" s="2">
        <f>'supply 2012-13'!D122-ex_alloc!D122</f>
        <v>0</v>
      </c>
      <c r="E122" s="2">
        <f>'supply 2012-13'!E122-ex_alloc!E122</f>
        <v>0</v>
      </c>
      <c r="F122" s="2">
        <f>'supply 2012-13'!F122-ex_alloc!F122</f>
        <v>0</v>
      </c>
      <c r="G122" s="2">
        <f>'supply 2012-13'!G122-ex_alloc!G122</f>
        <v>0</v>
      </c>
      <c r="H122" s="2">
        <f>'supply 2012-13'!H122-ex_alloc!H122</f>
        <v>0</v>
      </c>
      <c r="I122" s="2">
        <f>'supply 2012-13'!I122-ex_alloc!I122</f>
        <v>0</v>
      </c>
      <c r="J122" s="2">
        <f>'supply 2012-13'!J122-ex_alloc!J122</f>
        <v>0</v>
      </c>
      <c r="K122" s="2">
        <f>'supply 2012-13'!K122-ex_alloc!K122</f>
        <v>0</v>
      </c>
      <c r="L122" s="2">
        <f>'supply 2012-13'!L122-ex_alloc!L122</f>
        <v>0</v>
      </c>
      <c r="M122" s="2">
        <f>'supply 2012-13'!M122-ex_alloc!M122</f>
        <v>0</v>
      </c>
      <c r="N122" s="2">
        <f>'supply 2012-13'!N122-ex_alloc!N122</f>
        <v>0</v>
      </c>
      <c r="O122" s="2">
        <f>'supply 2012-13'!O122-ex_alloc!O122</f>
        <v>0</v>
      </c>
      <c r="P122" s="2">
        <f>'supply 2012-13'!P122-ex_alloc!P122</f>
        <v>0</v>
      </c>
      <c r="Q122" s="2">
        <f>'supply 2012-13'!Q122-ex_alloc!Q122</f>
        <v>0</v>
      </c>
      <c r="R122" s="2">
        <f>'supply 2012-13'!R122-ex_alloc!R122</f>
        <v>0</v>
      </c>
      <c r="S122" s="2">
        <f>'supply 2012-13'!S122-ex_alloc!S122</f>
        <v>0</v>
      </c>
      <c r="T122" s="2">
        <f>'supply 2012-13'!T122-ex_alloc!T122</f>
        <v>0</v>
      </c>
      <c r="U122" s="2">
        <f>'supply 2012-13'!U122-ex_alloc!U122</f>
        <v>0</v>
      </c>
      <c r="V122" s="2">
        <f>'supply 2012-13'!V122-ex_alloc!V122</f>
        <v>0</v>
      </c>
      <c r="W122" s="2">
        <f>'supply 2012-13'!W122-ex_alloc!W122</f>
        <v>0</v>
      </c>
      <c r="X122" s="2">
        <f>'supply 2012-13'!X122-ex_alloc!X122</f>
        <v>0</v>
      </c>
      <c r="Y122" s="2">
        <f>'supply 2012-13'!Y122-ex_alloc!Y122</f>
        <v>0</v>
      </c>
      <c r="Z122" s="2">
        <f>'supply 2012-13'!Z122-ex_alloc!Z122</f>
        <v>0</v>
      </c>
      <c r="AA122" s="2">
        <f>'supply 2012-13'!AA122-ex_alloc!AA122</f>
        <v>0</v>
      </c>
      <c r="AB122" s="2">
        <f>'supply 2012-13'!AB122-ex_alloc!AB122</f>
        <v>0</v>
      </c>
      <c r="AC122" s="2">
        <f>'supply 2012-13'!AC122-ex_alloc!AC122</f>
        <v>0</v>
      </c>
      <c r="AD122" s="2">
        <f>'supply 2012-13'!AD122-ex_alloc!AD122</f>
        <v>0</v>
      </c>
      <c r="AE122" s="2">
        <f>'supply 2012-13'!AE122-ex_alloc!AE122</f>
        <v>0</v>
      </c>
      <c r="AF122" s="2">
        <f>'supply 2012-13'!AF122-ex_alloc!AF122</f>
        <v>0</v>
      </c>
      <c r="AG122" s="2">
        <f>'supply 2012-13'!AG122-ex_alloc!AG122</f>
        <v>0</v>
      </c>
      <c r="AH122" s="2">
        <f>'supply 2012-13'!AH122-ex_alloc!AH122</f>
        <v>0</v>
      </c>
      <c r="AI122" s="2">
        <f>'supply 2012-13'!AI122-ex_alloc!AI122</f>
        <v>0</v>
      </c>
      <c r="AJ122" s="2">
        <f>'supply 2012-13'!AJ122-ex_alloc!AJ122</f>
        <v>0</v>
      </c>
      <c r="AK122" s="2">
        <f>'supply 2012-13'!AK122-ex_alloc!AK122</f>
        <v>0</v>
      </c>
      <c r="AL122" s="2">
        <f>'supply 2012-13'!AL122-ex_alloc!AL122</f>
        <v>0</v>
      </c>
      <c r="AM122" s="2">
        <f>'supply 2012-13'!AM122-ex_alloc!AM122</f>
        <v>0</v>
      </c>
      <c r="AN122" s="2">
        <f>'supply 2012-13'!AN122-ex_alloc!AN122</f>
        <v>0</v>
      </c>
      <c r="AO122" s="2">
        <f>'supply 2012-13'!AO122-ex_alloc!AO122</f>
        <v>0</v>
      </c>
      <c r="AP122" s="2">
        <f>'supply 2012-13'!AP122-ex_alloc!AP122</f>
        <v>0</v>
      </c>
      <c r="AQ122" s="2">
        <f>'supply 2012-13'!AQ122-ex_alloc!AQ122</f>
        <v>0</v>
      </c>
      <c r="AR122" s="2">
        <f>'supply 2012-13'!AR122-ex_alloc!AR122</f>
        <v>0</v>
      </c>
      <c r="AS122" s="2">
        <f>'supply 2012-13'!AS122-ex_alloc!AS122</f>
        <v>0</v>
      </c>
      <c r="AT122" s="2">
        <f>'supply 2012-13'!AT122-ex_alloc!AT122</f>
        <v>0</v>
      </c>
      <c r="AU122" s="2">
        <f>'supply 2012-13'!AU122-ex_alloc!AU122</f>
        <v>0</v>
      </c>
      <c r="AV122" s="2">
        <f>'supply 2012-13'!AV122-ex_alloc!AV122</f>
        <v>0</v>
      </c>
      <c r="AW122" s="2">
        <f>'supply 2012-13'!AW122-ex_alloc!AW122</f>
        <v>0</v>
      </c>
      <c r="AX122" s="2">
        <f>'supply 2012-13'!AX122-ex_alloc!AX122</f>
        <v>0</v>
      </c>
      <c r="AY122" s="2">
        <f>'supply 2012-13'!AY122-ex_alloc!AY122</f>
        <v>0</v>
      </c>
      <c r="AZ122" s="2">
        <f>'supply 2012-13'!AZ122-ex_alloc!AZ122</f>
        <v>0</v>
      </c>
      <c r="BA122" s="2">
        <f>'supply 2012-13'!BA122-ex_alloc!BA122</f>
        <v>0</v>
      </c>
      <c r="BB122" s="2">
        <f>'supply 2012-13'!BB122-ex_alloc!BB122</f>
        <v>0</v>
      </c>
      <c r="BC122" s="2">
        <f>'supply 2012-13'!BC122-ex_alloc!BC122</f>
        <v>29390415.878330089</v>
      </c>
      <c r="BD122" s="2">
        <f>'supply 2012-13'!BD122-ex_alloc!BD122</f>
        <v>0</v>
      </c>
      <c r="BE122" s="2">
        <f>'supply 2012-13'!BE122-ex_alloc!BE122</f>
        <v>0</v>
      </c>
      <c r="BF122" s="2">
        <f>'supply 2012-13'!BF122-ex_alloc!BF122</f>
        <v>0</v>
      </c>
      <c r="BG122" s="2">
        <f>'supply 2012-13'!BG122-ex_alloc!BG122</f>
        <v>0</v>
      </c>
      <c r="BH122" s="2">
        <f>'supply 2012-13'!BH122-ex_alloc!BH122</f>
        <v>0</v>
      </c>
      <c r="BI122" s="2">
        <f>'supply 2012-13'!BI122-ex_alloc!BI122</f>
        <v>0</v>
      </c>
      <c r="BJ122" s="2">
        <f>'supply 2012-13'!BJ122-ex_alloc!BJ122</f>
        <v>0</v>
      </c>
      <c r="BK122" s="2">
        <f>'supply 2012-13'!BK122-ex_alloc!BK122</f>
        <v>0</v>
      </c>
      <c r="BL122" s="2">
        <f>'supply 2012-13'!BL122-ex_alloc!BL122</f>
        <v>0</v>
      </c>
      <c r="BM122" s="2">
        <f>'supply 2012-13'!BM122-ex_alloc!BM122</f>
        <v>0</v>
      </c>
      <c r="BN122" s="2">
        <f>'supply 2012-13'!BN122-ex_alloc!BN122</f>
        <v>0</v>
      </c>
      <c r="BO122" s="2">
        <f>'supply 2012-13'!BO122-ex_alloc!BO122</f>
        <v>0</v>
      </c>
      <c r="BP122" s="2">
        <f>'supply 2012-13'!BP122-ex_alloc!BP122</f>
        <v>0</v>
      </c>
      <c r="BQ122" s="2">
        <f t="shared" si="6"/>
        <v>29390415.878330089</v>
      </c>
      <c r="BR122" s="2">
        <v>152830.17107678892</v>
      </c>
      <c r="BS122" s="2">
        <f t="shared" si="7"/>
        <v>29543246.049406879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29543246.049406879</v>
      </c>
      <c r="BZ122" s="2">
        <v>0</v>
      </c>
      <c r="CA122" s="2">
        <f t="shared" si="11"/>
        <v>29543246.049406879</v>
      </c>
    </row>
    <row r="123" spans="1:79" s="2" customFormat="1" x14ac:dyDescent="0.35">
      <c r="A123" s="19">
        <v>120</v>
      </c>
      <c r="B123" s="19" t="s">
        <v>45</v>
      </c>
      <c r="C123" s="2">
        <f>'supply 2012-13'!C123-ex_alloc!C123</f>
        <v>0</v>
      </c>
      <c r="D123" s="2">
        <f>'supply 2012-13'!D123-ex_alloc!D123</f>
        <v>0</v>
      </c>
      <c r="E123" s="2">
        <f>'supply 2012-13'!E123-ex_alloc!E123</f>
        <v>0</v>
      </c>
      <c r="F123" s="2">
        <f>'supply 2012-13'!F123-ex_alloc!F123</f>
        <v>0</v>
      </c>
      <c r="G123" s="2">
        <f>'supply 2012-13'!G123-ex_alloc!G123</f>
        <v>0</v>
      </c>
      <c r="H123" s="2">
        <f>'supply 2012-13'!H123-ex_alloc!H123</f>
        <v>0</v>
      </c>
      <c r="I123" s="2">
        <f>'supply 2012-13'!I123-ex_alloc!I123</f>
        <v>0</v>
      </c>
      <c r="J123" s="2">
        <f>'supply 2012-13'!J123-ex_alloc!J123</f>
        <v>0</v>
      </c>
      <c r="K123" s="2">
        <f>'supply 2012-13'!K123-ex_alloc!K123</f>
        <v>0</v>
      </c>
      <c r="L123" s="2">
        <f>'supply 2012-13'!L123-ex_alloc!L123</f>
        <v>0</v>
      </c>
      <c r="M123" s="2">
        <f>'supply 2012-13'!M123-ex_alloc!M123</f>
        <v>0</v>
      </c>
      <c r="N123" s="2">
        <f>'supply 2012-13'!N123-ex_alloc!N123</f>
        <v>0</v>
      </c>
      <c r="O123" s="2">
        <f>'supply 2012-13'!O123-ex_alloc!O123</f>
        <v>0</v>
      </c>
      <c r="P123" s="2">
        <f>'supply 2012-13'!P123-ex_alloc!P123</f>
        <v>0</v>
      </c>
      <c r="Q123" s="2">
        <f>'supply 2012-13'!Q123-ex_alloc!Q123</f>
        <v>0</v>
      </c>
      <c r="R123" s="2">
        <f>'supply 2012-13'!R123-ex_alloc!R123</f>
        <v>0</v>
      </c>
      <c r="S123" s="2">
        <f>'supply 2012-13'!S123-ex_alloc!S123</f>
        <v>0</v>
      </c>
      <c r="T123" s="2">
        <f>'supply 2012-13'!T123-ex_alloc!T123</f>
        <v>0</v>
      </c>
      <c r="U123" s="2">
        <f>'supply 2012-13'!U123-ex_alloc!U123</f>
        <v>0</v>
      </c>
      <c r="V123" s="2">
        <f>'supply 2012-13'!V123-ex_alloc!V123</f>
        <v>0</v>
      </c>
      <c r="W123" s="2">
        <f>'supply 2012-13'!W123-ex_alloc!W123</f>
        <v>0</v>
      </c>
      <c r="X123" s="2">
        <f>'supply 2012-13'!X123-ex_alloc!X123</f>
        <v>0</v>
      </c>
      <c r="Y123" s="2">
        <f>'supply 2012-13'!Y123-ex_alloc!Y123</f>
        <v>0</v>
      </c>
      <c r="Z123" s="2">
        <f>'supply 2012-13'!Z123-ex_alloc!Z123</f>
        <v>0</v>
      </c>
      <c r="AA123" s="2">
        <f>'supply 2012-13'!AA123-ex_alloc!AA123</f>
        <v>0</v>
      </c>
      <c r="AB123" s="2">
        <f>'supply 2012-13'!AB123-ex_alloc!AB123</f>
        <v>0</v>
      </c>
      <c r="AC123" s="2">
        <f>'supply 2012-13'!AC123-ex_alloc!AC123</f>
        <v>0</v>
      </c>
      <c r="AD123" s="2">
        <f>'supply 2012-13'!AD123-ex_alloc!AD123</f>
        <v>0</v>
      </c>
      <c r="AE123" s="2">
        <f>'supply 2012-13'!AE123-ex_alloc!AE123</f>
        <v>0</v>
      </c>
      <c r="AF123" s="2">
        <f>'supply 2012-13'!AF123-ex_alloc!AF123</f>
        <v>0</v>
      </c>
      <c r="AG123" s="2">
        <f>'supply 2012-13'!AG123-ex_alloc!AG123</f>
        <v>0</v>
      </c>
      <c r="AH123" s="2">
        <f>'supply 2012-13'!AH123-ex_alloc!AH123</f>
        <v>0</v>
      </c>
      <c r="AI123" s="2">
        <f>'supply 2012-13'!AI123-ex_alloc!AI123</f>
        <v>0</v>
      </c>
      <c r="AJ123" s="2">
        <f>'supply 2012-13'!AJ123-ex_alloc!AJ123</f>
        <v>0</v>
      </c>
      <c r="AK123" s="2">
        <f>'supply 2012-13'!AK123-ex_alloc!AK123</f>
        <v>0</v>
      </c>
      <c r="AL123" s="2">
        <f>'supply 2012-13'!AL123-ex_alloc!AL123</f>
        <v>0</v>
      </c>
      <c r="AM123" s="2">
        <f>'supply 2012-13'!AM123-ex_alloc!AM123</f>
        <v>0</v>
      </c>
      <c r="AN123" s="2">
        <f>'supply 2012-13'!AN123-ex_alloc!AN123</f>
        <v>0</v>
      </c>
      <c r="AO123" s="2">
        <f>'supply 2012-13'!AO123-ex_alloc!AO123</f>
        <v>0</v>
      </c>
      <c r="AP123" s="2">
        <f>'supply 2012-13'!AP123-ex_alloc!AP123</f>
        <v>0</v>
      </c>
      <c r="AQ123" s="2">
        <f>'supply 2012-13'!AQ123-ex_alloc!AQ123</f>
        <v>0</v>
      </c>
      <c r="AR123" s="2">
        <f>'supply 2012-13'!AR123-ex_alloc!AR123</f>
        <v>0</v>
      </c>
      <c r="AS123" s="2">
        <f>'supply 2012-13'!AS123-ex_alloc!AS123</f>
        <v>0</v>
      </c>
      <c r="AT123" s="2">
        <f>'supply 2012-13'!AT123-ex_alloc!AT123</f>
        <v>0</v>
      </c>
      <c r="AU123" s="2">
        <f>'supply 2012-13'!AU123-ex_alloc!AU123</f>
        <v>11259300</v>
      </c>
      <c r="AV123" s="2">
        <f>'supply 2012-13'!AV123-ex_alloc!AV123</f>
        <v>0</v>
      </c>
      <c r="AW123" s="2">
        <f>'supply 2012-13'!AW123-ex_alloc!AW123</f>
        <v>0</v>
      </c>
      <c r="AX123" s="2">
        <f>'supply 2012-13'!AX123-ex_alloc!AX123</f>
        <v>0</v>
      </c>
      <c r="AY123" s="2">
        <f>'supply 2012-13'!AY123-ex_alloc!AY123</f>
        <v>0</v>
      </c>
      <c r="AZ123" s="2">
        <f>'supply 2012-13'!AZ123-ex_alloc!AZ123</f>
        <v>0</v>
      </c>
      <c r="BA123" s="2">
        <f>'supply 2012-13'!BA123-ex_alloc!BA123</f>
        <v>0</v>
      </c>
      <c r="BB123" s="2">
        <f>'supply 2012-13'!BB123-ex_alloc!BB123</f>
        <v>0</v>
      </c>
      <c r="BC123" s="2">
        <f>'supply 2012-13'!BC123-ex_alloc!BC123</f>
        <v>0</v>
      </c>
      <c r="BD123" s="2">
        <f>'supply 2012-13'!BD123-ex_alloc!BD123</f>
        <v>0</v>
      </c>
      <c r="BE123" s="2">
        <f>'supply 2012-13'!BE123-ex_alloc!BE123</f>
        <v>0</v>
      </c>
      <c r="BF123" s="2">
        <f>'supply 2012-13'!BF123-ex_alloc!BF123</f>
        <v>0</v>
      </c>
      <c r="BG123" s="2">
        <f>'supply 2012-13'!BG123-ex_alloc!BG123</f>
        <v>0</v>
      </c>
      <c r="BH123" s="2">
        <f>'supply 2012-13'!BH123-ex_alloc!BH123</f>
        <v>0</v>
      </c>
      <c r="BI123" s="2">
        <f>'supply 2012-13'!BI123-ex_alloc!BI123</f>
        <v>0</v>
      </c>
      <c r="BJ123" s="2">
        <f>'supply 2012-13'!BJ123-ex_alloc!BJ123</f>
        <v>0</v>
      </c>
      <c r="BK123" s="2">
        <f>'supply 2012-13'!BK123-ex_alloc!BK123</f>
        <v>0</v>
      </c>
      <c r="BL123" s="2">
        <f>'supply 2012-13'!BL123-ex_alloc!BL123</f>
        <v>0</v>
      </c>
      <c r="BM123" s="2">
        <f>'supply 2012-13'!BM123-ex_alloc!BM123</f>
        <v>0</v>
      </c>
      <c r="BN123" s="2">
        <f>'supply 2012-13'!BN123-ex_alloc!BN123</f>
        <v>0</v>
      </c>
      <c r="BO123" s="2">
        <f>'supply 2012-13'!BO123-ex_alloc!BO123</f>
        <v>0</v>
      </c>
      <c r="BP123" s="2">
        <f>'supply 2012-13'!BP123-ex_alloc!BP123</f>
        <v>0</v>
      </c>
      <c r="BQ123" s="2">
        <f t="shared" si="6"/>
        <v>11259300</v>
      </c>
      <c r="BR123" s="2">
        <v>8006.0185993172499</v>
      </c>
      <c r="BS123" s="2">
        <f t="shared" si="7"/>
        <v>11267306.018599316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11267306.018599316</v>
      </c>
      <c r="BZ123" s="2">
        <v>-8629329</v>
      </c>
      <c r="CA123" s="2">
        <f t="shared" si="11"/>
        <v>2637977.0185993165</v>
      </c>
    </row>
    <row r="124" spans="1:79" s="2" customFormat="1" x14ac:dyDescent="0.35">
      <c r="A124" s="19">
        <v>121</v>
      </c>
      <c r="B124" s="19" t="s">
        <v>193</v>
      </c>
      <c r="C124" s="2">
        <f>'supply 2012-13'!C124-ex_alloc!C124</f>
        <v>0</v>
      </c>
      <c r="D124" s="2">
        <f>'supply 2012-13'!D124-ex_alloc!D124</f>
        <v>0</v>
      </c>
      <c r="E124" s="2">
        <f>'supply 2012-13'!E124-ex_alloc!E124</f>
        <v>0</v>
      </c>
      <c r="F124" s="2">
        <f>'supply 2012-13'!F124-ex_alloc!F124</f>
        <v>0</v>
      </c>
      <c r="G124" s="2">
        <f>'supply 2012-13'!G124-ex_alloc!G124</f>
        <v>0</v>
      </c>
      <c r="H124" s="2">
        <f>'supply 2012-13'!H124-ex_alloc!H124</f>
        <v>0</v>
      </c>
      <c r="I124" s="2">
        <f>'supply 2012-13'!I124-ex_alloc!I124</f>
        <v>0</v>
      </c>
      <c r="J124" s="2">
        <f>'supply 2012-13'!J124-ex_alloc!J124</f>
        <v>0</v>
      </c>
      <c r="K124" s="2">
        <f>'supply 2012-13'!K124-ex_alloc!K124</f>
        <v>0</v>
      </c>
      <c r="L124" s="2">
        <f>'supply 2012-13'!L124-ex_alloc!L124</f>
        <v>0</v>
      </c>
      <c r="M124" s="2">
        <f>'supply 2012-13'!M124-ex_alloc!M124</f>
        <v>0</v>
      </c>
      <c r="N124" s="2">
        <f>'supply 2012-13'!N124-ex_alloc!N124</f>
        <v>0</v>
      </c>
      <c r="O124" s="2">
        <f>'supply 2012-13'!O124-ex_alloc!O124</f>
        <v>0</v>
      </c>
      <c r="P124" s="2">
        <f>'supply 2012-13'!P124-ex_alloc!P124</f>
        <v>0</v>
      </c>
      <c r="Q124" s="2">
        <f>'supply 2012-13'!Q124-ex_alloc!Q124</f>
        <v>0</v>
      </c>
      <c r="R124" s="2">
        <f>'supply 2012-13'!R124-ex_alloc!R124</f>
        <v>0</v>
      </c>
      <c r="S124" s="2">
        <f>'supply 2012-13'!S124-ex_alloc!S124</f>
        <v>0</v>
      </c>
      <c r="T124" s="2">
        <f>'supply 2012-13'!T124-ex_alloc!T124</f>
        <v>0</v>
      </c>
      <c r="U124" s="2">
        <f>'supply 2012-13'!U124-ex_alloc!U124</f>
        <v>0</v>
      </c>
      <c r="V124" s="2">
        <f>'supply 2012-13'!V124-ex_alloc!V124</f>
        <v>0</v>
      </c>
      <c r="W124" s="2">
        <f>'supply 2012-13'!W124-ex_alloc!W124</f>
        <v>0</v>
      </c>
      <c r="X124" s="2">
        <f>'supply 2012-13'!X124-ex_alloc!X124</f>
        <v>0</v>
      </c>
      <c r="Y124" s="2">
        <f>'supply 2012-13'!Y124-ex_alloc!Y124</f>
        <v>0</v>
      </c>
      <c r="Z124" s="2">
        <f>'supply 2012-13'!Z124-ex_alloc!Z124</f>
        <v>0</v>
      </c>
      <c r="AA124" s="2">
        <f>'supply 2012-13'!AA124-ex_alloc!AA124</f>
        <v>0</v>
      </c>
      <c r="AB124" s="2">
        <f>'supply 2012-13'!AB124-ex_alloc!AB124</f>
        <v>0</v>
      </c>
      <c r="AC124" s="2">
        <f>'supply 2012-13'!AC124-ex_alloc!AC124</f>
        <v>0</v>
      </c>
      <c r="AD124" s="2">
        <f>'supply 2012-13'!AD124-ex_alloc!AD124</f>
        <v>0</v>
      </c>
      <c r="AE124" s="2">
        <f>'supply 2012-13'!AE124-ex_alloc!AE124</f>
        <v>0</v>
      </c>
      <c r="AF124" s="2">
        <f>'supply 2012-13'!AF124-ex_alloc!AF124</f>
        <v>0</v>
      </c>
      <c r="AG124" s="2">
        <f>'supply 2012-13'!AG124-ex_alloc!AG124</f>
        <v>0</v>
      </c>
      <c r="AH124" s="2">
        <f>'supply 2012-13'!AH124-ex_alloc!AH124</f>
        <v>0</v>
      </c>
      <c r="AI124" s="2">
        <f>'supply 2012-13'!AI124-ex_alloc!AI124</f>
        <v>0</v>
      </c>
      <c r="AJ124" s="2">
        <f>'supply 2012-13'!AJ124-ex_alloc!AJ124</f>
        <v>0</v>
      </c>
      <c r="AK124" s="2">
        <f>'supply 2012-13'!AK124-ex_alloc!AK124</f>
        <v>0</v>
      </c>
      <c r="AL124" s="2">
        <f>'supply 2012-13'!AL124-ex_alloc!AL124</f>
        <v>0</v>
      </c>
      <c r="AM124" s="2">
        <f>'supply 2012-13'!AM124-ex_alloc!AM124</f>
        <v>0</v>
      </c>
      <c r="AN124" s="2">
        <f>'supply 2012-13'!AN124-ex_alloc!AN124</f>
        <v>0</v>
      </c>
      <c r="AO124" s="2">
        <f>'supply 2012-13'!AO124-ex_alloc!AO124</f>
        <v>0</v>
      </c>
      <c r="AP124" s="2">
        <f>'supply 2012-13'!AP124-ex_alloc!AP124</f>
        <v>0</v>
      </c>
      <c r="AQ124" s="2">
        <f>'supply 2012-13'!AQ124-ex_alloc!AQ124</f>
        <v>0</v>
      </c>
      <c r="AR124" s="2">
        <f>'supply 2012-13'!AR124-ex_alloc!AR124</f>
        <v>0</v>
      </c>
      <c r="AS124" s="2">
        <f>'supply 2012-13'!AS124-ex_alloc!AS124</f>
        <v>0</v>
      </c>
      <c r="AT124" s="2">
        <f>'supply 2012-13'!AT124-ex_alloc!AT124</f>
        <v>0</v>
      </c>
      <c r="AU124" s="2">
        <f>'supply 2012-13'!AU124-ex_alloc!AU124</f>
        <v>0</v>
      </c>
      <c r="AV124" s="2">
        <f>'supply 2012-13'!AV124-ex_alloc!AV124</f>
        <v>67546054.55897963</v>
      </c>
      <c r="AW124" s="2">
        <f>'supply 2012-13'!AW124-ex_alloc!AW124</f>
        <v>0</v>
      </c>
      <c r="AX124" s="2">
        <f>'supply 2012-13'!AX124-ex_alloc!AX124</f>
        <v>0</v>
      </c>
      <c r="AY124" s="2">
        <f>'supply 2012-13'!AY124-ex_alloc!AY124</f>
        <v>0</v>
      </c>
      <c r="AZ124" s="2">
        <f>'supply 2012-13'!AZ124-ex_alloc!AZ124</f>
        <v>0</v>
      </c>
      <c r="BA124" s="2">
        <f>'supply 2012-13'!BA124-ex_alloc!BA124</f>
        <v>0</v>
      </c>
      <c r="BB124" s="2">
        <f>'supply 2012-13'!BB124-ex_alloc!BB124</f>
        <v>0</v>
      </c>
      <c r="BC124" s="2">
        <f>'supply 2012-13'!BC124-ex_alloc!BC124</f>
        <v>0</v>
      </c>
      <c r="BD124" s="2">
        <f>'supply 2012-13'!BD124-ex_alloc!BD124</f>
        <v>0</v>
      </c>
      <c r="BE124" s="2">
        <f>'supply 2012-13'!BE124-ex_alloc!BE124</f>
        <v>0</v>
      </c>
      <c r="BF124" s="2">
        <f>'supply 2012-13'!BF124-ex_alloc!BF124</f>
        <v>0</v>
      </c>
      <c r="BG124" s="2">
        <f>'supply 2012-13'!BG124-ex_alloc!BG124</f>
        <v>0</v>
      </c>
      <c r="BH124" s="2">
        <f>'supply 2012-13'!BH124-ex_alloc!BH124</f>
        <v>0</v>
      </c>
      <c r="BI124" s="2">
        <f>'supply 2012-13'!BI124-ex_alloc!BI124</f>
        <v>0</v>
      </c>
      <c r="BJ124" s="2">
        <f>'supply 2012-13'!BJ124-ex_alloc!BJ124</f>
        <v>0</v>
      </c>
      <c r="BK124" s="2">
        <f>'supply 2012-13'!BK124-ex_alloc!BK124</f>
        <v>0</v>
      </c>
      <c r="BL124" s="2">
        <f>'supply 2012-13'!BL124-ex_alloc!BL124</f>
        <v>0</v>
      </c>
      <c r="BM124" s="2">
        <f>'supply 2012-13'!BM124-ex_alloc!BM124</f>
        <v>0</v>
      </c>
      <c r="BN124" s="2">
        <f>'supply 2012-13'!BN124-ex_alloc!BN124</f>
        <v>0</v>
      </c>
      <c r="BO124" s="2">
        <f>'supply 2012-13'!BO124-ex_alloc!BO124</f>
        <v>0</v>
      </c>
      <c r="BP124" s="2">
        <f>'supply 2012-13'!BP124-ex_alloc!BP124</f>
        <v>0</v>
      </c>
      <c r="BQ124" s="2">
        <f t="shared" si="6"/>
        <v>67546054.55897963</v>
      </c>
      <c r="BR124" s="2">
        <v>397704.91395152779</v>
      </c>
      <c r="BS124" s="2">
        <f t="shared" si="7"/>
        <v>67943759.472931162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67943759.472931162</v>
      </c>
      <c r="BZ124" s="2">
        <v>-36071198.462450869</v>
      </c>
      <c r="CA124" s="2">
        <f t="shared" si="11"/>
        <v>31872561.010480292</v>
      </c>
    </row>
    <row r="125" spans="1:79" s="2" customFormat="1" x14ac:dyDescent="0.35">
      <c r="A125" s="19">
        <v>122</v>
      </c>
      <c r="B125" s="19" t="s">
        <v>194</v>
      </c>
      <c r="C125" s="2">
        <f>'supply 2012-13'!C125-ex_alloc!C125</f>
        <v>0</v>
      </c>
      <c r="D125" s="2">
        <f>'supply 2012-13'!D125-ex_alloc!D125</f>
        <v>0</v>
      </c>
      <c r="E125" s="2">
        <f>'supply 2012-13'!E125-ex_alloc!E125</f>
        <v>0</v>
      </c>
      <c r="F125" s="2">
        <f>'supply 2012-13'!F125-ex_alloc!F125</f>
        <v>0</v>
      </c>
      <c r="G125" s="2">
        <f>'supply 2012-13'!G125-ex_alloc!G125</f>
        <v>0</v>
      </c>
      <c r="H125" s="2">
        <f>'supply 2012-13'!H125-ex_alloc!H125</f>
        <v>0</v>
      </c>
      <c r="I125" s="2">
        <f>'supply 2012-13'!I125-ex_alloc!I125</f>
        <v>0</v>
      </c>
      <c r="J125" s="2">
        <f>'supply 2012-13'!J125-ex_alloc!J125</f>
        <v>0</v>
      </c>
      <c r="K125" s="2">
        <f>'supply 2012-13'!K125-ex_alloc!K125</f>
        <v>0</v>
      </c>
      <c r="L125" s="2">
        <f>'supply 2012-13'!L125-ex_alloc!L125</f>
        <v>0</v>
      </c>
      <c r="M125" s="2">
        <f>'supply 2012-13'!M125-ex_alloc!M125</f>
        <v>0</v>
      </c>
      <c r="N125" s="2">
        <f>'supply 2012-13'!N125-ex_alloc!N125</f>
        <v>0</v>
      </c>
      <c r="O125" s="2">
        <f>'supply 2012-13'!O125-ex_alloc!O125</f>
        <v>0</v>
      </c>
      <c r="P125" s="2">
        <f>'supply 2012-13'!P125-ex_alloc!P125</f>
        <v>0</v>
      </c>
      <c r="Q125" s="2">
        <f>'supply 2012-13'!Q125-ex_alloc!Q125</f>
        <v>0</v>
      </c>
      <c r="R125" s="2">
        <f>'supply 2012-13'!R125-ex_alloc!R125</f>
        <v>0</v>
      </c>
      <c r="S125" s="2">
        <f>'supply 2012-13'!S125-ex_alloc!S125</f>
        <v>0</v>
      </c>
      <c r="T125" s="2">
        <f>'supply 2012-13'!T125-ex_alloc!T125</f>
        <v>0</v>
      </c>
      <c r="U125" s="2">
        <f>'supply 2012-13'!U125-ex_alloc!U125</f>
        <v>0</v>
      </c>
      <c r="V125" s="2">
        <f>'supply 2012-13'!V125-ex_alloc!V125</f>
        <v>0</v>
      </c>
      <c r="W125" s="2">
        <f>'supply 2012-13'!W125-ex_alloc!W125</f>
        <v>0</v>
      </c>
      <c r="X125" s="2">
        <f>'supply 2012-13'!X125-ex_alloc!X125</f>
        <v>0</v>
      </c>
      <c r="Y125" s="2">
        <f>'supply 2012-13'!Y125-ex_alloc!Y125</f>
        <v>0</v>
      </c>
      <c r="Z125" s="2">
        <f>'supply 2012-13'!Z125-ex_alloc!Z125</f>
        <v>0</v>
      </c>
      <c r="AA125" s="2">
        <f>'supply 2012-13'!AA125-ex_alloc!AA125</f>
        <v>0</v>
      </c>
      <c r="AB125" s="2">
        <f>'supply 2012-13'!AB125-ex_alloc!AB125</f>
        <v>0</v>
      </c>
      <c r="AC125" s="2">
        <f>'supply 2012-13'!AC125-ex_alloc!AC125</f>
        <v>0</v>
      </c>
      <c r="AD125" s="2">
        <f>'supply 2012-13'!AD125-ex_alloc!AD125</f>
        <v>0</v>
      </c>
      <c r="AE125" s="2">
        <f>'supply 2012-13'!AE125-ex_alloc!AE125</f>
        <v>0</v>
      </c>
      <c r="AF125" s="2">
        <f>'supply 2012-13'!AF125-ex_alloc!AF125</f>
        <v>0</v>
      </c>
      <c r="AG125" s="2">
        <f>'supply 2012-13'!AG125-ex_alloc!AG125</f>
        <v>0</v>
      </c>
      <c r="AH125" s="2">
        <f>'supply 2012-13'!AH125-ex_alloc!AH125</f>
        <v>0</v>
      </c>
      <c r="AI125" s="2">
        <f>'supply 2012-13'!AI125-ex_alloc!AI125</f>
        <v>0</v>
      </c>
      <c r="AJ125" s="2">
        <f>'supply 2012-13'!AJ125-ex_alloc!AJ125</f>
        <v>0</v>
      </c>
      <c r="AK125" s="2">
        <f>'supply 2012-13'!AK125-ex_alloc!AK125</f>
        <v>0</v>
      </c>
      <c r="AL125" s="2">
        <f>'supply 2012-13'!AL125-ex_alloc!AL125</f>
        <v>0</v>
      </c>
      <c r="AM125" s="2">
        <f>'supply 2012-13'!AM125-ex_alloc!AM125</f>
        <v>0</v>
      </c>
      <c r="AN125" s="2">
        <f>'supply 2012-13'!AN125-ex_alloc!AN125</f>
        <v>0</v>
      </c>
      <c r="AO125" s="2">
        <f>'supply 2012-13'!AO125-ex_alloc!AO125</f>
        <v>0</v>
      </c>
      <c r="AP125" s="2">
        <f>'supply 2012-13'!AP125-ex_alloc!AP125</f>
        <v>0</v>
      </c>
      <c r="AQ125" s="2">
        <f>'supply 2012-13'!AQ125-ex_alloc!AQ125</f>
        <v>0</v>
      </c>
      <c r="AR125" s="2">
        <f>'supply 2012-13'!AR125-ex_alloc!AR125</f>
        <v>0</v>
      </c>
      <c r="AS125" s="2">
        <f>'supply 2012-13'!AS125-ex_alloc!AS125</f>
        <v>0</v>
      </c>
      <c r="AT125" s="2">
        <f>'supply 2012-13'!AT125-ex_alloc!AT125</f>
        <v>0</v>
      </c>
      <c r="AU125" s="2">
        <f>'supply 2012-13'!AU125-ex_alloc!AU125</f>
        <v>0</v>
      </c>
      <c r="AV125" s="2">
        <f>'supply 2012-13'!AV125-ex_alloc!AV125</f>
        <v>0</v>
      </c>
      <c r="AW125" s="2">
        <f>'supply 2012-13'!AW125-ex_alloc!AW125</f>
        <v>0</v>
      </c>
      <c r="AX125" s="2">
        <f>'supply 2012-13'!AX125-ex_alloc!AX125</f>
        <v>4170245.0333727254</v>
      </c>
      <c r="AY125" s="2">
        <f>'supply 2012-13'!AY125-ex_alloc!AY125</f>
        <v>0</v>
      </c>
      <c r="AZ125" s="2">
        <f>'supply 2012-13'!AZ125-ex_alloc!AZ125</f>
        <v>0</v>
      </c>
      <c r="BA125" s="2">
        <f>'supply 2012-13'!BA125-ex_alloc!BA125</f>
        <v>0</v>
      </c>
      <c r="BB125" s="2">
        <f>'supply 2012-13'!BB125-ex_alloc!BB125</f>
        <v>0</v>
      </c>
      <c r="BC125" s="2">
        <f>'supply 2012-13'!BC125-ex_alloc!BC125</f>
        <v>0</v>
      </c>
      <c r="BD125" s="2">
        <f>'supply 2012-13'!BD125-ex_alloc!BD125</f>
        <v>0</v>
      </c>
      <c r="BE125" s="2">
        <f>'supply 2012-13'!BE125-ex_alloc!BE125</f>
        <v>0</v>
      </c>
      <c r="BF125" s="2">
        <f>'supply 2012-13'!BF125-ex_alloc!BF125</f>
        <v>0</v>
      </c>
      <c r="BG125" s="2">
        <f>'supply 2012-13'!BG125-ex_alloc!BG125</f>
        <v>0</v>
      </c>
      <c r="BH125" s="2">
        <f>'supply 2012-13'!BH125-ex_alloc!BH125</f>
        <v>0</v>
      </c>
      <c r="BI125" s="2">
        <f>'supply 2012-13'!BI125-ex_alloc!BI125</f>
        <v>0</v>
      </c>
      <c r="BJ125" s="2">
        <f>'supply 2012-13'!BJ125-ex_alloc!BJ125</f>
        <v>0</v>
      </c>
      <c r="BK125" s="2">
        <f>'supply 2012-13'!BK125-ex_alloc!BK125</f>
        <v>0</v>
      </c>
      <c r="BL125" s="2">
        <f>'supply 2012-13'!BL125-ex_alloc!BL125</f>
        <v>0</v>
      </c>
      <c r="BM125" s="2">
        <f>'supply 2012-13'!BM125-ex_alloc!BM125</f>
        <v>0</v>
      </c>
      <c r="BN125" s="2">
        <f>'supply 2012-13'!BN125-ex_alloc!BN125</f>
        <v>0</v>
      </c>
      <c r="BO125" s="2">
        <f>'supply 2012-13'!BO125-ex_alloc!BO125</f>
        <v>0</v>
      </c>
      <c r="BP125" s="2">
        <f>'supply 2012-13'!BP125-ex_alloc!BP125</f>
        <v>0</v>
      </c>
      <c r="BQ125" s="2">
        <f t="shared" si="6"/>
        <v>4170245.0333727254</v>
      </c>
      <c r="BR125" s="2">
        <v>69181.95481496281</v>
      </c>
      <c r="BS125" s="2">
        <f t="shared" si="7"/>
        <v>4239426.9881876884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5525322.6613723524</v>
      </c>
      <c r="BZ125" s="2">
        <v>-694156.95249064977</v>
      </c>
      <c r="CA125" s="2">
        <f t="shared" si="11"/>
        <v>4831165.7088817023</v>
      </c>
    </row>
    <row r="126" spans="1:79" s="2" customFormat="1" x14ac:dyDescent="0.35">
      <c r="A126" s="19">
        <v>123</v>
      </c>
      <c r="B126" s="19" t="s">
        <v>47</v>
      </c>
      <c r="C126" s="2">
        <f>'supply 2012-13'!C126-ex_alloc!C126</f>
        <v>0</v>
      </c>
      <c r="D126" s="2">
        <f>'supply 2012-13'!D126-ex_alloc!D126</f>
        <v>0</v>
      </c>
      <c r="E126" s="2">
        <f>'supply 2012-13'!E126-ex_alloc!E126</f>
        <v>0</v>
      </c>
      <c r="F126" s="2">
        <f>'supply 2012-13'!F126-ex_alloc!F126</f>
        <v>0</v>
      </c>
      <c r="G126" s="2">
        <f>'supply 2012-13'!G126-ex_alloc!G126</f>
        <v>0</v>
      </c>
      <c r="H126" s="2">
        <f>'supply 2012-13'!H126-ex_alloc!H126</f>
        <v>0</v>
      </c>
      <c r="I126" s="2">
        <f>'supply 2012-13'!I126-ex_alloc!I126</f>
        <v>0</v>
      </c>
      <c r="J126" s="2">
        <f>'supply 2012-13'!J126-ex_alloc!J126</f>
        <v>0</v>
      </c>
      <c r="K126" s="2">
        <f>'supply 2012-13'!K126-ex_alloc!K126</f>
        <v>0</v>
      </c>
      <c r="L126" s="2">
        <f>'supply 2012-13'!L126-ex_alloc!L126</f>
        <v>0</v>
      </c>
      <c r="M126" s="2">
        <f>'supply 2012-13'!M126-ex_alloc!M126</f>
        <v>0</v>
      </c>
      <c r="N126" s="2">
        <f>'supply 2012-13'!N126-ex_alloc!N126</f>
        <v>0</v>
      </c>
      <c r="O126" s="2">
        <f>'supply 2012-13'!O126-ex_alloc!O126</f>
        <v>0</v>
      </c>
      <c r="P126" s="2">
        <f>'supply 2012-13'!P126-ex_alloc!P126</f>
        <v>0</v>
      </c>
      <c r="Q126" s="2">
        <f>'supply 2012-13'!Q126-ex_alloc!Q126</f>
        <v>0</v>
      </c>
      <c r="R126" s="2">
        <f>'supply 2012-13'!R126-ex_alloc!R126</f>
        <v>0</v>
      </c>
      <c r="S126" s="2">
        <f>'supply 2012-13'!S126-ex_alloc!S126</f>
        <v>0</v>
      </c>
      <c r="T126" s="2">
        <f>'supply 2012-13'!T126-ex_alloc!T126</f>
        <v>0</v>
      </c>
      <c r="U126" s="2">
        <f>'supply 2012-13'!U126-ex_alloc!U126</f>
        <v>0</v>
      </c>
      <c r="V126" s="2">
        <f>'supply 2012-13'!V126-ex_alloc!V126</f>
        <v>0</v>
      </c>
      <c r="W126" s="2">
        <f>'supply 2012-13'!W126-ex_alloc!W126</f>
        <v>0</v>
      </c>
      <c r="X126" s="2">
        <f>'supply 2012-13'!X126-ex_alloc!X126</f>
        <v>0</v>
      </c>
      <c r="Y126" s="2">
        <f>'supply 2012-13'!Y126-ex_alloc!Y126</f>
        <v>0</v>
      </c>
      <c r="Z126" s="2">
        <f>'supply 2012-13'!Z126-ex_alloc!Z126</f>
        <v>0</v>
      </c>
      <c r="AA126" s="2">
        <f>'supply 2012-13'!AA126-ex_alloc!AA126</f>
        <v>0</v>
      </c>
      <c r="AB126" s="2">
        <f>'supply 2012-13'!AB126-ex_alloc!AB126</f>
        <v>0</v>
      </c>
      <c r="AC126" s="2">
        <f>'supply 2012-13'!AC126-ex_alloc!AC126</f>
        <v>0</v>
      </c>
      <c r="AD126" s="2">
        <f>'supply 2012-13'!AD126-ex_alloc!AD126</f>
        <v>0</v>
      </c>
      <c r="AE126" s="2">
        <f>'supply 2012-13'!AE126-ex_alloc!AE126</f>
        <v>0</v>
      </c>
      <c r="AF126" s="2">
        <f>'supply 2012-13'!AF126-ex_alloc!AF126</f>
        <v>0</v>
      </c>
      <c r="AG126" s="2">
        <f>'supply 2012-13'!AG126-ex_alloc!AG126</f>
        <v>0</v>
      </c>
      <c r="AH126" s="2">
        <f>'supply 2012-13'!AH126-ex_alloc!AH126</f>
        <v>0</v>
      </c>
      <c r="AI126" s="2">
        <f>'supply 2012-13'!AI126-ex_alloc!AI126</f>
        <v>0</v>
      </c>
      <c r="AJ126" s="2">
        <f>'supply 2012-13'!AJ126-ex_alloc!AJ126</f>
        <v>0</v>
      </c>
      <c r="AK126" s="2">
        <f>'supply 2012-13'!AK126-ex_alloc!AK126</f>
        <v>0</v>
      </c>
      <c r="AL126" s="2">
        <f>'supply 2012-13'!AL126-ex_alloc!AL126</f>
        <v>0</v>
      </c>
      <c r="AM126" s="2">
        <f>'supply 2012-13'!AM126-ex_alloc!AM126</f>
        <v>0</v>
      </c>
      <c r="AN126" s="2">
        <f>'supply 2012-13'!AN126-ex_alloc!AN126</f>
        <v>0</v>
      </c>
      <c r="AO126" s="2">
        <f>'supply 2012-13'!AO126-ex_alloc!AO126</f>
        <v>0</v>
      </c>
      <c r="AP126" s="2">
        <f>'supply 2012-13'!AP126-ex_alloc!AP126</f>
        <v>0</v>
      </c>
      <c r="AQ126" s="2">
        <f>'supply 2012-13'!AQ126-ex_alloc!AQ126</f>
        <v>0</v>
      </c>
      <c r="AR126" s="2">
        <f>'supply 2012-13'!AR126-ex_alloc!AR126</f>
        <v>0</v>
      </c>
      <c r="AS126" s="2">
        <f>'supply 2012-13'!AS126-ex_alloc!AS126</f>
        <v>0</v>
      </c>
      <c r="AT126" s="2">
        <f>'supply 2012-13'!AT126-ex_alloc!AT126</f>
        <v>0</v>
      </c>
      <c r="AU126" s="2">
        <f>'supply 2012-13'!AU126-ex_alloc!AU126</f>
        <v>0</v>
      </c>
      <c r="AV126" s="2">
        <f>'supply 2012-13'!AV126-ex_alloc!AV126</f>
        <v>0</v>
      </c>
      <c r="AW126" s="2">
        <f>'supply 2012-13'!AW126-ex_alloc!AW126</f>
        <v>-1497865.7906216662</v>
      </c>
      <c r="AX126" s="2">
        <f>'supply 2012-13'!AX126-ex_alloc!AX126</f>
        <v>0</v>
      </c>
      <c r="AY126" s="2">
        <f>'supply 2012-13'!AY126-ex_alloc!AY126</f>
        <v>0</v>
      </c>
      <c r="AZ126" s="2">
        <f>'supply 2012-13'!AZ126-ex_alloc!AZ126</f>
        <v>0</v>
      </c>
      <c r="BA126" s="2">
        <f>'supply 2012-13'!BA126-ex_alloc!BA126</f>
        <v>0</v>
      </c>
      <c r="BB126" s="2">
        <f>'supply 2012-13'!BB126-ex_alloc!BB126</f>
        <v>0</v>
      </c>
      <c r="BC126" s="2">
        <f>'supply 2012-13'!BC126-ex_alloc!BC126</f>
        <v>0</v>
      </c>
      <c r="BD126" s="2">
        <f>'supply 2012-13'!BD126-ex_alloc!BD126</f>
        <v>0</v>
      </c>
      <c r="BE126" s="2">
        <f>'supply 2012-13'!BE126-ex_alloc!BE126</f>
        <v>0</v>
      </c>
      <c r="BF126" s="2">
        <f>'supply 2012-13'!BF126-ex_alloc!BF126</f>
        <v>0</v>
      </c>
      <c r="BG126" s="2">
        <f>'supply 2012-13'!BG126-ex_alloc!BG126</f>
        <v>0</v>
      </c>
      <c r="BH126" s="2">
        <f>'supply 2012-13'!BH126-ex_alloc!BH126</f>
        <v>0</v>
      </c>
      <c r="BI126" s="2">
        <f>'supply 2012-13'!BI126-ex_alloc!BI126</f>
        <v>0</v>
      </c>
      <c r="BJ126" s="2">
        <f>'supply 2012-13'!BJ126-ex_alloc!BJ126</f>
        <v>0</v>
      </c>
      <c r="BK126" s="2">
        <f>'supply 2012-13'!BK126-ex_alloc!BK126</f>
        <v>0</v>
      </c>
      <c r="BL126" s="2">
        <f>'supply 2012-13'!BL126-ex_alloc!BL126</f>
        <v>0</v>
      </c>
      <c r="BM126" s="2">
        <f>'supply 2012-13'!BM126-ex_alloc!BM126</f>
        <v>0</v>
      </c>
      <c r="BN126" s="2">
        <f>'supply 2012-13'!BN126-ex_alloc!BN126</f>
        <v>0</v>
      </c>
      <c r="BO126" s="2">
        <f>'supply 2012-13'!BO126-ex_alloc!BO126</f>
        <v>0</v>
      </c>
      <c r="BP126" s="2">
        <f>'supply 2012-13'!BP126-ex_alloc!BP126</f>
        <v>0</v>
      </c>
      <c r="BQ126" s="2">
        <f t="shared" si="6"/>
        <v>-1497865.7906216662</v>
      </c>
      <c r="BR126" s="2">
        <v>201496.7152816976</v>
      </c>
      <c r="BS126" s="2">
        <f t="shared" si="7"/>
        <v>-1296369.0753399685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2247148.5514751729</v>
      </c>
      <c r="BZ126" s="2">
        <v>-1869800.9869553312</v>
      </c>
      <c r="CA126" s="2">
        <f t="shared" si="11"/>
        <v>377347.56451984169</v>
      </c>
    </row>
    <row r="127" spans="1:79" s="2" customFormat="1" x14ac:dyDescent="0.35">
      <c r="A127" s="19">
        <v>124</v>
      </c>
      <c r="B127" s="19" t="s">
        <v>195</v>
      </c>
      <c r="C127" s="2">
        <f>'supply 2012-13'!C127-ex_alloc!C127</f>
        <v>0</v>
      </c>
      <c r="D127" s="2">
        <f>'supply 2012-13'!D127-ex_alloc!D127</f>
        <v>0</v>
      </c>
      <c r="E127" s="2">
        <f>'supply 2012-13'!E127-ex_alloc!E127</f>
        <v>0</v>
      </c>
      <c r="F127" s="2">
        <f>'supply 2012-13'!F127-ex_alloc!F127</f>
        <v>0</v>
      </c>
      <c r="G127" s="2">
        <f>'supply 2012-13'!G127-ex_alloc!G127</f>
        <v>0</v>
      </c>
      <c r="H127" s="2">
        <f>'supply 2012-13'!H127-ex_alloc!H127</f>
        <v>0</v>
      </c>
      <c r="I127" s="2">
        <f>'supply 2012-13'!I127-ex_alloc!I127</f>
        <v>0</v>
      </c>
      <c r="J127" s="2">
        <f>'supply 2012-13'!J127-ex_alloc!J127</f>
        <v>0</v>
      </c>
      <c r="K127" s="2">
        <f>'supply 2012-13'!K127-ex_alloc!K127</f>
        <v>0</v>
      </c>
      <c r="L127" s="2">
        <f>'supply 2012-13'!L127-ex_alloc!L127</f>
        <v>0</v>
      </c>
      <c r="M127" s="2">
        <f>'supply 2012-13'!M127-ex_alloc!M127</f>
        <v>0</v>
      </c>
      <c r="N127" s="2">
        <f>'supply 2012-13'!N127-ex_alloc!N127</f>
        <v>0</v>
      </c>
      <c r="O127" s="2">
        <f>'supply 2012-13'!O127-ex_alloc!O127</f>
        <v>0</v>
      </c>
      <c r="P127" s="2">
        <f>'supply 2012-13'!P127-ex_alloc!P127</f>
        <v>0</v>
      </c>
      <c r="Q127" s="2">
        <f>'supply 2012-13'!Q127-ex_alloc!Q127</f>
        <v>0</v>
      </c>
      <c r="R127" s="2">
        <f>'supply 2012-13'!R127-ex_alloc!R127</f>
        <v>0</v>
      </c>
      <c r="S127" s="2">
        <f>'supply 2012-13'!S127-ex_alloc!S127</f>
        <v>0</v>
      </c>
      <c r="T127" s="2">
        <f>'supply 2012-13'!T127-ex_alloc!T127</f>
        <v>0</v>
      </c>
      <c r="U127" s="2">
        <f>'supply 2012-13'!U127-ex_alloc!U127</f>
        <v>0</v>
      </c>
      <c r="V127" s="2">
        <f>'supply 2012-13'!V127-ex_alloc!V127</f>
        <v>0</v>
      </c>
      <c r="W127" s="2">
        <f>'supply 2012-13'!W127-ex_alloc!W127</f>
        <v>0</v>
      </c>
      <c r="X127" s="2">
        <f>'supply 2012-13'!X127-ex_alloc!X127</f>
        <v>0</v>
      </c>
      <c r="Y127" s="2">
        <f>'supply 2012-13'!Y127-ex_alloc!Y127</f>
        <v>0</v>
      </c>
      <c r="Z127" s="2">
        <f>'supply 2012-13'!Z127-ex_alloc!Z127</f>
        <v>0</v>
      </c>
      <c r="AA127" s="2">
        <f>'supply 2012-13'!AA127-ex_alloc!AA127</f>
        <v>0</v>
      </c>
      <c r="AB127" s="2">
        <f>'supply 2012-13'!AB127-ex_alloc!AB127</f>
        <v>0</v>
      </c>
      <c r="AC127" s="2">
        <f>'supply 2012-13'!AC127-ex_alloc!AC127</f>
        <v>0</v>
      </c>
      <c r="AD127" s="2">
        <f>'supply 2012-13'!AD127-ex_alloc!AD127</f>
        <v>0</v>
      </c>
      <c r="AE127" s="2">
        <f>'supply 2012-13'!AE127-ex_alloc!AE127</f>
        <v>0</v>
      </c>
      <c r="AF127" s="2">
        <f>'supply 2012-13'!AF127-ex_alloc!AF127</f>
        <v>0</v>
      </c>
      <c r="AG127" s="2">
        <f>'supply 2012-13'!AG127-ex_alloc!AG127</f>
        <v>0</v>
      </c>
      <c r="AH127" s="2">
        <f>'supply 2012-13'!AH127-ex_alloc!AH127</f>
        <v>0</v>
      </c>
      <c r="AI127" s="2">
        <f>'supply 2012-13'!AI127-ex_alloc!AI127</f>
        <v>0</v>
      </c>
      <c r="AJ127" s="2">
        <f>'supply 2012-13'!AJ127-ex_alloc!AJ127</f>
        <v>0</v>
      </c>
      <c r="AK127" s="2">
        <f>'supply 2012-13'!AK127-ex_alloc!AK127</f>
        <v>0</v>
      </c>
      <c r="AL127" s="2">
        <f>'supply 2012-13'!AL127-ex_alloc!AL127</f>
        <v>0</v>
      </c>
      <c r="AM127" s="2">
        <f>'supply 2012-13'!AM127-ex_alloc!AM127</f>
        <v>0</v>
      </c>
      <c r="AN127" s="2">
        <f>'supply 2012-13'!AN127-ex_alloc!AN127</f>
        <v>0</v>
      </c>
      <c r="AO127" s="2">
        <f>'supply 2012-13'!AO127-ex_alloc!AO127</f>
        <v>0</v>
      </c>
      <c r="AP127" s="2">
        <f>'supply 2012-13'!AP127-ex_alloc!AP127</f>
        <v>0</v>
      </c>
      <c r="AQ127" s="2">
        <f>'supply 2012-13'!AQ127-ex_alloc!AQ127</f>
        <v>0</v>
      </c>
      <c r="AR127" s="2">
        <f>'supply 2012-13'!AR127-ex_alloc!AR127</f>
        <v>0</v>
      </c>
      <c r="AS127" s="2">
        <f>'supply 2012-13'!AS127-ex_alloc!AS127</f>
        <v>0</v>
      </c>
      <c r="AT127" s="2">
        <f>'supply 2012-13'!AT127-ex_alloc!AT127</f>
        <v>0</v>
      </c>
      <c r="AU127" s="2">
        <f>'supply 2012-13'!AU127-ex_alloc!AU127</f>
        <v>0</v>
      </c>
      <c r="AV127" s="2">
        <f>'supply 2012-13'!AV127-ex_alloc!AV127</f>
        <v>0</v>
      </c>
      <c r="AW127" s="2">
        <f>'supply 2012-13'!AW127-ex_alloc!AW127</f>
        <v>0</v>
      </c>
      <c r="AX127" s="2">
        <f>'supply 2012-13'!AX127-ex_alloc!AX127</f>
        <v>0</v>
      </c>
      <c r="AY127" s="2">
        <f>'supply 2012-13'!AY127-ex_alloc!AY127</f>
        <v>14598322.333120318</v>
      </c>
      <c r="AZ127" s="2">
        <f>'supply 2012-13'!AZ127-ex_alloc!AZ127</f>
        <v>0</v>
      </c>
      <c r="BA127" s="2">
        <f>'supply 2012-13'!BA127-ex_alloc!BA127</f>
        <v>0</v>
      </c>
      <c r="BB127" s="2">
        <f>'supply 2012-13'!BB127-ex_alloc!BB127</f>
        <v>0</v>
      </c>
      <c r="BC127" s="2">
        <f>'supply 2012-13'!BC127-ex_alloc!BC127</f>
        <v>0</v>
      </c>
      <c r="BD127" s="2">
        <f>'supply 2012-13'!BD127-ex_alloc!BD127</f>
        <v>0</v>
      </c>
      <c r="BE127" s="2">
        <f>'supply 2012-13'!BE127-ex_alloc!BE127</f>
        <v>0</v>
      </c>
      <c r="BF127" s="2">
        <f>'supply 2012-13'!BF127-ex_alloc!BF127</f>
        <v>0</v>
      </c>
      <c r="BG127" s="2">
        <f>'supply 2012-13'!BG127-ex_alloc!BG127</f>
        <v>0</v>
      </c>
      <c r="BH127" s="2">
        <f>'supply 2012-13'!BH127-ex_alloc!BH127</f>
        <v>0</v>
      </c>
      <c r="BI127" s="2">
        <f>'supply 2012-13'!BI127-ex_alloc!BI127</f>
        <v>0</v>
      </c>
      <c r="BJ127" s="2">
        <f>'supply 2012-13'!BJ127-ex_alloc!BJ127</f>
        <v>0</v>
      </c>
      <c r="BK127" s="2">
        <f>'supply 2012-13'!BK127-ex_alloc!BK127</f>
        <v>0</v>
      </c>
      <c r="BL127" s="2">
        <f>'supply 2012-13'!BL127-ex_alloc!BL127</f>
        <v>0</v>
      </c>
      <c r="BM127" s="2">
        <f>'supply 2012-13'!BM127-ex_alloc!BM127</f>
        <v>0</v>
      </c>
      <c r="BN127" s="2">
        <f>'supply 2012-13'!BN127-ex_alloc!BN127</f>
        <v>0</v>
      </c>
      <c r="BO127" s="2">
        <f>'supply 2012-13'!BO127-ex_alloc!BO127</f>
        <v>0</v>
      </c>
      <c r="BP127" s="2">
        <f>'supply 2012-13'!BP127-ex_alloc!BP127</f>
        <v>0</v>
      </c>
      <c r="BQ127" s="2">
        <f t="shared" si="6"/>
        <v>14598322.333120318</v>
      </c>
      <c r="BR127" s="2">
        <v>440561.70720011601</v>
      </c>
      <c r="BS127" s="2">
        <f t="shared" si="7"/>
        <v>15038884.040320434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15038884.040320434</v>
      </c>
      <c r="BZ127" s="2">
        <v>-13186860.671198238</v>
      </c>
      <c r="CA127" s="2">
        <f t="shared" si="11"/>
        <v>1852023.369122196</v>
      </c>
    </row>
    <row r="128" spans="1:79" s="2" customFormat="1" x14ac:dyDescent="0.35">
      <c r="A128" s="19">
        <v>125</v>
      </c>
      <c r="B128" s="19" t="s">
        <v>196</v>
      </c>
      <c r="C128" s="2">
        <f>'supply 2012-13'!C128-ex_alloc!C128</f>
        <v>0</v>
      </c>
      <c r="D128" s="2">
        <f>'supply 2012-13'!D128-ex_alloc!D128</f>
        <v>0</v>
      </c>
      <c r="E128" s="2">
        <f>'supply 2012-13'!E128-ex_alloc!E128</f>
        <v>0</v>
      </c>
      <c r="F128" s="2">
        <f>'supply 2012-13'!F128-ex_alloc!F128</f>
        <v>0</v>
      </c>
      <c r="G128" s="2">
        <f>'supply 2012-13'!G128-ex_alloc!G128</f>
        <v>0</v>
      </c>
      <c r="H128" s="2">
        <f>'supply 2012-13'!H128-ex_alloc!H128</f>
        <v>0</v>
      </c>
      <c r="I128" s="2">
        <f>'supply 2012-13'!I128-ex_alloc!I128</f>
        <v>0</v>
      </c>
      <c r="J128" s="2">
        <f>'supply 2012-13'!J128-ex_alloc!J128</f>
        <v>0</v>
      </c>
      <c r="K128" s="2">
        <f>'supply 2012-13'!K128-ex_alloc!K128</f>
        <v>0</v>
      </c>
      <c r="L128" s="2">
        <f>'supply 2012-13'!L128-ex_alloc!L128</f>
        <v>0</v>
      </c>
      <c r="M128" s="2">
        <f>'supply 2012-13'!M128-ex_alloc!M128</f>
        <v>0</v>
      </c>
      <c r="N128" s="2">
        <f>'supply 2012-13'!N128-ex_alloc!N128</f>
        <v>0</v>
      </c>
      <c r="O128" s="2">
        <f>'supply 2012-13'!O128-ex_alloc!O128</f>
        <v>0</v>
      </c>
      <c r="P128" s="2">
        <f>'supply 2012-13'!P128-ex_alloc!P128</f>
        <v>0</v>
      </c>
      <c r="Q128" s="2">
        <f>'supply 2012-13'!Q128-ex_alloc!Q128</f>
        <v>0</v>
      </c>
      <c r="R128" s="2">
        <f>'supply 2012-13'!R128-ex_alloc!R128</f>
        <v>0</v>
      </c>
      <c r="S128" s="2">
        <f>'supply 2012-13'!S128-ex_alloc!S128</f>
        <v>0</v>
      </c>
      <c r="T128" s="2">
        <f>'supply 2012-13'!T128-ex_alloc!T128</f>
        <v>0</v>
      </c>
      <c r="U128" s="2">
        <f>'supply 2012-13'!U128-ex_alloc!U128</f>
        <v>0</v>
      </c>
      <c r="V128" s="2">
        <f>'supply 2012-13'!V128-ex_alloc!V128</f>
        <v>0</v>
      </c>
      <c r="W128" s="2">
        <f>'supply 2012-13'!W128-ex_alloc!W128</f>
        <v>0</v>
      </c>
      <c r="X128" s="2">
        <f>'supply 2012-13'!X128-ex_alloc!X128</f>
        <v>0</v>
      </c>
      <c r="Y128" s="2">
        <f>'supply 2012-13'!Y128-ex_alloc!Y128</f>
        <v>0</v>
      </c>
      <c r="Z128" s="2">
        <f>'supply 2012-13'!Z128-ex_alloc!Z128</f>
        <v>0</v>
      </c>
      <c r="AA128" s="2">
        <f>'supply 2012-13'!AA128-ex_alloc!AA128</f>
        <v>0</v>
      </c>
      <c r="AB128" s="2">
        <f>'supply 2012-13'!AB128-ex_alloc!AB128</f>
        <v>0</v>
      </c>
      <c r="AC128" s="2">
        <f>'supply 2012-13'!AC128-ex_alloc!AC128</f>
        <v>0</v>
      </c>
      <c r="AD128" s="2">
        <f>'supply 2012-13'!AD128-ex_alloc!AD128</f>
        <v>0</v>
      </c>
      <c r="AE128" s="2">
        <f>'supply 2012-13'!AE128-ex_alloc!AE128</f>
        <v>0</v>
      </c>
      <c r="AF128" s="2">
        <f>'supply 2012-13'!AF128-ex_alloc!AF128</f>
        <v>0</v>
      </c>
      <c r="AG128" s="2">
        <f>'supply 2012-13'!AG128-ex_alloc!AG128</f>
        <v>0</v>
      </c>
      <c r="AH128" s="2">
        <f>'supply 2012-13'!AH128-ex_alloc!AH128</f>
        <v>0</v>
      </c>
      <c r="AI128" s="2">
        <f>'supply 2012-13'!AI128-ex_alloc!AI128</f>
        <v>0</v>
      </c>
      <c r="AJ128" s="2">
        <f>'supply 2012-13'!AJ128-ex_alloc!AJ128</f>
        <v>0</v>
      </c>
      <c r="AK128" s="2">
        <f>'supply 2012-13'!AK128-ex_alloc!AK128</f>
        <v>0</v>
      </c>
      <c r="AL128" s="2">
        <f>'supply 2012-13'!AL128-ex_alloc!AL128</f>
        <v>0</v>
      </c>
      <c r="AM128" s="2">
        <f>'supply 2012-13'!AM128-ex_alloc!AM128</f>
        <v>0</v>
      </c>
      <c r="AN128" s="2">
        <f>'supply 2012-13'!AN128-ex_alloc!AN128</f>
        <v>0</v>
      </c>
      <c r="AO128" s="2">
        <f>'supply 2012-13'!AO128-ex_alloc!AO128</f>
        <v>0</v>
      </c>
      <c r="AP128" s="2">
        <f>'supply 2012-13'!AP128-ex_alloc!AP128</f>
        <v>0</v>
      </c>
      <c r="AQ128" s="2">
        <f>'supply 2012-13'!AQ128-ex_alloc!AQ128</f>
        <v>0</v>
      </c>
      <c r="AR128" s="2">
        <f>'supply 2012-13'!AR128-ex_alloc!AR128</f>
        <v>0</v>
      </c>
      <c r="AS128" s="2">
        <f>'supply 2012-13'!AS128-ex_alloc!AS128</f>
        <v>0</v>
      </c>
      <c r="AT128" s="2">
        <f>'supply 2012-13'!AT128-ex_alloc!AT128</f>
        <v>0</v>
      </c>
      <c r="AU128" s="2">
        <f>'supply 2012-13'!AU128-ex_alloc!AU128</f>
        <v>0</v>
      </c>
      <c r="AV128" s="2">
        <f>'supply 2012-13'!AV128-ex_alloc!AV128</f>
        <v>0</v>
      </c>
      <c r="AW128" s="2">
        <f>'supply 2012-13'!AW128-ex_alloc!AW128</f>
        <v>0</v>
      </c>
      <c r="AX128" s="2">
        <f>'supply 2012-13'!AX128-ex_alloc!AX128</f>
        <v>0</v>
      </c>
      <c r="AY128" s="2">
        <f>'supply 2012-13'!AY128-ex_alloc!AY128</f>
        <v>0</v>
      </c>
      <c r="AZ128" s="2">
        <f>'supply 2012-13'!AZ128-ex_alloc!AZ128</f>
        <v>1285328.9993622196</v>
      </c>
      <c r="BA128" s="2">
        <f>'supply 2012-13'!BA128-ex_alloc!BA128</f>
        <v>0</v>
      </c>
      <c r="BB128" s="2">
        <f>'supply 2012-13'!BB128-ex_alloc!BB128</f>
        <v>0</v>
      </c>
      <c r="BC128" s="2">
        <f>'supply 2012-13'!BC128-ex_alloc!BC128</f>
        <v>0</v>
      </c>
      <c r="BD128" s="2">
        <f>'supply 2012-13'!BD128-ex_alloc!BD128</f>
        <v>0</v>
      </c>
      <c r="BE128" s="2">
        <f>'supply 2012-13'!BE128-ex_alloc!BE128</f>
        <v>0</v>
      </c>
      <c r="BF128" s="2">
        <f>'supply 2012-13'!BF128-ex_alloc!BF128</f>
        <v>0</v>
      </c>
      <c r="BG128" s="2">
        <f>'supply 2012-13'!BG128-ex_alloc!BG128</f>
        <v>0</v>
      </c>
      <c r="BH128" s="2">
        <f>'supply 2012-13'!BH128-ex_alloc!BH128</f>
        <v>0</v>
      </c>
      <c r="BI128" s="2">
        <f>'supply 2012-13'!BI128-ex_alloc!BI128</f>
        <v>0</v>
      </c>
      <c r="BJ128" s="2">
        <f>'supply 2012-13'!BJ128-ex_alloc!BJ128</f>
        <v>0</v>
      </c>
      <c r="BK128" s="2">
        <f>'supply 2012-13'!BK128-ex_alloc!BK128</f>
        <v>0</v>
      </c>
      <c r="BL128" s="2">
        <f>'supply 2012-13'!BL128-ex_alloc!BL128</f>
        <v>0</v>
      </c>
      <c r="BM128" s="2">
        <f>'supply 2012-13'!BM128-ex_alloc!BM128</f>
        <v>0</v>
      </c>
      <c r="BN128" s="2">
        <f>'supply 2012-13'!BN128-ex_alloc!BN128</f>
        <v>0</v>
      </c>
      <c r="BO128" s="2">
        <f>'supply 2012-13'!BO128-ex_alloc!BO128</f>
        <v>0</v>
      </c>
      <c r="BP128" s="2">
        <f>'supply 2012-13'!BP128-ex_alloc!BP128</f>
        <v>0</v>
      </c>
      <c r="BQ128" s="2">
        <f t="shared" si="6"/>
        <v>1285328.9993622196</v>
      </c>
      <c r="BR128" s="2">
        <v>-41317.327113044339</v>
      </c>
      <c r="BS128" s="2">
        <f t="shared" si="7"/>
        <v>1244011.6722491751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1244011.6722491751</v>
      </c>
      <c r="BZ128" s="2">
        <v>0</v>
      </c>
      <c r="CA128" s="2">
        <f t="shared" si="11"/>
        <v>1244011.6722491751</v>
      </c>
    </row>
    <row r="129" spans="1:79" s="2" customFormat="1" x14ac:dyDescent="0.35">
      <c r="A129" s="19">
        <v>126</v>
      </c>
      <c r="B129" s="19" t="s">
        <v>197</v>
      </c>
      <c r="C129" s="2">
        <f>'supply 2012-13'!C129-ex_alloc!C129</f>
        <v>0</v>
      </c>
      <c r="D129" s="2">
        <f>'supply 2012-13'!D129-ex_alloc!D129</f>
        <v>0</v>
      </c>
      <c r="E129" s="2">
        <f>'supply 2012-13'!E129-ex_alloc!E129</f>
        <v>0</v>
      </c>
      <c r="F129" s="2">
        <f>'supply 2012-13'!F129-ex_alloc!F129</f>
        <v>0</v>
      </c>
      <c r="G129" s="2">
        <f>'supply 2012-13'!G129-ex_alloc!G129</f>
        <v>0</v>
      </c>
      <c r="H129" s="2">
        <f>'supply 2012-13'!H129-ex_alloc!H129</f>
        <v>0</v>
      </c>
      <c r="I129" s="2">
        <f>'supply 2012-13'!I129-ex_alloc!I129</f>
        <v>0</v>
      </c>
      <c r="J129" s="2">
        <f>'supply 2012-13'!J129-ex_alloc!J129</f>
        <v>0</v>
      </c>
      <c r="K129" s="2">
        <f>'supply 2012-13'!K129-ex_alloc!K129</f>
        <v>0</v>
      </c>
      <c r="L129" s="2">
        <f>'supply 2012-13'!L129-ex_alloc!L129</f>
        <v>0</v>
      </c>
      <c r="M129" s="2">
        <f>'supply 2012-13'!M129-ex_alloc!M129</f>
        <v>0</v>
      </c>
      <c r="N129" s="2">
        <f>'supply 2012-13'!N129-ex_alloc!N129</f>
        <v>0</v>
      </c>
      <c r="O129" s="2">
        <f>'supply 2012-13'!O129-ex_alloc!O129</f>
        <v>0</v>
      </c>
      <c r="P129" s="2">
        <f>'supply 2012-13'!P129-ex_alloc!P129</f>
        <v>0</v>
      </c>
      <c r="Q129" s="2">
        <f>'supply 2012-13'!Q129-ex_alloc!Q129</f>
        <v>0</v>
      </c>
      <c r="R129" s="2">
        <f>'supply 2012-13'!R129-ex_alloc!R129</f>
        <v>0</v>
      </c>
      <c r="S129" s="2">
        <f>'supply 2012-13'!S129-ex_alloc!S129</f>
        <v>0</v>
      </c>
      <c r="T129" s="2">
        <f>'supply 2012-13'!T129-ex_alloc!T129</f>
        <v>0</v>
      </c>
      <c r="U129" s="2">
        <f>'supply 2012-13'!U129-ex_alloc!U129</f>
        <v>0</v>
      </c>
      <c r="V129" s="2">
        <f>'supply 2012-13'!V129-ex_alloc!V129</f>
        <v>0</v>
      </c>
      <c r="W129" s="2">
        <f>'supply 2012-13'!W129-ex_alloc!W129</f>
        <v>0</v>
      </c>
      <c r="X129" s="2">
        <f>'supply 2012-13'!X129-ex_alloc!X129</f>
        <v>0</v>
      </c>
      <c r="Y129" s="2">
        <f>'supply 2012-13'!Y129-ex_alloc!Y129</f>
        <v>0</v>
      </c>
      <c r="Z129" s="2">
        <f>'supply 2012-13'!Z129-ex_alloc!Z129</f>
        <v>0</v>
      </c>
      <c r="AA129" s="2">
        <f>'supply 2012-13'!AA129-ex_alloc!AA129</f>
        <v>0</v>
      </c>
      <c r="AB129" s="2">
        <f>'supply 2012-13'!AB129-ex_alloc!AB129</f>
        <v>0</v>
      </c>
      <c r="AC129" s="2">
        <f>'supply 2012-13'!AC129-ex_alloc!AC129</f>
        <v>0</v>
      </c>
      <c r="AD129" s="2">
        <f>'supply 2012-13'!AD129-ex_alloc!AD129</f>
        <v>0</v>
      </c>
      <c r="AE129" s="2">
        <f>'supply 2012-13'!AE129-ex_alloc!AE129</f>
        <v>0</v>
      </c>
      <c r="AF129" s="2">
        <f>'supply 2012-13'!AF129-ex_alloc!AF129</f>
        <v>0</v>
      </c>
      <c r="AG129" s="2">
        <f>'supply 2012-13'!AG129-ex_alloc!AG129</f>
        <v>0</v>
      </c>
      <c r="AH129" s="2">
        <f>'supply 2012-13'!AH129-ex_alloc!AH129</f>
        <v>0</v>
      </c>
      <c r="AI129" s="2">
        <f>'supply 2012-13'!AI129-ex_alloc!AI129</f>
        <v>0</v>
      </c>
      <c r="AJ129" s="2">
        <f>'supply 2012-13'!AJ129-ex_alloc!AJ129</f>
        <v>0</v>
      </c>
      <c r="AK129" s="2">
        <f>'supply 2012-13'!AK129-ex_alloc!AK129</f>
        <v>0</v>
      </c>
      <c r="AL129" s="2">
        <f>'supply 2012-13'!AL129-ex_alloc!AL129</f>
        <v>0</v>
      </c>
      <c r="AM129" s="2">
        <f>'supply 2012-13'!AM129-ex_alloc!AM129</f>
        <v>0</v>
      </c>
      <c r="AN129" s="2">
        <f>'supply 2012-13'!AN129-ex_alloc!AN129</f>
        <v>0</v>
      </c>
      <c r="AO129" s="2">
        <f>'supply 2012-13'!AO129-ex_alloc!AO129</f>
        <v>0</v>
      </c>
      <c r="AP129" s="2">
        <f>'supply 2012-13'!AP129-ex_alloc!AP129</f>
        <v>0</v>
      </c>
      <c r="AQ129" s="2">
        <f>'supply 2012-13'!AQ129-ex_alloc!AQ129</f>
        <v>0</v>
      </c>
      <c r="AR129" s="2">
        <f>'supply 2012-13'!AR129-ex_alloc!AR129</f>
        <v>0</v>
      </c>
      <c r="AS129" s="2">
        <f>'supply 2012-13'!AS129-ex_alloc!AS129</f>
        <v>0</v>
      </c>
      <c r="AT129" s="2">
        <f>'supply 2012-13'!AT129-ex_alloc!AT129</f>
        <v>0</v>
      </c>
      <c r="AU129" s="2">
        <f>'supply 2012-13'!AU129-ex_alloc!AU129</f>
        <v>0</v>
      </c>
      <c r="AV129" s="2">
        <f>'supply 2012-13'!AV129-ex_alloc!AV129</f>
        <v>0</v>
      </c>
      <c r="AW129" s="2">
        <f>'supply 2012-13'!AW129-ex_alloc!AW129</f>
        <v>0</v>
      </c>
      <c r="AX129" s="2">
        <f>'supply 2012-13'!AX129-ex_alloc!AX129</f>
        <v>0</v>
      </c>
      <c r="AY129" s="2">
        <f>'supply 2012-13'!AY129-ex_alloc!AY129</f>
        <v>0</v>
      </c>
      <c r="AZ129" s="2">
        <f>'supply 2012-13'!AZ129-ex_alloc!AZ129</f>
        <v>0</v>
      </c>
      <c r="BA129" s="2">
        <f>'supply 2012-13'!BA129-ex_alloc!BA129</f>
        <v>38366597.665646277</v>
      </c>
      <c r="BB129" s="2">
        <f>'supply 2012-13'!BB129-ex_alloc!BB129</f>
        <v>0</v>
      </c>
      <c r="BC129" s="2">
        <f>'supply 2012-13'!BC129-ex_alloc!BC129</f>
        <v>0</v>
      </c>
      <c r="BD129" s="2">
        <f>'supply 2012-13'!BD129-ex_alloc!BD129</f>
        <v>0</v>
      </c>
      <c r="BE129" s="2">
        <f>'supply 2012-13'!BE129-ex_alloc!BE129</f>
        <v>0</v>
      </c>
      <c r="BF129" s="2">
        <f>'supply 2012-13'!BF129-ex_alloc!BF129</f>
        <v>0</v>
      </c>
      <c r="BG129" s="2">
        <f>'supply 2012-13'!BG129-ex_alloc!BG129</f>
        <v>0</v>
      </c>
      <c r="BH129" s="2">
        <f>'supply 2012-13'!BH129-ex_alloc!BH129</f>
        <v>0</v>
      </c>
      <c r="BI129" s="2">
        <f>'supply 2012-13'!BI129-ex_alloc!BI129</f>
        <v>0</v>
      </c>
      <c r="BJ129" s="2">
        <f>'supply 2012-13'!BJ129-ex_alloc!BJ129</f>
        <v>0</v>
      </c>
      <c r="BK129" s="2">
        <f>'supply 2012-13'!BK129-ex_alloc!BK129</f>
        <v>0</v>
      </c>
      <c r="BL129" s="2">
        <f>'supply 2012-13'!BL129-ex_alloc!BL129</f>
        <v>0</v>
      </c>
      <c r="BM129" s="2">
        <f>'supply 2012-13'!BM129-ex_alloc!BM129</f>
        <v>0</v>
      </c>
      <c r="BN129" s="2">
        <f>'supply 2012-13'!BN129-ex_alloc!BN129</f>
        <v>0</v>
      </c>
      <c r="BO129" s="2">
        <f>'supply 2012-13'!BO129-ex_alloc!BO129</f>
        <v>0</v>
      </c>
      <c r="BP129" s="2">
        <f>'supply 2012-13'!BP129-ex_alloc!BP129</f>
        <v>0</v>
      </c>
      <c r="BQ129" s="2">
        <f t="shared" si="6"/>
        <v>38366597.665646277</v>
      </c>
      <c r="BR129" s="2">
        <v>607491.11181410204</v>
      </c>
      <c r="BS129" s="2">
        <f t="shared" si="7"/>
        <v>38974088.777460381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40220096.616914622</v>
      </c>
      <c r="BZ129" s="2">
        <v>0</v>
      </c>
      <c r="CA129" s="2">
        <f t="shared" si="11"/>
        <v>40220096.616914622</v>
      </c>
    </row>
    <row r="130" spans="1:79" s="2" customFormat="1" x14ac:dyDescent="0.35">
      <c r="A130" s="19">
        <v>127</v>
      </c>
      <c r="B130" s="19" t="s">
        <v>198</v>
      </c>
      <c r="C130" s="2">
        <f>'supply 2012-13'!C130-ex_alloc!C130</f>
        <v>0</v>
      </c>
      <c r="D130" s="2">
        <f>'supply 2012-13'!D130-ex_alloc!D130</f>
        <v>0</v>
      </c>
      <c r="E130" s="2">
        <f>'supply 2012-13'!E130-ex_alloc!E130</f>
        <v>0</v>
      </c>
      <c r="F130" s="2">
        <f>'supply 2012-13'!F130-ex_alloc!F130</f>
        <v>0</v>
      </c>
      <c r="G130" s="2">
        <f>'supply 2012-13'!G130-ex_alloc!G130</f>
        <v>0</v>
      </c>
      <c r="H130" s="2">
        <f>'supply 2012-13'!H130-ex_alloc!H130</f>
        <v>0</v>
      </c>
      <c r="I130" s="2">
        <f>'supply 2012-13'!I130-ex_alloc!I130</f>
        <v>0</v>
      </c>
      <c r="J130" s="2">
        <f>'supply 2012-13'!J130-ex_alloc!J130</f>
        <v>0</v>
      </c>
      <c r="K130" s="2">
        <f>'supply 2012-13'!K130-ex_alloc!K130</f>
        <v>0</v>
      </c>
      <c r="L130" s="2">
        <f>'supply 2012-13'!L130-ex_alloc!L130</f>
        <v>0</v>
      </c>
      <c r="M130" s="2">
        <f>'supply 2012-13'!M130-ex_alloc!M130</f>
        <v>0</v>
      </c>
      <c r="N130" s="2">
        <f>'supply 2012-13'!N130-ex_alloc!N130</f>
        <v>0</v>
      </c>
      <c r="O130" s="2">
        <f>'supply 2012-13'!O130-ex_alloc!O130</f>
        <v>0</v>
      </c>
      <c r="P130" s="2">
        <f>'supply 2012-13'!P130-ex_alloc!P130</f>
        <v>0</v>
      </c>
      <c r="Q130" s="2">
        <f>'supply 2012-13'!Q130-ex_alloc!Q130</f>
        <v>0</v>
      </c>
      <c r="R130" s="2">
        <f>'supply 2012-13'!R130-ex_alloc!R130</f>
        <v>0</v>
      </c>
      <c r="S130" s="2">
        <f>'supply 2012-13'!S130-ex_alloc!S130</f>
        <v>0</v>
      </c>
      <c r="T130" s="2">
        <f>'supply 2012-13'!T130-ex_alloc!T130</f>
        <v>0</v>
      </c>
      <c r="U130" s="2">
        <f>'supply 2012-13'!U130-ex_alloc!U130</f>
        <v>0</v>
      </c>
      <c r="V130" s="2">
        <f>'supply 2012-13'!V130-ex_alloc!V130</f>
        <v>0</v>
      </c>
      <c r="W130" s="2">
        <f>'supply 2012-13'!W130-ex_alloc!W130</f>
        <v>0</v>
      </c>
      <c r="X130" s="2">
        <f>'supply 2012-13'!X130-ex_alloc!X130</f>
        <v>0</v>
      </c>
      <c r="Y130" s="2">
        <f>'supply 2012-13'!Y130-ex_alloc!Y130</f>
        <v>0</v>
      </c>
      <c r="Z130" s="2">
        <f>'supply 2012-13'!Z130-ex_alloc!Z130</f>
        <v>0</v>
      </c>
      <c r="AA130" s="2">
        <f>'supply 2012-13'!AA130-ex_alloc!AA130</f>
        <v>0</v>
      </c>
      <c r="AB130" s="2">
        <f>'supply 2012-13'!AB130-ex_alloc!AB130</f>
        <v>0</v>
      </c>
      <c r="AC130" s="2">
        <f>'supply 2012-13'!AC130-ex_alloc!AC130</f>
        <v>0</v>
      </c>
      <c r="AD130" s="2">
        <f>'supply 2012-13'!AD130-ex_alloc!AD130</f>
        <v>0</v>
      </c>
      <c r="AE130" s="2">
        <f>'supply 2012-13'!AE130-ex_alloc!AE130</f>
        <v>0</v>
      </c>
      <c r="AF130" s="2">
        <f>'supply 2012-13'!AF130-ex_alloc!AF130</f>
        <v>0</v>
      </c>
      <c r="AG130" s="2">
        <f>'supply 2012-13'!AG130-ex_alloc!AG130</f>
        <v>0</v>
      </c>
      <c r="AH130" s="2">
        <f>'supply 2012-13'!AH130-ex_alloc!AH130</f>
        <v>0</v>
      </c>
      <c r="AI130" s="2">
        <f>'supply 2012-13'!AI130-ex_alloc!AI130</f>
        <v>0</v>
      </c>
      <c r="AJ130" s="2">
        <f>'supply 2012-13'!AJ130-ex_alloc!AJ130</f>
        <v>0</v>
      </c>
      <c r="AK130" s="2">
        <f>'supply 2012-13'!AK130-ex_alloc!AK130</f>
        <v>0</v>
      </c>
      <c r="AL130" s="2">
        <f>'supply 2012-13'!AL130-ex_alloc!AL130</f>
        <v>0</v>
      </c>
      <c r="AM130" s="2">
        <f>'supply 2012-13'!AM130-ex_alloc!AM130</f>
        <v>0</v>
      </c>
      <c r="AN130" s="2">
        <f>'supply 2012-13'!AN130-ex_alloc!AN130</f>
        <v>0</v>
      </c>
      <c r="AO130" s="2">
        <f>'supply 2012-13'!AO130-ex_alloc!AO130</f>
        <v>0</v>
      </c>
      <c r="AP130" s="2">
        <f>'supply 2012-13'!AP130-ex_alloc!AP130</f>
        <v>0</v>
      </c>
      <c r="AQ130" s="2">
        <f>'supply 2012-13'!AQ130-ex_alloc!AQ130</f>
        <v>0</v>
      </c>
      <c r="AR130" s="2">
        <f>'supply 2012-13'!AR130-ex_alloc!AR130</f>
        <v>0</v>
      </c>
      <c r="AS130" s="2">
        <f>'supply 2012-13'!AS130-ex_alloc!AS130</f>
        <v>0</v>
      </c>
      <c r="AT130" s="2">
        <f>'supply 2012-13'!AT130-ex_alloc!AT130</f>
        <v>0</v>
      </c>
      <c r="AU130" s="2">
        <f>'supply 2012-13'!AU130-ex_alloc!AU130</f>
        <v>0</v>
      </c>
      <c r="AV130" s="2">
        <f>'supply 2012-13'!AV130-ex_alloc!AV130</f>
        <v>0</v>
      </c>
      <c r="AW130" s="2">
        <f>'supply 2012-13'!AW130-ex_alloc!AW130</f>
        <v>0</v>
      </c>
      <c r="AX130" s="2">
        <f>'supply 2012-13'!AX130-ex_alloc!AX130</f>
        <v>0</v>
      </c>
      <c r="AY130" s="2">
        <f>'supply 2012-13'!AY130-ex_alloc!AY130</f>
        <v>0</v>
      </c>
      <c r="AZ130" s="2">
        <f>'supply 2012-13'!AZ130-ex_alloc!AZ130</f>
        <v>0</v>
      </c>
      <c r="BA130" s="2">
        <f>'supply 2012-13'!BA130-ex_alloc!BA130</f>
        <v>0</v>
      </c>
      <c r="BB130" s="2">
        <f>'supply 2012-13'!BB130-ex_alloc!BB130</f>
        <v>0</v>
      </c>
      <c r="BC130" s="2">
        <f>'supply 2012-13'!BC130-ex_alloc!BC130</f>
        <v>0</v>
      </c>
      <c r="BD130" s="2">
        <f>'supply 2012-13'!BD130-ex_alloc!BD130</f>
        <v>58672995.265569299</v>
      </c>
      <c r="BE130" s="2">
        <f>'supply 2012-13'!BE130-ex_alloc!BE130</f>
        <v>0</v>
      </c>
      <c r="BF130" s="2">
        <f>'supply 2012-13'!BF130-ex_alloc!BF130</f>
        <v>0</v>
      </c>
      <c r="BG130" s="2">
        <f>'supply 2012-13'!BG130-ex_alloc!BG130</f>
        <v>0</v>
      </c>
      <c r="BH130" s="2">
        <f>'supply 2012-13'!BH130-ex_alloc!BH130</f>
        <v>0</v>
      </c>
      <c r="BI130" s="2">
        <f>'supply 2012-13'!BI130-ex_alloc!BI130</f>
        <v>0</v>
      </c>
      <c r="BJ130" s="2">
        <f>'supply 2012-13'!BJ130-ex_alloc!BJ130</f>
        <v>0</v>
      </c>
      <c r="BK130" s="2">
        <f>'supply 2012-13'!BK130-ex_alloc!BK130</f>
        <v>0</v>
      </c>
      <c r="BL130" s="2">
        <f>'supply 2012-13'!BL130-ex_alloc!BL130</f>
        <v>0</v>
      </c>
      <c r="BM130" s="2">
        <f>'supply 2012-13'!BM130-ex_alloc!BM130</f>
        <v>0</v>
      </c>
      <c r="BN130" s="2">
        <f>'supply 2012-13'!BN130-ex_alloc!BN130</f>
        <v>0</v>
      </c>
      <c r="BO130" s="2">
        <f>'supply 2012-13'!BO130-ex_alloc!BO130</f>
        <v>0</v>
      </c>
      <c r="BP130" s="2">
        <f>'supply 2012-13'!BP130-ex_alloc!BP130</f>
        <v>0</v>
      </c>
      <c r="BQ130" s="2">
        <f t="shared" si="6"/>
        <v>58672995.265569299</v>
      </c>
      <c r="BR130" s="2">
        <v>615665.25345310895</v>
      </c>
      <c r="BS130" s="2">
        <f t="shared" si="7"/>
        <v>59288660.519022405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64094920.078264758</v>
      </c>
      <c r="BZ130" s="2">
        <v>0</v>
      </c>
      <c r="CA130" s="2">
        <f t="shared" si="11"/>
        <v>64094920.078264758</v>
      </c>
    </row>
    <row r="131" spans="1:79" s="2" customFormat="1" x14ac:dyDescent="0.35">
      <c r="A131" s="19">
        <v>128</v>
      </c>
      <c r="B131" s="19" t="s">
        <v>199</v>
      </c>
      <c r="C131" s="2">
        <f>'supply 2012-13'!C131-ex_alloc!C131</f>
        <v>0</v>
      </c>
      <c r="D131" s="2">
        <f>'supply 2012-13'!D131-ex_alloc!D131</f>
        <v>0</v>
      </c>
      <c r="E131" s="2">
        <f>'supply 2012-13'!E131-ex_alloc!E131</f>
        <v>0</v>
      </c>
      <c r="F131" s="2">
        <f>'supply 2012-13'!F131-ex_alloc!F131</f>
        <v>0</v>
      </c>
      <c r="G131" s="2">
        <f>'supply 2012-13'!G131-ex_alloc!G131</f>
        <v>0</v>
      </c>
      <c r="H131" s="2">
        <f>'supply 2012-13'!H131-ex_alloc!H131</f>
        <v>0</v>
      </c>
      <c r="I131" s="2">
        <f>'supply 2012-13'!I131-ex_alloc!I131</f>
        <v>0</v>
      </c>
      <c r="J131" s="2">
        <f>'supply 2012-13'!J131-ex_alloc!J131</f>
        <v>0</v>
      </c>
      <c r="K131" s="2">
        <f>'supply 2012-13'!K131-ex_alloc!K131</f>
        <v>0</v>
      </c>
      <c r="L131" s="2">
        <f>'supply 2012-13'!L131-ex_alloc!L131</f>
        <v>0</v>
      </c>
      <c r="M131" s="2">
        <f>'supply 2012-13'!M131-ex_alloc!M131</f>
        <v>0</v>
      </c>
      <c r="N131" s="2">
        <f>'supply 2012-13'!N131-ex_alloc!N131</f>
        <v>0</v>
      </c>
      <c r="O131" s="2">
        <f>'supply 2012-13'!O131-ex_alloc!O131</f>
        <v>0</v>
      </c>
      <c r="P131" s="2">
        <f>'supply 2012-13'!P131-ex_alloc!P131</f>
        <v>0</v>
      </c>
      <c r="Q131" s="2">
        <f>'supply 2012-13'!Q131-ex_alloc!Q131</f>
        <v>0</v>
      </c>
      <c r="R131" s="2">
        <f>'supply 2012-13'!R131-ex_alloc!R131</f>
        <v>0</v>
      </c>
      <c r="S131" s="2">
        <f>'supply 2012-13'!S131-ex_alloc!S131</f>
        <v>0</v>
      </c>
      <c r="T131" s="2">
        <f>'supply 2012-13'!T131-ex_alloc!T131</f>
        <v>0</v>
      </c>
      <c r="U131" s="2">
        <f>'supply 2012-13'!U131-ex_alloc!U131</f>
        <v>0</v>
      </c>
      <c r="V131" s="2">
        <f>'supply 2012-13'!V131-ex_alloc!V131</f>
        <v>0</v>
      </c>
      <c r="W131" s="2">
        <f>'supply 2012-13'!W131-ex_alloc!W131</f>
        <v>0</v>
      </c>
      <c r="X131" s="2">
        <f>'supply 2012-13'!X131-ex_alloc!X131</f>
        <v>0</v>
      </c>
      <c r="Y131" s="2">
        <f>'supply 2012-13'!Y131-ex_alloc!Y131</f>
        <v>0</v>
      </c>
      <c r="Z131" s="2">
        <f>'supply 2012-13'!Z131-ex_alloc!Z131</f>
        <v>0</v>
      </c>
      <c r="AA131" s="2">
        <f>'supply 2012-13'!AA131-ex_alloc!AA131</f>
        <v>0</v>
      </c>
      <c r="AB131" s="2">
        <f>'supply 2012-13'!AB131-ex_alloc!AB131</f>
        <v>0</v>
      </c>
      <c r="AC131" s="2">
        <f>'supply 2012-13'!AC131-ex_alloc!AC131</f>
        <v>0</v>
      </c>
      <c r="AD131" s="2">
        <f>'supply 2012-13'!AD131-ex_alloc!AD131</f>
        <v>0</v>
      </c>
      <c r="AE131" s="2">
        <f>'supply 2012-13'!AE131-ex_alloc!AE131</f>
        <v>0</v>
      </c>
      <c r="AF131" s="2">
        <f>'supply 2012-13'!AF131-ex_alloc!AF131</f>
        <v>0</v>
      </c>
      <c r="AG131" s="2">
        <f>'supply 2012-13'!AG131-ex_alloc!AG131</f>
        <v>0</v>
      </c>
      <c r="AH131" s="2">
        <f>'supply 2012-13'!AH131-ex_alloc!AH131</f>
        <v>0</v>
      </c>
      <c r="AI131" s="2">
        <f>'supply 2012-13'!AI131-ex_alloc!AI131</f>
        <v>0</v>
      </c>
      <c r="AJ131" s="2">
        <f>'supply 2012-13'!AJ131-ex_alloc!AJ131</f>
        <v>0</v>
      </c>
      <c r="AK131" s="2">
        <f>'supply 2012-13'!AK131-ex_alloc!AK131</f>
        <v>0</v>
      </c>
      <c r="AL131" s="2">
        <f>'supply 2012-13'!AL131-ex_alloc!AL131</f>
        <v>0</v>
      </c>
      <c r="AM131" s="2">
        <f>'supply 2012-13'!AM131-ex_alloc!AM131</f>
        <v>0</v>
      </c>
      <c r="AN131" s="2">
        <f>'supply 2012-13'!AN131-ex_alloc!AN131</f>
        <v>0</v>
      </c>
      <c r="AO131" s="2">
        <f>'supply 2012-13'!AO131-ex_alloc!AO131</f>
        <v>0</v>
      </c>
      <c r="AP131" s="2">
        <f>'supply 2012-13'!AP131-ex_alloc!AP131</f>
        <v>0</v>
      </c>
      <c r="AQ131" s="2">
        <f>'supply 2012-13'!AQ131-ex_alloc!AQ131</f>
        <v>0</v>
      </c>
      <c r="AR131" s="2">
        <f>'supply 2012-13'!AR131-ex_alloc!AR131</f>
        <v>0</v>
      </c>
      <c r="AS131" s="2">
        <f>'supply 2012-13'!AS131-ex_alloc!AS131</f>
        <v>0</v>
      </c>
      <c r="AT131" s="2">
        <f>'supply 2012-13'!AT131-ex_alloc!AT131</f>
        <v>0</v>
      </c>
      <c r="AU131" s="2">
        <f>'supply 2012-13'!AU131-ex_alloc!AU131</f>
        <v>0</v>
      </c>
      <c r="AV131" s="2">
        <f>'supply 2012-13'!AV131-ex_alloc!AV131</f>
        <v>0</v>
      </c>
      <c r="AW131" s="2">
        <f>'supply 2012-13'!AW131-ex_alloc!AW131</f>
        <v>0</v>
      </c>
      <c r="AX131" s="2">
        <f>'supply 2012-13'!AX131-ex_alloc!AX131</f>
        <v>0</v>
      </c>
      <c r="AY131" s="2">
        <f>'supply 2012-13'!AY131-ex_alloc!AY131</f>
        <v>0</v>
      </c>
      <c r="AZ131" s="2">
        <f>'supply 2012-13'!AZ131-ex_alloc!AZ131</f>
        <v>0</v>
      </c>
      <c r="BA131" s="2">
        <f>'supply 2012-13'!BA131-ex_alloc!BA131</f>
        <v>0</v>
      </c>
      <c r="BB131" s="2">
        <f>'supply 2012-13'!BB131-ex_alloc!BB131</f>
        <v>0</v>
      </c>
      <c r="BC131" s="2">
        <f>'supply 2012-13'!BC131-ex_alloc!BC131</f>
        <v>0</v>
      </c>
      <c r="BD131" s="2">
        <f>'supply 2012-13'!BD131-ex_alloc!BD131</f>
        <v>0</v>
      </c>
      <c r="BE131" s="2">
        <f>'supply 2012-13'!BE131-ex_alloc!BE131</f>
        <v>10407214.684760066</v>
      </c>
      <c r="BF131" s="2">
        <f>'supply 2012-13'!BF131-ex_alloc!BF131</f>
        <v>0</v>
      </c>
      <c r="BG131" s="2">
        <f>'supply 2012-13'!BG131-ex_alloc!BG131</f>
        <v>0</v>
      </c>
      <c r="BH131" s="2">
        <f>'supply 2012-13'!BH131-ex_alloc!BH131</f>
        <v>0</v>
      </c>
      <c r="BI131" s="2">
        <f>'supply 2012-13'!BI131-ex_alloc!BI131</f>
        <v>0</v>
      </c>
      <c r="BJ131" s="2">
        <f>'supply 2012-13'!BJ131-ex_alloc!BJ131</f>
        <v>0</v>
      </c>
      <c r="BK131" s="2">
        <f>'supply 2012-13'!BK131-ex_alloc!BK131</f>
        <v>0</v>
      </c>
      <c r="BL131" s="2">
        <f>'supply 2012-13'!BL131-ex_alloc!BL131</f>
        <v>0</v>
      </c>
      <c r="BM131" s="2">
        <f>'supply 2012-13'!BM131-ex_alloc!BM131</f>
        <v>0</v>
      </c>
      <c r="BN131" s="2">
        <f>'supply 2012-13'!BN131-ex_alloc!BN131</f>
        <v>0</v>
      </c>
      <c r="BO131" s="2">
        <f>'supply 2012-13'!BO131-ex_alloc!BO131</f>
        <v>0</v>
      </c>
      <c r="BP131" s="2">
        <f>'supply 2012-13'!BP131-ex_alloc!BP131</f>
        <v>0</v>
      </c>
      <c r="BQ131" s="2">
        <f t="shared" si="6"/>
        <v>10407214.684760066</v>
      </c>
      <c r="BR131" s="2">
        <v>1130836.6912916871</v>
      </c>
      <c r="BS131" s="2">
        <f t="shared" si="7"/>
        <v>11538051.376051754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11989327.905644698</v>
      </c>
      <c r="BZ131" s="2">
        <v>0</v>
      </c>
      <c r="CA131" s="2">
        <f t="shared" si="11"/>
        <v>11989327.905644698</v>
      </c>
    </row>
    <row r="132" spans="1:79" s="2" customFormat="1" x14ac:dyDescent="0.35">
      <c r="A132" s="19">
        <v>129</v>
      </c>
      <c r="B132" s="19" t="s">
        <v>200</v>
      </c>
      <c r="C132" s="2">
        <f>'supply 2012-13'!C132-ex_alloc!C132</f>
        <v>0</v>
      </c>
      <c r="D132" s="2">
        <f>'supply 2012-13'!D132-ex_alloc!D132</f>
        <v>0</v>
      </c>
      <c r="E132" s="2">
        <f>'supply 2012-13'!E132-ex_alloc!E132</f>
        <v>0</v>
      </c>
      <c r="F132" s="2">
        <f>'supply 2012-13'!F132-ex_alloc!F132</f>
        <v>0</v>
      </c>
      <c r="G132" s="2">
        <f>'supply 2012-13'!G132-ex_alloc!G132</f>
        <v>0</v>
      </c>
      <c r="H132" s="2">
        <f>'supply 2012-13'!H132-ex_alloc!H132</f>
        <v>0</v>
      </c>
      <c r="I132" s="2">
        <f>'supply 2012-13'!I132-ex_alloc!I132</f>
        <v>0</v>
      </c>
      <c r="J132" s="2">
        <f>'supply 2012-13'!J132-ex_alloc!J132</f>
        <v>0</v>
      </c>
      <c r="K132" s="2">
        <f>'supply 2012-13'!K132-ex_alloc!K132</f>
        <v>0</v>
      </c>
      <c r="L132" s="2">
        <f>'supply 2012-13'!L132-ex_alloc!L132</f>
        <v>0</v>
      </c>
      <c r="M132" s="2">
        <f>'supply 2012-13'!M132-ex_alloc!M132</f>
        <v>0</v>
      </c>
      <c r="N132" s="2">
        <f>'supply 2012-13'!N132-ex_alloc!N132</f>
        <v>0</v>
      </c>
      <c r="O132" s="2">
        <f>'supply 2012-13'!O132-ex_alloc!O132</f>
        <v>0</v>
      </c>
      <c r="P132" s="2">
        <f>'supply 2012-13'!P132-ex_alloc!P132</f>
        <v>0</v>
      </c>
      <c r="Q132" s="2">
        <f>'supply 2012-13'!Q132-ex_alloc!Q132</f>
        <v>0</v>
      </c>
      <c r="R132" s="2">
        <f>'supply 2012-13'!R132-ex_alloc!R132</f>
        <v>0</v>
      </c>
      <c r="S132" s="2">
        <f>'supply 2012-13'!S132-ex_alloc!S132</f>
        <v>0</v>
      </c>
      <c r="T132" s="2">
        <f>'supply 2012-13'!T132-ex_alloc!T132</f>
        <v>0</v>
      </c>
      <c r="U132" s="2">
        <f>'supply 2012-13'!U132-ex_alloc!U132</f>
        <v>0</v>
      </c>
      <c r="V132" s="2">
        <f>'supply 2012-13'!V132-ex_alloc!V132</f>
        <v>0</v>
      </c>
      <c r="W132" s="2">
        <f>'supply 2012-13'!W132-ex_alloc!W132</f>
        <v>0</v>
      </c>
      <c r="X132" s="2">
        <f>'supply 2012-13'!X132-ex_alloc!X132</f>
        <v>0</v>
      </c>
      <c r="Y132" s="2">
        <f>'supply 2012-13'!Y132-ex_alloc!Y132</f>
        <v>0</v>
      </c>
      <c r="Z132" s="2">
        <f>'supply 2012-13'!Z132-ex_alloc!Z132</f>
        <v>0</v>
      </c>
      <c r="AA132" s="2">
        <f>'supply 2012-13'!AA132-ex_alloc!AA132</f>
        <v>0</v>
      </c>
      <c r="AB132" s="2">
        <f>'supply 2012-13'!AB132-ex_alloc!AB132</f>
        <v>0</v>
      </c>
      <c r="AC132" s="2">
        <f>'supply 2012-13'!AC132-ex_alloc!AC132</f>
        <v>0</v>
      </c>
      <c r="AD132" s="2">
        <f>'supply 2012-13'!AD132-ex_alloc!AD132</f>
        <v>0</v>
      </c>
      <c r="AE132" s="2">
        <f>'supply 2012-13'!AE132-ex_alloc!AE132</f>
        <v>0</v>
      </c>
      <c r="AF132" s="2">
        <f>'supply 2012-13'!AF132-ex_alloc!AF132</f>
        <v>0</v>
      </c>
      <c r="AG132" s="2">
        <f>'supply 2012-13'!AG132-ex_alloc!AG132</f>
        <v>0</v>
      </c>
      <c r="AH132" s="2">
        <f>'supply 2012-13'!AH132-ex_alloc!AH132</f>
        <v>0</v>
      </c>
      <c r="AI132" s="2">
        <f>'supply 2012-13'!AI132-ex_alloc!AI132</f>
        <v>0</v>
      </c>
      <c r="AJ132" s="2">
        <f>'supply 2012-13'!AJ132-ex_alloc!AJ132</f>
        <v>0</v>
      </c>
      <c r="AK132" s="2">
        <f>'supply 2012-13'!AK132-ex_alloc!AK132</f>
        <v>0</v>
      </c>
      <c r="AL132" s="2">
        <f>'supply 2012-13'!AL132-ex_alloc!AL132</f>
        <v>0</v>
      </c>
      <c r="AM132" s="2">
        <f>'supply 2012-13'!AM132-ex_alloc!AM132</f>
        <v>0</v>
      </c>
      <c r="AN132" s="2">
        <f>'supply 2012-13'!AN132-ex_alloc!AN132</f>
        <v>0</v>
      </c>
      <c r="AO132" s="2">
        <f>'supply 2012-13'!AO132-ex_alloc!AO132</f>
        <v>0</v>
      </c>
      <c r="AP132" s="2">
        <f>'supply 2012-13'!AP132-ex_alloc!AP132</f>
        <v>0</v>
      </c>
      <c r="AQ132" s="2">
        <f>'supply 2012-13'!AQ132-ex_alloc!AQ132</f>
        <v>0</v>
      </c>
      <c r="AR132" s="2">
        <f>'supply 2012-13'!AR132-ex_alloc!AR132</f>
        <v>0</v>
      </c>
      <c r="AS132" s="2">
        <f>'supply 2012-13'!AS132-ex_alloc!AS132</f>
        <v>0</v>
      </c>
      <c r="AT132" s="2">
        <f>'supply 2012-13'!AT132-ex_alloc!AT132</f>
        <v>0</v>
      </c>
      <c r="AU132" s="2">
        <f>'supply 2012-13'!AU132-ex_alloc!AU132</f>
        <v>0</v>
      </c>
      <c r="AV132" s="2">
        <f>'supply 2012-13'!AV132-ex_alloc!AV132</f>
        <v>0</v>
      </c>
      <c r="AW132" s="2">
        <f>'supply 2012-13'!AW132-ex_alloc!AW132</f>
        <v>0</v>
      </c>
      <c r="AX132" s="2">
        <f>'supply 2012-13'!AX132-ex_alloc!AX132</f>
        <v>0</v>
      </c>
      <c r="AY132" s="2">
        <f>'supply 2012-13'!AY132-ex_alloc!AY132</f>
        <v>0</v>
      </c>
      <c r="AZ132" s="2">
        <f>'supply 2012-13'!AZ132-ex_alloc!AZ132</f>
        <v>0</v>
      </c>
      <c r="BA132" s="2">
        <f>'supply 2012-13'!BA132-ex_alloc!BA132</f>
        <v>0</v>
      </c>
      <c r="BB132" s="2">
        <f>'supply 2012-13'!BB132-ex_alloc!BB132</f>
        <v>0</v>
      </c>
      <c r="BC132" s="2">
        <f>'supply 2012-13'!BC132-ex_alloc!BC132</f>
        <v>0</v>
      </c>
      <c r="BD132" s="2">
        <f>'supply 2012-13'!BD132-ex_alloc!BD132</f>
        <v>0</v>
      </c>
      <c r="BE132" s="2">
        <f>'supply 2012-13'!BE132-ex_alloc!BE132</f>
        <v>0</v>
      </c>
      <c r="BF132" s="2">
        <f>'supply 2012-13'!BF132-ex_alloc!BF132</f>
        <v>67114344.710778445</v>
      </c>
      <c r="BG132" s="2">
        <f>'supply 2012-13'!BG132-ex_alloc!BG132</f>
        <v>0</v>
      </c>
      <c r="BH132" s="2">
        <f>'supply 2012-13'!BH132-ex_alloc!BH132</f>
        <v>0</v>
      </c>
      <c r="BI132" s="2">
        <f>'supply 2012-13'!BI132-ex_alloc!BI132</f>
        <v>0</v>
      </c>
      <c r="BJ132" s="2">
        <f>'supply 2012-13'!BJ132-ex_alloc!BJ132</f>
        <v>0</v>
      </c>
      <c r="BK132" s="2">
        <f>'supply 2012-13'!BK132-ex_alloc!BK132</f>
        <v>0</v>
      </c>
      <c r="BL132" s="2">
        <f>'supply 2012-13'!BL132-ex_alloc!BL132</f>
        <v>0</v>
      </c>
      <c r="BM132" s="2">
        <f>'supply 2012-13'!BM132-ex_alloc!BM132</f>
        <v>0</v>
      </c>
      <c r="BN132" s="2">
        <f>'supply 2012-13'!BN132-ex_alloc!BN132</f>
        <v>0</v>
      </c>
      <c r="BO132" s="2">
        <f>'supply 2012-13'!BO132-ex_alloc!BO132</f>
        <v>0</v>
      </c>
      <c r="BP132" s="2">
        <f>'supply 2012-13'!BP132-ex_alloc!BP132</f>
        <v>0</v>
      </c>
      <c r="BQ132" s="2">
        <f t="shared" ref="BQ132:BQ143" si="12">SUM(C132:BP132)</f>
        <v>67114344.710778445</v>
      </c>
      <c r="BR132" s="2">
        <v>0</v>
      </c>
      <c r="BS132" s="2">
        <f t="shared" si="7"/>
        <v>67114344.710778445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67114344.710778445</v>
      </c>
      <c r="BZ132" s="2">
        <v>0</v>
      </c>
      <c r="CA132" s="2">
        <f t="shared" si="11"/>
        <v>67114344.710778445</v>
      </c>
    </row>
    <row r="133" spans="1:79" s="2" customFormat="1" x14ac:dyDescent="0.35">
      <c r="A133" s="19">
        <v>130</v>
      </c>
      <c r="B133" s="19" t="s">
        <v>201</v>
      </c>
      <c r="C133" s="2">
        <f>'supply 2012-13'!C133-ex_alloc!C133</f>
        <v>0</v>
      </c>
      <c r="D133" s="2">
        <f>'supply 2012-13'!D133-ex_alloc!D133</f>
        <v>0</v>
      </c>
      <c r="E133" s="2">
        <f>'supply 2012-13'!E133-ex_alloc!E133</f>
        <v>0</v>
      </c>
      <c r="F133" s="2">
        <f>'supply 2012-13'!F133-ex_alloc!F133</f>
        <v>0</v>
      </c>
      <c r="G133" s="2">
        <f>'supply 2012-13'!G133-ex_alloc!G133</f>
        <v>0</v>
      </c>
      <c r="H133" s="2">
        <f>'supply 2012-13'!H133-ex_alloc!H133</f>
        <v>0</v>
      </c>
      <c r="I133" s="2">
        <f>'supply 2012-13'!I133-ex_alloc!I133</f>
        <v>0</v>
      </c>
      <c r="J133" s="2">
        <f>'supply 2012-13'!J133-ex_alloc!J133</f>
        <v>0</v>
      </c>
      <c r="K133" s="2">
        <f>'supply 2012-13'!K133-ex_alloc!K133</f>
        <v>0</v>
      </c>
      <c r="L133" s="2">
        <f>'supply 2012-13'!L133-ex_alloc!L133</f>
        <v>0</v>
      </c>
      <c r="M133" s="2">
        <f>'supply 2012-13'!M133-ex_alloc!M133</f>
        <v>3094.4823326193173</v>
      </c>
      <c r="N133" s="2">
        <f>'supply 2012-13'!N133-ex_alloc!N133</f>
        <v>1376.6881425359393</v>
      </c>
      <c r="O133" s="2">
        <f>'supply 2012-13'!O133-ex_alloc!O133</f>
        <v>3363.7552649014956</v>
      </c>
      <c r="P133" s="2">
        <f>'supply 2012-13'!P133-ex_alloc!P133</f>
        <v>3265.8305201526264</v>
      </c>
      <c r="Q133" s="2">
        <f>'supply 2012-13'!Q133-ex_alloc!Q133</f>
        <v>31860.812339059772</v>
      </c>
      <c r="R133" s="2">
        <f>'supply 2012-13'!R133-ex_alloc!R133</f>
        <v>440.88863746852985</v>
      </c>
      <c r="S133" s="2">
        <f>'supply 2012-13'!S133-ex_alloc!S133</f>
        <v>4328.5120199454041</v>
      </c>
      <c r="T133" s="2">
        <f>'supply 2012-13'!T133-ex_alloc!T133</f>
        <v>553.5335712380562</v>
      </c>
      <c r="U133" s="2">
        <f>'supply 2012-13'!U133-ex_alloc!U133</f>
        <v>582.02249602734582</v>
      </c>
      <c r="V133" s="2">
        <f>'supply 2012-13'!V133-ex_alloc!V133</f>
        <v>45503.75273358405</v>
      </c>
      <c r="W133" s="2">
        <f>'supply 2012-13'!W133-ex_alloc!W133</f>
        <v>24842.5345542783</v>
      </c>
      <c r="X133" s="2">
        <f>'supply 2012-13'!X133-ex_alloc!X133</f>
        <v>6938.5700561795456</v>
      </c>
      <c r="Y133" s="2">
        <f>'supply 2012-13'!Y133-ex_alloc!Y133</f>
        <v>16131.809835369468</v>
      </c>
      <c r="Z133" s="2">
        <f>'supply 2012-13'!Z133-ex_alloc!Z133</f>
        <v>323.41423989994718</v>
      </c>
      <c r="AA133" s="2">
        <f>'supply 2012-13'!AA133-ex_alloc!AA133</f>
        <v>7883.5868778643244</v>
      </c>
      <c r="AB133" s="2">
        <f>'supply 2012-13'!AB133-ex_alloc!AB133</f>
        <v>477.16478991202484</v>
      </c>
      <c r="AC133" s="2">
        <f>'supply 2012-13'!AC133-ex_alloc!AC133</f>
        <v>3144.9065391108575</v>
      </c>
      <c r="AD133" s="2">
        <f>'supply 2012-13'!AD133-ex_alloc!AD133</f>
        <v>79029.997862504533</v>
      </c>
      <c r="AE133" s="2">
        <f>'supply 2012-13'!AE133-ex_alloc!AE133</f>
        <v>3534.0658123032299</v>
      </c>
      <c r="AF133" s="2">
        <f>'supply 2012-13'!AF133-ex_alloc!AF133</f>
        <v>24470.170766298361</v>
      </c>
      <c r="AG133" s="2">
        <f>'supply 2012-13'!AG133-ex_alloc!AG133</f>
        <v>33382.23261647371</v>
      </c>
      <c r="AH133" s="2">
        <f>'supply 2012-13'!AH133-ex_alloc!AH133</f>
        <v>14857.93952522711</v>
      </c>
      <c r="AI133" s="2">
        <f>'supply 2012-13'!AI133-ex_alloc!AI133</f>
        <v>2434.7342462793126</v>
      </c>
      <c r="AJ133" s="2">
        <f>'supply 2012-13'!AJ133-ex_alloc!AJ133</f>
        <v>4434.1243329034232</v>
      </c>
      <c r="AK133" s="2">
        <f>'supply 2012-13'!AK133-ex_alloc!AK133</f>
        <v>600.25502011528988</v>
      </c>
      <c r="AL133" s="2">
        <f>'supply 2012-13'!AL133-ex_alloc!AL133</f>
        <v>3227.3228926687361</v>
      </c>
      <c r="AM133" s="2">
        <f>'supply 2012-13'!AM133-ex_alloc!AM133</f>
        <v>7547.8186193444853</v>
      </c>
      <c r="AN133" s="2">
        <f>'supply 2012-13'!AN133-ex_alloc!AN133</f>
        <v>96.876986640919171</v>
      </c>
      <c r="AO133" s="2">
        <f>'supply 2012-13'!AO133-ex_alloc!AO133</f>
        <v>241438.968611752</v>
      </c>
      <c r="AP133" s="2">
        <f>'supply 2012-13'!AP133-ex_alloc!AP133</f>
        <v>2708.8100722938825</v>
      </c>
      <c r="AQ133" s="2">
        <f>'supply 2012-13'!AQ133-ex_alloc!AQ133</f>
        <v>0</v>
      </c>
      <c r="AR133" s="2">
        <f>'supply 2012-13'!AR133-ex_alloc!AR133</f>
        <v>0</v>
      </c>
      <c r="AS133" s="2">
        <f>'supply 2012-13'!AS133-ex_alloc!AS133</f>
        <v>0</v>
      </c>
      <c r="AT133" s="2">
        <f>'supply 2012-13'!AT133-ex_alloc!AT133</f>
        <v>0</v>
      </c>
      <c r="AU133" s="2">
        <f>'supply 2012-13'!AU133-ex_alloc!AU133</f>
        <v>0</v>
      </c>
      <c r="AV133" s="2">
        <f>'supply 2012-13'!AV133-ex_alloc!AV133</f>
        <v>0</v>
      </c>
      <c r="AW133" s="2">
        <f>'supply 2012-13'!AW133-ex_alloc!AW133</f>
        <v>0</v>
      </c>
      <c r="AX133" s="2">
        <f>'supply 2012-13'!AX133-ex_alloc!AX133</f>
        <v>0</v>
      </c>
      <c r="AY133" s="2">
        <f>'supply 2012-13'!AY133-ex_alloc!AY133</f>
        <v>0</v>
      </c>
      <c r="AZ133" s="2">
        <f>'supply 2012-13'!AZ133-ex_alloc!AZ133</f>
        <v>0</v>
      </c>
      <c r="BA133" s="2">
        <f>'supply 2012-13'!BA133-ex_alloc!BA133</f>
        <v>0</v>
      </c>
      <c r="BB133" s="2">
        <f>'supply 2012-13'!BB133-ex_alloc!BB133</f>
        <v>0</v>
      </c>
      <c r="BC133" s="2">
        <f>'supply 2012-13'!BC133-ex_alloc!BC133</f>
        <v>0</v>
      </c>
      <c r="BD133" s="2">
        <f>'supply 2012-13'!BD133-ex_alloc!BD133</f>
        <v>0</v>
      </c>
      <c r="BE133" s="2">
        <f>'supply 2012-13'!BE133-ex_alloc!BE133</f>
        <v>0</v>
      </c>
      <c r="BF133" s="2">
        <f>'supply 2012-13'!BF133-ex_alloc!BF133</f>
        <v>0</v>
      </c>
      <c r="BG133" s="2">
        <f>'supply 2012-13'!BG133-ex_alloc!BG133</f>
        <v>0</v>
      </c>
      <c r="BH133" s="2">
        <f>'supply 2012-13'!BH133-ex_alloc!BH133</f>
        <v>0</v>
      </c>
      <c r="BI133" s="2">
        <f>'supply 2012-13'!BI133-ex_alloc!BI133</f>
        <v>0</v>
      </c>
      <c r="BJ133" s="2">
        <f>'supply 2012-13'!BJ133-ex_alloc!BJ133</f>
        <v>0</v>
      </c>
      <c r="BK133" s="2">
        <f>'supply 2012-13'!BK133-ex_alloc!BK133</f>
        <v>0</v>
      </c>
      <c r="BL133" s="2">
        <f>'supply 2012-13'!BL133-ex_alloc!BL133</f>
        <v>14067128.581156166</v>
      </c>
      <c r="BM133" s="2">
        <f>'supply 2012-13'!BM133-ex_alloc!BM133</f>
        <v>0</v>
      </c>
      <c r="BN133" s="2">
        <f>'supply 2012-13'!BN133-ex_alloc!BN133</f>
        <v>0</v>
      </c>
      <c r="BO133" s="2">
        <f>'supply 2012-13'!BO133-ex_alloc!BO133</f>
        <v>0</v>
      </c>
      <c r="BP133" s="2">
        <f>'supply 2012-13'!BP133-ex_alloc!BP133</f>
        <v>0</v>
      </c>
      <c r="BQ133" s="2">
        <f t="shared" si="12"/>
        <v>14639004.163471118</v>
      </c>
      <c r="BR133" s="2">
        <v>595346.85861529328</v>
      </c>
      <c r="BS133" s="2">
        <f t="shared" si="7"/>
        <v>15234351.022086412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15234351.022086412</v>
      </c>
      <c r="BZ133" s="2">
        <v>0</v>
      </c>
      <c r="CA133" s="2">
        <f t="shared" si="11"/>
        <v>15234351.022086412</v>
      </c>
    </row>
    <row r="134" spans="1:79" s="2" customFormat="1" x14ac:dyDescent="0.35">
      <c r="A134" s="19">
        <v>131</v>
      </c>
      <c r="B134" s="19" t="s">
        <v>202</v>
      </c>
      <c r="C134" s="2">
        <f>'supply 2012-13'!C134-ex_alloc!C134</f>
        <v>0</v>
      </c>
      <c r="D134" s="2">
        <f>'supply 2012-13'!D134-ex_alloc!D134</f>
        <v>0</v>
      </c>
      <c r="E134" s="2">
        <f>'supply 2012-13'!E134-ex_alloc!E134</f>
        <v>0</v>
      </c>
      <c r="F134" s="2">
        <f>'supply 2012-13'!F134-ex_alloc!F134</f>
        <v>0</v>
      </c>
      <c r="G134" s="2">
        <f>'supply 2012-13'!G134-ex_alloc!G134</f>
        <v>0</v>
      </c>
      <c r="H134" s="2">
        <f>'supply 2012-13'!H134-ex_alloc!H134</f>
        <v>0</v>
      </c>
      <c r="I134" s="2">
        <f>'supply 2012-13'!I134-ex_alloc!I134</f>
        <v>0</v>
      </c>
      <c r="J134" s="2">
        <f>'supply 2012-13'!J134-ex_alloc!J134</f>
        <v>0</v>
      </c>
      <c r="K134" s="2">
        <f>'supply 2012-13'!K134-ex_alloc!K134</f>
        <v>0</v>
      </c>
      <c r="L134" s="2">
        <f>'supply 2012-13'!L134-ex_alloc!L134</f>
        <v>0</v>
      </c>
      <c r="M134" s="2">
        <f>'supply 2012-13'!M134-ex_alloc!M134</f>
        <v>0</v>
      </c>
      <c r="N134" s="2">
        <f>'supply 2012-13'!N134-ex_alloc!N134</f>
        <v>0</v>
      </c>
      <c r="O134" s="2">
        <f>'supply 2012-13'!O134-ex_alloc!O134</f>
        <v>0</v>
      </c>
      <c r="P134" s="2">
        <f>'supply 2012-13'!P134-ex_alloc!P134</f>
        <v>0</v>
      </c>
      <c r="Q134" s="2">
        <f>'supply 2012-13'!Q134-ex_alloc!Q134</f>
        <v>0</v>
      </c>
      <c r="R134" s="2">
        <f>'supply 2012-13'!R134-ex_alloc!R134</f>
        <v>0</v>
      </c>
      <c r="S134" s="2">
        <f>'supply 2012-13'!S134-ex_alloc!S134</f>
        <v>0</v>
      </c>
      <c r="T134" s="2">
        <f>'supply 2012-13'!T134-ex_alloc!T134</f>
        <v>0</v>
      </c>
      <c r="U134" s="2">
        <f>'supply 2012-13'!U134-ex_alloc!U134</f>
        <v>0</v>
      </c>
      <c r="V134" s="2">
        <f>'supply 2012-13'!V134-ex_alloc!V134</f>
        <v>0</v>
      </c>
      <c r="W134" s="2">
        <f>'supply 2012-13'!W134-ex_alloc!W134</f>
        <v>0</v>
      </c>
      <c r="X134" s="2">
        <f>'supply 2012-13'!X134-ex_alloc!X134</f>
        <v>0</v>
      </c>
      <c r="Y134" s="2">
        <f>'supply 2012-13'!Y134-ex_alloc!Y134</f>
        <v>0</v>
      </c>
      <c r="Z134" s="2">
        <f>'supply 2012-13'!Z134-ex_alloc!Z134</f>
        <v>0</v>
      </c>
      <c r="AA134" s="2">
        <f>'supply 2012-13'!AA134-ex_alloc!AA134</f>
        <v>0</v>
      </c>
      <c r="AB134" s="2">
        <f>'supply 2012-13'!AB134-ex_alloc!AB134</f>
        <v>0</v>
      </c>
      <c r="AC134" s="2">
        <f>'supply 2012-13'!AC134-ex_alloc!AC134</f>
        <v>0</v>
      </c>
      <c r="AD134" s="2">
        <f>'supply 2012-13'!AD134-ex_alloc!AD134</f>
        <v>0</v>
      </c>
      <c r="AE134" s="2">
        <f>'supply 2012-13'!AE134-ex_alloc!AE134</f>
        <v>0</v>
      </c>
      <c r="AF134" s="2">
        <f>'supply 2012-13'!AF134-ex_alloc!AF134</f>
        <v>0</v>
      </c>
      <c r="AG134" s="2">
        <f>'supply 2012-13'!AG134-ex_alloc!AG134</f>
        <v>0</v>
      </c>
      <c r="AH134" s="2">
        <f>'supply 2012-13'!AH134-ex_alloc!AH134</f>
        <v>0</v>
      </c>
      <c r="AI134" s="2">
        <f>'supply 2012-13'!AI134-ex_alloc!AI134</f>
        <v>0</v>
      </c>
      <c r="AJ134" s="2">
        <f>'supply 2012-13'!AJ134-ex_alloc!AJ134</f>
        <v>0</v>
      </c>
      <c r="AK134" s="2">
        <f>'supply 2012-13'!AK134-ex_alloc!AK134</f>
        <v>0</v>
      </c>
      <c r="AL134" s="2">
        <f>'supply 2012-13'!AL134-ex_alloc!AL134</f>
        <v>0</v>
      </c>
      <c r="AM134" s="2">
        <f>'supply 2012-13'!AM134-ex_alloc!AM134</f>
        <v>0</v>
      </c>
      <c r="AN134" s="2">
        <f>'supply 2012-13'!AN134-ex_alloc!AN134</f>
        <v>0</v>
      </c>
      <c r="AO134" s="2">
        <f>'supply 2012-13'!AO134-ex_alloc!AO134</f>
        <v>0</v>
      </c>
      <c r="AP134" s="2">
        <f>'supply 2012-13'!AP134-ex_alloc!AP134</f>
        <v>0</v>
      </c>
      <c r="AQ134" s="2">
        <f>'supply 2012-13'!AQ134-ex_alloc!AQ134</f>
        <v>0</v>
      </c>
      <c r="AR134" s="2">
        <f>'supply 2012-13'!AR134-ex_alloc!AR134</f>
        <v>0</v>
      </c>
      <c r="AS134" s="2">
        <f>'supply 2012-13'!AS134-ex_alloc!AS134</f>
        <v>0</v>
      </c>
      <c r="AT134" s="2">
        <f>'supply 2012-13'!AT134-ex_alloc!AT134</f>
        <v>0</v>
      </c>
      <c r="AU134" s="2">
        <f>'supply 2012-13'!AU134-ex_alloc!AU134</f>
        <v>0</v>
      </c>
      <c r="AV134" s="2">
        <f>'supply 2012-13'!AV134-ex_alloc!AV134</f>
        <v>0</v>
      </c>
      <c r="AW134" s="2">
        <f>'supply 2012-13'!AW134-ex_alloc!AW134</f>
        <v>0</v>
      </c>
      <c r="AX134" s="2">
        <f>'supply 2012-13'!AX134-ex_alloc!AX134</f>
        <v>0</v>
      </c>
      <c r="AY134" s="2">
        <f>'supply 2012-13'!AY134-ex_alloc!AY134</f>
        <v>0</v>
      </c>
      <c r="AZ134" s="2">
        <f>'supply 2012-13'!AZ134-ex_alloc!AZ134</f>
        <v>0</v>
      </c>
      <c r="BA134" s="2">
        <f>'supply 2012-13'!BA134-ex_alloc!BA134</f>
        <v>0</v>
      </c>
      <c r="BB134" s="2">
        <f>'supply 2012-13'!BB134-ex_alloc!BB134</f>
        <v>0</v>
      </c>
      <c r="BC134" s="2">
        <f>'supply 2012-13'!BC134-ex_alloc!BC134</f>
        <v>0</v>
      </c>
      <c r="BD134" s="2">
        <f>'supply 2012-13'!BD134-ex_alloc!BD134</f>
        <v>0</v>
      </c>
      <c r="BE134" s="2">
        <f>'supply 2012-13'!BE134-ex_alloc!BE134</f>
        <v>0</v>
      </c>
      <c r="BF134" s="2">
        <f>'supply 2012-13'!BF134-ex_alloc!BF134</f>
        <v>0</v>
      </c>
      <c r="BG134" s="2">
        <f>'supply 2012-13'!BG134-ex_alloc!BG134</f>
        <v>0</v>
      </c>
      <c r="BH134" s="2">
        <f>'supply 2012-13'!BH134-ex_alloc!BH134</f>
        <v>0</v>
      </c>
      <c r="BI134" s="2">
        <f>'supply 2012-13'!BI134-ex_alloc!BI134</f>
        <v>0</v>
      </c>
      <c r="BJ134" s="2">
        <f>'supply 2012-13'!BJ134-ex_alloc!BJ134</f>
        <v>0</v>
      </c>
      <c r="BK134" s="2">
        <f>'supply 2012-13'!BK134-ex_alloc!BK134</f>
        <v>0</v>
      </c>
      <c r="BL134" s="2">
        <f>'supply 2012-13'!BL134-ex_alloc!BL134</f>
        <v>0</v>
      </c>
      <c r="BM134" s="2">
        <f>'supply 2012-13'!BM134-ex_alloc!BM134</f>
        <v>2745411.5109024178</v>
      </c>
      <c r="BN134" s="2">
        <f>'supply 2012-13'!BN134-ex_alloc!BN134</f>
        <v>0</v>
      </c>
      <c r="BO134" s="2">
        <f>'supply 2012-13'!BO134-ex_alloc!BO134</f>
        <v>0</v>
      </c>
      <c r="BP134" s="2">
        <f>'supply 2012-13'!BP134-ex_alloc!BP134</f>
        <v>0</v>
      </c>
      <c r="BQ134" s="2">
        <f t="shared" si="12"/>
        <v>2745411.5109024178</v>
      </c>
      <c r="BR134" s="2">
        <v>4076.2871364127982</v>
      </c>
      <c r="BS134" s="2">
        <f t="shared" ref="BS134:BS143" si="15">BR134+BQ134</f>
        <v>2749487.7980388305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2749487.7980388305</v>
      </c>
      <c r="BZ134" s="2">
        <v>0</v>
      </c>
      <c r="CA134" s="2">
        <f t="shared" ref="CA134:CA143" si="17">BY134+BZ134</f>
        <v>2749487.7980388305</v>
      </c>
    </row>
    <row r="135" spans="1:79" s="2" customFormat="1" x14ac:dyDescent="0.35">
      <c r="A135" s="19">
        <v>132</v>
      </c>
      <c r="B135" s="19" t="s">
        <v>203</v>
      </c>
      <c r="C135" s="2">
        <f>'supply 2012-13'!C135-ex_alloc!C135</f>
        <v>0</v>
      </c>
      <c r="D135" s="2">
        <f>'supply 2012-13'!D135-ex_alloc!D135</f>
        <v>0</v>
      </c>
      <c r="E135" s="2">
        <f>'supply 2012-13'!E135-ex_alloc!E135</f>
        <v>0</v>
      </c>
      <c r="F135" s="2">
        <f>'supply 2012-13'!F135-ex_alloc!F135</f>
        <v>0</v>
      </c>
      <c r="G135" s="2">
        <f>'supply 2012-13'!G135-ex_alloc!G135</f>
        <v>0</v>
      </c>
      <c r="H135" s="2">
        <f>'supply 2012-13'!H135-ex_alloc!H135</f>
        <v>0</v>
      </c>
      <c r="I135" s="2">
        <f>'supply 2012-13'!I135-ex_alloc!I135</f>
        <v>0</v>
      </c>
      <c r="J135" s="2">
        <f>'supply 2012-13'!J135-ex_alloc!J135</f>
        <v>0</v>
      </c>
      <c r="K135" s="2">
        <f>'supply 2012-13'!K135-ex_alloc!K135</f>
        <v>0</v>
      </c>
      <c r="L135" s="2">
        <f>'supply 2012-13'!L135-ex_alloc!L135</f>
        <v>0</v>
      </c>
      <c r="M135" s="2">
        <f>'supply 2012-13'!M135-ex_alloc!M135</f>
        <v>0</v>
      </c>
      <c r="N135" s="2">
        <f>'supply 2012-13'!N135-ex_alloc!N135</f>
        <v>0</v>
      </c>
      <c r="O135" s="2">
        <f>'supply 2012-13'!O135-ex_alloc!O135</f>
        <v>0</v>
      </c>
      <c r="P135" s="2">
        <f>'supply 2012-13'!P135-ex_alloc!P135</f>
        <v>0</v>
      </c>
      <c r="Q135" s="2">
        <f>'supply 2012-13'!Q135-ex_alloc!Q135</f>
        <v>0</v>
      </c>
      <c r="R135" s="2">
        <f>'supply 2012-13'!R135-ex_alloc!R135</f>
        <v>0</v>
      </c>
      <c r="S135" s="2">
        <f>'supply 2012-13'!S135-ex_alloc!S135</f>
        <v>0</v>
      </c>
      <c r="T135" s="2">
        <f>'supply 2012-13'!T135-ex_alloc!T135</f>
        <v>0</v>
      </c>
      <c r="U135" s="2">
        <f>'supply 2012-13'!U135-ex_alloc!U135</f>
        <v>0</v>
      </c>
      <c r="V135" s="2">
        <f>'supply 2012-13'!V135-ex_alloc!V135</f>
        <v>0</v>
      </c>
      <c r="W135" s="2">
        <f>'supply 2012-13'!W135-ex_alloc!W135</f>
        <v>0</v>
      </c>
      <c r="X135" s="2">
        <f>'supply 2012-13'!X135-ex_alloc!X135</f>
        <v>0</v>
      </c>
      <c r="Y135" s="2">
        <f>'supply 2012-13'!Y135-ex_alloc!Y135</f>
        <v>0</v>
      </c>
      <c r="Z135" s="2">
        <f>'supply 2012-13'!Z135-ex_alloc!Z135</f>
        <v>0</v>
      </c>
      <c r="AA135" s="2">
        <f>'supply 2012-13'!AA135-ex_alloc!AA135</f>
        <v>0</v>
      </c>
      <c r="AB135" s="2">
        <f>'supply 2012-13'!AB135-ex_alloc!AB135</f>
        <v>0</v>
      </c>
      <c r="AC135" s="2">
        <f>'supply 2012-13'!AC135-ex_alloc!AC135</f>
        <v>0</v>
      </c>
      <c r="AD135" s="2">
        <f>'supply 2012-13'!AD135-ex_alloc!AD135</f>
        <v>0</v>
      </c>
      <c r="AE135" s="2">
        <f>'supply 2012-13'!AE135-ex_alloc!AE135</f>
        <v>0</v>
      </c>
      <c r="AF135" s="2">
        <f>'supply 2012-13'!AF135-ex_alloc!AF135</f>
        <v>0</v>
      </c>
      <c r="AG135" s="2">
        <f>'supply 2012-13'!AG135-ex_alloc!AG135</f>
        <v>0</v>
      </c>
      <c r="AH135" s="2">
        <f>'supply 2012-13'!AH135-ex_alloc!AH135</f>
        <v>0</v>
      </c>
      <c r="AI135" s="2">
        <f>'supply 2012-13'!AI135-ex_alloc!AI135</f>
        <v>0</v>
      </c>
      <c r="AJ135" s="2">
        <f>'supply 2012-13'!AJ135-ex_alloc!AJ135</f>
        <v>0</v>
      </c>
      <c r="AK135" s="2">
        <f>'supply 2012-13'!AK135-ex_alloc!AK135</f>
        <v>0</v>
      </c>
      <c r="AL135" s="2">
        <f>'supply 2012-13'!AL135-ex_alloc!AL135</f>
        <v>0</v>
      </c>
      <c r="AM135" s="2">
        <f>'supply 2012-13'!AM135-ex_alloc!AM135</f>
        <v>0</v>
      </c>
      <c r="AN135" s="2">
        <f>'supply 2012-13'!AN135-ex_alloc!AN135</f>
        <v>0</v>
      </c>
      <c r="AO135" s="2">
        <f>'supply 2012-13'!AO135-ex_alloc!AO135</f>
        <v>0</v>
      </c>
      <c r="AP135" s="2">
        <f>'supply 2012-13'!AP135-ex_alloc!AP135</f>
        <v>0</v>
      </c>
      <c r="AQ135" s="2">
        <f>'supply 2012-13'!AQ135-ex_alloc!AQ135</f>
        <v>0</v>
      </c>
      <c r="AR135" s="2">
        <f>'supply 2012-13'!AR135-ex_alloc!AR135</f>
        <v>0</v>
      </c>
      <c r="AS135" s="2">
        <f>'supply 2012-13'!AS135-ex_alloc!AS135</f>
        <v>0</v>
      </c>
      <c r="AT135" s="2">
        <f>'supply 2012-13'!AT135-ex_alloc!AT135</f>
        <v>0</v>
      </c>
      <c r="AU135" s="2">
        <f>'supply 2012-13'!AU135-ex_alloc!AU135</f>
        <v>0</v>
      </c>
      <c r="AV135" s="2">
        <f>'supply 2012-13'!AV135-ex_alloc!AV135</f>
        <v>0</v>
      </c>
      <c r="AW135" s="2">
        <f>'supply 2012-13'!AW135-ex_alloc!AW135</f>
        <v>0</v>
      </c>
      <c r="AX135" s="2">
        <f>'supply 2012-13'!AX135-ex_alloc!AX135</f>
        <v>0</v>
      </c>
      <c r="AY135" s="2">
        <f>'supply 2012-13'!AY135-ex_alloc!AY135</f>
        <v>0</v>
      </c>
      <c r="AZ135" s="2">
        <f>'supply 2012-13'!AZ135-ex_alloc!AZ135</f>
        <v>0</v>
      </c>
      <c r="BA135" s="2">
        <f>'supply 2012-13'!BA135-ex_alloc!BA135</f>
        <v>0</v>
      </c>
      <c r="BB135" s="2">
        <f>'supply 2012-13'!BB135-ex_alloc!BB135</f>
        <v>0</v>
      </c>
      <c r="BC135" s="2">
        <f>'supply 2012-13'!BC135-ex_alloc!BC135</f>
        <v>0</v>
      </c>
      <c r="BD135" s="2">
        <f>'supply 2012-13'!BD135-ex_alloc!BD135</f>
        <v>0</v>
      </c>
      <c r="BE135" s="2">
        <f>'supply 2012-13'!BE135-ex_alloc!BE135</f>
        <v>0</v>
      </c>
      <c r="BF135" s="2">
        <f>'supply 2012-13'!BF135-ex_alloc!BF135</f>
        <v>0</v>
      </c>
      <c r="BG135" s="2">
        <f>'supply 2012-13'!BG135-ex_alloc!BG135</f>
        <v>0</v>
      </c>
      <c r="BH135" s="2">
        <f>'supply 2012-13'!BH135-ex_alloc!BH135</f>
        <v>0</v>
      </c>
      <c r="BI135" s="2">
        <f>'supply 2012-13'!BI135-ex_alloc!BI135</f>
        <v>0</v>
      </c>
      <c r="BJ135" s="2">
        <f>'supply 2012-13'!BJ135-ex_alloc!BJ135</f>
        <v>0</v>
      </c>
      <c r="BK135" s="2">
        <f>'supply 2012-13'!BK135-ex_alloc!BK135</f>
        <v>4492448.7477427945</v>
      </c>
      <c r="BL135" s="2">
        <f>'supply 2012-13'!BL135-ex_alloc!BL135</f>
        <v>0</v>
      </c>
      <c r="BM135" s="2">
        <f>'supply 2012-13'!BM135-ex_alloc!BM135</f>
        <v>0</v>
      </c>
      <c r="BN135" s="2">
        <f>'supply 2012-13'!BN135-ex_alloc!BN135</f>
        <v>0</v>
      </c>
      <c r="BO135" s="2">
        <f>'supply 2012-13'!BO135-ex_alloc!BO135</f>
        <v>0</v>
      </c>
      <c r="BP135" s="2">
        <f>'supply 2012-13'!BP135-ex_alloc!BP135</f>
        <v>0</v>
      </c>
      <c r="BQ135" s="2">
        <f t="shared" si="12"/>
        <v>4492448.7477427945</v>
      </c>
      <c r="BR135" s="2">
        <v>12810.507126855942</v>
      </c>
      <c r="BS135" s="2">
        <f t="shared" si="15"/>
        <v>4505259.2548696501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4641281.5650030393</v>
      </c>
      <c r="BZ135" s="2">
        <v>0</v>
      </c>
      <c r="CA135" s="2">
        <f t="shared" si="17"/>
        <v>4641281.5650030393</v>
      </c>
    </row>
    <row r="136" spans="1:79" s="2" customFormat="1" x14ac:dyDescent="0.35">
      <c r="A136" s="19">
        <v>133</v>
      </c>
      <c r="B136" s="19" t="s">
        <v>204</v>
      </c>
      <c r="C136" s="2">
        <f>'supply 2012-13'!C136-ex_alloc!C136</f>
        <v>0</v>
      </c>
      <c r="D136" s="2">
        <f>'supply 2012-13'!D136-ex_alloc!D136</f>
        <v>0</v>
      </c>
      <c r="E136" s="2">
        <f>'supply 2012-13'!E136-ex_alloc!E136</f>
        <v>0</v>
      </c>
      <c r="F136" s="2">
        <f>'supply 2012-13'!F136-ex_alloc!F136</f>
        <v>0</v>
      </c>
      <c r="G136" s="2">
        <f>'supply 2012-13'!G136-ex_alloc!G136</f>
        <v>0</v>
      </c>
      <c r="H136" s="2">
        <f>'supply 2012-13'!H136-ex_alloc!H136</f>
        <v>0</v>
      </c>
      <c r="I136" s="2">
        <f>'supply 2012-13'!I136-ex_alloc!I136</f>
        <v>0</v>
      </c>
      <c r="J136" s="2">
        <f>'supply 2012-13'!J136-ex_alloc!J136</f>
        <v>0</v>
      </c>
      <c r="K136" s="2">
        <f>'supply 2012-13'!K136-ex_alloc!K136</f>
        <v>0</v>
      </c>
      <c r="L136" s="2">
        <f>'supply 2012-13'!L136-ex_alloc!L136</f>
        <v>0</v>
      </c>
      <c r="M136" s="2">
        <f>'supply 2012-13'!M136-ex_alloc!M136</f>
        <v>0</v>
      </c>
      <c r="N136" s="2">
        <f>'supply 2012-13'!N136-ex_alloc!N136</f>
        <v>0</v>
      </c>
      <c r="O136" s="2">
        <f>'supply 2012-13'!O136-ex_alloc!O136</f>
        <v>0</v>
      </c>
      <c r="P136" s="2">
        <f>'supply 2012-13'!P136-ex_alloc!P136</f>
        <v>0</v>
      </c>
      <c r="Q136" s="2">
        <f>'supply 2012-13'!Q136-ex_alloc!Q136</f>
        <v>0</v>
      </c>
      <c r="R136" s="2">
        <f>'supply 2012-13'!R136-ex_alloc!R136</f>
        <v>0</v>
      </c>
      <c r="S136" s="2">
        <f>'supply 2012-13'!S136-ex_alloc!S136</f>
        <v>0</v>
      </c>
      <c r="T136" s="2">
        <f>'supply 2012-13'!T136-ex_alloc!T136</f>
        <v>0</v>
      </c>
      <c r="U136" s="2">
        <f>'supply 2012-13'!U136-ex_alloc!U136</f>
        <v>0</v>
      </c>
      <c r="V136" s="2">
        <f>'supply 2012-13'!V136-ex_alloc!V136</f>
        <v>0</v>
      </c>
      <c r="W136" s="2">
        <f>'supply 2012-13'!W136-ex_alloc!W136</f>
        <v>0</v>
      </c>
      <c r="X136" s="2">
        <f>'supply 2012-13'!X136-ex_alloc!X136</f>
        <v>0</v>
      </c>
      <c r="Y136" s="2">
        <f>'supply 2012-13'!Y136-ex_alloc!Y136</f>
        <v>0</v>
      </c>
      <c r="Z136" s="2">
        <f>'supply 2012-13'!Z136-ex_alloc!Z136</f>
        <v>0</v>
      </c>
      <c r="AA136" s="2">
        <f>'supply 2012-13'!AA136-ex_alloc!AA136</f>
        <v>0</v>
      </c>
      <c r="AB136" s="2">
        <f>'supply 2012-13'!AB136-ex_alloc!AB136</f>
        <v>0</v>
      </c>
      <c r="AC136" s="2">
        <f>'supply 2012-13'!AC136-ex_alloc!AC136</f>
        <v>0</v>
      </c>
      <c r="AD136" s="2">
        <f>'supply 2012-13'!AD136-ex_alloc!AD136</f>
        <v>0</v>
      </c>
      <c r="AE136" s="2">
        <f>'supply 2012-13'!AE136-ex_alloc!AE136</f>
        <v>0</v>
      </c>
      <c r="AF136" s="2">
        <f>'supply 2012-13'!AF136-ex_alloc!AF136</f>
        <v>0</v>
      </c>
      <c r="AG136" s="2">
        <f>'supply 2012-13'!AG136-ex_alloc!AG136</f>
        <v>0</v>
      </c>
      <c r="AH136" s="2">
        <f>'supply 2012-13'!AH136-ex_alloc!AH136</f>
        <v>0</v>
      </c>
      <c r="AI136" s="2">
        <f>'supply 2012-13'!AI136-ex_alloc!AI136</f>
        <v>0</v>
      </c>
      <c r="AJ136" s="2">
        <f>'supply 2012-13'!AJ136-ex_alloc!AJ136</f>
        <v>0</v>
      </c>
      <c r="AK136" s="2">
        <f>'supply 2012-13'!AK136-ex_alloc!AK136</f>
        <v>0</v>
      </c>
      <c r="AL136" s="2">
        <f>'supply 2012-13'!AL136-ex_alloc!AL136</f>
        <v>0</v>
      </c>
      <c r="AM136" s="2">
        <f>'supply 2012-13'!AM136-ex_alloc!AM136</f>
        <v>0</v>
      </c>
      <c r="AN136" s="2">
        <f>'supply 2012-13'!AN136-ex_alloc!AN136</f>
        <v>0</v>
      </c>
      <c r="AO136" s="2">
        <f>'supply 2012-13'!AO136-ex_alloc!AO136</f>
        <v>0</v>
      </c>
      <c r="AP136" s="2">
        <f>'supply 2012-13'!AP136-ex_alloc!AP136</f>
        <v>0</v>
      </c>
      <c r="AQ136" s="2">
        <f>'supply 2012-13'!AQ136-ex_alloc!AQ136</f>
        <v>0</v>
      </c>
      <c r="AR136" s="2">
        <f>'supply 2012-13'!AR136-ex_alloc!AR136</f>
        <v>0</v>
      </c>
      <c r="AS136" s="2">
        <f>'supply 2012-13'!AS136-ex_alloc!AS136</f>
        <v>0</v>
      </c>
      <c r="AT136" s="2">
        <f>'supply 2012-13'!AT136-ex_alloc!AT136</f>
        <v>0</v>
      </c>
      <c r="AU136" s="2">
        <f>'supply 2012-13'!AU136-ex_alloc!AU136</f>
        <v>0</v>
      </c>
      <c r="AV136" s="2">
        <f>'supply 2012-13'!AV136-ex_alloc!AV136</f>
        <v>0</v>
      </c>
      <c r="AW136" s="2">
        <f>'supply 2012-13'!AW136-ex_alloc!AW136</f>
        <v>0</v>
      </c>
      <c r="AX136" s="2">
        <f>'supply 2012-13'!AX136-ex_alloc!AX136</f>
        <v>0</v>
      </c>
      <c r="AY136" s="2">
        <f>'supply 2012-13'!AY136-ex_alloc!AY136</f>
        <v>0</v>
      </c>
      <c r="AZ136" s="2">
        <f>'supply 2012-13'!AZ136-ex_alloc!AZ136</f>
        <v>0</v>
      </c>
      <c r="BA136" s="2">
        <f>'supply 2012-13'!BA136-ex_alloc!BA136</f>
        <v>0</v>
      </c>
      <c r="BB136" s="2">
        <f>'supply 2012-13'!BB136-ex_alloc!BB136</f>
        <v>0</v>
      </c>
      <c r="BC136" s="2">
        <f>'supply 2012-13'!BC136-ex_alloc!BC136</f>
        <v>0</v>
      </c>
      <c r="BD136" s="2">
        <f>'supply 2012-13'!BD136-ex_alloc!BD136</f>
        <v>0</v>
      </c>
      <c r="BE136" s="2">
        <f>'supply 2012-13'!BE136-ex_alloc!BE136</f>
        <v>0</v>
      </c>
      <c r="BF136" s="2">
        <f>'supply 2012-13'!BF136-ex_alloc!BF136</f>
        <v>0</v>
      </c>
      <c r="BG136" s="2">
        <f>'supply 2012-13'!BG136-ex_alloc!BG136</f>
        <v>0</v>
      </c>
      <c r="BH136" s="2">
        <f>'supply 2012-13'!BH136-ex_alloc!BH136</f>
        <v>0</v>
      </c>
      <c r="BI136" s="2">
        <f>'supply 2012-13'!BI136-ex_alloc!BI136</f>
        <v>5012574.0913581848</v>
      </c>
      <c r="BJ136" s="2">
        <f>'supply 2012-13'!BJ136-ex_alloc!BJ136</f>
        <v>0</v>
      </c>
      <c r="BK136" s="2">
        <f>'supply 2012-13'!BK136-ex_alloc!BK136</f>
        <v>0</v>
      </c>
      <c r="BL136" s="2">
        <f>'supply 2012-13'!BL136-ex_alloc!BL136</f>
        <v>0</v>
      </c>
      <c r="BM136" s="2">
        <f>'supply 2012-13'!BM136-ex_alloc!BM136</f>
        <v>0</v>
      </c>
      <c r="BN136" s="2">
        <f>'supply 2012-13'!BN136-ex_alloc!BN136</f>
        <v>0</v>
      </c>
      <c r="BO136" s="2">
        <f>'supply 2012-13'!BO136-ex_alloc!BO136</f>
        <v>0</v>
      </c>
      <c r="BP136" s="2">
        <f>'supply 2012-13'!BP136-ex_alloc!BP136</f>
        <v>0</v>
      </c>
      <c r="BQ136" s="2">
        <f t="shared" si="12"/>
        <v>5012574.0913581848</v>
      </c>
      <c r="BR136" s="2">
        <v>25269.222289737008</v>
      </c>
      <c r="BS136" s="2">
        <f t="shared" si="15"/>
        <v>5037843.3136479221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5037843.3136479221</v>
      </c>
      <c r="BZ136" s="2">
        <v>0</v>
      </c>
      <c r="CA136" s="2">
        <f t="shared" si="17"/>
        <v>5037843.3136479221</v>
      </c>
    </row>
    <row r="137" spans="1:79" s="2" customFormat="1" x14ac:dyDescent="0.35">
      <c r="A137" s="19">
        <v>134</v>
      </c>
      <c r="B137" s="19" t="s">
        <v>61</v>
      </c>
      <c r="C137" s="2">
        <f>'supply 2012-13'!C137-ex_alloc!C137</f>
        <v>0</v>
      </c>
      <c r="D137" s="2">
        <f>'supply 2012-13'!D137-ex_alloc!D137</f>
        <v>0</v>
      </c>
      <c r="E137" s="2">
        <f>'supply 2012-13'!E137-ex_alloc!E137</f>
        <v>0</v>
      </c>
      <c r="F137" s="2">
        <f>'supply 2012-13'!F137-ex_alloc!F137</f>
        <v>0</v>
      </c>
      <c r="G137" s="2">
        <f>'supply 2012-13'!G137-ex_alloc!G137</f>
        <v>0</v>
      </c>
      <c r="H137" s="2">
        <f>'supply 2012-13'!H137-ex_alloc!H137</f>
        <v>0</v>
      </c>
      <c r="I137" s="2">
        <f>'supply 2012-13'!I137-ex_alloc!I137</f>
        <v>0</v>
      </c>
      <c r="J137" s="2">
        <f>'supply 2012-13'!J137-ex_alloc!J137</f>
        <v>0</v>
      </c>
      <c r="K137" s="2">
        <f>'supply 2012-13'!K137-ex_alloc!K137</f>
        <v>0</v>
      </c>
      <c r="L137" s="2">
        <f>'supply 2012-13'!L137-ex_alloc!L137</f>
        <v>0</v>
      </c>
      <c r="M137" s="2">
        <f>'supply 2012-13'!M137-ex_alloc!M137</f>
        <v>0</v>
      </c>
      <c r="N137" s="2">
        <f>'supply 2012-13'!N137-ex_alloc!N137</f>
        <v>0</v>
      </c>
      <c r="O137" s="2">
        <f>'supply 2012-13'!O137-ex_alloc!O137</f>
        <v>0</v>
      </c>
      <c r="P137" s="2">
        <f>'supply 2012-13'!P137-ex_alloc!P137</f>
        <v>0</v>
      </c>
      <c r="Q137" s="2">
        <f>'supply 2012-13'!Q137-ex_alloc!Q137</f>
        <v>0</v>
      </c>
      <c r="R137" s="2">
        <f>'supply 2012-13'!R137-ex_alloc!R137</f>
        <v>0</v>
      </c>
      <c r="S137" s="2">
        <f>'supply 2012-13'!S137-ex_alloc!S137</f>
        <v>0</v>
      </c>
      <c r="T137" s="2">
        <f>'supply 2012-13'!T137-ex_alloc!T137</f>
        <v>0</v>
      </c>
      <c r="U137" s="2">
        <f>'supply 2012-13'!U137-ex_alloc!U137</f>
        <v>0</v>
      </c>
      <c r="V137" s="2">
        <f>'supply 2012-13'!V137-ex_alloc!V137</f>
        <v>0</v>
      </c>
      <c r="W137" s="2">
        <f>'supply 2012-13'!W137-ex_alloc!W137</f>
        <v>0</v>
      </c>
      <c r="X137" s="2">
        <f>'supply 2012-13'!X137-ex_alloc!X137</f>
        <v>0</v>
      </c>
      <c r="Y137" s="2">
        <f>'supply 2012-13'!Y137-ex_alloc!Y137</f>
        <v>0</v>
      </c>
      <c r="Z137" s="2">
        <f>'supply 2012-13'!Z137-ex_alloc!Z137</f>
        <v>0</v>
      </c>
      <c r="AA137" s="2">
        <f>'supply 2012-13'!AA137-ex_alloc!AA137</f>
        <v>0</v>
      </c>
      <c r="AB137" s="2">
        <f>'supply 2012-13'!AB137-ex_alloc!AB137</f>
        <v>0</v>
      </c>
      <c r="AC137" s="2">
        <f>'supply 2012-13'!AC137-ex_alloc!AC137</f>
        <v>0</v>
      </c>
      <c r="AD137" s="2">
        <f>'supply 2012-13'!AD137-ex_alloc!AD137</f>
        <v>0</v>
      </c>
      <c r="AE137" s="2">
        <f>'supply 2012-13'!AE137-ex_alloc!AE137</f>
        <v>0</v>
      </c>
      <c r="AF137" s="2">
        <f>'supply 2012-13'!AF137-ex_alloc!AF137</f>
        <v>0</v>
      </c>
      <c r="AG137" s="2">
        <f>'supply 2012-13'!AG137-ex_alloc!AG137</f>
        <v>0</v>
      </c>
      <c r="AH137" s="2">
        <f>'supply 2012-13'!AH137-ex_alloc!AH137</f>
        <v>0</v>
      </c>
      <c r="AI137" s="2">
        <f>'supply 2012-13'!AI137-ex_alloc!AI137</f>
        <v>0</v>
      </c>
      <c r="AJ137" s="2">
        <f>'supply 2012-13'!AJ137-ex_alloc!AJ137</f>
        <v>0</v>
      </c>
      <c r="AK137" s="2">
        <f>'supply 2012-13'!AK137-ex_alloc!AK137</f>
        <v>0</v>
      </c>
      <c r="AL137" s="2">
        <f>'supply 2012-13'!AL137-ex_alloc!AL137</f>
        <v>0</v>
      </c>
      <c r="AM137" s="2">
        <f>'supply 2012-13'!AM137-ex_alloc!AM137</f>
        <v>0</v>
      </c>
      <c r="AN137" s="2">
        <f>'supply 2012-13'!AN137-ex_alloc!AN137</f>
        <v>0</v>
      </c>
      <c r="AO137" s="2">
        <f>'supply 2012-13'!AO137-ex_alloc!AO137</f>
        <v>0</v>
      </c>
      <c r="AP137" s="2">
        <f>'supply 2012-13'!AP137-ex_alloc!AP137</f>
        <v>0</v>
      </c>
      <c r="AQ137" s="2">
        <f>'supply 2012-13'!AQ137-ex_alloc!AQ137</f>
        <v>0</v>
      </c>
      <c r="AR137" s="2">
        <f>'supply 2012-13'!AR137-ex_alloc!AR137</f>
        <v>0</v>
      </c>
      <c r="AS137" s="2">
        <f>'supply 2012-13'!AS137-ex_alloc!AS137</f>
        <v>0</v>
      </c>
      <c r="AT137" s="2">
        <f>'supply 2012-13'!AT137-ex_alloc!AT137</f>
        <v>0</v>
      </c>
      <c r="AU137" s="2">
        <f>'supply 2012-13'!AU137-ex_alloc!AU137</f>
        <v>0</v>
      </c>
      <c r="AV137" s="2">
        <f>'supply 2012-13'!AV137-ex_alloc!AV137</f>
        <v>0</v>
      </c>
      <c r="AW137" s="2">
        <f>'supply 2012-13'!AW137-ex_alloc!AW137</f>
        <v>0</v>
      </c>
      <c r="AX137" s="2">
        <f>'supply 2012-13'!AX137-ex_alloc!AX137</f>
        <v>0</v>
      </c>
      <c r="AY137" s="2">
        <f>'supply 2012-13'!AY137-ex_alloc!AY137</f>
        <v>0</v>
      </c>
      <c r="AZ137" s="2">
        <f>'supply 2012-13'!AZ137-ex_alloc!AZ137</f>
        <v>0</v>
      </c>
      <c r="BA137" s="2">
        <f>'supply 2012-13'!BA137-ex_alloc!BA137</f>
        <v>0</v>
      </c>
      <c r="BB137" s="2">
        <f>'supply 2012-13'!BB137-ex_alloc!BB137</f>
        <v>0</v>
      </c>
      <c r="BC137" s="2">
        <f>'supply 2012-13'!BC137-ex_alloc!BC137</f>
        <v>0</v>
      </c>
      <c r="BD137" s="2">
        <f>'supply 2012-13'!BD137-ex_alloc!BD137</f>
        <v>0</v>
      </c>
      <c r="BE137" s="2">
        <f>'supply 2012-13'!BE137-ex_alloc!BE137</f>
        <v>0</v>
      </c>
      <c r="BF137" s="2">
        <f>'supply 2012-13'!BF137-ex_alloc!BF137</f>
        <v>0</v>
      </c>
      <c r="BG137" s="2">
        <f>'supply 2012-13'!BG137-ex_alloc!BG137</f>
        <v>0</v>
      </c>
      <c r="BH137" s="2">
        <f>'supply 2012-13'!BH137-ex_alloc!BH137</f>
        <v>0</v>
      </c>
      <c r="BI137" s="2">
        <f>'supply 2012-13'!BI137-ex_alloc!BI137</f>
        <v>0</v>
      </c>
      <c r="BJ137" s="2">
        <f>'supply 2012-13'!BJ137-ex_alloc!BJ137</f>
        <v>0</v>
      </c>
      <c r="BK137" s="2">
        <f>'supply 2012-13'!BK137-ex_alloc!BK137</f>
        <v>-2981222.356982518</v>
      </c>
      <c r="BL137" s="2">
        <f>'supply 2012-13'!BL137-ex_alloc!BL137</f>
        <v>0</v>
      </c>
      <c r="BM137" s="2">
        <f>'supply 2012-13'!BM137-ex_alloc!BM137</f>
        <v>0</v>
      </c>
      <c r="BN137" s="2">
        <f>'supply 2012-13'!BN137-ex_alloc!BN137</f>
        <v>0</v>
      </c>
      <c r="BO137" s="2">
        <f>'supply 2012-13'!BO137-ex_alloc!BO137</f>
        <v>0</v>
      </c>
      <c r="BP137" s="2">
        <f>'supply 2012-13'!BP137-ex_alloc!BP137</f>
        <v>0</v>
      </c>
      <c r="BQ137" s="2">
        <f t="shared" si="12"/>
        <v>-2981222.356982518</v>
      </c>
      <c r="BR137" s="2">
        <v>2125731.1869566874</v>
      </c>
      <c r="BS137" s="2">
        <f t="shared" si="15"/>
        <v>-855491.17002583062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24799383.188453089</v>
      </c>
      <c r="BZ137" s="2">
        <v>0</v>
      </c>
      <c r="CA137" s="2">
        <f t="shared" si="17"/>
        <v>24799383.188453089</v>
      </c>
    </row>
    <row r="138" spans="1:79" s="2" customFormat="1" x14ac:dyDescent="0.35">
      <c r="A138" s="19">
        <v>135</v>
      </c>
      <c r="B138" s="19" t="s">
        <v>60</v>
      </c>
      <c r="C138" s="2">
        <f>'supply 2012-13'!C138-ex_alloc!C138</f>
        <v>0</v>
      </c>
      <c r="D138" s="2">
        <f>'supply 2012-13'!D138-ex_alloc!D138</f>
        <v>0</v>
      </c>
      <c r="E138" s="2">
        <f>'supply 2012-13'!E138-ex_alloc!E138</f>
        <v>0</v>
      </c>
      <c r="F138" s="2">
        <f>'supply 2012-13'!F138-ex_alloc!F138</f>
        <v>0</v>
      </c>
      <c r="G138" s="2">
        <f>'supply 2012-13'!G138-ex_alloc!G138</f>
        <v>0</v>
      </c>
      <c r="H138" s="2">
        <f>'supply 2012-13'!H138-ex_alloc!H138</f>
        <v>0</v>
      </c>
      <c r="I138" s="2">
        <f>'supply 2012-13'!I138-ex_alloc!I138</f>
        <v>0</v>
      </c>
      <c r="J138" s="2">
        <f>'supply 2012-13'!J138-ex_alloc!J138</f>
        <v>0</v>
      </c>
      <c r="K138" s="2">
        <f>'supply 2012-13'!K138-ex_alloc!K138</f>
        <v>0</v>
      </c>
      <c r="L138" s="2">
        <f>'supply 2012-13'!L138-ex_alloc!L138</f>
        <v>0</v>
      </c>
      <c r="M138" s="2">
        <f>'supply 2012-13'!M138-ex_alloc!M138</f>
        <v>0</v>
      </c>
      <c r="N138" s="2">
        <f>'supply 2012-13'!N138-ex_alloc!N138</f>
        <v>0</v>
      </c>
      <c r="O138" s="2">
        <f>'supply 2012-13'!O138-ex_alloc!O138</f>
        <v>0</v>
      </c>
      <c r="P138" s="2">
        <f>'supply 2012-13'!P138-ex_alloc!P138</f>
        <v>0</v>
      </c>
      <c r="Q138" s="2">
        <f>'supply 2012-13'!Q138-ex_alloc!Q138</f>
        <v>0</v>
      </c>
      <c r="R138" s="2">
        <f>'supply 2012-13'!R138-ex_alloc!R138</f>
        <v>0</v>
      </c>
      <c r="S138" s="2">
        <f>'supply 2012-13'!S138-ex_alloc!S138</f>
        <v>0</v>
      </c>
      <c r="T138" s="2">
        <f>'supply 2012-13'!T138-ex_alloc!T138</f>
        <v>0</v>
      </c>
      <c r="U138" s="2">
        <f>'supply 2012-13'!U138-ex_alloc!U138</f>
        <v>0</v>
      </c>
      <c r="V138" s="2">
        <f>'supply 2012-13'!V138-ex_alloc!V138</f>
        <v>0</v>
      </c>
      <c r="W138" s="2">
        <f>'supply 2012-13'!W138-ex_alloc!W138</f>
        <v>0</v>
      </c>
      <c r="X138" s="2">
        <f>'supply 2012-13'!X138-ex_alloc!X138</f>
        <v>0</v>
      </c>
      <c r="Y138" s="2">
        <f>'supply 2012-13'!Y138-ex_alloc!Y138</f>
        <v>0</v>
      </c>
      <c r="Z138" s="2">
        <f>'supply 2012-13'!Z138-ex_alloc!Z138</f>
        <v>0</v>
      </c>
      <c r="AA138" s="2">
        <f>'supply 2012-13'!AA138-ex_alloc!AA138</f>
        <v>0</v>
      </c>
      <c r="AB138" s="2">
        <f>'supply 2012-13'!AB138-ex_alloc!AB138</f>
        <v>0</v>
      </c>
      <c r="AC138" s="2">
        <f>'supply 2012-13'!AC138-ex_alloc!AC138</f>
        <v>0</v>
      </c>
      <c r="AD138" s="2">
        <f>'supply 2012-13'!AD138-ex_alloc!AD138</f>
        <v>0</v>
      </c>
      <c r="AE138" s="2">
        <f>'supply 2012-13'!AE138-ex_alloc!AE138</f>
        <v>0</v>
      </c>
      <c r="AF138" s="2">
        <f>'supply 2012-13'!AF138-ex_alloc!AF138</f>
        <v>0</v>
      </c>
      <c r="AG138" s="2">
        <f>'supply 2012-13'!AG138-ex_alloc!AG138</f>
        <v>0</v>
      </c>
      <c r="AH138" s="2">
        <f>'supply 2012-13'!AH138-ex_alloc!AH138</f>
        <v>0</v>
      </c>
      <c r="AI138" s="2">
        <f>'supply 2012-13'!AI138-ex_alloc!AI138</f>
        <v>0</v>
      </c>
      <c r="AJ138" s="2">
        <f>'supply 2012-13'!AJ138-ex_alloc!AJ138</f>
        <v>0</v>
      </c>
      <c r="AK138" s="2">
        <f>'supply 2012-13'!AK138-ex_alloc!AK138</f>
        <v>0</v>
      </c>
      <c r="AL138" s="2">
        <f>'supply 2012-13'!AL138-ex_alloc!AL138</f>
        <v>0</v>
      </c>
      <c r="AM138" s="2">
        <f>'supply 2012-13'!AM138-ex_alloc!AM138</f>
        <v>0</v>
      </c>
      <c r="AN138" s="2">
        <f>'supply 2012-13'!AN138-ex_alloc!AN138</f>
        <v>0</v>
      </c>
      <c r="AO138" s="2">
        <f>'supply 2012-13'!AO138-ex_alloc!AO138</f>
        <v>0</v>
      </c>
      <c r="AP138" s="2">
        <f>'supply 2012-13'!AP138-ex_alloc!AP138</f>
        <v>0</v>
      </c>
      <c r="AQ138" s="2">
        <f>'supply 2012-13'!AQ138-ex_alloc!AQ138</f>
        <v>0</v>
      </c>
      <c r="AR138" s="2">
        <f>'supply 2012-13'!AR138-ex_alloc!AR138</f>
        <v>0</v>
      </c>
      <c r="AS138" s="2">
        <f>'supply 2012-13'!AS138-ex_alloc!AS138</f>
        <v>0</v>
      </c>
      <c r="AT138" s="2">
        <f>'supply 2012-13'!AT138-ex_alloc!AT138</f>
        <v>0</v>
      </c>
      <c r="AU138" s="2">
        <f>'supply 2012-13'!AU138-ex_alloc!AU138</f>
        <v>0</v>
      </c>
      <c r="AV138" s="2">
        <f>'supply 2012-13'!AV138-ex_alloc!AV138</f>
        <v>0</v>
      </c>
      <c r="AW138" s="2">
        <f>'supply 2012-13'!AW138-ex_alloc!AW138</f>
        <v>0</v>
      </c>
      <c r="AX138" s="2">
        <f>'supply 2012-13'!AX138-ex_alloc!AX138</f>
        <v>0</v>
      </c>
      <c r="AY138" s="2">
        <f>'supply 2012-13'!AY138-ex_alloc!AY138</f>
        <v>0</v>
      </c>
      <c r="AZ138" s="2">
        <f>'supply 2012-13'!AZ138-ex_alloc!AZ138</f>
        <v>0</v>
      </c>
      <c r="BA138" s="2">
        <f>'supply 2012-13'!BA138-ex_alloc!BA138</f>
        <v>0</v>
      </c>
      <c r="BB138" s="2">
        <f>'supply 2012-13'!BB138-ex_alloc!BB138</f>
        <v>0</v>
      </c>
      <c r="BC138" s="2">
        <f>'supply 2012-13'!BC138-ex_alloc!BC138</f>
        <v>0</v>
      </c>
      <c r="BD138" s="2">
        <f>'supply 2012-13'!BD138-ex_alloc!BD138</f>
        <v>0</v>
      </c>
      <c r="BE138" s="2">
        <f>'supply 2012-13'!BE138-ex_alloc!BE138</f>
        <v>0</v>
      </c>
      <c r="BF138" s="2">
        <f>'supply 2012-13'!BF138-ex_alloc!BF138</f>
        <v>0</v>
      </c>
      <c r="BG138" s="2">
        <f>'supply 2012-13'!BG138-ex_alloc!BG138</f>
        <v>0</v>
      </c>
      <c r="BH138" s="2">
        <f>'supply 2012-13'!BH138-ex_alloc!BH138</f>
        <v>0</v>
      </c>
      <c r="BI138" s="2">
        <f>'supply 2012-13'!BI138-ex_alloc!BI138</f>
        <v>0</v>
      </c>
      <c r="BJ138" s="2">
        <f>'supply 2012-13'!BJ138-ex_alloc!BJ138</f>
        <v>4837812.9535003901</v>
      </c>
      <c r="BK138" s="2">
        <f>'supply 2012-13'!BK138-ex_alloc!BK138</f>
        <v>0</v>
      </c>
      <c r="BL138" s="2">
        <f>'supply 2012-13'!BL138-ex_alloc!BL138</f>
        <v>0</v>
      </c>
      <c r="BM138" s="2">
        <f>'supply 2012-13'!BM138-ex_alloc!BM138</f>
        <v>0</v>
      </c>
      <c r="BN138" s="2">
        <f>'supply 2012-13'!BN138-ex_alloc!BN138</f>
        <v>0</v>
      </c>
      <c r="BO138" s="2">
        <f>'supply 2012-13'!BO138-ex_alloc!BO138</f>
        <v>0</v>
      </c>
      <c r="BP138" s="2">
        <f>'supply 2012-13'!BP138-ex_alloc!BP138</f>
        <v>0</v>
      </c>
      <c r="BQ138" s="2">
        <f t="shared" si="12"/>
        <v>4837812.9535003901</v>
      </c>
      <c r="BR138" s="2">
        <v>4104459.3940847949</v>
      </c>
      <c r="BS138" s="2">
        <f t="shared" si="15"/>
        <v>8942272.3475851845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9697828.8463926688</v>
      </c>
      <c r="BZ138" s="2">
        <v>0</v>
      </c>
      <c r="CA138" s="2">
        <f t="shared" si="17"/>
        <v>9697828.8463926688</v>
      </c>
    </row>
    <row r="139" spans="1:79" s="2" customFormat="1" x14ac:dyDescent="0.35">
      <c r="A139" s="19">
        <v>136</v>
      </c>
      <c r="B139" s="19" t="s">
        <v>205</v>
      </c>
      <c r="C139" s="2">
        <f>'supply 2012-13'!C139-ex_alloc!C139</f>
        <v>0</v>
      </c>
      <c r="D139" s="2">
        <f>'supply 2012-13'!D139-ex_alloc!D139</f>
        <v>0</v>
      </c>
      <c r="E139" s="2">
        <f>'supply 2012-13'!E139-ex_alloc!E139</f>
        <v>0</v>
      </c>
      <c r="F139" s="2">
        <f>'supply 2012-13'!F139-ex_alloc!F139</f>
        <v>0</v>
      </c>
      <c r="G139" s="2">
        <f>'supply 2012-13'!G139-ex_alloc!G139</f>
        <v>0</v>
      </c>
      <c r="H139" s="2">
        <f>'supply 2012-13'!H139-ex_alloc!H139</f>
        <v>0</v>
      </c>
      <c r="I139" s="2">
        <f>'supply 2012-13'!I139-ex_alloc!I139</f>
        <v>0</v>
      </c>
      <c r="J139" s="2">
        <f>'supply 2012-13'!J139-ex_alloc!J139</f>
        <v>0</v>
      </c>
      <c r="K139" s="2">
        <f>'supply 2012-13'!K139-ex_alloc!K139</f>
        <v>0</v>
      </c>
      <c r="L139" s="2">
        <f>'supply 2012-13'!L139-ex_alloc!L139</f>
        <v>0</v>
      </c>
      <c r="M139" s="2">
        <f>'supply 2012-13'!M139-ex_alloc!M139</f>
        <v>0</v>
      </c>
      <c r="N139" s="2">
        <f>'supply 2012-13'!N139-ex_alloc!N139</f>
        <v>0</v>
      </c>
      <c r="O139" s="2">
        <f>'supply 2012-13'!O139-ex_alloc!O139</f>
        <v>0</v>
      </c>
      <c r="P139" s="2">
        <f>'supply 2012-13'!P139-ex_alloc!P139</f>
        <v>0</v>
      </c>
      <c r="Q139" s="2">
        <f>'supply 2012-13'!Q139-ex_alloc!Q139</f>
        <v>0</v>
      </c>
      <c r="R139" s="2">
        <f>'supply 2012-13'!R139-ex_alloc!R139</f>
        <v>0</v>
      </c>
      <c r="S139" s="2">
        <f>'supply 2012-13'!S139-ex_alloc!S139</f>
        <v>0</v>
      </c>
      <c r="T139" s="2">
        <f>'supply 2012-13'!T139-ex_alloc!T139</f>
        <v>0</v>
      </c>
      <c r="U139" s="2">
        <f>'supply 2012-13'!U139-ex_alloc!U139</f>
        <v>0</v>
      </c>
      <c r="V139" s="2">
        <f>'supply 2012-13'!V139-ex_alloc!V139</f>
        <v>0</v>
      </c>
      <c r="W139" s="2">
        <f>'supply 2012-13'!W139-ex_alloc!W139</f>
        <v>0</v>
      </c>
      <c r="X139" s="2">
        <f>'supply 2012-13'!X139-ex_alloc!X139</f>
        <v>0</v>
      </c>
      <c r="Y139" s="2">
        <f>'supply 2012-13'!Y139-ex_alloc!Y139</f>
        <v>0</v>
      </c>
      <c r="Z139" s="2">
        <f>'supply 2012-13'!Z139-ex_alloc!Z139</f>
        <v>0</v>
      </c>
      <c r="AA139" s="2">
        <f>'supply 2012-13'!AA139-ex_alloc!AA139</f>
        <v>0</v>
      </c>
      <c r="AB139" s="2">
        <f>'supply 2012-13'!AB139-ex_alloc!AB139</f>
        <v>0</v>
      </c>
      <c r="AC139" s="2">
        <f>'supply 2012-13'!AC139-ex_alloc!AC139</f>
        <v>0</v>
      </c>
      <c r="AD139" s="2">
        <f>'supply 2012-13'!AD139-ex_alloc!AD139</f>
        <v>0</v>
      </c>
      <c r="AE139" s="2">
        <f>'supply 2012-13'!AE139-ex_alloc!AE139</f>
        <v>0</v>
      </c>
      <c r="AF139" s="2">
        <f>'supply 2012-13'!AF139-ex_alloc!AF139</f>
        <v>0</v>
      </c>
      <c r="AG139" s="2">
        <f>'supply 2012-13'!AG139-ex_alloc!AG139</f>
        <v>0</v>
      </c>
      <c r="AH139" s="2">
        <f>'supply 2012-13'!AH139-ex_alloc!AH139</f>
        <v>0</v>
      </c>
      <c r="AI139" s="2">
        <f>'supply 2012-13'!AI139-ex_alloc!AI139</f>
        <v>0</v>
      </c>
      <c r="AJ139" s="2">
        <f>'supply 2012-13'!AJ139-ex_alloc!AJ139</f>
        <v>0</v>
      </c>
      <c r="AK139" s="2">
        <f>'supply 2012-13'!AK139-ex_alloc!AK139</f>
        <v>0</v>
      </c>
      <c r="AL139" s="2">
        <f>'supply 2012-13'!AL139-ex_alloc!AL139</f>
        <v>0</v>
      </c>
      <c r="AM139" s="2">
        <f>'supply 2012-13'!AM139-ex_alloc!AM139</f>
        <v>0</v>
      </c>
      <c r="AN139" s="2">
        <f>'supply 2012-13'!AN139-ex_alloc!AN139</f>
        <v>0</v>
      </c>
      <c r="AO139" s="2">
        <f>'supply 2012-13'!AO139-ex_alloc!AO139</f>
        <v>0</v>
      </c>
      <c r="AP139" s="2">
        <f>'supply 2012-13'!AP139-ex_alloc!AP139</f>
        <v>0</v>
      </c>
      <c r="AQ139" s="2">
        <f>'supply 2012-13'!AQ139-ex_alloc!AQ139</f>
        <v>0</v>
      </c>
      <c r="AR139" s="2">
        <f>'supply 2012-13'!AR139-ex_alloc!AR139</f>
        <v>0</v>
      </c>
      <c r="AS139" s="2">
        <f>'supply 2012-13'!AS139-ex_alloc!AS139</f>
        <v>0</v>
      </c>
      <c r="AT139" s="2">
        <f>'supply 2012-13'!AT139-ex_alloc!AT139</f>
        <v>0</v>
      </c>
      <c r="AU139" s="2">
        <f>'supply 2012-13'!AU139-ex_alloc!AU139</f>
        <v>0</v>
      </c>
      <c r="AV139" s="2">
        <f>'supply 2012-13'!AV139-ex_alloc!AV139</f>
        <v>0</v>
      </c>
      <c r="AW139" s="2">
        <f>'supply 2012-13'!AW139-ex_alloc!AW139</f>
        <v>0</v>
      </c>
      <c r="AX139" s="2">
        <f>'supply 2012-13'!AX139-ex_alloc!AX139</f>
        <v>0</v>
      </c>
      <c r="AY139" s="2">
        <f>'supply 2012-13'!AY139-ex_alloc!AY139</f>
        <v>0</v>
      </c>
      <c r="AZ139" s="2">
        <f>'supply 2012-13'!AZ139-ex_alloc!AZ139</f>
        <v>0</v>
      </c>
      <c r="BA139" s="2">
        <f>'supply 2012-13'!BA139-ex_alloc!BA139</f>
        <v>0</v>
      </c>
      <c r="BB139" s="2">
        <f>'supply 2012-13'!BB139-ex_alloc!BB139</f>
        <v>0</v>
      </c>
      <c r="BC139" s="2">
        <f>'supply 2012-13'!BC139-ex_alloc!BC139</f>
        <v>0</v>
      </c>
      <c r="BD139" s="2">
        <f>'supply 2012-13'!BD139-ex_alloc!BD139</f>
        <v>0</v>
      </c>
      <c r="BE139" s="2">
        <f>'supply 2012-13'!BE139-ex_alloc!BE139</f>
        <v>0</v>
      </c>
      <c r="BF139" s="2">
        <f>'supply 2012-13'!BF139-ex_alloc!BF139</f>
        <v>0</v>
      </c>
      <c r="BG139" s="2">
        <f>'supply 2012-13'!BG139-ex_alloc!BG139</f>
        <v>0</v>
      </c>
      <c r="BH139" s="2">
        <f>'supply 2012-13'!BH139-ex_alloc!BH139</f>
        <v>0</v>
      </c>
      <c r="BI139" s="2">
        <f>'supply 2012-13'!BI139-ex_alloc!BI139</f>
        <v>0</v>
      </c>
      <c r="BJ139" s="2">
        <f>'supply 2012-13'!BJ139-ex_alloc!BJ139</f>
        <v>0</v>
      </c>
      <c r="BK139" s="2">
        <f>'supply 2012-13'!BK139-ex_alloc!BK139</f>
        <v>0</v>
      </c>
      <c r="BL139" s="2">
        <f>'supply 2012-13'!BL139-ex_alloc!BL139</f>
        <v>0</v>
      </c>
      <c r="BM139" s="2">
        <f>'supply 2012-13'!BM139-ex_alloc!BM139</f>
        <v>0</v>
      </c>
      <c r="BN139" s="2">
        <f>'supply 2012-13'!BN139-ex_alloc!BN139</f>
        <v>0</v>
      </c>
      <c r="BO139" s="2">
        <f>'supply 2012-13'!BO139-ex_alloc!BO139</f>
        <v>0</v>
      </c>
      <c r="BP139" s="2">
        <f>'supply 2012-13'!BP139-ex_alloc!BP139</f>
        <v>71910800</v>
      </c>
      <c r="BQ139" s="2">
        <f t="shared" si="12"/>
        <v>71910800</v>
      </c>
      <c r="BR139" s="2">
        <v>0</v>
      </c>
      <c r="BS139" s="2">
        <f t="shared" si="15"/>
        <v>71910800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71910800</v>
      </c>
      <c r="BZ139" s="2">
        <v>0</v>
      </c>
      <c r="CA139" s="2">
        <f t="shared" si="17"/>
        <v>71910800</v>
      </c>
    </row>
    <row r="140" spans="1:79" s="2" customFormat="1" x14ac:dyDescent="0.35">
      <c r="A140" s="19">
        <v>137</v>
      </c>
      <c r="B140" s="19" t="s">
        <v>206</v>
      </c>
      <c r="C140" s="2">
        <f>'supply 2012-13'!C140-ex_alloc!C140</f>
        <v>0</v>
      </c>
      <c r="D140" s="2">
        <f>'supply 2012-13'!D140-ex_alloc!D140</f>
        <v>0</v>
      </c>
      <c r="E140" s="2">
        <f>'supply 2012-13'!E140-ex_alloc!E140</f>
        <v>0</v>
      </c>
      <c r="F140" s="2">
        <f>'supply 2012-13'!F140-ex_alloc!F140</f>
        <v>0</v>
      </c>
      <c r="G140" s="2">
        <f>'supply 2012-13'!G140-ex_alloc!G140</f>
        <v>0</v>
      </c>
      <c r="H140" s="2">
        <f>'supply 2012-13'!H140-ex_alloc!H140</f>
        <v>0</v>
      </c>
      <c r="I140" s="2">
        <f>'supply 2012-13'!I140-ex_alloc!I140</f>
        <v>0</v>
      </c>
      <c r="J140" s="2">
        <f>'supply 2012-13'!J140-ex_alloc!J140</f>
        <v>0</v>
      </c>
      <c r="K140" s="2">
        <f>'supply 2012-13'!K140-ex_alloc!K140</f>
        <v>0</v>
      </c>
      <c r="L140" s="2">
        <f>'supply 2012-13'!L140-ex_alloc!L140</f>
        <v>0</v>
      </c>
      <c r="M140" s="2">
        <f>'supply 2012-13'!M140-ex_alloc!M140</f>
        <v>0</v>
      </c>
      <c r="N140" s="2">
        <f>'supply 2012-13'!N140-ex_alloc!N140</f>
        <v>0</v>
      </c>
      <c r="O140" s="2">
        <f>'supply 2012-13'!O140-ex_alloc!O140</f>
        <v>0</v>
      </c>
      <c r="P140" s="2">
        <f>'supply 2012-13'!P140-ex_alloc!P140</f>
        <v>0</v>
      </c>
      <c r="Q140" s="2">
        <f>'supply 2012-13'!Q140-ex_alloc!Q140</f>
        <v>0</v>
      </c>
      <c r="R140" s="2">
        <f>'supply 2012-13'!R140-ex_alloc!R140</f>
        <v>0</v>
      </c>
      <c r="S140" s="2">
        <f>'supply 2012-13'!S140-ex_alloc!S140</f>
        <v>0</v>
      </c>
      <c r="T140" s="2">
        <f>'supply 2012-13'!T140-ex_alloc!T140</f>
        <v>0</v>
      </c>
      <c r="U140" s="2">
        <f>'supply 2012-13'!U140-ex_alloc!U140</f>
        <v>0</v>
      </c>
      <c r="V140" s="2">
        <f>'supply 2012-13'!V140-ex_alloc!V140</f>
        <v>0</v>
      </c>
      <c r="W140" s="2">
        <f>'supply 2012-13'!W140-ex_alloc!W140</f>
        <v>0</v>
      </c>
      <c r="X140" s="2">
        <f>'supply 2012-13'!X140-ex_alloc!X140</f>
        <v>0</v>
      </c>
      <c r="Y140" s="2">
        <f>'supply 2012-13'!Y140-ex_alloc!Y140</f>
        <v>0</v>
      </c>
      <c r="Z140" s="2">
        <f>'supply 2012-13'!Z140-ex_alloc!Z140</f>
        <v>0</v>
      </c>
      <c r="AA140" s="2">
        <f>'supply 2012-13'!AA140-ex_alloc!AA140</f>
        <v>0</v>
      </c>
      <c r="AB140" s="2">
        <f>'supply 2012-13'!AB140-ex_alloc!AB140</f>
        <v>0</v>
      </c>
      <c r="AC140" s="2">
        <f>'supply 2012-13'!AC140-ex_alloc!AC140</f>
        <v>0</v>
      </c>
      <c r="AD140" s="2">
        <f>'supply 2012-13'!AD140-ex_alloc!AD140</f>
        <v>0</v>
      </c>
      <c r="AE140" s="2">
        <f>'supply 2012-13'!AE140-ex_alloc!AE140</f>
        <v>0</v>
      </c>
      <c r="AF140" s="2">
        <f>'supply 2012-13'!AF140-ex_alloc!AF140</f>
        <v>0</v>
      </c>
      <c r="AG140" s="2">
        <f>'supply 2012-13'!AG140-ex_alloc!AG140</f>
        <v>0</v>
      </c>
      <c r="AH140" s="2">
        <f>'supply 2012-13'!AH140-ex_alloc!AH140</f>
        <v>0</v>
      </c>
      <c r="AI140" s="2">
        <f>'supply 2012-13'!AI140-ex_alloc!AI140</f>
        <v>0</v>
      </c>
      <c r="AJ140" s="2">
        <f>'supply 2012-13'!AJ140-ex_alloc!AJ140</f>
        <v>0</v>
      </c>
      <c r="AK140" s="2">
        <f>'supply 2012-13'!AK140-ex_alloc!AK140</f>
        <v>0</v>
      </c>
      <c r="AL140" s="2">
        <f>'supply 2012-13'!AL140-ex_alloc!AL140</f>
        <v>0</v>
      </c>
      <c r="AM140" s="2">
        <f>'supply 2012-13'!AM140-ex_alloc!AM140</f>
        <v>0</v>
      </c>
      <c r="AN140" s="2">
        <f>'supply 2012-13'!AN140-ex_alloc!AN140</f>
        <v>0</v>
      </c>
      <c r="AO140" s="2">
        <f>'supply 2012-13'!AO140-ex_alloc!AO140</f>
        <v>0</v>
      </c>
      <c r="AP140" s="2">
        <f>'supply 2012-13'!AP140-ex_alloc!AP140</f>
        <v>0</v>
      </c>
      <c r="AQ140" s="2">
        <f>'supply 2012-13'!AQ140-ex_alloc!AQ140</f>
        <v>0</v>
      </c>
      <c r="AR140" s="2">
        <f>'supply 2012-13'!AR140-ex_alloc!AR140</f>
        <v>0</v>
      </c>
      <c r="AS140" s="2">
        <f>'supply 2012-13'!AS140-ex_alloc!AS140</f>
        <v>0</v>
      </c>
      <c r="AT140" s="2">
        <f>'supply 2012-13'!AT140-ex_alloc!AT140</f>
        <v>0</v>
      </c>
      <c r="AU140" s="2">
        <f>'supply 2012-13'!AU140-ex_alloc!AU140</f>
        <v>0</v>
      </c>
      <c r="AV140" s="2">
        <f>'supply 2012-13'!AV140-ex_alloc!AV140</f>
        <v>0</v>
      </c>
      <c r="AW140" s="2">
        <f>'supply 2012-13'!AW140-ex_alloc!AW140</f>
        <v>0</v>
      </c>
      <c r="AX140" s="2">
        <f>'supply 2012-13'!AX140-ex_alloc!AX140</f>
        <v>0</v>
      </c>
      <c r="AY140" s="2">
        <f>'supply 2012-13'!AY140-ex_alloc!AY140</f>
        <v>0</v>
      </c>
      <c r="AZ140" s="2">
        <f>'supply 2012-13'!AZ140-ex_alloc!AZ140</f>
        <v>0</v>
      </c>
      <c r="BA140" s="2">
        <f>'supply 2012-13'!BA140-ex_alloc!BA140</f>
        <v>0</v>
      </c>
      <c r="BB140" s="2">
        <f>'supply 2012-13'!BB140-ex_alloc!BB140</f>
        <v>0</v>
      </c>
      <c r="BC140" s="2">
        <f>'supply 2012-13'!BC140-ex_alloc!BC140</f>
        <v>0</v>
      </c>
      <c r="BD140" s="2">
        <f>'supply 2012-13'!BD140-ex_alloc!BD140</f>
        <v>0</v>
      </c>
      <c r="BE140" s="2">
        <f>'supply 2012-13'!BE140-ex_alloc!BE140</f>
        <v>0</v>
      </c>
      <c r="BF140" s="2">
        <f>'supply 2012-13'!BF140-ex_alloc!BF140</f>
        <v>0</v>
      </c>
      <c r="BG140" s="2">
        <f>'supply 2012-13'!BG140-ex_alloc!BG140</f>
        <v>39200954.948748544</v>
      </c>
      <c r="BH140" s="2">
        <f>'supply 2012-13'!BH140-ex_alloc!BH140</f>
        <v>0</v>
      </c>
      <c r="BI140" s="2">
        <f>'supply 2012-13'!BI140-ex_alloc!BI140</f>
        <v>0</v>
      </c>
      <c r="BJ140" s="2">
        <f>'supply 2012-13'!BJ140-ex_alloc!BJ140</f>
        <v>0</v>
      </c>
      <c r="BK140" s="2">
        <f>'supply 2012-13'!BK140-ex_alloc!BK140</f>
        <v>0</v>
      </c>
      <c r="BL140" s="2">
        <f>'supply 2012-13'!BL140-ex_alloc!BL140</f>
        <v>0</v>
      </c>
      <c r="BM140" s="2">
        <f>'supply 2012-13'!BM140-ex_alloc!BM140</f>
        <v>0</v>
      </c>
      <c r="BN140" s="2">
        <f>'supply 2012-13'!BN140-ex_alloc!BN140</f>
        <v>0</v>
      </c>
      <c r="BO140" s="2">
        <f>'supply 2012-13'!BO140-ex_alloc!BO140</f>
        <v>0</v>
      </c>
      <c r="BP140" s="2">
        <f>'supply 2012-13'!BP140-ex_alloc!BP140</f>
        <v>0</v>
      </c>
      <c r="BQ140" s="2">
        <f t="shared" si="12"/>
        <v>39200954.948748544</v>
      </c>
      <c r="BR140" s="2">
        <v>246722.52212791718</v>
      </c>
      <c r="BS140" s="2">
        <f t="shared" si="15"/>
        <v>39447677.470876463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39447677.470876463</v>
      </c>
      <c r="BZ140" s="2">
        <v>0</v>
      </c>
      <c r="CA140" s="2">
        <f t="shared" si="17"/>
        <v>39447677.470876463</v>
      </c>
    </row>
    <row r="141" spans="1:79" s="2" customFormat="1" x14ac:dyDescent="0.35">
      <c r="A141" s="19">
        <v>138</v>
      </c>
      <c r="B141" s="19" t="s">
        <v>207</v>
      </c>
      <c r="C141" s="2">
        <f>'supply 2012-13'!C141-ex_alloc!C141</f>
        <v>0</v>
      </c>
      <c r="D141" s="2">
        <f>'supply 2012-13'!D141-ex_alloc!D141</f>
        <v>0</v>
      </c>
      <c r="E141" s="2">
        <f>'supply 2012-13'!E141-ex_alloc!E141</f>
        <v>0</v>
      </c>
      <c r="F141" s="2">
        <f>'supply 2012-13'!F141-ex_alloc!F141</f>
        <v>0</v>
      </c>
      <c r="G141" s="2">
        <f>'supply 2012-13'!G141-ex_alloc!G141</f>
        <v>0</v>
      </c>
      <c r="H141" s="2">
        <f>'supply 2012-13'!H141-ex_alloc!H141</f>
        <v>0</v>
      </c>
      <c r="I141" s="2">
        <f>'supply 2012-13'!I141-ex_alloc!I141</f>
        <v>0</v>
      </c>
      <c r="J141" s="2">
        <f>'supply 2012-13'!J141-ex_alloc!J141</f>
        <v>0</v>
      </c>
      <c r="K141" s="2">
        <f>'supply 2012-13'!K141-ex_alloc!K141</f>
        <v>0</v>
      </c>
      <c r="L141" s="2">
        <f>'supply 2012-13'!L141-ex_alloc!L141</f>
        <v>0</v>
      </c>
      <c r="M141" s="2">
        <f>'supply 2012-13'!M141-ex_alloc!M141</f>
        <v>0</v>
      </c>
      <c r="N141" s="2">
        <f>'supply 2012-13'!N141-ex_alloc!N141</f>
        <v>0</v>
      </c>
      <c r="O141" s="2">
        <f>'supply 2012-13'!O141-ex_alloc!O141</f>
        <v>0</v>
      </c>
      <c r="P141" s="2">
        <f>'supply 2012-13'!P141-ex_alloc!P141</f>
        <v>0</v>
      </c>
      <c r="Q141" s="2">
        <f>'supply 2012-13'!Q141-ex_alloc!Q141</f>
        <v>0</v>
      </c>
      <c r="R141" s="2">
        <f>'supply 2012-13'!R141-ex_alloc!R141</f>
        <v>0</v>
      </c>
      <c r="S141" s="2">
        <f>'supply 2012-13'!S141-ex_alloc!S141</f>
        <v>0</v>
      </c>
      <c r="T141" s="2">
        <f>'supply 2012-13'!T141-ex_alloc!T141</f>
        <v>0</v>
      </c>
      <c r="U141" s="2">
        <f>'supply 2012-13'!U141-ex_alloc!U141</f>
        <v>0</v>
      </c>
      <c r="V141" s="2">
        <f>'supply 2012-13'!V141-ex_alloc!V141</f>
        <v>0</v>
      </c>
      <c r="W141" s="2">
        <f>'supply 2012-13'!W141-ex_alloc!W141</f>
        <v>0</v>
      </c>
      <c r="X141" s="2">
        <f>'supply 2012-13'!X141-ex_alloc!X141</f>
        <v>0</v>
      </c>
      <c r="Y141" s="2">
        <f>'supply 2012-13'!Y141-ex_alloc!Y141</f>
        <v>0</v>
      </c>
      <c r="Z141" s="2">
        <f>'supply 2012-13'!Z141-ex_alloc!Z141</f>
        <v>0</v>
      </c>
      <c r="AA141" s="2">
        <f>'supply 2012-13'!AA141-ex_alloc!AA141</f>
        <v>0</v>
      </c>
      <c r="AB141" s="2">
        <f>'supply 2012-13'!AB141-ex_alloc!AB141</f>
        <v>0</v>
      </c>
      <c r="AC141" s="2">
        <f>'supply 2012-13'!AC141-ex_alloc!AC141</f>
        <v>0</v>
      </c>
      <c r="AD141" s="2">
        <f>'supply 2012-13'!AD141-ex_alloc!AD141</f>
        <v>0</v>
      </c>
      <c r="AE141" s="2">
        <f>'supply 2012-13'!AE141-ex_alloc!AE141</f>
        <v>0</v>
      </c>
      <c r="AF141" s="2">
        <f>'supply 2012-13'!AF141-ex_alloc!AF141</f>
        <v>0</v>
      </c>
      <c r="AG141" s="2">
        <f>'supply 2012-13'!AG141-ex_alloc!AG141</f>
        <v>0</v>
      </c>
      <c r="AH141" s="2">
        <f>'supply 2012-13'!AH141-ex_alloc!AH141</f>
        <v>0</v>
      </c>
      <c r="AI141" s="2">
        <f>'supply 2012-13'!AI141-ex_alloc!AI141</f>
        <v>0</v>
      </c>
      <c r="AJ141" s="2">
        <f>'supply 2012-13'!AJ141-ex_alloc!AJ141</f>
        <v>0</v>
      </c>
      <c r="AK141" s="2">
        <f>'supply 2012-13'!AK141-ex_alloc!AK141</f>
        <v>0</v>
      </c>
      <c r="AL141" s="2">
        <f>'supply 2012-13'!AL141-ex_alloc!AL141</f>
        <v>0</v>
      </c>
      <c r="AM141" s="2">
        <f>'supply 2012-13'!AM141-ex_alloc!AM141</f>
        <v>0</v>
      </c>
      <c r="AN141" s="2">
        <f>'supply 2012-13'!AN141-ex_alloc!AN141</f>
        <v>0</v>
      </c>
      <c r="AO141" s="2">
        <f>'supply 2012-13'!AO141-ex_alloc!AO141</f>
        <v>0</v>
      </c>
      <c r="AP141" s="2">
        <f>'supply 2012-13'!AP141-ex_alloc!AP141</f>
        <v>0</v>
      </c>
      <c r="AQ141" s="2">
        <f>'supply 2012-13'!AQ141-ex_alloc!AQ141</f>
        <v>0</v>
      </c>
      <c r="AR141" s="2">
        <f>'supply 2012-13'!AR141-ex_alloc!AR141</f>
        <v>0</v>
      </c>
      <c r="AS141" s="2">
        <f>'supply 2012-13'!AS141-ex_alloc!AS141</f>
        <v>0</v>
      </c>
      <c r="AT141" s="2">
        <f>'supply 2012-13'!AT141-ex_alloc!AT141</f>
        <v>0</v>
      </c>
      <c r="AU141" s="2">
        <f>'supply 2012-13'!AU141-ex_alloc!AU141</f>
        <v>0</v>
      </c>
      <c r="AV141" s="2">
        <f>'supply 2012-13'!AV141-ex_alloc!AV141</f>
        <v>0</v>
      </c>
      <c r="AW141" s="2">
        <f>'supply 2012-13'!AW141-ex_alloc!AW141</f>
        <v>0</v>
      </c>
      <c r="AX141" s="2">
        <f>'supply 2012-13'!AX141-ex_alloc!AX141</f>
        <v>0</v>
      </c>
      <c r="AY141" s="2">
        <f>'supply 2012-13'!AY141-ex_alloc!AY141</f>
        <v>0</v>
      </c>
      <c r="AZ141" s="2">
        <f>'supply 2012-13'!AZ141-ex_alloc!AZ141</f>
        <v>0</v>
      </c>
      <c r="BA141" s="2">
        <f>'supply 2012-13'!BA141-ex_alloc!BA141</f>
        <v>0</v>
      </c>
      <c r="BB141" s="2">
        <f>'supply 2012-13'!BB141-ex_alloc!BB141</f>
        <v>0</v>
      </c>
      <c r="BC141" s="2">
        <f>'supply 2012-13'!BC141-ex_alloc!BC141</f>
        <v>0</v>
      </c>
      <c r="BD141" s="2">
        <f>'supply 2012-13'!BD141-ex_alloc!BD141</f>
        <v>0</v>
      </c>
      <c r="BE141" s="2">
        <f>'supply 2012-13'!BE141-ex_alloc!BE141</f>
        <v>0</v>
      </c>
      <c r="BF141" s="2">
        <f>'supply 2012-13'!BF141-ex_alloc!BF141</f>
        <v>0</v>
      </c>
      <c r="BG141" s="2">
        <f>'supply 2012-13'!BG141-ex_alloc!BG141</f>
        <v>0</v>
      </c>
      <c r="BH141" s="2">
        <f>'supply 2012-13'!BH141-ex_alloc!BH141</f>
        <v>20248061.804411434</v>
      </c>
      <c r="BI141" s="2">
        <f>'supply 2012-13'!BI141-ex_alloc!BI141</f>
        <v>0</v>
      </c>
      <c r="BJ141" s="2">
        <f>'supply 2012-13'!BJ141-ex_alloc!BJ141</f>
        <v>0</v>
      </c>
      <c r="BK141" s="2">
        <f>'supply 2012-13'!BK141-ex_alloc!BK141</f>
        <v>0</v>
      </c>
      <c r="BL141" s="2">
        <f>'supply 2012-13'!BL141-ex_alloc!BL141</f>
        <v>0</v>
      </c>
      <c r="BM141" s="2">
        <f>'supply 2012-13'!BM141-ex_alloc!BM141</f>
        <v>0</v>
      </c>
      <c r="BN141" s="2">
        <f>'supply 2012-13'!BN141-ex_alloc!BN141</f>
        <v>0</v>
      </c>
      <c r="BO141" s="2">
        <f>'supply 2012-13'!BO141-ex_alloc!BO141</f>
        <v>0</v>
      </c>
      <c r="BP141" s="2">
        <f>'supply 2012-13'!BP141-ex_alloc!BP141</f>
        <v>0</v>
      </c>
      <c r="BQ141" s="2">
        <f t="shared" si="12"/>
        <v>20248061.804411434</v>
      </c>
      <c r="BR141" s="2">
        <v>-25100.35684329303</v>
      </c>
      <c r="BS141" s="2">
        <f t="shared" si="15"/>
        <v>20222961.447568141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20222961.447568141</v>
      </c>
      <c r="BZ141" s="2">
        <v>0</v>
      </c>
      <c r="CA141" s="2">
        <f t="shared" si="17"/>
        <v>20222961.447568141</v>
      </c>
    </row>
    <row r="142" spans="1:79" s="2" customFormat="1" x14ac:dyDescent="0.35">
      <c r="A142" s="19">
        <v>139</v>
      </c>
      <c r="B142" s="19" t="s">
        <v>208</v>
      </c>
      <c r="C142" s="2">
        <f>'supply 2012-13'!C142-ex_alloc!C142</f>
        <v>0</v>
      </c>
      <c r="D142" s="2">
        <f>'supply 2012-13'!D142-ex_alloc!D142</f>
        <v>0</v>
      </c>
      <c r="E142" s="2">
        <f>'supply 2012-13'!E142-ex_alloc!E142</f>
        <v>0</v>
      </c>
      <c r="F142" s="2">
        <f>'supply 2012-13'!F142-ex_alloc!F142</f>
        <v>0</v>
      </c>
      <c r="G142" s="2">
        <f>'supply 2012-13'!G142-ex_alloc!G142</f>
        <v>0</v>
      </c>
      <c r="H142" s="2">
        <f>'supply 2012-13'!H142-ex_alloc!H142</f>
        <v>0</v>
      </c>
      <c r="I142" s="2">
        <f>'supply 2012-13'!I142-ex_alloc!I142</f>
        <v>0</v>
      </c>
      <c r="J142" s="2">
        <f>'supply 2012-13'!J142-ex_alloc!J142</f>
        <v>0</v>
      </c>
      <c r="K142" s="2">
        <f>'supply 2012-13'!K142-ex_alloc!K142</f>
        <v>0</v>
      </c>
      <c r="L142" s="2">
        <f>'supply 2012-13'!L142-ex_alloc!L142</f>
        <v>0</v>
      </c>
      <c r="M142" s="2">
        <f>'supply 2012-13'!M142-ex_alloc!M142</f>
        <v>0</v>
      </c>
      <c r="N142" s="2">
        <f>'supply 2012-13'!N142-ex_alloc!N142</f>
        <v>0</v>
      </c>
      <c r="O142" s="2">
        <f>'supply 2012-13'!O142-ex_alloc!O142</f>
        <v>0</v>
      </c>
      <c r="P142" s="2">
        <f>'supply 2012-13'!P142-ex_alloc!P142</f>
        <v>0</v>
      </c>
      <c r="Q142" s="2">
        <f>'supply 2012-13'!Q142-ex_alloc!Q142</f>
        <v>0</v>
      </c>
      <c r="R142" s="2">
        <f>'supply 2012-13'!R142-ex_alloc!R142</f>
        <v>0</v>
      </c>
      <c r="S142" s="2">
        <f>'supply 2012-13'!S142-ex_alloc!S142</f>
        <v>0</v>
      </c>
      <c r="T142" s="2">
        <f>'supply 2012-13'!T142-ex_alloc!T142</f>
        <v>0</v>
      </c>
      <c r="U142" s="2">
        <f>'supply 2012-13'!U142-ex_alloc!U142</f>
        <v>0</v>
      </c>
      <c r="V142" s="2">
        <f>'supply 2012-13'!V142-ex_alloc!V142</f>
        <v>0</v>
      </c>
      <c r="W142" s="2">
        <f>'supply 2012-13'!W142-ex_alloc!W142</f>
        <v>0</v>
      </c>
      <c r="X142" s="2">
        <f>'supply 2012-13'!X142-ex_alloc!X142</f>
        <v>0</v>
      </c>
      <c r="Y142" s="2">
        <f>'supply 2012-13'!Y142-ex_alloc!Y142</f>
        <v>0</v>
      </c>
      <c r="Z142" s="2">
        <f>'supply 2012-13'!Z142-ex_alloc!Z142</f>
        <v>0</v>
      </c>
      <c r="AA142" s="2">
        <f>'supply 2012-13'!AA142-ex_alloc!AA142</f>
        <v>0</v>
      </c>
      <c r="AB142" s="2">
        <f>'supply 2012-13'!AB142-ex_alloc!AB142</f>
        <v>0</v>
      </c>
      <c r="AC142" s="2">
        <f>'supply 2012-13'!AC142-ex_alloc!AC142</f>
        <v>0</v>
      </c>
      <c r="AD142" s="2">
        <f>'supply 2012-13'!AD142-ex_alloc!AD142</f>
        <v>0</v>
      </c>
      <c r="AE142" s="2">
        <f>'supply 2012-13'!AE142-ex_alloc!AE142</f>
        <v>0</v>
      </c>
      <c r="AF142" s="2">
        <f>'supply 2012-13'!AF142-ex_alloc!AF142</f>
        <v>0</v>
      </c>
      <c r="AG142" s="2">
        <f>'supply 2012-13'!AG142-ex_alloc!AG142</f>
        <v>0</v>
      </c>
      <c r="AH142" s="2">
        <f>'supply 2012-13'!AH142-ex_alloc!AH142</f>
        <v>0</v>
      </c>
      <c r="AI142" s="2">
        <f>'supply 2012-13'!AI142-ex_alloc!AI142</f>
        <v>0</v>
      </c>
      <c r="AJ142" s="2">
        <f>'supply 2012-13'!AJ142-ex_alloc!AJ142</f>
        <v>0</v>
      </c>
      <c r="AK142" s="2">
        <f>'supply 2012-13'!AK142-ex_alloc!AK142</f>
        <v>0</v>
      </c>
      <c r="AL142" s="2">
        <f>'supply 2012-13'!AL142-ex_alloc!AL142</f>
        <v>0</v>
      </c>
      <c r="AM142" s="2">
        <f>'supply 2012-13'!AM142-ex_alloc!AM142</f>
        <v>0</v>
      </c>
      <c r="AN142" s="2">
        <f>'supply 2012-13'!AN142-ex_alloc!AN142</f>
        <v>0</v>
      </c>
      <c r="AO142" s="2">
        <f>'supply 2012-13'!AO142-ex_alloc!AO142</f>
        <v>0</v>
      </c>
      <c r="AP142" s="2">
        <f>'supply 2012-13'!AP142-ex_alloc!AP142</f>
        <v>0</v>
      </c>
      <c r="AQ142" s="2">
        <f>'supply 2012-13'!AQ142-ex_alloc!AQ142</f>
        <v>0</v>
      </c>
      <c r="AR142" s="2">
        <f>'supply 2012-13'!AR142-ex_alloc!AR142</f>
        <v>0</v>
      </c>
      <c r="AS142" s="2">
        <f>'supply 2012-13'!AS142-ex_alloc!AS142</f>
        <v>0</v>
      </c>
      <c r="AT142" s="2">
        <f>'supply 2012-13'!AT142-ex_alloc!AT142</f>
        <v>0</v>
      </c>
      <c r="AU142" s="2">
        <f>'supply 2012-13'!AU142-ex_alloc!AU142</f>
        <v>0</v>
      </c>
      <c r="AV142" s="2">
        <f>'supply 2012-13'!AV142-ex_alloc!AV142</f>
        <v>0</v>
      </c>
      <c r="AW142" s="2">
        <f>'supply 2012-13'!AW142-ex_alloc!AW142</f>
        <v>0</v>
      </c>
      <c r="AX142" s="2">
        <f>'supply 2012-13'!AX142-ex_alloc!AX142</f>
        <v>0</v>
      </c>
      <c r="AY142" s="2">
        <f>'supply 2012-13'!AY142-ex_alloc!AY142</f>
        <v>0</v>
      </c>
      <c r="AZ142" s="2">
        <f>'supply 2012-13'!AZ142-ex_alloc!AZ142</f>
        <v>0</v>
      </c>
      <c r="BA142" s="2">
        <f>'supply 2012-13'!BA142-ex_alloc!BA142</f>
        <v>0</v>
      </c>
      <c r="BB142" s="2">
        <f>'supply 2012-13'!BB142-ex_alloc!BB142</f>
        <v>0</v>
      </c>
      <c r="BC142" s="2">
        <f>'supply 2012-13'!BC142-ex_alloc!BC142</f>
        <v>0</v>
      </c>
      <c r="BD142" s="2">
        <f>'supply 2012-13'!BD142-ex_alloc!BD142</f>
        <v>0</v>
      </c>
      <c r="BE142" s="2">
        <f>'supply 2012-13'!BE142-ex_alloc!BE142</f>
        <v>0</v>
      </c>
      <c r="BF142" s="2">
        <f>'supply 2012-13'!BF142-ex_alloc!BF142</f>
        <v>0</v>
      </c>
      <c r="BG142" s="2">
        <f>'supply 2012-13'!BG142-ex_alloc!BG142</f>
        <v>0</v>
      </c>
      <c r="BH142" s="2">
        <f>'supply 2012-13'!BH142-ex_alloc!BH142</f>
        <v>0</v>
      </c>
      <c r="BI142" s="2">
        <f>'supply 2012-13'!BI142-ex_alloc!BI142</f>
        <v>0</v>
      </c>
      <c r="BJ142" s="2">
        <f>'supply 2012-13'!BJ142-ex_alloc!BJ142</f>
        <v>0</v>
      </c>
      <c r="BK142" s="2">
        <f>'supply 2012-13'!BK142-ex_alloc!BK142</f>
        <v>0</v>
      </c>
      <c r="BL142" s="2">
        <f>'supply 2012-13'!BL142-ex_alloc!BL142</f>
        <v>0</v>
      </c>
      <c r="BM142" s="2">
        <f>'supply 2012-13'!BM142-ex_alloc!BM142</f>
        <v>0</v>
      </c>
      <c r="BN142" s="2">
        <f>'supply 2012-13'!BN142-ex_alloc!BN142</f>
        <v>22033425.647240419</v>
      </c>
      <c r="BO142" s="2">
        <f>'supply 2012-13'!BO142-ex_alloc!BO142</f>
        <v>0</v>
      </c>
      <c r="BP142" s="2">
        <f>'supply 2012-13'!BP142-ex_alloc!BP142</f>
        <v>0</v>
      </c>
      <c r="BQ142" s="2">
        <f t="shared" si="12"/>
        <v>22033425.647240419</v>
      </c>
      <c r="BR142" s="2">
        <v>-11456.760260837826</v>
      </c>
      <c r="BS142" s="2">
        <f t="shared" si="15"/>
        <v>22021968.88697958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22021968.88697958</v>
      </c>
      <c r="BZ142" s="2">
        <v>0</v>
      </c>
      <c r="CA142" s="2">
        <f t="shared" si="17"/>
        <v>22021968.88697958</v>
      </c>
    </row>
    <row r="143" spans="1:79" s="2" customFormat="1" x14ac:dyDescent="0.35">
      <c r="A143" s="19">
        <v>140</v>
      </c>
      <c r="B143" s="19" t="s">
        <v>221</v>
      </c>
      <c r="C143" s="2">
        <f>'supply 2012-13'!C143-ex_alloc!C143</f>
        <v>0</v>
      </c>
      <c r="D143" s="2">
        <f>'supply 2012-13'!D143-ex_alloc!D143</f>
        <v>0</v>
      </c>
      <c r="E143" s="2">
        <f>'supply 2012-13'!E143-ex_alloc!E143</f>
        <v>0</v>
      </c>
      <c r="F143" s="2">
        <f>'supply 2012-13'!F143-ex_alloc!F143</f>
        <v>0</v>
      </c>
      <c r="G143" s="2">
        <f>'supply 2012-13'!G143-ex_alloc!G143</f>
        <v>0</v>
      </c>
      <c r="H143" s="2">
        <f>'supply 2012-13'!H143-ex_alloc!H143</f>
        <v>0</v>
      </c>
      <c r="I143" s="2">
        <f>'supply 2012-13'!I143-ex_alloc!I143</f>
        <v>0</v>
      </c>
      <c r="J143" s="2">
        <f>'supply 2012-13'!J143-ex_alloc!J143</f>
        <v>0</v>
      </c>
      <c r="K143" s="2">
        <f>'supply 2012-13'!K143-ex_alloc!K143</f>
        <v>0</v>
      </c>
      <c r="L143" s="2">
        <f>'supply 2012-13'!L143-ex_alloc!L143</f>
        <v>0</v>
      </c>
      <c r="M143" s="2">
        <f>'supply 2012-13'!M143-ex_alloc!M143</f>
        <v>0</v>
      </c>
      <c r="N143" s="2">
        <f>'supply 2012-13'!N143-ex_alloc!N143</f>
        <v>0</v>
      </c>
      <c r="O143" s="2">
        <f>'supply 2012-13'!O143-ex_alloc!O143</f>
        <v>0</v>
      </c>
      <c r="P143" s="2">
        <f>'supply 2012-13'!P143-ex_alloc!P143</f>
        <v>0</v>
      </c>
      <c r="Q143" s="2">
        <f>'supply 2012-13'!Q143-ex_alloc!Q143</f>
        <v>0</v>
      </c>
      <c r="R143" s="2">
        <f>'supply 2012-13'!R143-ex_alloc!R143</f>
        <v>0</v>
      </c>
      <c r="S143" s="2">
        <f>'supply 2012-13'!S143-ex_alloc!S143</f>
        <v>0</v>
      </c>
      <c r="T143" s="2">
        <f>'supply 2012-13'!T143-ex_alloc!T143</f>
        <v>0</v>
      </c>
      <c r="U143" s="2">
        <f>'supply 2012-13'!U143-ex_alloc!U143</f>
        <v>0</v>
      </c>
      <c r="V143" s="2">
        <f>'supply 2012-13'!V143-ex_alloc!V143</f>
        <v>0</v>
      </c>
      <c r="W143" s="2">
        <f>'supply 2012-13'!W143-ex_alloc!W143</f>
        <v>0</v>
      </c>
      <c r="X143" s="2">
        <f>'supply 2012-13'!X143-ex_alloc!X143</f>
        <v>0</v>
      </c>
      <c r="Y143" s="2">
        <f>'supply 2012-13'!Y143-ex_alloc!Y143</f>
        <v>0</v>
      </c>
      <c r="Z143" s="2">
        <f>'supply 2012-13'!Z143-ex_alloc!Z143</f>
        <v>0</v>
      </c>
      <c r="AA143" s="2">
        <f>'supply 2012-13'!AA143-ex_alloc!AA143</f>
        <v>0</v>
      </c>
      <c r="AB143" s="2">
        <f>'supply 2012-13'!AB143-ex_alloc!AB143</f>
        <v>0</v>
      </c>
      <c r="AC143" s="2">
        <f>'supply 2012-13'!AC143-ex_alloc!AC143</f>
        <v>0</v>
      </c>
      <c r="AD143" s="2">
        <f>'supply 2012-13'!AD143-ex_alloc!AD143</f>
        <v>0</v>
      </c>
      <c r="AE143" s="2">
        <f>'supply 2012-13'!AE143-ex_alloc!AE143</f>
        <v>0</v>
      </c>
      <c r="AF143" s="2">
        <f>'supply 2012-13'!AF143-ex_alloc!AF143</f>
        <v>0</v>
      </c>
      <c r="AG143" s="2">
        <f>'supply 2012-13'!AG143-ex_alloc!AG143</f>
        <v>0</v>
      </c>
      <c r="AH143" s="2">
        <f>'supply 2012-13'!AH143-ex_alloc!AH143</f>
        <v>0</v>
      </c>
      <c r="AI143" s="2">
        <f>'supply 2012-13'!AI143-ex_alloc!AI143</f>
        <v>0</v>
      </c>
      <c r="AJ143" s="2">
        <f>'supply 2012-13'!AJ143-ex_alloc!AJ143</f>
        <v>0</v>
      </c>
      <c r="AK143" s="2">
        <f>'supply 2012-13'!AK143-ex_alloc!AK143</f>
        <v>0</v>
      </c>
      <c r="AL143" s="2">
        <f>'supply 2012-13'!AL143-ex_alloc!AL143</f>
        <v>0</v>
      </c>
      <c r="AM143" s="2">
        <f>'supply 2012-13'!AM143-ex_alloc!AM143</f>
        <v>0</v>
      </c>
      <c r="AN143" s="2">
        <f>'supply 2012-13'!AN143-ex_alloc!AN143</f>
        <v>0</v>
      </c>
      <c r="AO143" s="2">
        <f>'supply 2012-13'!AO143-ex_alloc!AO143</f>
        <v>0</v>
      </c>
      <c r="AP143" s="2">
        <f>'supply 2012-13'!AP143-ex_alloc!AP143</f>
        <v>0</v>
      </c>
      <c r="AQ143" s="2">
        <f>'supply 2012-13'!AQ143-ex_alloc!AQ143</f>
        <v>0</v>
      </c>
      <c r="AR143" s="2">
        <f>'supply 2012-13'!AR143-ex_alloc!AR143</f>
        <v>0</v>
      </c>
      <c r="AS143" s="2">
        <f>'supply 2012-13'!AS143-ex_alloc!AS143</f>
        <v>0</v>
      </c>
      <c r="AT143" s="2">
        <f>'supply 2012-13'!AT143-ex_alloc!AT143</f>
        <v>0</v>
      </c>
      <c r="AU143" s="2">
        <f>'supply 2012-13'!AU143-ex_alloc!AU143</f>
        <v>0</v>
      </c>
      <c r="AV143" s="2">
        <f>'supply 2012-13'!AV143-ex_alloc!AV143</f>
        <v>0</v>
      </c>
      <c r="AW143" s="2">
        <f>'supply 2012-13'!AW143-ex_alloc!AW143</f>
        <v>0</v>
      </c>
      <c r="AX143" s="2">
        <f>'supply 2012-13'!AX143-ex_alloc!AX143</f>
        <v>0</v>
      </c>
      <c r="AY143" s="2">
        <f>'supply 2012-13'!AY143-ex_alloc!AY143</f>
        <v>0</v>
      </c>
      <c r="AZ143" s="2">
        <f>'supply 2012-13'!AZ143-ex_alloc!AZ143</f>
        <v>0</v>
      </c>
      <c r="BA143" s="2">
        <f>'supply 2012-13'!BA143-ex_alloc!BA143</f>
        <v>0</v>
      </c>
      <c r="BB143" s="2">
        <f>'supply 2012-13'!BB143-ex_alloc!BB143</f>
        <v>0</v>
      </c>
      <c r="BC143" s="2">
        <f>'supply 2012-13'!BC143-ex_alloc!BC143</f>
        <v>0</v>
      </c>
      <c r="BD143" s="2">
        <f>'supply 2012-13'!BD143-ex_alloc!BD143</f>
        <v>0</v>
      </c>
      <c r="BE143" s="2">
        <f>'supply 2012-13'!BE143-ex_alloc!BE143</f>
        <v>0</v>
      </c>
      <c r="BF143" s="2">
        <f>'supply 2012-13'!BF143-ex_alloc!BF143</f>
        <v>0</v>
      </c>
      <c r="BG143" s="2">
        <f>'supply 2012-13'!BG143-ex_alloc!BG143</f>
        <v>0</v>
      </c>
      <c r="BH143" s="2">
        <f>'supply 2012-13'!BH143-ex_alloc!BH143</f>
        <v>0</v>
      </c>
      <c r="BI143" s="2">
        <f>'supply 2012-13'!BI143-ex_alloc!BI143</f>
        <v>0</v>
      </c>
      <c r="BJ143" s="2">
        <f>'supply 2012-13'!BJ143-ex_alloc!BJ143</f>
        <v>0</v>
      </c>
      <c r="BK143" s="2">
        <f>'supply 2012-13'!BK143-ex_alloc!BK143</f>
        <v>0</v>
      </c>
      <c r="BL143" s="2">
        <f>'supply 2012-13'!BL143-ex_alloc!BL143</f>
        <v>0</v>
      </c>
      <c r="BM143" s="2">
        <f>'supply 2012-13'!BM143-ex_alloc!BM143</f>
        <v>0</v>
      </c>
      <c r="BN143" s="2">
        <f>'supply 2012-13'!BN143-ex_alloc!BN143</f>
        <v>0</v>
      </c>
      <c r="BO143" s="2">
        <f>'supply 2012-13'!BO143-ex_alloc!BO143</f>
        <v>11076419.079993641</v>
      </c>
      <c r="BP143" s="2">
        <f>'supply 2012-13'!BP143-ex_alloc!BP143</f>
        <v>0</v>
      </c>
      <c r="BQ143" s="2">
        <f t="shared" si="12"/>
        <v>11076419.079993641</v>
      </c>
      <c r="BR143" s="2">
        <v>953154.59745247872</v>
      </c>
      <c r="BS143" s="2">
        <f t="shared" si="15"/>
        <v>12029573.677446119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12193409.420501158</v>
      </c>
      <c r="BZ143" s="2">
        <v>0</v>
      </c>
      <c r="CA143" s="2">
        <f t="shared" si="17"/>
        <v>12193409.420501158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19" t="s">
        <v>210</v>
      </c>
      <c r="C145" s="2">
        <f t="shared" ref="C145:AH145" si="19">SUM(C4:C144)</f>
        <v>133004314.08564092</v>
      </c>
      <c r="D145" s="2">
        <f t="shared" si="19"/>
        <v>55811177.147190616</v>
      </c>
      <c r="E145" s="2">
        <f t="shared" si="19"/>
        <v>13855733.804324148</v>
      </c>
      <c r="F145" s="2">
        <f t="shared" si="19"/>
        <v>9157423.72315</v>
      </c>
      <c r="G145" s="2">
        <f t="shared" si="19"/>
        <v>9735465.3460238092</v>
      </c>
      <c r="H145" s="2">
        <f t="shared" si="19"/>
        <v>17686771.410462257</v>
      </c>
      <c r="I145" s="2">
        <f t="shared" si="19"/>
        <v>6142793.7305131974</v>
      </c>
      <c r="J145" s="2">
        <f t="shared" si="19"/>
        <v>3946713.8703772542</v>
      </c>
      <c r="K145" s="2">
        <f t="shared" si="19"/>
        <v>1316470.6931076739</v>
      </c>
      <c r="L145" s="2">
        <f t="shared" si="19"/>
        <v>8108409.7269640397</v>
      </c>
      <c r="M145" s="2">
        <f t="shared" si="19"/>
        <v>17253788.059300095</v>
      </c>
      <c r="N145" s="2">
        <f t="shared" si="19"/>
        <v>17282345.534019306</v>
      </c>
      <c r="O145" s="2">
        <f t="shared" si="19"/>
        <v>20057684.055054527</v>
      </c>
      <c r="P145" s="2">
        <f t="shared" si="19"/>
        <v>23029513.363785814</v>
      </c>
      <c r="Q145" s="2">
        <f t="shared" si="19"/>
        <v>6013320.934027141</v>
      </c>
      <c r="R145" s="2">
        <f t="shared" si="19"/>
        <v>4693883.5181051772</v>
      </c>
      <c r="S145" s="2">
        <f t="shared" si="19"/>
        <v>38568436.505316772</v>
      </c>
      <c r="T145" s="2">
        <f t="shared" si="19"/>
        <v>5144639.9331947044</v>
      </c>
      <c r="U145" s="2">
        <f t="shared" si="19"/>
        <v>3091317.3219588827</v>
      </c>
      <c r="V145" s="2">
        <f t="shared" si="19"/>
        <v>60853436.987837344</v>
      </c>
      <c r="W145" s="2">
        <f t="shared" si="19"/>
        <v>14428587.007883979</v>
      </c>
      <c r="X145" s="2">
        <f t="shared" si="19"/>
        <v>24723483.201764297</v>
      </c>
      <c r="Y145" s="2">
        <f t="shared" si="19"/>
        <v>5193815.1758691864</v>
      </c>
      <c r="Z145" s="2">
        <f t="shared" si="19"/>
        <v>2057966.0282438367</v>
      </c>
      <c r="AA145" s="2">
        <f t="shared" si="19"/>
        <v>-253214.05010169506</v>
      </c>
      <c r="AB145" s="2">
        <f t="shared" si="19"/>
        <v>1468181.548267022</v>
      </c>
      <c r="AC145" s="2">
        <f t="shared" si="19"/>
        <v>18238732.961112764</v>
      </c>
      <c r="AD145" s="2">
        <f t="shared" si="19"/>
        <v>28837101.529787984</v>
      </c>
      <c r="AE145" s="2">
        <f t="shared" si="19"/>
        <v>50280439.892333835</v>
      </c>
      <c r="AF145" s="2">
        <f t="shared" si="19"/>
        <v>106036255.18094707</v>
      </c>
      <c r="AG145" s="2">
        <f t="shared" si="19"/>
        <v>43012605.474591985</v>
      </c>
      <c r="AH145" s="2">
        <f t="shared" si="19"/>
        <v>14037566.326454371</v>
      </c>
      <c r="AI145" s="2">
        <f t="shared" ref="AI145:CA145" si="20">SUM(AI4:AI144)</f>
        <v>17911310.140379313</v>
      </c>
      <c r="AJ145" s="2">
        <f t="shared" si="20"/>
        <v>28503853.910555881</v>
      </c>
      <c r="AK145" s="2">
        <f t="shared" si="20"/>
        <v>6480483.9789966922</v>
      </c>
      <c r="AL145" s="2">
        <f t="shared" si="20"/>
        <v>7820665.0346974414</v>
      </c>
      <c r="AM145" s="2">
        <f t="shared" si="20"/>
        <v>5190785.3406683663</v>
      </c>
      <c r="AN145" s="2">
        <f t="shared" si="20"/>
        <v>7427197.4356310526</v>
      </c>
      <c r="AO145" s="2">
        <f t="shared" si="20"/>
        <v>-5845869.0316892676</v>
      </c>
      <c r="AP145" s="2">
        <f t="shared" si="20"/>
        <v>679843.77526739601</v>
      </c>
      <c r="AQ145" s="2">
        <f t="shared" si="20"/>
        <v>233170793.4764443</v>
      </c>
      <c r="AR145" s="2">
        <f t="shared" si="20"/>
        <v>47819600</v>
      </c>
      <c r="AS145" s="2">
        <f t="shared" si="20"/>
        <v>8022826.7246962991</v>
      </c>
      <c r="AT145" s="2">
        <f t="shared" si="20"/>
        <v>6218360.8868116587</v>
      </c>
      <c r="AU145" s="2">
        <f t="shared" si="20"/>
        <v>11259300</v>
      </c>
      <c r="AV145" s="2">
        <f t="shared" si="20"/>
        <v>67546054.55897963</v>
      </c>
      <c r="AW145" s="2">
        <f t="shared" si="20"/>
        <v>-1497865.7906216662</v>
      </c>
      <c r="AX145" s="2">
        <f t="shared" si="20"/>
        <v>4170245.0333727254</v>
      </c>
      <c r="AY145" s="2">
        <f t="shared" si="20"/>
        <v>14598322.333120318</v>
      </c>
      <c r="AZ145" s="2">
        <f t="shared" si="20"/>
        <v>1285328.9993622196</v>
      </c>
      <c r="BA145" s="2">
        <f t="shared" si="20"/>
        <v>38366597.665646277</v>
      </c>
      <c r="BB145" s="2">
        <f t="shared" si="20"/>
        <v>127552496.11609171</v>
      </c>
      <c r="BC145" s="2">
        <f t="shared" si="20"/>
        <v>29390415.878330089</v>
      </c>
      <c r="BD145" s="2">
        <f t="shared" si="20"/>
        <v>58672995.265569299</v>
      </c>
      <c r="BE145" s="2">
        <f t="shared" si="20"/>
        <v>10407214.684760066</v>
      </c>
      <c r="BF145" s="2">
        <f t="shared" si="20"/>
        <v>67114344.710778445</v>
      </c>
      <c r="BG145" s="2">
        <f t="shared" si="20"/>
        <v>39200954.948748544</v>
      </c>
      <c r="BH145" s="2">
        <f t="shared" si="20"/>
        <v>20248061.804411434</v>
      </c>
      <c r="BI145" s="2">
        <f t="shared" si="20"/>
        <v>5012574.0913581848</v>
      </c>
      <c r="BJ145" s="2">
        <f t="shared" si="20"/>
        <v>4837812.9535003901</v>
      </c>
      <c r="BK145" s="2">
        <f t="shared" si="20"/>
        <v>1511226.3907602765</v>
      </c>
      <c r="BL145" s="2">
        <f t="shared" si="20"/>
        <v>14067128.581156166</v>
      </c>
      <c r="BM145" s="2">
        <f t="shared" si="20"/>
        <v>2745411.5109024178</v>
      </c>
      <c r="BN145" s="2">
        <f t="shared" si="20"/>
        <v>22033425.647240419</v>
      </c>
      <c r="BO145" s="2">
        <f t="shared" si="20"/>
        <v>11076419.079993641</v>
      </c>
      <c r="BP145" s="2">
        <f t="shared" si="20"/>
        <v>71910800</v>
      </c>
      <c r="BQ145" s="2">
        <f t="shared" si="20"/>
        <v>1747724276.1634281</v>
      </c>
      <c r="BR145" s="2">
        <f t="shared" si="20"/>
        <v>57776455.070102356</v>
      </c>
      <c r="BS145" s="2">
        <f t="shared" si="20"/>
        <v>1805500731.2335298</v>
      </c>
      <c r="BT145" s="2">
        <f t="shared" si="20"/>
        <v>308971661.65137982</v>
      </c>
      <c r="BU145" s="2">
        <f t="shared" si="20"/>
        <v>0</v>
      </c>
      <c r="BV145" s="2">
        <f t="shared" si="20"/>
        <v>308971661.65137988</v>
      </c>
      <c r="BW145" s="2">
        <f t="shared" si="20"/>
        <v>16355644.92989764</v>
      </c>
      <c r="BX145" s="2">
        <f t="shared" si="20"/>
        <v>325327306.58127755</v>
      </c>
      <c r="BY145" s="2">
        <f t="shared" si="20"/>
        <v>2130828037.8148081</v>
      </c>
      <c r="BZ145" s="2">
        <f t="shared" si="20"/>
        <v>-0.29189658723771572</v>
      </c>
      <c r="CA145" s="2">
        <f t="shared" si="20"/>
        <v>2130828037.5229108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4425-CEEA-4530-A4EE-801A273EF570}">
  <dimension ref="A1:CE145"/>
  <sheetViews>
    <sheetView zoomScale="70" zoomScaleNormal="70" workbookViewId="0">
      <selection activeCell="C2" sqref="C2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5">
        <f>IFERROR('supply 2012-13'!C4/'supply 2012-13'!$BQ4,0)</f>
        <v>1</v>
      </c>
      <c r="D4" s="5">
        <f>IFERROR('supply 2012-13'!D4/'supply 2012-13'!$BQ4,0)</f>
        <v>0</v>
      </c>
      <c r="E4" s="5">
        <f>IFERROR('supply 2012-13'!E4/'supply 2012-13'!$BQ4,0)</f>
        <v>0</v>
      </c>
      <c r="F4" s="5">
        <f>IFERROR('supply 2012-13'!F4/'supply 2012-13'!$BQ4,0)</f>
        <v>0</v>
      </c>
      <c r="G4" s="5">
        <f>IFERROR('supply 2012-13'!G4/'supply 2012-13'!$BQ4,0)</f>
        <v>0</v>
      </c>
      <c r="H4" s="5">
        <f>IFERROR('supply 2012-13'!H4/'supply 2012-13'!$BQ4,0)</f>
        <v>0</v>
      </c>
      <c r="I4" s="5">
        <f>IFERROR('supply 2012-13'!I4/'supply 2012-13'!$BQ4,0)</f>
        <v>0</v>
      </c>
      <c r="J4" s="5">
        <f>IFERROR('supply 2012-13'!J4/'supply 2012-13'!$BQ4,0)</f>
        <v>0</v>
      </c>
      <c r="K4" s="5">
        <f>IFERROR('supply 2012-13'!K4/'supply 2012-13'!$BQ4,0)</f>
        <v>0</v>
      </c>
      <c r="L4" s="5">
        <f>IFERROR('supply 2012-13'!L4/'supply 2012-13'!$BQ4,0)</f>
        <v>0</v>
      </c>
      <c r="M4" s="5">
        <f>IFERROR('supply 2012-13'!M4/'supply 2012-13'!$BQ4,0)</f>
        <v>0</v>
      </c>
      <c r="N4" s="5">
        <f>IFERROR('supply 2012-13'!N4/'supply 2012-13'!$BQ4,0)</f>
        <v>0</v>
      </c>
      <c r="O4" s="5">
        <f>IFERROR('supply 2012-13'!O4/'supply 2012-13'!$BQ4,0)</f>
        <v>0</v>
      </c>
      <c r="P4" s="5">
        <f>IFERROR('supply 2012-13'!P4/'supply 2012-13'!$BQ4,0)</f>
        <v>0</v>
      </c>
      <c r="Q4" s="5">
        <f>IFERROR('supply 2012-13'!Q4/'supply 2012-13'!$BQ4,0)</f>
        <v>0</v>
      </c>
      <c r="R4" s="5">
        <f>IFERROR('supply 2012-13'!R4/'supply 2012-13'!$BQ4,0)</f>
        <v>0</v>
      </c>
      <c r="S4" s="5">
        <f>IFERROR('supply 2012-13'!S4/'supply 2012-13'!$BQ4,0)</f>
        <v>0</v>
      </c>
      <c r="T4" s="5">
        <f>IFERROR('supply 2012-13'!T4/'supply 2012-13'!$BQ4,0)</f>
        <v>0</v>
      </c>
      <c r="U4" s="5">
        <f>IFERROR('supply 2012-13'!U4/'supply 2012-13'!$BQ4,0)</f>
        <v>0</v>
      </c>
      <c r="V4" s="5">
        <f>IFERROR('supply 2012-13'!V4/'supply 2012-13'!$BQ4,0)</f>
        <v>0</v>
      </c>
      <c r="W4" s="5">
        <f>IFERROR('supply 2012-13'!W4/'supply 2012-13'!$BQ4,0)</f>
        <v>0</v>
      </c>
      <c r="X4" s="5">
        <f>IFERROR('supply 2012-13'!X4/'supply 2012-13'!$BQ4,0)</f>
        <v>0</v>
      </c>
      <c r="Y4" s="5">
        <f>IFERROR('supply 2012-13'!Y4/'supply 2012-13'!$BQ4,0)</f>
        <v>0</v>
      </c>
      <c r="Z4" s="5">
        <f>IFERROR('supply 2012-13'!Z4/'supply 2012-13'!$BQ4,0)</f>
        <v>0</v>
      </c>
      <c r="AA4" s="5">
        <f>IFERROR('supply 2012-13'!AA4/'supply 2012-13'!$BQ4,0)</f>
        <v>0</v>
      </c>
      <c r="AB4" s="5">
        <f>IFERROR('supply 2012-13'!AB4/'supply 2012-13'!$BQ4,0)</f>
        <v>0</v>
      </c>
      <c r="AC4" s="5">
        <f>IFERROR('supply 2012-13'!AC4/'supply 2012-13'!$BQ4,0)</f>
        <v>0</v>
      </c>
      <c r="AD4" s="5">
        <f>IFERROR('supply 2012-13'!AD4/'supply 2012-13'!$BQ4,0)</f>
        <v>0</v>
      </c>
      <c r="AE4" s="5">
        <f>IFERROR('supply 2012-13'!AE4/'supply 2012-13'!$BQ4,0)</f>
        <v>0</v>
      </c>
      <c r="AF4" s="5">
        <f>IFERROR('supply 2012-13'!AF4/'supply 2012-13'!$BQ4,0)</f>
        <v>0</v>
      </c>
      <c r="AG4" s="5">
        <f>IFERROR('supply 2012-13'!AG4/'supply 2012-13'!$BQ4,0)</f>
        <v>0</v>
      </c>
      <c r="AH4" s="5">
        <f>IFERROR('supply 2012-13'!AH4/'supply 2012-13'!$BQ4,0)</f>
        <v>0</v>
      </c>
      <c r="AI4" s="5">
        <f>IFERROR('supply 2012-13'!AI4/'supply 2012-13'!$BQ4,0)</f>
        <v>0</v>
      </c>
      <c r="AJ4" s="5">
        <f>IFERROR('supply 2012-13'!AJ4/'supply 2012-13'!$BQ4,0)</f>
        <v>0</v>
      </c>
      <c r="AK4" s="5">
        <f>IFERROR('supply 2012-13'!AK4/'supply 2012-13'!$BQ4,0)</f>
        <v>0</v>
      </c>
      <c r="AL4" s="5">
        <f>IFERROR('supply 2012-13'!AL4/'supply 2012-13'!$BQ4,0)</f>
        <v>0</v>
      </c>
      <c r="AM4" s="5">
        <f>IFERROR('supply 2012-13'!AM4/'supply 2012-13'!$BQ4,0)</f>
        <v>0</v>
      </c>
      <c r="AN4" s="5">
        <f>IFERROR('supply 2012-13'!AN4/'supply 2012-13'!$BQ4,0)</f>
        <v>0</v>
      </c>
      <c r="AO4" s="5">
        <f>IFERROR('supply 2012-13'!AO4/'supply 2012-13'!$BQ4,0)</f>
        <v>0</v>
      </c>
      <c r="AP4" s="5">
        <f>IFERROR('supply 2012-13'!AP4/'supply 2012-13'!$BQ4,0)</f>
        <v>0</v>
      </c>
      <c r="AQ4" s="5">
        <f>IFERROR('supply 2012-13'!AQ4/'supply 2012-13'!$BQ4,0)</f>
        <v>0</v>
      </c>
      <c r="AR4" s="5">
        <f>IFERROR('supply 2012-13'!AR4/'supply 2012-13'!$BQ4,0)</f>
        <v>0</v>
      </c>
      <c r="AS4" s="5">
        <f>IFERROR('supply 2012-13'!AS4/'supply 2012-13'!$BQ4,0)</f>
        <v>0</v>
      </c>
      <c r="AT4" s="5">
        <f>IFERROR('supply 2012-13'!AT4/'supply 2012-13'!$BQ4,0)</f>
        <v>0</v>
      </c>
      <c r="AU4" s="5">
        <f>IFERROR('supply 2012-13'!AU4/'supply 2012-13'!$BQ4,0)</f>
        <v>0</v>
      </c>
      <c r="AV4" s="5">
        <f>IFERROR('supply 2012-13'!AV4/'supply 2012-13'!$BQ4,0)</f>
        <v>0</v>
      </c>
      <c r="AW4" s="5">
        <f>IFERROR('supply 2012-13'!AW4/'supply 2012-13'!$BQ4,0)</f>
        <v>0</v>
      </c>
      <c r="AX4" s="5">
        <f>IFERROR('supply 2012-13'!AX4/'supply 2012-13'!$BQ4,0)</f>
        <v>0</v>
      </c>
      <c r="AY4" s="5">
        <f>IFERROR('supply 2012-13'!AY4/'supply 2012-13'!$BQ4,0)</f>
        <v>0</v>
      </c>
      <c r="AZ4" s="5">
        <f>IFERROR('supply 2012-13'!AZ4/'supply 2012-13'!$BQ4,0)</f>
        <v>0</v>
      </c>
      <c r="BA4" s="5">
        <f>IFERROR('supply 2012-13'!BA4/'supply 2012-13'!$BQ4,0)</f>
        <v>0</v>
      </c>
      <c r="BB4" s="5">
        <f>IFERROR('supply 2012-13'!BB4/'supply 2012-13'!$BQ4,0)</f>
        <v>0</v>
      </c>
      <c r="BC4" s="5">
        <f>IFERROR('supply 2012-13'!BC4/'supply 2012-13'!$BQ4,0)</f>
        <v>0</v>
      </c>
      <c r="BD4" s="5">
        <f>IFERROR('supply 2012-13'!BD4/'supply 2012-13'!$BQ4,0)</f>
        <v>0</v>
      </c>
      <c r="BE4" s="5">
        <f>IFERROR('supply 2012-13'!BE4/'supply 2012-13'!$BQ4,0)</f>
        <v>0</v>
      </c>
      <c r="BF4" s="5">
        <f>IFERROR('supply 2012-13'!BF4/'supply 2012-13'!$BQ4,0)</f>
        <v>0</v>
      </c>
      <c r="BG4" s="5">
        <f>IFERROR('supply 2012-13'!BG4/'supply 2012-13'!$BQ4,0)</f>
        <v>0</v>
      </c>
      <c r="BH4" s="5">
        <f>IFERROR('supply 2012-13'!BH4/'supply 2012-13'!$BQ4,0)</f>
        <v>0</v>
      </c>
      <c r="BI4" s="5">
        <f>IFERROR('supply 2012-13'!BI4/'supply 2012-13'!$BQ4,0)</f>
        <v>0</v>
      </c>
      <c r="BJ4" s="5">
        <f>IFERROR('supply 2012-13'!BJ4/'supply 2012-13'!$BQ4,0)</f>
        <v>0</v>
      </c>
      <c r="BK4" s="5">
        <f>IFERROR('supply 2012-13'!BK4/'supply 2012-13'!$BQ4,0)</f>
        <v>0</v>
      </c>
      <c r="BL4" s="5">
        <f>IFERROR('supply 2012-13'!BL4/'supply 2012-13'!$BQ4,0)</f>
        <v>0</v>
      </c>
      <c r="BM4" s="5">
        <f>IFERROR('supply 2012-13'!BM4/'supply 2012-13'!$BQ4,0)</f>
        <v>0</v>
      </c>
      <c r="BN4" s="5">
        <f>IFERROR('supply 2012-13'!BN4/'supply 2012-13'!$BQ4,0)</f>
        <v>0</v>
      </c>
      <c r="BO4" s="5">
        <f>IFERROR('supply 2012-13'!BO4/'supply 2012-13'!$BQ4,0)</f>
        <v>0</v>
      </c>
      <c r="BP4" s="5">
        <f>IFERROR('supply 2012-13'!BP4/'supply 2012-13'!$BQ4,0)</f>
        <v>0</v>
      </c>
      <c r="BQ4" s="2">
        <f t="shared" ref="BQ4:BQ67" si="0">SUM(C4:BP4)</f>
        <v>1</v>
      </c>
      <c r="BR4" s="2">
        <v>-2108571.0828499938</v>
      </c>
      <c r="BS4" s="2">
        <f>BR4+BQ4</f>
        <v>-2108570.0828499938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-2108493.0273358785</v>
      </c>
      <c r="BZ4" s="2">
        <v>2683763.3469604901</v>
      </c>
      <c r="CA4" s="2">
        <f>BY4+BZ4</f>
        <v>575270.31962461164</v>
      </c>
    </row>
    <row r="5" spans="1:83" x14ac:dyDescent="0.35">
      <c r="A5" s="19">
        <v>2</v>
      </c>
      <c r="B5" s="19" t="s">
        <v>81</v>
      </c>
      <c r="C5" s="5">
        <f>IFERROR('supply 2012-13'!C5/'supply 2012-13'!$BQ5,0)</f>
        <v>1</v>
      </c>
      <c r="D5" s="5">
        <f>IFERROR('supply 2012-13'!D5/'supply 2012-13'!$BQ5,0)</f>
        <v>0</v>
      </c>
      <c r="E5" s="5">
        <f>IFERROR('supply 2012-13'!E5/'supply 2012-13'!$BQ5,0)</f>
        <v>0</v>
      </c>
      <c r="F5" s="5">
        <f>IFERROR('supply 2012-13'!F5/'supply 2012-13'!$BQ5,0)</f>
        <v>0</v>
      </c>
      <c r="G5" s="5">
        <f>IFERROR('supply 2012-13'!G5/'supply 2012-13'!$BQ5,0)</f>
        <v>0</v>
      </c>
      <c r="H5" s="5">
        <f>IFERROR('supply 2012-13'!H5/'supply 2012-13'!$BQ5,0)</f>
        <v>0</v>
      </c>
      <c r="I5" s="5">
        <f>IFERROR('supply 2012-13'!I5/'supply 2012-13'!$BQ5,0)</f>
        <v>0</v>
      </c>
      <c r="J5" s="5">
        <f>IFERROR('supply 2012-13'!J5/'supply 2012-13'!$BQ5,0)</f>
        <v>0</v>
      </c>
      <c r="K5" s="5">
        <f>IFERROR('supply 2012-13'!K5/'supply 2012-13'!$BQ5,0)</f>
        <v>0</v>
      </c>
      <c r="L5" s="5">
        <f>IFERROR('supply 2012-13'!L5/'supply 2012-13'!$BQ5,0)</f>
        <v>0</v>
      </c>
      <c r="M5" s="5">
        <f>IFERROR('supply 2012-13'!M5/'supply 2012-13'!$BQ5,0)</f>
        <v>0</v>
      </c>
      <c r="N5" s="5">
        <f>IFERROR('supply 2012-13'!N5/'supply 2012-13'!$BQ5,0)</f>
        <v>0</v>
      </c>
      <c r="O5" s="5">
        <f>IFERROR('supply 2012-13'!O5/'supply 2012-13'!$BQ5,0)</f>
        <v>0</v>
      </c>
      <c r="P5" s="5">
        <f>IFERROR('supply 2012-13'!P5/'supply 2012-13'!$BQ5,0)</f>
        <v>0</v>
      </c>
      <c r="Q5" s="5">
        <f>IFERROR('supply 2012-13'!Q5/'supply 2012-13'!$BQ5,0)</f>
        <v>0</v>
      </c>
      <c r="R5" s="5">
        <f>IFERROR('supply 2012-13'!R5/'supply 2012-13'!$BQ5,0)</f>
        <v>0</v>
      </c>
      <c r="S5" s="5">
        <f>IFERROR('supply 2012-13'!S5/'supply 2012-13'!$BQ5,0)</f>
        <v>0</v>
      </c>
      <c r="T5" s="5">
        <f>IFERROR('supply 2012-13'!T5/'supply 2012-13'!$BQ5,0)</f>
        <v>0</v>
      </c>
      <c r="U5" s="5">
        <f>IFERROR('supply 2012-13'!U5/'supply 2012-13'!$BQ5,0)</f>
        <v>0</v>
      </c>
      <c r="V5" s="5">
        <f>IFERROR('supply 2012-13'!V5/'supply 2012-13'!$BQ5,0)</f>
        <v>0</v>
      </c>
      <c r="W5" s="5">
        <f>IFERROR('supply 2012-13'!W5/'supply 2012-13'!$BQ5,0)</f>
        <v>0</v>
      </c>
      <c r="X5" s="5">
        <f>IFERROR('supply 2012-13'!X5/'supply 2012-13'!$BQ5,0)</f>
        <v>0</v>
      </c>
      <c r="Y5" s="5">
        <f>IFERROR('supply 2012-13'!Y5/'supply 2012-13'!$BQ5,0)</f>
        <v>0</v>
      </c>
      <c r="Z5" s="5">
        <f>IFERROR('supply 2012-13'!Z5/'supply 2012-13'!$BQ5,0)</f>
        <v>0</v>
      </c>
      <c r="AA5" s="5">
        <f>IFERROR('supply 2012-13'!AA5/'supply 2012-13'!$BQ5,0)</f>
        <v>0</v>
      </c>
      <c r="AB5" s="5">
        <f>IFERROR('supply 2012-13'!AB5/'supply 2012-13'!$BQ5,0)</f>
        <v>0</v>
      </c>
      <c r="AC5" s="5">
        <f>IFERROR('supply 2012-13'!AC5/'supply 2012-13'!$BQ5,0)</f>
        <v>0</v>
      </c>
      <c r="AD5" s="5">
        <f>IFERROR('supply 2012-13'!AD5/'supply 2012-13'!$BQ5,0)</f>
        <v>0</v>
      </c>
      <c r="AE5" s="5">
        <f>IFERROR('supply 2012-13'!AE5/'supply 2012-13'!$BQ5,0)</f>
        <v>0</v>
      </c>
      <c r="AF5" s="5">
        <f>IFERROR('supply 2012-13'!AF5/'supply 2012-13'!$BQ5,0)</f>
        <v>0</v>
      </c>
      <c r="AG5" s="5">
        <f>IFERROR('supply 2012-13'!AG5/'supply 2012-13'!$BQ5,0)</f>
        <v>0</v>
      </c>
      <c r="AH5" s="5">
        <f>IFERROR('supply 2012-13'!AH5/'supply 2012-13'!$BQ5,0)</f>
        <v>0</v>
      </c>
      <c r="AI5" s="5">
        <f>IFERROR('supply 2012-13'!AI5/'supply 2012-13'!$BQ5,0)</f>
        <v>0</v>
      </c>
      <c r="AJ5" s="5">
        <f>IFERROR('supply 2012-13'!AJ5/'supply 2012-13'!$BQ5,0)</f>
        <v>0</v>
      </c>
      <c r="AK5" s="5">
        <f>IFERROR('supply 2012-13'!AK5/'supply 2012-13'!$BQ5,0)</f>
        <v>0</v>
      </c>
      <c r="AL5" s="5">
        <f>IFERROR('supply 2012-13'!AL5/'supply 2012-13'!$BQ5,0)</f>
        <v>0</v>
      </c>
      <c r="AM5" s="5">
        <f>IFERROR('supply 2012-13'!AM5/'supply 2012-13'!$BQ5,0)</f>
        <v>0</v>
      </c>
      <c r="AN5" s="5">
        <f>IFERROR('supply 2012-13'!AN5/'supply 2012-13'!$BQ5,0)</f>
        <v>0</v>
      </c>
      <c r="AO5" s="5">
        <f>IFERROR('supply 2012-13'!AO5/'supply 2012-13'!$BQ5,0)</f>
        <v>0</v>
      </c>
      <c r="AP5" s="5">
        <f>IFERROR('supply 2012-13'!AP5/'supply 2012-13'!$BQ5,0)</f>
        <v>0</v>
      </c>
      <c r="AQ5" s="5">
        <f>IFERROR('supply 2012-13'!AQ5/'supply 2012-13'!$BQ5,0)</f>
        <v>0</v>
      </c>
      <c r="AR5" s="5">
        <f>IFERROR('supply 2012-13'!AR5/'supply 2012-13'!$BQ5,0)</f>
        <v>0</v>
      </c>
      <c r="AS5" s="5">
        <f>IFERROR('supply 2012-13'!AS5/'supply 2012-13'!$BQ5,0)</f>
        <v>0</v>
      </c>
      <c r="AT5" s="5">
        <f>IFERROR('supply 2012-13'!AT5/'supply 2012-13'!$BQ5,0)</f>
        <v>0</v>
      </c>
      <c r="AU5" s="5">
        <f>IFERROR('supply 2012-13'!AU5/'supply 2012-13'!$BQ5,0)</f>
        <v>0</v>
      </c>
      <c r="AV5" s="5">
        <f>IFERROR('supply 2012-13'!AV5/'supply 2012-13'!$BQ5,0)</f>
        <v>0</v>
      </c>
      <c r="AW5" s="5">
        <f>IFERROR('supply 2012-13'!AW5/'supply 2012-13'!$BQ5,0)</f>
        <v>0</v>
      </c>
      <c r="AX5" s="5">
        <f>IFERROR('supply 2012-13'!AX5/'supply 2012-13'!$BQ5,0)</f>
        <v>0</v>
      </c>
      <c r="AY5" s="5">
        <f>IFERROR('supply 2012-13'!AY5/'supply 2012-13'!$BQ5,0)</f>
        <v>0</v>
      </c>
      <c r="AZ5" s="5">
        <f>IFERROR('supply 2012-13'!AZ5/'supply 2012-13'!$BQ5,0)</f>
        <v>0</v>
      </c>
      <c r="BA5" s="5">
        <f>IFERROR('supply 2012-13'!BA5/'supply 2012-13'!$BQ5,0)</f>
        <v>0</v>
      </c>
      <c r="BB5" s="5">
        <f>IFERROR('supply 2012-13'!BB5/'supply 2012-13'!$BQ5,0)</f>
        <v>0</v>
      </c>
      <c r="BC5" s="5">
        <f>IFERROR('supply 2012-13'!BC5/'supply 2012-13'!$BQ5,0)</f>
        <v>0</v>
      </c>
      <c r="BD5" s="5">
        <f>IFERROR('supply 2012-13'!BD5/'supply 2012-13'!$BQ5,0)</f>
        <v>0</v>
      </c>
      <c r="BE5" s="5">
        <f>IFERROR('supply 2012-13'!BE5/'supply 2012-13'!$BQ5,0)</f>
        <v>0</v>
      </c>
      <c r="BF5" s="5">
        <f>IFERROR('supply 2012-13'!BF5/'supply 2012-13'!$BQ5,0)</f>
        <v>0</v>
      </c>
      <c r="BG5" s="5">
        <f>IFERROR('supply 2012-13'!BG5/'supply 2012-13'!$BQ5,0)</f>
        <v>0</v>
      </c>
      <c r="BH5" s="5">
        <f>IFERROR('supply 2012-13'!BH5/'supply 2012-13'!$BQ5,0)</f>
        <v>0</v>
      </c>
      <c r="BI5" s="5">
        <f>IFERROR('supply 2012-13'!BI5/'supply 2012-13'!$BQ5,0)</f>
        <v>0</v>
      </c>
      <c r="BJ5" s="5">
        <f>IFERROR('supply 2012-13'!BJ5/'supply 2012-13'!$BQ5,0)</f>
        <v>0</v>
      </c>
      <c r="BK5" s="5">
        <f>IFERROR('supply 2012-13'!BK5/'supply 2012-13'!$BQ5,0)</f>
        <v>0</v>
      </c>
      <c r="BL5" s="5">
        <f>IFERROR('supply 2012-13'!BL5/'supply 2012-13'!$BQ5,0)</f>
        <v>0</v>
      </c>
      <c r="BM5" s="5">
        <f>IFERROR('supply 2012-13'!BM5/'supply 2012-13'!$BQ5,0)</f>
        <v>0</v>
      </c>
      <c r="BN5" s="5">
        <f>IFERROR('supply 2012-13'!BN5/'supply 2012-13'!$BQ5,0)</f>
        <v>0</v>
      </c>
      <c r="BO5" s="5">
        <f>IFERROR('supply 2012-13'!BO5/'supply 2012-13'!$BQ5,0)</f>
        <v>0</v>
      </c>
      <c r="BP5" s="5">
        <f>IFERROR('supply 2012-13'!BP5/'supply 2012-13'!$BQ5,0)</f>
        <v>0</v>
      </c>
      <c r="BQ5" s="2">
        <f t="shared" si="0"/>
        <v>1</v>
      </c>
      <c r="BR5" s="2">
        <v>-2651836.0143072098</v>
      </c>
      <c r="BS5" s="2">
        <f t="shared" ref="BS5:BS68" si="1">BR5+BQ5</f>
        <v>-2651835.0143072098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-2651686.5859475643</v>
      </c>
      <c r="BZ5" s="2">
        <v>1887810.9884263801</v>
      </c>
      <c r="CA5" s="2">
        <f t="shared" ref="CA5:CA68" si="5">BY5+BZ5</f>
        <v>-763875.59752118425</v>
      </c>
    </row>
    <row r="6" spans="1:83" x14ac:dyDescent="0.35">
      <c r="A6" s="19">
        <v>3</v>
      </c>
      <c r="B6" s="19" t="s">
        <v>82</v>
      </c>
      <c r="C6" s="5">
        <f>IFERROR('supply 2012-13'!C6/'supply 2012-13'!$BQ6,0)</f>
        <v>1</v>
      </c>
      <c r="D6" s="5">
        <f>IFERROR('supply 2012-13'!D6/'supply 2012-13'!$BQ6,0)</f>
        <v>0</v>
      </c>
      <c r="E6" s="5">
        <f>IFERROR('supply 2012-13'!E6/'supply 2012-13'!$BQ6,0)</f>
        <v>0</v>
      </c>
      <c r="F6" s="5">
        <f>IFERROR('supply 2012-13'!F6/'supply 2012-13'!$BQ6,0)</f>
        <v>0</v>
      </c>
      <c r="G6" s="5">
        <f>IFERROR('supply 2012-13'!G6/'supply 2012-13'!$BQ6,0)</f>
        <v>0</v>
      </c>
      <c r="H6" s="5">
        <f>IFERROR('supply 2012-13'!H6/'supply 2012-13'!$BQ6,0)</f>
        <v>0</v>
      </c>
      <c r="I6" s="5">
        <f>IFERROR('supply 2012-13'!I6/'supply 2012-13'!$BQ6,0)</f>
        <v>0</v>
      </c>
      <c r="J6" s="5">
        <f>IFERROR('supply 2012-13'!J6/'supply 2012-13'!$BQ6,0)</f>
        <v>0</v>
      </c>
      <c r="K6" s="5">
        <f>IFERROR('supply 2012-13'!K6/'supply 2012-13'!$BQ6,0)</f>
        <v>0</v>
      </c>
      <c r="L6" s="5">
        <f>IFERROR('supply 2012-13'!L6/'supply 2012-13'!$BQ6,0)</f>
        <v>0</v>
      </c>
      <c r="M6" s="5">
        <f>IFERROR('supply 2012-13'!M6/'supply 2012-13'!$BQ6,0)</f>
        <v>0</v>
      </c>
      <c r="N6" s="5">
        <f>IFERROR('supply 2012-13'!N6/'supply 2012-13'!$BQ6,0)</f>
        <v>0</v>
      </c>
      <c r="O6" s="5">
        <f>IFERROR('supply 2012-13'!O6/'supply 2012-13'!$BQ6,0)</f>
        <v>0</v>
      </c>
      <c r="P6" s="5">
        <f>IFERROR('supply 2012-13'!P6/'supply 2012-13'!$BQ6,0)</f>
        <v>0</v>
      </c>
      <c r="Q6" s="5">
        <f>IFERROR('supply 2012-13'!Q6/'supply 2012-13'!$BQ6,0)</f>
        <v>0</v>
      </c>
      <c r="R6" s="5">
        <f>IFERROR('supply 2012-13'!R6/'supply 2012-13'!$BQ6,0)</f>
        <v>0</v>
      </c>
      <c r="S6" s="5">
        <f>IFERROR('supply 2012-13'!S6/'supply 2012-13'!$BQ6,0)</f>
        <v>0</v>
      </c>
      <c r="T6" s="5">
        <f>IFERROR('supply 2012-13'!T6/'supply 2012-13'!$BQ6,0)</f>
        <v>0</v>
      </c>
      <c r="U6" s="5">
        <f>IFERROR('supply 2012-13'!U6/'supply 2012-13'!$BQ6,0)</f>
        <v>0</v>
      </c>
      <c r="V6" s="5">
        <f>IFERROR('supply 2012-13'!V6/'supply 2012-13'!$BQ6,0)</f>
        <v>0</v>
      </c>
      <c r="W6" s="5">
        <f>IFERROR('supply 2012-13'!W6/'supply 2012-13'!$BQ6,0)</f>
        <v>0</v>
      </c>
      <c r="X6" s="5">
        <f>IFERROR('supply 2012-13'!X6/'supply 2012-13'!$BQ6,0)</f>
        <v>0</v>
      </c>
      <c r="Y6" s="5">
        <f>IFERROR('supply 2012-13'!Y6/'supply 2012-13'!$BQ6,0)</f>
        <v>0</v>
      </c>
      <c r="Z6" s="5">
        <f>IFERROR('supply 2012-13'!Z6/'supply 2012-13'!$BQ6,0)</f>
        <v>0</v>
      </c>
      <c r="AA6" s="5">
        <f>IFERROR('supply 2012-13'!AA6/'supply 2012-13'!$BQ6,0)</f>
        <v>0</v>
      </c>
      <c r="AB6" s="5">
        <f>IFERROR('supply 2012-13'!AB6/'supply 2012-13'!$BQ6,0)</f>
        <v>0</v>
      </c>
      <c r="AC6" s="5">
        <f>IFERROR('supply 2012-13'!AC6/'supply 2012-13'!$BQ6,0)</f>
        <v>0</v>
      </c>
      <c r="AD6" s="5">
        <f>IFERROR('supply 2012-13'!AD6/'supply 2012-13'!$BQ6,0)</f>
        <v>0</v>
      </c>
      <c r="AE6" s="5">
        <f>IFERROR('supply 2012-13'!AE6/'supply 2012-13'!$BQ6,0)</f>
        <v>0</v>
      </c>
      <c r="AF6" s="5">
        <f>IFERROR('supply 2012-13'!AF6/'supply 2012-13'!$BQ6,0)</f>
        <v>0</v>
      </c>
      <c r="AG6" s="5">
        <f>IFERROR('supply 2012-13'!AG6/'supply 2012-13'!$BQ6,0)</f>
        <v>0</v>
      </c>
      <c r="AH6" s="5">
        <f>IFERROR('supply 2012-13'!AH6/'supply 2012-13'!$BQ6,0)</f>
        <v>0</v>
      </c>
      <c r="AI6" s="5">
        <f>IFERROR('supply 2012-13'!AI6/'supply 2012-13'!$BQ6,0)</f>
        <v>0</v>
      </c>
      <c r="AJ6" s="5">
        <f>IFERROR('supply 2012-13'!AJ6/'supply 2012-13'!$BQ6,0)</f>
        <v>0</v>
      </c>
      <c r="AK6" s="5">
        <f>IFERROR('supply 2012-13'!AK6/'supply 2012-13'!$BQ6,0)</f>
        <v>0</v>
      </c>
      <c r="AL6" s="5">
        <f>IFERROR('supply 2012-13'!AL6/'supply 2012-13'!$BQ6,0)</f>
        <v>0</v>
      </c>
      <c r="AM6" s="5">
        <f>IFERROR('supply 2012-13'!AM6/'supply 2012-13'!$BQ6,0)</f>
        <v>0</v>
      </c>
      <c r="AN6" s="5">
        <f>IFERROR('supply 2012-13'!AN6/'supply 2012-13'!$BQ6,0)</f>
        <v>0</v>
      </c>
      <c r="AO6" s="5">
        <f>IFERROR('supply 2012-13'!AO6/'supply 2012-13'!$BQ6,0)</f>
        <v>0</v>
      </c>
      <c r="AP6" s="5">
        <f>IFERROR('supply 2012-13'!AP6/'supply 2012-13'!$BQ6,0)</f>
        <v>0</v>
      </c>
      <c r="AQ6" s="5">
        <f>IFERROR('supply 2012-13'!AQ6/'supply 2012-13'!$BQ6,0)</f>
        <v>0</v>
      </c>
      <c r="AR6" s="5">
        <f>IFERROR('supply 2012-13'!AR6/'supply 2012-13'!$BQ6,0)</f>
        <v>0</v>
      </c>
      <c r="AS6" s="5">
        <f>IFERROR('supply 2012-13'!AS6/'supply 2012-13'!$BQ6,0)</f>
        <v>0</v>
      </c>
      <c r="AT6" s="5">
        <f>IFERROR('supply 2012-13'!AT6/'supply 2012-13'!$BQ6,0)</f>
        <v>0</v>
      </c>
      <c r="AU6" s="5">
        <f>IFERROR('supply 2012-13'!AU6/'supply 2012-13'!$BQ6,0)</f>
        <v>0</v>
      </c>
      <c r="AV6" s="5">
        <f>IFERROR('supply 2012-13'!AV6/'supply 2012-13'!$BQ6,0)</f>
        <v>0</v>
      </c>
      <c r="AW6" s="5">
        <f>IFERROR('supply 2012-13'!AW6/'supply 2012-13'!$BQ6,0)</f>
        <v>0</v>
      </c>
      <c r="AX6" s="5">
        <f>IFERROR('supply 2012-13'!AX6/'supply 2012-13'!$BQ6,0)</f>
        <v>0</v>
      </c>
      <c r="AY6" s="5">
        <f>IFERROR('supply 2012-13'!AY6/'supply 2012-13'!$BQ6,0)</f>
        <v>0</v>
      </c>
      <c r="AZ6" s="5">
        <f>IFERROR('supply 2012-13'!AZ6/'supply 2012-13'!$BQ6,0)</f>
        <v>0</v>
      </c>
      <c r="BA6" s="5">
        <f>IFERROR('supply 2012-13'!BA6/'supply 2012-13'!$BQ6,0)</f>
        <v>0</v>
      </c>
      <c r="BB6" s="5">
        <f>IFERROR('supply 2012-13'!BB6/'supply 2012-13'!$BQ6,0)</f>
        <v>0</v>
      </c>
      <c r="BC6" s="5">
        <f>IFERROR('supply 2012-13'!BC6/'supply 2012-13'!$BQ6,0)</f>
        <v>0</v>
      </c>
      <c r="BD6" s="5">
        <f>IFERROR('supply 2012-13'!BD6/'supply 2012-13'!$BQ6,0)</f>
        <v>0</v>
      </c>
      <c r="BE6" s="5">
        <f>IFERROR('supply 2012-13'!BE6/'supply 2012-13'!$BQ6,0)</f>
        <v>0</v>
      </c>
      <c r="BF6" s="5">
        <f>IFERROR('supply 2012-13'!BF6/'supply 2012-13'!$BQ6,0)</f>
        <v>0</v>
      </c>
      <c r="BG6" s="5">
        <f>IFERROR('supply 2012-13'!BG6/'supply 2012-13'!$BQ6,0)</f>
        <v>0</v>
      </c>
      <c r="BH6" s="5">
        <f>IFERROR('supply 2012-13'!BH6/'supply 2012-13'!$BQ6,0)</f>
        <v>0</v>
      </c>
      <c r="BI6" s="5">
        <f>IFERROR('supply 2012-13'!BI6/'supply 2012-13'!$BQ6,0)</f>
        <v>0</v>
      </c>
      <c r="BJ6" s="5">
        <f>IFERROR('supply 2012-13'!BJ6/'supply 2012-13'!$BQ6,0)</f>
        <v>0</v>
      </c>
      <c r="BK6" s="5">
        <f>IFERROR('supply 2012-13'!BK6/'supply 2012-13'!$BQ6,0)</f>
        <v>0</v>
      </c>
      <c r="BL6" s="5">
        <f>IFERROR('supply 2012-13'!BL6/'supply 2012-13'!$BQ6,0)</f>
        <v>0</v>
      </c>
      <c r="BM6" s="5">
        <f>IFERROR('supply 2012-13'!BM6/'supply 2012-13'!$BQ6,0)</f>
        <v>0</v>
      </c>
      <c r="BN6" s="5">
        <f>IFERROR('supply 2012-13'!BN6/'supply 2012-13'!$BQ6,0)</f>
        <v>0</v>
      </c>
      <c r="BO6" s="5">
        <f>IFERROR('supply 2012-13'!BO6/'supply 2012-13'!$BQ6,0)</f>
        <v>0</v>
      </c>
      <c r="BP6" s="5">
        <f>IFERROR('supply 2012-13'!BP6/'supply 2012-13'!$BQ6,0)</f>
        <v>0</v>
      </c>
      <c r="BQ6" s="2">
        <f t="shared" si="0"/>
        <v>1</v>
      </c>
      <c r="BR6" s="2">
        <v>-132657.61574632194</v>
      </c>
      <c r="BS6" s="2">
        <f t="shared" si="1"/>
        <v>-132656.61574632194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-121638.78456940438</v>
      </c>
      <c r="BZ6" s="2">
        <v>1149724.1363988114</v>
      </c>
      <c r="CA6" s="2">
        <f t="shared" si="5"/>
        <v>1028085.351829407</v>
      </c>
    </row>
    <row r="7" spans="1:83" x14ac:dyDescent="0.35">
      <c r="A7" s="19">
        <v>4</v>
      </c>
      <c r="B7" s="19" t="s">
        <v>83</v>
      </c>
      <c r="C7" s="5">
        <f>IFERROR('supply 2012-13'!C7/'supply 2012-13'!$BQ7,0)</f>
        <v>1</v>
      </c>
      <c r="D7" s="5">
        <f>IFERROR('supply 2012-13'!D7/'supply 2012-13'!$BQ7,0)</f>
        <v>0</v>
      </c>
      <c r="E7" s="5">
        <f>IFERROR('supply 2012-13'!E7/'supply 2012-13'!$BQ7,0)</f>
        <v>0</v>
      </c>
      <c r="F7" s="5">
        <f>IFERROR('supply 2012-13'!F7/'supply 2012-13'!$BQ7,0)</f>
        <v>0</v>
      </c>
      <c r="G7" s="5">
        <f>IFERROR('supply 2012-13'!G7/'supply 2012-13'!$BQ7,0)</f>
        <v>0</v>
      </c>
      <c r="H7" s="5">
        <f>IFERROR('supply 2012-13'!H7/'supply 2012-13'!$BQ7,0)</f>
        <v>0</v>
      </c>
      <c r="I7" s="5">
        <f>IFERROR('supply 2012-13'!I7/'supply 2012-13'!$BQ7,0)</f>
        <v>0</v>
      </c>
      <c r="J7" s="5">
        <f>IFERROR('supply 2012-13'!J7/'supply 2012-13'!$BQ7,0)</f>
        <v>0</v>
      </c>
      <c r="K7" s="5">
        <f>IFERROR('supply 2012-13'!K7/'supply 2012-13'!$BQ7,0)</f>
        <v>0</v>
      </c>
      <c r="L7" s="5">
        <f>IFERROR('supply 2012-13'!L7/'supply 2012-13'!$BQ7,0)</f>
        <v>0</v>
      </c>
      <c r="M7" s="5">
        <f>IFERROR('supply 2012-13'!M7/'supply 2012-13'!$BQ7,0)</f>
        <v>0</v>
      </c>
      <c r="N7" s="5">
        <f>IFERROR('supply 2012-13'!N7/'supply 2012-13'!$BQ7,0)</f>
        <v>0</v>
      </c>
      <c r="O7" s="5">
        <f>IFERROR('supply 2012-13'!O7/'supply 2012-13'!$BQ7,0)</f>
        <v>0</v>
      </c>
      <c r="P7" s="5">
        <f>IFERROR('supply 2012-13'!P7/'supply 2012-13'!$BQ7,0)</f>
        <v>0</v>
      </c>
      <c r="Q7" s="5">
        <f>IFERROR('supply 2012-13'!Q7/'supply 2012-13'!$BQ7,0)</f>
        <v>0</v>
      </c>
      <c r="R7" s="5">
        <f>IFERROR('supply 2012-13'!R7/'supply 2012-13'!$BQ7,0)</f>
        <v>0</v>
      </c>
      <c r="S7" s="5">
        <f>IFERROR('supply 2012-13'!S7/'supply 2012-13'!$BQ7,0)</f>
        <v>0</v>
      </c>
      <c r="T7" s="5">
        <f>IFERROR('supply 2012-13'!T7/'supply 2012-13'!$BQ7,0)</f>
        <v>0</v>
      </c>
      <c r="U7" s="5">
        <f>IFERROR('supply 2012-13'!U7/'supply 2012-13'!$BQ7,0)</f>
        <v>0</v>
      </c>
      <c r="V7" s="5">
        <f>IFERROR('supply 2012-13'!V7/'supply 2012-13'!$BQ7,0)</f>
        <v>0</v>
      </c>
      <c r="W7" s="5">
        <f>IFERROR('supply 2012-13'!W7/'supply 2012-13'!$BQ7,0)</f>
        <v>0</v>
      </c>
      <c r="X7" s="5">
        <f>IFERROR('supply 2012-13'!X7/'supply 2012-13'!$BQ7,0)</f>
        <v>0</v>
      </c>
      <c r="Y7" s="5">
        <f>IFERROR('supply 2012-13'!Y7/'supply 2012-13'!$BQ7,0)</f>
        <v>0</v>
      </c>
      <c r="Z7" s="5">
        <f>IFERROR('supply 2012-13'!Z7/'supply 2012-13'!$BQ7,0)</f>
        <v>0</v>
      </c>
      <c r="AA7" s="5">
        <f>IFERROR('supply 2012-13'!AA7/'supply 2012-13'!$BQ7,0)</f>
        <v>0</v>
      </c>
      <c r="AB7" s="5">
        <f>IFERROR('supply 2012-13'!AB7/'supply 2012-13'!$BQ7,0)</f>
        <v>0</v>
      </c>
      <c r="AC7" s="5">
        <f>IFERROR('supply 2012-13'!AC7/'supply 2012-13'!$BQ7,0)</f>
        <v>0</v>
      </c>
      <c r="AD7" s="5">
        <f>IFERROR('supply 2012-13'!AD7/'supply 2012-13'!$BQ7,0)</f>
        <v>0</v>
      </c>
      <c r="AE7" s="5">
        <f>IFERROR('supply 2012-13'!AE7/'supply 2012-13'!$BQ7,0)</f>
        <v>0</v>
      </c>
      <c r="AF7" s="5">
        <f>IFERROR('supply 2012-13'!AF7/'supply 2012-13'!$BQ7,0)</f>
        <v>0</v>
      </c>
      <c r="AG7" s="5">
        <f>IFERROR('supply 2012-13'!AG7/'supply 2012-13'!$BQ7,0)</f>
        <v>0</v>
      </c>
      <c r="AH7" s="5">
        <f>IFERROR('supply 2012-13'!AH7/'supply 2012-13'!$BQ7,0)</f>
        <v>0</v>
      </c>
      <c r="AI7" s="5">
        <f>IFERROR('supply 2012-13'!AI7/'supply 2012-13'!$BQ7,0)</f>
        <v>0</v>
      </c>
      <c r="AJ7" s="5">
        <f>IFERROR('supply 2012-13'!AJ7/'supply 2012-13'!$BQ7,0)</f>
        <v>0</v>
      </c>
      <c r="AK7" s="5">
        <f>IFERROR('supply 2012-13'!AK7/'supply 2012-13'!$BQ7,0)</f>
        <v>0</v>
      </c>
      <c r="AL7" s="5">
        <f>IFERROR('supply 2012-13'!AL7/'supply 2012-13'!$BQ7,0)</f>
        <v>0</v>
      </c>
      <c r="AM7" s="5">
        <f>IFERROR('supply 2012-13'!AM7/'supply 2012-13'!$BQ7,0)</f>
        <v>0</v>
      </c>
      <c r="AN7" s="5">
        <f>IFERROR('supply 2012-13'!AN7/'supply 2012-13'!$BQ7,0)</f>
        <v>0</v>
      </c>
      <c r="AO7" s="5">
        <f>IFERROR('supply 2012-13'!AO7/'supply 2012-13'!$BQ7,0)</f>
        <v>0</v>
      </c>
      <c r="AP7" s="5">
        <f>IFERROR('supply 2012-13'!AP7/'supply 2012-13'!$BQ7,0)</f>
        <v>0</v>
      </c>
      <c r="AQ7" s="5">
        <f>IFERROR('supply 2012-13'!AQ7/'supply 2012-13'!$BQ7,0)</f>
        <v>0</v>
      </c>
      <c r="AR7" s="5">
        <f>IFERROR('supply 2012-13'!AR7/'supply 2012-13'!$BQ7,0)</f>
        <v>0</v>
      </c>
      <c r="AS7" s="5">
        <f>IFERROR('supply 2012-13'!AS7/'supply 2012-13'!$BQ7,0)</f>
        <v>0</v>
      </c>
      <c r="AT7" s="5">
        <f>IFERROR('supply 2012-13'!AT7/'supply 2012-13'!$BQ7,0)</f>
        <v>0</v>
      </c>
      <c r="AU7" s="5">
        <f>IFERROR('supply 2012-13'!AU7/'supply 2012-13'!$BQ7,0)</f>
        <v>0</v>
      </c>
      <c r="AV7" s="5">
        <f>IFERROR('supply 2012-13'!AV7/'supply 2012-13'!$BQ7,0)</f>
        <v>0</v>
      </c>
      <c r="AW7" s="5">
        <f>IFERROR('supply 2012-13'!AW7/'supply 2012-13'!$BQ7,0)</f>
        <v>0</v>
      </c>
      <c r="AX7" s="5">
        <f>IFERROR('supply 2012-13'!AX7/'supply 2012-13'!$BQ7,0)</f>
        <v>0</v>
      </c>
      <c r="AY7" s="5">
        <f>IFERROR('supply 2012-13'!AY7/'supply 2012-13'!$BQ7,0)</f>
        <v>0</v>
      </c>
      <c r="AZ7" s="5">
        <f>IFERROR('supply 2012-13'!AZ7/'supply 2012-13'!$BQ7,0)</f>
        <v>0</v>
      </c>
      <c r="BA7" s="5">
        <f>IFERROR('supply 2012-13'!BA7/'supply 2012-13'!$BQ7,0)</f>
        <v>0</v>
      </c>
      <c r="BB7" s="5">
        <f>IFERROR('supply 2012-13'!BB7/'supply 2012-13'!$BQ7,0)</f>
        <v>0</v>
      </c>
      <c r="BC7" s="5">
        <f>IFERROR('supply 2012-13'!BC7/'supply 2012-13'!$BQ7,0)</f>
        <v>0</v>
      </c>
      <c r="BD7" s="5">
        <f>IFERROR('supply 2012-13'!BD7/'supply 2012-13'!$BQ7,0)</f>
        <v>0</v>
      </c>
      <c r="BE7" s="5">
        <f>IFERROR('supply 2012-13'!BE7/'supply 2012-13'!$BQ7,0)</f>
        <v>0</v>
      </c>
      <c r="BF7" s="5">
        <f>IFERROR('supply 2012-13'!BF7/'supply 2012-13'!$BQ7,0)</f>
        <v>0</v>
      </c>
      <c r="BG7" s="5">
        <f>IFERROR('supply 2012-13'!BG7/'supply 2012-13'!$BQ7,0)</f>
        <v>0</v>
      </c>
      <c r="BH7" s="5">
        <f>IFERROR('supply 2012-13'!BH7/'supply 2012-13'!$BQ7,0)</f>
        <v>0</v>
      </c>
      <c r="BI7" s="5">
        <f>IFERROR('supply 2012-13'!BI7/'supply 2012-13'!$BQ7,0)</f>
        <v>0</v>
      </c>
      <c r="BJ7" s="5">
        <f>IFERROR('supply 2012-13'!BJ7/'supply 2012-13'!$BQ7,0)</f>
        <v>0</v>
      </c>
      <c r="BK7" s="5">
        <f>IFERROR('supply 2012-13'!BK7/'supply 2012-13'!$BQ7,0)</f>
        <v>0</v>
      </c>
      <c r="BL7" s="5">
        <f>IFERROR('supply 2012-13'!BL7/'supply 2012-13'!$BQ7,0)</f>
        <v>0</v>
      </c>
      <c r="BM7" s="5">
        <f>IFERROR('supply 2012-13'!BM7/'supply 2012-13'!$BQ7,0)</f>
        <v>0</v>
      </c>
      <c r="BN7" s="5">
        <f>IFERROR('supply 2012-13'!BN7/'supply 2012-13'!$BQ7,0)</f>
        <v>0</v>
      </c>
      <c r="BO7" s="5">
        <f>IFERROR('supply 2012-13'!BO7/'supply 2012-13'!$BQ7,0)</f>
        <v>0</v>
      </c>
      <c r="BP7" s="5">
        <f>IFERROR('supply 2012-13'!BP7/'supply 2012-13'!$BQ7,0)</f>
        <v>0</v>
      </c>
      <c r="BQ7" s="2">
        <f t="shared" si="0"/>
        <v>1</v>
      </c>
      <c r="BR7" s="2">
        <v>-77004.892122026504</v>
      </c>
      <c r="BS7" s="2">
        <f t="shared" si="1"/>
        <v>-77003.892122026504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-77003.892122026504</v>
      </c>
      <c r="BZ7" s="2">
        <v>289525.79062748101</v>
      </c>
      <c r="CA7" s="2">
        <f t="shared" si="5"/>
        <v>212521.8985054545</v>
      </c>
    </row>
    <row r="8" spans="1:83" x14ac:dyDescent="0.35">
      <c r="A8" s="19">
        <v>5</v>
      </c>
      <c r="B8" s="19" t="s">
        <v>84</v>
      </c>
      <c r="C8" s="5">
        <f>IFERROR('supply 2012-13'!C8/'supply 2012-13'!$BQ8,0)</f>
        <v>1</v>
      </c>
      <c r="D8" s="5">
        <f>IFERROR('supply 2012-13'!D8/'supply 2012-13'!$BQ8,0)</f>
        <v>0</v>
      </c>
      <c r="E8" s="5">
        <f>IFERROR('supply 2012-13'!E8/'supply 2012-13'!$BQ8,0)</f>
        <v>0</v>
      </c>
      <c r="F8" s="5">
        <f>IFERROR('supply 2012-13'!F8/'supply 2012-13'!$BQ8,0)</f>
        <v>0</v>
      </c>
      <c r="G8" s="5">
        <f>IFERROR('supply 2012-13'!G8/'supply 2012-13'!$BQ8,0)</f>
        <v>0</v>
      </c>
      <c r="H8" s="5">
        <f>IFERROR('supply 2012-13'!H8/'supply 2012-13'!$BQ8,0)</f>
        <v>0</v>
      </c>
      <c r="I8" s="5">
        <f>IFERROR('supply 2012-13'!I8/'supply 2012-13'!$BQ8,0)</f>
        <v>0</v>
      </c>
      <c r="J8" s="5">
        <f>IFERROR('supply 2012-13'!J8/'supply 2012-13'!$BQ8,0)</f>
        <v>0</v>
      </c>
      <c r="K8" s="5">
        <f>IFERROR('supply 2012-13'!K8/'supply 2012-13'!$BQ8,0)</f>
        <v>0</v>
      </c>
      <c r="L8" s="5">
        <f>IFERROR('supply 2012-13'!L8/'supply 2012-13'!$BQ8,0)</f>
        <v>0</v>
      </c>
      <c r="M8" s="5">
        <f>IFERROR('supply 2012-13'!M8/'supply 2012-13'!$BQ8,0)</f>
        <v>0</v>
      </c>
      <c r="N8" s="5">
        <f>IFERROR('supply 2012-13'!N8/'supply 2012-13'!$BQ8,0)</f>
        <v>0</v>
      </c>
      <c r="O8" s="5">
        <f>IFERROR('supply 2012-13'!O8/'supply 2012-13'!$BQ8,0)</f>
        <v>0</v>
      </c>
      <c r="P8" s="5">
        <f>IFERROR('supply 2012-13'!P8/'supply 2012-13'!$BQ8,0)</f>
        <v>0</v>
      </c>
      <c r="Q8" s="5">
        <f>IFERROR('supply 2012-13'!Q8/'supply 2012-13'!$BQ8,0)</f>
        <v>0</v>
      </c>
      <c r="R8" s="5">
        <f>IFERROR('supply 2012-13'!R8/'supply 2012-13'!$BQ8,0)</f>
        <v>0</v>
      </c>
      <c r="S8" s="5">
        <f>IFERROR('supply 2012-13'!S8/'supply 2012-13'!$BQ8,0)</f>
        <v>0</v>
      </c>
      <c r="T8" s="5">
        <f>IFERROR('supply 2012-13'!T8/'supply 2012-13'!$BQ8,0)</f>
        <v>0</v>
      </c>
      <c r="U8" s="5">
        <f>IFERROR('supply 2012-13'!U8/'supply 2012-13'!$BQ8,0)</f>
        <v>0</v>
      </c>
      <c r="V8" s="5">
        <f>IFERROR('supply 2012-13'!V8/'supply 2012-13'!$BQ8,0)</f>
        <v>0</v>
      </c>
      <c r="W8" s="5">
        <f>IFERROR('supply 2012-13'!W8/'supply 2012-13'!$BQ8,0)</f>
        <v>0</v>
      </c>
      <c r="X8" s="5">
        <f>IFERROR('supply 2012-13'!X8/'supply 2012-13'!$BQ8,0)</f>
        <v>0</v>
      </c>
      <c r="Y8" s="5">
        <f>IFERROR('supply 2012-13'!Y8/'supply 2012-13'!$BQ8,0)</f>
        <v>0</v>
      </c>
      <c r="Z8" s="5">
        <f>IFERROR('supply 2012-13'!Z8/'supply 2012-13'!$BQ8,0)</f>
        <v>0</v>
      </c>
      <c r="AA8" s="5">
        <f>IFERROR('supply 2012-13'!AA8/'supply 2012-13'!$BQ8,0)</f>
        <v>0</v>
      </c>
      <c r="AB8" s="5">
        <f>IFERROR('supply 2012-13'!AB8/'supply 2012-13'!$BQ8,0)</f>
        <v>0</v>
      </c>
      <c r="AC8" s="5">
        <f>IFERROR('supply 2012-13'!AC8/'supply 2012-13'!$BQ8,0)</f>
        <v>0</v>
      </c>
      <c r="AD8" s="5">
        <f>IFERROR('supply 2012-13'!AD8/'supply 2012-13'!$BQ8,0)</f>
        <v>0</v>
      </c>
      <c r="AE8" s="5">
        <f>IFERROR('supply 2012-13'!AE8/'supply 2012-13'!$BQ8,0)</f>
        <v>0</v>
      </c>
      <c r="AF8" s="5">
        <f>IFERROR('supply 2012-13'!AF8/'supply 2012-13'!$BQ8,0)</f>
        <v>0</v>
      </c>
      <c r="AG8" s="5">
        <f>IFERROR('supply 2012-13'!AG8/'supply 2012-13'!$BQ8,0)</f>
        <v>0</v>
      </c>
      <c r="AH8" s="5">
        <f>IFERROR('supply 2012-13'!AH8/'supply 2012-13'!$BQ8,0)</f>
        <v>0</v>
      </c>
      <c r="AI8" s="5">
        <f>IFERROR('supply 2012-13'!AI8/'supply 2012-13'!$BQ8,0)</f>
        <v>0</v>
      </c>
      <c r="AJ8" s="5">
        <f>IFERROR('supply 2012-13'!AJ8/'supply 2012-13'!$BQ8,0)</f>
        <v>0</v>
      </c>
      <c r="AK8" s="5">
        <f>IFERROR('supply 2012-13'!AK8/'supply 2012-13'!$BQ8,0)</f>
        <v>0</v>
      </c>
      <c r="AL8" s="5">
        <f>IFERROR('supply 2012-13'!AL8/'supply 2012-13'!$BQ8,0)</f>
        <v>0</v>
      </c>
      <c r="AM8" s="5">
        <f>IFERROR('supply 2012-13'!AM8/'supply 2012-13'!$BQ8,0)</f>
        <v>0</v>
      </c>
      <c r="AN8" s="5">
        <f>IFERROR('supply 2012-13'!AN8/'supply 2012-13'!$BQ8,0)</f>
        <v>0</v>
      </c>
      <c r="AO8" s="5">
        <f>IFERROR('supply 2012-13'!AO8/'supply 2012-13'!$BQ8,0)</f>
        <v>0</v>
      </c>
      <c r="AP8" s="5">
        <f>IFERROR('supply 2012-13'!AP8/'supply 2012-13'!$BQ8,0)</f>
        <v>0</v>
      </c>
      <c r="AQ8" s="5">
        <f>IFERROR('supply 2012-13'!AQ8/'supply 2012-13'!$BQ8,0)</f>
        <v>0</v>
      </c>
      <c r="AR8" s="5">
        <f>IFERROR('supply 2012-13'!AR8/'supply 2012-13'!$BQ8,0)</f>
        <v>0</v>
      </c>
      <c r="AS8" s="5">
        <f>IFERROR('supply 2012-13'!AS8/'supply 2012-13'!$BQ8,0)</f>
        <v>0</v>
      </c>
      <c r="AT8" s="5">
        <f>IFERROR('supply 2012-13'!AT8/'supply 2012-13'!$BQ8,0)</f>
        <v>0</v>
      </c>
      <c r="AU8" s="5">
        <f>IFERROR('supply 2012-13'!AU8/'supply 2012-13'!$BQ8,0)</f>
        <v>0</v>
      </c>
      <c r="AV8" s="5">
        <f>IFERROR('supply 2012-13'!AV8/'supply 2012-13'!$BQ8,0)</f>
        <v>0</v>
      </c>
      <c r="AW8" s="5">
        <f>IFERROR('supply 2012-13'!AW8/'supply 2012-13'!$BQ8,0)</f>
        <v>0</v>
      </c>
      <c r="AX8" s="5">
        <f>IFERROR('supply 2012-13'!AX8/'supply 2012-13'!$BQ8,0)</f>
        <v>0</v>
      </c>
      <c r="AY8" s="5">
        <f>IFERROR('supply 2012-13'!AY8/'supply 2012-13'!$BQ8,0)</f>
        <v>0</v>
      </c>
      <c r="AZ8" s="5">
        <f>IFERROR('supply 2012-13'!AZ8/'supply 2012-13'!$BQ8,0)</f>
        <v>0</v>
      </c>
      <c r="BA8" s="5">
        <f>IFERROR('supply 2012-13'!BA8/'supply 2012-13'!$BQ8,0)</f>
        <v>0</v>
      </c>
      <c r="BB8" s="5">
        <f>IFERROR('supply 2012-13'!BB8/'supply 2012-13'!$BQ8,0)</f>
        <v>0</v>
      </c>
      <c r="BC8" s="5">
        <f>IFERROR('supply 2012-13'!BC8/'supply 2012-13'!$BQ8,0)</f>
        <v>0</v>
      </c>
      <c r="BD8" s="5">
        <f>IFERROR('supply 2012-13'!BD8/'supply 2012-13'!$BQ8,0)</f>
        <v>0</v>
      </c>
      <c r="BE8" s="5">
        <f>IFERROR('supply 2012-13'!BE8/'supply 2012-13'!$BQ8,0)</f>
        <v>0</v>
      </c>
      <c r="BF8" s="5">
        <f>IFERROR('supply 2012-13'!BF8/'supply 2012-13'!$BQ8,0)</f>
        <v>0</v>
      </c>
      <c r="BG8" s="5">
        <f>IFERROR('supply 2012-13'!BG8/'supply 2012-13'!$BQ8,0)</f>
        <v>0</v>
      </c>
      <c r="BH8" s="5">
        <f>IFERROR('supply 2012-13'!BH8/'supply 2012-13'!$BQ8,0)</f>
        <v>0</v>
      </c>
      <c r="BI8" s="5">
        <f>IFERROR('supply 2012-13'!BI8/'supply 2012-13'!$BQ8,0)</f>
        <v>0</v>
      </c>
      <c r="BJ8" s="5">
        <f>IFERROR('supply 2012-13'!BJ8/'supply 2012-13'!$BQ8,0)</f>
        <v>0</v>
      </c>
      <c r="BK8" s="5">
        <f>IFERROR('supply 2012-13'!BK8/'supply 2012-13'!$BQ8,0)</f>
        <v>0</v>
      </c>
      <c r="BL8" s="5">
        <f>IFERROR('supply 2012-13'!BL8/'supply 2012-13'!$BQ8,0)</f>
        <v>0</v>
      </c>
      <c r="BM8" s="5">
        <f>IFERROR('supply 2012-13'!BM8/'supply 2012-13'!$BQ8,0)</f>
        <v>0</v>
      </c>
      <c r="BN8" s="5">
        <f>IFERROR('supply 2012-13'!BN8/'supply 2012-13'!$BQ8,0)</f>
        <v>0</v>
      </c>
      <c r="BO8" s="5">
        <f>IFERROR('supply 2012-13'!BO8/'supply 2012-13'!$BQ8,0)</f>
        <v>0</v>
      </c>
      <c r="BP8" s="5">
        <f>IFERROR('supply 2012-13'!BP8/'supply 2012-13'!$BQ8,0)</f>
        <v>0</v>
      </c>
      <c r="BQ8" s="2">
        <f t="shared" si="0"/>
        <v>1</v>
      </c>
      <c r="BR8" s="2">
        <v>-11171.69120485553</v>
      </c>
      <c r="BS8" s="2">
        <f t="shared" si="1"/>
        <v>-11170.69120485553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-11170.69120485553</v>
      </c>
      <c r="BZ8" s="2">
        <v>199513.60911276098</v>
      </c>
      <c r="CA8" s="2">
        <f t="shared" si="5"/>
        <v>188342.91790790544</v>
      </c>
    </row>
    <row r="9" spans="1:83" x14ac:dyDescent="0.35">
      <c r="A9" s="19">
        <v>6</v>
      </c>
      <c r="B9" s="19" t="s">
        <v>85</v>
      </c>
      <c r="C9" s="5">
        <f>IFERROR('supply 2012-13'!C9/'supply 2012-13'!$BQ9,0)</f>
        <v>1</v>
      </c>
      <c r="D9" s="5">
        <f>IFERROR('supply 2012-13'!D9/'supply 2012-13'!$BQ9,0)</f>
        <v>0</v>
      </c>
      <c r="E9" s="5">
        <f>IFERROR('supply 2012-13'!E9/'supply 2012-13'!$BQ9,0)</f>
        <v>0</v>
      </c>
      <c r="F9" s="5">
        <f>IFERROR('supply 2012-13'!F9/'supply 2012-13'!$BQ9,0)</f>
        <v>0</v>
      </c>
      <c r="G9" s="5">
        <f>IFERROR('supply 2012-13'!G9/'supply 2012-13'!$BQ9,0)</f>
        <v>0</v>
      </c>
      <c r="H9" s="5">
        <f>IFERROR('supply 2012-13'!H9/'supply 2012-13'!$BQ9,0)</f>
        <v>0</v>
      </c>
      <c r="I9" s="5">
        <f>IFERROR('supply 2012-13'!I9/'supply 2012-13'!$BQ9,0)</f>
        <v>0</v>
      </c>
      <c r="J9" s="5">
        <f>IFERROR('supply 2012-13'!J9/'supply 2012-13'!$BQ9,0)</f>
        <v>0</v>
      </c>
      <c r="K9" s="5">
        <f>IFERROR('supply 2012-13'!K9/'supply 2012-13'!$BQ9,0)</f>
        <v>0</v>
      </c>
      <c r="L9" s="5">
        <f>IFERROR('supply 2012-13'!L9/'supply 2012-13'!$BQ9,0)</f>
        <v>0</v>
      </c>
      <c r="M9" s="5">
        <f>IFERROR('supply 2012-13'!M9/'supply 2012-13'!$BQ9,0)</f>
        <v>0</v>
      </c>
      <c r="N9" s="5">
        <f>IFERROR('supply 2012-13'!N9/'supply 2012-13'!$BQ9,0)</f>
        <v>0</v>
      </c>
      <c r="O9" s="5">
        <f>IFERROR('supply 2012-13'!O9/'supply 2012-13'!$BQ9,0)</f>
        <v>0</v>
      </c>
      <c r="P9" s="5">
        <f>IFERROR('supply 2012-13'!P9/'supply 2012-13'!$BQ9,0)</f>
        <v>0</v>
      </c>
      <c r="Q9" s="5">
        <f>IFERROR('supply 2012-13'!Q9/'supply 2012-13'!$BQ9,0)</f>
        <v>0</v>
      </c>
      <c r="R9" s="5">
        <f>IFERROR('supply 2012-13'!R9/'supply 2012-13'!$BQ9,0)</f>
        <v>0</v>
      </c>
      <c r="S9" s="5">
        <f>IFERROR('supply 2012-13'!S9/'supply 2012-13'!$BQ9,0)</f>
        <v>0</v>
      </c>
      <c r="T9" s="5">
        <f>IFERROR('supply 2012-13'!T9/'supply 2012-13'!$BQ9,0)</f>
        <v>0</v>
      </c>
      <c r="U9" s="5">
        <f>IFERROR('supply 2012-13'!U9/'supply 2012-13'!$BQ9,0)</f>
        <v>0</v>
      </c>
      <c r="V9" s="5">
        <f>IFERROR('supply 2012-13'!V9/'supply 2012-13'!$BQ9,0)</f>
        <v>0</v>
      </c>
      <c r="W9" s="5">
        <f>IFERROR('supply 2012-13'!W9/'supply 2012-13'!$BQ9,0)</f>
        <v>0</v>
      </c>
      <c r="X9" s="5">
        <f>IFERROR('supply 2012-13'!X9/'supply 2012-13'!$BQ9,0)</f>
        <v>0</v>
      </c>
      <c r="Y9" s="5">
        <f>IFERROR('supply 2012-13'!Y9/'supply 2012-13'!$BQ9,0)</f>
        <v>0</v>
      </c>
      <c r="Z9" s="5">
        <f>IFERROR('supply 2012-13'!Z9/'supply 2012-13'!$BQ9,0)</f>
        <v>0</v>
      </c>
      <c r="AA9" s="5">
        <f>IFERROR('supply 2012-13'!AA9/'supply 2012-13'!$BQ9,0)</f>
        <v>0</v>
      </c>
      <c r="AB9" s="5">
        <f>IFERROR('supply 2012-13'!AB9/'supply 2012-13'!$BQ9,0)</f>
        <v>0</v>
      </c>
      <c r="AC9" s="5">
        <f>IFERROR('supply 2012-13'!AC9/'supply 2012-13'!$BQ9,0)</f>
        <v>0</v>
      </c>
      <c r="AD9" s="5">
        <f>IFERROR('supply 2012-13'!AD9/'supply 2012-13'!$BQ9,0)</f>
        <v>0</v>
      </c>
      <c r="AE9" s="5">
        <f>IFERROR('supply 2012-13'!AE9/'supply 2012-13'!$BQ9,0)</f>
        <v>0</v>
      </c>
      <c r="AF9" s="5">
        <f>IFERROR('supply 2012-13'!AF9/'supply 2012-13'!$BQ9,0)</f>
        <v>0</v>
      </c>
      <c r="AG9" s="5">
        <f>IFERROR('supply 2012-13'!AG9/'supply 2012-13'!$BQ9,0)</f>
        <v>0</v>
      </c>
      <c r="AH9" s="5">
        <f>IFERROR('supply 2012-13'!AH9/'supply 2012-13'!$BQ9,0)</f>
        <v>0</v>
      </c>
      <c r="AI9" s="5">
        <f>IFERROR('supply 2012-13'!AI9/'supply 2012-13'!$BQ9,0)</f>
        <v>0</v>
      </c>
      <c r="AJ9" s="5">
        <f>IFERROR('supply 2012-13'!AJ9/'supply 2012-13'!$BQ9,0)</f>
        <v>0</v>
      </c>
      <c r="AK9" s="5">
        <f>IFERROR('supply 2012-13'!AK9/'supply 2012-13'!$BQ9,0)</f>
        <v>0</v>
      </c>
      <c r="AL9" s="5">
        <f>IFERROR('supply 2012-13'!AL9/'supply 2012-13'!$BQ9,0)</f>
        <v>0</v>
      </c>
      <c r="AM9" s="5">
        <f>IFERROR('supply 2012-13'!AM9/'supply 2012-13'!$BQ9,0)</f>
        <v>0</v>
      </c>
      <c r="AN9" s="5">
        <f>IFERROR('supply 2012-13'!AN9/'supply 2012-13'!$BQ9,0)</f>
        <v>0</v>
      </c>
      <c r="AO9" s="5">
        <f>IFERROR('supply 2012-13'!AO9/'supply 2012-13'!$BQ9,0)</f>
        <v>0</v>
      </c>
      <c r="AP9" s="5">
        <f>IFERROR('supply 2012-13'!AP9/'supply 2012-13'!$BQ9,0)</f>
        <v>0</v>
      </c>
      <c r="AQ9" s="5">
        <f>IFERROR('supply 2012-13'!AQ9/'supply 2012-13'!$BQ9,0)</f>
        <v>0</v>
      </c>
      <c r="AR9" s="5">
        <f>IFERROR('supply 2012-13'!AR9/'supply 2012-13'!$BQ9,0)</f>
        <v>0</v>
      </c>
      <c r="AS9" s="5">
        <f>IFERROR('supply 2012-13'!AS9/'supply 2012-13'!$BQ9,0)</f>
        <v>0</v>
      </c>
      <c r="AT9" s="5">
        <f>IFERROR('supply 2012-13'!AT9/'supply 2012-13'!$BQ9,0)</f>
        <v>0</v>
      </c>
      <c r="AU9" s="5">
        <f>IFERROR('supply 2012-13'!AU9/'supply 2012-13'!$BQ9,0)</f>
        <v>0</v>
      </c>
      <c r="AV9" s="5">
        <f>IFERROR('supply 2012-13'!AV9/'supply 2012-13'!$BQ9,0)</f>
        <v>0</v>
      </c>
      <c r="AW9" s="5">
        <f>IFERROR('supply 2012-13'!AW9/'supply 2012-13'!$BQ9,0)</f>
        <v>0</v>
      </c>
      <c r="AX9" s="5">
        <f>IFERROR('supply 2012-13'!AX9/'supply 2012-13'!$BQ9,0)</f>
        <v>0</v>
      </c>
      <c r="AY9" s="5">
        <f>IFERROR('supply 2012-13'!AY9/'supply 2012-13'!$BQ9,0)</f>
        <v>0</v>
      </c>
      <c r="AZ9" s="5">
        <f>IFERROR('supply 2012-13'!AZ9/'supply 2012-13'!$BQ9,0)</f>
        <v>0</v>
      </c>
      <c r="BA9" s="5">
        <f>IFERROR('supply 2012-13'!BA9/'supply 2012-13'!$BQ9,0)</f>
        <v>0</v>
      </c>
      <c r="BB9" s="5">
        <f>IFERROR('supply 2012-13'!BB9/'supply 2012-13'!$BQ9,0)</f>
        <v>0</v>
      </c>
      <c r="BC9" s="5">
        <f>IFERROR('supply 2012-13'!BC9/'supply 2012-13'!$BQ9,0)</f>
        <v>0</v>
      </c>
      <c r="BD9" s="5">
        <f>IFERROR('supply 2012-13'!BD9/'supply 2012-13'!$BQ9,0)</f>
        <v>0</v>
      </c>
      <c r="BE9" s="5">
        <f>IFERROR('supply 2012-13'!BE9/'supply 2012-13'!$BQ9,0)</f>
        <v>0</v>
      </c>
      <c r="BF9" s="5">
        <f>IFERROR('supply 2012-13'!BF9/'supply 2012-13'!$BQ9,0)</f>
        <v>0</v>
      </c>
      <c r="BG9" s="5">
        <f>IFERROR('supply 2012-13'!BG9/'supply 2012-13'!$BQ9,0)</f>
        <v>0</v>
      </c>
      <c r="BH9" s="5">
        <f>IFERROR('supply 2012-13'!BH9/'supply 2012-13'!$BQ9,0)</f>
        <v>0</v>
      </c>
      <c r="BI9" s="5">
        <f>IFERROR('supply 2012-13'!BI9/'supply 2012-13'!$BQ9,0)</f>
        <v>0</v>
      </c>
      <c r="BJ9" s="5">
        <f>IFERROR('supply 2012-13'!BJ9/'supply 2012-13'!$BQ9,0)</f>
        <v>0</v>
      </c>
      <c r="BK9" s="5">
        <f>IFERROR('supply 2012-13'!BK9/'supply 2012-13'!$BQ9,0)</f>
        <v>0</v>
      </c>
      <c r="BL9" s="5">
        <f>IFERROR('supply 2012-13'!BL9/'supply 2012-13'!$BQ9,0)</f>
        <v>0</v>
      </c>
      <c r="BM9" s="5">
        <f>IFERROR('supply 2012-13'!BM9/'supply 2012-13'!$BQ9,0)</f>
        <v>0</v>
      </c>
      <c r="BN9" s="5">
        <f>IFERROR('supply 2012-13'!BN9/'supply 2012-13'!$BQ9,0)</f>
        <v>0</v>
      </c>
      <c r="BO9" s="5">
        <f>IFERROR('supply 2012-13'!BO9/'supply 2012-13'!$BQ9,0)</f>
        <v>0</v>
      </c>
      <c r="BP9" s="5">
        <f>IFERROR('supply 2012-13'!BP9/'supply 2012-13'!$BQ9,0)</f>
        <v>0</v>
      </c>
      <c r="BQ9" s="2">
        <f t="shared" si="0"/>
        <v>1</v>
      </c>
      <c r="BR9" s="2">
        <v>-38494.282488560944</v>
      </c>
      <c r="BS9" s="2">
        <f t="shared" si="1"/>
        <v>-38493.282488560944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-38493.282488560944</v>
      </c>
      <c r="BZ9" s="2">
        <v>394369.83246134949</v>
      </c>
      <c r="CA9" s="2">
        <f t="shared" si="5"/>
        <v>355876.54997278855</v>
      </c>
    </row>
    <row r="10" spans="1:83" x14ac:dyDescent="0.35">
      <c r="A10" s="19">
        <v>7</v>
      </c>
      <c r="B10" s="19" t="s">
        <v>86</v>
      </c>
      <c r="C10" s="5">
        <f>IFERROR('supply 2012-13'!C10/'supply 2012-13'!$BQ10,0)</f>
        <v>1</v>
      </c>
      <c r="D10" s="5">
        <f>IFERROR('supply 2012-13'!D10/'supply 2012-13'!$BQ10,0)</f>
        <v>0</v>
      </c>
      <c r="E10" s="5">
        <f>IFERROR('supply 2012-13'!E10/'supply 2012-13'!$BQ10,0)</f>
        <v>0</v>
      </c>
      <c r="F10" s="5">
        <f>IFERROR('supply 2012-13'!F10/'supply 2012-13'!$BQ10,0)</f>
        <v>0</v>
      </c>
      <c r="G10" s="5">
        <f>IFERROR('supply 2012-13'!G10/'supply 2012-13'!$BQ10,0)</f>
        <v>0</v>
      </c>
      <c r="H10" s="5">
        <f>IFERROR('supply 2012-13'!H10/'supply 2012-13'!$BQ10,0)</f>
        <v>0</v>
      </c>
      <c r="I10" s="5">
        <f>IFERROR('supply 2012-13'!I10/'supply 2012-13'!$BQ10,0)</f>
        <v>0</v>
      </c>
      <c r="J10" s="5">
        <f>IFERROR('supply 2012-13'!J10/'supply 2012-13'!$BQ10,0)</f>
        <v>0</v>
      </c>
      <c r="K10" s="5">
        <f>IFERROR('supply 2012-13'!K10/'supply 2012-13'!$BQ10,0)</f>
        <v>0</v>
      </c>
      <c r="L10" s="5">
        <f>IFERROR('supply 2012-13'!L10/'supply 2012-13'!$BQ10,0)</f>
        <v>0</v>
      </c>
      <c r="M10" s="5">
        <f>IFERROR('supply 2012-13'!M10/'supply 2012-13'!$BQ10,0)</f>
        <v>0</v>
      </c>
      <c r="N10" s="5">
        <f>IFERROR('supply 2012-13'!N10/'supply 2012-13'!$BQ10,0)</f>
        <v>0</v>
      </c>
      <c r="O10" s="5">
        <f>IFERROR('supply 2012-13'!O10/'supply 2012-13'!$BQ10,0)</f>
        <v>0</v>
      </c>
      <c r="P10" s="5">
        <f>IFERROR('supply 2012-13'!P10/'supply 2012-13'!$BQ10,0)</f>
        <v>0</v>
      </c>
      <c r="Q10" s="5">
        <f>IFERROR('supply 2012-13'!Q10/'supply 2012-13'!$BQ10,0)</f>
        <v>0</v>
      </c>
      <c r="R10" s="5">
        <f>IFERROR('supply 2012-13'!R10/'supply 2012-13'!$BQ10,0)</f>
        <v>0</v>
      </c>
      <c r="S10" s="5">
        <f>IFERROR('supply 2012-13'!S10/'supply 2012-13'!$BQ10,0)</f>
        <v>0</v>
      </c>
      <c r="T10" s="5">
        <f>IFERROR('supply 2012-13'!T10/'supply 2012-13'!$BQ10,0)</f>
        <v>0</v>
      </c>
      <c r="U10" s="5">
        <f>IFERROR('supply 2012-13'!U10/'supply 2012-13'!$BQ10,0)</f>
        <v>0</v>
      </c>
      <c r="V10" s="5">
        <f>IFERROR('supply 2012-13'!V10/'supply 2012-13'!$BQ10,0)</f>
        <v>0</v>
      </c>
      <c r="W10" s="5">
        <f>IFERROR('supply 2012-13'!W10/'supply 2012-13'!$BQ10,0)</f>
        <v>0</v>
      </c>
      <c r="X10" s="5">
        <f>IFERROR('supply 2012-13'!X10/'supply 2012-13'!$BQ10,0)</f>
        <v>0</v>
      </c>
      <c r="Y10" s="5">
        <f>IFERROR('supply 2012-13'!Y10/'supply 2012-13'!$BQ10,0)</f>
        <v>0</v>
      </c>
      <c r="Z10" s="5">
        <f>IFERROR('supply 2012-13'!Z10/'supply 2012-13'!$BQ10,0)</f>
        <v>0</v>
      </c>
      <c r="AA10" s="5">
        <f>IFERROR('supply 2012-13'!AA10/'supply 2012-13'!$BQ10,0)</f>
        <v>0</v>
      </c>
      <c r="AB10" s="5">
        <f>IFERROR('supply 2012-13'!AB10/'supply 2012-13'!$BQ10,0)</f>
        <v>0</v>
      </c>
      <c r="AC10" s="5">
        <f>IFERROR('supply 2012-13'!AC10/'supply 2012-13'!$BQ10,0)</f>
        <v>0</v>
      </c>
      <c r="AD10" s="5">
        <f>IFERROR('supply 2012-13'!AD10/'supply 2012-13'!$BQ10,0)</f>
        <v>0</v>
      </c>
      <c r="AE10" s="5">
        <f>IFERROR('supply 2012-13'!AE10/'supply 2012-13'!$BQ10,0)</f>
        <v>0</v>
      </c>
      <c r="AF10" s="5">
        <f>IFERROR('supply 2012-13'!AF10/'supply 2012-13'!$BQ10,0)</f>
        <v>0</v>
      </c>
      <c r="AG10" s="5">
        <f>IFERROR('supply 2012-13'!AG10/'supply 2012-13'!$BQ10,0)</f>
        <v>0</v>
      </c>
      <c r="AH10" s="5">
        <f>IFERROR('supply 2012-13'!AH10/'supply 2012-13'!$BQ10,0)</f>
        <v>0</v>
      </c>
      <c r="AI10" s="5">
        <f>IFERROR('supply 2012-13'!AI10/'supply 2012-13'!$BQ10,0)</f>
        <v>0</v>
      </c>
      <c r="AJ10" s="5">
        <f>IFERROR('supply 2012-13'!AJ10/'supply 2012-13'!$BQ10,0)</f>
        <v>0</v>
      </c>
      <c r="AK10" s="5">
        <f>IFERROR('supply 2012-13'!AK10/'supply 2012-13'!$BQ10,0)</f>
        <v>0</v>
      </c>
      <c r="AL10" s="5">
        <f>IFERROR('supply 2012-13'!AL10/'supply 2012-13'!$BQ10,0)</f>
        <v>0</v>
      </c>
      <c r="AM10" s="5">
        <f>IFERROR('supply 2012-13'!AM10/'supply 2012-13'!$BQ10,0)</f>
        <v>0</v>
      </c>
      <c r="AN10" s="5">
        <f>IFERROR('supply 2012-13'!AN10/'supply 2012-13'!$BQ10,0)</f>
        <v>0</v>
      </c>
      <c r="AO10" s="5">
        <f>IFERROR('supply 2012-13'!AO10/'supply 2012-13'!$BQ10,0)</f>
        <v>0</v>
      </c>
      <c r="AP10" s="5">
        <f>IFERROR('supply 2012-13'!AP10/'supply 2012-13'!$BQ10,0)</f>
        <v>0</v>
      </c>
      <c r="AQ10" s="5">
        <f>IFERROR('supply 2012-13'!AQ10/'supply 2012-13'!$BQ10,0)</f>
        <v>0</v>
      </c>
      <c r="AR10" s="5">
        <f>IFERROR('supply 2012-13'!AR10/'supply 2012-13'!$BQ10,0)</f>
        <v>0</v>
      </c>
      <c r="AS10" s="5">
        <f>IFERROR('supply 2012-13'!AS10/'supply 2012-13'!$BQ10,0)</f>
        <v>0</v>
      </c>
      <c r="AT10" s="5">
        <f>IFERROR('supply 2012-13'!AT10/'supply 2012-13'!$BQ10,0)</f>
        <v>0</v>
      </c>
      <c r="AU10" s="5">
        <f>IFERROR('supply 2012-13'!AU10/'supply 2012-13'!$BQ10,0)</f>
        <v>0</v>
      </c>
      <c r="AV10" s="5">
        <f>IFERROR('supply 2012-13'!AV10/'supply 2012-13'!$BQ10,0)</f>
        <v>0</v>
      </c>
      <c r="AW10" s="5">
        <f>IFERROR('supply 2012-13'!AW10/'supply 2012-13'!$BQ10,0)</f>
        <v>0</v>
      </c>
      <c r="AX10" s="5">
        <f>IFERROR('supply 2012-13'!AX10/'supply 2012-13'!$BQ10,0)</f>
        <v>0</v>
      </c>
      <c r="AY10" s="5">
        <f>IFERROR('supply 2012-13'!AY10/'supply 2012-13'!$BQ10,0)</f>
        <v>0</v>
      </c>
      <c r="AZ10" s="5">
        <f>IFERROR('supply 2012-13'!AZ10/'supply 2012-13'!$BQ10,0)</f>
        <v>0</v>
      </c>
      <c r="BA10" s="5">
        <f>IFERROR('supply 2012-13'!BA10/'supply 2012-13'!$BQ10,0)</f>
        <v>0</v>
      </c>
      <c r="BB10" s="5">
        <f>IFERROR('supply 2012-13'!BB10/'supply 2012-13'!$BQ10,0)</f>
        <v>0</v>
      </c>
      <c r="BC10" s="5">
        <f>IFERROR('supply 2012-13'!BC10/'supply 2012-13'!$BQ10,0)</f>
        <v>0</v>
      </c>
      <c r="BD10" s="5">
        <f>IFERROR('supply 2012-13'!BD10/'supply 2012-13'!$BQ10,0)</f>
        <v>0</v>
      </c>
      <c r="BE10" s="5">
        <f>IFERROR('supply 2012-13'!BE10/'supply 2012-13'!$BQ10,0)</f>
        <v>0</v>
      </c>
      <c r="BF10" s="5">
        <f>IFERROR('supply 2012-13'!BF10/'supply 2012-13'!$BQ10,0)</f>
        <v>0</v>
      </c>
      <c r="BG10" s="5">
        <f>IFERROR('supply 2012-13'!BG10/'supply 2012-13'!$BQ10,0)</f>
        <v>0</v>
      </c>
      <c r="BH10" s="5">
        <f>IFERROR('supply 2012-13'!BH10/'supply 2012-13'!$BQ10,0)</f>
        <v>0</v>
      </c>
      <c r="BI10" s="5">
        <f>IFERROR('supply 2012-13'!BI10/'supply 2012-13'!$BQ10,0)</f>
        <v>0</v>
      </c>
      <c r="BJ10" s="5">
        <f>IFERROR('supply 2012-13'!BJ10/'supply 2012-13'!$BQ10,0)</f>
        <v>0</v>
      </c>
      <c r="BK10" s="5">
        <f>IFERROR('supply 2012-13'!BK10/'supply 2012-13'!$BQ10,0)</f>
        <v>0</v>
      </c>
      <c r="BL10" s="5">
        <f>IFERROR('supply 2012-13'!BL10/'supply 2012-13'!$BQ10,0)</f>
        <v>0</v>
      </c>
      <c r="BM10" s="5">
        <f>IFERROR('supply 2012-13'!BM10/'supply 2012-13'!$BQ10,0)</f>
        <v>0</v>
      </c>
      <c r="BN10" s="5">
        <f>IFERROR('supply 2012-13'!BN10/'supply 2012-13'!$BQ10,0)</f>
        <v>0</v>
      </c>
      <c r="BO10" s="5">
        <f>IFERROR('supply 2012-13'!BO10/'supply 2012-13'!$BQ10,0)</f>
        <v>0</v>
      </c>
      <c r="BP10" s="5">
        <f>IFERROR('supply 2012-13'!BP10/'supply 2012-13'!$BQ10,0)</f>
        <v>0</v>
      </c>
      <c r="BQ10" s="2">
        <f t="shared" si="0"/>
        <v>1</v>
      </c>
      <c r="BR10" s="2">
        <v>-208119.16462993438</v>
      </c>
      <c r="BS10" s="2">
        <f t="shared" si="1"/>
        <v>-208118.16462993438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-208083.26535172039</v>
      </c>
      <c r="BZ10" s="2">
        <v>221839.246233991</v>
      </c>
      <c r="CA10" s="2">
        <f t="shared" si="5"/>
        <v>13755.980882270611</v>
      </c>
    </row>
    <row r="11" spans="1:83" x14ac:dyDescent="0.35">
      <c r="A11" s="19">
        <v>8</v>
      </c>
      <c r="B11" s="19" t="s">
        <v>87</v>
      </c>
      <c r="C11" s="5">
        <f>IFERROR('supply 2012-13'!C11/'supply 2012-13'!$BQ11,0)</f>
        <v>1</v>
      </c>
      <c r="D11" s="5">
        <f>IFERROR('supply 2012-13'!D11/'supply 2012-13'!$BQ11,0)</f>
        <v>0</v>
      </c>
      <c r="E11" s="5">
        <f>IFERROR('supply 2012-13'!E11/'supply 2012-13'!$BQ11,0)</f>
        <v>0</v>
      </c>
      <c r="F11" s="5">
        <f>IFERROR('supply 2012-13'!F11/'supply 2012-13'!$BQ11,0)</f>
        <v>0</v>
      </c>
      <c r="G11" s="5">
        <f>IFERROR('supply 2012-13'!G11/'supply 2012-13'!$BQ11,0)</f>
        <v>0</v>
      </c>
      <c r="H11" s="5">
        <f>IFERROR('supply 2012-13'!H11/'supply 2012-13'!$BQ11,0)</f>
        <v>0</v>
      </c>
      <c r="I11" s="5">
        <f>IFERROR('supply 2012-13'!I11/'supply 2012-13'!$BQ11,0)</f>
        <v>0</v>
      </c>
      <c r="J11" s="5">
        <f>IFERROR('supply 2012-13'!J11/'supply 2012-13'!$BQ11,0)</f>
        <v>0</v>
      </c>
      <c r="K11" s="5">
        <f>IFERROR('supply 2012-13'!K11/'supply 2012-13'!$BQ11,0)</f>
        <v>0</v>
      </c>
      <c r="L11" s="5">
        <f>IFERROR('supply 2012-13'!L11/'supply 2012-13'!$BQ11,0)</f>
        <v>0</v>
      </c>
      <c r="M11" s="5">
        <f>IFERROR('supply 2012-13'!M11/'supply 2012-13'!$BQ11,0)</f>
        <v>0</v>
      </c>
      <c r="N11" s="5">
        <f>IFERROR('supply 2012-13'!N11/'supply 2012-13'!$BQ11,0)</f>
        <v>0</v>
      </c>
      <c r="O11" s="5">
        <f>IFERROR('supply 2012-13'!O11/'supply 2012-13'!$BQ11,0)</f>
        <v>0</v>
      </c>
      <c r="P11" s="5">
        <f>IFERROR('supply 2012-13'!P11/'supply 2012-13'!$BQ11,0)</f>
        <v>0</v>
      </c>
      <c r="Q11" s="5">
        <f>IFERROR('supply 2012-13'!Q11/'supply 2012-13'!$BQ11,0)</f>
        <v>0</v>
      </c>
      <c r="R11" s="5">
        <f>IFERROR('supply 2012-13'!R11/'supply 2012-13'!$BQ11,0)</f>
        <v>0</v>
      </c>
      <c r="S11" s="5">
        <f>IFERROR('supply 2012-13'!S11/'supply 2012-13'!$BQ11,0)</f>
        <v>0</v>
      </c>
      <c r="T11" s="5">
        <f>IFERROR('supply 2012-13'!T11/'supply 2012-13'!$BQ11,0)</f>
        <v>0</v>
      </c>
      <c r="U11" s="5">
        <f>IFERROR('supply 2012-13'!U11/'supply 2012-13'!$BQ11,0)</f>
        <v>0</v>
      </c>
      <c r="V11" s="5">
        <f>IFERROR('supply 2012-13'!V11/'supply 2012-13'!$BQ11,0)</f>
        <v>0</v>
      </c>
      <c r="W11" s="5">
        <f>IFERROR('supply 2012-13'!W11/'supply 2012-13'!$BQ11,0)</f>
        <v>0</v>
      </c>
      <c r="X11" s="5">
        <f>IFERROR('supply 2012-13'!X11/'supply 2012-13'!$BQ11,0)</f>
        <v>0</v>
      </c>
      <c r="Y11" s="5">
        <f>IFERROR('supply 2012-13'!Y11/'supply 2012-13'!$BQ11,0)</f>
        <v>0</v>
      </c>
      <c r="Z11" s="5">
        <f>IFERROR('supply 2012-13'!Z11/'supply 2012-13'!$BQ11,0)</f>
        <v>0</v>
      </c>
      <c r="AA11" s="5">
        <f>IFERROR('supply 2012-13'!AA11/'supply 2012-13'!$BQ11,0)</f>
        <v>0</v>
      </c>
      <c r="AB11" s="5">
        <f>IFERROR('supply 2012-13'!AB11/'supply 2012-13'!$BQ11,0)</f>
        <v>0</v>
      </c>
      <c r="AC11" s="5">
        <f>IFERROR('supply 2012-13'!AC11/'supply 2012-13'!$BQ11,0)</f>
        <v>0</v>
      </c>
      <c r="AD11" s="5">
        <f>IFERROR('supply 2012-13'!AD11/'supply 2012-13'!$BQ11,0)</f>
        <v>0</v>
      </c>
      <c r="AE11" s="5">
        <f>IFERROR('supply 2012-13'!AE11/'supply 2012-13'!$BQ11,0)</f>
        <v>0</v>
      </c>
      <c r="AF11" s="5">
        <f>IFERROR('supply 2012-13'!AF11/'supply 2012-13'!$BQ11,0)</f>
        <v>0</v>
      </c>
      <c r="AG11" s="5">
        <f>IFERROR('supply 2012-13'!AG11/'supply 2012-13'!$BQ11,0)</f>
        <v>0</v>
      </c>
      <c r="AH11" s="5">
        <f>IFERROR('supply 2012-13'!AH11/'supply 2012-13'!$BQ11,0)</f>
        <v>0</v>
      </c>
      <c r="AI11" s="5">
        <f>IFERROR('supply 2012-13'!AI11/'supply 2012-13'!$BQ11,0)</f>
        <v>0</v>
      </c>
      <c r="AJ11" s="5">
        <f>IFERROR('supply 2012-13'!AJ11/'supply 2012-13'!$BQ11,0)</f>
        <v>0</v>
      </c>
      <c r="AK11" s="5">
        <f>IFERROR('supply 2012-13'!AK11/'supply 2012-13'!$BQ11,0)</f>
        <v>0</v>
      </c>
      <c r="AL11" s="5">
        <f>IFERROR('supply 2012-13'!AL11/'supply 2012-13'!$BQ11,0)</f>
        <v>0</v>
      </c>
      <c r="AM11" s="5">
        <f>IFERROR('supply 2012-13'!AM11/'supply 2012-13'!$BQ11,0)</f>
        <v>0</v>
      </c>
      <c r="AN11" s="5">
        <f>IFERROR('supply 2012-13'!AN11/'supply 2012-13'!$BQ11,0)</f>
        <v>0</v>
      </c>
      <c r="AO11" s="5">
        <f>IFERROR('supply 2012-13'!AO11/'supply 2012-13'!$BQ11,0)</f>
        <v>0</v>
      </c>
      <c r="AP11" s="5">
        <f>IFERROR('supply 2012-13'!AP11/'supply 2012-13'!$BQ11,0)</f>
        <v>0</v>
      </c>
      <c r="AQ11" s="5">
        <f>IFERROR('supply 2012-13'!AQ11/'supply 2012-13'!$BQ11,0)</f>
        <v>0</v>
      </c>
      <c r="AR11" s="5">
        <f>IFERROR('supply 2012-13'!AR11/'supply 2012-13'!$BQ11,0)</f>
        <v>0</v>
      </c>
      <c r="AS11" s="5">
        <f>IFERROR('supply 2012-13'!AS11/'supply 2012-13'!$BQ11,0)</f>
        <v>0</v>
      </c>
      <c r="AT11" s="5">
        <f>IFERROR('supply 2012-13'!AT11/'supply 2012-13'!$BQ11,0)</f>
        <v>0</v>
      </c>
      <c r="AU11" s="5">
        <f>IFERROR('supply 2012-13'!AU11/'supply 2012-13'!$BQ11,0)</f>
        <v>0</v>
      </c>
      <c r="AV11" s="5">
        <f>IFERROR('supply 2012-13'!AV11/'supply 2012-13'!$BQ11,0)</f>
        <v>0</v>
      </c>
      <c r="AW11" s="5">
        <f>IFERROR('supply 2012-13'!AW11/'supply 2012-13'!$BQ11,0)</f>
        <v>0</v>
      </c>
      <c r="AX11" s="5">
        <f>IFERROR('supply 2012-13'!AX11/'supply 2012-13'!$BQ11,0)</f>
        <v>0</v>
      </c>
      <c r="AY11" s="5">
        <f>IFERROR('supply 2012-13'!AY11/'supply 2012-13'!$BQ11,0)</f>
        <v>0</v>
      </c>
      <c r="AZ11" s="5">
        <f>IFERROR('supply 2012-13'!AZ11/'supply 2012-13'!$BQ11,0)</f>
        <v>0</v>
      </c>
      <c r="BA11" s="5">
        <f>IFERROR('supply 2012-13'!BA11/'supply 2012-13'!$BQ11,0)</f>
        <v>0</v>
      </c>
      <c r="BB11" s="5">
        <f>IFERROR('supply 2012-13'!BB11/'supply 2012-13'!$BQ11,0)</f>
        <v>0</v>
      </c>
      <c r="BC11" s="5">
        <f>IFERROR('supply 2012-13'!BC11/'supply 2012-13'!$BQ11,0)</f>
        <v>0</v>
      </c>
      <c r="BD11" s="5">
        <f>IFERROR('supply 2012-13'!BD11/'supply 2012-13'!$BQ11,0)</f>
        <v>0</v>
      </c>
      <c r="BE11" s="5">
        <f>IFERROR('supply 2012-13'!BE11/'supply 2012-13'!$BQ11,0)</f>
        <v>0</v>
      </c>
      <c r="BF11" s="5">
        <f>IFERROR('supply 2012-13'!BF11/'supply 2012-13'!$BQ11,0)</f>
        <v>0</v>
      </c>
      <c r="BG11" s="5">
        <f>IFERROR('supply 2012-13'!BG11/'supply 2012-13'!$BQ11,0)</f>
        <v>0</v>
      </c>
      <c r="BH11" s="5">
        <f>IFERROR('supply 2012-13'!BH11/'supply 2012-13'!$BQ11,0)</f>
        <v>0</v>
      </c>
      <c r="BI11" s="5">
        <f>IFERROR('supply 2012-13'!BI11/'supply 2012-13'!$BQ11,0)</f>
        <v>0</v>
      </c>
      <c r="BJ11" s="5">
        <f>IFERROR('supply 2012-13'!BJ11/'supply 2012-13'!$BQ11,0)</f>
        <v>0</v>
      </c>
      <c r="BK11" s="5">
        <f>IFERROR('supply 2012-13'!BK11/'supply 2012-13'!$BQ11,0)</f>
        <v>0</v>
      </c>
      <c r="BL11" s="5">
        <f>IFERROR('supply 2012-13'!BL11/'supply 2012-13'!$BQ11,0)</f>
        <v>0</v>
      </c>
      <c r="BM11" s="5">
        <f>IFERROR('supply 2012-13'!BM11/'supply 2012-13'!$BQ11,0)</f>
        <v>0</v>
      </c>
      <c r="BN11" s="5">
        <f>IFERROR('supply 2012-13'!BN11/'supply 2012-13'!$BQ11,0)</f>
        <v>0</v>
      </c>
      <c r="BO11" s="5">
        <f>IFERROR('supply 2012-13'!BO11/'supply 2012-13'!$BQ11,0)</f>
        <v>0</v>
      </c>
      <c r="BP11" s="5">
        <f>IFERROR('supply 2012-13'!BP11/'supply 2012-13'!$BQ11,0)</f>
        <v>0</v>
      </c>
      <c r="BQ11" s="2">
        <f t="shared" si="0"/>
        <v>1</v>
      </c>
      <c r="BR11" s="2">
        <v>78384.1237119242</v>
      </c>
      <c r="BS11" s="2">
        <f t="shared" si="1"/>
        <v>78385.1237119242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78387.137155074408</v>
      </c>
      <c r="BZ11" s="2">
        <v>559654.37010311196</v>
      </c>
      <c r="CA11" s="2">
        <f t="shared" si="5"/>
        <v>638041.50725818635</v>
      </c>
    </row>
    <row r="12" spans="1:83" x14ac:dyDescent="0.35">
      <c r="A12" s="19">
        <v>9</v>
      </c>
      <c r="B12" s="19" t="s">
        <v>88</v>
      </c>
      <c r="C12" s="5">
        <f>IFERROR('supply 2012-13'!C12/'supply 2012-13'!$BQ12,0)</f>
        <v>1</v>
      </c>
      <c r="D12" s="5">
        <f>IFERROR('supply 2012-13'!D12/'supply 2012-13'!$BQ12,0)</f>
        <v>0</v>
      </c>
      <c r="E12" s="5">
        <f>IFERROR('supply 2012-13'!E12/'supply 2012-13'!$BQ12,0)</f>
        <v>0</v>
      </c>
      <c r="F12" s="5">
        <f>IFERROR('supply 2012-13'!F12/'supply 2012-13'!$BQ12,0)</f>
        <v>0</v>
      </c>
      <c r="G12" s="5">
        <f>IFERROR('supply 2012-13'!G12/'supply 2012-13'!$BQ12,0)</f>
        <v>0</v>
      </c>
      <c r="H12" s="5">
        <f>IFERROR('supply 2012-13'!H12/'supply 2012-13'!$BQ12,0)</f>
        <v>0</v>
      </c>
      <c r="I12" s="5">
        <f>IFERROR('supply 2012-13'!I12/'supply 2012-13'!$BQ12,0)</f>
        <v>0</v>
      </c>
      <c r="J12" s="5">
        <f>IFERROR('supply 2012-13'!J12/'supply 2012-13'!$BQ12,0)</f>
        <v>0</v>
      </c>
      <c r="K12" s="5">
        <f>IFERROR('supply 2012-13'!K12/'supply 2012-13'!$BQ12,0)</f>
        <v>0</v>
      </c>
      <c r="L12" s="5">
        <f>IFERROR('supply 2012-13'!L12/'supply 2012-13'!$BQ12,0)</f>
        <v>0</v>
      </c>
      <c r="M12" s="5">
        <f>IFERROR('supply 2012-13'!M12/'supply 2012-13'!$BQ12,0)</f>
        <v>0</v>
      </c>
      <c r="N12" s="5">
        <f>IFERROR('supply 2012-13'!N12/'supply 2012-13'!$BQ12,0)</f>
        <v>0</v>
      </c>
      <c r="O12" s="5">
        <f>IFERROR('supply 2012-13'!O12/'supply 2012-13'!$BQ12,0)</f>
        <v>0</v>
      </c>
      <c r="P12" s="5">
        <f>IFERROR('supply 2012-13'!P12/'supply 2012-13'!$BQ12,0)</f>
        <v>0</v>
      </c>
      <c r="Q12" s="5">
        <f>IFERROR('supply 2012-13'!Q12/'supply 2012-13'!$BQ12,0)</f>
        <v>0</v>
      </c>
      <c r="R12" s="5">
        <f>IFERROR('supply 2012-13'!R12/'supply 2012-13'!$BQ12,0)</f>
        <v>0</v>
      </c>
      <c r="S12" s="5">
        <f>IFERROR('supply 2012-13'!S12/'supply 2012-13'!$BQ12,0)</f>
        <v>0</v>
      </c>
      <c r="T12" s="5">
        <f>IFERROR('supply 2012-13'!T12/'supply 2012-13'!$BQ12,0)</f>
        <v>0</v>
      </c>
      <c r="U12" s="5">
        <f>IFERROR('supply 2012-13'!U12/'supply 2012-13'!$BQ12,0)</f>
        <v>0</v>
      </c>
      <c r="V12" s="5">
        <f>IFERROR('supply 2012-13'!V12/'supply 2012-13'!$BQ12,0)</f>
        <v>0</v>
      </c>
      <c r="W12" s="5">
        <f>IFERROR('supply 2012-13'!W12/'supply 2012-13'!$BQ12,0)</f>
        <v>0</v>
      </c>
      <c r="X12" s="5">
        <f>IFERROR('supply 2012-13'!X12/'supply 2012-13'!$BQ12,0)</f>
        <v>0</v>
      </c>
      <c r="Y12" s="5">
        <f>IFERROR('supply 2012-13'!Y12/'supply 2012-13'!$BQ12,0)</f>
        <v>0</v>
      </c>
      <c r="Z12" s="5">
        <f>IFERROR('supply 2012-13'!Z12/'supply 2012-13'!$BQ12,0)</f>
        <v>0</v>
      </c>
      <c r="AA12" s="5">
        <f>IFERROR('supply 2012-13'!AA12/'supply 2012-13'!$BQ12,0)</f>
        <v>0</v>
      </c>
      <c r="AB12" s="5">
        <f>IFERROR('supply 2012-13'!AB12/'supply 2012-13'!$BQ12,0)</f>
        <v>0</v>
      </c>
      <c r="AC12" s="5">
        <f>IFERROR('supply 2012-13'!AC12/'supply 2012-13'!$BQ12,0)</f>
        <v>0</v>
      </c>
      <c r="AD12" s="5">
        <f>IFERROR('supply 2012-13'!AD12/'supply 2012-13'!$BQ12,0)</f>
        <v>0</v>
      </c>
      <c r="AE12" s="5">
        <f>IFERROR('supply 2012-13'!AE12/'supply 2012-13'!$BQ12,0)</f>
        <v>0</v>
      </c>
      <c r="AF12" s="5">
        <f>IFERROR('supply 2012-13'!AF12/'supply 2012-13'!$BQ12,0)</f>
        <v>0</v>
      </c>
      <c r="AG12" s="5">
        <f>IFERROR('supply 2012-13'!AG12/'supply 2012-13'!$BQ12,0)</f>
        <v>0</v>
      </c>
      <c r="AH12" s="5">
        <f>IFERROR('supply 2012-13'!AH12/'supply 2012-13'!$BQ12,0)</f>
        <v>0</v>
      </c>
      <c r="AI12" s="5">
        <f>IFERROR('supply 2012-13'!AI12/'supply 2012-13'!$BQ12,0)</f>
        <v>0</v>
      </c>
      <c r="AJ12" s="5">
        <f>IFERROR('supply 2012-13'!AJ12/'supply 2012-13'!$BQ12,0)</f>
        <v>0</v>
      </c>
      <c r="AK12" s="5">
        <f>IFERROR('supply 2012-13'!AK12/'supply 2012-13'!$BQ12,0)</f>
        <v>0</v>
      </c>
      <c r="AL12" s="5">
        <f>IFERROR('supply 2012-13'!AL12/'supply 2012-13'!$BQ12,0)</f>
        <v>0</v>
      </c>
      <c r="AM12" s="5">
        <f>IFERROR('supply 2012-13'!AM12/'supply 2012-13'!$BQ12,0)</f>
        <v>0</v>
      </c>
      <c r="AN12" s="5">
        <f>IFERROR('supply 2012-13'!AN12/'supply 2012-13'!$BQ12,0)</f>
        <v>0</v>
      </c>
      <c r="AO12" s="5">
        <f>IFERROR('supply 2012-13'!AO12/'supply 2012-13'!$BQ12,0)</f>
        <v>0</v>
      </c>
      <c r="AP12" s="5">
        <f>IFERROR('supply 2012-13'!AP12/'supply 2012-13'!$BQ12,0)</f>
        <v>0</v>
      </c>
      <c r="AQ12" s="5">
        <f>IFERROR('supply 2012-13'!AQ12/'supply 2012-13'!$BQ12,0)</f>
        <v>0</v>
      </c>
      <c r="AR12" s="5">
        <f>IFERROR('supply 2012-13'!AR12/'supply 2012-13'!$BQ12,0)</f>
        <v>0</v>
      </c>
      <c r="AS12" s="5">
        <f>IFERROR('supply 2012-13'!AS12/'supply 2012-13'!$BQ12,0)</f>
        <v>0</v>
      </c>
      <c r="AT12" s="5">
        <f>IFERROR('supply 2012-13'!AT12/'supply 2012-13'!$BQ12,0)</f>
        <v>0</v>
      </c>
      <c r="AU12" s="5">
        <f>IFERROR('supply 2012-13'!AU12/'supply 2012-13'!$BQ12,0)</f>
        <v>0</v>
      </c>
      <c r="AV12" s="5">
        <f>IFERROR('supply 2012-13'!AV12/'supply 2012-13'!$BQ12,0)</f>
        <v>0</v>
      </c>
      <c r="AW12" s="5">
        <f>IFERROR('supply 2012-13'!AW12/'supply 2012-13'!$BQ12,0)</f>
        <v>0</v>
      </c>
      <c r="AX12" s="5">
        <f>IFERROR('supply 2012-13'!AX12/'supply 2012-13'!$BQ12,0)</f>
        <v>0</v>
      </c>
      <c r="AY12" s="5">
        <f>IFERROR('supply 2012-13'!AY12/'supply 2012-13'!$BQ12,0)</f>
        <v>0</v>
      </c>
      <c r="AZ12" s="5">
        <f>IFERROR('supply 2012-13'!AZ12/'supply 2012-13'!$BQ12,0)</f>
        <v>0</v>
      </c>
      <c r="BA12" s="5">
        <f>IFERROR('supply 2012-13'!BA12/'supply 2012-13'!$BQ12,0)</f>
        <v>0</v>
      </c>
      <c r="BB12" s="5">
        <f>IFERROR('supply 2012-13'!BB12/'supply 2012-13'!$BQ12,0)</f>
        <v>0</v>
      </c>
      <c r="BC12" s="5">
        <f>IFERROR('supply 2012-13'!BC12/'supply 2012-13'!$BQ12,0)</f>
        <v>0</v>
      </c>
      <c r="BD12" s="5">
        <f>IFERROR('supply 2012-13'!BD12/'supply 2012-13'!$BQ12,0)</f>
        <v>0</v>
      </c>
      <c r="BE12" s="5">
        <f>IFERROR('supply 2012-13'!BE12/'supply 2012-13'!$BQ12,0)</f>
        <v>0</v>
      </c>
      <c r="BF12" s="5">
        <f>IFERROR('supply 2012-13'!BF12/'supply 2012-13'!$BQ12,0)</f>
        <v>0</v>
      </c>
      <c r="BG12" s="5">
        <f>IFERROR('supply 2012-13'!BG12/'supply 2012-13'!$BQ12,0)</f>
        <v>0</v>
      </c>
      <c r="BH12" s="5">
        <f>IFERROR('supply 2012-13'!BH12/'supply 2012-13'!$BQ12,0)</f>
        <v>0</v>
      </c>
      <c r="BI12" s="5">
        <f>IFERROR('supply 2012-13'!BI12/'supply 2012-13'!$BQ12,0)</f>
        <v>0</v>
      </c>
      <c r="BJ12" s="5">
        <f>IFERROR('supply 2012-13'!BJ12/'supply 2012-13'!$BQ12,0)</f>
        <v>0</v>
      </c>
      <c r="BK12" s="5">
        <f>IFERROR('supply 2012-13'!BK12/'supply 2012-13'!$BQ12,0)</f>
        <v>0</v>
      </c>
      <c r="BL12" s="5">
        <f>IFERROR('supply 2012-13'!BL12/'supply 2012-13'!$BQ12,0)</f>
        <v>0</v>
      </c>
      <c r="BM12" s="5">
        <f>IFERROR('supply 2012-13'!BM12/'supply 2012-13'!$BQ12,0)</f>
        <v>0</v>
      </c>
      <c r="BN12" s="5">
        <f>IFERROR('supply 2012-13'!BN12/'supply 2012-13'!$BQ12,0)</f>
        <v>0</v>
      </c>
      <c r="BO12" s="5">
        <f>IFERROR('supply 2012-13'!BO12/'supply 2012-13'!$BQ12,0)</f>
        <v>0</v>
      </c>
      <c r="BP12" s="5">
        <f>IFERROR('supply 2012-13'!BP12/'supply 2012-13'!$BQ12,0)</f>
        <v>0</v>
      </c>
      <c r="BQ12" s="2">
        <f t="shared" si="0"/>
        <v>1</v>
      </c>
      <c r="BR12" s="2">
        <v>236878.8870109031</v>
      </c>
      <c r="BS12" s="2">
        <f t="shared" si="1"/>
        <v>236879.8870109031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269328.09481347667</v>
      </c>
      <c r="BZ12" s="2">
        <v>1060120.28068291</v>
      </c>
      <c r="CA12" s="2">
        <f t="shared" si="5"/>
        <v>1329448.3754963866</v>
      </c>
    </row>
    <row r="13" spans="1:83" x14ac:dyDescent="0.35">
      <c r="A13" s="19">
        <v>10</v>
      </c>
      <c r="B13" s="19" t="s">
        <v>89</v>
      </c>
      <c r="C13" s="5">
        <f>IFERROR('supply 2012-13'!C13/'supply 2012-13'!$BQ13,0)</f>
        <v>1</v>
      </c>
      <c r="D13" s="5">
        <f>IFERROR('supply 2012-13'!D13/'supply 2012-13'!$BQ13,0)</f>
        <v>0</v>
      </c>
      <c r="E13" s="5">
        <f>IFERROR('supply 2012-13'!E13/'supply 2012-13'!$BQ13,0)</f>
        <v>0</v>
      </c>
      <c r="F13" s="5">
        <f>IFERROR('supply 2012-13'!F13/'supply 2012-13'!$BQ13,0)</f>
        <v>0</v>
      </c>
      <c r="G13" s="5">
        <f>IFERROR('supply 2012-13'!G13/'supply 2012-13'!$BQ13,0)</f>
        <v>0</v>
      </c>
      <c r="H13" s="5">
        <f>IFERROR('supply 2012-13'!H13/'supply 2012-13'!$BQ13,0)</f>
        <v>0</v>
      </c>
      <c r="I13" s="5">
        <f>IFERROR('supply 2012-13'!I13/'supply 2012-13'!$BQ13,0)</f>
        <v>0</v>
      </c>
      <c r="J13" s="5">
        <f>IFERROR('supply 2012-13'!J13/'supply 2012-13'!$BQ13,0)</f>
        <v>0</v>
      </c>
      <c r="K13" s="5">
        <f>IFERROR('supply 2012-13'!K13/'supply 2012-13'!$BQ13,0)</f>
        <v>0</v>
      </c>
      <c r="L13" s="5">
        <f>IFERROR('supply 2012-13'!L13/'supply 2012-13'!$BQ13,0)</f>
        <v>0</v>
      </c>
      <c r="M13" s="5">
        <f>IFERROR('supply 2012-13'!M13/'supply 2012-13'!$BQ13,0)</f>
        <v>0</v>
      </c>
      <c r="N13" s="5">
        <f>IFERROR('supply 2012-13'!N13/'supply 2012-13'!$BQ13,0)</f>
        <v>0</v>
      </c>
      <c r="O13" s="5">
        <f>IFERROR('supply 2012-13'!O13/'supply 2012-13'!$BQ13,0)</f>
        <v>0</v>
      </c>
      <c r="P13" s="5">
        <f>IFERROR('supply 2012-13'!P13/'supply 2012-13'!$BQ13,0)</f>
        <v>0</v>
      </c>
      <c r="Q13" s="5">
        <f>IFERROR('supply 2012-13'!Q13/'supply 2012-13'!$BQ13,0)</f>
        <v>0</v>
      </c>
      <c r="R13" s="5">
        <f>IFERROR('supply 2012-13'!R13/'supply 2012-13'!$BQ13,0)</f>
        <v>0</v>
      </c>
      <c r="S13" s="5">
        <f>IFERROR('supply 2012-13'!S13/'supply 2012-13'!$BQ13,0)</f>
        <v>0</v>
      </c>
      <c r="T13" s="5">
        <f>IFERROR('supply 2012-13'!T13/'supply 2012-13'!$BQ13,0)</f>
        <v>0</v>
      </c>
      <c r="U13" s="5">
        <f>IFERROR('supply 2012-13'!U13/'supply 2012-13'!$BQ13,0)</f>
        <v>0</v>
      </c>
      <c r="V13" s="5">
        <f>IFERROR('supply 2012-13'!V13/'supply 2012-13'!$BQ13,0)</f>
        <v>0</v>
      </c>
      <c r="W13" s="5">
        <f>IFERROR('supply 2012-13'!W13/'supply 2012-13'!$BQ13,0)</f>
        <v>0</v>
      </c>
      <c r="X13" s="5">
        <f>IFERROR('supply 2012-13'!X13/'supply 2012-13'!$BQ13,0)</f>
        <v>0</v>
      </c>
      <c r="Y13" s="5">
        <f>IFERROR('supply 2012-13'!Y13/'supply 2012-13'!$BQ13,0)</f>
        <v>0</v>
      </c>
      <c r="Z13" s="5">
        <f>IFERROR('supply 2012-13'!Z13/'supply 2012-13'!$BQ13,0)</f>
        <v>0</v>
      </c>
      <c r="AA13" s="5">
        <f>IFERROR('supply 2012-13'!AA13/'supply 2012-13'!$BQ13,0)</f>
        <v>0</v>
      </c>
      <c r="AB13" s="5">
        <f>IFERROR('supply 2012-13'!AB13/'supply 2012-13'!$BQ13,0)</f>
        <v>0</v>
      </c>
      <c r="AC13" s="5">
        <f>IFERROR('supply 2012-13'!AC13/'supply 2012-13'!$BQ13,0)</f>
        <v>0</v>
      </c>
      <c r="AD13" s="5">
        <f>IFERROR('supply 2012-13'!AD13/'supply 2012-13'!$BQ13,0)</f>
        <v>0</v>
      </c>
      <c r="AE13" s="5">
        <f>IFERROR('supply 2012-13'!AE13/'supply 2012-13'!$BQ13,0)</f>
        <v>0</v>
      </c>
      <c r="AF13" s="5">
        <f>IFERROR('supply 2012-13'!AF13/'supply 2012-13'!$BQ13,0)</f>
        <v>0</v>
      </c>
      <c r="AG13" s="5">
        <f>IFERROR('supply 2012-13'!AG13/'supply 2012-13'!$BQ13,0)</f>
        <v>0</v>
      </c>
      <c r="AH13" s="5">
        <f>IFERROR('supply 2012-13'!AH13/'supply 2012-13'!$BQ13,0)</f>
        <v>0</v>
      </c>
      <c r="AI13" s="5">
        <f>IFERROR('supply 2012-13'!AI13/'supply 2012-13'!$BQ13,0)</f>
        <v>0</v>
      </c>
      <c r="AJ13" s="5">
        <f>IFERROR('supply 2012-13'!AJ13/'supply 2012-13'!$BQ13,0)</f>
        <v>0</v>
      </c>
      <c r="AK13" s="5">
        <f>IFERROR('supply 2012-13'!AK13/'supply 2012-13'!$BQ13,0)</f>
        <v>0</v>
      </c>
      <c r="AL13" s="5">
        <f>IFERROR('supply 2012-13'!AL13/'supply 2012-13'!$BQ13,0)</f>
        <v>0</v>
      </c>
      <c r="AM13" s="5">
        <f>IFERROR('supply 2012-13'!AM13/'supply 2012-13'!$BQ13,0)</f>
        <v>0</v>
      </c>
      <c r="AN13" s="5">
        <f>IFERROR('supply 2012-13'!AN13/'supply 2012-13'!$BQ13,0)</f>
        <v>0</v>
      </c>
      <c r="AO13" s="5">
        <f>IFERROR('supply 2012-13'!AO13/'supply 2012-13'!$BQ13,0)</f>
        <v>0</v>
      </c>
      <c r="AP13" s="5">
        <f>IFERROR('supply 2012-13'!AP13/'supply 2012-13'!$BQ13,0)</f>
        <v>0</v>
      </c>
      <c r="AQ13" s="5">
        <f>IFERROR('supply 2012-13'!AQ13/'supply 2012-13'!$BQ13,0)</f>
        <v>0</v>
      </c>
      <c r="AR13" s="5">
        <f>IFERROR('supply 2012-13'!AR13/'supply 2012-13'!$BQ13,0)</f>
        <v>0</v>
      </c>
      <c r="AS13" s="5">
        <f>IFERROR('supply 2012-13'!AS13/'supply 2012-13'!$BQ13,0)</f>
        <v>0</v>
      </c>
      <c r="AT13" s="5">
        <f>IFERROR('supply 2012-13'!AT13/'supply 2012-13'!$BQ13,0)</f>
        <v>0</v>
      </c>
      <c r="AU13" s="5">
        <f>IFERROR('supply 2012-13'!AU13/'supply 2012-13'!$BQ13,0)</f>
        <v>0</v>
      </c>
      <c r="AV13" s="5">
        <f>IFERROR('supply 2012-13'!AV13/'supply 2012-13'!$BQ13,0)</f>
        <v>0</v>
      </c>
      <c r="AW13" s="5">
        <f>IFERROR('supply 2012-13'!AW13/'supply 2012-13'!$BQ13,0)</f>
        <v>0</v>
      </c>
      <c r="AX13" s="5">
        <f>IFERROR('supply 2012-13'!AX13/'supply 2012-13'!$BQ13,0)</f>
        <v>0</v>
      </c>
      <c r="AY13" s="5">
        <f>IFERROR('supply 2012-13'!AY13/'supply 2012-13'!$BQ13,0)</f>
        <v>0</v>
      </c>
      <c r="AZ13" s="5">
        <f>IFERROR('supply 2012-13'!AZ13/'supply 2012-13'!$BQ13,0)</f>
        <v>0</v>
      </c>
      <c r="BA13" s="5">
        <f>IFERROR('supply 2012-13'!BA13/'supply 2012-13'!$BQ13,0)</f>
        <v>0</v>
      </c>
      <c r="BB13" s="5">
        <f>IFERROR('supply 2012-13'!BB13/'supply 2012-13'!$BQ13,0)</f>
        <v>0</v>
      </c>
      <c r="BC13" s="5">
        <f>IFERROR('supply 2012-13'!BC13/'supply 2012-13'!$BQ13,0)</f>
        <v>0</v>
      </c>
      <c r="BD13" s="5">
        <f>IFERROR('supply 2012-13'!BD13/'supply 2012-13'!$BQ13,0)</f>
        <v>0</v>
      </c>
      <c r="BE13" s="5">
        <f>IFERROR('supply 2012-13'!BE13/'supply 2012-13'!$BQ13,0)</f>
        <v>0</v>
      </c>
      <c r="BF13" s="5">
        <f>IFERROR('supply 2012-13'!BF13/'supply 2012-13'!$BQ13,0)</f>
        <v>0</v>
      </c>
      <c r="BG13" s="5">
        <f>IFERROR('supply 2012-13'!BG13/'supply 2012-13'!$BQ13,0)</f>
        <v>0</v>
      </c>
      <c r="BH13" s="5">
        <f>IFERROR('supply 2012-13'!BH13/'supply 2012-13'!$BQ13,0)</f>
        <v>0</v>
      </c>
      <c r="BI13" s="5">
        <f>IFERROR('supply 2012-13'!BI13/'supply 2012-13'!$BQ13,0)</f>
        <v>0</v>
      </c>
      <c r="BJ13" s="5">
        <f>IFERROR('supply 2012-13'!BJ13/'supply 2012-13'!$BQ13,0)</f>
        <v>0</v>
      </c>
      <c r="BK13" s="5">
        <f>IFERROR('supply 2012-13'!BK13/'supply 2012-13'!$BQ13,0)</f>
        <v>0</v>
      </c>
      <c r="BL13" s="5">
        <f>IFERROR('supply 2012-13'!BL13/'supply 2012-13'!$BQ13,0)</f>
        <v>0</v>
      </c>
      <c r="BM13" s="5">
        <f>IFERROR('supply 2012-13'!BM13/'supply 2012-13'!$BQ13,0)</f>
        <v>0</v>
      </c>
      <c r="BN13" s="5">
        <f>IFERROR('supply 2012-13'!BN13/'supply 2012-13'!$BQ13,0)</f>
        <v>0</v>
      </c>
      <c r="BO13" s="5">
        <f>IFERROR('supply 2012-13'!BO13/'supply 2012-13'!$BQ13,0)</f>
        <v>0</v>
      </c>
      <c r="BP13" s="5">
        <f>IFERROR('supply 2012-13'!BP13/'supply 2012-13'!$BQ13,0)</f>
        <v>0</v>
      </c>
      <c r="BQ13" s="2">
        <f t="shared" si="0"/>
        <v>1</v>
      </c>
      <c r="BR13" s="2">
        <v>-560134.81930865825</v>
      </c>
      <c r="BS13" s="2">
        <f t="shared" si="1"/>
        <v>-560133.81930865825</v>
      </c>
      <c r="BV13" s="2">
        <f t="shared" si="2"/>
        <v>0</v>
      </c>
      <c r="BX13" s="2">
        <f t="shared" si="3"/>
        <v>0</v>
      </c>
      <c r="BY13" s="2">
        <f t="shared" si="4"/>
        <v>-560133.81930865825</v>
      </c>
      <c r="BZ13" s="2">
        <v>1974897.9377342199</v>
      </c>
      <c r="CA13" s="2">
        <f t="shared" si="5"/>
        <v>1414764.1184255616</v>
      </c>
    </row>
    <row r="14" spans="1:83" x14ac:dyDescent="0.35">
      <c r="A14" s="19">
        <v>11</v>
      </c>
      <c r="B14" s="19" t="s">
        <v>90</v>
      </c>
      <c r="C14" s="5">
        <f>IFERROR('supply 2012-13'!C14/'supply 2012-13'!$BQ14,0)</f>
        <v>1</v>
      </c>
      <c r="D14" s="5">
        <f>IFERROR('supply 2012-13'!D14/'supply 2012-13'!$BQ14,0)</f>
        <v>0</v>
      </c>
      <c r="E14" s="5">
        <f>IFERROR('supply 2012-13'!E14/'supply 2012-13'!$BQ14,0)</f>
        <v>0</v>
      </c>
      <c r="F14" s="5">
        <f>IFERROR('supply 2012-13'!F14/'supply 2012-13'!$BQ14,0)</f>
        <v>0</v>
      </c>
      <c r="G14" s="5">
        <f>IFERROR('supply 2012-13'!G14/'supply 2012-13'!$BQ14,0)</f>
        <v>0</v>
      </c>
      <c r="H14" s="5">
        <f>IFERROR('supply 2012-13'!H14/'supply 2012-13'!$BQ14,0)</f>
        <v>0</v>
      </c>
      <c r="I14" s="5">
        <f>IFERROR('supply 2012-13'!I14/'supply 2012-13'!$BQ14,0)</f>
        <v>0</v>
      </c>
      <c r="J14" s="5">
        <f>IFERROR('supply 2012-13'!J14/'supply 2012-13'!$BQ14,0)</f>
        <v>0</v>
      </c>
      <c r="K14" s="5">
        <f>IFERROR('supply 2012-13'!K14/'supply 2012-13'!$BQ14,0)</f>
        <v>0</v>
      </c>
      <c r="L14" s="5">
        <f>IFERROR('supply 2012-13'!L14/'supply 2012-13'!$BQ14,0)</f>
        <v>0</v>
      </c>
      <c r="M14" s="5">
        <f>IFERROR('supply 2012-13'!M14/'supply 2012-13'!$BQ14,0)</f>
        <v>0</v>
      </c>
      <c r="N14" s="5">
        <f>IFERROR('supply 2012-13'!N14/'supply 2012-13'!$BQ14,0)</f>
        <v>0</v>
      </c>
      <c r="O14" s="5">
        <f>IFERROR('supply 2012-13'!O14/'supply 2012-13'!$BQ14,0)</f>
        <v>0</v>
      </c>
      <c r="P14" s="5">
        <f>IFERROR('supply 2012-13'!P14/'supply 2012-13'!$BQ14,0)</f>
        <v>0</v>
      </c>
      <c r="Q14" s="5">
        <f>IFERROR('supply 2012-13'!Q14/'supply 2012-13'!$BQ14,0)</f>
        <v>0</v>
      </c>
      <c r="R14" s="5">
        <f>IFERROR('supply 2012-13'!R14/'supply 2012-13'!$BQ14,0)</f>
        <v>0</v>
      </c>
      <c r="S14" s="5">
        <f>IFERROR('supply 2012-13'!S14/'supply 2012-13'!$BQ14,0)</f>
        <v>0</v>
      </c>
      <c r="T14" s="5">
        <f>IFERROR('supply 2012-13'!T14/'supply 2012-13'!$BQ14,0)</f>
        <v>0</v>
      </c>
      <c r="U14" s="5">
        <f>IFERROR('supply 2012-13'!U14/'supply 2012-13'!$BQ14,0)</f>
        <v>0</v>
      </c>
      <c r="V14" s="5">
        <f>IFERROR('supply 2012-13'!V14/'supply 2012-13'!$BQ14,0)</f>
        <v>0</v>
      </c>
      <c r="W14" s="5">
        <f>IFERROR('supply 2012-13'!W14/'supply 2012-13'!$BQ14,0)</f>
        <v>0</v>
      </c>
      <c r="X14" s="5">
        <f>IFERROR('supply 2012-13'!X14/'supply 2012-13'!$BQ14,0)</f>
        <v>0</v>
      </c>
      <c r="Y14" s="5">
        <f>IFERROR('supply 2012-13'!Y14/'supply 2012-13'!$BQ14,0)</f>
        <v>0</v>
      </c>
      <c r="Z14" s="5">
        <f>IFERROR('supply 2012-13'!Z14/'supply 2012-13'!$BQ14,0)</f>
        <v>0</v>
      </c>
      <c r="AA14" s="5">
        <f>IFERROR('supply 2012-13'!AA14/'supply 2012-13'!$BQ14,0)</f>
        <v>0</v>
      </c>
      <c r="AB14" s="5">
        <f>IFERROR('supply 2012-13'!AB14/'supply 2012-13'!$BQ14,0)</f>
        <v>0</v>
      </c>
      <c r="AC14" s="5">
        <f>IFERROR('supply 2012-13'!AC14/'supply 2012-13'!$BQ14,0)</f>
        <v>0</v>
      </c>
      <c r="AD14" s="5">
        <f>IFERROR('supply 2012-13'!AD14/'supply 2012-13'!$BQ14,0)</f>
        <v>0</v>
      </c>
      <c r="AE14" s="5">
        <f>IFERROR('supply 2012-13'!AE14/'supply 2012-13'!$BQ14,0)</f>
        <v>0</v>
      </c>
      <c r="AF14" s="5">
        <f>IFERROR('supply 2012-13'!AF14/'supply 2012-13'!$BQ14,0)</f>
        <v>0</v>
      </c>
      <c r="AG14" s="5">
        <f>IFERROR('supply 2012-13'!AG14/'supply 2012-13'!$BQ14,0)</f>
        <v>0</v>
      </c>
      <c r="AH14" s="5">
        <f>IFERROR('supply 2012-13'!AH14/'supply 2012-13'!$BQ14,0)</f>
        <v>0</v>
      </c>
      <c r="AI14" s="5">
        <f>IFERROR('supply 2012-13'!AI14/'supply 2012-13'!$BQ14,0)</f>
        <v>0</v>
      </c>
      <c r="AJ14" s="5">
        <f>IFERROR('supply 2012-13'!AJ14/'supply 2012-13'!$BQ14,0)</f>
        <v>0</v>
      </c>
      <c r="AK14" s="5">
        <f>IFERROR('supply 2012-13'!AK14/'supply 2012-13'!$BQ14,0)</f>
        <v>0</v>
      </c>
      <c r="AL14" s="5">
        <f>IFERROR('supply 2012-13'!AL14/'supply 2012-13'!$BQ14,0)</f>
        <v>0</v>
      </c>
      <c r="AM14" s="5">
        <f>IFERROR('supply 2012-13'!AM14/'supply 2012-13'!$BQ14,0)</f>
        <v>0</v>
      </c>
      <c r="AN14" s="5">
        <f>IFERROR('supply 2012-13'!AN14/'supply 2012-13'!$BQ14,0)</f>
        <v>0</v>
      </c>
      <c r="AO14" s="5">
        <f>IFERROR('supply 2012-13'!AO14/'supply 2012-13'!$BQ14,0)</f>
        <v>0</v>
      </c>
      <c r="AP14" s="5">
        <f>IFERROR('supply 2012-13'!AP14/'supply 2012-13'!$BQ14,0)</f>
        <v>0</v>
      </c>
      <c r="AQ14" s="5">
        <f>IFERROR('supply 2012-13'!AQ14/'supply 2012-13'!$BQ14,0)</f>
        <v>0</v>
      </c>
      <c r="AR14" s="5">
        <f>IFERROR('supply 2012-13'!AR14/'supply 2012-13'!$BQ14,0)</f>
        <v>0</v>
      </c>
      <c r="AS14" s="5">
        <f>IFERROR('supply 2012-13'!AS14/'supply 2012-13'!$BQ14,0)</f>
        <v>0</v>
      </c>
      <c r="AT14" s="5">
        <f>IFERROR('supply 2012-13'!AT14/'supply 2012-13'!$BQ14,0)</f>
        <v>0</v>
      </c>
      <c r="AU14" s="5">
        <f>IFERROR('supply 2012-13'!AU14/'supply 2012-13'!$BQ14,0)</f>
        <v>0</v>
      </c>
      <c r="AV14" s="5">
        <f>IFERROR('supply 2012-13'!AV14/'supply 2012-13'!$BQ14,0)</f>
        <v>0</v>
      </c>
      <c r="AW14" s="5">
        <f>IFERROR('supply 2012-13'!AW14/'supply 2012-13'!$BQ14,0)</f>
        <v>0</v>
      </c>
      <c r="AX14" s="5">
        <f>IFERROR('supply 2012-13'!AX14/'supply 2012-13'!$BQ14,0)</f>
        <v>0</v>
      </c>
      <c r="AY14" s="5">
        <f>IFERROR('supply 2012-13'!AY14/'supply 2012-13'!$BQ14,0)</f>
        <v>0</v>
      </c>
      <c r="AZ14" s="5">
        <f>IFERROR('supply 2012-13'!AZ14/'supply 2012-13'!$BQ14,0)</f>
        <v>0</v>
      </c>
      <c r="BA14" s="5">
        <f>IFERROR('supply 2012-13'!BA14/'supply 2012-13'!$BQ14,0)</f>
        <v>0</v>
      </c>
      <c r="BB14" s="5">
        <f>IFERROR('supply 2012-13'!BB14/'supply 2012-13'!$BQ14,0)</f>
        <v>0</v>
      </c>
      <c r="BC14" s="5">
        <f>IFERROR('supply 2012-13'!BC14/'supply 2012-13'!$BQ14,0)</f>
        <v>0</v>
      </c>
      <c r="BD14" s="5">
        <f>IFERROR('supply 2012-13'!BD14/'supply 2012-13'!$BQ14,0)</f>
        <v>0</v>
      </c>
      <c r="BE14" s="5">
        <f>IFERROR('supply 2012-13'!BE14/'supply 2012-13'!$BQ14,0)</f>
        <v>0</v>
      </c>
      <c r="BF14" s="5">
        <f>IFERROR('supply 2012-13'!BF14/'supply 2012-13'!$BQ14,0)</f>
        <v>0</v>
      </c>
      <c r="BG14" s="5">
        <f>IFERROR('supply 2012-13'!BG14/'supply 2012-13'!$BQ14,0)</f>
        <v>0</v>
      </c>
      <c r="BH14" s="5">
        <f>IFERROR('supply 2012-13'!BH14/'supply 2012-13'!$BQ14,0)</f>
        <v>0</v>
      </c>
      <c r="BI14" s="5">
        <f>IFERROR('supply 2012-13'!BI14/'supply 2012-13'!$BQ14,0)</f>
        <v>0</v>
      </c>
      <c r="BJ14" s="5">
        <f>IFERROR('supply 2012-13'!BJ14/'supply 2012-13'!$BQ14,0)</f>
        <v>0</v>
      </c>
      <c r="BK14" s="5">
        <f>IFERROR('supply 2012-13'!BK14/'supply 2012-13'!$BQ14,0)</f>
        <v>0</v>
      </c>
      <c r="BL14" s="5">
        <f>IFERROR('supply 2012-13'!BL14/'supply 2012-13'!$BQ14,0)</f>
        <v>0</v>
      </c>
      <c r="BM14" s="5">
        <f>IFERROR('supply 2012-13'!BM14/'supply 2012-13'!$BQ14,0)</f>
        <v>0</v>
      </c>
      <c r="BN14" s="5">
        <f>IFERROR('supply 2012-13'!BN14/'supply 2012-13'!$BQ14,0)</f>
        <v>0</v>
      </c>
      <c r="BO14" s="5">
        <f>IFERROR('supply 2012-13'!BO14/'supply 2012-13'!$BQ14,0)</f>
        <v>0</v>
      </c>
      <c r="BP14" s="5">
        <f>IFERROR('supply 2012-13'!BP14/'supply 2012-13'!$BQ14,0)</f>
        <v>0</v>
      </c>
      <c r="BQ14" s="2">
        <f t="shared" si="0"/>
        <v>1</v>
      </c>
      <c r="BR14" s="2">
        <v>0</v>
      </c>
      <c r="BS14" s="2">
        <f t="shared" si="1"/>
        <v>1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45517.759999999995</v>
      </c>
      <c r="BZ14" s="2">
        <v>272969.85172357102</v>
      </c>
      <c r="CA14" s="2">
        <f t="shared" si="5"/>
        <v>318487.61172357103</v>
      </c>
    </row>
    <row r="15" spans="1:83" x14ac:dyDescent="0.35">
      <c r="A15" s="19">
        <v>12</v>
      </c>
      <c r="B15" s="19" t="s">
        <v>91</v>
      </c>
      <c r="C15" s="5">
        <f>IFERROR('supply 2012-13'!C15/'supply 2012-13'!$BQ15,0)</f>
        <v>1</v>
      </c>
      <c r="D15" s="5">
        <f>IFERROR('supply 2012-13'!D15/'supply 2012-13'!$BQ15,0)</f>
        <v>0</v>
      </c>
      <c r="E15" s="5">
        <f>IFERROR('supply 2012-13'!E15/'supply 2012-13'!$BQ15,0)</f>
        <v>0</v>
      </c>
      <c r="F15" s="5">
        <f>IFERROR('supply 2012-13'!F15/'supply 2012-13'!$BQ15,0)</f>
        <v>0</v>
      </c>
      <c r="G15" s="5">
        <f>IFERROR('supply 2012-13'!G15/'supply 2012-13'!$BQ15,0)</f>
        <v>0</v>
      </c>
      <c r="H15" s="5">
        <f>IFERROR('supply 2012-13'!H15/'supply 2012-13'!$BQ15,0)</f>
        <v>0</v>
      </c>
      <c r="I15" s="5">
        <f>IFERROR('supply 2012-13'!I15/'supply 2012-13'!$BQ15,0)</f>
        <v>0</v>
      </c>
      <c r="J15" s="5">
        <f>IFERROR('supply 2012-13'!J15/'supply 2012-13'!$BQ15,0)</f>
        <v>0</v>
      </c>
      <c r="K15" s="5">
        <f>IFERROR('supply 2012-13'!K15/'supply 2012-13'!$BQ15,0)</f>
        <v>0</v>
      </c>
      <c r="L15" s="5">
        <f>IFERROR('supply 2012-13'!L15/'supply 2012-13'!$BQ15,0)</f>
        <v>0</v>
      </c>
      <c r="M15" s="5">
        <f>IFERROR('supply 2012-13'!M15/'supply 2012-13'!$BQ15,0)</f>
        <v>0</v>
      </c>
      <c r="N15" s="5">
        <f>IFERROR('supply 2012-13'!N15/'supply 2012-13'!$BQ15,0)</f>
        <v>0</v>
      </c>
      <c r="O15" s="5">
        <f>IFERROR('supply 2012-13'!O15/'supply 2012-13'!$BQ15,0)</f>
        <v>0</v>
      </c>
      <c r="P15" s="5">
        <f>IFERROR('supply 2012-13'!P15/'supply 2012-13'!$BQ15,0)</f>
        <v>0</v>
      </c>
      <c r="Q15" s="5">
        <f>IFERROR('supply 2012-13'!Q15/'supply 2012-13'!$BQ15,0)</f>
        <v>0</v>
      </c>
      <c r="R15" s="5">
        <f>IFERROR('supply 2012-13'!R15/'supply 2012-13'!$BQ15,0)</f>
        <v>0</v>
      </c>
      <c r="S15" s="5">
        <f>IFERROR('supply 2012-13'!S15/'supply 2012-13'!$BQ15,0)</f>
        <v>0</v>
      </c>
      <c r="T15" s="5">
        <f>IFERROR('supply 2012-13'!T15/'supply 2012-13'!$BQ15,0)</f>
        <v>0</v>
      </c>
      <c r="U15" s="5">
        <f>IFERROR('supply 2012-13'!U15/'supply 2012-13'!$BQ15,0)</f>
        <v>0</v>
      </c>
      <c r="V15" s="5">
        <f>IFERROR('supply 2012-13'!V15/'supply 2012-13'!$BQ15,0)</f>
        <v>0</v>
      </c>
      <c r="W15" s="5">
        <f>IFERROR('supply 2012-13'!W15/'supply 2012-13'!$BQ15,0)</f>
        <v>0</v>
      </c>
      <c r="X15" s="5">
        <f>IFERROR('supply 2012-13'!X15/'supply 2012-13'!$BQ15,0)</f>
        <v>0</v>
      </c>
      <c r="Y15" s="5">
        <f>IFERROR('supply 2012-13'!Y15/'supply 2012-13'!$BQ15,0)</f>
        <v>0</v>
      </c>
      <c r="Z15" s="5">
        <f>IFERROR('supply 2012-13'!Z15/'supply 2012-13'!$BQ15,0)</f>
        <v>0</v>
      </c>
      <c r="AA15" s="5">
        <f>IFERROR('supply 2012-13'!AA15/'supply 2012-13'!$BQ15,0)</f>
        <v>0</v>
      </c>
      <c r="AB15" s="5">
        <f>IFERROR('supply 2012-13'!AB15/'supply 2012-13'!$BQ15,0)</f>
        <v>0</v>
      </c>
      <c r="AC15" s="5">
        <f>IFERROR('supply 2012-13'!AC15/'supply 2012-13'!$BQ15,0)</f>
        <v>0</v>
      </c>
      <c r="AD15" s="5">
        <f>IFERROR('supply 2012-13'!AD15/'supply 2012-13'!$BQ15,0)</f>
        <v>0</v>
      </c>
      <c r="AE15" s="5">
        <f>IFERROR('supply 2012-13'!AE15/'supply 2012-13'!$BQ15,0)</f>
        <v>0</v>
      </c>
      <c r="AF15" s="5">
        <f>IFERROR('supply 2012-13'!AF15/'supply 2012-13'!$BQ15,0)</f>
        <v>0</v>
      </c>
      <c r="AG15" s="5">
        <f>IFERROR('supply 2012-13'!AG15/'supply 2012-13'!$BQ15,0)</f>
        <v>0</v>
      </c>
      <c r="AH15" s="5">
        <f>IFERROR('supply 2012-13'!AH15/'supply 2012-13'!$BQ15,0)</f>
        <v>0</v>
      </c>
      <c r="AI15" s="5">
        <f>IFERROR('supply 2012-13'!AI15/'supply 2012-13'!$BQ15,0)</f>
        <v>0</v>
      </c>
      <c r="AJ15" s="5">
        <f>IFERROR('supply 2012-13'!AJ15/'supply 2012-13'!$BQ15,0)</f>
        <v>0</v>
      </c>
      <c r="AK15" s="5">
        <f>IFERROR('supply 2012-13'!AK15/'supply 2012-13'!$BQ15,0)</f>
        <v>0</v>
      </c>
      <c r="AL15" s="5">
        <f>IFERROR('supply 2012-13'!AL15/'supply 2012-13'!$BQ15,0)</f>
        <v>0</v>
      </c>
      <c r="AM15" s="5">
        <f>IFERROR('supply 2012-13'!AM15/'supply 2012-13'!$BQ15,0)</f>
        <v>0</v>
      </c>
      <c r="AN15" s="5">
        <f>IFERROR('supply 2012-13'!AN15/'supply 2012-13'!$BQ15,0)</f>
        <v>0</v>
      </c>
      <c r="AO15" s="5">
        <f>IFERROR('supply 2012-13'!AO15/'supply 2012-13'!$BQ15,0)</f>
        <v>0</v>
      </c>
      <c r="AP15" s="5">
        <f>IFERROR('supply 2012-13'!AP15/'supply 2012-13'!$BQ15,0)</f>
        <v>0</v>
      </c>
      <c r="AQ15" s="5">
        <f>IFERROR('supply 2012-13'!AQ15/'supply 2012-13'!$BQ15,0)</f>
        <v>0</v>
      </c>
      <c r="AR15" s="5">
        <f>IFERROR('supply 2012-13'!AR15/'supply 2012-13'!$BQ15,0)</f>
        <v>0</v>
      </c>
      <c r="AS15" s="5">
        <f>IFERROR('supply 2012-13'!AS15/'supply 2012-13'!$BQ15,0)</f>
        <v>0</v>
      </c>
      <c r="AT15" s="5">
        <f>IFERROR('supply 2012-13'!AT15/'supply 2012-13'!$BQ15,0)</f>
        <v>0</v>
      </c>
      <c r="AU15" s="5">
        <f>IFERROR('supply 2012-13'!AU15/'supply 2012-13'!$BQ15,0)</f>
        <v>0</v>
      </c>
      <c r="AV15" s="5">
        <f>IFERROR('supply 2012-13'!AV15/'supply 2012-13'!$BQ15,0)</f>
        <v>0</v>
      </c>
      <c r="AW15" s="5">
        <f>IFERROR('supply 2012-13'!AW15/'supply 2012-13'!$BQ15,0)</f>
        <v>0</v>
      </c>
      <c r="AX15" s="5">
        <f>IFERROR('supply 2012-13'!AX15/'supply 2012-13'!$BQ15,0)</f>
        <v>0</v>
      </c>
      <c r="AY15" s="5">
        <f>IFERROR('supply 2012-13'!AY15/'supply 2012-13'!$BQ15,0)</f>
        <v>0</v>
      </c>
      <c r="AZ15" s="5">
        <f>IFERROR('supply 2012-13'!AZ15/'supply 2012-13'!$BQ15,0)</f>
        <v>0</v>
      </c>
      <c r="BA15" s="5">
        <f>IFERROR('supply 2012-13'!BA15/'supply 2012-13'!$BQ15,0)</f>
        <v>0</v>
      </c>
      <c r="BB15" s="5">
        <f>IFERROR('supply 2012-13'!BB15/'supply 2012-13'!$BQ15,0)</f>
        <v>0</v>
      </c>
      <c r="BC15" s="5">
        <f>IFERROR('supply 2012-13'!BC15/'supply 2012-13'!$BQ15,0)</f>
        <v>0</v>
      </c>
      <c r="BD15" s="5">
        <f>IFERROR('supply 2012-13'!BD15/'supply 2012-13'!$BQ15,0)</f>
        <v>0</v>
      </c>
      <c r="BE15" s="5">
        <f>IFERROR('supply 2012-13'!BE15/'supply 2012-13'!$BQ15,0)</f>
        <v>0</v>
      </c>
      <c r="BF15" s="5">
        <f>IFERROR('supply 2012-13'!BF15/'supply 2012-13'!$BQ15,0)</f>
        <v>0</v>
      </c>
      <c r="BG15" s="5">
        <f>IFERROR('supply 2012-13'!BG15/'supply 2012-13'!$BQ15,0)</f>
        <v>0</v>
      </c>
      <c r="BH15" s="5">
        <f>IFERROR('supply 2012-13'!BH15/'supply 2012-13'!$BQ15,0)</f>
        <v>0</v>
      </c>
      <c r="BI15" s="5">
        <f>IFERROR('supply 2012-13'!BI15/'supply 2012-13'!$BQ15,0)</f>
        <v>0</v>
      </c>
      <c r="BJ15" s="5">
        <f>IFERROR('supply 2012-13'!BJ15/'supply 2012-13'!$BQ15,0)</f>
        <v>0</v>
      </c>
      <c r="BK15" s="5">
        <f>IFERROR('supply 2012-13'!BK15/'supply 2012-13'!$BQ15,0)</f>
        <v>0</v>
      </c>
      <c r="BL15" s="5">
        <f>IFERROR('supply 2012-13'!BL15/'supply 2012-13'!$BQ15,0)</f>
        <v>0</v>
      </c>
      <c r="BM15" s="5">
        <f>IFERROR('supply 2012-13'!BM15/'supply 2012-13'!$BQ15,0)</f>
        <v>0</v>
      </c>
      <c r="BN15" s="5">
        <f>IFERROR('supply 2012-13'!BN15/'supply 2012-13'!$BQ15,0)</f>
        <v>0</v>
      </c>
      <c r="BO15" s="5">
        <f>IFERROR('supply 2012-13'!BO15/'supply 2012-13'!$BQ15,0)</f>
        <v>0</v>
      </c>
      <c r="BP15" s="5">
        <f>IFERROR('supply 2012-13'!BP15/'supply 2012-13'!$BQ15,0)</f>
        <v>0</v>
      </c>
      <c r="BQ15" s="2">
        <f t="shared" si="0"/>
        <v>1</v>
      </c>
      <c r="BR15" s="2">
        <v>-620125.7830696262</v>
      </c>
      <c r="BS15" s="2">
        <f t="shared" si="1"/>
        <v>-620124.7830696262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-620124.7830696262</v>
      </c>
      <c r="BZ15" s="2">
        <v>2893090.3820170695</v>
      </c>
      <c r="CA15" s="2">
        <f t="shared" si="5"/>
        <v>2272965.5989474431</v>
      </c>
    </row>
    <row r="16" spans="1:83" x14ac:dyDescent="0.35">
      <c r="A16" s="19">
        <v>13</v>
      </c>
      <c r="B16" s="19" t="s">
        <v>92</v>
      </c>
      <c r="C16" s="5">
        <f>IFERROR('supply 2012-13'!C16/'supply 2012-13'!$BQ16,0)</f>
        <v>1</v>
      </c>
      <c r="D16" s="5">
        <f>IFERROR('supply 2012-13'!D16/'supply 2012-13'!$BQ16,0)</f>
        <v>0</v>
      </c>
      <c r="E16" s="5">
        <f>IFERROR('supply 2012-13'!E16/'supply 2012-13'!$BQ16,0)</f>
        <v>0</v>
      </c>
      <c r="F16" s="5">
        <f>IFERROR('supply 2012-13'!F16/'supply 2012-13'!$BQ16,0)</f>
        <v>0</v>
      </c>
      <c r="G16" s="5">
        <f>IFERROR('supply 2012-13'!G16/'supply 2012-13'!$BQ16,0)</f>
        <v>0</v>
      </c>
      <c r="H16" s="5">
        <f>IFERROR('supply 2012-13'!H16/'supply 2012-13'!$BQ16,0)</f>
        <v>0</v>
      </c>
      <c r="I16" s="5">
        <f>IFERROR('supply 2012-13'!I16/'supply 2012-13'!$BQ16,0)</f>
        <v>0</v>
      </c>
      <c r="J16" s="5">
        <f>IFERROR('supply 2012-13'!J16/'supply 2012-13'!$BQ16,0)</f>
        <v>0</v>
      </c>
      <c r="K16" s="5">
        <f>IFERROR('supply 2012-13'!K16/'supply 2012-13'!$BQ16,0)</f>
        <v>0</v>
      </c>
      <c r="L16" s="5">
        <f>IFERROR('supply 2012-13'!L16/'supply 2012-13'!$BQ16,0)</f>
        <v>0</v>
      </c>
      <c r="M16" s="5">
        <f>IFERROR('supply 2012-13'!M16/'supply 2012-13'!$BQ16,0)</f>
        <v>0</v>
      </c>
      <c r="N16" s="5">
        <f>IFERROR('supply 2012-13'!N16/'supply 2012-13'!$BQ16,0)</f>
        <v>0</v>
      </c>
      <c r="O16" s="5">
        <f>IFERROR('supply 2012-13'!O16/'supply 2012-13'!$BQ16,0)</f>
        <v>0</v>
      </c>
      <c r="P16" s="5">
        <f>IFERROR('supply 2012-13'!P16/'supply 2012-13'!$BQ16,0)</f>
        <v>0</v>
      </c>
      <c r="Q16" s="5">
        <f>IFERROR('supply 2012-13'!Q16/'supply 2012-13'!$BQ16,0)</f>
        <v>0</v>
      </c>
      <c r="R16" s="5">
        <f>IFERROR('supply 2012-13'!R16/'supply 2012-13'!$BQ16,0)</f>
        <v>0</v>
      </c>
      <c r="S16" s="5">
        <f>IFERROR('supply 2012-13'!S16/'supply 2012-13'!$BQ16,0)</f>
        <v>0</v>
      </c>
      <c r="T16" s="5">
        <f>IFERROR('supply 2012-13'!T16/'supply 2012-13'!$BQ16,0)</f>
        <v>0</v>
      </c>
      <c r="U16" s="5">
        <f>IFERROR('supply 2012-13'!U16/'supply 2012-13'!$BQ16,0)</f>
        <v>0</v>
      </c>
      <c r="V16" s="5">
        <f>IFERROR('supply 2012-13'!V16/'supply 2012-13'!$BQ16,0)</f>
        <v>0</v>
      </c>
      <c r="W16" s="5">
        <f>IFERROR('supply 2012-13'!W16/'supply 2012-13'!$BQ16,0)</f>
        <v>0</v>
      </c>
      <c r="X16" s="5">
        <f>IFERROR('supply 2012-13'!X16/'supply 2012-13'!$BQ16,0)</f>
        <v>0</v>
      </c>
      <c r="Y16" s="5">
        <f>IFERROR('supply 2012-13'!Y16/'supply 2012-13'!$BQ16,0)</f>
        <v>0</v>
      </c>
      <c r="Z16" s="5">
        <f>IFERROR('supply 2012-13'!Z16/'supply 2012-13'!$BQ16,0)</f>
        <v>0</v>
      </c>
      <c r="AA16" s="5">
        <f>IFERROR('supply 2012-13'!AA16/'supply 2012-13'!$BQ16,0)</f>
        <v>0</v>
      </c>
      <c r="AB16" s="5">
        <f>IFERROR('supply 2012-13'!AB16/'supply 2012-13'!$BQ16,0)</f>
        <v>0</v>
      </c>
      <c r="AC16" s="5">
        <f>IFERROR('supply 2012-13'!AC16/'supply 2012-13'!$BQ16,0)</f>
        <v>0</v>
      </c>
      <c r="AD16" s="5">
        <f>IFERROR('supply 2012-13'!AD16/'supply 2012-13'!$BQ16,0)</f>
        <v>0</v>
      </c>
      <c r="AE16" s="5">
        <f>IFERROR('supply 2012-13'!AE16/'supply 2012-13'!$BQ16,0)</f>
        <v>0</v>
      </c>
      <c r="AF16" s="5">
        <f>IFERROR('supply 2012-13'!AF16/'supply 2012-13'!$BQ16,0)</f>
        <v>0</v>
      </c>
      <c r="AG16" s="5">
        <f>IFERROR('supply 2012-13'!AG16/'supply 2012-13'!$BQ16,0)</f>
        <v>0</v>
      </c>
      <c r="AH16" s="5">
        <f>IFERROR('supply 2012-13'!AH16/'supply 2012-13'!$BQ16,0)</f>
        <v>0</v>
      </c>
      <c r="AI16" s="5">
        <f>IFERROR('supply 2012-13'!AI16/'supply 2012-13'!$BQ16,0)</f>
        <v>0</v>
      </c>
      <c r="AJ16" s="5">
        <f>IFERROR('supply 2012-13'!AJ16/'supply 2012-13'!$BQ16,0)</f>
        <v>0</v>
      </c>
      <c r="AK16" s="5">
        <f>IFERROR('supply 2012-13'!AK16/'supply 2012-13'!$BQ16,0)</f>
        <v>0</v>
      </c>
      <c r="AL16" s="5">
        <f>IFERROR('supply 2012-13'!AL16/'supply 2012-13'!$BQ16,0)</f>
        <v>0</v>
      </c>
      <c r="AM16" s="5">
        <f>IFERROR('supply 2012-13'!AM16/'supply 2012-13'!$BQ16,0)</f>
        <v>0</v>
      </c>
      <c r="AN16" s="5">
        <f>IFERROR('supply 2012-13'!AN16/'supply 2012-13'!$BQ16,0)</f>
        <v>0</v>
      </c>
      <c r="AO16" s="5">
        <f>IFERROR('supply 2012-13'!AO16/'supply 2012-13'!$BQ16,0)</f>
        <v>0</v>
      </c>
      <c r="AP16" s="5">
        <f>IFERROR('supply 2012-13'!AP16/'supply 2012-13'!$BQ16,0)</f>
        <v>0</v>
      </c>
      <c r="AQ16" s="5">
        <f>IFERROR('supply 2012-13'!AQ16/'supply 2012-13'!$BQ16,0)</f>
        <v>0</v>
      </c>
      <c r="AR16" s="5">
        <f>IFERROR('supply 2012-13'!AR16/'supply 2012-13'!$BQ16,0)</f>
        <v>0</v>
      </c>
      <c r="AS16" s="5">
        <f>IFERROR('supply 2012-13'!AS16/'supply 2012-13'!$BQ16,0)</f>
        <v>0</v>
      </c>
      <c r="AT16" s="5">
        <f>IFERROR('supply 2012-13'!AT16/'supply 2012-13'!$BQ16,0)</f>
        <v>0</v>
      </c>
      <c r="AU16" s="5">
        <f>IFERROR('supply 2012-13'!AU16/'supply 2012-13'!$BQ16,0)</f>
        <v>0</v>
      </c>
      <c r="AV16" s="5">
        <f>IFERROR('supply 2012-13'!AV16/'supply 2012-13'!$BQ16,0)</f>
        <v>0</v>
      </c>
      <c r="AW16" s="5">
        <f>IFERROR('supply 2012-13'!AW16/'supply 2012-13'!$BQ16,0)</f>
        <v>0</v>
      </c>
      <c r="AX16" s="5">
        <f>IFERROR('supply 2012-13'!AX16/'supply 2012-13'!$BQ16,0)</f>
        <v>0</v>
      </c>
      <c r="AY16" s="5">
        <f>IFERROR('supply 2012-13'!AY16/'supply 2012-13'!$BQ16,0)</f>
        <v>0</v>
      </c>
      <c r="AZ16" s="5">
        <f>IFERROR('supply 2012-13'!AZ16/'supply 2012-13'!$BQ16,0)</f>
        <v>0</v>
      </c>
      <c r="BA16" s="5">
        <f>IFERROR('supply 2012-13'!BA16/'supply 2012-13'!$BQ16,0)</f>
        <v>0</v>
      </c>
      <c r="BB16" s="5">
        <f>IFERROR('supply 2012-13'!BB16/'supply 2012-13'!$BQ16,0)</f>
        <v>0</v>
      </c>
      <c r="BC16" s="5">
        <f>IFERROR('supply 2012-13'!BC16/'supply 2012-13'!$BQ16,0)</f>
        <v>0</v>
      </c>
      <c r="BD16" s="5">
        <f>IFERROR('supply 2012-13'!BD16/'supply 2012-13'!$BQ16,0)</f>
        <v>0</v>
      </c>
      <c r="BE16" s="5">
        <f>IFERROR('supply 2012-13'!BE16/'supply 2012-13'!$BQ16,0)</f>
        <v>0</v>
      </c>
      <c r="BF16" s="5">
        <f>IFERROR('supply 2012-13'!BF16/'supply 2012-13'!$BQ16,0)</f>
        <v>0</v>
      </c>
      <c r="BG16" s="5">
        <f>IFERROR('supply 2012-13'!BG16/'supply 2012-13'!$BQ16,0)</f>
        <v>0</v>
      </c>
      <c r="BH16" s="5">
        <f>IFERROR('supply 2012-13'!BH16/'supply 2012-13'!$BQ16,0)</f>
        <v>0</v>
      </c>
      <c r="BI16" s="5">
        <f>IFERROR('supply 2012-13'!BI16/'supply 2012-13'!$BQ16,0)</f>
        <v>0</v>
      </c>
      <c r="BJ16" s="5">
        <f>IFERROR('supply 2012-13'!BJ16/'supply 2012-13'!$BQ16,0)</f>
        <v>0</v>
      </c>
      <c r="BK16" s="5">
        <f>IFERROR('supply 2012-13'!BK16/'supply 2012-13'!$BQ16,0)</f>
        <v>0</v>
      </c>
      <c r="BL16" s="5">
        <f>IFERROR('supply 2012-13'!BL16/'supply 2012-13'!$BQ16,0)</f>
        <v>0</v>
      </c>
      <c r="BM16" s="5">
        <f>IFERROR('supply 2012-13'!BM16/'supply 2012-13'!$BQ16,0)</f>
        <v>0</v>
      </c>
      <c r="BN16" s="5">
        <f>IFERROR('supply 2012-13'!BN16/'supply 2012-13'!$BQ16,0)</f>
        <v>0</v>
      </c>
      <c r="BO16" s="5">
        <f>IFERROR('supply 2012-13'!BO16/'supply 2012-13'!$BQ16,0)</f>
        <v>0</v>
      </c>
      <c r="BP16" s="5">
        <f>IFERROR('supply 2012-13'!BP16/'supply 2012-13'!$BQ16,0)</f>
        <v>0</v>
      </c>
      <c r="BQ16" s="2">
        <f t="shared" si="0"/>
        <v>1</v>
      </c>
      <c r="BR16" s="2">
        <v>-1104.4182915459801</v>
      </c>
      <c r="BS16" s="2">
        <f t="shared" si="1"/>
        <v>-1103.4182915459801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-1086.9472374608933</v>
      </c>
      <c r="BZ16" s="2">
        <v>150612.85868219801</v>
      </c>
      <c r="CA16" s="2">
        <f t="shared" si="5"/>
        <v>149525.91144473711</v>
      </c>
    </row>
    <row r="17" spans="1:79" s="2" customFormat="1" x14ac:dyDescent="0.35">
      <c r="A17" s="19">
        <v>14</v>
      </c>
      <c r="B17" s="19" t="s">
        <v>93</v>
      </c>
      <c r="C17" s="5">
        <f>IFERROR('supply 2012-13'!C17/'supply 2012-13'!$BQ17,0)</f>
        <v>1</v>
      </c>
      <c r="D17" s="5">
        <f>IFERROR('supply 2012-13'!D17/'supply 2012-13'!$BQ17,0)</f>
        <v>0</v>
      </c>
      <c r="E17" s="5">
        <f>IFERROR('supply 2012-13'!E17/'supply 2012-13'!$BQ17,0)</f>
        <v>0</v>
      </c>
      <c r="F17" s="5">
        <f>IFERROR('supply 2012-13'!F17/'supply 2012-13'!$BQ17,0)</f>
        <v>0</v>
      </c>
      <c r="G17" s="5">
        <f>IFERROR('supply 2012-13'!G17/'supply 2012-13'!$BQ17,0)</f>
        <v>0</v>
      </c>
      <c r="H17" s="5">
        <f>IFERROR('supply 2012-13'!H17/'supply 2012-13'!$BQ17,0)</f>
        <v>0</v>
      </c>
      <c r="I17" s="5">
        <f>IFERROR('supply 2012-13'!I17/'supply 2012-13'!$BQ17,0)</f>
        <v>0</v>
      </c>
      <c r="J17" s="5">
        <f>IFERROR('supply 2012-13'!J17/'supply 2012-13'!$BQ17,0)</f>
        <v>0</v>
      </c>
      <c r="K17" s="5">
        <f>IFERROR('supply 2012-13'!K17/'supply 2012-13'!$BQ17,0)</f>
        <v>0</v>
      </c>
      <c r="L17" s="5">
        <f>IFERROR('supply 2012-13'!L17/'supply 2012-13'!$BQ17,0)</f>
        <v>0</v>
      </c>
      <c r="M17" s="5">
        <f>IFERROR('supply 2012-13'!M17/'supply 2012-13'!$BQ17,0)</f>
        <v>0</v>
      </c>
      <c r="N17" s="5">
        <f>IFERROR('supply 2012-13'!N17/'supply 2012-13'!$BQ17,0)</f>
        <v>0</v>
      </c>
      <c r="O17" s="5">
        <f>IFERROR('supply 2012-13'!O17/'supply 2012-13'!$BQ17,0)</f>
        <v>0</v>
      </c>
      <c r="P17" s="5">
        <f>IFERROR('supply 2012-13'!P17/'supply 2012-13'!$BQ17,0)</f>
        <v>0</v>
      </c>
      <c r="Q17" s="5">
        <f>IFERROR('supply 2012-13'!Q17/'supply 2012-13'!$BQ17,0)</f>
        <v>0</v>
      </c>
      <c r="R17" s="5">
        <f>IFERROR('supply 2012-13'!R17/'supply 2012-13'!$BQ17,0)</f>
        <v>0</v>
      </c>
      <c r="S17" s="5">
        <f>IFERROR('supply 2012-13'!S17/'supply 2012-13'!$BQ17,0)</f>
        <v>0</v>
      </c>
      <c r="T17" s="5">
        <f>IFERROR('supply 2012-13'!T17/'supply 2012-13'!$BQ17,0)</f>
        <v>0</v>
      </c>
      <c r="U17" s="5">
        <f>IFERROR('supply 2012-13'!U17/'supply 2012-13'!$BQ17,0)</f>
        <v>0</v>
      </c>
      <c r="V17" s="5">
        <f>IFERROR('supply 2012-13'!V17/'supply 2012-13'!$BQ17,0)</f>
        <v>0</v>
      </c>
      <c r="W17" s="5">
        <f>IFERROR('supply 2012-13'!W17/'supply 2012-13'!$BQ17,0)</f>
        <v>0</v>
      </c>
      <c r="X17" s="5">
        <f>IFERROR('supply 2012-13'!X17/'supply 2012-13'!$BQ17,0)</f>
        <v>0</v>
      </c>
      <c r="Y17" s="5">
        <f>IFERROR('supply 2012-13'!Y17/'supply 2012-13'!$BQ17,0)</f>
        <v>0</v>
      </c>
      <c r="Z17" s="5">
        <f>IFERROR('supply 2012-13'!Z17/'supply 2012-13'!$BQ17,0)</f>
        <v>0</v>
      </c>
      <c r="AA17" s="5">
        <f>IFERROR('supply 2012-13'!AA17/'supply 2012-13'!$BQ17,0)</f>
        <v>0</v>
      </c>
      <c r="AB17" s="5">
        <f>IFERROR('supply 2012-13'!AB17/'supply 2012-13'!$BQ17,0)</f>
        <v>0</v>
      </c>
      <c r="AC17" s="5">
        <f>IFERROR('supply 2012-13'!AC17/'supply 2012-13'!$BQ17,0)</f>
        <v>0</v>
      </c>
      <c r="AD17" s="5">
        <f>IFERROR('supply 2012-13'!AD17/'supply 2012-13'!$BQ17,0)</f>
        <v>0</v>
      </c>
      <c r="AE17" s="5">
        <f>IFERROR('supply 2012-13'!AE17/'supply 2012-13'!$BQ17,0)</f>
        <v>0</v>
      </c>
      <c r="AF17" s="5">
        <f>IFERROR('supply 2012-13'!AF17/'supply 2012-13'!$BQ17,0)</f>
        <v>0</v>
      </c>
      <c r="AG17" s="5">
        <f>IFERROR('supply 2012-13'!AG17/'supply 2012-13'!$BQ17,0)</f>
        <v>0</v>
      </c>
      <c r="AH17" s="5">
        <f>IFERROR('supply 2012-13'!AH17/'supply 2012-13'!$BQ17,0)</f>
        <v>0</v>
      </c>
      <c r="AI17" s="5">
        <f>IFERROR('supply 2012-13'!AI17/'supply 2012-13'!$BQ17,0)</f>
        <v>0</v>
      </c>
      <c r="AJ17" s="5">
        <f>IFERROR('supply 2012-13'!AJ17/'supply 2012-13'!$BQ17,0)</f>
        <v>0</v>
      </c>
      <c r="AK17" s="5">
        <f>IFERROR('supply 2012-13'!AK17/'supply 2012-13'!$BQ17,0)</f>
        <v>0</v>
      </c>
      <c r="AL17" s="5">
        <f>IFERROR('supply 2012-13'!AL17/'supply 2012-13'!$BQ17,0)</f>
        <v>0</v>
      </c>
      <c r="AM17" s="5">
        <f>IFERROR('supply 2012-13'!AM17/'supply 2012-13'!$BQ17,0)</f>
        <v>0</v>
      </c>
      <c r="AN17" s="5">
        <f>IFERROR('supply 2012-13'!AN17/'supply 2012-13'!$BQ17,0)</f>
        <v>0</v>
      </c>
      <c r="AO17" s="5">
        <f>IFERROR('supply 2012-13'!AO17/'supply 2012-13'!$BQ17,0)</f>
        <v>0</v>
      </c>
      <c r="AP17" s="5">
        <f>IFERROR('supply 2012-13'!AP17/'supply 2012-13'!$BQ17,0)</f>
        <v>0</v>
      </c>
      <c r="AQ17" s="5">
        <f>IFERROR('supply 2012-13'!AQ17/'supply 2012-13'!$BQ17,0)</f>
        <v>0</v>
      </c>
      <c r="AR17" s="5">
        <f>IFERROR('supply 2012-13'!AR17/'supply 2012-13'!$BQ17,0)</f>
        <v>0</v>
      </c>
      <c r="AS17" s="5">
        <f>IFERROR('supply 2012-13'!AS17/'supply 2012-13'!$BQ17,0)</f>
        <v>0</v>
      </c>
      <c r="AT17" s="5">
        <f>IFERROR('supply 2012-13'!AT17/'supply 2012-13'!$BQ17,0)</f>
        <v>0</v>
      </c>
      <c r="AU17" s="5">
        <f>IFERROR('supply 2012-13'!AU17/'supply 2012-13'!$BQ17,0)</f>
        <v>0</v>
      </c>
      <c r="AV17" s="5">
        <f>IFERROR('supply 2012-13'!AV17/'supply 2012-13'!$BQ17,0)</f>
        <v>0</v>
      </c>
      <c r="AW17" s="5">
        <f>IFERROR('supply 2012-13'!AW17/'supply 2012-13'!$BQ17,0)</f>
        <v>0</v>
      </c>
      <c r="AX17" s="5">
        <f>IFERROR('supply 2012-13'!AX17/'supply 2012-13'!$BQ17,0)</f>
        <v>0</v>
      </c>
      <c r="AY17" s="5">
        <f>IFERROR('supply 2012-13'!AY17/'supply 2012-13'!$BQ17,0)</f>
        <v>0</v>
      </c>
      <c r="AZ17" s="5">
        <f>IFERROR('supply 2012-13'!AZ17/'supply 2012-13'!$BQ17,0)</f>
        <v>0</v>
      </c>
      <c r="BA17" s="5">
        <f>IFERROR('supply 2012-13'!BA17/'supply 2012-13'!$BQ17,0)</f>
        <v>0</v>
      </c>
      <c r="BB17" s="5">
        <f>IFERROR('supply 2012-13'!BB17/'supply 2012-13'!$BQ17,0)</f>
        <v>0</v>
      </c>
      <c r="BC17" s="5">
        <f>IFERROR('supply 2012-13'!BC17/'supply 2012-13'!$BQ17,0)</f>
        <v>0</v>
      </c>
      <c r="BD17" s="5">
        <f>IFERROR('supply 2012-13'!BD17/'supply 2012-13'!$BQ17,0)</f>
        <v>0</v>
      </c>
      <c r="BE17" s="5">
        <f>IFERROR('supply 2012-13'!BE17/'supply 2012-13'!$BQ17,0)</f>
        <v>0</v>
      </c>
      <c r="BF17" s="5">
        <f>IFERROR('supply 2012-13'!BF17/'supply 2012-13'!$BQ17,0)</f>
        <v>0</v>
      </c>
      <c r="BG17" s="5">
        <f>IFERROR('supply 2012-13'!BG17/'supply 2012-13'!$BQ17,0)</f>
        <v>0</v>
      </c>
      <c r="BH17" s="5">
        <f>IFERROR('supply 2012-13'!BH17/'supply 2012-13'!$BQ17,0)</f>
        <v>0</v>
      </c>
      <c r="BI17" s="5">
        <f>IFERROR('supply 2012-13'!BI17/'supply 2012-13'!$BQ17,0)</f>
        <v>0</v>
      </c>
      <c r="BJ17" s="5">
        <f>IFERROR('supply 2012-13'!BJ17/'supply 2012-13'!$BQ17,0)</f>
        <v>0</v>
      </c>
      <c r="BK17" s="5">
        <f>IFERROR('supply 2012-13'!BK17/'supply 2012-13'!$BQ17,0)</f>
        <v>0</v>
      </c>
      <c r="BL17" s="5">
        <f>IFERROR('supply 2012-13'!BL17/'supply 2012-13'!$BQ17,0)</f>
        <v>0</v>
      </c>
      <c r="BM17" s="5">
        <f>IFERROR('supply 2012-13'!BM17/'supply 2012-13'!$BQ17,0)</f>
        <v>0</v>
      </c>
      <c r="BN17" s="5">
        <f>IFERROR('supply 2012-13'!BN17/'supply 2012-13'!$BQ17,0)</f>
        <v>0</v>
      </c>
      <c r="BO17" s="5">
        <f>IFERROR('supply 2012-13'!BO17/'supply 2012-13'!$BQ17,0)</f>
        <v>0</v>
      </c>
      <c r="BP17" s="5">
        <f>IFERROR('supply 2012-13'!BP17/'supply 2012-13'!$BQ17,0)</f>
        <v>0</v>
      </c>
      <c r="BQ17" s="2">
        <f t="shared" si="0"/>
        <v>1</v>
      </c>
      <c r="BR17" s="2">
        <v>-21549.942402256682</v>
      </c>
      <c r="BS17" s="2">
        <f t="shared" si="1"/>
        <v>-21548.942402256682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-21548.942402256682</v>
      </c>
      <c r="BZ17" s="2">
        <v>225411.69580027199</v>
      </c>
      <c r="CA17" s="2">
        <f t="shared" si="5"/>
        <v>203862.75339801531</v>
      </c>
    </row>
    <row r="18" spans="1:79" s="2" customFormat="1" x14ac:dyDescent="0.35">
      <c r="A18" s="19">
        <v>15</v>
      </c>
      <c r="B18" s="19" t="s">
        <v>94</v>
      </c>
      <c r="C18" s="5">
        <f>IFERROR('supply 2012-13'!C18/'supply 2012-13'!$BQ18,0)</f>
        <v>1</v>
      </c>
      <c r="D18" s="5">
        <f>IFERROR('supply 2012-13'!D18/'supply 2012-13'!$BQ18,0)</f>
        <v>0</v>
      </c>
      <c r="E18" s="5">
        <f>IFERROR('supply 2012-13'!E18/'supply 2012-13'!$BQ18,0)</f>
        <v>0</v>
      </c>
      <c r="F18" s="5">
        <f>IFERROR('supply 2012-13'!F18/'supply 2012-13'!$BQ18,0)</f>
        <v>0</v>
      </c>
      <c r="G18" s="5">
        <f>IFERROR('supply 2012-13'!G18/'supply 2012-13'!$BQ18,0)</f>
        <v>0</v>
      </c>
      <c r="H18" s="5">
        <f>IFERROR('supply 2012-13'!H18/'supply 2012-13'!$BQ18,0)</f>
        <v>0</v>
      </c>
      <c r="I18" s="5">
        <f>IFERROR('supply 2012-13'!I18/'supply 2012-13'!$BQ18,0)</f>
        <v>0</v>
      </c>
      <c r="J18" s="5">
        <f>IFERROR('supply 2012-13'!J18/'supply 2012-13'!$BQ18,0)</f>
        <v>0</v>
      </c>
      <c r="K18" s="5">
        <f>IFERROR('supply 2012-13'!K18/'supply 2012-13'!$BQ18,0)</f>
        <v>0</v>
      </c>
      <c r="L18" s="5">
        <f>IFERROR('supply 2012-13'!L18/'supply 2012-13'!$BQ18,0)</f>
        <v>0</v>
      </c>
      <c r="M18" s="5">
        <f>IFERROR('supply 2012-13'!M18/'supply 2012-13'!$BQ18,0)</f>
        <v>0</v>
      </c>
      <c r="N18" s="5">
        <f>IFERROR('supply 2012-13'!N18/'supply 2012-13'!$BQ18,0)</f>
        <v>0</v>
      </c>
      <c r="O18" s="5">
        <f>IFERROR('supply 2012-13'!O18/'supply 2012-13'!$BQ18,0)</f>
        <v>0</v>
      </c>
      <c r="P18" s="5">
        <f>IFERROR('supply 2012-13'!P18/'supply 2012-13'!$BQ18,0)</f>
        <v>0</v>
      </c>
      <c r="Q18" s="5">
        <f>IFERROR('supply 2012-13'!Q18/'supply 2012-13'!$BQ18,0)</f>
        <v>0</v>
      </c>
      <c r="R18" s="5">
        <f>IFERROR('supply 2012-13'!R18/'supply 2012-13'!$BQ18,0)</f>
        <v>0</v>
      </c>
      <c r="S18" s="5">
        <f>IFERROR('supply 2012-13'!S18/'supply 2012-13'!$BQ18,0)</f>
        <v>0</v>
      </c>
      <c r="T18" s="5">
        <f>IFERROR('supply 2012-13'!T18/'supply 2012-13'!$BQ18,0)</f>
        <v>0</v>
      </c>
      <c r="U18" s="5">
        <f>IFERROR('supply 2012-13'!U18/'supply 2012-13'!$BQ18,0)</f>
        <v>0</v>
      </c>
      <c r="V18" s="5">
        <f>IFERROR('supply 2012-13'!V18/'supply 2012-13'!$BQ18,0)</f>
        <v>0</v>
      </c>
      <c r="W18" s="5">
        <f>IFERROR('supply 2012-13'!W18/'supply 2012-13'!$BQ18,0)</f>
        <v>0</v>
      </c>
      <c r="X18" s="5">
        <f>IFERROR('supply 2012-13'!X18/'supply 2012-13'!$BQ18,0)</f>
        <v>0</v>
      </c>
      <c r="Y18" s="5">
        <f>IFERROR('supply 2012-13'!Y18/'supply 2012-13'!$BQ18,0)</f>
        <v>0</v>
      </c>
      <c r="Z18" s="5">
        <f>IFERROR('supply 2012-13'!Z18/'supply 2012-13'!$BQ18,0)</f>
        <v>0</v>
      </c>
      <c r="AA18" s="5">
        <f>IFERROR('supply 2012-13'!AA18/'supply 2012-13'!$BQ18,0)</f>
        <v>0</v>
      </c>
      <c r="AB18" s="5">
        <f>IFERROR('supply 2012-13'!AB18/'supply 2012-13'!$BQ18,0)</f>
        <v>0</v>
      </c>
      <c r="AC18" s="5">
        <f>IFERROR('supply 2012-13'!AC18/'supply 2012-13'!$BQ18,0)</f>
        <v>0</v>
      </c>
      <c r="AD18" s="5">
        <f>IFERROR('supply 2012-13'!AD18/'supply 2012-13'!$BQ18,0)</f>
        <v>0</v>
      </c>
      <c r="AE18" s="5">
        <f>IFERROR('supply 2012-13'!AE18/'supply 2012-13'!$BQ18,0)</f>
        <v>0</v>
      </c>
      <c r="AF18" s="5">
        <f>IFERROR('supply 2012-13'!AF18/'supply 2012-13'!$BQ18,0)</f>
        <v>0</v>
      </c>
      <c r="AG18" s="5">
        <f>IFERROR('supply 2012-13'!AG18/'supply 2012-13'!$BQ18,0)</f>
        <v>0</v>
      </c>
      <c r="AH18" s="5">
        <f>IFERROR('supply 2012-13'!AH18/'supply 2012-13'!$BQ18,0)</f>
        <v>0</v>
      </c>
      <c r="AI18" s="5">
        <f>IFERROR('supply 2012-13'!AI18/'supply 2012-13'!$BQ18,0)</f>
        <v>0</v>
      </c>
      <c r="AJ18" s="5">
        <f>IFERROR('supply 2012-13'!AJ18/'supply 2012-13'!$BQ18,0)</f>
        <v>0</v>
      </c>
      <c r="AK18" s="5">
        <f>IFERROR('supply 2012-13'!AK18/'supply 2012-13'!$BQ18,0)</f>
        <v>0</v>
      </c>
      <c r="AL18" s="5">
        <f>IFERROR('supply 2012-13'!AL18/'supply 2012-13'!$BQ18,0)</f>
        <v>0</v>
      </c>
      <c r="AM18" s="5">
        <f>IFERROR('supply 2012-13'!AM18/'supply 2012-13'!$BQ18,0)</f>
        <v>0</v>
      </c>
      <c r="AN18" s="5">
        <f>IFERROR('supply 2012-13'!AN18/'supply 2012-13'!$BQ18,0)</f>
        <v>0</v>
      </c>
      <c r="AO18" s="5">
        <f>IFERROR('supply 2012-13'!AO18/'supply 2012-13'!$BQ18,0)</f>
        <v>0</v>
      </c>
      <c r="AP18" s="5">
        <f>IFERROR('supply 2012-13'!AP18/'supply 2012-13'!$BQ18,0)</f>
        <v>0</v>
      </c>
      <c r="AQ18" s="5">
        <f>IFERROR('supply 2012-13'!AQ18/'supply 2012-13'!$BQ18,0)</f>
        <v>0</v>
      </c>
      <c r="AR18" s="5">
        <f>IFERROR('supply 2012-13'!AR18/'supply 2012-13'!$BQ18,0)</f>
        <v>0</v>
      </c>
      <c r="AS18" s="5">
        <f>IFERROR('supply 2012-13'!AS18/'supply 2012-13'!$BQ18,0)</f>
        <v>0</v>
      </c>
      <c r="AT18" s="5">
        <f>IFERROR('supply 2012-13'!AT18/'supply 2012-13'!$BQ18,0)</f>
        <v>0</v>
      </c>
      <c r="AU18" s="5">
        <f>IFERROR('supply 2012-13'!AU18/'supply 2012-13'!$BQ18,0)</f>
        <v>0</v>
      </c>
      <c r="AV18" s="5">
        <f>IFERROR('supply 2012-13'!AV18/'supply 2012-13'!$BQ18,0)</f>
        <v>0</v>
      </c>
      <c r="AW18" s="5">
        <f>IFERROR('supply 2012-13'!AW18/'supply 2012-13'!$BQ18,0)</f>
        <v>0</v>
      </c>
      <c r="AX18" s="5">
        <f>IFERROR('supply 2012-13'!AX18/'supply 2012-13'!$BQ18,0)</f>
        <v>0</v>
      </c>
      <c r="AY18" s="5">
        <f>IFERROR('supply 2012-13'!AY18/'supply 2012-13'!$BQ18,0)</f>
        <v>0</v>
      </c>
      <c r="AZ18" s="5">
        <f>IFERROR('supply 2012-13'!AZ18/'supply 2012-13'!$BQ18,0)</f>
        <v>0</v>
      </c>
      <c r="BA18" s="5">
        <f>IFERROR('supply 2012-13'!BA18/'supply 2012-13'!$BQ18,0)</f>
        <v>0</v>
      </c>
      <c r="BB18" s="5">
        <f>IFERROR('supply 2012-13'!BB18/'supply 2012-13'!$BQ18,0)</f>
        <v>0</v>
      </c>
      <c r="BC18" s="5">
        <f>IFERROR('supply 2012-13'!BC18/'supply 2012-13'!$BQ18,0)</f>
        <v>0</v>
      </c>
      <c r="BD18" s="5">
        <f>IFERROR('supply 2012-13'!BD18/'supply 2012-13'!$BQ18,0)</f>
        <v>0</v>
      </c>
      <c r="BE18" s="5">
        <f>IFERROR('supply 2012-13'!BE18/'supply 2012-13'!$BQ18,0)</f>
        <v>0</v>
      </c>
      <c r="BF18" s="5">
        <f>IFERROR('supply 2012-13'!BF18/'supply 2012-13'!$BQ18,0)</f>
        <v>0</v>
      </c>
      <c r="BG18" s="5">
        <f>IFERROR('supply 2012-13'!BG18/'supply 2012-13'!$BQ18,0)</f>
        <v>0</v>
      </c>
      <c r="BH18" s="5">
        <f>IFERROR('supply 2012-13'!BH18/'supply 2012-13'!$BQ18,0)</f>
        <v>0</v>
      </c>
      <c r="BI18" s="5">
        <f>IFERROR('supply 2012-13'!BI18/'supply 2012-13'!$BQ18,0)</f>
        <v>0</v>
      </c>
      <c r="BJ18" s="5">
        <f>IFERROR('supply 2012-13'!BJ18/'supply 2012-13'!$BQ18,0)</f>
        <v>0</v>
      </c>
      <c r="BK18" s="5">
        <f>IFERROR('supply 2012-13'!BK18/'supply 2012-13'!$BQ18,0)</f>
        <v>0</v>
      </c>
      <c r="BL18" s="5">
        <f>IFERROR('supply 2012-13'!BL18/'supply 2012-13'!$BQ18,0)</f>
        <v>0</v>
      </c>
      <c r="BM18" s="5">
        <f>IFERROR('supply 2012-13'!BM18/'supply 2012-13'!$BQ18,0)</f>
        <v>0</v>
      </c>
      <c r="BN18" s="5">
        <f>IFERROR('supply 2012-13'!BN18/'supply 2012-13'!$BQ18,0)</f>
        <v>0</v>
      </c>
      <c r="BO18" s="5">
        <f>IFERROR('supply 2012-13'!BO18/'supply 2012-13'!$BQ18,0)</f>
        <v>0</v>
      </c>
      <c r="BP18" s="5">
        <f>IFERROR('supply 2012-13'!BP18/'supply 2012-13'!$BQ18,0)</f>
        <v>0</v>
      </c>
      <c r="BQ18" s="2">
        <f t="shared" si="0"/>
        <v>1</v>
      </c>
      <c r="BR18" s="2">
        <v>-10751.801876888541</v>
      </c>
      <c r="BS18" s="2">
        <f t="shared" si="1"/>
        <v>-10750.801876888541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-10750.801876888541</v>
      </c>
      <c r="BZ18" s="2">
        <v>265998.292768438</v>
      </c>
      <c r="CA18" s="2">
        <f t="shared" si="5"/>
        <v>255247.49089154945</v>
      </c>
    </row>
    <row r="19" spans="1:79" s="2" customFormat="1" x14ac:dyDescent="0.35">
      <c r="A19" s="19">
        <v>16</v>
      </c>
      <c r="B19" s="19" t="s">
        <v>95</v>
      </c>
      <c r="C19" s="5">
        <f>IFERROR('supply 2012-13'!C19/'supply 2012-13'!$BQ19,0)</f>
        <v>1</v>
      </c>
      <c r="D19" s="5">
        <f>IFERROR('supply 2012-13'!D19/'supply 2012-13'!$BQ19,0)</f>
        <v>0</v>
      </c>
      <c r="E19" s="5">
        <f>IFERROR('supply 2012-13'!E19/'supply 2012-13'!$BQ19,0)</f>
        <v>0</v>
      </c>
      <c r="F19" s="5">
        <f>IFERROR('supply 2012-13'!F19/'supply 2012-13'!$BQ19,0)</f>
        <v>0</v>
      </c>
      <c r="G19" s="5">
        <f>IFERROR('supply 2012-13'!G19/'supply 2012-13'!$BQ19,0)</f>
        <v>0</v>
      </c>
      <c r="H19" s="5">
        <f>IFERROR('supply 2012-13'!H19/'supply 2012-13'!$BQ19,0)</f>
        <v>0</v>
      </c>
      <c r="I19" s="5">
        <f>IFERROR('supply 2012-13'!I19/'supply 2012-13'!$BQ19,0)</f>
        <v>0</v>
      </c>
      <c r="J19" s="5">
        <f>IFERROR('supply 2012-13'!J19/'supply 2012-13'!$BQ19,0)</f>
        <v>0</v>
      </c>
      <c r="K19" s="5">
        <f>IFERROR('supply 2012-13'!K19/'supply 2012-13'!$BQ19,0)</f>
        <v>0</v>
      </c>
      <c r="L19" s="5">
        <f>IFERROR('supply 2012-13'!L19/'supply 2012-13'!$BQ19,0)</f>
        <v>0</v>
      </c>
      <c r="M19" s="5">
        <f>IFERROR('supply 2012-13'!M19/'supply 2012-13'!$BQ19,0)</f>
        <v>0</v>
      </c>
      <c r="N19" s="5">
        <f>IFERROR('supply 2012-13'!N19/'supply 2012-13'!$BQ19,0)</f>
        <v>0</v>
      </c>
      <c r="O19" s="5">
        <f>IFERROR('supply 2012-13'!O19/'supply 2012-13'!$BQ19,0)</f>
        <v>0</v>
      </c>
      <c r="P19" s="5">
        <f>IFERROR('supply 2012-13'!P19/'supply 2012-13'!$BQ19,0)</f>
        <v>0</v>
      </c>
      <c r="Q19" s="5">
        <f>IFERROR('supply 2012-13'!Q19/'supply 2012-13'!$BQ19,0)</f>
        <v>0</v>
      </c>
      <c r="R19" s="5">
        <f>IFERROR('supply 2012-13'!R19/'supply 2012-13'!$BQ19,0)</f>
        <v>0</v>
      </c>
      <c r="S19" s="5">
        <f>IFERROR('supply 2012-13'!S19/'supply 2012-13'!$BQ19,0)</f>
        <v>0</v>
      </c>
      <c r="T19" s="5">
        <f>IFERROR('supply 2012-13'!T19/'supply 2012-13'!$BQ19,0)</f>
        <v>0</v>
      </c>
      <c r="U19" s="5">
        <f>IFERROR('supply 2012-13'!U19/'supply 2012-13'!$BQ19,0)</f>
        <v>0</v>
      </c>
      <c r="V19" s="5">
        <f>IFERROR('supply 2012-13'!V19/'supply 2012-13'!$BQ19,0)</f>
        <v>0</v>
      </c>
      <c r="W19" s="5">
        <f>IFERROR('supply 2012-13'!W19/'supply 2012-13'!$BQ19,0)</f>
        <v>0</v>
      </c>
      <c r="X19" s="5">
        <f>IFERROR('supply 2012-13'!X19/'supply 2012-13'!$BQ19,0)</f>
        <v>0</v>
      </c>
      <c r="Y19" s="5">
        <f>IFERROR('supply 2012-13'!Y19/'supply 2012-13'!$BQ19,0)</f>
        <v>0</v>
      </c>
      <c r="Z19" s="5">
        <f>IFERROR('supply 2012-13'!Z19/'supply 2012-13'!$BQ19,0)</f>
        <v>0</v>
      </c>
      <c r="AA19" s="5">
        <f>IFERROR('supply 2012-13'!AA19/'supply 2012-13'!$BQ19,0)</f>
        <v>0</v>
      </c>
      <c r="AB19" s="5">
        <f>IFERROR('supply 2012-13'!AB19/'supply 2012-13'!$BQ19,0)</f>
        <v>0</v>
      </c>
      <c r="AC19" s="5">
        <f>IFERROR('supply 2012-13'!AC19/'supply 2012-13'!$BQ19,0)</f>
        <v>0</v>
      </c>
      <c r="AD19" s="5">
        <f>IFERROR('supply 2012-13'!AD19/'supply 2012-13'!$BQ19,0)</f>
        <v>0</v>
      </c>
      <c r="AE19" s="5">
        <f>IFERROR('supply 2012-13'!AE19/'supply 2012-13'!$BQ19,0)</f>
        <v>0</v>
      </c>
      <c r="AF19" s="5">
        <f>IFERROR('supply 2012-13'!AF19/'supply 2012-13'!$BQ19,0)</f>
        <v>0</v>
      </c>
      <c r="AG19" s="5">
        <f>IFERROR('supply 2012-13'!AG19/'supply 2012-13'!$BQ19,0)</f>
        <v>0</v>
      </c>
      <c r="AH19" s="5">
        <f>IFERROR('supply 2012-13'!AH19/'supply 2012-13'!$BQ19,0)</f>
        <v>0</v>
      </c>
      <c r="AI19" s="5">
        <f>IFERROR('supply 2012-13'!AI19/'supply 2012-13'!$BQ19,0)</f>
        <v>0</v>
      </c>
      <c r="AJ19" s="5">
        <f>IFERROR('supply 2012-13'!AJ19/'supply 2012-13'!$BQ19,0)</f>
        <v>0</v>
      </c>
      <c r="AK19" s="5">
        <f>IFERROR('supply 2012-13'!AK19/'supply 2012-13'!$BQ19,0)</f>
        <v>0</v>
      </c>
      <c r="AL19" s="5">
        <f>IFERROR('supply 2012-13'!AL19/'supply 2012-13'!$BQ19,0)</f>
        <v>0</v>
      </c>
      <c r="AM19" s="5">
        <f>IFERROR('supply 2012-13'!AM19/'supply 2012-13'!$BQ19,0)</f>
        <v>0</v>
      </c>
      <c r="AN19" s="5">
        <f>IFERROR('supply 2012-13'!AN19/'supply 2012-13'!$BQ19,0)</f>
        <v>0</v>
      </c>
      <c r="AO19" s="5">
        <f>IFERROR('supply 2012-13'!AO19/'supply 2012-13'!$BQ19,0)</f>
        <v>0</v>
      </c>
      <c r="AP19" s="5">
        <f>IFERROR('supply 2012-13'!AP19/'supply 2012-13'!$BQ19,0)</f>
        <v>0</v>
      </c>
      <c r="AQ19" s="5">
        <f>IFERROR('supply 2012-13'!AQ19/'supply 2012-13'!$BQ19,0)</f>
        <v>0</v>
      </c>
      <c r="AR19" s="5">
        <f>IFERROR('supply 2012-13'!AR19/'supply 2012-13'!$BQ19,0)</f>
        <v>0</v>
      </c>
      <c r="AS19" s="5">
        <f>IFERROR('supply 2012-13'!AS19/'supply 2012-13'!$BQ19,0)</f>
        <v>0</v>
      </c>
      <c r="AT19" s="5">
        <f>IFERROR('supply 2012-13'!AT19/'supply 2012-13'!$BQ19,0)</f>
        <v>0</v>
      </c>
      <c r="AU19" s="5">
        <f>IFERROR('supply 2012-13'!AU19/'supply 2012-13'!$BQ19,0)</f>
        <v>0</v>
      </c>
      <c r="AV19" s="5">
        <f>IFERROR('supply 2012-13'!AV19/'supply 2012-13'!$BQ19,0)</f>
        <v>0</v>
      </c>
      <c r="AW19" s="5">
        <f>IFERROR('supply 2012-13'!AW19/'supply 2012-13'!$BQ19,0)</f>
        <v>0</v>
      </c>
      <c r="AX19" s="5">
        <f>IFERROR('supply 2012-13'!AX19/'supply 2012-13'!$BQ19,0)</f>
        <v>0</v>
      </c>
      <c r="AY19" s="5">
        <f>IFERROR('supply 2012-13'!AY19/'supply 2012-13'!$BQ19,0)</f>
        <v>0</v>
      </c>
      <c r="AZ19" s="5">
        <f>IFERROR('supply 2012-13'!AZ19/'supply 2012-13'!$BQ19,0)</f>
        <v>0</v>
      </c>
      <c r="BA19" s="5">
        <f>IFERROR('supply 2012-13'!BA19/'supply 2012-13'!$BQ19,0)</f>
        <v>0</v>
      </c>
      <c r="BB19" s="5">
        <f>IFERROR('supply 2012-13'!BB19/'supply 2012-13'!$BQ19,0)</f>
        <v>0</v>
      </c>
      <c r="BC19" s="5">
        <f>IFERROR('supply 2012-13'!BC19/'supply 2012-13'!$BQ19,0)</f>
        <v>0</v>
      </c>
      <c r="BD19" s="5">
        <f>IFERROR('supply 2012-13'!BD19/'supply 2012-13'!$BQ19,0)</f>
        <v>0</v>
      </c>
      <c r="BE19" s="5">
        <f>IFERROR('supply 2012-13'!BE19/'supply 2012-13'!$BQ19,0)</f>
        <v>0</v>
      </c>
      <c r="BF19" s="5">
        <f>IFERROR('supply 2012-13'!BF19/'supply 2012-13'!$BQ19,0)</f>
        <v>0</v>
      </c>
      <c r="BG19" s="5">
        <f>IFERROR('supply 2012-13'!BG19/'supply 2012-13'!$BQ19,0)</f>
        <v>0</v>
      </c>
      <c r="BH19" s="5">
        <f>IFERROR('supply 2012-13'!BH19/'supply 2012-13'!$BQ19,0)</f>
        <v>0</v>
      </c>
      <c r="BI19" s="5">
        <f>IFERROR('supply 2012-13'!BI19/'supply 2012-13'!$BQ19,0)</f>
        <v>0</v>
      </c>
      <c r="BJ19" s="5">
        <f>IFERROR('supply 2012-13'!BJ19/'supply 2012-13'!$BQ19,0)</f>
        <v>0</v>
      </c>
      <c r="BK19" s="5">
        <f>IFERROR('supply 2012-13'!BK19/'supply 2012-13'!$BQ19,0)</f>
        <v>0</v>
      </c>
      <c r="BL19" s="5">
        <f>IFERROR('supply 2012-13'!BL19/'supply 2012-13'!$BQ19,0)</f>
        <v>0</v>
      </c>
      <c r="BM19" s="5">
        <f>IFERROR('supply 2012-13'!BM19/'supply 2012-13'!$BQ19,0)</f>
        <v>0</v>
      </c>
      <c r="BN19" s="5">
        <f>IFERROR('supply 2012-13'!BN19/'supply 2012-13'!$BQ19,0)</f>
        <v>0</v>
      </c>
      <c r="BO19" s="5">
        <f>IFERROR('supply 2012-13'!BO19/'supply 2012-13'!$BQ19,0)</f>
        <v>0</v>
      </c>
      <c r="BP19" s="5">
        <f>IFERROR('supply 2012-13'!BP19/'supply 2012-13'!$BQ19,0)</f>
        <v>0</v>
      </c>
      <c r="BQ19" s="2">
        <f t="shared" si="0"/>
        <v>1</v>
      </c>
      <c r="BR19" s="2">
        <v>-3298.1678571919911</v>
      </c>
      <c r="BS19" s="2">
        <f t="shared" si="1"/>
        <v>-3297.1678571919911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54006.63106309939</v>
      </c>
      <c r="BZ19" s="2">
        <v>161370.51379643101</v>
      </c>
      <c r="CA19" s="2">
        <f t="shared" si="5"/>
        <v>215377.14485953041</v>
      </c>
    </row>
    <row r="20" spans="1:79" s="2" customFormat="1" x14ac:dyDescent="0.35">
      <c r="A20" s="19">
        <v>17</v>
      </c>
      <c r="B20" s="19" t="s">
        <v>96</v>
      </c>
      <c r="C20" s="5">
        <f>IFERROR('supply 2012-13'!C20/'supply 2012-13'!$BQ20,0)</f>
        <v>1</v>
      </c>
      <c r="D20" s="5">
        <f>IFERROR('supply 2012-13'!D20/'supply 2012-13'!$BQ20,0)</f>
        <v>0</v>
      </c>
      <c r="E20" s="5">
        <f>IFERROR('supply 2012-13'!E20/'supply 2012-13'!$BQ20,0)</f>
        <v>0</v>
      </c>
      <c r="F20" s="5">
        <f>IFERROR('supply 2012-13'!F20/'supply 2012-13'!$BQ20,0)</f>
        <v>0</v>
      </c>
      <c r="G20" s="5">
        <f>IFERROR('supply 2012-13'!G20/'supply 2012-13'!$BQ20,0)</f>
        <v>0</v>
      </c>
      <c r="H20" s="5">
        <f>IFERROR('supply 2012-13'!H20/'supply 2012-13'!$BQ20,0)</f>
        <v>0</v>
      </c>
      <c r="I20" s="5">
        <f>IFERROR('supply 2012-13'!I20/'supply 2012-13'!$BQ20,0)</f>
        <v>0</v>
      </c>
      <c r="J20" s="5">
        <f>IFERROR('supply 2012-13'!J20/'supply 2012-13'!$BQ20,0)</f>
        <v>0</v>
      </c>
      <c r="K20" s="5">
        <f>IFERROR('supply 2012-13'!K20/'supply 2012-13'!$BQ20,0)</f>
        <v>0</v>
      </c>
      <c r="L20" s="5">
        <f>IFERROR('supply 2012-13'!L20/'supply 2012-13'!$BQ20,0)</f>
        <v>0</v>
      </c>
      <c r="M20" s="5">
        <f>IFERROR('supply 2012-13'!M20/'supply 2012-13'!$BQ20,0)</f>
        <v>0</v>
      </c>
      <c r="N20" s="5">
        <f>IFERROR('supply 2012-13'!N20/'supply 2012-13'!$BQ20,0)</f>
        <v>0</v>
      </c>
      <c r="O20" s="5">
        <f>IFERROR('supply 2012-13'!O20/'supply 2012-13'!$BQ20,0)</f>
        <v>0</v>
      </c>
      <c r="P20" s="5">
        <f>IFERROR('supply 2012-13'!P20/'supply 2012-13'!$BQ20,0)</f>
        <v>0</v>
      </c>
      <c r="Q20" s="5">
        <f>IFERROR('supply 2012-13'!Q20/'supply 2012-13'!$BQ20,0)</f>
        <v>0</v>
      </c>
      <c r="R20" s="5">
        <f>IFERROR('supply 2012-13'!R20/'supply 2012-13'!$BQ20,0)</f>
        <v>0</v>
      </c>
      <c r="S20" s="5">
        <f>IFERROR('supply 2012-13'!S20/'supply 2012-13'!$BQ20,0)</f>
        <v>0</v>
      </c>
      <c r="T20" s="5">
        <f>IFERROR('supply 2012-13'!T20/'supply 2012-13'!$BQ20,0)</f>
        <v>0</v>
      </c>
      <c r="U20" s="5">
        <f>IFERROR('supply 2012-13'!U20/'supply 2012-13'!$BQ20,0)</f>
        <v>0</v>
      </c>
      <c r="V20" s="5">
        <f>IFERROR('supply 2012-13'!V20/'supply 2012-13'!$BQ20,0)</f>
        <v>0</v>
      </c>
      <c r="W20" s="5">
        <f>IFERROR('supply 2012-13'!W20/'supply 2012-13'!$BQ20,0)</f>
        <v>0</v>
      </c>
      <c r="X20" s="5">
        <f>IFERROR('supply 2012-13'!X20/'supply 2012-13'!$BQ20,0)</f>
        <v>0</v>
      </c>
      <c r="Y20" s="5">
        <f>IFERROR('supply 2012-13'!Y20/'supply 2012-13'!$BQ20,0)</f>
        <v>0</v>
      </c>
      <c r="Z20" s="5">
        <f>IFERROR('supply 2012-13'!Z20/'supply 2012-13'!$BQ20,0)</f>
        <v>0</v>
      </c>
      <c r="AA20" s="5">
        <f>IFERROR('supply 2012-13'!AA20/'supply 2012-13'!$BQ20,0)</f>
        <v>0</v>
      </c>
      <c r="AB20" s="5">
        <f>IFERROR('supply 2012-13'!AB20/'supply 2012-13'!$BQ20,0)</f>
        <v>0</v>
      </c>
      <c r="AC20" s="5">
        <f>IFERROR('supply 2012-13'!AC20/'supply 2012-13'!$BQ20,0)</f>
        <v>0</v>
      </c>
      <c r="AD20" s="5">
        <f>IFERROR('supply 2012-13'!AD20/'supply 2012-13'!$BQ20,0)</f>
        <v>0</v>
      </c>
      <c r="AE20" s="5">
        <f>IFERROR('supply 2012-13'!AE20/'supply 2012-13'!$BQ20,0)</f>
        <v>0</v>
      </c>
      <c r="AF20" s="5">
        <f>IFERROR('supply 2012-13'!AF20/'supply 2012-13'!$BQ20,0)</f>
        <v>0</v>
      </c>
      <c r="AG20" s="5">
        <f>IFERROR('supply 2012-13'!AG20/'supply 2012-13'!$BQ20,0)</f>
        <v>0</v>
      </c>
      <c r="AH20" s="5">
        <f>IFERROR('supply 2012-13'!AH20/'supply 2012-13'!$BQ20,0)</f>
        <v>0</v>
      </c>
      <c r="AI20" s="5">
        <f>IFERROR('supply 2012-13'!AI20/'supply 2012-13'!$BQ20,0)</f>
        <v>0</v>
      </c>
      <c r="AJ20" s="5">
        <f>IFERROR('supply 2012-13'!AJ20/'supply 2012-13'!$BQ20,0)</f>
        <v>0</v>
      </c>
      <c r="AK20" s="5">
        <f>IFERROR('supply 2012-13'!AK20/'supply 2012-13'!$BQ20,0)</f>
        <v>0</v>
      </c>
      <c r="AL20" s="5">
        <f>IFERROR('supply 2012-13'!AL20/'supply 2012-13'!$BQ20,0)</f>
        <v>0</v>
      </c>
      <c r="AM20" s="5">
        <f>IFERROR('supply 2012-13'!AM20/'supply 2012-13'!$BQ20,0)</f>
        <v>0</v>
      </c>
      <c r="AN20" s="5">
        <f>IFERROR('supply 2012-13'!AN20/'supply 2012-13'!$BQ20,0)</f>
        <v>0</v>
      </c>
      <c r="AO20" s="5">
        <f>IFERROR('supply 2012-13'!AO20/'supply 2012-13'!$BQ20,0)</f>
        <v>0</v>
      </c>
      <c r="AP20" s="5">
        <f>IFERROR('supply 2012-13'!AP20/'supply 2012-13'!$BQ20,0)</f>
        <v>0</v>
      </c>
      <c r="AQ20" s="5">
        <f>IFERROR('supply 2012-13'!AQ20/'supply 2012-13'!$BQ20,0)</f>
        <v>0</v>
      </c>
      <c r="AR20" s="5">
        <f>IFERROR('supply 2012-13'!AR20/'supply 2012-13'!$BQ20,0)</f>
        <v>0</v>
      </c>
      <c r="AS20" s="5">
        <f>IFERROR('supply 2012-13'!AS20/'supply 2012-13'!$BQ20,0)</f>
        <v>0</v>
      </c>
      <c r="AT20" s="5">
        <f>IFERROR('supply 2012-13'!AT20/'supply 2012-13'!$BQ20,0)</f>
        <v>0</v>
      </c>
      <c r="AU20" s="5">
        <f>IFERROR('supply 2012-13'!AU20/'supply 2012-13'!$BQ20,0)</f>
        <v>0</v>
      </c>
      <c r="AV20" s="5">
        <f>IFERROR('supply 2012-13'!AV20/'supply 2012-13'!$BQ20,0)</f>
        <v>0</v>
      </c>
      <c r="AW20" s="5">
        <f>IFERROR('supply 2012-13'!AW20/'supply 2012-13'!$BQ20,0)</f>
        <v>0</v>
      </c>
      <c r="AX20" s="5">
        <f>IFERROR('supply 2012-13'!AX20/'supply 2012-13'!$BQ20,0)</f>
        <v>0</v>
      </c>
      <c r="AY20" s="5">
        <f>IFERROR('supply 2012-13'!AY20/'supply 2012-13'!$BQ20,0)</f>
        <v>0</v>
      </c>
      <c r="AZ20" s="5">
        <f>IFERROR('supply 2012-13'!AZ20/'supply 2012-13'!$BQ20,0)</f>
        <v>0</v>
      </c>
      <c r="BA20" s="5">
        <f>IFERROR('supply 2012-13'!BA20/'supply 2012-13'!$BQ20,0)</f>
        <v>0</v>
      </c>
      <c r="BB20" s="5">
        <f>IFERROR('supply 2012-13'!BB20/'supply 2012-13'!$BQ20,0)</f>
        <v>0</v>
      </c>
      <c r="BC20" s="5">
        <f>IFERROR('supply 2012-13'!BC20/'supply 2012-13'!$BQ20,0)</f>
        <v>0</v>
      </c>
      <c r="BD20" s="5">
        <f>IFERROR('supply 2012-13'!BD20/'supply 2012-13'!$BQ20,0)</f>
        <v>0</v>
      </c>
      <c r="BE20" s="5">
        <f>IFERROR('supply 2012-13'!BE20/'supply 2012-13'!$BQ20,0)</f>
        <v>0</v>
      </c>
      <c r="BF20" s="5">
        <f>IFERROR('supply 2012-13'!BF20/'supply 2012-13'!$BQ20,0)</f>
        <v>0</v>
      </c>
      <c r="BG20" s="5">
        <f>IFERROR('supply 2012-13'!BG20/'supply 2012-13'!$BQ20,0)</f>
        <v>0</v>
      </c>
      <c r="BH20" s="5">
        <f>IFERROR('supply 2012-13'!BH20/'supply 2012-13'!$BQ20,0)</f>
        <v>0</v>
      </c>
      <c r="BI20" s="5">
        <f>IFERROR('supply 2012-13'!BI20/'supply 2012-13'!$BQ20,0)</f>
        <v>0</v>
      </c>
      <c r="BJ20" s="5">
        <f>IFERROR('supply 2012-13'!BJ20/'supply 2012-13'!$BQ20,0)</f>
        <v>0</v>
      </c>
      <c r="BK20" s="5">
        <f>IFERROR('supply 2012-13'!BK20/'supply 2012-13'!$BQ20,0)</f>
        <v>0</v>
      </c>
      <c r="BL20" s="5">
        <f>IFERROR('supply 2012-13'!BL20/'supply 2012-13'!$BQ20,0)</f>
        <v>0</v>
      </c>
      <c r="BM20" s="5">
        <f>IFERROR('supply 2012-13'!BM20/'supply 2012-13'!$BQ20,0)</f>
        <v>0</v>
      </c>
      <c r="BN20" s="5">
        <f>IFERROR('supply 2012-13'!BN20/'supply 2012-13'!$BQ20,0)</f>
        <v>0</v>
      </c>
      <c r="BO20" s="5">
        <f>IFERROR('supply 2012-13'!BO20/'supply 2012-13'!$BQ20,0)</f>
        <v>0</v>
      </c>
      <c r="BP20" s="5">
        <f>IFERROR('supply 2012-13'!BP20/'supply 2012-13'!$BQ20,0)</f>
        <v>0</v>
      </c>
      <c r="BQ20" s="2">
        <f t="shared" si="0"/>
        <v>1</v>
      </c>
      <c r="BR20" s="2">
        <v>0</v>
      </c>
      <c r="BS20" s="2">
        <f t="shared" si="1"/>
        <v>1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1</v>
      </c>
      <c r="BZ20" s="2">
        <v>499820.75103244599</v>
      </c>
      <c r="CA20" s="2">
        <f t="shared" si="5"/>
        <v>499821.75103244599</v>
      </c>
    </row>
    <row r="21" spans="1:79" s="2" customFormat="1" x14ac:dyDescent="0.35">
      <c r="A21" s="19">
        <v>18</v>
      </c>
      <c r="B21" s="19" t="s">
        <v>97</v>
      </c>
      <c r="C21" s="5">
        <f>IFERROR('supply 2012-13'!C21/'supply 2012-13'!$BQ21,0)</f>
        <v>1</v>
      </c>
      <c r="D21" s="5">
        <f>IFERROR('supply 2012-13'!D21/'supply 2012-13'!$BQ21,0)</f>
        <v>0</v>
      </c>
      <c r="E21" s="5">
        <f>IFERROR('supply 2012-13'!E21/'supply 2012-13'!$BQ21,0)</f>
        <v>0</v>
      </c>
      <c r="F21" s="5">
        <f>IFERROR('supply 2012-13'!F21/'supply 2012-13'!$BQ21,0)</f>
        <v>0</v>
      </c>
      <c r="G21" s="5">
        <f>IFERROR('supply 2012-13'!G21/'supply 2012-13'!$BQ21,0)</f>
        <v>0</v>
      </c>
      <c r="H21" s="5">
        <f>IFERROR('supply 2012-13'!H21/'supply 2012-13'!$BQ21,0)</f>
        <v>0</v>
      </c>
      <c r="I21" s="5">
        <f>IFERROR('supply 2012-13'!I21/'supply 2012-13'!$BQ21,0)</f>
        <v>0</v>
      </c>
      <c r="J21" s="5">
        <f>IFERROR('supply 2012-13'!J21/'supply 2012-13'!$BQ21,0)</f>
        <v>0</v>
      </c>
      <c r="K21" s="5">
        <f>IFERROR('supply 2012-13'!K21/'supply 2012-13'!$BQ21,0)</f>
        <v>0</v>
      </c>
      <c r="L21" s="5">
        <f>IFERROR('supply 2012-13'!L21/'supply 2012-13'!$BQ21,0)</f>
        <v>0</v>
      </c>
      <c r="M21" s="5">
        <f>IFERROR('supply 2012-13'!M21/'supply 2012-13'!$BQ21,0)</f>
        <v>0</v>
      </c>
      <c r="N21" s="5">
        <f>IFERROR('supply 2012-13'!N21/'supply 2012-13'!$BQ21,0)</f>
        <v>0</v>
      </c>
      <c r="O21" s="5">
        <f>IFERROR('supply 2012-13'!O21/'supply 2012-13'!$BQ21,0)</f>
        <v>0</v>
      </c>
      <c r="P21" s="5">
        <f>IFERROR('supply 2012-13'!P21/'supply 2012-13'!$BQ21,0)</f>
        <v>0</v>
      </c>
      <c r="Q21" s="5">
        <f>IFERROR('supply 2012-13'!Q21/'supply 2012-13'!$BQ21,0)</f>
        <v>0</v>
      </c>
      <c r="R21" s="5">
        <f>IFERROR('supply 2012-13'!R21/'supply 2012-13'!$BQ21,0)</f>
        <v>0</v>
      </c>
      <c r="S21" s="5">
        <f>IFERROR('supply 2012-13'!S21/'supply 2012-13'!$BQ21,0)</f>
        <v>0</v>
      </c>
      <c r="T21" s="5">
        <f>IFERROR('supply 2012-13'!T21/'supply 2012-13'!$BQ21,0)</f>
        <v>0</v>
      </c>
      <c r="U21" s="5">
        <f>IFERROR('supply 2012-13'!U21/'supply 2012-13'!$BQ21,0)</f>
        <v>0</v>
      </c>
      <c r="V21" s="5">
        <f>IFERROR('supply 2012-13'!V21/'supply 2012-13'!$BQ21,0)</f>
        <v>0</v>
      </c>
      <c r="W21" s="5">
        <f>IFERROR('supply 2012-13'!W21/'supply 2012-13'!$BQ21,0)</f>
        <v>0</v>
      </c>
      <c r="X21" s="5">
        <f>IFERROR('supply 2012-13'!X21/'supply 2012-13'!$BQ21,0)</f>
        <v>0</v>
      </c>
      <c r="Y21" s="5">
        <f>IFERROR('supply 2012-13'!Y21/'supply 2012-13'!$BQ21,0)</f>
        <v>0</v>
      </c>
      <c r="Z21" s="5">
        <f>IFERROR('supply 2012-13'!Z21/'supply 2012-13'!$BQ21,0)</f>
        <v>0</v>
      </c>
      <c r="AA21" s="5">
        <f>IFERROR('supply 2012-13'!AA21/'supply 2012-13'!$BQ21,0)</f>
        <v>0</v>
      </c>
      <c r="AB21" s="5">
        <f>IFERROR('supply 2012-13'!AB21/'supply 2012-13'!$BQ21,0)</f>
        <v>0</v>
      </c>
      <c r="AC21" s="5">
        <f>IFERROR('supply 2012-13'!AC21/'supply 2012-13'!$BQ21,0)</f>
        <v>0</v>
      </c>
      <c r="AD21" s="5">
        <f>IFERROR('supply 2012-13'!AD21/'supply 2012-13'!$BQ21,0)</f>
        <v>0</v>
      </c>
      <c r="AE21" s="5">
        <f>IFERROR('supply 2012-13'!AE21/'supply 2012-13'!$BQ21,0)</f>
        <v>0</v>
      </c>
      <c r="AF21" s="5">
        <f>IFERROR('supply 2012-13'!AF21/'supply 2012-13'!$BQ21,0)</f>
        <v>0</v>
      </c>
      <c r="AG21" s="5">
        <f>IFERROR('supply 2012-13'!AG21/'supply 2012-13'!$BQ21,0)</f>
        <v>0</v>
      </c>
      <c r="AH21" s="5">
        <f>IFERROR('supply 2012-13'!AH21/'supply 2012-13'!$BQ21,0)</f>
        <v>0</v>
      </c>
      <c r="AI21" s="5">
        <f>IFERROR('supply 2012-13'!AI21/'supply 2012-13'!$BQ21,0)</f>
        <v>0</v>
      </c>
      <c r="AJ21" s="5">
        <f>IFERROR('supply 2012-13'!AJ21/'supply 2012-13'!$BQ21,0)</f>
        <v>0</v>
      </c>
      <c r="AK21" s="5">
        <f>IFERROR('supply 2012-13'!AK21/'supply 2012-13'!$BQ21,0)</f>
        <v>0</v>
      </c>
      <c r="AL21" s="5">
        <f>IFERROR('supply 2012-13'!AL21/'supply 2012-13'!$BQ21,0)</f>
        <v>0</v>
      </c>
      <c r="AM21" s="5">
        <f>IFERROR('supply 2012-13'!AM21/'supply 2012-13'!$BQ21,0)</f>
        <v>0</v>
      </c>
      <c r="AN21" s="5">
        <f>IFERROR('supply 2012-13'!AN21/'supply 2012-13'!$BQ21,0)</f>
        <v>0</v>
      </c>
      <c r="AO21" s="5">
        <f>IFERROR('supply 2012-13'!AO21/'supply 2012-13'!$BQ21,0)</f>
        <v>0</v>
      </c>
      <c r="AP21" s="5">
        <f>IFERROR('supply 2012-13'!AP21/'supply 2012-13'!$BQ21,0)</f>
        <v>0</v>
      </c>
      <c r="AQ21" s="5">
        <f>IFERROR('supply 2012-13'!AQ21/'supply 2012-13'!$BQ21,0)</f>
        <v>0</v>
      </c>
      <c r="AR21" s="5">
        <f>IFERROR('supply 2012-13'!AR21/'supply 2012-13'!$BQ21,0)</f>
        <v>0</v>
      </c>
      <c r="AS21" s="5">
        <f>IFERROR('supply 2012-13'!AS21/'supply 2012-13'!$BQ21,0)</f>
        <v>0</v>
      </c>
      <c r="AT21" s="5">
        <f>IFERROR('supply 2012-13'!AT21/'supply 2012-13'!$BQ21,0)</f>
        <v>0</v>
      </c>
      <c r="AU21" s="5">
        <f>IFERROR('supply 2012-13'!AU21/'supply 2012-13'!$BQ21,0)</f>
        <v>0</v>
      </c>
      <c r="AV21" s="5">
        <f>IFERROR('supply 2012-13'!AV21/'supply 2012-13'!$BQ21,0)</f>
        <v>0</v>
      </c>
      <c r="AW21" s="5">
        <f>IFERROR('supply 2012-13'!AW21/'supply 2012-13'!$BQ21,0)</f>
        <v>0</v>
      </c>
      <c r="AX21" s="5">
        <f>IFERROR('supply 2012-13'!AX21/'supply 2012-13'!$BQ21,0)</f>
        <v>0</v>
      </c>
      <c r="AY21" s="5">
        <f>IFERROR('supply 2012-13'!AY21/'supply 2012-13'!$BQ21,0)</f>
        <v>0</v>
      </c>
      <c r="AZ21" s="5">
        <f>IFERROR('supply 2012-13'!AZ21/'supply 2012-13'!$BQ21,0)</f>
        <v>0</v>
      </c>
      <c r="BA21" s="5">
        <f>IFERROR('supply 2012-13'!BA21/'supply 2012-13'!$BQ21,0)</f>
        <v>0</v>
      </c>
      <c r="BB21" s="5">
        <f>IFERROR('supply 2012-13'!BB21/'supply 2012-13'!$BQ21,0)</f>
        <v>0</v>
      </c>
      <c r="BC21" s="5">
        <f>IFERROR('supply 2012-13'!BC21/'supply 2012-13'!$BQ21,0)</f>
        <v>0</v>
      </c>
      <c r="BD21" s="5">
        <f>IFERROR('supply 2012-13'!BD21/'supply 2012-13'!$BQ21,0)</f>
        <v>0</v>
      </c>
      <c r="BE21" s="5">
        <f>IFERROR('supply 2012-13'!BE21/'supply 2012-13'!$BQ21,0)</f>
        <v>0</v>
      </c>
      <c r="BF21" s="5">
        <f>IFERROR('supply 2012-13'!BF21/'supply 2012-13'!$BQ21,0)</f>
        <v>0</v>
      </c>
      <c r="BG21" s="5">
        <f>IFERROR('supply 2012-13'!BG21/'supply 2012-13'!$BQ21,0)</f>
        <v>0</v>
      </c>
      <c r="BH21" s="5">
        <f>IFERROR('supply 2012-13'!BH21/'supply 2012-13'!$BQ21,0)</f>
        <v>0</v>
      </c>
      <c r="BI21" s="5">
        <f>IFERROR('supply 2012-13'!BI21/'supply 2012-13'!$BQ21,0)</f>
        <v>0</v>
      </c>
      <c r="BJ21" s="5">
        <f>IFERROR('supply 2012-13'!BJ21/'supply 2012-13'!$BQ21,0)</f>
        <v>0</v>
      </c>
      <c r="BK21" s="5">
        <f>IFERROR('supply 2012-13'!BK21/'supply 2012-13'!$BQ21,0)</f>
        <v>0</v>
      </c>
      <c r="BL21" s="5">
        <f>IFERROR('supply 2012-13'!BL21/'supply 2012-13'!$BQ21,0)</f>
        <v>0</v>
      </c>
      <c r="BM21" s="5">
        <f>IFERROR('supply 2012-13'!BM21/'supply 2012-13'!$BQ21,0)</f>
        <v>0</v>
      </c>
      <c r="BN21" s="5">
        <f>IFERROR('supply 2012-13'!BN21/'supply 2012-13'!$BQ21,0)</f>
        <v>0</v>
      </c>
      <c r="BO21" s="5">
        <f>IFERROR('supply 2012-13'!BO21/'supply 2012-13'!$BQ21,0)</f>
        <v>0</v>
      </c>
      <c r="BP21" s="5">
        <f>IFERROR('supply 2012-13'!BP21/'supply 2012-13'!$BQ21,0)</f>
        <v>0</v>
      </c>
      <c r="BQ21" s="2">
        <f t="shared" si="0"/>
        <v>1</v>
      </c>
      <c r="BR21" s="2">
        <v>90885.137449854068</v>
      </c>
      <c r="BS21" s="2">
        <f t="shared" si="1"/>
        <v>90886.137449854068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96069.887108597963</v>
      </c>
      <c r="BZ21" s="2">
        <v>5211934.8560789097</v>
      </c>
      <c r="CA21" s="2">
        <f t="shared" si="5"/>
        <v>5308004.7431875076</v>
      </c>
    </row>
    <row r="22" spans="1:79" s="2" customFormat="1" x14ac:dyDescent="0.35">
      <c r="A22" s="19">
        <v>19</v>
      </c>
      <c r="B22" s="19" t="s">
        <v>98</v>
      </c>
      <c r="C22" s="5">
        <f>IFERROR('supply 2012-13'!C22/'supply 2012-13'!$BQ22,0)</f>
        <v>1</v>
      </c>
      <c r="D22" s="5">
        <f>IFERROR('supply 2012-13'!D22/'supply 2012-13'!$BQ22,0)</f>
        <v>0</v>
      </c>
      <c r="E22" s="5">
        <f>IFERROR('supply 2012-13'!E22/'supply 2012-13'!$BQ22,0)</f>
        <v>0</v>
      </c>
      <c r="F22" s="5">
        <f>IFERROR('supply 2012-13'!F22/'supply 2012-13'!$BQ22,0)</f>
        <v>0</v>
      </c>
      <c r="G22" s="5">
        <f>IFERROR('supply 2012-13'!G22/'supply 2012-13'!$BQ22,0)</f>
        <v>0</v>
      </c>
      <c r="H22" s="5">
        <f>IFERROR('supply 2012-13'!H22/'supply 2012-13'!$BQ22,0)</f>
        <v>0</v>
      </c>
      <c r="I22" s="5">
        <f>IFERROR('supply 2012-13'!I22/'supply 2012-13'!$BQ22,0)</f>
        <v>0</v>
      </c>
      <c r="J22" s="5">
        <f>IFERROR('supply 2012-13'!J22/'supply 2012-13'!$BQ22,0)</f>
        <v>0</v>
      </c>
      <c r="K22" s="5">
        <f>IFERROR('supply 2012-13'!K22/'supply 2012-13'!$BQ22,0)</f>
        <v>0</v>
      </c>
      <c r="L22" s="5">
        <f>IFERROR('supply 2012-13'!L22/'supply 2012-13'!$BQ22,0)</f>
        <v>0</v>
      </c>
      <c r="M22" s="5">
        <f>IFERROR('supply 2012-13'!M22/'supply 2012-13'!$BQ22,0)</f>
        <v>0</v>
      </c>
      <c r="N22" s="5">
        <f>IFERROR('supply 2012-13'!N22/'supply 2012-13'!$BQ22,0)</f>
        <v>0</v>
      </c>
      <c r="O22" s="5">
        <f>IFERROR('supply 2012-13'!O22/'supply 2012-13'!$BQ22,0)</f>
        <v>0</v>
      </c>
      <c r="P22" s="5">
        <f>IFERROR('supply 2012-13'!P22/'supply 2012-13'!$BQ22,0)</f>
        <v>0</v>
      </c>
      <c r="Q22" s="5">
        <f>IFERROR('supply 2012-13'!Q22/'supply 2012-13'!$BQ22,0)</f>
        <v>0</v>
      </c>
      <c r="R22" s="5">
        <f>IFERROR('supply 2012-13'!R22/'supply 2012-13'!$BQ22,0)</f>
        <v>0</v>
      </c>
      <c r="S22" s="5">
        <f>IFERROR('supply 2012-13'!S22/'supply 2012-13'!$BQ22,0)</f>
        <v>0</v>
      </c>
      <c r="T22" s="5">
        <f>IFERROR('supply 2012-13'!T22/'supply 2012-13'!$BQ22,0)</f>
        <v>0</v>
      </c>
      <c r="U22" s="5">
        <f>IFERROR('supply 2012-13'!U22/'supply 2012-13'!$BQ22,0)</f>
        <v>0</v>
      </c>
      <c r="V22" s="5">
        <f>IFERROR('supply 2012-13'!V22/'supply 2012-13'!$BQ22,0)</f>
        <v>0</v>
      </c>
      <c r="W22" s="5">
        <f>IFERROR('supply 2012-13'!W22/'supply 2012-13'!$BQ22,0)</f>
        <v>0</v>
      </c>
      <c r="X22" s="5">
        <f>IFERROR('supply 2012-13'!X22/'supply 2012-13'!$BQ22,0)</f>
        <v>0</v>
      </c>
      <c r="Y22" s="5">
        <f>IFERROR('supply 2012-13'!Y22/'supply 2012-13'!$BQ22,0)</f>
        <v>0</v>
      </c>
      <c r="Z22" s="5">
        <f>IFERROR('supply 2012-13'!Z22/'supply 2012-13'!$BQ22,0)</f>
        <v>0</v>
      </c>
      <c r="AA22" s="5">
        <f>IFERROR('supply 2012-13'!AA22/'supply 2012-13'!$BQ22,0)</f>
        <v>0</v>
      </c>
      <c r="AB22" s="5">
        <f>IFERROR('supply 2012-13'!AB22/'supply 2012-13'!$BQ22,0)</f>
        <v>0</v>
      </c>
      <c r="AC22" s="5">
        <f>IFERROR('supply 2012-13'!AC22/'supply 2012-13'!$BQ22,0)</f>
        <v>0</v>
      </c>
      <c r="AD22" s="5">
        <f>IFERROR('supply 2012-13'!AD22/'supply 2012-13'!$BQ22,0)</f>
        <v>0</v>
      </c>
      <c r="AE22" s="5">
        <f>IFERROR('supply 2012-13'!AE22/'supply 2012-13'!$BQ22,0)</f>
        <v>0</v>
      </c>
      <c r="AF22" s="5">
        <f>IFERROR('supply 2012-13'!AF22/'supply 2012-13'!$BQ22,0)</f>
        <v>0</v>
      </c>
      <c r="AG22" s="5">
        <f>IFERROR('supply 2012-13'!AG22/'supply 2012-13'!$BQ22,0)</f>
        <v>0</v>
      </c>
      <c r="AH22" s="5">
        <f>IFERROR('supply 2012-13'!AH22/'supply 2012-13'!$BQ22,0)</f>
        <v>0</v>
      </c>
      <c r="AI22" s="5">
        <f>IFERROR('supply 2012-13'!AI22/'supply 2012-13'!$BQ22,0)</f>
        <v>0</v>
      </c>
      <c r="AJ22" s="5">
        <f>IFERROR('supply 2012-13'!AJ22/'supply 2012-13'!$BQ22,0)</f>
        <v>0</v>
      </c>
      <c r="AK22" s="5">
        <f>IFERROR('supply 2012-13'!AK22/'supply 2012-13'!$BQ22,0)</f>
        <v>0</v>
      </c>
      <c r="AL22" s="5">
        <f>IFERROR('supply 2012-13'!AL22/'supply 2012-13'!$BQ22,0)</f>
        <v>0</v>
      </c>
      <c r="AM22" s="5">
        <f>IFERROR('supply 2012-13'!AM22/'supply 2012-13'!$BQ22,0)</f>
        <v>0</v>
      </c>
      <c r="AN22" s="5">
        <f>IFERROR('supply 2012-13'!AN22/'supply 2012-13'!$BQ22,0)</f>
        <v>0</v>
      </c>
      <c r="AO22" s="5">
        <f>IFERROR('supply 2012-13'!AO22/'supply 2012-13'!$BQ22,0)</f>
        <v>0</v>
      </c>
      <c r="AP22" s="5">
        <f>IFERROR('supply 2012-13'!AP22/'supply 2012-13'!$BQ22,0)</f>
        <v>0</v>
      </c>
      <c r="AQ22" s="5">
        <f>IFERROR('supply 2012-13'!AQ22/'supply 2012-13'!$BQ22,0)</f>
        <v>0</v>
      </c>
      <c r="AR22" s="5">
        <f>IFERROR('supply 2012-13'!AR22/'supply 2012-13'!$BQ22,0)</f>
        <v>0</v>
      </c>
      <c r="AS22" s="5">
        <f>IFERROR('supply 2012-13'!AS22/'supply 2012-13'!$BQ22,0)</f>
        <v>0</v>
      </c>
      <c r="AT22" s="5">
        <f>IFERROR('supply 2012-13'!AT22/'supply 2012-13'!$BQ22,0)</f>
        <v>0</v>
      </c>
      <c r="AU22" s="5">
        <f>IFERROR('supply 2012-13'!AU22/'supply 2012-13'!$BQ22,0)</f>
        <v>0</v>
      </c>
      <c r="AV22" s="5">
        <f>IFERROR('supply 2012-13'!AV22/'supply 2012-13'!$BQ22,0)</f>
        <v>0</v>
      </c>
      <c r="AW22" s="5">
        <f>IFERROR('supply 2012-13'!AW22/'supply 2012-13'!$BQ22,0)</f>
        <v>0</v>
      </c>
      <c r="AX22" s="5">
        <f>IFERROR('supply 2012-13'!AX22/'supply 2012-13'!$BQ22,0)</f>
        <v>0</v>
      </c>
      <c r="AY22" s="5">
        <f>IFERROR('supply 2012-13'!AY22/'supply 2012-13'!$BQ22,0)</f>
        <v>0</v>
      </c>
      <c r="AZ22" s="5">
        <f>IFERROR('supply 2012-13'!AZ22/'supply 2012-13'!$BQ22,0)</f>
        <v>0</v>
      </c>
      <c r="BA22" s="5">
        <f>IFERROR('supply 2012-13'!BA22/'supply 2012-13'!$BQ22,0)</f>
        <v>0</v>
      </c>
      <c r="BB22" s="5">
        <f>IFERROR('supply 2012-13'!BB22/'supply 2012-13'!$BQ22,0)</f>
        <v>0</v>
      </c>
      <c r="BC22" s="5">
        <f>IFERROR('supply 2012-13'!BC22/'supply 2012-13'!$BQ22,0)</f>
        <v>0</v>
      </c>
      <c r="BD22" s="5">
        <f>IFERROR('supply 2012-13'!BD22/'supply 2012-13'!$BQ22,0)</f>
        <v>0</v>
      </c>
      <c r="BE22" s="5">
        <f>IFERROR('supply 2012-13'!BE22/'supply 2012-13'!$BQ22,0)</f>
        <v>0</v>
      </c>
      <c r="BF22" s="5">
        <f>IFERROR('supply 2012-13'!BF22/'supply 2012-13'!$BQ22,0)</f>
        <v>0</v>
      </c>
      <c r="BG22" s="5">
        <f>IFERROR('supply 2012-13'!BG22/'supply 2012-13'!$BQ22,0)</f>
        <v>0</v>
      </c>
      <c r="BH22" s="5">
        <f>IFERROR('supply 2012-13'!BH22/'supply 2012-13'!$BQ22,0)</f>
        <v>0</v>
      </c>
      <c r="BI22" s="5">
        <f>IFERROR('supply 2012-13'!BI22/'supply 2012-13'!$BQ22,0)</f>
        <v>0</v>
      </c>
      <c r="BJ22" s="5">
        <f>IFERROR('supply 2012-13'!BJ22/'supply 2012-13'!$BQ22,0)</f>
        <v>0</v>
      </c>
      <c r="BK22" s="5">
        <f>IFERROR('supply 2012-13'!BK22/'supply 2012-13'!$BQ22,0)</f>
        <v>0</v>
      </c>
      <c r="BL22" s="5">
        <f>IFERROR('supply 2012-13'!BL22/'supply 2012-13'!$BQ22,0)</f>
        <v>0</v>
      </c>
      <c r="BM22" s="5">
        <f>IFERROR('supply 2012-13'!BM22/'supply 2012-13'!$BQ22,0)</f>
        <v>0</v>
      </c>
      <c r="BN22" s="5">
        <f>IFERROR('supply 2012-13'!BN22/'supply 2012-13'!$BQ22,0)</f>
        <v>0</v>
      </c>
      <c r="BO22" s="5">
        <f>IFERROR('supply 2012-13'!BO22/'supply 2012-13'!$BQ22,0)</f>
        <v>0</v>
      </c>
      <c r="BP22" s="5">
        <f>IFERROR('supply 2012-13'!BP22/'supply 2012-13'!$BQ22,0)</f>
        <v>0</v>
      </c>
      <c r="BQ22" s="2">
        <f t="shared" si="0"/>
        <v>1</v>
      </c>
      <c r="BR22" s="2">
        <v>6271.2407402488188</v>
      </c>
      <c r="BS22" s="2">
        <f t="shared" si="1"/>
        <v>6272.2407402488188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70816.464749008621</v>
      </c>
      <c r="BZ22" s="2">
        <v>7387765.84458437</v>
      </c>
      <c r="CA22" s="2">
        <f t="shared" si="5"/>
        <v>7458582.3093333784</v>
      </c>
    </row>
    <row r="23" spans="1:79" s="2" customFormat="1" x14ac:dyDescent="0.35">
      <c r="A23" s="19">
        <v>20</v>
      </c>
      <c r="B23" s="19" t="s">
        <v>99</v>
      </c>
      <c r="C23" s="5">
        <f>IFERROR('supply 2012-13'!C23/'supply 2012-13'!$BQ23,0)</f>
        <v>1</v>
      </c>
      <c r="D23" s="5">
        <f>IFERROR('supply 2012-13'!D23/'supply 2012-13'!$BQ23,0)</f>
        <v>0</v>
      </c>
      <c r="E23" s="5">
        <f>IFERROR('supply 2012-13'!E23/'supply 2012-13'!$BQ23,0)</f>
        <v>0</v>
      </c>
      <c r="F23" s="5">
        <f>IFERROR('supply 2012-13'!F23/'supply 2012-13'!$BQ23,0)</f>
        <v>0</v>
      </c>
      <c r="G23" s="5">
        <f>IFERROR('supply 2012-13'!G23/'supply 2012-13'!$BQ23,0)</f>
        <v>0</v>
      </c>
      <c r="H23" s="5">
        <f>IFERROR('supply 2012-13'!H23/'supply 2012-13'!$BQ23,0)</f>
        <v>0</v>
      </c>
      <c r="I23" s="5">
        <f>IFERROR('supply 2012-13'!I23/'supply 2012-13'!$BQ23,0)</f>
        <v>0</v>
      </c>
      <c r="J23" s="5">
        <f>IFERROR('supply 2012-13'!J23/'supply 2012-13'!$BQ23,0)</f>
        <v>0</v>
      </c>
      <c r="K23" s="5">
        <f>IFERROR('supply 2012-13'!K23/'supply 2012-13'!$BQ23,0)</f>
        <v>0</v>
      </c>
      <c r="L23" s="5">
        <f>IFERROR('supply 2012-13'!L23/'supply 2012-13'!$BQ23,0)</f>
        <v>0</v>
      </c>
      <c r="M23" s="5">
        <f>IFERROR('supply 2012-13'!M23/'supply 2012-13'!$BQ23,0)</f>
        <v>0</v>
      </c>
      <c r="N23" s="5">
        <f>IFERROR('supply 2012-13'!N23/'supply 2012-13'!$BQ23,0)</f>
        <v>0</v>
      </c>
      <c r="O23" s="5">
        <f>IFERROR('supply 2012-13'!O23/'supply 2012-13'!$BQ23,0)</f>
        <v>0</v>
      </c>
      <c r="P23" s="5">
        <f>IFERROR('supply 2012-13'!P23/'supply 2012-13'!$BQ23,0)</f>
        <v>0</v>
      </c>
      <c r="Q23" s="5">
        <f>IFERROR('supply 2012-13'!Q23/'supply 2012-13'!$BQ23,0)</f>
        <v>0</v>
      </c>
      <c r="R23" s="5">
        <f>IFERROR('supply 2012-13'!R23/'supply 2012-13'!$BQ23,0)</f>
        <v>0</v>
      </c>
      <c r="S23" s="5">
        <f>IFERROR('supply 2012-13'!S23/'supply 2012-13'!$BQ23,0)</f>
        <v>0</v>
      </c>
      <c r="T23" s="5">
        <f>IFERROR('supply 2012-13'!T23/'supply 2012-13'!$BQ23,0)</f>
        <v>0</v>
      </c>
      <c r="U23" s="5">
        <f>IFERROR('supply 2012-13'!U23/'supply 2012-13'!$BQ23,0)</f>
        <v>0</v>
      </c>
      <c r="V23" s="5">
        <f>IFERROR('supply 2012-13'!V23/'supply 2012-13'!$BQ23,0)</f>
        <v>0</v>
      </c>
      <c r="W23" s="5">
        <f>IFERROR('supply 2012-13'!W23/'supply 2012-13'!$BQ23,0)</f>
        <v>0</v>
      </c>
      <c r="X23" s="5">
        <f>IFERROR('supply 2012-13'!X23/'supply 2012-13'!$BQ23,0)</f>
        <v>0</v>
      </c>
      <c r="Y23" s="5">
        <f>IFERROR('supply 2012-13'!Y23/'supply 2012-13'!$BQ23,0)</f>
        <v>0</v>
      </c>
      <c r="Z23" s="5">
        <f>IFERROR('supply 2012-13'!Z23/'supply 2012-13'!$BQ23,0)</f>
        <v>0</v>
      </c>
      <c r="AA23" s="5">
        <f>IFERROR('supply 2012-13'!AA23/'supply 2012-13'!$BQ23,0)</f>
        <v>0</v>
      </c>
      <c r="AB23" s="5">
        <f>IFERROR('supply 2012-13'!AB23/'supply 2012-13'!$BQ23,0)</f>
        <v>0</v>
      </c>
      <c r="AC23" s="5">
        <f>IFERROR('supply 2012-13'!AC23/'supply 2012-13'!$BQ23,0)</f>
        <v>0</v>
      </c>
      <c r="AD23" s="5">
        <f>IFERROR('supply 2012-13'!AD23/'supply 2012-13'!$BQ23,0)</f>
        <v>0</v>
      </c>
      <c r="AE23" s="5">
        <f>IFERROR('supply 2012-13'!AE23/'supply 2012-13'!$BQ23,0)</f>
        <v>0</v>
      </c>
      <c r="AF23" s="5">
        <f>IFERROR('supply 2012-13'!AF23/'supply 2012-13'!$BQ23,0)</f>
        <v>0</v>
      </c>
      <c r="AG23" s="5">
        <f>IFERROR('supply 2012-13'!AG23/'supply 2012-13'!$BQ23,0)</f>
        <v>0</v>
      </c>
      <c r="AH23" s="5">
        <f>IFERROR('supply 2012-13'!AH23/'supply 2012-13'!$BQ23,0)</f>
        <v>0</v>
      </c>
      <c r="AI23" s="5">
        <f>IFERROR('supply 2012-13'!AI23/'supply 2012-13'!$BQ23,0)</f>
        <v>0</v>
      </c>
      <c r="AJ23" s="5">
        <f>IFERROR('supply 2012-13'!AJ23/'supply 2012-13'!$BQ23,0)</f>
        <v>0</v>
      </c>
      <c r="AK23" s="5">
        <f>IFERROR('supply 2012-13'!AK23/'supply 2012-13'!$BQ23,0)</f>
        <v>0</v>
      </c>
      <c r="AL23" s="5">
        <f>IFERROR('supply 2012-13'!AL23/'supply 2012-13'!$BQ23,0)</f>
        <v>0</v>
      </c>
      <c r="AM23" s="5">
        <f>IFERROR('supply 2012-13'!AM23/'supply 2012-13'!$BQ23,0)</f>
        <v>0</v>
      </c>
      <c r="AN23" s="5">
        <f>IFERROR('supply 2012-13'!AN23/'supply 2012-13'!$BQ23,0)</f>
        <v>0</v>
      </c>
      <c r="AO23" s="5">
        <f>IFERROR('supply 2012-13'!AO23/'supply 2012-13'!$BQ23,0)</f>
        <v>0</v>
      </c>
      <c r="AP23" s="5">
        <f>IFERROR('supply 2012-13'!AP23/'supply 2012-13'!$BQ23,0)</f>
        <v>0</v>
      </c>
      <c r="AQ23" s="5">
        <f>IFERROR('supply 2012-13'!AQ23/'supply 2012-13'!$BQ23,0)</f>
        <v>0</v>
      </c>
      <c r="AR23" s="5">
        <f>IFERROR('supply 2012-13'!AR23/'supply 2012-13'!$BQ23,0)</f>
        <v>0</v>
      </c>
      <c r="AS23" s="5">
        <f>IFERROR('supply 2012-13'!AS23/'supply 2012-13'!$BQ23,0)</f>
        <v>0</v>
      </c>
      <c r="AT23" s="5">
        <f>IFERROR('supply 2012-13'!AT23/'supply 2012-13'!$BQ23,0)</f>
        <v>0</v>
      </c>
      <c r="AU23" s="5">
        <f>IFERROR('supply 2012-13'!AU23/'supply 2012-13'!$BQ23,0)</f>
        <v>0</v>
      </c>
      <c r="AV23" s="5">
        <f>IFERROR('supply 2012-13'!AV23/'supply 2012-13'!$BQ23,0)</f>
        <v>0</v>
      </c>
      <c r="AW23" s="5">
        <f>IFERROR('supply 2012-13'!AW23/'supply 2012-13'!$BQ23,0)</f>
        <v>0</v>
      </c>
      <c r="AX23" s="5">
        <f>IFERROR('supply 2012-13'!AX23/'supply 2012-13'!$BQ23,0)</f>
        <v>0</v>
      </c>
      <c r="AY23" s="5">
        <f>IFERROR('supply 2012-13'!AY23/'supply 2012-13'!$BQ23,0)</f>
        <v>0</v>
      </c>
      <c r="AZ23" s="5">
        <f>IFERROR('supply 2012-13'!AZ23/'supply 2012-13'!$BQ23,0)</f>
        <v>0</v>
      </c>
      <c r="BA23" s="5">
        <f>IFERROR('supply 2012-13'!BA23/'supply 2012-13'!$BQ23,0)</f>
        <v>0</v>
      </c>
      <c r="BB23" s="5">
        <f>IFERROR('supply 2012-13'!BB23/'supply 2012-13'!$BQ23,0)</f>
        <v>0</v>
      </c>
      <c r="BC23" s="5">
        <f>IFERROR('supply 2012-13'!BC23/'supply 2012-13'!$BQ23,0)</f>
        <v>0</v>
      </c>
      <c r="BD23" s="5">
        <f>IFERROR('supply 2012-13'!BD23/'supply 2012-13'!$BQ23,0)</f>
        <v>0</v>
      </c>
      <c r="BE23" s="5">
        <f>IFERROR('supply 2012-13'!BE23/'supply 2012-13'!$BQ23,0)</f>
        <v>0</v>
      </c>
      <c r="BF23" s="5">
        <f>IFERROR('supply 2012-13'!BF23/'supply 2012-13'!$BQ23,0)</f>
        <v>0</v>
      </c>
      <c r="BG23" s="5">
        <f>IFERROR('supply 2012-13'!BG23/'supply 2012-13'!$BQ23,0)</f>
        <v>0</v>
      </c>
      <c r="BH23" s="5">
        <f>IFERROR('supply 2012-13'!BH23/'supply 2012-13'!$BQ23,0)</f>
        <v>0</v>
      </c>
      <c r="BI23" s="5">
        <f>IFERROR('supply 2012-13'!BI23/'supply 2012-13'!$BQ23,0)</f>
        <v>0</v>
      </c>
      <c r="BJ23" s="5">
        <f>IFERROR('supply 2012-13'!BJ23/'supply 2012-13'!$BQ23,0)</f>
        <v>0</v>
      </c>
      <c r="BK23" s="5">
        <f>IFERROR('supply 2012-13'!BK23/'supply 2012-13'!$BQ23,0)</f>
        <v>0</v>
      </c>
      <c r="BL23" s="5">
        <f>IFERROR('supply 2012-13'!BL23/'supply 2012-13'!$BQ23,0)</f>
        <v>0</v>
      </c>
      <c r="BM23" s="5">
        <f>IFERROR('supply 2012-13'!BM23/'supply 2012-13'!$BQ23,0)</f>
        <v>0</v>
      </c>
      <c r="BN23" s="5">
        <f>IFERROR('supply 2012-13'!BN23/'supply 2012-13'!$BQ23,0)</f>
        <v>0</v>
      </c>
      <c r="BO23" s="5">
        <f>IFERROR('supply 2012-13'!BO23/'supply 2012-13'!$BQ23,0)</f>
        <v>0</v>
      </c>
      <c r="BP23" s="5">
        <f>IFERROR('supply 2012-13'!BP23/'supply 2012-13'!$BQ23,0)</f>
        <v>0</v>
      </c>
      <c r="BQ23" s="2">
        <f t="shared" si="0"/>
        <v>1</v>
      </c>
      <c r="BR23" s="2">
        <v>-1640957.1115690842</v>
      </c>
      <c r="BS23" s="2">
        <f t="shared" si="1"/>
        <v>-1640956.1115690842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-1430908.6086888737</v>
      </c>
      <c r="BZ23" s="2">
        <v>8027265.0263631996</v>
      </c>
      <c r="CA23" s="2">
        <f t="shared" si="5"/>
        <v>6596356.4176743254</v>
      </c>
    </row>
    <row r="24" spans="1:79" s="2" customFormat="1" x14ac:dyDescent="0.35">
      <c r="A24" s="19">
        <v>21</v>
      </c>
      <c r="B24" s="19" t="s">
        <v>100</v>
      </c>
      <c r="C24" s="5">
        <f>IFERROR('supply 2012-13'!C24/'supply 2012-13'!$BQ24,0)</f>
        <v>0</v>
      </c>
      <c r="D24" s="5">
        <f>IFERROR('supply 2012-13'!D24/'supply 2012-13'!$BQ24,0)</f>
        <v>1</v>
      </c>
      <c r="E24" s="5">
        <f>IFERROR('supply 2012-13'!E24/'supply 2012-13'!$BQ24,0)</f>
        <v>0</v>
      </c>
      <c r="F24" s="5">
        <f>IFERROR('supply 2012-13'!F24/'supply 2012-13'!$BQ24,0)</f>
        <v>0</v>
      </c>
      <c r="G24" s="5">
        <f>IFERROR('supply 2012-13'!G24/'supply 2012-13'!$BQ24,0)</f>
        <v>0</v>
      </c>
      <c r="H24" s="5">
        <f>IFERROR('supply 2012-13'!H24/'supply 2012-13'!$BQ24,0)</f>
        <v>0</v>
      </c>
      <c r="I24" s="5">
        <f>IFERROR('supply 2012-13'!I24/'supply 2012-13'!$BQ24,0)</f>
        <v>0</v>
      </c>
      <c r="J24" s="5">
        <f>IFERROR('supply 2012-13'!J24/'supply 2012-13'!$BQ24,0)</f>
        <v>0</v>
      </c>
      <c r="K24" s="5">
        <f>IFERROR('supply 2012-13'!K24/'supply 2012-13'!$BQ24,0)</f>
        <v>0</v>
      </c>
      <c r="L24" s="5">
        <f>IFERROR('supply 2012-13'!L24/'supply 2012-13'!$BQ24,0)</f>
        <v>0</v>
      </c>
      <c r="M24" s="5">
        <f>IFERROR('supply 2012-13'!M24/'supply 2012-13'!$BQ24,0)</f>
        <v>0</v>
      </c>
      <c r="N24" s="5">
        <f>IFERROR('supply 2012-13'!N24/'supply 2012-13'!$BQ24,0)</f>
        <v>0</v>
      </c>
      <c r="O24" s="5">
        <f>IFERROR('supply 2012-13'!O24/'supply 2012-13'!$BQ24,0)</f>
        <v>0</v>
      </c>
      <c r="P24" s="5">
        <f>IFERROR('supply 2012-13'!P24/'supply 2012-13'!$BQ24,0)</f>
        <v>0</v>
      </c>
      <c r="Q24" s="5">
        <f>IFERROR('supply 2012-13'!Q24/'supply 2012-13'!$BQ24,0)</f>
        <v>0</v>
      </c>
      <c r="R24" s="5">
        <f>IFERROR('supply 2012-13'!R24/'supply 2012-13'!$BQ24,0)</f>
        <v>0</v>
      </c>
      <c r="S24" s="5">
        <f>IFERROR('supply 2012-13'!S24/'supply 2012-13'!$BQ24,0)</f>
        <v>0</v>
      </c>
      <c r="T24" s="5">
        <f>IFERROR('supply 2012-13'!T24/'supply 2012-13'!$BQ24,0)</f>
        <v>0</v>
      </c>
      <c r="U24" s="5">
        <f>IFERROR('supply 2012-13'!U24/'supply 2012-13'!$BQ24,0)</f>
        <v>0</v>
      </c>
      <c r="V24" s="5">
        <f>IFERROR('supply 2012-13'!V24/'supply 2012-13'!$BQ24,0)</f>
        <v>0</v>
      </c>
      <c r="W24" s="5">
        <f>IFERROR('supply 2012-13'!W24/'supply 2012-13'!$BQ24,0)</f>
        <v>0</v>
      </c>
      <c r="X24" s="5">
        <f>IFERROR('supply 2012-13'!X24/'supply 2012-13'!$BQ24,0)</f>
        <v>0</v>
      </c>
      <c r="Y24" s="5">
        <f>IFERROR('supply 2012-13'!Y24/'supply 2012-13'!$BQ24,0)</f>
        <v>0</v>
      </c>
      <c r="Z24" s="5">
        <f>IFERROR('supply 2012-13'!Z24/'supply 2012-13'!$BQ24,0)</f>
        <v>0</v>
      </c>
      <c r="AA24" s="5">
        <f>IFERROR('supply 2012-13'!AA24/'supply 2012-13'!$BQ24,0)</f>
        <v>0</v>
      </c>
      <c r="AB24" s="5">
        <f>IFERROR('supply 2012-13'!AB24/'supply 2012-13'!$BQ24,0)</f>
        <v>0</v>
      </c>
      <c r="AC24" s="5">
        <f>IFERROR('supply 2012-13'!AC24/'supply 2012-13'!$BQ24,0)</f>
        <v>0</v>
      </c>
      <c r="AD24" s="5">
        <f>IFERROR('supply 2012-13'!AD24/'supply 2012-13'!$BQ24,0)</f>
        <v>0</v>
      </c>
      <c r="AE24" s="5">
        <f>IFERROR('supply 2012-13'!AE24/'supply 2012-13'!$BQ24,0)</f>
        <v>0</v>
      </c>
      <c r="AF24" s="5">
        <f>IFERROR('supply 2012-13'!AF24/'supply 2012-13'!$BQ24,0)</f>
        <v>0</v>
      </c>
      <c r="AG24" s="5">
        <f>IFERROR('supply 2012-13'!AG24/'supply 2012-13'!$BQ24,0)</f>
        <v>0</v>
      </c>
      <c r="AH24" s="5">
        <f>IFERROR('supply 2012-13'!AH24/'supply 2012-13'!$BQ24,0)</f>
        <v>0</v>
      </c>
      <c r="AI24" s="5">
        <f>IFERROR('supply 2012-13'!AI24/'supply 2012-13'!$BQ24,0)</f>
        <v>0</v>
      </c>
      <c r="AJ24" s="5">
        <f>IFERROR('supply 2012-13'!AJ24/'supply 2012-13'!$BQ24,0)</f>
        <v>0</v>
      </c>
      <c r="AK24" s="5">
        <f>IFERROR('supply 2012-13'!AK24/'supply 2012-13'!$BQ24,0)</f>
        <v>0</v>
      </c>
      <c r="AL24" s="5">
        <f>IFERROR('supply 2012-13'!AL24/'supply 2012-13'!$BQ24,0)</f>
        <v>0</v>
      </c>
      <c r="AM24" s="5">
        <f>IFERROR('supply 2012-13'!AM24/'supply 2012-13'!$BQ24,0)</f>
        <v>0</v>
      </c>
      <c r="AN24" s="5">
        <f>IFERROR('supply 2012-13'!AN24/'supply 2012-13'!$BQ24,0)</f>
        <v>0</v>
      </c>
      <c r="AO24" s="5">
        <f>IFERROR('supply 2012-13'!AO24/'supply 2012-13'!$BQ24,0)</f>
        <v>0</v>
      </c>
      <c r="AP24" s="5">
        <f>IFERROR('supply 2012-13'!AP24/'supply 2012-13'!$BQ24,0)</f>
        <v>0</v>
      </c>
      <c r="AQ24" s="5">
        <f>IFERROR('supply 2012-13'!AQ24/'supply 2012-13'!$BQ24,0)</f>
        <v>0</v>
      </c>
      <c r="AR24" s="5">
        <f>IFERROR('supply 2012-13'!AR24/'supply 2012-13'!$BQ24,0)</f>
        <v>0</v>
      </c>
      <c r="AS24" s="5">
        <f>IFERROR('supply 2012-13'!AS24/'supply 2012-13'!$BQ24,0)</f>
        <v>0</v>
      </c>
      <c r="AT24" s="5">
        <f>IFERROR('supply 2012-13'!AT24/'supply 2012-13'!$BQ24,0)</f>
        <v>0</v>
      </c>
      <c r="AU24" s="5">
        <f>IFERROR('supply 2012-13'!AU24/'supply 2012-13'!$BQ24,0)</f>
        <v>0</v>
      </c>
      <c r="AV24" s="5">
        <f>IFERROR('supply 2012-13'!AV24/'supply 2012-13'!$BQ24,0)</f>
        <v>0</v>
      </c>
      <c r="AW24" s="5">
        <f>IFERROR('supply 2012-13'!AW24/'supply 2012-13'!$BQ24,0)</f>
        <v>0</v>
      </c>
      <c r="AX24" s="5">
        <f>IFERROR('supply 2012-13'!AX24/'supply 2012-13'!$BQ24,0)</f>
        <v>0</v>
      </c>
      <c r="AY24" s="5">
        <f>IFERROR('supply 2012-13'!AY24/'supply 2012-13'!$BQ24,0)</f>
        <v>0</v>
      </c>
      <c r="AZ24" s="5">
        <f>IFERROR('supply 2012-13'!AZ24/'supply 2012-13'!$BQ24,0)</f>
        <v>0</v>
      </c>
      <c r="BA24" s="5">
        <f>IFERROR('supply 2012-13'!BA24/'supply 2012-13'!$BQ24,0)</f>
        <v>0</v>
      </c>
      <c r="BB24" s="5">
        <f>IFERROR('supply 2012-13'!BB24/'supply 2012-13'!$BQ24,0)</f>
        <v>0</v>
      </c>
      <c r="BC24" s="5">
        <f>IFERROR('supply 2012-13'!BC24/'supply 2012-13'!$BQ24,0)</f>
        <v>0</v>
      </c>
      <c r="BD24" s="5">
        <f>IFERROR('supply 2012-13'!BD24/'supply 2012-13'!$BQ24,0)</f>
        <v>0</v>
      </c>
      <c r="BE24" s="5">
        <f>IFERROR('supply 2012-13'!BE24/'supply 2012-13'!$BQ24,0)</f>
        <v>0</v>
      </c>
      <c r="BF24" s="5">
        <f>IFERROR('supply 2012-13'!BF24/'supply 2012-13'!$BQ24,0)</f>
        <v>0</v>
      </c>
      <c r="BG24" s="5">
        <f>IFERROR('supply 2012-13'!BG24/'supply 2012-13'!$BQ24,0)</f>
        <v>0</v>
      </c>
      <c r="BH24" s="5">
        <f>IFERROR('supply 2012-13'!BH24/'supply 2012-13'!$BQ24,0)</f>
        <v>0</v>
      </c>
      <c r="BI24" s="5">
        <f>IFERROR('supply 2012-13'!BI24/'supply 2012-13'!$BQ24,0)</f>
        <v>0</v>
      </c>
      <c r="BJ24" s="5">
        <f>IFERROR('supply 2012-13'!BJ24/'supply 2012-13'!$BQ24,0)</f>
        <v>0</v>
      </c>
      <c r="BK24" s="5">
        <f>IFERROR('supply 2012-13'!BK24/'supply 2012-13'!$BQ24,0)</f>
        <v>0</v>
      </c>
      <c r="BL24" s="5">
        <f>IFERROR('supply 2012-13'!BL24/'supply 2012-13'!$BQ24,0)</f>
        <v>0</v>
      </c>
      <c r="BM24" s="5">
        <f>IFERROR('supply 2012-13'!BM24/'supply 2012-13'!$BQ24,0)</f>
        <v>0</v>
      </c>
      <c r="BN24" s="5">
        <f>IFERROR('supply 2012-13'!BN24/'supply 2012-13'!$BQ24,0)</f>
        <v>0</v>
      </c>
      <c r="BO24" s="5">
        <f>IFERROR('supply 2012-13'!BO24/'supply 2012-13'!$BQ24,0)</f>
        <v>0</v>
      </c>
      <c r="BP24" s="5">
        <f>IFERROR('supply 2012-13'!BP24/'supply 2012-13'!$BQ24,0)</f>
        <v>0</v>
      </c>
      <c r="BQ24" s="2">
        <f t="shared" si="0"/>
        <v>1</v>
      </c>
      <c r="BR24" s="2">
        <v>0</v>
      </c>
      <c r="BS24" s="2">
        <f t="shared" si="1"/>
        <v>1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1</v>
      </c>
      <c r="BZ24" s="2">
        <v>7880232.9344413402</v>
      </c>
      <c r="CA24" s="2">
        <f t="shared" si="5"/>
        <v>7880233.9344413402</v>
      </c>
    </row>
    <row r="25" spans="1:79" s="2" customFormat="1" x14ac:dyDescent="0.35">
      <c r="A25" s="19">
        <v>22</v>
      </c>
      <c r="B25" s="19" t="s">
        <v>101</v>
      </c>
      <c r="C25" s="5">
        <f>IFERROR('supply 2012-13'!C25/'supply 2012-13'!$BQ25,0)</f>
        <v>0</v>
      </c>
      <c r="D25" s="5">
        <f>IFERROR('supply 2012-13'!D25/'supply 2012-13'!$BQ25,0)</f>
        <v>1</v>
      </c>
      <c r="E25" s="5">
        <f>IFERROR('supply 2012-13'!E25/'supply 2012-13'!$BQ25,0)</f>
        <v>0</v>
      </c>
      <c r="F25" s="5">
        <f>IFERROR('supply 2012-13'!F25/'supply 2012-13'!$BQ25,0)</f>
        <v>0</v>
      </c>
      <c r="G25" s="5">
        <f>IFERROR('supply 2012-13'!G25/'supply 2012-13'!$BQ25,0)</f>
        <v>0</v>
      </c>
      <c r="H25" s="5">
        <f>IFERROR('supply 2012-13'!H25/'supply 2012-13'!$BQ25,0)</f>
        <v>0</v>
      </c>
      <c r="I25" s="5">
        <f>IFERROR('supply 2012-13'!I25/'supply 2012-13'!$BQ25,0)</f>
        <v>0</v>
      </c>
      <c r="J25" s="5">
        <f>IFERROR('supply 2012-13'!J25/'supply 2012-13'!$BQ25,0)</f>
        <v>0</v>
      </c>
      <c r="K25" s="5">
        <f>IFERROR('supply 2012-13'!K25/'supply 2012-13'!$BQ25,0)</f>
        <v>0</v>
      </c>
      <c r="L25" s="5">
        <f>IFERROR('supply 2012-13'!L25/'supply 2012-13'!$BQ25,0)</f>
        <v>0</v>
      </c>
      <c r="M25" s="5">
        <f>IFERROR('supply 2012-13'!M25/'supply 2012-13'!$BQ25,0)</f>
        <v>0</v>
      </c>
      <c r="N25" s="5">
        <f>IFERROR('supply 2012-13'!N25/'supply 2012-13'!$BQ25,0)</f>
        <v>0</v>
      </c>
      <c r="O25" s="5">
        <f>IFERROR('supply 2012-13'!O25/'supply 2012-13'!$BQ25,0)</f>
        <v>0</v>
      </c>
      <c r="P25" s="5">
        <f>IFERROR('supply 2012-13'!P25/'supply 2012-13'!$BQ25,0)</f>
        <v>0</v>
      </c>
      <c r="Q25" s="5">
        <f>IFERROR('supply 2012-13'!Q25/'supply 2012-13'!$BQ25,0)</f>
        <v>0</v>
      </c>
      <c r="R25" s="5">
        <f>IFERROR('supply 2012-13'!R25/'supply 2012-13'!$BQ25,0)</f>
        <v>0</v>
      </c>
      <c r="S25" s="5">
        <f>IFERROR('supply 2012-13'!S25/'supply 2012-13'!$BQ25,0)</f>
        <v>0</v>
      </c>
      <c r="T25" s="5">
        <f>IFERROR('supply 2012-13'!T25/'supply 2012-13'!$BQ25,0)</f>
        <v>0</v>
      </c>
      <c r="U25" s="5">
        <f>IFERROR('supply 2012-13'!U25/'supply 2012-13'!$BQ25,0)</f>
        <v>0</v>
      </c>
      <c r="V25" s="5">
        <f>IFERROR('supply 2012-13'!V25/'supply 2012-13'!$BQ25,0)</f>
        <v>0</v>
      </c>
      <c r="W25" s="5">
        <f>IFERROR('supply 2012-13'!W25/'supply 2012-13'!$BQ25,0)</f>
        <v>0</v>
      </c>
      <c r="X25" s="5">
        <f>IFERROR('supply 2012-13'!X25/'supply 2012-13'!$BQ25,0)</f>
        <v>0</v>
      </c>
      <c r="Y25" s="5">
        <f>IFERROR('supply 2012-13'!Y25/'supply 2012-13'!$BQ25,0)</f>
        <v>0</v>
      </c>
      <c r="Z25" s="5">
        <f>IFERROR('supply 2012-13'!Z25/'supply 2012-13'!$BQ25,0)</f>
        <v>0</v>
      </c>
      <c r="AA25" s="5">
        <f>IFERROR('supply 2012-13'!AA25/'supply 2012-13'!$BQ25,0)</f>
        <v>0</v>
      </c>
      <c r="AB25" s="5">
        <f>IFERROR('supply 2012-13'!AB25/'supply 2012-13'!$BQ25,0)</f>
        <v>0</v>
      </c>
      <c r="AC25" s="5">
        <f>IFERROR('supply 2012-13'!AC25/'supply 2012-13'!$BQ25,0)</f>
        <v>0</v>
      </c>
      <c r="AD25" s="5">
        <f>IFERROR('supply 2012-13'!AD25/'supply 2012-13'!$BQ25,0)</f>
        <v>0</v>
      </c>
      <c r="AE25" s="5">
        <f>IFERROR('supply 2012-13'!AE25/'supply 2012-13'!$BQ25,0)</f>
        <v>0</v>
      </c>
      <c r="AF25" s="5">
        <f>IFERROR('supply 2012-13'!AF25/'supply 2012-13'!$BQ25,0)</f>
        <v>0</v>
      </c>
      <c r="AG25" s="5">
        <f>IFERROR('supply 2012-13'!AG25/'supply 2012-13'!$BQ25,0)</f>
        <v>0</v>
      </c>
      <c r="AH25" s="5">
        <f>IFERROR('supply 2012-13'!AH25/'supply 2012-13'!$BQ25,0)</f>
        <v>0</v>
      </c>
      <c r="AI25" s="5">
        <f>IFERROR('supply 2012-13'!AI25/'supply 2012-13'!$BQ25,0)</f>
        <v>0</v>
      </c>
      <c r="AJ25" s="5">
        <f>IFERROR('supply 2012-13'!AJ25/'supply 2012-13'!$BQ25,0)</f>
        <v>0</v>
      </c>
      <c r="AK25" s="5">
        <f>IFERROR('supply 2012-13'!AK25/'supply 2012-13'!$BQ25,0)</f>
        <v>0</v>
      </c>
      <c r="AL25" s="5">
        <f>IFERROR('supply 2012-13'!AL25/'supply 2012-13'!$BQ25,0)</f>
        <v>0</v>
      </c>
      <c r="AM25" s="5">
        <f>IFERROR('supply 2012-13'!AM25/'supply 2012-13'!$BQ25,0)</f>
        <v>0</v>
      </c>
      <c r="AN25" s="5">
        <f>IFERROR('supply 2012-13'!AN25/'supply 2012-13'!$BQ25,0)</f>
        <v>0</v>
      </c>
      <c r="AO25" s="5">
        <f>IFERROR('supply 2012-13'!AO25/'supply 2012-13'!$BQ25,0)</f>
        <v>0</v>
      </c>
      <c r="AP25" s="5">
        <f>IFERROR('supply 2012-13'!AP25/'supply 2012-13'!$BQ25,0)</f>
        <v>0</v>
      </c>
      <c r="AQ25" s="5">
        <f>IFERROR('supply 2012-13'!AQ25/'supply 2012-13'!$BQ25,0)</f>
        <v>0</v>
      </c>
      <c r="AR25" s="5">
        <f>IFERROR('supply 2012-13'!AR25/'supply 2012-13'!$BQ25,0)</f>
        <v>0</v>
      </c>
      <c r="AS25" s="5">
        <f>IFERROR('supply 2012-13'!AS25/'supply 2012-13'!$BQ25,0)</f>
        <v>0</v>
      </c>
      <c r="AT25" s="5">
        <f>IFERROR('supply 2012-13'!AT25/'supply 2012-13'!$BQ25,0)</f>
        <v>0</v>
      </c>
      <c r="AU25" s="5">
        <f>IFERROR('supply 2012-13'!AU25/'supply 2012-13'!$BQ25,0)</f>
        <v>0</v>
      </c>
      <c r="AV25" s="5">
        <f>IFERROR('supply 2012-13'!AV25/'supply 2012-13'!$BQ25,0)</f>
        <v>0</v>
      </c>
      <c r="AW25" s="5">
        <f>IFERROR('supply 2012-13'!AW25/'supply 2012-13'!$BQ25,0)</f>
        <v>0</v>
      </c>
      <c r="AX25" s="5">
        <f>IFERROR('supply 2012-13'!AX25/'supply 2012-13'!$BQ25,0)</f>
        <v>0</v>
      </c>
      <c r="AY25" s="5">
        <f>IFERROR('supply 2012-13'!AY25/'supply 2012-13'!$BQ25,0)</f>
        <v>0</v>
      </c>
      <c r="AZ25" s="5">
        <f>IFERROR('supply 2012-13'!AZ25/'supply 2012-13'!$BQ25,0)</f>
        <v>0</v>
      </c>
      <c r="BA25" s="5">
        <f>IFERROR('supply 2012-13'!BA25/'supply 2012-13'!$BQ25,0)</f>
        <v>0</v>
      </c>
      <c r="BB25" s="5">
        <f>IFERROR('supply 2012-13'!BB25/'supply 2012-13'!$BQ25,0)</f>
        <v>0</v>
      </c>
      <c r="BC25" s="5">
        <f>IFERROR('supply 2012-13'!BC25/'supply 2012-13'!$BQ25,0)</f>
        <v>0</v>
      </c>
      <c r="BD25" s="5">
        <f>IFERROR('supply 2012-13'!BD25/'supply 2012-13'!$BQ25,0)</f>
        <v>0</v>
      </c>
      <c r="BE25" s="5">
        <f>IFERROR('supply 2012-13'!BE25/'supply 2012-13'!$BQ25,0)</f>
        <v>0</v>
      </c>
      <c r="BF25" s="5">
        <f>IFERROR('supply 2012-13'!BF25/'supply 2012-13'!$BQ25,0)</f>
        <v>0</v>
      </c>
      <c r="BG25" s="5">
        <f>IFERROR('supply 2012-13'!BG25/'supply 2012-13'!$BQ25,0)</f>
        <v>0</v>
      </c>
      <c r="BH25" s="5">
        <f>IFERROR('supply 2012-13'!BH25/'supply 2012-13'!$BQ25,0)</f>
        <v>0</v>
      </c>
      <c r="BI25" s="5">
        <f>IFERROR('supply 2012-13'!BI25/'supply 2012-13'!$BQ25,0)</f>
        <v>0</v>
      </c>
      <c r="BJ25" s="5">
        <f>IFERROR('supply 2012-13'!BJ25/'supply 2012-13'!$BQ25,0)</f>
        <v>0</v>
      </c>
      <c r="BK25" s="5">
        <f>IFERROR('supply 2012-13'!BK25/'supply 2012-13'!$BQ25,0)</f>
        <v>0</v>
      </c>
      <c r="BL25" s="5">
        <f>IFERROR('supply 2012-13'!BL25/'supply 2012-13'!$BQ25,0)</f>
        <v>0</v>
      </c>
      <c r="BM25" s="5">
        <f>IFERROR('supply 2012-13'!BM25/'supply 2012-13'!$BQ25,0)</f>
        <v>0</v>
      </c>
      <c r="BN25" s="5">
        <f>IFERROR('supply 2012-13'!BN25/'supply 2012-13'!$BQ25,0)</f>
        <v>0</v>
      </c>
      <c r="BO25" s="5">
        <f>IFERROR('supply 2012-13'!BO25/'supply 2012-13'!$BQ25,0)</f>
        <v>0</v>
      </c>
      <c r="BP25" s="5">
        <f>IFERROR('supply 2012-13'!BP25/'supply 2012-13'!$BQ25,0)</f>
        <v>0</v>
      </c>
      <c r="BQ25" s="2">
        <f t="shared" si="0"/>
        <v>1</v>
      </c>
      <c r="BR25" s="2">
        <v>-3.6424298751304094</v>
      </c>
      <c r="BS25" s="2">
        <f t="shared" si="1"/>
        <v>-2.6424298751304094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-2.6424298751304094</v>
      </c>
      <c r="BZ25" s="2">
        <v>9856.0899371308751</v>
      </c>
      <c r="CA25" s="2">
        <f t="shared" si="5"/>
        <v>9853.4475072557452</v>
      </c>
    </row>
    <row r="26" spans="1:79" s="2" customFormat="1" x14ac:dyDescent="0.35">
      <c r="A26" s="19">
        <v>23</v>
      </c>
      <c r="B26" s="19" t="s">
        <v>102</v>
      </c>
      <c r="C26" s="5">
        <f>IFERROR('supply 2012-13'!C26/'supply 2012-13'!$BQ26,0)</f>
        <v>0</v>
      </c>
      <c r="D26" s="5">
        <f>IFERROR('supply 2012-13'!D26/'supply 2012-13'!$BQ26,0)</f>
        <v>1</v>
      </c>
      <c r="E26" s="5">
        <f>IFERROR('supply 2012-13'!E26/'supply 2012-13'!$BQ26,0)</f>
        <v>0</v>
      </c>
      <c r="F26" s="5">
        <f>IFERROR('supply 2012-13'!F26/'supply 2012-13'!$BQ26,0)</f>
        <v>0</v>
      </c>
      <c r="G26" s="5">
        <f>IFERROR('supply 2012-13'!G26/'supply 2012-13'!$BQ26,0)</f>
        <v>0</v>
      </c>
      <c r="H26" s="5">
        <f>IFERROR('supply 2012-13'!H26/'supply 2012-13'!$BQ26,0)</f>
        <v>0</v>
      </c>
      <c r="I26" s="5">
        <f>IFERROR('supply 2012-13'!I26/'supply 2012-13'!$BQ26,0)</f>
        <v>0</v>
      </c>
      <c r="J26" s="5">
        <f>IFERROR('supply 2012-13'!J26/'supply 2012-13'!$BQ26,0)</f>
        <v>0</v>
      </c>
      <c r="K26" s="5">
        <f>IFERROR('supply 2012-13'!K26/'supply 2012-13'!$BQ26,0)</f>
        <v>0</v>
      </c>
      <c r="L26" s="5">
        <f>IFERROR('supply 2012-13'!L26/'supply 2012-13'!$BQ26,0)</f>
        <v>0</v>
      </c>
      <c r="M26" s="5">
        <f>IFERROR('supply 2012-13'!M26/'supply 2012-13'!$BQ26,0)</f>
        <v>0</v>
      </c>
      <c r="N26" s="5">
        <f>IFERROR('supply 2012-13'!N26/'supply 2012-13'!$BQ26,0)</f>
        <v>0</v>
      </c>
      <c r="O26" s="5">
        <f>IFERROR('supply 2012-13'!O26/'supply 2012-13'!$BQ26,0)</f>
        <v>0</v>
      </c>
      <c r="P26" s="5">
        <f>IFERROR('supply 2012-13'!P26/'supply 2012-13'!$BQ26,0)</f>
        <v>0</v>
      </c>
      <c r="Q26" s="5">
        <f>IFERROR('supply 2012-13'!Q26/'supply 2012-13'!$BQ26,0)</f>
        <v>0</v>
      </c>
      <c r="R26" s="5">
        <f>IFERROR('supply 2012-13'!R26/'supply 2012-13'!$BQ26,0)</f>
        <v>0</v>
      </c>
      <c r="S26" s="5">
        <f>IFERROR('supply 2012-13'!S26/'supply 2012-13'!$BQ26,0)</f>
        <v>0</v>
      </c>
      <c r="T26" s="5">
        <f>IFERROR('supply 2012-13'!T26/'supply 2012-13'!$BQ26,0)</f>
        <v>0</v>
      </c>
      <c r="U26" s="5">
        <f>IFERROR('supply 2012-13'!U26/'supply 2012-13'!$BQ26,0)</f>
        <v>0</v>
      </c>
      <c r="V26" s="5">
        <f>IFERROR('supply 2012-13'!V26/'supply 2012-13'!$BQ26,0)</f>
        <v>0</v>
      </c>
      <c r="W26" s="5">
        <f>IFERROR('supply 2012-13'!W26/'supply 2012-13'!$BQ26,0)</f>
        <v>0</v>
      </c>
      <c r="X26" s="5">
        <f>IFERROR('supply 2012-13'!X26/'supply 2012-13'!$BQ26,0)</f>
        <v>0</v>
      </c>
      <c r="Y26" s="5">
        <f>IFERROR('supply 2012-13'!Y26/'supply 2012-13'!$BQ26,0)</f>
        <v>0</v>
      </c>
      <c r="Z26" s="5">
        <f>IFERROR('supply 2012-13'!Z26/'supply 2012-13'!$BQ26,0)</f>
        <v>0</v>
      </c>
      <c r="AA26" s="5">
        <f>IFERROR('supply 2012-13'!AA26/'supply 2012-13'!$BQ26,0)</f>
        <v>0</v>
      </c>
      <c r="AB26" s="5">
        <f>IFERROR('supply 2012-13'!AB26/'supply 2012-13'!$BQ26,0)</f>
        <v>0</v>
      </c>
      <c r="AC26" s="5">
        <f>IFERROR('supply 2012-13'!AC26/'supply 2012-13'!$BQ26,0)</f>
        <v>0</v>
      </c>
      <c r="AD26" s="5">
        <f>IFERROR('supply 2012-13'!AD26/'supply 2012-13'!$BQ26,0)</f>
        <v>0</v>
      </c>
      <c r="AE26" s="5">
        <f>IFERROR('supply 2012-13'!AE26/'supply 2012-13'!$BQ26,0)</f>
        <v>0</v>
      </c>
      <c r="AF26" s="5">
        <f>IFERROR('supply 2012-13'!AF26/'supply 2012-13'!$BQ26,0)</f>
        <v>0</v>
      </c>
      <c r="AG26" s="5">
        <f>IFERROR('supply 2012-13'!AG26/'supply 2012-13'!$BQ26,0)</f>
        <v>0</v>
      </c>
      <c r="AH26" s="5">
        <f>IFERROR('supply 2012-13'!AH26/'supply 2012-13'!$BQ26,0)</f>
        <v>0</v>
      </c>
      <c r="AI26" s="5">
        <f>IFERROR('supply 2012-13'!AI26/'supply 2012-13'!$BQ26,0)</f>
        <v>0</v>
      </c>
      <c r="AJ26" s="5">
        <f>IFERROR('supply 2012-13'!AJ26/'supply 2012-13'!$BQ26,0)</f>
        <v>0</v>
      </c>
      <c r="AK26" s="5">
        <f>IFERROR('supply 2012-13'!AK26/'supply 2012-13'!$BQ26,0)</f>
        <v>0</v>
      </c>
      <c r="AL26" s="5">
        <f>IFERROR('supply 2012-13'!AL26/'supply 2012-13'!$BQ26,0)</f>
        <v>0</v>
      </c>
      <c r="AM26" s="5">
        <f>IFERROR('supply 2012-13'!AM26/'supply 2012-13'!$BQ26,0)</f>
        <v>0</v>
      </c>
      <c r="AN26" s="5">
        <f>IFERROR('supply 2012-13'!AN26/'supply 2012-13'!$BQ26,0)</f>
        <v>0</v>
      </c>
      <c r="AO26" s="5">
        <f>IFERROR('supply 2012-13'!AO26/'supply 2012-13'!$BQ26,0)</f>
        <v>0</v>
      </c>
      <c r="AP26" s="5">
        <f>IFERROR('supply 2012-13'!AP26/'supply 2012-13'!$BQ26,0)</f>
        <v>0</v>
      </c>
      <c r="AQ26" s="5">
        <f>IFERROR('supply 2012-13'!AQ26/'supply 2012-13'!$BQ26,0)</f>
        <v>0</v>
      </c>
      <c r="AR26" s="5">
        <f>IFERROR('supply 2012-13'!AR26/'supply 2012-13'!$BQ26,0)</f>
        <v>0</v>
      </c>
      <c r="AS26" s="5">
        <f>IFERROR('supply 2012-13'!AS26/'supply 2012-13'!$BQ26,0)</f>
        <v>0</v>
      </c>
      <c r="AT26" s="5">
        <f>IFERROR('supply 2012-13'!AT26/'supply 2012-13'!$BQ26,0)</f>
        <v>0</v>
      </c>
      <c r="AU26" s="5">
        <f>IFERROR('supply 2012-13'!AU26/'supply 2012-13'!$BQ26,0)</f>
        <v>0</v>
      </c>
      <c r="AV26" s="5">
        <f>IFERROR('supply 2012-13'!AV26/'supply 2012-13'!$BQ26,0)</f>
        <v>0</v>
      </c>
      <c r="AW26" s="5">
        <f>IFERROR('supply 2012-13'!AW26/'supply 2012-13'!$BQ26,0)</f>
        <v>0</v>
      </c>
      <c r="AX26" s="5">
        <f>IFERROR('supply 2012-13'!AX26/'supply 2012-13'!$BQ26,0)</f>
        <v>0</v>
      </c>
      <c r="AY26" s="5">
        <f>IFERROR('supply 2012-13'!AY26/'supply 2012-13'!$BQ26,0)</f>
        <v>0</v>
      </c>
      <c r="AZ26" s="5">
        <f>IFERROR('supply 2012-13'!AZ26/'supply 2012-13'!$BQ26,0)</f>
        <v>0</v>
      </c>
      <c r="BA26" s="5">
        <f>IFERROR('supply 2012-13'!BA26/'supply 2012-13'!$BQ26,0)</f>
        <v>0</v>
      </c>
      <c r="BB26" s="5">
        <f>IFERROR('supply 2012-13'!BB26/'supply 2012-13'!$BQ26,0)</f>
        <v>0</v>
      </c>
      <c r="BC26" s="5">
        <f>IFERROR('supply 2012-13'!BC26/'supply 2012-13'!$BQ26,0)</f>
        <v>0</v>
      </c>
      <c r="BD26" s="5">
        <f>IFERROR('supply 2012-13'!BD26/'supply 2012-13'!$BQ26,0)</f>
        <v>0</v>
      </c>
      <c r="BE26" s="5">
        <f>IFERROR('supply 2012-13'!BE26/'supply 2012-13'!$BQ26,0)</f>
        <v>0</v>
      </c>
      <c r="BF26" s="5">
        <f>IFERROR('supply 2012-13'!BF26/'supply 2012-13'!$BQ26,0)</f>
        <v>0</v>
      </c>
      <c r="BG26" s="5">
        <f>IFERROR('supply 2012-13'!BG26/'supply 2012-13'!$BQ26,0)</f>
        <v>0</v>
      </c>
      <c r="BH26" s="5">
        <f>IFERROR('supply 2012-13'!BH26/'supply 2012-13'!$BQ26,0)</f>
        <v>0</v>
      </c>
      <c r="BI26" s="5">
        <f>IFERROR('supply 2012-13'!BI26/'supply 2012-13'!$BQ26,0)</f>
        <v>0</v>
      </c>
      <c r="BJ26" s="5">
        <f>IFERROR('supply 2012-13'!BJ26/'supply 2012-13'!$BQ26,0)</f>
        <v>0</v>
      </c>
      <c r="BK26" s="5">
        <f>IFERROR('supply 2012-13'!BK26/'supply 2012-13'!$BQ26,0)</f>
        <v>0</v>
      </c>
      <c r="BL26" s="5">
        <f>IFERROR('supply 2012-13'!BL26/'supply 2012-13'!$BQ26,0)</f>
        <v>0</v>
      </c>
      <c r="BM26" s="5">
        <f>IFERROR('supply 2012-13'!BM26/'supply 2012-13'!$BQ26,0)</f>
        <v>0</v>
      </c>
      <c r="BN26" s="5">
        <f>IFERROR('supply 2012-13'!BN26/'supply 2012-13'!$BQ26,0)</f>
        <v>0</v>
      </c>
      <c r="BO26" s="5">
        <f>IFERROR('supply 2012-13'!BO26/'supply 2012-13'!$BQ26,0)</f>
        <v>0</v>
      </c>
      <c r="BP26" s="5">
        <f>IFERROR('supply 2012-13'!BP26/'supply 2012-13'!$BQ26,0)</f>
        <v>0</v>
      </c>
      <c r="BQ26" s="2">
        <f t="shared" si="0"/>
        <v>1</v>
      </c>
      <c r="BR26" s="2">
        <v>1.039849103794666</v>
      </c>
      <c r="BS26" s="2">
        <f t="shared" si="1"/>
        <v>2.039849103794666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747.15797346799877</v>
      </c>
      <c r="BZ26" s="2">
        <v>1707536.1681174999</v>
      </c>
      <c r="CA26" s="2">
        <f t="shared" si="5"/>
        <v>1708283.326090968</v>
      </c>
    </row>
    <row r="27" spans="1:79" s="2" customFormat="1" x14ac:dyDescent="0.35">
      <c r="A27" s="19">
        <v>24</v>
      </c>
      <c r="B27" s="19" t="s">
        <v>103</v>
      </c>
      <c r="C27" s="5">
        <f>IFERROR('supply 2012-13'!C27/'supply 2012-13'!$BQ27,0)</f>
        <v>0</v>
      </c>
      <c r="D27" s="5">
        <f>IFERROR('supply 2012-13'!D27/'supply 2012-13'!$BQ27,0)</f>
        <v>1</v>
      </c>
      <c r="E27" s="5">
        <f>IFERROR('supply 2012-13'!E27/'supply 2012-13'!$BQ27,0)</f>
        <v>0</v>
      </c>
      <c r="F27" s="5">
        <f>IFERROR('supply 2012-13'!F27/'supply 2012-13'!$BQ27,0)</f>
        <v>0</v>
      </c>
      <c r="G27" s="5">
        <f>IFERROR('supply 2012-13'!G27/'supply 2012-13'!$BQ27,0)</f>
        <v>0</v>
      </c>
      <c r="H27" s="5">
        <f>IFERROR('supply 2012-13'!H27/'supply 2012-13'!$BQ27,0)</f>
        <v>0</v>
      </c>
      <c r="I27" s="5">
        <f>IFERROR('supply 2012-13'!I27/'supply 2012-13'!$BQ27,0)</f>
        <v>0</v>
      </c>
      <c r="J27" s="5">
        <f>IFERROR('supply 2012-13'!J27/'supply 2012-13'!$BQ27,0)</f>
        <v>0</v>
      </c>
      <c r="K27" s="5">
        <f>IFERROR('supply 2012-13'!K27/'supply 2012-13'!$BQ27,0)</f>
        <v>0</v>
      </c>
      <c r="L27" s="5">
        <f>IFERROR('supply 2012-13'!L27/'supply 2012-13'!$BQ27,0)</f>
        <v>0</v>
      </c>
      <c r="M27" s="5">
        <f>IFERROR('supply 2012-13'!M27/'supply 2012-13'!$BQ27,0)</f>
        <v>0</v>
      </c>
      <c r="N27" s="5">
        <f>IFERROR('supply 2012-13'!N27/'supply 2012-13'!$BQ27,0)</f>
        <v>0</v>
      </c>
      <c r="O27" s="5">
        <f>IFERROR('supply 2012-13'!O27/'supply 2012-13'!$BQ27,0)</f>
        <v>0</v>
      </c>
      <c r="P27" s="5">
        <f>IFERROR('supply 2012-13'!P27/'supply 2012-13'!$BQ27,0)</f>
        <v>0</v>
      </c>
      <c r="Q27" s="5">
        <f>IFERROR('supply 2012-13'!Q27/'supply 2012-13'!$BQ27,0)</f>
        <v>0</v>
      </c>
      <c r="R27" s="5">
        <f>IFERROR('supply 2012-13'!R27/'supply 2012-13'!$BQ27,0)</f>
        <v>0</v>
      </c>
      <c r="S27" s="5">
        <f>IFERROR('supply 2012-13'!S27/'supply 2012-13'!$BQ27,0)</f>
        <v>0</v>
      </c>
      <c r="T27" s="5">
        <f>IFERROR('supply 2012-13'!T27/'supply 2012-13'!$BQ27,0)</f>
        <v>0</v>
      </c>
      <c r="U27" s="5">
        <f>IFERROR('supply 2012-13'!U27/'supply 2012-13'!$BQ27,0)</f>
        <v>0</v>
      </c>
      <c r="V27" s="5">
        <f>IFERROR('supply 2012-13'!V27/'supply 2012-13'!$BQ27,0)</f>
        <v>0</v>
      </c>
      <c r="W27" s="5">
        <f>IFERROR('supply 2012-13'!W27/'supply 2012-13'!$BQ27,0)</f>
        <v>0</v>
      </c>
      <c r="X27" s="5">
        <f>IFERROR('supply 2012-13'!X27/'supply 2012-13'!$BQ27,0)</f>
        <v>0</v>
      </c>
      <c r="Y27" s="5">
        <f>IFERROR('supply 2012-13'!Y27/'supply 2012-13'!$BQ27,0)</f>
        <v>0</v>
      </c>
      <c r="Z27" s="5">
        <f>IFERROR('supply 2012-13'!Z27/'supply 2012-13'!$BQ27,0)</f>
        <v>0</v>
      </c>
      <c r="AA27" s="5">
        <f>IFERROR('supply 2012-13'!AA27/'supply 2012-13'!$BQ27,0)</f>
        <v>0</v>
      </c>
      <c r="AB27" s="5">
        <f>IFERROR('supply 2012-13'!AB27/'supply 2012-13'!$BQ27,0)</f>
        <v>0</v>
      </c>
      <c r="AC27" s="5">
        <f>IFERROR('supply 2012-13'!AC27/'supply 2012-13'!$BQ27,0)</f>
        <v>0</v>
      </c>
      <c r="AD27" s="5">
        <f>IFERROR('supply 2012-13'!AD27/'supply 2012-13'!$BQ27,0)</f>
        <v>0</v>
      </c>
      <c r="AE27" s="5">
        <f>IFERROR('supply 2012-13'!AE27/'supply 2012-13'!$BQ27,0)</f>
        <v>0</v>
      </c>
      <c r="AF27" s="5">
        <f>IFERROR('supply 2012-13'!AF27/'supply 2012-13'!$BQ27,0)</f>
        <v>0</v>
      </c>
      <c r="AG27" s="5">
        <f>IFERROR('supply 2012-13'!AG27/'supply 2012-13'!$BQ27,0)</f>
        <v>0</v>
      </c>
      <c r="AH27" s="5">
        <f>IFERROR('supply 2012-13'!AH27/'supply 2012-13'!$BQ27,0)</f>
        <v>0</v>
      </c>
      <c r="AI27" s="5">
        <f>IFERROR('supply 2012-13'!AI27/'supply 2012-13'!$BQ27,0)</f>
        <v>0</v>
      </c>
      <c r="AJ27" s="5">
        <f>IFERROR('supply 2012-13'!AJ27/'supply 2012-13'!$BQ27,0)</f>
        <v>0</v>
      </c>
      <c r="AK27" s="5">
        <f>IFERROR('supply 2012-13'!AK27/'supply 2012-13'!$BQ27,0)</f>
        <v>0</v>
      </c>
      <c r="AL27" s="5">
        <f>IFERROR('supply 2012-13'!AL27/'supply 2012-13'!$BQ27,0)</f>
        <v>0</v>
      </c>
      <c r="AM27" s="5">
        <f>IFERROR('supply 2012-13'!AM27/'supply 2012-13'!$BQ27,0)</f>
        <v>0</v>
      </c>
      <c r="AN27" s="5">
        <f>IFERROR('supply 2012-13'!AN27/'supply 2012-13'!$BQ27,0)</f>
        <v>0</v>
      </c>
      <c r="AO27" s="5">
        <f>IFERROR('supply 2012-13'!AO27/'supply 2012-13'!$BQ27,0)</f>
        <v>0</v>
      </c>
      <c r="AP27" s="5">
        <f>IFERROR('supply 2012-13'!AP27/'supply 2012-13'!$BQ27,0)</f>
        <v>0</v>
      </c>
      <c r="AQ27" s="5">
        <f>IFERROR('supply 2012-13'!AQ27/'supply 2012-13'!$BQ27,0)</f>
        <v>0</v>
      </c>
      <c r="AR27" s="5">
        <f>IFERROR('supply 2012-13'!AR27/'supply 2012-13'!$BQ27,0)</f>
        <v>0</v>
      </c>
      <c r="AS27" s="5">
        <f>IFERROR('supply 2012-13'!AS27/'supply 2012-13'!$BQ27,0)</f>
        <v>0</v>
      </c>
      <c r="AT27" s="5">
        <f>IFERROR('supply 2012-13'!AT27/'supply 2012-13'!$BQ27,0)</f>
        <v>0</v>
      </c>
      <c r="AU27" s="5">
        <f>IFERROR('supply 2012-13'!AU27/'supply 2012-13'!$BQ27,0)</f>
        <v>0</v>
      </c>
      <c r="AV27" s="5">
        <f>IFERROR('supply 2012-13'!AV27/'supply 2012-13'!$BQ27,0)</f>
        <v>0</v>
      </c>
      <c r="AW27" s="5">
        <f>IFERROR('supply 2012-13'!AW27/'supply 2012-13'!$BQ27,0)</f>
        <v>0</v>
      </c>
      <c r="AX27" s="5">
        <f>IFERROR('supply 2012-13'!AX27/'supply 2012-13'!$BQ27,0)</f>
        <v>0</v>
      </c>
      <c r="AY27" s="5">
        <f>IFERROR('supply 2012-13'!AY27/'supply 2012-13'!$BQ27,0)</f>
        <v>0</v>
      </c>
      <c r="AZ27" s="5">
        <f>IFERROR('supply 2012-13'!AZ27/'supply 2012-13'!$BQ27,0)</f>
        <v>0</v>
      </c>
      <c r="BA27" s="5">
        <f>IFERROR('supply 2012-13'!BA27/'supply 2012-13'!$BQ27,0)</f>
        <v>0</v>
      </c>
      <c r="BB27" s="5">
        <f>IFERROR('supply 2012-13'!BB27/'supply 2012-13'!$BQ27,0)</f>
        <v>0</v>
      </c>
      <c r="BC27" s="5">
        <f>IFERROR('supply 2012-13'!BC27/'supply 2012-13'!$BQ27,0)</f>
        <v>0</v>
      </c>
      <c r="BD27" s="5">
        <f>IFERROR('supply 2012-13'!BD27/'supply 2012-13'!$BQ27,0)</f>
        <v>0</v>
      </c>
      <c r="BE27" s="5">
        <f>IFERROR('supply 2012-13'!BE27/'supply 2012-13'!$BQ27,0)</f>
        <v>0</v>
      </c>
      <c r="BF27" s="5">
        <f>IFERROR('supply 2012-13'!BF27/'supply 2012-13'!$BQ27,0)</f>
        <v>0</v>
      </c>
      <c r="BG27" s="5">
        <f>IFERROR('supply 2012-13'!BG27/'supply 2012-13'!$BQ27,0)</f>
        <v>0</v>
      </c>
      <c r="BH27" s="5">
        <f>IFERROR('supply 2012-13'!BH27/'supply 2012-13'!$BQ27,0)</f>
        <v>0</v>
      </c>
      <c r="BI27" s="5">
        <f>IFERROR('supply 2012-13'!BI27/'supply 2012-13'!$BQ27,0)</f>
        <v>0</v>
      </c>
      <c r="BJ27" s="5">
        <f>IFERROR('supply 2012-13'!BJ27/'supply 2012-13'!$BQ27,0)</f>
        <v>0</v>
      </c>
      <c r="BK27" s="5">
        <f>IFERROR('supply 2012-13'!BK27/'supply 2012-13'!$BQ27,0)</f>
        <v>0</v>
      </c>
      <c r="BL27" s="5">
        <f>IFERROR('supply 2012-13'!BL27/'supply 2012-13'!$BQ27,0)</f>
        <v>0</v>
      </c>
      <c r="BM27" s="5">
        <f>IFERROR('supply 2012-13'!BM27/'supply 2012-13'!$BQ27,0)</f>
        <v>0</v>
      </c>
      <c r="BN27" s="5">
        <f>IFERROR('supply 2012-13'!BN27/'supply 2012-13'!$BQ27,0)</f>
        <v>0</v>
      </c>
      <c r="BO27" s="5">
        <f>IFERROR('supply 2012-13'!BO27/'supply 2012-13'!$BQ27,0)</f>
        <v>0</v>
      </c>
      <c r="BP27" s="5">
        <f>IFERROR('supply 2012-13'!BP27/'supply 2012-13'!$BQ27,0)</f>
        <v>0</v>
      </c>
      <c r="BQ27" s="2">
        <f t="shared" si="0"/>
        <v>1</v>
      </c>
      <c r="BR27" s="2">
        <v>96006.236942329007</v>
      </c>
      <c r="BS27" s="2">
        <f t="shared" si="1"/>
        <v>96007.236942329007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526703.8286176268</v>
      </c>
      <c r="BZ27" s="2">
        <v>2201039.7866373877</v>
      </c>
      <c r="CA27" s="2">
        <f t="shared" si="5"/>
        <v>2727743.6152550145</v>
      </c>
    </row>
    <row r="28" spans="1:79" s="2" customFormat="1" x14ac:dyDescent="0.35">
      <c r="A28" s="19">
        <v>25</v>
      </c>
      <c r="B28" s="19" t="s">
        <v>104</v>
      </c>
      <c r="C28" s="5">
        <f>IFERROR('supply 2012-13'!C28/'supply 2012-13'!$BQ28,0)</f>
        <v>0</v>
      </c>
      <c r="D28" s="5">
        <f>IFERROR('supply 2012-13'!D28/'supply 2012-13'!$BQ28,0)</f>
        <v>0</v>
      </c>
      <c r="E28" s="5">
        <f>IFERROR('supply 2012-13'!E28/'supply 2012-13'!$BQ28,0)</f>
        <v>1</v>
      </c>
      <c r="F28" s="5">
        <f>IFERROR('supply 2012-13'!F28/'supply 2012-13'!$BQ28,0)</f>
        <v>0</v>
      </c>
      <c r="G28" s="5">
        <f>IFERROR('supply 2012-13'!G28/'supply 2012-13'!$BQ28,0)</f>
        <v>0</v>
      </c>
      <c r="H28" s="5">
        <f>IFERROR('supply 2012-13'!H28/'supply 2012-13'!$BQ28,0)</f>
        <v>0</v>
      </c>
      <c r="I28" s="5">
        <f>IFERROR('supply 2012-13'!I28/'supply 2012-13'!$BQ28,0)</f>
        <v>0</v>
      </c>
      <c r="J28" s="5">
        <f>IFERROR('supply 2012-13'!J28/'supply 2012-13'!$BQ28,0)</f>
        <v>0</v>
      </c>
      <c r="K28" s="5">
        <f>IFERROR('supply 2012-13'!K28/'supply 2012-13'!$BQ28,0)</f>
        <v>0</v>
      </c>
      <c r="L28" s="5">
        <f>IFERROR('supply 2012-13'!L28/'supply 2012-13'!$BQ28,0)</f>
        <v>0</v>
      </c>
      <c r="M28" s="5">
        <f>IFERROR('supply 2012-13'!M28/'supply 2012-13'!$BQ28,0)</f>
        <v>0</v>
      </c>
      <c r="N28" s="5">
        <f>IFERROR('supply 2012-13'!N28/'supply 2012-13'!$BQ28,0)</f>
        <v>0</v>
      </c>
      <c r="O28" s="5">
        <f>IFERROR('supply 2012-13'!O28/'supply 2012-13'!$BQ28,0)</f>
        <v>0</v>
      </c>
      <c r="P28" s="5">
        <f>IFERROR('supply 2012-13'!P28/'supply 2012-13'!$BQ28,0)</f>
        <v>0</v>
      </c>
      <c r="Q28" s="5">
        <f>IFERROR('supply 2012-13'!Q28/'supply 2012-13'!$BQ28,0)</f>
        <v>0</v>
      </c>
      <c r="R28" s="5">
        <f>IFERROR('supply 2012-13'!R28/'supply 2012-13'!$BQ28,0)</f>
        <v>0</v>
      </c>
      <c r="S28" s="5">
        <f>IFERROR('supply 2012-13'!S28/'supply 2012-13'!$BQ28,0)</f>
        <v>0</v>
      </c>
      <c r="T28" s="5">
        <f>IFERROR('supply 2012-13'!T28/'supply 2012-13'!$BQ28,0)</f>
        <v>0</v>
      </c>
      <c r="U28" s="5">
        <f>IFERROR('supply 2012-13'!U28/'supply 2012-13'!$BQ28,0)</f>
        <v>0</v>
      </c>
      <c r="V28" s="5">
        <f>IFERROR('supply 2012-13'!V28/'supply 2012-13'!$BQ28,0)</f>
        <v>0</v>
      </c>
      <c r="W28" s="5">
        <f>IFERROR('supply 2012-13'!W28/'supply 2012-13'!$BQ28,0)</f>
        <v>0</v>
      </c>
      <c r="X28" s="5">
        <f>IFERROR('supply 2012-13'!X28/'supply 2012-13'!$BQ28,0)</f>
        <v>0</v>
      </c>
      <c r="Y28" s="5">
        <f>IFERROR('supply 2012-13'!Y28/'supply 2012-13'!$BQ28,0)</f>
        <v>0</v>
      </c>
      <c r="Z28" s="5">
        <f>IFERROR('supply 2012-13'!Z28/'supply 2012-13'!$BQ28,0)</f>
        <v>0</v>
      </c>
      <c r="AA28" s="5">
        <f>IFERROR('supply 2012-13'!AA28/'supply 2012-13'!$BQ28,0)</f>
        <v>0</v>
      </c>
      <c r="AB28" s="5">
        <f>IFERROR('supply 2012-13'!AB28/'supply 2012-13'!$BQ28,0)</f>
        <v>0</v>
      </c>
      <c r="AC28" s="5">
        <f>IFERROR('supply 2012-13'!AC28/'supply 2012-13'!$BQ28,0)</f>
        <v>0</v>
      </c>
      <c r="AD28" s="5">
        <f>IFERROR('supply 2012-13'!AD28/'supply 2012-13'!$BQ28,0)</f>
        <v>0</v>
      </c>
      <c r="AE28" s="5">
        <f>IFERROR('supply 2012-13'!AE28/'supply 2012-13'!$BQ28,0)</f>
        <v>0</v>
      </c>
      <c r="AF28" s="5">
        <f>IFERROR('supply 2012-13'!AF28/'supply 2012-13'!$BQ28,0)</f>
        <v>0</v>
      </c>
      <c r="AG28" s="5">
        <f>IFERROR('supply 2012-13'!AG28/'supply 2012-13'!$BQ28,0)</f>
        <v>0</v>
      </c>
      <c r="AH28" s="5">
        <f>IFERROR('supply 2012-13'!AH28/'supply 2012-13'!$BQ28,0)</f>
        <v>0</v>
      </c>
      <c r="AI28" s="5">
        <f>IFERROR('supply 2012-13'!AI28/'supply 2012-13'!$BQ28,0)</f>
        <v>0</v>
      </c>
      <c r="AJ28" s="5">
        <f>IFERROR('supply 2012-13'!AJ28/'supply 2012-13'!$BQ28,0)</f>
        <v>0</v>
      </c>
      <c r="AK28" s="5">
        <f>IFERROR('supply 2012-13'!AK28/'supply 2012-13'!$BQ28,0)</f>
        <v>0</v>
      </c>
      <c r="AL28" s="5">
        <f>IFERROR('supply 2012-13'!AL28/'supply 2012-13'!$BQ28,0)</f>
        <v>0</v>
      </c>
      <c r="AM28" s="5">
        <f>IFERROR('supply 2012-13'!AM28/'supply 2012-13'!$BQ28,0)</f>
        <v>0</v>
      </c>
      <c r="AN28" s="5">
        <f>IFERROR('supply 2012-13'!AN28/'supply 2012-13'!$BQ28,0)</f>
        <v>0</v>
      </c>
      <c r="AO28" s="5">
        <f>IFERROR('supply 2012-13'!AO28/'supply 2012-13'!$BQ28,0)</f>
        <v>0</v>
      </c>
      <c r="AP28" s="5">
        <f>IFERROR('supply 2012-13'!AP28/'supply 2012-13'!$BQ28,0)</f>
        <v>0</v>
      </c>
      <c r="AQ28" s="5">
        <f>IFERROR('supply 2012-13'!AQ28/'supply 2012-13'!$BQ28,0)</f>
        <v>0</v>
      </c>
      <c r="AR28" s="5">
        <f>IFERROR('supply 2012-13'!AR28/'supply 2012-13'!$BQ28,0)</f>
        <v>0</v>
      </c>
      <c r="AS28" s="5">
        <f>IFERROR('supply 2012-13'!AS28/'supply 2012-13'!$BQ28,0)</f>
        <v>0</v>
      </c>
      <c r="AT28" s="5">
        <f>IFERROR('supply 2012-13'!AT28/'supply 2012-13'!$BQ28,0)</f>
        <v>0</v>
      </c>
      <c r="AU28" s="5">
        <f>IFERROR('supply 2012-13'!AU28/'supply 2012-13'!$BQ28,0)</f>
        <v>0</v>
      </c>
      <c r="AV28" s="5">
        <f>IFERROR('supply 2012-13'!AV28/'supply 2012-13'!$BQ28,0)</f>
        <v>0</v>
      </c>
      <c r="AW28" s="5">
        <f>IFERROR('supply 2012-13'!AW28/'supply 2012-13'!$BQ28,0)</f>
        <v>0</v>
      </c>
      <c r="AX28" s="5">
        <f>IFERROR('supply 2012-13'!AX28/'supply 2012-13'!$BQ28,0)</f>
        <v>0</v>
      </c>
      <c r="AY28" s="5">
        <f>IFERROR('supply 2012-13'!AY28/'supply 2012-13'!$BQ28,0)</f>
        <v>0</v>
      </c>
      <c r="AZ28" s="5">
        <f>IFERROR('supply 2012-13'!AZ28/'supply 2012-13'!$BQ28,0)</f>
        <v>0</v>
      </c>
      <c r="BA28" s="5">
        <f>IFERROR('supply 2012-13'!BA28/'supply 2012-13'!$BQ28,0)</f>
        <v>0</v>
      </c>
      <c r="BB28" s="5">
        <f>IFERROR('supply 2012-13'!BB28/'supply 2012-13'!$BQ28,0)</f>
        <v>0</v>
      </c>
      <c r="BC28" s="5">
        <f>IFERROR('supply 2012-13'!BC28/'supply 2012-13'!$BQ28,0)</f>
        <v>0</v>
      </c>
      <c r="BD28" s="5">
        <f>IFERROR('supply 2012-13'!BD28/'supply 2012-13'!$BQ28,0)</f>
        <v>0</v>
      </c>
      <c r="BE28" s="5">
        <f>IFERROR('supply 2012-13'!BE28/'supply 2012-13'!$BQ28,0)</f>
        <v>0</v>
      </c>
      <c r="BF28" s="5">
        <f>IFERROR('supply 2012-13'!BF28/'supply 2012-13'!$BQ28,0)</f>
        <v>0</v>
      </c>
      <c r="BG28" s="5">
        <f>IFERROR('supply 2012-13'!BG28/'supply 2012-13'!$BQ28,0)</f>
        <v>0</v>
      </c>
      <c r="BH28" s="5">
        <f>IFERROR('supply 2012-13'!BH28/'supply 2012-13'!$BQ28,0)</f>
        <v>0</v>
      </c>
      <c r="BI28" s="5">
        <f>IFERROR('supply 2012-13'!BI28/'supply 2012-13'!$BQ28,0)</f>
        <v>0</v>
      </c>
      <c r="BJ28" s="5">
        <f>IFERROR('supply 2012-13'!BJ28/'supply 2012-13'!$BQ28,0)</f>
        <v>0</v>
      </c>
      <c r="BK28" s="5">
        <f>IFERROR('supply 2012-13'!BK28/'supply 2012-13'!$BQ28,0)</f>
        <v>0</v>
      </c>
      <c r="BL28" s="5">
        <f>IFERROR('supply 2012-13'!BL28/'supply 2012-13'!$BQ28,0)</f>
        <v>0</v>
      </c>
      <c r="BM28" s="5">
        <f>IFERROR('supply 2012-13'!BM28/'supply 2012-13'!$BQ28,0)</f>
        <v>0</v>
      </c>
      <c r="BN28" s="5">
        <f>IFERROR('supply 2012-13'!BN28/'supply 2012-13'!$BQ28,0)</f>
        <v>0</v>
      </c>
      <c r="BO28" s="5">
        <f>IFERROR('supply 2012-13'!BO28/'supply 2012-13'!$BQ28,0)</f>
        <v>0</v>
      </c>
      <c r="BP28" s="5">
        <f>IFERROR('supply 2012-13'!BP28/'supply 2012-13'!$BQ28,0)</f>
        <v>0</v>
      </c>
      <c r="BQ28" s="2">
        <f t="shared" si="0"/>
        <v>1</v>
      </c>
      <c r="BR28" s="2">
        <v>362041.99537608091</v>
      </c>
      <c r="BS28" s="2">
        <f t="shared" si="1"/>
        <v>362042.99537608091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362042.99537608091</v>
      </c>
      <c r="BZ28" s="2">
        <v>2103243.0767038772</v>
      </c>
      <c r="CA28" s="2">
        <f t="shared" si="5"/>
        <v>2465286.0720799579</v>
      </c>
    </row>
    <row r="29" spans="1:79" s="2" customFormat="1" x14ac:dyDescent="0.35">
      <c r="A29" s="19">
        <v>26</v>
      </c>
      <c r="B29" s="19" t="s">
        <v>105</v>
      </c>
      <c r="C29" s="5">
        <f>IFERROR('supply 2012-13'!C29/'supply 2012-13'!$BQ29,0)</f>
        <v>0</v>
      </c>
      <c r="D29" s="5">
        <f>IFERROR('supply 2012-13'!D29/'supply 2012-13'!$BQ29,0)</f>
        <v>0</v>
      </c>
      <c r="E29" s="5">
        <f>IFERROR('supply 2012-13'!E29/'supply 2012-13'!$BQ29,0)</f>
        <v>1</v>
      </c>
      <c r="F29" s="5">
        <f>IFERROR('supply 2012-13'!F29/'supply 2012-13'!$BQ29,0)</f>
        <v>0</v>
      </c>
      <c r="G29" s="5">
        <f>IFERROR('supply 2012-13'!G29/'supply 2012-13'!$BQ29,0)</f>
        <v>0</v>
      </c>
      <c r="H29" s="5">
        <f>IFERROR('supply 2012-13'!H29/'supply 2012-13'!$BQ29,0)</f>
        <v>0</v>
      </c>
      <c r="I29" s="5">
        <f>IFERROR('supply 2012-13'!I29/'supply 2012-13'!$BQ29,0)</f>
        <v>0</v>
      </c>
      <c r="J29" s="5">
        <f>IFERROR('supply 2012-13'!J29/'supply 2012-13'!$BQ29,0)</f>
        <v>0</v>
      </c>
      <c r="K29" s="5">
        <f>IFERROR('supply 2012-13'!K29/'supply 2012-13'!$BQ29,0)</f>
        <v>0</v>
      </c>
      <c r="L29" s="5">
        <f>IFERROR('supply 2012-13'!L29/'supply 2012-13'!$BQ29,0)</f>
        <v>0</v>
      </c>
      <c r="M29" s="5">
        <f>IFERROR('supply 2012-13'!M29/'supply 2012-13'!$BQ29,0)</f>
        <v>0</v>
      </c>
      <c r="N29" s="5">
        <f>IFERROR('supply 2012-13'!N29/'supply 2012-13'!$BQ29,0)</f>
        <v>0</v>
      </c>
      <c r="O29" s="5">
        <f>IFERROR('supply 2012-13'!O29/'supply 2012-13'!$BQ29,0)</f>
        <v>0</v>
      </c>
      <c r="P29" s="5">
        <f>IFERROR('supply 2012-13'!P29/'supply 2012-13'!$BQ29,0)</f>
        <v>0</v>
      </c>
      <c r="Q29" s="5">
        <f>IFERROR('supply 2012-13'!Q29/'supply 2012-13'!$BQ29,0)</f>
        <v>0</v>
      </c>
      <c r="R29" s="5">
        <f>IFERROR('supply 2012-13'!R29/'supply 2012-13'!$BQ29,0)</f>
        <v>0</v>
      </c>
      <c r="S29" s="5">
        <f>IFERROR('supply 2012-13'!S29/'supply 2012-13'!$BQ29,0)</f>
        <v>0</v>
      </c>
      <c r="T29" s="5">
        <f>IFERROR('supply 2012-13'!T29/'supply 2012-13'!$BQ29,0)</f>
        <v>0</v>
      </c>
      <c r="U29" s="5">
        <f>IFERROR('supply 2012-13'!U29/'supply 2012-13'!$BQ29,0)</f>
        <v>0</v>
      </c>
      <c r="V29" s="5">
        <f>IFERROR('supply 2012-13'!V29/'supply 2012-13'!$BQ29,0)</f>
        <v>0</v>
      </c>
      <c r="W29" s="5">
        <f>IFERROR('supply 2012-13'!W29/'supply 2012-13'!$BQ29,0)</f>
        <v>0</v>
      </c>
      <c r="X29" s="5">
        <f>IFERROR('supply 2012-13'!X29/'supply 2012-13'!$BQ29,0)</f>
        <v>0</v>
      </c>
      <c r="Y29" s="5">
        <f>IFERROR('supply 2012-13'!Y29/'supply 2012-13'!$BQ29,0)</f>
        <v>0</v>
      </c>
      <c r="Z29" s="5">
        <f>IFERROR('supply 2012-13'!Z29/'supply 2012-13'!$BQ29,0)</f>
        <v>0</v>
      </c>
      <c r="AA29" s="5">
        <f>IFERROR('supply 2012-13'!AA29/'supply 2012-13'!$BQ29,0)</f>
        <v>0</v>
      </c>
      <c r="AB29" s="5">
        <f>IFERROR('supply 2012-13'!AB29/'supply 2012-13'!$BQ29,0)</f>
        <v>0</v>
      </c>
      <c r="AC29" s="5">
        <f>IFERROR('supply 2012-13'!AC29/'supply 2012-13'!$BQ29,0)</f>
        <v>0</v>
      </c>
      <c r="AD29" s="5">
        <f>IFERROR('supply 2012-13'!AD29/'supply 2012-13'!$BQ29,0)</f>
        <v>0</v>
      </c>
      <c r="AE29" s="5">
        <f>IFERROR('supply 2012-13'!AE29/'supply 2012-13'!$BQ29,0)</f>
        <v>0</v>
      </c>
      <c r="AF29" s="5">
        <f>IFERROR('supply 2012-13'!AF29/'supply 2012-13'!$BQ29,0)</f>
        <v>0</v>
      </c>
      <c r="AG29" s="5">
        <f>IFERROR('supply 2012-13'!AG29/'supply 2012-13'!$BQ29,0)</f>
        <v>0</v>
      </c>
      <c r="AH29" s="5">
        <f>IFERROR('supply 2012-13'!AH29/'supply 2012-13'!$BQ29,0)</f>
        <v>0</v>
      </c>
      <c r="AI29" s="5">
        <f>IFERROR('supply 2012-13'!AI29/'supply 2012-13'!$BQ29,0)</f>
        <v>0</v>
      </c>
      <c r="AJ29" s="5">
        <f>IFERROR('supply 2012-13'!AJ29/'supply 2012-13'!$BQ29,0)</f>
        <v>0</v>
      </c>
      <c r="AK29" s="5">
        <f>IFERROR('supply 2012-13'!AK29/'supply 2012-13'!$BQ29,0)</f>
        <v>0</v>
      </c>
      <c r="AL29" s="5">
        <f>IFERROR('supply 2012-13'!AL29/'supply 2012-13'!$BQ29,0)</f>
        <v>0</v>
      </c>
      <c r="AM29" s="5">
        <f>IFERROR('supply 2012-13'!AM29/'supply 2012-13'!$BQ29,0)</f>
        <v>0</v>
      </c>
      <c r="AN29" s="5">
        <f>IFERROR('supply 2012-13'!AN29/'supply 2012-13'!$BQ29,0)</f>
        <v>0</v>
      </c>
      <c r="AO29" s="5">
        <f>IFERROR('supply 2012-13'!AO29/'supply 2012-13'!$BQ29,0)</f>
        <v>0</v>
      </c>
      <c r="AP29" s="5">
        <f>IFERROR('supply 2012-13'!AP29/'supply 2012-13'!$BQ29,0)</f>
        <v>0</v>
      </c>
      <c r="AQ29" s="5">
        <f>IFERROR('supply 2012-13'!AQ29/'supply 2012-13'!$BQ29,0)</f>
        <v>0</v>
      </c>
      <c r="AR29" s="5">
        <f>IFERROR('supply 2012-13'!AR29/'supply 2012-13'!$BQ29,0)</f>
        <v>0</v>
      </c>
      <c r="AS29" s="5">
        <f>IFERROR('supply 2012-13'!AS29/'supply 2012-13'!$BQ29,0)</f>
        <v>0</v>
      </c>
      <c r="AT29" s="5">
        <f>IFERROR('supply 2012-13'!AT29/'supply 2012-13'!$BQ29,0)</f>
        <v>0</v>
      </c>
      <c r="AU29" s="5">
        <f>IFERROR('supply 2012-13'!AU29/'supply 2012-13'!$BQ29,0)</f>
        <v>0</v>
      </c>
      <c r="AV29" s="5">
        <f>IFERROR('supply 2012-13'!AV29/'supply 2012-13'!$BQ29,0)</f>
        <v>0</v>
      </c>
      <c r="AW29" s="5">
        <f>IFERROR('supply 2012-13'!AW29/'supply 2012-13'!$BQ29,0)</f>
        <v>0</v>
      </c>
      <c r="AX29" s="5">
        <f>IFERROR('supply 2012-13'!AX29/'supply 2012-13'!$BQ29,0)</f>
        <v>0</v>
      </c>
      <c r="AY29" s="5">
        <f>IFERROR('supply 2012-13'!AY29/'supply 2012-13'!$BQ29,0)</f>
        <v>0</v>
      </c>
      <c r="AZ29" s="5">
        <f>IFERROR('supply 2012-13'!AZ29/'supply 2012-13'!$BQ29,0)</f>
        <v>0</v>
      </c>
      <c r="BA29" s="5">
        <f>IFERROR('supply 2012-13'!BA29/'supply 2012-13'!$BQ29,0)</f>
        <v>0</v>
      </c>
      <c r="BB29" s="5">
        <f>IFERROR('supply 2012-13'!BB29/'supply 2012-13'!$BQ29,0)</f>
        <v>0</v>
      </c>
      <c r="BC29" s="5">
        <f>IFERROR('supply 2012-13'!BC29/'supply 2012-13'!$BQ29,0)</f>
        <v>0</v>
      </c>
      <c r="BD29" s="5">
        <f>IFERROR('supply 2012-13'!BD29/'supply 2012-13'!$BQ29,0)</f>
        <v>0</v>
      </c>
      <c r="BE29" s="5">
        <f>IFERROR('supply 2012-13'!BE29/'supply 2012-13'!$BQ29,0)</f>
        <v>0</v>
      </c>
      <c r="BF29" s="5">
        <f>IFERROR('supply 2012-13'!BF29/'supply 2012-13'!$BQ29,0)</f>
        <v>0</v>
      </c>
      <c r="BG29" s="5">
        <f>IFERROR('supply 2012-13'!BG29/'supply 2012-13'!$BQ29,0)</f>
        <v>0</v>
      </c>
      <c r="BH29" s="5">
        <f>IFERROR('supply 2012-13'!BH29/'supply 2012-13'!$BQ29,0)</f>
        <v>0</v>
      </c>
      <c r="BI29" s="5">
        <f>IFERROR('supply 2012-13'!BI29/'supply 2012-13'!$BQ29,0)</f>
        <v>0</v>
      </c>
      <c r="BJ29" s="5">
        <f>IFERROR('supply 2012-13'!BJ29/'supply 2012-13'!$BQ29,0)</f>
        <v>0</v>
      </c>
      <c r="BK29" s="5">
        <f>IFERROR('supply 2012-13'!BK29/'supply 2012-13'!$BQ29,0)</f>
        <v>0</v>
      </c>
      <c r="BL29" s="5">
        <f>IFERROR('supply 2012-13'!BL29/'supply 2012-13'!$BQ29,0)</f>
        <v>0</v>
      </c>
      <c r="BM29" s="5">
        <f>IFERROR('supply 2012-13'!BM29/'supply 2012-13'!$BQ29,0)</f>
        <v>0</v>
      </c>
      <c r="BN29" s="5">
        <f>IFERROR('supply 2012-13'!BN29/'supply 2012-13'!$BQ29,0)</f>
        <v>0</v>
      </c>
      <c r="BO29" s="5">
        <f>IFERROR('supply 2012-13'!BO29/'supply 2012-13'!$BQ29,0)</f>
        <v>0</v>
      </c>
      <c r="BP29" s="5">
        <f>IFERROR('supply 2012-13'!BP29/'supply 2012-13'!$BQ29,0)</f>
        <v>0</v>
      </c>
      <c r="BQ29" s="2">
        <f t="shared" si="0"/>
        <v>1</v>
      </c>
      <c r="BR29" s="2">
        <v>-678.15642694533005</v>
      </c>
      <c r="BS29" s="2">
        <f t="shared" si="1"/>
        <v>-677.15642694533005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-309.05593632297763</v>
      </c>
      <c r="BZ29" s="2">
        <v>1333763.7945719999</v>
      </c>
      <c r="CA29" s="2">
        <f t="shared" si="5"/>
        <v>1333454.7386356769</v>
      </c>
    </row>
    <row r="30" spans="1:79" s="2" customFormat="1" x14ac:dyDescent="0.35">
      <c r="A30" s="19">
        <v>27</v>
      </c>
      <c r="B30" s="19" t="s">
        <v>106</v>
      </c>
      <c r="C30" s="5">
        <f>IFERROR('supply 2012-13'!C30/'supply 2012-13'!$BQ30,0)</f>
        <v>0</v>
      </c>
      <c r="D30" s="5">
        <f>IFERROR('supply 2012-13'!D30/'supply 2012-13'!$BQ30,0)</f>
        <v>0</v>
      </c>
      <c r="E30" s="5">
        <f>IFERROR('supply 2012-13'!E30/'supply 2012-13'!$BQ30,0)</f>
        <v>1</v>
      </c>
      <c r="F30" s="5">
        <f>IFERROR('supply 2012-13'!F30/'supply 2012-13'!$BQ30,0)</f>
        <v>0</v>
      </c>
      <c r="G30" s="5">
        <f>IFERROR('supply 2012-13'!G30/'supply 2012-13'!$BQ30,0)</f>
        <v>0</v>
      </c>
      <c r="H30" s="5">
        <f>IFERROR('supply 2012-13'!H30/'supply 2012-13'!$BQ30,0)</f>
        <v>0</v>
      </c>
      <c r="I30" s="5">
        <f>IFERROR('supply 2012-13'!I30/'supply 2012-13'!$BQ30,0)</f>
        <v>0</v>
      </c>
      <c r="J30" s="5">
        <f>IFERROR('supply 2012-13'!J30/'supply 2012-13'!$BQ30,0)</f>
        <v>0</v>
      </c>
      <c r="K30" s="5">
        <f>IFERROR('supply 2012-13'!K30/'supply 2012-13'!$BQ30,0)</f>
        <v>0</v>
      </c>
      <c r="L30" s="5">
        <f>IFERROR('supply 2012-13'!L30/'supply 2012-13'!$BQ30,0)</f>
        <v>0</v>
      </c>
      <c r="M30" s="5">
        <f>IFERROR('supply 2012-13'!M30/'supply 2012-13'!$BQ30,0)</f>
        <v>0</v>
      </c>
      <c r="N30" s="5">
        <f>IFERROR('supply 2012-13'!N30/'supply 2012-13'!$BQ30,0)</f>
        <v>0</v>
      </c>
      <c r="O30" s="5">
        <f>IFERROR('supply 2012-13'!O30/'supply 2012-13'!$BQ30,0)</f>
        <v>0</v>
      </c>
      <c r="P30" s="5">
        <f>IFERROR('supply 2012-13'!P30/'supply 2012-13'!$BQ30,0)</f>
        <v>0</v>
      </c>
      <c r="Q30" s="5">
        <f>IFERROR('supply 2012-13'!Q30/'supply 2012-13'!$BQ30,0)</f>
        <v>0</v>
      </c>
      <c r="R30" s="5">
        <f>IFERROR('supply 2012-13'!R30/'supply 2012-13'!$BQ30,0)</f>
        <v>0</v>
      </c>
      <c r="S30" s="5">
        <f>IFERROR('supply 2012-13'!S30/'supply 2012-13'!$BQ30,0)</f>
        <v>0</v>
      </c>
      <c r="T30" s="5">
        <f>IFERROR('supply 2012-13'!T30/'supply 2012-13'!$BQ30,0)</f>
        <v>0</v>
      </c>
      <c r="U30" s="5">
        <f>IFERROR('supply 2012-13'!U30/'supply 2012-13'!$BQ30,0)</f>
        <v>0</v>
      </c>
      <c r="V30" s="5">
        <f>IFERROR('supply 2012-13'!V30/'supply 2012-13'!$BQ30,0)</f>
        <v>0</v>
      </c>
      <c r="W30" s="5">
        <f>IFERROR('supply 2012-13'!W30/'supply 2012-13'!$BQ30,0)</f>
        <v>0</v>
      </c>
      <c r="X30" s="5">
        <f>IFERROR('supply 2012-13'!X30/'supply 2012-13'!$BQ30,0)</f>
        <v>0</v>
      </c>
      <c r="Y30" s="5">
        <f>IFERROR('supply 2012-13'!Y30/'supply 2012-13'!$BQ30,0)</f>
        <v>0</v>
      </c>
      <c r="Z30" s="5">
        <f>IFERROR('supply 2012-13'!Z30/'supply 2012-13'!$BQ30,0)</f>
        <v>0</v>
      </c>
      <c r="AA30" s="5">
        <f>IFERROR('supply 2012-13'!AA30/'supply 2012-13'!$BQ30,0)</f>
        <v>0</v>
      </c>
      <c r="AB30" s="5">
        <f>IFERROR('supply 2012-13'!AB30/'supply 2012-13'!$BQ30,0)</f>
        <v>0</v>
      </c>
      <c r="AC30" s="5">
        <f>IFERROR('supply 2012-13'!AC30/'supply 2012-13'!$BQ30,0)</f>
        <v>0</v>
      </c>
      <c r="AD30" s="5">
        <f>IFERROR('supply 2012-13'!AD30/'supply 2012-13'!$BQ30,0)</f>
        <v>0</v>
      </c>
      <c r="AE30" s="5">
        <f>IFERROR('supply 2012-13'!AE30/'supply 2012-13'!$BQ30,0)</f>
        <v>0</v>
      </c>
      <c r="AF30" s="5">
        <f>IFERROR('supply 2012-13'!AF30/'supply 2012-13'!$BQ30,0)</f>
        <v>0</v>
      </c>
      <c r="AG30" s="5">
        <f>IFERROR('supply 2012-13'!AG30/'supply 2012-13'!$BQ30,0)</f>
        <v>0</v>
      </c>
      <c r="AH30" s="5">
        <f>IFERROR('supply 2012-13'!AH30/'supply 2012-13'!$BQ30,0)</f>
        <v>0</v>
      </c>
      <c r="AI30" s="5">
        <f>IFERROR('supply 2012-13'!AI30/'supply 2012-13'!$BQ30,0)</f>
        <v>0</v>
      </c>
      <c r="AJ30" s="5">
        <f>IFERROR('supply 2012-13'!AJ30/'supply 2012-13'!$BQ30,0)</f>
        <v>0</v>
      </c>
      <c r="AK30" s="5">
        <f>IFERROR('supply 2012-13'!AK30/'supply 2012-13'!$BQ30,0)</f>
        <v>0</v>
      </c>
      <c r="AL30" s="5">
        <f>IFERROR('supply 2012-13'!AL30/'supply 2012-13'!$BQ30,0)</f>
        <v>0</v>
      </c>
      <c r="AM30" s="5">
        <f>IFERROR('supply 2012-13'!AM30/'supply 2012-13'!$BQ30,0)</f>
        <v>0</v>
      </c>
      <c r="AN30" s="5">
        <f>IFERROR('supply 2012-13'!AN30/'supply 2012-13'!$BQ30,0)</f>
        <v>0</v>
      </c>
      <c r="AO30" s="5">
        <f>IFERROR('supply 2012-13'!AO30/'supply 2012-13'!$BQ30,0)</f>
        <v>0</v>
      </c>
      <c r="AP30" s="5">
        <f>IFERROR('supply 2012-13'!AP30/'supply 2012-13'!$BQ30,0)</f>
        <v>0</v>
      </c>
      <c r="AQ30" s="5">
        <f>IFERROR('supply 2012-13'!AQ30/'supply 2012-13'!$BQ30,0)</f>
        <v>0</v>
      </c>
      <c r="AR30" s="5">
        <f>IFERROR('supply 2012-13'!AR30/'supply 2012-13'!$BQ30,0)</f>
        <v>0</v>
      </c>
      <c r="AS30" s="5">
        <f>IFERROR('supply 2012-13'!AS30/'supply 2012-13'!$BQ30,0)</f>
        <v>0</v>
      </c>
      <c r="AT30" s="5">
        <f>IFERROR('supply 2012-13'!AT30/'supply 2012-13'!$BQ30,0)</f>
        <v>0</v>
      </c>
      <c r="AU30" s="5">
        <f>IFERROR('supply 2012-13'!AU30/'supply 2012-13'!$BQ30,0)</f>
        <v>0</v>
      </c>
      <c r="AV30" s="5">
        <f>IFERROR('supply 2012-13'!AV30/'supply 2012-13'!$BQ30,0)</f>
        <v>0</v>
      </c>
      <c r="AW30" s="5">
        <f>IFERROR('supply 2012-13'!AW30/'supply 2012-13'!$BQ30,0)</f>
        <v>0</v>
      </c>
      <c r="AX30" s="5">
        <f>IFERROR('supply 2012-13'!AX30/'supply 2012-13'!$BQ30,0)</f>
        <v>0</v>
      </c>
      <c r="AY30" s="5">
        <f>IFERROR('supply 2012-13'!AY30/'supply 2012-13'!$BQ30,0)</f>
        <v>0</v>
      </c>
      <c r="AZ30" s="5">
        <f>IFERROR('supply 2012-13'!AZ30/'supply 2012-13'!$BQ30,0)</f>
        <v>0</v>
      </c>
      <c r="BA30" s="5">
        <f>IFERROR('supply 2012-13'!BA30/'supply 2012-13'!$BQ30,0)</f>
        <v>0</v>
      </c>
      <c r="BB30" s="5">
        <f>IFERROR('supply 2012-13'!BB30/'supply 2012-13'!$BQ30,0)</f>
        <v>0</v>
      </c>
      <c r="BC30" s="5">
        <f>IFERROR('supply 2012-13'!BC30/'supply 2012-13'!$BQ30,0)</f>
        <v>0</v>
      </c>
      <c r="BD30" s="5">
        <f>IFERROR('supply 2012-13'!BD30/'supply 2012-13'!$BQ30,0)</f>
        <v>0</v>
      </c>
      <c r="BE30" s="5">
        <f>IFERROR('supply 2012-13'!BE30/'supply 2012-13'!$BQ30,0)</f>
        <v>0</v>
      </c>
      <c r="BF30" s="5">
        <f>IFERROR('supply 2012-13'!BF30/'supply 2012-13'!$BQ30,0)</f>
        <v>0</v>
      </c>
      <c r="BG30" s="5">
        <f>IFERROR('supply 2012-13'!BG30/'supply 2012-13'!$BQ30,0)</f>
        <v>0</v>
      </c>
      <c r="BH30" s="5">
        <f>IFERROR('supply 2012-13'!BH30/'supply 2012-13'!$BQ30,0)</f>
        <v>0</v>
      </c>
      <c r="BI30" s="5">
        <f>IFERROR('supply 2012-13'!BI30/'supply 2012-13'!$BQ30,0)</f>
        <v>0</v>
      </c>
      <c r="BJ30" s="5">
        <f>IFERROR('supply 2012-13'!BJ30/'supply 2012-13'!$BQ30,0)</f>
        <v>0</v>
      </c>
      <c r="BK30" s="5">
        <f>IFERROR('supply 2012-13'!BK30/'supply 2012-13'!$BQ30,0)</f>
        <v>0</v>
      </c>
      <c r="BL30" s="5">
        <f>IFERROR('supply 2012-13'!BL30/'supply 2012-13'!$BQ30,0)</f>
        <v>0</v>
      </c>
      <c r="BM30" s="5">
        <f>IFERROR('supply 2012-13'!BM30/'supply 2012-13'!$BQ30,0)</f>
        <v>0</v>
      </c>
      <c r="BN30" s="5">
        <f>IFERROR('supply 2012-13'!BN30/'supply 2012-13'!$BQ30,0)</f>
        <v>0</v>
      </c>
      <c r="BO30" s="5">
        <f>IFERROR('supply 2012-13'!BO30/'supply 2012-13'!$BQ30,0)</f>
        <v>0</v>
      </c>
      <c r="BP30" s="5">
        <f>IFERROR('supply 2012-13'!BP30/'supply 2012-13'!$BQ30,0)</f>
        <v>0</v>
      </c>
      <c r="BQ30" s="2">
        <f t="shared" si="0"/>
        <v>1</v>
      </c>
      <c r="BR30" s="2">
        <v>769.68794166575776</v>
      </c>
      <c r="BS30" s="2">
        <f t="shared" si="1"/>
        <v>770.68794166575776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1414725.9935288052</v>
      </c>
      <c r="BZ30" s="2">
        <v>830435.94314182003</v>
      </c>
      <c r="CA30" s="2">
        <f t="shared" si="5"/>
        <v>2245161.9366706251</v>
      </c>
    </row>
    <row r="31" spans="1:79" s="2" customFormat="1" x14ac:dyDescent="0.35">
      <c r="A31" s="19">
        <v>28</v>
      </c>
      <c r="B31" s="19" t="s">
        <v>107</v>
      </c>
      <c r="C31" s="5">
        <f>IFERROR('supply 2012-13'!C31/'supply 2012-13'!$BQ31,0)</f>
        <v>0</v>
      </c>
      <c r="D31" s="5">
        <f>IFERROR('supply 2012-13'!D31/'supply 2012-13'!$BQ31,0)</f>
        <v>0</v>
      </c>
      <c r="E31" s="5">
        <f>IFERROR('supply 2012-13'!E31/'supply 2012-13'!$BQ31,0)</f>
        <v>0</v>
      </c>
      <c r="F31" s="5">
        <f>IFERROR('supply 2012-13'!F31/'supply 2012-13'!$BQ31,0)</f>
        <v>1</v>
      </c>
      <c r="G31" s="5">
        <f>IFERROR('supply 2012-13'!G31/'supply 2012-13'!$BQ31,0)</f>
        <v>0</v>
      </c>
      <c r="H31" s="5">
        <f>IFERROR('supply 2012-13'!H31/'supply 2012-13'!$BQ31,0)</f>
        <v>0</v>
      </c>
      <c r="I31" s="5">
        <f>IFERROR('supply 2012-13'!I31/'supply 2012-13'!$BQ31,0)</f>
        <v>0</v>
      </c>
      <c r="J31" s="5">
        <f>IFERROR('supply 2012-13'!J31/'supply 2012-13'!$BQ31,0)</f>
        <v>0</v>
      </c>
      <c r="K31" s="5">
        <f>IFERROR('supply 2012-13'!K31/'supply 2012-13'!$BQ31,0)</f>
        <v>0</v>
      </c>
      <c r="L31" s="5">
        <f>IFERROR('supply 2012-13'!L31/'supply 2012-13'!$BQ31,0)</f>
        <v>0</v>
      </c>
      <c r="M31" s="5">
        <f>IFERROR('supply 2012-13'!M31/'supply 2012-13'!$BQ31,0)</f>
        <v>0</v>
      </c>
      <c r="N31" s="5">
        <f>IFERROR('supply 2012-13'!N31/'supply 2012-13'!$BQ31,0)</f>
        <v>0</v>
      </c>
      <c r="O31" s="5">
        <f>IFERROR('supply 2012-13'!O31/'supply 2012-13'!$BQ31,0)</f>
        <v>0</v>
      </c>
      <c r="P31" s="5">
        <f>IFERROR('supply 2012-13'!P31/'supply 2012-13'!$BQ31,0)</f>
        <v>0</v>
      </c>
      <c r="Q31" s="5">
        <f>IFERROR('supply 2012-13'!Q31/'supply 2012-13'!$BQ31,0)</f>
        <v>0</v>
      </c>
      <c r="R31" s="5">
        <f>IFERROR('supply 2012-13'!R31/'supply 2012-13'!$BQ31,0)</f>
        <v>0</v>
      </c>
      <c r="S31" s="5">
        <f>IFERROR('supply 2012-13'!S31/'supply 2012-13'!$BQ31,0)</f>
        <v>0</v>
      </c>
      <c r="T31" s="5">
        <f>IFERROR('supply 2012-13'!T31/'supply 2012-13'!$BQ31,0)</f>
        <v>0</v>
      </c>
      <c r="U31" s="5">
        <f>IFERROR('supply 2012-13'!U31/'supply 2012-13'!$BQ31,0)</f>
        <v>0</v>
      </c>
      <c r="V31" s="5">
        <f>IFERROR('supply 2012-13'!V31/'supply 2012-13'!$BQ31,0)</f>
        <v>0</v>
      </c>
      <c r="W31" s="5">
        <f>IFERROR('supply 2012-13'!W31/'supply 2012-13'!$BQ31,0)</f>
        <v>0</v>
      </c>
      <c r="X31" s="5">
        <f>IFERROR('supply 2012-13'!X31/'supply 2012-13'!$BQ31,0)</f>
        <v>0</v>
      </c>
      <c r="Y31" s="5">
        <f>IFERROR('supply 2012-13'!Y31/'supply 2012-13'!$BQ31,0)</f>
        <v>0</v>
      </c>
      <c r="Z31" s="5">
        <f>IFERROR('supply 2012-13'!Z31/'supply 2012-13'!$BQ31,0)</f>
        <v>0</v>
      </c>
      <c r="AA31" s="5">
        <f>IFERROR('supply 2012-13'!AA31/'supply 2012-13'!$BQ31,0)</f>
        <v>0</v>
      </c>
      <c r="AB31" s="5">
        <f>IFERROR('supply 2012-13'!AB31/'supply 2012-13'!$BQ31,0)</f>
        <v>0</v>
      </c>
      <c r="AC31" s="5">
        <f>IFERROR('supply 2012-13'!AC31/'supply 2012-13'!$BQ31,0)</f>
        <v>0</v>
      </c>
      <c r="AD31" s="5">
        <f>IFERROR('supply 2012-13'!AD31/'supply 2012-13'!$BQ31,0)</f>
        <v>0</v>
      </c>
      <c r="AE31" s="5">
        <f>IFERROR('supply 2012-13'!AE31/'supply 2012-13'!$BQ31,0)</f>
        <v>0</v>
      </c>
      <c r="AF31" s="5">
        <f>IFERROR('supply 2012-13'!AF31/'supply 2012-13'!$BQ31,0)</f>
        <v>0</v>
      </c>
      <c r="AG31" s="5">
        <f>IFERROR('supply 2012-13'!AG31/'supply 2012-13'!$BQ31,0)</f>
        <v>0</v>
      </c>
      <c r="AH31" s="5">
        <f>IFERROR('supply 2012-13'!AH31/'supply 2012-13'!$BQ31,0)</f>
        <v>0</v>
      </c>
      <c r="AI31" s="5">
        <f>IFERROR('supply 2012-13'!AI31/'supply 2012-13'!$BQ31,0)</f>
        <v>0</v>
      </c>
      <c r="AJ31" s="5">
        <f>IFERROR('supply 2012-13'!AJ31/'supply 2012-13'!$BQ31,0)</f>
        <v>0</v>
      </c>
      <c r="AK31" s="5">
        <f>IFERROR('supply 2012-13'!AK31/'supply 2012-13'!$BQ31,0)</f>
        <v>0</v>
      </c>
      <c r="AL31" s="5">
        <f>IFERROR('supply 2012-13'!AL31/'supply 2012-13'!$BQ31,0)</f>
        <v>0</v>
      </c>
      <c r="AM31" s="5">
        <f>IFERROR('supply 2012-13'!AM31/'supply 2012-13'!$BQ31,0)</f>
        <v>0</v>
      </c>
      <c r="AN31" s="5">
        <f>IFERROR('supply 2012-13'!AN31/'supply 2012-13'!$BQ31,0)</f>
        <v>0</v>
      </c>
      <c r="AO31" s="5">
        <f>IFERROR('supply 2012-13'!AO31/'supply 2012-13'!$BQ31,0)</f>
        <v>0</v>
      </c>
      <c r="AP31" s="5">
        <f>IFERROR('supply 2012-13'!AP31/'supply 2012-13'!$BQ31,0)</f>
        <v>0</v>
      </c>
      <c r="AQ31" s="5">
        <f>IFERROR('supply 2012-13'!AQ31/'supply 2012-13'!$BQ31,0)</f>
        <v>0</v>
      </c>
      <c r="AR31" s="5">
        <f>IFERROR('supply 2012-13'!AR31/'supply 2012-13'!$BQ31,0)</f>
        <v>0</v>
      </c>
      <c r="AS31" s="5">
        <f>IFERROR('supply 2012-13'!AS31/'supply 2012-13'!$BQ31,0)</f>
        <v>0</v>
      </c>
      <c r="AT31" s="5">
        <f>IFERROR('supply 2012-13'!AT31/'supply 2012-13'!$BQ31,0)</f>
        <v>0</v>
      </c>
      <c r="AU31" s="5">
        <f>IFERROR('supply 2012-13'!AU31/'supply 2012-13'!$BQ31,0)</f>
        <v>0</v>
      </c>
      <c r="AV31" s="5">
        <f>IFERROR('supply 2012-13'!AV31/'supply 2012-13'!$BQ31,0)</f>
        <v>0</v>
      </c>
      <c r="AW31" s="5">
        <f>IFERROR('supply 2012-13'!AW31/'supply 2012-13'!$BQ31,0)</f>
        <v>0</v>
      </c>
      <c r="AX31" s="5">
        <f>IFERROR('supply 2012-13'!AX31/'supply 2012-13'!$BQ31,0)</f>
        <v>0</v>
      </c>
      <c r="AY31" s="5">
        <f>IFERROR('supply 2012-13'!AY31/'supply 2012-13'!$BQ31,0)</f>
        <v>0</v>
      </c>
      <c r="AZ31" s="5">
        <f>IFERROR('supply 2012-13'!AZ31/'supply 2012-13'!$BQ31,0)</f>
        <v>0</v>
      </c>
      <c r="BA31" s="5">
        <f>IFERROR('supply 2012-13'!BA31/'supply 2012-13'!$BQ31,0)</f>
        <v>0</v>
      </c>
      <c r="BB31" s="5">
        <f>IFERROR('supply 2012-13'!BB31/'supply 2012-13'!$BQ31,0)</f>
        <v>0</v>
      </c>
      <c r="BC31" s="5">
        <f>IFERROR('supply 2012-13'!BC31/'supply 2012-13'!$BQ31,0)</f>
        <v>0</v>
      </c>
      <c r="BD31" s="5">
        <f>IFERROR('supply 2012-13'!BD31/'supply 2012-13'!$BQ31,0)</f>
        <v>0</v>
      </c>
      <c r="BE31" s="5">
        <f>IFERROR('supply 2012-13'!BE31/'supply 2012-13'!$BQ31,0)</f>
        <v>0</v>
      </c>
      <c r="BF31" s="5">
        <f>IFERROR('supply 2012-13'!BF31/'supply 2012-13'!$BQ31,0)</f>
        <v>0</v>
      </c>
      <c r="BG31" s="5">
        <f>IFERROR('supply 2012-13'!BG31/'supply 2012-13'!$BQ31,0)</f>
        <v>0</v>
      </c>
      <c r="BH31" s="5">
        <f>IFERROR('supply 2012-13'!BH31/'supply 2012-13'!$BQ31,0)</f>
        <v>0</v>
      </c>
      <c r="BI31" s="5">
        <f>IFERROR('supply 2012-13'!BI31/'supply 2012-13'!$BQ31,0)</f>
        <v>0</v>
      </c>
      <c r="BJ31" s="5">
        <f>IFERROR('supply 2012-13'!BJ31/'supply 2012-13'!$BQ31,0)</f>
        <v>0</v>
      </c>
      <c r="BK31" s="5">
        <f>IFERROR('supply 2012-13'!BK31/'supply 2012-13'!$BQ31,0)</f>
        <v>0</v>
      </c>
      <c r="BL31" s="5">
        <f>IFERROR('supply 2012-13'!BL31/'supply 2012-13'!$BQ31,0)</f>
        <v>0</v>
      </c>
      <c r="BM31" s="5">
        <f>IFERROR('supply 2012-13'!BM31/'supply 2012-13'!$BQ31,0)</f>
        <v>0</v>
      </c>
      <c r="BN31" s="5">
        <f>IFERROR('supply 2012-13'!BN31/'supply 2012-13'!$BQ31,0)</f>
        <v>0</v>
      </c>
      <c r="BO31" s="5">
        <f>IFERROR('supply 2012-13'!BO31/'supply 2012-13'!$BQ31,0)</f>
        <v>0</v>
      </c>
      <c r="BP31" s="5">
        <f>IFERROR('supply 2012-13'!BP31/'supply 2012-13'!$BQ31,0)</f>
        <v>0</v>
      </c>
      <c r="BQ31" s="2">
        <f t="shared" si="0"/>
        <v>1</v>
      </c>
      <c r="BR31" s="2">
        <v>-47633.436257705893</v>
      </c>
      <c r="BS31" s="2">
        <f t="shared" si="1"/>
        <v>-47632.436257705893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-39454.129725580417</v>
      </c>
      <c r="BZ31" s="2">
        <v>1887354.3056388781</v>
      </c>
      <c r="CA31" s="2">
        <f t="shared" si="5"/>
        <v>1847900.1759132978</v>
      </c>
    </row>
    <row r="32" spans="1:79" s="2" customFormat="1" x14ac:dyDescent="0.35">
      <c r="A32" s="19">
        <v>29</v>
      </c>
      <c r="B32" s="19" t="s">
        <v>108</v>
      </c>
      <c r="C32" s="5">
        <f>IFERROR('supply 2012-13'!C32/'supply 2012-13'!$BQ32,0)</f>
        <v>0</v>
      </c>
      <c r="D32" s="5">
        <f>IFERROR('supply 2012-13'!D32/'supply 2012-13'!$BQ32,0)</f>
        <v>0</v>
      </c>
      <c r="E32" s="5">
        <f>IFERROR('supply 2012-13'!E32/'supply 2012-13'!$BQ32,0)</f>
        <v>0</v>
      </c>
      <c r="F32" s="5">
        <f>IFERROR('supply 2012-13'!F32/'supply 2012-13'!$BQ32,0)</f>
        <v>1</v>
      </c>
      <c r="G32" s="5">
        <f>IFERROR('supply 2012-13'!G32/'supply 2012-13'!$BQ32,0)</f>
        <v>0</v>
      </c>
      <c r="H32" s="5">
        <f>IFERROR('supply 2012-13'!H32/'supply 2012-13'!$BQ32,0)</f>
        <v>0</v>
      </c>
      <c r="I32" s="5">
        <f>IFERROR('supply 2012-13'!I32/'supply 2012-13'!$BQ32,0)</f>
        <v>0</v>
      </c>
      <c r="J32" s="5">
        <f>IFERROR('supply 2012-13'!J32/'supply 2012-13'!$BQ32,0)</f>
        <v>0</v>
      </c>
      <c r="K32" s="5">
        <f>IFERROR('supply 2012-13'!K32/'supply 2012-13'!$BQ32,0)</f>
        <v>0</v>
      </c>
      <c r="L32" s="5">
        <f>IFERROR('supply 2012-13'!L32/'supply 2012-13'!$BQ32,0)</f>
        <v>0</v>
      </c>
      <c r="M32" s="5">
        <f>IFERROR('supply 2012-13'!M32/'supply 2012-13'!$BQ32,0)</f>
        <v>0</v>
      </c>
      <c r="N32" s="5">
        <f>IFERROR('supply 2012-13'!N32/'supply 2012-13'!$BQ32,0)</f>
        <v>0</v>
      </c>
      <c r="O32" s="5">
        <f>IFERROR('supply 2012-13'!O32/'supply 2012-13'!$BQ32,0)</f>
        <v>0</v>
      </c>
      <c r="P32" s="5">
        <f>IFERROR('supply 2012-13'!P32/'supply 2012-13'!$BQ32,0)</f>
        <v>0</v>
      </c>
      <c r="Q32" s="5">
        <f>IFERROR('supply 2012-13'!Q32/'supply 2012-13'!$BQ32,0)</f>
        <v>0</v>
      </c>
      <c r="R32" s="5">
        <f>IFERROR('supply 2012-13'!R32/'supply 2012-13'!$BQ32,0)</f>
        <v>0</v>
      </c>
      <c r="S32" s="5">
        <f>IFERROR('supply 2012-13'!S32/'supply 2012-13'!$BQ32,0)</f>
        <v>0</v>
      </c>
      <c r="T32" s="5">
        <f>IFERROR('supply 2012-13'!T32/'supply 2012-13'!$BQ32,0)</f>
        <v>0</v>
      </c>
      <c r="U32" s="5">
        <f>IFERROR('supply 2012-13'!U32/'supply 2012-13'!$BQ32,0)</f>
        <v>0</v>
      </c>
      <c r="V32" s="5">
        <f>IFERROR('supply 2012-13'!V32/'supply 2012-13'!$BQ32,0)</f>
        <v>0</v>
      </c>
      <c r="W32" s="5">
        <f>IFERROR('supply 2012-13'!W32/'supply 2012-13'!$BQ32,0)</f>
        <v>0</v>
      </c>
      <c r="X32" s="5">
        <f>IFERROR('supply 2012-13'!X32/'supply 2012-13'!$BQ32,0)</f>
        <v>0</v>
      </c>
      <c r="Y32" s="5">
        <f>IFERROR('supply 2012-13'!Y32/'supply 2012-13'!$BQ32,0)</f>
        <v>0</v>
      </c>
      <c r="Z32" s="5">
        <f>IFERROR('supply 2012-13'!Z32/'supply 2012-13'!$BQ32,0)</f>
        <v>0</v>
      </c>
      <c r="AA32" s="5">
        <f>IFERROR('supply 2012-13'!AA32/'supply 2012-13'!$BQ32,0)</f>
        <v>0</v>
      </c>
      <c r="AB32" s="5">
        <f>IFERROR('supply 2012-13'!AB32/'supply 2012-13'!$BQ32,0)</f>
        <v>0</v>
      </c>
      <c r="AC32" s="5">
        <f>IFERROR('supply 2012-13'!AC32/'supply 2012-13'!$BQ32,0)</f>
        <v>0</v>
      </c>
      <c r="AD32" s="5">
        <f>IFERROR('supply 2012-13'!AD32/'supply 2012-13'!$BQ32,0)</f>
        <v>0</v>
      </c>
      <c r="AE32" s="5">
        <f>IFERROR('supply 2012-13'!AE32/'supply 2012-13'!$BQ32,0)</f>
        <v>0</v>
      </c>
      <c r="AF32" s="5">
        <f>IFERROR('supply 2012-13'!AF32/'supply 2012-13'!$BQ32,0)</f>
        <v>0</v>
      </c>
      <c r="AG32" s="5">
        <f>IFERROR('supply 2012-13'!AG32/'supply 2012-13'!$BQ32,0)</f>
        <v>0</v>
      </c>
      <c r="AH32" s="5">
        <f>IFERROR('supply 2012-13'!AH32/'supply 2012-13'!$BQ32,0)</f>
        <v>0</v>
      </c>
      <c r="AI32" s="5">
        <f>IFERROR('supply 2012-13'!AI32/'supply 2012-13'!$BQ32,0)</f>
        <v>0</v>
      </c>
      <c r="AJ32" s="5">
        <f>IFERROR('supply 2012-13'!AJ32/'supply 2012-13'!$BQ32,0)</f>
        <v>0</v>
      </c>
      <c r="AK32" s="5">
        <f>IFERROR('supply 2012-13'!AK32/'supply 2012-13'!$BQ32,0)</f>
        <v>0</v>
      </c>
      <c r="AL32" s="5">
        <f>IFERROR('supply 2012-13'!AL32/'supply 2012-13'!$BQ32,0)</f>
        <v>0</v>
      </c>
      <c r="AM32" s="5">
        <f>IFERROR('supply 2012-13'!AM32/'supply 2012-13'!$BQ32,0)</f>
        <v>0</v>
      </c>
      <c r="AN32" s="5">
        <f>IFERROR('supply 2012-13'!AN32/'supply 2012-13'!$BQ32,0)</f>
        <v>0</v>
      </c>
      <c r="AO32" s="5">
        <f>IFERROR('supply 2012-13'!AO32/'supply 2012-13'!$BQ32,0)</f>
        <v>0</v>
      </c>
      <c r="AP32" s="5">
        <f>IFERROR('supply 2012-13'!AP32/'supply 2012-13'!$BQ32,0)</f>
        <v>0</v>
      </c>
      <c r="AQ32" s="5">
        <f>IFERROR('supply 2012-13'!AQ32/'supply 2012-13'!$BQ32,0)</f>
        <v>0</v>
      </c>
      <c r="AR32" s="5">
        <f>IFERROR('supply 2012-13'!AR32/'supply 2012-13'!$BQ32,0)</f>
        <v>0</v>
      </c>
      <c r="AS32" s="5">
        <f>IFERROR('supply 2012-13'!AS32/'supply 2012-13'!$BQ32,0)</f>
        <v>0</v>
      </c>
      <c r="AT32" s="5">
        <f>IFERROR('supply 2012-13'!AT32/'supply 2012-13'!$BQ32,0)</f>
        <v>0</v>
      </c>
      <c r="AU32" s="5">
        <f>IFERROR('supply 2012-13'!AU32/'supply 2012-13'!$BQ32,0)</f>
        <v>0</v>
      </c>
      <c r="AV32" s="5">
        <f>IFERROR('supply 2012-13'!AV32/'supply 2012-13'!$BQ32,0)</f>
        <v>0</v>
      </c>
      <c r="AW32" s="5">
        <f>IFERROR('supply 2012-13'!AW32/'supply 2012-13'!$BQ32,0)</f>
        <v>0</v>
      </c>
      <c r="AX32" s="5">
        <f>IFERROR('supply 2012-13'!AX32/'supply 2012-13'!$BQ32,0)</f>
        <v>0</v>
      </c>
      <c r="AY32" s="5">
        <f>IFERROR('supply 2012-13'!AY32/'supply 2012-13'!$BQ32,0)</f>
        <v>0</v>
      </c>
      <c r="AZ32" s="5">
        <f>IFERROR('supply 2012-13'!AZ32/'supply 2012-13'!$BQ32,0)</f>
        <v>0</v>
      </c>
      <c r="BA32" s="5">
        <f>IFERROR('supply 2012-13'!BA32/'supply 2012-13'!$BQ32,0)</f>
        <v>0</v>
      </c>
      <c r="BB32" s="5">
        <f>IFERROR('supply 2012-13'!BB32/'supply 2012-13'!$BQ32,0)</f>
        <v>0</v>
      </c>
      <c r="BC32" s="5">
        <f>IFERROR('supply 2012-13'!BC32/'supply 2012-13'!$BQ32,0)</f>
        <v>0</v>
      </c>
      <c r="BD32" s="5">
        <f>IFERROR('supply 2012-13'!BD32/'supply 2012-13'!$BQ32,0)</f>
        <v>0</v>
      </c>
      <c r="BE32" s="5">
        <f>IFERROR('supply 2012-13'!BE32/'supply 2012-13'!$BQ32,0)</f>
        <v>0</v>
      </c>
      <c r="BF32" s="5">
        <f>IFERROR('supply 2012-13'!BF32/'supply 2012-13'!$BQ32,0)</f>
        <v>0</v>
      </c>
      <c r="BG32" s="5">
        <f>IFERROR('supply 2012-13'!BG32/'supply 2012-13'!$BQ32,0)</f>
        <v>0</v>
      </c>
      <c r="BH32" s="5">
        <f>IFERROR('supply 2012-13'!BH32/'supply 2012-13'!$BQ32,0)</f>
        <v>0</v>
      </c>
      <c r="BI32" s="5">
        <f>IFERROR('supply 2012-13'!BI32/'supply 2012-13'!$BQ32,0)</f>
        <v>0</v>
      </c>
      <c r="BJ32" s="5">
        <f>IFERROR('supply 2012-13'!BJ32/'supply 2012-13'!$BQ32,0)</f>
        <v>0</v>
      </c>
      <c r="BK32" s="5">
        <f>IFERROR('supply 2012-13'!BK32/'supply 2012-13'!$BQ32,0)</f>
        <v>0</v>
      </c>
      <c r="BL32" s="5">
        <f>IFERROR('supply 2012-13'!BL32/'supply 2012-13'!$BQ32,0)</f>
        <v>0</v>
      </c>
      <c r="BM32" s="5">
        <f>IFERROR('supply 2012-13'!BM32/'supply 2012-13'!$BQ32,0)</f>
        <v>0</v>
      </c>
      <c r="BN32" s="5">
        <f>IFERROR('supply 2012-13'!BN32/'supply 2012-13'!$BQ32,0)</f>
        <v>0</v>
      </c>
      <c r="BO32" s="5">
        <f>IFERROR('supply 2012-13'!BO32/'supply 2012-13'!$BQ32,0)</f>
        <v>0</v>
      </c>
      <c r="BP32" s="5">
        <f>IFERROR('supply 2012-13'!BP32/'supply 2012-13'!$BQ32,0)</f>
        <v>0</v>
      </c>
      <c r="BQ32" s="2">
        <f t="shared" si="0"/>
        <v>1</v>
      </c>
      <c r="BR32" s="2">
        <v>-34556.435201737106</v>
      </c>
      <c r="BS32" s="2">
        <f t="shared" si="1"/>
        <v>-34555.435201737106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-10943.145201737108</v>
      </c>
      <c r="BZ32" s="2">
        <v>1400798.3854702993</v>
      </c>
      <c r="CA32" s="2">
        <f t="shared" si="5"/>
        <v>1389855.2402685622</v>
      </c>
    </row>
    <row r="33" spans="1:79" s="2" customFormat="1" x14ac:dyDescent="0.35">
      <c r="A33" s="19">
        <v>30</v>
      </c>
      <c r="B33" s="19" t="s">
        <v>109</v>
      </c>
      <c r="C33" s="5">
        <f>IFERROR('supply 2012-13'!C33/'supply 2012-13'!$BQ33,0)</f>
        <v>0</v>
      </c>
      <c r="D33" s="5">
        <f>IFERROR('supply 2012-13'!D33/'supply 2012-13'!$BQ33,0)</f>
        <v>0</v>
      </c>
      <c r="E33" s="5">
        <f>IFERROR('supply 2012-13'!E33/'supply 2012-13'!$BQ33,0)</f>
        <v>0</v>
      </c>
      <c r="F33" s="5">
        <f>IFERROR('supply 2012-13'!F33/'supply 2012-13'!$BQ33,0)</f>
        <v>0</v>
      </c>
      <c r="G33" s="5">
        <f>IFERROR('supply 2012-13'!G33/'supply 2012-13'!$BQ33,0)</f>
        <v>1</v>
      </c>
      <c r="H33" s="5">
        <f>IFERROR('supply 2012-13'!H33/'supply 2012-13'!$BQ33,0)</f>
        <v>0</v>
      </c>
      <c r="I33" s="5">
        <f>IFERROR('supply 2012-13'!I33/'supply 2012-13'!$BQ33,0)</f>
        <v>0</v>
      </c>
      <c r="J33" s="5">
        <f>IFERROR('supply 2012-13'!J33/'supply 2012-13'!$BQ33,0)</f>
        <v>0</v>
      </c>
      <c r="K33" s="5">
        <f>IFERROR('supply 2012-13'!K33/'supply 2012-13'!$BQ33,0)</f>
        <v>0</v>
      </c>
      <c r="L33" s="5">
        <f>IFERROR('supply 2012-13'!L33/'supply 2012-13'!$BQ33,0)</f>
        <v>0</v>
      </c>
      <c r="M33" s="5">
        <f>IFERROR('supply 2012-13'!M33/'supply 2012-13'!$BQ33,0)</f>
        <v>0</v>
      </c>
      <c r="N33" s="5">
        <f>IFERROR('supply 2012-13'!N33/'supply 2012-13'!$BQ33,0)</f>
        <v>0</v>
      </c>
      <c r="O33" s="5">
        <f>IFERROR('supply 2012-13'!O33/'supply 2012-13'!$BQ33,0)</f>
        <v>0</v>
      </c>
      <c r="P33" s="5">
        <f>IFERROR('supply 2012-13'!P33/'supply 2012-13'!$BQ33,0)</f>
        <v>0</v>
      </c>
      <c r="Q33" s="5">
        <f>IFERROR('supply 2012-13'!Q33/'supply 2012-13'!$BQ33,0)</f>
        <v>0</v>
      </c>
      <c r="R33" s="5">
        <f>IFERROR('supply 2012-13'!R33/'supply 2012-13'!$BQ33,0)</f>
        <v>0</v>
      </c>
      <c r="S33" s="5">
        <f>IFERROR('supply 2012-13'!S33/'supply 2012-13'!$BQ33,0)</f>
        <v>0</v>
      </c>
      <c r="T33" s="5">
        <f>IFERROR('supply 2012-13'!T33/'supply 2012-13'!$BQ33,0)</f>
        <v>0</v>
      </c>
      <c r="U33" s="5">
        <f>IFERROR('supply 2012-13'!U33/'supply 2012-13'!$BQ33,0)</f>
        <v>0</v>
      </c>
      <c r="V33" s="5">
        <f>IFERROR('supply 2012-13'!V33/'supply 2012-13'!$BQ33,0)</f>
        <v>0</v>
      </c>
      <c r="W33" s="5">
        <f>IFERROR('supply 2012-13'!W33/'supply 2012-13'!$BQ33,0)</f>
        <v>0</v>
      </c>
      <c r="X33" s="5">
        <f>IFERROR('supply 2012-13'!X33/'supply 2012-13'!$BQ33,0)</f>
        <v>0</v>
      </c>
      <c r="Y33" s="5">
        <f>IFERROR('supply 2012-13'!Y33/'supply 2012-13'!$BQ33,0)</f>
        <v>0</v>
      </c>
      <c r="Z33" s="5">
        <f>IFERROR('supply 2012-13'!Z33/'supply 2012-13'!$BQ33,0)</f>
        <v>0</v>
      </c>
      <c r="AA33" s="5">
        <f>IFERROR('supply 2012-13'!AA33/'supply 2012-13'!$BQ33,0)</f>
        <v>0</v>
      </c>
      <c r="AB33" s="5">
        <f>IFERROR('supply 2012-13'!AB33/'supply 2012-13'!$BQ33,0)</f>
        <v>0</v>
      </c>
      <c r="AC33" s="5">
        <f>IFERROR('supply 2012-13'!AC33/'supply 2012-13'!$BQ33,0)</f>
        <v>0</v>
      </c>
      <c r="AD33" s="5">
        <f>IFERROR('supply 2012-13'!AD33/'supply 2012-13'!$BQ33,0)</f>
        <v>0</v>
      </c>
      <c r="AE33" s="5">
        <f>IFERROR('supply 2012-13'!AE33/'supply 2012-13'!$BQ33,0)</f>
        <v>0</v>
      </c>
      <c r="AF33" s="5">
        <f>IFERROR('supply 2012-13'!AF33/'supply 2012-13'!$BQ33,0)</f>
        <v>0</v>
      </c>
      <c r="AG33" s="5">
        <f>IFERROR('supply 2012-13'!AG33/'supply 2012-13'!$BQ33,0)</f>
        <v>0</v>
      </c>
      <c r="AH33" s="5">
        <f>IFERROR('supply 2012-13'!AH33/'supply 2012-13'!$BQ33,0)</f>
        <v>0</v>
      </c>
      <c r="AI33" s="5">
        <f>IFERROR('supply 2012-13'!AI33/'supply 2012-13'!$BQ33,0)</f>
        <v>0</v>
      </c>
      <c r="AJ33" s="5">
        <f>IFERROR('supply 2012-13'!AJ33/'supply 2012-13'!$BQ33,0)</f>
        <v>0</v>
      </c>
      <c r="AK33" s="5">
        <f>IFERROR('supply 2012-13'!AK33/'supply 2012-13'!$BQ33,0)</f>
        <v>0</v>
      </c>
      <c r="AL33" s="5">
        <f>IFERROR('supply 2012-13'!AL33/'supply 2012-13'!$BQ33,0)</f>
        <v>0</v>
      </c>
      <c r="AM33" s="5">
        <f>IFERROR('supply 2012-13'!AM33/'supply 2012-13'!$BQ33,0)</f>
        <v>0</v>
      </c>
      <c r="AN33" s="5">
        <f>IFERROR('supply 2012-13'!AN33/'supply 2012-13'!$BQ33,0)</f>
        <v>0</v>
      </c>
      <c r="AO33" s="5">
        <f>IFERROR('supply 2012-13'!AO33/'supply 2012-13'!$BQ33,0)</f>
        <v>0</v>
      </c>
      <c r="AP33" s="5">
        <f>IFERROR('supply 2012-13'!AP33/'supply 2012-13'!$BQ33,0)</f>
        <v>0</v>
      </c>
      <c r="AQ33" s="5">
        <f>IFERROR('supply 2012-13'!AQ33/'supply 2012-13'!$BQ33,0)</f>
        <v>0</v>
      </c>
      <c r="AR33" s="5">
        <f>IFERROR('supply 2012-13'!AR33/'supply 2012-13'!$BQ33,0)</f>
        <v>0</v>
      </c>
      <c r="AS33" s="5">
        <f>IFERROR('supply 2012-13'!AS33/'supply 2012-13'!$BQ33,0)</f>
        <v>0</v>
      </c>
      <c r="AT33" s="5">
        <f>IFERROR('supply 2012-13'!AT33/'supply 2012-13'!$BQ33,0)</f>
        <v>0</v>
      </c>
      <c r="AU33" s="5">
        <f>IFERROR('supply 2012-13'!AU33/'supply 2012-13'!$BQ33,0)</f>
        <v>0</v>
      </c>
      <c r="AV33" s="5">
        <f>IFERROR('supply 2012-13'!AV33/'supply 2012-13'!$BQ33,0)</f>
        <v>0</v>
      </c>
      <c r="AW33" s="5">
        <f>IFERROR('supply 2012-13'!AW33/'supply 2012-13'!$BQ33,0)</f>
        <v>0</v>
      </c>
      <c r="AX33" s="5">
        <f>IFERROR('supply 2012-13'!AX33/'supply 2012-13'!$BQ33,0)</f>
        <v>0</v>
      </c>
      <c r="AY33" s="5">
        <f>IFERROR('supply 2012-13'!AY33/'supply 2012-13'!$BQ33,0)</f>
        <v>0</v>
      </c>
      <c r="AZ33" s="5">
        <f>IFERROR('supply 2012-13'!AZ33/'supply 2012-13'!$BQ33,0)</f>
        <v>0</v>
      </c>
      <c r="BA33" s="5">
        <f>IFERROR('supply 2012-13'!BA33/'supply 2012-13'!$BQ33,0)</f>
        <v>0</v>
      </c>
      <c r="BB33" s="5">
        <f>IFERROR('supply 2012-13'!BB33/'supply 2012-13'!$BQ33,0)</f>
        <v>0</v>
      </c>
      <c r="BC33" s="5">
        <f>IFERROR('supply 2012-13'!BC33/'supply 2012-13'!$BQ33,0)</f>
        <v>0</v>
      </c>
      <c r="BD33" s="5">
        <f>IFERROR('supply 2012-13'!BD33/'supply 2012-13'!$BQ33,0)</f>
        <v>0</v>
      </c>
      <c r="BE33" s="5">
        <f>IFERROR('supply 2012-13'!BE33/'supply 2012-13'!$BQ33,0)</f>
        <v>0</v>
      </c>
      <c r="BF33" s="5">
        <f>IFERROR('supply 2012-13'!BF33/'supply 2012-13'!$BQ33,0)</f>
        <v>0</v>
      </c>
      <c r="BG33" s="5">
        <f>IFERROR('supply 2012-13'!BG33/'supply 2012-13'!$BQ33,0)</f>
        <v>0</v>
      </c>
      <c r="BH33" s="5">
        <f>IFERROR('supply 2012-13'!BH33/'supply 2012-13'!$BQ33,0)</f>
        <v>0</v>
      </c>
      <c r="BI33" s="5">
        <f>IFERROR('supply 2012-13'!BI33/'supply 2012-13'!$BQ33,0)</f>
        <v>0</v>
      </c>
      <c r="BJ33" s="5">
        <f>IFERROR('supply 2012-13'!BJ33/'supply 2012-13'!$BQ33,0)</f>
        <v>0</v>
      </c>
      <c r="BK33" s="5">
        <f>IFERROR('supply 2012-13'!BK33/'supply 2012-13'!$BQ33,0)</f>
        <v>0</v>
      </c>
      <c r="BL33" s="5">
        <f>IFERROR('supply 2012-13'!BL33/'supply 2012-13'!$BQ33,0)</f>
        <v>0</v>
      </c>
      <c r="BM33" s="5">
        <f>IFERROR('supply 2012-13'!BM33/'supply 2012-13'!$BQ33,0)</f>
        <v>0</v>
      </c>
      <c r="BN33" s="5">
        <f>IFERROR('supply 2012-13'!BN33/'supply 2012-13'!$BQ33,0)</f>
        <v>0</v>
      </c>
      <c r="BO33" s="5">
        <f>IFERROR('supply 2012-13'!BO33/'supply 2012-13'!$BQ33,0)</f>
        <v>0</v>
      </c>
      <c r="BP33" s="5">
        <f>IFERROR('supply 2012-13'!BP33/'supply 2012-13'!$BQ33,0)</f>
        <v>0</v>
      </c>
      <c r="BQ33" s="2">
        <f t="shared" si="0"/>
        <v>1</v>
      </c>
      <c r="BR33" s="2">
        <v>55820.040273903731</v>
      </c>
      <c r="BS33" s="2">
        <f t="shared" si="1"/>
        <v>55821.040273903731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9338283.5066140331</v>
      </c>
      <c r="BZ33" s="2">
        <v>7160951.0624082703</v>
      </c>
      <c r="CA33" s="2">
        <f t="shared" si="5"/>
        <v>16499234.569022303</v>
      </c>
    </row>
    <row r="34" spans="1:79" s="2" customFormat="1" x14ac:dyDescent="0.35">
      <c r="A34" s="19">
        <v>31</v>
      </c>
      <c r="B34" s="19" t="s">
        <v>7</v>
      </c>
      <c r="C34" s="5">
        <f>IFERROR('supply 2012-13'!C34/'supply 2012-13'!$BQ34,0)</f>
        <v>0</v>
      </c>
      <c r="D34" s="5">
        <f>IFERROR('supply 2012-13'!D34/'supply 2012-13'!$BQ34,0)</f>
        <v>0</v>
      </c>
      <c r="E34" s="5">
        <f>IFERROR('supply 2012-13'!E34/'supply 2012-13'!$BQ34,0)</f>
        <v>0</v>
      </c>
      <c r="F34" s="5">
        <f>IFERROR('supply 2012-13'!F34/'supply 2012-13'!$BQ34,0)</f>
        <v>0</v>
      </c>
      <c r="G34" s="5">
        <f>IFERROR('supply 2012-13'!G34/'supply 2012-13'!$BQ34,0)</f>
        <v>0</v>
      </c>
      <c r="H34" s="5">
        <f>IFERROR('supply 2012-13'!H34/'supply 2012-13'!$BQ34,0)</f>
        <v>0</v>
      </c>
      <c r="I34" s="5">
        <f>IFERROR('supply 2012-13'!I34/'supply 2012-13'!$BQ34,0)</f>
        <v>1</v>
      </c>
      <c r="J34" s="5">
        <f>IFERROR('supply 2012-13'!J34/'supply 2012-13'!$BQ34,0)</f>
        <v>0</v>
      </c>
      <c r="K34" s="5">
        <f>IFERROR('supply 2012-13'!K34/'supply 2012-13'!$BQ34,0)</f>
        <v>0</v>
      </c>
      <c r="L34" s="5">
        <f>IFERROR('supply 2012-13'!L34/'supply 2012-13'!$BQ34,0)</f>
        <v>0</v>
      </c>
      <c r="M34" s="5">
        <f>IFERROR('supply 2012-13'!M34/'supply 2012-13'!$BQ34,0)</f>
        <v>0</v>
      </c>
      <c r="N34" s="5">
        <f>IFERROR('supply 2012-13'!N34/'supply 2012-13'!$BQ34,0)</f>
        <v>0</v>
      </c>
      <c r="O34" s="5">
        <f>IFERROR('supply 2012-13'!O34/'supply 2012-13'!$BQ34,0)</f>
        <v>0</v>
      </c>
      <c r="P34" s="5">
        <f>IFERROR('supply 2012-13'!P34/'supply 2012-13'!$BQ34,0)</f>
        <v>0</v>
      </c>
      <c r="Q34" s="5">
        <f>IFERROR('supply 2012-13'!Q34/'supply 2012-13'!$BQ34,0)</f>
        <v>0</v>
      </c>
      <c r="R34" s="5">
        <f>IFERROR('supply 2012-13'!R34/'supply 2012-13'!$BQ34,0)</f>
        <v>0</v>
      </c>
      <c r="S34" s="5">
        <f>IFERROR('supply 2012-13'!S34/'supply 2012-13'!$BQ34,0)</f>
        <v>0</v>
      </c>
      <c r="T34" s="5">
        <f>IFERROR('supply 2012-13'!T34/'supply 2012-13'!$BQ34,0)</f>
        <v>0</v>
      </c>
      <c r="U34" s="5">
        <f>IFERROR('supply 2012-13'!U34/'supply 2012-13'!$BQ34,0)</f>
        <v>0</v>
      </c>
      <c r="V34" s="5">
        <f>IFERROR('supply 2012-13'!V34/'supply 2012-13'!$BQ34,0)</f>
        <v>0</v>
      </c>
      <c r="W34" s="5">
        <f>IFERROR('supply 2012-13'!W34/'supply 2012-13'!$BQ34,0)</f>
        <v>0</v>
      </c>
      <c r="X34" s="5">
        <f>IFERROR('supply 2012-13'!X34/'supply 2012-13'!$BQ34,0)</f>
        <v>0</v>
      </c>
      <c r="Y34" s="5">
        <f>IFERROR('supply 2012-13'!Y34/'supply 2012-13'!$BQ34,0)</f>
        <v>0</v>
      </c>
      <c r="Z34" s="5">
        <f>IFERROR('supply 2012-13'!Z34/'supply 2012-13'!$BQ34,0)</f>
        <v>0</v>
      </c>
      <c r="AA34" s="5">
        <f>IFERROR('supply 2012-13'!AA34/'supply 2012-13'!$BQ34,0)</f>
        <v>0</v>
      </c>
      <c r="AB34" s="5">
        <f>IFERROR('supply 2012-13'!AB34/'supply 2012-13'!$BQ34,0)</f>
        <v>0</v>
      </c>
      <c r="AC34" s="5">
        <f>IFERROR('supply 2012-13'!AC34/'supply 2012-13'!$BQ34,0)</f>
        <v>0</v>
      </c>
      <c r="AD34" s="5">
        <f>IFERROR('supply 2012-13'!AD34/'supply 2012-13'!$BQ34,0)</f>
        <v>0</v>
      </c>
      <c r="AE34" s="5">
        <f>IFERROR('supply 2012-13'!AE34/'supply 2012-13'!$BQ34,0)</f>
        <v>0</v>
      </c>
      <c r="AF34" s="5">
        <f>IFERROR('supply 2012-13'!AF34/'supply 2012-13'!$BQ34,0)</f>
        <v>0</v>
      </c>
      <c r="AG34" s="5">
        <f>IFERROR('supply 2012-13'!AG34/'supply 2012-13'!$BQ34,0)</f>
        <v>0</v>
      </c>
      <c r="AH34" s="5">
        <f>IFERROR('supply 2012-13'!AH34/'supply 2012-13'!$BQ34,0)</f>
        <v>0</v>
      </c>
      <c r="AI34" s="5">
        <f>IFERROR('supply 2012-13'!AI34/'supply 2012-13'!$BQ34,0)</f>
        <v>0</v>
      </c>
      <c r="AJ34" s="5">
        <f>IFERROR('supply 2012-13'!AJ34/'supply 2012-13'!$BQ34,0)</f>
        <v>0</v>
      </c>
      <c r="AK34" s="5">
        <f>IFERROR('supply 2012-13'!AK34/'supply 2012-13'!$BQ34,0)</f>
        <v>0</v>
      </c>
      <c r="AL34" s="5">
        <f>IFERROR('supply 2012-13'!AL34/'supply 2012-13'!$BQ34,0)</f>
        <v>0</v>
      </c>
      <c r="AM34" s="5">
        <f>IFERROR('supply 2012-13'!AM34/'supply 2012-13'!$BQ34,0)</f>
        <v>0</v>
      </c>
      <c r="AN34" s="5">
        <f>IFERROR('supply 2012-13'!AN34/'supply 2012-13'!$BQ34,0)</f>
        <v>0</v>
      </c>
      <c r="AO34" s="5">
        <f>IFERROR('supply 2012-13'!AO34/'supply 2012-13'!$BQ34,0)</f>
        <v>0</v>
      </c>
      <c r="AP34" s="5">
        <f>IFERROR('supply 2012-13'!AP34/'supply 2012-13'!$BQ34,0)</f>
        <v>0</v>
      </c>
      <c r="AQ34" s="5">
        <f>IFERROR('supply 2012-13'!AQ34/'supply 2012-13'!$BQ34,0)</f>
        <v>0</v>
      </c>
      <c r="AR34" s="5">
        <f>IFERROR('supply 2012-13'!AR34/'supply 2012-13'!$BQ34,0)</f>
        <v>0</v>
      </c>
      <c r="AS34" s="5">
        <f>IFERROR('supply 2012-13'!AS34/'supply 2012-13'!$BQ34,0)</f>
        <v>0</v>
      </c>
      <c r="AT34" s="5">
        <f>IFERROR('supply 2012-13'!AT34/'supply 2012-13'!$BQ34,0)</f>
        <v>0</v>
      </c>
      <c r="AU34" s="5">
        <f>IFERROR('supply 2012-13'!AU34/'supply 2012-13'!$BQ34,0)</f>
        <v>0</v>
      </c>
      <c r="AV34" s="5">
        <f>IFERROR('supply 2012-13'!AV34/'supply 2012-13'!$BQ34,0)</f>
        <v>0</v>
      </c>
      <c r="AW34" s="5">
        <f>IFERROR('supply 2012-13'!AW34/'supply 2012-13'!$BQ34,0)</f>
        <v>0</v>
      </c>
      <c r="AX34" s="5">
        <f>IFERROR('supply 2012-13'!AX34/'supply 2012-13'!$BQ34,0)</f>
        <v>0</v>
      </c>
      <c r="AY34" s="5">
        <f>IFERROR('supply 2012-13'!AY34/'supply 2012-13'!$BQ34,0)</f>
        <v>0</v>
      </c>
      <c r="AZ34" s="5">
        <f>IFERROR('supply 2012-13'!AZ34/'supply 2012-13'!$BQ34,0)</f>
        <v>0</v>
      </c>
      <c r="BA34" s="5">
        <f>IFERROR('supply 2012-13'!BA34/'supply 2012-13'!$BQ34,0)</f>
        <v>0</v>
      </c>
      <c r="BB34" s="5">
        <f>IFERROR('supply 2012-13'!BB34/'supply 2012-13'!$BQ34,0)</f>
        <v>0</v>
      </c>
      <c r="BC34" s="5">
        <f>IFERROR('supply 2012-13'!BC34/'supply 2012-13'!$BQ34,0)</f>
        <v>0</v>
      </c>
      <c r="BD34" s="5">
        <f>IFERROR('supply 2012-13'!BD34/'supply 2012-13'!$BQ34,0)</f>
        <v>0</v>
      </c>
      <c r="BE34" s="5">
        <f>IFERROR('supply 2012-13'!BE34/'supply 2012-13'!$BQ34,0)</f>
        <v>0</v>
      </c>
      <c r="BF34" s="5">
        <f>IFERROR('supply 2012-13'!BF34/'supply 2012-13'!$BQ34,0)</f>
        <v>0</v>
      </c>
      <c r="BG34" s="5">
        <f>IFERROR('supply 2012-13'!BG34/'supply 2012-13'!$BQ34,0)</f>
        <v>0</v>
      </c>
      <c r="BH34" s="5">
        <f>IFERROR('supply 2012-13'!BH34/'supply 2012-13'!$BQ34,0)</f>
        <v>0</v>
      </c>
      <c r="BI34" s="5">
        <f>IFERROR('supply 2012-13'!BI34/'supply 2012-13'!$BQ34,0)</f>
        <v>0</v>
      </c>
      <c r="BJ34" s="5">
        <f>IFERROR('supply 2012-13'!BJ34/'supply 2012-13'!$BQ34,0)</f>
        <v>0</v>
      </c>
      <c r="BK34" s="5">
        <f>IFERROR('supply 2012-13'!BK34/'supply 2012-13'!$BQ34,0)</f>
        <v>0</v>
      </c>
      <c r="BL34" s="5">
        <f>IFERROR('supply 2012-13'!BL34/'supply 2012-13'!$BQ34,0)</f>
        <v>0</v>
      </c>
      <c r="BM34" s="5">
        <f>IFERROR('supply 2012-13'!BM34/'supply 2012-13'!$BQ34,0)</f>
        <v>0</v>
      </c>
      <c r="BN34" s="5">
        <f>IFERROR('supply 2012-13'!BN34/'supply 2012-13'!$BQ34,0)</f>
        <v>0</v>
      </c>
      <c r="BO34" s="5">
        <f>IFERROR('supply 2012-13'!BO34/'supply 2012-13'!$BQ34,0)</f>
        <v>0</v>
      </c>
      <c r="BP34" s="5">
        <f>IFERROR('supply 2012-13'!BP34/'supply 2012-13'!$BQ34,0)</f>
        <v>0</v>
      </c>
      <c r="BQ34" s="2">
        <f t="shared" si="0"/>
        <v>1</v>
      </c>
      <c r="BR34" s="2">
        <v>147041.14465118272</v>
      </c>
      <c r="BS34" s="2">
        <f t="shared" si="1"/>
        <v>147042.14465118272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906908.50688312389</v>
      </c>
      <c r="BZ34" s="2">
        <v>1599065.1462907547</v>
      </c>
      <c r="CA34" s="2">
        <f t="shared" si="5"/>
        <v>2505973.6531738788</v>
      </c>
    </row>
    <row r="35" spans="1:79" s="2" customFormat="1" x14ac:dyDescent="0.35">
      <c r="A35" s="19">
        <v>32</v>
      </c>
      <c r="B35" s="19" t="s">
        <v>110</v>
      </c>
      <c r="C35" s="5">
        <f>IFERROR('supply 2012-13'!C35/'supply 2012-13'!$BQ35,0)</f>
        <v>0</v>
      </c>
      <c r="D35" s="5">
        <f>IFERROR('supply 2012-13'!D35/'supply 2012-13'!$BQ35,0)</f>
        <v>0</v>
      </c>
      <c r="E35" s="5">
        <f>IFERROR('supply 2012-13'!E35/'supply 2012-13'!$BQ35,0)</f>
        <v>0</v>
      </c>
      <c r="F35" s="5">
        <f>IFERROR('supply 2012-13'!F35/'supply 2012-13'!$BQ35,0)</f>
        <v>0</v>
      </c>
      <c r="G35" s="5">
        <f>IFERROR('supply 2012-13'!G35/'supply 2012-13'!$BQ35,0)</f>
        <v>0</v>
      </c>
      <c r="H35" s="5">
        <f>IFERROR('supply 2012-13'!H35/'supply 2012-13'!$BQ35,0)</f>
        <v>1</v>
      </c>
      <c r="I35" s="5">
        <f>IFERROR('supply 2012-13'!I35/'supply 2012-13'!$BQ35,0)</f>
        <v>0</v>
      </c>
      <c r="J35" s="5">
        <f>IFERROR('supply 2012-13'!J35/'supply 2012-13'!$BQ35,0)</f>
        <v>0</v>
      </c>
      <c r="K35" s="5">
        <f>IFERROR('supply 2012-13'!K35/'supply 2012-13'!$BQ35,0)</f>
        <v>0</v>
      </c>
      <c r="L35" s="5">
        <f>IFERROR('supply 2012-13'!L35/'supply 2012-13'!$BQ35,0)</f>
        <v>0</v>
      </c>
      <c r="M35" s="5">
        <f>IFERROR('supply 2012-13'!M35/'supply 2012-13'!$BQ35,0)</f>
        <v>0</v>
      </c>
      <c r="N35" s="5">
        <f>IFERROR('supply 2012-13'!N35/'supply 2012-13'!$BQ35,0)</f>
        <v>0</v>
      </c>
      <c r="O35" s="5">
        <f>IFERROR('supply 2012-13'!O35/'supply 2012-13'!$BQ35,0)</f>
        <v>0</v>
      </c>
      <c r="P35" s="5">
        <f>IFERROR('supply 2012-13'!P35/'supply 2012-13'!$BQ35,0)</f>
        <v>0</v>
      </c>
      <c r="Q35" s="5">
        <f>IFERROR('supply 2012-13'!Q35/'supply 2012-13'!$BQ35,0)</f>
        <v>0</v>
      </c>
      <c r="R35" s="5">
        <f>IFERROR('supply 2012-13'!R35/'supply 2012-13'!$BQ35,0)</f>
        <v>0</v>
      </c>
      <c r="S35" s="5">
        <f>IFERROR('supply 2012-13'!S35/'supply 2012-13'!$BQ35,0)</f>
        <v>0</v>
      </c>
      <c r="T35" s="5">
        <f>IFERROR('supply 2012-13'!T35/'supply 2012-13'!$BQ35,0)</f>
        <v>0</v>
      </c>
      <c r="U35" s="5">
        <f>IFERROR('supply 2012-13'!U35/'supply 2012-13'!$BQ35,0)</f>
        <v>0</v>
      </c>
      <c r="V35" s="5">
        <f>IFERROR('supply 2012-13'!V35/'supply 2012-13'!$BQ35,0)</f>
        <v>0</v>
      </c>
      <c r="W35" s="5">
        <f>IFERROR('supply 2012-13'!W35/'supply 2012-13'!$BQ35,0)</f>
        <v>0</v>
      </c>
      <c r="X35" s="5">
        <f>IFERROR('supply 2012-13'!X35/'supply 2012-13'!$BQ35,0)</f>
        <v>0</v>
      </c>
      <c r="Y35" s="5">
        <f>IFERROR('supply 2012-13'!Y35/'supply 2012-13'!$BQ35,0)</f>
        <v>0</v>
      </c>
      <c r="Z35" s="5">
        <f>IFERROR('supply 2012-13'!Z35/'supply 2012-13'!$BQ35,0)</f>
        <v>0</v>
      </c>
      <c r="AA35" s="5">
        <f>IFERROR('supply 2012-13'!AA35/'supply 2012-13'!$BQ35,0)</f>
        <v>0</v>
      </c>
      <c r="AB35" s="5">
        <f>IFERROR('supply 2012-13'!AB35/'supply 2012-13'!$BQ35,0)</f>
        <v>0</v>
      </c>
      <c r="AC35" s="5">
        <f>IFERROR('supply 2012-13'!AC35/'supply 2012-13'!$BQ35,0)</f>
        <v>0</v>
      </c>
      <c r="AD35" s="5">
        <f>IFERROR('supply 2012-13'!AD35/'supply 2012-13'!$BQ35,0)</f>
        <v>0</v>
      </c>
      <c r="AE35" s="5">
        <f>IFERROR('supply 2012-13'!AE35/'supply 2012-13'!$BQ35,0)</f>
        <v>0</v>
      </c>
      <c r="AF35" s="5">
        <f>IFERROR('supply 2012-13'!AF35/'supply 2012-13'!$BQ35,0)</f>
        <v>0</v>
      </c>
      <c r="AG35" s="5">
        <f>IFERROR('supply 2012-13'!AG35/'supply 2012-13'!$BQ35,0)</f>
        <v>0</v>
      </c>
      <c r="AH35" s="5">
        <f>IFERROR('supply 2012-13'!AH35/'supply 2012-13'!$BQ35,0)</f>
        <v>0</v>
      </c>
      <c r="AI35" s="5">
        <f>IFERROR('supply 2012-13'!AI35/'supply 2012-13'!$BQ35,0)</f>
        <v>0</v>
      </c>
      <c r="AJ35" s="5">
        <f>IFERROR('supply 2012-13'!AJ35/'supply 2012-13'!$BQ35,0)</f>
        <v>0</v>
      </c>
      <c r="AK35" s="5">
        <f>IFERROR('supply 2012-13'!AK35/'supply 2012-13'!$BQ35,0)</f>
        <v>0</v>
      </c>
      <c r="AL35" s="5">
        <f>IFERROR('supply 2012-13'!AL35/'supply 2012-13'!$BQ35,0)</f>
        <v>0</v>
      </c>
      <c r="AM35" s="5">
        <f>IFERROR('supply 2012-13'!AM35/'supply 2012-13'!$BQ35,0)</f>
        <v>0</v>
      </c>
      <c r="AN35" s="5">
        <f>IFERROR('supply 2012-13'!AN35/'supply 2012-13'!$BQ35,0)</f>
        <v>0</v>
      </c>
      <c r="AO35" s="5">
        <f>IFERROR('supply 2012-13'!AO35/'supply 2012-13'!$BQ35,0)</f>
        <v>0</v>
      </c>
      <c r="AP35" s="5">
        <f>IFERROR('supply 2012-13'!AP35/'supply 2012-13'!$BQ35,0)</f>
        <v>0</v>
      </c>
      <c r="AQ35" s="5">
        <f>IFERROR('supply 2012-13'!AQ35/'supply 2012-13'!$BQ35,0)</f>
        <v>0</v>
      </c>
      <c r="AR35" s="5">
        <f>IFERROR('supply 2012-13'!AR35/'supply 2012-13'!$BQ35,0)</f>
        <v>0</v>
      </c>
      <c r="AS35" s="5">
        <f>IFERROR('supply 2012-13'!AS35/'supply 2012-13'!$BQ35,0)</f>
        <v>0</v>
      </c>
      <c r="AT35" s="5">
        <f>IFERROR('supply 2012-13'!AT35/'supply 2012-13'!$BQ35,0)</f>
        <v>0</v>
      </c>
      <c r="AU35" s="5">
        <f>IFERROR('supply 2012-13'!AU35/'supply 2012-13'!$BQ35,0)</f>
        <v>0</v>
      </c>
      <c r="AV35" s="5">
        <f>IFERROR('supply 2012-13'!AV35/'supply 2012-13'!$BQ35,0)</f>
        <v>0</v>
      </c>
      <c r="AW35" s="5">
        <f>IFERROR('supply 2012-13'!AW35/'supply 2012-13'!$BQ35,0)</f>
        <v>0</v>
      </c>
      <c r="AX35" s="5">
        <f>IFERROR('supply 2012-13'!AX35/'supply 2012-13'!$BQ35,0)</f>
        <v>0</v>
      </c>
      <c r="AY35" s="5">
        <f>IFERROR('supply 2012-13'!AY35/'supply 2012-13'!$BQ35,0)</f>
        <v>0</v>
      </c>
      <c r="AZ35" s="5">
        <f>IFERROR('supply 2012-13'!AZ35/'supply 2012-13'!$BQ35,0)</f>
        <v>0</v>
      </c>
      <c r="BA35" s="5">
        <f>IFERROR('supply 2012-13'!BA35/'supply 2012-13'!$BQ35,0)</f>
        <v>0</v>
      </c>
      <c r="BB35" s="5">
        <f>IFERROR('supply 2012-13'!BB35/'supply 2012-13'!$BQ35,0)</f>
        <v>0</v>
      </c>
      <c r="BC35" s="5">
        <f>IFERROR('supply 2012-13'!BC35/'supply 2012-13'!$BQ35,0)</f>
        <v>0</v>
      </c>
      <c r="BD35" s="5">
        <f>IFERROR('supply 2012-13'!BD35/'supply 2012-13'!$BQ35,0)</f>
        <v>0</v>
      </c>
      <c r="BE35" s="5">
        <f>IFERROR('supply 2012-13'!BE35/'supply 2012-13'!$BQ35,0)</f>
        <v>0</v>
      </c>
      <c r="BF35" s="5">
        <f>IFERROR('supply 2012-13'!BF35/'supply 2012-13'!$BQ35,0)</f>
        <v>0</v>
      </c>
      <c r="BG35" s="5">
        <f>IFERROR('supply 2012-13'!BG35/'supply 2012-13'!$BQ35,0)</f>
        <v>0</v>
      </c>
      <c r="BH35" s="5">
        <f>IFERROR('supply 2012-13'!BH35/'supply 2012-13'!$BQ35,0)</f>
        <v>0</v>
      </c>
      <c r="BI35" s="5">
        <f>IFERROR('supply 2012-13'!BI35/'supply 2012-13'!$BQ35,0)</f>
        <v>0</v>
      </c>
      <c r="BJ35" s="5">
        <f>IFERROR('supply 2012-13'!BJ35/'supply 2012-13'!$BQ35,0)</f>
        <v>0</v>
      </c>
      <c r="BK35" s="5">
        <f>IFERROR('supply 2012-13'!BK35/'supply 2012-13'!$BQ35,0)</f>
        <v>0</v>
      </c>
      <c r="BL35" s="5">
        <f>IFERROR('supply 2012-13'!BL35/'supply 2012-13'!$BQ35,0)</f>
        <v>0</v>
      </c>
      <c r="BM35" s="5">
        <f>IFERROR('supply 2012-13'!BM35/'supply 2012-13'!$BQ35,0)</f>
        <v>0</v>
      </c>
      <c r="BN35" s="5">
        <f>IFERROR('supply 2012-13'!BN35/'supply 2012-13'!$BQ35,0)</f>
        <v>0</v>
      </c>
      <c r="BO35" s="5">
        <f>IFERROR('supply 2012-13'!BO35/'supply 2012-13'!$BQ35,0)</f>
        <v>0</v>
      </c>
      <c r="BP35" s="5">
        <f>IFERROR('supply 2012-13'!BP35/'supply 2012-13'!$BQ35,0)</f>
        <v>0</v>
      </c>
      <c r="BQ35" s="2">
        <f t="shared" si="0"/>
        <v>1</v>
      </c>
      <c r="BR35" s="2">
        <v>1215673.4132500633</v>
      </c>
      <c r="BS35" s="2">
        <f t="shared" si="1"/>
        <v>1215674.4132500633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79775961.844428033</v>
      </c>
      <c r="BZ35" s="2">
        <v>993205.02298985468</v>
      </c>
      <c r="CA35" s="2">
        <f t="shared" si="5"/>
        <v>80769166.867417887</v>
      </c>
    </row>
    <row r="36" spans="1:79" s="2" customFormat="1" x14ac:dyDescent="0.35">
      <c r="A36" s="19">
        <v>33</v>
      </c>
      <c r="B36" s="19" t="s">
        <v>111</v>
      </c>
      <c r="C36" s="5">
        <f>IFERROR('supply 2012-13'!C36/'supply 2012-13'!$BQ36,0)</f>
        <v>0</v>
      </c>
      <c r="D36" s="5">
        <f>IFERROR('supply 2012-13'!D36/'supply 2012-13'!$BQ36,0)</f>
        <v>0</v>
      </c>
      <c r="E36" s="5">
        <f>IFERROR('supply 2012-13'!E36/'supply 2012-13'!$BQ36,0)</f>
        <v>0</v>
      </c>
      <c r="F36" s="5">
        <f>IFERROR('supply 2012-13'!F36/'supply 2012-13'!$BQ36,0)</f>
        <v>0</v>
      </c>
      <c r="G36" s="5">
        <f>IFERROR('supply 2012-13'!G36/'supply 2012-13'!$BQ36,0)</f>
        <v>0</v>
      </c>
      <c r="H36" s="5">
        <f>IFERROR('supply 2012-13'!H36/'supply 2012-13'!$BQ36,0)</f>
        <v>0</v>
      </c>
      <c r="I36" s="5">
        <f>IFERROR('supply 2012-13'!I36/'supply 2012-13'!$BQ36,0)</f>
        <v>0</v>
      </c>
      <c r="J36" s="5">
        <f>IFERROR('supply 2012-13'!J36/'supply 2012-13'!$BQ36,0)</f>
        <v>1</v>
      </c>
      <c r="K36" s="5">
        <f>IFERROR('supply 2012-13'!K36/'supply 2012-13'!$BQ36,0)</f>
        <v>0</v>
      </c>
      <c r="L36" s="5">
        <f>IFERROR('supply 2012-13'!L36/'supply 2012-13'!$BQ36,0)</f>
        <v>0</v>
      </c>
      <c r="M36" s="5">
        <f>IFERROR('supply 2012-13'!M36/'supply 2012-13'!$BQ36,0)</f>
        <v>0</v>
      </c>
      <c r="N36" s="5">
        <f>IFERROR('supply 2012-13'!N36/'supply 2012-13'!$BQ36,0)</f>
        <v>0</v>
      </c>
      <c r="O36" s="5">
        <f>IFERROR('supply 2012-13'!O36/'supply 2012-13'!$BQ36,0)</f>
        <v>0</v>
      </c>
      <c r="P36" s="5">
        <f>IFERROR('supply 2012-13'!P36/'supply 2012-13'!$BQ36,0)</f>
        <v>0</v>
      </c>
      <c r="Q36" s="5">
        <f>IFERROR('supply 2012-13'!Q36/'supply 2012-13'!$BQ36,0)</f>
        <v>0</v>
      </c>
      <c r="R36" s="5">
        <f>IFERROR('supply 2012-13'!R36/'supply 2012-13'!$BQ36,0)</f>
        <v>0</v>
      </c>
      <c r="S36" s="5">
        <f>IFERROR('supply 2012-13'!S36/'supply 2012-13'!$BQ36,0)</f>
        <v>0</v>
      </c>
      <c r="T36" s="5">
        <f>IFERROR('supply 2012-13'!T36/'supply 2012-13'!$BQ36,0)</f>
        <v>0</v>
      </c>
      <c r="U36" s="5">
        <f>IFERROR('supply 2012-13'!U36/'supply 2012-13'!$BQ36,0)</f>
        <v>0</v>
      </c>
      <c r="V36" s="5">
        <f>IFERROR('supply 2012-13'!V36/'supply 2012-13'!$BQ36,0)</f>
        <v>0</v>
      </c>
      <c r="W36" s="5">
        <f>IFERROR('supply 2012-13'!W36/'supply 2012-13'!$BQ36,0)</f>
        <v>0</v>
      </c>
      <c r="X36" s="5">
        <f>IFERROR('supply 2012-13'!X36/'supply 2012-13'!$BQ36,0)</f>
        <v>0</v>
      </c>
      <c r="Y36" s="5">
        <f>IFERROR('supply 2012-13'!Y36/'supply 2012-13'!$BQ36,0)</f>
        <v>0</v>
      </c>
      <c r="Z36" s="5">
        <f>IFERROR('supply 2012-13'!Z36/'supply 2012-13'!$BQ36,0)</f>
        <v>0</v>
      </c>
      <c r="AA36" s="5">
        <f>IFERROR('supply 2012-13'!AA36/'supply 2012-13'!$BQ36,0)</f>
        <v>0</v>
      </c>
      <c r="AB36" s="5">
        <f>IFERROR('supply 2012-13'!AB36/'supply 2012-13'!$BQ36,0)</f>
        <v>0</v>
      </c>
      <c r="AC36" s="5">
        <f>IFERROR('supply 2012-13'!AC36/'supply 2012-13'!$BQ36,0)</f>
        <v>0</v>
      </c>
      <c r="AD36" s="5">
        <f>IFERROR('supply 2012-13'!AD36/'supply 2012-13'!$BQ36,0)</f>
        <v>0</v>
      </c>
      <c r="AE36" s="5">
        <f>IFERROR('supply 2012-13'!AE36/'supply 2012-13'!$BQ36,0)</f>
        <v>0</v>
      </c>
      <c r="AF36" s="5">
        <f>IFERROR('supply 2012-13'!AF36/'supply 2012-13'!$BQ36,0)</f>
        <v>0</v>
      </c>
      <c r="AG36" s="5">
        <f>IFERROR('supply 2012-13'!AG36/'supply 2012-13'!$BQ36,0)</f>
        <v>0</v>
      </c>
      <c r="AH36" s="5">
        <f>IFERROR('supply 2012-13'!AH36/'supply 2012-13'!$BQ36,0)</f>
        <v>0</v>
      </c>
      <c r="AI36" s="5">
        <f>IFERROR('supply 2012-13'!AI36/'supply 2012-13'!$BQ36,0)</f>
        <v>0</v>
      </c>
      <c r="AJ36" s="5">
        <f>IFERROR('supply 2012-13'!AJ36/'supply 2012-13'!$BQ36,0)</f>
        <v>0</v>
      </c>
      <c r="AK36" s="5">
        <f>IFERROR('supply 2012-13'!AK36/'supply 2012-13'!$BQ36,0)</f>
        <v>0</v>
      </c>
      <c r="AL36" s="5">
        <f>IFERROR('supply 2012-13'!AL36/'supply 2012-13'!$BQ36,0)</f>
        <v>0</v>
      </c>
      <c r="AM36" s="5">
        <f>IFERROR('supply 2012-13'!AM36/'supply 2012-13'!$BQ36,0)</f>
        <v>0</v>
      </c>
      <c r="AN36" s="5">
        <f>IFERROR('supply 2012-13'!AN36/'supply 2012-13'!$BQ36,0)</f>
        <v>0</v>
      </c>
      <c r="AO36" s="5">
        <f>IFERROR('supply 2012-13'!AO36/'supply 2012-13'!$BQ36,0)</f>
        <v>0</v>
      </c>
      <c r="AP36" s="5">
        <f>IFERROR('supply 2012-13'!AP36/'supply 2012-13'!$BQ36,0)</f>
        <v>0</v>
      </c>
      <c r="AQ36" s="5">
        <f>IFERROR('supply 2012-13'!AQ36/'supply 2012-13'!$BQ36,0)</f>
        <v>0</v>
      </c>
      <c r="AR36" s="5">
        <f>IFERROR('supply 2012-13'!AR36/'supply 2012-13'!$BQ36,0)</f>
        <v>0</v>
      </c>
      <c r="AS36" s="5">
        <f>IFERROR('supply 2012-13'!AS36/'supply 2012-13'!$BQ36,0)</f>
        <v>0</v>
      </c>
      <c r="AT36" s="5">
        <f>IFERROR('supply 2012-13'!AT36/'supply 2012-13'!$BQ36,0)</f>
        <v>0</v>
      </c>
      <c r="AU36" s="5">
        <f>IFERROR('supply 2012-13'!AU36/'supply 2012-13'!$BQ36,0)</f>
        <v>0</v>
      </c>
      <c r="AV36" s="5">
        <f>IFERROR('supply 2012-13'!AV36/'supply 2012-13'!$BQ36,0)</f>
        <v>0</v>
      </c>
      <c r="AW36" s="5">
        <f>IFERROR('supply 2012-13'!AW36/'supply 2012-13'!$BQ36,0)</f>
        <v>0</v>
      </c>
      <c r="AX36" s="5">
        <f>IFERROR('supply 2012-13'!AX36/'supply 2012-13'!$BQ36,0)</f>
        <v>0</v>
      </c>
      <c r="AY36" s="5">
        <f>IFERROR('supply 2012-13'!AY36/'supply 2012-13'!$BQ36,0)</f>
        <v>0</v>
      </c>
      <c r="AZ36" s="5">
        <f>IFERROR('supply 2012-13'!AZ36/'supply 2012-13'!$BQ36,0)</f>
        <v>0</v>
      </c>
      <c r="BA36" s="5">
        <f>IFERROR('supply 2012-13'!BA36/'supply 2012-13'!$BQ36,0)</f>
        <v>0</v>
      </c>
      <c r="BB36" s="5">
        <f>IFERROR('supply 2012-13'!BB36/'supply 2012-13'!$BQ36,0)</f>
        <v>0</v>
      </c>
      <c r="BC36" s="5">
        <f>IFERROR('supply 2012-13'!BC36/'supply 2012-13'!$BQ36,0)</f>
        <v>0</v>
      </c>
      <c r="BD36" s="5">
        <f>IFERROR('supply 2012-13'!BD36/'supply 2012-13'!$BQ36,0)</f>
        <v>0</v>
      </c>
      <c r="BE36" s="5">
        <f>IFERROR('supply 2012-13'!BE36/'supply 2012-13'!$BQ36,0)</f>
        <v>0</v>
      </c>
      <c r="BF36" s="5">
        <f>IFERROR('supply 2012-13'!BF36/'supply 2012-13'!$BQ36,0)</f>
        <v>0</v>
      </c>
      <c r="BG36" s="5">
        <f>IFERROR('supply 2012-13'!BG36/'supply 2012-13'!$BQ36,0)</f>
        <v>0</v>
      </c>
      <c r="BH36" s="5">
        <f>IFERROR('supply 2012-13'!BH36/'supply 2012-13'!$BQ36,0)</f>
        <v>0</v>
      </c>
      <c r="BI36" s="5">
        <f>IFERROR('supply 2012-13'!BI36/'supply 2012-13'!$BQ36,0)</f>
        <v>0</v>
      </c>
      <c r="BJ36" s="5">
        <f>IFERROR('supply 2012-13'!BJ36/'supply 2012-13'!$BQ36,0)</f>
        <v>0</v>
      </c>
      <c r="BK36" s="5">
        <f>IFERROR('supply 2012-13'!BK36/'supply 2012-13'!$BQ36,0)</f>
        <v>0</v>
      </c>
      <c r="BL36" s="5">
        <f>IFERROR('supply 2012-13'!BL36/'supply 2012-13'!$BQ36,0)</f>
        <v>0</v>
      </c>
      <c r="BM36" s="5">
        <f>IFERROR('supply 2012-13'!BM36/'supply 2012-13'!$BQ36,0)</f>
        <v>0</v>
      </c>
      <c r="BN36" s="5">
        <f>IFERROR('supply 2012-13'!BN36/'supply 2012-13'!$BQ36,0)</f>
        <v>0</v>
      </c>
      <c r="BO36" s="5">
        <f>IFERROR('supply 2012-13'!BO36/'supply 2012-13'!$BQ36,0)</f>
        <v>0</v>
      </c>
      <c r="BP36" s="5">
        <f>IFERROR('supply 2012-13'!BP36/'supply 2012-13'!$BQ36,0)</f>
        <v>0</v>
      </c>
      <c r="BQ36" s="2">
        <f t="shared" si="0"/>
        <v>1</v>
      </c>
      <c r="BR36" s="2">
        <v>130734.10487297752</v>
      </c>
      <c r="BS36" s="2">
        <f t="shared" si="1"/>
        <v>130735.10487297752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394114.60120000207</v>
      </c>
      <c r="BZ36" s="2">
        <v>3876756.4159774398</v>
      </c>
      <c r="CA36" s="2">
        <f t="shared" si="5"/>
        <v>4270871.0171774421</v>
      </c>
    </row>
    <row r="37" spans="1:79" s="2" customFormat="1" x14ac:dyDescent="0.35">
      <c r="A37" s="19">
        <v>34</v>
      </c>
      <c r="B37" s="19" t="s">
        <v>112</v>
      </c>
      <c r="C37" s="5">
        <f>IFERROR('supply 2012-13'!C37/'supply 2012-13'!$BQ37,0)</f>
        <v>0</v>
      </c>
      <c r="D37" s="5">
        <f>IFERROR('supply 2012-13'!D37/'supply 2012-13'!$BQ37,0)</f>
        <v>0</v>
      </c>
      <c r="E37" s="5">
        <f>IFERROR('supply 2012-13'!E37/'supply 2012-13'!$BQ37,0)</f>
        <v>0</v>
      </c>
      <c r="F37" s="5">
        <f>IFERROR('supply 2012-13'!F37/'supply 2012-13'!$BQ37,0)</f>
        <v>0</v>
      </c>
      <c r="G37" s="5">
        <f>IFERROR('supply 2012-13'!G37/'supply 2012-13'!$BQ37,0)</f>
        <v>0</v>
      </c>
      <c r="H37" s="5">
        <f>IFERROR('supply 2012-13'!H37/'supply 2012-13'!$BQ37,0)</f>
        <v>0</v>
      </c>
      <c r="I37" s="5">
        <f>IFERROR('supply 2012-13'!I37/'supply 2012-13'!$BQ37,0)</f>
        <v>0</v>
      </c>
      <c r="J37" s="5">
        <f>IFERROR('supply 2012-13'!J37/'supply 2012-13'!$BQ37,0)</f>
        <v>0</v>
      </c>
      <c r="K37" s="5">
        <f>IFERROR('supply 2012-13'!K37/'supply 2012-13'!$BQ37,0)</f>
        <v>1</v>
      </c>
      <c r="L37" s="5">
        <f>IFERROR('supply 2012-13'!L37/'supply 2012-13'!$BQ37,0)</f>
        <v>0</v>
      </c>
      <c r="M37" s="5">
        <f>IFERROR('supply 2012-13'!M37/'supply 2012-13'!$BQ37,0)</f>
        <v>0</v>
      </c>
      <c r="N37" s="5">
        <f>IFERROR('supply 2012-13'!N37/'supply 2012-13'!$BQ37,0)</f>
        <v>0</v>
      </c>
      <c r="O37" s="5">
        <f>IFERROR('supply 2012-13'!O37/'supply 2012-13'!$BQ37,0)</f>
        <v>0</v>
      </c>
      <c r="P37" s="5">
        <f>IFERROR('supply 2012-13'!P37/'supply 2012-13'!$BQ37,0)</f>
        <v>0</v>
      </c>
      <c r="Q37" s="5">
        <f>IFERROR('supply 2012-13'!Q37/'supply 2012-13'!$BQ37,0)</f>
        <v>0</v>
      </c>
      <c r="R37" s="5">
        <f>IFERROR('supply 2012-13'!R37/'supply 2012-13'!$BQ37,0)</f>
        <v>0</v>
      </c>
      <c r="S37" s="5">
        <f>IFERROR('supply 2012-13'!S37/'supply 2012-13'!$BQ37,0)</f>
        <v>0</v>
      </c>
      <c r="T37" s="5">
        <f>IFERROR('supply 2012-13'!T37/'supply 2012-13'!$BQ37,0)</f>
        <v>0</v>
      </c>
      <c r="U37" s="5">
        <f>IFERROR('supply 2012-13'!U37/'supply 2012-13'!$BQ37,0)</f>
        <v>0</v>
      </c>
      <c r="V37" s="5">
        <f>IFERROR('supply 2012-13'!V37/'supply 2012-13'!$BQ37,0)</f>
        <v>0</v>
      </c>
      <c r="W37" s="5">
        <f>IFERROR('supply 2012-13'!W37/'supply 2012-13'!$BQ37,0)</f>
        <v>0</v>
      </c>
      <c r="X37" s="5">
        <f>IFERROR('supply 2012-13'!X37/'supply 2012-13'!$BQ37,0)</f>
        <v>0</v>
      </c>
      <c r="Y37" s="5">
        <f>IFERROR('supply 2012-13'!Y37/'supply 2012-13'!$BQ37,0)</f>
        <v>0</v>
      </c>
      <c r="Z37" s="5">
        <f>IFERROR('supply 2012-13'!Z37/'supply 2012-13'!$BQ37,0)</f>
        <v>0</v>
      </c>
      <c r="AA37" s="5">
        <f>IFERROR('supply 2012-13'!AA37/'supply 2012-13'!$BQ37,0)</f>
        <v>0</v>
      </c>
      <c r="AB37" s="5">
        <f>IFERROR('supply 2012-13'!AB37/'supply 2012-13'!$BQ37,0)</f>
        <v>0</v>
      </c>
      <c r="AC37" s="5">
        <f>IFERROR('supply 2012-13'!AC37/'supply 2012-13'!$BQ37,0)</f>
        <v>0</v>
      </c>
      <c r="AD37" s="5">
        <f>IFERROR('supply 2012-13'!AD37/'supply 2012-13'!$BQ37,0)</f>
        <v>0</v>
      </c>
      <c r="AE37" s="5">
        <f>IFERROR('supply 2012-13'!AE37/'supply 2012-13'!$BQ37,0)</f>
        <v>0</v>
      </c>
      <c r="AF37" s="5">
        <f>IFERROR('supply 2012-13'!AF37/'supply 2012-13'!$BQ37,0)</f>
        <v>0</v>
      </c>
      <c r="AG37" s="5">
        <f>IFERROR('supply 2012-13'!AG37/'supply 2012-13'!$BQ37,0)</f>
        <v>0</v>
      </c>
      <c r="AH37" s="5">
        <f>IFERROR('supply 2012-13'!AH37/'supply 2012-13'!$BQ37,0)</f>
        <v>0</v>
      </c>
      <c r="AI37" s="5">
        <f>IFERROR('supply 2012-13'!AI37/'supply 2012-13'!$BQ37,0)</f>
        <v>0</v>
      </c>
      <c r="AJ37" s="5">
        <f>IFERROR('supply 2012-13'!AJ37/'supply 2012-13'!$BQ37,0)</f>
        <v>0</v>
      </c>
      <c r="AK37" s="5">
        <f>IFERROR('supply 2012-13'!AK37/'supply 2012-13'!$BQ37,0)</f>
        <v>0</v>
      </c>
      <c r="AL37" s="5">
        <f>IFERROR('supply 2012-13'!AL37/'supply 2012-13'!$BQ37,0)</f>
        <v>0</v>
      </c>
      <c r="AM37" s="5">
        <f>IFERROR('supply 2012-13'!AM37/'supply 2012-13'!$BQ37,0)</f>
        <v>0</v>
      </c>
      <c r="AN37" s="5">
        <f>IFERROR('supply 2012-13'!AN37/'supply 2012-13'!$BQ37,0)</f>
        <v>0</v>
      </c>
      <c r="AO37" s="5">
        <f>IFERROR('supply 2012-13'!AO37/'supply 2012-13'!$BQ37,0)</f>
        <v>0</v>
      </c>
      <c r="AP37" s="5">
        <f>IFERROR('supply 2012-13'!AP37/'supply 2012-13'!$BQ37,0)</f>
        <v>0</v>
      </c>
      <c r="AQ37" s="5">
        <f>IFERROR('supply 2012-13'!AQ37/'supply 2012-13'!$BQ37,0)</f>
        <v>0</v>
      </c>
      <c r="AR37" s="5">
        <f>IFERROR('supply 2012-13'!AR37/'supply 2012-13'!$BQ37,0)</f>
        <v>0</v>
      </c>
      <c r="AS37" s="5">
        <f>IFERROR('supply 2012-13'!AS37/'supply 2012-13'!$BQ37,0)</f>
        <v>0</v>
      </c>
      <c r="AT37" s="5">
        <f>IFERROR('supply 2012-13'!AT37/'supply 2012-13'!$BQ37,0)</f>
        <v>0</v>
      </c>
      <c r="AU37" s="5">
        <f>IFERROR('supply 2012-13'!AU37/'supply 2012-13'!$BQ37,0)</f>
        <v>0</v>
      </c>
      <c r="AV37" s="5">
        <f>IFERROR('supply 2012-13'!AV37/'supply 2012-13'!$BQ37,0)</f>
        <v>0</v>
      </c>
      <c r="AW37" s="5">
        <f>IFERROR('supply 2012-13'!AW37/'supply 2012-13'!$BQ37,0)</f>
        <v>0</v>
      </c>
      <c r="AX37" s="5">
        <f>IFERROR('supply 2012-13'!AX37/'supply 2012-13'!$BQ37,0)</f>
        <v>0</v>
      </c>
      <c r="AY37" s="5">
        <f>IFERROR('supply 2012-13'!AY37/'supply 2012-13'!$BQ37,0)</f>
        <v>0</v>
      </c>
      <c r="AZ37" s="5">
        <f>IFERROR('supply 2012-13'!AZ37/'supply 2012-13'!$BQ37,0)</f>
        <v>0</v>
      </c>
      <c r="BA37" s="5">
        <f>IFERROR('supply 2012-13'!BA37/'supply 2012-13'!$BQ37,0)</f>
        <v>0</v>
      </c>
      <c r="BB37" s="5">
        <f>IFERROR('supply 2012-13'!BB37/'supply 2012-13'!$BQ37,0)</f>
        <v>0</v>
      </c>
      <c r="BC37" s="5">
        <f>IFERROR('supply 2012-13'!BC37/'supply 2012-13'!$BQ37,0)</f>
        <v>0</v>
      </c>
      <c r="BD37" s="5">
        <f>IFERROR('supply 2012-13'!BD37/'supply 2012-13'!$BQ37,0)</f>
        <v>0</v>
      </c>
      <c r="BE37" s="5">
        <f>IFERROR('supply 2012-13'!BE37/'supply 2012-13'!$BQ37,0)</f>
        <v>0</v>
      </c>
      <c r="BF37" s="5">
        <f>IFERROR('supply 2012-13'!BF37/'supply 2012-13'!$BQ37,0)</f>
        <v>0</v>
      </c>
      <c r="BG37" s="5">
        <f>IFERROR('supply 2012-13'!BG37/'supply 2012-13'!$BQ37,0)</f>
        <v>0</v>
      </c>
      <c r="BH37" s="5">
        <f>IFERROR('supply 2012-13'!BH37/'supply 2012-13'!$BQ37,0)</f>
        <v>0</v>
      </c>
      <c r="BI37" s="5">
        <f>IFERROR('supply 2012-13'!BI37/'supply 2012-13'!$BQ37,0)</f>
        <v>0</v>
      </c>
      <c r="BJ37" s="5">
        <f>IFERROR('supply 2012-13'!BJ37/'supply 2012-13'!$BQ37,0)</f>
        <v>0</v>
      </c>
      <c r="BK37" s="5">
        <f>IFERROR('supply 2012-13'!BK37/'supply 2012-13'!$BQ37,0)</f>
        <v>0</v>
      </c>
      <c r="BL37" s="5">
        <f>IFERROR('supply 2012-13'!BL37/'supply 2012-13'!$BQ37,0)</f>
        <v>0</v>
      </c>
      <c r="BM37" s="5">
        <f>IFERROR('supply 2012-13'!BM37/'supply 2012-13'!$BQ37,0)</f>
        <v>0</v>
      </c>
      <c r="BN37" s="5">
        <f>IFERROR('supply 2012-13'!BN37/'supply 2012-13'!$BQ37,0)</f>
        <v>0</v>
      </c>
      <c r="BO37" s="5">
        <f>IFERROR('supply 2012-13'!BO37/'supply 2012-13'!$BQ37,0)</f>
        <v>0</v>
      </c>
      <c r="BP37" s="5">
        <f>IFERROR('supply 2012-13'!BP37/'supply 2012-13'!$BQ37,0)</f>
        <v>0</v>
      </c>
      <c r="BQ37" s="2">
        <f t="shared" si="0"/>
        <v>1</v>
      </c>
      <c r="BR37" s="2">
        <v>5.3440654373687085E-2</v>
      </c>
      <c r="BS37" s="2">
        <f t="shared" si="1"/>
        <v>1.0534406543736872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317665.54859611974</v>
      </c>
      <c r="BZ37" s="2">
        <v>89976.580113813601</v>
      </c>
      <c r="CA37" s="2">
        <f t="shared" si="5"/>
        <v>407642.12870993337</v>
      </c>
    </row>
    <row r="38" spans="1:79" s="2" customFormat="1" x14ac:dyDescent="0.35">
      <c r="A38" s="19">
        <v>35</v>
      </c>
      <c r="B38" s="19" t="s">
        <v>113</v>
      </c>
      <c r="C38" s="5">
        <f>IFERROR('supply 2012-13'!C38/'supply 2012-13'!$BQ38,0)</f>
        <v>0</v>
      </c>
      <c r="D38" s="5">
        <f>IFERROR('supply 2012-13'!D38/'supply 2012-13'!$BQ38,0)</f>
        <v>0</v>
      </c>
      <c r="E38" s="5">
        <f>IFERROR('supply 2012-13'!E38/'supply 2012-13'!$BQ38,0)</f>
        <v>0</v>
      </c>
      <c r="F38" s="5">
        <f>IFERROR('supply 2012-13'!F38/'supply 2012-13'!$BQ38,0)</f>
        <v>0</v>
      </c>
      <c r="G38" s="5">
        <f>IFERROR('supply 2012-13'!G38/'supply 2012-13'!$BQ38,0)</f>
        <v>0</v>
      </c>
      <c r="H38" s="5">
        <f>IFERROR('supply 2012-13'!H38/'supply 2012-13'!$BQ38,0)</f>
        <v>0</v>
      </c>
      <c r="I38" s="5">
        <f>IFERROR('supply 2012-13'!I38/'supply 2012-13'!$BQ38,0)</f>
        <v>0</v>
      </c>
      <c r="J38" s="5">
        <f>IFERROR('supply 2012-13'!J38/'supply 2012-13'!$BQ38,0)</f>
        <v>0</v>
      </c>
      <c r="K38" s="5">
        <f>IFERROR('supply 2012-13'!K38/'supply 2012-13'!$BQ38,0)</f>
        <v>1</v>
      </c>
      <c r="L38" s="5">
        <f>IFERROR('supply 2012-13'!L38/'supply 2012-13'!$BQ38,0)</f>
        <v>0</v>
      </c>
      <c r="M38" s="5">
        <f>IFERROR('supply 2012-13'!M38/'supply 2012-13'!$BQ38,0)</f>
        <v>0</v>
      </c>
      <c r="N38" s="5">
        <f>IFERROR('supply 2012-13'!N38/'supply 2012-13'!$BQ38,0)</f>
        <v>0</v>
      </c>
      <c r="O38" s="5">
        <f>IFERROR('supply 2012-13'!O38/'supply 2012-13'!$BQ38,0)</f>
        <v>0</v>
      </c>
      <c r="P38" s="5">
        <f>IFERROR('supply 2012-13'!P38/'supply 2012-13'!$BQ38,0)</f>
        <v>0</v>
      </c>
      <c r="Q38" s="5">
        <f>IFERROR('supply 2012-13'!Q38/'supply 2012-13'!$BQ38,0)</f>
        <v>0</v>
      </c>
      <c r="R38" s="5">
        <f>IFERROR('supply 2012-13'!R38/'supply 2012-13'!$BQ38,0)</f>
        <v>0</v>
      </c>
      <c r="S38" s="5">
        <f>IFERROR('supply 2012-13'!S38/'supply 2012-13'!$BQ38,0)</f>
        <v>0</v>
      </c>
      <c r="T38" s="5">
        <f>IFERROR('supply 2012-13'!T38/'supply 2012-13'!$BQ38,0)</f>
        <v>0</v>
      </c>
      <c r="U38" s="5">
        <f>IFERROR('supply 2012-13'!U38/'supply 2012-13'!$BQ38,0)</f>
        <v>0</v>
      </c>
      <c r="V38" s="5">
        <f>IFERROR('supply 2012-13'!V38/'supply 2012-13'!$BQ38,0)</f>
        <v>0</v>
      </c>
      <c r="W38" s="5">
        <f>IFERROR('supply 2012-13'!W38/'supply 2012-13'!$BQ38,0)</f>
        <v>0</v>
      </c>
      <c r="X38" s="5">
        <f>IFERROR('supply 2012-13'!X38/'supply 2012-13'!$BQ38,0)</f>
        <v>0</v>
      </c>
      <c r="Y38" s="5">
        <f>IFERROR('supply 2012-13'!Y38/'supply 2012-13'!$BQ38,0)</f>
        <v>0</v>
      </c>
      <c r="Z38" s="5">
        <f>IFERROR('supply 2012-13'!Z38/'supply 2012-13'!$BQ38,0)</f>
        <v>0</v>
      </c>
      <c r="AA38" s="5">
        <f>IFERROR('supply 2012-13'!AA38/'supply 2012-13'!$BQ38,0)</f>
        <v>0</v>
      </c>
      <c r="AB38" s="5">
        <f>IFERROR('supply 2012-13'!AB38/'supply 2012-13'!$BQ38,0)</f>
        <v>0</v>
      </c>
      <c r="AC38" s="5">
        <f>IFERROR('supply 2012-13'!AC38/'supply 2012-13'!$BQ38,0)</f>
        <v>0</v>
      </c>
      <c r="AD38" s="5">
        <f>IFERROR('supply 2012-13'!AD38/'supply 2012-13'!$BQ38,0)</f>
        <v>0</v>
      </c>
      <c r="AE38" s="5">
        <f>IFERROR('supply 2012-13'!AE38/'supply 2012-13'!$BQ38,0)</f>
        <v>0</v>
      </c>
      <c r="AF38" s="5">
        <f>IFERROR('supply 2012-13'!AF38/'supply 2012-13'!$BQ38,0)</f>
        <v>0</v>
      </c>
      <c r="AG38" s="5">
        <f>IFERROR('supply 2012-13'!AG38/'supply 2012-13'!$BQ38,0)</f>
        <v>0</v>
      </c>
      <c r="AH38" s="5">
        <f>IFERROR('supply 2012-13'!AH38/'supply 2012-13'!$BQ38,0)</f>
        <v>0</v>
      </c>
      <c r="AI38" s="5">
        <f>IFERROR('supply 2012-13'!AI38/'supply 2012-13'!$BQ38,0)</f>
        <v>0</v>
      </c>
      <c r="AJ38" s="5">
        <f>IFERROR('supply 2012-13'!AJ38/'supply 2012-13'!$BQ38,0)</f>
        <v>0</v>
      </c>
      <c r="AK38" s="5">
        <f>IFERROR('supply 2012-13'!AK38/'supply 2012-13'!$BQ38,0)</f>
        <v>0</v>
      </c>
      <c r="AL38" s="5">
        <f>IFERROR('supply 2012-13'!AL38/'supply 2012-13'!$BQ38,0)</f>
        <v>0</v>
      </c>
      <c r="AM38" s="5">
        <f>IFERROR('supply 2012-13'!AM38/'supply 2012-13'!$BQ38,0)</f>
        <v>0</v>
      </c>
      <c r="AN38" s="5">
        <f>IFERROR('supply 2012-13'!AN38/'supply 2012-13'!$BQ38,0)</f>
        <v>0</v>
      </c>
      <c r="AO38" s="5">
        <f>IFERROR('supply 2012-13'!AO38/'supply 2012-13'!$BQ38,0)</f>
        <v>0</v>
      </c>
      <c r="AP38" s="5">
        <f>IFERROR('supply 2012-13'!AP38/'supply 2012-13'!$BQ38,0)</f>
        <v>0</v>
      </c>
      <c r="AQ38" s="5">
        <f>IFERROR('supply 2012-13'!AQ38/'supply 2012-13'!$BQ38,0)</f>
        <v>0</v>
      </c>
      <c r="AR38" s="5">
        <f>IFERROR('supply 2012-13'!AR38/'supply 2012-13'!$BQ38,0)</f>
        <v>0</v>
      </c>
      <c r="AS38" s="5">
        <f>IFERROR('supply 2012-13'!AS38/'supply 2012-13'!$BQ38,0)</f>
        <v>0</v>
      </c>
      <c r="AT38" s="5">
        <f>IFERROR('supply 2012-13'!AT38/'supply 2012-13'!$BQ38,0)</f>
        <v>0</v>
      </c>
      <c r="AU38" s="5">
        <f>IFERROR('supply 2012-13'!AU38/'supply 2012-13'!$BQ38,0)</f>
        <v>0</v>
      </c>
      <c r="AV38" s="5">
        <f>IFERROR('supply 2012-13'!AV38/'supply 2012-13'!$BQ38,0)</f>
        <v>0</v>
      </c>
      <c r="AW38" s="5">
        <f>IFERROR('supply 2012-13'!AW38/'supply 2012-13'!$BQ38,0)</f>
        <v>0</v>
      </c>
      <c r="AX38" s="5">
        <f>IFERROR('supply 2012-13'!AX38/'supply 2012-13'!$BQ38,0)</f>
        <v>0</v>
      </c>
      <c r="AY38" s="5">
        <f>IFERROR('supply 2012-13'!AY38/'supply 2012-13'!$BQ38,0)</f>
        <v>0</v>
      </c>
      <c r="AZ38" s="5">
        <f>IFERROR('supply 2012-13'!AZ38/'supply 2012-13'!$BQ38,0)</f>
        <v>0</v>
      </c>
      <c r="BA38" s="5">
        <f>IFERROR('supply 2012-13'!BA38/'supply 2012-13'!$BQ38,0)</f>
        <v>0</v>
      </c>
      <c r="BB38" s="5">
        <f>IFERROR('supply 2012-13'!BB38/'supply 2012-13'!$BQ38,0)</f>
        <v>0</v>
      </c>
      <c r="BC38" s="5">
        <f>IFERROR('supply 2012-13'!BC38/'supply 2012-13'!$BQ38,0)</f>
        <v>0</v>
      </c>
      <c r="BD38" s="5">
        <f>IFERROR('supply 2012-13'!BD38/'supply 2012-13'!$BQ38,0)</f>
        <v>0</v>
      </c>
      <c r="BE38" s="5">
        <f>IFERROR('supply 2012-13'!BE38/'supply 2012-13'!$BQ38,0)</f>
        <v>0</v>
      </c>
      <c r="BF38" s="5">
        <f>IFERROR('supply 2012-13'!BF38/'supply 2012-13'!$BQ38,0)</f>
        <v>0</v>
      </c>
      <c r="BG38" s="5">
        <f>IFERROR('supply 2012-13'!BG38/'supply 2012-13'!$BQ38,0)</f>
        <v>0</v>
      </c>
      <c r="BH38" s="5">
        <f>IFERROR('supply 2012-13'!BH38/'supply 2012-13'!$BQ38,0)</f>
        <v>0</v>
      </c>
      <c r="BI38" s="5">
        <f>IFERROR('supply 2012-13'!BI38/'supply 2012-13'!$BQ38,0)</f>
        <v>0</v>
      </c>
      <c r="BJ38" s="5">
        <f>IFERROR('supply 2012-13'!BJ38/'supply 2012-13'!$BQ38,0)</f>
        <v>0</v>
      </c>
      <c r="BK38" s="5">
        <f>IFERROR('supply 2012-13'!BK38/'supply 2012-13'!$BQ38,0)</f>
        <v>0</v>
      </c>
      <c r="BL38" s="5">
        <f>IFERROR('supply 2012-13'!BL38/'supply 2012-13'!$BQ38,0)</f>
        <v>0</v>
      </c>
      <c r="BM38" s="5">
        <f>IFERROR('supply 2012-13'!BM38/'supply 2012-13'!$BQ38,0)</f>
        <v>0</v>
      </c>
      <c r="BN38" s="5">
        <f>IFERROR('supply 2012-13'!BN38/'supply 2012-13'!$BQ38,0)</f>
        <v>0</v>
      </c>
      <c r="BO38" s="5">
        <f>IFERROR('supply 2012-13'!BO38/'supply 2012-13'!$BQ38,0)</f>
        <v>0</v>
      </c>
      <c r="BP38" s="5">
        <f>IFERROR('supply 2012-13'!BP38/'supply 2012-13'!$BQ38,0)</f>
        <v>0</v>
      </c>
      <c r="BQ38" s="2">
        <f t="shared" si="0"/>
        <v>1</v>
      </c>
      <c r="BR38" s="2">
        <v>9481.0887342503484</v>
      </c>
      <c r="BS38" s="2">
        <f t="shared" si="1"/>
        <v>9482.0887342503484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25798.315158214791</v>
      </c>
      <c r="BZ38" s="2">
        <v>68212.582111411495</v>
      </c>
      <c r="CA38" s="2">
        <f t="shared" si="5"/>
        <v>94010.897269626294</v>
      </c>
    </row>
    <row r="39" spans="1:79" s="2" customFormat="1" x14ac:dyDescent="0.35">
      <c r="A39" s="19">
        <v>36</v>
      </c>
      <c r="B39" s="19" t="s">
        <v>114</v>
      </c>
      <c r="C39" s="5">
        <f>IFERROR('supply 2012-13'!C39/'supply 2012-13'!$BQ39,0)</f>
        <v>0</v>
      </c>
      <c r="D39" s="5">
        <f>IFERROR('supply 2012-13'!D39/'supply 2012-13'!$BQ39,0)</f>
        <v>0</v>
      </c>
      <c r="E39" s="5">
        <f>IFERROR('supply 2012-13'!E39/'supply 2012-13'!$BQ39,0)</f>
        <v>0</v>
      </c>
      <c r="F39" s="5">
        <f>IFERROR('supply 2012-13'!F39/'supply 2012-13'!$BQ39,0)</f>
        <v>0</v>
      </c>
      <c r="G39" s="5">
        <f>IFERROR('supply 2012-13'!G39/'supply 2012-13'!$BQ39,0)</f>
        <v>0</v>
      </c>
      <c r="H39" s="5">
        <f>IFERROR('supply 2012-13'!H39/'supply 2012-13'!$BQ39,0)</f>
        <v>0</v>
      </c>
      <c r="I39" s="5">
        <f>IFERROR('supply 2012-13'!I39/'supply 2012-13'!$BQ39,0)</f>
        <v>0</v>
      </c>
      <c r="J39" s="5">
        <f>IFERROR('supply 2012-13'!J39/'supply 2012-13'!$BQ39,0)</f>
        <v>0</v>
      </c>
      <c r="K39" s="5">
        <f>IFERROR('supply 2012-13'!K39/'supply 2012-13'!$BQ39,0)</f>
        <v>1</v>
      </c>
      <c r="L39" s="5">
        <f>IFERROR('supply 2012-13'!L39/'supply 2012-13'!$BQ39,0)</f>
        <v>0</v>
      </c>
      <c r="M39" s="5">
        <f>IFERROR('supply 2012-13'!M39/'supply 2012-13'!$BQ39,0)</f>
        <v>0</v>
      </c>
      <c r="N39" s="5">
        <f>IFERROR('supply 2012-13'!N39/'supply 2012-13'!$BQ39,0)</f>
        <v>0</v>
      </c>
      <c r="O39" s="5">
        <f>IFERROR('supply 2012-13'!O39/'supply 2012-13'!$BQ39,0)</f>
        <v>0</v>
      </c>
      <c r="P39" s="5">
        <f>IFERROR('supply 2012-13'!P39/'supply 2012-13'!$BQ39,0)</f>
        <v>0</v>
      </c>
      <c r="Q39" s="5">
        <f>IFERROR('supply 2012-13'!Q39/'supply 2012-13'!$BQ39,0)</f>
        <v>0</v>
      </c>
      <c r="R39" s="5">
        <f>IFERROR('supply 2012-13'!R39/'supply 2012-13'!$BQ39,0)</f>
        <v>0</v>
      </c>
      <c r="S39" s="5">
        <f>IFERROR('supply 2012-13'!S39/'supply 2012-13'!$BQ39,0)</f>
        <v>0</v>
      </c>
      <c r="T39" s="5">
        <f>IFERROR('supply 2012-13'!T39/'supply 2012-13'!$BQ39,0)</f>
        <v>0</v>
      </c>
      <c r="U39" s="5">
        <f>IFERROR('supply 2012-13'!U39/'supply 2012-13'!$BQ39,0)</f>
        <v>0</v>
      </c>
      <c r="V39" s="5">
        <f>IFERROR('supply 2012-13'!V39/'supply 2012-13'!$BQ39,0)</f>
        <v>0</v>
      </c>
      <c r="W39" s="5">
        <f>IFERROR('supply 2012-13'!W39/'supply 2012-13'!$BQ39,0)</f>
        <v>0</v>
      </c>
      <c r="X39" s="5">
        <f>IFERROR('supply 2012-13'!X39/'supply 2012-13'!$BQ39,0)</f>
        <v>0</v>
      </c>
      <c r="Y39" s="5">
        <f>IFERROR('supply 2012-13'!Y39/'supply 2012-13'!$BQ39,0)</f>
        <v>0</v>
      </c>
      <c r="Z39" s="5">
        <f>IFERROR('supply 2012-13'!Z39/'supply 2012-13'!$BQ39,0)</f>
        <v>0</v>
      </c>
      <c r="AA39" s="5">
        <f>IFERROR('supply 2012-13'!AA39/'supply 2012-13'!$BQ39,0)</f>
        <v>0</v>
      </c>
      <c r="AB39" s="5">
        <f>IFERROR('supply 2012-13'!AB39/'supply 2012-13'!$BQ39,0)</f>
        <v>0</v>
      </c>
      <c r="AC39" s="5">
        <f>IFERROR('supply 2012-13'!AC39/'supply 2012-13'!$BQ39,0)</f>
        <v>0</v>
      </c>
      <c r="AD39" s="5">
        <f>IFERROR('supply 2012-13'!AD39/'supply 2012-13'!$BQ39,0)</f>
        <v>0</v>
      </c>
      <c r="AE39" s="5">
        <f>IFERROR('supply 2012-13'!AE39/'supply 2012-13'!$BQ39,0)</f>
        <v>0</v>
      </c>
      <c r="AF39" s="5">
        <f>IFERROR('supply 2012-13'!AF39/'supply 2012-13'!$BQ39,0)</f>
        <v>0</v>
      </c>
      <c r="AG39" s="5">
        <f>IFERROR('supply 2012-13'!AG39/'supply 2012-13'!$BQ39,0)</f>
        <v>0</v>
      </c>
      <c r="AH39" s="5">
        <f>IFERROR('supply 2012-13'!AH39/'supply 2012-13'!$BQ39,0)</f>
        <v>0</v>
      </c>
      <c r="AI39" s="5">
        <f>IFERROR('supply 2012-13'!AI39/'supply 2012-13'!$BQ39,0)</f>
        <v>0</v>
      </c>
      <c r="AJ39" s="5">
        <f>IFERROR('supply 2012-13'!AJ39/'supply 2012-13'!$BQ39,0)</f>
        <v>0</v>
      </c>
      <c r="AK39" s="5">
        <f>IFERROR('supply 2012-13'!AK39/'supply 2012-13'!$BQ39,0)</f>
        <v>0</v>
      </c>
      <c r="AL39" s="5">
        <f>IFERROR('supply 2012-13'!AL39/'supply 2012-13'!$BQ39,0)</f>
        <v>0</v>
      </c>
      <c r="AM39" s="5">
        <f>IFERROR('supply 2012-13'!AM39/'supply 2012-13'!$BQ39,0)</f>
        <v>0</v>
      </c>
      <c r="AN39" s="5">
        <f>IFERROR('supply 2012-13'!AN39/'supply 2012-13'!$BQ39,0)</f>
        <v>0</v>
      </c>
      <c r="AO39" s="5">
        <f>IFERROR('supply 2012-13'!AO39/'supply 2012-13'!$BQ39,0)</f>
        <v>0</v>
      </c>
      <c r="AP39" s="5">
        <f>IFERROR('supply 2012-13'!AP39/'supply 2012-13'!$BQ39,0)</f>
        <v>0</v>
      </c>
      <c r="AQ39" s="5">
        <f>IFERROR('supply 2012-13'!AQ39/'supply 2012-13'!$BQ39,0)</f>
        <v>0</v>
      </c>
      <c r="AR39" s="5">
        <f>IFERROR('supply 2012-13'!AR39/'supply 2012-13'!$BQ39,0)</f>
        <v>0</v>
      </c>
      <c r="AS39" s="5">
        <f>IFERROR('supply 2012-13'!AS39/'supply 2012-13'!$BQ39,0)</f>
        <v>0</v>
      </c>
      <c r="AT39" s="5">
        <f>IFERROR('supply 2012-13'!AT39/'supply 2012-13'!$BQ39,0)</f>
        <v>0</v>
      </c>
      <c r="AU39" s="5">
        <f>IFERROR('supply 2012-13'!AU39/'supply 2012-13'!$BQ39,0)</f>
        <v>0</v>
      </c>
      <c r="AV39" s="5">
        <f>IFERROR('supply 2012-13'!AV39/'supply 2012-13'!$BQ39,0)</f>
        <v>0</v>
      </c>
      <c r="AW39" s="5">
        <f>IFERROR('supply 2012-13'!AW39/'supply 2012-13'!$BQ39,0)</f>
        <v>0</v>
      </c>
      <c r="AX39" s="5">
        <f>IFERROR('supply 2012-13'!AX39/'supply 2012-13'!$BQ39,0)</f>
        <v>0</v>
      </c>
      <c r="AY39" s="5">
        <f>IFERROR('supply 2012-13'!AY39/'supply 2012-13'!$BQ39,0)</f>
        <v>0</v>
      </c>
      <c r="AZ39" s="5">
        <f>IFERROR('supply 2012-13'!AZ39/'supply 2012-13'!$BQ39,0)</f>
        <v>0</v>
      </c>
      <c r="BA39" s="5">
        <f>IFERROR('supply 2012-13'!BA39/'supply 2012-13'!$BQ39,0)</f>
        <v>0</v>
      </c>
      <c r="BB39" s="5">
        <f>IFERROR('supply 2012-13'!BB39/'supply 2012-13'!$BQ39,0)</f>
        <v>0</v>
      </c>
      <c r="BC39" s="5">
        <f>IFERROR('supply 2012-13'!BC39/'supply 2012-13'!$BQ39,0)</f>
        <v>0</v>
      </c>
      <c r="BD39" s="5">
        <f>IFERROR('supply 2012-13'!BD39/'supply 2012-13'!$BQ39,0)</f>
        <v>0</v>
      </c>
      <c r="BE39" s="5">
        <f>IFERROR('supply 2012-13'!BE39/'supply 2012-13'!$BQ39,0)</f>
        <v>0</v>
      </c>
      <c r="BF39" s="5">
        <f>IFERROR('supply 2012-13'!BF39/'supply 2012-13'!$BQ39,0)</f>
        <v>0</v>
      </c>
      <c r="BG39" s="5">
        <f>IFERROR('supply 2012-13'!BG39/'supply 2012-13'!$BQ39,0)</f>
        <v>0</v>
      </c>
      <c r="BH39" s="5">
        <f>IFERROR('supply 2012-13'!BH39/'supply 2012-13'!$BQ39,0)</f>
        <v>0</v>
      </c>
      <c r="BI39" s="5">
        <f>IFERROR('supply 2012-13'!BI39/'supply 2012-13'!$BQ39,0)</f>
        <v>0</v>
      </c>
      <c r="BJ39" s="5">
        <f>IFERROR('supply 2012-13'!BJ39/'supply 2012-13'!$BQ39,0)</f>
        <v>0</v>
      </c>
      <c r="BK39" s="5">
        <f>IFERROR('supply 2012-13'!BK39/'supply 2012-13'!$BQ39,0)</f>
        <v>0</v>
      </c>
      <c r="BL39" s="5">
        <f>IFERROR('supply 2012-13'!BL39/'supply 2012-13'!$BQ39,0)</f>
        <v>0</v>
      </c>
      <c r="BM39" s="5">
        <f>IFERROR('supply 2012-13'!BM39/'supply 2012-13'!$BQ39,0)</f>
        <v>0</v>
      </c>
      <c r="BN39" s="5">
        <f>IFERROR('supply 2012-13'!BN39/'supply 2012-13'!$BQ39,0)</f>
        <v>0</v>
      </c>
      <c r="BO39" s="5">
        <f>IFERROR('supply 2012-13'!BO39/'supply 2012-13'!$BQ39,0)</f>
        <v>0</v>
      </c>
      <c r="BP39" s="5">
        <f>IFERROR('supply 2012-13'!BP39/'supply 2012-13'!$BQ39,0)</f>
        <v>0</v>
      </c>
      <c r="BQ39" s="2">
        <f t="shared" si="0"/>
        <v>1</v>
      </c>
      <c r="BR39" s="2">
        <v>1888.2729089726924</v>
      </c>
      <c r="BS39" s="2">
        <f t="shared" si="1"/>
        <v>1889.2729089726924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3100573.0715746605</v>
      </c>
      <c r="BZ39" s="2">
        <v>86298.610959738406</v>
      </c>
      <c r="CA39" s="2">
        <f t="shared" si="5"/>
        <v>3186871.682534399</v>
      </c>
    </row>
    <row r="40" spans="1:79" s="2" customFormat="1" x14ac:dyDescent="0.35">
      <c r="A40" s="19">
        <v>37</v>
      </c>
      <c r="B40" s="19" t="s">
        <v>115</v>
      </c>
      <c r="C40" s="5">
        <f>IFERROR('supply 2012-13'!C40/'supply 2012-13'!$BQ40,0)</f>
        <v>0</v>
      </c>
      <c r="D40" s="5">
        <f>IFERROR('supply 2012-13'!D40/'supply 2012-13'!$BQ40,0)</f>
        <v>0</v>
      </c>
      <c r="E40" s="5">
        <f>IFERROR('supply 2012-13'!E40/'supply 2012-13'!$BQ40,0)</f>
        <v>0</v>
      </c>
      <c r="F40" s="5">
        <f>IFERROR('supply 2012-13'!F40/'supply 2012-13'!$BQ40,0)</f>
        <v>0</v>
      </c>
      <c r="G40" s="5">
        <f>IFERROR('supply 2012-13'!G40/'supply 2012-13'!$BQ40,0)</f>
        <v>0</v>
      </c>
      <c r="H40" s="5">
        <f>IFERROR('supply 2012-13'!H40/'supply 2012-13'!$BQ40,0)</f>
        <v>0</v>
      </c>
      <c r="I40" s="5">
        <f>IFERROR('supply 2012-13'!I40/'supply 2012-13'!$BQ40,0)</f>
        <v>0</v>
      </c>
      <c r="J40" s="5">
        <f>IFERROR('supply 2012-13'!J40/'supply 2012-13'!$BQ40,0)</f>
        <v>0</v>
      </c>
      <c r="K40" s="5">
        <f>IFERROR('supply 2012-13'!K40/'supply 2012-13'!$BQ40,0)</f>
        <v>1</v>
      </c>
      <c r="L40" s="5">
        <f>IFERROR('supply 2012-13'!L40/'supply 2012-13'!$BQ40,0)</f>
        <v>0</v>
      </c>
      <c r="M40" s="5">
        <f>IFERROR('supply 2012-13'!M40/'supply 2012-13'!$BQ40,0)</f>
        <v>0</v>
      </c>
      <c r="N40" s="5">
        <f>IFERROR('supply 2012-13'!N40/'supply 2012-13'!$BQ40,0)</f>
        <v>0</v>
      </c>
      <c r="O40" s="5">
        <f>IFERROR('supply 2012-13'!O40/'supply 2012-13'!$BQ40,0)</f>
        <v>0</v>
      </c>
      <c r="P40" s="5">
        <f>IFERROR('supply 2012-13'!P40/'supply 2012-13'!$BQ40,0)</f>
        <v>0</v>
      </c>
      <c r="Q40" s="5">
        <f>IFERROR('supply 2012-13'!Q40/'supply 2012-13'!$BQ40,0)</f>
        <v>0</v>
      </c>
      <c r="R40" s="5">
        <f>IFERROR('supply 2012-13'!R40/'supply 2012-13'!$BQ40,0)</f>
        <v>0</v>
      </c>
      <c r="S40" s="5">
        <f>IFERROR('supply 2012-13'!S40/'supply 2012-13'!$BQ40,0)</f>
        <v>0</v>
      </c>
      <c r="T40" s="5">
        <f>IFERROR('supply 2012-13'!T40/'supply 2012-13'!$BQ40,0)</f>
        <v>0</v>
      </c>
      <c r="U40" s="5">
        <f>IFERROR('supply 2012-13'!U40/'supply 2012-13'!$BQ40,0)</f>
        <v>0</v>
      </c>
      <c r="V40" s="5">
        <f>IFERROR('supply 2012-13'!V40/'supply 2012-13'!$BQ40,0)</f>
        <v>0</v>
      </c>
      <c r="W40" s="5">
        <f>IFERROR('supply 2012-13'!W40/'supply 2012-13'!$BQ40,0)</f>
        <v>0</v>
      </c>
      <c r="X40" s="5">
        <f>IFERROR('supply 2012-13'!X40/'supply 2012-13'!$BQ40,0)</f>
        <v>0</v>
      </c>
      <c r="Y40" s="5">
        <f>IFERROR('supply 2012-13'!Y40/'supply 2012-13'!$BQ40,0)</f>
        <v>0</v>
      </c>
      <c r="Z40" s="5">
        <f>IFERROR('supply 2012-13'!Z40/'supply 2012-13'!$BQ40,0)</f>
        <v>0</v>
      </c>
      <c r="AA40" s="5">
        <f>IFERROR('supply 2012-13'!AA40/'supply 2012-13'!$BQ40,0)</f>
        <v>0</v>
      </c>
      <c r="AB40" s="5">
        <f>IFERROR('supply 2012-13'!AB40/'supply 2012-13'!$BQ40,0)</f>
        <v>0</v>
      </c>
      <c r="AC40" s="5">
        <f>IFERROR('supply 2012-13'!AC40/'supply 2012-13'!$BQ40,0)</f>
        <v>0</v>
      </c>
      <c r="AD40" s="5">
        <f>IFERROR('supply 2012-13'!AD40/'supply 2012-13'!$BQ40,0)</f>
        <v>0</v>
      </c>
      <c r="AE40" s="5">
        <f>IFERROR('supply 2012-13'!AE40/'supply 2012-13'!$BQ40,0)</f>
        <v>0</v>
      </c>
      <c r="AF40" s="5">
        <f>IFERROR('supply 2012-13'!AF40/'supply 2012-13'!$BQ40,0)</f>
        <v>0</v>
      </c>
      <c r="AG40" s="5">
        <f>IFERROR('supply 2012-13'!AG40/'supply 2012-13'!$BQ40,0)</f>
        <v>0</v>
      </c>
      <c r="AH40" s="5">
        <f>IFERROR('supply 2012-13'!AH40/'supply 2012-13'!$BQ40,0)</f>
        <v>0</v>
      </c>
      <c r="AI40" s="5">
        <f>IFERROR('supply 2012-13'!AI40/'supply 2012-13'!$BQ40,0)</f>
        <v>0</v>
      </c>
      <c r="AJ40" s="5">
        <f>IFERROR('supply 2012-13'!AJ40/'supply 2012-13'!$BQ40,0)</f>
        <v>0</v>
      </c>
      <c r="AK40" s="5">
        <f>IFERROR('supply 2012-13'!AK40/'supply 2012-13'!$BQ40,0)</f>
        <v>0</v>
      </c>
      <c r="AL40" s="5">
        <f>IFERROR('supply 2012-13'!AL40/'supply 2012-13'!$BQ40,0)</f>
        <v>0</v>
      </c>
      <c r="AM40" s="5">
        <f>IFERROR('supply 2012-13'!AM40/'supply 2012-13'!$BQ40,0)</f>
        <v>0</v>
      </c>
      <c r="AN40" s="5">
        <f>IFERROR('supply 2012-13'!AN40/'supply 2012-13'!$BQ40,0)</f>
        <v>0</v>
      </c>
      <c r="AO40" s="5">
        <f>IFERROR('supply 2012-13'!AO40/'supply 2012-13'!$BQ40,0)</f>
        <v>0</v>
      </c>
      <c r="AP40" s="5">
        <f>IFERROR('supply 2012-13'!AP40/'supply 2012-13'!$BQ40,0)</f>
        <v>0</v>
      </c>
      <c r="AQ40" s="5">
        <f>IFERROR('supply 2012-13'!AQ40/'supply 2012-13'!$BQ40,0)</f>
        <v>0</v>
      </c>
      <c r="AR40" s="5">
        <f>IFERROR('supply 2012-13'!AR40/'supply 2012-13'!$BQ40,0)</f>
        <v>0</v>
      </c>
      <c r="AS40" s="5">
        <f>IFERROR('supply 2012-13'!AS40/'supply 2012-13'!$BQ40,0)</f>
        <v>0</v>
      </c>
      <c r="AT40" s="5">
        <f>IFERROR('supply 2012-13'!AT40/'supply 2012-13'!$BQ40,0)</f>
        <v>0</v>
      </c>
      <c r="AU40" s="5">
        <f>IFERROR('supply 2012-13'!AU40/'supply 2012-13'!$BQ40,0)</f>
        <v>0</v>
      </c>
      <c r="AV40" s="5">
        <f>IFERROR('supply 2012-13'!AV40/'supply 2012-13'!$BQ40,0)</f>
        <v>0</v>
      </c>
      <c r="AW40" s="5">
        <f>IFERROR('supply 2012-13'!AW40/'supply 2012-13'!$BQ40,0)</f>
        <v>0</v>
      </c>
      <c r="AX40" s="5">
        <f>IFERROR('supply 2012-13'!AX40/'supply 2012-13'!$BQ40,0)</f>
        <v>0</v>
      </c>
      <c r="AY40" s="5">
        <f>IFERROR('supply 2012-13'!AY40/'supply 2012-13'!$BQ40,0)</f>
        <v>0</v>
      </c>
      <c r="AZ40" s="5">
        <f>IFERROR('supply 2012-13'!AZ40/'supply 2012-13'!$BQ40,0)</f>
        <v>0</v>
      </c>
      <c r="BA40" s="5">
        <f>IFERROR('supply 2012-13'!BA40/'supply 2012-13'!$BQ40,0)</f>
        <v>0</v>
      </c>
      <c r="BB40" s="5">
        <f>IFERROR('supply 2012-13'!BB40/'supply 2012-13'!$BQ40,0)</f>
        <v>0</v>
      </c>
      <c r="BC40" s="5">
        <f>IFERROR('supply 2012-13'!BC40/'supply 2012-13'!$BQ40,0)</f>
        <v>0</v>
      </c>
      <c r="BD40" s="5">
        <f>IFERROR('supply 2012-13'!BD40/'supply 2012-13'!$BQ40,0)</f>
        <v>0</v>
      </c>
      <c r="BE40" s="5">
        <f>IFERROR('supply 2012-13'!BE40/'supply 2012-13'!$BQ40,0)</f>
        <v>0</v>
      </c>
      <c r="BF40" s="5">
        <f>IFERROR('supply 2012-13'!BF40/'supply 2012-13'!$BQ40,0)</f>
        <v>0</v>
      </c>
      <c r="BG40" s="5">
        <f>IFERROR('supply 2012-13'!BG40/'supply 2012-13'!$BQ40,0)</f>
        <v>0</v>
      </c>
      <c r="BH40" s="5">
        <f>IFERROR('supply 2012-13'!BH40/'supply 2012-13'!$BQ40,0)</f>
        <v>0</v>
      </c>
      <c r="BI40" s="5">
        <f>IFERROR('supply 2012-13'!BI40/'supply 2012-13'!$BQ40,0)</f>
        <v>0</v>
      </c>
      <c r="BJ40" s="5">
        <f>IFERROR('supply 2012-13'!BJ40/'supply 2012-13'!$BQ40,0)</f>
        <v>0</v>
      </c>
      <c r="BK40" s="5">
        <f>IFERROR('supply 2012-13'!BK40/'supply 2012-13'!$BQ40,0)</f>
        <v>0</v>
      </c>
      <c r="BL40" s="5">
        <f>IFERROR('supply 2012-13'!BL40/'supply 2012-13'!$BQ40,0)</f>
        <v>0</v>
      </c>
      <c r="BM40" s="5">
        <f>IFERROR('supply 2012-13'!BM40/'supply 2012-13'!$BQ40,0)</f>
        <v>0</v>
      </c>
      <c r="BN40" s="5">
        <f>IFERROR('supply 2012-13'!BN40/'supply 2012-13'!$BQ40,0)</f>
        <v>0</v>
      </c>
      <c r="BO40" s="5">
        <f>IFERROR('supply 2012-13'!BO40/'supply 2012-13'!$BQ40,0)</f>
        <v>0</v>
      </c>
      <c r="BP40" s="5">
        <f>IFERROR('supply 2012-13'!BP40/'supply 2012-13'!$BQ40,0)</f>
        <v>0</v>
      </c>
      <c r="BQ40" s="2">
        <f t="shared" si="0"/>
        <v>1</v>
      </c>
      <c r="BR40" s="2">
        <v>5351.5689818048959</v>
      </c>
      <c r="BS40" s="2">
        <f t="shared" si="1"/>
        <v>5352.5689818048959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362944.04690148629</v>
      </c>
      <c r="BZ40" s="2">
        <v>450902.32648201002</v>
      </c>
      <c r="CA40" s="2">
        <f t="shared" si="5"/>
        <v>813846.37338349631</v>
      </c>
    </row>
    <row r="41" spans="1:79" s="2" customFormat="1" x14ac:dyDescent="0.35">
      <c r="A41" s="19">
        <v>38</v>
      </c>
      <c r="B41" s="19" t="s">
        <v>116</v>
      </c>
      <c r="C41" s="5">
        <f>IFERROR('supply 2012-13'!C41/'supply 2012-13'!$BQ41,0)</f>
        <v>0</v>
      </c>
      <c r="D41" s="5">
        <f>IFERROR('supply 2012-13'!D41/'supply 2012-13'!$BQ41,0)</f>
        <v>0</v>
      </c>
      <c r="E41" s="5">
        <f>IFERROR('supply 2012-13'!E41/'supply 2012-13'!$BQ41,0)</f>
        <v>0</v>
      </c>
      <c r="F41" s="5">
        <f>IFERROR('supply 2012-13'!F41/'supply 2012-13'!$BQ41,0)</f>
        <v>0</v>
      </c>
      <c r="G41" s="5">
        <f>IFERROR('supply 2012-13'!G41/'supply 2012-13'!$BQ41,0)</f>
        <v>0</v>
      </c>
      <c r="H41" s="5">
        <f>IFERROR('supply 2012-13'!H41/'supply 2012-13'!$BQ41,0)</f>
        <v>0</v>
      </c>
      <c r="I41" s="5">
        <f>IFERROR('supply 2012-13'!I41/'supply 2012-13'!$BQ41,0)</f>
        <v>0</v>
      </c>
      <c r="J41" s="5">
        <f>IFERROR('supply 2012-13'!J41/'supply 2012-13'!$BQ41,0)</f>
        <v>0</v>
      </c>
      <c r="K41" s="5">
        <f>IFERROR('supply 2012-13'!K41/'supply 2012-13'!$BQ41,0)</f>
        <v>0</v>
      </c>
      <c r="L41" s="5">
        <f>IFERROR('supply 2012-13'!L41/'supply 2012-13'!$BQ41,0)</f>
        <v>1</v>
      </c>
      <c r="M41" s="5">
        <f>IFERROR('supply 2012-13'!M41/'supply 2012-13'!$BQ41,0)</f>
        <v>0</v>
      </c>
      <c r="N41" s="5">
        <f>IFERROR('supply 2012-13'!N41/'supply 2012-13'!$BQ41,0)</f>
        <v>0</v>
      </c>
      <c r="O41" s="5">
        <f>IFERROR('supply 2012-13'!O41/'supply 2012-13'!$BQ41,0)</f>
        <v>0</v>
      </c>
      <c r="P41" s="5">
        <f>IFERROR('supply 2012-13'!P41/'supply 2012-13'!$BQ41,0)</f>
        <v>0</v>
      </c>
      <c r="Q41" s="5">
        <f>IFERROR('supply 2012-13'!Q41/'supply 2012-13'!$BQ41,0)</f>
        <v>0</v>
      </c>
      <c r="R41" s="5">
        <f>IFERROR('supply 2012-13'!R41/'supply 2012-13'!$BQ41,0)</f>
        <v>0</v>
      </c>
      <c r="S41" s="5">
        <f>IFERROR('supply 2012-13'!S41/'supply 2012-13'!$BQ41,0)</f>
        <v>0</v>
      </c>
      <c r="T41" s="5">
        <f>IFERROR('supply 2012-13'!T41/'supply 2012-13'!$BQ41,0)</f>
        <v>0</v>
      </c>
      <c r="U41" s="5">
        <f>IFERROR('supply 2012-13'!U41/'supply 2012-13'!$BQ41,0)</f>
        <v>0</v>
      </c>
      <c r="V41" s="5">
        <f>IFERROR('supply 2012-13'!V41/'supply 2012-13'!$BQ41,0)</f>
        <v>0</v>
      </c>
      <c r="W41" s="5">
        <f>IFERROR('supply 2012-13'!W41/'supply 2012-13'!$BQ41,0)</f>
        <v>0</v>
      </c>
      <c r="X41" s="5">
        <f>IFERROR('supply 2012-13'!X41/'supply 2012-13'!$BQ41,0)</f>
        <v>0</v>
      </c>
      <c r="Y41" s="5">
        <f>IFERROR('supply 2012-13'!Y41/'supply 2012-13'!$BQ41,0)</f>
        <v>0</v>
      </c>
      <c r="Z41" s="5">
        <f>IFERROR('supply 2012-13'!Z41/'supply 2012-13'!$BQ41,0)</f>
        <v>0</v>
      </c>
      <c r="AA41" s="5">
        <f>IFERROR('supply 2012-13'!AA41/'supply 2012-13'!$BQ41,0)</f>
        <v>0</v>
      </c>
      <c r="AB41" s="5">
        <f>IFERROR('supply 2012-13'!AB41/'supply 2012-13'!$BQ41,0)</f>
        <v>0</v>
      </c>
      <c r="AC41" s="5">
        <f>IFERROR('supply 2012-13'!AC41/'supply 2012-13'!$BQ41,0)</f>
        <v>0</v>
      </c>
      <c r="AD41" s="5">
        <f>IFERROR('supply 2012-13'!AD41/'supply 2012-13'!$BQ41,0)</f>
        <v>0</v>
      </c>
      <c r="AE41" s="5">
        <f>IFERROR('supply 2012-13'!AE41/'supply 2012-13'!$BQ41,0)</f>
        <v>0</v>
      </c>
      <c r="AF41" s="5">
        <f>IFERROR('supply 2012-13'!AF41/'supply 2012-13'!$BQ41,0)</f>
        <v>0</v>
      </c>
      <c r="AG41" s="5">
        <f>IFERROR('supply 2012-13'!AG41/'supply 2012-13'!$BQ41,0)</f>
        <v>0</v>
      </c>
      <c r="AH41" s="5">
        <f>IFERROR('supply 2012-13'!AH41/'supply 2012-13'!$BQ41,0)</f>
        <v>0</v>
      </c>
      <c r="AI41" s="5">
        <f>IFERROR('supply 2012-13'!AI41/'supply 2012-13'!$BQ41,0)</f>
        <v>0</v>
      </c>
      <c r="AJ41" s="5">
        <f>IFERROR('supply 2012-13'!AJ41/'supply 2012-13'!$BQ41,0)</f>
        <v>0</v>
      </c>
      <c r="AK41" s="5">
        <f>IFERROR('supply 2012-13'!AK41/'supply 2012-13'!$BQ41,0)</f>
        <v>0</v>
      </c>
      <c r="AL41" s="5">
        <f>IFERROR('supply 2012-13'!AL41/'supply 2012-13'!$BQ41,0)</f>
        <v>0</v>
      </c>
      <c r="AM41" s="5">
        <f>IFERROR('supply 2012-13'!AM41/'supply 2012-13'!$BQ41,0)</f>
        <v>0</v>
      </c>
      <c r="AN41" s="5">
        <f>IFERROR('supply 2012-13'!AN41/'supply 2012-13'!$BQ41,0)</f>
        <v>0</v>
      </c>
      <c r="AO41" s="5">
        <f>IFERROR('supply 2012-13'!AO41/'supply 2012-13'!$BQ41,0)</f>
        <v>0</v>
      </c>
      <c r="AP41" s="5">
        <f>IFERROR('supply 2012-13'!AP41/'supply 2012-13'!$BQ41,0)</f>
        <v>0</v>
      </c>
      <c r="AQ41" s="5">
        <f>IFERROR('supply 2012-13'!AQ41/'supply 2012-13'!$BQ41,0)</f>
        <v>0</v>
      </c>
      <c r="AR41" s="5">
        <f>IFERROR('supply 2012-13'!AR41/'supply 2012-13'!$BQ41,0)</f>
        <v>0</v>
      </c>
      <c r="AS41" s="5">
        <f>IFERROR('supply 2012-13'!AS41/'supply 2012-13'!$BQ41,0)</f>
        <v>0</v>
      </c>
      <c r="AT41" s="5">
        <f>IFERROR('supply 2012-13'!AT41/'supply 2012-13'!$BQ41,0)</f>
        <v>0</v>
      </c>
      <c r="AU41" s="5">
        <f>IFERROR('supply 2012-13'!AU41/'supply 2012-13'!$BQ41,0)</f>
        <v>0</v>
      </c>
      <c r="AV41" s="5">
        <f>IFERROR('supply 2012-13'!AV41/'supply 2012-13'!$BQ41,0)</f>
        <v>0</v>
      </c>
      <c r="AW41" s="5">
        <f>IFERROR('supply 2012-13'!AW41/'supply 2012-13'!$BQ41,0)</f>
        <v>0</v>
      </c>
      <c r="AX41" s="5">
        <f>IFERROR('supply 2012-13'!AX41/'supply 2012-13'!$BQ41,0)</f>
        <v>0</v>
      </c>
      <c r="AY41" s="5">
        <f>IFERROR('supply 2012-13'!AY41/'supply 2012-13'!$BQ41,0)</f>
        <v>0</v>
      </c>
      <c r="AZ41" s="5">
        <f>IFERROR('supply 2012-13'!AZ41/'supply 2012-13'!$BQ41,0)</f>
        <v>0</v>
      </c>
      <c r="BA41" s="5">
        <f>IFERROR('supply 2012-13'!BA41/'supply 2012-13'!$BQ41,0)</f>
        <v>0</v>
      </c>
      <c r="BB41" s="5">
        <f>IFERROR('supply 2012-13'!BB41/'supply 2012-13'!$BQ41,0)</f>
        <v>0</v>
      </c>
      <c r="BC41" s="5">
        <f>IFERROR('supply 2012-13'!BC41/'supply 2012-13'!$BQ41,0)</f>
        <v>0</v>
      </c>
      <c r="BD41" s="5">
        <f>IFERROR('supply 2012-13'!BD41/'supply 2012-13'!$BQ41,0)</f>
        <v>0</v>
      </c>
      <c r="BE41" s="5">
        <f>IFERROR('supply 2012-13'!BE41/'supply 2012-13'!$BQ41,0)</f>
        <v>0</v>
      </c>
      <c r="BF41" s="5">
        <f>IFERROR('supply 2012-13'!BF41/'supply 2012-13'!$BQ41,0)</f>
        <v>0</v>
      </c>
      <c r="BG41" s="5">
        <f>IFERROR('supply 2012-13'!BG41/'supply 2012-13'!$BQ41,0)</f>
        <v>0</v>
      </c>
      <c r="BH41" s="5">
        <f>IFERROR('supply 2012-13'!BH41/'supply 2012-13'!$BQ41,0)</f>
        <v>0</v>
      </c>
      <c r="BI41" s="5">
        <f>IFERROR('supply 2012-13'!BI41/'supply 2012-13'!$BQ41,0)</f>
        <v>0</v>
      </c>
      <c r="BJ41" s="5">
        <f>IFERROR('supply 2012-13'!BJ41/'supply 2012-13'!$BQ41,0)</f>
        <v>0</v>
      </c>
      <c r="BK41" s="5">
        <f>IFERROR('supply 2012-13'!BK41/'supply 2012-13'!$BQ41,0)</f>
        <v>0</v>
      </c>
      <c r="BL41" s="5">
        <f>IFERROR('supply 2012-13'!BL41/'supply 2012-13'!$BQ41,0)</f>
        <v>0</v>
      </c>
      <c r="BM41" s="5">
        <f>IFERROR('supply 2012-13'!BM41/'supply 2012-13'!$BQ41,0)</f>
        <v>0</v>
      </c>
      <c r="BN41" s="5">
        <f>IFERROR('supply 2012-13'!BN41/'supply 2012-13'!$BQ41,0)</f>
        <v>0</v>
      </c>
      <c r="BO41" s="5">
        <f>IFERROR('supply 2012-13'!BO41/'supply 2012-13'!$BQ41,0)</f>
        <v>0</v>
      </c>
      <c r="BP41" s="5">
        <f>IFERROR('supply 2012-13'!BP41/'supply 2012-13'!$BQ41,0)</f>
        <v>0</v>
      </c>
      <c r="BQ41" s="2">
        <f t="shared" si="0"/>
        <v>1</v>
      </c>
      <c r="BR41" s="2">
        <v>0.34480699981251034</v>
      </c>
      <c r="BS41" s="2">
        <f t="shared" si="1"/>
        <v>1.3448069998125103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169842.04225463734</v>
      </c>
      <c r="BZ41" s="2">
        <v>504250.68689570797</v>
      </c>
      <c r="CA41" s="2">
        <f t="shared" si="5"/>
        <v>674092.72915034532</v>
      </c>
    </row>
    <row r="42" spans="1:79" s="2" customFormat="1" x14ac:dyDescent="0.35">
      <c r="A42" s="19">
        <v>39</v>
      </c>
      <c r="B42" s="19" t="s">
        <v>117</v>
      </c>
      <c r="C42" s="5">
        <f>IFERROR('supply 2012-13'!C42/'supply 2012-13'!$BQ42,0)</f>
        <v>0</v>
      </c>
      <c r="D42" s="5">
        <f>IFERROR('supply 2012-13'!D42/'supply 2012-13'!$BQ42,0)</f>
        <v>0</v>
      </c>
      <c r="E42" s="5">
        <f>IFERROR('supply 2012-13'!E42/'supply 2012-13'!$BQ42,0)</f>
        <v>0</v>
      </c>
      <c r="F42" s="5">
        <f>IFERROR('supply 2012-13'!F42/'supply 2012-13'!$BQ42,0)</f>
        <v>0</v>
      </c>
      <c r="G42" s="5">
        <f>IFERROR('supply 2012-13'!G42/'supply 2012-13'!$BQ42,0)</f>
        <v>0</v>
      </c>
      <c r="H42" s="5">
        <f>IFERROR('supply 2012-13'!H42/'supply 2012-13'!$BQ42,0)</f>
        <v>0</v>
      </c>
      <c r="I42" s="5">
        <f>IFERROR('supply 2012-13'!I42/'supply 2012-13'!$BQ42,0)</f>
        <v>0</v>
      </c>
      <c r="J42" s="5">
        <f>IFERROR('supply 2012-13'!J42/'supply 2012-13'!$BQ42,0)</f>
        <v>0</v>
      </c>
      <c r="K42" s="5">
        <f>IFERROR('supply 2012-13'!K42/'supply 2012-13'!$BQ42,0)</f>
        <v>0</v>
      </c>
      <c r="L42" s="5">
        <f>IFERROR('supply 2012-13'!L42/'supply 2012-13'!$BQ42,0)</f>
        <v>1</v>
      </c>
      <c r="M42" s="5">
        <f>IFERROR('supply 2012-13'!M42/'supply 2012-13'!$BQ42,0)</f>
        <v>0</v>
      </c>
      <c r="N42" s="5">
        <f>IFERROR('supply 2012-13'!N42/'supply 2012-13'!$BQ42,0)</f>
        <v>0</v>
      </c>
      <c r="O42" s="5">
        <f>IFERROR('supply 2012-13'!O42/'supply 2012-13'!$BQ42,0)</f>
        <v>0</v>
      </c>
      <c r="P42" s="5">
        <f>IFERROR('supply 2012-13'!P42/'supply 2012-13'!$BQ42,0)</f>
        <v>0</v>
      </c>
      <c r="Q42" s="5">
        <f>IFERROR('supply 2012-13'!Q42/'supply 2012-13'!$BQ42,0)</f>
        <v>0</v>
      </c>
      <c r="R42" s="5">
        <f>IFERROR('supply 2012-13'!R42/'supply 2012-13'!$BQ42,0)</f>
        <v>0</v>
      </c>
      <c r="S42" s="5">
        <f>IFERROR('supply 2012-13'!S42/'supply 2012-13'!$BQ42,0)</f>
        <v>0</v>
      </c>
      <c r="T42" s="5">
        <f>IFERROR('supply 2012-13'!T42/'supply 2012-13'!$BQ42,0)</f>
        <v>0</v>
      </c>
      <c r="U42" s="5">
        <f>IFERROR('supply 2012-13'!U42/'supply 2012-13'!$BQ42,0)</f>
        <v>0</v>
      </c>
      <c r="V42" s="5">
        <f>IFERROR('supply 2012-13'!V42/'supply 2012-13'!$BQ42,0)</f>
        <v>0</v>
      </c>
      <c r="W42" s="5">
        <f>IFERROR('supply 2012-13'!W42/'supply 2012-13'!$BQ42,0)</f>
        <v>0</v>
      </c>
      <c r="X42" s="5">
        <f>IFERROR('supply 2012-13'!X42/'supply 2012-13'!$BQ42,0)</f>
        <v>0</v>
      </c>
      <c r="Y42" s="5">
        <f>IFERROR('supply 2012-13'!Y42/'supply 2012-13'!$BQ42,0)</f>
        <v>0</v>
      </c>
      <c r="Z42" s="5">
        <f>IFERROR('supply 2012-13'!Z42/'supply 2012-13'!$BQ42,0)</f>
        <v>0</v>
      </c>
      <c r="AA42" s="5">
        <f>IFERROR('supply 2012-13'!AA42/'supply 2012-13'!$BQ42,0)</f>
        <v>0</v>
      </c>
      <c r="AB42" s="5">
        <f>IFERROR('supply 2012-13'!AB42/'supply 2012-13'!$BQ42,0)</f>
        <v>0</v>
      </c>
      <c r="AC42" s="5">
        <f>IFERROR('supply 2012-13'!AC42/'supply 2012-13'!$BQ42,0)</f>
        <v>0</v>
      </c>
      <c r="AD42" s="5">
        <f>IFERROR('supply 2012-13'!AD42/'supply 2012-13'!$BQ42,0)</f>
        <v>0</v>
      </c>
      <c r="AE42" s="5">
        <f>IFERROR('supply 2012-13'!AE42/'supply 2012-13'!$BQ42,0)</f>
        <v>0</v>
      </c>
      <c r="AF42" s="5">
        <f>IFERROR('supply 2012-13'!AF42/'supply 2012-13'!$BQ42,0)</f>
        <v>0</v>
      </c>
      <c r="AG42" s="5">
        <f>IFERROR('supply 2012-13'!AG42/'supply 2012-13'!$BQ42,0)</f>
        <v>0</v>
      </c>
      <c r="AH42" s="5">
        <f>IFERROR('supply 2012-13'!AH42/'supply 2012-13'!$BQ42,0)</f>
        <v>0</v>
      </c>
      <c r="AI42" s="5">
        <f>IFERROR('supply 2012-13'!AI42/'supply 2012-13'!$BQ42,0)</f>
        <v>0</v>
      </c>
      <c r="AJ42" s="5">
        <f>IFERROR('supply 2012-13'!AJ42/'supply 2012-13'!$BQ42,0)</f>
        <v>0</v>
      </c>
      <c r="AK42" s="5">
        <f>IFERROR('supply 2012-13'!AK42/'supply 2012-13'!$BQ42,0)</f>
        <v>0</v>
      </c>
      <c r="AL42" s="5">
        <f>IFERROR('supply 2012-13'!AL42/'supply 2012-13'!$BQ42,0)</f>
        <v>0</v>
      </c>
      <c r="AM42" s="5">
        <f>IFERROR('supply 2012-13'!AM42/'supply 2012-13'!$BQ42,0)</f>
        <v>0</v>
      </c>
      <c r="AN42" s="5">
        <f>IFERROR('supply 2012-13'!AN42/'supply 2012-13'!$BQ42,0)</f>
        <v>0</v>
      </c>
      <c r="AO42" s="5">
        <f>IFERROR('supply 2012-13'!AO42/'supply 2012-13'!$BQ42,0)</f>
        <v>0</v>
      </c>
      <c r="AP42" s="5">
        <f>IFERROR('supply 2012-13'!AP42/'supply 2012-13'!$BQ42,0)</f>
        <v>0</v>
      </c>
      <c r="AQ42" s="5">
        <f>IFERROR('supply 2012-13'!AQ42/'supply 2012-13'!$BQ42,0)</f>
        <v>0</v>
      </c>
      <c r="AR42" s="5">
        <f>IFERROR('supply 2012-13'!AR42/'supply 2012-13'!$BQ42,0)</f>
        <v>0</v>
      </c>
      <c r="AS42" s="5">
        <f>IFERROR('supply 2012-13'!AS42/'supply 2012-13'!$BQ42,0)</f>
        <v>0</v>
      </c>
      <c r="AT42" s="5">
        <f>IFERROR('supply 2012-13'!AT42/'supply 2012-13'!$BQ42,0)</f>
        <v>0</v>
      </c>
      <c r="AU42" s="5">
        <f>IFERROR('supply 2012-13'!AU42/'supply 2012-13'!$BQ42,0)</f>
        <v>0</v>
      </c>
      <c r="AV42" s="5">
        <f>IFERROR('supply 2012-13'!AV42/'supply 2012-13'!$BQ42,0)</f>
        <v>0</v>
      </c>
      <c r="AW42" s="5">
        <f>IFERROR('supply 2012-13'!AW42/'supply 2012-13'!$BQ42,0)</f>
        <v>0</v>
      </c>
      <c r="AX42" s="5">
        <f>IFERROR('supply 2012-13'!AX42/'supply 2012-13'!$BQ42,0)</f>
        <v>0</v>
      </c>
      <c r="AY42" s="5">
        <f>IFERROR('supply 2012-13'!AY42/'supply 2012-13'!$BQ42,0)</f>
        <v>0</v>
      </c>
      <c r="AZ42" s="5">
        <f>IFERROR('supply 2012-13'!AZ42/'supply 2012-13'!$BQ42,0)</f>
        <v>0</v>
      </c>
      <c r="BA42" s="5">
        <f>IFERROR('supply 2012-13'!BA42/'supply 2012-13'!$BQ42,0)</f>
        <v>0</v>
      </c>
      <c r="BB42" s="5">
        <f>IFERROR('supply 2012-13'!BB42/'supply 2012-13'!$BQ42,0)</f>
        <v>0</v>
      </c>
      <c r="BC42" s="5">
        <f>IFERROR('supply 2012-13'!BC42/'supply 2012-13'!$BQ42,0)</f>
        <v>0</v>
      </c>
      <c r="BD42" s="5">
        <f>IFERROR('supply 2012-13'!BD42/'supply 2012-13'!$BQ42,0)</f>
        <v>0</v>
      </c>
      <c r="BE42" s="5">
        <f>IFERROR('supply 2012-13'!BE42/'supply 2012-13'!$BQ42,0)</f>
        <v>0</v>
      </c>
      <c r="BF42" s="5">
        <f>IFERROR('supply 2012-13'!BF42/'supply 2012-13'!$BQ42,0)</f>
        <v>0</v>
      </c>
      <c r="BG42" s="5">
        <f>IFERROR('supply 2012-13'!BG42/'supply 2012-13'!$BQ42,0)</f>
        <v>0</v>
      </c>
      <c r="BH42" s="5">
        <f>IFERROR('supply 2012-13'!BH42/'supply 2012-13'!$BQ42,0)</f>
        <v>0</v>
      </c>
      <c r="BI42" s="5">
        <f>IFERROR('supply 2012-13'!BI42/'supply 2012-13'!$BQ42,0)</f>
        <v>0</v>
      </c>
      <c r="BJ42" s="5">
        <f>IFERROR('supply 2012-13'!BJ42/'supply 2012-13'!$BQ42,0)</f>
        <v>0</v>
      </c>
      <c r="BK42" s="5">
        <f>IFERROR('supply 2012-13'!BK42/'supply 2012-13'!$BQ42,0)</f>
        <v>0</v>
      </c>
      <c r="BL42" s="5">
        <f>IFERROR('supply 2012-13'!BL42/'supply 2012-13'!$BQ42,0)</f>
        <v>0</v>
      </c>
      <c r="BM42" s="5">
        <f>IFERROR('supply 2012-13'!BM42/'supply 2012-13'!$BQ42,0)</f>
        <v>0</v>
      </c>
      <c r="BN42" s="5">
        <f>IFERROR('supply 2012-13'!BN42/'supply 2012-13'!$BQ42,0)</f>
        <v>0</v>
      </c>
      <c r="BO42" s="5">
        <f>IFERROR('supply 2012-13'!BO42/'supply 2012-13'!$BQ42,0)</f>
        <v>0</v>
      </c>
      <c r="BP42" s="5">
        <f>IFERROR('supply 2012-13'!BP42/'supply 2012-13'!$BQ42,0)</f>
        <v>0</v>
      </c>
      <c r="BQ42" s="2">
        <f t="shared" si="0"/>
        <v>1</v>
      </c>
      <c r="BR42" s="2">
        <v>0.26888392252562998</v>
      </c>
      <c r="BS42" s="2">
        <f t="shared" si="1"/>
        <v>1.2688839225256299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44320.268412261285</v>
      </c>
      <c r="BZ42" s="2">
        <v>384.09302587373998</v>
      </c>
      <c r="CA42" s="2">
        <f t="shared" si="5"/>
        <v>44704.361438135027</v>
      </c>
    </row>
    <row r="43" spans="1:79" s="2" customFormat="1" x14ac:dyDescent="0.35">
      <c r="A43" s="19">
        <v>40</v>
      </c>
      <c r="B43" s="19" t="s">
        <v>118</v>
      </c>
      <c r="C43" s="5">
        <f>IFERROR('supply 2012-13'!C43/'supply 2012-13'!$BQ43,0)</f>
        <v>0</v>
      </c>
      <c r="D43" s="5">
        <f>IFERROR('supply 2012-13'!D43/'supply 2012-13'!$BQ43,0)</f>
        <v>0</v>
      </c>
      <c r="E43" s="5">
        <f>IFERROR('supply 2012-13'!E43/'supply 2012-13'!$BQ43,0)</f>
        <v>0</v>
      </c>
      <c r="F43" s="5">
        <f>IFERROR('supply 2012-13'!F43/'supply 2012-13'!$BQ43,0)</f>
        <v>0</v>
      </c>
      <c r="G43" s="5">
        <f>IFERROR('supply 2012-13'!G43/'supply 2012-13'!$BQ43,0)</f>
        <v>0</v>
      </c>
      <c r="H43" s="5">
        <f>IFERROR('supply 2012-13'!H43/'supply 2012-13'!$BQ43,0)</f>
        <v>0</v>
      </c>
      <c r="I43" s="5">
        <f>IFERROR('supply 2012-13'!I43/'supply 2012-13'!$BQ43,0)</f>
        <v>0</v>
      </c>
      <c r="J43" s="5">
        <f>IFERROR('supply 2012-13'!J43/'supply 2012-13'!$BQ43,0)</f>
        <v>0</v>
      </c>
      <c r="K43" s="5">
        <f>IFERROR('supply 2012-13'!K43/'supply 2012-13'!$BQ43,0)</f>
        <v>0</v>
      </c>
      <c r="L43" s="5">
        <f>IFERROR('supply 2012-13'!L43/'supply 2012-13'!$BQ43,0)</f>
        <v>1</v>
      </c>
      <c r="M43" s="5">
        <f>IFERROR('supply 2012-13'!M43/'supply 2012-13'!$BQ43,0)</f>
        <v>0</v>
      </c>
      <c r="N43" s="5">
        <f>IFERROR('supply 2012-13'!N43/'supply 2012-13'!$BQ43,0)</f>
        <v>0</v>
      </c>
      <c r="O43" s="5">
        <f>IFERROR('supply 2012-13'!O43/'supply 2012-13'!$BQ43,0)</f>
        <v>0</v>
      </c>
      <c r="P43" s="5">
        <f>IFERROR('supply 2012-13'!P43/'supply 2012-13'!$BQ43,0)</f>
        <v>0</v>
      </c>
      <c r="Q43" s="5">
        <f>IFERROR('supply 2012-13'!Q43/'supply 2012-13'!$BQ43,0)</f>
        <v>0</v>
      </c>
      <c r="R43" s="5">
        <f>IFERROR('supply 2012-13'!R43/'supply 2012-13'!$BQ43,0)</f>
        <v>0</v>
      </c>
      <c r="S43" s="5">
        <f>IFERROR('supply 2012-13'!S43/'supply 2012-13'!$BQ43,0)</f>
        <v>0</v>
      </c>
      <c r="T43" s="5">
        <f>IFERROR('supply 2012-13'!T43/'supply 2012-13'!$BQ43,0)</f>
        <v>0</v>
      </c>
      <c r="U43" s="5">
        <f>IFERROR('supply 2012-13'!U43/'supply 2012-13'!$BQ43,0)</f>
        <v>0</v>
      </c>
      <c r="V43" s="5">
        <f>IFERROR('supply 2012-13'!V43/'supply 2012-13'!$BQ43,0)</f>
        <v>0</v>
      </c>
      <c r="W43" s="5">
        <f>IFERROR('supply 2012-13'!W43/'supply 2012-13'!$BQ43,0)</f>
        <v>0</v>
      </c>
      <c r="X43" s="5">
        <f>IFERROR('supply 2012-13'!X43/'supply 2012-13'!$BQ43,0)</f>
        <v>0</v>
      </c>
      <c r="Y43" s="5">
        <f>IFERROR('supply 2012-13'!Y43/'supply 2012-13'!$BQ43,0)</f>
        <v>0</v>
      </c>
      <c r="Z43" s="5">
        <f>IFERROR('supply 2012-13'!Z43/'supply 2012-13'!$BQ43,0)</f>
        <v>0</v>
      </c>
      <c r="AA43" s="5">
        <f>IFERROR('supply 2012-13'!AA43/'supply 2012-13'!$BQ43,0)</f>
        <v>0</v>
      </c>
      <c r="AB43" s="5">
        <f>IFERROR('supply 2012-13'!AB43/'supply 2012-13'!$BQ43,0)</f>
        <v>0</v>
      </c>
      <c r="AC43" s="5">
        <f>IFERROR('supply 2012-13'!AC43/'supply 2012-13'!$BQ43,0)</f>
        <v>0</v>
      </c>
      <c r="AD43" s="5">
        <f>IFERROR('supply 2012-13'!AD43/'supply 2012-13'!$BQ43,0)</f>
        <v>0</v>
      </c>
      <c r="AE43" s="5">
        <f>IFERROR('supply 2012-13'!AE43/'supply 2012-13'!$BQ43,0)</f>
        <v>0</v>
      </c>
      <c r="AF43" s="5">
        <f>IFERROR('supply 2012-13'!AF43/'supply 2012-13'!$BQ43,0)</f>
        <v>0</v>
      </c>
      <c r="AG43" s="5">
        <f>IFERROR('supply 2012-13'!AG43/'supply 2012-13'!$BQ43,0)</f>
        <v>0</v>
      </c>
      <c r="AH43" s="5">
        <f>IFERROR('supply 2012-13'!AH43/'supply 2012-13'!$BQ43,0)</f>
        <v>0</v>
      </c>
      <c r="AI43" s="5">
        <f>IFERROR('supply 2012-13'!AI43/'supply 2012-13'!$BQ43,0)</f>
        <v>0</v>
      </c>
      <c r="AJ43" s="5">
        <f>IFERROR('supply 2012-13'!AJ43/'supply 2012-13'!$BQ43,0)</f>
        <v>0</v>
      </c>
      <c r="AK43" s="5">
        <f>IFERROR('supply 2012-13'!AK43/'supply 2012-13'!$BQ43,0)</f>
        <v>0</v>
      </c>
      <c r="AL43" s="5">
        <f>IFERROR('supply 2012-13'!AL43/'supply 2012-13'!$BQ43,0)</f>
        <v>0</v>
      </c>
      <c r="AM43" s="5">
        <f>IFERROR('supply 2012-13'!AM43/'supply 2012-13'!$BQ43,0)</f>
        <v>0</v>
      </c>
      <c r="AN43" s="5">
        <f>IFERROR('supply 2012-13'!AN43/'supply 2012-13'!$BQ43,0)</f>
        <v>0</v>
      </c>
      <c r="AO43" s="5">
        <f>IFERROR('supply 2012-13'!AO43/'supply 2012-13'!$BQ43,0)</f>
        <v>0</v>
      </c>
      <c r="AP43" s="5">
        <f>IFERROR('supply 2012-13'!AP43/'supply 2012-13'!$BQ43,0)</f>
        <v>0</v>
      </c>
      <c r="AQ43" s="5">
        <f>IFERROR('supply 2012-13'!AQ43/'supply 2012-13'!$BQ43,0)</f>
        <v>0</v>
      </c>
      <c r="AR43" s="5">
        <f>IFERROR('supply 2012-13'!AR43/'supply 2012-13'!$BQ43,0)</f>
        <v>0</v>
      </c>
      <c r="AS43" s="5">
        <f>IFERROR('supply 2012-13'!AS43/'supply 2012-13'!$BQ43,0)</f>
        <v>0</v>
      </c>
      <c r="AT43" s="5">
        <f>IFERROR('supply 2012-13'!AT43/'supply 2012-13'!$BQ43,0)</f>
        <v>0</v>
      </c>
      <c r="AU43" s="5">
        <f>IFERROR('supply 2012-13'!AU43/'supply 2012-13'!$BQ43,0)</f>
        <v>0</v>
      </c>
      <c r="AV43" s="5">
        <f>IFERROR('supply 2012-13'!AV43/'supply 2012-13'!$BQ43,0)</f>
        <v>0</v>
      </c>
      <c r="AW43" s="5">
        <f>IFERROR('supply 2012-13'!AW43/'supply 2012-13'!$BQ43,0)</f>
        <v>0</v>
      </c>
      <c r="AX43" s="5">
        <f>IFERROR('supply 2012-13'!AX43/'supply 2012-13'!$BQ43,0)</f>
        <v>0</v>
      </c>
      <c r="AY43" s="5">
        <f>IFERROR('supply 2012-13'!AY43/'supply 2012-13'!$BQ43,0)</f>
        <v>0</v>
      </c>
      <c r="AZ43" s="5">
        <f>IFERROR('supply 2012-13'!AZ43/'supply 2012-13'!$BQ43,0)</f>
        <v>0</v>
      </c>
      <c r="BA43" s="5">
        <f>IFERROR('supply 2012-13'!BA43/'supply 2012-13'!$BQ43,0)</f>
        <v>0</v>
      </c>
      <c r="BB43" s="5">
        <f>IFERROR('supply 2012-13'!BB43/'supply 2012-13'!$BQ43,0)</f>
        <v>0</v>
      </c>
      <c r="BC43" s="5">
        <f>IFERROR('supply 2012-13'!BC43/'supply 2012-13'!$BQ43,0)</f>
        <v>0</v>
      </c>
      <c r="BD43" s="5">
        <f>IFERROR('supply 2012-13'!BD43/'supply 2012-13'!$BQ43,0)</f>
        <v>0</v>
      </c>
      <c r="BE43" s="5">
        <f>IFERROR('supply 2012-13'!BE43/'supply 2012-13'!$BQ43,0)</f>
        <v>0</v>
      </c>
      <c r="BF43" s="5">
        <f>IFERROR('supply 2012-13'!BF43/'supply 2012-13'!$BQ43,0)</f>
        <v>0</v>
      </c>
      <c r="BG43" s="5">
        <f>IFERROR('supply 2012-13'!BG43/'supply 2012-13'!$BQ43,0)</f>
        <v>0</v>
      </c>
      <c r="BH43" s="5">
        <f>IFERROR('supply 2012-13'!BH43/'supply 2012-13'!$BQ43,0)</f>
        <v>0</v>
      </c>
      <c r="BI43" s="5">
        <f>IFERROR('supply 2012-13'!BI43/'supply 2012-13'!$BQ43,0)</f>
        <v>0</v>
      </c>
      <c r="BJ43" s="5">
        <f>IFERROR('supply 2012-13'!BJ43/'supply 2012-13'!$BQ43,0)</f>
        <v>0</v>
      </c>
      <c r="BK43" s="5">
        <f>IFERROR('supply 2012-13'!BK43/'supply 2012-13'!$BQ43,0)</f>
        <v>0</v>
      </c>
      <c r="BL43" s="5">
        <f>IFERROR('supply 2012-13'!BL43/'supply 2012-13'!$BQ43,0)</f>
        <v>0</v>
      </c>
      <c r="BM43" s="5">
        <f>IFERROR('supply 2012-13'!BM43/'supply 2012-13'!$BQ43,0)</f>
        <v>0</v>
      </c>
      <c r="BN43" s="5">
        <f>IFERROR('supply 2012-13'!BN43/'supply 2012-13'!$BQ43,0)</f>
        <v>0</v>
      </c>
      <c r="BO43" s="5">
        <f>IFERROR('supply 2012-13'!BO43/'supply 2012-13'!$BQ43,0)</f>
        <v>0</v>
      </c>
      <c r="BP43" s="5">
        <f>IFERROR('supply 2012-13'!BP43/'supply 2012-13'!$BQ43,0)</f>
        <v>0</v>
      </c>
      <c r="BQ43" s="2">
        <f t="shared" si="0"/>
        <v>1</v>
      </c>
      <c r="BR43" s="2">
        <v>36138.795170268953</v>
      </c>
      <c r="BS43" s="2">
        <f t="shared" si="1"/>
        <v>36139.795170268953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2002683.919196337</v>
      </c>
      <c r="BZ43" s="2">
        <v>5354784.9983700002</v>
      </c>
      <c r="CA43" s="2">
        <f t="shared" si="5"/>
        <v>7357468.9175663367</v>
      </c>
    </row>
    <row r="44" spans="1:79" s="2" customFormat="1" x14ac:dyDescent="0.35">
      <c r="A44" s="19">
        <v>41</v>
      </c>
      <c r="B44" s="19" t="s">
        <v>119</v>
      </c>
      <c r="C44" s="5">
        <f>IFERROR('supply 2012-13'!C44/'supply 2012-13'!$BQ44,0)</f>
        <v>0</v>
      </c>
      <c r="D44" s="5">
        <f>IFERROR('supply 2012-13'!D44/'supply 2012-13'!$BQ44,0)</f>
        <v>0</v>
      </c>
      <c r="E44" s="5">
        <f>IFERROR('supply 2012-13'!E44/'supply 2012-13'!$BQ44,0)</f>
        <v>0</v>
      </c>
      <c r="F44" s="5">
        <f>IFERROR('supply 2012-13'!F44/'supply 2012-13'!$BQ44,0)</f>
        <v>0</v>
      </c>
      <c r="G44" s="5">
        <f>IFERROR('supply 2012-13'!G44/'supply 2012-13'!$BQ44,0)</f>
        <v>0</v>
      </c>
      <c r="H44" s="5">
        <f>IFERROR('supply 2012-13'!H44/'supply 2012-13'!$BQ44,0)</f>
        <v>0</v>
      </c>
      <c r="I44" s="5">
        <f>IFERROR('supply 2012-13'!I44/'supply 2012-13'!$BQ44,0)</f>
        <v>0</v>
      </c>
      <c r="J44" s="5">
        <f>IFERROR('supply 2012-13'!J44/'supply 2012-13'!$BQ44,0)</f>
        <v>0</v>
      </c>
      <c r="K44" s="5">
        <f>IFERROR('supply 2012-13'!K44/'supply 2012-13'!$BQ44,0)</f>
        <v>0</v>
      </c>
      <c r="L44" s="5">
        <f>IFERROR('supply 2012-13'!L44/'supply 2012-13'!$BQ44,0)</f>
        <v>0</v>
      </c>
      <c r="M44" s="5">
        <f>IFERROR('supply 2012-13'!M44/'supply 2012-13'!$BQ44,0)</f>
        <v>0.9982240762511061</v>
      </c>
      <c r="N44" s="5">
        <f>IFERROR('supply 2012-13'!N44/'supply 2012-13'!$BQ44,0)</f>
        <v>0</v>
      </c>
      <c r="O44" s="5">
        <f>IFERROR('supply 2012-13'!O44/'supply 2012-13'!$BQ44,0)</f>
        <v>0</v>
      </c>
      <c r="P44" s="5">
        <f>IFERROR('supply 2012-13'!P44/'supply 2012-13'!$BQ44,0)</f>
        <v>1.7759237488938562E-3</v>
      </c>
      <c r="Q44" s="5">
        <f>IFERROR('supply 2012-13'!Q44/'supply 2012-13'!$BQ44,0)</f>
        <v>0</v>
      </c>
      <c r="R44" s="5">
        <f>IFERROR('supply 2012-13'!R44/'supply 2012-13'!$BQ44,0)</f>
        <v>0</v>
      </c>
      <c r="S44" s="5">
        <f>IFERROR('supply 2012-13'!S44/'supply 2012-13'!$BQ44,0)</f>
        <v>0</v>
      </c>
      <c r="T44" s="5">
        <f>IFERROR('supply 2012-13'!T44/'supply 2012-13'!$BQ44,0)</f>
        <v>0</v>
      </c>
      <c r="U44" s="5">
        <f>IFERROR('supply 2012-13'!U44/'supply 2012-13'!$BQ44,0)</f>
        <v>0</v>
      </c>
      <c r="V44" s="5">
        <f>IFERROR('supply 2012-13'!V44/'supply 2012-13'!$BQ44,0)</f>
        <v>0</v>
      </c>
      <c r="W44" s="5">
        <f>IFERROR('supply 2012-13'!W44/'supply 2012-13'!$BQ44,0)</f>
        <v>0</v>
      </c>
      <c r="X44" s="5">
        <f>IFERROR('supply 2012-13'!X44/'supply 2012-13'!$BQ44,0)</f>
        <v>0</v>
      </c>
      <c r="Y44" s="5">
        <f>IFERROR('supply 2012-13'!Y44/'supply 2012-13'!$BQ44,0)</f>
        <v>0</v>
      </c>
      <c r="Z44" s="5">
        <f>IFERROR('supply 2012-13'!Z44/'supply 2012-13'!$BQ44,0)</f>
        <v>0</v>
      </c>
      <c r="AA44" s="5">
        <f>IFERROR('supply 2012-13'!AA44/'supply 2012-13'!$BQ44,0)</f>
        <v>0</v>
      </c>
      <c r="AB44" s="5">
        <f>IFERROR('supply 2012-13'!AB44/'supply 2012-13'!$BQ44,0)</f>
        <v>0</v>
      </c>
      <c r="AC44" s="5">
        <f>IFERROR('supply 2012-13'!AC44/'supply 2012-13'!$BQ44,0)</f>
        <v>0</v>
      </c>
      <c r="AD44" s="5">
        <f>IFERROR('supply 2012-13'!AD44/'supply 2012-13'!$BQ44,0)</f>
        <v>0</v>
      </c>
      <c r="AE44" s="5">
        <f>IFERROR('supply 2012-13'!AE44/'supply 2012-13'!$BQ44,0)</f>
        <v>0</v>
      </c>
      <c r="AF44" s="5">
        <f>IFERROR('supply 2012-13'!AF44/'supply 2012-13'!$BQ44,0)</f>
        <v>0</v>
      </c>
      <c r="AG44" s="5">
        <f>IFERROR('supply 2012-13'!AG44/'supply 2012-13'!$BQ44,0)</f>
        <v>0</v>
      </c>
      <c r="AH44" s="5">
        <f>IFERROR('supply 2012-13'!AH44/'supply 2012-13'!$BQ44,0)</f>
        <v>0</v>
      </c>
      <c r="AI44" s="5">
        <f>IFERROR('supply 2012-13'!AI44/'supply 2012-13'!$BQ44,0)</f>
        <v>0</v>
      </c>
      <c r="AJ44" s="5">
        <f>IFERROR('supply 2012-13'!AJ44/'supply 2012-13'!$BQ44,0)</f>
        <v>0</v>
      </c>
      <c r="AK44" s="5">
        <f>IFERROR('supply 2012-13'!AK44/'supply 2012-13'!$BQ44,0)</f>
        <v>0</v>
      </c>
      <c r="AL44" s="5">
        <f>IFERROR('supply 2012-13'!AL44/'supply 2012-13'!$BQ44,0)</f>
        <v>0</v>
      </c>
      <c r="AM44" s="5">
        <f>IFERROR('supply 2012-13'!AM44/'supply 2012-13'!$BQ44,0)</f>
        <v>0</v>
      </c>
      <c r="AN44" s="5">
        <f>IFERROR('supply 2012-13'!AN44/'supply 2012-13'!$BQ44,0)</f>
        <v>0</v>
      </c>
      <c r="AO44" s="5">
        <f>IFERROR('supply 2012-13'!AO44/'supply 2012-13'!$BQ44,0)</f>
        <v>0</v>
      </c>
      <c r="AP44" s="5">
        <f>IFERROR('supply 2012-13'!AP44/'supply 2012-13'!$BQ44,0)</f>
        <v>0</v>
      </c>
      <c r="AQ44" s="5">
        <f>IFERROR('supply 2012-13'!AQ44/'supply 2012-13'!$BQ44,0)</f>
        <v>0</v>
      </c>
      <c r="AR44" s="5">
        <f>IFERROR('supply 2012-13'!AR44/'supply 2012-13'!$BQ44,0)</f>
        <v>0</v>
      </c>
      <c r="AS44" s="5">
        <f>IFERROR('supply 2012-13'!AS44/'supply 2012-13'!$BQ44,0)</f>
        <v>0</v>
      </c>
      <c r="AT44" s="5">
        <f>IFERROR('supply 2012-13'!AT44/'supply 2012-13'!$BQ44,0)</f>
        <v>0</v>
      </c>
      <c r="AU44" s="5">
        <f>IFERROR('supply 2012-13'!AU44/'supply 2012-13'!$BQ44,0)</f>
        <v>0</v>
      </c>
      <c r="AV44" s="5">
        <f>IFERROR('supply 2012-13'!AV44/'supply 2012-13'!$BQ44,0)</f>
        <v>0</v>
      </c>
      <c r="AW44" s="5">
        <f>IFERROR('supply 2012-13'!AW44/'supply 2012-13'!$BQ44,0)</f>
        <v>0</v>
      </c>
      <c r="AX44" s="5">
        <f>IFERROR('supply 2012-13'!AX44/'supply 2012-13'!$BQ44,0)</f>
        <v>0</v>
      </c>
      <c r="AY44" s="5">
        <f>IFERROR('supply 2012-13'!AY44/'supply 2012-13'!$BQ44,0)</f>
        <v>0</v>
      </c>
      <c r="AZ44" s="5">
        <f>IFERROR('supply 2012-13'!AZ44/'supply 2012-13'!$BQ44,0)</f>
        <v>0</v>
      </c>
      <c r="BA44" s="5">
        <f>IFERROR('supply 2012-13'!BA44/'supply 2012-13'!$BQ44,0)</f>
        <v>0</v>
      </c>
      <c r="BB44" s="5">
        <f>IFERROR('supply 2012-13'!BB44/'supply 2012-13'!$BQ44,0)</f>
        <v>0</v>
      </c>
      <c r="BC44" s="5">
        <f>IFERROR('supply 2012-13'!BC44/'supply 2012-13'!$BQ44,0)</f>
        <v>0</v>
      </c>
      <c r="BD44" s="5">
        <f>IFERROR('supply 2012-13'!BD44/'supply 2012-13'!$BQ44,0)</f>
        <v>0</v>
      </c>
      <c r="BE44" s="5">
        <f>IFERROR('supply 2012-13'!BE44/'supply 2012-13'!$BQ44,0)</f>
        <v>0</v>
      </c>
      <c r="BF44" s="5">
        <f>IFERROR('supply 2012-13'!BF44/'supply 2012-13'!$BQ44,0)</f>
        <v>0</v>
      </c>
      <c r="BG44" s="5">
        <f>IFERROR('supply 2012-13'!BG44/'supply 2012-13'!$BQ44,0)</f>
        <v>0</v>
      </c>
      <c r="BH44" s="5">
        <f>IFERROR('supply 2012-13'!BH44/'supply 2012-13'!$BQ44,0)</f>
        <v>0</v>
      </c>
      <c r="BI44" s="5">
        <f>IFERROR('supply 2012-13'!BI44/'supply 2012-13'!$BQ44,0)</f>
        <v>0</v>
      </c>
      <c r="BJ44" s="5">
        <f>IFERROR('supply 2012-13'!BJ44/'supply 2012-13'!$BQ44,0)</f>
        <v>0</v>
      </c>
      <c r="BK44" s="5">
        <f>IFERROR('supply 2012-13'!BK44/'supply 2012-13'!$BQ44,0)</f>
        <v>0</v>
      </c>
      <c r="BL44" s="5">
        <f>IFERROR('supply 2012-13'!BL44/'supply 2012-13'!$BQ44,0)</f>
        <v>0</v>
      </c>
      <c r="BM44" s="5">
        <f>IFERROR('supply 2012-13'!BM44/'supply 2012-13'!$BQ44,0)</f>
        <v>0</v>
      </c>
      <c r="BN44" s="5">
        <f>IFERROR('supply 2012-13'!BN44/'supply 2012-13'!$BQ44,0)</f>
        <v>0</v>
      </c>
      <c r="BO44" s="5">
        <f>IFERROR('supply 2012-13'!BO44/'supply 2012-13'!$BQ44,0)</f>
        <v>0</v>
      </c>
      <c r="BP44" s="5">
        <f>IFERROR('supply 2012-13'!BP44/'supply 2012-13'!$BQ44,0)</f>
        <v>0</v>
      </c>
      <c r="BQ44" s="2">
        <f t="shared" si="0"/>
        <v>1</v>
      </c>
      <c r="BR44" s="2">
        <v>147683.00822334905</v>
      </c>
      <c r="BS44" s="2">
        <f t="shared" si="1"/>
        <v>147684.00822334905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154906.38628517615</v>
      </c>
      <c r="BZ44" s="2">
        <v>794922.18945819198</v>
      </c>
      <c r="CA44" s="2">
        <f t="shared" si="5"/>
        <v>949828.57574336813</v>
      </c>
    </row>
    <row r="45" spans="1:79" s="2" customFormat="1" x14ac:dyDescent="0.35">
      <c r="A45" s="19">
        <v>42</v>
      </c>
      <c r="B45" s="19" t="s">
        <v>120</v>
      </c>
      <c r="C45" s="5">
        <f>IFERROR('supply 2012-13'!C45/'supply 2012-13'!$BQ45,0)</f>
        <v>0</v>
      </c>
      <c r="D45" s="5">
        <f>IFERROR('supply 2012-13'!D45/'supply 2012-13'!$BQ45,0)</f>
        <v>0</v>
      </c>
      <c r="E45" s="5">
        <f>IFERROR('supply 2012-13'!E45/'supply 2012-13'!$BQ45,0)</f>
        <v>0</v>
      </c>
      <c r="F45" s="5">
        <f>IFERROR('supply 2012-13'!F45/'supply 2012-13'!$BQ45,0)</f>
        <v>0</v>
      </c>
      <c r="G45" s="5">
        <f>IFERROR('supply 2012-13'!G45/'supply 2012-13'!$BQ45,0)</f>
        <v>0</v>
      </c>
      <c r="H45" s="5">
        <f>IFERROR('supply 2012-13'!H45/'supply 2012-13'!$BQ45,0)</f>
        <v>0</v>
      </c>
      <c r="I45" s="5">
        <f>IFERROR('supply 2012-13'!I45/'supply 2012-13'!$BQ45,0)</f>
        <v>0</v>
      </c>
      <c r="J45" s="5">
        <f>IFERROR('supply 2012-13'!J45/'supply 2012-13'!$BQ45,0)</f>
        <v>0</v>
      </c>
      <c r="K45" s="5">
        <f>IFERROR('supply 2012-13'!K45/'supply 2012-13'!$BQ45,0)</f>
        <v>0</v>
      </c>
      <c r="L45" s="5">
        <f>IFERROR('supply 2012-13'!L45/'supply 2012-13'!$BQ45,0)</f>
        <v>0</v>
      </c>
      <c r="M45" s="5">
        <f>IFERROR('supply 2012-13'!M45/'supply 2012-13'!$BQ45,0)</f>
        <v>0.9991206651293657</v>
      </c>
      <c r="N45" s="5">
        <f>IFERROR('supply 2012-13'!N45/'supply 2012-13'!$BQ45,0)</f>
        <v>0</v>
      </c>
      <c r="O45" s="5">
        <f>IFERROR('supply 2012-13'!O45/'supply 2012-13'!$BQ45,0)</f>
        <v>0</v>
      </c>
      <c r="P45" s="5">
        <f>IFERROR('supply 2012-13'!P45/'supply 2012-13'!$BQ45,0)</f>
        <v>8.7933487063437184E-4</v>
      </c>
      <c r="Q45" s="5">
        <f>IFERROR('supply 2012-13'!Q45/'supply 2012-13'!$BQ45,0)</f>
        <v>0</v>
      </c>
      <c r="R45" s="5">
        <f>IFERROR('supply 2012-13'!R45/'supply 2012-13'!$BQ45,0)</f>
        <v>0</v>
      </c>
      <c r="S45" s="5">
        <f>IFERROR('supply 2012-13'!S45/'supply 2012-13'!$BQ45,0)</f>
        <v>0</v>
      </c>
      <c r="T45" s="5">
        <f>IFERROR('supply 2012-13'!T45/'supply 2012-13'!$BQ45,0)</f>
        <v>0</v>
      </c>
      <c r="U45" s="5">
        <f>IFERROR('supply 2012-13'!U45/'supply 2012-13'!$BQ45,0)</f>
        <v>0</v>
      </c>
      <c r="V45" s="5">
        <f>IFERROR('supply 2012-13'!V45/'supply 2012-13'!$BQ45,0)</f>
        <v>0</v>
      </c>
      <c r="W45" s="5">
        <f>IFERROR('supply 2012-13'!W45/'supply 2012-13'!$BQ45,0)</f>
        <v>0</v>
      </c>
      <c r="X45" s="5">
        <f>IFERROR('supply 2012-13'!X45/'supply 2012-13'!$BQ45,0)</f>
        <v>0</v>
      </c>
      <c r="Y45" s="5">
        <f>IFERROR('supply 2012-13'!Y45/'supply 2012-13'!$BQ45,0)</f>
        <v>0</v>
      </c>
      <c r="Z45" s="5">
        <f>IFERROR('supply 2012-13'!Z45/'supply 2012-13'!$BQ45,0)</f>
        <v>0</v>
      </c>
      <c r="AA45" s="5">
        <f>IFERROR('supply 2012-13'!AA45/'supply 2012-13'!$BQ45,0)</f>
        <v>0</v>
      </c>
      <c r="AB45" s="5">
        <f>IFERROR('supply 2012-13'!AB45/'supply 2012-13'!$BQ45,0)</f>
        <v>0</v>
      </c>
      <c r="AC45" s="5">
        <f>IFERROR('supply 2012-13'!AC45/'supply 2012-13'!$BQ45,0)</f>
        <v>0</v>
      </c>
      <c r="AD45" s="5">
        <f>IFERROR('supply 2012-13'!AD45/'supply 2012-13'!$BQ45,0)</f>
        <v>0</v>
      </c>
      <c r="AE45" s="5">
        <f>IFERROR('supply 2012-13'!AE45/'supply 2012-13'!$BQ45,0)</f>
        <v>0</v>
      </c>
      <c r="AF45" s="5">
        <f>IFERROR('supply 2012-13'!AF45/'supply 2012-13'!$BQ45,0)</f>
        <v>0</v>
      </c>
      <c r="AG45" s="5">
        <f>IFERROR('supply 2012-13'!AG45/'supply 2012-13'!$BQ45,0)</f>
        <v>0</v>
      </c>
      <c r="AH45" s="5">
        <f>IFERROR('supply 2012-13'!AH45/'supply 2012-13'!$BQ45,0)</f>
        <v>0</v>
      </c>
      <c r="AI45" s="5">
        <f>IFERROR('supply 2012-13'!AI45/'supply 2012-13'!$BQ45,0)</f>
        <v>0</v>
      </c>
      <c r="AJ45" s="5">
        <f>IFERROR('supply 2012-13'!AJ45/'supply 2012-13'!$BQ45,0)</f>
        <v>0</v>
      </c>
      <c r="AK45" s="5">
        <f>IFERROR('supply 2012-13'!AK45/'supply 2012-13'!$BQ45,0)</f>
        <v>0</v>
      </c>
      <c r="AL45" s="5">
        <f>IFERROR('supply 2012-13'!AL45/'supply 2012-13'!$BQ45,0)</f>
        <v>0</v>
      </c>
      <c r="AM45" s="5">
        <f>IFERROR('supply 2012-13'!AM45/'supply 2012-13'!$BQ45,0)</f>
        <v>0</v>
      </c>
      <c r="AN45" s="5">
        <f>IFERROR('supply 2012-13'!AN45/'supply 2012-13'!$BQ45,0)</f>
        <v>0</v>
      </c>
      <c r="AO45" s="5">
        <f>IFERROR('supply 2012-13'!AO45/'supply 2012-13'!$BQ45,0)</f>
        <v>0</v>
      </c>
      <c r="AP45" s="5">
        <f>IFERROR('supply 2012-13'!AP45/'supply 2012-13'!$BQ45,0)</f>
        <v>0</v>
      </c>
      <c r="AQ45" s="5">
        <f>IFERROR('supply 2012-13'!AQ45/'supply 2012-13'!$BQ45,0)</f>
        <v>0</v>
      </c>
      <c r="AR45" s="5">
        <f>IFERROR('supply 2012-13'!AR45/'supply 2012-13'!$BQ45,0)</f>
        <v>0</v>
      </c>
      <c r="AS45" s="5">
        <f>IFERROR('supply 2012-13'!AS45/'supply 2012-13'!$BQ45,0)</f>
        <v>0</v>
      </c>
      <c r="AT45" s="5">
        <f>IFERROR('supply 2012-13'!AT45/'supply 2012-13'!$BQ45,0)</f>
        <v>0</v>
      </c>
      <c r="AU45" s="5">
        <f>IFERROR('supply 2012-13'!AU45/'supply 2012-13'!$BQ45,0)</f>
        <v>0</v>
      </c>
      <c r="AV45" s="5">
        <f>IFERROR('supply 2012-13'!AV45/'supply 2012-13'!$BQ45,0)</f>
        <v>0</v>
      </c>
      <c r="AW45" s="5">
        <f>IFERROR('supply 2012-13'!AW45/'supply 2012-13'!$BQ45,0)</f>
        <v>0</v>
      </c>
      <c r="AX45" s="5">
        <f>IFERROR('supply 2012-13'!AX45/'supply 2012-13'!$BQ45,0)</f>
        <v>0</v>
      </c>
      <c r="AY45" s="5">
        <f>IFERROR('supply 2012-13'!AY45/'supply 2012-13'!$BQ45,0)</f>
        <v>0</v>
      </c>
      <c r="AZ45" s="5">
        <f>IFERROR('supply 2012-13'!AZ45/'supply 2012-13'!$BQ45,0)</f>
        <v>0</v>
      </c>
      <c r="BA45" s="5">
        <f>IFERROR('supply 2012-13'!BA45/'supply 2012-13'!$BQ45,0)</f>
        <v>0</v>
      </c>
      <c r="BB45" s="5">
        <f>IFERROR('supply 2012-13'!BB45/'supply 2012-13'!$BQ45,0)</f>
        <v>0</v>
      </c>
      <c r="BC45" s="5">
        <f>IFERROR('supply 2012-13'!BC45/'supply 2012-13'!$BQ45,0)</f>
        <v>0</v>
      </c>
      <c r="BD45" s="5">
        <f>IFERROR('supply 2012-13'!BD45/'supply 2012-13'!$BQ45,0)</f>
        <v>0</v>
      </c>
      <c r="BE45" s="5">
        <f>IFERROR('supply 2012-13'!BE45/'supply 2012-13'!$BQ45,0)</f>
        <v>0</v>
      </c>
      <c r="BF45" s="5">
        <f>IFERROR('supply 2012-13'!BF45/'supply 2012-13'!$BQ45,0)</f>
        <v>0</v>
      </c>
      <c r="BG45" s="5">
        <f>IFERROR('supply 2012-13'!BG45/'supply 2012-13'!$BQ45,0)</f>
        <v>0</v>
      </c>
      <c r="BH45" s="5">
        <f>IFERROR('supply 2012-13'!BH45/'supply 2012-13'!$BQ45,0)</f>
        <v>0</v>
      </c>
      <c r="BI45" s="5">
        <f>IFERROR('supply 2012-13'!BI45/'supply 2012-13'!$BQ45,0)</f>
        <v>0</v>
      </c>
      <c r="BJ45" s="5">
        <f>IFERROR('supply 2012-13'!BJ45/'supply 2012-13'!$BQ45,0)</f>
        <v>0</v>
      </c>
      <c r="BK45" s="5">
        <f>IFERROR('supply 2012-13'!BK45/'supply 2012-13'!$BQ45,0)</f>
        <v>0</v>
      </c>
      <c r="BL45" s="5">
        <f>IFERROR('supply 2012-13'!BL45/'supply 2012-13'!$BQ45,0)</f>
        <v>0</v>
      </c>
      <c r="BM45" s="5">
        <f>IFERROR('supply 2012-13'!BM45/'supply 2012-13'!$BQ45,0)</f>
        <v>0</v>
      </c>
      <c r="BN45" s="5">
        <f>IFERROR('supply 2012-13'!BN45/'supply 2012-13'!$BQ45,0)</f>
        <v>0</v>
      </c>
      <c r="BO45" s="5">
        <f>IFERROR('supply 2012-13'!BO45/'supply 2012-13'!$BQ45,0)</f>
        <v>0</v>
      </c>
      <c r="BP45" s="5">
        <f>IFERROR('supply 2012-13'!BP45/'supply 2012-13'!$BQ45,0)</f>
        <v>0</v>
      </c>
      <c r="BQ45" s="2">
        <f t="shared" si="0"/>
        <v>1</v>
      </c>
      <c r="BR45" s="2">
        <v>1347.8481504518797</v>
      </c>
      <c r="BS45" s="2">
        <f t="shared" si="1"/>
        <v>1348.8481504518797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2387.2292279383601</v>
      </c>
      <c r="BZ45" s="2">
        <v>254873.72924108</v>
      </c>
      <c r="CA45" s="2">
        <f t="shared" si="5"/>
        <v>257260.95846901837</v>
      </c>
    </row>
    <row r="46" spans="1:79" s="2" customFormat="1" x14ac:dyDescent="0.35">
      <c r="A46" s="19">
        <v>43</v>
      </c>
      <c r="B46" s="19" t="s">
        <v>121</v>
      </c>
      <c r="C46" s="5">
        <f>IFERROR('supply 2012-13'!C46/'supply 2012-13'!$BQ46,0)</f>
        <v>0</v>
      </c>
      <c r="D46" s="5">
        <f>IFERROR('supply 2012-13'!D46/'supply 2012-13'!$BQ46,0)</f>
        <v>0</v>
      </c>
      <c r="E46" s="5">
        <f>IFERROR('supply 2012-13'!E46/'supply 2012-13'!$BQ46,0)</f>
        <v>0</v>
      </c>
      <c r="F46" s="5">
        <f>IFERROR('supply 2012-13'!F46/'supply 2012-13'!$BQ46,0)</f>
        <v>0</v>
      </c>
      <c r="G46" s="5">
        <f>IFERROR('supply 2012-13'!G46/'supply 2012-13'!$BQ46,0)</f>
        <v>0</v>
      </c>
      <c r="H46" s="5">
        <f>IFERROR('supply 2012-13'!H46/'supply 2012-13'!$BQ46,0)</f>
        <v>0</v>
      </c>
      <c r="I46" s="5">
        <f>IFERROR('supply 2012-13'!I46/'supply 2012-13'!$BQ46,0)</f>
        <v>0</v>
      </c>
      <c r="J46" s="5">
        <f>IFERROR('supply 2012-13'!J46/'supply 2012-13'!$BQ46,0)</f>
        <v>0</v>
      </c>
      <c r="K46" s="5">
        <f>IFERROR('supply 2012-13'!K46/'supply 2012-13'!$BQ46,0)</f>
        <v>0</v>
      </c>
      <c r="L46" s="5">
        <f>IFERROR('supply 2012-13'!L46/'supply 2012-13'!$BQ46,0)</f>
        <v>0</v>
      </c>
      <c r="M46" s="5">
        <f>IFERROR('supply 2012-13'!M46/'supply 2012-13'!$BQ46,0)</f>
        <v>0.99856558886971947</v>
      </c>
      <c r="N46" s="5">
        <f>IFERROR('supply 2012-13'!N46/'supply 2012-13'!$BQ46,0)</f>
        <v>0</v>
      </c>
      <c r="O46" s="5">
        <f>IFERROR('supply 2012-13'!O46/'supply 2012-13'!$BQ46,0)</f>
        <v>0</v>
      </c>
      <c r="P46" s="5">
        <f>IFERROR('supply 2012-13'!P46/'supply 2012-13'!$BQ46,0)</f>
        <v>1.4344111302804921E-3</v>
      </c>
      <c r="Q46" s="5">
        <f>IFERROR('supply 2012-13'!Q46/'supply 2012-13'!$BQ46,0)</f>
        <v>0</v>
      </c>
      <c r="R46" s="5">
        <f>IFERROR('supply 2012-13'!R46/'supply 2012-13'!$BQ46,0)</f>
        <v>0</v>
      </c>
      <c r="S46" s="5">
        <f>IFERROR('supply 2012-13'!S46/'supply 2012-13'!$BQ46,0)</f>
        <v>0</v>
      </c>
      <c r="T46" s="5">
        <f>IFERROR('supply 2012-13'!T46/'supply 2012-13'!$BQ46,0)</f>
        <v>0</v>
      </c>
      <c r="U46" s="5">
        <f>IFERROR('supply 2012-13'!U46/'supply 2012-13'!$BQ46,0)</f>
        <v>0</v>
      </c>
      <c r="V46" s="5">
        <f>IFERROR('supply 2012-13'!V46/'supply 2012-13'!$BQ46,0)</f>
        <v>0</v>
      </c>
      <c r="W46" s="5">
        <f>IFERROR('supply 2012-13'!W46/'supply 2012-13'!$BQ46,0)</f>
        <v>0</v>
      </c>
      <c r="X46" s="5">
        <f>IFERROR('supply 2012-13'!X46/'supply 2012-13'!$BQ46,0)</f>
        <v>0</v>
      </c>
      <c r="Y46" s="5">
        <f>IFERROR('supply 2012-13'!Y46/'supply 2012-13'!$BQ46,0)</f>
        <v>0</v>
      </c>
      <c r="Z46" s="5">
        <f>IFERROR('supply 2012-13'!Z46/'supply 2012-13'!$BQ46,0)</f>
        <v>0</v>
      </c>
      <c r="AA46" s="5">
        <f>IFERROR('supply 2012-13'!AA46/'supply 2012-13'!$BQ46,0)</f>
        <v>0</v>
      </c>
      <c r="AB46" s="5">
        <f>IFERROR('supply 2012-13'!AB46/'supply 2012-13'!$BQ46,0)</f>
        <v>0</v>
      </c>
      <c r="AC46" s="5">
        <f>IFERROR('supply 2012-13'!AC46/'supply 2012-13'!$BQ46,0)</f>
        <v>0</v>
      </c>
      <c r="AD46" s="5">
        <f>IFERROR('supply 2012-13'!AD46/'supply 2012-13'!$BQ46,0)</f>
        <v>0</v>
      </c>
      <c r="AE46" s="5">
        <f>IFERROR('supply 2012-13'!AE46/'supply 2012-13'!$BQ46,0)</f>
        <v>0</v>
      </c>
      <c r="AF46" s="5">
        <f>IFERROR('supply 2012-13'!AF46/'supply 2012-13'!$BQ46,0)</f>
        <v>0</v>
      </c>
      <c r="AG46" s="5">
        <f>IFERROR('supply 2012-13'!AG46/'supply 2012-13'!$BQ46,0)</f>
        <v>0</v>
      </c>
      <c r="AH46" s="5">
        <f>IFERROR('supply 2012-13'!AH46/'supply 2012-13'!$BQ46,0)</f>
        <v>0</v>
      </c>
      <c r="AI46" s="5">
        <f>IFERROR('supply 2012-13'!AI46/'supply 2012-13'!$BQ46,0)</f>
        <v>0</v>
      </c>
      <c r="AJ46" s="5">
        <f>IFERROR('supply 2012-13'!AJ46/'supply 2012-13'!$BQ46,0)</f>
        <v>0</v>
      </c>
      <c r="AK46" s="5">
        <f>IFERROR('supply 2012-13'!AK46/'supply 2012-13'!$BQ46,0)</f>
        <v>0</v>
      </c>
      <c r="AL46" s="5">
        <f>IFERROR('supply 2012-13'!AL46/'supply 2012-13'!$BQ46,0)</f>
        <v>0</v>
      </c>
      <c r="AM46" s="5">
        <f>IFERROR('supply 2012-13'!AM46/'supply 2012-13'!$BQ46,0)</f>
        <v>0</v>
      </c>
      <c r="AN46" s="5">
        <f>IFERROR('supply 2012-13'!AN46/'supply 2012-13'!$BQ46,0)</f>
        <v>0</v>
      </c>
      <c r="AO46" s="5">
        <f>IFERROR('supply 2012-13'!AO46/'supply 2012-13'!$BQ46,0)</f>
        <v>0</v>
      </c>
      <c r="AP46" s="5">
        <f>IFERROR('supply 2012-13'!AP46/'supply 2012-13'!$BQ46,0)</f>
        <v>0</v>
      </c>
      <c r="AQ46" s="5">
        <f>IFERROR('supply 2012-13'!AQ46/'supply 2012-13'!$BQ46,0)</f>
        <v>0</v>
      </c>
      <c r="AR46" s="5">
        <f>IFERROR('supply 2012-13'!AR46/'supply 2012-13'!$BQ46,0)</f>
        <v>0</v>
      </c>
      <c r="AS46" s="5">
        <f>IFERROR('supply 2012-13'!AS46/'supply 2012-13'!$BQ46,0)</f>
        <v>0</v>
      </c>
      <c r="AT46" s="5">
        <f>IFERROR('supply 2012-13'!AT46/'supply 2012-13'!$BQ46,0)</f>
        <v>0</v>
      </c>
      <c r="AU46" s="5">
        <f>IFERROR('supply 2012-13'!AU46/'supply 2012-13'!$BQ46,0)</f>
        <v>0</v>
      </c>
      <c r="AV46" s="5">
        <f>IFERROR('supply 2012-13'!AV46/'supply 2012-13'!$BQ46,0)</f>
        <v>0</v>
      </c>
      <c r="AW46" s="5">
        <f>IFERROR('supply 2012-13'!AW46/'supply 2012-13'!$BQ46,0)</f>
        <v>0</v>
      </c>
      <c r="AX46" s="5">
        <f>IFERROR('supply 2012-13'!AX46/'supply 2012-13'!$BQ46,0)</f>
        <v>0</v>
      </c>
      <c r="AY46" s="5">
        <f>IFERROR('supply 2012-13'!AY46/'supply 2012-13'!$BQ46,0)</f>
        <v>0</v>
      </c>
      <c r="AZ46" s="5">
        <f>IFERROR('supply 2012-13'!AZ46/'supply 2012-13'!$BQ46,0)</f>
        <v>0</v>
      </c>
      <c r="BA46" s="5">
        <f>IFERROR('supply 2012-13'!BA46/'supply 2012-13'!$BQ46,0)</f>
        <v>0</v>
      </c>
      <c r="BB46" s="5">
        <f>IFERROR('supply 2012-13'!BB46/'supply 2012-13'!$BQ46,0)</f>
        <v>0</v>
      </c>
      <c r="BC46" s="5">
        <f>IFERROR('supply 2012-13'!BC46/'supply 2012-13'!$BQ46,0)</f>
        <v>0</v>
      </c>
      <c r="BD46" s="5">
        <f>IFERROR('supply 2012-13'!BD46/'supply 2012-13'!$BQ46,0)</f>
        <v>0</v>
      </c>
      <c r="BE46" s="5">
        <f>IFERROR('supply 2012-13'!BE46/'supply 2012-13'!$BQ46,0)</f>
        <v>0</v>
      </c>
      <c r="BF46" s="5">
        <f>IFERROR('supply 2012-13'!BF46/'supply 2012-13'!$BQ46,0)</f>
        <v>0</v>
      </c>
      <c r="BG46" s="5">
        <f>IFERROR('supply 2012-13'!BG46/'supply 2012-13'!$BQ46,0)</f>
        <v>0</v>
      </c>
      <c r="BH46" s="5">
        <f>IFERROR('supply 2012-13'!BH46/'supply 2012-13'!$BQ46,0)</f>
        <v>0</v>
      </c>
      <c r="BI46" s="5">
        <f>IFERROR('supply 2012-13'!BI46/'supply 2012-13'!$BQ46,0)</f>
        <v>0</v>
      </c>
      <c r="BJ46" s="5">
        <f>IFERROR('supply 2012-13'!BJ46/'supply 2012-13'!$BQ46,0)</f>
        <v>0</v>
      </c>
      <c r="BK46" s="5">
        <f>IFERROR('supply 2012-13'!BK46/'supply 2012-13'!$BQ46,0)</f>
        <v>0</v>
      </c>
      <c r="BL46" s="5">
        <f>IFERROR('supply 2012-13'!BL46/'supply 2012-13'!$BQ46,0)</f>
        <v>0</v>
      </c>
      <c r="BM46" s="5">
        <f>IFERROR('supply 2012-13'!BM46/'supply 2012-13'!$BQ46,0)</f>
        <v>0</v>
      </c>
      <c r="BN46" s="5">
        <f>IFERROR('supply 2012-13'!BN46/'supply 2012-13'!$BQ46,0)</f>
        <v>0</v>
      </c>
      <c r="BO46" s="5">
        <f>IFERROR('supply 2012-13'!BO46/'supply 2012-13'!$BQ46,0)</f>
        <v>0</v>
      </c>
      <c r="BP46" s="5">
        <f>IFERROR('supply 2012-13'!BP46/'supply 2012-13'!$BQ46,0)</f>
        <v>0</v>
      </c>
      <c r="BQ46" s="2">
        <f t="shared" si="0"/>
        <v>1</v>
      </c>
      <c r="BR46" s="2">
        <v>73765.412057859343</v>
      </c>
      <c r="BS46" s="2">
        <f t="shared" si="1"/>
        <v>73766.412057859343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102824.99503667507</v>
      </c>
      <c r="BZ46" s="2">
        <v>329235.176514444</v>
      </c>
      <c r="CA46" s="2">
        <f t="shared" si="5"/>
        <v>432060.17155111907</v>
      </c>
    </row>
    <row r="47" spans="1:79" s="2" customFormat="1" x14ac:dyDescent="0.35">
      <c r="A47" s="19">
        <v>44</v>
      </c>
      <c r="B47" s="19" t="s">
        <v>122</v>
      </c>
      <c r="C47" s="5">
        <f>IFERROR('supply 2012-13'!C47/'supply 2012-13'!$BQ47,0)</f>
        <v>0</v>
      </c>
      <c r="D47" s="5">
        <f>IFERROR('supply 2012-13'!D47/'supply 2012-13'!$BQ47,0)</f>
        <v>0</v>
      </c>
      <c r="E47" s="5">
        <f>IFERROR('supply 2012-13'!E47/'supply 2012-13'!$BQ47,0)</f>
        <v>0</v>
      </c>
      <c r="F47" s="5">
        <f>IFERROR('supply 2012-13'!F47/'supply 2012-13'!$BQ47,0)</f>
        <v>0</v>
      </c>
      <c r="G47" s="5">
        <f>IFERROR('supply 2012-13'!G47/'supply 2012-13'!$BQ47,0)</f>
        <v>0</v>
      </c>
      <c r="H47" s="5">
        <f>IFERROR('supply 2012-13'!H47/'supply 2012-13'!$BQ47,0)</f>
        <v>0</v>
      </c>
      <c r="I47" s="5">
        <f>IFERROR('supply 2012-13'!I47/'supply 2012-13'!$BQ47,0)</f>
        <v>0</v>
      </c>
      <c r="J47" s="5">
        <f>IFERROR('supply 2012-13'!J47/'supply 2012-13'!$BQ47,0)</f>
        <v>0</v>
      </c>
      <c r="K47" s="5">
        <f>IFERROR('supply 2012-13'!K47/'supply 2012-13'!$BQ47,0)</f>
        <v>0</v>
      </c>
      <c r="L47" s="5">
        <f>IFERROR('supply 2012-13'!L47/'supply 2012-13'!$BQ47,0)</f>
        <v>0</v>
      </c>
      <c r="M47" s="5">
        <f>IFERROR('supply 2012-13'!M47/'supply 2012-13'!$BQ47,0)</f>
        <v>0.38816824547862921</v>
      </c>
      <c r="N47" s="5">
        <f>IFERROR('supply 2012-13'!N47/'supply 2012-13'!$BQ47,0)</f>
        <v>0</v>
      </c>
      <c r="O47" s="5">
        <f>IFERROR('supply 2012-13'!O47/'supply 2012-13'!$BQ47,0)</f>
        <v>0</v>
      </c>
      <c r="P47" s="5">
        <f>IFERROR('supply 2012-13'!P47/'supply 2012-13'!$BQ47,0)</f>
        <v>0.58990067363779408</v>
      </c>
      <c r="Q47" s="5">
        <f>IFERROR('supply 2012-13'!Q47/'supply 2012-13'!$BQ47,0)</f>
        <v>2.1931080883576658E-2</v>
      </c>
      <c r="R47" s="5">
        <f>IFERROR('supply 2012-13'!R47/'supply 2012-13'!$BQ47,0)</f>
        <v>0</v>
      </c>
      <c r="S47" s="5">
        <f>IFERROR('supply 2012-13'!S47/'supply 2012-13'!$BQ47,0)</f>
        <v>0</v>
      </c>
      <c r="T47" s="5">
        <f>IFERROR('supply 2012-13'!T47/'supply 2012-13'!$BQ47,0)</f>
        <v>0</v>
      </c>
      <c r="U47" s="5">
        <f>IFERROR('supply 2012-13'!U47/'supply 2012-13'!$BQ47,0)</f>
        <v>0</v>
      </c>
      <c r="V47" s="5">
        <f>IFERROR('supply 2012-13'!V47/'supply 2012-13'!$BQ47,0)</f>
        <v>0</v>
      </c>
      <c r="W47" s="5">
        <f>IFERROR('supply 2012-13'!W47/'supply 2012-13'!$BQ47,0)</f>
        <v>0</v>
      </c>
      <c r="X47" s="5">
        <f>IFERROR('supply 2012-13'!X47/'supply 2012-13'!$BQ47,0)</f>
        <v>0</v>
      </c>
      <c r="Y47" s="5">
        <f>IFERROR('supply 2012-13'!Y47/'supply 2012-13'!$BQ47,0)</f>
        <v>0</v>
      </c>
      <c r="Z47" s="5">
        <f>IFERROR('supply 2012-13'!Z47/'supply 2012-13'!$BQ47,0)</f>
        <v>0</v>
      </c>
      <c r="AA47" s="5">
        <f>IFERROR('supply 2012-13'!AA47/'supply 2012-13'!$BQ47,0)</f>
        <v>0</v>
      </c>
      <c r="AB47" s="5">
        <f>IFERROR('supply 2012-13'!AB47/'supply 2012-13'!$BQ47,0)</f>
        <v>0</v>
      </c>
      <c r="AC47" s="5">
        <f>IFERROR('supply 2012-13'!AC47/'supply 2012-13'!$BQ47,0)</f>
        <v>0</v>
      </c>
      <c r="AD47" s="5">
        <f>IFERROR('supply 2012-13'!AD47/'supply 2012-13'!$BQ47,0)</f>
        <v>0</v>
      </c>
      <c r="AE47" s="5">
        <f>IFERROR('supply 2012-13'!AE47/'supply 2012-13'!$BQ47,0)</f>
        <v>0</v>
      </c>
      <c r="AF47" s="5">
        <f>IFERROR('supply 2012-13'!AF47/'supply 2012-13'!$BQ47,0)</f>
        <v>0</v>
      </c>
      <c r="AG47" s="5">
        <f>IFERROR('supply 2012-13'!AG47/'supply 2012-13'!$BQ47,0)</f>
        <v>0</v>
      </c>
      <c r="AH47" s="5">
        <f>IFERROR('supply 2012-13'!AH47/'supply 2012-13'!$BQ47,0)</f>
        <v>0</v>
      </c>
      <c r="AI47" s="5">
        <f>IFERROR('supply 2012-13'!AI47/'supply 2012-13'!$BQ47,0)</f>
        <v>0</v>
      </c>
      <c r="AJ47" s="5">
        <f>IFERROR('supply 2012-13'!AJ47/'supply 2012-13'!$BQ47,0)</f>
        <v>0</v>
      </c>
      <c r="AK47" s="5">
        <f>IFERROR('supply 2012-13'!AK47/'supply 2012-13'!$BQ47,0)</f>
        <v>0</v>
      </c>
      <c r="AL47" s="5">
        <f>IFERROR('supply 2012-13'!AL47/'supply 2012-13'!$BQ47,0)</f>
        <v>0</v>
      </c>
      <c r="AM47" s="5">
        <f>IFERROR('supply 2012-13'!AM47/'supply 2012-13'!$BQ47,0)</f>
        <v>0</v>
      </c>
      <c r="AN47" s="5">
        <f>IFERROR('supply 2012-13'!AN47/'supply 2012-13'!$BQ47,0)</f>
        <v>0</v>
      </c>
      <c r="AO47" s="5">
        <f>IFERROR('supply 2012-13'!AO47/'supply 2012-13'!$BQ47,0)</f>
        <v>0</v>
      </c>
      <c r="AP47" s="5">
        <f>IFERROR('supply 2012-13'!AP47/'supply 2012-13'!$BQ47,0)</f>
        <v>0</v>
      </c>
      <c r="AQ47" s="5">
        <f>IFERROR('supply 2012-13'!AQ47/'supply 2012-13'!$BQ47,0)</f>
        <v>0</v>
      </c>
      <c r="AR47" s="5">
        <f>IFERROR('supply 2012-13'!AR47/'supply 2012-13'!$BQ47,0)</f>
        <v>0</v>
      </c>
      <c r="AS47" s="5">
        <f>IFERROR('supply 2012-13'!AS47/'supply 2012-13'!$BQ47,0)</f>
        <v>0</v>
      </c>
      <c r="AT47" s="5">
        <f>IFERROR('supply 2012-13'!AT47/'supply 2012-13'!$BQ47,0)</f>
        <v>0</v>
      </c>
      <c r="AU47" s="5">
        <f>IFERROR('supply 2012-13'!AU47/'supply 2012-13'!$BQ47,0)</f>
        <v>0</v>
      </c>
      <c r="AV47" s="5">
        <f>IFERROR('supply 2012-13'!AV47/'supply 2012-13'!$BQ47,0)</f>
        <v>0</v>
      </c>
      <c r="AW47" s="5">
        <f>IFERROR('supply 2012-13'!AW47/'supply 2012-13'!$BQ47,0)</f>
        <v>0</v>
      </c>
      <c r="AX47" s="5">
        <f>IFERROR('supply 2012-13'!AX47/'supply 2012-13'!$BQ47,0)</f>
        <v>0</v>
      </c>
      <c r="AY47" s="5">
        <f>IFERROR('supply 2012-13'!AY47/'supply 2012-13'!$BQ47,0)</f>
        <v>0</v>
      </c>
      <c r="AZ47" s="5">
        <f>IFERROR('supply 2012-13'!AZ47/'supply 2012-13'!$BQ47,0)</f>
        <v>0</v>
      </c>
      <c r="BA47" s="5">
        <f>IFERROR('supply 2012-13'!BA47/'supply 2012-13'!$BQ47,0)</f>
        <v>0</v>
      </c>
      <c r="BB47" s="5">
        <f>IFERROR('supply 2012-13'!BB47/'supply 2012-13'!$BQ47,0)</f>
        <v>0</v>
      </c>
      <c r="BC47" s="5">
        <f>IFERROR('supply 2012-13'!BC47/'supply 2012-13'!$BQ47,0)</f>
        <v>0</v>
      </c>
      <c r="BD47" s="5">
        <f>IFERROR('supply 2012-13'!BD47/'supply 2012-13'!$BQ47,0)</f>
        <v>0</v>
      </c>
      <c r="BE47" s="5">
        <f>IFERROR('supply 2012-13'!BE47/'supply 2012-13'!$BQ47,0)</f>
        <v>0</v>
      </c>
      <c r="BF47" s="5">
        <f>IFERROR('supply 2012-13'!BF47/'supply 2012-13'!$BQ47,0)</f>
        <v>0</v>
      </c>
      <c r="BG47" s="5">
        <f>IFERROR('supply 2012-13'!BG47/'supply 2012-13'!$BQ47,0)</f>
        <v>0</v>
      </c>
      <c r="BH47" s="5">
        <f>IFERROR('supply 2012-13'!BH47/'supply 2012-13'!$BQ47,0)</f>
        <v>0</v>
      </c>
      <c r="BI47" s="5">
        <f>IFERROR('supply 2012-13'!BI47/'supply 2012-13'!$BQ47,0)</f>
        <v>0</v>
      </c>
      <c r="BJ47" s="5">
        <f>IFERROR('supply 2012-13'!BJ47/'supply 2012-13'!$BQ47,0)</f>
        <v>0</v>
      </c>
      <c r="BK47" s="5">
        <f>IFERROR('supply 2012-13'!BK47/'supply 2012-13'!$BQ47,0)</f>
        <v>0</v>
      </c>
      <c r="BL47" s="5">
        <f>IFERROR('supply 2012-13'!BL47/'supply 2012-13'!$BQ47,0)</f>
        <v>0</v>
      </c>
      <c r="BM47" s="5">
        <f>IFERROR('supply 2012-13'!BM47/'supply 2012-13'!$BQ47,0)</f>
        <v>0</v>
      </c>
      <c r="BN47" s="5">
        <f>IFERROR('supply 2012-13'!BN47/'supply 2012-13'!$BQ47,0)</f>
        <v>0</v>
      </c>
      <c r="BO47" s="5">
        <f>IFERROR('supply 2012-13'!BO47/'supply 2012-13'!$BQ47,0)</f>
        <v>0</v>
      </c>
      <c r="BP47" s="5">
        <f>IFERROR('supply 2012-13'!BP47/'supply 2012-13'!$BQ47,0)</f>
        <v>0</v>
      </c>
      <c r="BQ47" s="2">
        <f t="shared" si="0"/>
        <v>1</v>
      </c>
      <c r="BR47" s="2">
        <v>38519.486726745956</v>
      </c>
      <c r="BS47" s="2">
        <f t="shared" si="1"/>
        <v>38520.486726745956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479543.63688943919</v>
      </c>
      <c r="BZ47" s="2">
        <v>1102180.7236538599</v>
      </c>
      <c r="CA47" s="2">
        <f t="shared" si="5"/>
        <v>1581724.360543299</v>
      </c>
    </row>
    <row r="48" spans="1:79" s="2" customFormat="1" x14ac:dyDescent="0.35">
      <c r="A48" s="19">
        <v>45</v>
      </c>
      <c r="B48" s="19" t="s">
        <v>123</v>
      </c>
      <c r="C48" s="5">
        <f>IFERROR('supply 2012-13'!C48/'supply 2012-13'!$BQ48,0)</f>
        <v>0</v>
      </c>
      <c r="D48" s="5">
        <f>IFERROR('supply 2012-13'!D48/'supply 2012-13'!$BQ48,0)</f>
        <v>0</v>
      </c>
      <c r="E48" s="5">
        <f>IFERROR('supply 2012-13'!E48/'supply 2012-13'!$BQ48,0)</f>
        <v>0</v>
      </c>
      <c r="F48" s="5">
        <f>IFERROR('supply 2012-13'!F48/'supply 2012-13'!$BQ48,0)</f>
        <v>0</v>
      </c>
      <c r="G48" s="5">
        <f>IFERROR('supply 2012-13'!G48/'supply 2012-13'!$BQ48,0)</f>
        <v>0</v>
      </c>
      <c r="H48" s="5">
        <f>IFERROR('supply 2012-13'!H48/'supply 2012-13'!$BQ48,0)</f>
        <v>0</v>
      </c>
      <c r="I48" s="5">
        <f>IFERROR('supply 2012-13'!I48/'supply 2012-13'!$BQ48,0)</f>
        <v>0</v>
      </c>
      <c r="J48" s="5">
        <f>IFERROR('supply 2012-13'!J48/'supply 2012-13'!$BQ48,0)</f>
        <v>0</v>
      </c>
      <c r="K48" s="5">
        <f>IFERROR('supply 2012-13'!K48/'supply 2012-13'!$BQ48,0)</f>
        <v>0</v>
      </c>
      <c r="L48" s="5">
        <f>IFERROR('supply 2012-13'!L48/'supply 2012-13'!$BQ48,0)</f>
        <v>0</v>
      </c>
      <c r="M48" s="5">
        <f>IFERROR('supply 2012-13'!M48/'supply 2012-13'!$BQ48,0)</f>
        <v>2.4281843891802265E-2</v>
      </c>
      <c r="N48" s="5">
        <f>IFERROR('supply 2012-13'!N48/'supply 2012-13'!$BQ48,0)</f>
        <v>0.96554788156138194</v>
      </c>
      <c r="O48" s="5">
        <f>IFERROR('supply 2012-13'!O48/'supply 2012-13'!$BQ48,0)</f>
        <v>0</v>
      </c>
      <c r="P48" s="5">
        <f>IFERROR('supply 2012-13'!P48/'supply 2012-13'!$BQ48,0)</f>
        <v>9.3520176886297997E-3</v>
      </c>
      <c r="Q48" s="5">
        <f>IFERROR('supply 2012-13'!Q48/'supply 2012-13'!$BQ48,0)</f>
        <v>8.1825685818611739E-4</v>
      </c>
      <c r="R48" s="5">
        <f>IFERROR('supply 2012-13'!R48/'supply 2012-13'!$BQ48,0)</f>
        <v>0</v>
      </c>
      <c r="S48" s="5">
        <f>IFERROR('supply 2012-13'!S48/'supply 2012-13'!$BQ48,0)</f>
        <v>0</v>
      </c>
      <c r="T48" s="5">
        <f>IFERROR('supply 2012-13'!T48/'supply 2012-13'!$BQ48,0)</f>
        <v>0</v>
      </c>
      <c r="U48" s="5">
        <f>IFERROR('supply 2012-13'!U48/'supply 2012-13'!$BQ48,0)</f>
        <v>0</v>
      </c>
      <c r="V48" s="5">
        <f>IFERROR('supply 2012-13'!V48/'supply 2012-13'!$BQ48,0)</f>
        <v>0</v>
      </c>
      <c r="W48" s="5">
        <f>IFERROR('supply 2012-13'!W48/'supply 2012-13'!$BQ48,0)</f>
        <v>0</v>
      </c>
      <c r="X48" s="5">
        <f>IFERROR('supply 2012-13'!X48/'supply 2012-13'!$BQ48,0)</f>
        <v>0</v>
      </c>
      <c r="Y48" s="5">
        <f>IFERROR('supply 2012-13'!Y48/'supply 2012-13'!$BQ48,0)</f>
        <v>0</v>
      </c>
      <c r="Z48" s="5">
        <f>IFERROR('supply 2012-13'!Z48/'supply 2012-13'!$BQ48,0)</f>
        <v>0</v>
      </c>
      <c r="AA48" s="5">
        <f>IFERROR('supply 2012-13'!AA48/'supply 2012-13'!$BQ48,0)</f>
        <v>0</v>
      </c>
      <c r="AB48" s="5">
        <f>IFERROR('supply 2012-13'!AB48/'supply 2012-13'!$BQ48,0)</f>
        <v>0</v>
      </c>
      <c r="AC48" s="5">
        <f>IFERROR('supply 2012-13'!AC48/'supply 2012-13'!$BQ48,0)</f>
        <v>0</v>
      </c>
      <c r="AD48" s="5">
        <f>IFERROR('supply 2012-13'!AD48/'supply 2012-13'!$BQ48,0)</f>
        <v>0</v>
      </c>
      <c r="AE48" s="5">
        <f>IFERROR('supply 2012-13'!AE48/'supply 2012-13'!$BQ48,0)</f>
        <v>0</v>
      </c>
      <c r="AF48" s="5">
        <f>IFERROR('supply 2012-13'!AF48/'supply 2012-13'!$BQ48,0)</f>
        <v>0</v>
      </c>
      <c r="AG48" s="5">
        <f>IFERROR('supply 2012-13'!AG48/'supply 2012-13'!$BQ48,0)</f>
        <v>0</v>
      </c>
      <c r="AH48" s="5">
        <f>IFERROR('supply 2012-13'!AH48/'supply 2012-13'!$BQ48,0)</f>
        <v>0</v>
      </c>
      <c r="AI48" s="5">
        <f>IFERROR('supply 2012-13'!AI48/'supply 2012-13'!$BQ48,0)</f>
        <v>0</v>
      </c>
      <c r="AJ48" s="5">
        <f>IFERROR('supply 2012-13'!AJ48/'supply 2012-13'!$BQ48,0)</f>
        <v>0</v>
      </c>
      <c r="AK48" s="5">
        <f>IFERROR('supply 2012-13'!AK48/'supply 2012-13'!$BQ48,0)</f>
        <v>0</v>
      </c>
      <c r="AL48" s="5">
        <f>IFERROR('supply 2012-13'!AL48/'supply 2012-13'!$BQ48,0)</f>
        <v>0</v>
      </c>
      <c r="AM48" s="5">
        <f>IFERROR('supply 2012-13'!AM48/'supply 2012-13'!$BQ48,0)</f>
        <v>0</v>
      </c>
      <c r="AN48" s="5">
        <f>IFERROR('supply 2012-13'!AN48/'supply 2012-13'!$BQ48,0)</f>
        <v>0</v>
      </c>
      <c r="AO48" s="5">
        <f>IFERROR('supply 2012-13'!AO48/'supply 2012-13'!$BQ48,0)</f>
        <v>0</v>
      </c>
      <c r="AP48" s="5">
        <f>IFERROR('supply 2012-13'!AP48/'supply 2012-13'!$BQ48,0)</f>
        <v>0</v>
      </c>
      <c r="AQ48" s="5">
        <f>IFERROR('supply 2012-13'!AQ48/'supply 2012-13'!$BQ48,0)</f>
        <v>0</v>
      </c>
      <c r="AR48" s="5">
        <f>IFERROR('supply 2012-13'!AR48/'supply 2012-13'!$BQ48,0)</f>
        <v>0</v>
      </c>
      <c r="AS48" s="5">
        <f>IFERROR('supply 2012-13'!AS48/'supply 2012-13'!$BQ48,0)</f>
        <v>0</v>
      </c>
      <c r="AT48" s="5">
        <f>IFERROR('supply 2012-13'!AT48/'supply 2012-13'!$BQ48,0)</f>
        <v>0</v>
      </c>
      <c r="AU48" s="5">
        <f>IFERROR('supply 2012-13'!AU48/'supply 2012-13'!$BQ48,0)</f>
        <v>0</v>
      </c>
      <c r="AV48" s="5">
        <f>IFERROR('supply 2012-13'!AV48/'supply 2012-13'!$BQ48,0)</f>
        <v>0</v>
      </c>
      <c r="AW48" s="5">
        <f>IFERROR('supply 2012-13'!AW48/'supply 2012-13'!$BQ48,0)</f>
        <v>0</v>
      </c>
      <c r="AX48" s="5">
        <f>IFERROR('supply 2012-13'!AX48/'supply 2012-13'!$BQ48,0)</f>
        <v>0</v>
      </c>
      <c r="AY48" s="5">
        <f>IFERROR('supply 2012-13'!AY48/'supply 2012-13'!$BQ48,0)</f>
        <v>0</v>
      </c>
      <c r="AZ48" s="5">
        <f>IFERROR('supply 2012-13'!AZ48/'supply 2012-13'!$BQ48,0)</f>
        <v>0</v>
      </c>
      <c r="BA48" s="5">
        <f>IFERROR('supply 2012-13'!BA48/'supply 2012-13'!$BQ48,0)</f>
        <v>0</v>
      </c>
      <c r="BB48" s="5">
        <f>IFERROR('supply 2012-13'!BB48/'supply 2012-13'!$BQ48,0)</f>
        <v>0</v>
      </c>
      <c r="BC48" s="5">
        <f>IFERROR('supply 2012-13'!BC48/'supply 2012-13'!$BQ48,0)</f>
        <v>0</v>
      </c>
      <c r="BD48" s="5">
        <f>IFERROR('supply 2012-13'!BD48/'supply 2012-13'!$BQ48,0)</f>
        <v>0</v>
      </c>
      <c r="BE48" s="5">
        <f>IFERROR('supply 2012-13'!BE48/'supply 2012-13'!$BQ48,0)</f>
        <v>0</v>
      </c>
      <c r="BF48" s="5">
        <f>IFERROR('supply 2012-13'!BF48/'supply 2012-13'!$BQ48,0)</f>
        <v>0</v>
      </c>
      <c r="BG48" s="5">
        <f>IFERROR('supply 2012-13'!BG48/'supply 2012-13'!$BQ48,0)</f>
        <v>0</v>
      </c>
      <c r="BH48" s="5">
        <f>IFERROR('supply 2012-13'!BH48/'supply 2012-13'!$BQ48,0)</f>
        <v>0</v>
      </c>
      <c r="BI48" s="5">
        <f>IFERROR('supply 2012-13'!BI48/'supply 2012-13'!$BQ48,0)</f>
        <v>0</v>
      </c>
      <c r="BJ48" s="5">
        <f>IFERROR('supply 2012-13'!BJ48/'supply 2012-13'!$BQ48,0)</f>
        <v>0</v>
      </c>
      <c r="BK48" s="5">
        <f>IFERROR('supply 2012-13'!BK48/'supply 2012-13'!$BQ48,0)</f>
        <v>0</v>
      </c>
      <c r="BL48" s="5">
        <f>IFERROR('supply 2012-13'!BL48/'supply 2012-13'!$BQ48,0)</f>
        <v>0</v>
      </c>
      <c r="BM48" s="5">
        <f>IFERROR('supply 2012-13'!BM48/'supply 2012-13'!$BQ48,0)</f>
        <v>0</v>
      </c>
      <c r="BN48" s="5">
        <f>IFERROR('supply 2012-13'!BN48/'supply 2012-13'!$BQ48,0)</f>
        <v>0</v>
      </c>
      <c r="BO48" s="5">
        <f>IFERROR('supply 2012-13'!BO48/'supply 2012-13'!$BQ48,0)</f>
        <v>0</v>
      </c>
      <c r="BP48" s="5">
        <f>IFERROR('supply 2012-13'!BP48/'supply 2012-13'!$BQ48,0)</f>
        <v>0</v>
      </c>
      <c r="BQ48" s="2">
        <f t="shared" si="0"/>
        <v>1</v>
      </c>
      <c r="BR48" s="2">
        <v>177463.72887997021</v>
      </c>
      <c r="BS48" s="2">
        <f t="shared" si="1"/>
        <v>177464.72887997021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204045.00478378026</v>
      </c>
      <c r="BZ48" s="2">
        <v>1034259.67605475</v>
      </c>
      <c r="CA48" s="2">
        <f t="shared" si="5"/>
        <v>1238304.6808385302</v>
      </c>
    </row>
    <row r="49" spans="1:79" s="2" customFormat="1" x14ac:dyDescent="0.35">
      <c r="A49" s="19">
        <v>46</v>
      </c>
      <c r="B49" s="19" t="s">
        <v>124</v>
      </c>
      <c r="C49" s="5">
        <f>IFERROR('supply 2012-13'!C49/'supply 2012-13'!$BQ49,0)</f>
        <v>0</v>
      </c>
      <c r="D49" s="5">
        <f>IFERROR('supply 2012-13'!D49/'supply 2012-13'!$BQ49,0)</f>
        <v>0</v>
      </c>
      <c r="E49" s="5">
        <f>IFERROR('supply 2012-13'!E49/'supply 2012-13'!$BQ49,0)</f>
        <v>0</v>
      </c>
      <c r="F49" s="5">
        <f>IFERROR('supply 2012-13'!F49/'supply 2012-13'!$BQ49,0)</f>
        <v>0</v>
      </c>
      <c r="G49" s="5">
        <f>IFERROR('supply 2012-13'!G49/'supply 2012-13'!$BQ49,0)</f>
        <v>0</v>
      </c>
      <c r="H49" s="5">
        <f>IFERROR('supply 2012-13'!H49/'supply 2012-13'!$BQ49,0)</f>
        <v>0</v>
      </c>
      <c r="I49" s="5">
        <f>IFERROR('supply 2012-13'!I49/'supply 2012-13'!$BQ49,0)</f>
        <v>0</v>
      </c>
      <c r="J49" s="5">
        <f>IFERROR('supply 2012-13'!J49/'supply 2012-13'!$BQ49,0)</f>
        <v>0</v>
      </c>
      <c r="K49" s="5">
        <f>IFERROR('supply 2012-13'!K49/'supply 2012-13'!$BQ49,0)</f>
        <v>0</v>
      </c>
      <c r="L49" s="5">
        <f>IFERROR('supply 2012-13'!L49/'supply 2012-13'!$BQ49,0)</f>
        <v>0</v>
      </c>
      <c r="M49" s="5">
        <f>IFERROR('supply 2012-13'!M49/'supply 2012-13'!$BQ49,0)</f>
        <v>0.91143487785971622</v>
      </c>
      <c r="N49" s="5">
        <f>IFERROR('supply 2012-13'!N49/'supply 2012-13'!$BQ49,0)</f>
        <v>0</v>
      </c>
      <c r="O49" s="5">
        <f>IFERROR('supply 2012-13'!O49/'supply 2012-13'!$BQ49,0)</f>
        <v>7.0807628565964217E-2</v>
      </c>
      <c r="P49" s="5">
        <f>IFERROR('supply 2012-13'!P49/'supply 2012-13'!$BQ49,0)</f>
        <v>1.7757493574319504E-2</v>
      </c>
      <c r="Q49" s="5">
        <f>IFERROR('supply 2012-13'!Q49/'supply 2012-13'!$BQ49,0)</f>
        <v>0</v>
      </c>
      <c r="R49" s="5">
        <f>IFERROR('supply 2012-13'!R49/'supply 2012-13'!$BQ49,0)</f>
        <v>0</v>
      </c>
      <c r="S49" s="5">
        <f>IFERROR('supply 2012-13'!S49/'supply 2012-13'!$BQ49,0)</f>
        <v>0</v>
      </c>
      <c r="T49" s="5">
        <f>IFERROR('supply 2012-13'!T49/'supply 2012-13'!$BQ49,0)</f>
        <v>0</v>
      </c>
      <c r="U49" s="5">
        <f>IFERROR('supply 2012-13'!U49/'supply 2012-13'!$BQ49,0)</f>
        <v>0</v>
      </c>
      <c r="V49" s="5">
        <f>IFERROR('supply 2012-13'!V49/'supply 2012-13'!$BQ49,0)</f>
        <v>0</v>
      </c>
      <c r="W49" s="5">
        <f>IFERROR('supply 2012-13'!W49/'supply 2012-13'!$BQ49,0)</f>
        <v>0</v>
      </c>
      <c r="X49" s="5">
        <f>IFERROR('supply 2012-13'!X49/'supply 2012-13'!$BQ49,0)</f>
        <v>0</v>
      </c>
      <c r="Y49" s="5">
        <f>IFERROR('supply 2012-13'!Y49/'supply 2012-13'!$BQ49,0)</f>
        <v>0</v>
      </c>
      <c r="Z49" s="5">
        <f>IFERROR('supply 2012-13'!Z49/'supply 2012-13'!$BQ49,0)</f>
        <v>0</v>
      </c>
      <c r="AA49" s="5">
        <f>IFERROR('supply 2012-13'!AA49/'supply 2012-13'!$BQ49,0)</f>
        <v>0</v>
      </c>
      <c r="AB49" s="5">
        <f>IFERROR('supply 2012-13'!AB49/'supply 2012-13'!$BQ49,0)</f>
        <v>0</v>
      </c>
      <c r="AC49" s="5">
        <f>IFERROR('supply 2012-13'!AC49/'supply 2012-13'!$BQ49,0)</f>
        <v>0</v>
      </c>
      <c r="AD49" s="5">
        <f>IFERROR('supply 2012-13'!AD49/'supply 2012-13'!$BQ49,0)</f>
        <v>0</v>
      </c>
      <c r="AE49" s="5">
        <f>IFERROR('supply 2012-13'!AE49/'supply 2012-13'!$BQ49,0)</f>
        <v>0</v>
      </c>
      <c r="AF49" s="5">
        <f>IFERROR('supply 2012-13'!AF49/'supply 2012-13'!$BQ49,0)</f>
        <v>0</v>
      </c>
      <c r="AG49" s="5">
        <f>IFERROR('supply 2012-13'!AG49/'supply 2012-13'!$BQ49,0)</f>
        <v>0</v>
      </c>
      <c r="AH49" s="5">
        <f>IFERROR('supply 2012-13'!AH49/'supply 2012-13'!$BQ49,0)</f>
        <v>0</v>
      </c>
      <c r="AI49" s="5">
        <f>IFERROR('supply 2012-13'!AI49/'supply 2012-13'!$BQ49,0)</f>
        <v>0</v>
      </c>
      <c r="AJ49" s="5">
        <f>IFERROR('supply 2012-13'!AJ49/'supply 2012-13'!$BQ49,0)</f>
        <v>0</v>
      </c>
      <c r="AK49" s="5">
        <f>IFERROR('supply 2012-13'!AK49/'supply 2012-13'!$BQ49,0)</f>
        <v>0</v>
      </c>
      <c r="AL49" s="5">
        <f>IFERROR('supply 2012-13'!AL49/'supply 2012-13'!$BQ49,0)</f>
        <v>0</v>
      </c>
      <c r="AM49" s="5">
        <f>IFERROR('supply 2012-13'!AM49/'supply 2012-13'!$BQ49,0)</f>
        <v>0</v>
      </c>
      <c r="AN49" s="5">
        <f>IFERROR('supply 2012-13'!AN49/'supply 2012-13'!$BQ49,0)</f>
        <v>0</v>
      </c>
      <c r="AO49" s="5">
        <f>IFERROR('supply 2012-13'!AO49/'supply 2012-13'!$BQ49,0)</f>
        <v>0</v>
      </c>
      <c r="AP49" s="5">
        <f>IFERROR('supply 2012-13'!AP49/'supply 2012-13'!$BQ49,0)</f>
        <v>0</v>
      </c>
      <c r="AQ49" s="5">
        <f>IFERROR('supply 2012-13'!AQ49/'supply 2012-13'!$BQ49,0)</f>
        <v>0</v>
      </c>
      <c r="AR49" s="5">
        <f>IFERROR('supply 2012-13'!AR49/'supply 2012-13'!$BQ49,0)</f>
        <v>0</v>
      </c>
      <c r="AS49" s="5">
        <f>IFERROR('supply 2012-13'!AS49/'supply 2012-13'!$BQ49,0)</f>
        <v>0</v>
      </c>
      <c r="AT49" s="5">
        <f>IFERROR('supply 2012-13'!AT49/'supply 2012-13'!$BQ49,0)</f>
        <v>0</v>
      </c>
      <c r="AU49" s="5">
        <f>IFERROR('supply 2012-13'!AU49/'supply 2012-13'!$BQ49,0)</f>
        <v>0</v>
      </c>
      <c r="AV49" s="5">
        <f>IFERROR('supply 2012-13'!AV49/'supply 2012-13'!$BQ49,0)</f>
        <v>0</v>
      </c>
      <c r="AW49" s="5">
        <f>IFERROR('supply 2012-13'!AW49/'supply 2012-13'!$BQ49,0)</f>
        <v>0</v>
      </c>
      <c r="AX49" s="5">
        <f>IFERROR('supply 2012-13'!AX49/'supply 2012-13'!$BQ49,0)</f>
        <v>0</v>
      </c>
      <c r="AY49" s="5">
        <f>IFERROR('supply 2012-13'!AY49/'supply 2012-13'!$BQ49,0)</f>
        <v>0</v>
      </c>
      <c r="AZ49" s="5">
        <f>IFERROR('supply 2012-13'!AZ49/'supply 2012-13'!$BQ49,0)</f>
        <v>0</v>
      </c>
      <c r="BA49" s="5">
        <f>IFERROR('supply 2012-13'!BA49/'supply 2012-13'!$BQ49,0)</f>
        <v>0</v>
      </c>
      <c r="BB49" s="5">
        <f>IFERROR('supply 2012-13'!BB49/'supply 2012-13'!$BQ49,0)</f>
        <v>0</v>
      </c>
      <c r="BC49" s="5">
        <f>IFERROR('supply 2012-13'!BC49/'supply 2012-13'!$BQ49,0)</f>
        <v>0</v>
      </c>
      <c r="BD49" s="5">
        <f>IFERROR('supply 2012-13'!BD49/'supply 2012-13'!$BQ49,0)</f>
        <v>0</v>
      </c>
      <c r="BE49" s="5">
        <f>IFERROR('supply 2012-13'!BE49/'supply 2012-13'!$BQ49,0)</f>
        <v>0</v>
      </c>
      <c r="BF49" s="5">
        <f>IFERROR('supply 2012-13'!BF49/'supply 2012-13'!$BQ49,0)</f>
        <v>0</v>
      </c>
      <c r="BG49" s="5">
        <f>IFERROR('supply 2012-13'!BG49/'supply 2012-13'!$BQ49,0)</f>
        <v>0</v>
      </c>
      <c r="BH49" s="5">
        <f>IFERROR('supply 2012-13'!BH49/'supply 2012-13'!$BQ49,0)</f>
        <v>0</v>
      </c>
      <c r="BI49" s="5">
        <f>IFERROR('supply 2012-13'!BI49/'supply 2012-13'!$BQ49,0)</f>
        <v>0</v>
      </c>
      <c r="BJ49" s="5">
        <f>IFERROR('supply 2012-13'!BJ49/'supply 2012-13'!$BQ49,0)</f>
        <v>0</v>
      </c>
      <c r="BK49" s="5">
        <f>IFERROR('supply 2012-13'!BK49/'supply 2012-13'!$BQ49,0)</f>
        <v>0</v>
      </c>
      <c r="BL49" s="5">
        <f>IFERROR('supply 2012-13'!BL49/'supply 2012-13'!$BQ49,0)</f>
        <v>0</v>
      </c>
      <c r="BM49" s="5">
        <f>IFERROR('supply 2012-13'!BM49/'supply 2012-13'!$BQ49,0)</f>
        <v>0</v>
      </c>
      <c r="BN49" s="5">
        <f>IFERROR('supply 2012-13'!BN49/'supply 2012-13'!$BQ49,0)</f>
        <v>0</v>
      </c>
      <c r="BO49" s="5">
        <f>IFERROR('supply 2012-13'!BO49/'supply 2012-13'!$BQ49,0)</f>
        <v>0</v>
      </c>
      <c r="BP49" s="5">
        <f>IFERROR('supply 2012-13'!BP49/'supply 2012-13'!$BQ49,0)</f>
        <v>0</v>
      </c>
      <c r="BQ49" s="2">
        <f t="shared" si="0"/>
        <v>1</v>
      </c>
      <c r="BR49" s="2">
        <v>345730.46728243836</v>
      </c>
      <c r="BS49" s="2">
        <f t="shared" si="1"/>
        <v>345731.46728243836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7231922.2763272775</v>
      </c>
      <c r="BZ49" s="2">
        <v>3205676.0235699401</v>
      </c>
      <c r="CA49" s="2">
        <f t="shared" si="5"/>
        <v>10437598.299897218</v>
      </c>
    </row>
    <row r="50" spans="1:79" s="2" customFormat="1" x14ac:dyDescent="0.35">
      <c r="A50" s="19">
        <v>47</v>
      </c>
      <c r="B50" s="19" t="s">
        <v>125</v>
      </c>
      <c r="C50" s="5">
        <f>IFERROR('supply 2012-13'!C50/'supply 2012-13'!$BQ50,0)</f>
        <v>0</v>
      </c>
      <c r="D50" s="5">
        <f>IFERROR('supply 2012-13'!D50/'supply 2012-13'!$BQ50,0)</f>
        <v>0</v>
      </c>
      <c r="E50" s="5">
        <f>IFERROR('supply 2012-13'!E50/'supply 2012-13'!$BQ50,0)</f>
        <v>0</v>
      </c>
      <c r="F50" s="5">
        <f>IFERROR('supply 2012-13'!F50/'supply 2012-13'!$BQ50,0)</f>
        <v>0</v>
      </c>
      <c r="G50" s="5">
        <f>IFERROR('supply 2012-13'!G50/'supply 2012-13'!$BQ50,0)</f>
        <v>0</v>
      </c>
      <c r="H50" s="5">
        <f>IFERROR('supply 2012-13'!H50/'supply 2012-13'!$BQ50,0)</f>
        <v>0</v>
      </c>
      <c r="I50" s="5">
        <f>IFERROR('supply 2012-13'!I50/'supply 2012-13'!$BQ50,0)</f>
        <v>0</v>
      </c>
      <c r="J50" s="5">
        <f>IFERROR('supply 2012-13'!J50/'supply 2012-13'!$BQ50,0)</f>
        <v>0</v>
      </c>
      <c r="K50" s="5">
        <f>IFERROR('supply 2012-13'!K50/'supply 2012-13'!$BQ50,0)</f>
        <v>0</v>
      </c>
      <c r="L50" s="5">
        <f>IFERROR('supply 2012-13'!L50/'supply 2012-13'!$BQ50,0)</f>
        <v>0</v>
      </c>
      <c r="M50" s="5">
        <f>IFERROR('supply 2012-13'!M50/'supply 2012-13'!$BQ50,0)</f>
        <v>5.4653941553304726E-3</v>
      </c>
      <c r="N50" s="5">
        <f>IFERROR('supply 2012-13'!N50/'supply 2012-13'!$BQ50,0)</f>
        <v>0</v>
      </c>
      <c r="O50" s="5">
        <f>IFERROR('supply 2012-13'!O50/'supply 2012-13'!$BQ50,0)</f>
        <v>0.762735595829936</v>
      </c>
      <c r="P50" s="5">
        <f>IFERROR('supply 2012-13'!P50/'supply 2012-13'!$BQ50,0)</f>
        <v>0.23091376572535333</v>
      </c>
      <c r="Q50" s="5">
        <f>IFERROR('supply 2012-13'!Q50/'supply 2012-13'!$BQ50,0)</f>
        <v>8.8524428938015719E-4</v>
      </c>
      <c r="R50" s="5">
        <f>IFERROR('supply 2012-13'!R50/'supply 2012-13'!$BQ50,0)</f>
        <v>0</v>
      </c>
      <c r="S50" s="5">
        <f>IFERROR('supply 2012-13'!S50/'supply 2012-13'!$BQ50,0)</f>
        <v>0</v>
      </c>
      <c r="T50" s="5">
        <f>IFERROR('supply 2012-13'!T50/'supply 2012-13'!$BQ50,0)</f>
        <v>0</v>
      </c>
      <c r="U50" s="5">
        <f>IFERROR('supply 2012-13'!U50/'supply 2012-13'!$BQ50,0)</f>
        <v>0</v>
      </c>
      <c r="V50" s="5">
        <f>IFERROR('supply 2012-13'!V50/'supply 2012-13'!$BQ50,0)</f>
        <v>0</v>
      </c>
      <c r="W50" s="5">
        <f>IFERROR('supply 2012-13'!W50/'supply 2012-13'!$BQ50,0)</f>
        <v>0</v>
      </c>
      <c r="X50" s="5">
        <f>IFERROR('supply 2012-13'!X50/'supply 2012-13'!$BQ50,0)</f>
        <v>0</v>
      </c>
      <c r="Y50" s="5">
        <f>IFERROR('supply 2012-13'!Y50/'supply 2012-13'!$BQ50,0)</f>
        <v>0</v>
      </c>
      <c r="Z50" s="5">
        <f>IFERROR('supply 2012-13'!Z50/'supply 2012-13'!$BQ50,0)</f>
        <v>0</v>
      </c>
      <c r="AA50" s="5">
        <f>IFERROR('supply 2012-13'!AA50/'supply 2012-13'!$BQ50,0)</f>
        <v>0</v>
      </c>
      <c r="AB50" s="5">
        <f>IFERROR('supply 2012-13'!AB50/'supply 2012-13'!$BQ50,0)</f>
        <v>0</v>
      </c>
      <c r="AC50" s="5">
        <f>IFERROR('supply 2012-13'!AC50/'supply 2012-13'!$BQ50,0)</f>
        <v>0</v>
      </c>
      <c r="AD50" s="5">
        <f>IFERROR('supply 2012-13'!AD50/'supply 2012-13'!$BQ50,0)</f>
        <v>0</v>
      </c>
      <c r="AE50" s="5">
        <f>IFERROR('supply 2012-13'!AE50/'supply 2012-13'!$BQ50,0)</f>
        <v>0</v>
      </c>
      <c r="AF50" s="5">
        <f>IFERROR('supply 2012-13'!AF50/'supply 2012-13'!$BQ50,0)</f>
        <v>0</v>
      </c>
      <c r="AG50" s="5">
        <f>IFERROR('supply 2012-13'!AG50/'supply 2012-13'!$BQ50,0)</f>
        <v>0</v>
      </c>
      <c r="AH50" s="5">
        <f>IFERROR('supply 2012-13'!AH50/'supply 2012-13'!$BQ50,0)</f>
        <v>0</v>
      </c>
      <c r="AI50" s="5">
        <f>IFERROR('supply 2012-13'!AI50/'supply 2012-13'!$BQ50,0)</f>
        <v>0</v>
      </c>
      <c r="AJ50" s="5">
        <f>IFERROR('supply 2012-13'!AJ50/'supply 2012-13'!$BQ50,0)</f>
        <v>0</v>
      </c>
      <c r="AK50" s="5">
        <f>IFERROR('supply 2012-13'!AK50/'supply 2012-13'!$BQ50,0)</f>
        <v>0</v>
      </c>
      <c r="AL50" s="5">
        <f>IFERROR('supply 2012-13'!AL50/'supply 2012-13'!$BQ50,0)</f>
        <v>0</v>
      </c>
      <c r="AM50" s="5">
        <f>IFERROR('supply 2012-13'!AM50/'supply 2012-13'!$BQ50,0)</f>
        <v>0</v>
      </c>
      <c r="AN50" s="5">
        <f>IFERROR('supply 2012-13'!AN50/'supply 2012-13'!$BQ50,0)</f>
        <v>0</v>
      </c>
      <c r="AO50" s="5">
        <f>IFERROR('supply 2012-13'!AO50/'supply 2012-13'!$BQ50,0)</f>
        <v>0</v>
      </c>
      <c r="AP50" s="5">
        <f>IFERROR('supply 2012-13'!AP50/'supply 2012-13'!$BQ50,0)</f>
        <v>0</v>
      </c>
      <c r="AQ50" s="5">
        <f>IFERROR('supply 2012-13'!AQ50/'supply 2012-13'!$BQ50,0)</f>
        <v>0</v>
      </c>
      <c r="AR50" s="5">
        <f>IFERROR('supply 2012-13'!AR50/'supply 2012-13'!$BQ50,0)</f>
        <v>0</v>
      </c>
      <c r="AS50" s="5">
        <f>IFERROR('supply 2012-13'!AS50/'supply 2012-13'!$BQ50,0)</f>
        <v>0</v>
      </c>
      <c r="AT50" s="5">
        <f>IFERROR('supply 2012-13'!AT50/'supply 2012-13'!$BQ50,0)</f>
        <v>0</v>
      </c>
      <c r="AU50" s="5">
        <f>IFERROR('supply 2012-13'!AU50/'supply 2012-13'!$BQ50,0)</f>
        <v>0</v>
      </c>
      <c r="AV50" s="5">
        <f>IFERROR('supply 2012-13'!AV50/'supply 2012-13'!$BQ50,0)</f>
        <v>0</v>
      </c>
      <c r="AW50" s="5">
        <f>IFERROR('supply 2012-13'!AW50/'supply 2012-13'!$BQ50,0)</f>
        <v>0</v>
      </c>
      <c r="AX50" s="5">
        <f>IFERROR('supply 2012-13'!AX50/'supply 2012-13'!$BQ50,0)</f>
        <v>0</v>
      </c>
      <c r="AY50" s="5">
        <f>IFERROR('supply 2012-13'!AY50/'supply 2012-13'!$BQ50,0)</f>
        <v>0</v>
      </c>
      <c r="AZ50" s="5">
        <f>IFERROR('supply 2012-13'!AZ50/'supply 2012-13'!$BQ50,0)</f>
        <v>0</v>
      </c>
      <c r="BA50" s="5">
        <f>IFERROR('supply 2012-13'!BA50/'supply 2012-13'!$BQ50,0)</f>
        <v>0</v>
      </c>
      <c r="BB50" s="5">
        <f>IFERROR('supply 2012-13'!BB50/'supply 2012-13'!$BQ50,0)</f>
        <v>0</v>
      </c>
      <c r="BC50" s="5">
        <f>IFERROR('supply 2012-13'!BC50/'supply 2012-13'!$BQ50,0)</f>
        <v>0</v>
      </c>
      <c r="BD50" s="5">
        <f>IFERROR('supply 2012-13'!BD50/'supply 2012-13'!$BQ50,0)</f>
        <v>0</v>
      </c>
      <c r="BE50" s="5">
        <f>IFERROR('supply 2012-13'!BE50/'supply 2012-13'!$BQ50,0)</f>
        <v>0</v>
      </c>
      <c r="BF50" s="5">
        <f>IFERROR('supply 2012-13'!BF50/'supply 2012-13'!$BQ50,0)</f>
        <v>0</v>
      </c>
      <c r="BG50" s="5">
        <f>IFERROR('supply 2012-13'!BG50/'supply 2012-13'!$BQ50,0)</f>
        <v>0</v>
      </c>
      <c r="BH50" s="5">
        <f>IFERROR('supply 2012-13'!BH50/'supply 2012-13'!$BQ50,0)</f>
        <v>0</v>
      </c>
      <c r="BI50" s="5">
        <f>IFERROR('supply 2012-13'!BI50/'supply 2012-13'!$BQ50,0)</f>
        <v>0</v>
      </c>
      <c r="BJ50" s="5">
        <f>IFERROR('supply 2012-13'!BJ50/'supply 2012-13'!$BQ50,0)</f>
        <v>0</v>
      </c>
      <c r="BK50" s="5">
        <f>IFERROR('supply 2012-13'!BK50/'supply 2012-13'!$BQ50,0)</f>
        <v>0</v>
      </c>
      <c r="BL50" s="5">
        <f>IFERROR('supply 2012-13'!BL50/'supply 2012-13'!$BQ50,0)</f>
        <v>0</v>
      </c>
      <c r="BM50" s="5">
        <f>IFERROR('supply 2012-13'!BM50/'supply 2012-13'!$BQ50,0)</f>
        <v>0</v>
      </c>
      <c r="BN50" s="5">
        <f>IFERROR('supply 2012-13'!BN50/'supply 2012-13'!$BQ50,0)</f>
        <v>0</v>
      </c>
      <c r="BO50" s="5">
        <f>IFERROR('supply 2012-13'!BO50/'supply 2012-13'!$BQ50,0)</f>
        <v>0</v>
      </c>
      <c r="BP50" s="5">
        <f>IFERROR('supply 2012-13'!BP50/'supply 2012-13'!$BQ50,0)</f>
        <v>0</v>
      </c>
      <c r="BQ50" s="2">
        <f t="shared" si="0"/>
        <v>0.99999999999999989</v>
      </c>
      <c r="BR50" s="2">
        <v>14784.019819076477</v>
      </c>
      <c r="BS50" s="2">
        <f t="shared" si="1"/>
        <v>14785.019819076477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1043942.6670466277</v>
      </c>
      <c r="BZ50" s="2">
        <v>5386126.5138352215</v>
      </c>
      <c r="CA50" s="2">
        <f t="shared" si="5"/>
        <v>6430069.1808818495</v>
      </c>
    </row>
    <row r="51" spans="1:79" s="2" customFormat="1" x14ac:dyDescent="0.35">
      <c r="A51" s="19">
        <v>48</v>
      </c>
      <c r="B51" s="19" t="s">
        <v>126</v>
      </c>
      <c r="C51" s="5">
        <f>IFERROR('supply 2012-13'!C51/'supply 2012-13'!$BQ51,0)</f>
        <v>0</v>
      </c>
      <c r="D51" s="5">
        <f>IFERROR('supply 2012-13'!D51/'supply 2012-13'!$BQ51,0)</f>
        <v>0</v>
      </c>
      <c r="E51" s="5">
        <f>IFERROR('supply 2012-13'!E51/'supply 2012-13'!$BQ51,0)</f>
        <v>0</v>
      </c>
      <c r="F51" s="5">
        <f>IFERROR('supply 2012-13'!F51/'supply 2012-13'!$BQ51,0)</f>
        <v>0</v>
      </c>
      <c r="G51" s="5">
        <f>IFERROR('supply 2012-13'!G51/'supply 2012-13'!$BQ51,0)</f>
        <v>0</v>
      </c>
      <c r="H51" s="5">
        <f>IFERROR('supply 2012-13'!H51/'supply 2012-13'!$BQ51,0)</f>
        <v>0</v>
      </c>
      <c r="I51" s="5">
        <f>IFERROR('supply 2012-13'!I51/'supply 2012-13'!$BQ51,0)</f>
        <v>0</v>
      </c>
      <c r="J51" s="5">
        <f>IFERROR('supply 2012-13'!J51/'supply 2012-13'!$BQ51,0)</f>
        <v>0</v>
      </c>
      <c r="K51" s="5">
        <f>IFERROR('supply 2012-13'!K51/'supply 2012-13'!$BQ51,0)</f>
        <v>0</v>
      </c>
      <c r="L51" s="5">
        <f>IFERROR('supply 2012-13'!L51/'supply 2012-13'!$BQ51,0)</f>
        <v>0</v>
      </c>
      <c r="M51" s="5">
        <f>IFERROR('supply 2012-13'!M51/'supply 2012-13'!$BQ51,0)</f>
        <v>0</v>
      </c>
      <c r="N51" s="5">
        <f>IFERROR('supply 2012-13'!N51/'supply 2012-13'!$BQ51,0)</f>
        <v>0</v>
      </c>
      <c r="O51" s="5">
        <f>IFERROR('supply 2012-13'!O51/'supply 2012-13'!$BQ51,0)</f>
        <v>0</v>
      </c>
      <c r="P51" s="5">
        <f>IFERROR('supply 2012-13'!P51/'supply 2012-13'!$BQ51,0)</f>
        <v>1</v>
      </c>
      <c r="Q51" s="5">
        <f>IFERROR('supply 2012-13'!Q51/'supply 2012-13'!$BQ51,0)</f>
        <v>0</v>
      </c>
      <c r="R51" s="5">
        <f>IFERROR('supply 2012-13'!R51/'supply 2012-13'!$BQ51,0)</f>
        <v>0</v>
      </c>
      <c r="S51" s="5">
        <f>IFERROR('supply 2012-13'!S51/'supply 2012-13'!$BQ51,0)</f>
        <v>0</v>
      </c>
      <c r="T51" s="5">
        <f>IFERROR('supply 2012-13'!T51/'supply 2012-13'!$BQ51,0)</f>
        <v>0</v>
      </c>
      <c r="U51" s="5">
        <f>IFERROR('supply 2012-13'!U51/'supply 2012-13'!$BQ51,0)</f>
        <v>0</v>
      </c>
      <c r="V51" s="5">
        <f>IFERROR('supply 2012-13'!V51/'supply 2012-13'!$BQ51,0)</f>
        <v>0</v>
      </c>
      <c r="W51" s="5">
        <f>IFERROR('supply 2012-13'!W51/'supply 2012-13'!$BQ51,0)</f>
        <v>0</v>
      </c>
      <c r="X51" s="5">
        <f>IFERROR('supply 2012-13'!X51/'supply 2012-13'!$BQ51,0)</f>
        <v>0</v>
      </c>
      <c r="Y51" s="5">
        <f>IFERROR('supply 2012-13'!Y51/'supply 2012-13'!$BQ51,0)</f>
        <v>0</v>
      </c>
      <c r="Z51" s="5">
        <f>IFERROR('supply 2012-13'!Z51/'supply 2012-13'!$BQ51,0)</f>
        <v>0</v>
      </c>
      <c r="AA51" s="5">
        <f>IFERROR('supply 2012-13'!AA51/'supply 2012-13'!$BQ51,0)</f>
        <v>0</v>
      </c>
      <c r="AB51" s="5">
        <f>IFERROR('supply 2012-13'!AB51/'supply 2012-13'!$BQ51,0)</f>
        <v>0</v>
      </c>
      <c r="AC51" s="5">
        <f>IFERROR('supply 2012-13'!AC51/'supply 2012-13'!$BQ51,0)</f>
        <v>0</v>
      </c>
      <c r="AD51" s="5">
        <f>IFERROR('supply 2012-13'!AD51/'supply 2012-13'!$BQ51,0)</f>
        <v>0</v>
      </c>
      <c r="AE51" s="5">
        <f>IFERROR('supply 2012-13'!AE51/'supply 2012-13'!$BQ51,0)</f>
        <v>0</v>
      </c>
      <c r="AF51" s="5">
        <f>IFERROR('supply 2012-13'!AF51/'supply 2012-13'!$BQ51,0)</f>
        <v>0</v>
      </c>
      <c r="AG51" s="5">
        <f>IFERROR('supply 2012-13'!AG51/'supply 2012-13'!$BQ51,0)</f>
        <v>0</v>
      </c>
      <c r="AH51" s="5">
        <f>IFERROR('supply 2012-13'!AH51/'supply 2012-13'!$BQ51,0)</f>
        <v>0</v>
      </c>
      <c r="AI51" s="5">
        <f>IFERROR('supply 2012-13'!AI51/'supply 2012-13'!$BQ51,0)</f>
        <v>0</v>
      </c>
      <c r="AJ51" s="5">
        <f>IFERROR('supply 2012-13'!AJ51/'supply 2012-13'!$BQ51,0)</f>
        <v>0</v>
      </c>
      <c r="AK51" s="5">
        <f>IFERROR('supply 2012-13'!AK51/'supply 2012-13'!$BQ51,0)</f>
        <v>0</v>
      </c>
      <c r="AL51" s="5">
        <f>IFERROR('supply 2012-13'!AL51/'supply 2012-13'!$BQ51,0)</f>
        <v>0</v>
      </c>
      <c r="AM51" s="5">
        <f>IFERROR('supply 2012-13'!AM51/'supply 2012-13'!$BQ51,0)</f>
        <v>0</v>
      </c>
      <c r="AN51" s="5">
        <f>IFERROR('supply 2012-13'!AN51/'supply 2012-13'!$BQ51,0)</f>
        <v>0</v>
      </c>
      <c r="AO51" s="5">
        <f>IFERROR('supply 2012-13'!AO51/'supply 2012-13'!$BQ51,0)</f>
        <v>0</v>
      </c>
      <c r="AP51" s="5">
        <f>IFERROR('supply 2012-13'!AP51/'supply 2012-13'!$BQ51,0)</f>
        <v>0</v>
      </c>
      <c r="AQ51" s="5">
        <f>IFERROR('supply 2012-13'!AQ51/'supply 2012-13'!$BQ51,0)</f>
        <v>0</v>
      </c>
      <c r="AR51" s="5">
        <f>IFERROR('supply 2012-13'!AR51/'supply 2012-13'!$BQ51,0)</f>
        <v>0</v>
      </c>
      <c r="AS51" s="5">
        <f>IFERROR('supply 2012-13'!AS51/'supply 2012-13'!$BQ51,0)</f>
        <v>0</v>
      </c>
      <c r="AT51" s="5">
        <f>IFERROR('supply 2012-13'!AT51/'supply 2012-13'!$BQ51,0)</f>
        <v>0</v>
      </c>
      <c r="AU51" s="5">
        <f>IFERROR('supply 2012-13'!AU51/'supply 2012-13'!$BQ51,0)</f>
        <v>0</v>
      </c>
      <c r="AV51" s="5">
        <f>IFERROR('supply 2012-13'!AV51/'supply 2012-13'!$BQ51,0)</f>
        <v>0</v>
      </c>
      <c r="AW51" s="5">
        <f>IFERROR('supply 2012-13'!AW51/'supply 2012-13'!$BQ51,0)</f>
        <v>0</v>
      </c>
      <c r="AX51" s="5">
        <f>IFERROR('supply 2012-13'!AX51/'supply 2012-13'!$BQ51,0)</f>
        <v>0</v>
      </c>
      <c r="AY51" s="5">
        <f>IFERROR('supply 2012-13'!AY51/'supply 2012-13'!$BQ51,0)</f>
        <v>0</v>
      </c>
      <c r="AZ51" s="5">
        <f>IFERROR('supply 2012-13'!AZ51/'supply 2012-13'!$BQ51,0)</f>
        <v>0</v>
      </c>
      <c r="BA51" s="5">
        <f>IFERROR('supply 2012-13'!BA51/'supply 2012-13'!$BQ51,0)</f>
        <v>0</v>
      </c>
      <c r="BB51" s="5">
        <f>IFERROR('supply 2012-13'!BB51/'supply 2012-13'!$BQ51,0)</f>
        <v>0</v>
      </c>
      <c r="BC51" s="5">
        <f>IFERROR('supply 2012-13'!BC51/'supply 2012-13'!$BQ51,0)</f>
        <v>0</v>
      </c>
      <c r="BD51" s="5">
        <f>IFERROR('supply 2012-13'!BD51/'supply 2012-13'!$BQ51,0)</f>
        <v>0</v>
      </c>
      <c r="BE51" s="5">
        <f>IFERROR('supply 2012-13'!BE51/'supply 2012-13'!$BQ51,0)</f>
        <v>0</v>
      </c>
      <c r="BF51" s="5">
        <f>IFERROR('supply 2012-13'!BF51/'supply 2012-13'!$BQ51,0)</f>
        <v>0</v>
      </c>
      <c r="BG51" s="5">
        <f>IFERROR('supply 2012-13'!BG51/'supply 2012-13'!$BQ51,0)</f>
        <v>0</v>
      </c>
      <c r="BH51" s="5">
        <f>IFERROR('supply 2012-13'!BH51/'supply 2012-13'!$BQ51,0)</f>
        <v>0</v>
      </c>
      <c r="BI51" s="5">
        <f>IFERROR('supply 2012-13'!BI51/'supply 2012-13'!$BQ51,0)</f>
        <v>0</v>
      </c>
      <c r="BJ51" s="5">
        <f>IFERROR('supply 2012-13'!BJ51/'supply 2012-13'!$BQ51,0)</f>
        <v>0</v>
      </c>
      <c r="BK51" s="5">
        <f>IFERROR('supply 2012-13'!BK51/'supply 2012-13'!$BQ51,0)</f>
        <v>0</v>
      </c>
      <c r="BL51" s="5">
        <f>IFERROR('supply 2012-13'!BL51/'supply 2012-13'!$BQ51,0)</f>
        <v>0</v>
      </c>
      <c r="BM51" s="5">
        <f>IFERROR('supply 2012-13'!BM51/'supply 2012-13'!$BQ51,0)</f>
        <v>0</v>
      </c>
      <c r="BN51" s="5">
        <f>IFERROR('supply 2012-13'!BN51/'supply 2012-13'!$BQ51,0)</f>
        <v>0</v>
      </c>
      <c r="BO51" s="5">
        <f>IFERROR('supply 2012-13'!BO51/'supply 2012-13'!$BQ51,0)</f>
        <v>0</v>
      </c>
      <c r="BP51" s="5">
        <f>IFERROR('supply 2012-13'!BP51/'supply 2012-13'!$BQ51,0)</f>
        <v>0</v>
      </c>
      <c r="BQ51" s="2">
        <f t="shared" si="0"/>
        <v>1</v>
      </c>
      <c r="BR51" s="2">
        <v>567259.12313686439</v>
      </c>
      <c r="BS51" s="2">
        <f t="shared" si="1"/>
        <v>567260.12313686439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957554.74210004078</v>
      </c>
      <c r="BZ51" s="2">
        <v>1584629.7464439</v>
      </c>
      <c r="CA51" s="2">
        <f t="shared" si="5"/>
        <v>2542184.4885439407</v>
      </c>
    </row>
    <row r="52" spans="1:79" s="2" customFormat="1" x14ac:dyDescent="0.35">
      <c r="A52" s="19">
        <v>49</v>
      </c>
      <c r="B52" s="19" t="s">
        <v>127</v>
      </c>
      <c r="C52" s="5">
        <f>IFERROR('supply 2012-13'!C52/'supply 2012-13'!$BQ52,0)</f>
        <v>0</v>
      </c>
      <c r="D52" s="5">
        <f>IFERROR('supply 2012-13'!D52/'supply 2012-13'!$BQ52,0)</f>
        <v>0</v>
      </c>
      <c r="E52" s="5">
        <f>IFERROR('supply 2012-13'!E52/'supply 2012-13'!$BQ52,0)</f>
        <v>0</v>
      </c>
      <c r="F52" s="5">
        <f>IFERROR('supply 2012-13'!F52/'supply 2012-13'!$BQ52,0)</f>
        <v>0</v>
      </c>
      <c r="G52" s="5">
        <f>IFERROR('supply 2012-13'!G52/'supply 2012-13'!$BQ52,0)</f>
        <v>0</v>
      </c>
      <c r="H52" s="5">
        <f>IFERROR('supply 2012-13'!H52/'supply 2012-13'!$BQ52,0)</f>
        <v>0</v>
      </c>
      <c r="I52" s="5">
        <f>IFERROR('supply 2012-13'!I52/'supply 2012-13'!$BQ52,0)</f>
        <v>0</v>
      </c>
      <c r="J52" s="5">
        <f>IFERROR('supply 2012-13'!J52/'supply 2012-13'!$BQ52,0)</f>
        <v>0</v>
      </c>
      <c r="K52" s="5">
        <f>IFERROR('supply 2012-13'!K52/'supply 2012-13'!$BQ52,0)</f>
        <v>0</v>
      </c>
      <c r="L52" s="5">
        <f>IFERROR('supply 2012-13'!L52/'supply 2012-13'!$BQ52,0)</f>
        <v>0</v>
      </c>
      <c r="M52" s="5">
        <f>IFERROR('supply 2012-13'!M52/'supply 2012-13'!$BQ52,0)</f>
        <v>0</v>
      </c>
      <c r="N52" s="5">
        <f>IFERROR('supply 2012-13'!N52/'supply 2012-13'!$BQ52,0)</f>
        <v>0</v>
      </c>
      <c r="O52" s="5">
        <f>IFERROR('supply 2012-13'!O52/'supply 2012-13'!$BQ52,0)</f>
        <v>0</v>
      </c>
      <c r="P52" s="5">
        <f>IFERROR('supply 2012-13'!P52/'supply 2012-13'!$BQ52,0)</f>
        <v>1</v>
      </c>
      <c r="Q52" s="5">
        <f>IFERROR('supply 2012-13'!Q52/'supply 2012-13'!$BQ52,0)</f>
        <v>0</v>
      </c>
      <c r="R52" s="5">
        <f>IFERROR('supply 2012-13'!R52/'supply 2012-13'!$BQ52,0)</f>
        <v>0</v>
      </c>
      <c r="S52" s="5">
        <f>IFERROR('supply 2012-13'!S52/'supply 2012-13'!$BQ52,0)</f>
        <v>0</v>
      </c>
      <c r="T52" s="5">
        <f>IFERROR('supply 2012-13'!T52/'supply 2012-13'!$BQ52,0)</f>
        <v>0</v>
      </c>
      <c r="U52" s="5">
        <f>IFERROR('supply 2012-13'!U52/'supply 2012-13'!$BQ52,0)</f>
        <v>0</v>
      </c>
      <c r="V52" s="5">
        <f>IFERROR('supply 2012-13'!V52/'supply 2012-13'!$BQ52,0)</f>
        <v>0</v>
      </c>
      <c r="W52" s="5">
        <f>IFERROR('supply 2012-13'!W52/'supply 2012-13'!$BQ52,0)</f>
        <v>0</v>
      </c>
      <c r="X52" s="5">
        <f>IFERROR('supply 2012-13'!X52/'supply 2012-13'!$BQ52,0)</f>
        <v>0</v>
      </c>
      <c r="Y52" s="5">
        <f>IFERROR('supply 2012-13'!Y52/'supply 2012-13'!$BQ52,0)</f>
        <v>0</v>
      </c>
      <c r="Z52" s="5">
        <f>IFERROR('supply 2012-13'!Z52/'supply 2012-13'!$BQ52,0)</f>
        <v>0</v>
      </c>
      <c r="AA52" s="5">
        <f>IFERROR('supply 2012-13'!AA52/'supply 2012-13'!$BQ52,0)</f>
        <v>0</v>
      </c>
      <c r="AB52" s="5">
        <f>IFERROR('supply 2012-13'!AB52/'supply 2012-13'!$BQ52,0)</f>
        <v>0</v>
      </c>
      <c r="AC52" s="5">
        <f>IFERROR('supply 2012-13'!AC52/'supply 2012-13'!$BQ52,0)</f>
        <v>0</v>
      </c>
      <c r="AD52" s="5">
        <f>IFERROR('supply 2012-13'!AD52/'supply 2012-13'!$BQ52,0)</f>
        <v>0</v>
      </c>
      <c r="AE52" s="5">
        <f>IFERROR('supply 2012-13'!AE52/'supply 2012-13'!$BQ52,0)</f>
        <v>0</v>
      </c>
      <c r="AF52" s="5">
        <f>IFERROR('supply 2012-13'!AF52/'supply 2012-13'!$BQ52,0)</f>
        <v>0</v>
      </c>
      <c r="AG52" s="5">
        <f>IFERROR('supply 2012-13'!AG52/'supply 2012-13'!$BQ52,0)</f>
        <v>0</v>
      </c>
      <c r="AH52" s="5">
        <f>IFERROR('supply 2012-13'!AH52/'supply 2012-13'!$BQ52,0)</f>
        <v>0</v>
      </c>
      <c r="AI52" s="5">
        <f>IFERROR('supply 2012-13'!AI52/'supply 2012-13'!$BQ52,0)</f>
        <v>0</v>
      </c>
      <c r="AJ52" s="5">
        <f>IFERROR('supply 2012-13'!AJ52/'supply 2012-13'!$BQ52,0)</f>
        <v>0</v>
      </c>
      <c r="AK52" s="5">
        <f>IFERROR('supply 2012-13'!AK52/'supply 2012-13'!$BQ52,0)</f>
        <v>0</v>
      </c>
      <c r="AL52" s="5">
        <f>IFERROR('supply 2012-13'!AL52/'supply 2012-13'!$BQ52,0)</f>
        <v>0</v>
      </c>
      <c r="AM52" s="5">
        <f>IFERROR('supply 2012-13'!AM52/'supply 2012-13'!$BQ52,0)</f>
        <v>0</v>
      </c>
      <c r="AN52" s="5">
        <f>IFERROR('supply 2012-13'!AN52/'supply 2012-13'!$BQ52,0)</f>
        <v>0</v>
      </c>
      <c r="AO52" s="5">
        <f>IFERROR('supply 2012-13'!AO52/'supply 2012-13'!$BQ52,0)</f>
        <v>0</v>
      </c>
      <c r="AP52" s="5">
        <f>IFERROR('supply 2012-13'!AP52/'supply 2012-13'!$BQ52,0)</f>
        <v>0</v>
      </c>
      <c r="AQ52" s="5">
        <f>IFERROR('supply 2012-13'!AQ52/'supply 2012-13'!$BQ52,0)</f>
        <v>0</v>
      </c>
      <c r="AR52" s="5">
        <f>IFERROR('supply 2012-13'!AR52/'supply 2012-13'!$BQ52,0)</f>
        <v>0</v>
      </c>
      <c r="AS52" s="5">
        <f>IFERROR('supply 2012-13'!AS52/'supply 2012-13'!$BQ52,0)</f>
        <v>0</v>
      </c>
      <c r="AT52" s="5">
        <f>IFERROR('supply 2012-13'!AT52/'supply 2012-13'!$BQ52,0)</f>
        <v>0</v>
      </c>
      <c r="AU52" s="5">
        <f>IFERROR('supply 2012-13'!AU52/'supply 2012-13'!$BQ52,0)</f>
        <v>0</v>
      </c>
      <c r="AV52" s="5">
        <f>IFERROR('supply 2012-13'!AV52/'supply 2012-13'!$BQ52,0)</f>
        <v>0</v>
      </c>
      <c r="AW52" s="5">
        <f>IFERROR('supply 2012-13'!AW52/'supply 2012-13'!$BQ52,0)</f>
        <v>0</v>
      </c>
      <c r="AX52" s="5">
        <f>IFERROR('supply 2012-13'!AX52/'supply 2012-13'!$BQ52,0)</f>
        <v>0</v>
      </c>
      <c r="AY52" s="5">
        <f>IFERROR('supply 2012-13'!AY52/'supply 2012-13'!$BQ52,0)</f>
        <v>0</v>
      </c>
      <c r="AZ52" s="5">
        <f>IFERROR('supply 2012-13'!AZ52/'supply 2012-13'!$BQ52,0)</f>
        <v>0</v>
      </c>
      <c r="BA52" s="5">
        <f>IFERROR('supply 2012-13'!BA52/'supply 2012-13'!$BQ52,0)</f>
        <v>0</v>
      </c>
      <c r="BB52" s="5">
        <f>IFERROR('supply 2012-13'!BB52/'supply 2012-13'!$BQ52,0)</f>
        <v>0</v>
      </c>
      <c r="BC52" s="5">
        <f>IFERROR('supply 2012-13'!BC52/'supply 2012-13'!$BQ52,0)</f>
        <v>0</v>
      </c>
      <c r="BD52" s="5">
        <f>IFERROR('supply 2012-13'!BD52/'supply 2012-13'!$BQ52,0)</f>
        <v>0</v>
      </c>
      <c r="BE52" s="5">
        <f>IFERROR('supply 2012-13'!BE52/'supply 2012-13'!$BQ52,0)</f>
        <v>0</v>
      </c>
      <c r="BF52" s="5">
        <f>IFERROR('supply 2012-13'!BF52/'supply 2012-13'!$BQ52,0)</f>
        <v>0</v>
      </c>
      <c r="BG52" s="5">
        <f>IFERROR('supply 2012-13'!BG52/'supply 2012-13'!$BQ52,0)</f>
        <v>0</v>
      </c>
      <c r="BH52" s="5">
        <f>IFERROR('supply 2012-13'!BH52/'supply 2012-13'!$BQ52,0)</f>
        <v>0</v>
      </c>
      <c r="BI52" s="5">
        <f>IFERROR('supply 2012-13'!BI52/'supply 2012-13'!$BQ52,0)</f>
        <v>0</v>
      </c>
      <c r="BJ52" s="5">
        <f>IFERROR('supply 2012-13'!BJ52/'supply 2012-13'!$BQ52,0)</f>
        <v>0</v>
      </c>
      <c r="BK52" s="5">
        <f>IFERROR('supply 2012-13'!BK52/'supply 2012-13'!$BQ52,0)</f>
        <v>0</v>
      </c>
      <c r="BL52" s="5">
        <f>IFERROR('supply 2012-13'!BL52/'supply 2012-13'!$BQ52,0)</f>
        <v>0</v>
      </c>
      <c r="BM52" s="5">
        <f>IFERROR('supply 2012-13'!BM52/'supply 2012-13'!$BQ52,0)</f>
        <v>0</v>
      </c>
      <c r="BN52" s="5">
        <f>IFERROR('supply 2012-13'!BN52/'supply 2012-13'!$BQ52,0)</f>
        <v>0</v>
      </c>
      <c r="BO52" s="5">
        <f>IFERROR('supply 2012-13'!BO52/'supply 2012-13'!$BQ52,0)</f>
        <v>0</v>
      </c>
      <c r="BP52" s="5">
        <f>IFERROR('supply 2012-13'!BP52/'supply 2012-13'!$BQ52,0)</f>
        <v>0</v>
      </c>
      <c r="BQ52" s="2">
        <f t="shared" si="0"/>
        <v>1</v>
      </c>
      <c r="BR52" s="2">
        <v>121577.19808555339</v>
      </c>
      <c r="BS52" s="2">
        <f t="shared" si="1"/>
        <v>121578.19808555339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142111.58940469276</v>
      </c>
      <c r="BZ52" s="2">
        <v>427611.34480618441</v>
      </c>
      <c r="CA52" s="2">
        <f t="shared" si="5"/>
        <v>569722.93421087717</v>
      </c>
    </row>
    <row r="53" spans="1:79" s="2" customFormat="1" x14ac:dyDescent="0.35">
      <c r="A53" s="19">
        <v>50</v>
      </c>
      <c r="B53" s="19" t="s">
        <v>128</v>
      </c>
      <c r="C53" s="5">
        <f>IFERROR('supply 2012-13'!C53/'supply 2012-13'!$BQ53,0)</f>
        <v>0</v>
      </c>
      <c r="D53" s="5">
        <f>IFERROR('supply 2012-13'!D53/'supply 2012-13'!$BQ53,0)</f>
        <v>0</v>
      </c>
      <c r="E53" s="5">
        <f>IFERROR('supply 2012-13'!E53/'supply 2012-13'!$BQ53,0)</f>
        <v>0</v>
      </c>
      <c r="F53" s="5">
        <f>IFERROR('supply 2012-13'!F53/'supply 2012-13'!$BQ53,0)</f>
        <v>0</v>
      </c>
      <c r="G53" s="5">
        <f>IFERROR('supply 2012-13'!G53/'supply 2012-13'!$BQ53,0)</f>
        <v>0</v>
      </c>
      <c r="H53" s="5">
        <f>IFERROR('supply 2012-13'!H53/'supply 2012-13'!$BQ53,0)</f>
        <v>0</v>
      </c>
      <c r="I53" s="5">
        <f>IFERROR('supply 2012-13'!I53/'supply 2012-13'!$BQ53,0)</f>
        <v>0</v>
      </c>
      <c r="J53" s="5">
        <f>IFERROR('supply 2012-13'!J53/'supply 2012-13'!$BQ53,0)</f>
        <v>0</v>
      </c>
      <c r="K53" s="5">
        <f>IFERROR('supply 2012-13'!K53/'supply 2012-13'!$BQ53,0)</f>
        <v>0</v>
      </c>
      <c r="L53" s="5">
        <f>IFERROR('supply 2012-13'!L53/'supply 2012-13'!$BQ53,0)</f>
        <v>0</v>
      </c>
      <c r="M53" s="5">
        <f>IFERROR('supply 2012-13'!M53/'supply 2012-13'!$BQ53,0)</f>
        <v>3.6237358771024651E-2</v>
      </c>
      <c r="N53" s="5">
        <f>IFERROR('supply 2012-13'!N53/'supply 2012-13'!$BQ53,0)</f>
        <v>9.6344568895821193E-3</v>
      </c>
      <c r="O53" s="5">
        <f>IFERROR('supply 2012-13'!O53/'supply 2012-13'!$BQ53,0)</f>
        <v>0.41864943967809787</v>
      </c>
      <c r="P53" s="5">
        <f>IFERROR('supply 2012-13'!P53/'supply 2012-13'!$BQ53,0)</f>
        <v>0.45792082980984983</v>
      </c>
      <c r="Q53" s="5">
        <f>IFERROR('supply 2012-13'!Q53/'supply 2012-13'!$BQ53,0)</f>
        <v>6.8493945707241606E-3</v>
      </c>
      <c r="R53" s="5">
        <f>IFERROR('supply 2012-13'!R53/'supply 2012-13'!$BQ53,0)</f>
        <v>0</v>
      </c>
      <c r="S53" s="5">
        <f>IFERROR('supply 2012-13'!S53/'supply 2012-13'!$BQ53,0)</f>
        <v>0</v>
      </c>
      <c r="T53" s="5">
        <f>IFERROR('supply 2012-13'!T53/'supply 2012-13'!$BQ53,0)</f>
        <v>0</v>
      </c>
      <c r="U53" s="5">
        <f>IFERROR('supply 2012-13'!U53/'supply 2012-13'!$BQ53,0)</f>
        <v>0</v>
      </c>
      <c r="V53" s="5">
        <f>IFERROR('supply 2012-13'!V53/'supply 2012-13'!$BQ53,0)</f>
        <v>0</v>
      </c>
      <c r="W53" s="5">
        <f>IFERROR('supply 2012-13'!W53/'supply 2012-13'!$BQ53,0)</f>
        <v>0</v>
      </c>
      <c r="X53" s="5">
        <f>IFERROR('supply 2012-13'!X53/'supply 2012-13'!$BQ53,0)</f>
        <v>0</v>
      </c>
      <c r="Y53" s="5">
        <f>IFERROR('supply 2012-13'!Y53/'supply 2012-13'!$BQ53,0)</f>
        <v>0</v>
      </c>
      <c r="Z53" s="5">
        <f>IFERROR('supply 2012-13'!Z53/'supply 2012-13'!$BQ53,0)</f>
        <v>0</v>
      </c>
      <c r="AA53" s="5">
        <f>IFERROR('supply 2012-13'!AA53/'supply 2012-13'!$BQ53,0)</f>
        <v>0</v>
      </c>
      <c r="AB53" s="5">
        <f>IFERROR('supply 2012-13'!AB53/'supply 2012-13'!$BQ53,0)</f>
        <v>0</v>
      </c>
      <c r="AC53" s="5">
        <f>IFERROR('supply 2012-13'!AC53/'supply 2012-13'!$BQ53,0)</f>
        <v>0</v>
      </c>
      <c r="AD53" s="5">
        <f>IFERROR('supply 2012-13'!AD53/'supply 2012-13'!$BQ53,0)</f>
        <v>0</v>
      </c>
      <c r="AE53" s="5">
        <f>IFERROR('supply 2012-13'!AE53/'supply 2012-13'!$BQ53,0)</f>
        <v>0</v>
      </c>
      <c r="AF53" s="5">
        <f>IFERROR('supply 2012-13'!AF53/'supply 2012-13'!$BQ53,0)</f>
        <v>0</v>
      </c>
      <c r="AG53" s="5">
        <f>IFERROR('supply 2012-13'!AG53/'supply 2012-13'!$BQ53,0)</f>
        <v>7.0708520280721457E-2</v>
      </c>
      <c r="AH53" s="5">
        <f>IFERROR('supply 2012-13'!AH53/'supply 2012-13'!$BQ53,0)</f>
        <v>0</v>
      </c>
      <c r="AI53" s="5">
        <f>IFERROR('supply 2012-13'!AI53/'supply 2012-13'!$BQ53,0)</f>
        <v>0</v>
      </c>
      <c r="AJ53" s="5">
        <f>IFERROR('supply 2012-13'!AJ53/'supply 2012-13'!$BQ53,0)</f>
        <v>0</v>
      </c>
      <c r="AK53" s="5">
        <f>IFERROR('supply 2012-13'!AK53/'supply 2012-13'!$BQ53,0)</f>
        <v>0</v>
      </c>
      <c r="AL53" s="5">
        <f>IFERROR('supply 2012-13'!AL53/'supply 2012-13'!$BQ53,0)</f>
        <v>0</v>
      </c>
      <c r="AM53" s="5">
        <f>IFERROR('supply 2012-13'!AM53/'supply 2012-13'!$BQ53,0)</f>
        <v>0</v>
      </c>
      <c r="AN53" s="5">
        <f>IFERROR('supply 2012-13'!AN53/'supply 2012-13'!$BQ53,0)</f>
        <v>0</v>
      </c>
      <c r="AO53" s="5">
        <f>IFERROR('supply 2012-13'!AO53/'supply 2012-13'!$BQ53,0)</f>
        <v>0</v>
      </c>
      <c r="AP53" s="5">
        <f>IFERROR('supply 2012-13'!AP53/'supply 2012-13'!$BQ53,0)</f>
        <v>0</v>
      </c>
      <c r="AQ53" s="5">
        <f>IFERROR('supply 2012-13'!AQ53/'supply 2012-13'!$BQ53,0)</f>
        <v>0</v>
      </c>
      <c r="AR53" s="5">
        <f>IFERROR('supply 2012-13'!AR53/'supply 2012-13'!$BQ53,0)</f>
        <v>0</v>
      </c>
      <c r="AS53" s="5">
        <f>IFERROR('supply 2012-13'!AS53/'supply 2012-13'!$BQ53,0)</f>
        <v>0</v>
      </c>
      <c r="AT53" s="5">
        <f>IFERROR('supply 2012-13'!AT53/'supply 2012-13'!$BQ53,0)</f>
        <v>0</v>
      </c>
      <c r="AU53" s="5">
        <f>IFERROR('supply 2012-13'!AU53/'supply 2012-13'!$BQ53,0)</f>
        <v>0</v>
      </c>
      <c r="AV53" s="5">
        <f>IFERROR('supply 2012-13'!AV53/'supply 2012-13'!$BQ53,0)</f>
        <v>0</v>
      </c>
      <c r="AW53" s="5">
        <f>IFERROR('supply 2012-13'!AW53/'supply 2012-13'!$BQ53,0)</f>
        <v>0</v>
      </c>
      <c r="AX53" s="5">
        <f>IFERROR('supply 2012-13'!AX53/'supply 2012-13'!$BQ53,0)</f>
        <v>0</v>
      </c>
      <c r="AY53" s="5">
        <f>IFERROR('supply 2012-13'!AY53/'supply 2012-13'!$BQ53,0)</f>
        <v>0</v>
      </c>
      <c r="AZ53" s="5">
        <f>IFERROR('supply 2012-13'!AZ53/'supply 2012-13'!$BQ53,0)</f>
        <v>0</v>
      </c>
      <c r="BA53" s="5">
        <f>IFERROR('supply 2012-13'!BA53/'supply 2012-13'!$BQ53,0)</f>
        <v>0</v>
      </c>
      <c r="BB53" s="5">
        <f>IFERROR('supply 2012-13'!BB53/'supply 2012-13'!$BQ53,0)</f>
        <v>0</v>
      </c>
      <c r="BC53" s="5">
        <f>IFERROR('supply 2012-13'!BC53/'supply 2012-13'!$BQ53,0)</f>
        <v>0</v>
      </c>
      <c r="BD53" s="5">
        <f>IFERROR('supply 2012-13'!BD53/'supply 2012-13'!$BQ53,0)</f>
        <v>0</v>
      </c>
      <c r="BE53" s="5">
        <f>IFERROR('supply 2012-13'!BE53/'supply 2012-13'!$BQ53,0)</f>
        <v>0</v>
      </c>
      <c r="BF53" s="5">
        <f>IFERROR('supply 2012-13'!BF53/'supply 2012-13'!$BQ53,0)</f>
        <v>0</v>
      </c>
      <c r="BG53" s="5">
        <f>IFERROR('supply 2012-13'!BG53/'supply 2012-13'!$BQ53,0)</f>
        <v>0</v>
      </c>
      <c r="BH53" s="5">
        <f>IFERROR('supply 2012-13'!BH53/'supply 2012-13'!$BQ53,0)</f>
        <v>0</v>
      </c>
      <c r="BI53" s="5">
        <f>IFERROR('supply 2012-13'!BI53/'supply 2012-13'!$BQ53,0)</f>
        <v>0</v>
      </c>
      <c r="BJ53" s="5">
        <f>IFERROR('supply 2012-13'!BJ53/'supply 2012-13'!$BQ53,0)</f>
        <v>0</v>
      </c>
      <c r="BK53" s="5">
        <f>IFERROR('supply 2012-13'!BK53/'supply 2012-13'!$BQ53,0)</f>
        <v>0</v>
      </c>
      <c r="BL53" s="5">
        <f>IFERROR('supply 2012-13'!BL53/'supply 2012-13'!$BQ53,0)</f>
        <v>0</v>
      </c>
      <c r="BM53" s="5">
        <f>IFERROR('supply 2012-13'!BM53/'supply 2012-13'!$BQ53,0)</f>
        <v>0</v>
      </c>
      <c r="BN53" s="5">
        <f>IFERROR('supply 2012-13'!BN53/'supply 2012-13'!$BQ53,0)</f>
        <v>0</v>
      </c>
      <c r="BO53" s="5">
        <f>IFERROR('supply 2012-13'!BO53/'supply 2012-13'!$BQ53,0)</f>
        <v>0</v>
      </c>
      <c r="BP53" s="5">
        <f>IFERROR('supply 2012-13'!BP53/'supply 2012-13'!$BQ53,0)</f>
        <v>0</v>
      </c>
      <c r="BQ53" s="2">
        <f t="shared" si="0"/>
        <v>1</v>
      </c>
      <c r="BR53" s="2">
        <v>382803.89753023611</v>
      </c>
      <c r="BS53" s="2">
        <f t="shared" si="1"/>
        <v>382804.89753023611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942164.88929765997</v>
      </c>
      <c r="BZ53" s="2">
        <v>2065778.1258562782</v>
      </c>
      <c r="CA53" s="2">
        <f t="shared" si="5"/>
        <v>3007943.015153938</v>
      </c>
    </row>
    <row r="54" spans="1:79" s="2" customFormat="1" x14ac:dyDescent="0.35">
      <c r="A54" s="19">
        <v>51</v>
      </c>
      <c r="B54" s="19" t="s">
        <v>129</v>
      </c>
      <c r="C54" s="5">
        <f>IFERROR('supply 2012-13'!C54/'supply 2012-13'!$BQ54,0)</f>
        <v>0</v>
      </c>
      <c r="D54" s="5">
        <f>IFERROR('supply 2012-13'!D54/'supply 2012-13'!$BQ54,0)</f>
        <v>0</v>
      </c>
      <c r="E54" s="5">
        <f>IFERROR('supply 2012-13'!E54/'supply 2012-13'!$BQ54,0)</f>
        <v>0</v>
      </c>
      <c r="F54" s="5">
        <f>IFERROR('supply 2012-13'!F54/'supply 2012-13'!$BQ54,0)</f>
        <v>0</v>
      </c>
      <c r="G54" s="5">
        <f>IFERROR('supply 2012-13'!G54/'supply 2012-13'!$BQ54,0)</f>
        <v>0</v>
      </c>
      <c r="H54" s="5">
        <f>IFERROR('supply 2012-13'!H54/'supply 2012-13'!$BQ54,0)</f>
        <v>0</v>
      </c>
      <c r="I54" s="5">
        <f>IFERROR('supply 2012-13'!I54/'supply 2012-13'!$BQ54,0)</f>
        <v>0</v>
      </c>
      <c r="J54" s="5">
        <f>IFERROR('supply 2012-13'!J54/'supply 2012-13'!$BQ54,0)</f>
        <v>0</v>
      </c>
      <c r="K54" s="5">
        <f>IFERROR('supply 2012-13'!K54/'supply 2012-13'!$BQ54,0)</f>
        <v>0</v>
      </c>
      <c r="L54" s="5">
        <f>IFERROR('supply 2012-13'!L54/'supply 2012-13'!$BQ54,0)</f>
        <v>0</v>
      </c>
      <c r="M54" s="5">
        <f>IFERROR('supply 2012-13'!M54/'supply 2012-13'!$BQ54,0)</f>
        <v>9.5088704603178177E-3</v>
      </c>
      <c r="N54" s="5">
        <f>IFERROR('supply 2012-13'!N54/'supply 2012-13'!$BQ54,0)</f>
        <v>0</v>
      </c>
      <c r="O54" s="5">
        <f>IFERROR('supply 2012-13'!O54/'supply 2012-13'!$BQ54,0)</f>
        <v>0</v>
      </c>
      <c r="P54" s="5">
        <f>IFERROR('supply 2012-13'!P54/'supply 2012-13'!$BQ54,0)</f>
        <v>2.4088977410200406E-2</v>
      </c>
      <c r="Q54" s="5">
        <f>IFERROR('supply 2012-13'!Q54/'supply 2012-13'!$BQ54,0)</f>
        <v>0.95757115653106917</v>
      </c>
      <c r="R54" s="5">
        <f>IFERROR('supply 2012-13'!R54/'supply 2012-13'!$BQ54,0)</f>
        <v>0</v>
      </c>
      <c r="S54" s="5">
        <f>IFERROR('supply 2012-13'!S54/'supply 2012-13'!$BQ54,0)</f>
        <v>0</v>
      </c>
      <c r="T54" s="5">
        <f>IFERROR('supply 2012-13'!T54/'supply 2012-13'!$BQ54,0)</f>
        <v>0</v>
      </c>
      <c r="U54" s="5">
        <f>IFERROR('supply 2012-13'!U54/'supply 2012-13'!$BQ54,0)</f>
        <v>0</v>
      </c>
      <c r="V54" s="5">
        <f>IFERROR('supply 2012-13'!V54/'supply 2012-13'!$BQ54,0)</f>
        <v>0</v>
      </c>
      <c r="W54" s="5">
        <f>IFERROR('supply 2012-13'!W54/'supply 2012-13'!$BQ54,0)</f>
        <v>0</v>
      </c>
      <c r="X54" s="5">
        <f>IFERROR('supply 2012-13'!X54/'supply 2012-13'!$BQ54,0)</f>
        <v>0</v>
      </c>
      <c r="Y54" s="5">
        <f>IFERROR('supply 2012-13'!Y54/'supply 2012-13'!$BQ54,0)</f>
        <v>0</v>
      </c>
      <c r="Z54" s="5">
        <f>IFERROR('supply 2012-13'!Z54/'supply 2012-13'!$BQ54,0)</f>
        <v>0</v>
      </c>
      <c r="AA54" s="5">
        <f>IFERROR('supply 2012-13'!AA54/'supply 2012-13'!$BQ54,0)</f>
        <v>0</v>
      </c>
      <c r="AB54" s="5">
        <f>IFERROR('supply 2012-13'!AB54/'supply 2012-13'!$BQ54,0)</f>
        <v>0</v>
      </c>
      <c r="AC54" s="5">
        <f>IFERROR('supply 2012-13'!AC54/'supply 2012-13'!$BQ54,0)</f>
        <v>0</v>
      </c>
      <c r="AD54" s="5">
        <f>IFERROR('supply 2012-13'!AD54/'supply 2012-13'!$BQ54,0)</f>
        <v>0</v>
      </c>
      <c r="AE54" s="5">
        <f>IFERROR('supply 2012-13'!AE54/'supply 2012-13'!$BQ54,0)</f>
        <v>0</v>
      </c>
      <c r="AF54" s="5">
        <f>IFERROR('supply 2012-13'!AF54/'supply 2012-13'!$BQ54,0)</f>
        <v>0</v>
      </c>
      <c r="AG54" s="5">
        <f>IFERROR('supply 2012-13'!AG54/'supply 2012-13'!$BQ54,0)</f>
        <v>8.8309955984125759E-3</v>
      </c>
      <c r="AH54" s="5">
        <f>IFERROR('supply 2012-13'!AH54/'supply 2012-13'!$BQ54,0)</f>
        <v>0</v>
      </c>
      <c r="AI54" s="5">
        <f>IFERROR('supply 2012-13'!AI54/'supply 2012-13'!$BQ54,0)</f>
        <v>0</v>
      </c>
      <c r="AJ54" s="5">
        <f>IFERROR('supply 2012-13'!AJ54/'supply 2012-13'!$BQ54,0)</f>
        <v>0</v>
      </c>
      <c r="AK54" s="5">
        <f>IFERROR('supply 2012-13'!AK54/'supply 2012-13'!$BQ54,0)</f>
        <v>0</v>
      </c>
      <c r="AL54" s="5">
        <f>IFERROR('supply 2012-13'!AL54/'supply 2012-13'!$BQ54,0)</f>
        <v>0</v>
      </c>
      <c r="AM54" s="5">
        <f>IFERROR('supply 2012-13'!AM54/'supply 2012-13'!$BQ54,0)</f>
        <v>0</v>
      </c>
      <c r="AN54" s="5">
        <f>IFERROR('supply 2012-13'!AN54/'supply 2012-13'!$BQ54,0)</f>
        <v>0</v>
      </c>
      <c r="AO54" s="5">
        <f>IFERROR('supply 2012-13'!AO54/'supply 2012-13'!$BQ54,0)</f>
        <v>0</v>
      </c>
      <c r="AP54" s="5">
        <f>IFERROR('supply 2012-13'!AP54/'supply 2012-13'!$BQ54,0)</f>
        <v>0</v>
      </c>
      <c r="AQ54" s="5">
        <f>IFERROR('supply 2012-13'!AQ54/'supply 2012-13'!$BQ54,0)</f>
        <v>0</v>
      </c>
      <c r="AR54" s="5">
        <f>IFERROR('supply 2012-13'!AR54/'supply 2012-13'!$BQ54,0)</f>
        <v>0</v>
      </c>
      <c r="AS54" s="5">
        <f>IFERROR('supply 2012-13'!AS54/'supply 2012-13'!$BQ54,0)</f>
        <v>0</v>
      </c>
      <c r="AT54" s="5">
        <f>IFERROR('supply 2012-13'!AT54/'supply 2012-13'!$BQ54,0)</f>
        <v>0</v>
      </c>
      <c r="AU54" s="5">
        <f>IFERROR('supply 2012-13'!AU54/'supply 2012-13'!$BQ54,0)</f>
        <v>0</v>
      </c>
      <c r="AV54" s="5">
        <f>IFERROR('supply 2012-13'!AV54/'supply 2012-13'!$BQ54,0)</f>
        <v>0</v>
      </c>
      <c r="AW54" s="5">
        <f>IFERROR('supply 2012-13'!AW54/'supply 2012-13'!$BQ54,0)</f>
        <v>0</v>
      </c>
      <c r="AX54" s="5">
        <f>IFERROR('supply 2012-13'!AX54/'supply 2012-13'!$BQ54,0)</f>
        <v>0</v>
      </c>
      <c r="AY54" s="5">
        <f>IFERROR('supply 2012-13'!AY54/'supply 2012-13'!$BQ54,0)</f>
        <v>0</v>
      </c>
      <c r="AZ54" s="5">
        <f>IFERROR('supply 2012-13'!AZ54/'supply 2012-13'!$BQ54,0)</f>
        <v>0</v>
      </c>
      <c r="BA54" s="5">
        <f>IFERROR('supply 2012-13'!BA54/'supply 2012-13'!$BQ54,0)</f>
        <v>0</v>
      </c>
      <c r="BB54" s="5">
        <f>IFERROR('supply 2012-13'!BB54/'supply 2012-13'!$BQ54,0)</f>
        <v>0</v>
      </c>
      <c r="BC54" s="5">
        <f>IFERROR('supply 2012-13'!BC54/'supply 2012-13'!$BQ54,0)</f>
        <v>0</v>
      </c>
      <c r="BD54" s="5">
        <f>IFERROR('supply 2012-13'!BD54/'supply 2012-13'!$BQ54,0)</f>
        <v>0</v>
      </c>
      <c r="BE54" s="5">
        <f>IFERROR('supply 2012-13'!BE54/'supply 2012-13'!$BQ54,0)</f>
        <v>0</v>
      </c>
      <c r="BF54" s="5">
        <f>IFERROR('supply 2012-13'!BF54/'supply 2012-13'!$BQ54,0)</f>
        <v>0</v>
      </c>
      <c r="BG54" s="5">
        <f>IFERROR('supply 2012-13'!BG54/'supply 2012-13'!$BQ54,0)</f>
        <v>0</v>
      </c>
      <c r="BH54" s="5">
        <f>IFERROR('supply 2012-13'!BH54/'supply 2012-13'!$BQ54,0)</f>
        <v>0</v>
      </c>
      <c r="BI54" s="5">
        <f>IFERROR('supply 2012-13'!BI54/'supply 2012-13'!$BQ54,0)</f>
        <v>0</v>
      </c>
      <c r="BJ54" s="5">
        <f>IFERROR('supply 2012-13'!BJ54/'supply 2012-13'!$BQ54,0)</f>
        <v>0</v>
      </c>
      <c r="BK54" s="5">
        <f>IFERROR('supply 2012-13'!BK54/'supply 2012-13'!$BQ54,0)</f>
        <v>0</v>
      </c>
      <c r="BL54" s="5">
        <f>IFERROR('supply 2012-13'!BL54/'supply 2012-13'!$BQ54,0)</f>
        <v>0</v>
      </c>
      <c r="BM54" s="5">
        <f>IFERROR('supply 2012-13'!BM54/'supply 2012-13'!$BQ54,0)</f>
        <v>0</v>
      </c>
      <c r="BN54" s="5">
        <f>IFERROR('supply 2012-13'!BN54/'supply 2012-13'!$BQ54,0)</f>
        <v>0</v>
      </c>
      <c r="BO54" s="5">
        <f>IFERROR('supply 2012-13'!BO54/'supply 2012-13'!$BQ54,0)</f>
        <v>0</v>
      </c>
      <c r="BP54" s="5">
        <f>IFERROR('supply 2012-13'!BP54/'supply 2012-13'!$BQ54,0)</f>
        <v>0</v>
      </c>
      <c r="BQ54" s="2">
        <f t="shared" si="0"/>
        <v>1</v>
      </c>
      <c r="BR54" s="2">
        <v>1165534.6623913171</v>
      </c>
      <c r="BS54" s="2">
        <f t="shared" si="1"/>
        <v>1165535.6623913171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1346741.9130121816</v>
      </c>
      <c r="BZ54" s="2">
        <v>814811.92261134298</v>
      </c>
      <c r="CA54" s="2">
        <f t="shared" si="5"/>
        <v>2161553.8356235246</v>
      </c>
    </row>
    <row r="55" spans="1:79" s="2" customFormat="1" x14ac:dyDescent="0.35">
      <c r="A55" s="19">
        <v>52</v>
      </c>
      <c r="B55" s="19" t="s">
        <v>130</v>
      </c>
      <c r="C55" s="5">
        <f>IFERROR('supply 2012-13'!C55/'supply 2012-13'!$BQ55,0)</f>
        <v>0</v>
      </c>
      <c r="D55" s="5">
        <f>IFERROR('supply 2012-13'!D55/'supply 2012-13'!$BQ55,0)</f>
        <v>0</v>
      </c>
      <c r="E55" s="5">
        <f>IFERROR('supply 2012-13'!E55/'supply 2012-13'!$BQ55,0)</f>
        <v>0</v>
      </c>
      <c r="F55" s="5">
        <f>IFERROR('supply 2012-13'!F55/'supply 2012-13'!$BQ55,0)</f>
        <v>0</v>
      </c>
      <c r="G55" s="5">
        <f>IFERROR('supply 2012-13'!G55/'supply 2012-13'!$BQ55,0)</f>
        <v>0</v>
      </c>
      <c r="H55" s="5">
        <f>IFERROR('supply 2012-13'!H55/'supply 2012-13'!$BQ55,0)</f>
        <v>0</v>
      </c>
      <c r="I55" s="5">
        <f>IFERROR('supply 2012-13'!I55/'supply 2012-13'!$BQ55,0)</f>
        <v>0</v>
      </c>
      <c r="J55" s="5">
        <f>IFERROR('supply 2012-13'!J55/'supply 2012-13'!$BQ55,0)</f>
        <v>0</v>
      </c>
      <c r="K55" s="5">
        <f>IFERROR('supply 2012-13'!K55/'supply 2012-13'!$BQ55,0)</f>
        <v>0</v>
      </c>
      <c r="L55" s="5">
        <f>IFERROR('supply 2012-13'!L55/'supply 2012-13'!$BQ55,0)</f>
        <v>0</v>
      </c>
      <c r="M55" s="5">
        <f>IFERROR('supply 2012-13'!M55/'supply 2012-13'!$BQ55,0)</f>
        <v>3.1777987422308689E-2</v>
      </c>
      <c r="N55" s="5">
        <f>IFERROR('supply 2012-13'!N55/'supply 2012-13'!$BQ55,0)</f>
        <v>6.0606355153033432E-4</v>
      </c>
      <c r="O55" s="5">
        <f>IFERROR('supply 2012-13'!O55/'supply 2012-13'!$BQ55,0)</f>
        <v>0</v>
      </c>
      <c r="P55" s="5">
        <f>IFERROR('supply 2012-13'!P55/'supply 2012-13'!$BQ55,0)</f>
        <v>2.7014968189429753E-2</v>
      </c>
      <c r="Q55" s="5">
        <f>IFERROR('supply 2012-13'!Q55/'supply 2012-13'!$BQ55,0)</f>
        <v>0.94060098083673127</v>
      </c>
      <c r="R55" s="5">
        <f>IFERROR('supply 2012-13'!R55/'supply 2012-13'!$BQ55,0)</f>
        <v>0</v>
      </c>
      <c r="S55" s="5">
        <f>IFERROR('supply 2012-13'!S55/'supply 2012-13'!$BQ55,0)</f>
        <v>0</v>
      </c>
      <c r="T55" s="5">
        <f>IFERROR('supply 2012-13'!T55/'supply 2012-13'!$BQ55,0)</f>
        <v>0</v>
      </c>
      <c r="U55" s="5">
        <f>IFERROR('supply 2012-13'!U55/'supply 2012-13'!$BQ55,0)</f>
        <v>0</v>
      </c>
      <c r="V55" s="5">
        <f>IFERROR('supply 2012-13'!V55/'supply 2012-13'!$BQ55,0)</f>
        <v>0</v>
      </c>
      <c r="W55" s="5">
        <f>IFERROR('supply 2012-13'!W55/'supply 2012-13'!$BQ55,0)</f>
        <v>0</v>
      </c>
      <c r="X55" s="5">
        <f>IFERROR('supply 2012-13'!X55/'supply 2012-13'!$BQ55,0)</f>
        <v>0</v>
      </c>
      <c r="Y55" s="5">
        <f>IFERROR('supply 2012-13'!Y55/'supply 2012-13'!$BQ55,0)</f>
        <v>0</v>
      </c>
      <c r="Z55" s="5">
        <f>IFERROR('supply 2012-13'!Z55/'supply 2012-13'!$BQ55,0)</f>
        <v>0</v>
      </c>
      <c r="AA55" s="5">
        <f>IFERROR('supply 2012-13'!AA55/'supply 2012-13'!$BQ55,0)</f>
        <v>0</v>
      </c>
      <c r="AB55" s="5">
        <f>IFERROR('supply 2012-13'!AB55/'supply 2012-13'!$BQ55,0)</f>
        <v>0</v>
      </c>
      <c r="AC55" s="5">
        <f>IFERROR('supply 2012-13'!AC55/'supply 2012-13'!$BQ55,0)</f>
        <v>0</v>
      </c>
      <c r="AD55" s="5">
        <f>IFERROR('supply 2012-13'!AD55/'supply 2012-13'!$BQ55,0)</f>
        <v>0</v>
      </c>
      <c r="AE55" s="5">
        <f>IFERROR('supply 2012-13'!AE55/'supply 2012-13'!$BQ55,0)</f>
        <v>0</v>
      </c>
      <c r="AF55" s="5">
        <f>IFERROR('supply 2012-13'!AF55/'supply 2012-13'!$BQ55,0)</f>
        <v>0</v>
      </c>
      <c r="AG55" s="5">
        <f>IFERROR('supply 2012-13'!AG55/'supply 2012-13'!$BQ55,0)</f>
        <v>0</v>
      </c>
      <c r="AH55" s="5">
        <f>IFERROR('supply 2012-13'!AH55/'supply 2012-13'!$BQ55,0)</f>
        <v>0</v>
      </c>
      <c r="AI55" s="5">
        <f>IFERROR('supply 2012-13'!AI55/'supply 2012-13'!$BQ55,0)</f>
        <v>0</v>
      </c>
      <c r="AJ55" s="5">
        <f>IFERROR('supply 2012-13'!AJ55/'supply 2012-13'!$BQ55,0)</f>
        <v>0</v>
      </c>
      <c r="AK55" s="5">
        <f>IFERROR('supply 2012-13'!AK55/'supply 2012-13'!$BQ55,0)</f>
        <v>0</v>
      </c>
      <c r="AL55" s="5">
        <f>IFERROR('supply 2012-13'!AL55/'supply 2012-13'!$BQ55,0)</f>
        <v>0</v>
      </c>
      <c r="AM55" s="5">
        <f>IFERROR('supply 2012-13'!AM55/'supply 2012-13'!$BQ55,0)</f>
        <v>0</v>
      </c>
      <c r="AN55" s="5">
        <f>IFERROR('supply 2012-13'!AN55/'supply 2012-13'!$BQ55,0)</f>
        <v>0</v>
      </c>
      <c r="AO55" s="5">
        <f>IFERROR('supply 2012-13'!AO55/'supply 2012-13'!$BQ55,0)</f>
        <v>0</v>
      </c>
      <c r="AP55" s="5">
        <f>IFERROR('supply 2012-13'!AP55/'supply 2012-13'!$BQ55,0)</f>
        <v>0</v>
      </c>
      <c r="AQ55" s="5">
        <f>IFERROR('supply 2012-13'!AQ55/'supply 2012-13'!$BQ55,0)</f>
        <v>0</v>
      </c>
      <c r="AR55" s="5">
        <f>IFERROR('supply 2012-13'!AR55/'supply 2012-13'!$BQ55,0)</f>
        <v>0</v>
      </c>
      <c r="AS55" s="5">
        <f>IFERROR('supply 2012-13'!AS55/'supply 2012-13'!$BQ55,0)</f>
        <v>0</v>
      </c>
      <c r="AT55" s="5">
        <f>IFERROR('supply 2012-13'!AT55/'supply 2012-13'!$BQ55,0)</f>
        <v>0</v>
      </c>
      <c r="AU55" s="5">
        <f>IFERROR('supply 2012-13'!AU55/'supply 2012-13'!$BQ55,0)</f>
        <v>0</v>
      </c>
      <c r="AV55" s="5">
        <f>IFERROR('supply 2012-13'!AV55/'supply 2012-13'!$BQ55,0)</f>
        <v>0</v>
      </c>
      <c r="AW55" s="5">
        <f>IFERROR('supply 2012-13'!AW55/'supply 2012-13'!$BQ55,0)</f>
        <v>0</v>
      </c>
      <c r="AX55" s="5">
        <f>IFERROR('supply 2012-13'!AX55/'supply 2012-13'!$BQ55,0)</f>
        <v>0</v>
      </c>
      <c r="AY55" s="5">
        <f>IFERROR('supply 2012-13'!AY55/'supply 2012-13'!$BQ55,0)</f>
        <v>0</v>
      </c>
      <c r="AZ55" s="5">
        <f>IFERROR('supply 2012-13'!AZ55/'supply 2012-13'!$BQ55,0)</f>
        <v>0</v>
      </c>
      <c r="BA55" s="5">
        <f>IFERROR('supply 2012-13'!BA55/'supply 2012-13'!$BQ55,0)</f>
        <v>0</v>
      </c>
      <c r="BB55" s="5">
        <f>IFERROR('supply 2012-13'!BB55/'supply 2012-13'!$BQ55,0)</f>
        <v>0</v>
      </c>
      <c r="BC55" s="5">
        <f>IFERROR('supply 2012-13'!BC55/'supply 2012-13'!$BQ55,0)</f>
        <v>0</v>
      </c>
      <c r="BD55" s="5">
        <f>IFERROR('supply 2012-13'!BD55/'supply 2012-13'!$BQ55,0)</f>
        <v>0</v>
      </c>
      <c r="BE55" s="5">
        <f>IFERROR('supply 2012-13'!BE55/'supply 2012-13'!$BQ55,0)</f>
        <v>0</v>
      </c>
      <c r="BF55" s="5">
        <f>IFERROR('supply 2012-13'!BF55/'supply 2012-13'!$BQ55,0)</f>
        <v>0</v>
      </c>
      <c r="BG55" s="5">
        <f>IFERROR('supply 2012-13'!BG55/'supply 2012-13'!$BQ55,0)</f>
        <v>0</v>
      </c>
      <c r="BH55" s="5">
        <f>IFERROR('supply 2012-13'!BH55/'supply 2012-13'!$BQ55,0)</f>
        <v>0</v>
      </c>
      <c r="BI55" s="5">
        <f>IFERROR('supply 2012-13'!BI55/'supply 2012-13'!$BQ55,0)</f>
        <v>0</v>
      </c>
      <c r="BJ55" s="5">
        <f>IFERROR('supply 2012-13'!BJ55/'supply 2012-13'!$BQ55,0)</f>
        <v>0</v>
      </c>
      <c r="BK55" s="5">
        <f>IFERROR('supply 2012-13'!BK55/'supply 2012-13'!$BQ55,0)</f>
        <v>0</v>
      </c>
      <c r="BL55" s="5">
        <f>IFERROR('supply 2012-13'!BL55/'supply 2012-13'!$BQ55,0)</f>
        <v>0</v>
      </c>
      <c r="BM55" s="5">
        <f>IFERROR('supply 2012-13'!BM55/'supply 2012-13'!$BQ55,0)</f>
        <v>0</v>
      </c>
      <c r="BN55" s="5">
        <f>IFERROR('supply 2012-13'!BN55/'supply 2012-13'!$BQ55,0)</f>
        <v>0</v>
      </c>
      <c r="BO55" s="5">
        <f>IFERROR('supply 2012-13'!BO55/'supply 2012-13'!$BQ55,0)</f>
        <v>0</v>
      </c>
      <c r="BP55" s="5">
        <f>IFERROR('supply 2012-13'!BP55/'supply 2012-13'!$BQ55,0)</f>
        <v>0</v>
      </c>
      <c r="BQ55" s="2">
        <f t="shared" si="0"/>
        <v>1</v>
      </c>
      <c r="BR55" s="2">
        <v>127656.85394212211</v>
      </c>
      <c r="BS55" s="2">
        <f t="shared" si="1"/>
        <v>127657.85394212211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192228.94623967813</v>
      </c>
      <c r="BZ55" s="2">
        <v>494461.71689063997</v>
      </c>
      <c r="CA55" s="2">
        <f t="shared" si="5"/>
        <v>686690.66313031805</v>
      </c>
    </row>
    <row r="56" spans="1:79" s="2" customFormat="1" x14ac:dyDescent="0.35">
      <c r="A56" s="19">
        <v>53</v>
      </c>
      <c r="B56" s="19" t="s">
        <v>131</v>
      </c>
      <c r="C56" s="5">
        <f>IFERROR('supply 2012-13'!C56/'supply 2012-13'!$BQ56,0)</f>
        <v>0</v>
      </c>
      <c r="D56" s="5">
        <f>IFERROR('supply 2012-13'!D56/'supply 2012-13'!$BQ56,0)</f>
        <v>0</v>
      </c>
      <c r="E56" s="5">
        <f>IFERROR('supply 2012-13'!E56/'supply 2012-13'!$BQ56,0)</f>
        <v>0</v>
      </c>
      <c r="F56" s="5">
        <f>IFERROR('supply 2012-13'!F56/'supply 2012-13'!$BQ56,0)</f>
        <v>0</v>
      </c>
      <c r="G56" s="5">
        <f>IFERROR('supply 2012-13'!G56/'supply 2012-13'!$BQ56,0)</f>
        <v>0</v>
      </c>
      <c r="H56" s="5">
        <f>IFERROR('supply 2012-13'!H56/'supply 2012-13'!$BQ56,0)</f>
        <v>0</v>
      </c>
      <c r="I56" s="5">
        <f>IFERROR('supply 2012-13'!I56/'supply 2012-13'!$BQ56,0)</f>
        <v>0</v>
      </c>
      <c r="J56" s="5">
        <f>IFERROR('supply 2012-13'!J56/'supply 2012-13'!$BQ56,0)</f>
        <v>0</v>
      </c>
      <c r="K56" s="5">
        <f>IFERROR('supply 2012-13'!K56/'supply 2012-13'!$BQ56,0)</f>
        <v>0</v>
      </c>
      <c r="L56" s="5">
        <f>IFERROR('supply 2012-13'!L56/'supply 2012-13'!$BQ56,0)</f>
        <v>0</v>
      </c>
      <c r="M56" s="5">
        <f>IFERROR('supply 2012-13'!M56/'supply 2012-13'!$BQ56,0)</f>
        <v>0</v>
      </c>
      <c r="N56" s="5">
        <f>IFERROR('supply 2012-13'!N56/'supply 2012-13'!$BQ56,0)</f>
        <v>0</v>
      </c>
      <c r="O56" s="5">
        <f>IFERROR('supply 2012-13'!O56/'supply 2012-13'!$BQ56,0)</f>
        <v>0</v>
      </c>
      <c r="P56" s="5">
        <f>IFERROR('supply 2012-13'!P56/'supply 2012-13'!$BQ56,0)</f>
        <v>1</v>
      </c>
      <c r="Q56" s="5">
        <f>IFERROR('supply 2012-13'!Q56/'supply 2012-13'!$BQ56,0)</f>
        <v>0</v>
      </c>
      <c r="R56" s="5">
        <f>IFERROR('supply 2012-13'!R56/'supply 2012-13'!$BQ56,0)</f>
        <v>0</v>
      </c>
      <c r="S56" s="5">
        <f>IFERROR('supply 2012-13'!S56/'supply 2012-13'!$BQ56,0)</f>
        <v>0</v>
      </c>
      <c r="T56" s="5">
        <f>IFERROR('supply 2012-13'!T56/'supply 2012-13'!$BQ56,0)</f>
        <v>0</v>
      </c>
      <c r="U56" s="5">
        <f>IFERROR('supply 2012-13'!U56/'supply 2012-13'!$BQ56,0)</f>
        <v>0</v>
      </c>
      <c r="V56" s="5">
        <f>IFERROR('supply 2012-13'!V56/'supply 2012-13'!$BQ56,0)</f>
        <v>0</v>
      </c>
      <c r="W56" s="5">
        <f>IFERROR('supply 2012-13'!W56/'supply 2012-13'!$BQ56,0)</f>
        <v>0</v>
      </c>
      <c r="X56" s="5">
        <f>IFERROR('supply 2012-13'!X56/'supply 2012-13'!$BQ56,0)</f>
        <v>0</v>
      </c>
      <c r="Y56" s="5">
        <f>IFERROR('supply 2012-13'!Y56/'supply 2012-13'!$BQ56,0)</f>
        <v>0</v>
      </c>
      <c r="Z56" s="5">
        <f>IFERROR('supply 2012-13'!Z56/'supply 2012-13'!$BQ56,0)</f>
        <v>0</v>
      </c>
      <c r="AA56" s="5">
        <f>IFERROR('supply 2012-13'!AA56/'supply 2012-13'!$BQ56,0)</f>
        <v>0</v>
      </c>
      <c r="AB56" s="5">
        <f>IFERROR('supply 2012-13'!AB56/'supply 2012-13'!$BQ56,0)</f>
        <v>0</v>
      </c>
      <c r="AC56" s="5">
        <f>IFERROR('supply 2012-13'!AC56/'supply 2012-13'!$BQ56,0)</f>
        <v>0</v>
      </c>
      <c r="AD56" s="5">
        <f>IFERROR('supply 2012-13'!AD56/'supply 2012-13'!$BQ56,0)</f>
        <v>0</v>
      </c>
      <c r="AE56" s="5">
        <f>IFERROR('supply 2012-13'!AE56/'supply 2012-13'!$BQ56,0)</f>
        <v>0</v>
      </c>
      <c r="AF56" s="5">
        <f>IFERROR('supply 2012-13'!AF56/'supply 2012-13'!$BQ56,0)</f>
        <v>0</v>
      </c>
      <c r="AG56" s="5">
        <f>IFERROR('supply 2012-13'!AG56/'supply 2012-13'!$BQ56,0)</f>
        <v>0</v>
      </c>
      <c r="AH56" s="5">
        <f>IFERROR('supply 2012-13'!AH56/'supply 2012-13'!$BQ56,0)</f>
        <v>0</v>
      </c>
      <c r="AI56" s="5">
        <f>IFERROR('supply 2012-13'!AI56/'supply 2012-13'!$BQ56,0)</f>
        <v>0</v>
      </c>
      <c r="AJ56" s="5">
        <f>IFERROR('supply 2012-13'!AJ56/'supply 2012-13'!$BQ56,0)</f>
        <v>0</v>
      </c>
      <c r="AK56" s="5">
        <f>IFERROR('supply 2012-13'!AK56/'supply 2012-13'!$BQ56,0)</f>
        <v>0</v>
      </c>
      <c r="AL56" s="5">
        <f>IFERROR('supply 2012-13'!AL56/'supply 2012-13'!$BQ56,0)</f>
        <v>0</v>
      </c>
      <c r="AM56" s="5">
        <f>IFERROR('supply 2012-13'!AM56/'supply 2012-13'!$BQ56,0)</f>
        <v>0</v>
      </c>
      <c r="AN56" s="5">
        <f>IFERROR('supply 2012-13'!AN56/'supply 2012-13'!$BQ56,0)</f>
        <v>0</v>
      </c>
      <c r="AO56" s="5">
        <f>IFERROR('supply 2012-13'!AO56/'supply 2012-13'!$BQ56,0)</f>
        <v>0</v>
      </c>
      <c r="AP56" s="5">
        <f>IFERROR('supply 2012-13'!AP56/'supply 2012-13'!$BQ56,0)</f>
        <v>0</v>
      </c>
      <c r="AQ56" s="5">
        <f>IFERROR('supply 2012-13'!AQ56/'supply 2012-13'!$BQ56,0)</f>
        <v>0</v>
      </c>
      <c r="AR56" s="5">
        <f>IFERROR('supply 2012-13'!AR56/'supply 2012-13'!$BQ56,0)</f>
        <v>0</v>
      </c>
      <c r="AS56" s="5">
        <f>IFERROR('supply 2012-13'!AS56/'supply 2012-13'!$BQ56,0)</f>
        <v>0</v>
      </c>
      <c r="AT56" s="5">
        <f>IFERROR('supply 2012-13'!AT56/'supply 2012-13'!$BQ56,0)</f>
        <v>0</v>
      </c>
      <c r="AU56" s="5">
        <f>IFERROR('supply 2012-13'!AU56/'supply 2012-13'!$BQ56,0)</f>
        <v>0</v>
      </c>
      <c r="AV56" s="5">
        <f>IFERROR('supply 2012-13'!AV56/'supply 2012-13'!$BQ56,0)</f>
        <v>0</v>
      </c>
      <c r="AW56" s="5">
        <f>IFERROR('supply 2012-13'!AW56/'supply 2012-13'!$BQ56,0)</f>
        <v>0</v>
      </c>
      <c r="AX56" s="5">
        <f>IFERROR('supply 2012-13'!AX56/'supply 2012-13'!$BQ56,0)</f>
        <v>0</v>
      </c>
      <c r="AY56" s="5">
        <f>IFERROR('supply 2012-13'!AY56/'supply 2012-13'!$BQ56,0)</f>
        <v>0</v>
      </c>
      <c r="AZ56" s="5">
        <f>IFERROR('supply 2012-13'!AZ56/'supply 2012-13'!$BQ56,0)</f>
        <v>0</v>
      </c>
      <c r="BA56" s="5">
        <f>IFERROR('supply 2012-13'!BA56/'supply 2012-13'!$BQ56,0)</f>
        <v>0</v>
      </c>
      <c r="BB56" s="5">
        <f>IFERROR('supply 2012-13'!BB56/'supply 2012-13'!$BQ56,0)</f>
        <v>0</v>
      </c>
      <c r="BC56" s="5">
        <f>IFERROR('supply 2012-13'!BC56/'supply 2012-13'!$BQ56,0)</f>
        <v>0</v>
      </c>
      <c r="BD56" s="5">
        <f>IFERROR('supply 2012-13'!BD56/'supply 2012-13'!$BQ56,0)</f>
        <v>0</v>
      </c>
      <c r="BE56" s="5">
        <f>IFERROR('supply 2012-13'!BE56/'supply 2012-13'!$BQ56,0)</f>
        <v>0</v>
      </c>
      <c r="BF56" s="5">
        <f>IFERROR('supply 2012-13'!BF56/'supply 2012-13'!$BQ56,0)</f>
        <v>0</v>
      </c>
      <c r="BG56" s="5">
        <f>IFERROR('supply 2012-13'!BG56/'supply 2012-13'!$BQ56,0)</f>
        <v>0</v>
      </c>
      <c r="BH56" s="5">
        <f>IFERROR('supply 2012-13'!BH56/'supply 2012-13'!$BQ56,0)</f>
        <v>0</v>
      </c>
      <c r="BI56" s="5">
        <f>IFERROR('supply 2012-13'!BI56/'supply 2012-13'!$BQ56,0)</f>
        <v>0</v>
      </c>
      <c r="BJ56" s="5">
        <f>IFERROR('supply 2012-13'!BJ56/'supply 2012-13'!$BQ56,0)</f>
        <v>0</v>
      </c>
      <c r="BK56" s="5">
        <f>IFERROR('supply 2012-13'!BK56/'supply 2012-13'!$BQ56,0)</f>
        <v>0</v>
      </c>
      <c r="BL56" s="5">
        <f>IFERROR('supply 2012-13'!BL56/'supply 2012-13'!$BQ56,0)</f>
        <v>0</v>
      </c>
      <c r="BM56" s="5">
        <f>IFERROR('supply 2012-13'!BM56/'supply 2012-13'!$BQ56,0)</f>
        <v>0</v>
      </c>
      <c r="BN56" s="5">
        <f>IFERROR('supply 2012-13'!BN56/'supply 2012-13'!$BQ56,0)</f>
        <v>0</v>
      </c>
      <c r="BO56" s="5">
        <f>IFERROR('supply 2012-13'!BO56/'supply 2012-13'!$BQ56,0)</f>
        <v>0</v>
      </c>
      <c r="BP56" s="5">
        <f>IFERROR('supply 2012-13'!BP56/'supply 2012-13'!$BQ56,0)</f>
        <v>0</v>
      </c>
      <c r="BQ56" s="2">
        <f t="shared" si="0"/>
        <v>1</v>
      </c>
      <c r="BR56" s="2">
        <v>72556.032855202953</v>
      </c>
      <c r="BS56" s="2">
        <f t="shared" si="1"/>
        <v>72557.032855202953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104681.96026731328</v>
      </c>
      <c r="BZ56" s="2">
        <v>1099737.5126201799</v>
      </c>
      <c r="CA56" s="2">
        <f t="shared" si="5"/>
        <v>1204419.4728874932</v>
      </c>
    </row>
    <row r="57" spans="1:79" s="2" customFormat="1" x14ac:dyDescent="0.35">
      <c r="A57" s="19">
        <v>54</v>
      </c>
      <c r="B57" s="19" t="s">
        <v>132</v>
      </c>
      <c r="C57" s="5">
        <f>IFERROR('supply 2012-13'!C57/'supply 2012-13'!$BQ57,0)</f>
        <v>0</v>
      </c>
      <c r="D57" s="5">
        <f>IFERROR('supply 2012-13'!D57/'supply 2012-13'!$BQ57,0)</f>
        <v>0</v>
      </c>
      <c r="E57" s="5">
        <f>IFERROR('supply 2012-13'!E57/'supply 2012-13'!$BQ57,0)</f>
        <v>0</v>
      </c>
      <c r="F57" s="5">
        <f>IFERROR('supply 2012-13'!F57/'supply 2012-13'!$BQ57,0)</f>
        <v>0</v>
      </c>
      <c r="G57" s="5">
        <f>IFERROR('supply 2012-13'!G57/'supply 2012-13'!$BQ57,0)</f>
        <v>0</v>
      </c>
      <c r="H57" s="5">
        <f>IFERROR('supply 2012-13'!H57/'supply 2012-13'!$BQ57,0)</f>
        <v>0</v>
      </c>
      <c r="I57" s="5">
        <f>IFERROR('supply 2012-13'!I57/'supply 2012-13'!$BQ57,0)</f>
        <v>0</v>
      </c>
      <c r="J57" s="5">
        <f>IFERROR('supply 2012-13'!J57/'supply 2012-13'!$BQ57,0)</f>
        <v>0</v>
      </c>
      <c r="K57" s="5">
        <f>IFERROR('supply 2012-13'!K57/'supply 2012-13'!$BQ57,0)</f>
        <v>0</v>
      </c>
      <c r="L57" s="5">
        <f>IFERROR('supply 2012-13'!L57/'supply 2012-13'!$BQ57,0)</f>
        <v>0</v>
      </c>
      <c r="M57" s="5">
        <f>IFERROR('supply 2012-13'!M57/'supply 2012-13'!$BQ57,0)</f>
        <v>0</v>
      </c>
      <c r="N57" s="5">
        <f>IFERROR('supply 2012-13'!N57/'supply 2012-13'!$BQ57,0)</f>
        <v>0</v>
      </c>
      <c r="O57" s="5">
        <f>IFERROR('supply 2012-13'!O57/'supply 2012-13'!$BQ57,0)</f>
        <v>0</v>
      </c>
      <c r="P57" s="5">
        <f>IFERROR('supply 2012-13'!P57/'supply 2012-13'!$BQ57,0)</f>
        <v>1</v>
      </c>
      <c r="Q57" s="5">
        <f>IFERROR('supply 2012-13'!Q57/'supply 2012-13'!$BQ57,0)</f>
        <v>0</v>
      </c>
      <c r="R57" s="5">
        <f>IFERROR('supply 2012-13'!R57/'supply 2012-13'!$BQ57,0)</f>
        <v>0</v>
      </c>
      <c r="S57" s="5">
        <f>IFERROR('supply 2012-13'!S57/'supply 2012-13'!$BQ57,0)</f>
        <v>0</v>
      </c>
      <c r="T57" s="5">
        <f>IFERROR('supply 2012-13'!T57/'supply 2012-13'!$BQ57,0)</f>
        <v>0</v>
      </c>
      <c r="U57" s="5">
        <f>IFERROR('supply 2012-13'!U57/'supply 2012-13'!$BQ57,0)</f>
        <v>0</v>
      </c>
      <c r="V57" s="5">
        <f>IFERROR('supply 2012-13'!V57/'supply 2012-13'!$BQ57,0)</f>
        <v>0</v>
      </c>
      <c r="W57" s="5">
        <f>IFERROR('supply 2012-13'!W57/'supply 2012-13'!$BQ57,0)</f>
        <v>0</v>
      </c>
      <c r="X57" s="5">
        <f>IFERROR('supply 2012-13'!X57/'supply 2012-13'!$BQ57,0)</f>
        <v>0</v>
      </c>
      <c r="Y57" s="5">
        <f>IFERROR('supply 2012-13'!Y57/'supply 2012-13'!$BQ57,0)</f>
        <v>0</v>
      </c>
      <c r="Z57" s="5">
        <f>IFERROR('supply 2012-13'!Z57/'supply 2012-13'!$BQ57,0)</f>
        <v>0</v>
      </c>
      <c r="AA57" s="5">
        <f>IFERROR('supply 2012-13'!AA57/'supply 2012-13'!$BQ57,0)</f>
        <v>0</v>
      </c>
      <c r="AB57" s="5">
        <f>IFERROR('supply 2012-13'!AB57/'supply 2012-13'!$BQ57,0)</f>
        <v>0</v>
      </c>
      <c r="AC57" s="5">
        <f>IFERROR('supply 2012-13'!AC57/'supply 2012-13'!$BQ57,0)</f>
        <v>0</v>
      </c>
      <c r="AD57" s="5">
        <f>IFERROR('supply 2012-13'!AD57/'supply 2012-13'!$BQ57,0)</f>
        <v>0</v>
      </c>
      <c r="AE57" s="5">
        <f>IFERROR('supply 2012-13'!AE57/'supply 2012-13'!$BQ57,0)</f>
        <v>0</v>
      </c>
      <c r="AF57" s="5">
        <f>IFERROR('supply 2012-13'!AF57/'supply 2012-13'!$BQ57,0)</f>
        <v>0</v>
      </c>
      <c r="AG57" s="5">
        <f>IFERROR('supply 2012-13'!AG57/'supply 2012-13'!$BQ57,0)</f>
        <v>0</v>
      </c>
      <c r="AH57" s="5">
        <f>IFERROR('supply 2012-13'!AH57/'supply 2012-13'!$BQ57,0)</f>
        <v>0</v>
      </c>
      <c r="AI57" s="5">
        <f>IFERROR('supply 2012-13'!AI57/'supply 2012-13'!$BQ57,0)</f>
        <v>0</v>
      </c>
      <c r="AJ57" s="5">
        <f>IFERROR('supply 2012-13'!AJ57/'supply 2012-13'!$BQ57,0)</f>
        <v>0</v>
      </c>
      <c r="AK57" s="5">
        <f>IFERROR('supply 2012-13'!AK57/'supply 2012-13'!$BQ57,0)</f>
        <v>0</v>
      </c>
      <c r="AL57" s="5">
        <f>IFERROR('supply 2012-13'!AL57/'supply 2012-13'!$BQ57,0)</f>
        <v>0</v>
      </c>
      <c r="AM57" s="5">
        <f>IFERROR('supply 2012-13'!AM57/'supply 2012-13'!$BQ57,0)</f>
        <v>0</v>
      </c>
      <c r="AN57" s="5">
        <f>IFERROR('supply 2012-13'!AN57/'supply 2012-13'!$BQ57,0)</f>
        <v>0</v>
      </c>
      <c r="AO57" s="5">
        <f>IFERROR('supply 2012-13'!AO57/'supply 2012-13'!$BQ57,0)</f>
        <v>0</v>
      </c>
      <c r="AP57" s="5">
        <f>IFERROR('supply 2012-13'!AP57/'supply 2012-13'!$BQ57,0)</f>
        <v>0</v>
      </c>
      <c r="AQ57" s="5">
        <f>IFERROR('supply 2012-13'!AQ57/'supply 2012-13'!$BQ57,0)</f>
        <v>0</v>
      </c>
      <c r="AR57" s="5">
        <f>IFERROR('supply 2012-13'!AR57/'supply 2012-13'!$BQ57,0)</f>
        <v>0</v>
      </c>
      <c r="AS57" s="5">
        <f>IFERROR('supply 2012-13'!AS57/'supply 2012-13'!$BQ57,0)</f>
        <v>0</v>
      </c>
      <c r="AT57" s="5">
        <f>IFERROR('supply 2012-13'!AT57/'supply 2012-13'!$BQ57,0)</f>
        <v>0</v>
      </c>
      <c r="AU57" s="5">
        <f>IFERROR('supply 2012-13'!AU57/'supply 2012-13'!$BQ57,0)</f>
        <v>0</v>
      </c>
      <c r="AV57" s="5">
        <f>IFERROR('supply 2012-13'!AV57/'supply 2012-13'!$BQ57,0)</f>
        <v>0</v>
      </c>
      <c r="AW57" s="5">
        <f>IFERROR('supply 2012-13'!AW57/'supply 2012-13'!$BQ57,0)</f>
        <v>0</v>
      </c>
      <c r="AX57" s="5">
        <f>IFERROR('supply 2012-13'!AX57/'supply 2012-13'!$BQ57,0)</f>
        <v>0</v>
      </c>
      <c r="AY57" s="5">
        <f>IFERROR('supply 2012-13'!AY57/'supply 2012-13'!$BQ57,0)</f>
        <v>0</v>
      </c>
      <c r="AZ57" s="5">
        <f>IFERROR('supply 2012-13'!AZ57/'supply 2012-13'!$BQ57,0)</f>
        <v>0</v>
      </c>
      <c r="BA57" s="5">
        <f>IFERROR('supply 2012-13'!BA57/'supply 2012-13'!$BQ57,0)</f>
        <v>0</v>
      </c>
      <c r="BB57" s="5">
        <f>IFERROR('supply 2012-13'!BB57/'supply 2012-13'!$BQ57,0)</f>
        <v>0</v>
      </c>
      <c r="BC57" s="5">
        <f>IFERROR('supply 2012-13'!BC57/'supply 2012-13'!$BQ57,0)</f>
        <v>0</v>
      </c>
      <c r="BD57" s="5">
        <f>IFERROR('supply 2012-13'!BD57/'supply 2012-13'!$BQ57,0)</f>
        <v>0</v>
      </c>
      <c r="BE57" s="5">
        <f>IFERROR('supply 2012-13'!BE57/'supply 2012-13'!$BQ57,0)</f>
        <v>0</v>
      </c>
      <c r="BF57" s="5">
        <f>IFERROR('supply 2012-13'!BF57/'supply 2012-13'!$BQ57,0)</f>
        <v>0</v>
      </c>
      <c r="BG57" s="5">
        <f>IFERROR('supply 2012-13'!BG57/'supply 2012-13'!$BQ57,0)</f>
        <v>0</v>
      </c>
      <c r="BH57" s="5">
        <f>IFERROR('supply 2012-13'!BH57/'supply 2012-13'!$BQ57,0)</f>
        <v>0</v>
      </c>
      <c r="BI57" s="5">
        <f>IFERROR('supply 2012-13'!BI57/'supply 2012-13'!$BQ57,0)</f>
        <v>0</v>
      </c>
      <c r="BJ57" s="5">
        <f>IFERROR('supply 2012-13'!BJ57/'supply 2012-13'!$BQ57,0)</f>
        <v>0</v>
      </c>
      <c r="BK57" s="5">
        <f>IFERROR('supply 2012-13'!BK57/'supply 2012-13'!$BQ57,0)</f>
        <v>0</v>
      </c>
      <c r="BL57" s="5">
        <f>IFERROR('supply 2012-13'!BL57/'supply 2012-13'!$BQ57,0)</f>
        <v>0</v>
      </c>
      <c r="BM57" s="5">
        <f>IFERROR('supply 2012-13'!BM57/'supply 2012-13'!$BQ57,0)</f>
        <v>0</v>
      </c>
      <c r="BN57" s="5">
        <f>IFERROR('supply 2012-13'!BN57/'supply 2012-13'!$BQ57,0)</f>
        <v>0</v>
      </c>
      <c r="BO57" s="5">
        <f>IFERROR('supply 2012-13'!BO57/'supply 2012-13'!$BQ57,0)</f>
        <v>0</v>
      </c>
      <c r="BP57" s="5">
        <f>IFERROR('supply 2012-13'!BP57/'supply 2012-13'!$BQ57,0)</f>
        <v>0</v>
      </c>
      <c r="BQ57" s="2">
        <f t="shared" si="0"/>
        <v>1</v>
      </c>
      <c r="BR57" s="2">
        <v>41848.524984519652</v>
      </c>
      <c r="BS57" s="2">
        <f t="shared" si="1"/>
        <v>41849.524984519652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103754.82197924209</v>
      </c>
      <c r="BZ57" s="2">
        <v>138276.80607750459</v>
      </c>
      <c r="CA57" s="2">
        <f t="shared" si="5"/>
        <v>242031.62805674667</v>
      </c>
    </row>
    <row r="58" spans="1:79" s="2" customFormat="1" x14ac:dyDescent="0.35">
      <c r="A58" s="19">
        <v>55</v>
      </c>
      <c r="B58" s="19" t="s">
        <v>133</v>
      </c>
      <c r="C58" s="5">
        <f>IFERROR('supply 2012-13'!C58/'supply 2012-13'!$BQ58,0)</f>
        <v>0</v>
      </c>
      <c r="D58" s="5">
        <f>IFERROR('supply 2012-13'!D58/'supply 2012-13'!$BQ58,0)</f>
        <v>0</v>
      </c>
      <c r="E58" s="5">
        <f>IFERROR('supply 2012-13'!E58/'supply 2012-13'!$BQ58,0)</f>
        <v>0</v>
      </c>
      <c r="F58" s="5">
        <f>IFERROR('supply 2012-13'!F58/'supply 2012-13'!$BQ58,0)</f>
        <v>0</v>
      </c>
      <c r="G58" s="5">
        <f>IFERROR('supply 2012-13'!G58/'supply 2012-13'!$BQ58,0)</f>
        <v>0</v>
      </c>
      <c r="H58" s="5">
        <f>IFERROR('supply 2012-13'!H58/'supply 2012-13'!$BQ58,0)</f>
        <v>0</v>
      </c>
      <c r="I58" s="5">
        <f>IFERROR('supply 2012-13'!I58/'supply 2012-13'!$BQ58,0)</f>
        <v>0</v>
      </c>
      <c r="J58" s="5">
        <f>IFERROR('supply 2012-13'!J58/'supply 2012-13'!$BQ58,0)</f>
        <v>0</v>
      </c>
      <c r="K58" s="5">
        <f>IFERROR('supply 2012-13'!K58/'supply 2012-13'!$BQ58,0)</f>
        <v>0</v>
      </c>
      <c r="L58" s="5">
        <f>IFERROR('supply 2012-13'!L58/'supply 2012-13'!$BQ58,0)</f>
        <v>0</v>
      </c>
      <c r="M58" s="5">
        <f>IFERROR('supply 2012-13'!M58/'supply 2012-13'!$BQ58,0)</f>
        <v>0</v>
      </c>
      <c r="N58" s="5">
        <f>IFERROR('supply 2012-13'!N58/'supply 2012-13'!$BQ58,0)</f>
        <v>0</v>
      </c>
      <c r="O58" s="5">
        <f>IFERROR('supply 2012-13'!O58/'supply 2012-13'!$BQ58,0)</f>
        <v>0</v>
      </c>
      <c r="P58" s="5">
        <f>IFERROR('supply 2012-13'!P58/'supply 2012-13'!$BQ58,0)</f>
        <v>0</v>
      </c>
      <c r="Q58" s="5">
        <f>IFERROR('supply 2012-13'!Q58/'supply 2012-13'!$BQ58,0)</f>
        <v>0</v>
      </c>
      <c r="R58" s="5">
        <f>IFERROR('supply 2012-13'!R58/'supply 2012-13'!$BQ58,0)</f>
        <v>1</v>
      </c>
      <c r="S58" s="5">
        <f>IFERROR('supply 2012-13'!S58/'supply 2012-13'!$BQ58,0)</f>
        <v>0</v>
      </c>
      <c r="T58" s="5">
        <f>IFERROR('supply 2012-13'!T58/'supply 2012-13'!$BQ58,0)</f>
        <v>0</v>
      </c>
      <c r="U58" s="5">
        <f>IFERROR('supply 2012-13'!U58/'supply 2012-13'!$BQ58,0)</f>
        <v>0</v>
      </c>
      <c r="V58" s="5">
        <f>IFERROR('supply 2012-13'!V58/'supply 2012-13'!$BQ58,0)</f>
        <v>0</v>
      </c>
      <c r="W58" s="5">
        <f>IFERROR('supply 2012-13'!W58/'supply 2012-13'!$BQ58,0)</f>
        <v>0</v>
      </c>
      <c r="X58" s="5">
        <f>IFERROR('supply 2012-13'!X58/'supply 2012-13'!$BQ58,0)</f>
        <v>0</v>
      </c>
      <c r="Y58" s="5">
        <f>IFERROR('supply 2012-13'!Y58/'supply 2012-13'!$BQ58,0)</f>
        <v>0</v>
      </c>
      <c r="Z58" s="5">
        <f>IFERROR('supply 2012-13'!Z58/'supply 2012-13'!$BQ58,0)</f>
        <v>0</v>
      </c>
      <c r="AA58" s="5">
        <f>IFERROR('supply 2012-13'!AA58/'supply 2012-13'!$BQ58,0)</f>
        <v>0</v>
      </c>
      <c r="AB58" s="5">
        <f>IFERROR('supply 2012-13'!AB58/'supply 2012-13'!$BQ58,0)</f>
        <v>0</v>
      </c>
      <c r="AC58" s="5">
        <f>IFERROR('supply 2012-13'!AC58/'supply 2012-13'!$BQ58,0)</f>
        <v>0</v>
      </c>
      <c r="AD58" s="5">
        <f>IFERROR('supply 2012-13'!AD58/'supply 2012-13'!$BQ58,0)</f>
        <v>0</v>
      </c>
      <c r="AE58" s="5">
        <f>IFERROR('supply 2012-13'!AE58/'supply 2012-13'!$BQ58,0)</f>
        <v>0</v>
      </c>
      <c r="AF58" s="5">
        <f>IFERROR('supply 2012-13'!AF58/'supply 2012-13'!$BQ58,0)</f>
        <v>0</v>
      </c>
      <c r="AG58" s="5">
        <f>IFERROR('supply 2012-13'!AG58/'supply 2012-13'!$BQ58,0)</f>
        <v>0</v>
      </c>
      <c r="AH58" s="5">
        <f>IFERROR('supply 2012-13'!AH58/'supply 2012-13'!$BQ58,0)</f>
        <v>0</v>
      </c>
      <c r="AI58" s="5">
        <f>IFERROR('supply 2012-13'!AI58/'supply 2012-13'!$BQ58,0)</f>
        <v>0</v>
      </c>
      <c r="AJ58" s="5">
        <f>IFERROR('supply 2012-13'!AJ58/'supply 2012-13'!$BQ58,0)</f>
        <v>0</v>
      </c>
      <c r="AK58" s="5">
        <f>IFERROR('supply 2012-13'!AK58/'supply 2012-13'!$BQ58,0)</f>
        <v>0</v>
      </c>
      <c r="AL58" s="5">
        <f>IFERROR('supply 2012-13'!AL58/'supply 2012-13'!$BQ58,0)</f>
        <v>0</v>
      </c>
      <c r="AM58" s="5">
        <f>IFERROR('supply 2012-13'!AM58/'supply 2012-13'!$BQ58,0)</f>
        <v>0</v>
      </c>
      <c r="AN58" s="5">
        <f>IFERROR('supply 2012-13'!AN58/'supply 2012-13'!$BQ58,0)</f>
        <v>0</v>
      </c>
      <c r="AO58" s="5">
        <f>IFERROR('supply 2012-13'!AO58/'supply 2012-13'!$BQ58,0)</f>
        <v>0</v>
      </c>
      <c r="AP58" s="5">
        <f>IFERROR('supply 2012-13'!AP58/'supply 2012-13'!$BQ58,0)</f>
        <v>0</v>
      </c>
      <c r="AQ58" s="5">
        <f>IFERROR('supply 2012-13'!AQ58/'supply 2012-13'!$BQ58,0)</f>
        <v>0</v>
      </c>
      <c r="AR58" s="5">
        <f>IFERROR('supply 2012-13'!AR58/'supply 2012-13'!$BQ58,0)</f>
        <v>0</v>
      </c>
      <c r="AS58" s="5">
        <f>IFERROR('supply 2012-13'!AS58/'supply 2012-13'!$BQ58,0)</f>
        <v>0</v>
      </c>
      <c r="AT58" s="5">
        <f>IFERROR('supply 2012-13'!AT58/'supply 2012-13'!$BQ58,0)</f>
        <v>0</v>
      </c>
      <c r="AU58" s="5">
        <f>IFERROR('supply 2012-13'!AU58/'supply 2012-13'!$BQ58,0)</f>
        <v>0</v>
      </c>
      <c r="AV58" s="5">
        <f>IFERROR('supply 2012-13'!AV58/'supply 2012-13'!$BQ58,0)</f>
        <v>0</v>
      </c>
      <c r="AW58" s="5">
        <f>IFERROR('supply 2012-13'!AW58/'supply 2012-13'!$BQ58,0)</f>
        <v>0</v>
      </c>
      <c r="AX58" s="5">
        <f>IFERROR('supply 2012-13'!AX58/'supply 2012-13'!$BQ58,0)</f>
        <v>0</v>
      </c>
      <c r="AY58" s="5">
        <f>IFERROR('supply 2012-13'!AY58/'supply 2012-13'!$BQ58,0)</f>
        <v>0</v>
      </c>
      <c r="AZ58" s="5">
        <f>IFERROR('supply 2012-13'!AZ58/'supply 2012-13'!$BQ58,0)</f>
        <v>0</v>
      </c>
      <c r="BA58" s="5">
        <f>IFERROR('supply 2012-13'!BA58/'supply 2012-13'!$BQ58,0)</f>
        <v>0</v>
      </c>
      <c r="BB58" s="5">
        <f>IFERROR('supply 2012-13'!BB58/'supply 2012-13'!$BQ58,0)</f>
        <v>0</v>
      </c>
      <c r="BC58" s="5">
        <f>IFERROR('supply 2012-13'!BC58/'supply 2012-13'!$BQ58,0)</f>
        <v>0</v>
      </c>
      <c r="BD58" s="5">
        <f>IFERROR('supply 2012-13'!BD58/'supply 2012-13'!$BQ58,0)</f>
        <v>0</v>
      </c>
      <c r="BE58" s="5">
        <f>IFERROR('supply 2012-13'!BE58/'supply 2012-13'!$BQ58,0)</f>
        <v>0</v>
      </c>
      <c r="BF58" s="5">
        <f>IFERROR('supply 2012-13'!BF58/'supply 2012-13'!$BQ58,0)</f>
        <v>0</v>
      </c>
      <c r="BG58" s="5">
        <f>IFERROR('supply 2012-13'!BG58/'supply 2012-13'!$BQ58,0)</f>
        <v>0</v>
      </c>
      <c r="BH58" s="5">
        <f>IFERROR('supply 2012-13'!BH58/'supply 2012-13'!$BQ58,0)</f>
        <v>0</v>
      </c>
      <c r="BI58" s="5">
        <f>IFERROR('supply 2012-13'!BI58/'supply 2012-13'!$BQ58,0)</f>
        <v>0</v>
      </c>
      <c r="BJ58" s="5">
        <f>IFERROR('supply 2012-13'!BJ58/'supply 2012-13'!$BQ58,0)</f>
        <v>0</v>
      </c>
      <c r="BK58" s="5">
        <f>IFERROR('supply 2012-13'!BK58/'supply 2012-13'!$BQ58,0)</f>
        <v>0</v>
      </c>
      <c r="BL58" s="5">
        <f>IFERROR('supply 2012-13'!BL58/'supply 2012-13'!$BQ58,0)</f>
        <v>0</v>
      </c>
      <c r="BM58" s="5">
        <f>IFERROR('supply 2012-13'!BM58/'supply 2012-13'!$BQ58,0)</f>
        <v>0</v>
      </c>
      <c r="BN58" s="5">
        <f>IFERROR('supply 2012-13'!BN58/'supply 2012-13'!$BQ58,0)</f>
        <v>0</v>
      </c>
      <c r="BO58" s="5">
        <f>IFERROR('supply 2012-13'!BO58/'supply 2012-13'!$BQ58,0)</f>
        <v>0</v>
      </c>
      <c r="BP58" s="5">
        <f>IFERROR('supply 2012-13'!BP58/'supply 2012-13'!$BQ58,0)</f>
        <v>0</v>
      </c>
      <c r="BQ58" s="2">
        <f t="shared" si="0"/>
        <v>1</v>
      </c>
      <c r="BR58" s="2">
        <v>2140839.5641246606</v>
      </c>
      <c r="BS58" s="2">
        <f t="shared" si="1"/>
        <v>2140840.5641246606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2601020.2912064604</v>
      </c>
      <c r="BZ58" s="2">
        <v>1399609.6662684099</v>
      </c>
      <c r="CA58" s="2">
        <f t="shared" si="5"/>
        <v>4000629.9574748706</v>
      </c>
    </row>
    <row r="59" spans="1:79" s="2" customFormat="1" x14ac:dyDescent="0.35">
      <c r="A59" s="19">
        <v>56</v>
      </c>
      <c r="B59" s="19" t="s">
        <v>134</v>
      </c>
      <c r="C59" s="5">
        <f>IFERROR('supply 2012-13'!C59/'supply 2012-13'!$BQ59,0)</f>
        <v>0</v>
      </c>
      <c r="D59" s="5">
        <f>IFERROR('supply 2012-13'!D59/'supply 2012-13'!$BQ59,0)</f>
        <v>0</v>
      </c>
      <c r="E59" s="5">
        <f>IFERROR('supply 2012-13'!E59/'supply 2012-13'!$BQ59,0)</f>
        <v>0</v>
      </c>
      <c r="F59" s="5">
        <f>IFERROR('supply 2012-13'!F59/'supply 2012-13'!$BQ59,0)</f>
        <v>0</v>
      </c>
      <c r="G59" s="5">
        <f>IFERROR('supply 2012-13'!G59/'supply 2012-13'!$BQ59,0)</f>
        <v>0</v>
      </c>
      <c r="H59" s="5">
        <f>IFERROR('supply 2012-13'!H59/'supply 2012-13'!$BQ59,0)</f>
        <v>0</v>
      </c>
      <c r="I59" s="5">
        <f>IFERROR('supply 2012-13'!I59/'supply 2012-13'!$BQ59,0)</f>
        <v>0</v>
      </c>
      <c r="J59" s="5">
        <f>IFERROR('supply 2012-13'!J59/'supply 2012-13'!$BQ59,0)</f>
        <v>0</v>
      </c>
      <c r="K59" s="5">
        <f>IFERROR('supply 2012-13'!K59/'supply 2012-13'!$BQ59,0)</f>
        <v>0</v>
      </c>
      <c r="L59" s="5">
        <f>IFERROR('supply 2012-13'!L59/'supply 2012-13'!$BQ59,0)</f>
        <v>0</v>
      </c>
      <c r="M59" s="5">
        <f>IFERROR('supply 2012-13'!M59/'supply 2012-13'!$BQ59,0)</f>
        <v>0</v>
      </c>
      <c r="N59" s="5">
        <f>IFERROR('supply 2012-13'!N59/'supply 2012-13'!$BQ59,0)</f>
        <v>0</v>
      </c>
      <c r="O59" s="5">
        <f>IFERROR('supply 2012-13'!O59/'supply 2012-13'!$BQ59,0)</f>
        <v>0</v>
      </c>
      <c r="P59" s="5">
        <f>IFERROR('supply 2012-13'!P59/'supply 2012-13'!$BQ59,0)</f>
        <v>0</v>
      </c>
      <c r="Q59" s="5">
        <f>IFERROR('supply 2012-13'!Q59/'supply 2012-13'!$BQ59,0)</f>
        <v>0</v>
      </c>
      <c r="R59" s="5">
        <f>IFERROR('supply 2012-13'!R59/'supply 2012-13'!$BQ59,0)</f>
        <v>0</v>
      </c>
      <c r="S59" s="5">
        <f>IFERROR('supply 2012-13'!S59/'supply 2012-13'!$BQ59,0)</f>
        <v>0.93999813889018147</v>
      </c>
      <c r="T59" s="5">
        <f>IFERROR('supply 2012-13'!T59/'supply 2012-13'!$BQ59,0)</f>
        <v>6.0001861109818526E-2</v>
      </c>
      <c r="U59" s="5">
        <f>IFERROR('supply 2012-13'!U59/'supply 2012-13'!$BQ59,0)</f>
        <v>0</v>
      </c>
      <c r="V59" s="5">
        <f>IFERROR('supply 2012-13'!V59/'supply 2012-13'!$BQ59,0)</f>
        <v>0</v>
      </c>
      <c r="W59" s="5">
        <f>IFERROR('supply 2012-13'!W59/'supply 2012-13'!$BQ59,0)</f>
        <v>0</v>
      </c>
      <c r="X59" s="5">
        <f>IFERROR('supply 2012-13'!X59/'supply 2012-13'!$BQ59,0)</f>
        <v>0</v>
      </c>
      <c r="Y59" s="5">
        <f>IFERROR('supply 2012-13'!Y59/'supply 2012-13'!$BQ59,0)</f>
        <v>0</v>
      </c>
      <c r="Z59" s="5">
        <f>IFERROR('supply 2012-13'!Z59/'supply 2012-13'!$BQ59,0)</f>
        <v>0</v>
      </c>
      <c r="AA59" s="5">
        <f>IFERROR('supply 2012-13'!AA59/'supply 2012-13'!$BQ59,0)</f>
        <v>0</v>
      </c>
      <c r="AB59" s="5">
        <f>IFERROR('supply 2012-13'!AB59/'supply 2012-13'!$BQ59,0)</f>
        <v>0</v>
      </c>
      <c r="AC59" s="5">
        <f>IFERROR('supply 2012-13'!AC59/'supply 2012-13'!$BQ59,0)</f>
        <v>0</v>
      </c>
      <c r="AD59" s="5">
        <f>IFERROR('supply 2012-13'!AD59/'supply 2012-13'!$BQ59,0)</f>
        <v>0</v>
      </c>
      <c r="AE59" s="5">
        <f>IFERROR('supply 2012-13'!AE59/'supply 2012-13'!$BQ59,0)</f>
        <v>0</v>
      </c>
      <c r="AF59" s="5">
        <f>IFERROR('supply 2012-13'!AF59/'supply 2012-13'!$BQ59,0)</f>
        <v>0</v>
      </c>
      <c r="AG59" s="5">
        <f>IFERROR('supply 2012-13'!AG59/'supply 2012-13'!$BQ59,0)</f>
        <v>0</v>
      </c>
      <c r="AH59" s="5">
        <f>IFERROR('supply 2012-13'!AH59/'supply 2012-13'!$BQ59,0)</f>
        <v>0</v>
      </c>
      <c r="AI59" s="5">
        <f>IFERROR('supply 2012-13'!AI59/'supply 2012-13'!$BQ59,0)</f>
        <v>0</v>
      </c>
      <c r="AJ59" s="5">
        <f>IFERROR('supply 2012-13'!AJ59/'supply 2012-13'!$BQ59,0)</f>
        <v>0</v>
      </c>
      <c r="AK59" s="5">
        <f>IFERROR('supply 2012-13'!AK59/'supply 2012-13'!$BQ59,0)</f>
        <v>0</v>
      </c>
      <c r="AL59" s="5">
        <f>IFERROR('supply 2012-13'!AL59/'supply 2012-13'!$BQ59,0)</f>
        <v>0</v>
      </c>
      <c r="AM59" s="5">
        <f>IFERROR('supply 2012-13'!AM59/'supply 2012-13'!$BQ59,0)</f>
        <v>0</v>
      </c>
      <c r="AN59" s="5">
        <f>IFERROR('supply 2012-13'!AN59/'supply 2012-13'!$BQ59,0)</f>
        <v>0</v>
      </c>
      <c r="AO59" s="5">
        <f>IFERROR('supply 2012-13'!AO59/'supply 2012-13'!$BQ59,0)</f>
        <v>0</v>
      </c>
      <c r="AP59" s="5">
        <f>IFERROR('supply 2012-13'!AP59/'supply 2012-13'!$BQ59,0)</f>
        <v>0</v>
      </c>
      <c r="AQ59" s="5">
        <f>IFERROR('supply 2012-13'!AQ59/'supply 2012-13'!$BQ59,0)</f>
        <v>0</v>
      </c>
      <c r="AR59" s="5">
        <f>IFERROR('supply 2012-13'!AR59/'supply 2012-13'!$BQ59,0)</f>
        <v>0</v>
      </c>
      <c r="AS59" s="5">
        <f>IFERROR('supply 2012-13'!AS59/'supply 2012-13'!$BQ59,0)</f>
        <v>0</v>
      </c>
      <c r="AT59" s="5">
        <f>IFERROR('supply 2012-13'!AT59/'supply 2012-13'!$BQ59,0)</f>
        <v>0</v>
      </c>
      <c r="AU59" s="5">
        <f>IFERROR('supply 2012-13'!AU59/'supply 2012-13'!$BQ59,0)</f>
        <v>0</v>
      </c>
      <c r="AV59" s="5">
        <f>IFERROR('supply 2012-13'!AV59/'supply 2012-13'!$BQ59,0)</f>
        <v>0</v>
      </c>
      <c r="AW59" s="5">
        <f>IFERROR('supply 2012-13'!AW59/'supply 2012-13'!$BQ59,0)</f>
        <v>0</v>
      </c>
      <c r="AX59" s="5">
        <f>IFERROR('supply 2012-13'!AX59/'supply 2012-13'!$BQ59,0)</f>
        <v>0</v>
      </c>
      <c r="AY59" s="5">
        <f>IFERROR('supply 2012-13'!AY59/'supply 2012-13'!$BQ59,0)</f>
        <v>0</v>
      </c>
      <c r="AZ59" s="5">
        <f>IFERROR('supply 2012-13'!AZ59/'supply 2012-13'!$BQ59,0)</f>
        <v>0</v>
      </c>
      <c r="BA59" s="5">
        <f>IFERROR('supply 2012-13'!BA59/'supply 2012-13'!$BQ59,0)</f>
        <v>0</v>
      </c>
      <c r="BB59" s="5">
        <f>IFERROR('supply 2012-13'!BB59/'supply 2012-13'!$BQ59,0)</f>
        <v>0</v>
      </c>
      <c r="BC59" s="5">
        <f>IFERROR('supply 2012-13'!BC59/'supply 2012-13'!$BQ59,0)</f>
        <v>0</v>
      </c>
      <c r="BD59" s="5">
        <f>IFERROR('supply 2012-13'!BD59/'supply 2012-13'!$BQ59,0)</f>
        <v>0</v>
      </c>
      <c r="BE59" s="5">
        <f>IFERROR('supply 2012-13'!BE59/'supply 2012-13'!$BQ59,0)</f>
        <v>0</v>
      </c>
      <c r="BF59" s="5">
        <f>IFERROR('supply 2012-13'!BF59/'supply 2012-13'!$BQ59,0)</f>
        <v>0</v>
      </c>
      <c r="BG59" s="5">
        <f>IFERROR('supply 2012-13'!BG59/'supply 2012-13'!$BQ59,0)</f>
        <v>0</v>
      </c>
      <c r="BH59" s="5">
        <f>IFERROR('supply 2012-13'!BH59/'supply 2012-13'!$BQ59,0)</f>
        <v>0</v>
      </c>
      <c r="BI59" s="5">
        <f>IFERROR('supply 2012-13'!BI59/'supply 2012-13'!$BQ59,0)</f>
        <v>0</v>
      </c>
      <c r="BJ59" s="5">
        <f>IFERROR('supply 2012-13'!BJ59/'supply 2012-13'!$BQ59,0)</f>
        <v>0</v>
      </c>
      <c r="BK59" s="5">
        <f>IFERROR('supply 2012-13'!BK59/'supply 2012-13'!$BQ59,0)</f>
        <v>0</v>
      </c>
      <c r="BL59" s="5">
        <f>IFERROR('supply 2012-13'!BL59/'supply 2012-13'!$BQ59,0)</f>
        <v>0</v>
      </c>
      <c r="BM59" s="5">
        <f>IFERROR('supply 2012-13'!BM59/'supply 2012-13'!$BQ59,0)</f>
        <v>0</v>
      </c>
      <c r="BN59" s="5">
        <f>IFERROR('supply 2012-13'!BN59/'supply 2012-13'!$BQ59,0)</f>
        <v>0</v>
      </c>
      <c r="BO59" s="5">
        <f>IFERROR('supply 2012-13'!BO59/'supply 2012-13'!$BQ59,0)</f>
        <v>0</v>
      </c>
      <c r="BP59" s="5">
        <f>IFERROR('supply 2012-13'!BP59/'supply 2012-13'!$BQ59,0)</f>
        <v>0</v>
      </c>
      <c r="BQ59" s="2">
        <f t="shared" si="0"/>
        <v>1</v>
      </c>
      <c r="BR59" s="2">
        <v>837036.07261463627</v>
      </c>
      <c r="BS59" s="2">
        <f t="shared" si="1"/>
        <v>837037.07261463627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1467261.2614116108</v>
      </c>
      <c r="BZ59" s="2">
        <v>5978172.2863469599</v>
      </c>
      <c r="CA59" s="2">
        <f t="shared" si="5"/>
        <v>7445433.5477585709</v>
      </c>
    </row>
    <row r="60" spans="1:79" s="2" customFormat="1" x14ac:dyDescent="0.35">
      <c r="A60" s="19">
        <v>57</v>
      </c>
      <c r="B60" s="19" t="s">
        <v>135</v>
      </c>
      <c r="C60" s="5">
        <f>IFERROR('supply 2012-13'!C60/'supply 2012-13'!$BQ60,0)</f>
        <v>0</v>
      </c>
      <c r="D60" s="5">
        <f>IFERROR('supply 2012-13'!D60/'supply 2012-13'!$BQ60,0)</f>
        <v>0</v>
      </c>
      <c r="E60" s="5">
        <f>IFERROR('supply 2012-13'!E60/'supply 2012-13'!$BQ60,0)</f>
        <v>0</v>
      </c>
      <c r="F60" s="5">
        <f>IFERROR('supply 2012-13'!F60/'supply 2012-13'!$BQ60,0)</f>
        <v>0</v>
      </c>
      <c r="G60" s="5">
        <f>IFERROR('supply 2012-13'!G60/'supply 2012-13'!$BQ60,0)</f>
        <v>0</v>
      </c>
      <c r="H60" s="5">
        <f>IFERROR('supply 2012-13'!H60/'supply 2012-13'!$BQ60,0)</f>
        <v>0</v>
      </c>
      <c r="I60" s="5">
        <f>IFERROR('supply 2012-13'!I60/'supply 2012-13'!$BQ60,0)</f>
        <v>0</v>
      </c>
      <c r="J60" s="5">
        <f>IFERROR('supply 2012-13'!J60/'supply 2012-13'!$BQ60,0)</f>
        <v>0</v>
      </c>
      <c r="K60" s="5">
        <f>IFERROR('supply 2012-13'!K60/'supply 2012-13'!$BQ60,0)</f>
        <v>0</v>
      </c>
      <c r="L60" s="5">
        <f>IFERROR('supply 2012-13'!L60/'supply 2012-13'!$BQ60,0)</f>
        <v>0</v>
      </c>
      <c r="M60" s="5">
        <f>IFERROR('supply 2012-13'!M60/'supply 2012-13'!$BQ60,0)</f>
        <v>0</v>
      </c>
      <c r="N60" s="5">
        <f>IFERROR('supply 2012-13'!N60/'supply 2012-13'!$BQ60,0)</f>
        <v>0</v>
      </c>
      <c r="O60" s="5">
        <f>IFERROR('supply 2012-13'!O60/'supply 2012-13'!$BQ60,0)</f>
        <v>0</v>
      </c>
      <c r="P60" s="5">
        <f>IFERROR('supply 2012-13'!P60/'supply 2012-13'!$BQ60,0)</f>
        <v>0</v>
      </c>
      <c r="Q60" s="5">
        <f>IFERROR('supply 2012-13'!Q60/'supply 2012-13'!$BQ60,0)</f>
        <v>0</v>
      </c>
      <c r="R60" s="5">
        <f>IFERROR('supply 2012-13'!R60/'supply 2012-13'!$BQ60,0)</f>
        <v>0</v>
      </c>
      <c r="S60" s="5">
        <f>IFERROR('supply 2012-13'!S60/'supply 2012-13'!$BQ60,0)</f>
        <v>0.81895662374673828</v>
      </c>
      <c r="T60" s="5">
        <f>IFERROR('supply 2012-13'!T60/'supply 2012-13'!$BQ60,0)</f>
        <v>2.1268302514190686E-2</v>
      </c>
      <c r="U60" s="5">
        <f>IFERROR('supply 2012-13'!U60/'supply 2012-13'!$BQ60,0)</f>
        <v>0</v>
      </c>
      <c r="V60" s="5">
        <f>IFERROR('supply 2012-13'!V60/'supply 2012-13'!$BQ60,0)</f>
        <v>0</v>
      </c>
      <c r="W60" s="5">
        <f>IFERROR('supply 2012-13'!W60/'supply 2012-13'!$BQ60,0)</f>
        <v>0</v>
      </c>
      <c r="X60" s="5">
        <f>IFERROR('supply 2012-13'!X60/'supply 2012-13'!$BQ60,0)</f>
        <v>0</v>
      </c>
      <c r="Y60" s="5">
        <f>IFERROR('supply 2012-13'!Y60/'supply 2012-13'!$BQ60,0)</f>
        <v>0</v>
      </c>
      <c r="Z60" s="5">
        <f>IFERROR('supply 2012-13'!Z60/'supply 2012-13'!$BQ60,0)</f>
        <v>0</v>
      </c>
      <c r="AA60" s="5">
        <f>IFERROR('supply 2012-13'!AA60/'supply 2012-13'!$BQ60,0)</f>
        <v>0</v>
      </c>
      <c r="AB60" s="5">
        <f>IFERROR('supply 2012-13'!AB60/'supply 2012-13'!$BQ60,0)</f>
        <v>0</v>
      </c>
      <c r="AC60" s="5">
        <f>IFERROR('supply 2012-13'!AC60/'supply 2012-13'!$BQ60,0)</f>
        <v>0</v>
      </c>
      <c r="AD60" s="5">
        <f>IFERROR('supply 2012-13'!AD60/'supply 2012-13'!$BQ60,0)</f>
        <v>0</v>
      </c>
      <c r="AE60" s="5">
        <f>IFERROR('supply 2012-13'!AE60/'supply 2012-13'!$BQ60,0)</f>
        <v>0</v>
      </c>
      <c r="AF60" s="5">
        <f>IFERROR('supply 2012-13'!AF60/'supply 2012-13'!$BQ60,0)</f>
        <v>0</v>
      </c>
      <c r="AG60" s="5">
        <f>IFERROR('supply 2012-13'!AG60/'supply 2012-13'!$BQ60,0)</f>
        <v>0.13615611411584602</v>
      </c>
      <c r="AH60" s="5">
        <f>IFERROR('supply 2012-13'!AH60/'supply 2012-13'!$BQ60,0)</f>
        <v>0</v>
      </c>
      <c r="AI60" s="5">
        <f>IFERROR('supply 2012-13'!AI60/'supply 2012-13'!$BQ60,0)</f>
        <v>2.3618959623225015E-2</v>
      </c>
      <c r="AJ60" s="5">
        <f>IFERROR('supply 2012-13'!AJ60/'supply 2012-13'!$BQ60,0)</f>
        <v>0</v>
      </c>
      <c r="AK60" s="5">
        <f>IFERROR('supply 2012-13'!AK60/'supply 2012-13'!$BQ60,0)</f>
        <v>0</v>
      </c>
      <c r="AL60" s="5">
        <f>IFERROR('supply 2012-13'!AL60/'supply 2012-13'!$BQ60,0)</f>
        <v>0</v>
      </c>
      <c r="AM60" s="5">
        <f>IFERROR('supply 2012-13'!AM60/'supply 2012-13'!$BQ60,0)</f>
        <v>0</v>
      </c>
      <c r="AN60" s="5">
        <f>IFERROR('supply 2012-13'!AN60/'supply 2012-13'!$BQ60,0)</f>
        <v>0</v>
      </c>
      <c r="AO60" s="5">
        <f>IFERROR('supply 2012-13'!AO60/'supply 2012-13'!$BQ60,0)</f>
        <v>0</v>
      </c>
      <c r="AP60" s="5">
        <f>IFERROR('supply 2012-13'!AP60/'supply 2012-13'!$BQ60,0)</f>
        <v>0</v>
      </c>
      <c r="AQ60" s="5">
        <f>IFERROR('supply 2012-13'!AQ60/'supply 2012-13'!$BQ60,0)</f>
        <v>0</v>
      </c>
      <c r="AR60" s="5">
        <f>IFERROR('supply 2012-13'!AR60/'supply 2012-13'!$BQ60,0)</f>
        <v>0</v>
      </c>
      <c r="AS60" s="5">
        <f>IFERROR('supply 2012-13'!AS60/'supply 2012-13'!$BQ60,0)</f>
        <v>0</v>
      </c>
      <c r="AT60" s="5">
        <f>IFERROR('supply 2012-13'!AT60/'supply 2012-13'!$BQ60,0)</f>
        <v>0</v>
      </c>
      <c r="AU60" s="5">
        <f>IFERROR('supply 2012-13'!AU60/'supply 2012-13'!$BQ60,0)</f>
        <v>0</v>
      </c>
      <c r="AV60" s="5">
        <f>IFERROR('supply 2012-13'!AV60/'supply 2012-13'!$BQ60,0)</f>
        <v>0</v>
      </c>
      <c r="AW60" s="5">
        <f>IFERROR('supply 2012-13'!AW60/'supply 2012-13'!$BQ60,0)</f>
        <v>0</v>
      </c>
      <c r="AX60" s="5">
        <f>IFERROR('supply 2012-13'!AX60/'supply 2012-13'!$BQ60,0)</f>
        <v>0</v>
      </c>
      <c r="AY60" s="5">
        <f>IFERROR('supply 2012-13'!AY60/'supply 2012-13'!$BQ60,0)</f>
        <v>0</v>
      </c>
      <c r="AZ60" s="5">
        <f>IFERROR('supply 2012-13'!AZ60/'supply 2012-13'!$BQ60,0)</f>
        <v>0</v>
      </c>
      <c r="BA60" s="5">
        <f>IFERROR('supply 2012-13'!BA60/'supply 2012-13'!$BQ60,0)</f>
        <v>0</v>
      </c>
      <c r="BB60" s="5">
        <f>IFERROR('supply 2012-13'!BB60/'supply 2012-13'!$BQ60,0)</f>
        <v>0</v>
      </c>
      <c r="BC60" s="5">
        <f>IFERROR('supply 2012-13'!BC60/'supply 2012-13'!$BQ60,0)</f>
        <v>0</v>
      </c>
      <c r="BD60" s="5">
        <f>IFERROR('supply 2012-13'!BD60/'supply 2012-13'!$BQ60,0)</f>
        <v>0</v>
      </c>
      <c r="BE60" s="5">
        <f>IFERROR('supply 2012-13'!BE60/'supply 2012-13'!$BQ60,0)</f>
        <v>0</v>
      </c>
      <c r="BF60" s="5">
        <f>IFERROR('supply 2012-13'!BF60/'supply 2012-13'!$BQ60,0)</f>
        <v>0</v>
      </c>
      <c r="BG60" s="5">
        <f>IFERROR('supply 2012-13'!BG60/'supply 2012-13'!$BQ60,0)</f>
        <v>0</v>
      </c>
      <c r="BH60" s="5">
        <f>IFERROR('supply 2012-13'!BH60/'supply 2012-13'!$BQ60,0)</f>
        <v>0</v>
      </c>
      <c r="BI60" s="5">
        <f>IFERROR('supply 2012-13'!BI60/'supply 2012-13'!$BQ60,0)</f>
        <v>0</v>
      </c>
      <c r="BJ60" s="5">
        <f>IFERROR('supply 2012-13'!BJ60/'supply 2012-13'!$BQ60,0)</f>
        <v>0</v>
      </c>
      <c r="BK60" s="5">
        <f>IFERROR('supply 2012-13'!BK60/'supply 2012-13'!$BQ60,0)</f>
        <v>0</v>
      </c>
      <c r="BL60" s="5">
        <f>IFERROR('supply 2012-13'!BL60/'supply 2012-13'!$BQ60,0)</f>
        <v>0</v>
      </c>
      <c r="BM60" s="5">
        <f>IFERROR('supply 2012-13'!BM60/'supply 2012-13'!$BQ60,0)</f>
        <v>0</v>
      </c>
      <c r="BN60" s="5">
        <f>IFERROR('supply 2012-13'!BN60/'supply 2012-13'!$BQ60,0)</f>
        <v>0</v>
      </c>
      <c r="BO60" s="5">
        <f>IFERROR('supply 2012-13'!BO60/'supply 2012-13'!$BQ60,0)</f>
        <v>0</v>
      </c>
      <c r="BP60" s="5">
        <f>IFERROR('supply 2012-13'!BP60/'supply 2012-13'!$BQ60,0)</f>
        <v>0</v>
      </c>
      <c r="BQ60" s="2">
        <f t="shared" si="0"/>
        <v>1</v>
      </c>
      <c r="BR60" s="2">
        <v>487824.71441986819</v>
      </c>
      <c r="BS60" s="2">
        <f t="shared" si="1"/>
        <v>487825.71441986819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1728837.6512997071</v>
      </c>
      <c r="BZ60" s="2">
        <v>6933375.3583435202</v>
      </c>
      <c r="CA60" s="2">
        <f t="shared" si="5"/>
        <v>8662213.0096432269</v>
      </c>
    </row>
    <row r="61" spans="1:79" s="2" customFormat="1" x14ac:dyDescent="0.35">
      <c r="A61" s="19">
        <v>58</v>
      </c>
      <c r="B61" s="19" t="s">
        <v>136</v>
      </c>
      <c r="C61" s="5">
        <f>IFERROR('supply 2012-13'!C61/'supply 2012-13'!$BQ61,0)</f>
        <v>0</v>
      </c>
      <c r="D61" s="5">
        <f>IFERROR('supply 2012-13'!D61/'supply 2012-13'!$BQ61,0)</f>
        <v>0</v>
      </c>
      <c r="E61" s="5">
        <f>IFERROR('supply 2012-13'!E61/'supply 2012-13'!$BQ61,0)</f>
        <v>0</v>
      </c>
      <c r="F61" s="5">
        <f>IFERROR('supply 2012-13'!F61/'supply 2012-13'!$BQ61,0)</f>
        <v>0</v>
      </c>
      <c r="G61" s="5">
        <f>IFERROR('supply 2012-13'!G61/'supply 2012-13'!$BQ61,0)</f>
        <v>0</v>
      </c>
      <c r="H61" s="5">
        <f>IFERROR('supply 2012-13'!H61/'supply 2012-13'!$BQ61,0)</f>
        <v>0</v>
      </c>
      <c r="I61" s="5">
        <f>IFERROR('supply 2012-13'!I61/'supply 2012-13'!$BQ61,0)</f>
        <v>0</v>
      </c>
      <c r="J61" s="5">
        <f>IFERROR('supply 2012-13'!J61/'supply 2012-13'!$BQ61,0)</f>
        <v>0</v>
      </c>
      <c r="K61" s="5">
        <f>IFERROR('supply 2012-13'!K61/'supply 2012-13'!$BQ61,0)</f>
        <v>0</v>
      </c>
      <c r="L61" s="5">
        <f>IFERROR('supply 2012-13'!L61/'supply 2012-13'!$BQ61,0)</f>
        <v>0</v>
      </c>
      <c r="M61" s="5">
        <f>IFERROR('supply 2012-13'!M61/'supply 2012-13'!$BQ61,0)</f>
        <v>0</v>
      </c>
      <c r="N61" s="5">
        <f>IFERROR('supply 2012-13'!N61/'supply 2012-13'!$BQ61,0)</f>
        <v>0</v>
      </c>
      <c r="O61" s="5">
        <f>IFERROR('supply 2012-13'!O61/'supply 2012-13'!$BQ61,0)</f>
        <v>0</v>
      </c>
      <c r="P61" s="5">
        <f>IFERROR('supply 2012-13'!P61/'supply 2012-13'!$BQ61,0)</f>
        <v>0</v>
      </c>
      <c r="Q61" s="5">
        <f>IFERROR('supply 2012-13'!Q61/'supply 2012-13'!$BQ61,0)</f>
        <v>0</v>
      </c>
      <c r="R61" s="5">
        <f>IFERROR('supply 2012-13'!R61/'supply 2012-13'!$BQ61,0)</f>
        <v>0</v>
      </c>
      <c r="S61" s="5">
        <f>IFERROR('supply 2012-13'!S61/'supply 2012-13'!$BQ61,0)</f>
        <v>0.99914467432742238</v>
      </c>
      <c r="T61" s="5">
        <f>IFERROR('supply 2012-13'!T61/'supply 2012-13'!$BQ61,0)</f>
        <v>8.5532567257756958E-4</v>
      </c>
      <c r="U61" s="5">
        <f>IFERROR('supply 2012-13'!U61/'supply 2012-13'!$BQ61,0)</f>
        <v>0</v>
      </c>
      <c r="V61" s="5">
        <f>IFERROR('supply 2012-13'!V61/'supply 2012-13'!$BQ61,0)</f>
        <v>0</v>
      </c>
      <c r="W61" s="5">
        <f>IFERROR('supply 2012-13'!W61/'supply 2012-13'!$BQ61,0)</f>
        <v>0</v>
      </c>
      <c r="X61" s="5">
        <f>IFERROR('supply 2012-13'!X61/'supply 2012-13'!$BQ61,0)</f>
        <v>0</v>
      </c>
      <c r="Y61" s="5">
        <f>IFERROR('supply 2012-13'!Y61/'supply 2012-13'!$BQ61,0)</f>
        <v>0</v>
      </c>
      <c r="Z61" s="5">
        <f>IFERROR('supply 2012-13'!Z61/'supply 2012-13'!$BQ61,0)</f>
        <v>0</v>
      </c>
      <c r="AA61" s="5">
        <f>IFERROR('supply 2012-13'!AA61/'supply 2012-13'!$BQ61,0)</f>
        <v>0</v>
      </c>
      <c r="AB61" s="5">
        <f>IFERROR('supply 2012-13'!AB61/'supply 2012-13'!$BQ61,0)</f>
        <v>0</v>
      </c>
      <c r="AC61" s="5">
        <f>IFERROR('supply 2012-13'!AC61/'supply 2012-13'!$BQ61,0)</f>
        <v>0</v>
      </c>
      <c r="AD61" s="5">
        <f>IFERROR('supply 2012-13'!AD61/'supply 2012-13'!$BQ61,0)</f>
        <v>0</v>
      </c>
      <c r="AE61" s="5">
        <f>IFERROR('supply 2012-13'!AE61/'supply 2012-13'!$BQ61,0)</f>
        <v>0</v>
      </c>
      <c r="AF61" s="5">
        <f>IFERROR('supply 2012-13'!AF61/'supply 2012-13'!$BQ61,0)</f>
        <v>0</v>
      </c>
      <c r="AG61" s="5">
        <f>IFERROR('supply 2012-13'!AG61/'supply 2012-13'!$BQ61,0)</f>
        <v>0</v>
      </c>
      <c r="AH61" s="5">
        <f>IFERROR('supply 2012-13'!AH61/'supply 2012-13'!$BQ61,0)</f>
        <v>0</v>
      </c>
      <c r="AI61" s="5">
        <f>IFERROR('supply 2012-13'!AI61/'supply 2012-13'!$BQ61,0)</f>
        <v>0</v>
      </c>
      <c r="AJ61" s="5">
        <f>IFERROR('supply 2012-13'!AJ61/'supply 2012-13'!$BQ61,0)</f>
        <v>0</v>
      </c>
      <c r="AK61" s="5">
        <f>IFERROR('supply 2012-13'!AK61/'supply 2012-13'!$BQ61,0)</f>
        <v>0</v>
      </c>
      <c r="AL61" s="5">
        <f>IFERROR('supply 2012-13'!AL61/'supply 2012-13'!$BQ61,0)</f>
        <v>0</v>
      </c>
      <c r="AM61" s="5">
        <f>IFERROR('supply 2012-13'!AM61/'supply 2012-13'!$BQ61,0)</f>
        <v>0</v>
      </c>
      <c r="AN61" s="5">
        <f>IFERROR('supply 2012-13'!AN61/'supply 2012-13'!$BQ61,0)</f>
        <v>0</v>
      </c>
      <c r="AO61" s="5">
        <f>IFERROR('supply 2012-13'!AO61/'supply 2012-13'!$BQ61,0)</f>
        <v>0</v>
      </c>
      <c r="AP61" s="5">
        <f>IFERROR('supply 2012-13'!AP61/'supply 2012-13'!$BQ61,0)</f>
        <v>0</v>
      </c>
      <c r="AQ61" s="5">
        <f>IFERROR('supply 2012-13'!AQ61/'supply 2012-13'!$BQ61,0)</f>
        <v>0</v>
      </c>
      <c r="AR61" s="5">
        <f>IFERROR('supply 2012-13'!AR61/'supply 2012-13'!$BQ61,0)</f>
        <v>0</v>
      </c>
      <c r="AS61" s="5">
        <f>IFERROR('supply 2012-13'!AS61/'supply 2012-13'!$BQ61,0)</f>
        <v>0</v>
      </c>
      <c r="AT61" s="5">
        <f>IFERROR('supply 2012-13'!AT61/'supply 2012-13'!$BQ61,0)</f>
        <v>0</v>
      </c>
      <c r="AU61" s="5">
        <f>IFERROR('supply 2012-13'!AU61/'supply 2012-13'!$BQ61,0)</f>
        <v>0</v>
      </c>
      <c r="AV61" s="5">
        <f>IFERROR('supply 2012-13'!AV61/'supply 2012-13'!$BQ61,0)</f>
        <v>0</v>
      </c>
      <c r="AW61" s="5">
        <f>IFERROR('supply 2012-13'!AW61/'supply 2012-13'!$BQ61,0)</f>
        <v>0</v>
      </c>
      <c r="AX61" s="5">
        <f>IFERROR('supply 2012-13'!AX61/'supply 2012-13'!$BQ61,0)</f>
        <v>0</v>
      </c>
      <c r="AY61" s="5">
        <f>IFERROR('supply 2012-13'!AY61/'supply 2012-13'!$BQ61,0)</f>
        <v>0</v>
      </c>
      <c r="AZ61" s="5">
        <f>IFERROR('supply 2012-13'!AZ61/'supply 2012-13'!$BQ61,0)</f>
        <v>0</v>
      </c>
      <c r="BA61" s="5">
        <f>IFERROR('supply 2012-13'!BA61/'supply 2012-13'!$BQ61,0)</f>
        <v>0</v>
      </c>
      <c r="BB61" s="5">
        <f>IFERROR('supply 2012-13'!BB61/'supply 2012-13'!$BQ61,0)</f>
        <v>0</v>
      </c>
      <c r="BC61" s="5">
        <f>IFERROR('supply 2012-13'!BC61/'supply 2012-13'!$BQ61,0)</f>
        <v>0</v>
      </c>
      <c r="BD61" s="5">
        <f>IFERROR('supply 2012-13'!BD61/'supply 2012-13'!$BQ61,0)</f>
        <v>0</v>
      </c>
      <c r="BE61" s="5">
        <f>IFERROR('supply 2012-13'!BE61/'supply 2012-13'!$BQ61,0)</f>
        <v>0</v>
      </c>
      <c r="BF61" s="5">
        <f>IFERROR('supply 2012-13'!BF61/'supply 2012-13'!$BQ61,0)</f>
        <v>0</v>
      </c>
      <c r="BG61" s="5">
        <f>IFERROR('supply 2012-13'!BG61/'supply 2012-13'!$BQ61,0)</f>
        <v>0</v>
      </c>
      <c r="BH61" s="5">
        <f>IFERROR('supply 2012-13'!BH61/'supply 2012-13'!$BQ61,0)</f>
        <v>0</v>
      </c>
      <c r="BI61" s="5">
        <f>IFERROR('supply 2012-13'!BI61/'supply 2012-13'!$BQ61,0)</f>
        <v>0</v>
      </c>
      <c r="BJ61" s="5">
        <f>IFERROR('supply 2012-13'!BJ61/'supply 2012-13'!$BQ61,0)</f>
        <v>0</v>
      </c>
      <c r="BK61" s="5">
        <f>IFERROR('supply 2012-13'!BK61/'supply 2012-13'!$BQ61,0)</f>
        <v>0</v>
      </c>
      <c r="BL61" s="5">
        <f>IFERROR('supply 2012-13'!BL61/'supply 2012-13'!$BQ61,0)</f>
        <v>0</v>
      </c>
      <c r="BM61" s="5">
        <f>IFERROR('supply 2012-13'!BM61/'supply 2012-13'!$BQ61,0)</f>
        <v>0</v>
      </c>
      <c r="BN61" s="5">
        <f>IFERROR('supply 2012-13'!BN61/'supply 2012-13'!$BQ61,0)</f>
        <v>0</v>
      </c>
      <c r="BO61" s="5">
        <f>IFERROR('supply 2012-13'!BO61/'supply 2012-13'!$BQ61,0)</f>
        <v>0</v>
      </c>
      <c r="BP61" s="5">
        <f>IFERROR('supply 2012-13'!BP61/'supply 2012-13'!$BQ61,0)</f>
        <v>0</v>
      </c>
      <c r="BQ61" s="2">
        <f t="shared" si="0"/>
        <v>1</v>
      </c>
      <c r="BR61" s="2">
        <v>32121.229958928423</v>
      </c>
      <c r="BS61" s="2">
        <f t="shared" si="1"/>
        <v>32122.229958928423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136634.58431636216</v>
      </c>
      <c r="BZ61" s="2">
        <v>1125538.38709926</v>
      </c>
      <c r="CA61" s="2">
        <f t="shared" si="5"/>
        <v>1262172.9714156222</v>
      </c>
    </row>
    <row r="62" spans="1:79" s="2" customFormat="1" x14ac:dyDescent="0.35">
      <c r="A62" s="19">
        <v>59</v>
      </c>
      <c r="B62" s="19" t="s">
        <v>137</v>
      </c>
      <c r="C62" s="5">
        <f>IFERROR('supply 2012-13'!C62/'supply 2012-13'!$BQ62,0)</f>
        <v>0</v>
      </c>
      <c r="D62" s="5">
        <f>IFERROR('supply 2012-13'!D62/'supply 2012-13'!$BQ62,0)</f>
        <v>0</v>
      </c>
      <c r="E62" s="5">
        <f>IFERROR('supply 2012-13'!E62/'supply 2012-13'!$BQ62,0)</f>
        <v>0</v>
      </c>
      <c r="F62" s="5">
        <f>IFERROR('supply 2012-13'!F62/'supply 2012-13'!$BQ62,0)</f>
        <v>0</v>
      </c>
      <c r="G62" s="5">
        <f>IFERROR('supply 2012-13'!G62/'supply 2012-13'!$BQ62,0)</f>
        <v>0</v>
      </c>
      <c r="H62" s="5">
        <f>IFERROR('supply 2012-13'!H62/'supply 2012-13'!$BQ62,0)</f>
        <v>0</v>
      </c>
      <c r="I62" s="5">
        <f>IFERROR('supply 2012-13'!I62/'supply 2012-13'!$BQ62,0)</f>
        <v>0</v>
      </c>
      <c r="J62" s="5">
        <f>IFERROR('supply 2012-13'!J62/'supply 2012-13'!$BQ62,0)</f>
        <v>0</v>
      </c>
      <c r="K62" s="5">
        <f>IFERROR('supply 2012-13'!K62/'supply 2012-13'!$BQ62,0)</f>
        <v>0</v>
      </c>
      <c r="L62" s="5">
        <f>IFERROR('supply 2012-13'!L62/'supply 2012-13'!$BQ62,0)</f>
        <v>0</v>
      </c>
      <c r="M62" s="5">
        <f>IFERROR('supply 2012-13'!M62/'supply 2012-13'!$BQ62,0)</f>
        <v>0</v>
      </c>
      <c r="N62" s="5">
        <f>IFERROR('supply 2012-13'!N62/'supply 2012-13'!$BQ62,0)</f>
        <v>0</v>
      </c>
      <c r="O62" s="5">
        <f>IFERROR('supply 2012-13'!O62/'supply 2012-13'!$BQ62,0)</f>
        <v>0</v>
      </c>
      <c r="P62" s="5">
        <f>IFERROR('supply 2012-13'!P62/'supply 2012-13'!$BQ62,0)</f>
        <v>0</v>
      </c>
      <c r="Q62" s="5">
        <f>IFERROR('supply 2012-13'!Q62/'supply 2012-13'!$BQ62,0)</f>
        <v>0</v>
      </c>
      <c r="R62" s="5">
        <f>IFERROR('supply 2012-13'!R62/'supply 2012-13'!$BQ62,0)</f>
        <v>0</v>
      </c>
      <c r="S62" s="5">
        <f>IFERROR('supply 2012-13'!S62/'supply 2012-13'!$BQ62,0)</f>
        <v>0.98355043448167945</v>
      </c>
      <c r="T62" s="5">
        <f>IFERROR('supply 2012-13'!T62/'supply 2012-13'!$BQ62,0)</f>
        <v>1.6449565518320559E-2</v>
      </c>
      <c r="U62" s="5">
        <f>IFERROR('supply 2012-13'!U62/'supply 2012-13'!$BQ62,0)</f>
        <v>0</v>
      </c>
      <c r="V62" s="5">
        <f>IFERROR('supply 2012-13'!V62/'supply 2012-13'!$BQ62,0)</f>
        <v>0</v>
      </c>
      <c r="W62" s="5">
        <f>IFERROR('supply 2012-13'!W62/'supply 2012-13'!$BQ62,0)</f>
        <v>0</v>
      </c>
      <c r="X62" s="5">
        <f>IFERROR('supply 2012-13'!X62/'supply 2012-13'!$BQ62,0)</f>
        <v>0</v>
      </c>
      <c r="Y62" s="5">
        <f>IFERROR('supply 2012-13'!Y62/'supply 2012-13'!$BQ62,0)</f>
        <v>0</v>
      </c>
      <c r="Z62" s="5">
        <f>IFERROR('supply 2012-13'!Z62/'supply 2012-13'!$BQ62,0)</f>
        <v>0</v>
      </c>
      <c r="AA62" s="5">
        <f>IFERROR('supply 2012-13'!AA62/'supply 2012-13'!$BQ62,0)</f>
        <v>0</v>
      </c>
      <c r="AB62" s="5">
        <f>IFERROR('supply 2012-13'!AB62/'supply 2012-13'!$BQ62,0)</f>
        <v>0</v>
      </c>
      <c r="AC62" s="5">
        <f>IFERROR('supply 2012-13'!AC62/'supply 2012-13'!$BQ62,0)</f>
        <v>0</v>
      </c>
      <c r="AD62" s="5">
        <f>IFERROR('supply 2012-13'!AD62/'supply 2012-13'!$BQ62,0)</f>
        <v>0</v>
      </c>
      <c r="AE62" s="5">
        <f>IFERROR('supply 2012-13'!AE62/'supply 2012-13'!$BQ62,0)</f>
        <v>0</v>
      </c>
      <c r="AF62" s="5">
        <f>IFERROR('supply 2012-13'!AF62/'supply 2012-13'!$BQ62,0)</f>
        <v>0</v>
      </c>
      <c r="AG62" s="5">
        <f>IFERROR('supply 2012-13'!AG62/'supply 2012-13'!$BQ62,0)</f>
        <v>0</v>
      </c>
      <c r="AH62" s="5">
        <f>IFERROR('supply 2012-13'!AH62/'supply 2012-13'!$BQ62,0)</f>
        <v>0</v>
      </c>
      <c r="AI62" s="5">
        <f>IFERROR('supply 2012-13'!AI62/'supply 2012-13'!$BQ62,0)</f>
        <v>0</v>
      </c>
      <c r="AJ62" s="5">
        <f>IFERROR('supply 2012-13'!AJ62/'supply 2012-13'!$BQ62,0)</f>
        <v>0</v>
      </c>
      <c r="AK62" s="5">
        <f>IFERROR('supply 2012-13'!AK62/'supply 2012-13'!$BQ62,0)</f>
        <v>0</v>
      </c>
      <c r="AL62" s="5">
        <f>IFERROR('supply 2012-13'!AL62/'supply 2012-13'!$BQ62,0)</f>
        <v>0</v>
      </c>
      <c r="AM62" s="5">
        <f>IFERROR('supply 2012-13'!AM62/'supply 2012-13'!$BQ62,0)</f>
        <v>0</v>
      </c>
      <c r="AN62" s="5">
        <f>IFERROR('supply 2012-13'!AN62/'supply 2012-13'!$BQ62,0)</f>
        <v>0</v>
      </c>
      <c r="AO62" s="5">
        <f>IFERROR('supply 2012-13'!AO62/'supply 2012-13'!$BQ62,0)</f>
        <v>0</v>
      </c>
      <c r="AP62" s="5">
        <f>IFERROR('supply 2012-13'!AP62/'supply 2012-13'!$BQ62,0)</f>
        <v>0</v>
      </c>
      <c r="AQ62" s="5">
        <f>IFERROR('supply 2012-13'!AQ62/'supply 2012-13'!$BQ62,0)</f>
        <v>0</v>
      </c>
      <c r="AR62" s="5">
        <f>IFERROR('supply 2012-13'!AR62/'supply 2012-13'!$BQ62,0)</f>
        <v>0</v>
      </c>
      <c r="AS62" s="5">
        <f>IFERROR('supply 2012-13'!AS62/'supply 2012-13'!$BQ62,0)</f>
        <v>0</v>
      </c>
      <c r="AT62" s="5">
        <f>IFERROR('supply 2012-13'!AT62/'supply 2012-13'!$BQ62,0)</f>
        <v>0</v>
      </c>
      <c r="AU62" s="5">
        <f>IFERROR('supply 2012-13'!AU62/'supply 2012-13'!$BQ62,0)</f>
        <v>0</v>
      </c>
      <c r="AV62" s="5">
        <f>IFERROR('supply 2012-13'!AV62/'supply 2012-13'!$BQ62,0)</f>
        <v>0</v>
      </c>
      <c r="AW62" s="5">
        <f>IFERROR('supply 2012-13'!AW62/'supply 2012-13'!$BQ62,0)</f>
        <v>0</v>
      </c>
      <c r="AX62" s="5">
        <f>IFERROR('supply 2012-13'!AX62/'supply 2012-13'!$BQ62,0)</f>
        <v>0</v>
      </c>
      <c r="AY62" s="5">
        <f>IFERROR('supply 2012-13'!AY62/'supply 2012-13'!$BQ62,0)</f>
        <v>0</v>
      </c>
      <c r="AZ62" s="5">
        <f>IFERROR('supply 2012-13'!AZ62/'supply 2012-13'!$BQ62,0)</f>
        <v>0</v>
      </c>
      <c r="BA62" s="5">
        <f>IFERROR('supply 2012-13'!BA62/'supply 2012-13'!$BQ62,0)</f>
        <v>0</v>
      </c>
      <c r="BB62" s="5">
        <f>IFERROR('supply 2012-13'!BB62/'supply 2012-13'!$BQ62,0)</f>
        <v>0</v>
      </c>
      <c r="BC62" s="5">
        <f>IFERROR('supply 2012-13'!BC62/'supply 2012-13'!$BQ62,0)</f>
        <v>0</v>
      </c>
      <c r="BD62" s="5">
        <f>IFERROR('supply 2012-13'!BD62/'supply 2012-13'!$BQ62,0)</f>
        <v>0</v>
      </c>
      <c r="BE62" s="5">
        <f>IFERROR('supply 2012-13'!BE62/'supply 2012-13'!$BQ62,0)</f>
        <v>0</v>
      </c>
      <c r="BF62" s="5">
        <f>IFERROR('supply 2012-13'!BF62/'supply 2012-13'!$BQ62,0)</f>
        <v>0</v>
      </c>
      <c r="BG62" s="5">
        <f>IFERROR('supply 2012-13'!BG62/'supply 2012-13'!$BQ62,0)</f>
        <v>0</v>
      </c>
      <c r="BH62" s="5">
        <f>IFERROR('supply 2012-13'!BH62/'supply 2012-13'!$BQ62,0)</f>
        <v>0</v>
      </c>
      <c r="BI62" s="5">
        <f>IFERROR('supply 2012-13'!BI62/'supply 2012-13'!$BQ62,0)</f>
        <v>0</v>
      </c>
      <c r="BJ62" s="5">
        <f>IFERROR('supply 2012-13'!BJ62/'supply 2012-13'!$BQ62,0)</f>
        <v>0</v>
      </c>
      <c r="BK62" s="5">
        <f>IFERROR('supply 2012-13'!BK62/'supply 2012-13'!$BQ62,0)</f>
        <v>0</v>
      </c>
      <c r="BL62" s="5">
        <f>IFERROR('supply 2012-13'!BL62/'supply 2012-13'!$BQ62,0)</f>
        <v>0</v>
      </c>
      <c r="BM62" s="5">
        <f>IFERROR('supply 2012-13'!BM62/'supply 2012-13'!$BQ62,0)</f>
        <v>0</v>
      </c>
      <c r="BN62" s="5">
        <f>IFERROR('supply 2012-13'!BN62/'supply 2012-13'!$BQ62,0)</f>
        <v>0</v>
      </c>
      <c r="BO62" s="5">
        <f>IFERROR('supply 2012-13'!BO62/'supply 2012-13'!$BQ62,0)</f>
        <v>0</v>
      </c>
      <c r="BP62" s="5">
        <f>IFERROR('supply 2012-13'!BP62/'supply 2012-13'!$BQ62,0)</f>
        <v>0</v>
      </c>
      <c r="BQ62" s="2">
        <f t="shared" si="0"/>
        <v>1</v>
      </c>
      <c r="BR62" s="2">
        <v>88256.566992419743</v>
      </c>
      <c r="BS62" s="2">
        <f t="shared" si="1"/>
        <v>88257.566992419743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136273.42186310759</v>
      </c>
      <c r="BZ62" s="2">
        <v>1464392.9526514325</v>
      </c>
      <c r="CA62" s="2">
        <f t="shared" si="5"/>
        <v>1600666.3745145402</v>
      </c>
    </row>
    <row r="63" spans="1:79" s="2" customFormat="1" x14ac:dyDescent="0.35">
      <c r="A63" s="19">
        <v>60</v>
      </c>
      <c r="B63" s="19" t="s">
        <v>138</v>
      </c>
      <c r="C63" s="5">
        <f>IFERROR('supply 2012-13'!C63/'supply 2012-13'!$BQ63,0)</f>
        <v>0</v>
      </c>
      <c r="D63" s="5">
        <f>IFERROR('supply 2012-13'!D63/'supply 2012-13'!$BQ63,0)</f>
        <v>0</v>
      </c>
      <c r="E63" s="5">
        <f>IFERROR('supply 2012-13'!E63/'supply 2012-13'!$BQ63,0)</f>
        <v>0</v>
      </c>
      <c r="F63" s="5">
        <f>IFERROR('supply 2012-13'!F63/'supply 2012-13'!$BQ63,0)</f>
        <v>0</v>
      </c>
      <c r="G63" s="5">
        <f>IFERROR('supply 2012-13'!G63/'supply 2012-13'!$BQ63,0)</f>
        <v>0</v>
      </c>
      <c r="H63" s="5">
        <f>IFERROR('supply 2012-13'!H63/'supply 2012-13'!$BQ63,0)</f>
        <v>0</v>
      </c>
      <c r="I63" s="5">
        <f>IFERROR('supply 2012-13'!I63/'supply 2012-13'!$BQ63,0)</f>
        <v>0</v>
      </c>
      <c r="J63" s="5">
        <f>IFERROR('supply 2012-13'!J63/'supply 2012-13'!$BQ63,0)</f>
        <v>0</v>
      </c>
      <c r="K63" s="5">
        <f>IFERROR('supply 2012-13'!K63/'supply 2012-13'!$BQ63,0)</f>
        <v>0</v>
      </c>
      <c r="L63" s="5">
        <f>IFERROR('supply 2012-13'!L63/'supply 2012-13'!$BQ63,0)</f>
        <v>0</v>
      </c>
      <c r="M63" s="5">
        <f>IFERROR('supply 2012-13'!M63/'supply 2012-13'!$BQ63,0)</f>
        <v>0</v>
      </c>
      <c r="N63" s="5">
        <f>IFERROR('supply 2012-13'!N63/'supply 2012-13'!$BQ63,0)</f>
        <v>0</v>
      </c>
      <c r="O63" s="5">
        <f>IFERROR('supply 2012-13'!O63/'supply 2012-13'!$BQ63,0)</f>
        <v>0</v>
      </c>
      <c r="P63" s="5">
        <f>IFERROR('supply 2012-13'!P63/'supply 2012-13'!$BQ63,0)</f>
        <v>0</v>
      </c>
      <c r="Q63" s="5">
        <f>IFERROR('supply 2012-13'!Q63/'supply 2012-13'!$BQ63,0)</f>
        <v>0</v>
      </c>
      <c r="R63" s="5">
        <f>IFERROR('supply 2012-13'!R63/'supply 2012-13'!$BQ63,0)</f>
        <v>0</v>
      </c>
      <c r="S63" s="5">
        <f>IFERROR('supply 2012-13'!S63/'supply 2012-13'!$BQ63,0)</f>
        <v>1</v>
      </c>
      <c r="T63" s="5">
        <f>IFERROR('supply 2012-13'!T63/'supply 2012-13'!$BQ63,0)</f>
        <v>0</v>
      </c>
      <c r="U63" s="5">
        <f>IFERROR('supply 2012-13'!U63/'supply 2012-13'!$BQ63,0)</f>
        <v>0</v>
      </c>
      <c r="V63" s="5">
        <f>IFERROR('supply 2012-13'!V63/'supply 2012-13'!$BQ63,0)</f>
        <v>0</v>
      </c>
      <c r="W63" s="5">
        <f>IFERROR('supply 2012-13'!W63/'supply 2012-13'!$BQ63,0)</f>
        <v>0</v>
      </c>
      <c r="X63" s="5">
        <f>IFERROR('supply 2012-13'!X63/'supply 2012-13'!$BQ63,0)</f>
        <v>0</v>
      </c>
      <c r="Y63" s="5">
        <f>IFERROR('supply 2012-13'!Y63/'supply 2012-13'!$BQ63,0)</f>
        <v>0</v>
      </c>
      <c r="Z63" s="5">
        <f>IFERROR('supply 2012-13'!Z63/'supply 2012-13'!$BQ63,0)</f>
        <v>0</v>
      </c>
      <c r="AA63" s="5">
        <f>IFERROR('supply 2012-13'!AA63/'supply 2012-13'!$BQ63,0)</f>
        <v>0</v>
      </c>
      <c r="AB63" s="5">
        <f>IFERROR('supply 2012-13'!AB63/'supply 2012-13'!$BQ63,0)</f>
        <v>0</v>
      </c>
      <c r="AC63" s="5">
        <f>IFERROR('supply 2012-13'!AC63/'supply 2012-13'!$BQ63,0)</f>
        <v>0</v>
      </c>
      <c r="AD63" s="5">
        <f>IFERROR('supply 2012-13'!AD63/'supply 2012-13'!$BQ63,0)</f>
        <v>0</v>
      </c>
      <c r="AE63" s="5">
        <f>IFERROR('supply 2012-13'!AE63/'supply 2012-13'!$BQ63,0)</f>
        <v>0</v>
      </c>
      <c r="AF63" s="5">
        <f>IFERROR('supply 2012-13'!AF63/'supply 2012-13'!$BQ63,0)</f>
        <v>0</v>
      </c>
      <c r="AG63" s="5">
        <f>IFERROR('supply 2012-13'!AG63/'supply 2012-13'!$BQ63,0)</f>
        <v>0</v>
      </c>
      <c r="AH63" s="5">
        <f>IFERROR('supply 2012-13'!AH63/'supply 2012-13'!$BQ63,0)</f>
        <v>0</v>
      </c>
      <c r="AI63" s="5">
        <f>IFERROR('supply 2012-13'!AI63/'supply 2012-13'!$BQ63,0)</f>
        <v>0</v>
      </c>
      <c r="AJ63" s="5">
        <f>IFERROR('supply 2012-13'!AJ63/'supply 2012-13'!$BQ63,0)</f>
        <v>0</v>
      </c>
      <c r="AK63" s="5">
        <f>IFERROR('supply 2012-13'!AK63/'supply 2012-13'!$BQ63,0)</f>
        <v>0</v>
      </c>
      <c r="AL63" s="5">
        <f>IFERROR('supply 2012-13'!AL63/'supply 2012-13'!$BQ63,0)</f>
        <v>0</v>
      </c>
      <c r="AM63" s="5">
        <f>IFERROR('supply 2012-13'!AM63/'supply 2012-13'!$BQ63,0)</f>
        <v>0</v>
      </c>
      <c r="AN63" s="5">
        <f>IFERROR('supply 2012-13'!AN63/'supply 2012-13'!$BQ63,0)</f>
        <v>0</v>
      </c>
      <c r="AO63" s="5">
        <f>IFERROR('supply 2012-13'!AO63/'supply 2012-13'!$BQ63,0)</f>
        <v>0</v>
      </c>
      <c r="AP63" s="5">
        <f>IFERROR('supply 2012-13'!AP63/'supply 2012-13'!$BQ63,0)</f>
        <v>0</v>
      </c>
      <c r="AQ63" s="5">
        <f>IFERROR('supply 2012-13'!AQ63/'supply 2012-13'!$BQ63,0)</f>
        <v>0</v>
      </c>
      <c r="AR63" s="5">
        <f>IFERROR('supply 2012-13'!AR63/'supply 2012-13'!$BQ63,0)</f>
        <v>0</v>
      </c>
      <c r="AS63" s="5">
        <f>IFERROR('supply 2012-13'!AS63/'supply 2012-13'!$BQ63,0)</f>
        <v>0</v>
      </c>
      <c r="AT63" s="5">
        <f>IFERROR('supply 2012-13'!AT63/'supply 2012-13'!$BQ63,0)</f>
        <v>0</v>
      </c>
      <c r="AU63" s="5">
        <f>IFERROR('supply 2012-13'!AU63/'supply 2012-13'!$BQ63,0)</f>
        <v>0</v>
      </c>
      <c r="AV63" s="5">
        <f>IFERROR('supply 2012-13'!AV63/'supply 2012-13'!$BQ63,0)</f>
        <v>0</v>
      </c>
      <c r="AW63" s="5">
        <f>IFERROR('supply 2012-13'!AW63/'supply 2012-13'!$BQ63,0)</f>
        <v>0</v>
      </c>
      <c r="AX63" s="5">
        <f>IFERROR('supply 2012-13'!AX63/'supply 2012-13'!$BQ63,0)</f>
        <v>0</v>
      </c>
      <c r="AY63" s="5">
        <f>IFERROR('supply 2012-13'!AY63/'supply 2012-13'!$BQ63,0)</f>
        <v>0</v>
      </c>
      <c r="AZ63" s="5">
        <f>IFERROR('supply 2012-13'!AZ63/'supply 2012-13'!$BQ63,0)</f>
        <v>0</v>
      </c>
      <c r="BA63" s="5">
        <f>IFERROR('supply 2012-13'!BA63/'supply 2012-13'!$BQ63,0)</f>
        <v>0</v>
      </c>
      <c r="BB63" s="5">
        <f>IFERROR('supply 2012-13'!BB63/'supply 2012-13'!$BQ63,0)</f>
        <v>0</v>
      </c>
      <c r="BC63" s="5">
        <f>IFERROR('supply 2012-13'!BC63/'supply 2012-13'!$BQ63,0)</f>
        <v>0</v>
      </c>
      <c r="BD63" s="5">
        <f>IFERROR('supply 2012-13'!BD63/'supply 2012-13'!$BQ63,0)</f>
        <v>0</v>
      </c>
      <c r="BE63" s="5">
        <f>IFERROR('supply 2012-13'!BE63/'supply 2012-13'!$BQ63,0)</f>
        <v>0</v>
      </c>
      <c r="BF63" s="5">
        <f>IFERROR('supply 2012-13'!BF63/'supply 2012-13'!$BQ63,0)</f>
        <v>0</v>
      </c>
      <c r="BG63" s="5">
        <f>IFERROR('supply 2012-13'!BG63/'supply 2012-13'!$BQ63,0)</f>
        <v>0</v>
      </c>
      <c r="BH63" s="5">
        <f>IFERROR('supply 2012-13'!BH63/'supply 2012-13'!$BQ63,0)</f>
        <v>0</v>
      </c>
      <c r="BI63" s="5">
        <f>IFERROR('supply 2012-13'!BI63/'supply 2012-13'!$BQ63,0)</f>
        <v>0</v>
      </c>
      <c r="BJ63" s="5">
        <f>IFERROR('supply 2012-13'!BJ63/'supply 2012-13'!$BQ63,0)</f>
        <v>0</v>
      </c>
      <c r="BK63" s="5">
        <f>IFERROR('supply 2012-13'!BK63/'supply 2012-13'!$BQ63,0)</f>
        <v>0</v>
      </c>
      <c r="BL63" s="5">
        <f>IFERROR('supply 2012-13'!BL63/'supply 2012-13'!$BQ63,0)</f>
        <v>0</v>
      </c>
      <c r="BM63" s="5">
        <f>IFERROR('supply 2012-13'!BM63/'supply 2012-13'!$BQ63,0)</f>
        <v>0</v>
      </c>
      <c r="BN63" s="5">
        <f>IFERROR('supply 2012-13'!BN63/'supply 2012-13'!$BQ63,0)</f>
        <v>0</v>
      </c>
      <c r="BO63" s="5">
        <f>IFERROR('supply 2012-13'!BO63/'supply 2012-13'!$BQ63,0)</f>
        <v>0</v>
      </c>
      <c r="BP63" s="5">
        <f>IFERROR('supply 2012-13'!BP63/'supply 2012-13'!$BQ63,0)</f>
        <v>0</v>
      </c>
      <c r="BQ63" s="2">
        <f t="shared" si="0"/>
        <v>1</v>
      </c>
      <c r="BR63" s="2">
        <v>-16097.359792245441</v>
      </c>
      <c r="BS63" s="2">
        <f t="shared" si="1"/>
        <v>-16096.359792245441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52067.058477286853</v>
      </c>
      <c r="BZ63" s="2">
        <v>185484.06313968389</v>
      </c>
      <c r="CA63" s="2">
        <f t="shared" si="5"/>
        <v>237551.12161697075</v>
      </c>
    </row>
    <row r="64" spans="1:79" s="2" customFormat="1" x14ac:dyDescent="0.35">
      <c r="A64" s="19">
        <v>61</v>
      </c>
      <c r="B64" s="19" t="s">
        <v>139</v>
      </c>
      <c r="C64" s="5">
        <f>IFERROR('supply 2012-13'!C64/'supply 2012-13'!$BQ64,0)</f>
        <v>0</v>
      </c>
      <c r="D64" s="5">
        <f>IFERROR('supply 2012-13'!D64/'supply 2012-13'!$BQ64,0)</f>
        <v>0</v>
      </c>
      <c r="E64" s="5">
        <f>IFERROR('supply 2012-13'!E64/'supply 2012-13'!$BQ64,0)</f>
        <v>0</v>
      </c>
      <c r="F64" s="5">
        <f>IFERROR('supply 2012-13'!F64/'supply 2012-13'!$BQ64,0)</f>
        <v>0</v>
      </c>
      <c r="G64" s="5">
        <f>IFERROR('supply 2012-13'!G64/'supply 2012-13'!$BQ64,0)</f>
        <v>0</v>
      </c>
      <c r="H64" s="5">
        <f>IFERROR('supply 2012-13'!H64/'supply 2012-13'!$BQ64,0)</f>
        <v>0</v>
      </c>
      <c r="I64" s="5">
        <f>IFERROR('supply 2012-13'!I64/'supply 2012-13'!$BQ64,0)</f>
        <v>0</v>
      </c>
      <c r="J64" s="5">
        <f>IFERROR('supply 2012-13'!J64/'supply 2012-13'!$BQ64,0)</f>
        <v>0</v>
      </c>
      <c r="K64" s="5">
        <f>IFERROR('supply 2012-13'!K64/'supply 2012-13'!$BQ64,0)</f>
        <v>0</v>
      </c>
      <c r="L64" s="5">
        <f>IFERROR('supply 2012-13'!L64/'supply 2012-13'!$BQ64,0)</f>
        <v>0</v>
      </c>
      <c r="M64" s="5">
        <f>IFERROR('supply 2012-13'!M64/'supply 2012-13'!$BQ64,0)</f>
        <v>0</v>
      </c>
      <c r="N64" s="5">
        <f>IFERROR('supply 2012-13'!N64/'supply 2012-13'!$BQ64,0)</f>
        <v>0</v>
      </c>
      <c r="O64" s="5">
        <f>IFERROR('supply 2012-13'!O64/'supply 2012-13'!$BQ64,0)</f>
        <v>0</v>
      </c>
      <c r="P64" s="5">
        <f>IFERROR('supply 2012-13'!P64/'supply 2012-13'!$BQ64,0)</f>
        <v>0</v>
      </c>
      <c r="Q64" s="5">
        <f>IFERROR('supply 2012-13'!Q64/'supply 2012-13'!$BQ64,0)</f>
        <v>0</v>
      </c>
      <c r="R64" s="5">
        <f>IFERROR('supply 2012-13'!R64/'supply 2012-13'!$BQ64,0)</f>
        <v>0</v>
      </c>
      <c r="S64" s="5">
        <f>IFERROR('supply 2012-13'!S64/'supply 2012-13'!$BQ64,0)</f>
        <v>0.16575645850319212</v>
      </c>
      <c r="T64" s="5">
        <f>IFERROR('supply 2012-13'!T64/'supply 2012-13'!$BQ64,0)</f>
        <v>0.83424354149680779</v>
      </c>
      <c r="U64" s="5">
        <f>IFERROR('supply 2012-13'!U64/'supply 2012-13'!$BQ64,0)</f>
        <v>0</v>
      </c>
      <c r="V64" s="5">
        <f>IFERROR('supply 2012-13'!V64/'supply 2012-13'!$BQ64,0)</f>
        <v>0</v>
      </c>
      <c r="W64" s="5">
        <f>IFERROR('supply 2012-13'!W64/'supply 2012-13'!$BQ64,0)</f>
        <v>0</v>
      </c>
      <c r="X64" s="5">
        <f>IFERROR('supply 2012-13'!X64/'supply 2012-13'!$BQ64,0)</f>
        <v>0</v>
      </c>
      <c r="Y64" s="5">
        <f>IFERROR('supply 2012-13'!Y64/'supply 2012-13'!$BQ64,0)</f>
        <v>0</v>
      </c>
      <c r="Z64" s="5">
        <f>IFERROR('supply 2012-13'!Z64/'supply 2012-13'!$BQ64,0)</f>
        <v>0</v>
      </c>
      <c r="AA64" s="5">
        <f>IFERROR('supply 2012-13'!AA64/'supply 2012-13'!$BQ64,0)</f>
        <v>0</v>
      </c>
      <c r="AB64" s="5">
        <f>IFERROR('supply 2012-13'!AB64/'supply 2012-13'!$BQ64,0)</f>
        <v>0</v>
      </c>
      <c r="AC64" s="5">
        <f>IFERROR('supply 2012-13'!AC64/'supply 2012-13'!$BQ64,0)</f>
        <v>0</v>
      </c>
      <c r="AD64" s="5">
        <f>IFERROR('supply 2012-13'!AD64/'supply 2012-13'!$BQ64,0)</f>
        <v>0</v>
      </c>
      <c r="AE64" s="5">
        <f>IFERROR('supply 2012-13'!AE64/'supply 2012-13'!$BQ64,0)</f>
        <v>0</v>
      </c>
      <c r="AF64" s="5">
        <f>IFERROR('supply 2012-13'!AF64/'supply 2012-13'!$BQ64,0)</f>
        <v>0</v>
      </c>
      <c r="AG64" s="5">
        <f>IFERROR('supply 2012-13'!AG64/'supply 2012-13'!$BQ64,0)</f>
        <v>0</v>
      </c>
      <c r="AH64" s="5">
        <f>IFERROR('supply 2012-13'!AH64/'supply 2012-13'!$BQ64,0)</f>
        <v>0</v>
      </c>
      <c r="AI64" s="5">
        <f>IFERROR('supply 2012-13'!AI64/'supply 2012-13'!$BQ64,0)</f>
        <v>0</v>
      </c>
      <c r="AJ64" s="5">
        <f>IFERROR('supply 2012-13'!AJ64/'supply 2012-13'!$BQ64,0)</f>
        <v>0</v>
      </c>
      <c r="AK64" s="5">
        <f>IFERROR('supply 2012-13'!AK64/'supply 2012-13'!$BQ64,0)</f>
        <v>0</v>
      </c>
      <c r="AL64" s="5">
        <f>IFERROR('supply 2012-13'!AL64/'supply 2012-13'!$BQ64,0)</f>
        <v>0</v>
      </c>
      <c r="AM64" s="5">
        <f>IFERROR('supply 2012-13'!AM64/'supply 2012-13'!$BQ64,0)</f>
        <v>0</v>
      </c>
      <c r="AN64" s="5">
        <f>IFERROR('supply 2012-13'!AN64/'supply 2012-13'!$BQ64,0)</f>
        <v>0</v>
      </c>
      <c r="AO64" s="5">
        <f>IFERROR('supply 2012-13'!AO64/'supply 2012-13'!$BQ64,0)</f>
        <v>0</v>
      </c>
      <c r="AP64" s="5">
        <f>IFERROR('supply 2012-13'!AP64/'supply 2012-13'!$BQ64,0)</f>
        <v>0</v>
      </c>
      <c r="AQ64" s="5">
        <f>IFERROR('supply 2012-13'!AQ64/'supply 2012-13'!$BQ64,0)</f>
        <v>0</v>
      </c>
      <c r="AR64" s="5">
        <f>IFERROR('supply 2012-13'!AR64/'supply 2012-13'!$BQ64,0)</f>
        <v>0</v>
      </c>
      <c r="AS64" s="5">
        <f>IFERROR('supply 2012-13'!AS64/'supply 2012-13'!$BQ64,0)</f>
        <v>0</v>
      </c>
      <c r="AT64" s="5">
        <f>IFERROR('supply 2012-13'!AT64/'supply 2012-13'!$BQ64,0)</f>
        <v>0</v>
      </c>
      <c r="AU64" s="5">
        <f>IFERROR('supply 2012-13'!AU64/'supply 2012-13'!$BQ64,0)</f>
        <v>0</v>
      </c>
      <c r="AV64" s="5">
        <f>IFERROR('supply 2012-13'!AV64/'supply 2012-13'!$BQ64,0)</f>
        <v>0</v>
      </c>
      <c r="AW64" s="5">
        <f>IFERROR('supply 2012-13'!AW64/'supply 2012-13'!$BQ64,0)</f>
        <v>0</v>
      </c>
      <c r="AX64" s="5">
        <f>IFERROR('supply 2012-13'!AX64/'supply 2012-13'!$BQ64,0)</f>
        <v>0</v>
      </c>
      <c r="AY64" s="5">
        <f>IFERROR('supply 2012-13'!AY64/'supply 2012-13'!$BQ64,0)</f>
        <v>0</v>
      </c>
      <c r="AZ64" s="5">
        <f>IFERROR('supply 2012-13'!AZ64/'supply 2012-13'!$BQ64,0)</f>
        <v>0</v>
      </c>
      <c r="BA64" s="5">
        <f>IFERROR('supply 2012-13'!BA64/'supply 2012-13'!$BQ64,0)</f>
        <v>0</v>
      </c>
      <c r="BB64" s="5">
        <f>IFERROR('supply 2012-13'!BB64/'supply 2012-13'!$BQ64,0)</f>
        <v>0</v>
      </c>
      <c r="BC64" s="5">
        <f>IFERROR('supply 2012-13'!BC64/'supply 2012-13'!$BQ64,0)</f>
        <v>0</v>
      </c>
      <c r="BD64" s="5">
        <f>IFERROR('supply 2012-13'!BD64/'supply 2012-13'!$BQ64,0)</f>
        <v>0</v>
      </c>
      <c r="BE64" s="5">
        <f>IFERROR('supply 2012-13'!BE64/'supply 2012-13'!$BQ64,0)</f>
        <v>0</v>
      </c>
      <c r="BF64" s="5">
        <f>IFERROR('supply 2012-13'!BF64/'supply 2012-13'!$BQ64,0)</f>
        <v>0</v>
      </c>
      <c r="BG64" s="5">
        <f>IFERROR('supply 2012-13'!BG64/'supply 2012-13'!$BQ64,0)</f>
        <v>0</v>
      </c>
      <c r="BH64" s="5">
        <f>IFERROR('supply 2012-13'!BH64/'supply 2012-13'!$BQ64,0)</f>
        <v>0</v>
      </c>
      <c r="BI64" s="5">
        <f>IFERROR('supply 2012-13'!BI64/'supply 2012-13'!$BQ64,0)</f>
        <v>0</v>
      </c>
      <c r="BJ64" s="5">
        <f>IFERROR('supply 2012-13'!BJ64/'supply 2012-13'!$BQ64,0)</f>
        <v>0</v>
      </c>
      <c r="BK64" s="5">
        <f>IFERROR('supply 2012-13'!BK64/'supply 2012-13'!$BQ64,0)</f>
        <v>0</v>
      </c>
      <c r="BL64" s="5">
        <f>IFERROR('supply 2012-13'!BL64/'supply 2012-13'!$BQ64,0)</f>
        <v>0</v>
      </c>
      <c r="BM64" s="5">
        <f>IFERROR('supply 2012-13'!BM64/'supply 2012-13'!$BQ64,0)</f>
        <v>0</v>
      </c>
      <c r="BN64" s="5">
        <f>IFERROR('supply 2012-13'!BN64/'supply 2012-13'!$BQ64,0)</f>
        <v>0</v>
      </c>
      <c r="BO64" s="5">
        <f>IFERROR('supply 2012-13'!BO64/'supply 2012-13'!$BQ64,0)</f>
        <v>0</v>
      </c>
      <c r="BP64" s="5">
        <f>IFERROR('supply 2012-13'!BP64/'supply 2012-13'!$BQ64,0)</f>
        <v>0</v>
      </c>
      <c r="BQ64" s="2">
        <f t="shared" si="0"/>
        <v>0.99999999999999989</v>
      </c>
      <c r="BR64" s="2">
        <v>551701.9382450527</v>
      </c>
      <c r="BS64" s="2">
        <f t="shared" si="1"/>
        <v>551702.9382450527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2559856.968620603</v>
      </c>
      <c r="BZ64" s="2">
        <v>2556807.2714971299</v>
      </c>
      <c r="CA64" s="2">
        <f t="shared" si="5"/>
        <v>5116664.2401177324</v>
      </c>
    </row>
    <row r="65" spans="1:79" s="2" customFormat="1" x14ac:dyDescent="0.35">
      <c r="A65" s="19">
        <v>62</v>
      </c>
      <c r="B65" s="19" t="s">
        <v>140</v>
      </c>
      <c r="C65" s="5">
        <f>IFERROR('supply 2012-13'!C65/'supply 2012-13'!$BQ65,0)</f>
        <v>0</v>
      </c>
      <c r="D65" s="5">
        <f>IFERROR('supply 2012-13'!D65/'supply 2012-13'!$BQ65,0)</f>
        <v>0</v>
      </c>
      <c r="E65" s="5">
        <f>IFERROR('supply 2012-13'!E65/'supply 2012-13'!$BQ65,0)</f>
        <v>0</v>
      </c>
      <c r="F65" s="5">
        <f>IFERROR('supply 2012-13'!F65/'supply 2012-13'!$BQ65,0)</f>
        <v>0</v>
      </c>
      <c r="G65" s="5">
        <f>IFERROR('supply 2012-13'!G65/'supply 2012-13'!$BQ65,0)</f>
        <v>0</v>
      </c>
      <c r="H65" s="5">
        <f>IFERROR('supply 2012-13'!H65/'supply 2012-13'!$BQ65,0)</f>
        <v>0</v>
      </c>
      <c r="I65" s="5">
        <f>IFERROR('supply 2012-13'!I65/'supply 2012-13'!$BQ65,0)</f>
        <v>0</v>
      </c>
      <c r="J65" s="5">
        <f>IFERROR('supply 2012-13'!J65/'supply 2012-13'!$BQ65,0)</f>
        <v>0</v>
      </c>
      <c r="K65" s="5">
        <f>IFERROR('supply 2012-13'!K65/'supply 2012-13'!$BQ65,0)</f>
        <v>0</v>
      </c>
      <c r="L65" s="5">
        <f>IFERROR('supply 2012-13'!L65/'supply 2012-13'!$BQ65,0)</f>
        <v>0</v>
      </c>
      <c r="M65" s="5">
        <f>IFERROR('supply 2012-13'!M65/'supply 2012-13'!$BQ65,0)</f>
        <v>0</v>
      </c>
      <c r="N65" s="5">
        <f>IFERROR('supply 2012-13'!N65/'supply 2012-13'!$BQ65,0)</f>
        <v>0</v>
      </c>
      <c r="O65" s="5">
        <f>IFERROR('supply 2012-13'!O65/'supply 2012-13'!$BQ65,0)</f>
        <v>0</v>
      </c>
      <c r="P65" s="5">
        <f>IFERROR('supply 2012-13'!P65/'supply 2012-13'!$BQ65,0)</f>
        <v>0</v>
      </c>
      <c r="Q65" s="5">
        <f>IFERROR('supply 2012-13'!Q65/'supply 2012-13'!$BQ65,0)</f>
        <v>0</v>
      </c>
      <c r="R65" s="5">
        <f>IFERROR('supply 2012-13'!R65/'supply 2012-13'!$BQ65,0)</f>
        <v>0</v>
      </c>
      <c r="S65" s="5">
        <f>IFERROR('supply 2012-13'!S65/'supply 2012-13'!$BQ65,0)</f>
        <v>0.90437174139105803</v>
      </c>
      <c r="T65" s="5">
        <f>IFERROR('supply 2012-13'!T65/'supply 2012-13'!$BQ65,0)</f>
        <v>2.3797786651706756E-2</v>
      </c>
      <c r="U65" s="5">
        <f>IFERROR('supply 2012-13'!U65/'supply 2012-13'!$BQ65,0)</f>
        <v>6.9172170404096664E-2</v>
      </c>
      <c r="V65" s="5">
        <f>IFERROR('supply 2012-13'!V65/'supply 2012-13'!$BQ65,0)</f>
        <v>0</v>
      </c>
      <c r="W65" s="5">
        <f>IFERROR('supply 2012-13'!W65/'supply 2012-13'!$BQ65,0)</f>
        <v>0</v>
      </c>
      <c r="X65" s="5">
        <f>IFERROR('supply 2012-13'!X65/'supply 2012-13'!$BQ65,0)</f>
        <v>0</v>
      </c>
      <c r="Y65" s="5">
        <f>IFERROR('supply 2012-13'!Y65/'supply 2012-13'!$BQ65,0)</f>
        <v>0</v>
      </c>
      <c r="Z65" s="5">
        <f>IFERROR('supply 2012-13'!Z65/'supply 2012-13'!$BQ65,0)</f>
        <v>0</v>
      </c>
      <c r="AA65" s="5">
        <f>IFERROR('supply 2012-13'!AA65/'supply 2012-13'!$BQ65,0)</f>
        <v>0</v>
      </c>
      <c r="AB65" s="5">
        <f>IFERROR('supply 2012-13'!AB65/'supply 2012-13'!$BQ65,0)</f>
        <v>0</v>
      </c>
      <c r="AC65" s="5">
        <f>IFERROR('supply 2012-13'!AC65/'supply 2012-13'!$BQ65,0)</f>
        <v>0</v>
      </c>
      <c r="AD65" s="5">
        <f>IFERROR('supply 2012-13'!AD65/'supply 2012-13'!$BQ65,0)</f>
        <v>0</v>
      </c>
      <c r="AE65" s="5">
        <f>IFERROR('supply 2012-13'!AE65/'supply 2012-13'!$BQ65,0)</f>
        <v>0</v>
      </c>
      <c r="AF65" s="5">
        <f>IFERROR('supply 2012-13'!AF65/'supply 2012-13'!$BQ65,0)</f>
        <v>0</v>
      </c>
      <c r="AG65" s="5">
        <f>IFERROR('supply 2012-13'!AG65/'supply 2012-13'!$BQ65,0)</f>
        <v>0</v>
      </c>
      <c r="AH65" s="5">
        <f>IFERROR('supply 2012-13'!AH65/'supply 2012-13'!$BQ65,0)</f>
        <v>0</v>
      </c>
      <c r="AI65" s="5">
        <f>IFERROR('supply 2012-13'!AI65/'supply 2012-13'!$BQ65,0)</f>
        <v>0</v>
      </c>
      <c r="AJ65" s="5">
        <f>IFERROR('supply 2012-13'!AJ65/'supply 2012-13'!$BQ65,0)</f>
        <v>0</v>
      </c>
      <c r="AK65" s="5">
        <f>IFERROR('supply 2012-13'!AK65/'supply 2012-13'!$BQ65,0)</f>
        <v>0</v>
      </c>
      <c r="AL65" s="5">
        <f>IFERROR('supply 2012-13'!AL65/'supply 2012-13'!$BQ65,0)</f>
        <v>0</v>
      </c>
      <c r="AM65" s="5">
        <f>IFERROR('supply 2012-13'!AM65/'supply 2012-13'!$BQ65,0)</f>
        <v>0</v>
      </c>
      <c r="AN65" s="5">
        <f>IFERROR('supply 2012-13'!AN65/'supply 2012-13'!$BQ65,0)</f>
        <v>2.6583015531385199E-3</v>
      </c>
      <c r="AO65" s="5">
        <f>IFERROR('supply 2012-13'!AO65/'supply 2012-13'!$BQ65,0)</f>
        <v>0</v>
      </c>
      <c r="AP65" s="5">
        <f>IFERROR('supply 2012-13'!AP65/'supply 2012-13'!$BQ65,0)</f>
        <v>0</v>
      </c>
      <c r="AQ65" s="5">
        <f>IFERROR('supply 2012-13'!AQ65/'supply 2012-13'!$BQ65,0)</f>
        <v>0</v>
      </c>
      <c r="AR65" s="5">
        <f>IFERROR('supply 2012-13'!AR65/'supply 2012-13'!$BQ65,0)</f>
        <v>0</v>
      </c>
      <c r="AS65" s="5">
        <f>IFERROR('supply 2012-13'!AS65/'supply 2012-13'!$BQ65,0)</f>
        <v>0</v>
      </c>
      <c r="AT65" s="5">
        <f>IFERROR('supply 2012-13'!AT65/'supply 2012-13'!$BQ65,0)</f>
        <v>0</v>
      </c>
      <c r="AU65" s="5">
        <f>IFERROR('supply 2012-13'!AU65/'supply 2012-13'!$BQ65,0)</f>
        <v>0</v>
      </c>
      <c r="AV65" s="5">
        <f>IFERROR('supply 2012-13'!AV65/'supply 2012-13'!$BQ65,0)</f>
        <v>0</v>
      </c>
      <c r="AW65" s="5">
        <f>IFERROR('supply 2012-13'!AW65/'supply 2012-13'!$BQ65,0)</f>
        <v>0</v>
      </c>
      <c r="AX65" s="5">
        <f>IFERROR('supply 2012-13'!AX65/'supply 2012-13'!$BQ65,0)</f>
        <v>0</v>
      </c>
      <c r="AY65" s="5">
        <f>IFERROR('supply 2012-13'!AY65/'supply 2012-13'!$BQ65,0)</f>
        <v>0</v>
      </c>
      <c r="AZ65" s="5">
        <f>IFERROR('supply 2012-13'!AZ65/'supply 2012-13'!$BQ65,0)</f>
        <v>0</v>
      </c>
      <c r="BA65" s="5">
        <f>IFERROR('supply 2012-13'!BA65/'supply 2012-13'!$BQ65,0)</f>
        <v>0</v>
      </c>
      <c r="BB65" s="5">
        <f>IFERROR('supply 2012-13'!BB65/'supply 2012-13'!$BQ65,0)</f>
        <v>0</v>
      </c>
      <c r="BC65" s="5">
        <f>IFERROR('supply 2012-13'!BC65/'supply 2012-13'!$BQ65,0)</f>
        <v>0</v>
      </c>
      <c r="BD65" s="5">
        <f>IFERROR('supply 2012-13'!BD65/'supply 2012-13'!$BQ65,0)</f>
        <v>0</v>
      </c>
      <c r="BE65" s="5">
        <f>IFERROR('supply 2012-13'!BE65/'supply 2012-13'!$BQ65,0)</f>
        <v>0</v>
      </c>
      <c r="BF65" s="5">
        <f>IFERROR('supply 2012-13'!BF65/'supply 2012-13'!$BQ65,0)</f>
        <v>0</v>
      </c>
      <c r="BG65" s="5">
        <f>IFERROR('supply 2012-13'!BG65/'supply 2012-13'!$BQ65,0)</f>
        <v>0</v>
      </c>
      <c r="BH65" s="5">
        <f>IFERROR('supply 2012-13'!BH65/'supply 2012-13'!$BQ65,0)</f>
        <v>0</v>
      </c>
      <c r="BI65" s="5">
        <f>IFERROR('supply 2012-13'!BI65/'supply 2012-13'!$BQ65,0)</f>
        <v>0</v>
      </c>
      <c r="BJ65" s="5">
        <f>IFERROR('supply 2012-13'!BJ65/'supply 2012-13'!$BQ65,0)</f>
        <v>0</v>
      </c>
      <c r="BK65" s="5">
        <f>IFERROR('supply 2012-13'!BK65/'supply 2012-13'!$BQ65,0)</f>
        <v>0</v>
      </c>
      <c r="BL65" s="5">
        <f>IFERROR('supply 2012-13'!BL65/'supply 2012-13'!$BQ65,0)</f>
        <v>0</v>
      </c>
      <c r="BM65" s="5">
        <f>IFERROR('supply 2012-13'!BM65/'supply 2012-13'!$BQ65,0)</f>
        <v>0</v>
      </c>
      <c r="BN65" s="5">
        <f>IFERROR('supply 2012-13'!BN65/'supply 2012-13'!$BQ65,0)</f>
        <v>0</v>
      </c>
      <c r="BO65" s="5">
        <f>IFERROR('supply 2012-13'!BO65/'supply 2012-13'!$BQ65,0)</f>
        <v>0</v>
      </c>
      <c r="BP65" s="5">
        <f>IFERROR('supply 2012-13'!BP65/'supply 2012-13'!$BQ65,0)</f>
        <v>0</v>
      </c>
      <c r="BQ65" s="2">
        <f t="shared" si="0"/>
        <v>0.99999999999999989</v>
      </c>
      <c r="BR65" s="2">
        <v>294588.27489537525</v>
      </c>
      <c r="BS65" s="2">
        <f t="shared" si="1"/>
        <v>294589.27489537525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1138068.1097138026</v>
      </c>
      <c r="BZ65" s="2">
        <v>1461269.9680779779</v>
      </c>
      <c r="CA65" s="2">
        <f t="shared" si="5"/>
        <v>2599338.0777917802</v>
      </c>
    </row>
    <row r="66" spans="1:79" s="2" customFormat="1" x14ac:dyDescent="0.35">
      <c r="A66" s="19">
        <v>63</v>
      </c>
      <c r="B66" s="19" t="s">
        <v>141</v>
      </c>
      <c r="C66" s="5">
        <f>IFERROR('supply 2012-13'!C66/'supply 2012-13'!$BQ66,0)</f>
        <v>0</v>
      </c>
      <c r="D66" s="5">
        <f>IFERROR('supply 2012-13'!D66/'supply 2012-13'!$BQ66,0)</f>
        <v>0</v>
      </c>
      <c r="E66" s="5">
        <f>IFERROR('supply 2012-13'!E66/'supply 2012-13'!$BQ66,0)</f>
        <v>0</v>
      </c>
      <c r="F66" s="5">
        <f>IFERROR('supply 2012-13'!F66/'supply 2012-13'!$BQ66,0)</f>
        <v>0</v>
      </c>
      <c r="G66" s="5">
        <f>IFERROR('supply 2012-13'!G66/'supply 2012-13'!$BQ66,0)</f>
        <v>0</v>
      </c>
      <c r="H66" s="5">
        <f>IFERROR('supply 2012-13'!H66/'supply 2012-13'!$BQ66,0)</f>
        <v>0</v>
      </c>
      <c r="I66" s="5">
        <f>IFERROR('supply 2012-13'!I66/'supply 2012-13'!$BQ66,0)</f>
        <v>0</v>
      </c>
      <c r="J66" s="5">
        <f>IFERROR('supply 2012-13'!J66/'supply 2012-13'!$BQ66,0)</f>
        <v>0</v>
      </c>
      <c r="K66" s="5">
        <f>IFERROR('supply 2012-13'!K66/'supply 2012-13'!$BQ66,0)</f>
        <v>0</v>
      </c>
      <c r="L66" s="5">
        <f>IFERROR('supply 2012-13'!L66/'supply 2012-13'!$BQ66,0)</f>
        <v>0</v>
      </c>
      <c r="M66" s="5">
        <f>IFERROR('supply 2012-13'!M66/'supply 2012-13'!$BQ66,0)</f>
        <v>0</v>
      </c>
      <c r="N66" s="5">
        <f>IFERROR('supply 2012-13'!N66/'supply 2012-13'!$BQ66,0)</f>
        <v>0</v>
      </c>
      <c r="O66" s="5">
        <f>IFERROR('supply 2012-13'!O66/'supply 2012-13'!$BQ66,0)</f>
        <v>0</v>
      </c>
      <c r="P66" s="5">
        <f>IFERROR('supply 2012-13'!P66/'supply 2012-13'!$BQ66,0)</f>
        <v>0</v>
      </c>
      <c r="Q66" s="5">
        <f>IFERROR('supply 2012-13'!Q66/'supply 2012-13'!$BQ66,0)</f>
        <v>0</v>
      </c>
      <c r="R66" s="5">
        <f>IFERROR('supply 2012-13'!R66/'supply 2012-13'!$BQ66,0)</f>
        <v>0</v>
      </c>
      <c r="S66" s="5">
        <f>IFERROR('supply 2012-13'!S66/'supply 2012-13'!$BQ66,0)</f>
        <v>0</v>
      </c>
      <c r="T66" s="5">
        <f>IFERROR('supply 2012-13'!T66/'supply 2012-13'!$BQ66,0)</f>
        <v>0</v>
      </c>
      <c r="U66" s="5">
        <f>IFERROR('supply 2012-13'!U66/'supply 2012-13'!$BQ66,0)</f>
        <v>0.9834068052979047</v>
      </c>
      <c r="V66" s="5">
        <f>IFERROR('supply 2012-13'!V66/'supply 2012-13'!$BQ66,0)</f>
        <v>0</v>
      </c>
      <c r="W66" s="5">
        <f>IFERROR('supply 2012-13'!W66/'supply 2012-13'!$BQ66,0)</f>
        <v>0</v>
      </c>
      <c r="X66" s="5">
        <f>IFERROR('supply 2012-13'!X66/'supply 2012-13'!$BQ66,0)</f>
        <v>0</v>
      </c>
      <c r="Y66" s="5">
        <f>IFERROR('supply 2012-13'!Y66/'supply 2012-13'!$BQ66,0)</f>
        <v>0</v>
      </c>
      <c r="Z66" s="5">
        <f>IFERROR('supply 2012-13'!Z66/'supply 2012-13'!$BQ66,0)</f>
        <v>0</v>
      </c>
      <c r="AA66" s="5">
        <f>IFERROR('supply 2012-13'!AA66/'supply 2012-13'!$BQ66,0)</f>
        <v>0</v>
      </c>
      <c r="AB66" s="5">
        <f>IFERROR('supply 2012-13'!AB66/'supply 2012-13'!$BQ66,0)</f>
        <v>0</v>
      </c>
      <c r="AC66" s="5">
        <f>IFERROR('supply 2012-13'!AC66/'supply 2012-13'!$BQ66,0)</f>
        <v>0</v>
      </c>
      <c r="AD66" s="5">
        <f>IFERROR('supply 2012-13'!AD66/'supply 2012-13'!$BQ66,0)</f>
        <v>0</v>
      </c>
      <c r="AE66" s="5">
        <f>IFERROR('supply 2012-13'!AE66/'supply 2012-13'!$BQ66,0)</f>
        <v>0</v>
      </c>
      <c r="AF66" s="5">
        <f>IFERROR('supply 2012-13'!AF66/'supply 2012-13'!$BQ66,0)</f>
        <v>0</v>
      </c>
      <c r="AG66" s="5">
        <f>IFERROR('supply 2012-13'!AG66/'supply 2012-13'!$BQ66,0)</f>
        <v>0</v>
      </c>
      <c r="AH66" s="5">
        <f>IFERROR('supply 2012-13'!AH66/'supply 2012-13'!$BQ66,0)</f>
        <v>0</v>
      </c>
      <c r="AI66" s="5">
        <f>IFERROR('supply 2012-13'!AI66/'supply 2012-13'!$BQ66,0)</f>
        <v>1.6593194702095294E-2</v>
      </c>
      <c r="AJ66" s="5">
        <f>IFERROR('supply 2012-13'!AJ66/'supply 2012-13'!$BQ66,0)</f>
        <v>0</v>
      </c>
      <c r="AK66" s="5">
        <f>IFERROR('supply 2012-13'!AK66/'supply 2012-13'!$BQ66,0)</f>
        <v>0</v>
      </c>
      <c r="AL66" s="5">
        <f>IFERROR('supply 2012-13'!AL66/'supply 2012-13'!$BQ66,0)</f>
        <v>0</v>
      </c>
      <c r="AM66" s="5">
        <f>IFERROR('supply 2012-13'!AM66/'supply 2012-13'!$BQ66,0)</f>
        <v>0</v>
      </c>
      <c r="AN66" s="5">
        <f>IFERROR('supply 2012-13'!AN66/'supply 2012-13'!$BQ66,0)</f>
        <v>0</v>
      </c>
      <c r="AO66" s="5">
        <f>IFERROR('supply 2012-13'!AO66/'supply 2012-13'!$BQ66,0)</f>
        <v>0</v>
      </c>
      <c r="AP66" s="5">
        <f>IFERROR('supply 2012-13'!AP66/'supply 2012-13'!$BQ66,0)</f>
        <v>0</v>
      </c>
      <c r="AQ66" s="5">
        <f>IFERROR('supply 2012-13'!AQ66/'supply 2012-13'!$BQ66,0)</f>
        <v>0</v>
      </c>
      <c r="AR66" s="5">
        <f>IFERROR('supply 2012-13'!AR66/'supply 2012-13'!$BQ66,0)</f>
        <v>0</v>
      </c>
      <c r="AS66" s="5">
        <f>IFERROR('supply 2012-13'!AS66/'supply 2012-13'!$BQ66,0)</f>
        <v>0</v>
      </c>
      <c r="AT66" s="5">
        <f>IFERROR('supply 2012-13'!AT66/'supply 2012-13'!$BQ66,0)</f>
        <v>0</v>
      </c>
      <c r="AU66" s="5">
        <f>IFERROR('supply 2012-13'!AU66/'supply 2012-13'!$BQ66,0)</f>
        <v>0</v>
      </c>
      <c r="AV66" s="5">
        <f>IFERROR('supply 2012-13'!AV66/'supply 2012-13'!$BQ66,0)</f>
        <v>0</v>
      </c>
      <c r="AW66" s="5">
        <f>IFERROR('supply 2012-13'!AW66/'supply 2012-13'!$BQ66,0)</f>
        <v>0</v>
      </c>
      <c r="AX66" s="5">
        <f>IFERROR('supply 2012-13'!AX66/'supply 2012-13'!$BQ66,0)</f>
        <v>0</v>
      </c>
      <c r="AY66" s="5">
        <f>IFERROR('supply 2012-13'!AY66/'supply 2012-13'!$BQ66,0)</f>
        <v>0</v>
      </c>
      <c r="AZ66" s="5">
        <f>IFERROR('supply 2012-13'!AZ66/'supply 2012-13'!$BQ66,0)</f>
        <v>0</v>
      </c>
      <c r="BA66" s="5">
        <f>IFERROR('supply 2012-13'!BA66/'supply 2012-13'!$BQ66,0)</f>
        <v>0</v>
      </c>
      <c r="BB66" s="5">
        <f>IFERROR('supply 2012-13'!BB66/'supply 2012-13'!$BQ66,0)</f>
        <v>0</v>
      </c>
      <c r="BC66" s="5">
        <f>IFERROR('supply 2012-13'!BC66/'supply 2012-13'!$BQ66,0)</f>
        <v>0</v>
      </c>
      <c r="BD66" s="5">
        <f>IFERROR('supply 2012-13'!BD66/'supply 2012-13'!$BQ66,0)</f>
        <v>0</v>
      </c>
      <c r="BE66" s="5">
        <f>IFERROR('supply 2012-13'!BE66/'supply 2012-13'!$BQ66,0)</f>
        <v>0</v>
      </c>
      <c r="BF66" s="5">
        <f>IFERROR('supply 2012-13'!BF66/'supply 2012-13'!$BQ66,0)</f>
        <v>0</v>
      </c>
      <c r="BG66" s="5">
        <f>IFERROR('supply 2012-13'!BG66/'supply 2012-13'!$BQ66,0)</f>
        <v>0</v>
      </c>
      <c r="BH66" s="5">
        <f>IFERROR('supply 2012-13'!BH66/'supply 2012-13'!$BQ66,0)</f>
        <v>0</v>
      </c>
      <c r="BI66" s="5">
        <f>IFERROR('supply 2012-13'!BI66/'supply 2012-13'!$BQ66,0)</f>
        <v>0</v>
      </c>
      <c r="BJ66" s="5">
        <f>IFERROR('supply 2012-13'!BJ66/'supply 2012-13'!$BQ66,0)</f>
        <v>0</v>
      </c>
      <c r="BK66" s="5">
        <f>IFERROR('supply 2012-13'!BK66/'supply 2012-13'!$BQ66,0)</f>
        <v>0</v>
      </c>
      <c r="BL66" s="5">
        <f>IFERROR('supply 2012-13'!BL66/'supply 2012-13'!$BQ66,0)</f>
        <v>0</v>
      </c>
      <c r="BM66" s="5">
        <f>IFERROR('supply 2012-13'!BM66/'supply 2012-13'!$BQ66,0)</f>
        <v>0</v>
      </c>
      <c r="BN66" s="5">
        <f>IFERROR('supply 2012-13'!BN66/'supply 2012-13'!$BQ66,0)</f>
        <v>0</v>
      </c>
      <c r="BO66" s="5">
        <f>IFERROR('supply 2012-13'!BO66/'supply 2012-13'!$BQ66,0)</f>
        <v>0</v>
      </c>
      <c r="BP66" s="5">
        <f>IFERROR('supply 2012-13'!BP66/'supply 2012-13'!$BQ66,0)</f>
        <v>0</v>
      </c>
      <c r="BQ66" s="2">
        <f t="shared" si="0"/>
        <v>1</v>
      </c>
      <c r="BR66" s="2">
        <v>127972.39632464273</v>
      </c>
      <c r="BS66" s="2">
        <f t="shared" si="1"/>
        <v>127973.39632464273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446288.04284995643</v>
      </c>
      <c r="BZ66" s="2">
        <v>860220.84029350244</v>
      </c>
      <c r="CA66" s="2">
        <f t="shared" si="5"/>
        <v>1306508.883143459</v>
      </c>
    </row>
    <row r="67" spans="1:79" s="2" customFormat="1" x14ac:dyDescent="0.35">
      <c r="A67" s="19">
        <v>64</v>
      </c>
      <c r="B67" s="19" t="s">
        <v>142</v>
      </c>
      <c r="C67" s="5">
        <f>IFERROR('supply 2012-13'!C67/'supply 2012-13'!$BQ67,0)</f>
        <v>0</v>
      </c>
      <c r="D67" s="5">
        <f>IFERROR('supply 2012-13'!D67/'supply 2012-13'!$BQ67,0)</f>
        <v>0</v>
      </c>
      <c r="E67" s="5">
        <f>IFERROR('supply 2012-13'!E67/'supply 2012-13'!$BQ67,0)</f>
        <v>0</v>
      </c>
      <c r="F67" s="5">
        <f>IFERROR('supply 2012-13'!F67/'supply 2012-13'!$BQ67,0)</f>
        <v>0</v>
      </c>
      <c r="G67" s="5">
        <f>IFERROR('supply 2012-13'!G67/'supply 2012-13'!$BQ67,0)</f>
        <v>0</v>
      </c>
      <c r="H67" s="5">
        <f>IFERROR('supply 2012-13'!H67/'supply 2012-13'!$BQ67,0)</f>
        <v>0</v>
      </c>
      <c r="I67" s="5">
        <f>IFERROR('supply 2012-13'!I67/'supply 2012-13'!$BQ67,0)</f>
        <v>0</v>
      </c>
      <c r="J67" s="5">
        <f>IFERROR('supply 2012-13'!J67/'supply 2012-13'!$BQ67,0)</f>
        <v>0</v>
      </c>
      <c r="K67" s="5">
        <f>IFERROR('supply 2012-13'!K67/'supply 2012-13'!$BQ67,0)</f>
        <v>0</v>
      </c>
      <c r="L67" s="5">
        <f>IFERROR('supply 2012-13'!L67/'supply 2012-13'!$BQ67,0)</f>
        <v>0</v>
      </c>
      <c r="M67" s="5">
        <f>IFERROR('supply 2012-13'!M67/'supply 2012-13'!$BQ67,0)</f>
        <v>4.8302731226814548E-3</v>
      </c>
      <c r="N67" s="5">
        <f>IFERROR('supply 2012-13'!N67/'supply 2012-13'!$BQ67,0)</f>
        <v>0</v>
      </c>
      <c r="O67" s="5">
        <f>IFERROR('supply 2012-13'!O67/'supply 2012-13'!$BQ67,0)</f>
        <v>0</v>
      </c>
      <c r="P67" s="5">
        <f>IFERROR('supply 2012-13'!P67/'supply 2012-13'!$BQ67,0)</f>
        <v>0</v>
      </c>
      <c r="Q67" s="5">
        <f>IFERROR('supply 2012-13'!Q67/'supply 2012-13'!$BQ67,0)</f>
        <v>0</v>
      </c>
      <c r="R67" s="5">
        <f>IFERROR('supply 2012-13'!R67/'supply 2012-13'!$BQ67,0)</f>
        <v>0</v>
      </c>
      <c r="S67" s="5">
        <f>IFERROR('supply 2012-13'!S67/'supply 2012-13'!$BQ67,0)</f>
        <v>2.5447994904674587E-2</v>
      </c>
      <c r="T67" s="5">
        <f>IFERROR('supply 2012-13'!T67/'supply 2012-13'!$BQ67,0)</f>
        <v>5.9272944738781384E-2</v>
      </c>
      <c r="U67" s="5">
        <f>IFERROR('supply 2012-13'!U67/'supply 2012-13'!$BQ67,0)</f>
        <v>0.91044843254648822</v>
      </c>
      <c r="V67" s="5">
        <f>IFERROR('supply 2012-13'!V67/'supply 2012-13'!$BQ67,0)</f>
        <v>0</v>
      </c>
      <c r="W67" s="5">
        <f>IFERROR('supply 2012-13'!W67/'supply 2012-13'!$BQ67,0)</f>
        <v>0</v>
      </c>
      <c r="X67" s="5">
        <f>IFERROR('supply 2012-13'!X67/'supply 2012-13'!$BQ67,0)</f>
        <v>0</v>
      </c>
      <c r="Y67" s="5">
        <f>IFERROR('supply 2012-13'!Y67/'supply 2012-13'!$BQ67,0)</f>
        <v>0</v>
      </c>
      <c r="Z67" s="5">
        <f>IFERROR('supply 2012-13'!Z67/'supply 2012-13'!$BQ67,0)</f>
        <v>0</v>
      </c>
      <c r="AA67" s="5">
        <f>IFERROR('supply 2012-13'!AA67/'supply 2012-13'!$BQ67,0)</f>
        <v>0</v>
      </c>
      <c r="AB67" s="5">
        <f>IFERROR('supply 2012-13'!AB67/'supply 2012-13'!$BQ67,0)</f>
        <v>0</v>
      </c>
      <c r="AC67" s="5">
        <f>IFERROR('supply 2012-13'!AC67/'supply 2012-13'!$BQ67,0)</f>
        <v>0</v>
      </c>
      <c r="AD67" s="5">
        <f>IFERROR('supply 2012-13'!AD67/'supply 2012-13'!$BQ67,0)</f>
        <v>0</v>
      </c>
      <c r="AE67" s="5">
        <f>IFERROR('supply 2012-13'!AE67/'supply 2012-13'!$BQ67,0)</f>
        <v>0</v>
      </c>
      <c r="AF67" s="5">
        <f>IFERROR('supply 2012-13'!AF67/'supply 2012-13'!$BQ67,0)</f>
        <v>0</v>
      </c>
      <c r="AG67" s="5">
        <f>IFERROR('supply 2012-13'!AG67/'supply 2012-13'!$BQ67,0)</f>
        <v>0</v>
      </c>
      <c r="AH67" s="5">
        <f>IFERROR('supply 2012-13'!AH67/'supply 2012-13'!$BQ67,0)</f>
        <v>0</v>
      </c>
      <c r="AI67" s="5">
        <f>IFERROR('supply 2012-13'!AI67/'supply 2012-13'!$BQ67,0)</f>
        <v>0</v>
      </c>
      <c r="AJ67" s="5">
        <f>IFERROR('supply 2012-13'!AJ67/'supply 2012-13'!$BQ67,0)</f>
        <v>0</v>
      </c>
      <c r="AK67" s="5">
        <f>IFERROR('supply 2012-13'!AK67/'supply 2012-13'!$BQ67,0)</f>
        <v>3.5468737451508424E-7</v>
      </c>
      <c r="AL67" s="5">
        <f>IFERROR('supply 2012-13'!AL67/'supply 2012-13'!$BQ67,0)</f>
        <v>0</v>
      </c>
      <c r="AM67" s="5">
        <f>IFERROR('supply 2012-13'!AM67/'supply 2012-13'!$BQ67,0)</f>
        <v>0</v>
      </c>
      <c r="AN67" s="5">
        <f>IFERROR('supply 2012-13'!AN67/'supply 2012-13'!$BQ67,0)</f>
        <v>0</v>
      </c>
      <c r="AO67" s="5">
        <f>IFERROR('supply 2012-13'!AO67/'supply 2012-13'!$BQ67,0)</f>
        <v>0</v>
      </c>
      <c r="AP67" s="5">
        <f>IFERROR('supply 2012-13'!AP67/'supply 2012-13'!$BQ67,0)</f>
        <v>0</v>
      </c>
      <c r="AQ67" s="5">
        <f>IFERROR('supply 2012-13'!AQ67/'supply 2012-13'!$BQ67,0)</f>
        <v>0</v>
      </c>
      <c r="AR67" s="5">
        <f>IFERROR('supply 2012-13'!AR67/'supply 2012-13'!$BQ67,0)</f>
        <v>0</v>
      </c>
      <c r="AS67" s="5">
        <f>IFERROR('supply 2012-13'!AS67/'supply 2012-13'!$BQ67,0)</f>
        <v>0</v>
      </c>
      <c r="AT67" s="5">
        <f>IFERROR('supply 2012-13'!AT67/'supply 2012-13'!$BQ67,0)</f>
        <v>0</v>
      </c>
      <c r="AU67" s="5">
        <f>IFERROR('supply 2012-13'!AU67/'supply 2012-13'!$BQ67,0)</f>
        <v>0</v>
      </c>
      <c r="AV67" s="5">
        <f>IFERROR('supply 2012-13'!AV67/'supply 2012-13'!$BQ67,0)</f>
        <v>0</v>
      </c>
      <c r="AW67" s="5">
        <f>IFERROR('supply 2012-13'!AW67/'supply 2012-13'!$BQ67,0)</f>
        <v>0</v>
      </c>
      <c r="AX67" s="5">
        <f>IFERROR('supply 2012-13'!AX67/'supply 2012-13'!$BQ67,0)</f>
        <v>0</v>
      </c>
      <c r="AY67" s="5">
        <f>IFERROR('supply 2012-13'!AY67/'supply 2012-13'!$BQ67,0)</f>
        <v>0</v>
      </c>
      <c r="AZ67" s="5">
        <f>IFERROR('supply 2012-13'!AZ67/'supply 2012-13'!$BQ67,0)</f>
        <v>0</v>
      </c>
      <c r="BA67" s="5">
        <f>IFERROR('supply 2012-13'!BA67/'supply 2012-13'!$BQ67,0)</f>
        <v>0</v>
      </c>
      <c r="BB67" s="5">
        <f>IFERROR('supply 2012-13'!BB67/'supply 2012-13'!$BQ67,0)</f>
        <v>0</v>
      </c>
      <c r="BC67" s="5">
        <f>IFERROR('supply 2012-13'!BC67/'supply 2012-13'!$BQ67,0)</f>
        <v>0</v>
      </c>
      <c r="BD67" s="5">
        <f>IFERROR('supply 2012-13'!BD67/'supply 2012-13'!$BQ67,0)</f>
        <v>0</v>
      </c>
      <c r="BE67" s="5">
        <f>IFERROR('supply 2012-13'!BE67/'supply 2012-13'!$BQ67,0)</f>
        <v>0</v>
      </c>
      <c r="BF67" s="5">
        <f>IFERROR('supply 2012-13'!BF67/'supply 2012-13'!$BQ67,0)</f>
        <v>0</v>
      </c>
      <c r="BG67" s="5">
        <f>IFERROR('supply 2012-13'!BG67/'supply 2012-13'!$BQ67,0)</f>
        <v>0</v>
      </c>
      <c r="BH67" s="5">
        <f>IFERROR('supply 2012-13'!BH67/'supply 2012-13'!$BQ67,0)</f>
        <v>0</v>
      </c>
      <c r="BI67" s="5">
        <f>IFERROR('supply 2012-13'!BI67/'supply 2012-13'!$BQ67,0)</f>
        <v>0</v>
      </c>
      <c r="BJ67" s="5">
        <f>IFERROR('supply 2012-13'!BJ67/'supply 2012-13'!$BQ67,0)</f>
        <v>0</v>
      </c>
      <c r="BK67" s="5">
        <f>IFERROR('supply 2012-13'!BK67/'supply 2012-13'!$BQ67,0)</f>
        <v>0</v>
      </c>
      <c r="BL67" s="5">
        <f>IFERROR('supply 2012-13'!BL67/'supply 2012-13'!$BQ67,0)</f>
        <v>0</v>
      </c>
      <c r="BM67" s="5">
        <f>IFERROR('supply 2012-13'!BM67/'supply 2012-13'!$BQ67,0)</f>
        <v>0</v>
      </c>
      <c r="BN67" s="5">
        <f>IFERROR('supply 2012-13'!BN67/'supply 2012-13'!$BQ67,0)</f>
        <v>0</v>
      </c>
      <c r="BO67" s="5">
        <f>IFERROR('supply 2012-13'!BO67/'supply 2012-13'!$BQ67,0)</f>
        <v>0</v>
      </c>
      <c r="BP67" s="5">
        <f>IFERROR('supply 2012-13'!BP67/'supply 2012-13'!$BQ67,0)</f>
        <v>0</v>
      </c>
      <c r="BQ67" s="2">
        <f t="shared" si="0"/>
        <v>1.0000000000000002</v>
      </c>
      <c r="BR67" s="2">
        <v>68281.537110221354</v>
      </c>
      <c r="BS67" s="2">
        <f t="shared" si="1"/>
        <v>68282.537110221354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474044.46400527586</v>
      </c>
      <c r="BZ67" s="2">
        <v>640278.24630859366</v>
      </c>
      <c r="CA67" s="2">
        <f t="shared" si="5"/>
        <v>1114322.7103138696</v>
      </c>
    </row>
    <row r="68" spans="1:79" s="2" customFormat="1" x14ac:dyDescent="0.35">
      <c r="A68" s="19">
        <v>65</v>
      </c>
      <c r="B68" s="19" t="s">
        <v>143</v>
      </c>
      <c r="C68" s="5">
        <f>IFERROR('supply 2012-13'!C68/'supply 2012-13'!$BQ68,0)</f>
        <v>0</v>
      </c>
      <c r="D68" s="5">
        <f>IFERROR('supply 2012-13'!D68/'supply 2012-13'!$BQ68,0)</f>
        <v>0</v>
      </c>
      <c r="E68" s="5">
        <f>IFERROR('supply 2012-13'!E68/'supply 2012-13'!$BQ68,0)</f>
        <v>0</v>
      </c>
      <c r="F68" s="5">
        <f>IFERROR('supply 2012-13'!F68/'supply 2012-13'!$BQ68,0)</f>
        <v>0</v>
      </c>
      <c r="G68" s="5">
        <f>IFERROR('supply 2012-13'!G68/'supply 2012-13'!$BQ68,0)</f>
        <v>0</v>
      </c>
      <c r="H68" s="5">
        <f>IFERROR('supply 2012-13'!H68/'supply 2012-13'!$BQ68,0)</f>
        <v>0</v>
      </c>
      <c r="I68" s="5">
        <f>IFERROR('supply 2012-13'!I68/'supply 2012-13'!$BQ68,0)</f>
        <v>0</v>
      </c>
      <c r="J68" s="5">
        <f>IFERROR('supply 2012-13'!J68/'supply 2012-13'!$BQ68,0)</f>
        <v>0</v>
      </c>
      <c r="K68" s="5">
        <f>IFERROR('supply 2012-13'!K68/'supply 2012-13'!$BQ68,0)</f>
        <v>0</v>
      </c>
      <c r="L68" s="5">
        <f>IFERROR('supply 2012-13'!L68/'supply 2012-13'!$BQ68,0)</f>
        <v>0</v>
      </c>
      <c r="M68" s="5">
        <f>IFERROR('supply 2012-13'!M68/'supply 2012-13'!$BQ68,0)</f>
        <v>0</v>
      </c>
      <c r="N68" s="5">
        <f>IFERROR('supply 2012-13'!N68/'supply 2012-13'!$BQ68,0)</f>
        <v>0</v>
      </c>
      <c r="O68" s="5">
        <f>IFERROR('supply 2012-13'!O68/'supply 2012-13'!$BQ68,0)</f>
        <v>0</v>
      </c>
      <c r="P68" s="5">
        <f>IFERROR('supply 2012-13'!P68/'supply 2012-13'!$BQ68,0)</f>
        <v>0</v>
      </c>
      <c r="Q68" s="5">
        <f>IFERROR('supply 2012-13'!Q68/'supply 2012-13'!$BQ68,0)</f>
        <v>0</v>
      </c>
      <c r="R68" s="5">
        <f>IFERROR('supply 2012-13'!R68/'supply 2012-13'!$BQ68,0)</f>
        <v>0</v>
      </c>
      <c r="S68" s="5">
        <f>IFERROR('supply 2012-13'!S68/'supply 2012-13'!$BQ68,0)</f>
        <v>0</v>
      </c>
      <c r="T68" s="5">
        <f>IFERROR('supply 2012-13'!T68/'supply 2012-13'!$BQ68,0)</f>
        <v>0</v>
      </c>
      <c r="U68" s="5">
        <f>IFERROR('supply 2012-13'!U68/'supply 2012-13'!$BQ68,0)</f>
        <v>0</v>
      </c>
      <c r="V68" s="5">
        <f>IFERROR('supply 2012-13'!V68/'supply 2012-13'!$BQ68,0)</f>
        <v>0</v>
      </c>
      <c r="W68" s="5">
        <f>IFERROR('supply 2012-13'!W68/'supply 2012-13'!$BQ68,0)</f>
        <v>0</v>
      </c>
      <c r="X68" s="5">
        <f>IFERROR('supply 2012-13'!X68/'supply 2012-13'!$BQ68,0)</f>
        <v>0</v>
      </c>
      <c r="Y68" s="5">
        <f>IFERROR('supply 2012-13'!Y68/'supply 2012-13'!$BQ68,0)</f>
        <v>0</v>
      </c>
      <c r="Z68" s="5">
        <f>IFERROR('supply 2012-13'!Z68/'supply 2012-13'!$BQ68,0)</f>
        <v>0</v>
      </c>
      <c r="AA68" s="5">
        <f>IFERROR('supply 2012-13'!AA68/'supply 2012-13'!$BQ68,0)</f>
        <v>0</v>
      </c>
      <c r="AB68" s="5">
        <f>IFERROR('supply 2012-13'!AB68/'supply 2012-13'!$BQ68,0)</f>
        <v>0</v>
      </c>
      <c r="AC68" s="5">
        <f>IFERROR('supply 2012-13'!AC68/'supply 2012-13'!$BQ68,0)</f>
        <v>0</v>
      </c>
      <c r="AD68" s="5">
        <f>IFERROR('supply 2012-13'!AD68/'supply 2012-13'!$BQ68,0)</f>
        <v>0</v>
      </c>
      <c r="AE68" s="5">
        <f>IFERROR('supply 2012-13'!AE68/'supply 2012-13'!$BQ68,0)</f>
        <v>0</v>
      </c>
      <c r="AF68" s="5">
        <f>IFERROR('supply 2012-13'!AF68/'supply 2012-13'!$BQ68,0)</f>
        <v>0</v>
      </c>
      <c r="AG68" s="5">
        <f>IFERROR('supply 2012-13'!AG68/'supply 2012-13'!$BQ68,0)</f>
        <v>0</v>
      </c>
      <c r="AH68" s="5">
        <f>IFERROR('supply 2012-13'!AH68/'supply 2012-13'!$BQ68,0)</f>
        <v>0</v>
      </c>
      <c r="AI68" s="5">
        <f>IFERROR('supply 2012-13'!AI68/'supply 2012-13'!$BQ68,0)</f>
        <v>0</v>
      </c>
      <c r="AJ68" s="5">
        <f>IFERROR('supply 2012-13'!AJ68/'supply 2012-13'!$BQ68,0)</f>
        <v>0</v>
      </c>
      <c r="AK68" s="5">
        <f>IFERROR('supply 2012-13'!AK68/'supply 2012-13'!$BQ68,0)</f>
        <v>1</v>
      </c>
      <c r="AL68" s="5">
        <f>IFERROR('supply 2012-13'!AL68/'supply 2012-13'!$BQ68,0)</f>
        <v>0</v>
      </c>
      <c r="AM68" s="5">
        <f>IFERROR('supply 2012-13'!AM68/'supply 2012-13'!$BQ68,0)</f>
        <v>0</v>
      </c>
      <c r="AN68" s="5">
        <f>IFERROR('supply 2012-13'!AN68/'supply 2012-13'!$BQ68,0)</f>
        <v>0</v>
      </c>
      <c r="AO68" s="5">
        <f>IFERROR('supply 2012-13'!AO68/'supply 2012-13'!$BQ68,0)</f>
        <v>0</v>
      </c>
      <c r="AP68" s="5">
        <f>IFERROR('supply 2012-13'!AP68/'supply 2012-13'!$BQ68,0)</f>
        <v>0</v>
      </c>
      <c r="AQ68" s="5">
        <f>IFERROR('supply 2012-13'!AQ68/'supply 2012-13'!$BQ68,0)</f>
        <v>0</v>
      </c>
      <c r="AR68" s="5">
        <f>IFERROR('supply 2012-13'!AR68/'supply 2012-13'!$BQ68,0)</f>
        <v>0</v>
      </c>
      <c r="AS68" s="5">
        <f>IFERROR('supply 2012-13'!AS68/'supply 2012-13'!$BQ68,0)</f>
        <v>0</v>
      </c>
      <c r="AT68" s="5">
        <f>IFERROR('supply 2012-13'!AT68/'supply 2012-13'!$BQ68,0)</f>
        <v>0</v>
      </c>
      <c r="AU68" s="5">
        <f>IFERROR('supply 2012-13'!AU68/'supply 2012-13'!$BQ68,0)</f>
        <v>0</v>
      </c>
      <c r="AV68" s="5">
        <f>IFERROR('supply 2012-13'!AV68/'supply 2012-13'!$BQ68,0)</f>
        <v>0</v>
      </c>
      <c r="AW68" s="5">
        <f>IFERROR('supply 2012-13'!AW68/'supply 2012-13'!$BQ68,0)</f>
        <v>0</v>
      </c>
      <c r="AX68" s="5">
        <f>IFERROR('supply 2012-13'!AX68/'supply 2012-13'!$BQ68,0)</f>
        <v>0</v>
      </c>
      <c r="AY68" s="5">
        <f>IFERROR('supply 2012-13'!AY68/'supply 2012-13'!$BQ68,0)</f>
        <v>0</v>
      </c>
      <c r="AZ68" s="5">
        <f>IFERROR('supply 2012-13'!AZ68/'supply 2012-13'!$BQ68,0)</f>
        <v>0</v>
      </c>
      <c r="BA68" s="5">
        <f>IFERROR('supply 2012-13'!BA68/'supply 2012-13'!$BQ68,0)</f>
        <v>0</v>
      </c>
      <c r="BB68" s="5">
        <f>IFERROR('supply 2012-13'!BB68/'supply 2012-13'!$BQ68,0)</f>
        <v>0</v>
      </c>
      <c r="BC68" s="5">
        <f>IFERROR('supply 2012-13'!BC68/'supply 2012-13'!$BQ68,0)</f>
        <v>0</v>
      </c>
      <c r="BD68" s="5">
        <f>IFERROR('supply 2012-13'!BD68/'supply 2012-13'!$BQ68,0)</f>
        <v>0</v>
      </c>
      <c r="BE68" s="5">
        <f>IFERROR('supply 2012-13'!BE68/'supply 2012-13'!$BQ68,0)</f>
        <v>0</v>
      </c>
      <c r="BF68" s="5">
        <f>IFERROR('supply 2012-13'!BF68/'supply 2012-13'!$BQ68,0)</f>
        <v>0</v>
      </c>
      <c r="BG68" s="5">
        <f>IFERROR('supply 2012-13'!BG68/'supply 2012-13'!$BQ68,0)</f>
        <v>0</v>
      </c>
      <c r="BH68" s="5">
        <f>IFERROR('supply 2012-13'!BH68/'supply 2012-13'!$BQ68,0)</f>
        <v>0</v>
      </c>
      <c r="BI68" s="5">
        <f>IFERROR('supply 2012-13'!BI68/'supply 2012-13'!$BQ68,0)</f>
        <v>0</v>
      </c>
      <c r="BJ68" s="5">
        <f>IFERROR('supply 2012-13'!BJ68/'supply 2012-13'!$BQ68,0)</f>
        <v>0</v>
      </c>
      <c r="BK68" s="5">
        <f>IFERROR('supply 2012-13'!BK68/'supply 2012-13'!$BQ68,0)</f>
        <v>0</v>
      </c>
      <c r="BL68" s="5">
        <f>IFERROR('supply 2012-13'!BL68/'supply 2012-13'!$BQ68,0)</f>
        <v>0</v>
      </c>
      <c r="BM68" s="5">
        <f>IFERROR('supply 2012-13'!BM68/'supply 2012-13'!$BQ68,0)</f>
        <v>0</v>
      </c>
      <c r="BN68" s="5">
        <f>IFERROR('supply 2012-13'!BN68/'supply 2012-13'!$BQ68,0)</f>
        <v>0</v>
      </c>
      <c r="BO68" s="5">
        <f>IFERROR('supply 2012-13'!BO68/'supply 2012-13'!$BQ68,0)</f>
        <v>0</v>
      </c>
      <c r="BP68" s="5">
        <f>IFERROR('supply 2012-13'!BP68/'supply 2012-13'!$BQ68,0)</f>
        <v>0</v>
      </c>
      <c r="BQ68" s="2">
        <f t="shared" ref="BQ68:BQ132" si="6">SUM(C68:BP68)</f>
        <v>1</v>
      </c>
      <c r="BR68" s="2">
        <v>636577.4706354189</v>
      </c>
      <c r="BS68" s="2">
        <f t="shared" si="1"/>
        <v>636578.4706354189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1379133.3540513632</v>
      </c>
      <c r="BZ68" s="2">
        <v>1256185.04885187</v>
      </c>
      <c r="CA68" s="2">
        <f t="shared" si="5"/>
        <v>2635318.4029032332</v>
      </c>
    </row>
    <row r="69" spans="1:79" s="2" customFormat="1" x14ac:dyDescent="0.35">
      <c r="A69" s="19">
        <v>66</v>
      </c>
      <c r="B69" s="19" t="s">
        <v>144</v>
      </c>
      <c r="C69" s="5">
        <f>IFERROR('supply 2012-13'!C69/'supply 2012-13'!$BQ69,0)</f>
        <v>0</v>
      </c>
      <c r="D69" s="5">
        <f>IFERROR('supply 2012-13'!D69/'supply 2012-13'!$BQ69,0)</f>
        <v>0</v>
      </c>
      <c r="E69" s="5">
        <f>IFERROR('supply 2012-13'!E69/'supply 2012-13'!$BQ69,0)</f>
        <v>0</v>
      </c>
      <c r="F69" s="5">
        <f>IFERROR('supply 2012-13'!F69/'supply 2012-13'!$BQ69,0)</f>
        <v>0</v>
      </c>
      <c r="G69" s="5">
        <f>IFERROR('supply 2012-13'!G69/'supply 2012-13'!$BQ69,0)</f>
        <v>0</v>
      </c>
      <c r="H69" s="5">
        <f>IFERROR('supply 2012-13'!H69/'supply 2012-13'!$BQ69,0)</f>
        <v>0</v>
      </c>
      <c r="I69" s="5">
        <f>IFERROR('supply 2012-13'!I69/'supply 2012-13'!$BQ69,0)</f>
        <v>0</v>
      </c>
      <c r="J69" s="5">
        <f>IFERROR('supply 2012-13'!J69/'supply 2012-13'!$BQ69,0)</f>
        <v>0</v>
      </c>
      <c r="K69" s="5">
        <f>IFERROR('supply 2012-13'!K69/'supply 2012-13'!$BQ69,0)</f>
        <v>0</v>
      </c>
      <c r="L69" s="5">
        <f>IFERROR('supply 2012-13'!L69/'supply 2012-13'!$BQ69,0)</f>
        <v>0</v>
      </c>
      <c r="M69" s="5">
        <f>IFERROR('supply 2012-13'!M69/'supply 2012-13'!$BQ69,0)</f>
        <v>0</v>
      </c>
      <c r="N69" s="5">
        <f>IFERROR('supply 2012-13'!N69/'supply 2012-13'!$BQ69,0)</f>
        <v>0</v>
      </c>
      <c r="O69" s="5">
        <f>IFERROR('supply 2012-13'!O69/'supply 2012-13'!$BQ69,0)</f>
        <v>0</v>
      </c>
      <c r="P69" s="5">
        <f>IFERROR('supply 2012-13'!P69/'supply 2012-13'!$BQ69,0)</f>
        <v>0</v>
      </c>
      <c r="Q69" s="5">
        <f>IFERROR('supply 2012-13'!Q69/'supply 2012-13'!$BQ69,0)</f>
        <v>0</v>
      </c>
      <c r="R69" s="5">
        <f>IFERROR('supply 2012-13'!R69/'supply 2012-13'!$BQ69,0)</f>
        <v>0</v>
      </c>
      <c r="S69" s="5">
        <f>IFERROR('supply 2012-13'!S69/'supply 2012-13'!$BQ69,0)</f>
        <v>0</v>
      </c>
      <c r="T69" s="5">
        <f>IFERROR('supply 2012-13'!T69/'supply 2012-13'!$BQ69,0)</f>
        <v>0</v>
      </c>
      <c r="U69" s="5">
        <f>IFERROR('supply 2012-13'!U69/'supply 2012-13'!$BQ69,0)</f>
        <v>0</v>
      </c>
      <c r="V69" s="5">
        <f>IFERROR('supply 2012-13'!V69/'supply 2012-13'!$BQ69,0)</f>
        <v>0</v>
      </c>
      <c r="W69" s="5">
        <f>IFERROR('supply 2012-13'!W69/'supply 2012-13'!$BQ69,0)</f>
        <v>0</v>
      </c>
      <c r="X69" s="5">
        <f>IFERROR('supply 2012-13'!X69/'supply 2012-13'!$BQ69,0)</f>
        <v>0</v>
      </c>
      <c r="Y69" s="5">
        <f>IFERROR('supply 2012-13'!Y69/'supply 2012-13'!$BQ69,0)</f>
        <v>0</v>
      </c>
      <c r="Z69" s="5">
        <f>IFERROR('supply 2012-13'!Z69/'supply 2012-13'!$BQ69,0)</f>
        <v>0</v>
      </c>
      <c r="AA69" s="5">
        <f>IFERROR('supply 2012-13'!AA69/'supply 2012-13'!$BQ69,0)</f>
        <v>0</v>
      </c>
      <c r="AB69" s="5">
        <f>IFERROR('supply 2012-13'!AB69/'supply 2012-13'!$BQ69,0)</f>
        <v>0</v>
      </c>
      <c r="AC69" s="5">
        <f>IFERROR('supply 2012-13'!AC69/'supply 2012-13'!$BQ69,0)</f>
        <v>0</v>
      </c>
      <c r="AD69" s="5">
        <f>IFERROR('supply 2012-13'!AD69/'supply 2012-13'!$BQ69,0)</f>
        <v>0</v>
      </c>
      <c r="AE69" s="5">
        <f>IFERROR('supply 2012-13'!AE69/'supply 2012-13'!$BQ69,0)</f>
        <v>0</v>
      </c>
      <c r="AF69" s="5">
        <f>IFERROR('supply 2012-13'!AF69/'supply 2012-13'!$BQ69,0)</f>
        <v>0</v>
      </c>
      <c r="AG69" s="5">
        <f>IFERROR('supply 2012-13'!AG69/'supply 2012-13'!$BQ69,0)</f>
        <v>0</v>
      </c>
      <c r="AH69" s="5">
        <f>IFERROR('supply 2012-13'!AH69/'supply 2012-13'!$BQ69,0)</f>
        <v>0</v>
      </c>
      <c r="AI69" s="5">
        <f>IFERROR('supply 2012-13'!AI69/'supply 2012-13'!$BQ69,0)</f>
        <v>0</v>
      </c>
      <c r="AJ69" s="5">
        <f>IFERROR('supply 2012-13'!AJ69/'supply 2012-13'!$BQ69,0)</f>
        <v>0</v>
      </c>
      <c r="AK69" s="5">
        <f>IFERROR('supply 2012-13'!AK69/'supply 2012-13'!$BQ69,0)</f>
        <v>2.496463962378968E-2</v>
      </c>
      <c r="AL69" s="5">
        <f>IFERROR('supply 2012-13'!AL69/'supply 2012-13'!$BQ69,0)</f>
        <v>0.84312572805550268</v>
      </c>
      <c r="AM69" s="5">
        <f>IFERROR('supply 2012-13'!AM69/'supply 2012-13'!$BQ69,0)</f>
        <v>0.13190963232070779</v>
      </c>
      <c r="AN69" s="5">
        <f>IFERROR('supply 2012-13'!AN69/'supply 2012-13'!$BQ69,0)</f>
        <v>0</v>
      </c>
      <c r="AO69" s="5">
        <f>IFERROR('supply 2012-13'!AO69/'supply 2012-13'!$BQ69,0)</f>
        <v>0</v>
      </c>
      <c r="AP69" s="5">
        <f>IFERROR('supply 2012-13'!AP69/'supply 2012-13'!$BQ69,0)</f>
        <v>0</v>
      </c>
      <c r="AQ69" s="5">
        <f>IFERROR('supply 2012-13'!AQ69/'supply 2012-13'!$BQ69,0)</f>
        <v>0</v>
      </c>
      <c r="AR69" s="5">
        <f>IFERROR('supply 2012-13'!AR69/'supply 2012-13'!$BQ69,0)</f>
        <v>0</v>
      </c>
      <c r="AS69" s="5">
        <f>IFERROR('supply 2012-13'!AS69/'supply 2012-13'!$BQ69,0)</f>
        <v>0</v>
      </c>
      <c r="AT69" s="5">
        <f>IFERROR('supply 2012-13'!AT69/'supply 2012-13'!$BQ69,0)</f>
        <v>0</v>
      </c>
      <c r="AU69" s="5">
        <f>IFERROR('supply 2012-13'!AU69/'supply 2012-13'!$BQ69,0)</f>
        <v>0</v>
      </c>
      <c r="AV69" s="5">
        <f>IFERROR('supply 2012-13'!AV69/'supply 2012-13'!$BQ69,0)</f>
        <v>0</v>
      </c>
      <c r="AW69" s="5">
        <f>IFERROR('supply 2012-13'!AW69/'supply 2012-13'!$BQ69,0)</f>
        <v>0</v>
      </c>
      <c r="AX69" s="5">
        <f>IFERROR('supply 2012-13'!AX69/'supply 2012-13'!$BQ69,0)</f>
        <v>0</v>
      </c>
      <c r="AY69" s="5">
        <f>IFERROR('supply 2012-13'!AY69/'supply 2012-13'!$BQ69,0)</f>
        <v>0</v>
      </c>
      <c r="AZ69" s="5">
        <f>IFERROR('supply 2012-13'!AZ69/'supply 2012-13'!$BQ69,0)</f>
        <v>0</v>
      </c>
      <c r="BA69" s="5">
        <f>IFERROR('supply 2012-13'!BA69/'supply 2012-13'!$BQ69,0)</f>
        <v>0</v>
      </c>
      <c r="BB69" s="5">
        <f>IFERROR('supply 2012-13'!BB69/'supply 2012-13'!$BQ69,0)</f>
        <v>0</v>
      </c>
      <c r="BC69" s="5">
        <f>IFERROR('supply 2012-13'!BC69/'supply 2012-13'!$BQ69,0)</f>
        <v>0</v>
      </c>
      <c r="BD69" s="5">
        <f>IFERROR('supply 2012-13'!BD69/'supply 2012-13'!$BQ69,0)</f>
        <v>0</v>
      </c>
      <c r="BE69" s="5">
        <f>IFERROR('supply 2012-13'!BE69/'supply 2012-13'!$BQ69,0)</f>
        <v>0</v>
      </c>
      <c r="BF69" s="5">
        <f>IFERROR('supply 2012-13'!BF69/'supply 2012-13'!$BQ69,0)</f>
        <v>0</v>
      </c>
      <c r="BG69" s="5">
        <f>IFERROR('supply 2012-13'!BG69/'supply 2012-13'!$BQ69,0)</f>
        <v>0</v>
      </c>
      <c r="BH69" s="5">
        <f>IFERROR('supply 2012-13'!BH69/'supply 2012-13'!$BQ69,0)</f>
        <v>0</v>
      </c>
      <c r="BI69" s="5">
        <f>IFERROR('supply 2012-13'!BI69/'supply 2012-13'!$BQ69,0)</f>
        <v>0</v>
      </c>
      <c r="BJ69" s="5">
        <f>IFERROR('supply 2012-13'!BJ69/'supply 2012-13'!$BQ69,0)</f>
        <v>0</v>
      </c>
      <c r="BK69" s="5">
        <f>IFERROR('supply 2012-13'!BK69/'supply 2012-13'!$BQ69,0)</f>
        <v>0</v>
      </c>
      <c r="BL69" s="5">
        <f>IFERROR('supply 2012-13'!BL69/'supply 2012-13'!$BQ69,0)</f>
        <v>0</v>
      </c>
      <c r="BM69" s="5">
        <f>IFERROR('supply 2012-13'!BM69/'supply 2012-13'!$BQ69,0)</f>
        <v>0</v>
      </c>
      <c r="BN69" s="5">
        <f>IFERROR('supply 2012-13'!BN69/'supply 2012-13'!$BQ69,0)</f>
        <v>0</v>
      </c>
      <c r="BO69" s="5">
        <f>IFERROR('supply 2012-13'!BO69/'supply 2012-13'!$BQ69,0)</f>
        <v>0</v>
      </c>
      <c r="BP69" s="5">
        <f>IFERROR('supply 2012-13'!BP69/'supply 2012-13'!$BQ69,0)</f>
        <v>0</v>
      </c>
      <c r="BQ69" s="2">
        <f t="shared" si="6"/>
        <v>1.0000000000000002</v>
      </c>
      <c r="BR69" s="2">
        <v>548160.59633300477</v>
      </c>
      <c r="BS69" s="2">
        <f t="shared" ref="BS69:BS133" si="7">BR69+BQ69</f>
        <v>548161.59633300477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2621326.5418706834</v>
      </c>
      <c r="BZ69" s="2">
        <v>1551303.5277231154</v>
      </c>
      <c r="CA69" s="2">
        <f t="shared" ref="CA69:CA133" si="11">BY69+BZ69</f>
        <v>4172630.0695937988</v>
      </c>
    </row>
    <row r="70" spans="1:79" s="2" customFormat="1" x14ac:dyDescent="0.35">
      <c r="A70" s="19">
        <v>67</v>
      </c>
      <c r="B70" s="19" t="s">
        <v>145</v>
      </c>
      <c r="C70" s="5">
        <f>IFERROR('supply 2012-13'!C70/'supply 2012-13'!$BQ70,0)</f>
        <v>0</v>
      </c>
      <c r="D70" s="5">
        <f>IFERROR('supply 2012-13'!D70/'supply 2012-13'!$BQ70,0)</f>
        <v>0</v>
      </c>
      <c r="E70" s="5">
        <f>IFERROR('supply 2012-13'!E70/'supply 2012-13'!$BQ70,0)</f>
        <v>0</v>
      </c>
      <c r="F70" s="5">
        <f>IFERROR('supply 2012-13'!F70/'supply 2012-13'!$BQ70,0)</f>
        <v>0</v>
      </c>
      <c r="G70" s="5">
        <f>IFERROR('supply 2012-13'!G70/'supply 2012-13'!$BQ70,0)</f>
        <v>0</v>
      </c>
      <c r="H70" s="5">
        <f>IFERROR('supply 2012-13'!H70/'supply 2012-13'!$BQ70,0)</f>
        <v>0</v>
      </c>
      <c r="I70" s="5">
        <f>IFERROR('supply 2012-13'!I70/'supply 2012-13'!$BQ70,0)</f>
        <v>0</v>
      </c>
      <c r="J70" s="5">
        <f>IFERROR('supply 2012-13'!J70/'supply 2012-13'!$BQ70,0)</f>
        <v>0</v>
      </c>
      <c r="K70" s="5">
        <f>IFERROR('supply 2012-13'!K70/'supply 2012-13'!$BQ70,0)</f>
        <v>0</v>
      </c>
      <c r="L70" s="5">
        <f>IFERROR('supply 2012-13'!L70/'supply 2012-13'!$BQ70,0)</f>
        <v>0</v>
      </c>
      <c r="M70" s="5">
        <f>IFERROR('supply 2012-13'!M70/'supply 2012-13'!$BQ70,0)</f>
        <v>0</v>
      </c>
      <c r="N70" s="5">
        <f>IFERROR('supply 2012-13'!N70/'supply 2012-13'!$BQ70,0)</f>
        <v>0</v>
      </c>
      <c r="O70" s="5">
        <f>IFERROR('supply 2012-13'!O70/'supply 2012-13'!$BQ70,0)</f>
        <v>0</v>
      </c>
      <c r="P70" s="5">
        <f>IFERROR('supply 2012-13'!P70/'supply 2012-13'!$BQ70,0)</f>
        <v>0</v>
      </c>
      <c r="Q70" s="5">
        <f>IFERROR('supply 2012-13'!Q70/'supply 2012-13'!$BQ70,0)</f>
        <v>0</v>
      </c>
      <c r="R70" s="5">
        <f>IFERROR('supply 2012-13'!R70/'supply 2012-13'!$BQ70,0)</f>
        <v>0</v>
      </c>
      <c r="S70" s="5">
        <f>IFERROR('supply 2012-13'!S70/'supply 2012-13'!$BQ70,0)</f>
        <v>5.8601245858494093E-3</v>
      </c>
      <c r="T70" s="5">
        <f>IFERROR('supply 2012-13'!T70/'supply 2012-13'!$BQ70,0)</f>
        <v>0</v>
      </c>
      <c r="U70" s="5">
        <f>IFERROR('supply 2012-13'!U70/'supply 2012-13'!$BQ70,0)</f>
        <v>0</v>
      </c>
      <c r="V70" s="5">
        <f>IFERROR('supply 2012-13'!V70/'supply 2012-13'!$BQ70,0)</f>
        <v>0</v>
      </c>
      <c r="W70" s="5">
        <f>IFERROR('supply 2012-13'!W70/'supply 2012-13'!$BQ70,0)</f>
        <v>0</v>
      </c>
      <c r="X70" s="5">
        <f>IFERROR('supply 2012-13'!X70/'supply 2012-13'!$BQ70,0)</f>
        <v>0</v>
      </c>
      <c r="Y70" s="5">
        <f>IFERROR('supply 2012-13'!Y70/'supply 2012-13'!$BQ70,0)</f>
        <v>0</v>
      </c>
      <c r="Z70" s="5">
        <f>IFERROR('supply 2012-13'!Z70/'supply 2012-13'!$BQ70,0)</f>
        <v>0</v>
      </c>
      <c r="AA70" s="5">
        <f>IFERROR('supply 2012-13'!AA70/'supply 2012-13'!$BQ70,0)</f>
        <v>0</v>
      </c>
      <c r="AB70" s="5">
        <f>IFERROR('supply 2012-13'!AB70/'supply 2012-13'!$BQ70,0)</f>
        <v>0</v>
      </c>
      <c r="AC70" s="5">
        <f>IFERROR('supply 2012-13'!AC70/'supply 2012-13'!$BQ70,0)</f>
        <v>0</v>
      </c>
      <c r="AD70" s="5">
        <f>IFERROR('supply 2012-13'!AD70/'supply 2012-13'!$BQ70,0)</f>
        <v>0</v>
      </c>
      <c r="AE70" s="5">
        <f>IFERROR('supply 2012-13'!AE70/'supply 2012-13'!$BQ70,0)</f>
        <v>0</v>
      </c>
      <c r="AF70" s="5">
        <f>IFERROR('supply 2012-13'!AF70/'supply 2012-13'!$BQ70,0)</f>
        <v>0</v>
      </c>
      <c r="AG70" s="5">
        <f>IFERROR('supply 2012-13'!AG70/'supply 2012-13'!$BQ70,0)</f>
        <v>0</v>
      </c>
      <c r="AH70" s="5">
        <f>IFERROR('supply 2012-13'!AH70/'supply 2012-13'!$BQ70,0)</f>
        <v>0</v>
      </c>
      <c r="AI70" s="5">
        <f>IFERROR('supply 2012-13'!AI70/'supply 2012-13'!$BQ70,0)</f>
        <v>0</v>
      </c>
      <c r="AJ70" s="5">
        <f>IFERROR('supply 2012-13'!AJ70/'supply 2012-13'!$BQ70,0)</f>
        <v>0</v>
      </c>
      <c r="AK70" s="5">
        <f>IFERROR('supply 2012-13'!AK70/'supply 2012-13'!$BQ70,0)</f>
        <v>0</v>
      </c>
      <c r="AL70" s="5">
        <f>IFERROR('supply 2012-13'!AL70/'supply 2012-13'!$BQ70,0)</f>
        <v>9.4484330933868196E-2</v>
      </c>
      <c r="AM70" s="5">
        <f>IFERROR('supply 2012-13'!AM70/'supply 2012-13'!$BQ70,0)</f>
        <v>0.8996555444802824</v>
      </c>
      <c r="AN70" s="5">
        <f>IFERROR('supply 2012-13'!AN70/'supply 2012-13'!$BQ70,0)</f>
        <v>0</v>
      </c>
      <c r="AO70" s="5">
        <f>IFERROR('supply 2012-13'!AO70/'supply 2012-13'!$BQ70,0)</f>
        <v>0</v>
      </c>
      <c r="AP70" s="5">
        <f>IFERROR('supply 2012-13'!AP70/'supply 2012-13'!$BQ70,0)</f>
        <v>0</v>
      </c>
      <c r="AQ70" s="5">
        <f>IFERROR('supply 2012-13'!AQ70/'supply 2012-13'!$BQ70,0)</f>
        <v>0</v>
      </c>
      <c r="AR70" s="5">
        <f>IFERROR('supply 2012-13'!AR70/'supply 2012-13'!$BQ70,0)</f>
        <v>0</v>
      </c>
      <c r="AS70" s="5">
        <f>IFERROR('supply 2012-13'!AS70/'supply 2012-13'!$BQ70,0)</f>
        <v>0</v>
      </c>
      <c r="AT70" s="5">
        <f>IFERROR('supply 2012-13'!AT70/'supply 2012-13'!$BQ70,0)</f>
        <v>0</v>
      </c>
      <c r="AU70" s="5">
        <f>IFERROR('supply 2012-13'!AU70/'supply 2012-13'!$BQ70,0)</f>
        <v>0</v>
      </c>
      <c r="AV70" s="5">
        <f>IFERROR('supply 2012-13'!AV70/'supply 2012-13'!$BQ70,0)</f>
        <v>0</v>
      </c>
      <c r="AW70" s="5">
        <f>IFERROR('supply 2012-13'!AW70/'supply 2012-13'!$BQ70,0)</f>
        <v>0</v>
      </c>
      <c r="AX70" s="5">
        <f>IFERROR('supply 2012-13'!AX70/'supply 2012-13'!$BQ70,0)</f>
        <v>0</v>
      </c>
      <c r="AY70" s="5">
        <f>IFERROR('supply 2012-13'!AY70/'supply 2012-13'!$BQ70,0)</f>
        <v>0</v>
      </c>
      <c r="AZ70" s="5">
        <f>IFERROR('supply 2012-13'!AZ70/'supply 2012-13'!$BQ70,0)</f>
        <v>0</v>
      </c>
      <c r="BA70" s="5">
        <f>IFERROR('supply 2012-13'!BA70/'supply 2012-13'!$BQ70,0)</f>
        <v>0</v>
      </c>
      <c r="BB70" s="5">
        <f>IFERROR('supply 2012-13'!BB70/'supply 2012-13'!$BQ70,0)</f>
        <v>0</v>
      </c>
      <c r="BC70" s="5">
        <f>IFERROR('supply 2012-13'!BC70/'supply 2012-13'!$BQ70,0)</f>
        <v>0</v>
      </c>
      <c r="BD70" s="5">
        <f>IFERROR('supply 2012-13'!BD70/'supply 2012-13'!$BQ70,0)</f>
        <v>0</v>
      </c>
      <c r="BE70" s="5">
        <f>IFERROR('supply 2012-13'!BE70/'supply 2012-13'!$BQ70,0)</f>
        <v>0</v>
      </c>
      <c r="BF70" s="5">
        <f>IFERROR('supply 2012-13'!BF70/'supply 2012-13'!$BQ70,0)</f>
        <v>0</v>
      </c>
      <c r="BG70" s="5">
        <f>IFERROR('supply 2012-13'!BG70/'supply 2012-13'!$BQ70,0)</f>
        <v>0</v>
      </c>
      <c r="BH70" s="5">
        <f>IFERROR('supply 2012-13'!BH70/'supply 2012-13'!$BQ70,0)</f>
        <v>0</v>
      </c>
      <c r="BI70" s="5">
        <f>IFERROR('supply 2012-13'!BI70/'supply 2012-13'!$BQ70,0)</f>
        <v>0</v>
      </c>
      <c r="BJ70" s="5">
        <f>IFERROR('supply 2012-13'!BJ70/'supply 2012-13'!$BQ70,0)</f>
        <v>0</v>
      </c>
      <c r="BK70" s="5">
        <f>IFERROR('supply 2012-13'!BK70/'supply 2012-13'!$BQ70,0)</f>
        <v>0</v>
      </c>
      <c r="BL70" s="5">
        <f>IFERROR('supply 2012-13'!BL70/'supply 2012-13'!$BQ70,0)</f>
        <v>0</v>
      </c>
      <c r="BM70" s="5">
        <f>IFERROR('supply 2012-13'!BM70/'supply 2012-13'!$BQ70,0)</f>
        <v>0</v>
      </c>
      <c r="BN70" s="5">
        <f>IFERROR('supply 2012-13'!BN70/'supply 2012-13'!$BQ70,0)</f>
        <v>0</v>
      </c>
      <c r="BO70" s="5">
        <f>IFERROR('supply 2012-13'!BO70/'supply 2012-13'!$BQ70,0)</f>
        <v>0</v>
      </c>
      <c r="BP70" s="5">
        <f>IFERROR('supply 2012-13'!BP70/'supply 2012-13'!$BQ70,0)</f>
        <v>0</v>
      </c>
      <c r="BQ70" s="2">
        <f t="shared" si="6"/>
        <v>1</v>
      </c>
      <c r="BR70" s="2">
        <v>17862.540058303206</v>
      </c>
      <c r="BS70" s="2">
        <f t="shared" si="7"/>
        <v>17863.540058303206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387083.41887319798</v>
      </c>
      <c r="BZ70" s="2">
        <v>763367.02134284098</v>
      </c>
      <c r="CA70" s="2">
        <f t="shared" si="11"/>
        <v>1150450.4402160388</v>
      </c>
    </row>
    <row r="71" spans="1:79" s="2" customFormat="1" x14ac:dyDescent="0.35">
      <c r="A71" s="19">
        <v>68</v>
      </c>
      <c r="B71" s="19" t="s">
        <v>146</v>
      </c>
      <c r="C71" s="5">
        <f>IFERROR('supply 2012-13'!C71/'supply 2012-13'!$BQ71,0)</f>
        <v>0</v>
      </c>
      <c r="D71" s="5">
        <f>IFERROR('supply 2012-13'!D71/'supply 2012-13'!$BQ71,0)</f>
        <v>0</v>
      </c>
      <c r="E71" s="5">
        <f>IFERROR('supply 2012-13'!E71/'supply 2012-13'!$BQ71,0)</f>
        <v>0</v>
      </c>
      <c r="F71" s="5">
        <f>IFERROR('supply 2012-13'!F71/'supply 2012-13'!$BQ71,0)</f>
        <v>0</v>
      </c>
      <c r="G71" s="5">
        <f>IFERROR('supply 2012-13'!G71/'supply 2012-13'!$BQ71,0)</f>
        <v>0</v>
      </c>
      <c r="H71" s="5">
        <f>IFERROR('supply 2012-13'!H71/'supply 2012-13'!$BQ71,0)</f>
        <v>0</v>
      </c>
      <c r="I71" s="5">
        <f>IFERROR('supply 2012-13'!I71/'supply 2012-13'!$BQ71,0)</f>
        <v>0</v>
      </c>
      <c r="J71" s="5">
        <f>IFERROR('supply 2012-13'!J71/'supply 2012-13'!$BQ71,0)</f>
        <v>0</v>
      </c>
      <c r="K71" s="5">
        <f>IFERROR('supply 2012-13'!K71/'supply 2012-13'!$BQ71,0)</f>
        <v>0</v>
      </c>
      <c r="L71" s="5">
        <f>IFERROR('supply 2012-13'!L71/'supply 2012-13'!$BQ71,0)</f>
        <v>0</v>
      </c>
      <c r="M71" s="5">
        <f>IFERROR('supply 2012-13'!M71/'supply 2012-13'!$BQ71,0)</f>
        <v>0</v>
      </c>
      <c r="N71" s="5">
        <f>IFERROR('supply 2012-13'!N71/'supply 2012-13'!$BQ71,0)</f>
        <v>0</v>
      </c>
      <c r="O71" s="5">
        <f>IFERROR('supply 2012-13'!O71/'supply 2012-13'!$BQ71,0)</f>
        <v>0</v>
      </c>
      <c r="P71" s="5">
        <f>IFERROR('supply 2012-13'!P71/'supply 2012-13'!$BQ71,0)</f>
        <v>0</v>
      </c>
      <c r="Q71" s="5">
        <f>IFERROR('supply 2012-13'!Q71/'supply 2012-13'!$BQ71,0)</f>
        <v>0</v>
      </c>
      <c r="R71" s="5">
        <f>IFERROR('supply 2012-13'!R71/'supply 2012-13'!$BQ71,0)</f>
        <v>0</v>
      </c>
      <c r="S71" s="5">
        <f>IFERROR('supply 2012-13'!S71/'supply 2012-13'!$BQ71,0)</f>
        <v>0</v>
      </c>
      <c r="T71" s="5">
        <f>IFERROR('supply 2012-13'!T71/'supply 2012-13'!$BQ71,0)</f>
        <v>0</v>
      </c>
      <c r="U71" s="5">
        <f>IFERROR('supply 2012-13'!U71/'supply 2012-13'!$BQ71,0)</f>
        <v>0</v>
      </c>
      <c r="V71" s="5">
        <f>IFERROR('supply 2012-13'!V71/'supply 2012-13'!$BQ71,0)</f>
        <v>0</v>
      </c>
      <c r="W71" s="5">
        <f>IFERROR('supply 2012-13'!W71/'supply 2012-13'!$BQ71,0)</f>
        <v>0</v>
      </c>
      <c r="X71" s="5">
        <f>IFERROR('supply 2012-13'!X71/'supply 2012-13'!$BQ71,0)</f>
        <v>1.0459221768068488E-2</v>
      </c>
      <c r="Y71" s="5">
        <f>IFERROR('supply 2012-13'!Y71/'supply 2012-13'!$BQ71,0)</f>
        <v>0</v>
      </c>
      <c r="Z71" s="5">
        <f>IFERROR('supply 2012-13'!Z71/'supply 2012-13'!$BQ71,0)</f>
        <v>0</v>
      </c>
      <c r="AA71" s="5">
        <f>IFERROR('supply 2012-13'!AA71/'supply 2012-13'!$BQ71,0)</f>
        <v>0</v>
      </c>
      <c r="AB71" s="5">
        <f>IFERROR('supply 2012-13'!AB71/'supply 2012-13'!$BQ71,0)</f>
        <v>0</v>
      </c>
      <c r="AC71" s="5">
        <f>IFERROR('supply 2012-13'!AC71/'supply 2012-13'!$BQ71,0)</f>
        <v>0</v>
      </c>
      <c r="AD71" s="5">
        <f>IFERROR('supply 2012-13'!AD71/'supply 2012-13'!$BQ71,0)</f>
        <v>0</v>
      </c>
      <c r="AE71" s="5">
        <f>IFERROR('supply 2012-13'!AE71/'supply 2012-13'!$BQ71,0)</f>
        <v>0</v>
      </c>
      <c r="AF71" s="5">
        <f>IFERROR('supply 2012-13'!AF71/'supply 2012-13'!$BQ71,0)</f>
        <v>0</v>
      </c>
      <c r="AG71" s="5">
        <f>IFERROR('supply 2012-13'!AG71/'supply 2012-13'!$BQ71,0)</f>
        <v>0</v>
      </c>
      <c r="AH71" s="5">
        <f>IFERROR('supply 2012-13'!AH71/'supply 2012-13'!$BQ71,0)</f>
        <v>0</v>
      </c>
      <c r="AI71" s="5">
        <f>IFERROR('supply 2012-13'!AI71/'supply 2012-13'!$BQ71,0)</f>
        <v>0</v>
      </c>
      <c r="AJ71" s="5">
        <f>IFERROR('supply 2012-13'!AJ71/'supply 2012-13'!$BQ71,0)</f>
        <v>0</v>
      </c>
      <c r="AK71" s="5">
        <f>IFERROR('supply 2012-13'!AK71/'supply 2012-13'!$BQ71,0)</f>
        <v>0</v>
      </c>
      <c r="AL71" s="5">
        <f>IFERROR('supply 2012-13'!AL71/'supply 2012-13'!$BQ71,0)</f>
        <v>0</v>
      </c>
      <c r="AM71" s="5">
        <f>IFERROR('supply 2012-13'!AM71/'supply 2012-13'!$BQ71,0)</f>
        <v>0</v>
      </c>
      <c r="AN71" s="5">
        <f>IFERROR('supply 2012-13'!AN71/'supply 2012-13'!$BQ71,0)</f>
        <v>0.98954077823193154</v>
      </c>
      <c r="AO71" s="5">
        <f>IFERROR('supply 2012-13'!AO71/'supply 2012-13'!$BQ71,0)</f>
        <v>0</v>
      </c>
      <c r="AP71" s="5">
        <f>IFERROR('supply 2012-13'!AP71/'supply 2012-13'!$BQ71,0)</f>
        <v>0</v>
      </c>
      <c r="AQ71" s="5">
        <f>IFERROR('supply 2012-13'!AQ71/'supply 2012-13'!$BQ71,0)</f>
        <v>0</v>
      </c>
      <c r="AR71" s="5">
        <f>IFERROR('supply 2012-13'!AR71/'supply 2012-13'!$BQ71,0)</f>
        <v>0</v>
      </c>
      <c r="AS71" s="5">
        <f>IFERROR('supply 2012-13'!AS71/'supply 2012-13'!$BQ71,0)</f>
        <v>0</v>
      </c>
      <c r="AT71" s="5">
        <f>IFERROR('supply 2012-13'!AT71/'supply 2012-13'!$BQ71,0)</f>
        <v>0</v>
      </c>
      <c r="AU71" s="5">
        <f>IFERROR('supply 2012-13'!AU71/'supply 2012-13'!$BQ71,0)</f>
        <v>0</v>
      </c>
      <c r="AV71" s="5">
        <f>IFERROR('supply 2012-13'!AV71/'supply 2012-13'!$BQ71,0)</f>
        <v>0</v>
      </c>
      <c r="AW71" s="5">
        <f>IFERROR('supply 2012-13'!AW71/'supply 2012-13'!$BQ71,0)</f>
        <v>0</v>
      </c>
      <c r="AX71" s="5">
        <f>IFERROR('supply 2012-13'!AX71/'supply 2012-13'!$BQ71,0)</f>
        <v>0</v>
      </c>
      <c r="AY71" s="5">
        <f>IFERROR('supply 2012-13'!AY71/'supply 2012-13'!$BQ71,0)</f>
        <v>0</v>
      </c>
      <c r="AZ71" s="5">
        <f>IFERROR('supply 2012-13'!AZ71/'supply 2012-13'!$BQ71,0)</f>
        <v>0</v>
      </c>
      <c r="BA71" s="5">
        <f>IFERROR('supply 2012-13'!BA71/'supply 2012-13'!$BQ71,0)</f>
        <v>0</v>
      </c>
      <c r="BB71" s="5">
        <f>IFERROR('supply 2012-13'!BB71/'supply 2012-13'!$BQ71,0)</f>
        <v>0</v>
      </c>
      <c r="BC71" s="5">
        <f>IFERROR('supply 2012-13'!BC71/'supply 2012-13'!$BQ71,0)</f>
        <v>0</v>
      </c>
      <c r="BD71" s="5">
        <f>IFERROR('supply 2012-13'!BD71/'supply 2012-13'!$BQ71,0)</f>
        <v>0</v>
      </c>
      <c r="BE71" s="5">
        <f>IFERROR('supply 2012-13'!BE71/'supply 2012-13'!$BQ71,0)</f>
        <v>0</v>
      </c>
      <c r="BF71" s="5">
        <f>IFERROR('supply 2012-13'!BF71/'supply 2012-13'!$BQ71,0)</f>
        <v>0</v>
      </c>
      <c r="BG71" s="5">
        <f>IFERROR('supply 2012-13'!BG71/'supply 2012-13'!$BQ71,0)</f>
        <v>0</v>
      </c>
      <c r="BH71" s="5">
        <f>IFERROR('supply 2012-13'!BH71/'supply 2012-13'!$BQ71,0)</f>
        <v>0</v>
      </c>
      <c r="BI71" s="5">
        <f>IFERROR('supply 2012-13'!BI71/'supply 2012-13'!$BQ71,0)</f>
        <v>0</v>
      </c>
      <c r="BJ71" s="5">
        <f>IFERROR('supply 2012-13'!BJ71/'supply 2012-13'!$BQ71,0)</f>
        <v>0</v>
      </c>
      <c r="BK71" s="5">
        <f>IFERROR('supply 2012-13'!BK71/'supply 2012-13'!$BQ71,0)</f>
        <v>0</v>
      </c>
      <c r="BL71" s="5">
        <f>IFERROR('supply 2012-13'!BL71/'supply 2012-13'!$BQ71,0)</f>
        <v>0</v>
      </c>
      <c r="BM71" s="5">
        <f>IFERROR('supply 2012-13'!BM71/'supply 2012-13'!$BQ71,0)</f>
        <v>0</v>
      </c>
      <c r="BN71" s="5">
        <f>IFERROR('supply 2012-13'!BN71/'supply 2012-13'!$BQ71,0)</f>
        <v>0</v>
      </c>
      <c r="BO71" s="5">
        <f>IFERROR('supply 2012-13'!BO71/'supply 2012-13'!$BQ71,0)</f>
        <v>0</v>
      </c>
      <c r="BP71" s="5">
        <f>IFERROR('supply 2012-13'!BP71/'supply 2012-13'!$BQ71,0)</f>
        <v>0</v>
      </c>
      <c r="BQ71" s="2">
        <f t="shared" si="6"/>
        <v>1</v>
      </c>
      <c r="BR71" s="2">
        <v>127397.93400741482</v>
      </c>
      <c r="BS71" s="2">
        <f t="shared" si="7"/>
        <v>127398.93400741482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503941.59400741488</v>
      </c>
      <c r="BZ71" s="2">
        <v>1411338.92781038</v>
      </c>
      <c r="CA71" s="2">
        <f t="shared" si="11"/>
        <v>1915280.521817795</v>
      </c>
    </row>
    <row r="72" spans="1:79" s="2" customFormat="1" x14ac:dyDescent="0.35">
      <c r="A72" s="19">
        <v>69</v>
      </c>
      <c r="B72" s="19" t="s">
        <v>147</v>
      </c>
      <c r="C72" s="5">
        <f>IFERROR('supply 2012-13'!C72/'supply 2012-13'!$BQ72,0)</f>
        <v>0</v>
      </c>
      <c r="D72" s="5">
        <f>IFERROR('supply 2012-13'!D72/'supply 2012-13'!$BQ72,0)</f>
        <v>0</v>
      </c>
      <c r="E72" s="5">
        <f>IFERROR('supply 2012-13'!E72/'supply 2012-13'!$BQ72,0)</f>
        <v>0</v>
      </c>
      <c r="F72" s="5">
        <f>IFERROR('supply 2012-13'!F72/'supply 2012-13'!$BQ72,0)</f>
        <v>0</v>
      </c>
      <c r="G72" s="5">
        <f>IFERROR('supply 2012-13'!G72/'supply 2012-13'!$BQ72,0)</f>
        <v>0</v>
      </c>
      <c r="H72" s="5">
        <f>IFERROR('supply 2012-13'!H72/'supply 2012-13'!$BQ72,0)</f>
        <v>0</v>
      </c>
      <c r="I72" s="5">
        <f>IFERROR('supply 2012-13'!I72/'supply 2012-13'!$BQ72,0)</f>
        <v>0</v>
      </c>
      <c r="J72" s="5">
        <f>IFERROR('supply 2012-13'!J72/'supply 2012-13'!$BQ72,0)</f>
        <v>0</v>
      </c>
      <c r="K72" s="5">
        <f>IFERROR('supply 2012-13'!K72/'supply 2012-13'!$BQ72,0)</f>
        <v>0</v>
      </c>
      <c r="L72" s="5">
        <f>IFERROR('supply 2012-13'!L72/'supply 2012-13'!$BQ72,0)</f>
        <v>0</v>
      </c>
      <c r="M72" s="5">
        <f>IFERROR('supply 2012-13'!M72/'supply 2012-13'!$BQ72,0)</f>
        <v>0</v>
      </c>
      <c r="N72" s="5">
        <f>IFERROR('supply 2012-13'!N72/'supply 2012-13'!$BQ72,0)</f>
        <v>0</v>
      </c>
      <c r="O72" s="5">
        <f>IFERROR('supply 2012-13'!O72/'supply 2012-13'!$BQ72,0)</f>
        <v>0</v>
      </c>
      <c r="P72" s="5">
        <f>IFERROR('supply 2012-13'!P72/'supply 2012-13'!$BQ72,0)</f>
        <v>0</v>
      </c>
      <c r="Q72" s="5">
        <f>IFERROR('supply 2012-13'!Q72/'supply 2012-13'!$BQ72,0)</f>
        <v>0</v>
      </c>
      <c r="R72" s="5">
        <f>IFERROR('supply 2012-13'!R72/'supply 2012-13'!$BQ72,0)</f>
        <v>0</v>
      </c>
      <c r="S72" s="5">
        <f>IFERROR('supply 2012-13'!S72/'supply 2012-13'!$BQ72,0)</f>
        <v>0</v>
      </c>
      <c r="T72" s="5">
        <f>IFERROR('supply 2012-13'!T72/'supply 2012-13'!$BQ72,0)</f>
        <v>0</v>
      </c>
      <c r="U72" s="5">
        <f>IFERROR('supply 2012-13'!U72/'supply 2012-13'!$BQ72,0)</f>
        <v>2.117772744159287E-2</v>
      </c>
      <c r="V72" s="5">
        <f>IFERROR('supply 2012-13'!V72/'supply 2012-13'!$BQ72,0)</f>
        <v>0</v>
      </c>
      <c r="W72" s="5">
        <f>IFERROR('supply 2012-13'!W72/'supply 2012-13'!$BQ72,0)</f>
        <v>0</v>
      </c>
      <c r="X72" s="5">
        <f>IFERROR('supply 2012-13'!X72/'supply 2012-13'!$BQ72,0)</f>
        <v>4.4170797615056849E-3</v>
      </c>
      <c r="Y72" s="5">
        <f>IFERROR('supply 2012-13'!Y72/'supply 2012-13'!$BQ72,0)</f>
        <v>0</v>
      </c>
      <c r="Z72" s="5">
        <f>IFERROR('supply 2012-13'!Z72/'supply 2012-13'!$BQ72,0)</f>
        <v>0</v>
      </c>
      <c r="AA72" s="5">
        <f>IFERROR('supply 2012-13'!AA72/'supply 2012-13'!$BQ72,0)</f>
        <v>0</v>
      </c>
      <c r="AB72" s="5">
        <f>IFERROR('supply 2012-13'!AB72/'supply 2012-13'!$BQ72,0)</f>
        <v>0</v>
      </c>
      <c r="AC72" s="5">
        <f>IFERROR('supply 2012-13'!AC72/'supply 2012-13'!$BQ72,0)</f>
        <v>0</v>
      </c>
      <c r="AD72" s="5">
        <f>IFERROR('supply 2012-13'!AD72/'supply 2012-13'!$BQ72,0)</f>
        <v>0</v>
      </c>
      <c r="AE72" s="5">
        <f>IFERROR('supply 2012-13'!AE72/'supply 2012-13'!$BQ72,0)</f>
        <v>0.18181739874509428</v>
      </c>
      <c r="AF72" s="5">
        <f>IFERROR('supply 2012-13'!AF72/'supply 2012-13'!$BQ72,0)</f>
        <v>0</v>
      </c>
      <c r="AG72" s="5">
        <f>IFERROR('supply 2012-13'!AG72/'supply 2012-13'!$BQ72,0)</f>
        <v>0</v>
      </c>
      <c r="AH72" s="5">
        <f>IFERROR('supply 2012-13'!AH72/'supply 2012-13'!$BQ72,0)</f>
        <v>0</v>
      </c>
      <c r="AI72" s="5">
        <f>IFERROR('supply 2012-13'!AI72/'supply 2012-13'!$BQ72,0)</f>
        <v>0.79258779405180713</v>
      </c>
      <c r="AJ72" s="5">
        <f>IFERROR('supply 2012-13'!AJ72/'supply 2012-13'!$BQ72,0)</f>
        <v>0</v>
      </c>
      <c r="AK72" s="5">
        <f>IFERROR('supply 2012-13'!AK72/'supply 2012-13'!$BQ72,0)</f>
        <v>0</v>
      </c>
      <c r="AL72" s="5">
        <f>IFERROR('supply 2012-13'!AL72/'supply 2012-13'!$BQ72,0)</f>
        <v>0</v>
      </c>
      <c r="AM72" s="5">
        <f>IFERROR('supply 2012-13'!AM72/'supply 2012-13'!$BQ72,0)</f>
        <v>0</v>
      </c>
      <c r="AN72" s="5">
        <f>IFERROR('supply 2012-13'!AN72/'supply 2012-13'!$BQ72,0)</f>
        <v>0</v>
      </c>
      <c r="AO72" s="5">
        <f>IFERROR('supply 2012-13'!AO72/'supply 2012-13'!$BQ72,0)</f>
        <v>0</v>
      </c>
      <c r="AP72" s="5">
        <f>IFERROR('supply 2012-13'!AP72/'supply 2012-13'!$BQ72,0)</f>
        <v>0</v>
      </c>
      <c r="AQ72" s="5">
        <f>IFERROR('supply 2012-13'!AQ72/'supply 2012-13'!$BQ72,0)</f>
        <v>0</v>
      </c>
      <c r="AR72" s="5">
        <f>IFERROR('supply 2012-13'!AR72/'supply 2012-13'!$BQ72,0)</f>
        <v>0</v>
      </c>
      <c r="AS72" s="5">
        <f>IFERROR('supply 2012-13'!AS72/'supply 2012-13'!$BQ72,0)</f>
        <v>0</v>
      </c>
      <c r="AT72" s="5">
        <f>IFERROR('supply 2012-13'!AT72/'supply 2012-13'!$BQ72,0)</f>
        <v>0</v>
      </c>
      <c r="AU72" s="5">
        <f>IFERROR('supply 2012-13'!AU72/'supply 2012-13'!$BQ72,0)</f>
        <v>0</v>
      </c>
      <c r="AV72" s="5">
        <f>IFERROR('supply 2012-13'!AV72/'supply 2012-13'!$BQ72,0)</f>
        <v>0</v>
      </c>
      <c r="AW72" s="5">
        <f>IFERROR('supply 2012-13'!AW72/'supply 2012-13'!$BQ72,0)</f>
        <v>0</v>
      </c>
      <c r="AX72" s="5">
        <f>IFERROR('supply 2012-13'!AX72/'supply 2012-13'!$BQ72,0)</f>
        <v>0</v>
      </c>
      <c r="AY72" s="5">
        <f>IFERROR('supply 2012-13'!AY72/'supply 2012-13'!$BQ72,0)</f>
        <v>0</v>
      </c>
      <c r="AZ72" s="5">
        <f>IFERROR('supply 2012-13'!AZ72/'supply 2012-13'!$BQ72,0)</f>
        <v>0</v>
      </c>
      <c r="BA72" s="5">
        <f>IFERROR('supply 2012-13'!BA72/'supply 2012-13'!$BQ72,0)</f>
        <v>0</v>
      </c>
      <c r="BB72" s="5">
        <f>IFERROR('supply 2012-13'!BB72/'supply 2012-13'!$BQ72,0)</f>
        <v>0</v>
      </c>
      <c r="BC72" s="5">
        <f>IFERROR('supply 2012-13'!BC72/'supply 2012-13'!$BQ72,0)</f>
        <v>0</v>
      </c>
      <c r="BD72" s="5">
        <f>IFERROR('supply 2012-13'!BD72/'supply 2012-13'!$BQ72,0)</f>
        <v>0</v>
      </c>
      <c r="BE72" s="5">
        <f>IFERROR('supply 2012-13'!BE72/'supply 2012-13'!$BQ72,0)</f>
        <v>0</v>
      </c>
      <c r="BF72" s="5">
        <f>IFERROR('supply 2012-13'!BF72/'supply 2012-13'!$BQ72,0)</f>
        <v>0</v>
      </c>
      <c r="BG72" s="5">
        <f>IFERROR('supply 2012-13'!BG72/'supply 2012-13'!$BQ72,0)</f>
        <v>0</v>
      </c>
      <c r="BH72" s="5">
        <f>IFERROR('supply 2012-13'!BH72/'supply 2012-13'!$BQ72,0)</f>
        <v>0</v>
      </c>
      <c r="BI72" s="5">
        <f>IFERROR('supply 2012-13'!BI72/'supply 2012-13'!$BQ72,0)</f>
        <v>0</v>
      </c>
      <c r="BJ72" s="5">
        <f>IFERROR('supply 2012-13'!BJ72/'supply 2012-13'!$BQ72,0)</f>
        <v>0</v>
      </c>
      <c r="BK72" s="5">
        <f>IFERROR('supply 2012-13'!BK72/'supply 2012-13'!$BQ72,0)</f>
        <v>0</v>
      </c>
      <c r="BL72" s="5">
        <f>IFERROR('supply 2012-13'!BL72/'supply 2012-13'!$BQ72,0)</f>
        <v>0</v>
      </c>
      <c r="BM72" s="5">
        <f>IFERROR('supply 2012-13'!BM72/'supply 2012-13'!$BQ72,0)</f>
        <v>0</v>
      </c>
      <c r="BN72" s="5">
        <f>IFERROR('supply 2012-13'!BN72/'supply 2012-13'!$BQ72,0)</f>
        <v>0</v>
      </c>
      <c r="BO72" s="5">
        <f>IFERROR('supply 2012-13'!BO72/'supply 2012-13'!$BQ72,0)</f>
        <v>0</v>
      </c>
      <c r="BP72" s="5">
        <f>IFERROR('supply 2012-13'!BP72/'supply 2012-13'!$BQ72,0)</f>
        <v>0</v>
      </c>
      <c r="BQ72" s="2">
        <f t="shared" si="6"/>
        <v>1</v>
      </c>
      <c r="BR72" s="2">
        <v>435351.08235623525</v>
      </c>
      <c r="BS72" s="2">
        <f t="shared" si="7"/>
        <v>435352.08235623525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2531647.0939704124</v>
      </c>
      <c r="BZ72" s="2">
        <v>2425665.0594331338</v>
      </c>
      <c r="CA72" s="2">
        <f t="shared" si="11"/>
        <v>4957312.1534035467</v>
      </c>
    </row>
    <row r="73" spans="1:79" s="2" customFormat="1" x14ac:dyDescent="0.35">
      <c r="A73" s="19">
        <v>70</v>
      </c>
      <c r="B73" s="19" t="s">
        <v>148</v>
      </c>
      <c r="C73" s="5">
        <f>IFERROR('supply 2012-13'!C73/'supply 2012-13'!$BQ73,0)</f>
        <v>0</v>
      </c>
      <c r="D73" s="5">
        <f>IFERROR('supply 2012-13'!D73/'supply 2012-13'!$BQ73,0)</f>
        <v>0</v>
      </c>
      <c r="E73" s="5">
        <f>IFERROR('supply 2012-13'!E73/'supply 2012-13'!$BQ73,0)</f>
        <v>0</v>
      </c>
      <c r="F73" s="5">
        <f>IFERROR('supply 2012-13'!F73/'supply 2012-13'!$BQ73,0)</f>
        <v>0</v>
      </c>
      <c r="G73" s="5">
        <f>IFERROR('supply 2012-13'!G73/'supply 2012-13'!$BQ73,0)</f>
        <v>0</v>
      </c>
      <c r="H73" s="5">
        <f>IFERROR('supply 2012-13'!H73/'supply 2012-13'!$BQ73,0)</f>
        <v>0</v>
      </c>
      <c r="I73" s="5">
        <f>IFERROR('supply 2012-13'!I73/'supply 2012-13'!$BQ73,0)</f>
        <v>0</v>
      </c>
      <c r="J73" s="5">
        <f>IFERROR('supply 2012-13'!J73/'supply 2012-13'!$BQ73,0)</f>
        <v>0</v>
      </c>
      <c r="K73" s="5">
        <f>IFERROR('supply 2012-13'!K73/'supply 2012-13'!$BQ73,0)</f>
        <v>0</v>
      </c>
      <c r="L73" s="5">
        <f>IFERROR('supply 2012-13'!L73/'supply 2012-13'!$BQ73,0)</f>
        <v>0</v>
      </c>
      <c r="M73" s="5">
        <f>IFERROR('supply 2012-13'!M73/'supply 2012-13'!$BQ73,0)</f>
        <v>0</v>
      </c>
      <c r="N73" s="5">
        <f>IFERROR('supply 2012-13'!N73/'supply 2012-13'!$BQ73,0)</f>
        <v>0</v>
      </c>
      <c r="O73" s="5">
        <f>IFERROR('supply 2012-13'!O73/'supply 2012-13'!$BQ73,0)</f>
        <v>0</v>
      </c>
      <c r="P73" s="5">
        <f>IFERROR('supply 2012-13'!P73/'supply 2012-13'!$BQ73,0)</f>
        <v>0</v>
      </c>
      <c r="Q73" s="5">
        <f>IFERROR('supply 2012-13'!Q73/'supply 2012-13'!$BQ73,0)</f>
        <v>0</v>
      </c>
      <c r="R73" s="5">
        <f>IFERROR('supply 2012-13'!R73/'supply 2012-13'!$BQ73,0)</f>
        <v>0</v>
      </c>
      <c r="S73" s="5">
        <f>IFERROR('supply 2012-13'!S73/'supply 2012-13'!$BQ73,0)</f>
        <v>0</v>
      </c>
      <c r="T73" s="5">
        <f>IFERROR('supply 2012-13'!T73/'supply 2012-13'!$BQ73,0)</f>
        <v>0</v>
      </c>
      <c r="U73" s="5">
        <f>IFERROR('supply 2012-13'!U73/'supply 2012-13'!$BQ73,0)</f>
        <v>0</v>
      </c>
      <c r="V73" s="5">
        <f>IFERROR('supply 2012-13'!V73/'supply 2012-13'!$BQ73,0)</f>
        <v>0</v>
      </c>
      <c r="W73" s="5">
        <f>IFERROR('supply 2012-13'!W73/'supply 2012-13'!$BQ73,0)</f>
        <v>0</v>
      </c>
      <c r="X73" s="5">
        <f>IFERROR('supply 2012-13'!X73/'supply 2012-13'!$BQ73,0)</f>
        <v>0</v>
      </c>
      <c r="Y73" s="5">
        <f>IFERROR('supply 2012-13'!Y73/'supply 2012-13'!$BQ73,0)</f>
        <v>0</v>
      </c>
      <c r="Z73" s="5">
        <f>IFERROR('supply 2012-13'!Z73/'supply 2012-13'!$BQ73,0)</f>
        <v>0</v>
      </c>
      <c r="AA73" s="5">
        <f>IFERROR('supply 2012-13'!AA73/'supply 2012-13'!$BQ73,0)</f>
        <v>0</v>
      </c>
      <c r="AB73" s="5">
        <f>IFERROR('supply 2012-13'!AB73/'supply 2012-13'!$BQ73,0)</f>
        <v>8.418917794763003E-6</v>
      </c>
      <c r="AC73" s="5">
        <f>IFERROR('supply 2012-13'!AC73/'supply 2012-13'!$BQ73,0)</f>
        <v>0</v>
      </c>
      <c r="AD73" s="5">
        <f>IFERROR('supply 2012-13'!AD73/'supply 2012-13'!$BQ73,0)</f>
        <v>0</v>
      </c>
      <c r="AE73" s="5">
        <f>IFERROR('supply 2012-13'!AE73/'supply 2012-13'!$BQ73,0)</f>
        <v>1.6111513657508399E-2</v>
      </c>
      <c r="AF73" s="5">
        <f>IFERROR('supply 2012-13'!AF73/'supply 2012-13'!$BQ73,0)</f>
        <v>0</v>
      </c>
      <c r="AG73" s="5">
        <f>IFERROR('supply 2012-13'!AG73/'supply 2012-13'!$BQ73,0)</f>
        <v>0.21829636866100521</v>
      </c>
      <c r="AH73" s="5">
        <f>IFERROR('supply 2012-13'!AH73/'supply 2012-13'!$BQ73,0)</f>
        <v>3.2360871674105623E-3</v>
      </c>
      <c r="AI73" s="5">
        <f>IFERROR('supply 2012-13'!AI73/'supply 2012-13'!$BQ73,0)</f>
        <v>0.71995711938369855</v>
      </c>
      <c r="AJ73" s="5">
        <f>IFERROR('supply 2012-13'!AJ73/'supply 2012-13'!$BQ73,0)</f>
        <v>0</v>
      </c>
      <c r="AK73" s="5">
        <f>IFERROR('supply 2012-13'!AK73/'supply 2012-13'!$BQ73,0)</f>
        <v>0</v>
      </c>
      <c r="AL73" s="5">
        <f>IFERROR('supply 2012-13'!AL73/'supply 2012-13'!$BQ73,0)</f>
        <v>6.4792271689590192E-3</v>
      </c>
      <c r="AM73" s="5">
        <f>IFERROR('supply 2012-13'!AM73/'supply 2012-13'!$BQ73,0)</f>
        <v>3.5911265043623457E-2</v>
      </c>
      <c r="AN73" s="5">
        <f>IFERROR('supply 2012-13'!AN73/'supply 2012-13'!$BQ73,0)</f>
        <v>0</v>
      </c>
      <c r="AO73" s="5">
        <f>IFERROR('supply 2012-13'!AO73/'supply 2012-13'!$BQ73,0)</f>
        <v>0</v>
      </c>
      <c r="AP73" s="5">
        <f>IFERROR('supply 2012-13'!AP73/'supply 2012-13'!$BQ73,0)</f>
        <v>0</v>
      </c>
      <c r="AQ73" s="5">
        <f>IFERROR('supply 2012-13'!AQ73/'supply 2012-13'!$BQ73,0)</f>
        <v>0</v>
      </c>
      <c r="AR73" s="5">
        <f>IFERROR('supply 2012-13'!AR73/'supply 2012-13'!$BQ73,0)</f>
        <v>0</v>
      </c>
      <c r="AS73" s="5">
        <f>IFERROR('supply 2012-13'!AS73/'supply 2012-13'!$BQ73,0)</f>
        <v>0</v>
      </c>
      <c r="AT73" s="5">
        <f>IFERROR('supply 2012-13'!AT73/'supply 2012-13'!$BQ73,0)</f>
        <v>0</v>
      </c>
      <c r="AU73" s="5">
        <f>IFERROR('supply 2012-13'!AU73/'supply 2012-13'!$BQ73,0)</f>
        <v>0</v>
      </c>
      <c r="AV73" s="5">
        <f>IFERROR('supply 2012-13'!AV73/'supply 2012-13'!$BQ73,0)</f>
        <v>0</v>
      </c>
      <c r="AW73" s="5">
        <f>IFERROR('supply 2012-13'!AW73/'supply 2012-13'!$BQ73,0)</f>
        <v>0</v>
      </c>
      <c r="AX73" s="5">
        <f>IFERROR('supply 2012-13'!AX73/'supply 2012-13'!$BQ73,0)</f>
        <v>0</v>
      </c>
      <c r="AY73" s="5">
        <f>IFERROR('supply 2012-13'!AY73/'supply 2012-13'!$BQ73,0)</f>
        <v>0</v>
      </c>
      <c r="AZ73" s="5">
        <f>IFERROR('supply 2012-13'!AZ73/'supply 2012-13'!$BQ73,0)</f>
        <v>0</v>
      </c>
      <c r="BA73" s="5">
        <f>IFERROR('supply 2012-13'!BA73/'supply 2012-13'!$BQ73,0)</f>
        <v>0</v>
      </c>
      <c r="BB73" s="5">
        <f>IFERROR('supply 2012-13'!BB73/'supply 2012-13'!$BQ73,0)</f>
        <v>0</v>
      </c>
      <c r="BC73" s="5">
        <f>IFERROR('supply 2012-13'!BC73/'supply 2012-13'!$BQ73,0)</f>
        <v>0</v>
      </c>
      <c r="BD73" s="5">
        <f>IFERROR('supply 2012-13'!BD73/'supply 2012-13'!$BQ73,0)</f>
        <v>0</v>
      </c>
      <c r="BE73" s="5">
        <f>IFERROR('supply 2012-13'!BE73/'supply 2012-13'!$BQ73,0)</f>
        <v>0</v>
      </c>
      <c r="BF73" s="5">
        <f>IFERROR('supply 2012-13'!BF73/'supply 2012-13'!$BQ73,0)</f>
        <v>0</v>
      </c>
      <c r="BG73" s="5">
        <f>IFERROR('supply 2012-13'!BG73/'supply 2012-13'!$BQ73,0)</f>
        <v>0</v>
      </c>
      <c r="BH73" s="5">
        <f>IFERROR('supply 2012-13'!BH73/'supply 2012-13'!$BQ73,0)</f>
        <v>0</v>
      </c>
      <c r="BI73" s="5">
        <f>IFERROR('supply 2012-13'!BI73/'supply 2012-13'!$BQ73,0)</f>
        <v>0</v>
      </c>
      <c r="BJ73" s="5">
        <f>IFERROR('supply 2012-13'!BJ73/'supply 2012-13'!$BQ73,0)</f>
        <v>0</v>
      </c>
      <c r="BK73" s="5">
        <f>IFERROR('supply 2012-13'!BK73/'supply 2012-13'!$BQ73,0)</f>
        <v>0</v>
      </c>
      <c r="BL73" s="5">
        <f>IFERROR('supply 2012-13'!BL73/'supply 2012-13'!$BQ73,0)</f>
        <v>0</v>
      </c>
      <c r="BM73" s="5">
        <f>IFERROR('supply 2012-13'!BM73/'supply 2012-13'!$BQ73,0)</f>
        <v>0</v>
      </c>
      <c r="BN73" s="5">
        <f>IFERROR('supply 2012-13'!BN73/'supply 2012-13'!$BQ73,0)</f>
        <v>0</v>
      </c>
      <c r="BO73" s="5">
        <f>IFERROR('supply 2012-13'!BO73/'supply 2012-13'!$BQ73,0)</f>
        <v>0</v>
      </c>
      <c r="BP73" s="5">
        <f>IFERROR('supply 2012-13'!BP73/'supply 2012-13'!$BQ73,0)</f>
        <v>0</v>
      </c>
      <c r="BQ73" s="2">
        <f t="shared" si="6"/>
        <v>0.99999999999999989</v>
      </c>
      <c r="BR73" s="2">
        <v>1097360.45362455</v>
      </c>
      <c r="BS73" s="2">
        <f t="shared" si="7"/>
        <v>1097361.45362455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6629720.0174305141</v>
      </c>
      <c r="BZ73" s="2">
        <v>2208598.456097526</v>
      </c>
      <c r="CA73" s="2">
        <f t="shared" si="11"/>
        <v>8838318.4735280406</v>
      </c>
    </row>
    <row r="74" spans="1:79" s="2" customFormat="1" x14ac:dyDescent="0.35">
      <c r="A74" s="19">
        <v>71</v>
      </c>
      <c r="B74" s="19" t="s">
        <v>149</v>
      </c>
      <c r="C74" s="5">
        <f>IFERROR('supply 2012-13'!C74/'supply 2012-13'!$BQ74,0)</f>
        <v>0</v>
      </c>
      <c r="D74" s="5">
        <f>IFERROR('supply 2012-13'!D74/'supply 2012-13'!$BQ74,0)</f>
        <v>0</v>
      </c>
      <c r="E74" s="5">
        <f>IFERROR('supply 2012-13'!E74/'supply 2012-13'!$BQ74,0)</f>
        <v>0</v>
      </c>
      <c r="F74" s="5">
        <f>IFERROR('supply 2012-13'!F74/'supply 2012-13'!$BQ74,0)</f>
        <v>0</v>
      </c>
      <c r="G74" s="5">
        <f>IFERROR('supply 2012-13'!G74/'supply 2012-13'!$BQ74,0)</f>
        <v>0</v>
      </c>
      <c r="H74" s="5">
        <f>IFERROR('supply 2012-13'!H74/'supply 2012-13'!$BQ74,0)</f>
        <v>0</v>
      </c>
      <c r="I74" s="5">
        <f>IFERROR('supply 2012-13'!I74/'supply 2012-13'!$BQ74,0)</f>
        <v>0</v>
      </c>
      <c r="J74" s="5">
        <f>IFERROR('supply 2012-13'!J74/'supply 2012-13'!$BQ74,0)</f>
        <v>0</v>
      </c>
      <c r="K74" s="5">
        <f>IFERROR('supply 2012-13'!K74/'supply 2012-13'!$BQ74,0)</f>
        <v>0</v>
      </c>
      <c r="L74" s="5">
        <f>IFERROR('supply 2012-13'!L74/'supply 2012-13'!$BQ74,0)</f>
        <v>0</v>
      </c>
      <c r="M74" s="5">
        <f>IFERROR('supply 2012-13'!M74/'supply 2012-13'!$BQ74,0)</f>
        <v>0</v>
      </c>
      <c r="N74" s="5">
        <f>IFERROR('supply 2012-13'!N74/'supply 2012-13'!$BQ74,0)</f>
        <v>0</v>
      </c>
      <c r="O74" s="5">
        <f>IFERROR('supply 2012-13'!O74/'supply 2012-13'!$BQ74,0)</f>
        <v>0</v>
      </c>
      <c r="P74" s="5">
        <f>IFERROR('supply 2012-13'!P74/'supply 2012-13'!$BQ74,0)</f>
        <v>0</v>
      </c>
      <c r="Q74" s="5">
        <f>IFERROR('supply 2012-13'!Q74/'supply 2012-13'!$BQ74,0)</f>
        <v>0</v>
      </c>
      <c r="R74" s="5">
        <f>IFERROR('supply 2012-13'!R74/'supply 2012-13'!$BQ74,0)</f>
        <v>0</v>
      </c>
      <c r="S74" s="5">
        <f>IFERROR('supply 2012-13'!S74/'supply 2012-13'!$BQ74,0)</f>
        <v>0</v>
      </c>
      <c r="T74" s="5">
        <f>IFERROR('supply 2012-13'!T74/'supply 2012-13'!$BQ74,0)</f>
        <v>0</v>
      </c>
      <c r="U74" s="5">
        <f>IFERROR('supply 2012-13'!U74/'supply 2012-13'!$BQ74,0)</f>
        <v>0</v>
      </c>
      <c r="V74" s="5">
        <f>IFERROR('supply 2012-13'!V74/'supply 2012-13'!$BQ74,0)</f>
        <v>0</v>
      </c>
      <c r="W74" s="5">
        <f>IFERROR('supply 2012-13'!W74/'supply 2012-13'!$BQ74,0)</f>
        <v>0</v>
      </c>
      <c r="X74" s="5">
        <f>IFERROR('supply 2012-13'!X74/'supply 2012-13'!$BQ74,0)</f>
        <v>0</v>
      </c>
      <c r="Y74" s="5">
        <f>IFERROR('supply 2012-13'!Y74/'supply 2012-13'!$BQ74,0)</f>
        <v>0</v>
      </c>
      <c r="Z74" s="5">
        <f>IFERROR('supply 2012-13'!Z74/'supply 2012-13'!$BQ74,0)</f>
        <v>0</v>
      </c>
      <c r="AA74" s="5">
        <f>IFERROR('supply 2012-13'!AA74/'supply 2012-13'!$BQ74,0)</f>
        <v>0</v>
      </c>
      <c r="AB74" s="5">
        <f>IFERROR('supply 2012-13'!AB74/'supply 2012-13'!$BQ74,0)</f>
        <v>0</v>
      </c>
      <c r="AC74" s="5">
        <f>IFERROR('supply 2012-13'!AC74/'supply 2012-13'!$BQ74,0)</f>
        <v>0</v>
      </c>
      <c r="AD74" s="5">
        <f>IFERROR('supply 2012-13'!AD74/'supply 2012-13'!$BQ74,0)</f>
        <v>0</v>
      </c>
      <c r="AE74" s="5">
        <f>IFERROR('supply 2012-13'!AE74/'supply 2012-13'!$BQ74,0)</f>
        <v>0</v>
      </c>
      <c r="AF74" s="5">
        <f>IFERROR('supply 2012-13'!AF74/'supply 2012-13'!$BQ74,0)</f>
        <v>0.99999999994891886</v>
      </c>
      <c r="AG74" s="5">
        <f>IFERROR('supply 2012-13'!AG74/'supply 2012-13'!$BQ74,0)</f>
        <v>0</v>
      </c>
      <c r="AH74" s="5">
        <f>IFERROR('supply 2012-13'!AH74/'supply 2012-13'!$BQ74,0)</f>
        <v>0</v>
      </c>
      <c r="AI74" s="5">
        <f>IFERROR('supply 2012-13'!AI74/'supply 2012-13'!$BQ74,0)</f>
        <v>0</v>
      </c>
      <c r="AJ74" s="5">
        <f>IFERROR('supply 2012-13'!AJ74/'supply 2012-13'!$BQ74,0)</f>
        <v>0</v>
      </c>
      <c r="AK74" s="5">
        <f>IFERROR('supply 2012-13'!AK74/'supply 2012-13'!$BQ74,0)</f>
        <v>0</v>
      </c>
      <c r="AL74" s="5">
        <f>IFERROR('supply 2012-13'!AL74/'supply 2012-13'!$BQ74,0)</f>
        <v>5.1081215656105997E-11</v>
      </c>
      <c r="AM74" s="5">
        <f>IFERROR('supply 2012-13'!AM74/'supply 2012-13'!$BQ74,0)</f>
        <v>0</v>
      </c>
      <c r="AN74" s="5">
        <f>IFERROR('supply 2012-13'!AN74/'supply 2012-13'!$BQ74,0)</f>
        <v>0</v>
      </c>
      <c r="AO74" s="5">
        <f>IFERROR('supply 2012-13'!AO74/'supply 2012-13'!$BQ74,0)</f>
        <v>0</v>
      </c>
      <c r="AP74" s="5">
        <f>IFERROR('supply 2012-13'!AP74/'supply 2012-13'!$BQ74,0)</f>
        <v>0</v>
      </c>
      <c r="AQ74" s="5">
        <f>IFERROR('supply 2012-13'!AQ74/'supply 2012-13'!$BQ74,0)</f>
        <v>0</v>
      </c>
      <c r="AR74" s="5">
        <f>IFERROR('supply 2012-13'!AR74/'supply 2012-13'!$BQ74,0)</f>
        <v>0</v>
      </c>
      <c r="AS74" s="5">
        <f>IFERROR('supply 2012-13'!AS74/'supply 2012-13'!$BQ74,0)</f>
        <v>0</v>
      </c>
      <c r="AT74" s="5">
        <f>IFERROR('supply 2012-13'!AT74/'supply 2012-13'!$BQ74,0)</f>
        <v>0</v>
      </c>
      <c r="AU74" s="5">
        <f>IFERROR('supply 2012-13'!AU74/'supply 2012-13'!$BQ74,0)</f>
        <v>0</v>
      </c>
      <c r="AV74" s="5">
        <f>IFERROR('supply 2012-13'!AV74/'supply 2012-13'!$BQ74,0)</f>
        <v>0</v>
      </c>
      <c r="AW74" s="5">
        <f>IFERROR('supply 2012-13'!AW74/'supply 2012-13'!$BQ74,0)</f>
        <v>0</v>
      </c>
      <c r="AX74" s="5">
        <f>IFERROR('supply 2012-13'!AX74/'supply 2012-13'!$BQ74,0)</f>
        <v>0</v>
      </c>
      <c r="AY74" s="5">
        <f>IFERROR('supply 2012-13'!AY74/'supply 2012-13'!$BQ74,0)</f>
        <v>0</v>
      </c>
      <c r="AZ74" s="5">
        <f>IFERROR('supply 2012-13'!AZ74/'supply 2012-13'!$BQ74,0)</f>
        <v>0</v>
      </c>
      <c r="BA74" s="5">
        <f>IFERROR('supply 2012-13'!BA74/'supply 2012-13'!$BQ74,0)</f>
        <v>0</v>
      </c>
      <c r="BB74" s="5">
        <f>IFERROR('supply 2012-13'!BB74/'supply 2012-13'!$BQ74,0)</f>
        <v>0</v>
      </c>
      <c r="BC74" s="5">
        <f>IFERROR('supply 2012-13'!BC74/'supply 2012-13'!$BQ74,0)</f>
        <v>0</v>
      </c>
      <c r="BD74" s="5">
        <f>IFERROR('supply 2012-13'!BD74/'supply 2012-13'!$BQ74,0)</f>
        <v>0</v>
      </c>
      <c r="BE74" s="5">
        <f>IFERROR('supply 2012-13'!BE74/'supply 2012-13'!$BQ74,0)</f>
        <v>0</v>
      </c>
      <c r="BF74" s="5">
        <f>IFERROR('supply 2012-13'!BF74/'supply 2012-13'!$BQ74,0)</f>
        <v>0</v>
      </c>
      <c r="BG74" s="5">
        <f>IFERROR('supply 2012-13'!BG74/'supply 2012-13'!$BQ74,0)</f>
        <v>0</v>
      </c>
      <c r="BH74" s="5">
        <f>IFERROR('supply 2012-13'!BH74/'supply 2012-13'!$BQ74,0)</f>
        <v>0</v>
      </c>
      <c r="BI74" s="5">
        <f>IFERROR('supply 2012-13'!BI74/'supply 2012-13'!$BQ74,0)</f>
        <v>0</v>
      </c>
      <c r="BJ74" s="5">
        <f>IFERROR('supply 2012-13'!BJ74/'supply 2012-13'!$BQ74,0)</f>
        <v>0</v>
      </c>
      <c r="BK74" s="5">
        <f>IFERROR('supply 2012-13'!BK74/'supply 2012-13'!$BQ74,0)</f>
        <v>0</v>
      </c>
      <c r="BL74" s="5">
        <f>IFERROR('supply 2012-13'!BL74/'supply 2012-13'!$BQ74,0)</f>
        <v>0</v>
      </c>
      <c r="BM74" s="5">
        <f>IFERROR('supply 2012-13'!BM74/'supply 2012-13'!$BQ74,0)</f>
        <v>0</v>
      </c>
      <c r="BN74" s="5">
        <f>IFERROR('supply 2012-13'!BN74/'supply 2012-13'!$BQ74,0)</f>
        <v>0</v>
      </c>
      <c r="BO74" s="5">
        <f>IFERROR('supply 2012-13'!BO74/'supply 2012-13'!$BQ74,0)</f>
        <v>0</v>
      </c>
      <c r="BP74" s="5">
        <f>IFERROR('supply 2012-13'!BP74/'supply 2012-13'!$BQ74,0)</f>
        <v>0</v>
      </c>
      <c r="BQ74" s="2">
        <f t="shared" si="6"/>
        <v>1</v>
      </c>
      <c r="BR74" s="2">
        <v>15437660.446380045</v>
      </c>
      <c r="BS74" s="2">
        <f t="shared" si="7"/>
        <v>15437661.446380045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26080137.624443203</v>
      </c>
      <c r="BZ74" s="2">
        <f>14316298.6222189+99027</f>
        <v>14415325.622218899</v>
      </c>
      <c r="CA74" s="2">
        <f t="shared" si="11"/>
        <v>40495463.246662103</v>
      </c>
    </row>
    <row r="75" spans="1:79" s="2" customFormat="1" x14ac:dyDescent="0.35">
      <c r="A75" s="19">
        <v>72</v>
      </c>
      <c r="B75" s="19" t="s">
        <v>150</v>
      </c>
      <c r="C75" s="5">
        <f>IFERROR('supply 2012-13'!C75/'supply 2012-13'!$BQ75,0)</f>
        <v>0</v>
      </c>
      <c r="D75" s="5">
        <f>IFERROR('supply 2012-13'!D75/'supply 2012-13'!$BQ75,0)</f>
        <v>0</v>
      </c>
      <c r="E75" s="5">
        <f>IFERROR('supply 2012-13'!E75/'supply 2012-13'!$BQ75,0)</f>
        <v>0</v>
      </c>
      <c r="F75" s="5">
        <f>IFERROR('supply 2012-13'!F75/'supply 2012-13'!$BQ75,0)</f>
        <v>0</v>
      </c>
      <c r="G75" s="5">
        <f>IFERROR('supply 2012-13'!G75/'supply 2012-13'!$BQ75,0)</f>
        <v>0</v>
      </c>
      <c r="H75" s="5">
        <f>IFERROR('supply 2012-13'!H75/'supply 2012-13'!$BQ75,0)</f>
        <v>0</v>
      </c>
      <c r="I75" s="5">
        <f>IFERROR('supply 2012-13'!I75/'supply 2012-13'!$BQ75,0)</f>
        <v>0</v>
      </c>
      <c r="J75" s="5">
        <f>IFERROR('supply 2012-13'!J75/'supply 2012-13'!$BQ75,0)</f>
        <v>0</v>
      </c>
      <c r="K75" s="5">
        <f>IFERROR('supply 2012-13'!K75/'supply 2012-13'!$BQ75,0)</f>
        <v>0</v>
      </c>
      <c r="L75" s="5">
        <f>IFERROR('supply 2012-13'!L75/'supply 2012-13'!$BQ75,0)</f>
        <v>0</v>
      </c>
      <c r="M75" s="5">
        <f>IFERROR('supply 2012-13'!M75/'supply 2012-13'!$BQ75,0)</f>
        <v>0</v>
      </c>
      <c r="N75" s="5">
        <f>IFERROR('supply 2012-13'!N75/'supply 2012-13'!$BQ75,0)</f>
        <v>0</v>
      </c>
      <c r="O75" s="5">
        <f>IFERROR('supply 2012-13'!O75/'supply 2012-13'!$BQ75,0)</f>
        <v>0</v>
      </c>
      <c r="P75" s="5">
        <f>IFERROR('supply 2012-13'!P75/'supply 2012-13'!$BQ75,0)</f>
        <v>0</v>
      </c>
      <c r="Q75" s="5">
        <f>IFERROR('supply 2012-13'!Q75/'supply 2012-13'!$BQ75,0)</f>
        <v>0</v>
      </c>
      <c r="R75" s="5">
        <f>IFERROR('supply 2012-13'!R75/'supply 2012-13'!$BQ75,0)</f>
        <v>0</v>
      </c>
      <c r="S75" s="5">
        <f>IFERROR('supply 2012-13'!S75/'supply 2012-13'!$BQ75,0)</f>
        <v>0</v>
      </c>
      <c r="T75" s="5">
        <f>IFERROR('supply 2012-13'!T75/'supply 2012-13'!$BQ75,0)</f>
        <v>0</v>
      </c>
      <c r="U75" s="5">
        <f>IFERROR('supply 2012-13'!U75/'supply 2012-13'!$BQ75,0)</f>
        <v>0</v>
      </c>
      <c r="V75" s="5">
        <f>IFERROR('supply 2012-13'!V75/'supply 2012-13'!$BQ75,0)</f>
        <v>0</v>
      </c>
      <c r="W75" s="5">
        <f>IFERROR('supply 2012-13'!W75/'supply 2012-13'!$BQ75,0)</f>
        <v>0</v>
      </c>
      <c r="X75" s="5">
        <f>IFERROR('supply 2012-13'!X75/'supply 2012-13'!$BQ75,0)</f>
        <v>0</v>
      </c>
      <c r="Y75" s="5">
        <f>IFERROR('supply 2012-13'!Y75/'supply 2012-13'!$BQ75,0)</f>
        <v>0</v>
      </c>
      <c r="Z75" s="5">
        <f>IFERROR('supply 2012-13'!Z75/'supply 2012-13'!$BQ75,0)</f>
        <v>0</v>
      </c>
      <c r="AA75" s="5">
        <f>IFERROR('supply 2012-13'!AA75/'supply 2012-13'!$BQ75,0)</f>
        <v>0</v>
      </c>
      <c r="AB75" s="5">
        <f>IFERROR('supply 2012-13'!AB75/'supply 2012-13'!$BQ75,0)</f>
        <v>0</v>
      </c>
      <c r="AC75" s="5">
        <f>IFERROR('supply 2012-13'!AC75/'supply 2012-13'!$BQ75,0)</f>
        <v>0</v>
      </c>
      <c r="AD75" s="5">
        <f>IFERROR('supply 2012-13'!AD75/'supply 2012-13'!$BQ75,0)</f>
        <v>0</v>
      </c>
      <c r="AE75" s="5">
        <f>IFERROR('supply 2012-13'!AE75/'supply 2012-13'!$BQ75,0)</f>
        <v>0</v>
      </c>
      <c r="AF75" s="5">
        <f>IFERROR('supply 2012-13'!AF75/'supply 2012-13'!$BQ75,0)</f>
        <v>0.99999999909768367</v>
      </c>
      <c r="AG75" s="5">
        <f>IFERROR('supply 2012-13'!AG75/'supply 2012-13'!$BQ75,0)</f>
        <v>0</v>
      </c>
      <c r="AH75" s="5">
        <f>IFERROR('supply 2012-13'!AH75/'supply 2012-13'!$BQ75,0)</f>
        <v>0</v>
      </c>
      <c r="AI75" s="5">
        <f>IFERROR('supply 2012-13'!AI75/'supply 2012-13'!$BQ75,0)</f>
        <v>0</v>
      </c>
      <c r="AJ75" s="5">
        <f>IFERROR('supply 2012-13'!AJ75/'supply 2012-13'!$BQ75,0)</f>
        <v>0</v>
      </c>
      <c r="AK75" s="5">
        <f>IFERROR('supply 2012-13'!AK75/'supply 2012-13'!$BQ75,0)</f>
        <v>0</v>
      </c>
      <c r="AL75" s="5">
        <f>IFERROR('supply 2012-13'!AL75/'supply 2012-13'!$BQ75,0)</f>
        <v>9.0231626389957087E-10</v>
      </c>
      <c r="AM75" s="5">
        <f>IFERROR('supply 2012-13'!AM75/'supply 2012-13'!$BQ75,0)</f>
        <v>0</v>
      </c>
      <c r="AN75" s="5">
        <f>IFERROR('supply 2012-13'!AN75/'supply 2012-13'!$BQ75,0)</f>
        <v>0</v>
      </c>
      <c r="AO75" s="5">
        <f>IFERROR('supply 2012-13'!AO75/'supply 2012-13'!$BQ75,0)</f>
        <v>0</v>
      </c>
      <c r="AP75" s="5">
        <f>IFERROR('supply 2012-13'!AP75/'supply 2012-13'!$BQ75,0)</f>
        <v>0</v>
      </c>
      <c r="AQ75" s="5">
        <f>IFERROR('supply 2012-13'!AQ75/'supply 2012-13'!$BQ75,0)</f>
        <v>0</v>
      </c>
      <c r="AR75" s="5">
        <f>IFERROR('supply 2012-13'!AR75/'supply 2012-13'!$BQ75,0)</f>
        <v>0</v>
      </c>
      <c r="AS75" s="5">
        <f>IFERROR('supply 2012-13'!AS75/'supply 2012-13'!$BQ75,0)</f>
        <v>0</v>
      </c>
      <c r="AT75" s="5">
        <f>IFERROR('supply 2012-13'!AT75/'supply 2012-13'!$BQ75,0)</f>
        <v>0</v>
      </c>
      <c r="AU75" s="5">
        <f>IFERROR('supply 2012-13'!AU75/'supply 2012-13'!$BQ75,0)</f>
        <v>0</v>
      </c>
      <c r="AV75" s="5">
        <f>IFERROR('supply 2012-13'!AV75/'supply 2012-13'!$BQ75,0)</f>
        <v>0</v>
      </c>
      <c r="AW75" s="5">
        <f>IFERROR('supply 2012-13'!AW75/'supply 2012-13'!$BQ75,0)</f>
        <v>0</v>
      </c>
      <c r="AX75" s="5">
        <f>IFERROR('supply 2012-13'!AX75/'supply 2012-13'!$BQ75,0)</f>
        <v>0</v>
      </c>
      <c r="AY75" s="5">
        <f>IFERROR('supply 2012-13'!AY75/'supply 2012-13'!$BQ75,0)</f>
        <v>0</v>
      </c>
      <c r="AZ75" s="5">
        <f>IFERROR('supply 2012-13'!AZ75/'supply 2012-13'!$BQ75,0)</f>
        <v>0</v>
      </c>
      <c r="BA75" s="5">
        <f>IFERROR('supply 2012-13'!BA75/'supply 2012-13'!$BQ75,0)</f>
        <v>0</v>
      </c>
      <c r="BB75" s="5">
        <f>IFERROR('supply 2012-13'!BB75/'supply 2012-13'!$BQ75,0)</f>
        <v>0</v>
      </c>
      <c r="BC75" s="5">
        <f>IFERROR('supply 2012-13'!BC75/'supply 2012-13'!$BQ75,0)</f>
        <v>0</v>
      </c>
      <c r="BD75" s="5">
        <f>IFERROR('supply 2012-13'!BD75/'supply 2012-13'!$BQ75,0)</f>
        <v>0</v>
      </c>
      <c r="BE75" s="5">
        <f>IFERROR('supply 2012-13'!BE75/'supply 2012-13'!$BQ75,0)</f>
        <v>0</v>
      </c>
      <c r="BF75" s="5">
        <f>IFERROR('supply 2012-13'!BF75/'supply 2012-13'!$BQ75,0)</f>
        <v>0</v>
      </c>
      <c r="BG75" s="5">
        <f>IFERROR('supply 2012-13'!BG75/'supply 2012-13'!$BQ75,0)</f>
        <v>0</v>
      </c>
      <c r="BH75" s="5">
        <f>IFERROR('supply 2012-13'!BH75/'supply 2012-13'!$BQ75,0)</f>
        <v>0</v>
      </c>
      <c r="BI75" s="5">
        <f>IFERROR('supply 2012-13'!BI75/'supply 2012-13'!$BQ75,0)</f>
        <v>0</v>
      </c>
      <c r="BJ75" s="5">
        <f>IFERROR('supply 2012-13'!BJ75/'supply 2012-13'!$BQ75,0)</f>
        <v>0</v>
      </c>
      <c r="BK75" s="5">
        <f>IFERROR('supply 2012-13'!BK75/'supply 2012-13'!$BQ75,0)</f>
        <v>0</v>
      </c>
      <c r="BL75" s="5">
        <f>IFERROR('supply 2012-13'!BL75/'supply 2012-13'!$BQ75,0)</f>
        <v>0</v>
      </c>
      <c r="BM75" s="5">
        <f>IFERROR('supply 2012-13'!BM75/'supply 2012-13'!$BQ75,0)</f>
        <v>0</v>
      </c>
      <c r="BN75" s="5">
        <f>IFERROR('supply 2012-13'!BN75/'supply 2012-13'!$BQ75,0)</f>
        <v>0</v>
      </c>
      <c r="BO75" s="5">
        <f>IFERROR('supply 2012-13'!BO75/'supply 2012-13'!$BQ75,0)</f>
        <v>0</v>
      </c>
      <c r="BP75" s="5">
        <f>IFERROR('supply 2012-13'!BP75/'supply 2012-13'!$BQ75,0)</f>
        <v>0</v>
      </c>
      <c r="BQ75" s="2">
        <f t="shared" si="6"/>
        <v>0.99999999999999989</v>
      </c>
      <c r="BR75" s="2">
        <v>4147.2764646273217</v>
      </c>
      <c r="BS75" s="2">
        <f t="shared" si="7"/>
        <v>4148.2764646273217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12003.402841989213</v>
      </c>
      <c r="BZ75" s="2">
        <v>630122.42391763302</v>
      </c>
      <c r="CA75" s="2">
        <f t="shared" si="11"/>
        <v>642125.8267596222</v>
      </c>
    </row>
    <row r="76" spans="1:79" s="2" customFormat="1" x14ac:dyDescent="0.35">
      <c r="A76" s="19">
        <v>73</v>
      </c>
      <c r="B76" s="19" t="s">
        <v>151</v>
      </c>
      <c r="C76" s="5">
        <f>IFERROR('supply 2012-13'!C76/'supply 2012-13'!$BQ76,0)</f>
        <v>0</v>
      </c>
      <c r="D76" s="5">
        <f>IFERROR('supply 2012-13'!D76/'supply 2012-13'!$BQ76,0)</f>
        <v>0</v>
      </c>
      <c r="E76" s="5">
        <f>IFERROR('supply 2012-13'!E76/'supply 2012-13'!$BQ76,0)</f>
        <v>0</v>
      </c>
      <c r="F76" s="5">
        <f>IFERROR('supply 2012-13'!F76/'supply 2012-13'!$BQ76,0)</f>
        <v>0</v>
      </c>
      <c r="G76" s="5">
        <f>IFERROR('supply 2012-13'!G76/'supply 2012-13'!$BQ76,0)</f>
        <v>0</v>
      </c>
      <c r="H76" s="5">
        <f>IFERROR('supply 2012-13'!H76/'supply 2012-13'!$BQ76,0)</f>
        <v>0</v>
      </c>
      <c r="I76" s="5">
        <f>IFERROR('supply 2012-13'!I76/'supply 2012-13'!$BQ76,0)</f>
        <v>0</v>
      </c>
      <c r="J76" s="5">
        <f>IFERROR('supply 2012-13'!J76/'supply 2012-13'!$BQ76,0)</f>
        <v>0</v>
      </c>
      <c r="K76" s="5">
        <f>IFERROR('supply 2012-13'!K76/'supply 2012-13'!$BQ76,0)</f>
        <v>0</v>
      </c>
      <c r="L76" s="5">
        <f>IFERROR('supply 2012-13'!L76/'supply 2012-13'!$BQ76,0)</f>
        <v>0</v>
      </c>
      <c r="M76" s="5">
        <f>IFERROR('supply 2012-13'!M76/'supply 2012-13'!$BQ76,0)</f>
        <v>0</v>
      </c>
      <c r="N76" s="5">
        <f>IFERROR('supply 2012-13'!N76/'supply 2012-13'!$BQ76,0)</f>
        <v>0</v>
      </c>
      <c r="O76" s="5">
        <f>IFERROR('supply 2012-13'!O76/'supply 2012-13'!$BQ76,0)</f>
        <v>0</v>
      </c>
      <c r="P76" s="5">
        <f>IFERROR('supply 2012-13'!P76/'supply 2012-13'!$BQ76,0)</f>
        <v>0</v>
      </c>
      <c r="Q76" s="5">
        <f>IFERROR('supply 2012-13'!Q76/'supply 2012-13'!$BQ76,0)</f>
        <v>3.7431147381481058E-4</v>
      </c>
      <c r="R76" s="5">
        <f>IFERROR('supply 2012-13'!R76/'supply 2012-13'!$BQ76,0)</f>
        <v>0</v>
      </c>
      <c r="S76" s="5">
        <f>IFERROR('supply 2012-13'!S76/'supply 2012-13'!$BQ76,0)</f>
        <v>2.134868357112801E-3</v>
      </c>
      <c r="T76" s="5">
        <f>IFERROR('supply 2012-13'!T76/'supply 2012-13'!$BQ76,0)</f>
        <v>0</v>
      </c>
      <c r="U76" s="5">
        <f>IFERROR('supply 2012-13'!U76/'supply 2012-13'!$BQ76,0)</f>
        <v>0</v>
      </c>
      <c r="V76" s="5">
        <f>IFERROR('supply 2012-13'!V76/'supply 2012-13'!$BQ76,0)</f>
        <v>6.4948224639172067E-3</v>
      </c>
      <c r="W76" s="5">
        <f>IFERROR('supply 2012-13'!W76/'supply 2012-13'!$BQ76,0)</f>
        <v>0</v>
      </c>
      <c r="X76" s="5">
        <f>IFERROR('supply 2012-13'!X76/'supply 2012-13'!$BQ76,0)</f>
        <v>1.0419060225161391E-3</v>
      </c>
      <c r="Y76" s="5">
        <f>IFERROR('supply 2012-13'!Y76/'supply 2012-13'!$BQ76,0)</f>
        <v>0</v>
      </c>
      <c r="Z76" s="5">
        <f>IFERROR('supply 2012-13'!Z76/'supply 2012-13'!$BQ76,0)</f>
        <v>0</v>
      </c>
      <c r="AA76" s="5">
        <f>IFERROR('supply 2012-13'!AA76/'supply 2012-13'!$BQ76,0)</f>
        <v>0</v>
      </c>
      <c r="AB76" s="5">
        <f>IFERROR('supply 2012-13'!AB76/'supply 2012-13'!$BQ76,0)</f>
        <v>0</v>
      </c>
      <c r="AC76" s="5">
        <f>IFERROR('supply 2012-13'!AC76/'supply 2012-13'!$BQ76,0)</f>
        <v>0</v>
      </c>
      <c r="AD76" s="5">
        <f>IFERROR('supply 2012-13'!AD76/'supply 2012-13'!$BQ76,0)</f>
        <v>0</v>
      </c>
      <c r="AE76" s="5">
        <f>IFERROR('supply 2012-13'!AE76/'supply 2012-13'!$BQ76,0)</f>
        <v>0</v>
      </c>
      <c r="AF76" s="5">
        <f>IFERROR('supply 2012-13'!AF76/'supply 2012-13'!$BQ76,0)</f>
        <v>5.9911070360335446E-2</v>
      </c>
      <c r="AG76" s="5">
        <f>IFERROR('supply 2012-13'!AG76/'supply 2012-13'!$BQ76,0)</f>
        <v>0.88660905193155937</v>
      </c>
      <c r="AH76" s="5">
        <f>IFERROR('supply 2012-13'!AH76/'supply 2012-13'!$BQ76,0)</f>
        <v>3.486943450279216E-2</v>
      </c>
      <c r="AI76" s="5">
        <f>IFERROR('supply 2012-13'!AI76/'supply 2012-13'!$BQ76,0)</f>
        <v>4.1777275964453237E-3</v>
      </c>
      <c r="AJ76" s="5">
        <f>IFERROR('supply 2012-13'!AJ76/'supply 2012-13'!$BQ76,0)</f>
        <v>4.3868062714417164E-3</v>
      </c>
      <c r="AK76" s="5">
        <f>IFERROR('supply 2012-13'!AK76/'supply 2012-13'!$BQ76,0)</f>
        <v>0</v>
      </c>
      <c r="AL76" s="5">
        <f>IFERROR('supply 2012-13'!AL76/'supply 2012-13'!$BQ76,0)</f>
        <v>1.0200651158194004E-9</v>
      </c>
      <c r="AM76" s="5">
        <f>IFERROR('supply 2012-13'!AM76/'supply 2012-13'!$BQ76,0)</f>
        <v>0</v>
      </c>
      <c r="AN76" s="5">
        <f>IFERROR('supply 2012-13'!AN76/'supply 2012-13'!$BQ76,0)</f>
        <v>0</v>
      </c>
      <c r="AO76" s="5">
        <f>IFERROR('supply 2012-13'!AO76/'supply 2012-13'!$BQ76,0)</f>
        <v>0</v>
      </c>
      <c r="AP76" s="5">
        <f>IFERROR('supply 2012-13'!AP76/'supply 2012-13'!$BQ76,0)</f>
        <v>0</v>
      </c>
      <c r="AQ76" s="5">
        <f>IFERROR('supply 2012-13'!AQ76/'supply 2012-13'!$BQ76,0)</f>
        <v>0</v>
      </c>
      <c r="AR76" s="5">
        <f>IFERROR('supply 2012-13'!AR76/'supply 2012-13'!$BQ76,0)</f>
        <v>0</v>
      </c>
      <c r="AS76" s="5">
        <f>IFERROR('supply 2012-13'!AS76/'supply 2012-13'!$BQ76,0)</f>
        <v>0</v>
      </c>
      <c r="AT76" s="5">
        <f>IFERROR('supply 2012-13'!AT76/'supply 2012-13'!$BQ76,0)</f>
        <v>0</v>
      </c>
      <c r="AU76" s="5">
        <f>IFERROR('supply 2012-13'!AU76/'supply 2012-13'!$BQ76,0)</f>
        <v>0</v>
      </c>
      <c r="AV76" s="5">
        <f>IFERROR('supply 2012-13'!AV76/'supply 2012-13'!$BQ76,0)</f>
        <v>0</v>
      </c>
      <c r="AW76" s="5">
        <f>IFERROR('supply 2012-13'!AW76/'supply 2012-13'!$BQ76,0)</f>
        <v>0</v>
      </c>
      <c r="AX76" s="5">
        <f>IFERROR('supply 2012-13'!AX76/'supply 2012-13'!$BQ76,0)</f>
        <v>0</v>
      </c>
      <c r="AY76" s="5">
        <f>IFERROR('supply 2012-13'!AY76/'supply 2012-13'!$BQ76,0)</f>
        <v>0</v>
      </c>
      <c r="AZ76" s="5">
        <f>IFERROR('supply 2012-13'!AZ76/'supply 2012-13'!$BQ76,0)</f>
        <v>0</v>
      </c>
      <c r="BA76" s="5">
        <f>IFERROR('supply 2012-13'!BA76/'supply 2012-13'!$BQ76,0)</f>
        <v>0</v>
      </c>
      <c r="BB76" s="5">
        <f>IFERROR('supply 2012-13'!BB76/'supply 2012-13'!$BQ76,0)</f>
        <v>0</v>
      </c>
      <c r="BC76" s="5">
        <f>IFERROR('supply 2012-13'!BC76/'supply 2012-13'!$BQ76,0)</f>
        <v>0</v>
      </c>
      <c r="BD76" s="5">
        <f>IFERROR('supply 2012-13'!BD76/'supply 2012-13'!$BQ76,0)</f>
        <v>0</v>
      </c>
      <c r="BE76" s="5">
        <f>IFERROR('supply 2012-13'!BE76/'supply 2012-13'!$BQ76,0)</f>
        <v>0</v>
      </c>
      <c r="BF76" s="5">
        <f>IFERROR('supply 2012-13'!BF76/'supply 2012-13'!$BQ76,0)</f>
        <v>0</v>
      </c>
      <c r="BG76" s="5">
        <f>IFERROR('supply 2012-13'!BG76/'supply 2012-13'!$BQ76,0)</f>
        <v>0</v>
      </c>
      <c r="BH76" s="5">
        <f>IFERROR('supply 2012-13'!BH76/'supply 2012-13'!$BQ76,0)</f>
        <v>0</v>
      </c>
      <c r="BI76" s="5">
        <f>IFERROR('supply 2012-13'!BI76/'supply 2012-13'!$BQ76,0)</f>
        <v>0</v>
      </c>
      <c r="BJ76" s="5">
        <f>IFERROR('supply 2012-13'!BJ76/'supply 2012-13'!$BQ76,0)</f>
        <v>0</v>
      </c>
      <c r="BK76" s="5">
        <f>IFERROR('supply 2012-13'!BK76/'supply 2012-13'!$BQ76,0)</f>
        <v>0</v>
      </c>
      <c r="BL76" s="5">
        <f>IFERROR('supply 2012-13'!BL76/'supply 2012-13'!$BQ76,0)</f>
        <v>0</v>
      </c>
      <c r="BM76" s="5">
        <f>IFERROR('supply 2012-13'!BM76/'supply 2012-13'!$BQ76,0)</f>
        <v>0</v>
      </c>
      <c r="BN76" s="5">
        <f>IFERROR('supply 2012-13'!BN76/'supply 2012-13'!$BQ76,0)</f>
        <v>0</v>
      </c>
      <c r="BO76" s="5">
        <f>IFERROR('supply 2012-13'!BO76/'supply 2012-13'!$BQ76,0)</f>
        <v>0</v>
      </c>
      <c r="BP76" s="5">
        <f>IFERROR('supply 2012-13'!BP76/'supply 2012-13'!$BQ76,0)</f>
        <v>0</v>
      </c>
      <c r="BQ76" s="2">
        <f t="shared" si="6"/>
        <v>1</v>
      </c>
      <c r="BR76" s="2">
        <v>219564.97475800585</v>
      </c>
      <c r="BS76" s="2">
        <f t="shared" si="7"/>
        <v>219565.97475800585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3981119.3179102177</v>
      </c>
      <c r="BZ76" s="2">
        <v>602915.01844485372</v>
      </c>
      <c r="CA76" s="2">
        <f t="shared" si="11"/>
        <v>4584034.3363550715</v>
      </c>
    </row>
    <row r="77" spans="1:79" s="2" customFormat="1" x14ac:dyDescent="0.35">
      <c r="A77" s="19">
        <v>74</v>
      </c>
      <c r="B77" s="19" t="s">
        <v>152</v>
      </c>
      <c r="C77" s="5">
        <f>IFERROR('supply 2012-13'!C77/'supply 2012-13'!$BQ77,0)</f>
        <v>0</v>
      </c>
      <c r="D77" s="5">
        <f>IFERROR('supply 2012-13'!D77/'supply 2012-13'!$BQ77,0)</f>
        <v>0</v>
      </c>
      <c r="E77" s="5">
        <f>IFERROR('supply 2012-13'!E77/'supply 2012-13'!$BQ77,0)</f>
        <v>0</v>
      </c>
      <c r="F77" s="5">
        <f>IFERROR('supply 2012-13'!F77/'supply 2012-13'!$BQ77,0)</f>
        <v>0</v>
      </c>
      <c r="G77" s="5">
        <f>IFERROR('supply 2012-13'!G77/'supply 2012-13'!$BQ77,0)</f>
        <v>0</v>
      </c>
      <c r="H77" s="5">
        <f>IFERROR('supply 2012-13'!H77/'supply 2012-13'!$BQ77,0)</f>
        <v>0</v>
      </c>
      <c r="I77" s="5">
        <f>IFERROR('supply 2012-13'!I77/'supply 2012-13'!$BQ77,0)</f>
        <v>0</v>
      </c>
      <c r="J77" s="5">
        <f>IFERROR('supply 2012-13'!J77/'supply 2012-13'!$BQ77,0)</f>
        <v>0</v>
      </c>
      <c r="K77" s="5">
        <f>IFERROR('supply 2012-13'!K77/'supply 2012-13'!$BQ77,0)</f>
        <v>0</v>
      </c>
      <c r="L77" s="5">
        <f>IFERROR('supply 2012-13'!L77/'supply 2012-13'!$BQ77,0)</f>
        <v>0</v>
      </c>
      <c r="M77" s="5">
        <f>IFERROR('supply 2012-13'!M77/'supply 2012-13'!$BQ77,0)</f>
        <v>1.4898488192322473E-5</v>
      </c>
      <c r="N77" s="5">
        <f>IFERROR('supply 2012-13'!N77/'supply 2012-13'!$BQ77,0)</f>
        <v>0</v>
      </c>
      <c r="O77" s="5">
        <f>IFERROR('supply 2012-13'!O77/'supply 2012-13'!$BQ77,0)</f>
        <v>0</v>
      </c>
      <c r="P77" s="5">
        <f>IFERROR('supply 2012-13'!P77/'supply 2012-13'!$BQ77,0)</f>
        <v>0</v>
      </c>
      <c r="Q77" s="5">
        <f>IFERROR('supply 2012-13'!Q77/'supply 2012-13'!$BQ77,0)</f>
        <v>7.809563580062402E-3</v>
      </c>
      <c r="R77" s="5">
        <f>IFERROR('supply 2012-13'!R77/'supply 2012-13'!$BQ77,0)</f>
        <v>0</v>
      </c>
      <c r="S77" s="5">
        <f>IFERROR('supply 2012-13'!S77/'supply 2012-13'!$BQ77,0)</f>
        <v>0</v>
      </c>
      <c r="T77" s="5">
        <f>IFERROR('supply 2012-13'!T77/'supply 2012-13'!$BQ77,0)</f>
        <v>0</v>
      </c>
      <c r="U77" s="5">
        <f>IFERROR('supply 2012-13'!U77/'supply 2012-13'!$BQ77,0)</f>
        <v>0</v>
      </c>
      <c r="V77" s="5">
        <f>IFERROR('supply 2012-13'!V77/'supply 2012-13'!$BQ77,0)</f>
        <v>1.0955833634043261E-7</v>
      </c>
      <c r="W77" s="5">
        <f>IFERROR('supply 2012-13'!W77/'supply 2012-13'!$BQ77,0)</f>
        <v>0</v>
      </c>
      <c r="X77" s="5">
        <f>IFERROR('supply 2012-13'!X77/'supply 2012-13'!$BQ77,0)</f>
        <v>0</v>
      </c>
      <c r="Y77" s="5">
        <f>IFERROR('supply 2012-13'!Y77/'supply 2012-13'!$BQ77,0)</f>
        <v>0</v>
      </c>
      <c r="Z77" s="5">
        <f>IFERROR('supply 2012-13'!Z77/'supply 2012-13'!$BQ77,0)</f>
        <v>0</v>
      </c>
      <c r="AA77" s="5">
        <f>IFERROR('supply 2012-13'!AA77/'supply 2012-13'!$BQ77,0)</f>
        <v>0</v>
      </c>
      <c r="AB77" s="5">
        <f>IFERROR('supply 2012-13'!AB77/'supply 2012-13'!$BQ77,0)</f>
        <v>0</v>
      </c>
      <c r="AC77" s="5">
        <f>IFERROR('supply 2012-13'!AC77/'supply 2012-13'!$BQ77,0)</f>
        <v>0</v>
      </c>
      <c r="AD77" s="5">
        <f>IFERROR('supply 2012-13'!AD77/'supply 2012-13'!$BQ77,0)</f>
        <v>0</v>
      </c>
      <c r="AE77" s="5">
        <f>IFERROR('supply 2012-13'!AE77/'supply 2012-13'!$BQ77,0)</f>
        <v>0</v>
      </c>
      <c r="AF77" s="5">
        <f>IFERROR('supply 2012-13'!AF77/'supply 2012-13'!$BQ77,0)</f>
        <v>0.33232690578666535</v>
      </c>
      <c r="AG77" s="5">
        <f>IFERROR('supply 2012-13'!AG77/'supply 2012-13'!$BQ77,0)</f>
        <v>0.46361898002255453</v>
      </c>
      <c r="AH77" s="5">
        <f>IFERROR('supply 2012-13'!AH77/'supply 2012-13'!$BQ77,0)</f>
        <v>0.1812347521920025</v>
      </c>
      <c r="AI77" s="5">
        <f>IFERROR('supply 2012-13'!AI77/'supply 2012-13'!$BQ77,0)</f>
        <v>1.2852021439108611E-2</v>
      </c>
      <c r="AJ77" s="5">
        <f>IFERROR('supply 2012-13'!AJ77/'supply 2012-13'!$BQ77,0)</f>
        <v>2.1427686700936366E-3</v>
      </c>
      <c r="AK77" s="5">
        <f>IFERROR('supply 2012-13'!AK77/'supply 2012-13'!$BQ77,0)</f>
        <v>0</v>
      </c>
      <c r="AL77" s="5">
        <f>IFERROR('supply 2012-13'!AL77/'supply 2012-13'!$BQ77,0)</f>
        <v>2.6298428783224844E-10</v>
      </c>
      <c r="AM77" s="5">
        <f>IFERROR('supply 2012-13'!AM77/'supply 2012-13'!$BQ77,0)</f>
        <v>0</v>
      </c>
      <c r="AN77" s="5">
        <f>IFERROR('supply 2012-13'!AN77/'supply 2012-13'!$BQ77,0)</f>
        <v>0</v>
      </c>
      <c r="AO77" s="5">
        <f>IFERROR('supply 2012-13'!AO77/'supply 2012-13'!$BQ77,0)</f>
        <v>0</v>
      </c>
      <c r="AP77" s="5">
        <f>IFERROR('supply 2012-13'!AP77/'supply 2012-13'!$BQ77,0)</f>
        <v>0</v>
      </c>
      <c r="AQ77" s="5">
        <f>IFERROR('supply 2012-13'!AQ77/'supply 2012-13'!$BQ77,0)</f>
        <v>0</v>
      </c>
      <c r="AR77" s="5">
        <f>IFERROR('supply 2012-13'!AR77/'supply 2012-13'!$BQ77,0)</f>
        <v>0</v>
      </c>
      <c r="AS77" s="5">
        <f>IFERROR('supply 2012-13'!AS77/'supply 2012-13'!$BQ77,0)</f>
        <v>0</v>
      </c>
      <c r="AT77" s="5">
        <f>IFERROR('supply 2012-13'!AT77/'supply 2012-13'!$BQ77,0)</f>
        <v>0</v>
      </c>
      <c r="AU77" s="5">
        <f>IFERROR('supply 2012-13'!AU77/'supply 2012-13'!$BQ77,0)</f>
        <v>0</v>
      </c>
      <c r="AV77" s="5">
        <f>IFERROR('supply 2012-13'!AV77/'supply 2012-13'!$BQ77,0)</f>
        <v>0</v>
      </c>
      <c r="AW77" s="5">
        <f>IFERROR('supply 2012-13'!AW77/'supply 2012-13'!$BQ77,0)</f>
        <v>0</v>
      </c>
      <c r="AX77" s="5">
        <f>IFERROR('supply 2012-13'!AX77/'supply 2012-13'!$BQ77,0)</f>
        <v>0</v>
      </c>
      <c r="AY77" s="5">
        <f>IFERROR('supply 2012-13'!AY77/'supply 2012-13'!$BQ77,0)</f>
        <v>0</v>
      </c>
      <c r="AZ77" s="5">
        <f>IFERROR('supply 2012-13'!AZ77/'supply 2012-13'!$BQ77,0)</f>
        <v>0</v>
      </c>
      <c r="BA77" s="5">
        <f>IFERROR('supply 2012-13'!BA77/'supply 2012-13'!$BQ77,0)</f>
        <v>0</v>
      </c>
      <c r="BB77" s="5">
        <f>IFERROR('supply 2012-13'!BB77/'supply 2012-13'!$BQ77,0)</f>
        <v>0</v>
      </c>
      <c r="BC77" s="5">
        <f>IFERROR('supply 2012-13'!BC77/'supply 2012-13'!$BQ77,0)</f>
        <v>0</v>
      </c>
      <c r="BD77" s="5">
        <f>IFERROR('supply 2012-13'!BD77/'supply 2012-13'!$BQ77,0)</f>
        <v>0</v>
      </c>
      <c r="BE77" s="5">
        <f>IFERROR('supply 2012-13'!BE77/'supply 2012-13'!$BQ77,0)</f>
        <v>0</v>
      </c>
      <c r="BF77" s="5">
        <f>IFERROR('supply 2012-13'!BF77/'supply 2012-13'!$BQ77,0)</f>
        <v>0</v>
      </c>
      <c r="BG77" s="5">
        <f>IFERROR('supply 2012-13'!BG77/'supply 2012-13'!$BQ77,0)</f>
        <v>0</v>
      </c>
      <c r="BH77" s="5">
        <f>IFERROR('supply 2012-13'!BH77/'supply 2012-13'!$BQ77,0)</f>
        <v>0</v>
      </c>
      <c r="BI77" s="5">
        <f>IFERROR('supply 2012-13'!BI77/'supply 2012-13'!$BQ77,0)</f>
        <v>0</v>
      </c>
      <c r="BJ77" s="5">
        <f>IFERROR('supply 2012-13'!BJ77/'supply 2012-13'!$BQ77,0)</f>
        <v>0</v>
      </c>
      <c r="BK77" s="5">
        <f>IFERROR('supply 2012-13'!BK77/'supply 2012-13'!$BQ77,0)</f>
        <v>0</v>
      </c>
      <c r="BL77" s="5">
        <f>IFERROR('supply 2012-13'!BL77/'supply 2012-13'!$BQ77,0)</f>
        <v>0</v>
      </c>
      <c r="BM77" s="5">
        <f>IFERROR('supply 2012-13'!BM77/'supply 2012-13'!$BQ77,0)</f>
        <v>0</v>
      </c>
      <c r="BN77" s="5">
        <f>IFERROR('supply 2012-13'!BN77/'supply 2012-13'!$BQ77,0)</f>
        <v>0</v>
      </c>
      <c r="BO77" s="5">
        <f>IFERROR('supply 2012-13'!BO77/'supply 2012-13'!$BQ77,0)</f>
        <v>0</v>
      </c>
      <c r="BP77" s="5">
        <f>IFERROR('supply 2012-13'!BP77/'supply 2012-13'!$BQ77,0)</f>
        <v>0</v>
      </c>
      <c r="BQ77" s="2">
        <f t="shared" si="6"/>
        <v>0.99999999999999989</v>
      </c>
      <c r="BR77" s="2">
        <v>273973.99145032023</v>
      </c>
      <c r="BS77" s="2">
        <f t="shared" si="7"/>
        <v>273974.99145032023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11744045.664591113</v>
      </c>
      <c r="BZ77" s="2">
        <v>3891952.0749914101</v>
      </c>
      <c r="CA77" s="2">
        <f t="shared" si="11"/>
        <v>15635997.739582524</v>
      </c>
    </row>
    <row r="78" spans="1:79" s="2" customFormat="1" x14ac:dyDescent="0.35">
      <c r="A78" s="19">
        <v>75</v>
      </c>
      <c r="B78" s="19" t="s">
        <v>153</v>
      </c>
      <c r="C78" s="5">
        <f>IFERROR('supply 2012-13'!C78/'supply 2012-13'!$BQ78,0)</f>
        <v>0</v>
      </c>
      <c r="D78" s="5">
        <f>IFERROR('supply 2012-13'!D78/'supply 2012-13'!$BQ78,0)</f>
        <v>0</v>
      </c>
      <c r="E78" s="5">
        <f>IFERROR('supply 2012-13'!E78/'supply 2012-13'!$BQ78,0)</f>
        <v>0</v>
      </c>
      <c r="F78" s="5">
        <f>IFERROR('supply 2012-13'!F78/'supply 2012-13'!$BQ78,0)</f>
        <v>0</v>
      </c>
      <c r="G78" s="5">
        <f>IFERROR('supply 2012-13'!G78/'supply 2012-13'!$BQ78,0)</f>
        <v>0</v>
      </c>
      <c r="H78" s="5">
        <f>IFERROR('supply 2012-13'!H78/'supply 2012-13'!$BQ78,0)</f>
        <v>0</v>
      </c>
      <c r="I78" s="5">
        <f>IFERROR('supply 2012-13'!I78/'supply 2012-13'!$BQ78,0)</f>
        <v>0</v>
      </c>
      <c r="J78" s="5">
        <f>IFERROR('supply 2012-13'!J78/'supply 2012-13'!$BQ78,0)</f>
        <v>0</v>
      </c>
      <c r="K78" s="5">
        <f>IFERROR('supply 2012-13'!K78/'supply 2012-13'!$BQ78,0)</f>
        <v>0</v>
      </c>
      <c r="L78" s="5">
        <f>IFERROR('supply 2012-13'!L78/'supply 2012-13'!$BQ78,0)</f>
        <v>0</v>
      </c>
      <c r="M78" s="5">
        <f>IFERROR('supply 2012-13'!M78/'supply 2012-13'!$BQ78,0)</f>
        <v>0</v>
      </c>
      <c r="N78" s="5">
        <f>IFERROR('supply 2012-13'!N78/'supply 2012-13'!$BQ78,0)</f>
        <v>0</v>
      </c>
      <c r="O78" s="5">
        <f>IFERROR('supply 2012-13'!O78/'supply 2012-13'!$BQ78,0)</f>
        <v>0</v>
      </c>
      <c r="P78" s="5">
        <f>IFERROR('supply 2012-13'!P78/'supply 2012-13'!$BQ78,0)</f>
        <v>0</v>
      </c>
      <c r="Q78" s="5">
        <f>IFERROR('supply 2012-13'!Q78/'supply 2012-13'!$BQ78,0)</f>
        <v>0</v>
      </c>
      <c r="R78" s="5">
        <f>IFERROR('supply 2012-13'!R78/'supply 2012-13'!$BQ78,0)</f>
        <v>0</v>
      </c>
      <c r="S78" s="5">
        <f>IFERROR('supply 2012-13'!S78/'supply 2012-13'!$BQ78,0)</f>
        <v>0</v>
      </c>
      <c r="T78" s="5">
        <f>IFERROR('supply 2012-13'!T78/'supply 2012-13'!$BQ78,0)</f>
        <v>0</v>
      </c>
      <c r="U78" s="5">
        <f>IFERROR('supply 2012-13'!U78/'supply 2012-13'!$BQ78,0)</f>
        <v>0</v>
      </c>
      <c r="V78" s="5">
        <f>IFERROR('supply 2012-13'!V78/'supply 2012-13'!$BQ78,0)</f>
        <v>0</v>
      </c>
      <c r="W78" s="5">
        <f>IFERROR('supply 2012-13'!W78/'supply 2012-13'!$BQ78,0)</f>
        <v>0</v>
      </c>
      <c r="X78" s="5">
        <f>IFERROR('supply 2012-13'!X78/'supply 2012-13'!$BQ78,0)</f>
        <v>0</v>
      </c>
      <c r="Y78" s="5">
        <f>IFERROR('supply 2012-13'!Y78/'supply 2012-13'!$BQ78,0)</f>
        <v>0</v>
      </c>
      <c r="Z78" s="5">
        <f>IFERROR('supply 2012-13'!Z78/'supply 2012-13'!$BQ78,0)</f>
        <v>0</v>
      </c>
      <c r="AA78" s="5">
        <f>IFERROR('supply 2012-13'!AA78/'supply 2012-13'!$BQ78,0)</f>
        <v>0</v>
      </c>
      <c r="AB78" s="5">
        <f>IFERROR('supply 2012-13'!AB78/'supply 2012-13'!$BQ78,0)</f>
        <v>0</v>
      </c>
      <c r="AC78" s="5">
        <f>IFERROR('supply 2012-13'!AC78/'supply 2012-13'!$BQ78,0)</f>
        <v>0</v>
      </c>
      <c r="AD78" s="5">
        <f>IFERROR('supply 2012-13'!AD78/'supply 2012-13'!$BQ78,0)</f>
        <v>0</v>
      </c>
      <c r="AE78" s="5">
        <f>IFERROR('supply 2012-13'!AE78/'supply 2012-13'!$BQ78,0)</f>
        <v>0</v>
      </c>
      <c r="AF78" s="5">
        <f>IFERROR('supply 2012-13'!AF78/'supply 2012-13'!$BQ78,0)</f>
        <v>0</v>
      </c>
      <c r="AG78" s="5">
        <f>IFERROR('supply 2012-13'!AG78/'supply 2012-13'!$BQ78,0)</f>
        <v>0.99999999924848593</v>
      </c>
      <c r="AH78" s="5">
        <f>IFERROR('supply 2012-13'!AH78/'supply 2012-13'!$BQ78,0)</f>
        <v>0</v>
      </c>
      <c r="AI78" s="5">
        <f>IFERROR('supply 2012-13'!AI78/'supply 2012-13'!$BQ78,0)</f>
        <v>0</v>
      </c>
      <c r="AJ78" s="5">
        <f>IFERROR('supply 2012-13'!AJ78/'supply 2012-13'!$BQ78,0)</f>
        <v>0</v>
      </c>
      <c r="AK78" s="5">
        <f>IFERROR('supply 2012-13'!AK78/'supply 2012-13'!$BQ78,0)</f>
        <v>0</v>
      </c>
      <c r="AL78" s="5">
        <f>IFERROR('supply 2012-13'!AL78/'supply 2012-13'!$BQ78,0)</f>
        <v>7.5151404375208622E-10</v>
      </c>
      <c r="AM78" s="5">
        <f>IFERROR('supply 2012-13'!AM78/'supply 2012-13'!$BQ78,0)</f>
        <v>0</v>
      </c>
      <c r="AN78" s="5">
        <f>IFERROR('supply 2012-13'!AN78/'supply 2012-13'!$BQ78,0)</f>
        <v>0</v>
      </c>
      <c r="AO78" s="5">
        <f>IFERROR('supply 2012-13'!AO78/'supply 2012-13'!$BQ78,0)</f>
        <v>0</v>
      </c>
      <c r="AP78" s="5">
        <f>IFERROR('supply 2012-13'!AP78/'supply 2012-13'!$BQ78,0)</f>
        <v>0</v>
      </c>
      <c r="AQ78" s="5">
        <f>IFERROR('supply 2012-13'!AQ78/'supply 2012-13'!$BQ78,0)</f>
        <v>0</v>
      </c>
      <c r="AR78" s="5">
        <f>IFERROR('supply 2012-13'!AR78/'supply 2012-13'!$BQ78,0)</f>
        <v>0</v>
      </c>
      <c r="AS78" s="5">
        <f>IFERROR('supply 2012-13'!AS78/'supply 2012-13'!$BQ78,0)</f>
        <v>0</v>
      </c>
      <c r="AT78" s="5">
        <f>IFERROR('supply 2012-13'!AT78/'supply 2012-13'!$BQ78,0)</f>
        <v>0</v>
      </c>
      <c r="AU78" s="5">
        <f>IFERROR('supply 2012-13'!AU78/'supply 2012-13'!$BQ78,0)</f>
        <v>0</v>
      </c>
      <c r="AV78" s="5">
        <f>IFERROR('supply 2012-13'!AV78/'supply 2012-13'!$BQ78,0)</f>
        <v>0</v>
      </c>
      <c r="AW78" s="5">
        <f>IFERROR('supply 2012-13'!AW78/'supply 2012-13'!$BQ78,0)</f>
        <v>0</v>
      </c>
      <c r="AX78" s="5">
        <f>IFERROR('supply 2012-13'!AX78/'supply 2012-13'!$BQ78,0)</f>
        <v>0</v>
      </c>
      <c r="AY78" s="5">
        <f>IFERROR('supply 2012-13'!AY78/'supply 2012-13'!$BQ78,0)</f>
        <v>0</v>
      </c>
      <c r="AZ78" s="5">
        <f>IFERROR('supply 2012-13'!AZ78/'supply 2012-13'!$BQ78,0)</f>
        <v>0</v>
      </c>
      <c r="BA78" s="5">
        <f>IFERROR('supply 2012-13'!BA78/'supply 2012-13'!$BQ78,0)</f>
        <v>0</v>
      </c>
      <c r="BB78" s="5">
        <f>IFERROR('supply 2012-13'!BB78/'supply 2012-13'!$BQ78,0)</f>
        <v>0</v>
      </c>
      <c r="BC78" s="5">
        <f>IFERROR('supply 2012-13'!BC78/'supply 2012-13'!$BQ78,0)</f>
        <v>0</v>
      </c>
      <c r="BD78" s="5">
        <f>IFERROR('supply 2012-13'!BD78/'supply 2012-13'!$BQ78,0)</f>
        <v>0</v>
      </c>
      <c r="BE78" s="5">
        <f>IFERROR('supply 2012-13'!BE78/'supply 2012-13'!$BQ78,0)</f>
        <v>0</v>
      </c>
      <c r="BF78" s="5">
        <f>IFERROR('supply 2012-13'!BF78/'supply 2012-13'!$BQ78,0)</f>
        <v>0</v>
      </c>
      <c r="BG78" s="5">
        <f>IFERROR('supply 2012-13'!BG78/'supply 2012-13'!$BQ78,0)</f>
        <v>0</v>
      </c>
      <c r="BH78" s="5">
        <f>IFERROR('supply 2012-13'!BH78/'supply 2012-13'!$BQ78,0)</f>
        <v>0</v>
      </c>
      <c r="BI78" s="5">
        <f>IFERROR('supply 2012-13'!BI78/'supply 2012-13'!$BQ78,0)</f>
        <v>0</v>
      </c>
      <c r="BJ78" s="5">
        <f>IFERROR('supply 2012-13'!BJ78/'supply 2012-13'!$BQ78,0)</f>
        <v>0</v>
      </c>
      <c r="BK78" s="5">
        <f>IFERROR('supply 2012-13'!BK78/'supply 2012-13'!$BQ78,0)</f>
        <v>0</v>
      </c>
      <c r="BL78" s="5">
        <f>IFERROR('supply 2012-13'!BL78/'supply 2012-13'!$BQ78,0)</f>
        <v>0</v>
      </c>
      <c r="BM78" s="5">
        <f>IFERROR('supply 2012-13'!BM78/'supply 2012-13'!$BQ78,0)</f>
        <v>0</v>
      </c>
      <c r="BN78" s="5">
        <f>IFERROR('supply 2012-13'!BN78/'supply 2012-13'!$BQ78,0)</f>
        <v>0</v>
      </c>
      <c r="BO78" s="5">
        <f>IFERROR('supply 2012-13'!BO78/'supply 2012-13'!$BQ78,0)</f>
        <v>0</v>
      </c>
      <c r="BP78" s="5">
        <f>IFERROR('supply 2012-13'!BP78/'supply 2012-13'!$BQ78,0)</f>
        <v>0</v>
      </c>
      <c r="BQ78" s="2">
        <f t="shared" si="6"/>
        <v>1</v>
      </c>
      <c r="BR78" s="2">
        <v>-91897.431498310674</v>
      </c>
      <c r="BS78" s="2">
        <f t="shared" si="7"/>
        <v>-91896.431498310674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3954291.0707096653</v>
      </c>
      <c r="BZ78" s="2">
        <v>699432.60497232003</v>
      </c>
      <c r="CA78" s="2">
        <f t="shared" si="11"/>
        <v>4653723.675681985</v>
      </c>
    </row>
    <row r="79" spans="1:79" s="2" customFormat="1" x14ac:dyDescent="0.35">
      <c r="A79" s="19">
        <v>76</v>
      </c>
      <c r="B79" s="19" t="s">
        <v>154</v>
      </c>
      <c r="C79" s="5">
        <f>IFERROR('supply 2012-13'!C79/'supply 2012-13'!$BQ79,0)</f>
        <v>0</v>
      </c>
      <c r="D79" s="5">
        <f>IFERROR('supply 2012-13'!D79/'supply 2012-13'!$BQ79,0)</f>
        <v>0</v>
      </c>
      <c r="E79" s="5">
        <f>IFERROR('supply 2012-13'!E79/'supply 2012-13'!$BQ79,0)</f>
        <v>0</v>
      </c>
      <c r="F79" s="5">
        <f>IFERROR('supply 2012-13'!F79/'supply 2012-13'!$BQ79,0)</f>
        <v>0</v>
      </c>
      <c r="G79" s="5">
        <f>IFERROR('supply 2012-13'!G79/'supply 2012-13'!$BQ79,0)</f>
        <v>0</v>
      </c>
      <c r="H79" s="5">
        <f>IFERROR('supply 2012-13'!H79/'supply 2012-13'!$BQ79,0)</f>
        <v>0</v>
      </c>
      <c r="I79" s="5">
        <f>IFERROR('supply 2012-13'!I79/'supply 2012-13'!$BQ79,0)</f>
        <v>0</v>
      </c>
      <c r="J79" s="5">
        <f>IFERROR('supply 2012-13'!J79/'supply 2012-13'!$BQ79,0)</f>
        <v>0</v>
      </c>
      <c r="K79" s="5">
        <f>IFERROR('supply 2012-13'!K79/'supply 2012-13'!$BQ79,0)</f>
        <v>0</v>
      </c>
      <c r="L79" s="5">
        <f>IFERROR('supply 2012-13'!L79/'supply 2012-13'!$BQ79,0)</f>
        <v>0</v>
      </c>
      <c r="M79" s="5">
        <f>IFERROR('supply 2012-13'!M79/'supply 2012-13'!$BQ79,0)</f>
        <v>0</v>
      </c>
      <c r="N79" s="5">
        <f>IFERROR('supply 2012-13'!N79/'supply 2012-13'!$BQ79,0)</f>
        <v>0</v>
      </c>
      <c r="O79" s="5">
        <f>IFERROR('supply 2012-13'!O79/'supply 2012-13'!$BQ79,0)</f>
        <v>0</v>
      </c>
      <c r="P79" s="5">
        <f>IFERROR('supply 2012-13'!P79/'supply 2012-13'!$BQ79,0)</f>
        <v>0</v>
      </c>
      <c r="Q79" s="5">
        <f>IFERROR('supply 2012-13'!Q79/'supply 2012-13'!$BQ79,0)</f>
        <v>0</v>
      </c>
      <c r="R79" s="5">
        <f>IFERROR('supply 2012-13'!R79/'supply 2012-13'!$BQ79,0)</f>
        <v>0</v>
      </c>
      <c r="S79" s="5">
        <f>IFERROR('supply 2012-13'!S79/'supply 2012-13'!$BQ79,0)</f>
        <v>0</v>
      </c>
      <c r="T79" s="5">
        <f>IFERROR('supply 2012-13'!T79/'supply 2012-13'!$BQ79,0)</f>
        <v>0</v>
      </c>
      <c r="U79" s="5">
        <f>IFERROR('supply 2012-13'!U79/'supply 2012-13'!$BQ79,0)</f>
        <v>0</v>
      </c>
      <c r="V79" s="5">
        <f>IFERROR('supply 2012-13'!V79/'supply 2012-13'!$BQ79,0)</f>
        <v>0</v>
      </c>
      <c r="W79" s="5">
        <f>IFERROR('supply 2012-13'!W79/'supply 2012-13'!$BQ79,0)</f>
        <v>0</v>
      </c>
      <c r="X79" s="5">
        <f>IFERROR('supply 2012-13'!X79/'supply 2012-13'!$BQ79,0)</f>
        <v>0</v>
      </c>
      <c r="Y79" s="5">
        <f>IFERROR('supply 2012-13'!Y79/'supply 2012-13'!$BQ79,0)</f>
        <v>0</v>
      </c>
      <c r="Z79" s="5">
        <f>IFERROR('supply 2012-13'!Z79/'supply 2012-13'!$BQ79,0)</f>
        <v>0</v>
      </c>
      <c r="AA79" s="5">
        <f>IFERROR('supply 2012-13'!AA79/'supply 2012-13'!$BQ79,0)</f>
        <v>0</v>
      </c>
      <c r="AB79" s="5">
        <f>IFERROR('supply 2012-13'!AB79/'supply 2012-13'!$BQ79,0)</f>
        <v>0</v>
      </c>
      <c r="AC79" s="5">
        <f>IFERROR('supply 2012-13'!AC79/'supply 2012-13'!$BQ79,0)</f>
        <v>0</v>
      </c>
      <c r="AD79" s="5">
        <f>IFERROR('supply 2012-13'!AD79/'supply 2012-13'!$BQ79,0)</f>
        <v>0</v>
      </c>
      <c r="AE79" s="5">
        <f>IFERROR('supply 2012-13'!AE79/'supply 2012-13'!$BQ79,0)</f>
        <v>0</v>
      </c>
      <c r="AF79" s="5">
        <f>IFERROR('supply 2012-13'!AF79/'supply 2012-13'!$BQ79,0)</f>
        <v>0</v>
      </c>
      <c r="AG79" s="5">
        <f>IFERROR('supply 2012-13'!AG79/'supply 2012-13'!$BQ79,0)</f>
        <v>0.98013015021225336</v>
      </c>
      <c r="AH79" s="5">
        <f>IFERROR('supply 2012-13'!AH79/'supply 2012-13'!$BQ79,0)</f>
        <v>1.9869847357367198E-2</v>
      </c>
      <c r="AI79" s="5">
        <f>IFERROR('supply 2012-13'!AI79/'supply 2012-13'!$BQ79,0)</f>
        <v>0</v>
      </c>
      <c r="AJ79" s="5">
        <f>IFERROR('supply 2012-13'!AJ79/'supply 2012-13'!$BQ79,0)</f>
        <v>0</v>
      </c>
      <c r="AK79" s="5">
        <f>IFERROR('supply 2012-13'!AK79/'supply 2012-13'!$BQ79,0)</f>
        <v>0</v>
      </c>
      <c r="AL79" s="5">
        <f>IFERROR('supply 2012-13'!AL79/'supply 2012-13'!$BQ79,0)</f>
        <v>2.4303793605760102E-9</v>
      </c>
      <c r="AM79" s="5">
        <f>IFERROR('supply 2012-13'!AM79/'supply 2012-13'!$BQ79,0)</f>
        <v>0</v>
      </c>
      <c r="AN79" s="5">
        <f>IFERROR('supply 2012-13'!AN79/'supply 2012-13'!$BQ79,0)</f>
        <v>0</v>
      </c>
      <c r="AO79" s="5">
        <f>IFERROR('supply 2012-13'!AO79/'supply 2012-13'!$BQ79,0)</f>
        <v>0</v>
      </c>
      <c r="AP79" s="5">
        <f>IFERROR('supply 2012-13'!AP79/'supply 2012-13'!$BQ79,0)</f>
        <v>0</v>
      </c>
      <c r="AQ79" s="5">
        <f>IFERROR('supply 2012-13'!AQ79/'supply 2012-13'!$BQ79,0)</f>
        <v>0</v>
      </c>
      <c r="AR79" s="5">
        <f>IFERROR('supply 2012-13'!AR79/'supply 2012-13'!$BQ79,0)</f>
        <v>0</v>
      </c>
      <c r="AS79" s="5">
        <f>IFERROR('supply 2012-13'!AS79/'supply 2012-13'!$BQ79,0)</f>
        <v>0</v>
      </c>
      <c r="AT79" s="5">
        <f>IFERROR('supply 2012-13'!AT79/'supply 2012-13'!$BQ79,0)</f>
        <v>0</v>
      </c>
      <c r="AU79" s="5">
        <f>IFERROR('supply 2012-13'!AU79/'supply 2012-13'!$BQ79,0)</f>
        <v>0</v>
      </c>
      <c r="AV79" s="5">
        <f>IFERROR('supply 2012-13'!AV79/'supply 2012-13'!$BQ79,0)</f>
        <v>0</v>
      </c>
      <c r="AW79" s="5">
        <f>IFERROR('supply 2012-13'!AW79/'supply 2012-13'!$BQ79,0)</f>
        <v>0</v>
      </c>
      <c r="AX79" s="5">
        <f>IFERROR('supply 2012-13'!AX79/'supply 2012-13'!$BQ79,0)</f>
        <v>0</v>
      </c>
      <c r="AY79" s="5">
        <f>IFERROR('supply 2012-13'!AY79/'supply 2012-13'!$BQ79,0)</f>
        <v>0</v>
      </c>
      <c r="AZ79" s="5">
        <f>IFERROR('supply 2012-13'!AZ79/'supply 2012-13'!$BQ79,0)</f>
        <v>0</v>
      </c>
      <c r="BA79" s="5">
        <f>IFERROR('supply 2012-13'!BA79/'supply 2012-13'!$BQ79,0)</f>
        <v>0</v>
      </c>
      <c r="BB79" s="5">
        <f>IFERROR('supply 2012-13'!BB79/'supply 2012-13'!$BQ79,0)</f>
        <v>0</v>
      </c>
      <c r="BC79" s="5">
        <f>IFERROR('supply 2012-13'!BC79/'supply 2012-13'!$BQ79,0)</f>
        <v>0</v>
      </c>
      <c r="BD79" s="5">
        <f>IFERROR('supply 2012-13'!BD79/'supply 2012-13'!$BQ79,0)</f>
        <v>0</v>
      </c>
      <c r="BE79" s="5">
        <f>IFERROR('supply 2012-13'!BE79/'supply 2012-13'!$BQ79,0)</f>
        <v>0</v>
      </c>
      <c r="BF79" s="5">
        <f>IFERROR('supply 2012-13'!BF79/'supply 2012-13'!$BQ79,0)</f>
        <v>0</v>
      </c>
      <c r="BG79" s="5">
        <f>IFERROR('supply 2012-13'!BG79/'supply 2012-13'!$BQ79,0)</f>
        <v>0</v>
      </c>
      <c r="BH79" s="5">
        <f>IFERROR('supply 2012-13'!BH79/'supply 2012-13'!$BQ79,0)</f>
        <v>0</v>
      </c>
      <c r="BI79" s="5">
        <f>IFERROR('supply 2012-13'!BI79/'supply 2012-13'!$BQ79,0)</f>
        <v>0</v>
      </c>
      <c r="BJ79" s="5">
        <f>IFERROR('supply 2012-13'!BJ79/'supply 2012-13'!$BQ79,0)</f>
        <v>0</v>
      </c>
      <c r="BK79" s="5">
        <f>IFERROR('supply 2012-13'!BK79/'supply 2012-13'!$BQ79,0)</f>
        <v>0</v>
      </c>
      <c r="BL79" s="5">
        <f>IFERROR('supply 2012-13'!BL79/'supply 2012-13'!$BQ79,0)</f>
        <v>0</v>
      </c>
      <c r="BM79" s="5">
        <f>IFERROR('supply 2012-13'!BM79/'supply 2012-13'!$BQ79,0)</f>
        <v>0</v>
      </c>
      <c r="BN79" s="5">
        <f>IFERROR('supply 2012-13'!BN79/'supply 2012-13'!$BQ79,0)</f>
        <v>0</v>
      </c>
      <c r="BO79" s="5">
        <f>IFERROR('supply 2012-13'!BO79/'supply 2012-13'!$BQ79,0)</f>
        <v>0</v>
      </c>
      <c r="BP79" s="5">
        <f>IFERROR('supply 2012-13'!BP79/'supply 2012-13'!$BQ79,0)</f>
        <v>0</v>
      </c>
      <c r="BQ79" s="2">
        <f t="shared" si="6"/>
        <v>0.99999999999999989</v>
      </c>
      <c r="BR79" s="2">
        <v>53653.978096669598</v>
      </c>
      <c r="BS79" s="2">
        <f t="shared" si="7"/>
        <v>53654.978096669598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53654.978096669598</v>
      </c>
      <c r="BZ79" s="2">
        <v>318184.34668629401</v>
      </c>
      <c r="CA79" s="2">
        <f t="shared" si="11"/>
        <v>371839.32478296361</v>
      </c>
    </row>
    <row r="80" spans="1:79" s="2" customFormat="1" x14ac:dyDescent="0.35">
      <c r="A80" s="19">
        <v>77</v>
      </c>
      <c r="B80" s="19" t="s">
        <v>155</v>
      </c>
      <c r="C80" s="5">
        <f>IFERROR('supply 2012-13'!C80/'supply 2012-13'!$BQ80,0)</f>
        <v>0</v>
      </c>
      <c r="D80" s="5">
        <f>IFERROR('supply 2012-13'!D80/'supply 2012-13'!$BQ80,0)</f>
        <v>0</v>
      </c>
      <c r="E80" s="5">
        <f>IFERROR('supply 2012-13'!E80/'supply 2012-13'!$BQ80,0)</f>
        <v>0</v>
      </c>
      <c r="F80" s="5">
        <f>IFERROR('supply 2012-13'!F80/'supply 2012-13'!$BQ80,0)</f>
        <v>0</v>
      </c>
      <c r="G80" s="5">
        <f>IFERROR('supply 2012-13'!G80/'supply 2012-13'!$BQ80,0)</f>
        <v>0</v>
      </c>
      <c r="H80" s="5">
        <f>IFERROR('supply 2012-13'!H80/'supply 2012-13'!$BQ80,0)</f>
        <v>0</v>
      </c>
      <c r="I80" s="5">
        <f>IFERROR('supply 2012-13'!I80/'supply 2012-13'!$BQ80,0)</f>
        <v>0</v>
      </c>
      <c r="J80" s="5">
        <f>IFERROR('supply 2012-13'!J80/'supply 2012-13'!$BQ80,0)</f>
        <v>0</v>
      </c>
      <c r="K80" s="5">
        <f>IFERROR('supply 2012-13'!K80/'supply 2012-13'!$BQ80,0)</f>
        <v>0</v>
      </c>
      <c r="L80" s="5">
        <f>IFERROR('supply 2012-13'!L80/'supply 2012-13'!$BQ80,0)</f>
        <v>0</v>
      </c>
      <c r="M80" s="5">
        <f>IFERROR('supply 2012-13'!M80/'supply 2012-13'!$BQ80,0)</f>
        <v>0</v>
      </c>
      <c r="N80" s="5">
        <f>IFERROR('supply 2012-13'!N80/'supply 2012-13'!$BQ80,0)</f>
        <v>0</v>
      </c>
      <c r="O80" s="5">
        <f>IFERROR('supply 2012-13'!O80/'supply 2012-13'!$BQ80,0)</f>
        <v>0</v>
      </c>
      <c r="P80" s="5">
        <f>IFERROR('supply 2012-13'!P80/'supply 2012-13'!$BQ80,0)</f>
        <v>0</v>
      </c>
      <c r="Q80" s="5">
        <f>IFERROR('supply 2012-13'!Q80/'supply 2012-13'!$BQ80,0)</f>
        <v>0</v>
      </c>
      <c r="R80" s="5">
        <f>IFERROR('supply 2012-13'!R80/'supply 2012-13'!$BQ80,0)</f>
        <v>0</v>
      </c>
      <c r="S80" s="5">
        <f>IFERROR('supply 2012-13'!S80/'supply 2012-13'!$BQ80,0)</f>
        <v>0</v>
      </c>
      <c r="T80" s="5">
        <f>IFERROR('supply 2012-13'!T80/'supply 2012-13'!$BQ80,0)</f>
        <v>0</v>
      </c>
      <c r="U80" s="5">
        <f>IFERROR('supply 2012-13'!U80/'supply 2012-13'!$BQ80,0)</f>
        <v>0</v>
      </c>
      <c r="V80" s="5">
        <f>IFERROR('supply 2012-13'!V80/'supply 2012-13'!$BQ80,0)</f>
        <v>0</v>
      </c>
      <c r="W80" s="5">
        <f>IFERROR('supply 2012-13'!W80/'supply 2012-13'!$BQ80,0)</f>
        <v>0</v>
      </c>
      <c r="X80" s="5">
        <f>IFERROR('supply 2012-13'!X80/'supply 2012-13'!$BQ80,0)</f>
        <v>0</v>
      </c>
      <c r="Y80" s="5">
        <f>IFERROR('supply 2012-13'!Y80/'supply 2012-13'!$BQ80,0)</f>
        <v>0</v>
      </c>
      <c r="Z80" s="5">
        <f>IFERROR('supply 2012-13'!Z80/'supply 2012-13'!$BQ80,0)</f>
        <v>0</v>
      </c>
      <c r="AA80" s="5">
        <f>IFERROR('supply 2012-13'!AA80/'supply 2012-13'!$BQ80,0)</f>
        <v>0</v>
      </c>
      <c r="AB80" s="5">
        <f>IFERROR('supply 2012-13'!AB80/'supply 2012-13'!$BQ80,0)</f>
        <v>0</v>
      </c>
      <c r="AC80" s="5">
        <f>IFERROR('supply 2012-13'!AC80/'supply 2012-13'!$BQ80,0)</f>
        <v>0</v>
      </c>
      <c r="AD80" s="5">
        <f>IFERROR('supply 2012-13'!AD80/'supply 2012-13'!$BQ80,0)</f>
        <v>0</v>
      </c>
      <c r="AE80" s="5">
        <f>IFERROR('supply 2012-13'!AE80/'supply 2012-13'!$BQ80,0)</f>
        <v>0</v>
      </c>
      <c r="AF80" s="5">
        <f>IFERROR('supply 2012-13'!AF80/'supply 2012-13'!$BQ80,0)</f>
        <v>1.3815157727726535E-2</v>
      </c>
      <c r="AG80" s="5">
        <f>IFERROR('supply 2012-13'!AG80/'supply 2012-13'!$BQ80,0)</f>
        <v>0.96890801141973804</v>
      </c>
      <c r="AH80" s="5">
        <f>IFERROR('supply 2012-13'!AH80/'supply 2012-13'!$BQ80,0)</f>
        <v>0</v>
      </c>
      <c r="AI80" s="5">
        <f>IFERROR('supply 2012-13'!AI80/'supply 2012-13'!$BQ80,0)</f>
        <v>1.727682954068066E-2</v>
      </c>
      <c r="AJ80" s="5">
        <f>IFERROR('supply 2012-13'!AJ80/'supply 2012-13'!$BQ80,0)</f>
        <v>0</v>
      </c>
      <c r="AK80" s="5">
        <f>IFERROR('supply 2012-13'!AK80/'supply 2012-13'!$BQ80,0)</f>
        <v>0</v>
      </c>
      <c r="AL80" s="5">
        <f>IFERROR('supply 2012-13'!AL80/'supply 2012-13'!$BQ80,0)</f>
        <v>1.3118549081491697E-9</v>
      </c>
      <c r="AM80" s="5">
        <f>IFERROR('supply 2012-13'!AM80/'supply 2012-13'!$BQ80,0)</f>
        <v>0</v>
      </c>
      <c r="AN80" s="5">
        <f>IFERROR('supply 2012-13'!AN80/'supply 2012-13'!$BQ80,0)</f>
        <v>0</v>
      </c>
      <c r="AO80" s="5">
        <f>IFERROR('supply 2012-13'!AO80/'supply 2012-13'!$BQ80,0)</f>
        <v>0</v>
      </c>
      <c r="AP80" s="5">
        <f>IFERROR('supply 2012-13'!AP80/'supply 2012-13'!$BQ80,0)</f>
        <v>0</v>
      </c>
      <c r="AQ80" s="5">
        <f>IFERROR('supply 2012-13'!AQ80/'supply 2012-13'!$BQ80,0)</f>
        <v>0</v>
      </c>
      <c r="AR80" s="5">
        <f>IFERROR('supply 2012-13'!AR80/'supply 2012-13'!$BQ80,0)</f>
        <v>0</v>
      </c>
      <c r="AS80" s="5">
        <f>IFERROR('supply 2012-13'!AS80/'supply 2012-13'!$BQ80,0)</f>
        <v>0</v>
      </c>
      <c r="AT80" s="5">
        <f>IFERROR('supply 2012-13'!AT80/'supply 2012-13'!$BQ80,0)</f>
        <v>0</v>
      </c>
      <c r="AU80" s="5">
        <f>IFERROR('supply 2012-13'!AU80/'supply 2012-13'!$BQ80,0)</f>
        <v>0</v>
      </c>
      <c r="AV80" s="5">
        <f>IFERROR('supply 2012-13'!AV80/'supply 2012-13'!$BQ80,0)</f>
        <v>0</v>
      </c>
      <c r="AW80" s="5">
        <f>IFERROR('supply 2012-13'!AW80/'supply 2012-13'!$BQ80,0)</f>
        <v>0</v>
      </c>
      <c r="AX80" s="5">
        <f>IFERROR('supply 2012-13'!AX80/'supply 2012-13'!$BQ80,0)</f>
        <v>0</v>
      </c>
      <c r="AY80" s="5">
        <f>IFERROR('supply 2012-13'!AY80/'supply 2012-13'!$BQ80,0)</f>
        <v>0</v>
      </c>
      <c r="AZ80" s="5">
        <f>IFERROR('supply 2012-13'!AZ80/'supply 2012-13'!$BQ80,0)</f>
        <v>0</v>
      </c>
      <c r="BA80" s="5">
        <f>IFERROR('supply 2012-13'!BA80/'supply 2012-13'!$BQ80,0)</f>
        <v>0</v>
      </c>
      <c r="BB80" s="5">
        <f>IFERROR('supply 2012-13'!BB80/'supply 2012-13'!$BQ80,0)</f>
        <v>0</v>
      </c>
      <c r="BC80" s="5">
        <f>IFERROR('supply 2012-13'!BC80/'supply 2012-13'!$BQ80,0)</f>
        <v>0</v>
      </c>
      <c r="BD80" s="5">
        <f>IFERROR('supply 2012-13'!BD80/'supply 2012-13'!$BQ80,0)</f>
        <v>0</v>
      </c>
      <c r="BE80" s="5">
        <f>IFERROR('supply 2012-13'!BE80/'supply 2012-13'!$BQ80,0)</f>
        <v>0</v>
      </c>
      <c r="BF80" s="5">
        <f>IFERROR('supply 2012-13'!BF80/'supply 2012-13'!$BQ80,0)</f>
        <v>0</v>
      </c>
      <c r="BG80" s="5">
        <f>IFERROR('supply 2012-13'!BG80/'supply 2012-13'!$BQ80,0)</f>
        <v>0</v>
      </c>
      <c r="BH80" s="5">
        <f>IFERROR('supply 2012-13'!BH80/'supply 2012-13'!$BQ80,0)</f>
        <v>0</v>
      </c>
      <c r="BI80" s="5">
        <f>IFERROR('supply 2012-13'!BI80/'supply 2012-13'!$BQ80,0)</f>
        <v>0</v>
      </c>
      <c r="BJ80" s="5">
        <f>IFERROR('supply 2012-13'!BJ80/'supply 2012-13'!$BQ80,0)</f>
        <v>0</v>
      </c>
      <c r="BK80" s="5">
        <f>IFERROR('supply 2012-13'!BK80/'supply 2012-13'!$BQ80,0)</f>
        <v>0</v>
      </c>
      <c r="BL80" s="5">
        <f>IFERROR('supply 2012-13'!BL80/'supply 2012-13'!$BQ80,0)</f>
        <v>0</v>
      </c>
      <c r="BM80" s="5">
        <f>IFERROR('supply 2012-13'!BM80/'supply 2012-13'!$BQ80,0)</f>
        <v>0</v>
      </c>
      <c r="BN80" s="5">
        <f>IFERROR('supply 2012-13'!BN80/'supply 2012-13'!$BQ80,0)</f>
        <v>0</v>
      </c>
      <c r="BO80" s="5">
        <f>IFERROR('supply 2012-13'!BO80/'supply 2012-13'!$BQ80,0)</f>
        <v>0</v>
      </c>
      <c r="BP80" s="5">
        <f>IFERROR('supply 2012-13'!BP80/'supply 2012-13'!$BQ80,0)</f>
        <v>0</v>
      </c>
      <c r="BQ80" s="2">
        <f t="shared" si="6"/>
        <v>1.0000000000000002</v>
      </c>
      <c r="BR80" s="2">
        <v>392663.65421060065</v>
      </c>
      <c r="BS80" s="2">
        <f t="shared" si="7"/>
        <v>392664.65421060065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1613395.0949141295</v>
      </c>
      <c r="BZ80" s="2">
        <v>1639816.78067855</v>
      </c>
      <c r="CA80" s="2">
        <f t="shared" si="11"/>
        <v>3253211.8755926797</v>
      </c>
    </row>
    <row r="81" spans="1:79" s="2" customFormat="1" x14ac:dyDescent="0.35">
      <c r="A81" s="19">
        <v>78</v>
      </c>
      <c r="B81" s="19" t="s">
        <v>156</v>
      </c>
      <c r="C81" s="5">
        <f>IFERROR('supply 2012-13'!C81/'supply 2012-13'!$BQ81,0)</f>
        <v>0</v>
      </c>
      <c r="D81" s="5">
        <f>IFERROR('supply 2012-13'!D81/'supply 2012-13'!$BQ81,0)</f>
        <v>0</v>
      </c>
      <c r="E81" s="5">
        <f>IFERROR('supply 2012-13'!E81/'supply 2012-13'!$BQ81,0)</f>
        <v>0</v>
      </c>
      <c r="F81" s="5">
        <f>IFERROR('supply 2012-13'!F81/'supply 2012-13'!$BQ81,0)</f>
        <v>0</v>
      </c>
      <c r="G81" s="5">
        <f>IFERROR('supply 2012-13'!G81/'supply 2012-13'!$BQ81,0)</f>
        <v>0</v>
      </c>
      <c r="H81" s="5">
        <f>IFERROR('supply 2012-13'!H81/'supply 2012-13'!$BQ81,0)</f>
        <v>0</v>
      </c>
      <c r="I81" s="5">
        <f>IFERROR('supply 2012-13'!I81/'supply 2012-13'!$BQ81,0)</f>
        <v>0</v>
      </c>
      <c r="J81" s="5">
        <f>IFERROR('supply 2012-13'!J81/'supply 2012-13'!$BQ81,0)</f>
        <v>0</v>
      </c>
      <c r="K81" s="5">
        <f>IFERROR('supply 2012-13'!K81/'supply 2012-13'!$BQ81,0)</f>
        <v>0</v>
      </c>
      <c r="L81" s="5">
        <f>IFERROR('supply 2012-13'!L81/'supply 2012-13'!$BQ81,0)</f>
        <v>0</v>
      </c>
      <c r="M81" s="5">
        <f>IFERROR('supply 2012-13'!M81/'supply 2012-13'!$BQ81,0)</f>
        <v>5.7057611589326719E-3</v>
      </c>
      <c r="N81" s="5">
        <f>IFERROR('supply 2012-13'!N81/'supply 2012-13'!$BQ81,0)</f>
        <v>0</v>
      </c>
      <c r="O81" s="5">
        <f>IFERROR('supply 2012-13'!O81/'supply 2012-13'!$BQ81,0)</f>
        <v>1.4385896118471989E-3</v>
      </c>
      <c r="P81" s="5">
        <f>IFERROR('supply 2012-13'!P81/'supply 2012-13'!$BQ81,0)</f>
        <v>1.0451026157723888E-3</v>
      </c>
      <c r="Q81" s="5">
        <f>IFERROR('supply 2012-13'!Q81/'supply 2012-13'!$BQ81,0)</f>
        <v>0</v>
      </c>
      <c r="R81" s="5">
        <f>IFERROR('supply 2012-13'!R81/'supply 2012-13'!$BQ81,0)</f>
        <v>0</v>
      </c>
      <c r="S81" s="5">
        <f>IFERROR('supply 2012-13'!S81/'supply 2012-13'!$BQ81,0)</f>
        <v>0</v>
      </c>
      <c r="T81" s="5">
        <f>IFERROR('supply 2012-13'!T81/'supply 2012-13'!$BQ81,0)</f>
        <v>0</v>
      </c>
      <c r="U81" s="5">
        <f>IFERROR('supply 2012-13'!U81/'supply 2012-13'!$BQ81,0)</f>
        <v>0</v>
      </c>
      <c r="V81" s="5">
        <f>IFERROR('supply 2012-13'!V81/'supply 2012-13'!$BQ81,0)</f>
        <v>0</v>
      </c>
      <c r="W81" s="5">
        <f>IFERROR('supply 2012-13'!W81/'supply 2012-13'!$BQ81,0)</f>
        <v>0</v>
      </c>
      <c r="X81" s="5">
        <f>IFERROR('supply 2012-13'!X81/'supply 2012-13'!$BQ81,0)</f>
        <v>0</v>
      </c>
      <c r="Y81" s="5">
        <f>IFERROR('supply 2012-13'!Y81/'supply 2012-13'!$BQ81,0)</f>
        <v>0</v>
      </c>
      <c r="Z81" s="5">
        <f>IFERROR('supply 2012-13'!Z81/'supply 2012-13'!$BQ81,0)</f>
        <v>0</v>
      </c>
      <c r="AA81" s="5">
        <f>IFERROR('supply 2012-13'!AA81/'supply 2012-13'!$BQ81,0)</f>
        <v>0</v>
      </c>
      <c r="AB81" s="5">
        <f>IFERROR('supply 2012-13'!AB81/'supply 2012-13'!$BQ81,0)</f>
        <v>0</v>
      </c>
      <c r="AC81" s="5">
        <f>IFERROR('supply 2012-13'!AC81/'supply 2012-13'!$BQ81,0)</f>
        <v>0</v>
      </c>
      <c r="AD81" s="5">
        <f>IFERROR('supply 2012-13'!AD81/'supply 2012-13'!$BQ81,0)</f>
        <v>0</v>
      </c>
      <c r="AE81" s="5">
        <f>IFERROR('supply 2012-13'!AE81/'supply 2012-13'!$BQ81,0)</f>
        <v>0</v>
      </c>
      <c r="AF81" s="5">
        <f>IFERROR('supply 2012-13'!AF81/'supply 2012-13'!$BQ81,0)</f>
        <v>0</v>
      </c>
      <c r="AG81" s="5">
        <f>IFERROR('supply 2012-13'!AG81/'supply 2012-13'!$BQ81,0)</f>
        <v>8.4569481531840712E-2</v>
      </c>
      <c r="AH81" s="5">
        <f>IFERROR('supply 2012-13'!AH81/'supply 2012-13'!$BQ81,0)</f>
        <v>0.90724106468647425</v>
      </c>
      <c r="AI81" s="5">
        <f>IFERROR('supply 2012-13'!AI81/'supply 2012-13'!$BQ81,0)</f>
        <v>0</v>
      </c>
      <c r="AJ81" s="5">
        <f>IFERROR('supply 2012-13'!AJ81/'supply 2012-13'!$BQ81,0)</f>
        <v>0</v>
      </c>
      <c r="AK81" s="5">
        <f>IFERROR('supply 2012-13'!AK81/'supply 2012-13'!$BQ81,0)</f>
        <v>0</v>
      </c>
      <c r="AL81" s="5">
        <f>IFERROR('supply 2012-13'!AL81/'supply 2012-13'!$BQ81,0)</f>
        <v>3.951328054457713E-10</v>
      </c>
      <c r="AM81" s="5">
        <f>IFERROR('supply 2012-13'!AM81/'supply 2012-13'!$BQ81,0)</f>
        <v>0</v>
      </c>
      <c r="AN81" s="5">
        <f>IFERROR('supply 2012-13'!AN81/'supply 2012-13'!$BQ81,0)</f>
        <v>0</v>
      </c>
      <c r="AO81" s="5">
        <f>IFERROR('supply 2012-13'!AO81/'supply 2012-13'!$BQ81,0)</f>
        <v>0</v>
      </c>
      <c r="AP81" s="5">
        <f>IFERROR('supply 2012-13'!AP81/'supply 2012-13'!$BQ81,0)</f>
        <v>0</v>
      </c>
      <c r="AQ81" s="5">
        <f>IFERROR('supply 2012-13'!AQ81/'supply 2012-13'!$BQ81,0)</f>
        <v>0</v>
      </c>
      <c r="AR81" s="5">
        <f>IFERROR('supply 2012-13'!AR81/'supply 2012-13'!$BQ81,0)</f>
        <v>0</v>
      </c>
      <c r="AS81" s="5">
        <f>IFERROR('supply 2012-13'!AS81/'supply 2012-13'!$BQ81,0)</f>
        <v>0</v>
      </c>
      <c r="AT81" s="5">
        <f>IFERROR('supply 2012-13'!AT81/'supply 2012-13'!$BQ81,0)</f>
        <v>0</v>
      </c>
      <c r="AU81" s="5">
        <f>IFERROR('supply 2012-13'!AU81/'supply 2012-13'!$BQ81,0)</f>
        <v>0</v>
      </c>
      <c r="AV81" s="5">
        <f>IFERROR('supply 2012-13'!AV81/'supply 2012-13'!$BQ81,0)</f>
        <v>0</v>
      </c>
      <c r="AW81" s="5">
        <f>IFERROR('supply 2012-13'!AW81/'supply 2012-13'!$BQ81,0)</f>
        <v>0</v>
      </c>
      <c r="AX81" s="5">
        <f>IFERROR('supply 2012-13'!AX81/'supply 2012-13'!$BQ81,0)</f>
        <v>0</v>
      </c>
      <c r="AY81" s="5">
        <f>IFERROR('supply 2012-13'!AY81/'supply 2012-13'!$BQ81,0)</f>
        <v>0</v>
      </c>
      <c r="AZ81" s="5">
        <f>IFERROR('supply 2012-13'!AZ81/'supply 2012-13'!$BQ81,0)</f>
        <v>0</v>
      </c>
      <c r="BA81" s="5">
        <f>IFERROR('supply 2012-13'!BA81/'supply 2012-13'!$BQ81,0)</f>
        <v>0</v>
      </c>
      <c r="BB81" s="5">
        <f>IFERROR('supply 2012-13'!BB81/'supply 2012-13'!$BQ81,0)</f>
        <v>0</v>
      </c>
      <c r="BC81" s="5">
        <f>IFERROR('supply 2012-13'!BC81/'supply 2012-13'!$BQ81,0)</f>
        <v>0</v>
      </c>
      <c r="BD81" s="5">
        <f>IFERROR('supply 2012-13'!BD81/'supply 2012-13'!$BQ81,0)</f>
        <v>0</v>
      </c>
      <c r="BE81" s="5">
        <f>IFERROR('supply 2012-13'!BE81/'supply 2012-13'!$BQ81,0)</f>
        <v>0</v>
      </c>
      <c r="BF81" s="5">
        <f>IFERROR('supply 2012-13'!BF81/'supply 2012-13'!$BQ81,0)</f>
        <v>0</v>
      </c>
      <c r="BG81" s="5">
        <f>IFERROR('supply 2012-13'!BG81/'supply 2012-13'!$BQ81,0)</f>
        <v>0</v>
      </c>
      <c r="BH81" s="5">
        <f>IFERROR('supply 2012-13'!BH81/'supply 2012-13'!$BQ81,0)</f>
        <v>0</v>
      </c>
      <c r="BI81" s="5">
        <f>IFERROR('supply 2012-13'!BI81/'supply 2012-13'!$BQ81,0)</f>
        <v>0</v>
      </c>
      <c r="BJ81" s="5">
        <f>IFERROR('supply 2012-13'!BJ81/'supply 2012-13'!$BQ81,0)</f>
        <v>0</v>
      </c>
      <c r="BK81" s="5">
        <f>IFERROR('supply 2012-13'!BK81/'supply 2012-13'!$BQ81,0)</f>
        <v>0</v>
      </c>
      <c r="BL81" s="5">
        <f>IFERROR('supply 2012-13'!BL81/'supply 2012-13'!$BQ81,0)</f>
        <v>0</v>
      </c>
      <c r="BM81" s="5">
        <f>IFERROR('supply 2012-13'!BM81/'supply 2012-13'!$BQ81,0)</f>
        <v>0</v>
      </c>
      <c r="BN81" s="5">
        <f>IFERROR('supply 2012-13'!BN81/'supply 2012-13'!$BQ81,0)</f>
        <v>0</v>
      </c>
      <c r="BO81" s="5">
        <f>IFERROR('supply 2012-13'!BO81/'supply 2012-13'!$BQ81,0)</f>
        <v>0</v>
      </c>
      <c r="BP81" s="5">
        <f>IFERROR('supply 2012-13'!BP81/'supply 2012-13'!$BQ81,0)</f>
        <v>0</v>
      </c>
      <c r="BQ81" s="2">
        <f t="shared" si="6"/>
        <v>1</v>
      </c>
      <c r="BR81" s="2">
        <v>849593.97252831026</v>
      </c>
      <c r="BS81" s="2">
        <f t="shared" si="7"/>
        <v>849594.97252831026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1997742.0229168376</v>
      </c>
      <c r="BZ81" s="2">
        <v>1995695.4720744265</v>
      </c>
      <c r="CA81" s="2">
        <f t="shared" si="11"/>
        <v>3993437.4949912643</v>
      </c>
    </row>
    <row r="82" spans="1:79" s="2" customFormat="1" x14ac:dyDescent="0.35">
      <c r="A82" s="19">
        <v>79</v>
      </c>
      <c r="B82" s="19" t="s">
        <v>157</v>
      </c>
      <c r="C82" s="5">
        <f>IFERROR('supply 2012-13'!C82/'supply 2012-13'!$BQ82,0)</f>
        <v>0</v>
      </c>
      <c r="D82" s="5">
        <f>IFERROR('supply 2012-13'!D82/'supply 2012-13'!$BQ82,0)</f>
        <v>0</v>
      </c>
      <c r="E82" s="5">
        <f>IFERROR('supply 2012-13'!E82/'supply 2012-13'!$BQ82,0)</f>
        <v>0</v>
      </c>
      <c r="F82" s="5">
        <f>IFERROR('supply 2012-13'!F82/'supply 2012-13'!$BQ82,0)</f>
        <v>0</v>
      </c>
      <c r="G82" s="5">
        <f>IFERROR('supply 2012-13'!G82/'supply 2012-13'!$BQ82,0)</f>
        <v>0</v>
      </c>
      <c r="H82" s="5">
        <f>IFERROR('supply 2012-13'!H82/'supply 2012-13'!$BQ82,0)</f>
        <v>0</v>
      </c>
      <c r="I82" s="5">
        <f>IFERROR('supply 2012-13'!I82/'supply 2012-13'!$BQ82,0)</f>
        <v>0</v>
      </c>
      <c r="J82" s="5">
        <f>IFERROR('supply 2012-13'!J82/'supply 2012-13'!$BQ82,0)</f>
        <v>0</v>
      </c>
      <c r="K82" s="5">
        <f>IFERROR('supply 2012-13'!K82/'supply 2012-13'!$BQ82,0)</f>
        <v>0</v>
      </c>
      <c r="L82" s="5">
        <f>IFERROR('supply 2012-13'!L82/'supply 2012-13'!$BQ82,0)</f>
        <v>0</v>
      </c>
      <c r="M82" s="5">
        <f>IFERROR('supply 2012-13'!M82/'supply 2012-13'!$BQ82,0)</f>
        <v>1.2549644505946049E-2</v>
      </c>
      <c r="N82" s="5">
        <f>IFERROR('supply 2012-13'!N82/'supply 2012-13'!$BQ82,0)</f>
        <v>3.7949460878681119E-4</v>
      </c>
      <c r="O82" s="5">
        <f>IFERROR('supply 2012-13'!O82/'supply 2012-13'!$BQ82,0)</f>
        <v>3.5305761386711745E-3</v>
      </c>
      <c r="P82" s="5">
        <f>IFERROR('supply 2012-13'!P82/'supply 2012-13'!$BQ82,0)</f>
        <v>2.8403227088571799E-2</v>
      </c>
      <c r="Q82" s="5">
        <f>IFERROR('supply 2012-13'!Q82/'supply 2012-13'!$BQ82,0)</f>
        <v>2.9169021699597988E-5</v>
      </c>
      <c r="R82" s="5">
        <f>IFERROR('supply 2012-13'!R82/'supply 2012-13'!$BQ82,0)</f>
        <v>0</v>
      </c>
      <c r="S82" s="5">
        <f>IFERROR('supply 2012-13'!S82/'supply 2012-13'!$BQ82,0)</f>
        <v>0</v>
      </c>
      <c r="T82" s="5">
        <f>IFERROR('supply 2012-13'!T82/'supply 2012-13'!$BQ82,0)</f>
        <v>0</v>
      </c>
      <c r="U82" s="5">
        <f>IFERROR('supply 2012-13'!U82/'supply 2012-13'!$BQ82,0)</f>
        <v>0</v>
      </c>
      <c r="V82" s="5">
        <f>IFERROR('supply 2012-13'!V82/'supply 2012-13'!$BQ82,0)</f>
        <v>0</v>
      </c>
      <c r="W82" s="5">
        <f>IFERROR('supply 2012-13'!W82/'supply 2012-13'!$BQ82,0)</f>
        <v>0</v>
      </c>
      <c r="X82" s="5">
        <f>IFERROR('supply 2012-13'!X82/'supply 2012-13'!$BQ82,0)</f>
        <v>0</v>
      </c>
      <c r="Y82" s="5">
        <f>IFERROR('supply 2012-13'!Y82/'supply 2012-13'!$BQ82,0)</f>
        <v>0</v>
      </c>
      <c r="Z82" s="5">
        <f>IFERROR('supply 2012-13'!Z82/'supply 2012-13'!$BQ82,0)</f>
        <v>0</v>
      </c>
      <c r="AA82" s="5">
        <f>IFERROR('supply 2012-13'!AA82/'supply 2012-13'!$BQ82,0)</f>
        <v>0</v>
      </c>
      <c r="AB82" s="5">
        <f>IFERROR('supply 2012-13'!AB82/'supply 2012-13'!$BQ82,0)</f>
        <v>0</v>
      </c>
      <c r="AC82" s="5">
        <f>IFERROR('supply 2012-13'!AC82/'supply 2012-13'!$BQ82,0)</f>
        <v>0</v>
      </c>
      <c r="AD82" s="5">
        <f>IFERROR('supply 2012-13'!AD82/'supply 2012-13'!$BQ82,0)</f>
        <v>0</v>
      </c>
      <c r="AE82" s="5">
        <f>IFERROR('supply 2012-13'!AE82/'supply 2012-13'!$BQ82,0)</f>
        <v>0</v>
      </c>
      <c r="AF82" s="5">
        <f>IFERROR('supply 2012-13'!AF82/'supply 2012-13'!$BQ82,0)</f>
        <v>4.353697137446536E-3</v>
      </c>
      <c r="AG82" s="5">
        <f>IFERROR('supply 2012-13'!AG82/'supply 2012-13'!$BQ82,0)</f>
        <v>0.91145926641049702</v>
      </c>
      <c r="AH82" s="5">
        <f>IFERROR('supply 2012-13'!AH82/'supply 2012-13'!$BQ82,0)</f>
        <v>3.8590608671716646E-2</v>
      </c>
      <c r="AI82" s="5">
        <f>IFERROR('supply 2012-13'!AI82/'supply 2012-13'!$BQ82,0)</f>
        <v>0</v>
      </c>
      <c r="AJ82" s="5">
        <f>IFERROR('supply 2012-13'!AJ82/'supply 2012-13'!$BQ82,0)</f>
        <v>0</v>
      </c>
      <c r="AK82" s="5">
        <f>IFERROR('supply 2012-13'!AK82/'supply 2012-13'!$BQ82,0)</f>
        <v>7.04315349218119E-4</v>
      </c>
      <c r="AL82" s="5">
        <f>IFERROR('supply 2012-13'!AL82/'supply 2012-13'!$BQ82,0)</f>
        <v>1.0674462398473528E-9</v>
      </c>
      <c r="AM82" s="5">
        <f>IFERROR('supply 2012-13'!AM82/'supply 2012-13'!$BQ82,0)</f>
        <v>0</v>
      </c>
      <c r="AN82" s="5">
        <f>IFERROR('supply 2012-13'!AN82/'supply 2012-13'!$BQ82,0)</f>
        <v>0</v>
      </c>
      <c r="AO82" s="5">
        <f>IFERROR('supply 2012-13'!AO82/'supply 2012-13'!$BQ82,0)</f>
        <v>0</v>
      </c>
      <c r="AP82" s="5">
        <f>IFERROR('supply 2012-13'!AP82/'supply 2012-13'!$BQ82,0)</f>
        <v>0</v>
      </c>
      <c r="AQ82" s="5">
        <f>IFERROR('supply 2012-13'!AQ82/'supply 2012-13'!$BQ82,0)</f>
        <v>0</v>
      </c>
      <c r="AR82" s="5">
        <f>IFERROR('supply 2012-13'!AR82/'supply 2012-13'!$BQ82,0)</f>
        <v>0</v>
      </c>
      <c r="AS82" s="5">
        <f>IFERROR('supply 2012-13'!AS82/'supply 2012-13'!$BQ82,0)</f>
        <v>0</v>
      </c>
      <c r="AT82" s="5">
        <f>IFERROR('supply 2012-13'!AT82/'supply 2012-13'!$BQ82,0)</f>
        <v>0</v>
      </c>
      <c r="AU82" s="5">
        <f>IFERROR('supply 2012-13'!AU82/'supply 2012-13'!$BQ82,0)</f>
        <v>0</v>
      </c>
      <c r="AV82" s="5">
        <f>IFERROR('supply 2012-13'!AV82/'supply 2012-13'!$BQ82,0)</f>
        <v>0</v>
      </c>
      <c r="AW82" s="5">
        <f>IFERROR('supply 2012-13'!AW82/'supply 2012-13'!$BQ82,0)</f>
        <v>0</v>
      </c>
      <c r="AX82" s="5">
        <f>IFERROR('supply 2012-13'!AX82/'supply 2012-13'!$BQ82,0)</f>
        <v>0</v>
      </c>
      <c r="AY82" s="5">
        <f>IFERROR('supply 2012-13'!AY82/'supply 2012-13'!$BQ82,0)</f>
        <v>0</v>
      </c>
      <c r="AZ82" s="5">
        <f>IFERROR('supply 2012-13'!AZ82/'supply 2012-13'!$BQ82,0)</f>
        <v>0</v>
      </c>
      <c r="BA82" s="5">
        <f>IFERROR('supply 2012-13'!BA82/'supply 2012-13'!$BQ82,0)</f>
        <v>0</v>
      </c>
      <c r="BB82" s="5">
        <f>IFERROR('supply 2012-13'!BB82/'supply 2012-13'!$BQ82,0)</f>
        <v>0</v>
      </c>
      <c r="BC82" s="5">
        <f>IFERROR('supply 2012-13'!BC82/'supply 2012-13'!$BQ82,0)</f>
        <v>0</v>
      </c>
      <c r="BD82" s="5">
        <f>IFERROR('supply 2012-13'!BD82/'supply 2012-13'!$BQ82,0)</f>
        <v>0</v>
      </c>
      <c r="BE82" s="5">
        <f>IFERROR('supply 2012-13'!BE82/'supply 2012-13'!$BQ82,0)</f>
        <v>0</v>
      </c>
      <c r="BF82" s="5">
        <f>IFERROR('supply 2012-13'!BF82/'supply 2012-13'!$BQ82,0)</f>
        <v>0</v>
      </c>
      <c r="BG82" s="5">
        <f>IFERROR('supply 2012-13'!BG82/'supply 2012-13'!$BQ82,0)</f>
        <v>0</v>
      </c>
      <c r="BH82" s="5">
        <f>IFERROR('supply 2012-13'!BH82/'supply 2012-13'!$BQ82,0)</f>
        <v>0</v>
      </c>
      <c r="BI82" s="5">
        <f>IFERROR('supply 2012-13'!BI82/'supply 2012-13'!$BQ82,0)</f>
        <v>0</v>
      </c>
      <c r="BJ82" s="5">
        <f>IFERROR('supply 2012-13'!BJ82/'supply 2012-13'!$BQ82,0)</f>
        <v>0</v>
      </c>
      <c r="BK82" s="5">
        <f>IFERROR('supply 2012-13'!BK82/'supply 2012-13'!$BQ82,0)</f>
        <v>0</v>
      </c>
      <c r="BL82" s="5">
        <f>IFERROR('supply 2012-13'!BL82/'supply 2012-13'!$BQ82,0)</f>
        <v>0</v>
      </c>
      <c r="BM82" s="5">
        <f>IFERROR('supply 2012-13'!BM82/'supply 2012-13'!$BQ82,0)</f>
        <v>0</v>
      </c>
      <c r="BN82" s="5">
        <f>IFERROR('supply 2012-13'!BN82/'supply 2012-13'!$BQ82,0)</f>
        <v>0</v>
      </c>
      <c r="BO82" s="5">
        <f>IFERROR('supply 2012-13'!BO82/'supply 2012-13'!$BQ82,0)</f>
        <v>0</v>
      </c>
      <c r="BP82" s="5">
        <f>IFERROR('supply 2012-13'!BP82/'supply 2012-13'!$BQ82,0)</f>
        <v>0</v>
      </c>
      <c r="BQ82" s="2">
        <f t="shared" si="6"/>
        <v>0.99999999999999989</v>
      </c>
      <c r="BR82" s="2">
        <v>757989.20809272223</v>
      </c>
      <c r="BS82" s="2">
        <f t="shared" si="7"/>
        <v>757990.20809272223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2143631.8718638942</v>
      </c>
      <c r="BZ82" s="2">
        <v>921401.28408386034</v>
      </c>
      <c r="CA82" s="2">
        <f t="shared" si="11"/>
        <v>3065033.1559477546</v>
      </c>
    </row>
    <row r="83" spans="1:79" s="2" customFormat="1" x14ac:dyDescent="0.35">
      <c r="A83" s="19">
        <v>80</v>
      </c>
      <c r="B83" s="19" t="s">
        <v>158</v>
      </c>
      <c r="C83" s="5">
        <f>IFERROR('supply 2012-13'!C83/'supply 2012-13'!$BQ83,0)</f>
        <v>0</v>
      </c>
      <c r="D83" s="5">
        <f>IFERROR('supply 2012-13'!D83/'supply 2012-13'!$BQ83,0)</f>
        <v>0</v>
      </c>
      <c r="E83" s="5">
        <f>IFERROR('supply 2012-13'!E83/'supply 2012-13'!$BQ83,0)</f>
        <v>0</v>
      </c>
      <c r="F83" s="5">
        <f>IFERROR('supply 2012-13'!F83/'supply 2012-13'!$BQ83,0)</f>
        <v>0</v>
      </c>
      <c r="G83" s="5">
        <f>IFERROR('supply 2012-13'!G83/'supply 2012-13'!$BQ83,0)</f>
        <v>0</v>
      </c>
      <c r="H83" s="5">
        <f>IFERROR('supply 2012-13'!H83/'supply 2012-13'!$BQ83,0)</f>
        <v>0</v>
      </c>
      <c r="I83" s="5">
        <f>IFERROR('supply 2012-13'!I83/'supply 2012-13'!$BQ83,0)</f>
        <v>0</v>
      </c>
      <c r="J83" s="5">
        <f>IFERROR('supply 2012-13'!J83/'supply 2012-13'!$BQ83,0)</f>
        <v>0</v>
      </c>
      <c r="K83" s="5">
        <f>IFERROR('supply 2012-13'!K83/'supply 2012-13'!$BQ83,0)</f>
        <v>0</v>
      </c>
      <c r="L83" s="5">
        <f>IFERROR('supply 2012-13'!L83/'supply 2012-13'!$BQ83,0)</f>
        <v>0</v>
      </c>
      <c r="M83" s="5">
        <f>IFERROR('supply 2012-13'!M83/'supply 2012-13'!$BQ83,0)</f>
        <v>0</v>
      </c>
      <c r="N83" s="5">
        <f>IFERROR('supply 2012-13'!N83/'supply 2012-13'!$BQ83,0)</f>
        <v>0</v>
      </c>
      <c r="O83" s="5">
        <f>IFERROR('supply 2012-13'!O83/'supply 2012-13'!$BQ83,0)</f>
        <v>0</v>
      </c>
      <c r="P83" s="5">
        <f>IFERROR('supply 2012-13'!P83/'supply 2012-13'!$BQ83,0)</f>
        <v>0</v>
      </c>
      <c r="Q83" s="5">
        <f>IFERROR('supply 2012-13'!Q83/'supply 2012-13'!$BQ83,0)</f>
        <v>0</v>
      </c>
      <c r="R83" s="5">
        <f>IFERROR('supply 2012-13'!R83/'supply 2012-13'!$BQ83,0)</f>
        <v>0</v>
      </c>
      <c r="S83" s="5">
        <f>IFERROR('supply 2012-13'!S83/'supply 2012-13'!$BQ83,0)</f>
        <v>0.58464148751701794</v>
      </c>
      <c r="T83" s="5">
        <f>IFERROR('supply 2012-13'!T83/'supply 2012-13'!$BQ83,0)</f>
        <v>0</v>
      </c>
      <c r="U83" s="5">
        <f>IFERROR('supply 2012-13'!U83/'supply 2012-13'!$BQ83,0)</f>
        <v>0</v>
      </c>
      <c r="V83" s="5">
        <f>IFERROR('supply 2012-13'!V83/'supply 2012-13'!$BQ83,0)</f>
        <v>0</v>
      </c>
      <c r="W83" s="5">
        <f>IFERROR('supply 2012-13'!W83/'supply 2012-13'!$BQ83,0)</f>
        <v>0</v>
      </c>
      <c r="X83" s="5">
        <f>IFERROR('supply 2012-13'!X83/'supply 2012-13'!$BQ83,0)</f>
        <v>0</v>
      </c>
      <c r="Y83" s="5">
        <f>IFERROR('supply 2012-13'!Y83/'supply 2012-13'!$BQ83,0)</f>
        <v>0</v>
      </c>
      <c r="Z83" s="5">
        <f>IFERROR('supply 2012-13'!Z83/'supply 2012-13'!$BQ83,0)</f>
        <v>0</v>
      </c>
      <c r="AA83" s="5">
        <f>IFERROR('supply 2012-13'!AA83/'supply 2012-13'!$BQ83,0)</f>
        <v>0</v>
      </c>
      <c r="AB83" s="5">
        <f>IFERROR('supply 2012-13'!AB83/'supply 2012-13'!$BQ83,0)</f>
        <v>0</v>
      </c>
      <c r="AC83" s="5">
        <f>IFERROR('supply 2012-13'!AC83/'supply 2012-13'!$BQ83,0)</f>
        <v>0</v>
      </c>
      <c r="AD83" s="5">
        <f>IFERROR('supply 2012-13'!AD83/'supply 2012-13'!$BQ83,0)</f>
        <v>0</v>
      </c>
      <c r="AE83" s="5">
        <f>IFERROR('supply 2012-13'!AE83/'supply 2012-13'!$BQ83,0)</f>
        <v>0</v>
      </c>
      <c r="AF83" s="5">
        <f>IFERROR('supply 2012-13'!AF83/'supply 2012-13'!$BQ83,0)</f>
        <v>0</v>
      </c>
      <c r="AG83" s="5">
        <f>IFERROR('supply 2012-13'!AG83/'supply 2012-13'!$BQ83,0)</f>
        <v>0.41535851148891467</v>
      </c>
      <c r="AH83" s="5">
        <f>IFERROR('supply 2012-13'!AH83/'supply 2012-13'!$BQ83,0)</f>
        <v>0</v>
      </c>
      <c r="AI83" s="5">
        <f>IFERROR('supply 2012-13'!AI83/'supply 2012-13'!$BQ83,0)</f>
        <v>0</v>
      </c>
      <c r="AJ83" s="5">
        <f>IFERROR('supply 2012-13'!AJ83/'supply 2012-13'!$BQ83,0)</f>
        <v>0</v>
      </c>
      <c r="AK83" s="5">
        <f>IFERROR('supply 2012-13'!AK83/'supply 2012-13'!$BQ83,0)</f>
        <v>0</v>
      </c>
      <c r="AL83" s="5">
        <f>IFERROR('supply 2012-13'!AL83/'supply 2012-13'!$BQ83,0)</f>
        <v>9.9406739223036495E-10</v>
      </c>
      <c r="AM83" s="5">
        <f>IFERROR('supply 2012-13'!AM83/'supply 2012-13'!$BQ83,0)</f>
        <v>0</v>
      </c>
      <c r="AN83" s="5">
        <f>IFERROR('supply 2012-13'!AN83/'supply 2012-13'!$BQ83,0)</f>
        <v>0</v>
      </c>
      <c r="AO83" s="5">
        <f>IFERROR('supply 2012-13'!AO83/'supply 2012-13'!$BQ83,0)</f>
        <v>0</v>
      </c>
      <c r="AP83" s="5">
        <f>IFERROR('supply 2012-13'!AP83/'supply 2012-13'!$BQ83,0)</f>
        <v>0</v>
      </c>
      <c r="AQ83" s="5">
        <f>IFERROR('supply 2012-13'!AQ83/'supply 2012-13'!$BQ83,0)</f>
        <v>0</v>
      </c>
      <c r="AR83" s="5">
        <f>IFERROR('supply 2012-13'!AR83/'supply 2012-13'!$BQ83,0)</f>
        <v>0</v>
      </c>
      <c r="AS83" s="5">
        <f>IFERROR('supply 2012-13'!AS83/'supply 2012-13'!$BQ83,0)</f>
        <v>0</v>
      </c>
      <c r="AT83" s="5">
        <f>IFERROR('supply 2012-13'!AT83/'supply 2012-13'!$BQ83,0)</f>
        <v>0</v>
      </c>
      <c r="AU83" s="5">
        <f>IFERROR('supply 2012-13'!AU83/'supply 2012-13'!$BQ83,0)</f>
        <v>0</v>
      </c>
      <c r="AV83" s="5">
        <f>IFERROR('supply 2012-13'!AV83/'supply 2012-13'!$BQ83,0)</f>
        <v>0</v>
      </c>
      <c r="AW83" s="5">
        <f>IFERROR('supply 2012-13'!AW83/'supply 2012-13'!$BQ83,0)</f>
        <v>0</v>
      </c>
      <c r="AX83" s="5">
        <f>IFERROR('supply 2012-13'!AX83/'supply 2012-13'!$BQ83,0)</f>
        <v>0</v>
      </c>
      <c r="AY83" s="5">
        <f>IFERROR('supply 2012-13'!AY83/'supply 2012-13'!$BQ83,0)</f>
        <v>0</v>
      </c>
      <c r="AZ83" s="5">
        <f>IFERROR('supply 2012-13'!AZ83/'supply 2012-13'!$BQ83,0)</f>
        <v>0</v>
      </c>
      <c r="BA83" s="5">
        <f>IFERROR('supply 2012-13'!BA83/'supply 2012-13'!$BQ83,0)</f>
        <v>0</v>
      </c>
      <c r="BB83" s="5">
        <f>IFERROR('supply 2012-13'!BB83/'supply 2012-13'!$BQ83,0)</f>
        <v>0</v>
      </c>
      <c r="BC83" s="5">
        <f>IFERROR('supply 2012-13'!BC83/'supply 2012-13'!$BQ83,0)</f>
        <v>0</v>
      </c>
      <c r="BD83" s="5">
        <f>IFERROR('supply 2012-13'!BD83/'supply 2012-13'!$BQ83,0)</f>
        <v>0</v>
      </c>
      <c r="BE83" s="5">
        <f>IFERROR('supply 2012-13'!BE83/'supply 2012-13'!$BQ83,0)</f>
        <v>0</v>
      </c>
      <c r="BF83" s="5">
        <f>IFERROR('supply 2012-13'!BF83/'supply 2012-13'!$BQ83,0)</f>
        <v>0</v>
      </c>
      <c r="BG83" s="5">
        <f>IFERROR('supply 2012-13'!BG83/'supply 2012-13'!$BQ83,0)</f>
        <v>0</v>
      </c>
      <c r="BH83" s="5">
        <f>IFERROR('supply 2012-13'!BH83/'supply 2012-13'!$BQ83,0)</f>
        <v>0</v>
      </c>
      <c r="BI83" s="5">
        <f>IFERROR('supply 2012-13'!BI83/'supply 2012-13'!$BQ83,0)</f>
        <v>0</v>
      </c>
      <c r="BJ83" s="5">
        <f>IFERROR('supply 2012-13'!BJ83/'supply 2012-13'!$BQ83,0)</f>
        <v>0</v>
      </c>
      <c r="BK83" s="5">
        <f>IFERROR('supply 2012-13'!BK83/'supply 2012-13'!$BQ83,0)</f>
        <v>0</v>
      </c>
      <c r="BL83" s="5">
        <f>IFERROR('supply 2012-13'!BL83/'supply 2012-13'!$BQ83,0)</f>
        <v>0</v>
      </c>
      <c r="BM83" s="5">
        <f>IFERROR('supply 2012-13'!BM83/'supply 2012-13'!$BQ83,0)</f>
        <v>0</v>
      </c>
      <c r="BN83" s="5">
        <f>IFERROR('supply 2012-13'!BN83/'supply 2012-13'!$BQ83,0)</f>
        <v>0</v>
      </c>
      <c r="BO83" s="5">
        <f>IFERROR('supply 2012-13'!BO83/'supply 2012-13'!$BQ83,0)</f>
        <v>0</v>
      </c>
      <c r="BP83" s="5">
        <f>IFERROR('supply 2012-13'!BP83/'supply 2012-13'!$BQ83,0)</f>
        <v>0</v>
      </c>
      <c r="BQ83" s="2">
        <f t="shared" si="6"/>
        <v>1</v>
      </c>
      <c r="BR83" s="2">
        <v>57174.0271898434</v>
      </c>
      <c r="BS83" s="2">
        <f t="shared" si="7"/>
        <v>57175.0271898434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57175.0271898434</v>
      </c>
      <c r="BZ83" s="2">
        <v>887151.51739151892</v>
      </c>
      <c r="CA83" s="2">
        <f t="shared" si="11"/>
        <v>944326.54458136228</v>
      </c>
    </row>
    <row r="84" spans="1:79" s="2" customFormat="1" x14ac:dyDescent="0.35">
      <c r="A84" s="19">
        <v>81</v>
      </c>
      <c r="B84" s="19" t="s">
        <v>159</v>
      </c>
      <c r="C84" s="5">
        <f>IFERROR('supply 2012-13'!C84/'supply 2012-13'!$BQ84,0)</f>
        <v>0</v>
      </c>
      <c r="D84" s="5">
        <f>IFERROR('supply 2012-13'!D84/'supply 2012-13'!$BQ84,0)</f>
        <v>0</v>
      </c>
      <c r="E84" s="5">
        <f>IFERROR('supply 2012-13'!E84/'supply 2012-13'!$BQ84,0)</f>
        <v>0</v>
      </c>
      <c r="F84" s="5">
        <f>IFERROR('supply 2012-13'!F84/'supply 2012-13'!$BQ84,0)</f>
        <v>0</v>
      </c>
      <c r="G84" s="5">
        <f>IFERROR('supply 2012-13'!G84/'supply 2012-13'!$BQ84,0)</f>
        <v>0</v>
      </c>
      <c r="H84" s="5">
        <f>IFERROR('supply 2012-13'!H84/'supply 2012-13'!$BQ84,0)</f>
        <v>0</v>
      </c>
      <c r="I84" s="5">
        <f>IFERROR('supply 2012-13'!I84/'supply 2012-13'!$BQ84,0)</f>
        <v>0</v>
      </c>
      <c r="J84" s="5">
        <f>IFERROR('supply 2012-13'!J84/'supply 2012-13'!$BQ84,0)</f>
        <v>0</v>
      </c>
      <c r="K84" s="5">
        <f>IFERROR('supply 2012-13'!K84/'supply 2012-13'!$BQ84,0)</f>
        <v>0</v>
      </c>
      <c r="L84" s="5">
        <f>IFERROR('supply 2012-13'!L84/'supply 2012-13'!$BQ84,0)</f>
        <v>0</v>
      </c>
      <c r="M84" s="5">
        <f>IFERROR('supply 2012-13'!M84/'supply 2012-13'!$BQ84,0)</f>
        <v>6.2645361497059709E-3</v>
      </c>
      <c r="N84" s="5">
        <f>IFERROR('supply 2012-13'!N84/'supply 2012-13'!$BQ84,0)</f>
        <v>0</v>
      </c>
      <c r="O84" s="5">
        <f>IFERROR('supply 2012-13'!O84/'supply 2012-13'!$BQ84,0)</f>
        <v>0</v>
      </c>
      <c r="P84" s="5">
        <f>IFERROR('supply 2012-13'!P84/'supply 2012-13'!$BQ84,0)</f>
        <v>2.9354698389605031E-3</v>
      </c>
      <c r="Q84" s="5">
        <f>IFERROR('supply 2012-13'!Q84/'supply 2012-13'!$BQ84,0)</f>
        <v>0</v>
      </c>
      <c r="R84" s="5">
        <f>IFERROR('supply 2012-13'!R84/'supply 2012-13'!$BQ84,0)</f>
        <v>0</v>
      </c>
      <c r="S84" s="5">
        <f>IFERROR('supply 2012-13'!S84/'supply 2012-13'!$BQ84,0)</f>
        <v>1.9983594367398325E-5</v>
      </c>
      <c r="T84" s="5">
        <f>IFERROR('supply 2012-13'!T84/'supply 2012-13'!$BQ84,0)</f>
        <v>0</v>
      </c>
      <c r="U84" s="5">
        <f>IFERROR('supply 2012-13'!U84/'supply 2012-13'!$BQ84,0)</f>
        <v>0</v>
      </c>
      <c r="V84" s="5">
        <f>IFERROR('supply 2012-13'!V84/'supply 2012-13'!$BQ84,0)</f>
        <v>0</v>
      </c>
      <c r="W84" s="5">
        <f>IFERROR('supply 2012-13'!W84/'supply 2012-13'!$BQ84,0)</f>
        <v>0</v>
      </c>
      <c r="X84" s="5">
        <f>IFERROR('supply 2012-13'!X84/'supply 2012-13'!$BQ84,0)</f>
        <v>0</v>
      </c>
      <c r="Y84" s="5">
        <f>IFERROR('supply 2012-13'!Y84/'supply 2012-13'!$BQ84,0)</f>
        <v>0</v>
      </c>
      <c r="Z84" s="5">
        <f>IFERROR('supply 2012-13'!Z84/'supply 2012-13'!$BQ84,0)</f>
        <v>0</v>
      </c>
      <c r="AA84" s="5">
        <f>IFERROR('supply 2012-13'!AA84/'supply 2012-13'!$BQ84,0)</f>
        <v>0</v>
      </c>
      <c r="AB84" s="5">
        <f>IFERROR('supply 2012-13'!AB84/'supply 2012-13'!$BQ84,0)</f>
        <v>0</v>
      </c>
      <c r="AC84" s="5">
        <f>IFERROR('supply 2012-13'!AC84/'supply 2012-13'!$BQ84,0)</f>
        <v>0</v>
      </c>
      <c r="AD84" s="5">
        <f>IFERROR('supply 2012-13'!AD84/'supply 2012-13'!$BQ84,0)</f>
        <v>0</v>
      </c>
      <c r="AE84" s="5">
        <f>IFERROR('supply 2012-13'!AE84/'supply 2012-13'!$BQ84,0)</f>
        <v>0</v>
      </c>
      <c r="AF84" s="5">
        <f>IFERROR('supply 2012-13'!AF84/'supply 2012-13'!$BQ84,0)</f>
        <v>0.43842725903081498</v>
      </c>
      <c r="AG84" s="5">
        <f>IFERROR('supply 2012-13'!AG84/'supply 2012-13'!$BQ84,0)</f>
        <v>0.39242190559356743</v>
      </c>
      <c r="AH84" s="5">
        <f>IFERROR('supply 2012-13'!AH84/'supply 2012-13'!$BQ84,0)</f>
        <v>0.13667549917016042</v>
      </c>
      <c r="AI84" s="5">
        <f>IFERROR('supply 2012-13'!AI84/'supply 2012-13'!$BQ84,0)</f>
        <v>1.6595499646720944E-2</v>
      </c>
      <c r="AJ84" s="5">
        <f>IFERROR('supply 2012-13'!AJ84/'supply 2012-13'!$BQ84,0)</f>
        <v>6.659845783569384E-3</v>
      </c>
      <c r="AK84" s="5">
        <f>IFERROR('supply 2012-13'!AK84/'supply 2012-13'!$BQ84,0)</f>
        <v>0</v>
      </c>
      <c r="AL84" s="5">
        <f>IFERROR('supply 2012-13'!AL84/'supply 2012-13'!$BQ84,0)</f>
        <v>1.1921329167482216E-9</v>
      </c>
      <c r="AM84" s="5">
        <f>IFERROR('supply 2012-13'!AM84/'supply 2012-13'!$BQ84,0)</f>
        <v>0</v>
      </c>
      <c r="AN84" s="5">
        <f>IFERROR('supply 2012-13'!AN84/'supply 2012-13'!$BQ84,0)</f>
        <v>0</v>
      </c>
      <c r="AO84" s="5">
        <f>IFERROR('supply 2012-13'!AO84/'supply 2012-13'!$BQ84,0)</f>
        <v>0</v>
      </c>
      <c r="AP84" s="5">
        <f>IFERROR('supply 2012-13'!AP84/'supply 2012-13'!$BQ84,0)</f>
        <v>0</v>
      </c>
      <c r="AQ84" s="5">
        <f>IFERROR('supply 2012-13'!AQ84/'supply 2012-13'!$BQ84,0)</f>
        <v>0</v>
      </c>
      <c r="AR84" s="5">
        <f>IFERROR('supply 2012-13'!AR84/'supply 2012-13'!$BQ84,0)</f>
        <v>0</v>
      </c>
      <c r="AS84" s="5">
        <f>IFERROR('supply 2012-13'!AS84/'supply 2012-13'!$BQ84,0)</f>
        <v>0</v>
      </c>
      <c r="AT84" s="5">
        <f>IFERROR('supply 2012-13'!AT84/'supply 2012-13'!$BQ84,0)</f>
        <v>0</v>
      </c>
      <c r="AU84" s="5">
        <f>IFERROR('supply 2012-13'!AU84/'supply 2012-13'!$BQ84,0)</f>
        <v>0</v>
      </c>
      <c r="AV84" s="5">
        <f>IFERROR('supply 2012-13'!AV84/'supply 2012-13'!$BQ84,0)</f>
        <v>0</v>
      </c>
      <c r="AW84" s="5">
        <f>IFERROR('supply 2012-13'!AW84/'supply 2012-13'!$BQ84,0)</f>
        <v>0</v>
      </c>
      <c r="AX84" s="5">
        <f>IFERROR('supply 2012-13'!AX84/'supply 2012-13'!$BQ84,0)</f>
        <v>0</v>
      </c>
      <c r="AY84" s="5">
        <f>IFERROR('supply 2012-13'!AY84/'supply 2012-13'!$BQ84,0)</f>
        <v>0</v>
      </c>
      <c r="AZ84" s="5">
        <f>IFERROR('supply 2012-13'!AZ84/'supply 2012-13'!$BQ84,0)</f>
        <v>0</v>
      </c>
      <c r="BA84" s="5">
        <f>IFERROR('supply 2012-13'!BA84/'supply 2012-13'!$BQ84,0)</f>
        <v>0</v>
      </c>
      <c r="BB84" s="5">
        <f>IFERROR('supply 2012-13'!BB84/'supply 2012-13'!$BQ84,0)</f>
        <v>0</v>
      </c>
      <c r="BC84" s="5">
        <f>IFERROR('supply 2012-13'!BC84/'supply 2012-13'!$BQ84,0)</f>
        <v>0</v>
      </c>
      <c r="BD84" s="5">
        <f>IFERROR('supply 2012-13'!BD84/'supply 2012-13'!$BQ84,0)</f>
        <v>0</v>
      </c>
      <c r="BE84" s="5">
        <f>IFERROR('supply 2012-13'!BE84/'supply 2012-13'!$BQ84,0)</f>
        <v>0</v>
      </c>
      <c r="BF84" s="5">
        <f>IFERROR('supply 2012-13'!BF84/'supply 2012-13'!$BQ84,0)</f>
        <v>0</v>
      </c>
      <c r="BG84" s="5">
        <f>IFERROR('supply 2012-13'!BG84/'supply 2012-13'!$BQ84,0)</f>
        <v>0</v>
      </c>
      <c r="BH84" s="5">
        <f>IFERROR('supply 2012-13'!BH84/'supply 2012-13'!$BQ84,0)</f>
        <v>0</v>
      </c>
      <c r="BI84" s="5">
        <f>IFERROR('supply 2012-13'!BI84/'supply 2012-13'!$BQ84,0)</f>
        <v>0</v>
      </c>
      <c r="BJ84" s="5">
        <f>IFERROR('supply 2012-13'!BJ84/'supply 2012-13'!$BQ84,0)</f>
        <v>0</v>
      </c>
      <c r="BK84" s="5">
        <f>IFERROR('supply 2012-13'!BK84/'supply 2012-13'!$BQ84,0)</f>
        <v>0</v>
      </c>
      <c r="BL84" s="5">
        <f>IFERROR('supply 2012-13'!BL84/'supply 2012-13'!$BQ84,0)</f>
        <v>0</v>
      </c>
      <c r="BM84" s="5">
        <f>IFERROR('supply 2012-13'!BM84/'supply 2012-13'!$BQ84,0)</f>
        <v>0</v>
      </c>
      <c r="BN84" s="5">
        <f>IFERROR('supply 2012-13'!BN84/'supply 2012-13'!$BQ84,0)</f>
        <v>0</v>
      </c>
      <c r="BO84" s="5">
        <f>IFERROR('supply 2012-13'!BO84/'supply 2012-13'!$BQ84,0)</f>
        <v>0</v>
      </c>
      <c r="BP84" s="5">
        <f>IFERROR('supply 2012-13'!BP84/'supply 2012-13'!$BQ84,0)</f>
        <v>0</v>
      </c>
      <c r="BQ84" s="2">
        <f t="shared" si="6"/>
        <v>1</v>
      </c>
      <c r="BR84" s="2">
        <v>285395.40915731422</v>
      </c>
      <c r="BS84" s="2">
        <f t="shared" si="7"/>
        <v>285396.40915731422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1015664.3953273039</v>
      </c>
      <c r="BZ84" s="2">
        <v>797573.55972385348</v>
      </c>
      <c r="CA84" s="2">
        <f t="shared" si="11"/>
        <v>1813237.9550511574</v>
      </c>
    </row>
    <row r="85" spans="1:79" s="2" customFormat="1" x14ac:dyDescent="0.35">
      <c r="A85" s="19">
        <v>82</v>
      </c>
      <c r="B85" s="19" t="s">
        <v>160</v>
      </c>
      <c r="C85" s="5">
        <f>IFERROR('supply 2012-13'!C85/'supply 2012-13'!$BQ85,0)</f>
        <v>0</v>
      </c>
      <c r="D85" s="5">
        <f>IFERROR('supply 2012-13'!D85/'supply 2012-13'!$BQ85,0)</f>
        <v>0</v>
      </c>
      <c r="E85" s="5">
        <f>IFERROR('supply 2012-13'!E85/'supply 2012-13'!$BQ85,0)</f>
        <v>0</v>
      </c>
      <c r="F85" s="5">
        <f>IFERROR('supply 2012-13'!F85/'supply 2012-13'!$BQ85,0)</f>
        <v>0</v>
      </c>
      <c r="G85" s="5">
        <f>IFERROR('supply 2012-13'!G85/'supply 2012-13'!$BQ85,0)</f>
        <v>0</v>
      </c>
      <c r="H85" s="5">
        <f>IFERROR('supply 2012-13'!H85/'supply 2012-13'!$BQ85,0)</f>
        <v>0</v>
      </c>
      <c r="I85" s="5">
        <f>IFERROR('supply 2012-13'!I85/'supply 2012-13'!$BQ85,0)</f>
        <v>0</v>
      </c>
      <c r="J85" s="5">
        <f>IFERROR('supply 2012-13'!J85/'supply 2012-13'!$BQ85,0)</f>
        <v>0</v>
      </c>
      <c r="K85" s="5">
        <f>IFERROR('supply 2012-13'!K85/'supply 2012-13'!$BQ85,0)</f>
        <v>0</v>
      </c>
      <c r="L85" s="5">
        <f>IFERROR('supply 2012-13'!L85/'supply 2012-13'!$BQ85,0)</f>
        <v>0</v>
      </c>
      <c r="M85" s="5">
        <f>IFERROR('supply 2012-13'!M85/'supply 2012-13'!$BQ85,0)</f>
        <v>0</v>
      </c>
      <c r="N85" s="5">
        <f>IFERROR('supply 2012-13'!N85/'supply 2012-13'!$BQ85,0)</f>
        <v>0</v>
      </c>
      <c r="O85" s="5">
        <f>IFERROR('supply 2012-13'!O85/'supply 2012-13'!$BQ85,0)</f>
        <v>0</v>
      </c>
      <c r="P85" s="5">
        <f>IFERROR('supply 2012-13'!P85/'supply 2012-13'!$BQ85,0)</f>
        <v>0</v>
      </c>
      <c r="Q85" s="5">
        <f>IFERROR('supply 2012-13'!Q85/'supply 2012-13'!$BQ85,0)</f>
        <v>0</v>
      </c>
      <c r="R85" s="5">
        <f>IFERROR('supply 2012-13'!R85/'supply 2012-13'!$BQ85,0)</f>
        <v>0</v>
      </c>
      <c r="S85" s="5">
        <f>IFERROR('supply 2012-13'!S85/'supply 2012-13'!$BQ85,0)</f>
        <v>0</v>
      </c>
      <c r="T85" s="5">
        <f>IFERROR('supply 2012-13'!T85/'supply 2012-13'!$BQ85,0)</f>
        <v>0</v>
      </c>
      <c r="U85" s="5">
        <f>IFERROR('supply 2012-13'!U85/'supply 2012-13'!$BQ85,0)</f>
        <v>0</v>
      </c>
      <c r="V85" s="5">
        <f>IFERROR('supply 2012-13'!V85/'supply 2012-13'!$BQ85,0)</f>
        <v>0</v>
      </c>
      <c r="W85" s="5">
        <f>IFERROR('supply 2012-13'!W85/'supply 2012-13'!$BQ85,0)</f>
        <v>0</v>
      </c>
      <c r="X85" s="5">
        <f>IFERROR('supply 2012-13'!X85/'supply 2012-13'!$BQ85,0)</f>
        <v>0</v>
      </c>
      <c r="Y85" s="5">
        <f>IFERROR('supply 2012-13'!Y85/'supply 2012-13'!$BQ85,0)</f>
        <v>0</v>
      </c>
      <c r="Z85" s="5">
        <f>IFERROR('supply 2012-13'!Z85/'supply 2012-13'!$BQ85,0)</f>
        <v>0</v>
      </c>
      <c r="AA85" s="5">
        <f>IFERROR('supply 2012-13'!AA85/'supply 2012-13'!$BQ85,0)</f>
        <v>0</v>
      </c>
      <c r="AB85" s="5">
        <f>IFERROR('supply 2012-13'!AB85/'supply 2012-13'!$BQ85,0)</f>
        <v>0</v>
      </c>
      <c r="AC85" s="5">
        <f>IFERROR('supply 2012-13'!AC85/'supply 2012-13'!$BQ85,0)</f>
        <v>0</v>
      </c>
      <c r="AD85" s="5">
        <f>IFERROR('supply 2012-13'!AD85/'supply 2012-13'!$BQ85,0)</f>
        <v>0</v>
      </c>
      <c r="AE85" s="5">
        <f>IFERROR('supply 2012-13'!AE85/'supply 2012-13'!$BQ85,0)</f>
        <v>0</v>
      </c>
      <c r="AF85" s="5">
        <f>IFERROR('supply 2012-13'!AF85/'supply 2012-13'!$BQ85,0)</f>
        <v>0</v>
      </c>
      <c r="AG85" s="5">
        <f>IFERROR('supply 2012-13'!AG85/'supply 2012-13'!$BQ85,0)</f>
        <v>0</v>
      </c>
      <c r="AH85" s="5">
        <f>IFERROR('supply 2012-13'!AH85/'supply 2012-13'!$BQ85,0)</f>
        <v>0</v>
      </c>
      <c r="AI85" s="5">
        <f>IFERROR('supply 2012-13'!AI85/'supply 2012-13'!$BQ85,0)</f>
        <v>0</v>
      </c>
      <c r="AJ85" s="5">
        <f>IFERROR('supply 2012-13'!AJ85/'supply 2012-13'!$BQ85,0)</f>
        <v>0.99999999953322971</v>
      </c>
      <c r="AK85" s="5">
        <f>IFERROR('supply 2012-13'!AK85/'supply 2012-13'!$BQ85,0)</f>
        <v>0</v>
      </c>
      <c r="AL85" s="5">
        <f>IFERROR('supply 2012-13'!AL85/'supply 2012-13'!$BQ85,0)</f>
        <v>4.6677032870522644E-10</v>
      </c>
      <c r="AM85" s="5">
        <f>IFERROR('supply 2012-13'!AM85/'supply 2012-13'!$BQ85,0)</f>
        <v>0</v>
      </c>
      <c r="AN85" s="5">
        <f>IFERROR('supply 2012-13'!AN85/'supply 2012-13'!$BQ85,0)</f>
        <v>0</v>
      </c>
      <c r="AO85" s="5">
        <f>IFERROR('supply 2012-13'!AO85/'supply 2012-13'!$BQ85,0)</f>
        <v>0</v>
      </c>
      <c r="AP85" s="5">
        <f>IFERROR('supply 2012-13'!AP85/'supply 2012-13'!$BQ85,0)</f>
        <v>0</v>
      </c>
      <c r="AQ85" s="5">
        <f>IFERROR('supply 2012-13'!AQ85/'supply 2012-13'!$BQ85,0)</f>
        <v>0</v>
      </c>
      <c r="AR85" s="5">
        <f>IFERROR('supply 2012-13'!AR85/'supply 2012-13'!$BQ85,0)</f>
        <v>0</v>
      </c>
      <c r="AS85" s="5">
        <f>IFERROR('supply 2012-13'!AS85/'supply 2012-13'!$BQ85,0)</f>
        <v>0</v>
      </c>
      <c r="AT85" s="5">
        <f>IFERROR('supply 2012-13'!AT85/'supply 2012-13'!$BQ85,0)</f>
        <v>0</v>
      </c>
      <c r="AU85" s="5">
        <f>IFERROR('supply 2012-13'!AU85/'supply 2012-13'!$BQ85,0)</f>
        <v>0</v>
      </c>
      <c r="AV85" s="5">
        <f>IFERROR('supply 2012-13'!AV85/'supply 2012-13'!$BQ85,0)</f>
        <v>0</v>
      </c>
      <c r="AW85" s="5">
        <f>IFERROR('supply 2012-13'!AW85/'supply 2012-13'!$BQ85,0)</f>
        <v>0</v>
      </c>
      <c r="AX85" s="5">
        <f>IFERROR('supply 2012-13'!AX85/'supply 2012-13'!$BQ85,0)</f>
        <v>0</v>
      </c>
      <c r="AY85" s="5">
        <f>IFERROR('supply 2012-13'!AY85/'supply 2012-13'!$BQ85,0)</f>
        <v>0</v>
      </c>
      <c r="AZ85" s="5">
        <f>IFERROR('supply 2012-13'!AZ85/'supply 2012-13'!$BQ85,0)</f>
        <v>0</v>
      </c>
      <c r="BA85" s="5">
        <f>IFERROR('supply 2012-13'!BA85/'supply 2012-13'!$BQ85,0)</f>
        <v>0</v>
      </c>
      <c r="BB85" s="5">
        <f>IFERROR('supply 2012-13'!BB85/'supply 2012-13'!$BQ85,0)</f>
        <v>0</v>
      </c>
      <c r="BC85" s="5">
        <f>IFERROR('supply 2012-13'!BC85/'supply 2012-13'!$BQ85,0)</f>
        <v>0</v>
      </c>
      <c r="BD85" s="5">
        <f>IFERROR('supply 2012-13'!BD85/'supply 2012-13'!$BQ85,0)</f>
        <v>0</v>
      </c>
      <c r="BE85" s="5">
        <f>IFERROR('supply 2012-13'!BE85/'supply 2012-13'!$BQ85,0)</f>
        <v>0</v>
      </c>
      <c r="BF85" s="5">
        <f>IFERROR('supply 2012-13'!BF85/'supply 2012-13'!$BQ85,0)</f>
        <v>0</v>
      </c>
      <c r="BG85" s="5">
        <f>IFERROR('supply 2012-13'!BG85/'supply 2012-13'!$BQ85,0)</f>
        <v>0</v>
      </c>
      <c r="BH85" s="5">
        <f>IFERROR('supply 2012-13'!BH85/'supply 2012-13'!$BQ85,0)</f>
        <v>0</v>
      </c>
      <c r="BI85" s="5">
        <f>IFERROR('supply 2012-13'!BI85/'supply 2012-13'!$BQ85,0)</f>
        <v>0</v>
      </c>
      <c r="BJ85" s="5">
        <f>IFERROR('supply 2012-13'!BJ85/'supply 2012-13'!$BQ85,0)</f>
        <v>0</v>
      </c>
      <c r="BK85" s="5">
        <f>IFERROR('supply 2012-13'!BK85/'supply 2012-13'!$BQ85,0)</f>
        <v>0</v>
      </c>
      <c r="BL85" s="5">
        <f>IFERROR('supply 2012-13'!BL85/'supply 2012-13'!$BQ85,0)</f>
        <v>0</v>
      </c>
      <c r="BM85" s="5">
        <f>IFERROR('supply 2012-13'!BM85/'supply 2012-13'!$BQ85,0)</f>
        <v>0</v>
      </c>
      <c r="BN85" s="5">
        <f>IFERROR('supply 2012-13'!BN85/'supply 2012-13'!$BQ85,0)</f>
        <v>0</v>
      </c>
      <c r="BO85" s="5">
        <f>IFERROR('supply 2012-13'!BO85/'supply 2012-13'!$BQ85,0)</f>
        <v>0</v>
      </c>
      <c r="BP85" s="5">
        <f>IFERROR('supply 2012-13'!BP85/'supply 2012-13'!$BQ85,0)</f>
        <v>0</v>
      </c>
      <c r="BQ85" s="2">
        <f t="shared" si="6"/>
        <v>1</v>
      </c>
      <c r="BR85" s="2">
        <v>1394446.7642827237</v>
      </c>
      <c r="BS85" s="2">
        <f t="shared" si="7"/>
        <v>1394447.7642827237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1682501.2024217208</v>
      </c>
      <c r="BZ85" s="2">
        <v>4294701.7729049297</v>
      </c>
      <c r="CA85" s="2">
        <f t="shared" si="11"/>
        <v>5977202.9753266508</v>
      </c>
    </row>
    <row r="86" spans="1:79" s="2" customFormat="1" x14ac:dyDescent="0.35">
      <c r="A86" s="19">
        <v>83</v>
      </c>
      <c r="B86" s="19" t="s">
        <v>161</v>
      </c>
      <c r="C86" s="5">
        <f>IFERROR('supply 2012-13'!C86/'supply 2012-13'!$BQ86,0)</f>
        <v>0</v>
      </c>
      <c r="D86" s="5">
        <f>IFERROR('supply 2012-13'!D86/'supply 2012-13'!$BQ86,0)</f>
        <v>0</v>
      </c>
      <c r="E86" s="5">
        <f>IFERROR('supply 2012-13'!E86/'supply 2012-13'!$BQ86,0)</f>
        <v>0</v>
      </c>
      <c r="F86" s="5">
        <f>IFERROR('supply 2012-13'!F86/'supply 2012-13'!$BQ86,0)</f>
        <v>0</v>
      </c>
      <c r="G86" s="5">
        <f>IFERROR('supply 2012-13'!G86/'supply 2012-13'!$BQ86,0)</f>
        <v>0</v>
      </c>
      <c r="H86" s="5">
        <f>IFERROR('supply 2012-13'!H86/'supply 2012-13'!$BQ86,0)</f>
        <v>0</v>
      </c>
      <c r="I86" s="5">
        <f>IFERROR('supply 2012-13'!I86/'supply 2012-13'!$BQ86,0)</f>
        <v>0</v>
      </c>
      <c r="J86" s="5">
        <f>IFERROR('supply 2012-13'!J86/'supply 2012-13'!$BQ86,0)</f>
        <v>0</v>
      </c>
      <c r="K86" s="5">
        <f>IFERROR('supply 2012-13'!K86/'supply 2012-13'!$BQ86,0)</f>
        <v>0</v>
      </c>
      <c r="L86" s="5">
        <f>IFERROR('supply 2012-13'!L86/'supply 2012-13'!$BQ86,0)</f>
        <v>0</v>
      </c>
      <c r="M86" s="5">
        <f>IFERROR('supply 2012-13'!M86/'supply 2012-13'!$BQ86,0)</f>
        <v>0</v>
      </c>
      <c r="N86" s="5">
        <f>IFERROR('supply 2012-13'!N86/'supply 2012-13'!$BQ86,0)</f>
        <v>0</v>
      </c>
      <c r="O86" s="5">
        <f>IFERROR('supply 2012-13'!O86/'supply 2012-13'!$BQ86,0)</f>
        <v>0</v>
      </c>
      <c r="P86" s="5">
        <f>IFERROR('supply 2012-13'!P86/'supply 2012-13'!$BQ86,0)</f>
        <v>0</v>
      </c>
      <c r="Q86" s="5">
        <f>IFERROR('supply 2012-13'!Q86/'supply 2012-13'!$BQ86,0)</f>
        <v>0</v>
      </c>
      <c r="R86" s="5">
        <f>IFERROR('supply 2012-13'!R86/'supply 2012-13'!$BQ86,0)</f>
        <v>0</v>
      </c>
      <c r="S86" s="5">
        <f>IFERROR('supply 2012-13'!S86/'supply 2012-13'!$BQ86,0)</f>
        <v>0</v>
      </c>
      <c r="T86" s="5">
        <f>IFERROR('supply 2012-13'!T86/'supply 2012-13'!$BQ86,0)</f>
        <v>0</v>
      </c>
      <c r="U86" s="5">
        <f>IFERROR('supply 2012-13'!U86/'supply 2012-13'!$BQ86,0)</f>
        <v>0</v>
      </c>
      <c r="V86" s="5">
        <f>IFERROR('supply 2012-13'!V86/'supply 2012-13'!$BQ86,0)</f>
        <v>0</v>
      </c>
      <c r="W86" s="5">
        <f>IFERROR('supply 2012-13'!W86/'supply 2012-13'!$BQ86,0)</f>
        <v>0</v>
      </c>
      <c r="X86" s="5">
        <f>IFERROR('supply 2012-13'!X86/'supply 2012-13'!$BQ86,0)</f>
        <v>1.4750132582437998E-2</v>
      </c>
      <c r="Y86" s="5">
        <f>IFERROR('supply 2012-13'!Y86/'supply 2012-13'!$BQ86,0)</f>
        <v>0</v>
      </c>
      <c r="Z86" s="5">
        <f>IFERROR('supply 2012-13'!Z86/'supply 2012-13'!$BQ86,0)</f>
        <v>0</v>
      </c>
      <c r="AA86" s="5">
        <f>IFERROR('supply 2012-13'!AA86/'supply 2012-13'!$BQ86,0)</f>
        <v>0</v>
      </c>
      <c r="AB86" s="5">
        <f>IFERROR('supply 2012-13'!AB86/'supply 2012-13'!$BQ86,0)</f>
        <v>0</v>
      </c>
      <c r="AC86" s="5">
        <f>IFERROR('supply 2012-13'!AC86/'supply 2012-13'!$BQ86,0)</f>
        <v>1.662042273474466E-2</v>
      </c>
      <c r="AD86" s="5">
        <f>IFERROR('supply 2012-13'!AD86/'supply 2012-13'!$BQ86,0)</f>
        <v>0</v>
      </c>
      <c r="AE86" s="5">
        <f>IFERROR('supply 2012-13'!AE86/'supply 2012-13'!$BQ86,0)</f>
        <v>0</v>
      </c>
      <c r="AF86" s="5">
        <f>IFERROR('supply 2012-13'!AF86/'supply 2012-13'!$BQ86,0)</f>
        <v>0</v>
      </c>
      <c r="AG86" s="5">
        <f>IFERROR('supply 2012-13'!AG86/'supply 2012-13'!$BQ86,0)</f>
        <v>0</v>
      </c>
      <c r="AH86" s="5">
        <f>IFERROR('supply 2012-13'!AH86/'supply 2012-13'!$BQ86,0)</f>
        <v>0</v>
      </c>
      <c r="AI86" s="5">
        <f>IFERROR('supply 2012-13'!AI86/'supply 2012-13'!$BQ86,0)</f>
        <v>0</v>
      </c>
      <c r="AJ86" s="5">
        <f>IFERROR('supply 2012-13'!AJ86/'supply 2012-13'!$BQ86,0)</f>
        <v>0.9678774758119858</v>
      </c>
      <c r="AK86" s="5">
        <f>IFERROR('supply 2012-13'!AK86/'supply 2012-13'!$BQ86,0)</f>
        <v>0</v>
      </c>
      <c r="AL86" s="5">
        <f>IFERROR('supply 2012-13'!AL86/'supply 2012-13'!$BQ86,0)</f>
        <v>4.0215393908696163E-10</v>
      </c>
      <c r="AM86" s="5">
        <f>IFERROR('supply 2012-13'!AM86/'supply 2012-13'!$BQ86,0)</f>
        <v>0</v>
      </c>
      <c r="AN86" s="5">
        <f>IFERROR('supply 2012-13'!AN86/'supply 2012-13'!$BQ86,0)</f>
        <v>2.2682853496090524E-4</v>
      </c>
      <c r="AO86" s="5">
        <f>IFERROR('supply 2012-13'!AO86/'supply 2012-13'!$BQ86,0)</f>
        <v>0</v>
      </c>
      <c r="AP86" s="5">
        <f>IFERROR('supply 2012-13'!AP86/'supply 2012-13'!$BQ86,0)</f>
        <v>5.2513993371667992E-4</v>
      </c>
      <c r="AQ86" s="5">
        <f>IFERROR('supply 2012-13'!AQ86/'supply 2012-13'!$BQ86,0)</f>
        <v>0</v>
      </c>
      <c r="AR86" s="5">
        <f>IFERROR('supply 2012-13'!AR86/'supply 2012-13'!$BQ86,0)</f>
        <v>0</v>
      </c>
      <c r="AS86" s="5">
        <f>IFERROR('supply 2012-13'!AS86/'supply 2012-13'!$BQ86,0)</f>
        <v>0</v>
      </c>
      <c r="AT86" s="5">
        <f>IFERROR('supply 2012-13'!AT86/'supply 2012-13'!$BQ86,0)</f>
        <v>0</v>
      </c>
      <c r="AU86" s="5">
        <f>IFERROR('supply 2012-13'!AU86/'supply 2012-13'!$BQ86,0)</f>
        <v>0</v>
      </c>
      <c r="AV86" s="5">
        <f>IFERROR('supply 2012-13'!AV86/'supply 2012-13'!$BQ86,0)</f>
        <v>0</v>
      </c>
      <c r="AW86" s="5">
        <f>IFERROR('supply 2012-13'!AW86/'supply 2012-13'!$BQ86,0)</f>
        <v>0</v>
      </c>
      <c r="AX86" s="5">
        <f>IFERROR('supply 2012-13'!AX86/'supply 2012-13'!$BQ86,0)</f>
        <v>0</v>
      </c>
      <c r="AY86" s="5">
        <f>IFERROR('supply 2012-13'!AY86/'supply 2012-13'!$BQ86,0)</f>
        <v>0</v>
      </c>
      <c r="AZ86" s="5">
        <f>IFERROR('supply 2012-13'!AZ86/'supply 2012-13'!$BQ86,0)</f>
        <v>0</v>
      </c>
      <c r="BA86" s="5">
        <f>IFERROR('supply 2012-13'!BA86/'supply 2012-13'!$BQ86,0)</f>
        <v>0</v>
      </c>
      <c r="BB86" s="5">
        <f>IFERROR('supply 2012-13'!BB86/'supply 2012-13'!$BQ86,0)</f>
        <v>0</v>
      </c>
      <c r="BC86" s="5">
        <f>IFERROR('supply 2012-13'!BC86/'supply 2012-13'!$BQ86,0)</f>
        <v>0</v>
      </c>
      <c r="BD86" s="5">
        <f>IFERROR('supply 2012-13'!BD86/'supply 2012-13'!$BQ86,0)</f>
        <v>0</v>
      </c>
      <c r="BE86" s="5">
        <f>IFERROR('supply 2012-13'!BE86/'supply 2012-13'!$BQ86,0)</f>
        <v>0</v>
      </c>
      <c r="BF86" s="5">
        <f>IFERROR('supply 2012-13'!BF86/'supply 2012-13'!$BQ86,0)</f>
        <v>0</v>
      </c>
      <c r="BG86" s="5">
        <f>IFERROR('supply 2012-13'!BG86/'supply 2012-13'!$BQ86,0)</f>
        <v>0</v>
      </c>
      <c r="BH86" s="5">
        <f>IFERROR('supply 2012-13'!BH86/'supply 2012-13'!$BQ86,0)</f>
        <v>0</v>
      </c>
      <c r="BI86" s="5">
        <f>IFERROR('supply 2012-13'!BI86/'supply 2012-13'!$BQ86,0)</f>
        <v>0</v>
      </c>
      <c r="BJ86" s="5">
        <f>IFERROR('supply 2012-13'!BJ86/'supply 2012-13'!$BQ86,0)</f>
        <v>0</v>
      </c>
      <c r="BK86" s="5">
        <f>IFERROR('supply 2012-13'!BK86/'supply 2012-13'!$BQ86,0)</f>
        <v>0</v>
      </c>
      <c r="BL86" s="5">
        <f>IFERROR('supply 2012-13'!BL86/'supply 2012-13'!$BQ86,0)</f>
        <v>0</v>
      </c>
      <c r="BM86" s="5">
        <f>IFERROR('supply 2012-13'!BM86/'supply 2012-13'!$BQ86,0)</f>
        <v>0</v>
      </c>
      <c r="BN86" s="5">
        <f>IFERROR('supply 2012-13'!BN86/'supply 2012-13'!$BQ86,0)</f>
        <v>0</v>
      </c>
      <c r="BO86" s="5">
        <f>IFERROR('supply 2012-13'!BO86/'supply 2012-13'!$BQ86,0)</f>
        <v>0</v>
      </c>
      <c r="BP86" s="5">
        <f>IFERROR('supply 2012-13'!BP86/'supply 2012-13'!$BQ86,0)</f>
        <v>0</v>
      </c>
      <c r="BQ86" s="2">
        <f t="shared" si="6"/>
        <v>1</v>
      </c>
      <c r="BR86" s="2">
        <v>1444867.6777401746</v>
      </c>
      <c r="BS86" s="2">
        <f t="shared" si="7"/>
        <v>1444868.6777401746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2945531.3649328724</v>
      </c>
      <c r="BZ86" s="2">
        <v>4335975.4631509213</v>
      </c>
      <c r="CA86" s="2">
        <f t="shared" si="11"/>
        <v>7281506.8280837936</v>
      </c>
    </row>
    <row r="87" spans="1:79" s="2" customFormat="1" x14ac:dyDescent="0.35">
      <c r="A87" s="19">
        <v>84</v>
      </c>
      <c r="B87" s="19" t="s">
        <v>162</v>
      </c>
      <c r="C87" s="5">
        <f>IFERROR('supply 2012-13'!C87/'supply 2012-13'!$BQ87,0)</f>
        <v>0</v>
      </c>
      <c r="D87" s="5">
        <f>IFERROR('supply 2012-13'!D87/'supply 2012-13'!$BQ87,0)</f>
        <v>0</v>
      </c>
      <c r="E87" s="5">
        <f>IFERROR('supply 2012-13'!E87/'supply 2012-13'!$BQ87,0)</f>
        <v>0</v>
      </c>
      <c r="F87" s="5">
        <f>IFERROR('supply 2012-13'!F87/'supply 2012-13'!$BQ87,0)</f>
        <v>0</v>
      </c>
      <c r="G87" s="5">
        <f>IFERROR('supply 2012-13'!G87/'supply 2012-13'!$BQ87,0)</f>
        <v>0</v>
      </c>
      <c r="H87" s="5">
        <f>IFERROR('supply 2012-13'!H87/'supply 2012-13'!$BQ87,0)</f>
        <v>0</v>
      </c>
      <c r="I87" s="5">
        <f>IFERROR('supply 2012-13'!I87/'supply 2012-13'!$BQ87,0)</f>
        <v>0</v>
      </c>
      <c r="J87" s="5">
        <f>IFERROR('supply 2012-13'!J87/'supply 2012-13'!$BQ87,0)</f>
        <v>0</v>
      </c>
      <c r="K87" s="5">
        <f>IFERROR('supply 2012-13'!K87/'supply 2012-13'!$BQ87,0)</f>
        <v>0</v>
      </c>
      <c r="L87" s="5">
        <f>IFERROR('supply 2012-13'!L87/'supply 2012-13'!$BQ87,0)</f>
        <v>0</v>
      </c>
      <c r="M87" s="5">
        <f>IFERROR('supply 2012-13'!M87/'supply 2012-13'!$BQ87,0)</f>
        <v>0</v>
      </c>
      <c r="N87" s="5">
        <f>IFERROR('supply 2012-13'!N87/'supply 2012-13'!$BQ87,0)</f>
        <v>0</v>
      </c>
      <c r="O87" s="5">
        <f>IFERROR('supply 2012-13'!O87/'supply 2012-13'!$BQ87,0)</f>
        <v>0</v>
      </c>
      <c r="P87" s="5">
        <f>IFERROR('supply 2012-13'!P87/'supply 2012-13'!$BQ87,0)</f>
        <v>0</v>
      </c>
      <c r="Q87" s="5">
        <f>IFERROR('supply 2012-13'!Q87/'supply 2012-13'!$BQ87,0)</f>
        <v>0</v>
      </c>
      <c r="R87" s="5">
        <f>IFERROR('supply 2012-13'!R87/'supply 2012-13'!$BQ87,0)</f>
        <v>0</v>
      </c>
      <c r="S87" s="5">
        <f>IFERROR('supply 2012-13'!S87/'supply 2012-13'!$BQ87,0)</f>
        <v>0</v>
      </c>
      <c r="T87" s="5">
        <f>IFERROR('supply 2012-13'!T87/'supply 2012-13'!$BQ87,0)</f>
        <v>0</v>
      </c>
      <c r="U87" s="5">
        <f>IFERROR('supply 2012-13'!U87/'supply 2012-13'!$BQ87,0)</f>
        <v>0</v>
      </c>
      <c r="V87" s="5">
        <f>IFERROR('supply 2012-13'!V87/'supply 2012-13'!$BQ87,0)</f>
        <v>0.92610626728168033</v>
      </c>
      <c r="W87" s="5">
        <f>IFERROR('supply 2012-13'!W87/'supply 2012-13'!$BQ87,0)</f>
        <v>1.9723588849558826E-2</v>
      </c>
      <c r="X87" s="5">
        <f>IFERROR('supply 2012-13'!X87/'supply 2012-13'!$BQ87,0)</f>
        <v>4.9470907757755783E-2</v>
      </c>
      <c r="Y87" s="5">
        <f>IFERROR('supply 2012-13'!Y87/'supply 2012-13'!$BQ87,0)</f>
        <v>0</v>
      </c>
      <c r="Z87" s="5">
        <f>IFERROR('supply 2012-13'!Z87/'supply 2012-13'!$BQ87,0)</f>
        <v>0</v>
      </c>
      <c r="AA87" s="5">
        <f>IFERROR('supply 2012-13'!AA87/'supply 2012-13'!$BQ87,0)</f>
        <v>0</v>
      </c>
      <c r="AB87" s="5">
        <f>IFERROR('supply 2012-13'!AB87/'supply 2012-13'!$BQ87,0)</f>
        <v>0</v>
      </c>
      <c r="AC87" s="5">
        <f>IFERROR('supply 2012-13'!AC87/'supply 2012-13'!$BQ87,0)</f>
        <v>0</v>
      </c>
      <c r="AD87" s="5">
        <f>IFERROR('supply 2012-13'!AD87/'supply 2012-13'!$BQ87,0)</f>
        <v>0</v>
      </c>
      <c r="AE87" s="5">
        <f>IFERROR('supply 2012-13'!AE87/'supply 2012-13'!$BQ87,0)</f>
        <v>0</v>
      </c>
      <c r="AF87" s="5">
        <f>IFERROR('supply 2012-13'!AF87/'supply 2012-13'!$BQ87,0)</f>
        <v>0</v>
      </c>
      <c r="AG87" s="5">
        <f>IFERROR('supply 2012-13'!AG87/'supply 2012-13'!$BQ87,0)</f>
        <v>0</v>
      </c>
      <c r="AH87" s="5">
        <f>IFERROR('supply 2012-13'!AH87/'supply 2012-13'!$BQ87,0)</f>
        <v>0</v>
      </c>
      <c r="AI87" s="5">
        <f>IFERROR('supply 2012-13'!AI87/'supply 2012-13'!$BQ87,0)</f>
        <v>0</v>
      </c>
      <c r="AJ87" s="5">
        <f>IFERROR('supply 2012-13'!AJ87/'supply 2012-13'!$BQ87,0)</f>
        <v>0</v>
      </c>
      <c r="AK87" s="5">
        <f>IFERROR('supply 2012-13'!AK87/'supply 2012-13'!$BQ87,0)</f>
        <v>0</v>
      </c>
      <c r="AL87" s="5">
        <f>IFERROR('supply 2012-13'!AL87/'supply 2012-13'!$BQ87,0)</f>
        <v>3.2564391706840611E-10</v>
      </c>
      <c r="AM87" s="5">
        <f>IFERROR('supply 2012-13'!AM87/'supply 2012-13'!$BQ87,0)</f>
        <v>0</v>
      </c>
      <c r="AN87" s="5">
        <f>IFERROR('supply 2012-13'!AN87/'supply 2012-13'!$BQ87,0)</f>
        <v>4.6992357853611272E-3</v>
      </c>
      <c r="AO87" s="5">
        <f>IFERROR('supply 2012-13'!AO87/'supply 2012-13'!$BQ87,0)</f>
        <v>0</v>
      </c>
      <c r="AP87" s="5">
        <f>IFERROR('supply 2012-13'!AP87/'supply 2012-13'!$BQ87,0)</f>
        <v>0</v>
      </c>
      <c r="AQ87" s="5">
        <f>IFERROR('supply 2012-13'!AQ87/'supply 2012-13'!$BQ87,0)</f>
        <v>0</v>
      </c>
      <c r="AR87" s="5">
        <f>IFERROR('supply 2012-13'!AR87/'supply 2012-13'!$BQ87,0)</f>
        <v>0</v>
      </c>
      <c r="AS87" s="5">
        <f>IFERROR('supply 2012-13'!AS87/'supply 2012-13'!$BQ87,0)</f>
        <v>0</v>
      </c>
      <c r="AT87" s="5">
        <f>IFERROR('supply 2012-13'!AT87/'supply 2012-13'!$BQ87,0)</f>
        <v>0</v>
      </c>
      <c r="AU87" s="5">
        <f>IFERROR('supply 2012-13'!AU87/'supply 2012-13'!$BQ87,0)</f>
        <v>0</v>
      </c>
      <c r="AV87" s="5">
        <f>IFERROR('supply 2012-13'!AV87/'supply 2012-13'!$BQ87,0)</f>
        <v>0</v>
      </c>
      <c r="AW87" s="5">
        <f>IFERROR('supply 2012-13'!AW87/'supply 2012-13'!$BQ87,0)</f>
        <v>0</v>
      </c>
      <c r="AX87" s="5">
        <f>IFERROR('supply 2012-13'!AX87/'supply 2012-13'!$BQ87,0)</f>
        <v>0</v>
      </c>
      <c r="AY87" s="5">
        <f>IFERROR('supply 2012-13'!AY87/'supply 2012-13'!$BQ87,0)</f>
        <v>0</v>
      </c>
      <c r="AZ87" s="5">
        <f>IFERROR('supply 2012-13'!AZ87/'supply 2012-13'!$BQ87,0)</f>
        <v>0</v>
      </c>
      <c r="BA87" s="5">
        <f>IFERROR('supply 2012-13'!BA87/'supply 2012-13'!$BQ87,0)</f>
        <v>0</v>
      </c>
      <c r="BB87" s="5">
        <f>IFERROR('supply 2012-13'!BB87/'supply 2012-13'!$BQ87,0)</f>
        <v>0</v>
      </c>
      <c r="BC87" s="5">
        <f>IFERROR('supply 2012-13'!BC87/'supply 2012-13'!$BQ87,0)</f>
        <v>0</v>
      </c>
      <c r="BD87" s="5">
        <f>IFERROR('supply 2012-13'!BD87/'supply 2012-13'!$BQ87,0)</f>
        <v>0</v>
      </c>
      <c r="BE87" s="5">
        <f>IFERROR('supply 2012-13'!BE87/'supply 2012-13'!$BQ87,0)</f>
        <v>0</v>
      </c>
      <c r="BF87" s="5">
        <f>IFERROR('supply 2012-13'!BF87/'supply 2012-13'!$BQ87,0)</f>
        <v>0</v>
      </c>
      <c r="BG87" s="5">
        <f>IFERROR('supply 2012-13'!BG87/'supply 2012-13'!$BQ87,0)</f>
        <v>0</v>
      </c>
      <c r="BH87" s="5">
        <f>IFERROR('supply 2012-13'!BH87/'supply 2012-13'!$BQ87,0)</f>
        <v>0</v>
      </c>
      <c r="BI87" s="5">
        <f>IFERROR('supply 2012-13'!BI87/'supply 2012-13'!$BQ87,0)</f>
        <v>0</v>
      </c>
      <c r="BJ87" s="5">
        <f>IFERROR('supply 2012-13'!BJ87/'supply 2012-13'!$BQ87,0)</f>
        <v>0</v>
      </c>
      <c r="BK87" s="5">
        <f>IFERROR('supply 2012-13'!BK87/'supply 2012-13'!$BQ87,0)</f>
        <v>0</v>
      </c>
      <c r="BL87" s="5">
        <f>IFERROR('supply 2012-13'!BL87/'supply 2012-13'!$BQ87,0)</f>
        <v>0</v>
      </c>
      <c r="BM87" s="5">
        <f>IFERROR('supply 2012-13'!BM87/'supply 2012-13'!$BQ87,0)</f>
        <v>0</v>
      </c>
      <c r="BN87" s="5">
        <f>IFERROR('supply 2012-13'!BN87/'supply 2012-13'!$BQ87,0)</f>
        <v>0</v>
      </c>
      <c r="BO87" s="5">
        <f>IFERROR('supply 2012-13'!BO87/'supply 2012-13'!$BQ87,0)</f>
        <v>0</v>
      </c>
      <c r="BP87" s="5">
        <f>IFERROR('supply 2012-13'!BP87/'supply 2012-13'!$BQ87,0)</f>
        <v>0</v>
      </c>
      <c r="BQ87" s="2">
        <f t="shared" si="6"/>
        <v>1</v>
      </c>
      <c r="BR87" s="2">
        <v>56.258619737670621</v>
      </c>
      <c r="BS87" s="2">
        <f t="shared" si="7"/>
        <v>57.258619737670621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3688077.8087165048</v>
      </c>
      <c r="BZ87" s="2">
        <v>1983957.7013032685</v>
      </c>
      <c r="CA87" s="2">
        <f t="shared" si="11"/>
        <v>5672035.5100197736</v>
      </c>
    </row>
    <row r="88" spans="1:79" s="2" customFormat="1" x14ac:dyDescent="0.35">
      <c r="A88" s="19">
        <v>85</v>
      </c>
      <c r="B88" s="19" t="s">
        <v>163</v>
      </c>
      <c r="C88" s="5">
        <f>IFERROR('supply 2012-13'!C88/'supply 2012-13'!$BQ88,0)</f>
        <v>0</v>
      </c>
      <c r="D88" s="5">
        <f>IFERROR('supply 2012-13'!D88/'supply 2012-13'!$BQ88,0)</f>
        <v>0</v>
      </c>
      <c r="E88" s="5">
        <f>IFERROR('supply 2012-13'!E88/'supply 2012-13'!$BQ88,0)</f>
        <v>0</v>
      </c>
      <c r="F88" s="5">
        <f>IFERROR('supply 2012-13'!F88/'supply 2012-13'!$BQ88,0)</f>
        <v>0</v>
      </c>
      <c r="G88" s="5">
        <f>IFERROR('supply 2012-13'!G88/'supply 2012-13'!$BQ88,0)</f>
        <v>0</v>
      </c>
      <c r="H88" s="5">
        <f>IFERROR('supply 2012-13'!H88/'supply 2012-13'!$BQ88,0)</f>
        <v>0</v>
      </c>
      <c r="I88" s="5">
        <f>IFERROR('supply 2012-13'!I88/'supply 2012-13'!$BQ88,0)</f>
        <v>0</v>
      </c>
      <c r="J88" s="5">
        <f>IFERROR('supply 2012-13'!J88/'supply 2012-13'!$BQ88,0)</f>
        <v>0</v>
      </c>
      <c r="K88" s="5">
        <f>IFERROR('supply 2012-13'!K88/'supply 2012-13'!$BQ88,0)</f>
        <v>0</v>
      </c>
      <c r="L88" s="5">
        <f>IFERROR('supply 2012-13'!L88/'supply 2012-13'!$BQ88,0)</f>
        <v>0</v>
      </c>
      <c r="M88" s="5">
        <f>IFERROR('supply 2012-13'!M88/'supply 2012-13'!$BQ88,0)</f>
        <v>0</v>
      </c>
      <c r="N88" s="5">
        <f>IFERROR('supply 2012-13'!N88/'supply 2012-13'!$BQ88,0)</f>
        <v>0</v>
      </c>
      <c r="O88" s="5">
        <f>IFERROR('supply 2012-13'!O88/'supply 2012-13'!$BQ88,0)</f>
        <v>0</v>
      </c>
      <c r="P88" s="5">
        <f>IFERROR('supply 2012-13'!P88/'supply 2012-13'!$BQ88,0)</f>
        <v>0</v>
      </c>
      <c r="Q88" s="5">
        <f>IFERROR('supply 2012-13'!Q88/'supply 2012-13'!$BQ88,0)</f>
        <v>0</v>
      </c>
      <c r="R88" s="5">
        <f>IFERROR('supply 2012-13'!R88/'supply 2012-13'!$BQ88,0)</f>
        <v>0</v>
      </c>
      <c r="S88" s="5">
        <f>IFERROR('supply 2012-13'!S88/'supply 2012-13'!$BQ88,0)</f>
        <v>0</v>
      </c>
      <c r="T88" s="5">
        <f>IFERROR('supply 2012-13'!T88/'supply 2012-13'!$BQ88,0)</f>
        <v>0</v>
      </c>
      <c r="U88" s="5">
        <f>IFERROR('supply 2012-13'!U88/'supply 2012-13'!$BQ88,0)</f>
        <v>0</v>
      </c>
      <c r="V88" s="5">
        <f>IFERROR('supply 2012-13'!V88/'supply 2012-13'!$BQ88,0)</f>
        <v>0.90815438446908903</v>
      </c>
      <c r="W88" s="5">
        <f>IFERROR('supply 2012-13'!W88/'supply 2012-13'!$BQ88,0)</f>
        <v>3.8085963268699036E-3</v>
      </c>
      <c r="X88" s="5">
        <f>IFERROR('supply 2012-13'!X88/'supply 2012-13'!$BQ88,0)</f>
        <v>8.8037018065849376E-2</v>
      </c>
      <c r="Y88" s="5">
        <f>IFERROR('supply 2012-13'!Y88/'supply 2012-13'!$BQ88,0)</f>
        <v>0</v>
      </c>
      <c r="Z88" s="5">
        <f>IFERROR('supply 2012-13'!Z88/'supply 2012-13'!$BQ88,0)</f>
        <v>0</v>
      </c>
      <c r="AA88" s="5">
        <f>IFERROR('supply 2012-13'!AA88/'supply 2012-13'!$BQ88,0)</f>
        <v>0</v>
      </c>
      <c r="AB88" s="5">
        <f>IFERROR('supply 2012-13'!AB88/'supply 2012-13'!$BQ88,0)</f>
        <v>0</v>
      </c>
      <c r="AC88" s="5">
        <f>IFERROR('supply 2012-13'!AC88/'supply 2012-13'!$BQ88,0)</f>
        <v>0</v>
      </c>
      <c r="AD88" s="5">
        <f>IFERROR('supply 2012-13'!AD88/'supply 2012-13'!$BQ88,0)</f>
        <v>0</v>
      </c>
      <c r="AE88" s="5">
        <f>IFERROR('supply 2012-13'!AE88/'supply 2012-13'!$BQ88,0)</f>
        <v>0</v>
      </c>
      <c r="AF88" s="5">
        <f>IFERROR('supply 2012-13'!AF88/'supply 2012-13'!$BQ88,0)</f>
        <v>0</v>
      </c>
      <c r="AG88" s="5">
        <f>IFERROR('supply 2012-13'!AG88/'supply 2012-13'!$BQ88,0)</f>
        <v>0</v>
      </c>
      <c r="AH88" s="5">
        <f>IFERROR('supply 2012-13'!AH88/'supply 2012-13'!$BQ88,0)</f>
        <v>0</v>
      </c>
      <c r="AI88" s="5">
        <f>IFERROR('supply 2012-13'!AI88/'supply 2012-13'!$BQ88,0)</f>
        <v>0</v>
      </c>
      <c r="AJ88" s="5">
        <f>IFERROR('supply 2012-13'!AJ88/'supply 2012-13'!$BQ88,0)</f>
        <v>0</v>
      </c>
      <c r="AK88" s="5">
        <f>IFERROR('supply 2012-13'!AK88/'supply 2012-13'!$BQ88,0)</f>
        <v>0</v>
      </c>
      <c r="AL88" s="5">
        <f>IFERROR('supply 2012-13'!AL88/'supply 2012-13'!$BQ88,0)</f>
        <v>1.1381917766673235E-9</v>
      </c>
      <c r="AM88" s="5">
        <f>IFERROR('supply 2012-13'!AM88/'supply 2012-13'!$BQ88,0)</f>
        <v>0</v>
      </c>
      <c r="AN88" s="5">
        <f>IFERROR('supply 2012-13'!AN88/'supply 2012-13'!$BQ88,0)</f>
        <v>0</v>
      </c>
      <c r="AO88" s="5">
        <f>IFERROR('supply 2012-13'!AO88/'supply 2012-13'!$BQ88,0)</f>
        <v>0</v>
      </c>
      <c r="AP88" s="5">
        <f>IFERROR('supply 2012-13'!AP88/'supply 2012-13'!$BQ88,0)</f>
        <v>0</v>
      </c>
      <c r="AQ88" s="5">
        <f>IFERROR('supply 2012-13'!AQ88/'supply 2012-13'!$BQ88,0)</f>
        <v>0</v>
      </c>
      <c r="AR88" s="5">
        <f>IFERROR('supply 2012-13'!AR88/'supply 2012-13'!$BQ88,0)</f>
        <v>0</v>
      </c>
      <c r="AS88" s="5">
        <f>IFERROR('supply 2012-13'!AS88/'supply 2012-13'!$BQ88,0)</f>
        <v>0</v>
      </c>
      <c r="AT88" s="5">
        <f>IFERROR('supply 2012-13'!AT88/'supply 2012-13'!$BQ88,0)</f>
        <v>0</v>
      </c>
      <c r="AU88" s="5">
        <f>IFERROR('supply 2012-13'!AU88/'supply 2012-13'!$BQ88,0)</f>
        <v>0</v>
      </c>
      <c r="AV88" s="5">
        <f>IFERROR('supply 2012-13'!AV88/'supply 2012-13'!$BQ88,0)</f>
        <v>0</v>
      </c>
      <c r="AW88" s="5">
        <f>IFERROR('supply 2012-13'!AW88/'supply 2012-13'!$BQ88,0)</f>
        <v>0</v>
      </c>
      <c r="AX88" s="5">
        <f>IFERROR('supply 2012-13'!AX88/'supply 2012-13'!$BQ88,0)</f>
        <v>0</v>
      </c>
      <c r="AY88" s="5">
        <f>IFERROR('supply 2012-13'!AY88/'supply 2012-13'!$BQ88,0)</f>
        <v>0</v>
      </c>
      <c r="AZ88" s="5">
        <f>IFERROR('supply 2012-13'!AZ88/'supply 2012-13'!$BQ88,0)</f>
        <v>0</v>
      </c>
      <c r="BA88" s="5">
        <f>IFERROR('supply 2012-13'!BA88/'supply 2012-13'!$BQ88,0)</f>
        <v>0</v>
      </c>
      <c r="BB88" s="5">
        <f>IFERROR('supply 2012-13'!BB88/'supply 2012-13'!$BQ88,0)</f>
        <v>0</v>
      </c>
      <c r="BC88" s="5">
        <f>IFERROR('supply 2012-13'!BC88/'supply 2012-13'!$BQ88,0)</f>
        <v>0</v>
      </c>
      <c r="BD88" s="5">
        <f>IFERROR('supply 2012-13'!BD88/'supply 2012-13'!$BQ88,0)</f>
        <v>0</v>
      </c>
      <c r="BE88" s="5">
        <f>IFERROR('supply 2012-13'!BE88/'supply 2012-13'!$BQ88,0)</f>
        <v>0</v>
      </c>
      <c r="BF88" s="5">
        <f>IFERROR('supply 2012-13'!BF88/'supply 2012-13'!$BQ88,0)</f>
        <v>0</v>
      </c>
      <c r="BG88" s="5">
        <f>IFERROR('supply 2012-13'!BG88/'supply 2012-13'!$BQ88,0)</f>
        <v>0</v>
      </c>
      <c r="BH88" s="5">
        <f>IFERROR('supply 2012-13'!BH88/'supply 2012-13'!$BQ88,0)</f>
        <v>0</v>
      </c>
      <c r="BI88" s="5">
        <f>IFERROR('supply 2012-13'!BI88/'supply 2012-13'!$BQ88,0)</f>
        <v>0</v>
      </c>
      <c r="BJ88" s="5">
        <f>IFERROR('supply 2012-13'!BJ88/'supply 2012-13'!$BQ88,0)</f>
        <v>0</v>
      </c>
      <c r="BK88" s="5">
        <f>IFERROR('supply 2012-13'!BK88/'supply 2012-13'!$BQ88,0)</f>
        <v>0</v>
      </c>
      <c r="BL88" s="5">
        <f>IFERROR('supply 2012-13'!BL88/'supply 2012-13'!$BQ88,0)</f>
        <v>0</v>
      </c>
      <c r="BM88" s="5">
        <f>IFERROR('supply 2012-13'!BM88/'supply 2012-13'!$BQ88,0)</f>
        <v>0</v>
      </c>
      <c r="BN88" s="5">
        <f>IFERROR('supply 2012-13'!BN88/'supply 2012-13'!$BQ88,0)</f>
        <v>0</v>
      </c>
      <c r="BO88" s="5">
        <f>IFERROR('supply 2012-13'!BO88/'supply 2012-13'!$BQ88,0)</f>
        <v>0</v>
      </c>
      <c r="BP88" s="5">
        <f>IFERROR('supply 2012-13'!BP88/'supply 2012-13'!$BQ88,0)</f>
        <v>0</v>
      </c>
      <c r="BQ88" s="2">
        <f t="shared" si="6"/>
        <v>1.0000000000000002</v>
      </c>
      <c r="BR88" s="2">
        <v>307562.27670873993</v>
      </c>
      <c r="BS88" s="2">
        <f t="shared" si="7"/>
        <v>307563.27670873993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494301.69670873997</v>
      </c>
      <c r="BZ88" s="2">
        <v>740666.49864684255</v>
      </c>
      <c r="CA88" s="2">
        <f t="shared" si="11"/>
        <v>1234968.1953555825</v>
      </c>
    </row>
    <row r="89" spans="1:79" s="2" customFormat="1" x14ac:dyDescent="0.35">
      <c r="A89" s="19">
        <v>86</v>
      </c>
      <c r="B89" s="19" t="s">
        <v>164</v>
      </c>
      <c r="C89" s="5">
        <f>IFERROR('supply 2012-13'!C89/'supply 2012-13'!$BQ89,0)</f>
        <v>0</v>
      </c>
      <c r="D89" s="5">
        <f>IFERROR('supply 2012-13'!D89/'supply 2012-13'!$BQ89,0)</f>
        <v>0</v>
      </c>
      <c r="E89" s="5">
        <f>IFERROR('supply 2012-13'!E89/'supply 2012-13'!$BQ89,0)</f>
        <v>0</v>
      </c>
      <c r="F89" s="5">
        <f>IFERROR('supply 2012-13'!F89/'supply 2012-13'!$BQ89,0)</f>
        <v>0</v>
      </c>
      <c r="G89" s="5">
        <f>IFERROR('supply 2012-13'!G89/'supply 2012-13'!$BQ89,0)</f>
        <v>0</v>
      </c>
      <c r="H89" s="5">
        <f>IFERROR('supply 2012-13'!H89/'supply 2012-13'!$BQ89,0)</f>
        <v>0</v>
      </c>
      <c r="I89" s="5">
        <f>IFERROR('supply 2012-13'!I89/'supply 2012-13'!$BQ89,0)</f>
        <v>0</v>
      </c>
      <c r="J89" s="5">
        <f>IFERROR('supply 2012-13'!J89/'supply 2012-13'!$BQ89,0)</f>
        <v>0</v>
      </c>
      <c r="K89" s="5">
        <f>IFERROR('supply 2012-13'!K89/'supply 2012-13'!$BQ89,0)</f>
        <v>0</v>
      </c>
      <c r="L89" s="5">
        <f>IFERROR('supply 2012-13'!L89/'supply 2012-13'!$BQ89,0)</f>
        <v>0</v>
      </c>
      <c r="M89" s="5">
        <f>IFERROR('supply 2012-13'!M89/'supply 2012-13'!$BQ89,0)</f>
        <v>0</v>
      </c>
      <c r="N89" s="5">
        <f>IFERROR('supply 2012-13'!N89/'supply 2012-13'!$BQ89,0)</f>
        <v>0</v>
      </c>
      <c r="O89" s="5">
        <f>IFERROR('supply 2012-13'!O89/'supply 2012-13'!$BQ89,0)</f>
        <v>0</v>
      </c>
      <c r="P89" s="5">
        <f>IFERROR('supply 2012-13'!P89/'supply 2012-13'!$BQ89,0)</f>
        <v>9.6646697543212765E-9</v>
      </c>
      <c r="Q89" s="5">
        <f>IFERROR('supply 2012-13'!Q89/'supply 2012-13'!$BQ89,0)</f>
        <v>0</v>
      </c>
      <c r="R89" s="5">
        <f>IFERROR('supply 2012-13'!R89/'supply 2012-13'!$BQ89,0)</f>
        <v>0</v>
      </c>
      <c r="S89" s="5">
        <f>IFERROR('supply 2012-13'!S89/'supply 2012-13'!$BQ89,0)</f>
        <v>0</v>
      </c>
      <c r="T89" s="5">
        <f>IFERROR('supply 2012-13'!T89/'supply 2012-13'!$BQ89,0)</f>
        <v>0</v>
      </c>
      <c r="U89" s="5">
        <f>IFERROR('supply 2012-13'!U89/'supply 2012-13'!$BQ89,0)</f>
        <v>0</v>
      </c>
      <c r="V89" s="5">
        <f>IFERROR('supply 2012-13'!V89/'supply 2012-13'!$BQ89,0)</f>
        <v>0.9048712051054667</v>
      </c>
      <c r="W89" s="5">
        <f>IFERROR('supply 2012-13'!W89/'supply 2012-13'!$BQ89,0)</f>
        <v>9.5353775818844168E-3</v>
      </c>
      <c r="X89" s="5">
        <f>IFERROR('supply 2012-13'!X89/'supply 2012-13'!$BQ89,0)</f>
        <v>8.5586521705155419E-2</v>
      </c>
      <c r="Y89" s="5">
        <f>IFERROR('supply 2012-13'!Y89/'supply 2012-13'!$BQ89,0)</f>
        <v>0</v>
      </c>
      <c r="Z89" s="5">
        <f>IFERROR('supply 2012-13'!Z89/'supply 2012-13'!$BQ89,0)</f>
        <v>0</v>
      </c>
      <c r="AA89" s="5">
        <f>IFERROR('supply 2012-13'!AA89/'supply 2012-13'!$BQ89,0)</f>
        <v>0</v>
      </c>
      <c r="AB89" s="5">
        <f>IFERROR('supply 2012-13'!AB89/'supply 2012-13'!$BQ89,0)</f>
        <v>6.8857753032849615E-6</v>
      </c>
      <c r="AC89" s="5">
        <f>IFERROR('supply 2012-13'!AC89/'supply 2012-13'!$BQ89,0)</f>
        <v>0</v>
      </c>
      <c r="AD89" s="5">
        <f>IFERROR('supply 2012-13'!AD89/'supply 2012-13'!$BQ89,0)</f>
        <v>0</v>
      </c>
      <c r="AE89" s="5">
        <f>IFERROR('supply 2012-13'!AE89/'supply 2012-13'!$BQ89,0)</f>
        <v>0</v>
      </c>
      <c r="AF89" s="5">
        <f>IFERROR('supply 2012-13'!AF89/'supply 2012-13'!$BQ89,0)</f>
        <v>0</v>
      </c>
      <c r="AG89" s="5">
        <f>IFERROR('supply 2012-13'!AG89/'supply 2012-13'!$BQ89,0)</f>
        <v>0</v>
      </c>
      <c r="AH89" s="5">
        <f>IFERROR('supply 2012-13'!AH89/'supply 2012-13'!$BQ89,0)</f>
        <v>0</v>
      </c>
      <c r="AI89" s="5">
        <f>IFERROR('supply 2012-13'!AI89/'supply 2012-13'!$BQ89,0)</f>
        <v>0</v>
      </c>
      <c r="AJ89" s="5">
        <f>IFERROR('supply 2012-13'!AJ89/'supply 2012-13'!$BQ89,0)</f>
        <v>0</v>
      </c>
      <c r="AK89" s="5">
        <f>IFERROR('supply 2012-13'!AK89/'supply 2012-13'!$BQ89,0)</f>
        <v>0</v>
      </c>
      <c r="AL89" s="5">
        <f>IFERROR('supply 2012-13'!AL89/'supply 2012-13'!$BQ89,0)</f>
        <v>1.6752029144762103E-10</v>
      </c>
      <c r="AM89" s="5">
        <f>IFERROR('supply 2012-13'!AM89/'supply 2012-13'!$BQ89,0)</f>
        <v>0</v>
      </c>
      <c r="AN89" s="5">
        <f>IFERROR('supply 2012-13'!AN89/'supply 2012-13'!$BQ89,0)</f>
        <v>0</v>
      </c>
      <c r="AO89" s="5">
        <f>IFERROR('supply 2012-13'!AO89/'supply 2012-13'!$BQ89,0)</f>
        <v>0</v>
      </c>
      <c r="AP89" s="5">
        <f>IFERROR('supply 2012-13'!AP89/'supply 2012-13'!$BQ89,0)</f>
        <v>0</v>
      </c>
      <c r="AQ89" s="5">
        <f>IFERROR('supply 2012-13'!AQ89/'supply 2012-13'!$BQ89,0)</f>
        <v>0</v>
      </c>
      <c r="AR89" s="5">
        <f>IFERROR('supply 2012-13'!AR89/'supply 2012-13'!$BQ89,0)</f>
        <v>0</v>
      </c>
      <c r="AS89" s="5">
        <f>IFERROR('supply 2012-13'!AS89/'supply 2012-13'!$BQ89,0)</f>
        <v>0</v>
      </c>
      <c r="AT89" s="5">
        <f>IFERROR('supply 2012-13'!AT89/'supply 2012-13'!$BQ89,0)</f>
        <v>0</v>
      </c>
      <c r="AU89" s="5">
        <f>IFERROR('supply 2012-13'!AU89/'supply 2012-13'!$BQ89,0)</f>
        <v>0</v>
      </c>
      <c r="AV89" s="5">
        <f>IFERROR('supply 2012-13'!AV89/'supply 2012-13'!$BQ89,0)</f>
        <v>0</v>
      </c>
      <c r="AW89" s="5">
        <f>IFERROR('supply 2012-13'!AW89/'supply 2012-13'!$BQ89,0)</f>
        <v>0</v>
      </c>
      <c r="AX89" s="5">
        <f>IFERROR('supply 2012-13'!AX89/'supply 2012-13'!$BQ89,0)</f>
        <v>0</v>
      </c>
      <c r="AY89" s="5">
        <f>IFERROR('supply 2012-13'!AY89/'supply 2012-13'!$BQ89,0)</f>
        <v>0</v>
      </c>
      <c r="AZ89" s="5">
        <f>IFERROR('supply 2012-13'!AZ89/'supply 2012-13'!$BQ89,0)</f>
        <v>0</v>
      </c>
      <c r="BA89" s="5">
        <f>IFERROR('supply 2012-13'!BA89/'supply 2012-13'!$BQ89,0)</f>
        <v>0</v>
      </c>
      <c r="BB89" s="5">
        <f>IFERROR('supply 2012-13'!BB89/'supply 2012-13'!$BQ89,0)</f>
        <v>0</v>
      </c>
      <c r="BC89" s="5">
        <f>IFERROR('supply 2012-13'!BC89/'supply 2012-13'!$BQ89,0)</f>
        <v>0</v>
      </c>
      <c r="BD89" s="5">
        <f>IFERROR('supply 2012-13'!BD89/'supply 2012-13'!$BQ89,0)</f>
        <v>0</v>
      </c>
      <c r="BE89" s="5">
        <f>IFERROR('supply 2012-13'!BE89/'supply 2012-13'!$BQ89,0)</f>
        <v>0</v>
      </c>
      <c r="BF89" s="5">
        <f>IFERROR('supply 2012-13'!BF89/'supply 2012-13'!$BQ89,0)</f>
        <v>0</v>
      </c>
      <c r="BG89" s="5">
        <f>IFERROR('supply 2012-13'!BG89/'supply 2012-13'!$BQ89,0)</f>
        <v>0</v>
      </c>
      <c r="BH89" s="5">
        <f>IFERROR('supply 2012-13'!BH89/'supply 2012-13'!$BQ89,0)</f>
        <v>0</v>
      </c>
      <c r="BI89" s="5">
        <f>IFERROR('supply 2012-13'!BI89/'supply 2012-13'!$BQ89,0)</f>
        <v>0</v>
      </c>
      <c r="BJ89" s="5">
        <f>IFERROR('supply 2012-13'!BJ89/'supply 2012-13'!$BQ89,0)</f>
        <v>0</v>
      </c>
      <c r="BK89" s="5">
        <f>IFERROR('supply 2012-13'!BK89/'supply 2012-13'!$BQ89,0)</f>
        <v>0</v>
      </c>
      <c r="BL89" s="5">
        <f>IFERROR('supply 2012-13'!BL89/'supply 2012-13'!$BQ89,0)</f>
        <v>0</v>
      </c>
      <c r="BM89" s="5">
        <f>IFERROR('supply 2012-13'!BM89/'supply 2012-13'!$BQ89,0)</f>
        <v>0</v>
      </c>
      <c r="BN89" s="5">
        <f>IFERROR('supply 2012-13'!BN89/'supply 2012-13'!$BQ89,0)</f>
        <v>0</v>
      </c>
      <c r="BO89" s="5">
        <f>IFERROR('supply 2012-13'!BO89/'supply 2012-13'!$BQ89,0)</f>
        <v>0</v>
      </c>
      <c r="BP89" s="5">
        <f>IFERROR('supply 2012-13'!BP89/'supply 2012-13'!$BQ89,0)</f>
        <v>0</v>
      </c>
      <c r="BQ89" s="2">
        <f t="shared" si="6"/>
        <v>0.99999999999999989</v>
      </c>
      <c r="BR89" s="2">
        <v>3432000.0138515732</v>
      </c>
      <c r="BS89" s="2">
        <f t="shared" si="7"/>
        <v>3432001.0138515732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10722299.507411389</v>
      </c>
      <c r="BZ89" s="2">
        <v>10202977.033220172</v>
      </c>
      <c r="CA89" s="2">
        <f t="shared" si="11"/>
        <v>20925276.540631562</v>
      </c>
    </row>
    <row r="90" spans="1:79" s="2" customFormat="1" x14ac:dyDescent="0.35">
      <c r="A90" s="19">
        <v>87</v>
      </c>
      <c r="B90" s="19" t="s">
        <v>165</v>
      </c>
      <c r="C90" s="5">
        <f>IFERROR('supply 2012-13'!C90/'supply 2012-13'!$BQ90,0)</f>
        <v>0</v>
      </c>
      <c r="D90" s="5">
        <f>IFERROR('supply 2012-13'!D90/'supply 2012-13'!$BQ90,0)</f>
        <v>0</v>
      </c>
      <c r="E90" s="5">
        <f>IFERROR('supply 2012-13'!E90/'supply 2012-13'!$BQ90,0)</f>
        <v>0</v>
      </c>
      <c r="F90" s="5">
        <f>IFERROR('supply 2012-13'!F90/'supply 2012-13'!$BQ90,0)</f>
        <v>0</v>
      </c>
      <c r="G90" s="5">
        <f>IFERROR('supply 2012-13'!G90/'supply 2012-13'!$BQ90,0)</f>
        <v>0</v>
      </c>
      <c r="H90" s="5">
        <f>IFERROR('supply 2012-13'!H90/'supply 2012-13'!$BQ90,0)</f>
        <v>0</v>
      </c>
      <c r="I90" s="5">
        <f>IFERROR('supply 2012-13'!I90/'supply 2012-13'!$BQ90,0)</f>
        <v>0</v>
      </c>
      <c r="J90" s="5">
        <f>IFERROR('supply 2012-13'!J90/'supply 2012-13'!$BQ90,0)</f>
        <v>0</v>
      </c>
      <c r="K90" s="5">
        <f>IFERROR('supply 2012-13'!K90/'supply 2012-13'!$BQ90,0)</f>
        <v>0</v>
      </c>
      <c r="L90" s="5">
        <f>IFERROR('supply 2012-13'!L90/'supply 2012-13'!$BQ90,0)</f>
        <v>0</v>
      </c>
      <c r="M90" s="5">
        <f>IFERROR('supply 2012-13'!M90/'supply 2012-13'!$BQ90,0)</f>
        <v>0</v>
      </c>
      <c r="N90" s="5">
        <f>IFERROR('supply 2012-13'!N90/'supply 2012-13'!$BQ90,0)</f>
        <v>0</v>
      </c>
      <c r="O90" s="5">
        <f>IFERROR('supply 2012-13'!O90/'supply 2012-13'!$BQ90,0)</f>
        <v>0</v>
      </c>
      <c r="P90" s="5">
        <f>IFERROR('supply 2012-13'!P90/'supply 2012-13'!$BQ90,0)</f>
        <v>0</v>
      </c>
      <c r="Q90" s="5">
        <f>IFERROR('supply 2012-13'!Q90/'supply 2012-13'!$BQ90,0)</f>
        <v>0</v>
      </c>
      <c r="R90" s="5">
        <f>IFERROR('supply 2012-13'!R90/'supply 2012-13'!$BQ90,0)</f>
        <v>0</v>
      </c>
      <c r="S90" s="5">
        <f>IFERROR('supply 2012-13'!S90/'supply 2012-13'!$BQ90,0)</f>
        <v>0</v>
      </c>
      <c r="T90" s="5">
        <f>IFERROR('supply 2012-13'!T90/'supply 2012-13'!$BQ90,0)</f>
        <v>0</v>
      </c>
      <c r="U90" s="5">
        <f>IFERROR('supply 2012-13'!U90/'supply 2012-13'!$BQ90,0)</f>
        <v>0</v>
      </c>
      <c r="V90" s="5">
        <f>IFERROR('supply 2012-13'!V90/'supply 2012-13'!$BQ90,0)</f>
        <v>0.3236134008488491</v>
      </c>
      <c r="W90" s="5">
        <f>IFERROR('supply 2012-13'!W90/'supply 2012-13'!$BQ90,0)</f>
        <v>0.60460320200520046</v>
      </c>
      <c r="X90" s="5">
        <f>IFERROR('supply 2012-13'!X90/'supply 2012-13'!$BQ90,0)</f>
        <v>2.7965590664851291E-2</v>
      </c>
      <c r="Y90" s="5">
        <f>IFERROR('supply 2012-13'!Y90/'supply 2012-13'!$BQ90,0)</f>
        <v>0</v>
      </c>
      <c r="Z90" s="5">
        <f>IFERROR('supply 2012-13'!Z90/'supply 2012-13'!$BQ90,0)</f>
        <v>0</v>
      </c>
      <c r="AA90" s="5">
        <f>IFERROR('supply 2012-13'!AA90/'supply 2012-13'!$BQ90,0)</f>
        <v>0</v>
      </c>
      <c r="AB90" s="5">
        <f>IFERROR('supply 2012-13'!AB90/'supply 2012-13'!$BQ90,0)</f>
        <v>0</v>
      </c>
      <c r="AC90" s="5">
        <f>IFERROR('supply 2012-13'!AC90/'supply 2012-13'!$BQ90,0)</f>
        <v>4.3008076190298145E-2</v>
      </c>
      <c r="AD90" s="5">
        <f>IFERROR('supply 2012-13'!AD90/'supply 2012-13'!$BQ90,0)</f>
        <v>0</v>
      </c>
      <c r="AE90" s="5">
        <f>IFERROR('supply 2012-13'!AE90/'supply 2012-13'!$BQ90,0)</f>
        <v>0</v>
      </c>
      <c r="AF90" s="5">
        <f>IFERROR('supply 2012-13'!AF90/'supply 2012-13'!$BQ90,0)</f>
        <v>0</v>
      </c>
      <c r="AG90" s="5">
        <f>IFERROR('supply 2012-13'!AG90/'supply 2012-13'!$BQ90,0)</f>
        <v>0</v>
      </c>
      <c r="AH90" s="5">
        <f>IFERROR('supply 2012-13'!AH90/'supply 2012-13'!$BQ90,0)</f>
        <v>0</v>
      </c>
      <c r="AI90" s="5">
        <f>IFERROR('supply 2012-13'!AI90/'supply 2012-13'!$BQ90,0)</f>
        <v>0</v>
      </c>
      <c r="AJ90" s="5">
        <f>IFERROR('supply 2012-13'!AJ90/'supply 2012-13'!$BQ90,0)</f>
        <v>8.0972999134674864E-4</v>
      </c>
      <c r="AK90" s="5">
        <f>IFERROR('supply 2012-13'!AK90/'supply 2012-13'!$BQ90,0)</f>
        <v>0</v>
      </c>
      <c r="AL90" s="5">
        <f>IFERROR('supply 2012-13'!AL90/'supply 2012-13'!$BQ90,0)</f>
        <v>2.9945416135679738E-10</v>
      </c>
      <c r="AM90" s="5">
        <f>IFERROR('supply 2012-13'!AM90/'supply 2012-13'!$BQ90,0)</f>
        <v>0</v>
      </c>
      <c r="AN90" s="5">
        <f>IFERROR('supply 2012-13'!AN90/'supply 2012-13'!$BQ90,0)</f>
        <v>0</v>
      </c>
      <c r="AO90" s="5">
        <f>IFERROR('supply 2012-13'!AO90/'supply 2012-13'!$BQ90,0)</f>
        <v>0</v>
      </c>
      <c r="AP90" s="5">
        <f>IFERROR('supply 2012-13'!AP90/'supply 2012-13'!$BQ90,0)</f>
        <v>0</v>
      </c>
      <c r="AQ90" s="5">
        <f>IFERROR('supply 2012-13'!AQ90/'supply 2012-13'!$BQ90,0)</f>
        <v>0</v>
      </c>
      <c r="AR90" s="5">
        <f>IFERROR('supply 2012-13'!AR90/'supply 2012-13'!$BQ90,0)</f>
        <v>0</v>
      </c>
      <c r="AS90" s="5">
        <f>IFERROR('supply 2012-13'!AS90/'supply 2012-13'!$BQ90,0)</f>
        <v>0</v>
      </c>
      <c r="AT90" s="5">
        <f>IFERROR('supply 2012-13'!AT90/'supply 2012-13'!$BQ90,0)</f>
        <v>0</v>
      </c>
      <c r="AU90" s="5">
        <f>IFERROR('supply 2012-13'!AU90/'supply 2012-13'!$BQ90,0)</f>
        <v>0</v>
      </c>
      <c r="AV90" s="5">
        <f>IFERROR('supply 2012-13'!AV90/'supply 2012-13'!$BQ90,0)</f>
        <v>0</v>
      </c>
      <c r="AW90" s="5">
        <f>IFERROR('supply 2012-13'!AW90/'supply 2012-13'!$BQ90,0)</f>
        <v>0</v>
      </c>
      <c r="AX90" s="5">
        <f>IFERROR('supply 2012-13'!AX90/'supply 2012-13'!$BQ90,0)</f>
        <v>0</v>
      </c>
      <c r="AY90" s="5">
        <f>IFERROR('supply 2012-13'!AY90/'supply 2012-13'!$BQ90,0)</f>
        <v>0</v>
      </c>
      <c r="AZ90" s="5">
        <f>IFERROR('supply 2012-13'!AZ90/'supply 2012-13'!$BQ90,0)</f>
        <v>0</v>
      </c>
      <c r="BA90" s="5">
        <f>IFERROR('supply 2012-13'!BA90/'supply 2012-13'!$BQ90,0)</f>
        <v>0</v>
      </c>
      <c r="BB90" s="5">
        <f>IFERROR('supply 2012-13'!BB90/'supply 2012-13'!$BQ90,0)</f>
        <v>0</v>
      </c>
      <c r="BC90" s="5">
        <f>IFERROR('supply 2012-13'!BC90/'supply 2012-13'!$BQ90,0)</f>
        <v>0</v>
      </c>
      <c r="BD90" s="5">
        <f>IFERROR('supply 2012-13'!BD90/'supply 2012-13'!$BQ90,0)</f>
        <v>0</v>
      </c>
      <c r="BE90" s="5">
        <f>IFERROR('supply 2012-13'!BE90/'supply 2012-13'!$BQ90,0)</f>
        <v>0</v>
      </c>
      <c r="BF90" s="5">
        <f>IFERROR('supply 2012-13'!BF90/'supply 2012-13'!$BQ90,0)</f>
        <v>0</v>
      </c>
      <c r="BG90" s="5">
        <f>IFERROR('supply 2012-13'!BG90/'supply 2012-13'!$BQ90,0)</f>
        <v>0</v>
      </c>
      <c r="BH90" s="5">
        <f>IFERROR('supply 2012-13'!BH90/'supply 2012-13'!$BQ90,0)</f>
        <v>0</v>
      </c>
      <c r="BI90" s="5">
        <f>IFERROR('supply 2012-13'!BI90/'supply 2012-13'!$BQ90,0)</f>
        <v>0</v>
      </c>
      <c r="BJ90" s="5">
        <f>IFERROR('supply 2012-13'!BJ90/'supply 2012-13'!$BQ90,0)</f>
        <v>0</v>
      </c>
      <c r="BK90" s="5">
        <f>IFERROR('supply 2012-13'!BK90/'supply 2012-13'!$BQ90,0)</f>
        <v>0</v>
      </c>
      <c r="BL90" s="5">
        <f>IFERROR('supply 2012-13'!BL90/'supply 2012-13'!$BQ90,0)</f>
        <v>0</v>
      </c>
      <c r="BM90" s="5">
        <f>IFERROR('supply 2012-13'!BM90/'supply 2012-13'!$BQ90,0)</f>
        <v>0</v>
      </c>
      <c r="BN90" s="5">
        <f>IFERROR('supply 2012-13'!BN90/'supply 2012-13'!$BQ90,0)</f>
        <v>0</v>
      </c>
      <c r="BO90" s="5">
        <f>IFERROR('supply 2012-13'!BO90/'supply 2012-13'!$BQ90,0)</f>
        <v>0</v>
      </c>
      <c r="BP90" s="5">
        <f>IFERROR('supply 2012-13'!BP90/'supply 2012-13'!$BQ90,0)</f>
        <v>0</v>
      </c>
      <c r="BQ90" s="2">
        <f t="shared" si="6"/>
        <v>0.99999999999999978</v>
      </c>
      <c r="BR90" s="2">
        <v>816594.83519116836</v>
      </c>
      <c r="BS90" s="2">
        <f t="shared" si="7"/>
        <v>816595.83519116836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4248572.9824938364</v>
      </c>
      <c r="BZ90" s="2">
        <v>1990617.1822848001</v>
      </c>
      <c r="CA90" s="2">
        <f t="shared" si="11"/>
        <v>6239190.1647786368</v>
      </c>
    </row>
    <row r="91" spans="1:79" s="2" customFormat="1" x14ac:dyDescent="0.35">
      <c r="A91" s="19">
        <v>88</v>
      </c>
      <c r="B91" s="19" t="s">
        <v>166</v>
      </c>
      <c r="C91" s="5">
        <f>IFERROR('supply 2012-13'!C91/'supply 2012-13'!$BQ91,0)</f>
        <v>0</v>
      </c>
      <c r="D91" s="5">
        <f>IFERROR('supply 2012-13'!D91/'supply 2012-13'!$BQ91,0)</f>
        <v>0</v>
      </c>
      <c r="E91" s="5">
        <f>IFERROR('supply 2012-13'!E91/'supply 2012-13'!$BQ91,0)</f>
        <v>0</v>
      </c>
      <c r="F91" s="5">
        <f>IFERROR('supply 2012-13'!F91/'supply 2012-13'!$BQ91,0)</f>
        <v>0</v>
      </c>
      <c r="G91" s="5">
        <f>IFERROR('supply 2012-13'!G91/'supply 2012-13'!$BQ91,0)</f>
        <v>0</v>
      </c>
      <c r="H91" s="5">
        <f>IFERROR('supply 2012-13'!H91/'supply 2012-13'!$BQ91,0)</f>
        <v>0</v>
      </c>
      <c r="I91" s="5">
        <f>IFERROR('supply 2012-13'!I91/'supply 2012-13'!$BQ91,0)</f>
        <v>0</v>
      </c>
      <c r="J91" s="5">
        <f>IFERROR('supply 2012-13'!J91/'supply 2012-13'!$BQ91,0)</f>
        <v>0</v>
      </c>
      <c r="K91" s="5">
        <f>IFERROR('supply 2012-13'!K91/'supply 2012-13'!$BQ91,0)</f>
        <v>0</v>
      </c>
      <c r="L91" s="5">
        <f>IFERROR('supply 2012-13'!L91/'supply 2012-13'!$BQ91,0)</f>
        <v>0</v>
      </c>
      <c r="M91" s="5">
        <f>IFERROR('supply 2012-13'!M91/'supply 2012-13'!$BQ91,0)</f>
        <v>0</v>
      </c>
      <c r="N91" s="5">
        <f>IFERROR('supply 2012-13'!N91/'supply 2012-13'!$BQ91,0)</f>
        <v>0</v>
      </c>
      <c r="O91" s="5">
        <f>IFERROR('supply 2012-13'!O91/'supply 2012-13'!$BQ91,0)</f>
        <v>0</v>
      </c>
      <c r="P91" s="5">
        <f>IFERROR('supply 2012-13'!P91/'supply 2012-13'!$BQ91,0)</f>
        <v>0</v>
      </c>
      <c r="Q91" s="5">
        <f>IFERROR('supply 2012-13'!Q91/'supply 2012-13'!$BQ91,0)</f>
        <v>0</v>
      </c>
      <c r="R91" s="5">
        <f>IFERROR('supply 2012-13'!R91/'supply 2012-13'!$BQ91,0)</f>
        <v>0</v>
      </c>
      <c r="S91" s="5">
        <f>IFERROR('supply 2012-13'!S91/'supply 2012-13'!$BQ91,0)</f>
        <v>0</v>
      </c>
      <c r="T91" s="5">
        <f>IFERROR('supply 2012-13'!T91/'supply 2012-13'!$BQ91,0)</f>
        <v>0</v>
      </c>
      <c r="U91" s="5">
        <f>IFERROR('supply 2012-13'!U91/'supply 2012-13'!$BQ91,0)</f>
        <v>0</v>
      </c>
      <c r="V91" s="5">
        <f>IFERROR('supply 2012-13'!V91/'supply 2012-13'!$BQ91,0)</f>
        <v>0</v>
      </c>
      <c r="W91" s="5">
        <f>IFERROR('supply 2012-13'!W91/'supply 2012-13'!$BQ91,0)</f>
        <v>0</v>
      </c>
      <c r="X91" s="5">
        <f>IFERROR('supply 2012-13'!X91/'supply 2012-13'!$BQ91,0)</f>
        <v>0.87803404983193933</v>
      </c>
      <c r="Y91" s="5">
        <f>IFERROR('supply 2012-13'!Y91/'supply 2012-13'!$BQ91,0)</f>
        <v>0</v>
      </c>
      <c r="Z91" s="5">
        <f>IFERROR('supply 2012-13'!Z91/'supply 2012-13'!$BQ91,0)</f>
        <v>0</v>
      </c>
      <c r="AA91" s="5">
        <f>IFERROR('supply 2012-13'!AA91/'supply 2012-13'!$BQ91,0)</f>
        <v>0</v>
      </c>
      <c r="AB91" s="5">
        <f>IFERROR('supply 2012-13'!AB91/'supply 2012-13'!$BQ91,0)</f>
        <v>0</v>
      </c>
      <c r="AC91" s="5">
        <f>IFERROR('supply 2012-13'!AC91/'supply 2012-13'!$BQ91,0)</f>
        <v>0</v>
      </c>
      <c r="AD91" s="5">
        <f>IFERROR('supply 2012-13'!AD91/'supply 2012-13'!$BQ91,0)</f>
        <v>0.12196594868082386</v>
      </c>
      <c r="AE91" s="5">
        <f>IFERROR('supply 2012-13'!AE91/'supply 2012-13'!$BQ91,0)</f>
        <v>0</v>
      </c>
      <c r="AF91" s="5">
        <f>IFERROR('supply 2012-13'!AF91/'supply 2012-13'!$BQ91,0)</f>
        <v>0</v>
      </c>
      <c r="AG91" s="5">
        <f>IFERROR('supply 2012-13'!AG91/'supply 2012-13'!$BQ91,0)</f>
        <v>0</v>
      </c>
      <c r="AH91" s="5">
        <f>IFERROR('supply 2012-13'!AH91/'supply 2012-13'!$BQ91,0)</f>
        <v>0</v>
      </c>
      <c r="AI91" s="5">
        <f>IFERROR('supply 2012-13'!AI91/'supply 2012-13'!$BQ91,0)</f>
        <v>0</v>
      </c>
      <c r="AJ91" s="5">
        <f>IFERROR('supply 2012-13'!AJ91/'supply 2012-13'!$BQ91,0)</f>
        <v>0</v>
      </c>
      <c r="AK91" s="5">
        <f>IFERROR('supply 2012-13'!AK91/'supply 2012-13'!$BQ91,0)</f>
        <v>0</v>
      </c>
      <c r="AL91" s="5">
        <f>IFERROR('supply 2012-13'!AL91/'supply 2012-13'!$BQ91,0)</f>
        <v>1.4872368123104517E-9</v>
      </c>
      <c r="AM91" s="5">
        <f>IFERROR('supply 2012-13'!AM91/'supply 2012-13'!$BQ91,0)</f>
        <v>0</v>
      </c>
      <c r="AN91" s="5">
        <f>IFERROR('supply 2012-13'!AN91/'supply 2012-13'!$BQ91,0)</f>
        <v>0</v>
      </c>
      <c r="AO91" s="5">
        <f>IFERROR('supply 2012-13'!AO91/'supply 2012-13'!$BQ91,0)</f>
        <v>0</v>
      </c>
      <c r="AP91" s="5">
        <f>IFERROR('supply 2012-13'!AP91/'supply 2012-13'!$BQ91,0)</f>
        <v>0</v>
      </c>
      <c r="AQ91" s="5">
        <f>IFERROR('supply 2012-13'!AQ91/'supply 2012-13'!$BQ91,0)</f>
        <v>0</v>
      </c>
      <c r="AR91" s="5">
        <f>IFERROR('supply 2012-13'!AR91/'supply 2012-13'!$BQ91,0)</f>
        <v>0</v>
      </c>
      <c r="AS91" s="5">
        <f>IFERROR('supply 2012-13'!AS91/'supply 2012-13'!$BQ91,0)</f>
        <v>0</v>
      </c>
      <c r="AT91" s="5">
        <f>IFERROR('supply 2012-13'!AT91/'supply 2012-13'!$BQ91,0)</f>
        <v>0</v>
      </c>
      <c r="AU91" s="5">
        <f>IFERROR('supply 2012-13'!AU91/'supply 2012-13'!$BQ91,0)</f>
        <v>0</v>
      </c>
      <c r="AV91" s="5">
        <f>IFERROR('supply 2012-13'!AV91/'supply 2012-13'!$BQ91,0)</f>
        <v>0</v>
      </c>
      <c r="AW91" s="5">
        <f>IFERROR('supply 2012-13'!AW91/'supply 2012-13'!$BQ91,0)</f>
        <v>0</v>
      </c>
      <c r="AX91" s="5">
        <f>IFERROR('supply 2012-13'!AX91/'supply 2012-13'!$BQ91,0)</f>
        <v>0</v>
      </c>
      <c r="AY91" s="5">
        <f>IFERROR('supply 2012-13'!AY91/'supply 2012-13'!$BQ91,0)</f>
        <v>0</v>
      </c>
      <c r="AZ91" s="5">
        <f>IFERROR('supply 2012-13'!AZ91/'supply 2012-13'!$BQ91,0)</f>
        <v>0</v>
      </c>
      <c r="BA91" s="5">
        <f>IFERROR('supply 2012-13'!BA91/'supply 2012-13'!$BQ91,0)</f>
        <v>0</v>
      </c>
      <c r="BB91" s="5">
        <f>IFERROR('supply 2012-13'!BB91/'supply 2012-13'!$BQ91,0)</f>
        <v>0</v>
      </c>
      <c r="BC91" s="5">
        <f>IFERROR('supply 2012-13'!BC91/'supply 2012-13'!$BQ91,0)</f>
        <v>0</v>
      </c>
      <c r="BD91" s="5">
        <f>IFERROR('supply 2012-13'!BD91/'supply 2012-13'!$BQ91,0)</f>
        <v>0</v>
      </c>
      <c r="BE91" s="5">
        <f>IFERROR('supply 2012-13'!BE91/'supply 2012-13'!$BQ91,0)</f>
        <v>0</v>
      </c>
      <c r="BF91" s="5">
        <f>IFERROR('supply 2012-13'!BF91/'supply 2012-13'!$BQ91,0)</f>
        <v>0</v>
      </c>
      <c r="BG91" s="5">
        <f>IFERROR('supply 2012-13'!BG91/'supply 2012-13'!$BQ91,0)</f>
        <v>0</v>
      </c>
      <c r="BH91" s="5">
        <f>IFERROR('supply 2012-13'!BH91/'supply 2012-13'!$BQ91,0)</f>
        <v>0</v>
      </c>
      <c r="BI91" s="5">
        <f>IFERROR('supply 2012-13'!BI91/'supply 2012-13'!$BQ91,0)</f>
        <v>0</v>
      </c>
      <c r="BJ91" s="5">
        <f>IFERROR('supply 2012-13'!BJ91/'supply 2012-13'!$BQ91,0)</f>
        <v>0</v>
      </c>
      <c r="BK91" s="5">
        <f>IFERROR('supply 2012-13'!BK91/'supply 2012-13'!$BQ91,0)</f>
        <v>0</v>
      </c>
      <c r="BL91" s="5">
        <f>IFERROR('supply 2012-13'!BL91/'supply 2012-13'!$BQ91,0)</f>
        <v>0</v>
      </c>
      <c r="BM91" s="5">
        <f>IFERROR('supply 2012-13'!BM91/'supply 2012-13'!$BQ91,0)</f>
        <v>0</v>
      </c>
      <c r="BN91" s="5">
        <f>IFERROR('supply 2012-13'!BN91/'supply 2012-13'!$BQ91,0)</f>
        <v>0</v>
      </c>
      <c r="BO91" s="5">
        <f>IFERROR('supply 2012-13'!BO91/'supply 2012-13'!$BQ91,0)</f>
        <v>0</v>
      </c>
      <c r="BP91" s="5">
        <f>IFERROR('supply 2012-13'!BP91/'supply 2012-13'!$BQ91,0)</f>
        <v>0</v>
      </c>
      <c r="BQ91" s="2">
        <f t="shared" si="6"/>
        <v>1</v>
      </c>
      <c r="BR91" s="2">
        <v>67292.390995772264</v>
      </c>
      <c r="BS91" s="2">
        <f t="shared" si="7"/>
        <v>67293.390995772264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607390.36480354215</v>
      </c>
      <c r="BZ91" s="2">
        <v>961833.77655214304</v>
      </c>
      <c r="CA91" s="2">
        <f t="shared" si="11"/>
        <v>1569224.1413556852</v>
      </c>
    </row>
    <row r="92" spans="1:79" s="2" customFormat="1" x14ac:dyDescent="0.35">
      <c r="A92" s="19">
        <v>89</v>
      </c>
      <c r="B92" s="19" t="s">
        <v>167</v>
      </c>
      <c r="C92" s="5">
        <f>IFERROR('supply 2012-13'!C92/'supply 2012-13'!$BQ92,0)</f>
        <v>0</v>
      </c>
      <c r="D92" s="5">
        <f>IFERROR('supply 2012-13'!D92/'supply 2012-13'!$BQ92,0)</f>
        <v>0</v>
      </c>
      <c r="E92" s="5">
        <f>IFERROR('supply 2012-13'!E92/'supply 2012-13'!$BQ92,0)</f>
        <v>0</v>
      </c>
      <c r="F92" s="5">
        <f>IFERROR('supply 2012-13'!F92/'supply 2012-13'!$BQ92,0)</f>
        <v>0</v>
      </c>
      <c r="G92" s="5">
        <f>IFERROR('supply 2012-13'!G92/'supply 2012-13'!$BQ92,0)</f>
        <v>0</v>
      </c>
      <c r="H92" s="5">
        <f>IFERROR('supply 2012-13'!H92/'supply 2012-13'!$BQ92,0)</f>
        <v>0</v>
      </c>
      <c r="I92" s="5">
        <f>IFERROR('supply 2012-13'!I92/'supply 2012-13'!$BQ92,0)</f>
        <v>0</v>
      </c>
      <c r="J92" s="5">
        <f>IFERROR('supply 2012-13'!J92/'supply 2012-13'!$BQ92,0)</f>
        <v>0</v>
      </c>
      <c r="K92" s="5">
        <f>IFERROR('supply 2012-13'!K92/'supply 2012-13'!$BQ92,0)</f>
        <v>0</v>
      </c>
      <c r="L92" s="5">
        <f>IFERROR('supply 2012-13'!L92/'supply 2012-13'!$BQ92,0)</f>
        <v>0</v>
      </c>
      <c r="M92" s="5">
        <f>IFERROR('supply 2012-13'!M92/'supply 2012-13'!$BQ92,0)</f>
        <v>0</v>
      </c>
      <c r="N92" s="5">
        <f>IFERROR('supply 2012-13'!N92/'supply 2012-13'!$BQ92,0)</f>
        <v>0</v>
      </c>
      <c r="O92" s="5">
        <f>IFERROR('supply 2012-13'!O92/'supply 2012-13'!$BQ92,0)</f>
        <v>0</v>
      </c>
      <c r="P92" s="5">
        <f>IFERROR('supply 2012-13'!P92/'supply 2012-13'!$BQ92,0)</f>
        <v>0</v>
      </c>
      <c r="Q92" s="5">
        <f>IFERROR('supply 2012-13'!Q92/'supply 2012-13'!$BQ92,0)</f>
        <v>0</v>
      </c>
      <c r="R92" s="5">
        <f>IFERROR('supply 2012-13'!R92/'supply 2012-13'!$BQ92,0)</f>
        <v>0</v>
      </c>
      <c r="S92" s="5">
        <f>IFERROR('supply 2012-13'!S92/'supply 2012-13'!$BQ92,0)</f>
        <v>0</v>
      </c>
      <c r="T92" s="5">
        <f>IFERROR('supply 2012-13'!T92/'supply 2012-13'!$BQ92,0)</f>
        <v>0</v>
      </c>
      <c r="U92" s="5">
        <f>IFERROR('supply 2012-13'!U92/'supply 2012-13'!$BQ92,0)</f>
        <v>0</v>
      </c>
      <c r="V92" s="5">
        <f>IFERROR('supply 2012-13'!V92/'supply 2012-13'!$BQ92,0)</f>
        <v>0.16000841365811597</v>
      </c>
      <c r="W92" s="5">
        <f>IFERROR('supply 2012-13'!W92/'supply 2012-13'!$BQ92,0)</f>
        <v>0.15562884851854006</v>
      </c>
      <c r="X92" s="5">
        <f>IFERROR('supply 2012-13'!X92/'supply 2012-13'!$BQ92,0)</f>
        <v>0.57292897307530877</v>
      </c>
      <c r="Y92" s="5">
        <f>IFERROR('supply 2012-13'!Y92/'supply 2012-13'!$BQ92,0)</f>
        <v>9.1196107620754516E-3</v>
      </c>
      <c r="Z92" s="5">
        <f>IFERROR('supply 2012-13'!Z92/'supply 2012-13'!$BQ92,0)</f>
        <v>0</v>
      </c>
      <c r="AA92" s="5">
        <f>IFERROR('supply 2012-13'!AA92/'supply 2012-13'!$BQ92,0)</f>
        <v>2.8348095993139476E-3</v>
      </c>
      <c r="AB92" s="5">
        <f>IFERROR('supply 2012-13'!AB92/'supply 2012-13'!$BQ92,0)</f>
        <v>1.1338413311470915E-5</v>
      </c>
      <c r="AC92" s="5">
        <f>IFERROR('supply 2012-13'!AC92/'supply 2012-13'!$BQ92,0)</f>
        <v>3.4824328660234251E-2</v>
      </c>
      <c r="AD92" s="5">
        <f>IFERROR('supply 2012-13'!AD92/'supply 2012-13'!$BQ92,0)</f>
        <v>5.5206589360758042E-2</v>
      </c>
      <c r="AE92" s="5">
        <f>IFERROR('supply 2012-13'!AE92/'supply 2012-13'!$BQ92,0)</f>
        <v>0</v>
      </c>
      <c r="AF92" s="5">
        <f>IFERROR('supply 2012-13'!AF92/'supply 2012-13'!$BQ92,0)</f>
        <v>0</v>
      </c>
      <c r="AG92" s="5">
        <f>IFERROR('supply 2012-13'!AG92/'supply 2012-13'!$BQ92,0)</f>
        <v>0</v>
      </c>
      <c r="AH92" s="5">
        <f>IFERROR('supply 2012-13'!AH92/'supply 2012-13'!$BQ92,0)</f>
        <v>0</v>
      </c>
      <c r="AI92" s="5">
        <f>IFERROR('supply 2012-13'!AI92/'supply 2012-13'!$BQ92,0)</f>
        <v>8.3661601536332217E-3</v>
      </c>
      <c r="AJ92" s="5">
        <f>IFERROR('supply 2012-13'!AJ92/'supply 2012-13'!$BQ92,0)</f>
        <v>0</v>
      </c>
      <c r="AK92" s="5">
        <f>IFERROR('supply 2012-13'!AK92/'supply 2012-13'!$BQ92,0)</f>
        <v>0</v>
      </c>
      <c r="AL92" s="5">
        <f>IFERROR('supply 2012-13'!AL92/'supply 2012-13'!$BQ92,0)</f>
        <v>2.9266689130657498E-10</v>
      </c>
      <c r="AM92" s="5">
        <f>IFERROR('supply 2012-13'!AM92/'supply 2012-13'!$BQ92,0)</f>
        <v>0</v>
      </c>
      <c r="AN92" s="5">
        <f>IFERROR('supply 2012-13'!AN92/'supply 2012-13'!$BQ92,0)</f>
        <v>0</v>
      </c>
      <c r="AO92" s="5">
        <f>IFERROR('supply 2012-13'!AO92/'supply 2012-13'!$BQ92,0)</f>
        <v>0</v>
      </c>
      <c r="AP92" s="5">
        <f>IFERROR('supply 2012-13'!AP92/'supply 2012-13'!$BQ92,0)</f>
        <v>1.0709275060419303E-3</v>
      </c>
      <c r="AQ92" s="5">
        <f>IFERROR('supply 2012-13'!AQ92/'supply 2012-13'!$BQ92,0)</f>
        <v>0</v>
      </c>
      <c r="AR92" s="5">
        <f>IFERROR('supply 2012-13'!AR92/'supply 2012-13'!$BQ92,0)</f>
        <v>0</v>
      </c>
      <c r="AS92" s="5">
        <f>IFERROR('supply 2012-13'!AS92/'supply 2012-13'!$BQ92,0)</f>
        <v>0</v>
      </c>
      <c r="AT92" s="5">
        <f>IFERROR('supply 2012-13'!AT92/'supply 2012-13'!$BQ92,0)</f>
        <v>0</v>
      </c>
      <c r="AU92" s="5">
        <f>IFERROR('supply 2012-13'!AU92/'supply 2012-13'!$BQ92,0)</f>
        <v>0</v>
      </c>
      <c r="AV92" s="5">
        <f>IFERROR('supply 2012-13'!AV92/'supply 2012-13'!$BQ92,0)</f>
        <v>0</v>
      </c>
      <c r="AW92" s="5">
        <f>IFERROR('supply 2012-13'!AW92/'supply 2012-13'!$BQ92,0)</f>
        <v>0</v>
      </c>
      <c r="AX92" s="5">
        <f>IFERROR('supply 2012-13'!AX92/'supply 2012-13'!$BQ92,0)</f>
        <v>0</v>
      </c>
      <c r="AY92" s="5">
        <f>IFERROR('supply 2012-13'!AY92/'supply 2012-13'!$BQ92,0)</f>
        <v>0</v>
      </c>
      <c r="AZ92" s="5">
        <f>IFERROR('supply 2012-13'!AZ92/'supply 2012-13'!$BQ92,0)</f>
        <v>0</v>
      </c>
      <c r="BA92" s="5">
        <f>IFERROR('supply 2012-13'!BA92/'supply 2012-13'!$BQ92,0)</f>
        <v>0</v>
      </c>
      <c r="BB92" s="5">
        <f>IFERROR('supply 2012-13'!BB92/'supply 2012-13'!$BQ92,0)</f>
        <v>0</v>
      </c>
      <c r="BC92" s="5">
        <f>IFERROR('supply 2012-13'!BC92/'supply 2012-13'!$BQ92,0)</f>
        <v>0</v>
      </c>
      <c r="BD92" s="5">
        <f>IFERROR('supply 2012-13'!BD92/'supply 2012-13'!$BQ92,0)</f>
        <v>0</v>
      </c>
      <c r="BE92" s="5">
        <f>IFERROR('supply 2012-13'!BE92/'supply 2012-13'!$BQ92,0)</f>
        <v>0</v>
      </c>
      <c r="BF92" s="5">
        <f>IFERROR('supply 2012-13'!BF92/'supply 2012-13'!$BQ92,0)</f>
        <v>0</v>
      </c>
      <c r="BG92" s="5">
        <f>IFERROR('supply 2012-13'!BG92/'supply 2012-13'!$BQ92,0)</f>
        <v>0</v>
      </c>
      <c r="BH92" s="5">
        <f>IFERROR('supply 2012-13'!BH92/'supply 2012-13'!$BQ92,0)</f>
        <v>0</v>
      </c>
      <c r="BI92" s="5">
        <f>IFERROR('supply 2012-13'!BI92/'supply 2012-13'!$BQ92,0)</f>
        <v>0</v>
      </c>
      <c r="BJ92" s="5">
        <f>IFERROR('supply 2012-13'!BJ92/'supply 2012-13'!$BQ92,0)</f>
        <v>0</v>
      </c>
      <c r="BK92" s="5">
        <f>IFERROR('supply 2012-13'!BK92/'supply 2012-13'!$BQ92,0)</f>
        <v>0</v>
      </c>
      <c r="BL92" s="5">
        <f>IFERROR('supply 2012-13'!BL92/'supply 2012-13'!$BQ92,0)</f>
        <v>0</v>
      </c>
      <c r="BM92" s="5">
        <f>IFERROR('supply 2012-13'!BM92/'supply 2012-13'!$BQ92,0)</f>
        <v>0</v>
      </c>
      <c r="BN92" s="5">
        <f>IFERROR('supply 2012-13'!BN92/'supply 2012-13'!$BQ92,0)</f>
        <v>0</v>
      </c>
      <c r="BO92" s="5">
        <f>IFERROR('supply 2012-13'!BO92/'supply 2012-13'!$BQ92,0)</f>
        <v>0</v>
      </c>
      <c r="BP92" s="5">
        <f>IFERROR('supply 2012-13'!BP92/'supply 2012-13'!$BQ92,0)</f>
        <v>0</v>
      </c>
      <c r="BQ92" s="2">
        <f t="shared" si="6"/>
        <v>1</v>
      </c>
      <c r="BR92" s="2">
        <v>2468470.4953589337</v>
      </c>
      <c r="BS92" s="2">
        <f t="shared" si="7"/>
        <v>2468471.4953589337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4471491.820864819</v>
      </c>
      <c r="BZ92" s="2">
        <v>2005007.3225106488</v>
      </c>
      <c r="CA92" s="2">
        <f t="shared" si="11"/>
        <v>6476499.1433754675</v>
      </c>
    </row>
    <row r="93" spans="1:79" s="2" customFormat="1" x14ac:dyDescent="0.35">
      <c r="A93" s="19">
        <v>90</v>
      </c>
      <c r="B93" s="19" t="s">
        <v>168</v>
      </c>
      <c r="C93" s="5">
        <f>IFERROR('supply 2012-13'!C93/'supply 2012-13'!$BQ93,0)</f>
        <v>0</v>
      </c>
      <c r="D93" s="5">
        <f>IFERROR('supply 2012-13'!D93/'supply 2012-13'!$BQ93,0)</f>
        <v>0</v>
      </c>
      <c r="E93" s="5">
        <f>IFERROR('supply 2012-13'!E93/'supply 2012-13'!$BQ93,0)</f>
        <v>0</v>
      </c>
      <c r="F93" s="5">
        <f>IFERROR('supply 2012-13'!F93/'supply 2012-13'!$BQ93,0)</f>
        <v>0</v>
      </c>
      <c r="G93" s="5">
        <f>IFERROR('supply 2012-13'!G93/'supply 2012-13'!$BQ93,0)</f>
        <v>0</v>
      </c>
      <c r="H93" s="5">
        <f>IFERROR('supply 2012-13'!H93/'supply 2012-13'!$BQ93,0)</f>
        <v>0</v>
      </c>
      <c r="I93" s="5">
        <f>IFERROR('supply 2012-13'!I93/'supply 2012-13'!$BQ93,0)</f>
        <v>0</v>
      </c>
      <c r="J93" s="5">
        <f>IFERROR('supply 2012-13'!J93/'supply 2012-13'!$BQ93,0)</f>
        <v>0</v>
      </c>
      <c r="K93" s="5">
        <f>IFERROR('supply 2012-13'!K93/'supply 2012-13'!$BQ93,0)</f>
        <v>0</v>
      </c>
      <c r="L93" s="5">
        <f>IFERROR('supply 2012-13'!L93/'supply 2012-13'!$BQ93,0)</f>
        <v>0</v>
      </c>
      <c r="M93" s="5">
        <f>IFERROR('supply 2012-13'!M93/'supply 2012-13'!$BQ93,0)</f>
        <v>0</v>
      </c>
      <c r="N93" s="5">
        <f>IFERROR('supply 2012-13'!N93/'supply 2012-13'!$BQ93,0)</f>
        <v>0</v>
      </c>
      <c r="O93" s="5">
        <f>IFERROR('supply 2012-13'!O93/'supply 2012-13'!$BQ93,0)</f>
        <v>0</v>
      </c>
      <c r="P93" s="5">
        <f>IFERROR('supply 2012-13'!P93/'supply 2012-13'!$BQ93,0)</f>
        <v>0</v>
      </c>
      <c r="Q93" s="5">
        <f>IFERROR('supply 2012-13'!Q93/'supply 2012-13'!$BQ93,0)</f>
        <v>0</v>
      </c>
      <c r="R93" s="5">
        <f>IFERROR('supply 2012-13'!R93/'supply 2012-13'!$BQ93,0)</f>
        <v>0</v>
      </c>
      <c r="S93" s="5">
        <f>IFERROR('supply 2012-13'!S93/'supply 2012-13'!$BQ93,0)</f>
        <v>0</v>
      </c>
      <c r="T93" s="5">
        <f>IFERROR('supply 2012-13'!T93/'supply 2012-13'!$BQ93,0)</f>
        <v>0</v>
      </c>
      <c r="U93" s="5">
        <f>IFERROR('supply 2012-13'!U93/'supply 2012-13'!$BQ93,0)</f>
        <v>0</v>
      </c>
      <c r="V93" s="5">
        <f>IFERROR('supply 2012-13'!V93/'supply 2012-13'!$BQ93,0)</f>
        <v>0</v>
      </c>
      <c r="W93" s="5">
        <f>IFERROR('supply 2012-13'!W93/'supply 2012-13'!$BQ93,0)</f>
        <v>0</v>
      </c>
      <c r="X93" s="5">
        <f>IFERROR('supply 2012-13'!X93/'supply 2012-13'!$BQ93,0)</f>
        <v>3.6687524180989077E-2</v>
      </c>
      <c r="Y93" s="5">
        <f>IFERROR('supply 2012-13'!Y93/'supply 2012-13'!$BQ93,0)</f>
        <v>0</v>
      </c>
      <c r="Z93" s="5">
        <f>IFERROR('supply 2012-13'!Z93/'supply 2012-13'!$BQ93,0)</f>
        <v>0</v>
      </c>
      <c r="AA93" s="5">
        <f>IFERROR('supply 2012-13'!AA93/'supply 2012-13'!$BQ93,0)</f>
        <v>0</v>
      </c>
      <c r="AB93" s="5">
        <f>IFERROR('supply 2012-13'!AB93/'supply 2012-13'!$BQ93,0)</f>
        <v>0</v>
      </c>
      <c r="AC93" s="5">
        <f>IFERROR('supply 2012-13'!AC93/'supply 2012-13'!$BQ93,0)</f>
        <v>2.8481527660864896E-5</v>
      </c>
      <c r="AD93" s="5">
        <f>IFERROR('supply 2012-13'!AD93/'supply 2012-13'!$BQ93,0)</f>
        <v>0.95567278731096161</v>
      </c>
      <c r="AE93" s="5">
        <f>IFERROR('supply 2012-13'!AE93/'supply 2012-13'!$BQ93,0)</f>
        <v>0</v>
      </c>
      <c r="AF93" s="5">
        <f>IFERROR('supply 2012-13'!AF93/'supply 2012-13'!$BQ93,0)</f>
        <v>0</v>
      </c>
      <c r="AG93" s="5">
        <f>IFERROR('supply 2012-13'!AG93/'supply 2012-13'!$BQ93,0)</f>
        <v>0</v>
      </c>
      <c r="AH93" s="5">
        <f>IFERROR('supply 2012-13'!AH93/'supply 2012-13'!$BQ93,0)</f>
        <v>0</v>
      </c>
      <c r="AI93" s="5">
        <f>IFERROR('supply 2012-13'!AI93/'supply 2012-13'!$BQ93,0)</f>
        <v>3.8531909524115412E-4</v>
      </c>
      <c r="AJ93" s="5">
        <f>IFERROR('supply 2012-13'!AJ93/'supply 2012-13'!$BQ93,0)</f>
        <v>0</v>
      </c>
      <c r="AK93" s="5">
        <f>IFERROR('supply 2012-13'!AK93/'supply 2012-13'!$BQ93,0)</f>
        <v>6.1047867657677722E-3</v>
      </c>
      <c r="AL93" s="5">
        <f>IFERROR('supply 2012-13'!AL93/'supply 2012-13'!$BQ93,0)</f>
        <v>1.2583719465610862E-9</v>
      </c>
      <c r="AM93" s="5">
        <f>IFERROR('supply 2012-13'!AM93/'supply 2012-13'!$BQ93,0)</f>
        <v>0</v>
      </c>
      <c r="AN93" s="5">
        <f>IFERROR('supply 2012-13'!AN93/'supply 2012-13'!$BQ93,0)</f>
        <v>0</v>
      </c>
      <c r="AO93" s="5">
        <f>IFERROR('supply 2012-13'!AO93/'supply 2012-13'!$BQ93,0)</f>
        <v>0</v>
      </c>
      <c r="AP93" s="5">
        <f>IFERROR('supply 2012-13'!AP93/'supply 2012-13'!$BQ93,0)</f>
        <v>1.1210998610076397E-3</v>
      </c>
      <c r="AQ93" s="5">
        <f>IFERROR('supply 2012-13'!AQ93/'supply 2012-13'!$BQ93,0)</f>
        <v>0</v>
      </c>
      <c r="AR93" s="5">
        <f>IFERROR('supply 2012-13'!AR93/'supply 2012-13'!$BQ93,0)</f>
        <v>0</v>
      </c>
      <c r="AS93" s="5">
        <f>IFERROR('supply 2012-13'!AS93/'supply 2012-13'!$BQ93,0)</f>
        <v>0</v>
      </c>
      <c r="AT93" s="5">
        <f>IFERROR('supply 2012-13'!AT93/'supply 2012-13'!$BQ93,0)</f>
        <v>0</v>
      </c>
      <c r="AU93" s="5">
        <f>IFERROR('supply 2012-13'!AU93/'supply 2012-13'!$BQ93,0)</f>
        <v>0</v>
      </c>
      <c r="AV93" s="5">
        <f>IFERROR('supply 2012-13'!AV93/'supply 2012-13'!$BQ93,0)</f>
        <v>0</v>
      </c>
      <c r="AW93" s="5">
        <f>IFERROR('supply 2012-13'!AW93/'supply 2012-13'!$BQ93,0)</f>
        <v>0</v>
      </c>
      <c r="AX93" s="5">
        <f>IFERROR('supply 2012-13'!AX93/'supply 2012-13'!$BQ93,0)</f>
        <v>0</v>
      </c>
      <c r="AY93" s="5">
        <f>IFERROR('supply 2012-13'!AY93/'supply 2012-13'!$BQ93,0)</f>
        <v>0</v>
      </c>
      <c r="AZ93" s="5">
        <f>IFERROR('supply 2012-13'!AZ93/'supply 2012-13'!$BQ93,0)</f>
        <v>0</v>
      </c>
      <c r="BA93" s="5">
        <f>IFERROR('supply 2012-13'!BA93/'supply 2012-13'!$BQ93,0)</f>
        <v>0</v>
      </c>
      <c r="BB93" s="5">
        <f>IFERROR('supply 2012-13'!BB93/'supply 2012-13'!$BQ93,0)</f>
        <v>0</v>
      </c>
      <c r="BC93" s="5">
        <f>IFERROR('supply 2012-13'!BC93/'supply 2012-13'!$BQ93,0)</f>
        <v>0</v>
      </c>
      <c r="BD93" s="5">
        <f>IFERROR('supply 2012-13'!BD93/'supply 2012-13'!$BQ93,0)</f>
        <v>0</v>
      </c>
      <c r="BE93" s="5">
        <f>IFERROR('supply 2012-13'!BE93/'supply 2012-13'!$BQ93,0)</f>
        <v>0</v>
      </c>
      <c r="BF93" s="5">
        <f>IFERROR('supply 2012-13'!BF93/'supply 2012-13'!$BQ93,0)</f>
        <v>0</v>
      </c>
      <c r="BG93" s="5">
        <f>IFERROR('supply 2012-13'!BG93/'supply 2012-13'!$BQ93,0)</f>
        <v>0</v>
      </c>
      <c r="BH93" s="5">
        <f>IFERROR('supply 2012-13'!BH93/'supply 2012-13'!$BQ93,0)</f>
        <v>0</v>
      </c>
      <c r="BI93" s="5">
        <f>IFERROR('supply 2012-13'!BI93/'supply 2012-13'!$BQ93,0)</f>
        <v>0</v>
      </c>
      <c r="BJ93" s="5">
        <f>IFERROR('supply 2012-13'!BJ93/'supply 2012-13'!$BQ93,0)</f>
        <v>0</v>
      </c>
      <c r="BK93" s="5">
        <f>IFERROR('supply 2012-13'!BK93/'supply 2012-13'!$BQ93,0)</f>
        <v>0</v>
      </c>
      <c r="BL93" s="5">
        <f>IFERROR('supply 2012-13'!BL93/'supply 2012-13'!$BQ93,0)</f>
        <v>0</v>
      </c>
      <c r="BM93" s="5">
        <f>IFERROR('supply 2012-13'!BM93/'supply 2012-13'!$BQ93,0)</f>
        <v>0</v>
      </c>
      <c r="BN93" s="5">
        <f>IFERROR('supply 2012-13'!BN93/'supply 2012-13'!$BQ93,0)</f>
        <v>0</v>
      </c>
      <c r="BO93" s="5">
        <f>IFERROR('supply 2012-13'!BO93/'supply 2012-13'!$BQ93,0)</f>
        <v>0</v>
      </c>
      <c r="BP93" s="5">
        <f>IFERROR('supply 2012-13'!BP93/'supply 2012-13'!$BQ93,0)</f>
        <v>0</v>
      </c>
      <c r="BQ93" s="2">
        <f t="shared" si="6"/>
        <v>1.0000000000000002</v>
      </c>
      <c r="BR93" s="2">
        <v>128143.06744235495</v>
      </c>
      <c r="BS93" s="2">
        <f t="shared" si="7"/>
        <v>128144.06744235495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373577.34191051323</v>
      </c>
      <c r="BZ93" s="2">
        <v>858671.25146680535</v>
      </c>
      <c r="CA93" s="2">
        <f t="shared" si="11"/>
        <v>1232248.5933773187</v>
      </c>
    </row>
    <row r="94" spans="1:79" s="2" customFormat="1" x14ac:dyDescent="0.35">
      <c r="A94" s="19">
        <v>91</v>
      </c>
      <c r="B94" s="19" t="s">
        <v>169</v>
      </c>
      <c r="C94" s="5">
        <f>IFERROR('supply 2012-13'!C94/'supply 2012-13'!$BQ94,0)</f>
        <v>0</v>
      </c>
      <c r="D94" s="5">
        <f>IFERROR('supply 2012-13'!D94/'supply 2012-13'!$BQ94,0)</f>
        <v>0</v>
      </c>
      <c r="E94" s="5">
        <f>IFERROR('supply 2012-13'!E94/'supply 2012-13'!$BQ94,0)</f>
        <v>0</v>
      </c>
      <c r="F94" s="5">
        <f>IFERROR('supply 2012-13'!F94/'supply 2012-13'!$BQ94,0)</f>
        <v>0</v>
      </c>
      <c r="G94" s="5">
        <f>IFERROR('supply 2012-13'!G94/'supply 2012-13'!$BQ94,0)</f>
        <v>0</v>
      </c>
      <c r="H94" s="5">
        <f>IFERROR('supply 2012-13'!H94/'supply 2012-13'!$BQ94,0)</f>
        <v>0</v>
      </c>
      <c r="I94" s="5">
        <f>IFERROR('supply 2012-13'!I94/'supply 2012-13'!$BQ94,0)</f>
        <v>0</v>
      </c>
      <c r="J94" s="5">
        <f>IFERROR('supply 2012-13'!J94/'supply 2012-13'!$BQ94,0)</f>
        <v>0</v>
      </c>
      <c r="K94" s="5">
        <f>IFERROR('supply 2012-13'!K94/'supply 2012-13'!$BQ94,0)</f>
        <v>0</v>
      </c>
      <c r="L94" s="5">
        <f>IFERROR('supply 2012-13'!L94/'supply 2012-13'!$BQ94,0)</f>
        <v>0</v>
      </c>
      <c r="M94" s="5">
        <f>IFERROR('supply 2012-13'!M94/'supply 2012-13'!$BQ94,0)</f>
        <v>0</v>
      </c>
      <c r="N94" s="5">
        <f>IFERROR('supply 2012-13'!N94/'supply 2012-13'!$BQ94,0)</f>
        <v>0</v>
      </c>
      <c r="O94" s="5">
        <f>IFERROR('supply 2012-13'!O94/'supply 2012-13'!$BQ94,0)</f>
        <v>0</v>
      </c>
      <c r="P94" s="5">
        <f>IFERROR('supply 2012-13'!P94/'supply 2012-13'!$BQ94,0)</f>
        <v>0</v>
      </c>
      <c r="Q94" s="5">
        <f>IFERROR('supply 2012-13'!Q94/'supply 2012-13'!$BQ94,0)</f>
        <v>0</v>
      </c>
      <c r="R94" s="5">
        <f>IFERROR('supply 2012-13'!R94/'supply 2012-13'!$BQ94,0)</f>
        <v>0</v>
      </c>
      <c r="S94" s="5">
        <f>IFERROR('supply 2012-13'!S94/'supply 2012-13'!$BQ94,0)</f>
        <v>0</v>
      </c>
      <c r="T94" s="5">
        <f>IFERROR('supply 2012-13'!T94/'supply 2012-13'!$BQ94,0)</f>
        <v>0</v>
      </c>
      <c r="U94" s="5">
        <f>IFERROR('supply 2012-13'!U94/'supply 2012-13'!$BQ94,0)</f>
        <v>0</v>
      </c>
      <c r="V94" s="5">
        <f>IFERROR('supply 2012-13'!V94/'supply 2012-13'!$BQ94,0)</f>
        <v>0</v>
      </c>
      <c r="W94" s="5">
        <f>IFERROR('supply 2012-13'!W94/'supply 2012-13'!$BQ94,0)</f>
        <v>0</v>
      </c>
      <c r="X94" s="5">
        <f>IFERROR('supply 2012-13'!X94/'supply 2012-13'!$BQ94,0)</f>
        <v>2.144428214906214E-2</v>
      </c>
      <c r="Y94" s="5">
        <f>IFERROR('supply 2012-13'!Y94/'supply 2012-13'!$BQ94,0)</f>
        <v>0</v>
      </c>
      <c r="Z94" s="5">
        <f>IFERROR('supply 2012-13'!Z94/'supply 2012-13'!$BQ94,0)</f>
        <v>0</v>
      </c>
      <c r="AA94" s="5">
        <f>IFERROR('supply 2012-13'!AA94/'supply 2012-13'!$BQ94,0)</f>
        <v>0</v>
      </c>
      <c r="AB94" s="5">
        <f>IFERROR('supply 2012-13'!AB94/'supply 2012-13'!$BQ94,0)</f>
        <v>0</v>
      </c>
      <c r="AC94" s="5">
        <f>IFERROR('supply 2012-13'!AC94/'supply 2012-13'!$BQ94,0)</f>
        <v>2.1160588380547671E-2</v>
      </c>
      <c r="AD94" s="5">
        <f>IFERROR('supply 2012-13'!AD94/'supply 2012-13'!$BQ94,0)</f>
        <v>0.95474079060547512</v>
      </c>
      <c r="AE94" s="5">
        <f>IFERROR('supply 2012-13'!AE94/'supply 2012-13'!$BQ94,0)</f>
        <v>0</v>
      </c>
      <c r="AF94" s="5">
        <f>IFERROR('supply 2012-13'!AF94/'supply 2012-13'!$BQ94,0)</f>
        <v>0</v>
      </c>
      <c r="AG94" s="5">
        <f>IFERROR('supply 2012-13'!AG94/'supply 2012-13'!$BQ94,0)</f>
        <v>0</v>
      </c>
      <c r="AH94" s="5">
        <f>IFERROR('supply 2012-13'!AH94/'supply 2012-13'!$BQ94,0)</f>
        <v>0</v>
      </c>
      <c r="AI94" s="5">
        <f>IFERROR('supply 2012-13'!AI94/'supply 2012-13'!$BQ94,0)</f>
        <v>0</v>
      </c>
      <c r="AJ94" s="5">
        <f>IFERROR('supply 2012-13'!AJ94/'supply 2012-13'!$BQ94,0)</f>
        <v>0</v>
      </c>
      <c r="AK94" s="5">
        <f>IFERROR('supply 2012-13'!AK94/'supply 2012-13'!$BQ94,0)</f>
        <v>1.760988213334221E-3</v>
      </c>
      <c r="AL94" s="5">
        <f>IFERROR('supply 2012-13'!AL94/'supply 2012-13'!$BQ94,0)</f>
        <v>6.3914686608030595E-9</v>
      </c>
      <c r="AM94" s="5">
        <f>IFERROR('supply 2012-13'!AM94/'supply 2012-13'!$BQ94,0)</f>
        <v>0</v>
      </c>
      <c r="AN94" s="5">
        <f>IFERROR('supply 2012-13'!AN94/'supply 2012-13'!$BQ94,0)</f>
        <v>0</v>
      </c>
      <c r="AO94" s="5">
        <f>IFERROR('supply 2012-13'!AO94/'supply 2012-13'!$BQ94,0)</f>
        <v>0</v>
      </c>
      <c r="AP94" s="5">
        <f>IFERROR('supply 2012-13'!AP94/'supply 2012-13'!$BQ94,0)</f>
        <v>8.9334426011209291E-4</v>
      </c>
      <c r="AQ94" s="5">
        <f>IFERROR('supply 2012-13'!AQ94/'supply 2012-13'!$BQ94,0)</f>
        <v>0</v>
      </c>
      <c r="AR94" s="5">
        <f>IFERROR('supply 2012-13'!AR94/'supply 2012-13'!$BQ94,0)</f>
        <v>0</v>
      </c>
      <c r="AS94" s="5">
        <f>IFERROR('supply 2012-13'!AS94/'supply 2012-13'!$BQ94,0)</f>
        <v>0</v>
      </c>
      <c r="AT94" s="5">
        <f>IFERROR('supply 2012-13'!AT94/'supply 2012-13'!$BQ94,0)</f>
        <v>0</v>
      </c>
      <c r="AU94" s="5">
        <f>IFERROR('supply 2012-13'!AU94/'supply 2012-13'!$BQ94,0)</f>
        <v>0</v>
      </c>
      <c r="AV94" s="5">
        <f>IFERROR('supply 2012-13'!AV94/'supply 2012-13'!$BQ94,0)</f>
        <v>0</v>
      </c>
      <c r="AW94" s="5">
        <f>IFERROR('supply 2012-13'!AW94/'supply 2012-13'!$BQ94,0)</f>
        <v>0</v>
      </c>
      <c r="AX94" s="5">
        <f>IFERROR('supply 2012-13'!AX94/'supply 2012-13'!$BQ94,0)</f>
        <v>0</v>
      </c>
      <c r="AY94" s="5">
        <f>IFERROR('supply 2012-13'!AY94/'supply 2012-13'!$BQ94,0)</f>
        <v>0</v>
      </c>
      <c r="AZ94" s="5">
        <f>IFERROR('supply 2012-13'!AZ94/'supply 2012-13'!$BQ94,0)</f>
        <v>0</v>
      </c>
      <c r="BA94" s="5">
        <f>IFERROR('supply 2012-13'!BA94/'supply 2012-13'!$BQ94,0)</f>
        <v>0</v>
      </c>
      <c r="BB94" s="5">
        <f>IFERROR('supply 2012-13'!BB94/'supply 2012-13'!$BQ94,0)</f>
        <v>0</v>
      </c>
      <c r="BC94" s="5">
        <f>IFERROR('supply 2012-13'!BC94/'supply 2012-13'!$BQ94,0)</f>
        <v>0</v>
      </c>
      <c r="BD94" s="5">
        <f>IFERROR('supply 2012-13'!BD94/'supply 2012-13'!$BQ94,0)</f>
        <v>0</v>
      </c>
      <c r="BE94" s="5">
        <f>IFERROR('supply 2012-13'!BE94/'supply 2012-13'!$BQ94,0)</f>
        <v>0</v>
      </c>
      <c r="BF94" s="5">
        <f>IFERROR('supply 2012-13'!BF94/'supply 2012-13'!$BQ94,0)</f>
        <v>0</v>
      </c>
      <c r="BG94" s="5">
        <f>IFERROR('supply 2012-13'!BG94/'supply 2012-13'!$BQ94,0)</f>
        <v>0</v>
      </c>
      <c r="BH94" s="5">
        <f>IFERROR('supply 2012-13'!BH94/'supply 2012-13'!$BQ94,0)</f>
        <v>0</v>
      </c>
      <c r="BI94" s="5">
        <f>IFERROR('supply 2012-13'!BI94/'supply 2012-13'!$BQ94,0)</f>
        <v>0</v>
      </c>
      <c r="BJ94" s="5">
        <f>IFERROR('supply 2012-13'!BJ94/'supply 2012-13'!$BQ94,0)</f>
        <v>0</v>
      </c>
      <c r="BK94" s="5">
        <f>IFERROR('supply 2012-13'!BK94/'supply 2012-13'!$BQ94,0)</f>
        <v>0</v>
      </c>
      <c r="BL94" s="5">
        <f>IFERROR('supply 2012-13'!BL94/'supply 2012-13'!$BQ94,0)</f>
        <v>0</v>
      </c>
      <c r="BM94" s="5">
        <f>IFERROR('supply 2012-13'!BM94/'supply 2012-13'!$BQ94,0)</f>
        <v>0</v>
      </c>
      <c r="BN94" s="5">
        <f>IFERROR('supply 2012-13'!BN94/'supply 2012-13'!$BQ94,0)</f>
        <v>0</v>
      </c>
      <c r="BO94" s="5">
        <f>IFERROR('supply 2012-13'!BO94/'supply 2012-13'!$BQ94,0)</f>
        <v>0</v>
      </c>
      <c r="BP94" s="5">
        <f>IFERROR('supply 2012-13'!BP94/'supply 2012-13'!$BQ94,0)</f>
        <v>0</v>
      </c>
      <c r="BQ94" s="2">
        <f t="shared" si="6"/>
        <v>1</v>
      </c>
      <c r="BR94" s="2">
        <v>49238.55704712397</v>
      </c>
      <c r="BS94" s="2">
        <f t="shared" si="7"/>
        <v>49239.55704712397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2679713.1935336031</v>
      </c>
      <c r="BZ94" s="2">
        <v>169267.72377917016</v>
      </c>
      <c r="CA94" s="2">
        <f t="shared" si="11"/>
        <v>2848980.9173127734</v>
      </c>
    </row>
    <row r="95" spans="1:79" s="2" customFormat="1" x14ac:dyDescent="0.35">
      <c r="A95" s="19">
        <v>92</v>
      </c>
      <c r="B95" s="19" t="s">
        <v>170</v>
      </c>
      <c r="C95" s="5">
        <f>IFERROR('supply 2012-13'!C95/'supply 2012-13'!$BQ95,0)</f>
        <v>0</v>
      </c>
      <c r="D95" s="5">
        <f>IFERROR('supply 2012-13'!D95/'supply 2012-13'!$BQ95,0)</f>
        <v>0</v>
      </c>
      <c r="E95" s="5">
        <f>IFERROR('supply 2012-13'!E95/'supply 2012-13'!$BQ95,0)</f>
        <v>0</v>
      </c>
      <c r="F95" s="5">
        <f>IFERROR('supply 2012-13'!F95/'supply 2012-13'!$BQ95,0)</f>
        <v>0</v>
      </c>
      <c r="G95" s="5">
        <f>IFERROR('supply 2012-13'!G95/'supply 2012-13'!$BQ95,0)</f>
        <v>0</v>
      </c>
      <c r="H95" s="5">
        <f>IFERROR('supply 2012-13'!H95/'supply 2012-13'!$BQ95,0)</f>
        <v>0</v>
      </c>
      <c r="I95" s="5">
        <f>IFERROR('supply 2012-13'!I95/'supply 2012-13'!$BQ95,0)</f>
        <v>0</v>
      </c>
      <c r="J95" s="5">
        <f>IFERROR('supply 2012-13'!J95/'supply 2012-13'!$BQ95,0)</f>
        <v>0</v>
      </c>
      <c r="K95" s="5">
        <f>IFERROR('supply 2012-13'!K95/'supply 2012-13'!$BQ95,0)</f>
        <v>0</v>
      </c>
      <c r="L95" s="5">
        <f>IFERROR('supply 2012-13'!L95/'supply 2012-13'!$BQ95,0)</f>
        <v>0</v>
      </c>
      <c r="M95" s="5">
        <f>IFERROR('supply 2012-13'!M95/'supply 2012-13'!$BQ95,0)</f>
        <v>0</v>
      </c>
      <c r="N95" s="5">
        <f>IFERROR('supply 2012-13'!N95/'supply 2012-13'!$BQ95,0)</f>
        <v>0</v>
      </c>
      <c r="O95" s="5">
        <f>IFERROR('supply 2012-13'!O95/'supply 2012-13'!$BQ95,0)</f>
        <v>0</v>
      </c>
      <c r="P95" s="5">
        <f>IFERROR('supply 2012-13'!P95/'supply 2012-13'!$BQ95,0)</f>
        <v>0</v>
      </c>
      <c r="Q95" s="5">
        <f>IFERROR('supply 2012-13'!Q95/'supply 2012-13'!$BQ95,0)</f>
        <v>0</v>
      </c>
      <c r="R95" s="5">
        <f>IFERROR('supply 2012-13'!R95/'supply 2012-13'!$BQ95,0)</f>
        <v>0</v>
      </c>
      <c r="S95" s="5">
        <f>IFERROR('supply 2012-13'!S95/'supply 2012-13'!$BQ95,0)</f>
        <v>0</v>
      </c>
      <c r="T95" s="5">
        <f>IFERROR('supply 2012-13'!T95/'supply 2012-13'!$BQ95,0)</f>
        <v>0</v>
      </c>
      <c r="U95" s="5">
        <f>IFERROR('supply 2012-13'!U95/'supply 2012-13'!$BQ95,0)</f>
        <v>0</v>
      </c>
      <c r="V95" s="5">
        <f>IFERROR('supply 2012-13'!V95/'supply 2012-13'!$BQ95,0)</f>
        <v>0</v>
      </c>
      <c r="W95" s="5">
        <f>IFERROR('supply 2012-13'!W95/'supply 2012-13'!$BQ95,0)</f>
        <v>1.0639153818187493E-3</v>
      </c>
      <c r="X95" s="5">
        <f>IFERROR('supply 2012-13'!X95/'supply 2012-13'!$BQ95,0)</f>
        <v>1.8268005889079009E-2</v>
      </c>
      <c r="Y95" s="5">
        <f>IFERROR('supply 2012-13'!Y95/'supply 2012-13'!$BQ95,0)</f>
        <v>0</v>
      </c>
      <c r="Z95" s="5">
        <f>IFERROR('supply 2012-13'!Z95/'supply 2012-13'!$BQ95,0)</f>
        <v>0</v>
      </c>
      <c r="AA95" s="5">
        <f>IFERROR('supply 2012-13'!AA95/'supply 2012-13'!$BQ95,0)</f>
        <v>0</v>
      </c>
      <c r="AB95" s="5">
        <f>IFERROR('supply 2012-13'!AB95/'supply 2012-13'!$BQ95,0)</f>
        <v>0</v>
      </c>
      <c r="AC95" s="5">
        <f>IFERROR('supply 2012-13'!AC95/'supply 2012-13'!$BQ95,0)</f>
        <v>7.5121347643679857E-4</v>
      </c>
      <c r="AD95" s="5">
        <f>IFERROR('supply 2012-13'!AD95/'supply 2012-13'!$BQ95,0)</f>
        <v>0.97701746690730873</v>
      </c>
      <c r="AE95" s="5">
        <f>IFERROR('supply 2012-13'!AE95/'supply 2012-13'!$BQ95,0)</f>
        <v>0</v>
      </c>
      <c r="AF95" s="5">
        <f>IFERROR('supply 2012-13'!AF95/'supply 2012-13'!$BQ95,0)</f>
        <v>0</v>
      </c>
      <c r="AG95" s="5">
        <f>IFERROR('supply 2012-13'!AG95/'supply 2012-13'!$BQ95,0)</f>
        <v>0</v>
      </c>
      <c r="AH95" s="5">
        <f>IFERROR('supply 2012-13'!AH95/'supply 2012-13'!$BQ95,0)</f>
        <v>0</v>
      </c>
      <c r="AI95" s="5">
        <f>IFERROR('supply 2012-13'!AI95/'supply 2012-13'!$BQ95,0)</f>
        <v>0</v>
      </c>
      <c r="AJ95" s="5">
        <f>IFERROR('supply 2012-13'!AJ95/'supply 2012-13'!$BQ95,0)</f>
        <v>0</v>
      </c>
      <c r="AK95" s="5">
        <f>IFERROR('supply 2012-13'!AK95/'supply 2012-13'!$BQ95,0)</f>
        <v>0</v>
      </c>
      <c r="AL95" s="5">
        <f>IFERROR('supply 2012-13'!AL95/'supply 2012-13'!$BQ95,0)</f>
        <v>2.3298936470143119E-9</v>
      </c>
      <c r="AM95" s="5">
        <f>IFERROR('supply 2012-13'!AM95/'supply 2012-13'!$BQ95,0)</f>
        <v>0</v>
      </c>
      <c r="AN95" s="5">
        <f>IFERROR('supply 2012-13'!AN95/'supply 2012-13'!$BQ95,0)</f>
        <v>0</v>
      </c>
      <c r="AO95" s="5">
        <f>IFERROR('supply 2012-13'!AO95/'supply 2012-13'!$BQ95,0)</f>
        <v>0</v>
      </c>
      <c r="AP95" s="5">
        <f>IFERROR('supply 2012-13'!AP95/'supply 2012-13'!$BQ95,0)</f>
        <v>2.8993960154629554E-3</v>
      </c>
      <c r="AQ95" s="5">
        <f>IFERROR('supply 2012-13'!AQ95/'supply 2012-13'!$BQ95,0)</f>
        <v>0</v>
      </c>
      <c r="AR95" s="5">
        <f>IFERROR('supply 2012-13'!AR95/'supply 2012-13'!$BQ95,0)</f>
        <v>0</v>
      </c>
      <c r="AS95" s="5">
        <f>IFERROR('supply 2012-13'!AS95/'supply 2012-13'!$BQ95,0)</f>
        <v>0</v>
      </c>
      <c r="AT95" s="5">
        <f>IFERROR('supply 2012-13'!AT95/'supply 2012-13'!$BQ95,0)</f>
        <v>0</v>
      </c>
      <c r="AU95" s="5">
        <f>IFERROR('supply 2012-13'!AU95/'supply 2012-13'!$BQ95,0)</f>
        <v>0</v>
      </c>
      <c r="AV95" s="5">
        <f>IFERROR('supply 2012-13'!AV95/'supply 2012-13'!$BQ95,0)</f>
        <v>0</v>
      </c>
      <c r="AW95" s="5">
        <f>IFERROR('supply 2012-13'!AW95/'supply 2012-13'!$BQ95,0)</f>
        <v>0</v>
      </c>
      <c r="AX95" s="5">
        <f>IFERROR('supply 2012-13'!AX95/'supply 2012-13'!$BQ95,0)</f>
        <v>0</v>
      </c>
      <c r="AY95" s="5">
        <f>IFERROR('supply 2012-13'!AY95/'supply 2012-13'!$BQ95,0)</f>
        <v>0</v>
      </c>
      <c r="AZ95" s="5">
        <f>IFERROR('supply 2012-13'!AZ95/'supply 2012-13'!$BQ95,0)</f>
        <v>0</v>
      </c>
      <c r="BA95" s="5">
        <f>IFERROR('supply 2012-13'!BA95/'supply 2012-13'!$BQ95,0)</f>
        <v>0</v>
      </c>
      <c r="BB95" s="5">
        <f>IFERROR('supply 2012-13'!BB95/'supply 2012-13'!$BQ95,0)</f>
        <v>0</v>
      </c>
      <c r="BC95" s="5">
        <f>IFERROR('supply 2012-13'!BC95/'supply 2012-13'!$BQ95,0)</f>
        <v>0</v>
      </c>
      <c r="BD95" s="5">
        <f>IFERROR('supply 2012-13'!BD95/'supply 2012-13'!$BQ95,0)</f>
        <v>0</v>
      </c>
      <c r="BE95" s="5">
        <f>IFERROR('supply 2012-13'!BE95/'supply 2012-13'!$BQ95,0)</f>
        <v>0</v>
      </c>
      <c r="BF95" s="5">
        <f>IFERROR('supply 2012-13'!BF95/'supply 2012-13'!$BQ95,0)</f>
        <v>0</v>
      </c>
      <c r="BG95" s="5">
        <f>IFERROR('supply 2012-13'!BG95/'supply 2012-13'!$BQ95,0)</f>
        <v>0</v>
      </c>
      <c r="BH95" s="5">
        <f>IFERROR('supply 2012-13'!BH95/'supply 2012-13'!$BQ95,0)</f>
        <v>0</v>
      </c>
      <c r="BI95" s="5">
        <f>IFERROR('supply 2012-13'!BI95/'supply 2012-13'!$BQ95,0)</f>
        <v>0</v>
      </c>
      <c r="BJ95" s="5">
        <f>IFERROR('supply 2012-13'!BJ95/'supply 2012-13'!$BQ95,0)</f>
        <v>0</v>
      </c>
      <c r="BK95" s="5">
        <f>IFERROR('supply 2012-13'!BK95/'supply 2012-13'!$BQ95,0)</f>
        <v>0</v>
      </c>
      <c r="BL95" s="5">
        <f>IFERROR('supply 2012-13'!BL95/'supply 2012-13'!$BQ95,0)</f>
        <v>0</v>
      </c>
      <c r="BM95" s="5">
        <f>IFERROR('supply 2012-13'!BM95/'supply 2012-13'!$BQ95,0)</f>
        <v>0</v>
      </c>
      <c r="BN95" s="5">
        <f>IFERROR('supply 2012-13'!BN95/'supply 2012-13'!$BQ95,0)</f>
        <v>0</v>
      </c>
      <c r="BO95" s="5">
        <f>IFERROR('supply 2012-13'!BO95/'supply 2012-13'!$BQ95,0)</f>
        <v>0</v>
      </c>
      <c r="BP95" s="5">
        <f>IFERROR('supply 2012-13'!BP95/'supply 2012-13'!$BQ95,0)</f>
        <v>0</v>
      </c>
      <c r="BQ95" s="2">
        <f t="shared" si="6"/>
        <v>0.99999999999999989</v>
      </c>
      <c r="BR95" s="2">
        <v>-54023.558504709028</v>
      </c>
      <c r="BS95" s="2">
        <f t="shared" si="7"/>
        <v>-54022.558504709028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4428241.531572544</v>
      </c>
      <c r="BZ95" s="2">
        <v>258489.00611748974</v>
      </c>
      <c r="CA95" s="2">
        <f t="shared" si="11"/>
        <v>4686730.5376900341</v>
      </c>
    </row>
    <row r="96" spans="1:79" s="2" customFormat="1" x14ac:dyDescent="0.35">
      <c r="A96" s="19">
        <v>93</v>
      </c>
      <c r="B96" s="19" t="s">
        <v>171</v>
      </c>
      <c r="C96" s="5">
        <f>IFERROR('supply 2012-13'!C96/'supply 2012-13'!$BQ96,0)</f>
        <v>0</v>
      </c>
      <c r="D96" s="5">
        <f>IFERROR('supply 2012-13'!D96/'supply 2012-13'!$BQ96,0)</f>
        <v>0</v>
      </c>
      <c r="E96" s="5">
        <f>IFERROR('supply 2012-13'!E96/'supply 2012-13'!$BQ96,0)</f>
        <v>0</v>
      </c>
      <c r="F96" s="5">
        <f>IFERROR('supply 2012-13'!F96/'supply 2012-13'!$BQ96,0)</f>
        <v>0</v>
      </c>
      <c r="G96" s="5">
        <f>IFERROR('supply 2012-13'!G96/'supply 2012-13'!$BQ96,0)</f>
        <v>0</v>
      </c>
      <c r="H96" s="5">
        <f>IFERROR('supply 2012-13'!H96/'supply 2012-13'!$BQ96,0)</f>
        <v>0</v>
      </c>
      <c r="I96" s="5">
        <f>IFERROR('supply 2012-13'!I96/'supply 2012-13'!$BQ96,0)</f>
        <v>0</v>
      </c>
      <c r="J96" s="5">
        <f>IFERROR('supply 2012-13'!J96/'supply 2012-13'!$BQ96,0)</f>
        <v>0</v>
      </c>
      <c r="K96" s="5">
        <f>IFERROR('supply 2012-13'!K96/'supply 2012-13'!$BQ96,0)</f>
        <v>0</v>
      </c>
      <c r="L96" s="5">
        <f>IFERROR('supply 2012-13'!L96/'supply 2012-13'!$BQ96,0)</f>
        <v>0</v>
      </c>
      <c r="M96" s="5">
        <f>IFERROR('supply 2012-13'!M96/'supply 2012-13'!$BQ96,0)</f>
        <v>0</v>
      </c>
      <c r="N96" s="5">
        <f>IFERROR('supply 2012-13'!N96/'supply 2012-13'!$BQ96,0)</f>
        <v>0</v>
      </c>
      <c r="O96" s="5">
        <f>IFERROR('supply 2012-13'!O96/'supply 2012-13'!$BQ96,0)</f>
        <v>0</v>
      </c>
      <c r="P96" s="5">
        <f>IFERROR('supply 2012-13'!P96/'supply 2012-13'!$BQ96,0)</f>
        <v>0</v>
      </c>
      <c r="Q96" s="5">
        <f>IFERROR('supply 2012-13'!Q96/'supply 2012-13'!$BQ96,0)</f>
        <v>0</v>
      </c>
      <c r="R96" s="5">
        <f>IFERROR('supply 2012-13'!R96/'supply 2012-13'!$BQ96,0)</f>
        <v>0</v>
      </c>
      <c r="S96" s="5">
        <f>IFERROR('supply 2012-13'!S96/'supply 2012-13'!$BQ96,0)</f>
        <v>0</v>
      </c>
      <c r="T96" s="5">
        <f>IFERROR('supply 2012-13'!T96/'supply 2012-13'!$BQ96,0)</f>
        <v>0</v>
      </c>
      <c r="U96" s="5">
        <f>IFERROR('supply 2012-13'!U96/'supply 2012-13'!$BQ96,0)</f>
        <v>0</v>
      </c>
      <c r="V96" s="5">
        <f>IFERROR('supply 2012-13'!V96/'supply 2012-13'!$BQ96,0)</f>
        <v>6.7045040577655382E-2</v>
      </c>
      <c r="W96" s="5">
        <f>IFERROR('supply 2012-13'!W96/'supply 2012-13'!$BQ96,0)</f>
        <v>1.8658314404372271E-3</v>
      </c>
      <c r="X96" s="5">
        <f>IFERROR('supply 2012-13'!X96/'supply 2012-13'!$BQ96,0)</f>
        <v>0.19495485388966743</v>
      </c>
      <c r="Y96" s="5">
        <f>IFERROR('supply 2012-13'!Y96/'supply 2012-13'!$BQ96,0)</f>
        <v>0</v>
      </c>
      <c r="Z96" s="5">
        <f>IFERROR('supply 2012-13'!Z96/'supply 2012-13'!$BQ96,0)</f>
        <v>2.4244538420754826E-5</v>
      </c>
      <c r="AA96" s="5">
        <f>IFERROR('supply 2012-13'!AA96/'supply 2012-13'!$BQ96,0)</f>
        <v>0</v>
      </c>
      <c r="AB96" s="5">
        <f>IFERROR('supply 2012-13'!AB96/'supply 2012-13'!$BQ96,0)</f>
        <v>4.4247141437939392E-3</v>
      </c>
      <c r="AC96" s="5">
        <f>IFERROR('supply 2012-13'!AC96/'supply 2012-13'!$BQ96,0)</f>
        <v>2.9563777644738401E-2</v>
      </c>
      <c r="AD96" s="5">
        <f>IFERROR('supply 2012-13'!AD96/'supply 2012-13'!$BQ96,0)</f>
        <v>0.61499649471981388</v>
      </c>
      <c r="AE96" s="5">
        <f>IFERROR('supply 2012-13'!AE96/'supply 2012-13'!$BQ96,0)</f>
        <v>0</v>
      </c>
      <c r="AF96" s="5">
        <f>IFERROR('supply 2012-13'!AF96/'supply 2012-13'!$BQ96,0)</f>
        <v>0</v>
      </c>
      <c r="AG96" s="5">
        <f>IFERROR('supply 2012-13'!AG96/'supply 2012-13'!$BQ96,0)</f>
        <v>0</v>
      </c>
      <c r="AH96" s="5">
        <f>IFERROR('supply 2012-13'!AH96/'supply 2012-13'!$BQ96,0)</f>
        <v>0</v>
      </c>
      <c r="AI96" s="5">
        <f>IFERROR('supply 2012-13'!AI96/'supply 2012-13'!$BQ96,0)</f>
        <v>7.8400029141373895E-2</v>
      </c>
      <c r="AJ96" s="5">
        <f>IFERROR('supply 2012-13'!AJ96/'supply 2012-13'!$BQ96,0)</f>
        <v>0</v>
      </c>
      <c r="AK96" s="5">
        <f>IFERROR('supply 2012-13'!AK96/'supply 2012-13'!$BQ96,0)</f>
        <v>0</v>
      </c>
      <c r="AL96" s="5">
        <f>IFERROR('supply 2012-13'!AL96/'supply 2012-13'!$BQ96,0)</f>
        <v>1.4203424084060179E-9</v>
      </c>
      <c r="AM96" s="5">
        <f>IFERROR('supply 2012-13'!AM96/'supply 2012-13'!$BQ96,0)</f>
        <v>0</v>
      </c>
      <c r="AN96" s="5">
        <f>IFERROR('supply 2012-13'!AN96/'supply 2012-13'!$BQ96,0)</f>
        <v>8.9514960237683594E-5</v>
      </c>
      <c r="AO96" s="5">
        <f>IFERROR('supply 2012-13'!AO96/'supply 2012-13'!$BQ96,0)</f>
        <v>0</v>
      </c>
      <c r="AP96" s="5">
        <f>IFERROR('supply 2012-13'!AP96/'supply 2012-13'!$BQ96,0)</f>
        <v>8.6354975235188539E-3</v>
      </c>
      <c r="AQ96" s="5">
        <f>IFERROR('supply 2012-13'!AQ96/'supply 2012-13'!$BQ96,0)</f>
        <v>0</v>
      </c>
      <c r="AR96" s="5">
        <f>IFERROR('supply 2012-13'!AR96/'supply 2012-13'!$BQ96,0)</f>
        <v>0</v>
      </c>
      <c r="AS96" s="5">
        <f>IFERROR('supply 2012-13'!AS96/'supply 2012-13'!$BQ96,0)</f>
        <v>0</v>
      </c>
      <c r="AT96" s="5">
        <f>IFERROR('supply 2012-13'!AT96/'supply 2012-13'!$BQ96,0)</f>
        <v>0</v>
      </c>
      <c r="AU96" s="5">
        <f>IFERROR('supply 2012-13'!AU96/'supply 2012-13'!$BQ96,0)</f>
        <v>0</v>
      </c>
      <c r="AV96" s="5">
        <f>IFERROR('supply 2012-13'!AV96/'supply 2012-13'!$BQ96,0)</f>
        <v>0</v>
      </c>
      <c r="AW96" s="5">
        <f>IFERROR('supply 2012-13'!AW96/'supply 2012-13'!$BQ96,0)</f>
        <v>0</v>
      </c>
      <c r="AX96" s="5">
        <f>IFERROR('supply 2012-13'!AX96/'supply 2012-13'!$BQ96,0)</f>
        <v>0</v>
      </c>
      <c r="AY96" s="5">
        <f>IFERROR('supply 2012-13'!AY96/'supply 2012-13'!$BQ96,0)</f>
        <v>0</v>
      </c>
      <c r="AZ96" s="5">
        <f>IFERROR('supply 2012-13'!AZ96/'supply 2012-13'!$BQ96,0)</f>
        <v>0</v>
      </c>
      <c r="BA96" s="5">
        <f>IFERROR('supply 2012-13'!BA96/'supply 2012-13'!$BQ96,0)</f>
        <v>0</v>
      </c>
      <c r="BB96" s="5">
        <f>IFERROR('supply 2012-13'!BB96/'supply 2012-13'!$BQ96,0)</f>
        <v>0</v>
      </c>
      <c r="BC96" s="5">
        <f>IFERROR('supply 2012-13'!BC96/'supply 2012-13'!$BQ96,0)</f>
        <v>0</v>
      </c>
      <c r="BD96" s="5">
        <f>IFERROR('supply 2012-13'!BD96/'supply 2012-13'!$BQ96,0)</f>
        <v>0</v>
      </c>
      <c r="BE96" s="5">
        <f>IFERROR('supply 2012-13'!BE96/'supply 2012-13'!$BQ96,0)</f>
        <v>0</v>
      </c>
      <c r="BF96" s="5">
        <f>IFERROR('supply 2012-13'!BF96/'supply 2012-13'!$BQ96,0)</f>
        <v>0</v>
      </c>
      <c r="BG96" s="5">
        <f>IFERROR('supply 2012-13'!BG96/'supply 2012-13'!$BQ96,0)</f>
        <v>0</v>
      </c>
      <c r="BH96" s="5">
        <f>IFERROR('supply 2012-13'!BH96/'supply 2012-13'!$BQ96,0)</f>
        <v>0</v>
      </c>
      <c r="BI96" s="5">
        <f>IFERROR('supply 2012-13'!BI96/'supply 2012-13'!$BQ96,0)</f>
        <v>0</v>
      </c>
      <c r="BJ96" s="5">
        <f>IFERROR('supply 2012-13'!BJ96/'supply 2012-13'!$BQ96,0)</f>
        <v>0</v>
      </c>
      <c r="BK96" s="5">
        <f>IFERROR('supply 2012-13'!BK96/'supply 2012-13'!$BQ96,0)</f>
        <v>0</v>
      </c>
      <c r="BL96" s="5">
        <f>IFERROR('supply 2012-13'!BL96/'supply 2012-13'!$BQ96,0)</f>
        <v>0</v>
      </c>
      <c r="BM96" s="5">
        <f>IFERROR('supply 2012-13'!BM96/'supply 2012-13'!$BQ96,0)</f>
        <v>0</v>
      </c>
      <c r="BN96" s="5">
        <f>IFERROR('supply 2012-13'!BN96/'supply 2012-13'!$BQ96,0)</f>
        <v>0</v>
      </c>
      <c r="BO96" s="5">
        <f>IFERROR('supply 2012-13'!BO96/'supply 2012-13'!$BQ96,0)</f>
        <v>0</v>
      </c>
      <c r="BP96" s="5">
        <f>IFERROR('supply 2012-13'!BP96/'supply 2012-13'!$BQ96,0)</f>
        <v>0</v>
      </c>
      <c r="BQ96" s="2">
        <f t="shared" si="6"/>
        <v>0.99999999999999978</v>
      </c>
      <c r="BR96" s="2">
        <v>357830.34437222092</v>
      </c>
      <c r="BS96" s="2">
        <f t="shared" si="7"/>
        <v>357831.34437222092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6107830.744124135</v>
      </c>
      <c r="BZ96" s="2">
        <v>389162.81520076335</v>
      </c>
      <c r="CA96" s="2">
        <f t="shared" si="11"/>
        <v>6496993.5593248988</v>
      </c>
    </row>
    <row r="97" spans="1:79" s="2" customFormat="1" x14ac:dyDescent="0.35">
      <c r="A97" s="19">
        <v>94</v>
      </c>
      <c r="B97" s="19" t="s">
        <v>172</v>
      </c>
      <c r="C97" s="5">
        <f>IFERROR('supply 2012-13'!C97/'supply 2012-13'!$BQ97,0)</f>
        <v>0</v>
      </c>
      <c r="D97" s="5">
        <f>IFERROR('supply 2012-13'!D97/'supply 2012-13'!$BQ97,0)</f>
        <v>0</v>
      </c>
      <c r="E97" s="5">
        <f>IFERROR('supply 2012-13'!E97/'supply 2012-13'!$BQ97,0)</f>
        <v>0</v>
      </c>
      <c r="F97" s="5">
        <f>IFERROR('supply 2012-13'!F97/'supply 2012-13'!$BQ97,0)</f>
        <v>0</v>
      </c>
      <c r="G97" s="5">
        <f>IFERROR('supply 2012-13'!G97/'supply 2012-13'!$BQ97,0)</f>
        <v>0</v>
      </c>
      <c r="H97" s="5">
        <f>IFERROR('supply 2012-13'!H97/'supply 2012-13'!$BQ97,0)</f>
        <v>0</v>
      </c>
      <c r="I97" s="5">
        <f>IFERROR('supply 2012-13'!I97/'supply 2012-13'!$BQ97,0)</f>
        <v>0</v>
      </c>
      <c r="J97" s="5">
        <f>IFERROR('supply 2012-13'!J97/'supply 2012-13'!$BQ97,0)</f>
        <v>0</v>
      </c>
      <c r="K97" s="5">
        <f>IFERROR('supply 2012-13'!K97/'supply 2012-13'!$BQ97,0)</f>
        <v>0</v>
      </c>
      <c r="L97" s="5">
        <f>IFERROR('supply 2012-13'!L97/'supply 2012-13'!$BQ97,0)</f>
        <v>0</v>
      </c>
      <c r="M97" s="5">
        <f>IFERROR('supply 2012-13'!M97/'supply 2012-13'!$BQ97,0)</f>
        <v>0</v>
      </c>
      <c r="N97" s="5">
        <f>IFERROR('supply 2012-13'!N97/'supply 2012-13'!$BQ97,0)</f>
        <v>0</v>
      </c>
      <c r="O97" s="5">
        <f>IFERROR('supply 2012-13'!O97/'supply 2012-13'!$BQ97,0)</f>
        <v>0</v>
      </c>
      <c r="P97" s="5">
        <f>IFERROR('supply 2012-13'!P97/'supply 2012-13'!$BQ97,0)</f>
        <v>0</v>
      </c>
      <c r="Q97" s="5">
        <f>IFERROR('supply 2012-13'!Q97/'supply 2012-13'!$BQ97,0)</f>
        <v>0</v>
      </c>
      <c r="R97" s="5">
        <f>IFERROR('supply 2012-13'!R97/'supply 2012-13'!$BQ97,0)</f>
        <v>0</v>
      </c>
      <c r="S97" s="5">
        <f>IFERROR('supply 2012-13'!S97/'supply 2012-13'!$BQ97,0)</f>
        <v>0</v>
      </c>
      <c r="T97" s="5">
        <f>IFERROR('supply 2012-13'!T97/'supply 2012-13'!$BQ97,0)</f>
        <v>0</v>
      </c>
      <c r="U97" s="5">
        <f>IFERROR('supply 2012-13'!U97/'supply 2012-13'!$BQ97,0)</f>
        <v>0</v>
      </c>
      <c r="V97" s="5">
        <f>IFERROR('supply 2012-13'!V97/'supply 2012-13'!$BQ97,0)</f>
        <v>0</v>
      </c>
      <c r="W97" s="5">
        <f>IFERROR('supply 2012-13'!W97/'supply 2012-13'!$BQ97,0)</f>
        <v>4.4353519769063559E-3</v>
      </c>
      <c r="X97" s="5">
        <f>IFERROR('supply 2012-13'!X97/'supply 2012-13'!$BQ97,0)</f>
        <v>4.081679943273854E-2</v>
      </c>
      <c r="Y97" s="5">
        <f>IFERROR('supply 2012-13'!Y97/'supply 2012-13'!$BQ97,0)</f>
        <v>4.0176961321786019E-2</v>
      </c>
      <c r="Z97" s="5">
        <f>IFERROR('supply 2012-13'!Z97/'supply 2012-13'!$BQ97,0)</f>
        <v>5.3696494446248068E-4</v>
      </c>
      <c r="AA97" s="5">
        <f>IFERROR('supply 2012-13'!AA97/'supply 2012-13'!$BQ97,0)</f>
        <v>0</v>
      </c>
      <c r="AB97" s="5">
        <f>IFERROR('supply 2012-13'!AB97/'supply 2012-13'!$BQ97,0)</f>
        <v>2.963645366393562E-5</v>
      </c>
      <c r="AC97" s="5">
        <f>IFERROR('supply 2012-13'!AC97/'supply 2012-13'!$BQ97,0)</f>
        <v>0.15535694179946188</v>
      </c>
      <c r="AD97" s="5">
        <f>IFERROR('supply 2012-13'!AD97/'supply 2012-13'!$BQ97,0)</f>
        <v>0.75533613626554341</v>
      </c>
      <c r="AE97" s="5">
        <f>IFERROR('supply 2012-13'!AE97/'supply 2012-13'!$BQ97,0)</f>
        <v>0</v>
      </c>
      <c r="AF97" s="5">
        <f>IFERROR('supply 2012-13'!AF97/'supply 2012-13'!$BQ97,0)</f>
        <v>0</v>
      </c>
      <c r="AG97" s="5">
        <f>IFERROR('supply 2012-13'!AG97/'supply 2012-13'!$BQ97,0)</f>
        <v>0</v>
      </c>
      <c r="AH97" s="5">
        <f>IFERROR('supply 2012-13'!AH97/'supply 2012-13'!$BQ97,0)</f>
        <v>0</v>
      </c>
      <c r="AI97" s="5">
        <f>IFERROR('supply 2012-13'!AI97/'supply 2012-13'!$BQ97,0)</f>
        <v>0</v>
      </c>
      <c r="AJ97" s="5">
        <f>IFERROR('supply 2012-13'!AJ97/'supply 2012-13'!$BQ97,0)</f>
        <v>0</v>
      </c>
      <c r="AK97" s="5">
        <f>IFERROR('supply 2012-13'!AK97/'supply 2012-13'!$BQ97,0)</f>
        <v>0</v>
      </c>
      <c r="AL97" s="5">
        <f>IFERROR('supply 2012-13'!AL97/'supply 2012-13'!$BQ97,0)</f>
        <v>2.6708334498408415E-10</v>
      </c>
      <c r="AM97" s="5">
        <f>IFERROR('supply 2012-13'!AM97/'supply 2012-13'!$BQ97,0)</f>
        <v>0</v>
      </c>
      <c r="AN97" s="5">
        <f>IFERROR('supply 2012-13'!AN97/'supply 2012-13'!$BQ97,0)</f>
        <v>2.4771305378740423E-3</v>
      </c>
      <c r="AO97" s="5">
        <f>IFERROR('supply 2012-13'!AO97/'supply 2012-13'!$BQ97,0)</f>
        <v>0</v>
      </c>
      <c r="AP97" s="5">
        <f>IFERROR('supply 2012-13'!AP97/'supply 2012-13'!$BQ97,0)</f>
        <v>8.3407700047984817E-4</v>
      </c>
      <c r="AQ97" s="5">
        <f>IFERROR('supply 2012-13'!AQ97/'supply 2012-13'!$BQ97,0)</f>
        <v>0</v>
      </c>
      <c r="AR97" s="5">
        <f>IFERROR('supply 2012-13'!AR97/'supply 2012-13'!$BQ97,0)</f>
        <v>0</v>
      </c>
      <c r="AS97" s="5">
        <f>IFERROR('supply 2012-13'!AS97/'supply 2012-13'!$BQ97,0)</f>
        <v>0</v>
      </c>
      <c r="AT97" s="5">
        <f>IFERROR('supply 2012-13'!AT97/'supply 2012-13'!$BQ97,0)</f>
        <v>0</v>
      </c>
      <c r="AU97" s="5">
        <f>IFERROR('supply 2012-13'!AU97/'supply 2012-13'!$BQ97,0)</f>
        <v>0</v>
      </c>
      <c r="AV97" s="5">
        <f>IFERROR('supply 2012-13'!AV97/'supply 2012-13'!$BQ97,0)</f>
        <v>0</v>
      </c>
      <c r="AW97" s="5">
        <f>IFERROR('supply 2012-13'!AW97/'supply 2012-13'!$BQ97,0)</f>
        <v>0</v>
      </c>
      <c r="AX97" s="5">
        <f>IFERROR('supply 2012-13'!AX97/'supply 2012-13'!$BQ97,0)</f>
        <v>0</v>
      </c>
      <c r="AY97" s="5">
        <f>IFERROR('supply 2012-13'!AY97/'supply 2012-13'!$BQ97,0)</f>
        <v>0</v>
      </c>
      <c r="AZ97" s="5">
        <f>IFERROR('supply 2012-13'!AZ97/'supply 2012-13'!$BQ97,0)</f>
        <v>0</v>
      </c>
      <c r="BA97" s="5">
        <f>IFERROR('supply 2012-13'!BA97/'supply 2012-13'!$BQ97,0)</f>
        <v>0</v>
      </c>
      <c r="BB97" s="5">
        <f>IFERROR('supply 2012-13'!BB97/'supply 2012-13'!$BQ97,0)</f>
        <v>0</v>
      </c>
      <c r="BC97" s="5">
        <f>IFERROR('supply 2012-13'!BC97/'supply 2012-13'!$BQ97,0)</f>
        <v>0</v>
      </c>
      <c r="BD97" s="5">
        <f>IFERROR('supply 2012-13'!BD97/'supply 2012-13'!$BQ97,0)</f>
        <v>0</v>
      </c>
      <c r="BE97" s="5">
        <f>IFERROR('supply 2012-13'!BE97/'supply 2012-13'!$BQ97,0)</f>
        <v>0</v>
      </c>
      <c r="BF97" s="5">
        <f>IFERROR('supply 2012-13'!BF97/'supply 2012-13'!$BQ97,0)</f>
        <v>0</v>
      </c>
      <c r="BG97" s="5">
        <f>IFERROR('supply 2012-13'!BG97/'supply 2012-13'!$BQ97,0)</f>
        <v>0</v>
      </c>
      <c r="BH97" s="5">
        <f>IFERROR('supply 2012-13'!BH97/'supply 2012-13'!$BQ97,0)</f>
        <v>0</v>
      </c>
      <c r="BI97" s="5">
        <f>IFERROR('supply 2012-13'!BI97/'supply 2012-13'!$BQ97,0)</f>
        <v>0</v>
      </c>
      <c r="BJ97" s="5">
        <f>IFERROR('supply 2012-13'!BJ97/'supply 2012-13'!$BQ97,0)</f>
        <v>0</v>
      </c>
      <c r="BK97" s="5">
        <f>IFERROR('supply 2012-13'!BK97/'supply 2012-13'!$BQ97,0)</f>
        <v>0</v>
      </c>
      <c r="BL97" s="5">
        <f>IFERROR('supply 2012-13'!BL97/'supply 2012-13'!$BQ97,0)</f>
        <v>0</v>
      </c>
      <c r="BM97" s="5">
        <f>IFERROR('supply 2012-13'!BM97/'supply 2012-13'!$BQ97,0)</f>
        <v>0</v>
      </c>
      <c r="BN97" s="5">
        <f>IFERROR('supply 2012-13'!BN97/'supply 2012-13'!$BQ97,0)</f>
        <v>0</v>
      </c>
      <c r="BO97" s="5">
        <f>IFERROR('supply 2012-13'!BO97/'supply 2012-13'!$BQ97,0)</f>
        <v>0</v>
      </c>
      <c r="BP97" s="5">
        <f>IFERROR('supply 2012-13'!BP97/'supply 2012-13'!$BQ97,0)</f>
        <v>0</v>
      </c>
      <c r="BQ97" s="2">
        <f t="shared" si="6"/>
        <v>0.99999999999999989</v>
      </c>
      <c r="BR97" s="2">
        <v>3476146.7657320476</v>
      </c>
      <c r="BS97" s="2">
        <f t="shared" si="7"/>
        <v>3476147.7657320476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19397566.888746791</v>
      </c>
      <c r="BZ97" s="2">
        <v>2394908.73716432</v>
      </c>
      <c r="CA97" s="2">
        <f t="shared" si="11"/>
        <v>21792475.625911109</v>
      </c>
    </row>
    <row r="98" spans="1:79" s="2" customFormat="1" x14ac:dyDescent="0.35">
      <c r="A98" s="19">
        <v>95</v>
      </c>
      <c r="B98" s="19" t="s">
        <v>173</v>
      </c>
      <c r="C98" s="5">
        <f>IFERROR('supply 2012-13'!C98/'supply 2012-13'!$BQ98,0)</f>
        <v>0</v>
      </c>
      <c r="D98" s="5">
        <f>IFERROR('supply 2012-13'!D98/'supply 2012-13'!$BQ98,0)</f>
        <v>0</v>
      </c>
      <c r="E98" s="5">
        <f>IFERROR('supply 2012-13'!E98/'supply 2012-13'!$BQ98,0)</f>
        <v>0</v>
      </c>
      <c r="F98" s="5">
        <f>IFERROR('supply 2012-13'!F98/'supply 2012-13'!$BQ98,0)</f>
        <v>0</v>
      </c>
      <c r="G98" s="5">
        <f>IFERROR('supply 2012-13'!G98/'supply 2012-13'!$BQ98,0)</f>
        <v>0</v>
      </c>
      <c r="H98" s="5">
        <f>IFERROR('supply 2012-13'!H98/'supply 2012-13'!$BQ98,0)</f>
        <v>0</v>
      </c>
      <c r="I98" s="5">
        <f>IFERROR('supply 2012-13'!I98/'supply 2012-13'!$BQ98,0)</f>
        <v>0</v>
      </c>
      <c r="J98" s="5">
        <f>IFERROR('supply 2012-13'!J98/'supply 2012-13'!$BQ98,0)</f>
        <v>0</v>
      </c>
      <c r="K98" s="5">
        <f>IFERROR('supply 2012-13'!K98/'supply 2012-13'!$BQ98,0)</f>
        <v>0</v>
      </c>
      <c r="L98" s="5">
        <f>IFERROR('supply 2012-13'!L98/'supply 2012-13'!$BQ98,0)</f>
        <v>0</v>
      </c>
      <c r="M98" s="5">
        <f>IFERROR('supply 2012-13'!M98/'supply 2012-13'!$BQ98,0)</f>
        <v>0</v>
      </c>
      <c r="N98" s="5">
        <f>IFERROR('supply 2012-13'!N98/'supply 2012-13'!$BQ98,0)</f>
        <v>0</v>
      </c>
      <c r="O98" s="5">
        <f>IFERROR('supply 2012-13'!O98/'supply 2012-13'!$BQ98,0)</f>
        <v>0</v>
      </c>
      <c r="P98" s="5">
        <f>IFERROR('supply 2012-13'!P98/'supply 2012-13'!$BQ98,0)</f>
        <v>0</v>
      </c>
      <c r="Q98" s="5">
        <f>IFERROR('supply 2012-13'!Q98/'supply 2012-13'!$BQ98,0)</f>
        <v>0</v>
      </c>
      <c r="R98" s="5">
        <f>IFERROR('supply 2012-13'!R98/'supply 2012-13'!$BQ98,0)</f>
        <v>0</v>
      </c>
      <c r="S98" s="5">
        <f>IFERROR('supply 2012-13'!S98/'supply 2012-13'!$BQ98,0)</f>
        <v>0</v>
      </c>
      <c r="T98" s="5">
        <f>IFERROR('supply 2012-13'!T98/'supply 2012-13'!$BQ98,0)</f>
        <v>0</v>
      </c>
      <c r="U98" s="5">
        <f>IFERROR('supply 2012-13'!U98/'supply 2012-13'!$BQ98,0)</f>
        <v>0</v>
      </c>
      <c r="V98" s="5">
        <f>IFERROR('supply 2012-13'!V98/'supply 2012-13'!$BQ98,0)</f>
        <v>0</v>
      </c>
      <c r="W98" s="5">
        <f>IFERROR('supply 2012-13'!W98/'supply 2012-13'!$BQ98,0)</f>
        <v>6.9253092244809123E-4</v>
      </c>
      <c r="X98" s="5">
        <f>IFERROR('supply 2012-13'!X98/'supply 2012-13'!$BQ98,0)</f>
        <v>2.0715877332288812E-2</v>
      </c>
      <c r="Y98" s="5">
        <f>IFERROR('supply 2012-13'!Y98/'supply 2012-13'!$BQ98,0)</f>
        <v>2.8805175480891454E-2</v>
      </c>
      <c r="Z98" s="5">
        <f>IFERROR('supply 2012-13'!Z98/'supply 2012-13'!$BQ98,0)</f>
        <v>9.3444850909607427E-4</v>
      </c>
      <c r="AA98" s="5">
        <f>IFERROR('supply 2012-13'!AA98/'supply 2012-13'!$BQ98,0)</f>
        <v>1.5874243786436106E-3</v>
      </c>
      <c r="AB98" s="5">
        <f>IFERROR('supply 2012-13'!AB98/'supply 2012-13'!$BQ98,0)</f>
        <v>1.3292641692109596E-5</v>
      </c>
      <c r="AC98" s="5">
        <f>IFERROR('supply 2012-13'!AC98/'supply 2012-13'!$BQ98,0)</f>
        <v>0.87230722553345152</v>
      </c>
      <c r="AD98" s="5">
        <f>IFERROR('supply 2012-13'!AD98/'supply 2012-13'!$BQ98,0)</f>
        <v>7.3808039599932804E-2</v>
      </c>
      <c r="AE98" s="5">
        <f>IFERROR('supply 2012-13'!AE98/'supply 2012-13'!$BQ98,0)</f>
        <v>0</v>
      </c>
      <c r="AF98" s="5">
        <f>IFERROR('supply 2012-13'!AF98/'supply 2012-13'!$BQ98,0)</f>
        <v>0</v>
      </c>
      <c r="AG98" s="5">
        <f>IFERROR('supply 2012-13'!AG98/'supply 2012-13'!$BQ98,0)</f>
        <v>0</v>
      </c>
      <c r="AH98" s="5">
        <f>IFERROR('supply 2012-13'!AH98/'supply 2012-13'!$BQ98,0)</f>
        <v>0</v>
      </c>
      <c r="AI98" s="5">
        <f>IFERROR('supply 2012-13'!AI98/'supply 2012-13'!$BQ98,0)</f>
        <v>0</v>
      </c>
      <c r="AJ98" s="5">
        <f>IFERROR('supply 2012-13'!AJ98/'supply 2012-13'!$BQ98,0)</f>
        <v>0</v>
      </c>
      <c r="AK98" s="5">
        <f>IFERROR('supply 2012-13'!AK98/'supply 2012-13'!$BQ98,0)</f>
        <v>0</v>
      </c>
      <c r="AL98" s="5">
        <f>IFERROR('supply 2012-13'!AL98/'supply 2012-13'!$BQ98,0)</f>
        <v>8.6446010319300067E-10</v>
      </c>
      <c r="AM98" s="5">
        <f>IFERROR('supply 2012-13'!AM98/'supply 2012-13'!$BQ98,0)</f>
        <v>0</v>
      </c>
      <c r="AN98" s="5">
        <f>IFERROR('supply 2012-13'!AN98/'supply 2012-13'!$BQ98,0)</f>
        <v>0</v>
      </c>
      <c r="AO98" s="5">
        <f>IFERROR('supply 2012-13'!AO98/'supply 2012-13'!$BQ98,0)</f>
        <v>0</v>
      </c>
      <c r="AP98" s="5">
        <f>IFERROR('supply 2012-13'!AP98/'supply 2012-13'!$BQ98,0)</f>
        <v>1.135984737095342E-3</v>
      </c>
      <c r="AQ98" s="5">
        <f>IFERROR('supply 2012-13'!AQ98/'supply 2012-13'!$BQ98,0)</f>
        <v>0</v>
      </c>
      <c r="AR98" s="5">
        <f>IFERROR('supply 2012-13'!AR98/'supply 2012-13'!$BQ98,0)</f>
        <v>0</v>
      </c>
      <c r="AS98" s="5">
        <f>IFERROR('supply 2012-13'!AS98/'supply 2012-13'!$BQ98,0)</f>
        <v>0</v>
      </c>
      <c r="AT98" s="5">
        <f>IFERROR('supply 2012-13'!AT98/'supply 2012-13'!$BQ98,0)</f>
        <v>0</v>
      </c>
      <c r="AU98" s="5">
        <f>IFERROR('supply 2012-13'!AU98/'supply 2012-13'!$BQ98,0)</f>
        <v>0</v>
      </c>
      <c r="AV98" s="5">
        <f>IFERROR('supply 2012-13'!AV98/'supply 2012-13'!$BQ98,0)</f>
        <v>0</v>
      </c>
      <c r="AW98" s="5">
        <f>IFERROR('supply 2012-13'!AW98/'supply 2012-13'!$BQ98,0)</f>
        <v>0</v>
      </c>
      <c r="AX98" s="5">
        <f>IFERROR('supply 2012-13'!AX98/'supply 2012-13'!$BQ98,0)</f>
        <v>0</v>
      </c>
      <c r="AY98" s="5">
        <f>IFERROR('supply 2012-13'!AY98/'supply 2012-13'!$BQ98,0)</f>
        <v>0</v>
      </c>
      <c r="AZ98" s="5">
        <f>IFERROR('supply 2012-13'!AZ98/'supply 2012-13'!$BQ98,0)</f>
        <v>0</v>
      </c>
      <c r="BA98" s="5">
        <f>IFERROR('supply 2012-13'!BA98/'supply 2012-13'!$BQ98,0)</f>
        <v>0</v>
      </c>
      <c r="BB98" s="5">
        <f>IFERROR('supply 2012-13'!BB98/'supply 2012-13'!$BQ98,0)</f>
        <v>0</v>
      </c>
      <c r="BC98" s="5">
        <f>IFERROR('supply 2012-13'!BC98/'supply 2012-13'!$BQ98,0)</f>
        <v>0</v>
      </c>
      <c r="BD98" s="5">
        <f>IFERROR('supply 2012-13'!BD98/'supply 2012-13'!$BQ98,0)</f>
        <v>0</v>
      </c>
      <c r="BE98" s="5">
        <f>IFERROR('supply 2012-13'!BE98/'supply 2012-13'!$BQ98,0)</f>
        <v>0</v>
      </c>
      <c r="BF98" s="5">
        <f>IFERROR('supply 2012-13'!BF98/'supply 2012-13'!$BQ98,0)</f>
        <v>0</v>
      </c>
      <c r="BG98" s="5">
        <f>IFERROR('supply 2012-13'!BG98/'supply 2012-13'!$BQ98,0)</f>
        <v>0</v>
      </c>
      <c r="BH98" s="5">
        <f>IFERROR('supply 2012-13'!BH98/'supply 2012-13'!$BQ98,0)</f>
        <v>0</v>
      </c>
      <c r="BI98" s="5">
        <f>IFERROR('supply 2012-13'!BI98/'supply 2012-13'!$BQ98,0)</f>
        <v>0</v>
      </c>
      <c r="BJ98" s="5">
        <f>IFERROR('supply 2012-13'!BJ98/'supply 2012-13'!$BQ98,0)</f>
        <v>0</v>
      </c>
      <c r="BK98" s="5">
        <f>IFERROR('supply 2012-13'!BK98/'supply 2012-13'!$BQ98,0)</f>
        <v>0</v>
      </c>
      <c r="BL98" s="5">
        <f>IFERROR('supply 2012-13'!BL98/'supply 2012-13'!$BQ98,0)</f>
        <v>0</v>
      </c>
      <c r="BM98" s="5">
        <f>IFERROR('supply 2012-13'!BM98/'supply 2012-13'!$BQ98,0)</f>
        <v>0</v>
      </c>
      <c r="BN98" s="5">
        <f>IFERROR('supply 2012-13'!BN98/'supply 2012-13'!$BQ98,0)</f>
        <v>0</v>
      </c>
      <c r="BO98" s="5">
        <f>IFERROR('supply 2012-13'!BO98/'supply 2012-13'!$BQ98,0)</f>
        <v>0</v>
      </c>
      <c r="BP98" s="5">
        <f>IFERROR('supply 2012-13'!BP98/'supply 2012-13'!$BQ98,0)</f>
        <v>0</v>
      </c>
      <c r="BQ98" s="2">
        <f t="shared" si="6"/>
        <v>0.99999999999999978</v>
      </c>
      <c r="BR98" s="2">
        <v>1322420.9182110887</v>
      </c>
      <c r="BS98" s="2">
        <f t="shared" si="7"/>
        <v>1322421.9182110887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2930350.4646817143</v>
      </c>
      <c r="BZ98" s="2">
        <v>865309.21685024002</v>
      </c>
      <c r="CA98" s="2">
        <f t="shared" si="11"/>
        <v>3795659.6815319546</v>
      </c>
    </row>
    <row r="99" spans="1:79" s="2" customFormat="1" x14ac:dyDescent="0.35">
      <c r="A99" s="19">
        <v>96</v>
      </c>
      <c r="B99" s="19" t="s">
        <v>174</v>
      </c>
      <c r="C99" s="5">
        <f>IFERROR('supply 2012-13'!C99/'supply 2012-13'!$BQ99,0)</f>
        <v>0</v>
      </c>
      <c r="D99" s="5">
        <f>IFERROR('supply 2012-13'!D99/'supply 2012-13'!$BQ99,0)</f>
        <v>0</v>
      </c>
      <c r="E99" s="5">
        <f>IFERROR('supply 2012-13'!E99/'supply 2012-13'!$BQ99,0)</f>
        <v>0</v>
      </c>
      <c r="F99" s="5">
        <f>IFERROR('supply 2012-13'!F99/'supply 2012-13'!$BQ99,0)</f>
        <v>0</v>
      </c>
      <c r="G99" s="5">
        <f>IFERROR('supply 2012-13'!G99/'supply 2012-13'!$BQ99,0)</f>
        <v>0</v>
      </c>
      <c r="H99" s="5">
        <f>IFERROR('supply 2012-13'!H99/'supply 2012-13'!$BQ99,0)</f>
        <v>0</v>
      </c>
      <c r="I99" s="5">
        <f>IFERROR('supply 2012-13'!I99/'supply 2012-13'!$BQ99,0)</f>
        <v>0</v>
      </c>
      <c r="J99" s="5">
        <f>IFERROR('supply 2012-13'!J99/'supply 2012-13'!$BQ99,0)</f>
        <v>0</v>
      </c>
      <c r="K99" s="5">
        <f>IFERROR('supply 2012-13'!K99/'supply 2012-13'!$BQ99,0)</f>
        <v>0</v>
      </c>
      <c r="L99" s="5">
        <f>IFERROR('supply 2012-13'!L99/'supply 2012-13'!$BQ99,0)</f>
        <v>0</v>
      </c>
      <c r="M99" s="5">
        <f>IFERROR('supply 2012-13'!M99/'supply 2012-13'!$BQ99,0)</f>
        <v>0</v>
      </c>
      <c r="N99" s="5">
        <f>IFERROR('supply 2012-13'!N99/'supply 2012-13'!$BQ99,0)</f>
        <v>0</v>
      </c>
      <c r="O99" s="5">
        <f>IFERROR('supply 2012-13'!O99/'supply 2012-13'!$BQ99,0)</f>
        <v>0</v>
      </c>
      <c r="P99" s="5">
        <f>IFERROR('supply 2012-13'!P99/'supply 2012-13'!$BQ99,0)</f>
        <v>0</v>
      </c>
      <c r="Q99" s="5">
        <f>IFERROR('supply 2012-13'!Q99/'supply 2012-13'!$BQ99,0)</f>
        <v>0</v>
      </c>
      <c r="R99" s="5">
        <f>IFERROR('supply 2012-13'!R99/'supply 2012-13'!$BQ99,0)</f>
        <v>0</v>
      </c>
      <c r="S99" s="5">
        <f>IFERROR('supply 2012-13'!S99/'supply 2012-13'!$BQ99,0)</f>
        <v>0</v>
      </c>
      <c r="T99" s="5">
        <f>IFERROR('supply 2012-13'!T99/'supply 2012-13'!$BQ99,0)</f>
        <v>0</v>
      </c>
      <c r="U99" s="5">
        <f>IFERROR('supply 2012-13'!U99/'supply 2012-13'!$BQ99,0)</f>
        <v>0</v>
      </c>
      <c r="V99" s="5">
        <f>IFERROR('supply 2012-13'!V99/'supply 2012-13'!$BQ99,0)</f>
        <v>0</v>
      </c>
      <c r="W99" s="5">
        <f>IFERROR('supply 2012-13'!W99/'supply 2012-13'!$BQ99,0)</f>
        <v>3.0312442897756694E-2</v>
      </c>
      <c r="X99" s="5">
        <f>IFERROR('supply 2012-13'!X99/'supply 2012-13'!$BQ99,0)</f>
        <v>3.4264274176733583E-3</v>
      </c>
      <c r="Y99" s="5">
        <f>IFERROR('supply 2012-13'!Y99/'supply 2012-13'!$BQ99,0)</f>
        <v>4.4651197984453758E-2</v>
      </c>
      <c r="Z99" s="5">
        <f>IFERROR('supply 2012-13'!Z99/'supply 2012-13'!$BQ99,0)</f>
        <v>0</v>
      </c>
      <c r="AA99" s="5">
        <f>IFERROR('supply 2012-13'!AA99/'supply 2012-13'!$BQ99,0)</f>
        <v>5.8296627332530748E-3</v>
      </c>
      <c r="AB99" s="5">
        <f>IFERROR('supply 2012-13'!AB99/'supply 2012-13'!$BQ99,0)</f>
        <v>1.7568820216103108E-5</v>
      </c>
      <c r="AC99" s="5">
        <f>IFERROR('supply 2012-13'!AC99/'supply 2012-13'!$BQ99,0)</f>
        <v>0.91572596160275621</v>
      </c>
      <c r="AD99" s="5">
        <f>IFERROR('supply 2012-13'!AD99/'supply 2012-13'!$BQ99,0)</f>
        <v>0</v>
      </c>
      <c r="AE99" s="5">
        <f>IFERROR('supply 2012-13'!AE99/'supply 2012-13'!$BQ99,0)</f>
        <v>0</v>
      </c>
      <c r="AF99" s="5">
        <f>IFERROR('supply 2012-13'!AF99/'supply 2012-13'!$BQ99,0)</f>
        <v>0</v>
      </c>
      <c r="AG99" s="5">
        <f>IFERROR('supply 2012-13'!AG99/'supply 2012-13'!$BQ99,0)</f>
        <v>0</v>
      </c>
      <c r="AH99" s="5">
        <f>IFERROR('supply 2012-13'!AH99/'supply 2012-13'!$BQ99,0)</f>
        <v>0</v>
      </c>
      <c r="AI99" s="5">
        <f>IFERROR('supply 2012-13'!AI99/'supply 2012-13'!$BQ99,0)</f>
        <v>0</v>
      </c>
      <c r="AJ99" s="5">
        <f>IFERROR('supply 2012-13'!AJ99/'supply 2012-13'!$BQ99,0)</f>
        <v>0</v>
      </c>
      <c r="AK99" s="5">
        <f>IFERROR('supply 2012-13'!AK99/'supply 2012-13'!$BQ99,0)</f>
        <v>0</v>
      </c>
      <c r="AL99" s="5">
        <f>IFERROR('supply 2012-13'!AL99/'supply 2012-13'!$BQ99,0)</f>
        <v>2.4068893952081902E-9</v>
      </c>
      <c r="AM99" s="5">
        <f>IFERROR('supply 2012-13'!AM99/'supply 2012-13'!$BQ99,0)</f>
        <v>0</v>
      </c>
      <c r="AN99" s="5">
        <f>IFERROR('supply 2012-13'!AN99/'supply 2012-13'!$BQ99,0)</f>
        <v>0</v>
      </c>
      <c r="AO99" s="5">
        <f>IFERROR('supply 2012-13'!AO99/'supply 2012-13'!$BQ99,0)</f>
        <v>0</v>
      </c>
      <c r="AP99" s="5">
        <f>IFERROR('supply 2012-13'!AP99/'supply 2012-13'!$BQ99,0)</f>
        <v>3.6736137001224393E-5</v>
      </c>
      <c r="AQ99" s="5">
        <f>IFERROR('supply 2012-13'!AQ99/'supply 2012-13'!$BQ99,0)</f>
        <v>0</v>
      </c>
      <c r="AR99" s="5">
        <f>IFERROR('supply 2012-13'!AR99/'supply 2012-13'!$BQ99,0)</f>
        <v>0</v>
      </c>
      <c r="AS99" s="5">
        <f>IFERROR('supply 2012-13'!AS99/'supply 2012-13'!$BQ99,0)</f>
        <v>0</v>
      </c>
      <c r="AT99" s="5">
        <f>IFERROR('supply 2012-13'!AT99/'supply 2012-13'!$BQ99,0)</f>
        <v>0</v>
      </c>
      <c r="AU99" s="5">
        <f>IFERROR('supply 2012-13'!AU99/'supply 2012-13'!$BQ99,0)</f>
        <v>0</v>
      </c>
      <c r="AV99" s="5">
        <f>IFERROR('supply 2012-13'!AV99/'supply 2012-13'!$BQ99,0)</f>
        <v>0</v>
      </c>
      <c r="AW99" s="5">
        <f>IFERROR('supply 2012-13'!AW99/'supply 2012-13'!$BQ99,0)</f>
        <v>0</v>
      </c>
      <c r="AX99" s="5">
        <f>IFERROR('supply 2012-13'!AX99/'supply 2012-13'!$BQ99,0)</f>
        <v>0</v>
      </c>
      <c r="AY99" s="5">
        <f>IFERROR('supply 2012-13'!AY99/'supply 2012-13'!$BQ99,0)</f>
        <v>0</v>
      </c>
      <c r="AZ99" s="5">
        <f>IFERROR('supply 2012-13'!AZ99/'supply 2012-13'!$BQ99,0)</f>
        <v>0</v>
      </c>
      <c r="BA99" s="5">
        <f>IFERROR('supply 2012-13'!BA99/'supply 2012-13'!$BQ99,0)</f>
        <v>0</v>
      </c>
      <c r="BB99" s="5">
        <f>IFERROR('supply 2012-13'!BB99/'supply 2012-13'!$BQ99,0)</f>
        <v>0</v>
      </c>
      <c r="BC99" s="5">
        <f>IFERROR('supply 2012-13'!BC99/'supply 2012-13'!$BQ99,0)</f>
        <v>0</v>
      </c>
      <c r="BD99" s="5">
        <f>IFERROR('supply 2012-13'!BD99/'supply 2012-13'!$BQ99,0)</f>
        <v>0</v>
      </c>
      <c r="BE99" s="5">
        <f>IFERROR('supply 2012-13'!BE99/'supply 2012-13'!$BQ99,0)</f>
        <v>0</v>
      </c>
      <c r="BF99" s="5">
        <f>IFERROR('supply 2012-13'!BF99/'supply 2012-13'!$BQ99,0)</f>
        <v>0</v>
      </c>
      <c r="BG99" s="5">
        <f>IFERROR('supply 2012-13'!BG99/'supply 2012-13'!$BQ99,0)</f>
        <v>0</v>
      </c>
      <c r="BH99" s="5">
        <f>IFERROR('supply 2012-13'!BH99/'supply 2012-13'!$BQ99,0)</f>
        <v>0</v>
      </c>
      <c r="BI99" s="5">
        <f>IFERROR('supply 2012-13'!BI99/'supply 2012-13'!$BQ99,0)</f>
        <v>0</v>
      </c>
      <c r="BJ99" s="5">
        <f>IFERROR('supply 2012-13'!BJ99/'supply 2012-13'!$BQ99,0)</f>
        <v>0</v>
      </c>
      <c r="BK99" s="5">
        <f>IFERROR('supply 2012-13'!BK99/'supply 2012-13'!$BQ99,0)</f>
        <v>0</v>
      </c>
      <c r="BL99" s="5">
        <f>IFERROR('supply 2012-13'!BL99/'supply 2012-13'!$BQ99,0)</f>
        <v>0</v>
      </c>
      <c r="BM99" s="5">
        <f>IFERROR('supply 2012-13'!BM99/'supply 2012-13'!$BQ99,0)</f>
        <v>0</v>
      </c>
      <c r="BN99" s="5">
        <f>IFERROR('supply 2012-13'!BN99/'supply 2012-13'!$BQ99,0)</f>
        <v>0</v>
      </c>
      <c r="BO99" s="5">
        <f>IFERROR('supply 2012-13'!BO99/'supply 2012-13'!$BQ99,0)</f>
        <v>0</v>
      </c>
      <c r="BP99" s="5">
        <f>IFERROR('supply 2012-13'!BP99/'supply 2012-13'!$BQ99,0)</f>
        <v>0</v>
      </c>
      <c r="BQ99" s="2">
        <f t="shared" si="6"/>
        <v>0.99999999999999967</v>
      </c>
      <c r="BR99" s="2">
        <v>107676.00804868266</v>
      </c>
      <c r="BS99" s="2">
        <f t="shared" si="7"/>
        <v>107677.00804868266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1632186.2456249092</v>
      </c>
      <c r="BZ99" s="2">
        <v>313265.07300425577</v>
      </c>
      <c r="CA99" s="2">
        <f t="shared" si="11"/>
        <v>1945451.3186291649</v>
      </c>
    </row>
    <row r="100" spans="1:79" s="2" customFormat="1" x14ac:dyDescent="0.35">
      <c r="A100" s="19">
        <v>97</v>
      </c>
      <c r="B100" s="19" t="s">
        <v>175</v>
      </c>
      <c r="C100" s="5">
        <f>IFERROR('supply 2012-13'!C100/'supply 2012-13'!$BQ100,0)</f>
        <v>0</v>
      </c>
      <c r="D100" s="5">
        <f>IFERROR('supply 2012-13'!D100/'supply 2012-13'!$BQ100,0)</f>
        <v>0</v>
      </c>
      <c r="E100" s="5">
        <f>IFERROR('supply 2012-13'!E100/'supply 2012-13'!$BQ100,0)</f>
        <v>0</v>
      </c>
      <c r="F100" s="5">
        <f>IFERROR('supply 2012-13'!F100/'supply 2012-13'!$BQ100,0)</f>
        <v>0</v>
      </c>
      <c r="G100" s="5">
        <f>IFERROR('supply 2012-13'!G100/'supply 2012-13'!$BQ100,0)</f>
        <v>0</v>
      </c>
      <c r="H100" s="5">
        <f>IFERROR('supply 2012-13'!H100/'supply 2012-13'!$BQ100,0)</f>
        <v>0</v>
      </c>
      <c r="I100" s="5">
        <f>IFERROR('supply 2012-13'!I100/'supply 2012-13'!$BQ100,0)</f>
        <v>0</v>
      </c>
      <c r="J100" s="5">
        <f>IFERROR('supply 2012-13'!J100/'supply 2012-13'!$BQ100,0)</f>
        <v>0</v>
      </c>
      <c r="K100" s="5">
        <f>IFERROR('supply 2012-13'!K100/'supply 2012-13'!$BQ100,0)</f>
        <v>0</v>
      </c>
      <c r="L100" s="5">
        <f>IFERROR('supply 2012-13'!L100/'supply 2012-13'!$BQ100,0)</f>
        <v>0</v>
      </c>
      <c r="M100" s="5">
        <f>IFERROR('supply 2012-13'!M100/'supply 2012-13'!$BQ100,0)</f>
        <v>0</v>
      </c>
      <c r="N100" s="5">
        <f>IFERROR('supply 2012-13'!N100/'supply 2012-13'!$BQ100,0)</f>
        <v>0</v>
      </c>
      <c r="O100" s="5">
        <f>IFERROR('supply 2012-13'!O100/'supply 2012-13'!$BQ100,0)</f>
        <v>0</v>
      </c>
      <c r="P100" s="5">
        <f>IFERROR('supply 2012-13'!P100/'supply 2012-13'!$BQ100,0)</f>
        <v>0</v>
      </c>
      <c r="Q100" s="5">
        <f>IFERROR('supply 2012-13'!Q100/'supply 2012-13'!$BQ100,0)</f>
        <v>0</v>
      </c>
      <c r="R100" s="5">
        <f>IFERROR('supply 2012-13'!R100/'supply 2012-13'!$BQ100,0)</f>
        <v>0</v>
      </c>
      <c r="S100" s="5">
        <f>IFERROR('supply 2012-13'!S100/'supply 2012-13'!$BQ100,0)</f>
        <v>0</v>
      </c>
      <c r="T100" s="5">
        <f>IFERROR('supply 2012-13'!T100/'supply 2012-13'!$BQ100,0)</f>
        <v>0</v>
      </c>
      <c r="U100" s="5">
        <f>IFERROR('supply 2012-13'!U100/'supply 2012-13'!$BQ100,0)</f>
        <v>0</v>
      </c>
      <c r="V100" s="5">
        <f>IFERROR('supply 2012-13'!V100/'supply 2012-13'!$BQ100,0)</f>
        <v>0</v>
      </c>
      <c r="W100" s="5">
        <f>IFERROR('supply 2012-13'!W100/'supply 2012-13'!$BQ100,0)</f>
        <v>0</v>
      </c>
      <c r="X100" s="5">
        <f>IFERROR('supply 2012-13'!X100/'supply 2012-13'!$BQ100,0)</f>
        <v>3.1265870876232059E-4</v>
      </c>
      <c r="Y100" s="5">
        <f>IFERROR('supply 2012-13'!Y100/'supply 2012-13'!$BQ100,0)</f>
        <v>1.3340845662901236E-2</v>
      </c>
      <c r="Z100" s="5">
        <f>IFERROR('supply 2012-13'!Z100/'supply 2012-13'!$BQ100,0)</f>
        <v>0</v>
      </c>
      <c r="AA100" s="5">
        <f>IFERROR('supply 2012-13'!AA100/'supply 2012-13'!$BQ100,0)</f>
        <v>2.345334701012124E-2</v>
      </c>
      <c r="AB100" s="5">
        <f>IFERROR('supply 2012-13'!AB100/'supply 2012-13'!$BQ100,0)</f>
        <v>0</v>
      </c>
      <c r="AC100" s="5">
        <f>IFERROR('supply 2012-13'!AC100/'supply 2012-13'!$BQ100,0)</f>
        <v>0.96289314501157475</v>
      </c>
      <c r="AD100" s="5">
        <f>IFERROR('supply 2012-13'!AD100/'supply 2012-13'!$BQ100,0)</f>
        <v>0</v>
      </c>
      <c r="AE100" s="5">
        <f>IFERROR('supply 2012-13'!AE100/'supply 2012-13'!$BQ100,0)</f>
        <v>0</v>
      </c>
      <c r="AF100" s="5">
        <f>IFERROR('supply 2012-13'!AF100/'supply 2012-13'!$BQ100,0)</f>
        <v>0</v>
      </c>
      <c r="AG100" s="5">
        <f>IFERROR('supply 2012-13'!AG100/'supply 2012-13'!$BQ100,0)</f>
        <v>0</v>
      </c>
      <c r="AH100" s="5">
        <f>IFERROR('supply 2012-13'!AH100/'supply 2012-13'!$BQ100,0)</f>
        <v>0</v>
      </c>
      <c r="AI100" s="5">
        <f>IFERROR('supply 2012-13'!AI100/'supply 2012-13'!$BQ100,0)</f>
        <v>0</v>
      </c>
      <c r="AJ100" s="5">
        <f>IFERROR('supply 2012-13'!AJ100/'supply 2012-13'!$BQ100,0)</f>
        <v>0</v>
      </c>
      <c r="AK100" s="5">
        <f>IFERROR('supply 2012-13'!AK100/'supply 2012-13'!$BQ100,0)</f>
        <v>0</v>
      </c>
      <c r="AL100" s="5">
        <f>IFERROR('supply 2012-13'!AL100/'supply 2012-13'!$BQ100,0)</f>
        <v>3.6066405320128654E-9</v>
      </c>
      <c r="AM100" s="5">
        <f>IFERROR('supply 2012-13'!AM100/'supply 2012-13'!$BQ100,0)</f>
        <v>0</v>
      </c>
      <c r="AN100" s="5">
        <f>IFERROR('supply 2012-13'!AN100/'supply 2012-13'!$BQ100,0)</f>
        <v>0</v>
      </c>
      <c r="AO100" s="5">
        <f>IFERROR('supply 2012-13'!AO100/'supply 2012-13'!$BQ100,0)</f>
        <v>0</v>
      </c>
      <c r="AP100" s="5">
        <f>IFERROR('supply 2012-13'!AP100/'supply 2012-13'!$BQ100,0)</f>
        <v>0</v>
      </c>
      <c r="AQ100" s="5">
        <f>IFERROR('supply 2012-13'!AQ100/'supply 2012-13'!$BQ100,0)</f>
        <v>0</v>
      </c>
      <c r="AR100" s="5">
        <f>IFERROR('supply 2012-13'!AR100/'supply 2012-13'!$BQ100,0)</f>
        <v>0</v>
      </c>
      <c r="AS100" s="5">
        <f>IFERROR('supply 2012-13'!AS100/'supply 2012-13'!$BQ100,0)</f>
        <v>0</v>
      </c>
      <c r="AT100" s="5">
        <f>IFERROR('supply 2012-13'!AT100/'supply 2012-13'!$BQ100,0)</f>
        <v>0</v>
      </c>
      <c r="AU100" s="5">
        <f>IFERROR('supply 2012-13'!AU100/'supply 2012-13'!$BQ100,0)</f>
        <v>0</v>
      </c>
      <c r="AV100" s="5">
        <f>IFERROR('supply 2012-13'!AV100/'supply 2012-13'!$BQ100,0)</f>
        <v>0</v>
      </c>
      <c r="AW100" s="5">
        <f>IFERROR('supply 2012-13'!AW100/'supply 2012-13'!$BQ100,0)</f>
        <v>0</v>
      </c>
      <c r="AX100" s="5">
        <f>IFERROR('supply 2012-13'!AX100/'supply 2012-13'!$BQ100,0)</f>
        <v>0</v>
      </c>
      <c r="AY100" s="5">
        <f>IFERROR('supply 2012-13'!AY100/'supply 2012-13'!$BQ100,0)</f>
        <v>0</v>
      </c>
      <c r="AZ100" s="5">
        <f>IFERROR('supply 2012-13'!AZ100/'supply 2012-13'!$BQ100,0)</f>
        <v>0</v>
      </c>
      <c r="BA100" s="5">
        <f>IFERROR('supply 2012-13'!BA100/'supply 2012-13'!$BQ100,0)</f>
        <v>0</v>
      </c>
      <c r="BB100" s="5">
        <f>IFERROR('supply 2012-13'!BB100/'supply 2012-13'!$BQ100,0)</f>
        <v>0</v>
      </c>
      <c r="BC100" s="5">
        <f>IFERROR('supply 2012-13'!BC100/'supply 2012-13'!$BQ100,0)</f>
        <v>0</v>
      </c>
      <c r="BD100" s="5">
        <f>IFERROR('supply 2012-13'!BD100/'supply 2012-13'!$BQ100,0)</f>
        <v>0</v>
      </c>
      <c r="BE100" s="5">
        <f>IFERROR('supply 2012-13'!BE100/'supply 2012-13'!$BQ100,0)</f>
        <v>0</v>
      </c>
      <c r="BF100" s="5">
        <f>IFERROR('supply 2012-13'!BF100/'supply 2012-13'!$BQ100,0)</f>
        <v>0</v>
      </c>
      <c r="BG100" s="5">
        <f>IFERROR('supply 2012-13'!BG100/'supply 2012-13'!$BQ100,0)</f>
        <v>0</v>
      </c>
      <c r="BH100" s="5">
        <f>IFERROR('supply 2012-13'!BH100/'supply 2012-13'!$BQ100,0)</f>
        <v>0</v>
      </c>
      <c r="BI100" s="5">
        <f>IFERROR('supply 2012-13'!BI100/'supply 2012-13'!$BQ100,0)</f>
        <v>0</v>
      </c>
      <c r="BJ100" s="5">
        <f>IFERROR('supply 2012-13'!BJ100/'supply 2012-13'!$BQ100,0)</f>
        <v>0</v>
      </c>
      <c r="BK100" s="5">
        <f>IFERROR('supply 2012-13'!BK100/'supply 2012-13'!$BQ100,0)</f>
        <v>0</v>
      </c>
      <c r="BL100" s="5">
        <f>IFERROR('supply 2012-13'!BL100/'supply 2012-13'!$BQ100,0)</f>
        <v>0</v>
      </c>
      <c r="BM100" s="5">
        <f>IFERROR('supply 2012-13'!BM100/'supply 2012-13'!$BQ100,0)</f>
        <v>0</v>
      </c>
      <c r="BN100" s="5">
        <f>IFERROR('supply 2012-13'!BN100/'supply 2012-13'!$BQ100,0)</f>
        <v>0</v>
      </c>
      <c r="BO100" s="5">
        <f>IFERROR('supply 2012-13'!BO100/'supply 2012-13'!$BQ100,0)</f>
        <v>0</v>
      </c>
      <c r="BP100" s="5">
        <f>IFERROR('supply 2012-13'!BP100/'supply 2012-13'!$BQ100,0)</f>
        <v>0</v>
      </c>
      <c r="BQ100" s="2">
        <f t="shared" si="6"/>
        <v>1</v>
      </c>
      <c r="BR100" s="2">
        <v>143900.0323622014</v>
      </c>
      <c r="BS100" s="2">
        <f t="shared" si="7"/>
        <v>143901.0323622014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638376.30182255711</v>
      </c>
      <c r="BZ100" s="2">
        <v>317679.26212099515</v>
      </c>
      <c r="CA100" s="2">
        <f t="shared" si="11"/>
        <v>956055.56394355232</v>
      </c>
    </row>
    <row r="101" spans="1:79" s="2" customFormat="1" x14ac:dyDescent="0.35">
      <c r="A101" s="19">
        <v>98</v>
      </c>
      <c r="B101" s="19" t="s">
        <v>176</v>
      </c>
      <c r="C101" s="5">
        <f>IFERROR('supply 2012-13'!C101/'supply 2012-13'!$BQ101,0)</f>
        <v>0</v>
      </c>
      <c r="D101" s="5">
        <f>IFERROR('supply 2012-13'!D101/'supply 2012-13'!$BQ101,0)</f>
        <v>0</v>
      </c>
      <c r="E101" s="5">
        <f>IFERROR('supply 2012-13'!E101/'supply 2012-13'!$BQ101,0)</f>
        <v>0</v>
      </c>
      <c r="F101" s="5">
        <f>IFERROR('supply 2012-13'!F101/'supply 2012-13'!$BQ101,0)</f>
        <v>0</v>
      </c>
      <c r="G101" s="5">
        <f>IFERROR('supply 2012-13'!G101/'supply 2012-13'!$BQ101,0)</f>
        <v>0</v>
      </c>
      <c r="H101" s="5">
        <f>IFERROR('supply 2012-13'!H101/'supply 2012-13'!$BQ101,0)</f>
        <v>0</v>
      </c>
      <c r="I101" s="5">
        <f>IFERROR('supply 2012-13'!I101/'supply 2012-13'!$BQ101,0)</f>
        <v>0</v>
      </c>
      <c r="J101" s="5">
        <f>IFERROR('supply 2012-13'!J101/'supply 2012-13'!$BQ101,0)</f>
        <v>0</v>
      </c>
      <c r="K101" s="5">
        <f>IFERROR('supply 2012-13'!K101/'supply 2012-13'!$BQ101,0)</f>
        <v>0</v>
      </c>
      <c r="L101" s="5">
        <f>IFERROR('supply 2012-13'!L101/'supply 2012-13'!$BQ101,0)</f>
        <v>0</v>
      </c>
      <c r="M101" s="5">
        <f>IFERROR('supply 2012-13'!M101/'supply 2012-13'!$BQ101,0)</f>
        <v>0</v>
      </c>
      <c r="N101" s="5">
        <f>IFERROR('supply 2012-13'!N101/'supply 2012-13'!$BQ101,0)</f>
        <v>0</v>
      </c>
      <c r="O101" s="5">
        <f>IFERROR('supply 2012-13'!O101/'supply 2012-13'!$BQ101,0)</f>
        <v>0</v>
      </c>
      <c r="P101" s="5">
        <f>IFERROR('supply 2012-13'!P101/'supply 2012-13'!$BQ101,0)</f>
        <v>0</v>
      </c>
      <c r="Q101" s="5">
        <f>IFERROR('supply 2012-13'!Q101/'supply 2012-13'!$BQ101,0)</f>
        <v>0</v>
      </c>
      <c r="R101" s="5">
        <f>IFERROR('supply 2012-13'!R101/'supply 2012-13'!$BQ101,0)</f>
        <v>0</v>
      </c>
      <c r="S101" s="5">
        <f>IFERROR('supply 2012-13'!S101/'supply 2012-13'!$BQ101,0)</f>
        <v>0</v>
      </c>
      <c r="T101" s="5">
        <f>IFERROR('supply 2012-13'!T101/'supply 2012-13'!$BQ101,0)</f>
        <v>0</v>
      </c>
      <c r="U101" s="5">
        <f>IFERROR('supply 2012-13'!U101/'supply 2012-13'!$BQ101,0)</f>
        <v>0</v>
      </c>
      <c r="V101" s="5">
        <f>IFERROR('supply 2012-13'!V101/'supply 2012-13'!$BQ101,0)</f>
        <v>0</v>
      </c>
      <c r="W101" s="5">
        <f>IFERROR('supply 2012-13'!W101/'supply 2012-13'!$BQ101,0)</f>
        <v>0</v>
      </c>
      <c r="X101" s="5">
        <f>IFERROR('supply 2012-13'!X101/'supply 2012-13'!$BQ101,0)</f>
        <v>4.160544671945916E-3</v>
      </c>
      <c r="Y101" s="5">
        <f>IFERROR('supply 2012-13'!Y101/'supply 2012-13'!$BQ101,0)</f>
        <v>2.3281580428752554E-2</v>
      </c>
      <c r="Z101" s="5">
        <f>IFERROR('supply 2012-13'!Z101/'supply 2012-13'!$BQ101,0)</f>
        <v>0</v>
      </c>
      <c r="AA101" s="5">
        <f>IFERROR('supply 2012-13'!AA101/'supply 2012-13'!$BQ101,0)</f>
        <v>8.3269049493796595E-3</v>
      </c>
      <c r="AB101" s="5">
        <f>IFERROR('supply 2012-13'!AB101/'supply 2012-13'!$BQ101,0)</f>
        <v>1.2776872800838929E-5</v>
      </c>
      <c r="AC101" s="5">
        <f>IFERROR('supply 2012-13'!AC101/'supply 2012-13'!$BQ101,0)</f>
        <v>0.93074199643016087</v>
      </c>
      <c r="AD101" s="5">
        <f>IFERROR('supply 2012-13'!AD101/'supply 2012-13'!$BQ101,0)</f>
        <v>3.1872634658596084E-2</v>
      </c>
      <c r="AE101" s="5">
        <f>IFERROR('supply 2012-13'!AE101/'supply 2012-13'!$BQ101,0)</f>
        <v>0</v>
      </c>
      <c r="AF101" s="5">
        <f>IFERROR('supply 2012-13'!AF101/'supply 2012-13'!$BQ101,0)</f>
        <v>0</v>
      </c>
      <c r="AG101" s="5">
        <f>IFERROR('supply 2012-13'!AG101/'supply 2012-13'!$BQ101,0)</f>
        <v>0</v>
      </c>
      <c r="AH101" s="5">
        <f>IFERROR('supply 2012-13'!AH101/'supply 2012-13'!$BQ101,0)</f>
        <v>0</v>
      </c>
      <c r="AI101" s="5">
        <f>IFERROR('supply 2012-13'!AI101/'supply 2012-13'!$BQ101,0)</f>
        <v>1.6035602097883377E-3</v>
      </c>
      <c r="AJ101" s="5">
        <f>IFERROR('supply 2012-13'!AJ101/'supply 2012-13'!$BQ101,0)</f>
        <v>0</v>
      </c>
      <c r="AK101" s="5">
        <f>IFERROR('supply 2012-13'!AK101/'supply 2012-13'!$BQ101,0)</f>
        <v>0</v>
      </c>
      <c r="AL101" s="5">
        <f>IFERROR('supply 2012-13'!AL101/'supply 2012-13'!$BQ101,0)</f>
        <v>1.778575812819129E-9</v>
      </c>
      <c r="AM101" s="5">
        <f>IFERROR('supply 2012-13'!AM101/'supply 2012-13'!$BQ101,0)</f>
        <v>0</v>
      </c>
      <c r="AN101" s="5">
        <f>IFERROR('supply 2012-13'!AN101/'supply 2012-13'!$BQ101,0)</f>
        <v>0</v>
      </c>
      <c r="AO101" s="5">
        <f>IFERROR('supply 2012-13'!AO101/'supply 2012-13'!$BQ101,0)</f>
        <v>0</v>
      </c>
      <c r="AP101" s="5">
        <f>IFERROR('supply 2012-13'!AP101/'supply 2012-13'!$BQ101,0)</f>
        <v>0</v>
      </c>
      <c r="AQ101" s="5">
        <f>IFERROR('supply 2012-13'!AQ101/'supply 2012-13'!$BQ101,0)</f>
        <v>0</v>
      </c>
      <c r="AR101" s="5">
        <f>IFERROR('supply 2012-13'!AR101/'supply 2012-13'!$BQ101,0)</f>
        <v>0</v>
      </c>
      <c r="AS101" s="5">
        <f>IFERROR('supply 2012-13'!AS101/'supply 2012-13'!$BQ101,0)</f>
        <v>0</v>
      </c>
      <c r="AT101" s="5">
        <f>IFERROR('supply 2012-13'!AT101/'supply 2012-13'!$BQ101,0)</f>
        <v>0</v>
      </c>
      <c r="AU101" s="5">
        <f>IFERROR('supply 2012-13'!AU101/'supply 2012-13'!$BQ101,0)</f>
        <v>0</v>
      </c>
      <c r="AV101" s="5">
        <f>IFERROR('supply 2012-13'!AV101/'supply 2012-13'!$BQ101,0)</f>
        <v>0</v>
      </c>
      <c r="AW101" s="5">
        <f>IFERROR('supply 2012-13'!AW101/'supply 2012-13'!$BQ101,0)</f>
        <v>0</v>
      </c>
      <c r="AX101" s="5">
        <f>IFERROR('supply 2012-13'!AX101/'supply 2012-13'!$BQ101,0)</f>
        <v>0</v>
      </c>
      <c r="AY101" s="5">
        <f>IFERROR('supply 2012-13'!AY101/'supply 2012-13'!$BQ101,0)</f>
        <v>0</v>
      </c>
      <c r="AZ101" s="5">
        <f>IFERROR('supply 2012-13'!AZ101/'supply 2012-13'!$BQ101,0)</f>
        <v>0</v>
      </c>
      <c r="BA101" s="5">
        <f>IFERROR('supply 2012-13'!BA101/'supply 2012-13'!$BQ101,0)</f>
        <v>0</v>
      </c>
      <c r="BB101" s="5">
        <f>IFERROR('supply 2012-13'!BB101/'supply 2012-13'!$BQ101,0)</f>
        <v>0</v>
      </c>
      <c r="BC101" s="5">
        <f>IFERROR('supply 2012-13'!BC101/'supply 2012-13'!$BQ101,0)</f>
        <v>0</v>
      </c>
      <c r="BD101" s="5">
        <f>IFERROR('supply 2012-13'!BD101/'supply 2012-13'!$BQ101,0)</f>
        <v>0</v>
      </c>
      <c r="BE101" s="5">
        <f>IFERROR('supply 2012-13'!BE101/'supply 2012-13'!$BQ101,0)</f>
        <v>0</v>
      </c>
      <c r="BF101" s="5">
        <f>IFERROR('supply 2012-13'!BF101/'supply 2012-13'!$BQ101,0)</f>
        <v>0</v>
      </c>
      <c r="BG101" s="5">
        <f>IFERROR('supply 2012-13'!BG101/'supply 2012-13'!$BQ101,0)</f>
        <v>0</v>
      </c>
      <c r="BH101" s="5">
        <f>IFERROR('supply 2012-13'!BH101/'supply 2012-13'!$BQ101,0)</f>
        <v>0</v>
      </c>
      <c r="BI101" s="5">
        <f>IFERROR('supply 2012-13'!BI101/'supply 2012-13'!$BQ101,0)</f>
        <v>0</v>
      </c>
      <c r="BJ101" s="5">
        <f>IFERROR('supply 2012-13'!BJ101/'supply 2012-13'!$BQ101,0)</f>
        <v>0</v>
      </c>
      <c r="BK101" s="5">
        <f>IFERROR('supply 2012-13'!BK101/'supply 2012-13'!$BQ101,0)</f>
        <v>0</v>
      </c>
      <c r="BL101" s="5">
        <f>IFERROR('supply 2012-13'!BL101/'supply 2012-13'!$BQ101,0)</f>
        <v>0</v>
      </c>
      <c r="BM101" s="5">
        <f>IFERROR('supply 2012-13'!BM101/'supply 2012-13'!$BQ101,0)</f>
        <v>0</v>
      </c>
      <c r="BN101" s="5">
        <f>IFERROR('supply 2012-13'!BN101/'supply 2012-13'!$BQ101,0)</f>
        <v>0</v>
      </c>
      <c r="BO101" s="5">
        <f>IFERROR('supply 2012-13'!BO101/'supply 2012-13'!$BQ101,0)</f>
        <v>0</v>
      </c>
      <c r="BP101" s="5">
        <f>IFERROR('supply 2012-13'!BP101/'supply 2012-13'!$BQ101,0)</f>
        <v>0</v>
      </c>
      <c r="BQ101" s="2">
        <f t="shared" si="6"/>
        <v>1.0000000000000002</v>
      </c>
      <c r="BR101" s="2">
        <v>476082.28482259577</v>
      </c>
      <c r="BS101" s="2">
        <f t="shared" si="7"/>
        <v>476083.28482259577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1382567.4421647089</v>
      </c>
      <c r="BZ101" s="2">
        <v>318404.95075345202</v>
      </c>
      <c r="CA101" s="2">
        <f t="shared" si="11"/>
        <v>1700972.3929181609</v>
      </c>
    </row>
    <row r="102" spans="1:79" s="2" customFormat="1" x14ac:dyDescent="0.35">
      <c r="A102" s="19">
        <v>99</v>
      </c>
      <c r="B102" s="19" t="s">
        <v>177</v>
      </c>
      <c r="C102" s="5">
        <f>IFERROR('supply 2012-13'!C102/'supply 2012-13'!$BQ102,0)</f>
        <v>0</v>
      </c>
      <c r="D102" s="5">
        <f>IFERROR('supply 2012-13'!D102/'supply 2012-13'!$BQ102,0)</f>
        <v>0</v>
      </c>
      <c r="E102" s="5">
        <f>IFERROR('supply 2012-13'!E102/'supply 2012-13'!$BQ102,0)</f>
        <v>0</v>
      </c>
      <c r="F102" s="5">
        <f>IFERROR('supply 2012-13'!F102/'supply 2012-13'!$BQ102,0)</f>
        <v>0</v>
      </c>
      <c r="G102" s="5">
        <f>IFERROR('supply 2012-13'!G102/'supply 2012-13'!$BQ102,0)</f>
        <v>0</v>
      </c>
      <c r="H102" s="5">
        <f>IFERROR('supply 2012-13'!H102/'supply 2012-13'!$BQ102,0)</f>
        <v>0</v>
      </c>
      <c r="I102" s="5">
        <f>IFERROR('supply 2012-13'!I102/'supply 2012-13'!$BQ102,0)</f>
        <v>0</v>
      </c>
      <c r="J102" s="5">
        <f>IFERROR('supply 2012-13'!J102/'supply 2012-13'!$BQ102,0)</f>
        <v>0</v>
      </c>
      <c r="K102" s="5">
        <f>IFERROR('supply 2012-13'!K102/'supply 2012-13'!$BQ102,0)</f>
        <v>0</v>
      </c>
      <c r="L102" s="5">
        <f>IFERROR('supply 2012-13'!L102/'supply 2012-13'!$BQ102,0)</f>
        <v>0</v>
      </c>
      <c r="M102" s="5">
        <f>IFERROR('supply 2012-13'!M102/'supply 2012-13'!$BQ102,0)</f>
        <v>0</v>
      </c>
      <c r="N102" s="5">
        <f>IFERROR('supply 2012-13'!N102/'supply 2012-13'!$BQ102,0)</f>
        <v>0</v>
      </c>
      <c r="O102" s="5">
        <f>IFERROR('supply 2012-13'!O102/'supply 2012-13'!$BQ102,0)</f>
        <v>0</v>
      </c>
      <c r="P102" s="5">
        <f>IFERROR('supply 2012-13'!P102/'supply 2012-13'!$BQ102,0)</f>
        <v>0</v>
      </c>
      <c r="Q102" s="5">
        <f>IFERROR('supply 2012-13'!Q102/'supply 2012-13'!$BQ102,0)</f>
        <v>0</v>
      </c>
      <c r="R102" s="5">
        <f>IFERROR('supply 2012-13'!R102/'supply 2012-13'!$BQ102,0)</f>
        <v>0</v>
      </c>
      <c r="S102" s="5">
        <f>IFERROR('supply 2012-13'!S102/'supply 2012-13'!$BQ102,0)</f>
        <v>0</v>
      </c>
      <c r="T102" s="5">
        <f>IFERROR('supply 2012-13'!T102/'supply 2012-13'!$BQ102,0)</f>
        <v>0</v>
      </c>
      <c r="U102" s="5">
        <f>IFERROR('supply 2012-13'!U102/'supply 2012-13'!$BQ102,0)</f>
        <v>0</v>
      </c>
      <c r="V102" s="5">
        <f>IFERROR('supply 2012-13'!V102/'supply 2012-13'!$BQ102,0)</f>
        <v>0</v>
      </c>
      <c r="W102" s="5">
        <f>IFERROR('supply 2012-13'!W102/'supply 2012-13'!$BQ102,0)</f>
        <v>0</v>
      </c>
      <c r="X102" s="5">
        <f>IFERROR('supply 2012-13'!X102/'supply 2012-13'!$BQ102,0)</f>
        <v>8.8080105889298752E-3</v>
      </c>
      <c r="Y102" s="5">
        <f>IFERROR('supply 2012-13'!Y102/'supply 2012-13'!$BQ102,0)</f>
        <v>0.10986696540205139</v>
      </c>
      <c r="Z102" s="5">
        <f>IFERROR('supply 2012-13'!Z102/'supply 2012-13'!$BQ102,0)</f>
        <v>4.9329890345015781E-2</v>
      </c>
      <c r="AA102" s="5">
        <f>IFERROR('supply 2012-13'!AA102/'supply 2012-13'!$BQ102,0)</f>
        <v>0.82701098300320719</v>
      </c>
      <c r="AB102" s="5">
        <f>IFERROR('supply 2012-13'!AB102/'supply 2012-13'!$BQ102,0)</f>
        <v>5.430217070688388E-5</v>
      </c>
      <c r="AC102" s="5">
        <f>IFERROR('supply 2012-13'!AC102/'supply 2012-13'!$BQ102,0)</f>
        <v>1.9100929571662594E-3</v>
      </c>
      <c r="AD102" s="5">
        <f>IFERROR('supply 2012-13'!AD102/'supply 2012-13'!$BQ102,0)</f>
        <v>8.5154494221777047E-6</v>
      </c>
      <c r="AE102" s="5">
        <f>IFERROR('supply 2012-13'!AE102/'supply 2012-13'!$BQ102,0)</f>
        <v>0</v>
      </c>
      <c r="AF102" s="5">
        <f>IFERROR('supply 2012-13'!AF102/'supply 2012-13'!$BQ102,0)</f>
        <v>0</v>
      </c>
      <c r="AG102" s="5">
        <f>IFERROR('supply 2012-13'!AG102/'supply 2012-13'!$BQ102,0)</f>
        <v>0</v>
      </c>
      <c r="AH102" s="5">
        <f>IFERROR('supply 2012-13'!AH102/'supply 2012-13'!$BQ102,0)</f>
        <v>0</v>
      </c>
      <c r="AI102" s="5">
        <f>IFERROR('supply 2012-13'!AI102/'supply 2012-13'!$BQ102,0)</f>
        <v>3.0112243591733003E-3</v>
      </c>
      <c r="AJ102" s="5">
        <f>IFERROR('supply 2012-13'!AJ102/'supply 2012-13'!$BQ102,0)</f>
        <v>0</v>
      </c>
      <c r="AK102" s="5">
        <f>IFERROR('supply 2012-13'!AK102/'supply 2012-13'!$BQ102,0)</f>
        <v>0</v>
      </c>
      <c r="AL102" s="5">
        <f>IFERROR('supply 2012-13'!AL102/'supply 2012-13'!$BQ102,0)</f>
        <v>1.5724327120127067E-8</v>
      </c>
      <c r="AM102" s="5">
        <f>IFERROR('supply 2012-13'!AM102/'supply 2012-13'!$BQ102,0)</f>
        <v>0</v>
      </c>
      <c r="AN102" s="5">
        <f>IFERROR('supply 2012-13'!AN102/'supply 2012-13'!$BQ102,0)</f>
        <v>0</v>
      </c>
      <c r="AO102" s="5">
        <f>IFERROR('supply 2012-13'!AO102/'supply 2012-13'!$BQ102,0)</f>
        <v>0</v>
      </c>
      <c r="AP102" s="5">
        <f>IFERROR('supply 2012-13'!AP102/'supply 2012-13'!$BQ102,0)</f>
        <v>0</v>
      </c>
      <c r="AQ102" s="5">
        <f>IFERROR('supply 2012-13'!AQ102/'supply 2012-13'!$BQ102,0)</f>
        <v>0</v>
      </c>
      <c r="AR102" s="5">
        <f>IFERROR('supply 2012-13'!AR102/'supply 2012-13'!$BQ102,0)</f>
        <v>0</v>
      </c>
      <c r="AS102" s="5">
        <f>IFERROR('supply 2012-13'!AS102/'supply 2012-13'!$BQ102,0)</f>
        <v>0</v>
      </c>
      <c r="AT102" s="5">
        <f>IFERROR('supply 2012-13'!AT102/'supply 2012-13'!$BQ102,0)</f>
        <v>0</v>
      </c>
      <c r="AU102" s="5">
        <f>IFERROR('supply 2012-13'!AU102/'supply 2012-13'!$BQ102,0)</f>
        <v>0</v>
      </c>
      <c r="AV102" s="5">
        <f>IFERROR('supply 2012-13'!AV102/'supply 2012-13'!$BQ102,0)</f>
        <v>0</v>
      </c>
      <c r="AW102" s="5">
        <f>IFERROR('supply 2012-13'!AW102/'supply 2012-13'!$BQ102,0)</f>
        <v>0</v>
      </c>
      <c r="AX102" s="5">
        <f>IFERROR('supply 2012-13'!AX102/'supply 2012-13'!$BQ102,0)</f>
        <v>0</v>
      </c>
      <c r="AY102" s="5">
        <f>IFERROR('supply 2012-13'!AY102/'supply 2012-13'!$BQ102,0)</f>
        <v>0</v>
      </c>
      <c r="AZ102" s="5">
        <f>IFERROR('supply 2012-13'!AZ102/'supply 2012-13'!$BQ102,0)</f>
        <v>0</v>
      </c>
      <c r="BA102" s="5">
        <f>IFERROR('supply 2012-13'!BA102/'supply 2012-13'!$BQ102,0)</f>
        <v>0</v>
      </c>
      <c r="BB102" s="5">
        <f>IFERROR('supply 2012-13'!BB102/'supply 2012-13'!$BQ102,0)</f>
        <v>0</v>
      </c>
      <c r="BC102" s="5">
        <f>IFERROR('supply 2012-13'!BC102/'supply 2012-13'!$BQ102,0)</f>
        <v>0</v>
      </c>
      <c r="BD102" s="5">
        <f>IFERROR('supply 2012-13'!BD102/'supply 2012-13'!$BQ102,0)</f>
        <v>0</v>
      </c>
      <c r="BE102" s="5">
        <f>IFERROR('supply 2012-13'!BE102/'supply 2012-13'!$BQ102,0)</f>
        <v>0</v>
      </c>
      <c r="BF102" s="5">
        <f>IFERROR('supply 2012-13'!BF102/'supply 2012-13'!$BQ102,0)</f>
        <v>0</v>
      </c>
      <c r="BG102" s="5">
        <f>IFERROR('supply 2012-13'!BG102/'supply 2012-13'!$BQ102,0)</f>
        <v>0</v>
      </c>
      <c r="BH102" s="5">
        <f>IFERROR('supply 2012-13'!BH102/'supply 2012-13'!$BQ102,0)</f>
        <v>0</v>
      </c>
      <c r="BI102" s="5">
        <f>IFERROR('supply 2012-13'!BI102/'supply 2012-13'!$BQ102,0)</f>
        <v>0</v>
      </c>
      <c r="BJ102" s="5">
        <f>IFERROR('supply 2012-13'!BJ102/'supply 2012-13'!$BQ102,0)</f>
        <v>0</v>
      </c>
      <c r="BK102" s="5">
        <f>IFERROR('supply 2012-13'!BK102/'supply 2012-13'!$BQ102,0)</f>
        <v>0</v>
      </c>
      <c r="BL102" s="5">
        <f>IFERROR('supply 2012-13'!BL102/'supply 2012-13'!$BQ102,0)</f>
        <v>0</v>
      </c>
      <c r="BM102" s="5">
        <f>IFERROR('supply 2012-13'!BM102/'supply 2012-13'!$BQ102,0)</f>
        <v>0</v>
      </c>
      <c r="BN102" s="5">
        <f>IFERROR('supply 2012-13'!BN102/'supply 2012-13'!$BQ102,0)</f>
        <v>0</v>
      </c>
      <c r="BO102" s="5">
        <f>IFERROR('supply 2012-13'!BO102/'supply 2012-13'!$BQ102,0)</f>
        <v>0</v>
      </c>
      <c r="BP102" s="5">
        <f>IFERROR('supply 2012-13'!BP102/'supply 2012-13'!$BQ102,0)</f>
        <v>0</v>
      </c>
      <c r="BQ102" s="2">
        <f t="shared" si="6"/>
        <v>1</v>
      </c>
      <c r="BR102" s="2">
        <v>227068.28649874622</v>
      </c>
      <c r="BS102" s="2">
        <f t="shared" si="7"/>
        <v>227069.28649874622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5956459.9997798046</v>
      </c>
      <c r="BZ102" s="2">
        <v>131327.76578302201</v>
      </c>
      <c r="CA102" s="2">
        <f t="shared" si="11"/>
        <v>6087787.7655628268</v>
      </c>
    </row>
    <row r="103" spans="1:79" s="2" customFormat="1" x14ac:dyDescent="0.35">
      <c r="A103" s="19">
        <v>100</v>
      </c>
      <c r="B103" s="19" t="s">
        <v>178</v>
      </c>
      <c r="C103" s="5">
        <f>IFERROR('supply 2012-13'!C103/'supply 2012-13'!$BQ103,0)</f>
        <v>0</v>
      </c>
      <c r="D103" s="5">
        <f>IFERROR('supply 2012-13'!D103/'supply 2012-13'!$BQ103,0)</f>
        <v>0</v>
      </c>
      <c r="E103" s="5">
        <f>IFERROR('supply 2012-13'!E103/'supply 2012-13'!$BQ103,0)</f>
        <v>0</v>
      </c>
      <c r="F103" s="5">
        <f>IFERROR('supply 2012-13'!F103/'supply 2012-13'!$BQ103,0)</f>
        <v>0</v>
      </c>
      <c r="G103" s="5">
        <f>IFERROR('supply 2012-13'!G103/'supply 2012-13'!$BQ103,0)</f>
        <v>0</v>
      </c>
      <c r="H103" s="5">
        <f>IFERROR('supply 2012-13'!H103/'supply 2012-13'!$BQ103,0)</f>
        <v>0</v>
      </c>
      <c r="I103" s="5">
        <f>IFERROR('supply 2012-13'!I103/'supply 2012-13'!$BQ103,0)</f>
        <v>0</v>
      </c>
      <c r="J103" s="5">
        <f>IFERROR('supply 2012-13'!J103/'supply 2012-13'!$BQ103,0)</f>
        <v>0</v>
      </c>
      <c r="K103" s="5">
        <f>IFERROR('supply 2012-13'!K103/'supply 2012-13'!$BQ103,0)</f>
        <v>0</v>
      </c>
      <c r="L103" s="5">
        <f>IFERROR('supply 2012-13'!L103/'supply 2012-13'!$BQ103,0)</f>
        <v>0</v>
      </c>
      <c r="M103" s="5">
        <f>IFERROR('supply 2012-13'!M103/'supply 2012-13'!$BQ103,0)</f>
        <v>0</v>
      </c>
      <c r="N103" s="5">
        <f>IFERROR('supply 2012-13'!N103/'supply 2012-13'!$BQ103,0)</f>
        <v>0</v>
      </c>
      <c r="O103" s="5">
        <f>IFERROR('supply 2012-13'!O103/'supply 2012-13'!$BQ103,0)</f>
        <v>0</v>
      </c>
      <c r="P103" s="5">
        <f>IFERROR('supply 2012-13'!P103/'supply 2012-13'!$BQ103,0)</f>
        <v>0</v>
      </c>
      <c r="Q103" s="5">
        <f>IFERROR('supply 2012-13'!Q103/'supply 2012-13'!$BQ103,0)</f>
        <v>0</v>
      </c>
      <c r="R103" s="5">
        <f>IFERROR('supply 2012-13'!R103/'supply 2012-13'!$BQ103,0)</f>
        <v>0</v>
      </c>
      <c r="S103" s="5">
        <f>IFERROR('supply 2012-13'!S103/'supply 2012-13'!$BQ103,0)</f>
        <v>0</v>
      </c>
      <c r="T103" s="5">
        <f>IFERROR('supply 2012-13'!T103/'supply 2012-13'!$BQ103,0)</f>
        <v>0</v>
      </c>
      <c r="U103" s="5">
        <f>IFERROR('supply 2012-13'!U103/'supply 2012-13'!$BQ103,0)</f>
        <v>0</v>
      </c>
      <c r="V103" s="5">
        <f>IFERROR('supply 2012-13'!V103/'supply 2012-13'!$BQ103,0)</f>
        <v>0</v>
      </c>
      <c r="W103" s="5">
        <f>IFERROR('supply 2012-13'!W103/'supply 2012-13'!$BQ103,0)</f>
        <v>0</v>
      </c>
      <c r="X103" s="5">
        <f>IFERROR('supply 2012-13'!X103/'supply 2012-13'!$BQ103,0)</f>
        <v>1.8144831203950277E-2</v>
      </c>
      <c r="Y103" s="5">
        <f>IFERROR('supply 2012-13'!Y103/'supply 2012-13'!$BQ103,0)</f>
        <v>8.4140789914419867E-2</v>
      </c>
      <c r="Z103" s="5">
        <f>IFERROR('supply 2012-13'!Z103/'supply 2012-13'!$BQ103,0)</f>
        <v>1.3188962938824751E-2</v>
      </c>
      <c r="AA103" s="5">
        <f>IFERROR('supply 2012-13'!AA103/'supply 2012-13'!$BQ103,0)</f>
        <v>3.5060482111238106E-3</v>
      </c>
      <c r="AB103" s="5">
        <f>IFERROR('supply 2012-13'!AB103/'supply 2012-13'!$BQ103,0)</f>
        <v>7.5162358097705958E-6</v>
      </c>
      <c r="AC103" s="5">
        <f>IFERROR('supply 2012-13'!AC103/'supply 2012-13'!$BQ103,0)</f>
        <v>0.71021493347981135</v>
      </c>
      <c r="AD103" s="5">
        <f>IFERROR('supply 2012-13'!AD103/'supply 2012-13'!$BQ103,0)</f>
        <v>0.15791975774092246</v>
      </c>
      <c r="AE103" s="5">
        <f>IFERROR('supply 2012-13'!AE103/'supply 2012-13'!$BQ103,0)</f>
        <v>0</v>
      </c>
      <c r="AF103" s="5">
        <f>IFERROR('supply 2012-13'!AF103/'supply 2012-13'!$BQ103,0)</f>
        <v>0</v>
      </c>
      <c r="AG103" s="5">
        <f>IFERROR('supply 2012-13'!AG103/'supply 2012-13'!$BQ103,0)</f>
        <v>0</v>
      </c>
      <c r="AH103" s="5">
        <f>IFERROR('supply 2012-13'!AH103/'supply 2012-13'!$BQ103,0)</f>
        <v>0</v>
      </c>
      <c r="AI103" s="5">
        <f>IFERROR('supply 2012-13'!AI103/'supply 2012-13'!$BQ103,0)</f>
        <v>1.2665765502780873E-2</v>
      </c>
      <c r="AJ103" s="5">
        <f>IFERROR('supply 2012-13'!AJ103/'supply 2012-13'!$BQ103,0)</f>
        <v>0</v>
      </c>
      <c r="AK103" s="5">
        <f>IFERROR('supply 2012-13'!AK103/'supply 2012-13'!$BQ103,0)</f>
        <v>0</v>
      </c>
      <c r="AL103" s="5">
        <f>IFERROR('supply 2012-13'!AL103/'supply 2012-13'!$BQ103,0)</f>
        <v>4.5044846152853067E-9</v>
      </c>
      <c r="AM103" s="5">
        <f>IFERROR('supply 2012-13'!AM103/'supply 2012-13'!$BQ103,0)</f>
        <v>0</v>
      </c>
      <c r="AN103" s="5">
        <f>IFERROR('supply 2012-13'!AN103/'supply 2012-13'!$BQ103,0)</f>
        <v>0</v>
      </c>
      <c r="AO103" s="5">
        <f>IFERROR('supply 2012-13'!AO103/'supply 2012-13'!$BQ103,0)</f>
        <v>0</v>
      </c>
      <c r="AP103" s="5">
        <f>IFERROR('supply 2012-13'!AP103/'supply 2012-13'!$BQ103,0)</f>
        <v>2.1139026787240941E-4</v>
      </c>
      <c r="AQ103" s="5">
        <f>IFERROR('supply 2012-13'!AQ103/'supply 2012-13'!$BQ103,0)</f>
        <v>0</v>
      </c>
      <c r="AR103" s="5">
        <f>IFERROR('supply 2012-13'!AR103/'supply 2012-13'!$BQ103,0)</f>
        <v>0</v>
      </c>
      <c r="AS103" s="5">
        <f>IFERROR('supply 2012-13'!AS103/'supply 2012-13'!$BQ103,0)</f>
        <v>0</v>
      </c>
      <c r="AT103" s="5">
        <f>IFERROR('supply 2012-13'!AT103/'supply 2012-13'!$BQ103,0)</f>
        <v>0</v>
      </c>
      <c r="AU103" s="5">
        <f>IFERROR('supply 2012-13'!AU103/'supply 2012-13'!$BQ103,0)</f>
        <v>0</v>
      </c>
      <c r="AV103" s="5">
        <f>IFERROR('supply 2012-13'!AV103/'supply 2012-13'!$BQ103,0)</f>
        <v>0</v>
      </c>
      <c r="AW103" s="5">
        <f>IFERROR('supply 2012-13'!AW103/'supply 2012-13'!$BQ103,0)</f>
        <v>0</v>
      </c>
      <c r="AX103" s="5">
        <f>IFERROR('supply 2012-13'!AX103/'supply 2012-13'!$BQ103,0)</f>
        <v>0</v>
      </c>
      <c r="AY103" s="5">
        <f>IFERROR('supply 2012-13'!AY103/'supply 2012-13'!$BQ103,0)</f>
        <v>0</v>
      </c>
      <c r="AZ103" s="5">
        <f>IFERROR('supply 2012-13'!AZ103/'supply 2012-13'!$BQ103,0)</f>
        <v>0</v>
      </c>
      <c r="BA103" s="5">
        <f>IFERROR('supply 2012-13'!BA103/'supply 2012-13'!$BQ103,0)</f>
        <v>0</v>
      </c>
      <c r="BB103" s="5">
        <f>IFERROR('supply 2012-13'!BB103/'supply 2012-13'!$BQ103,0)</f>
        <v>0</v>
      </c>
      <c r="BC103" s="5">
        <f>IFERROR('supply 2012-13'!BC103/'supply 2012-13'!$BQ103,0)</f>
        <v>0</v>
      </c>
      <c r="BD103" s="5">
        <f>IFERROR('supply 2012-13'!BD103/'supply 2012-13'!$BQ103,0)</f>
        <v>0</v>
      </c>
      <c r="BE103" s="5">
        <f>IFERROR('supply 2012-13'!BE103/'supply 2012-13'!$BQ103,0)</f>
        <v>0</v>
      </c>
      <c r="BF103" s="5">
        <f>IFERROR('supply 2012-13'!BF103/'supply 2012-13'!$BQ103,0)</f>
        <v>0</v>
      </c>
      <c r="BG103" s="5">
        <f>IFERROR('supply 2012-13'!BG103/'supply 2012-13'!$BQ103,0)</f>
        <v>0</v>
      </c>
      <c r="BH103" s="5">
        <f>IFERROR('supply 2012-13'!BH103/'supply 2012-13'!$BQ103,0)</f>
        <v>0</v>
      </c>
      <c r="BI103" s="5">
        <f>IFERROR('supply 2012-13'!BI103/'supply 2012-13'!$BQ103,0)</f>
        <v>0</v>
      </c>
      <c r="BJ103" s="5">
        <f>IFERROR('supply 2012-13'!BJ103/'supply 2012-13'!$BQ103,0)</f>
        <v>0</v>
      </c>
      <c r="BK103" s="5">
        <f>IFERROR('supply 2012-13'!BK103/'supply 2012-13'!$BQ103,0)</f>
        <v>0</v>
      </c>
      <c r="BL103" s="5">
        <f>IFERROR('supply 2012-13'!BL103/'supply 2012-13'!$BQ103,0)</f>
        <v>0</v>
      </c>
      <c r="BM103" s="5">
        <f>IFERROR('supply 2012-13'!BM103/'supply 2012-13'!$BQ103,0)</f>
        <v>0</v>
      </c>
      <c r="BN103" s="5">
        <f>IFERROR('supply 2012-13'!BN103/'supply 2012-13'!$BQ103,0)</f>
        <v>0</v>
      </c>
      <c r="BO103" s="5">
        <f>IFERROR('supply 2012-13'!BO103/'supply 2012-13'!$BQ103,0)</f>
        <v>0</v>
      </c>
      <c r="BP103" s="5">
        <f>IFERROR('supply 2012-13'!BP103/'supply 2012-13'!$BQ103,0)</f>
        <v>0</v>
      </c>
      <c r="BQ103" s="2">
        <f t="shared" si="6"/>
        <v>1</v>
      </c>
      <c r="BR103" s="2">
        <v>1050679.4396278115</v>
      </c>
      <c r="BS103" s="2">
        <f t="shared" si="7"/>
        <v>1050680.4396278115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6013792.1039786488</v>
      </c>
      <c r="BZ103" s="2">
        <v>126181.61627247201</v>
      </c>
      <c r="CA103" s="2">
        <f t="shared" si="11"/>
        <v>6139973.7202511206</v>
      </c>
    </row>
    <row r="104" spans="1:79" s="2" customFormat="1" x14ac:dyDescent="0.35">
      <c r="A104" s="19">
        <v>101</v>
      </c>
      <c r="B104" s="19" t="s">
        <v>179</v>
      </c>
      <c r="C104" s="5">
        <f>IFERROR('supply 2012-13'!C104/'supply 2012-13'!$BQ104,0)</f>
        <v>0</v>
      </c>
      <c r="D104" s="5">
        <f>IFERROR('supply 2012-13'!D104/'supply 2012-13'!$BQ104,0)</f>
        <v>0</v>
      </c>
      <c r="E104" s="5">
        <f>IFERROR('supply 2012-13'!E104/'supply 2012-13'!$BQ104,0)</f>
        <v>0</v>
      </c>
      <c r="F104" s="5">
        <f>IFERROR('supply 2012-13'!F104/'supply 2012-13'!$BQ104,0)</f>
        <v>0</v>
      </c>
      <c r="G104" s="5">
        <f>IFERROR('supply 2012-13'!G104/'supply 2012-13'!$BQ104,0)</f>
        <v>0</v>
      </c>
      <c r="H104" s="5">
        <f>IFERROR('supply 2012-13'!H104/'supply 2012-13'!$BQ104,0)</f>
        <v>0</v>
      </c>
      <c r="I104" s="5">
        <f>IFERROR('supply 2012-13'!I104/'supply 2012-13'!$BQ104,0)</f>
        <v>0</v>
      </c>
      <c r="J104" s="5">
        <f>IFERROR('supply 2012-13'!J104/'supply 2012-13'!$BQ104,0)</f>
        <v>0</v>
      </c>
      <c r="K104" s="5">
        <f>IFERROR('supply 2012-13'!K104/'supply 2012-13'!$BQ104,0)</f>
        <v>0</v>
      </c>
      <c r="L104" s="5">
        <f>IFERROR('supply 2012-13'!L104/'supply 2012-13'!$BQ104,0)</f>
        <v>0</v>
      </c>
      <c r="M104" s="5">
        <f>IFERROR('supply 2012-13'!M104/'supply 2012-13'!$BQ104,0)</f>
        <v>0</v>
      </c>
      <c r="N104" s="5">
        <f>IFERROR('supply 2012-13'!N104/'supply 2012-13'!$BQ104,0)</f>
        <v>0</v>
      </c>
      <c r="O104" s="5">
        <f>IFERROR('supply 2012-13'!O104/'supply 2012-13'!$BQ104,0)</f>
        <v>0</v>
      </c>
      <c r="P104" s="5">
        <f>IFERROR('supply 2012-13'!P104/'supply 2012-13'!$BQ104,0)</f>
        <v>0</v>
      </c>
      <c r="Q104" s="5">
        <f>IFERROR('supply 2012-13'!Q104/'supply 2012-13'!$BQ104,0)</f>
        <v>0</v>
      </c>
      <c r="R104" s="5">
        <f>IFERROR('supply 2012-13'!R104/'supply 2012-13'!$BQ104,0)</f>
        <v>0</v>
      </c>
      <c r="S104" s="5">
        <f>IFERROR('supply 2012-13'!S104/'supply 2012-13'!$BQ104,0)</f>
        <v>0</v>
      </c>
      <c r="T104" s="5">
        <f>IFERROR('supply 2012-13'!T104/'supply 2012-13'!$BQ104,0)</f>
        <v>0</v>
      </c>
      <c r="U104" s="5">
        <f>IFERROR('supply 2012-13'!U104/'supply 2012-13'!$BQ104,0)</f>
        <v>0</v>
      </c>
      <c r="V104" s="5">
        <f>IFERROR('supply 2012-13'!V104/'supply 2012-13'!$BQ104,0)</f>
        <v>0</v>
      </c>
      <c r="W104" s="5">
        <f>IFERROR('supply 2012-13'!W104/'supply 2012-13'!$BQ104,0)</f>
        <v>0</v>
      </c>
      <c r="X104" s="5">
        <f>IFERROR('supply 2012-13'!X104/'supply 2012-13'!$BQ104,0)</f>
        <v>3.5722688427195655E-3</v>
      </c>
      <c r="Y104" s="5">
        <f>IFERROR('supply 2012-13'!Y104/'supply 2012-13'!$BQ104,0)</f>
        <v>0.42659026016254548</v>
      </c>
      <c r="Z104" s="5">
        <f>IFERROR('supply 2012-13'!Z104/'supply 2012-13'!$BQ104,0)</f>
        <v>0.24162702967360511</v>
      </c>
      <c r="AA104" s="5">
        <f>IFERROR('supply 2012-13'!AA104/'supply 2012-13'!$BQ104,0)</f>
        <v>8.5583017446005299E-2</v>
      </c>
      <c r="AB104" s="5">
        <f>IFERROR('supply 2012-13'!AB104/'supply 2012-13'!$BQ104,0)</f>
        <v>6.629517294019216E-2</v>
      </c>
      <c r="AC104" s="5">
        <f>IFERROR('supply 2012-13'!AC104/'supply 2012-13'!$BQ104,0)</f>
        <v>9.2867913033837915E-2</v>
      </c>
      <c r="AD104" s="5">
        <f>IFERROR('supply 2012-13'!AD104/'supply 2012-13'!$BQ104,0)</f>
        <v>3.4048852544840059E-2</v>
      </c>
      <c r="AE104" s="5">
        <f>IFERROR('supply 2012-13'!AE104/'supply 2012-13'!$BQ104,0)</f>
        <v>0</v>
      </c>
      <c r="AF104" s="5">
        <f>IFERROR('supply 2012-13'!AF104/'supply 2012-13'!$BQ104,0)</f>
        <v>0</v>
      </c>
      <c r="AG104" s="5">
        <f>IFERROR('supply 2012-13'!AG104/'supply 2012-13'!$BQ104,0)</f>
        <v>0</v>
      </c>
      <c r="AH104" s="5">
        <f>IFERROR('supply 2012-13'!AH104/'supply 2012-13'!$BQ104,0)</f>
        <v>0</v>
      </c>
      <c r="AI104" s="5">
        <f>IFERROR('supply 2012-13'!AI104/'supply 2012-13'!$BQ104,0)</f>
        <v>1.4170274839718476E-3</v>
      </c>
      <c r="AJ104" s="5">
        <f>IFERROR('supply 2012-13'!AJ104/'supply 2012-13'!$BQ104,0)</f>
        <v>0</v>
      </c>
      <c r="AK104" s="5">
        <f>IFERROR('supply 2012-13'!AK104/'supply 2012-13'!$BQ104,0)</f>
        <v>0</v>
      </c>
      <c r="AL104" s="5">
        <f>IFERROR('supply 2012-13'!AL104/'supply 2012-13'!$BQ104,0)</f>
        <v>7.4628281959675533E-10</v>
      </c>
      <c r="AM104" s="5">
        <f>IFERROR('supply 2012-13'!AM104/'supply 2012-13'!$BQ104,0)</f>
        <v>2.0409096354557796E-3</v>
      </c>
      <c r="AN104" s="5">
        <f>IFERROR('supply 2012-13'!AN104/'supply 2012-13'!$BQ104,0)</f>
        <v>0</v>
      </c>
      <c r="AO104" s="5">
        <f>IFERROR('supply 2012-13'!AO104/'supply 2012-13'!$BQ104,0)</f>
        <v>0</v>
      </c>
      <c r="AP104" s="5">
        <f>IFERROR('supply 2012-13'!AP104/'supply 2012-13'!$BQ104,0)</f>
        <v>4.5957547490543815E-2</v>
      </c>
      <c r="AQ104" s="5">
        <f>IFERROR('supply 2012-13'!AQ104/'supply 2012-13'!$BQ104,0)</f>
        <v>0</v>
      </c>
      <c r="AR104" s="5">
        <f>IFERROR('supply 2012-13'!AR104/'supply 2012-13'!$BQ104,0)</f>
        <v>0</v>
      </c>
      <c r="AS104" s="5">
        <f>IFERROR('supply 2012-13'!AS104/'supply 2012-13'!$BQ104,0)</f>
        <v>0</v>
      </c>
      <c r="AT104" s="5">
        <f>IFERROR('supply 2012-13'!AT104/'supply 2012-13'!$BQ104,0)</f>
        <v>0</v>
      </c>
      <c r="AU104" s="5">
        <f>IFERROR('supply 2012-13'!AU104/'supply 2012-13'!$BQ104,0)</f>
        <v>0</v>
      </c>
      <c r="AV104" s="5">
        <f>IFERROR('supply 2012-13'!AV104/'supply 2012-13'!$BQ104,0)</f>
        <v>0</v>
      </c>
      <c r="AW104" s="5">
        <f>IFERROR('supply 2012-13'!AW104/'supply 2012-13'!$BQ104,0)</f>
        <v>0</v>
      </c>
      <c r="AX104" s="5">
        <f>IFERROR('supply 2012-13'!AX104/'supply 2012-13'!$BQ104,0)</f>
        <v>0</v>
      </c>
      <c r="AY104" s="5">
        <f>IFERROR('supply 2012-13'!AY104/'supply 2012-13'!$BQ104,0)</f>
        <v>0</v>
      </c>
      <c r="AZ104" s="5">
        <f>IFERROR('supply 2012-13'!AZ104/'supply 2012-13'!$BQ104,0)</f>
        <v>0</v>
      </c>
      <c r="BA104" s="5">
        <f>IFERROR('supply 2012-13'!BA104/'supply 2012-13'!$BQ104,0)</f>
        <v>0</v>
      </c>
      <c r="BB104" s="5">
        <f>IFERROR('supply 2012-13'!BB104/'supply 2012-13'!$BQ104,0)</f>
        <v>0</v>
      </c>
      <c r="BC104" s="5">
        <f>IFERROR('supply 2012-13'!BC104/'supply 2012-13'!$BQ104,0)</f>
        <v>0</v>
      </c>
      <c r="BD104" s="5">
        <f>IFERROR('supply 2012-13'!BD104/'supply 2012-13'!$BQ104,0)</f>
        <v>0</v>
      </c>
      <c r="BE104" s="5">
        <f>IFERROR('supply 2012-13'!BE104/'supply 2012-13'!$BQ104,0)</f>
        <v>0</v>
      </c>
      <c r="BF104" s="5">
        <f>IFERROR('supply 2012-13'!BF104/'supply 2012-13'!$BQ104,0)</f>
        <v>0</v>
      </c>
      <c r="BG104" s="5">
        <f>IFERROR('supply 2012-13'!BG104/'supply 2012-13'!$BQ104,0)</f>
        <v>0</v>
      </c>
      <c r="BH104" s="5">
        <f>IFERROR('supply 2012-13'!BH104/'supply 2012-13'!$BQ104,0)</f>
        <v>0</v>
      </c>
      <c r="BI104" s="5">
        <f>IFERROR('supply 2012-13'!BI104/'supply 2012-13'!$BQ104,0)</f>
        <v>0</v>
      </c>
      <c r="BJ104" s="5">
        <f>IFERROR('supply 2012-13'!BJ104/'supply 2012-13'!$BQ104,0)</f>
        <v>0</v>
      </c>
      <c r="BK104" s="5">
        <f>IFERROR('supply 2012-13'!BK104/'supply 2012-13'!$BQ104,0)</f>
        <v>0</v>
      </c>
      <c r="BL104" s="5">
        <f>IFERROR('supply 2012-13'!BL104/'supply 2012-13'!$BQ104,0)</f>
        <v>0</v>
      </c>
      <c r="BM104" s="5">
        <f>IFERROR('supply 2012-13'!BM104/'supply 2012-13'!$BQ104,0)</f>
        <v>0</v>
      </c>
      <c r="BN104" s="5">
        <f>IFERROR('supply 2012-13'!BN104/'supply 2012-13'!$BQ104,0)</f>
        <v>0</v>
      </c>
      <c r="BO104" s="5">
        <f>IFERROR('supply 2012-13'!BO104/'supply 2012-13'!$BQ104,0)</f>
        <v>0</v>
      </c>
      <c r="BP104" s="5">
        <f>IFERROR('supply 2012-13'!BP104/'supply 2012-13'!$BQ104,0)</f>
        <v>0</v>
      </c>
      <c r="BQ104" s="2">
        <f t="shared" si="6"/>
        <v>0.99999999999999978</v>
      </c>
      <c r="BR104" s="2">
        <v>525087.25728182809</v>
      </c>
      <c r="BS104" s="2">
        <f t="shared" si="7"/>
        <v>525088.25728182809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2353467.8188388953</v>
      </c>
      <c r="BZ104" s="2">
        <v>1292375.9346024201</v>
      </c>
      <c r="CA104" s="2">
        <f t="shared" si="11"/>
        <v>3645843.7534413151</v>
      </c>
    </row>
    <row r="105" spans="1:79" s="2" customFormat="1" x14ac:dyDescent="0.35">
      <c r="A105" s="19">
        <v>102</v>
      </c>
      <c r="B105" s="19" t="s">
        <v>180</v>
      </c>
      <c r="C105" s="5">
        <f>IFERROR('supply 2012-13'!C105/'supply 2012-13'!$BQ105,0)</f>
        <v>0</v>
      </c>
      <c r="D105" s="5">
        <f>IFERROR('supply 2012-13'!D105/'supply 2012-13'!$BQ105,0)</f>
        <v>0</v>
      </c>
      <c r="E105" s="5">
        <f>IFERROR('supply 2012-13'!E105/'supply 2012-13'!$BQ105,0)</f>
        <v>0</v>
      </c>
      <c r="F105" s="5">
        <f>IFERROR('supply 2012-13'!F105/'supply 2012-13'!$BQ105,0)</f>
        <v>0</v>
      </c>
      <c r="G105" s="5">
        <f>IFERROR('supply 2012-13'!G105/'supply 2012-13'!$BQ105,0)</f>
        <v>0</v>
      </c>
      <c r="H105" s="5">
        <f>IFERROR('supply 2012-13'!H105/'supply 2012-13'!$BQ105,0)</f>
        <v>0</v>
      </c>
      <c r="I105" s="5">
        <f>IFERROR('supply 2012-13'!I105/'supply 2012-13'!$BQ105,0)</f>
        <v>0</v>
      </c>
      <c r="J105" s="5">
        <f>IFERROR('supply 2012-13'!J105/'supply 2012-13'!$BQ105,0)</f>
        <v>0</v>
      </c>
      <c r="K105" s="5">
        <f>IFERROR('supply 2012-13'!K105/'supply 2012-13'!$BQ105,0)</f>
        <v>0</v>
      </c>
      <c r="L105" s="5">
        <f>IFERROR('supply 2012-13'!L105/'supply 2012-13'!$BQ105,0)</f>
        <v>0</v>
      </c>
      <c r="M105" s="5">
        <f>IFERROR('supply 2012-13'!M105/'supply 2012-13'!$BQ105,0)</f>
        <v>0</v>
      </c>
      <c r="N105" s="5">
        <f>IFERROR('supply 2012-13'!N105/'supply 2012-13'!$BQ105,0)</f>
        <v>0</v>
      </c>
      <c r="O105" s="5">
        <f>IFERROR('supply 2012-13'!O105/'supply 2012-13'!$BQ105,0)</f>
        <v>0</v>
      </c>
      <c r="P105" s="5">
        <f>IFERROR('supply 2012-13'!P105/'supply 2012-13'!$BQ105,0)</f>
        <v>0</v>
      </c>
      <c r="Q105" s="5">
        <f>IFERROR('supply 2012-13'!Q105/'supply 2012-13'!$BQ105,0)</f>
        <v>0</v>
      </c>
      <c r="R105" s="5">
        <f>IFERROR('supply 2012-13'!R105/'supply 2012-13'!$BQ105,0)</f>
        <v>0</v>
      </c>
      <c r="S105" s="5">
        <f>IFERROR('supply 2012-13'!S105/'supply 2012-13'!$BQ105,0)</f>
        <v>0</v>
      </c>
      <c r="T105" s="5">
        <f>IFERROR('supply 2012-13'!T105/'supply 2012-13'!$BQ105,0)</f>
        <v>0</v>
      </c>
      <c r="U105" s="5">
        <f>IFERROR('supply 2012-13'!U105/'supply 2012-13'!$BQ105,0)</f>
        <v>0</v>
      </c>
      <c r="V105" s="5">
        <f>IFERROR('supply 2012-13'!V105/'supply 2012-13'!$BQ105,0)</f>
        <v>0</v>
      </c>
      <c r="W105" s="5">
        <f>IFERROR('supply 2012-13'!W105/'supply 2012-13'!$BQ105,0)</f>
        <v>0</v>
      </c>
      <c r="X105" s="5">
        <f>IFERROR('supply 2012-13'!X105/'supply 2012-13'!$BQ105,0)</f>
        <v>4.1451271083534837E-2</v>
      </c>
      <c r="Y105" s="5">
        <f>IFERROR('supply 2012-13'!Y105/'supply 2012-13'!$BQ105,0)</f>
        <v>2.0000857815309053E-2</v>
      </c>
      <c r="Z105" s="5">
        <f>IFERROR('supply 2012-13'!Z105/'supply 2012-13'!$BQ105,0)</f>
        <v>0</v>
      </c>
      <c r="AA105" s="5">
        <f>IFERROR('supply 2012-13'!AA105/'supply 2012-13'!$BQ105,0)</f>
        <v>4.0715273365906177E-2</v>
      </c>
      <c r="AB105" s="5">
        <f>IFERROR('supply 2012-13'!AB105/'supply 2012-13'!$BQ105,0)</f>
        <v>0.20569066121408008</v>
      </c>
      <c r="AC105" s="5">
        <f>IFERROR('supply 2012-13'!AC105/'supply 2012-13'!$BQ105,0)</f>
        <v>0.15463253120836576</v>
      </c>
      <c r="AD105" s="5">
        <f>IFERROR('supply 2012-13'!AD105/'supply 2012-13'!$BQ105,0)</f>
        <v>0.16805705162920279</v>
      </c>
      <c r="AE105" s="5">
        <f>IFERROR('supply 2012-13'!AE105/'supply 2012-13'!$BQ105,0)</f>
        <v>0</v>
      </c>
      <c r="AF105" s="5">
        <f>IFERROR('supply 2012-13'!AF105/'supply 2012-13'!$BQ105,0)</f>
        <v>0</v>
      </c>
      <c r="AG105" s="5">
        <f>IFERROR('supply 2012-13'!AG105/'supply 2012-13'!$BQ105,0)</f>
        <v>0</v>
      </c>
      <c r="AH105" s="5">
        <f>IFERROR('supply 2012-13'!AH105/'supply 2012-13'!$BQ105,0)</f>
        <v>0</v>
      </c>
      <c r="AI105" s="5">
        <f>IFERROR('supply 2012-13'!AI105/'supply 2012-13'!$BQ105,0)</f>
        <v>9.8029638197859609E-3</v>
      </c>
      <c r="AJ105" s="5">
        <f>IFERROR('supply 2012-13'!AJ105/'supply 2012-13'!$BQ105,0)</f>
        <v>8.4862982588419025E-3</v>
      </c>
      <c r="AK105" s="5">
        <f>IFERROR('supply 2012-13'!AK105/'supply 2012-13'!$BQ105,0)</f>
        <v>0</v>
      </c>
      <c r="AL105" s="5">
        <f>IFERROR('supply 2012-13'!AL105/'supply 2012-13'!$BQ105,0)</f>
        <v>1.5639410797732511E-9</v>
      </c>
      <c r="AM105" s="5">
        <f>IFERROR('supply 2012-13'!AM105/'supply 2012-13'!$BQ105,0)</f>
        <v>0</v>
      </c>
      <c r="AN105" s="5">
        <f>IFERROR('supply 2012-13'!AN105/'supply 2012-13'!$BQ105,0)</f>
        <v>0</v>
      </c>
      <c r="AO105" s="5">
        <f>IFERROR('supply 2012-13'!AO105/'supply 2012-13'!$BQ105,0)</f>
        <v>0.34906093275608163</v>
      </c>
      <c r="AP105" s="5">
        <f>IFERROR('supply 2012-13'!AP105/'supply 2012-13'!$BQ105,0)</f>
        <v>2.1021572849508124E-3</v>
      </c>
      <c r="AQ105" s="5">
        <f>IFERROR('supply 2012-13'!AQ105/'supply 2012-13'!$BQ105,0)</f>
        <v>0</v>
      </c>
      <c r="AR105" s="5">
        <f>IFERROR('supply 2012-13'!AR105/'supply 2012-13'!$BQ105,0)</f>
        <v>0</v>
      </c>
      <c r="AS105" s="5">
        <f>IFERROR('supply 2012-13'!AS105/'supply 2012-13'!$BQ105,0)</f>
        <v>0</v>
      </c>
      <c r="AT105" s="5">
        <f>IFERROR('supply 2012-13'!AT105/'supply 2012-13'!$BQ105,0)</f>
        <v>0</v>
      </c>
      <c r="AU105" s="5">
        <f>IFERROR('supply 2012-13'!AU105/'supply 2012-13'!$BQ105,0)</f>
        <v>0</v>
      </c>
      <c r="AV105" s="5">
        <f>IFERROR('supply 2012-13'!AV105/'supply 2012-13'!$BQ105,0)</f>
        <v>0</v>
      </c>
      <c r="AW105" s="5">
        <f>IFERROR('supply 2012-13'!AW105/'supply 2012-13'!$BQ105,0)</f>
        <v>0</v>
      </c>
      <c r="AX105" s="5">
        <f>IFERROR('supply 2012-13'!AX105/'supply 2012-13'!$BQ105,0)</f>
        <v>0</v>
      </c>
      <c r="AY105" s="5">
        <f>IFERROR('supply 2012-13'!AY105/'supply 2012-13'!$BQ105,0)</f>
        <v>0</v>
      </c>
      <c r="AZ105" s="5">
        <f>IFERROR('supply 2012-13'!AZ105/'supply 2012-13'!$BQ105,0)</f>
        <v>0</v>
      </c>
      <c r="BA105" s="5">
        <f>IFERROR('supply 2012-13'!BA105/'supply 2012-13'!$BQ105,0)</f>
        <v>0</v>
      </c>
      <c r="BB105" s="5">
        <f>IFERROR('supply 2012-13'!BB105/'supply 2012-13'!$BQ105,0)</f>
        <v>0</v>
      </c>
      <c r="BC105" s="5">
        <f>IFERROR('supply 2012-13'!BC105/'supply 2012-13'!$BQ105,0)</f>
        <v>0</v>
      </c>
      <c r="BD105" s="5">
        <f>IFERROR('supply 2012-13'!BD105/'supply 2012-13'!$BQ105,0)</f>
        <v>0</v>
      </c>
      <c r="BE105" s="5">
        <f>IFERROR('supply 2012-13'!BE105/'supply 2012-13'!$BQ105,0)</f>
        <v>0</v>
      </c>
      <c r="BF105" s="5">
        <f>IFERROR('supply 2012-13'!BF105/'supply 2012-13'!$BQ105,0)</f>
        <v>0</v>
      </c>
      <c r="BG105" s="5">
        <f>IFERROR('supply 2012-13'!BG105/'supply 2012-13'!$BQ105,0)</f>
        <v>0</v>
      </c>
      <c r="BH105" s="5">
        <f>IFERROR('supply 2012-13'!BH105/'supply 2012-13'!$BQ105,0)</f>
        <v>0</v>
      </c>
      <c r="BI105" s="5">
        <f>IFERROR('supply 2012-13'!BI105/'supply 2012-13'!$BQ105,0)</f>
        <v>0</v>
      </c>
      <c r="BJ105" s="5">
        <f>IFERROR('supply 2012-13'!BJ105/'supply 2012-13'!$BQ105,0)</f>
        <v>0</v>
      </c>
      <c r="BK105" s="5">
        <f>IFERROR('supply 2012-13'!BK105/'supply 2012-13'!$BQ105,0)</f>
        <v>0</v>
      </c>
      <c r="BL105" s="5">
        <f>IFERROR('supply 2012-13'!BL105/'supply 2012-13'!$BQ105,0)</f>
        <v>0</v>
      </c>
      <c r="BM105" s="5">
        <f>IFERROR('supply 2012-13'!BM105/'supply 2012-13'!$BQ105,0)</f>
        <v>0</v>
      </c>
      <c r="BN105" s="5">
        <f>IFERROR('supply 2012-13'!BN105/'supply 2012-13'!$BQ105,0)</f>
        <v>0</v>
      </c>
      <c r="BO105" s="5">
        <f>IFERROR('supply 2012-13'!BO105/'supply 2012-13'!$BQ105,0)</f>
        <v>0</v>
      </c>
      <c r="BP105" s="5">
        <f>IFERROR('supply 2012-13'!BP105/'supply 2012-13'!$BQ105,0)</f>
        <v>0</v>
      </c>
      <c r="BQ105" s="2">
        <f t="shared" si="6"/>
        <v>1.0000000000000002</v>
      </c>
      <c r="BR105" s="2">
        <v>108194.49221963035</v>
      </c>
      <c r="BS105" s="2">
        <f t="shared" si="7"/>
        <v>108195.49221963035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3906814.9407736291</v>
      </c>
      <c r="BZ105" s="2">
        <v>859933.11357523524</v>
      </c>
      <c r="CA105" s="2">
        <f t="shared" si="11"/>
        <v>4766748.0543488646</v>
      </c>
    </row>
    <row r="106" spans="1:79" s="2" customFormat="1" x14ac:dyDescent="0.35">
      <c r="A106" s="19">
        <v>103</v>
      </c>
      <c r="B106" s="19" t="s">
        <v>181</v>
      </c>
      <c r="C106" s="5">
        <f>IFERROR('supply 2012-13'!C106/'supply 2012-13'!$BQ106,0)</f>
        <v>0</v>
      </c>
      <c r="D106" s="5">
        <f>IFERROR('supply 2012-13'!D106/'supply 2012-13'!$BQ106,0)</f>
        <v>0</v>
      </c>
      <c r="E106" s="5">
        <f>IFERROR('supply 2012-13'!E106/'supply 2012-13'!$BQ106,0)</f>
        <v>0</v>
      </c>
      <c r="F106" s="5">
        <f>IFERROR('supply 2012-13'!F106/'supply 2012-13'!$BQ106,0)</f>
        <v>0</v>
      </c>
      <c r="G106" s="5">
        <f>IFERROR('supply 2012-13'!G106/'supply 2012-13'!$BQ106,0)</f>
        <v>0</v>
      </c>
      <c r="H106" s="5">
        <f>IFERROR('supply 2012-13'!H106/'supply 2012-13'!$BQ106,0)</f>
        <v>0</v>
      </c>
      <c r="I106" s="5">
        <f>IFERROR('supply 2012-13'!I106/'supply 2012-13'!$BQ106,0)</f>
        <v>0</v>
      </c>
      <c r="J106" s="5">
        <f>IFERROR('supply 2012-13'!J106/'supply 2012-13'!$BQ106,0)</f>
        <v>0</v>
      </c>
      <c r="K106" s="5">
        <f>IFERROR('supply 2012-13'!K106/'supply 2012-13'!$BQ106,0)</f>
        <v>0</v>
      </c>
      <c r="L106" s="5">
        <f>IFERROR('supply 2012-13'!L106/'supply 2012-13'!$BQ106,0)</f>
        <v>0</v>
      </c>
      <c r="M106" s="5">
        <f>IFERROR('supply 2012-13'!M106/'supply 2012-13'!$BQ106,0)</f>
        <v>0</v>
      </c>
      <c r="N106" s="5">
        <f>IFERROR('supply 2012-13'!N106/'supply 2012-13'!$BQ106,0)</f>
        <v>0</v>
      </c>
      <c r="O106" s="5">
        <f>IFERROR('supply 2012-13'!O106/'supply 2012-13'!$BQ106,0)</f>
        <v>0</v>
      </c>
      <c r="P106" s="5">
        <f>IFERROR('supply 2012-13'!P106/'supply 2012-13'!$BQ106,0)</f>
        <v>0</v>
      </c>
      <c r="Q106" s="5">
        <f>IFERROR('supply 2012-13'!Q106/'supply 2012-13'!$BQ106,0)</f>
        <v>0</v>
      </c>
      <c r="R106" s="5">
        <f>IFERROR('supply 2012-13'!R106/'supply 2012-13'!$BQ106,0)</f>
        <v>0</v>
      </c>
      <c r="S106" s="5">
        <f>IFERROR('supply 2012-13'!S106/'supply 2012-13'!$BQ106,0)</f>
        <v>0</v>
      </c>
      <c r="T106" s="5">
        <f>IFERROR('supply 2012-13'!T106/'supply 2012-13'!$BQ106,0)</f>
        <v>0</v>
      </c>
      <c r="U106" s="5">
        <f>IFERROR('supply 2012-13'!U106/'supply 2012-13'!$BQ106,0)</f>
        <v>0</v>
      </c>
      <c r="V106" s="5">
        <f>IFERROR('supply 2012-13'!V106/'supply 2012-13'!$BQ106,0)</f>
        <v>0</v>
      </c>
      <c r="W106" s="5">
        <f>IFERROR('supply 2012-13'!W106/'supply 2012-13'!$BQ106,0)</f>
        <v>0</v>
      </c>
      <c r="X106" s="5">
        <f>IFERROR('supply 2012-13'!X106/'supply 2012-13'!$BQ106,0)</f>
        <v>0</v>
      </c>
      <c r="Y106" s="5">
        <f>IFERROR('supply 2012-13'!Y106/'supply 2012-13'!$BQ106,0)</f>
        <v>0</v>
      </c>
      <c r="Z106" s="5">
        <f>IFERROR('supply 2012-13'!Z106/'supply 2012-13'!$BQ106,0)</f>
        <v>0</v>
      </c>
      <c r="AA106" s="5">
        <f>IFERROR('supply 2012-13'!AA106/'supply 2012-13'!$BQ106,0)</f>
        <v>0</v>
      </c>
      <c r="AB106" s="5">
        <f>IFERROR('supply 2012-13'!AB106/'supply 2012-13'!$BQ106,0)</f>
        <v>0.99797694102585244</v>
      </c>
      <c r="AC106" s="5">
        <f>IFERROR('supply 2012-13'!AC106/'supply 2012-13'!$BQ106,0)</f>
        <v>0</v>
      </c>
      <c r="AD106" s="5">
        <f>IFERROR('supply 2012-13'!AD106/'supply 2012-13'!$BQ106,0)</f>
        <v>0</v>
      </c>
      <c r="AE106" s="5">
        <f>IFERROR('supply 2012-13'!AE106/'supply 2012-13'!$BQ106,0)</f>
        <v>0</v>
      </c>
      <c r="AF106" s="5">
        <f>IFERROR('supply 2012-13'!AF106/'supply 2012-13'!$BQ106,0)</f>
        <v>0</v>
      </c>
      <c r="AG106" s="5">
        <f>IFERROR('supply 2012-13'!AG106/'supply 2012-13'!$BQ106,0)</f>
        <v>0</v>
      </c>
      <c r="AH106" s="5">
        <f>IFERROR('supply 2012-13'!AH106/'supply 2012-13'!$BQ106,0)</f>
        <v>0</v>
      </c>
      <c r="AI106" s="5">
        <f>IFERROR('supply 2012-13'!AI106/'supply 2012-13'!$BQ106,0)</f>
        <v>0</v>
      </c>
      <c r="AJ106" s="5">
        <f>IFERROR('supply 2012-13'!AJ106/'supply 2012-13'!$BQ106,0)</f>
        <v>0</v>
      </c>
      <c r="AK106" s="5">
        <f>IFERROR('supply 2012-13'!AK106/'supply 2012-13'!$BQ106,0)</f>
        <v>0</v>
      </c>
      <c r="AL106" s="5">
        <f>IFERROR('supply 2012-13'!AL106/'supply 2012-13'!$BQ106,0)</f>
        <v>1.9334601563183772E-8</v>
      </c>
      <c r="AM106" s="5">
        <f>IFERROR('supply 2012-13'!AM106/'supply 2012-13'!$BQ106,0)</f>
        <v>0</v>
      </c>
      <c r="AN106" s="5">
        <f>IFERROR('supply 2012-13'!AN106/'supply 2012-13'!$BQ106,0)</f>
        <v>0</v>
      </c>
      <c r="AO106" s="5">
        <f>IFERROR('supply 2012-13'!AO106/'supply 2012-13'!$BQ106,0)</f>
        <v>2.0230396395460727E-3</v>
      </c>
      <c r="AP106" s="5">
        <f>IFERROR('supply 2012-13'!AP106/'supply 2012-13'!$BQ106,0)</f>
        <v>0</v>
      </c>
      <c r="AQ106" s="5">
        <f>IFERROR('supply 2012-13'!AQ106/'supply 2012-13'!$BQ106,0)</f>
        <v>0</v>
      </c>
      <c r="AR106" s="5">
        <f>IFERROR('supply 2012-13'!AR106/'supply 2012-13'!$BQ106,0)</f>
        <v>0</v>
      </c>
      <c r="AS106" s="5">
        <f>IFERROR('supply 2012-13'!AS106/'supply 2012-13'!$BQ106,0)</f>
        <v>0</v>
      </c>
      <c r="AT106" s="5">
        <f>IFERROR('supply 2012-13'!AT106/'supply 2012-13'!$BQ106,0)</f>
        <v>0</v>
      </c>
      <c r="AU106" s="5">
        <f>IFERROR('supply 2012-13'!AU106/'supply 2012-13'!$BQ106,0)</f>
        <v>0</v>
      </c>
      <c r="AV106" s="5">
        <f>IFERROR('supply 2012-13'!AV106/'supply 2012-13'!$BQ106,0)</f>
        <v>0</v>
      </c>
      <c r="AW106" s="5">
        <f>IFERROR('supply 2012-13'!AW106/'supply 2012-13'!$BQ106,0)</f>
        <v>0</v>
      </c>
      <c r="AX106" s="5">
        <f>IFERROR('supply 2012-13'!AX106/'supply 2012-13'!$BQ106,0)</f>
        <v>0</v>
      </c>
      <c r="AY106" s="5">
        <f>IFERROR('supply 2012-13'!AY106/'supply 2012-13'!$BQ106,0)</f>
        <v>0</v>
      </c>
      <c r="AZ106" s="5">
        <f>IFERROR('supply 2012-13'!AZ106/'supply 2012-13'!$BQ106,0)</f>
        <v>0</v>
      </c>
      <c r="BA106" s="5">
        <f>IFERROR('supply 2012-13'!BA106/'supply 2012-13'!$BQ106,0)</f>
        <v>0</v>
      </c>
      <c r="BB106" s="5">
        <f>IFERROR('supply 2012-13'!BB106/'supply 2012-13'!$BQ106,0)</f>
        <v>0</v>
      </c>
      <c r="BC106" s="5">
        <f>IFERROR('supply 2012-13'!BC106/'supply 2012-13'!$BQ106,0)</f>
        <v>0</v>
      </c>
      <c r="BD106" s="5">
        <f>IFERROR('supply 2012-13'!BD106/'supply 2012-13'!$BQ106,0)</f>
        <v>0</v>
      </c>
      <c r="BE106" s="5">
        <f>IFERROR('supply 2012-13'!BE106/'supply 2012-13'!$BQ106,0)</f>
        <v>0</v>
      </c>
      <c r="BF106" s="5">
        <f>IFERROR('supply 2012-13'!BF106/'supply 2012-13'!$BQ106,0)</f>
        <v>0</v>
      </c>
      <c r="BG106" s="5">
        <f>IFERROR('supply 2012-13'!BG106/'supply 2012-13'!$BQ106,0)</f>
        <v>0</v>
      </c>
      <c r="BH106" s="5">
        <f>IFERROR('supply 2012-13'!BH106/'supply 2012-13'!$BQ106,0)</f>
        <v>0</v>
      </c>
      <c r="BI106" s="5">
        <f>IFERROR('supply 2012-13'!BI106/'supply 2012-13'!$BQ106,0)</f>
        <v>0</v>
      </c>
      <c r="BJ106" s="5">
        <f>IFERROR('supply 2012-13'!BJ106/'supply 2012-13'!$BQ106,0)</f>
        <v>0</v>
      </c>
      <c r="BK106" s="5">
        <f>IFERROR('supply 2012-13'!BK106/'supply 2012-13'!$BQ106,0)</f>
        <v>0</v>
      </c>
      <c r="BL106" s="5">
        <f>IFERROR('supply 2012-13'!BL106/'supply 2012-13'!$BQ106,0)</f>
        <v>0</v>
      </c>
      <c r="BM106" s="5">
        <f>IFERROR('supply 2012-13'!BM106/'supply 2012-13'!$BQ106,0)</f>
        <v>0</v>
      </c>
      <c r="BN106" s="5">
        <f>IFERROR('supply 2012-13'!BN106/'supply 2012-13'!$BQ106,0)</f>
        <v>0</v>
      </c>
      <c r="BO106" s="5">
        <f>IFERROR('supply 2012-13'!BO106/'supply 2012-13'!$BQ106,0)</f>
        <v>0</v>
      </c>
      <c r="BP106" s="5">
        <f>IFERROR('supply 2012-13'!BP106/'supply 2012-13'!$BQ106,0)</f>
        <v>0</v>
      </c>
      <c r="BQ106" s="2">
        <f t="shared" si="6"/>
        <v>1</v>
      </c>
      <c r="BR106" s="2">
        <v>64873.46336144708</v>
      </c>
      <c r="BS106" s="2">
        <f t="shared" si="7"/>
        <v>64874.46336144708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227083.08336144709</v>
      </c>
      <c r="BZ106" s="2">
        <v>124816.16081630019</v>
      </c>
      <c r="CA106" s="2">
        <f t="shared" si="11"/>
        <v>351899.24417774728</v>
      </c>
    </row>
    <row r="107" spans="1:79" s="2" customFormat="1" x14ac:dyDescent="0.35">
      <c r="A107" s="19">
        <v>104</v>
      </c>
      <c r="B107" s="19" t="s">
        <v>182</v>
      </c>
      <c r="C107" s="5">
        <f>IFERROR('supply 2012-13'!C107/'supply 2012-13'!$BQ107,0)</f>
        <v>0</v>
      </c>
      <c r="D107" s="5">
        <f>IFERROR('supply 2012-13'!D107/'supply 2012-13'!$BQ107,0)</f>
        <v>0</v>
      </c>
      <c r="E107" s="5">
        <f>IFERROR('supply 2012-13'!E107/'supply 2012-13'!$BQ107,0)</f>
        <v>0</v>
      </c>
      <c r="F107" s="5">
        <f>IFERROR('supply 2012-13'!F107/'supply 2012-13'!$BQ107,0)</f>
        <v>0</v>
      </c>
      <c r="G107" s="5">
        <f>IFERROR('supply 2012-13'!G107/'supply 2012-13'!$BQ107,0)</f>
        <v>0</v>
      </c>
      <c r="H107" s="5">
        <f>IFERROR('supply 2012-13'!H107/'supply 2012-13'!$BQ107,0)</f>
        <v>0</v>
      </c>
      <c r="I107" s="5">
        <f>IFERROR('supply 2012-13'!I107/'supply 2012-13'!$BQ107,0)</f>
        <v>0</v>
      </c>
      <c r="J107" s="5">
        <f>IFERROR('supply 2012-13'!J107/'supply 2012-13'!$BQ107,0)</f>
        <v>0</v>
      </c>
      <c r="K107" s="5">
        <f>IFERROR('supply 2012-13'!K107/'supply 2012-13'!$BQ107,0)</f>
        <v>0</v>
      </c>
      <c r="L107" s="5">
        <f>IFERROR('supply 2012-13'!L107/'supply 2012-13'!$BQ107,0)</f>
        <v>0</v>
      </c>
      <c r="M107" s="5">
        <f>IFERROR('supply 2012-13'!M107/'supply 2012-13'!$BQ107,0)</f>
        <v>0</v>
      </c>
      <c r="N107" s="5">
        <f>IFERROR('supply 2012-13'!N107/'supply 2012-13'!$BQ107,0)</f>
        <v>0</v>
      </c>
      <c r="O107" s="5">
        <f>IFERROR('supply 2012-13'!O107/'supply 2012-13'!$BQ107,0)</f>
        <v>0</v>
      </c>
      <c r="P107" s="5">
        <f>IFERROR('supply 2012-13'!P107/'supply 2012-13'!$BQ107,0)</f>
        <v>0</v>
      </c>
      <c r="Q107" s="5">
        <f>IFERROR('supply 2012-13'!Q107/'supply 2012-13'!$BQ107,0)</f>
        <v>0</v>
      </c>
      <c r="R107" s="5">
        <f>IFERROR('supply 2012-13'!R107/'supply 2012-13'!$BQ107,0)</f>
        <v>0</v>
      </c>
      <c r="S107" s="5">
        <f>IFERROR('supply 2012-13'!S107/'supply 2012-13'!$BQ107,0)</f>
        <v>0</v>
      </c>
      <c r="T107" s="5">
        <f>IFERROR('supply 2012-13'!T107/'supply 2012-13'!$BQ107,0)</f>
        <v>0</v>
      </c>
      <c r="U107" s="5">
        <f>IFERROR('supply 2012-13'!U107/'supply 2012-13'!$BQ107,0)</f>
        <v>0</v>
      </c>
      <c r="V107" s="5">
        <f>IFERROR('supply 2012-13'!V107/'supply 2012-13'!$BQ107,0)</f>
        <v>0</v>
      </c>
      <c r="W107" s="5">
        <f>IFERROR('supply 2012-13'!W107/'supply 2012-13'!$BQ107,0)</f>
        <v>0</v>
      </c>
      <c r="X107" s="5">
        <f>IFERROR('supply 2012-13'!X107/'supply 2012-13'!$BQ107,0)</f>
        <v>1.1340901231123055E-2</v>
      </c>
      <c r="Y107" s="5">
        <f>IFERROR('supply 2012-13'!Y107/'supply 2012-13'!$BQ107,0)</f>
        <v>0</v>
      </c>
      <c r="Z107" s="5">
        <f>IFERROR('supply 2012-13'!Z107/'supply 2012-13'!$BQ107,0)</f>
        <v>0</v>
      </c>
      <c r="AA107" s="5">
        <f>IFERROR('supply 2012-13'!AA107/'supply 2012-13'!$BQ107,0)</f>
        <v>0</v>
      </c>
      <c r="AB107" s="5">
        <f>IFERROR('supply 2012-13'!AB107/'supply 2012-13'!$BQ107,0)</f>
        <v>0</v>
      </c>
      <c r="AC107" s="5">
        <f>IFERROR('supply 2012-13'!AC107/'supply 2012-13'!$BQ107,0)</f>
        <v>0</v>
      </c>
      <c r="AD107" s="5">
        <f>IFERROR('supply 2012-13'!AD107/'supply 2012-13'!$BQ107,0)</f>
        <v>6.8654171727395144E-2</v>
      </c>
      <c r="AE107" s="5">
        <f>IFERROR('supply 2012-13'!AE107/'supply 2012-13'!$BQ107,0)</f>
        <v>0.91997326088444753</v>
      </c>
      <c r="AF107" s="5">
        <f>IFERROR('supply 2012-13'!AF107/'supply 2012-13'!$BQ107,0)</f>
        <v>0</v>
      </c>
      <c r="AG107" s="5">
        <f>IFERROR('supply 2012-13'!AG107/'supply 2012-13'!$BQ107,0)</f>
        <v>0</v>
      </c>
      <c r="AH107" s="5">
        <f>IFERROR('supply 2012-13'!AH107/'supply 2012-13'!$BQ107,0)</f>
        <v>0</v>
      </c>
      <c r="AI107" s="5">
        <f>IFERROR('supply 2012-13'!AI107/'supply 2012-13'!$BQ107,0)</f>
        <v>0</v>
      </c>
      <c r="AJ107" s="5">
        <f>IFERROR('supply 2012-13'!AJ107/'supply 2012-13'!$BQ107,0)</f>
        <v>0</v>
      </c>
      <c r="AK107" s="5">
        <f>IFERROR('supply 2012-13'!AK107/'supply 2012-13'!$BQ107,0)</f>
        <v>0</v>
      </c>
      <c r="AL107" s="5">
        <f>IFERROR('supply 2012-13'!AL107/'supply 2012-13'!$BQ107,0)</f>
        <v>6.0839107833843831E-9</v>
      </c>
      <c r="AM107" s="5">
        <f>IFERROR('supply 2012-13'!AM107/'supply 2012-13'!$BQ107,0)</f>
        <v>0</v>
      </c>
      <c r="AN107" s="5">
        <f>IFERROR('supply 2012-13'!AN107/'supply 2012-13'!$BQ107,0)</f>
        <v>0</v>
      </c>
      <c r="AO107" s="5">
        <f>IFERROR('supply 2012-13'!AO107/'supply 2012-13'!$BQ107,0)</f>
        <v>0</v>
      </c>
      <c r="AP107" s="5">
        <f>IFERROR('supply 2012-13'!AP107/'supply 2012-13'!$BQ107,0)</f>
        <v>3.1660073123497957E-5</v>
      </c>
      <c r="AQ107" s="5">
        <f>IFERROR('supply 2012-13'!AQ107/'supply 2012-13'!$BQ107,0)</f>
        <v>0</v>
      </c>
      <c r="AR107" s="5">
        <f>IFERROR('supply 2012-13'!AR107/'supply 2012-13'!$BQ107,0)</f>
        <v>0</v>
      </c>
      <c r="AS107" s="5">
        <f>IFERROR('supply 2012-13'!AS107/'supply 2012-13'!$BQ107,0)</f>
        <v>0</v>
      </c>
      <c r="AT107" s="5">
        <f>IFERROR('supply 2012-13'!AT107/'supply 2012-13'!$BQ107,0)</f>
        <v>0</v>
      </c>
      <c r="AU107" s="5">
        <f>IFERROR('supply 2012-13'!AU107/'supply 2012-13'!$BQ107,0)</f>
        <v>0</v>
      </c>
      <c r="AV107" s="5">
        <f>IFERROR('supply 2012-13'!AV107/'supply 2012-13'!$BQ107,0)</f>
        <v>0</v>
      </c>
      <c r="AW107" s="5">
        <f>IFERROR('supply 2012-13'!AW107/'supply 2012-13'!$BQ107,0)</f>
        <v>0</v>
      </c>
      <c r="AX107" s="5">
        <f>IFERROR('supply 2012-13'!AX107/'supply 2012-13'!$BQ107,0)</f>
        <v>0</v>
      </c>
      <c r="AY107" s="5">
        <f>IFERROR('supply 2012-13'!AY107/'supply 2012-13'!$BQ107,0)</f>
        <v>0</v>
      </c>
      <c r="AZ107" s="5">
        <f>IFERROR('supply 2012-13'!AZ107/'supply 2012-13'!$BQ107,0)</f>
        <v>0</v>
      </c>
      <c r="BA107" s="5">
        <f>IFERROR('supply 2012-13'!BA107/'supply 2012-13'!$BQ107,0)</f>
        <v>0</v>
      </c>
      <c r="BB107" s="5">
        <f>IFERROR('supply 2012-13'!BB107/'supply 2012-13'!$BQ107,0)</f>
        <v>0</v>
      </c>
      <c r="BC107" s="5">
        <f>IFERROR('supply 2012-13'!BC107/'supply 2012-13'!$BQ107,0)</f>
        <v>0</v>
      </c>
      <c r="BD107" s="5">
        <f>IFERROR('supply 2012-13'!BD107/'supply 2012-13'!$BQ107,0)</f>
        <v>0</v>
      </c>
      <c r="BE107" s="5">
        <f>IFERROR('supply 2012-13'!BE107/'supply 2012-13'!$BQ107,0)</f>
        <v>0</v>
      </c>
      <c r="BF107" s="5">
        <f>IFERROR('supply 2012-13'!BF107/'supply 2012-13'!$BQ107,0)</f>
        <v>0</v>
      </c>
      <c r="BG107" s="5">
        <f>IFERROR('supply 2012-13'!BG107/'supply 2012-13'!$BQ107,0)</f>
        <v>0</v>
      </c>
      <c r="BH107" s="5">
        <f>IFERROR('supply 2012-13'!BH107/'supply 2012-13'!$BQ107,0)</f>
        <v>0</v>
      </c>
      <c r="BI107" s="5">
        <f>IFERROR('supply 2012-13'!BI107/'supply 2012-13'!$BQ107,0)</f>
        <v>0</v>
      </c>
      <c r="BJ107" s="5">
        <f>IFERROR('supply 2012-13'!BJ107/'supply 2012-13'!$BQ107,0)</f>
        <v>0</v>
      </c>
      <c r="BK107" s="5">
        <f>IFERROR('supply 2012-13'!BK107/'supply 2012-13'!$BQ107,0)</f>
        <v>0</v>
      </c>
      <c r="BL107" s="5">
        <f>IFERROR('supply 2012-13'!BL107/'supply 2012-13'!$BQ107,0)</f>
        <v>0</v>
      </c>
      <c r="BM107" s="5">
        <f>IFERROR('supply 2012-13'!BM107/'supply 2012-13'!$BQ107,0)</f>
        <v>0</v>
      </c>
      <c r="BN107" s="5">
        <f>IFERROR('supply 2012-13'!BN107/'supply 2012-13'!$BQ107,0)</f>
        <v>0</v>
      </c>
      <c r="BO107" s="5">
        <f>IFERROR('supply 2012-13'!BO107/'supply 2012-13'!$BQ107,0)</f>
        <v>0</v>
      </c>
      <c r="BP107" s="5">
        <f>IFERROR('supply 2012-13'!BP107/'supply 2012-13'!$BQ107,0)</f>
        <v>0</v>
      </c>
      <c r="BQ107" s="2">
        <f t="shared" si="6"/>
        <v>1</v>
      </c>
      <c r="BR107" s="2">
        <v>6556.849060762619</v>
      </c>
      <c r="BS107" s="2">
        <f t="shared" si="7"/>
        <v>6557.849060762619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3935076.7190607623</v>
      </c>
      <c r="BZ107" s="2">
        <v>0</v>
      </c>
      <c r="CA107" s="2">
        <f t="shared" si="11"/>
        <v>3935076.7190607623</v>
      </c>
    </row>
    <row r="108" spans="1:79" s="2" customFormat="1" x14ac:dyDescent="0.35">
      <c r="A108" s="19">
        <v>105</v>
      </c>
      <c r="B108" s="19" t="s">
        <v>183</v>
      </c>
      <c r="C108" s="5">
        <f>IFERROR('supply 2012-13'!C108/'supply 2012-13'!$BQ108,0)</f>
        <v>0</v>
      </c>
      <c r="D108" s="5">
        <f>IFERROR('supply 2012-13'!D108/'supply 2012-13'!$BQ108,0)</f>
        <v>0</v>
      </c>
      <c r="E108" s="5">
        <f>IFERROR('supply 2012-13'!E108/'supply 2012-13'!$BQ108,0)</f>
        <v>0</v>
      </c>
      <c r="F108" s="5">
        <f>IFERROR('supply 2012-13'!F108/'supply 2012-13'!$BQ108,0)</f>
        <v>0</v>
      </c>
      <c r="G108" s="5">
        <f>IFERROR('supply 2012-13'!G108/'supply 2012-13'!$BQ108,0)</f>
        <v>0</v>
      </c>
      <c r="H108" s="5">
        <f>IFERROR('supply 2012-13'!H108/'supply 2012-13'!$BQ108,0)</f>
        <v>0</v>
      </c>
      <c r="I108" s="5">
        <f>IFERROR('supply 2012-13'!I108/'supply 2012-13'!$BQ108,0)</f>
        <v>0</v>
      </c>
      <c r="J108" s="5">
        <f>IFERROR('supply 2012-13'!J108/'supply 2012-13'!$BQ108,0)</f>
        <v>0</v>
      </c>
      <c r="K108" s="5">
        <f>IFERROR('supply 2012-13'!K108/'supply 2012-13'!$BQ108,0)</f>
        <v>0</v>
      </c>
      <c r="L108" s="5">
        <f>IFERROR('supply 2012-13'!L108/'supply 2012-13'!$BQ108,0)</f>
        <v>0</v>
      </c>
      <c r="M108" s="5">
        <f>IFERROR('supply 2012-13'!M108/'supply 2012-13'!$BQ108,0)</f>
        <v>0</v>
      </c>
      <c r="N108" s="5">
        <f>IFERROR('supply 2012-13'!N108/'supply 2012-13'!$BQ108,0)</f>
        <v>0</v>
      </c>
      <c r="O108" s="5">
        <f>IFERROR('supply 2012-13'!O108/'supply 2012-13'!$BQ108,0)</f>
        <v>0</v>
      </c>
      <c r="P108" s="5">
        <f>IFERROR('supply 2012-13'!P108/'supply 2012-13'!$BQ108,0)</f>
        <v>0</v>
      </c>
      <c r="Q108" s="5">
        <f>IFERROR('supply 2012-13'!Q108/'supply 2012-13'!$BQ108,0)</f>
        <v>0</v>
      </c>
      <c r="R108" s="5">
        <f>IFERROR('supply 2012-13'!R108/'supply 2012-13'!$BQ108,0)</f>
        <v>0</v>
      </c>
      <c r="S108" s="5">
        <f>IFERROR('supply 2012-13'!S108/'supply 2012-13'!$BQ108,0)</f>
        <v>0</v>
      </c>
      <c r="T108" s="5">
        <f>IFERROR('supply 2012-13'!T108/'supply 2012-13'!$BQ108,0)</f>
        <v>0</v>
      </c>
      <c r="U108" s="5">
        <f>IFERROR('supply 2012-13'!U108/'supply 2012-13'!$BQ108,0)</f>
        <v>0</v>
      </c>
      <c r="V108" s="5">
        <f>IFERROR('supply 2012-13'!V108/'supply 2012-13'!$BQ108,0)</f>
        <v>0</v>
      </c>
      <c r="W108" s="5">
        <f>IFERROR('supply 2012-13'!W108/'supply 2012-13'!$BQ108,0)</f>
        <v>0</v>
      </c>
      <c r="X108" s="5">
        <f>IFERROR('supply 2012-13'!X108/'supply 2012-13'!$BQ108,0)</f>
        <v>5.7790450374616512E-2</v>
      </c>
      <c r="Y108" s="5">
        <f>IFERROR('supply 2012-13'!Y108/'supply 2012-13'!$BQ108,0)</f>
        <v>0</v>
      </c>
      <c r="Z108" s="5">
        <f>IFERROR('supply 2012-13'!Z108/'supply 2012-13'!$BQ108,0)</f>
        <v>0</v>
      </c>
      <c r="AA108" s="5">
        <f>IFERROR('supply 2012-13'!AA108/'supply 2012-13'!$BQ108,0)</f>
        <v>0</v>
      </c>
      <c r="AB108" s="5">
        <f>IFERROR('supply 2012-13'!AB108/'supply 2012-13'!$BQ108,0)</f>
        <v>0</v>
      </c>
      <c r="AC108" s="5">
        <f>IFERROR('supply 2012-13'!AC108/'supply 2012-13'!$BQ108,0)</f>
        <v>0.1264070055920764</v>
      </c>
      <c r="AD108" s="5">
        <f>IFERROR('supply 2012-13'!AD108/'supply 2012-13'!$BQ108,0)</f>
        <v>4.5244620697017963E-2</v>
      </c>
      <c r="AE108" s="5">
        <f>IFERROR('supply 2012-13'!AE108/'supply 2012-13'!$BQ108,0)</f>
        <v>0.76204572207096999</v>
      </c>
      <c r="AF108" s="5">
        <f>IFERROR('supply 2012-13'!AF108/'supply 2012-13'!$BQ108,0)</f>
        <v>0</v>
      </c>
      <c r="AG108" s="5">
        <f>IFERROR('supply 2012-13'!AG108/'supply 2012-13'!$BQ108,0)</f>
        <v>0</v>
      </c>
      <c r="AH108" s="5">
        <f>IFERROR('supply 2012-13'!AH108/'supply 2012-13'!$BQ108,0)</f>
        <v>0</v>
      </c>
      <c r="AI108" s="5">
        <f>IFERROR('supply 2012-13'!AI108/'supply 2012-13'!$BQ108,0)</f>
        <v>0</v>
      </c>
      <c r="AJ108" s="5">
        <f>IFERROR('supply 2012-13'!AJ108/'supply 2012-13'!$BQ108,0)</f>
        <v>8.5121923529204065E-3</v>
      </c>
      <c r="AK108" s="5">
        <f>IFERROR('supply 2012-13'!AK108/'supply 2012-13'!$BQ108,0)</f>
        <v>0</v>
      </c>
      <c r="AL108" s="5">
        <f>IFERROR('supply 2012-13'!AL108/'supply 2012-13'!$BQ108,0)</f>
        <v>8.9123986484765694E-9</v>
      </c>
      <c r="AM108" s="5">
        <f>IFERROR('supply 2012-13'!AM108/'supply 2012-13'!$BQ108,0)</f>
        <v>0</v>
      </c>
      <c r="AN108" s="5">
        <f>IFERROR('supply 2012-13'!AN108/'supply 2012-13'!$BQ108,0)</f>
        <v>0</v>
      </c>
      <c r="AO108" s="5">
        <f>IFERROR('supply 2012-13'!AO108/'supply 2012-13'!$BQ108,0)</f>
        <v>0</v>
      </c>
      <c r="AP108" s="5">
        <f>IFERROR('supply 2012-13'!AP108/'supply 2012-13'!$BQ108,0)</f>
        <v>0</v>
      </c>
      <c r="AQ108" s="5">
        <f>IFERROR('supply 2012-13'!AQ108/'supply 2012-13'!$BQ108,0)</f>
        <v>0</v>
      </c>
      <c r="AR108" s="5">
        <f>IFERROR('supply 2012-13'!AR108/'supply 2012-13'!$BQ108,0)</f>
        <v>0</v>
      </c>
      <c r="AS108" s="5">
        <f>IFERROR('supply 2012-13'!AS108/'supply 2012-13'!$BQ108,0)</f>
        <v>0</v>
      </c>
      <c r="AT108" s="5">
        <f>IFERROR('supply 2012-13'!AT108/'supply 2012-13'!$BQ108,0)</f>
        <v>0</v>
      </c>
      <c r="AU108" s="5">
        <f>IFERROR('supply 2012-13'!AU108/'supply 2012-13'!$BQ108,0)</f>
        <v>0</v>
      </c>
      <c r="AV108" s="5">
        <f>IFERROR('supply 2012-13'!AV108/'supply 2012-13'!$BQ108,0)</f>
        <v>0</v>
      </c>
      <c r="AW108" s="5">
        <f>IFERROR('supply 2012-13'!AW108/'supply 2012-13'!$BQ108,0)</f>
        <v>0</v>
      </c>
      <c r="AX108" s="5">
        <f>IFERROR('supply 2012-13'!AX108/'supply 2012-13'!$BQ108,0)</f>
        <v>0</v>
      </c>
      <c r="AY108" s="5">
        <f>IFERROR('supply 2012-13'!AY108/'supply 2012-13'!$BQ108,0)</f>
        <v>0</v>
      </c>
      <c r="AZ108" s="5">
        <f>IFERROR('supply 2012-13'!AZ108/'supply 2012-13'!$BQ108,0)</f>
        <v>0</v>
      </c>
      <c r="BA108" s="5">
        <f>IFERROR('supply 2012-13'!BA108/'supply 2012-13'!$BQ108,0)</f>
        <v>0</v>
      </c>
      <c r="BB108" s="5">
        <f>IFERROR('supply 2012-13'!BB108/'supply 2012-13'!$BQ108,0)</f>
        <v>0</v>
      </c>
      <c r="BC108" s="5">
        <f>IFERROR('supply 2012-13'!BC108/'supply 2012-13'!$BQ108,0)</f>
        <v>0</v>
      </c>
      <c r="BD108" s="5">
        <f>IFERROR('supply 2012-13'!BD108/'supply 2012-13'!$BQ108,0)</f>
        <v>0</v>
      </c>
      <c r="BE108" s="5">
        <f>IFERROR('supply 2012-13'!BE108/'supply 2012-13'!$BQ108,0)</f>
        <v>0</v>
      </c>
      <c r="BF108" s="5">
        <f>IFERROR('supply 2012-13'!BF108/'supply 2012-13'!$BQ108,0)</f>
        <v>0</v>
      </c>
      <c r="BG108" s="5">
        <f>IFERROR('supply 2012-13'!BG108/'supply 2012-13'!$BQ108,0)</f>
        <v>0</v>
      </c>
      <c r="BH108" s="5">
        <f>IFERROR('supply 2012-13'!BH108/'supply 2012-13'!$BQ108,0)</f>
        <v>0</v>
      </c>
      <c r="BI108" s="5">
        <f>IFERROR('supply 2012-13'!BI108/'supply 2012-13'!$BQ108,0)</f>
        <v>0</v>
      </c>
      <c r="BJ108" s="5">
        <f>IFERROR('supply 2012-13'!BJ108/'supply 2012-13'!$BQ108,0)</f>
        <v>0</v>
      </c>
      <c r="BK108" s="5">
        <f>IFERROR('supply 2012-13'!BK108/'supply 2012-13'!$BQ108,0)</f>
        <v>0</v>
      </c>
      <c r="BL108" s="5">
        <f>IFERROR('supply 2012-13'!BL108/'supply 2012-13'!$BQ108,0)</f>
        <v>0</v>
      </c>
      <c r="BM108" s="5">
        <f>IFERROR('supply 2012-13'!BM108/'supply 2012-13'!$BQ108,0)</f>
        <v>0</v>
      </c>
      <c r="BN108" s="5">
        <f>IFERROR('supply 2012-13'!BN108/'supply 2012-13'!$BQ108,0)</f>
        <v>0</v>
      </c>
      <c r="BO108" s="5">
        <f>IFERROR('supply 2012-13'!BO108/'supply 2012-13'!$BQ108,0)</f>
        <v>0</v>
      </c>
      <c r="BP108" s="5">
        <f>IFERROR('supply 2012-13'!BP108/'supply 2012-13'!$BQ108,0)</f>
        <v>0</v>
      </c>
      <c r="BQ108" s="2">
        <f t="shared" si="6"/>
        <v>0.99999999999999989</v>
      </c>
      <c r="BR108" s="2">
        <v>97259.249754001183</v>
      </c>
      <c r="BS108" s="2">
        <f t="shared" si="7"/>
        <v>97260.249754001183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316199.62909683643</v>
      </c>
      <c r="BZ108" s="2">
        <v>62945.933527687499</v>
      </c>
      <c r="CA108" s="2">
        <f t="shared" si="11"/>
        <v>379145.56262452394</v>
      </c>
    </row>
    <row r="109" spans="1:79" s="2" customFormat="1" x14ac:dyDescent="0.35">
      <c r="A109" s="19">
        <v>106</v>
      </c>
      <c r="B109" s="19" t="s">
        <v>184</v>
      </c>
      <c r="C109" s="5">
        <f>IFERROR('supply 2012-13'!C109/'supply 2012-13'!$BQ109,0)</f>
        <v>0</v>
      </c>
      <c r="D109" s="5">
        <f>IFERROR('supply 2012-13'!D109/'supply 2012-13'!$BQ109,0)</f>
        <v>0</v>
      </c>
      <c r="E109" s="5">
        <f>IFERROR('supply 2012-13'!E109/'supply 2012-13'!$BQ109,0)</f>
        <v>0</v>
      </c>
      <c r="F109" s="5">
        <f>IFERROR('supply 2012-13'!F109/'supply 2012-13'!$BQ109,0)</f>
        <v>0</v>
      </c>
      <c r="G109" s="5">
        <f>IFERROR('supply 2012-13'!G109/'supply 2012-13'!$BQ109,0)</f>
        <v>0</v>
      </c>
      <c r="H109" s="5">
        <f>IFERROR('supply 2012-13'!H109/'supply 2012-13'!$BQ109,0)</f>
        <v>0</v>
      </c>
      <c r="I109" s="5">
        <f>IFERROR('supply 2012-13'!I109/'supply 2012-13'!$BQ109,0)</f>
        <v>0</v>
      </c>
      <c r="J109" s="5">
        <f>IFERROR('supply 2012-13'!J109/'supply 2012-13'!$BQ109,0)</f>
        <v>0</v>
      </c>
      <c r="K109" s="5">
        <f>IFERROR('supply 2012-13'!K109/'supply 2012-13'!$BQ109,0)</f>
        <v>0</v>
      </c>
      <c r="L109" s="5">
        <f>IFERROR('supply 2012-13'!L109/'supply 2012-13'!$BQ109,0)</f>
        <v>0</v>
      </c>
      <c r="M109" s="5">
        <f>IFERROR('supply 2012-13'!M109/'supply 2012-13'!$BQ109,0)</f>
        <v>0</v>
      </c>
      <c r="N109" s="5">
        <f>IFERROR('supply 2012-13'!N109/'supply 2012-13'!$BQ109,0)</f>
        <v>0</v>
      </c>
      <c r="O109" s="5">
        <f>IFERROR('supply 2012-13'!O109/'supply 2012-13'!$BQ109,0)</f>
        <v>0</v>
      </c>
      <c r="P109" s="5">
        <f>IFERROR('supply 2012-13'!P109/'supply 2012-13'!$BQ109,0)</f>
        <v>0</v>
      </c>
      <c r="Q109" s="5">
        <f>IFERROR('supply 2012-13'!Q109/'supply 2012-13'!$BQ109,0)</f>
        <v>0</v>
      </c>
      <c r="R109" s="5">
        <f>IFERROR('supply 2012-13'!R109/'supply 2012-13'!$BQ109,0)</f>
        <v>0</v>
      </c>
      <c r="S109" s="5">
        <f>IFERROR('supply 2012-13'!S109/'supply 2012-13'!$BQ109,0)</f>
        <v>0</v>
      </c>
      <c r="T109" s="5">
        <f>IFERROR('supply 2012-13'!T109/'supply 2012-13'!$BQ109,0)</f>
        <v>0</v>
      </c>
      <c r="U109" s="5">
        <f>IFERROR('supply 2012-13'!U109/'supply 2012-13'!$BQ109,0)</f>
        <v>0</v>
      </c>
      <c r="V109" s="5">
        <f>IFERROR('supply 2012-13'!V109/'supply 2012-13'!$BQ109,0)</f>
        <v>0</v>
      </c>
      <c r="W109" s="5">
        <f>IFERROR('supply 2012-13'!W109/'supply 2012-13'!$BQ109,0)</f>
        <v>0</v>
      </c>
      <c r="X109" s="5">
        <f>IFERROR('supply 2012-13'!X109/'supply 2012-13'!$BQ109,0)</f>
        <v>3.3427813147378265E-3</v>
      </c>
      <c r="Y109" s="5">
        <f>IFERROR('supply 2012-13'!Y109/'supply 2012-13'!$BQ109,0)</f>
        <v>0</v>
      </c>
      <c r="Z109" s="5">
        <f>IFERROR('supply 2012-13'!Z109/'supply 2012-13'!$BQ109,0)</f>
        <v>0</v>
      </c>
      <c r="AA109" s="5">
        <f>IFERROR('supply 2012-13'!AA109/'supply 2012-13'!$BQ109,0)</f>
        <v>0</v>
      </c>
      <c r="AB109" s="5">
        <f>IFERROR('supply 2012-13'!AB109/'supply 2012-13'!$BQ109,0)</f>
        <v>0</v>
      </c>
      <c r="AC109" s="5">
        <f>IFERROR('supply 2012-13'!AC109/'supply 2012-13'!$BQ109,0)</f>
        <v>1.9947844071841157E-3</v>
      </c>
      <c r="AD109" s="5">
        <f>IFERROR('supply 2012-13'!AD109/'supply 2012-13'!$BQ109,0)</f>
        <v>2.1809084974308099E-2</v>
      </c>
      <c r="AE109" s="5">
        <f>IFERROR('supply 2012-13'!AE109/'supply 2012-13'!$BQ109,0)</f>
        <v>0.97102241040961623</v>
      </c>
      <c r="AF109" s="5">
        <f>IFERROR('supply 2012-13'!AF109/'supply 2012-13'!$BQ109,0)</f>
        <v>0</v>
      </c>
      <c r="AG109" s="5">
        <f>IFERROR('supply 2012-13'!AG109/'supply 2012-13'!$BQ109,0)</f>
        <v>0</v>
      </c>
      <c r="AH109" s="5">
        <f>IFERROR('supply 2012-13'!AH109/'supply 2012-13'!$BQ109,0)</f>
        <v>0</v>
      </c>
      <c r="AI109" s="5">
        <f>IFERROR('supply 2012-13'!AI109/'supply 2012-13'!$BQ109,0)</f>
        <v>1.8309387350516613E-3</v>
      </c>
      <c r="AJ109" s="5">
        <f>IFERROR('supply 2012-13'!AJ109/'supply 2012-13'!$BQ109,0)</f>
        <v>0</v>
      </c>
      <c r="AK109" s="5">
        <f>IFERROR('supply 2012-13'!AK109/'supply 2012-13'!$BQ109,0)</f>
        <v>0</v>
      </c>
      <c r="AL109" s="5">
        <f>IFERROR('supply 2012-13'!AL109/'supply 2012-13'!$BQ109,0)</f>
        <v>1.5910209373805501E-10</v>
      </c>
      <c r="AM109" s="5">
        <f>IFERROR('supply 2012-13'!AM109/'supply 2012-13'!$BQ109,0)</f>
        <v>0</v>
      </c>
      <c r="AN109" s="5">
        <f>IFERROR('supply 2012-13'!AN109/'supply 2012-13'!$BQ109,0)</f>
        <v>0</v>
      </c>
      <c r="AO109" s="5">
        <f>IFERROR('supply 2012-13'!AO109/'supply 2012-13'!$BQ109,0)</f>
        <v>0</v>
      </c>
      <c r="AP109" s="5">
        <f>IFERROR('supply 2012-13'!AP109/'supply 2012-13'!$BQ109,0)</f>
        <v>0</v>
      </c>
      <c r="AQ109" s="5">
        <f>IFERROR('supply 2012-13'!AQ109/'supply 2012-13'!$BQ109,0)</f>
        <v>0</v>
      </c>
      <c r="AR109" s="5">
        <f>IFERROR('supply 2012-13'!AR109/'supply 2012-13'!$BQ109,0)</f>
        <v>0</v>
      </c>
      <c r="AS109" s="5">
        <f>IFERROR('supply 2012-13'!AS109/'supply 2012-13'!$BQ109,0)</f>
        <v>0</v>
      </c>
      <c r="AT109" s="5">
        <f>IFERROR('supply 2012-13'!AT109/'supply 2012-13'!$BQ109,0)</f>
        <v>0</v>
      </c>
      <c r="AU109" s="5">
        <f>IFERROR('supply 2012-13'!AU109/'supply 2012-13'!$BQ109,0)</f>
        <v>0</v>
      </c>
      <c r="AV109" s="5">
        <f>IFERROR('supply 2012-13'!AV109/'supply 2012-13'!$BQ109,0)</f>
        <v>0</v>
      </c>
      <c r="AW109" s="5">
        <f>IFERROR('supply 2012-13'!AW109/'supply 2012-13'!$BQ109,0)</f>
        <v>0</v>
      </c>
      <c r="AX109" s="5">
        <f>IFERROR('supply 2012-13'!AX109/'supply 2012-13'!$BQ109,0)</f>
        <v>0</v>
      </c>
      <c r="AY109" s="5">
        <f>IFERROR('supply 2012-13'!AY109/'supply 2012-13'!$BQ109,0)</f>
        <v>0</v>
      </c>
      <c r="AZ109" s="5">
        <f>IFERROR('supply 2012-13'!AZ109/'supply 2012-13'!$BQ109,0)</f>
        <v>0</v>
      </c>
      <c r="BA109" s="5">
        <f>IFERROR('supply 2012-13'!BA109/'supply 2012-13'!$BQ109,0)</f>
        <v>0</v>
      </c>
      <c r="BB109" s="5">
        <f>IFERROR('supply 2012-13'!BB109/'supply 2012-13'!$BQ109,0)</f>
        <v>0</v>
      </c>
      <c r="BC109" s="5">
        <f>IFERROR('supply 2012-13'!BC109/'supply 2012-13'!$BQ109,0)</f>
        <v>0</v>
      </c>
      <c r="BD109" s="5">
        <f>IFERROR('supply 2012-13'!BD109/'supply 2012-13'!$BQ109,0)</f>
        <v>0</v>
      </c>
      <c r="BE109" s="5">
        <f>IFERROR('supply 2012-13'!BE109/'supply 2012-13'!$BQ109,0)</f>
        <v>0</v>
      </c>
      <c r="BF109" s="5">
        <f>IFERROR('supply 2012-13'!BF109/'supply 2012-13'!$BQ109,0)</f>
        <v>0</v>
      </c>
      <c r="BG109" s="5">
        <f>IFERROR('supply 2012-13'!BG109/'supply 2012-13'!$BQ109,0)</f>
        <v>0</v>
      </c>
      <c r="BH109" s="5">
        <f>IFERROR('supply 2012-13'!BH109/'supply 2012-13'!$BQ109,0)</f>
        <v>0</v>
      </c>
      <c r="BI109" s="5">
        <f>IFERROR('supply 2012-13'!BI109/'supply 2012-13'!$BQ109,0)</f>
        <v>0</v>
      </c>
      <c r="BJ109" s="5">
        <f>IFERROR('supply 2012-13'!BJ109/'supply 2012-13'!$BQ109,0)</f>
        <v>0</v>
      </c>
      <c r="BK109" s="5">
        <f>IFERROR('supply 2012-13'!BK109/'supply 2012-13'!$BQ109,0)</f>
        <v>0</v>
      </c>
      <c r="BL109" s="5">
        <f>IFERROR('supply 2012-13'!BL109/'supply 2012-13'!$BQ109,0)</f>
        <v>0</v>
      </c>
      <c r="BM109" s="5">
        <f>IFERROR('supply 2012-13'!BM109/'supply 2012-13'!$BQ109,0)</f>
        <v>0</v>
      </c>
      <c r="BN109" s="5">
        <f>IFERROR('supply 2012-13'!BN109/'supply 2012-13'!$BQ109,0)</f>
        <v>0</v>
      </c>
      <c r="BO109" s="5">
        <f>IFERROR('supply 2012-13'!BO109/'supply 2012-13'!$BQ109,0)</f>
        <v>0</v>
      </c>
      <c r="BP109" s="5">
        <f>IFERROR('supply 2012-13'!BP109/'supply 2012-13'!$BQ109,0)</f>
        <v>0</v>
      </c>
      <c r="BQ109" s="2">
        <f t="shared" si="6"/>
        <v>1</v>
      </c>
      <c r="BR109" s="2">
        <v>2821000.0606741086</v>
      </c>
      <c r="BS109" s="2">
        <f t="shared" si="7"/>
        <v>2821001.0606741086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5503657.7861512322</v>
      </c>
      <c r="BZ109" s="2">
        <v>6840731.0804089298</v>
      </c>
      <c r="CA109" s="2">
        <f t="shared" si="11"/>
        <v>12344388.866560161</v>
      </c>
    </row>
    <row r="110" spans="1:79" s="2" customFormat="1" x14ac:dyDescent="0.35">
      <c r="A110" s="19">
        <v>107</v>
      </c>
      <c r="B110" s="19" t="s">
        <v>185</v>
      </c>
      <c r="C110" s="5">
        <f>IFERROR('supply 2012-13'!C110/'supply 2012-13'!$BQ110,0)</f>
        <v>0</v>
      </c>
      <c r="D110" s="5">
        <f>IFERROR('supply 2012-13'!D110/'supply 2012-13'!$BQ110,0)</f>
        <v>0</v>
      </c>
      <c r="E110" s="5">
        <f>IFERROR('supply 2012-13'!E110/'supply 2012-13'!$BQ110,0)</f>
        <v>0</v>
      </c>
      <c r="F110" s="5">
        <f>IFERROR('supply 2012-13'!F110/'supply 2012-13'!$BQ110,0)</f>
        <v>0</v>
      </c>
      <c r="G110" s="5">
        <f>IFERROR('supply 2012-13'!G110/'supply 2012-13'!$BQ110,0)</f>
        <v>0</v>
      </c>
      <c r="H110" s="5">
        <f>IFERROR('supply 2012-13'!H110/'supply 2012-13'!$BQ110,0)</f>
        <v>0</v>
      </c>
      <c r="I110" s="5">
        <f>IFERROR('supply 2012-13'!I110/'supply 2012-13'!$BQ110,0)</f>
        <v>0</v>
      </c>
      <c r="J110" s="5">
        <f>IFERROR('supply 2012-13'!J110/'supply 2012-13'!$BQ110,0)</f>
        <v>0</v>
      </c>
      <c r="K110" s="5">
        <f>IFERROR('supply 2012-13'!K110/'supply 2012-13'!$BQ110,0)</f>
        <v>0</v>
      </c>
      <c r="L110" s="5">
        <f>IFERROR('supply 2012-13'!L110/'supply 2012-13'!$BQ110,0)</f>
        <v>0</v>
      </c>
      <c r="M110" s="5">
        <f>IFERROR('supply 2012-13'!M110/'supply 2012-13'!$BQ110,0)</f>
        <v>0</v>
      </c>
      <c r="N110" s="5">
        <f>IFERROR('supply 2012-13'!N110/'supply 2012-13'!$BQ110,0)</f>
        <v>0</v>
      </c>
      <c r="O110" s="5">
        <f>IFERROR('supply 2012-13'!O110/'supply 2012-13'!$BQ110,0)</f>
        <v>0</v>
      </c>
      <c r="P110" s="5">
        <f>IFERROR('supply 2012-13'!P110/'supply 2012-13'!$BQ110,0)</f>
        <v>0</v>
      </c>
      <c r="Q110" s="5">
        <f>IFERROR('supply 2012-13'!Q110/'supply 2012-13'!$BQ110,0)</f>
        <v>0</v>
      </c>
      <c r="R110" s="5">
        <f>IFERROR('supply 2012-13'!R110/'supply 2012-13'!$BQ110,0)</f>
        <v>0</v>
      </c>
      <c r="S110" s="5">
        <f>IFERROR('supply 2012-13'!S110/'supply 2012-13'!$BQ110,0)</f>
        <v>0</v>
      </c>
      <c r="T110" s="5">
        <f>IFERROR('supply 2012-13'!T110/'supply 2012-13'!$BQ110,0)</f>
        <v>0</v>
      </c>
      <c r="U110" s="5">
        <f>IFERROR('supply 2012-13'!U110/'supply 2012-13'!$BQ110,0)</f>
        <v>0</v>
      </c>
      <c r="V110" s="5">
        <f>IFERROR('supply 2012-13'!V110/'supply 2012-13'!$BQ110,0)</f>
        <v>0</v>
      </c>
      <c r="W110" s="5">
        <f>IFERROR('supply 2012-13'!W110/'supply 2012-13'!$BQ110,0)</f>
        <v>0</v>
      </c>
      <c r="X110" s="5">
        <f>IFERROR('supply 2012-13'!X110/'supply 2012-13'!$BQ110,0)</f>
        <v>2.386950287684519E-4</v>
      </c>
      <c r="Y110" s="5">
        <f>IFERROR('supply 2012-13'!Y110/'supply 2012-13'!$BQ110,0)</f>
        <v>0</v>
      </c>
      <c r="Z110" s="5">
        <f>IFERROR('supply 2012-13'!Z110/'supply 2012-13'!$BQ110,0)</f>
        <v>0</v>
      </c>
      <c r="AA110" s="5">
        <f>IFERROR('supply 2012-13'!AA110/'supply 2012-13'!$BQ110,0)</f>
        <v>0</v>
      </c>
      <c r="AB110" s="5">
        <f>IFERROR('supply 2012-13'!AB110/'supply 2012-13'!$BQ110,0)</f>
        <v>0</v>
      </c>
      <c r="AC110" s="5">
        <f>IFERROR('supply 2012-13'!AC110/'supply 2012-13'!$BQ110,0)</f>
        <v>0</v>
      </c>
      <c r="AD110" s="5">
        <f>IFERROR('supply 2012-13'!AD110/'supply 2012-13'!$BQ110,0)</f>
        <v>1.0117249570084927E-2</v>
      </c>
      <c r="AE110" s="5">
        <f>IFERROR('supply 2012-13'!AE110/'supply 2012-13'!$BQ110,0)</f>
        <v>0.98707079851801893</v>
      </c>
      <c r="AF110" s="5">
        <f>IFERROR('supply 2012-13'!AF110/'supply 2012-13'!$BQ110,0)</f>
        <v>0</v>
      </c>
      <c r="AG110" s="5">
        <f>IFERROR('supply 2012-13'!AG110/'supply 2012-13'!$BQ110,0)</f>
        <v>0</v>
      </c>
      <c r="AH110" s="5">
        <f>IFERROR('supply 2012-13'!AH110/'supply 2012-13'!$BQ110,0)</f>
        <v>0</v>
      </c>
      <c r="AI110" s="5">
        <f>IFERROR('supply 2012-13'!AI110/'supply 2012-13'!$BQ110,0)</f>
        <v>2.5732562923258401E-3</v>
      </c>
      <c r="AJ110" s="5">
        <f>IFERROR('supply 2012-13'!AJ110/'supply 2012-13'!$BQ110,0)</f>
        <v>0</v>
      </c>
      <c r="AK110" s="5">
        <f>IFERROR('supply 2012-13'!AK110/'supply 2012-13'!$BQ110,0)</f>
        <v>0</v>
      </c>
      <c r="AL110" s="5">
        <f>IFERROR('supply 2012-13'!AL110/'supply 2012-13'!$BQ110,0)</f>
        <v>5.908018191804124E-10</v>
      </c>
      <c r="AM110" s="5">
        <f>IFERROR('supply 2012-13'!AM110/'supply 2012-13'!$BQ110,0)</f>
        <v>0</v>
      </c>
      <c r="AN110" s="5">
        <f>IFERROR('supply 2012-13'!AN110/'supply 2012-13'!$BQ110,0)</f>
        <v>0</v>
      </c>
      <c r="AO110" s="5">
        <f>IFERROR('supply 2012-13'!AO110/'supply 2012-13'!$BQ110,0)</f>
        <v>0</v>
      </c>
      <c r="AP110" s="5">
        <f>IFERROR('supply 2012-13'!AP110/'supply 2012-13'!$BQ110,0)</f>
        <v>0</v>
      </c>
      <c r="AQ110" s="5">
        <f>IFERROR('supply 2012-13'!AQ110/'supply 2012-13'!$BQ110,0)</f>
        <v>0</v>
      </c>
      <c r="AR110" s="5">
        <f>IFERROR('supply 2012-13'!AR110/'supply 2012-13'!$BQ110,0)</f>
        <v>0</v>
      </c>
      <c r="AS110" s="5">
        <f>IFERROR('supply 2012-13'!AS110/'supply 2012-13'!$BQ110,0)</f>
        <v>0</v>
      </c>
      <c r="AT110" s="5">
        <f>IFERROR('supply 2012-13'!AT110/'supply 2012-13'!$BQ110,0)</f>
        <v>0</v>
      </c>
      <c r="AU110" s="5">
        <f>IFERROR('supply 2012-13'!AU110/'supply 2012-13'!$BQ110,0)</f>
        <v>0</v>
      </c>
      <c r="AV110" s="5">
        <f>IFERROR('supply 2012-13'!AV110/'supply 2012-13'!$BQ110,0)</f>
        <v>0</v>
      </c>
      <c r="AW110" s="5">
        <f>IFERROR('supply 2012-13'!AW110/'supply 2012-13'!$BQ110,0)</f>
        <v>0</v>
      </c>
      <c r="AX110" s="5">
        <f>IFERROR('supply 2012-13'!AX110/'supply 2012-13'!$BQ110,0)</f>
        <v>0</v>
      </c>
      <c r="AY110" s="5">
        <f>IFERROR('supply 2012-13'!AY110/'supply 2012-13'!$BQ110,0)</f>
        <v>0</v>
      </c>
      <c r="AZ110" s="5">
        <f>IFERROR('supply 2012-13'!AZ110/'supply 2012-13'!$BQ110,0)</f>
        <v>0</v>
      </c>
      <c r="BA110" s="5">
        <f>IFERROR('supply 2012-13'!BA110/'supply 2012-13'!$BQ110,0)</f>
        <v>0</v>
      </c>
      <c r="BB110" s="5">
        <f>IFERROR('supply 2012-13'!BB110/'supply 2012-13'!$BQ110,0)</f>
        <v>0</v>
      </c>
      <c r="BC110" s="5">
        <f>IFERROR('supply 2012-13'!BC110/'supply 2012-13'!$BQ110,0)</f>
        <v>0</v>
      </c>
      <c r="BD110" s="5">
        <f>IFERROR('supply 2012-13'!BD110/'supply 2012-13'!$BQ110,0)</f>
        <v>0</v>
      </c>
      <c r="BE110" s="5">
        <f>IFERROR('supply 2012-13'!BE110/'supply 2012-13'!$BQ110,0)</f>
        <v>0</v>
      </c>
      <c r="BF110" s="5">
        <f>IFERROR('supply 2012-13'!BF110/'supply 2012-13'!$BQ110,0)</f>
        <v>0</v>
      </c>
      <c r="BG110" s="5">
        <f>IFERROR('supply 2012-13'!BG110/'supply 2012-13'!$BQ110,0)</f>
        <v>0</v>
      </c>
      <c r="BH110" s="5">
        <f>IFERROR('supply 2012-13'!BH110/'supply 2012-13'!$BQ110,0)</f>
        <v>0</v>
      </c>
      <c r="BI110" s="5">
        <f>IFERROR('supply 2012-13'!BI110/'supply 2012-13'!$BQ110,0)</f>
        <v>0</v>
      </c>
      <c r="BJ110" s="5">
        <f>IFERROR('supply 2012-13'!BJ110/'supply 2012-13'!$BQ110,0)</f>
        <v>0</v>
      </c>
      <c r="BK110" s="5">
        <f>IFERROR('supply 2012-13'!BK110/'supply 2012-13'!$BQ110,0)</f>
        <v>0</v>
      </c>
      <c r="BL110" s="5">
        <f>IFERROR('supply 2012-13'!BL110/'supply 2012-13'!$BQ110,0)</f>
        <v>0</v>
      </c>
      <c r="BM110" s="5">
        <f>IFERROR('supply 2012-13'!BM110/'supply 2012-13'!$BQ110,0)</f>
        <v>0</v>
      </c>
      <c r="BN110" s="5">
        <f>IFERROR('supply 2012-13'!BN110/'supply 2012-13'!$BQ110,0)</f>
        <v>0</v>
      </c>
      <c r="BO110" s="5">
        <f>IFERROR('supply 2012-13'!BO110/'supply 2012-13'!$BQ110,0)</f>
        <v>0</v>
      </c>
      <c r="BP110" s="5">
        <f>IFERROR('supply 2012-13'!BP110/'supply 2012-13'!$BQ110,0)</f>
        <v>0</v>
      </c>
      <c r="BQ110" s="2">
        <f t="shared" si="6"/>
        <v>1</v>
      </c>
      <c r="BR110" s="2">
        <v>463785.7657179737</v>
      </c>
      <c r="BS110" s="2">
        <f t="shared" si="7"/>
        <v>463786.7657179737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739823.34571797377</v>
      </c>
      <c r="BZ110" s="2">
        <v>849668.17889861984</v>
      </c>
      <c r="CA110" s="2">
        <f t="shared" si="11"/>
        <v>1589491.5246165935</v>
      </c>
    </row>
    <row r="111" spans="1:79" s="2" customFormat="1" x14ac:dyDescent="0.35">
      <c r="A111" s="19">
        <v>108</v>
      </c>
      <c r="B111" s="19" t="s">
        <v>186</v>
      </c>
      <c r="C111" s="5">
        <f>IFERROR('supply 2012-13'!C111/'supply 2012-13'!$BQ111,0)</f>
        <v>0</v>
      </c>
      <c r="D111" s="5">
        <f>IFERROR('supply 2012-13'!D111/'supply 2012-13'!$BQ111,0)</f>
        <v>0</v>
      </c>
      <c r="E111" s="5">
        <f>IFERROR('supply 2012-13'!E111/'supply 2012-13'!$BQ111,0)</f>
        <v>0</v>
      </c>
      <c r="F111" s="5">
        <f>IFERROR('supply 2012-13'!F111/'supply 2012-13'!$BQ111,0)</f>
        <v>0</v>
      </c>
      <c r="G111" s="5">
        <f>IFERROR('supply 2012-13'!G111/'supply 2012-13'!$BQ111,0)</f>
        <v>0</v>
      </c>
      <c r="H111" s="5">
        <f>IFERROR('supply 2012-13'!H111/'supply 2012-13'!$BQ111,0)</f>
        <v>0</v>
      </c>
      <c r="I111" s="5">
        <f>IFERROR('supply 2012-13'!I111/'supply 2012-13'!$BQ111,0)</f>
        <v>0</v>
      </c>
      <c r="J111" s="5">
        <f>IFERROR('supply 2012-13'!J111/'supply 2012-13'!$BQ111,0)</f>
        <v>0</v>
      </c>
      <c r="K111" s="5">
        <f>IFERROR('supply 2012-13'!K111/'supply 2012-13'!$BQ111,0)</f>
        <v>0</v>
      </c>
      <c r="L111" s="5">
        <f>IFERROR('supply 2012-13'!L111/'supply 2012-13'!$BQ111,0)</f>
        <v>0</v>
      </c>
      <c r="M111" s="5">
        <f>IFERROR('supply 2012-13'!M111/'supply 2012-13'!$BQ111,0)</f>
        <v>0</v>
      </c>
      <c r="N111" s="5">
        <f>IFERROR('supply 2012-13'!N111/'supply 2012-13'!$BQ111,0)</f>
        <v>0</v>
      </c>
      <c r="O111" s="5">
        <f>IFERROR('supply 2012-13'!O111/'supply 2012-13'!$BQ111,0)</f>
        <v>0</v>
      </c>
      <c r="P111" s="5">
        <f>IFERROR('supply 2012-13'!P111/'supply 2012-13'!$BQ111,0)</f>
        <v>0</v>
      </c>
      <c r="Q111" s="5">
        <f>IFERROR('supply 2012-13'!Q111/'supply 2012-13'!$BQ111,0)</f>
        <v>0</v>
      </c>
      <c r="R111" s="5">
        <f>IFERROR('supply 2012-13'!R111/'supply 2012-13'!$BQ111,0)</f>
        <v>0</v>
      </c>
      <c r="S111" s="5">
        <f>IFERROR('supply 2012-13'!S111/'supply 2012-13'!$BQ111,0)</f>
        <v>0</v>
      </c>
      <c r="T111" s="5">
        <f>IFERROR('supply 2012-13'!T111/'supply 2012-13'!$BQ111,0)</f>
        <v>0</v>
      </c>
      <c r="U111" s="5">
        <f>IFERROR('supply 2012-13'!U111/'supply 2012-13'!$BQ111,0)</f>
        <v>0</v>
      </c>
      <c r="V111" s="5">
        <f>IFERROR('supply 2012-13'!V111/'supply 2012-13'!$BQ111,0)</f>
        <v>0</v>
      </c>
      <c r="W111" s="5">
        <f>IFERROR('supply 2012-13'!W111/'supply 2012-13'!$BQ111,0)</f>
        <v>0</v>
      </c>
      <c r="X111" s="5">
        <f>IFERROR('supply 2012-13'!X111/'supply 2012-13'!$BQ111,0)</f>
        <v>2.94752402345074E-3</v>
      </c>
      <c r="Y111" s="5">
        <f>IFERROR('supply 2012-13'!Y111/'supply 2012-13'!$BQ111,0)</f>
        <v>0</v>
      </c>
      <c r="Z111" s="5">
        <f>IFERROR('supply 2012-13'!Z111/'supply 2012-13'!$BQ111,0)</f>
        <v>0</v>
      </c>
      <c r="AA111" s="5">
        <f>IFERROR('supply 2012-13'!AA111/'supply 2012-13'!$BQ111,0)</f>
        <v>0</v>
      </c>
      <c r="AB111" s="5">
        <f>IFERROR('supply 2012-13'!AB111/'supply 2012-13'!$BQ111,0)</f>
        <v>0</v>
      </c>
      <c r="AC111" s="5">
        <f>IFERROR('supply 2012-13'!AC111/'supply 2012-13'!$BQ111,0)</f>
        <v>0</v>
      </c>
      <c r="AD111" s="5">
        <f>IFERROR('supply 2012-13'!AD111/'supply 2012-13'!$BQ111,0)</f>
        <v>1.4912981899699057E-2</v>
      </c>
      <c r="AE111" s="5">
        <f>IFERROR('supply 2012-13'!AE111/'supply 2012-13'!$BQ111,0)</f>
        <v>0.97941046713898772</v>
      </c>
      <c r="AF111" s="5">
        <f>IFERROR('supply 2012-13'!AF111/'supply 2012-13'!$BQ111,0)</f>
        <v>0</v>
      </c>
      <c r="AG111" s="5">
        <f>IFERROR('supply 2012-13'!AG111/'supply 2012-13'!$BQ111,0)</f>
        <v>0</v>
      </c>
      <c r="AH111" s="5">
        <f>IFERROR('supply 2012-13'!AH111/'supply 2012-13'!$BQ111,0)</f>
        <v>0</v>
      </c>
      <c r="AI111" s="5">
        <f>IFERROR('supply 2012-13'!AI111/'supply 2012-13'!$BQ111,0)</f>
        <v>2.7290245441518048E-3</v>
      </c>
      <c r="AJ111" s="5">
        <f>IFERROR('supply 2012-13'!AJ111/'supply 2012-13'!$BQ111,0)</f>
        <v>0</v>
      </c>
      <c r="AK111" s="5">
        <f>IFERROR('supply 2012-13'!AK111/'supply 2012-13'!$BQ111,0)</f>
        <v>0</v>
      </c>
      <c r="AL111" s="5">
        <f>IFERROR('supply 2012-13'!AL111/'supply 2012-13'!$BQ111,0)</f>
        <v>2.3937107658689164E-9</v>
      </c>
      <c r="AM111" s="5">
        <f>IFERROR('supply 2012-13'!AM111/'supply 2012-13'!$BQ111,0)</f>
        <v>0</v>
      </c>
      <c r="AN111" s="5">
        <f>IFERROR('supply 2012-13'!AN111/'supply 2012-13'!$BQ111,0)</f>
        <v>0</v>
      </c>
      <c r="AO111" s="5">
        <f>IFERROR('supply 2012-13'!AO111/'supply 2012-13'!$BQ111,0)</f>
        <v>0</v>
      </c>
      <c r="AP111" s="5">
        <f>IFERROR('supply 2012-13'!AP111/'supply 2012-13'!$BQ111,0)</f>
        <v>0</v>
      </c>
      <c r="AQ111" s="5">
        <f>IFERROR('supply 2012-13'!AQ111/'supply 2012-13'!$BQ111,0)</f>
        <v>0</v>
      </c>
      <c r="AR111" s="5">
        <f>IFERROR('supply 2012-13'!AR111/'supply 2012-13'!$BQ111,0)</f>
        <v>0</v>
      </c>
      <c r="AS111" s="5">
        <f>IFERROR('supply 2012-13'!AS111/'supply 2012-13'!$BQ111,0)</f>
        <v>0</v>
      </c>
      <c r="AT111" s="5">
        <f>IFERROR('supply 2012-13'!AT111/'supply 2012-13'!$BQ111,0)</f>
        <v>0</v>
      </c>
      <c r="AU111" s="5">
        <f>IFERROR('supply 2012-13'!AU111/'supply 2012-13'!$BQ111,0)</f>
        <v>0</v>
      </c>
      <c r="AV111" s="5">
        <f>IFERROR('supply 2012-13'!AV111/'supply 2012-13'!$BQ111,0)</f>
        <v>0</v>
      </c>
      <c r="AW111" s="5">
        <f>IFERROR('supply 2012-13'!AW111/'supply 2012-13'!$BQ111,0)</f>
        <v>0</v>
      </c>
      <c r="AX111" s="5">
        <f>IFERROR('supply 2012-13'!AX111/'supply 2012-13'!$BQ111,0)</f>
        <v>0</v>
      </c>
      <c r="AY111" s="5">
        <f>IFERROR('supply 2012-13'!AY111/'supply 2012-13'!$BQ111,0)</f>
        <v>0</v>
      </c>
      <c r="AZ111" s="5">
        <f>IFERROR('supply 2012-13'!AZ111/'supply 2012-13'!$BQ111,0)</f>
        <v>0</v>
      </c>
      <c r="BA111" s="5">
        <f>IFERROR('supply 2012-13'!BA111/'supply 2012-13'!$BQ111,0)</f>
        <v>0</v>
      </c>
      <c r="BB111" s="5">
        <f>IFERROR('supply 2012-13'!BB111/'supply 2012-13'!$BQ111,0)</f>
        <v>0</v>
      </c>
      <c r="BC111" s="5">
        <f>IFERROR('supply 2012-13'!BC111/'supply 2012-13'!$BQ111,0)</f>
        <v>0</v>
      </c>
      <c r="BD111" s="5">
        <f>IFERROR('supply 2012-13'!BD111/'supply 2012-13'!$BQ111,0)</f>
        <v>0</v>
      </c>
      <c r="BE111" s="5">
        <f>IFERROR('supply 2012-13'!BE111/'supply 2012-13'!$BQ111,0)</f>
        <v>0</v>
      </c>
      <c r="BF111" s="5">
        <f>IFERROR('supply 2012-13'!BF111/'supply 2012-13'!$BQ111,0)</f>
        <v>0</v>
      </c>
      <c r="BG111" s="5">
        <f>IFERROR('supply 2012-13'!BG111/'supply 2012-13'!$BQ111,0)</f>
        <v>0</v>
      </c>
      <c r="BH111" s="5">
        <f>IFERROR('supply 2012-13'!BH111/'supply 2012-13'!$BQ111,0)</f>
        <v>0</v>
      </c>
      <c r="BI111" s="5">
        <f>IFERROR('supply 2012-13'!BI111/'supply 2012-13'!$BQ111,0)</f>
        <v>0</v>
      </c>
      <c r="BJ111" s="5">
        <f>IFERROR('supply 2012-13'!BJ111/'supply 2012-13'!$BQ111,0)</f>
        <v>0</v>
      </c>
      <c r="BK111" s="5">
        <f>IFERROR('supply 2012-13'!BK111/'supply 2012-13'!$BQ111,0)</f>
        <v>0</v>
      </c>
      <c r="BL111" s="5">
        <f>IFERROR('supply 2012-13'!BL111/'supply 2012-13'!$BQ111,0)</f>
        <v>0</v>
      </c>
      <c r="BM111" s="5">
        <f>IFERROR('supply 2012-13'!BM111/'supply 2012-13'!$BQ111,0)</f>
        <v>0</v>
      </c>
      <c r="BN111" s="5">
        <f>IFERROR('supply 2012-13'!BN111/'supply 2012-13'!$BQ111,0)</f>
        <v>0</v>
      </c>
      <c r="BO111" s="5">
        <f>IFERROR('supply 2012-13'!BO111/'supply 2012-13'!$BQ111,0)</f>
        <v>0</v>
      </c>
      <c r="BP111" s="5">
        <f>IFERROR('supply 2012-13'!BP111/'supply 2012-13'!$BQ111,0)</f>
        <v>0</v>
      </c>
      <c r="BQ111" s="2">
        <f t="shared" si="6"/>
        <v>1</v>
      </c>
      <c r="BR111" s="2">
        <v>30570.849335608313</v>
      </c>
      <c r="BS111" s="2">
        <f t="shared" si="7"/>
        <v>30571.849335608313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55951.09933560832</v>
      </c>
      <c r="BZ111" s="2">
        <v>369572.88537899876</v>
      </c>
      <c r="CA111" s="2">
        <f t="shared" si="11"/>
        <v>425523.98471460707</v>
      </c>
    </row>
    <row r="112" spans="1:79" s="2" customFormat="1" x14ac:dyDescent="0.35">
      <c r="A112" s="19">
        <v>109</v>
      </c>
      <c r="B112" s="19" t="s">
        <v>187</v>
      </c>
      <c r="C112" s="5">
        <f>IFERROR('supply 2012-13'!C112/'supply 2012-13'!$BQ112,0)</f>
        <v>0</v>
      </c>
      <c r="D112" s="5">
        <f>IFERROR('supply 2012-13'!D112/'supply 2012-13'!$BQ112,0)</f>
        <v>0</v>
      </c>
      <c r="E112" s="5">
        <f>IFERROR('supply 2012-13'!E112/'supply 2012-13'!$BQ112,0)</f>
        <v>0</v>
      </c>
      <c r="F112" s="5">
        <f>IFERROR('supply 2012-13'!F112/'supply 2012-13'!$BQ112,0)</f>
        <v>0</v>
      </c>
      <c r="G112" s="5">
        <f>IFERROR('supply 2012-13'!G112/'supply 2012-13'!$BQ112,0)</f>
        <v>0</v>
      </c>
      <c r="H112" s="5">
        <f>IFERROR('supply 2012-13'!H112/'supply 2012-13'!$BQ112,0)</f>
        <v>0</v>
      </c>
      <c r="I112" s="5">
        <f>IFERROR('supply 2012-13'!I112/'supply 2012-13'!$BQ112,0)</f>
        <v>0</v>
      </c>
      <c r="J112" s="5">
        <f>IFERROR('supply 2012-13'!J112/'supply 2012-13'!$BQ112,0)</f>
        <v>0</v>
      </c>
      <c r="K112" s="5">
        <f>IFERROR('supply 2012-13'!K112/'supply 2012-13'!$BQ112,0)</f>
        <v>0</v>
      </c>
      <c r="L112" s="5">
        <f>IFERROR('supply 2012-13'!L112/'supply 2012-13'!$BQ112,0)</f>
        <v>0</v>
      </c>
      <c r="M112" s="5">
        <f>IFERROR('supply 2012-13'!M112/'supply 2012-13'!$BQ112,0)</f>
        <v>0</v>
      </c>
      <c r="N112" s="5">
        <f>IFERROR('supply 2012-13'!N112/'supply 2012-13'!$BQ112,0)</f>
        <v>0</v>
      </c>
      <c r="O112" s="5">
        <f>IFERROR('supply 2012-13'!O112/'supply 2012-13'!$BQ112,0)</f>
        <v>0</v>
      </c>
      <c r="P112" s="5">
        <f>IFERROR('supply 2012-13'!P112/'supply 2012-13'!$BQ112,0)</f>
        <v>0</v>
      </c>
      <c r="Q112" s="5">
        <f>IFERROR('supply 2012-13'!Q112/'supply 2012-13'!$BQ112,0)</f>
        <v>0</v>
      </c>
      <c r="R112" s="5">
        <f>IFERROR('supply 2012-13'!R112/'supply 2012-13'!$BQ112,0)</f>
        <v>0</v>
      </c>
      <c r="S112" s="5">
        <f>IFERROR('supply 2012-13'!S112/'supply 2012-13'!$BQ112,0)</f>
        <v>0</v>
      </c>
      <c r="T112" s="5">
        <f>IFERROR('supply 2012-13'!T112/'supply 2012-13'!$BQ112,0)</f>
        <v>0</v>
      </c>
      <c r="U112" s="5">
        <f>IFERROR('supply 2012-13'!U112/'supply 2012-13'!$BQ112,0)</f>
        <v>0</v>
      </c>
      <c r="V112" s="5">
        <f>IFERROR('supply 2012-13'!V112/'supply 2012-13'!$BQ112,0)</f>
        <v>0</v>
      </c>
      <c r="W112" s="5">
        <f>IFERROR('supply 2012-13'!W112/'supply 2012-13'!$BQ112,0)</f>
        <v>0</v>
      </c>
      <c r="X112" s="5">
        <f>IFERROR('supply 2012-13'!X112/'supply 2012-13'!$BQ112,0)</f>
        <v>0</v>
      </c>
      <c r="Y112" s="5">
        <f>IFERROR('supply 2012-13'!Y112/'supply 2012-13'!$BQ112,0)</f>
        <v>0</v>
      </c>
      <c r="Z112" s="5">
        <f>IFERROR('supply 2012-13'!Z112/'supply 2012-13'!$BQ112,0)</f>
        <v>0</v>
      </c>
      <c r="AA112" s="5">
        <f>IFERROR('supply 2012-13'!AA112/'supply 2012-13'!$BQ112,0)</f>
        <v>0</v>
      </c>
      <c r="AB112" s="5">
        <f>IFERROR('supply 2012-13'!AB112/'supply 2012-13'!$BQ112,0)</f>
        <v>0</v>
      </c>
      <c r="AC112" s="5">
        <f>IFERROR('supply 2012-13'!AC112/'supply 2012-13'!$BQ112,0)</f>
        <v>0</v>
      </c>
      <c r="AD112" s="5">
        <f>IFERROR('supply 2012-13'!AD112/'supply 2012-13'!$BQ112,0)</f>
        <v>8.2440805805724437E-5</v>
      </c>
      <c r="AE112" s="5">
        <f>IFERROR('supply 2012-13'!AE112/'supply 2012-13'!$BQ112,0)</f>
        <v>0.9999175419067271</v>
      </c>
      <c r="AF112" s="5">
        <f>IFERROR('supply 2012-13'!AF112/'supply 2012-13'!$BQ112,0)</f>
        <v>0</v>
      </c>
      <c r="AG112" s="5">
        <f>IFERROR('supply 2012-13'!AG112/'supply 2012-13'!$BQ112,0)</f>
        <v>0</v>
      </c>
      <c r="AH112" s="5">
        <f>IFERROR('supply 2012-13'!AH112/'supply 2012-13'!$BQ112,0)</f>
        <v>0</v>
      </c>
      <c r="AI112" s="5">
        <f>IFERROR('supply 2012-13'!AI112/'supply 2012-13'!$BQ112,0)</f>
        <v>0</v>
      </c>
      <c r="AJ112" s="5">
        <f>IFERROR('supply 2012-13'!AJ112/'supply 2012-13'!$BQ112,0)</f>
        <v>0</v>
      </c>
      <c r="AK112" s="5">
        <f>IFERROR('supply 2012-13'!AK112/'supply 2012-13'!$BQ112,0)</f>
        <v>0</v>
      </c>
      <c r="AL112" s="5">
        <f>IFERROR('supply 2012-13'!AL112/'supply 2012-13'!$BQ112,0)</f>
        <v>1.7287467368503134E-8</v>
      </c>
      <c r="AM112" s="5">
        <f>IFERROR('supply 2012-13'!AM112/'supply 2012-13'!$BQ112,0)</f>
        <v>0</v>
      </c>
      <c r="AN112" s="5">
        <f>IFERROR('supply 2012-13'!AN112/'supply 2012-13'!$BQ112,0)</f>
        <v>0</v>
      </c>
      <c r="AO112" s="5">
        <f>IFERROR('supply 2012-13'!AO112/'supply 2012-13'!$BQ112,0)</f>
        <v>0</v>
      </c>
      <c r="AP112" s="5">
        <f>IFERROR('supply 2012-13'!AP112/'supply 2012-13'!$BQ112,0)</f>
        <v>0</v>
      </c>
      <c r="AQ112" s="5">
        <f>IFERROR('supply 2012-13'!AQ112/'supply 2012-13'!$BQ112,0)</f>
        <v>0</v>
      </c>
      <c r="AR112" s="5">
        <f>IFERROR('supply 2012-13'!AR112/'supply 2012-13'!$BQ112,0)</f>
        <v>0</v>
      </c>
      <c r="AS112" s="5">
        <f>IFERROR('supply 2012-13'!AS112/'supply 2012-13'!$BQ112,0)</f>
        <v>0</v>
      </c>
      <c r="AT112" s="5">
        <f>IFERROR('supply 2012-13'!AT112/'supply 2012-13'!$BQ112,0)</f>
        <v>0</v>
      </c>
      <c r="AU112" s="5">
        <f>IFERROR('supply 2012-13'!AU112/'supply 2012-13'!$BQ112,0)</f>
        <v>0</v>
      </c>
      <c r="AV112" s="5">
        <f>IFERROR('supply 2012-13'!AV112/'supply 2012-13'!$BQ112,0)</f>
        <v>0</v>
      </c>
      <c r="AW112" s="5">
        <f>IFERROR('supply 2012-13'!AW112/'supply 2012-13'!$BQ112,0)</f>
        <v>0</v>
      </c>
      <c r="AX112" s="5">
        <f>IFERROR('supply 2012-13'!AX112/'supply 2012-13'!$BQ112,0)</f>
        <v>0</v>
      </c>
      <c r="AY112" s="5">
        <f>IFERROR('supply 2012-13'!AY112/'supply 2012-13'!$BQ112,0)</f>
        <v>0</v>
      </c>
      <c r="AZ112" s="5">
        <f>IFERROR('supply 2012-13'!AZ112/'supply 2012-13'!$BQ112,0)</f>
        <v>0</v>
      </c>
      <c r="BA112" s="5">
        <f>IFERROR('supply 2012-13'!BA112/'supply 2012-13'!$BQ112,0)</f>
        <v>0</v>
      </c>
      <c r="BB112" s="5">
        <f>IFERROR('supply 2012-13'!BB112/'supply 2012-13'!$BQ112,0)</f>
        <v>0</v>
      </c>
      <c r="BC112" s="5">
        <f>IFERROR('supply 2012-13'!BC112/'supply 2012-13'!$BQ112,0)</f>
        <v>0</v>
      </c>
      <c r="BD112" s="5">
        <f>IFERROR('supply 2012-13'!BD112/'supply 2012-13'!$BQ112,0)</f>
        <v>0</v>
      </c>
      <c r="BE112" s="5">
        <f>IFERROR('supply 2012-13'!BE112/'supply 2012-13'!$BQ112,0)</f>
        <v>0</v>
      </c>
      <c r="BF112" s="5">
        <f>IFERROR('supply 2012-13'!BF112/'supply 2012-13'!$BQ112,0)</f>
        <v>0</v>
      </c>
      <c r="BG112" s="5">
        <f>IFERROR('supply 2012-13'!BG112/'supply 2012-13'!$BQ112,0)</f>
        <v>0</v>
      </c>
      <c r="BH112" s="5">
        <f>IFERROR('supply 2012-13'!BH112/'supply 2012-13'!$BQ112,0)</f>
        <v>0</v>
      </c>
      <c r="BI112" s="5">
        <f>IFERROR('supply 2012-13'!BI112/'supply 2012-13'!$BQ112,0)</f>
        <v>0</v>
      </c>
      <c r="BJ112" s="5">
        <f>IFERROR('supply 2012-13'!BJ112/'supply 2012-13'!$BQ112,0)</f>
        <v>0</v>
      </c>
      <c r="BK112" s="5">
        <f>IFERROR('supply 2012-13'!BK112/'supply 2012-13'!$BQ112,0)</f>
        <v>0</v>
      </c>
      <c r="BL112" s="5">
        <f>IFERROR('supply 2012-13'!BL112/'supply 2012-13'!$BQ112,0)</f>
        <v>0</v>
      </c>
      <c r="BM112" s="5">
        <f>IFERROR('supply 2012-13'!BM112/'supply 2012-13'!$BQ112,0)</f>
        <v>0</v>
      </c>
      <c r="BN112" s="5">
        <f>IFERROR('supply 2012-13'!BN112/'supply 2012-13'!$BQ112,0)</f>
        <v>0</v>
      </c>
      <c r="BO112" s="5">
        <f>IFERROR('supply 2012-13'!BO112/'supply 2012-13'!$BQ112,0)</f>
        <v>0</v>
      </c>
      <c r="BP112" s="5">
        <f>IFERROR('supply 2012-13'!BP112/'supply 2012-13'!$BQ112,0)</f>
        <v>0</v>
      </c>
      <c r="BQ112" s="2">
        <f t="shared" si="6"/>
        <v>1.0000000000000002</v>
      </c>
      <c r="BR112" s="2">
        <v>997.78557980526386</v>
      </c>
      <c r="BS112" s="2">
        <f t="shared" si="7"/>
        <v>998.78557980526386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2572977.045579805</v>
      </c>
      <c r="BZ112" s="2">
        <v>8781.0821169152005</v>
      </c>
      <c r="CA112" s="2">
        <f t="shared" si="11"/>
        <v>2581758.1276967204</v>
      </c>
    </row>
    <row r="113" spans="1:79" s="2" customFormat="1" x14ac:dyDescent="0.35">
      <c r="A113" s="19">
        <v>110</v>
      </c>
      <c r="B113" s="19" t="s">
        <v>188</v>
      </c>
      <c r="C113" s="5">
        <f>IFERROR('supply 2012-13'!C113/'supply 2012-13'!$BQ113,0)</f>
        <v>0</v>
      </c>
      <c r="D113" s="5">
        <f>IFERROR('supply 2012-13'!D113/'supply 2012-13'!$BQ113,0)</f>
        <v>0</v>
      </c>
      <c r="E113" s="5">
        <f>IFERROR('supply 2012-13'!E113/'supply 2012-13'!$BQ113,0)</f>
        <v>0</v>
      </c>
      <c r="F113" s="5">
        <f>IFERROR('supply 2012-13'!F113/'supply 2012-13'!$BQ113,0)</f>
        <v>0</v>
      </c>
      <c r="G113" s="5">
        <f>IFERROR('supply 2012-13'!G113/'supply 2012-13'!$BQ113,0)</f>
        <v>0</v>
      </c>
      <c r="H113" s="5">
        <f>IFERROR('supply 2012-13'!H113/'supply 2012-13'!$BQ113,0)</f>
        <v>0</v>
      </c>
      <c r="I113" s="5">
        <f>IFERROR('supply 2012-13'!I113/'supply 2012-13'!$BQ113,0)</f>
        <v>0</v>
      </c>
      <c r="J113" s="5">
        <f>IFERROR('supply 2012-13'!J113/'supply 2012-13'!$BQ113,0)</f>
        <v>0</v>
      </c>
      <c r="K113" s="5">
        <f>IFERROR('supply 2012-13'!K113/'supply 2012-13'!$BQ113,0)</f>
        <v>0</v>
      </c>
      <c r="L113" s="5">
        <f>IFERROR('supply 2012-13'!L113/'supply 2012-13'!$BQ113,0)</f>
        <v>0</v>
      </c>
      <c r="M113" s="5">
        <f>IFERROR('supply 2012-13'!M113/'supply 2012-13'!$BQ113,0)</f>
        <v>0</v>
      </c>
      <c r="N113" s="5">
        <f>IFERROR('supply 2012-13'!N113/'supply 2012-13'!$BQ113,0)</f>
        <v>0</v>
      </c>
      <c r="O113" s="5">
        <f>IFERROR('supply 2012-13'!O113/'supply 2012-13'!$BQ113,0)</f>
        <v>0</v>
      </c>
      <c r="P113" s="5">
        <f>IFERROR('supply 2012-13'!P113/'supply 2012-13'!$BQ113,0)</f>
        <v>0</v>
      </c>
      <c r="Q113" s="5">
        <f>IFERROR('supply 2012-13'!Q113/'supply 2012-13'!$BQ113,0)</f>
        <v>0</v>
      </c>
      <c r="R113" s="5">
        <f>IFERROR('supply 2012-13'!R113/'supply 2012-13'!$BQ113,0)</f>
        <v>0</v>
      </c>
      <c r="S113" s="5">
        <f>IFERROR('supply 2012-13'!S113/'supply 2012-13'!$BQ113,0)</f>
        <v>0</v>
      </c>
      <c r="T113" s="5">
        <f>IFERROR('supply 2012-13'!T113/'supply 2012-13'!$BQ113,0)</f>
        <v>0</v>
      </c>
      <c r="U113" s="5">
        <f>IFERROR('supply 2012-13'!U113/'supply 2012-13'!$BQ113,0)</f>
        <v>0</v>
      </c>
      <c r="V113" s="5">
        <f>IFERROR('supply 2012-13'!V113/'supply 2012-13'!$BQ113,0)</f>
        <v>0</v>
      </c>
      <c r="W113" s="5">
        <f>IFERROR('supply 2012-13'!W113/'supply 2012-13'!$BQ113,0)</f>
        <v>0</v>
      </c>
      <c r="X113" s="5">
        <f>IFERROR('supply 2012-13'!X113/'supply 2012-13'!$BQ113,0)</f>
        <v>5.0593510165755418E-2</v>
      </c>
      <c r="Y113" s="5">
        <f>IFERROR('supply 2012-13'!Y113/'supply 2012-13'!$BQ113,0)</f>
        <v>0</v>
      </c>
      <c r="Z113" s="5">
        <f>IFERROR('supply 2012-13'!Z113/'supply 2012-13'!$BQ113,0)</f>
        <v>0</v>
      </c>
      <c r="AA113" s="5">
        <f>IFERROR('supply 2012-13'!AA113/'supply 2012-13'!$BQ113,0)</f>
        <v>0</v>
      </c>
      <c r="AB113" s="5">
        <f>IFERROR('supply 2012-13'!AB113/'supply 2012-13'!$BQ113,0)</f>
        <v>0</v>
      </c>
      <c r="AC113" s="5">
        <f>IFERROR('supply 2012-13'!AC113/'supply 2012-13'!$BQ113,0)</f>
        <v>0</v>
      </c>
      <c r="AD113" s="5">
        <f>IFERROR('supply 2012-13'!AD113/'supply 2012-13'!$BQ113,0)</f>
        <v>7.222003322317154E-2</v>
      </c>
      <c r="AE113" s="5">
        <f>IFERROR('supply 2012-13'!AE113/'supply 2012-13'!$BQ113,0)</f>
        <v>0.8706540828533581</v>
      </c>
      <c r="AF113" s="5">
        <f>IFERROR('supply 2012-13'!AF113/'supply 2012-13'!$BQ113,0)</f>
        <v>0</v>
      </c>
      <c r="AG113" s="5">
        <f>IFERROR('supply 2012-13'!AG113/'supply 2012-13'!$BQ113,0)</f>
        <v>0</v>
      </c>
      <c r="AH113" s="5">
        <f>IFERROR('supply 2012-13'!AH113/'supply 2012-13'!$BQ113,0)</f>
        <v>0</v>
      </c>
      <c r="AI113" s="5">
        <f>IFERROR('supply 2012-13'!AI113/'supply 2012-13'!$BQ113,0)</f>
        <v>0</v>
      </c>
      <c r="AJ113" s="5">
        <f>IFERROR('supply 2012-13'!AJ113/'supply 2012-13'!$BQ113,0)</f>
        <v>0</v>
      </c>
      <c r="AK113" s="5">
        <f>IFERROR('supply 2012-13'!AK113/'supply 2012-13'!$BQ113,0)</f>
        <v>6.5323707263321871E-3</v>
      </c>
      <c r="AL113" s="5">
        <f>IFERROR('supply 2012-13'!AL113/'supply 2012-13'!$BQ113,0)</f>
        <v>3.0313827578014361E-9</v>
      </c>
      <c r="AM113" s="5">
        <f>IFERROR('supply 2012-13'!AM113/'supply 2012-13'!$BQ113,0)</f>
        <v>0</v>
      </c>
      <c r="AN113" s="5">
        <f>IFERROR('supply 2012-13'!AN113/'supply 2012-13'!$BQ113,0)</f>
        <v>0</v>
      </c>
      <c r="AO113" s="5">
        <f>IFERROR('supply 2012-13'!AO113/'supply 2012-13'!$BQ113,0)</f>
        <v>0</v>
      </c>
      <c r="AP113" s="5">
        <f>IFERROR('supply 2012-13'!AP113/'supply 2012-13'!$BQ113,0)</f>
        <v>0</v>
      </c>
      <c r="AQ113" s="5">
        <f>IFERROR('supply 2012-13'!AQ113/'supply 2012-13'!$BQ113,0)</f>
        <v>0</v>
      </c>
      <c r="AR113" s="5">
        <f>IFERROR('supply 2012-13'!AR113/'supply 2012-13'!$BQ113,0)</f>
        <v>0</v>
      </c>
      <c r="AS113" s="5">
        <f>IFERROR('supply 2012-13'!AS113/'supply 2012-13'!$BQ113,0)</f>
        <v>0</v>
      </c>
      <c r="AT113" s="5">
        <f>IFERROR('supply 2012-13'!AT113/'supply 2012-13'!$BQ113,0)</f>
        <v>0</v>
      </c>
      <c r="AU113" s="5">
        <f>IFERROR('supply 2012-13'!AU113/'supply 2012-13'!$BQ113,0)</f>
        <v>0</v>
      </c>
      <c r="AV113" s="5">
        <f>IFERROR('supply 2012-13'!AV113/'supply 2012-13'!$BQ113,0)</f>
        <v>0</v>
      </c>
      <c r="AW113" s="5">
        <f>IFERROR('supply 2012-13'!AW113/'supply 2012-13'!$BQ113,0)</f>
        <v>0</v>
      </c>
      <c r="AX113" s="5">
        <f>IFERROR('supply 2012-13'!AX113/'supply 2012-13'!$BQ113,0)</f>
        <v>0</v>
      </c>
      <c r="AY113" s="5">
        <f>IFERROR('supply 2012-13'!AY113/'supply 2012-13'!$BQ113,0)</f>
        <v>0</v>
      </c>
      <c r="AZ113" s="5">
        <f>IFERROR('supply 2012-13'!AZ113/'supply 2012-13'!$BQ113,0)</f>
        <v>0</v>
      </c>
      <c r="BA113" s="5">
        <f>IFERROR('supply 2012-13'!BA113/'supply 2012-13'!$BQ113,0)</f>
        <v>0</v>
      </c>
      <c r="BB113" s="5">
        <f>IFERROR('supply 2012-13'!BB113/'supply 2012-13'!$BQ113,0)</f>
        <v>0</v>
      </c>
      <c r="BC113" s="5">
        <f>IFERROR('supply 2012-13'!BC113/'supply 2012-13'!$BQ113,0)</f>
        <v>0</v>
      </c>
      <c r="BD113" s="5">
        <f>IFERROR('supply 2012-13'!BD113/'supply 2012-13'!$BQ113,0)</f>
        <v>0</v>
      </c>
      <c r="BE113" s="5">
        <f>IFERROR('supply 2012-13'!BE113/'supply 2012-13'!$BQ113,0)</f>
        <v>0</v>
      </c>
      <c r="BF113" s="5">
        <f>IFERROR('supply 2012-13'!BF113/'supply 2012-13'!$BQ113,0)</f>
        <v>0</v>
      </c>
      <c r="BG113" s="5">
        <f>IFERROR('supply 2012-13'!BG113/'supply 2012-13'!$BQ113,0)</f>
        <v>0</v>
      </c>
      <c r="BH113" s="5">
        <f>IFERROR('supply 2012-13'!BH113/'supply 2012-13'!$BQ113,0)</f>
        <v>0</v>
      </c>
      <c r="BI113" s="5">
        <f>IFERROR('supply 2012-13'!BI113/'supply 2012-13'!$BQ113,0)</f>
        <v>0</v>
      </c>
      <c r="BJ113" s="5">
        <f>IFERROR('supply 2012-13'!BJ113/'supply 2012-13'!$BQ113,0)</f>
        <v>0</v>
      </c>
      <c r="BK113" s="5">
        <f>IFERROR('supply 2012-13'!BK113/'supply 2012-13'!$BQ113,0)</f>
        <v>0</v>
      </c>
      <c r="BL113" s="5">
        <f>IFERROR('supply 2012-13'!BL113/'supply 2012-13'!$BQ113,0)</f>
        <v>0</v>
      </c>
      <c r="BM113" s="5">
        <f>IFERROR('supply 2012-13'!BM113/'supply 2012-13'!$BQ113,0)</f>
        <v>0</v>
      </c>
      <c r="BN113" s="5">
        <f>IFERROR('supply 2012-13'!BN113/'supply 2012-13'!$BQ113,0)</f>
        <v>0</v>
      </c>
      <c r="BO113" s="5">
        <f>IFERROR('supply 2012-13'!BO113/'supply 2012-13'!$BQ113,0)</f>
        <v>0</v>
      </c>
      <c r="BP113" s="5">
        <f>IFERROR('supply 2012-13'!BP113/'supply 2012-13'!$BQ113,0)</f>
        <v>0</v>
      </c>
      <c r="BQ113" s="2">
        <f t="shared" si="6"/>
        <v>1</v>
      </c>
      <c r="BR113" s="2">
        <v>2893.3871926840111</v>
      </c>
      <c r="BS113" s="2">
        <f t="shared" si="7"/>
        <v>2894.3871926840111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2894.3871926840111</v>
      </c>
      <c r="BZ113" s="2">
        <v>260388.62653427399</v>
      </c>
      <c r="CA113" s="2">
        <f t="shared" si="11"/>
        <v>263283.01372695802</v>
      </c>
    </row>
    <row r="114" spans="1:79" s="2" customFormat="1" x14ac:dyDescent="0.35">
      <c r="A114" s="19">
        <v>111</v>
      </c>
      <c r="B114" s="19" t="s">
        <v>189</v>
      </c>
      <c r="C114" s="5">
        <f>IFERROR('supply 2012-13'!C114/'supply 2012-13'!$BQ114,0)</f>
        <v>0</v>
      </c>
      <c r="D114" s="5">
        <f>IFERROR('supply 2012-13'!D114/'supply 2012-13'!$BQ114,0)</f>
        <v>0</v>
      </c>
      <c r="E114" s="5">
        <f>IFERROR('supply 2012-13'!E114/'supply 2012-13'!$BQ114,0)</f>
        <v>0</v>
      </c>
      <c r="F114" s="5">
        <f>IFERROR('supply 2012-13'!F114/'supply 2012-13'!$BQ114,0)</f>
        <v>0</v>
      </c>
      <c r="G114" s="5">
        <f>IFERROR('supply 2012-13'!G114/'supply 2012-13'!$BQ114,0)</f>
        <v>0</v>
      </c>
      <c r="H114" s="5">
        <f>IFERROR('supply 2012-13'!H114/'supply 2012-13'!$BQ114,0)</f>
        <v>0</v>
      </c>
      <c r="I114" s="5">
        <f>IFERROR('supply 2012-13'!I114/'supply 2012-13'!$BQ114,0)</f>
        <v>0</v>
      </c>
      <c r="J114" s="5">
        <f>IFERROR('supply 2012-13'!J114/'supply 2012-13'!$BQ114,0)</f>
        <v>0</v>
      </c>
      <c r="K114" s="5">
        <f>IFERROR('supply 2012-13'!K114/'supply 2012-13'!$BQ114,0)</f>
        <v>0</v>
      </c>
      <c r="L114" s="5">
        <f>IFERROR('supply 2012-13'!L114/'supply 2012-13'!$BQ114,0)</f>
        <v>0</v>
      </c>
      <c r="M114" s="5">
        <f>IFERROR('supply 2012-13'!M114/'supply 2012-13'!$BQ114,0)</f>
        <v>0</v>
      </c>
      <c r="N114" s="5">
        <f>IFERROR('supply 2012-13'!N114/'supply 2012-13'!$BQ114,0)</f>
        <v>0</v>
      </c>
      <c r="O114" s="5">
        <f>IFERROR('supply 2012-13'!O114/'supply 2012-13'!$BQ114,0)</f>
        <v>0</v>
      </c>
      <c r="P114" s="5">
        <f>IFERROR('supply 2012-13'!P114/'supply 2012-13'!$BQ114,0)</f>
        <v>0</v>
      </c>
      <c r="Q114" s="5">
        <f>IFERROR('supply 2012-13'!Q114/'supply 2012-13'!$BQ114,0)</f>
        <v>0</v>
      </c>
      <c r="R114" s="5">
        <f>IFERROR('supply 2012-13'!R114/'supply 2012-13'!$BQ114,0)</f>
        <v>0</v>
      </c>
      <c r="S114" s="5">
        <f>IFERROR('supply 2012-13'!S114/'supply 2012-13'!$BQ114,0)</f>
        <v>3.9946582858032698E-3</v>
      </c>
      <c r="T114" s="5">
        <f>IFERROR('supply 2012-13'!T114/'supply 2012-13'!$BQ114,0)</f>
        <v>0</v>
      </c>
      <c r="U114" s="5">
        <f>IFERROR('supply 2012-13'!U114/'supply 2012-13'!$BQ114,0)</f>
        <v>0</v>
      </c>
      <c r="V114" s="5">
        <f>IFERROR('supply 2012-13'!V114/'supply 2012-13'!$BQ114,0)</f>
        <v>0</v>
      </c>
      <c r="W114" s="5">
        <f>IFERROR('supply 2012-13'!W114/'supply 2012-13'!$BQ114,0)</f>
        <v>0.13394201908033401</v>
      </c>
      <c r="X114" s="5">
        <f>IFERROR('supply 2012-13'!X114/'supply 2012-13'!$BQ114,0)</f>
        <v>1.5810984780841698E-4</v>
      </c>
      <c r="Y114" s="5">
        <f>IFERROR('supply 2012-13'!Y114/'supply 2012-13'!$BQ114,0)</f>
        <v>0</v>
      </c>
      <c r="Z114" s="5">
        <f>IFERROR('supply 2012-13'!Z114/'supply 2012-13'!$BQ114,0)</f>
        <v>0</v>
      </c>
      <c r="AA114" s="5">
        <f>IFERROR('supply 2012-13'!AA114/'supply 2012-13'!$BQ114,0)</f>
        <v>0</v>
      </c>
      <c r="AB114" s="5">
        <f>IFERROR('supply 2012-13'!AB114/'supply 2012-13'!$BQ114,0)</f>
        <v>0</v>
      </c>
      <c r="AC114" s="5">
        <f>IFERROR('supply 2012-13'!AC114/'supply 2012-13'!$BQ114,0)</f>
        <v>0</v>
      </c>
      <c r="AD114" s="5">
        <f>IFERROR('supply 2012-13'!AD114/'supply 2012-13'!$BQ114,0)</f>
        <v>0</v>
      </c>
      <c r="AE114" s="5">
        <f>IFERROR('supply 2012-13'!AE114/'supply 2012-13'!$BQ114,0)</f>
        <v>0</v>
      </c>
      <c r="AF114" s="5">
        <f>IFERROR('supply 2012-13'!AF114/'supply 2012-13'!$BQ114,0)</f>
        <v>0</v>
      </c>
      <c r="AG114" s="5">
        <f>IFERROR('supply 2012-13'!AG114/'supply 2012-13'!$BQ114,0)</f>
        <v>0</v>
      </c>
      <c r="AH114" s="5">
        <f>IFERROR('supply 2012-13'!AH114/'supply 2012-13'!$BQ114,0)</f>
        <v>0</v>
      </c>
      <c r="AI114" s="5">
        <f>IFERROR('supply 2012-13'!AI114/'supply 2012-13'!$BQ114,0)</f>
        <v>0</v>
      </c>
      <c r="AJ114" s="5">
        <f>IFERROR('supply 2012-13'!AJ114/'supply 2012-13'!$BQ114,0)</f>
        <v>6.1513477302383279E-3</v>
      </c>
      <c r="AK114" s="5">
        <f>IFERROR('supply 2012-13'!AK114/'supply 2012-13'!$BQ114,0)</f>
        <v>0</v>
      </c>
      <c r="AL114" s="5">
        <f>IFERROR('supply 2012-13'!AL114/'supply 2012-13'!$BQ114,0)</f>
        <v>3.9745485039529633E-10</v>
      </c>
      <c r="AM114" s="5">
        <f>IFERROR('supply 2012-13'!AM114/'supply 2012-13'!$BQ114,0)</f>
        <v>0</v>
      </c>
      <c r="AN114" s="5">
        <f>IFERROR('supply 2012-13'!AN114/'supply 2012-13'!$BQ114,0)</f>
        <v>0</v>
      </c>
      <c r="AO114" s="5">
        <f>IFERROR('supply 2012-13'!AO114/'supply 2012-13'!$BQ114,0)</f>
        <v>0.85575386465836112</v>
      </c>
      <c r="AP114" s="5">
        <f>IFERROR('supply 2012-13'!AP114/'supply 2012-13'!$BQ114,0)</f>
        <v>0</v>
      </c>
      <c r="AQ114" s="5">
        <f>IFERROR('supply 2012-13'!AQ114/'supply 2012-13'!$BQ114,0)</f>
        <v>0</v>
      </c>
      <c r="AR114" s="5">
        <f>IFERROR('supply 2012-13'!AR114/'supply 2012-13'!$BQ114,0)</f>
        <v>0</v>
      </c>
      <c r="AS114" s="5">
        <f>IFERROR('supply 2012-13'!AS114/'supply 2012-13'!$BQ114,0)</f>
        <v>0</v>
      </c>
      <c r="AT114" s="5">
        <f>IFERROR('supply 2012-13'!AT114/'supply 2012-13'!$BQ114,0)</f>
        <v>0</v>
      </c>
      <c r="AU114" s="5">
        <f>IFERROR('supply 2012-13'!AU114/'supply 2012-13'!$BQ114,0)</f>
        <v>0</v>
      </c>
      <c r="AV114" s="5">
        <f>IFERROR('supply 2012-13'!AV114/'supply 2012-13'!$BQ114,0)</f>
        <v>0</v>
      </c>
      <c r="AW114" s="5">
        <f>IFERROR('supply 2012-13'!AW114/'supply 2012-13'!$BQ114,0)</f>
        <v>0</v>
      </c>
      <c r="AX114" s="5">
        <f>IFERROR('supply 2012-13'!AX114/'supply 2012-13'!$BQ114,0)</f>
        <v>0</v>
      </c>
      <c r="AY114" s="5">
        <f>IFERROR('supply 2012-13'!AY114/'supply 2012-13'!$BQ114,0)</f>
        <v>0</v>
      </c>
      <c r="AZ114" s="5">
        <f>IFERROR('supply 2012-13'!AZ114/'supply 2012-13'!$BQ114,0)</f>
        <v>0</v>
      </c>
      <c r="BA114" s="5">
        <f>IFERROR('supply 2012-13'!BA114/'supply 2012-13'!$BQ114,0)</f>
        <v>0</v>
      </c>
      <c r="BB114" s="5">
        <f>IFERROR('supply 2012-13'!BB114/'supply 2012-13'!$BQ114,0)</f>
        <v>0</v>
      </c>
      <c r="BC114" s="5">
        <f>IFERROR('supply 2012-13'!BC114/'supply 2012-13'!$BQ114,0)</f>
        <v>0</v>
      </c>
      <c r="BD114" s="5">
        <f>IFERROR('supply 2012-13'!BD114/'supply 2012-13'!$BQ114,0)</f>
        <v>0</v>
      </c>
      <c r="BE114" s="5">
        <f>IFERROR('supply 2012-13'!BE114/'supply 2012-13'!$BQ114,0)</f>
        <v>0</v>
      </c>
      <c r="BF114" s="5">
        <f>IFERROR('supply 2012-13'!BF114/'supply 2012-13'!$BQ114,0)</f>
        <v>0</v>
      </c>
      <c r="BG114" s="5">
        <f>IFERROR('supply 2012-13'!BG114/'supply 2012-13'!$BQ114,0)</f>
        <v>0</v>
      </c>
      <c r="BH114" s="5">
        <f>IFERROR('supply 2012-13'!BH114/'supply 2012-13'!$BQ114,0)</f>
        <v>0</v>
      </c>
      <c r="BI114" s="5">
        <f>IFERROR('supply 2012-13'!BI114/'supply 2012-13'!$BQ114,0)</f>
        <v>0</v>
      </c>
      <c r="BJ114" s="5">
        <f>IFERROR('supply 2012-13'!BJ114/'supply 2012-13'!$BQ114,0)</f>
        <v>0</v>
      </c>
      <c r="BK114" s="5">
        <f>IFERROR('supply 2012-13'!BK114/'supply 2012-13'!$BQ114,0)</f>
        <v>0</v>
      </c>
      <c r="BL114" s="5">
        <f>IFERROR('supply 2012-13'!BL114/'supply 2012-13'!$BQ114,0)</f>
        <v>0</v>
      </c>
      <c r="BM114" s="5">
        <f>IFERROR('supply 2012-13'!BM114/'supply 2012-13'!$BQ114,0)</f>
        <v>0</v>
      </c>
      <c r="BN114" s="5">
        <f>IFERROR('supply 2012-13'!BN114/'supply 2012-13'!$BQ114,0)</f>
        <v>0</v>
      </c>
      <c r="BO114" s="5">
        <f>IFERROR('supply 2012-13'!BO114/'supply 2012-13'!$BQ114,0)</f>
        <v>0</v>
      </c>
      <c r="BP114" s="5">
        <f>IFERROR('supply 2012-13'!BP114/'supply 2012-13'!$BQ114,0)</f>
        <v>0</v>
      </c>
      <c r="BQ114" s="2">
        <f t="shared" si="6"/>
        <v>1</v>
      </c>
      <c r="BR114" s="2">
        <v>368705.87087218749</v>
      </c>
      <c r="BS114" s="2">
        <f t="shared" si="7"/>
        <v>368706.87087218749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46128725.632017158</v>
      </c>
      <c r="BZ114" s="2">
        <v>1212153.4753286701</v>
      </c>
      <c r="CA114" s="2">
        <f t="shared" si="11"/>
        <v>47340879.107345827</v>
      </c>
    </row>
    <row r="115" spans="1:79" s="2" customFormat="1" x14ac:dyDescent="0.35">
      <c r="A115" s="19">
        <v>112</v>
      </c>
      <c r="B115" s="19" t="s">
        <v>190</v>
      </c>
      <c r="C115" s="5">
        <f>IFERROR('supply 2012-13'!C115/'supply 2012-13'!$BQ115,0)</f>
        <v>0</v>
      </c>
      <c r="D115" s="5">
        <f>IFERROR('supply 2012-13'!D115/'supply 2012-13'!$BQ115,0)</f>
        <v>0</v>
      </c>
      <c r="E115" s="5">
        <f>IFERROR('supply 2012-13'!E115/'supply 2012-13'!$BQ115,0)</f>
        <v>0</v>
      </c>
      <c r="F115" s="5">
        <f>IFERROR('supply 2012-13'!F115/'supply 2012-13'!$BQ115,0)</f>
        <v>0</v>
      </c>
      <c r="G115" s="5">
        <f>IFERROR('supply 2012-13'!G115/'supply 2012-13'!$BQ115,0)</f>
        <v>0</v>
      </c>
      <c r="H115" s="5">
        <f>IFERROR('supply 2012-13'!H115/'supply 2012-13'!$BQ115,0)</f>
        <v>0</v>
      </c>
      <c r="I115" s="5">
        <f>IFERROR('supply 2012-13'!I115/'supply 2012-13'!$BQ115,0)</f>
        <v>0</v>
      </c>
      <c r="J115" s="5">
        <f>IFERROR('supply 2012-13'!J115/'supply 2012-13'!$BQ115,0)</f>
        <v>0</v>
      </c>
      <c r="K115" s="5">
        <f>IFERROR('supply 2012-13'!K115/'supply 2012-13'!$BQ115,0)</f>
        <v>0</v>
      </c>
      <c r="L115" s="5">
        <f>IFERROR('supply 2012-13'!L115/'supply 2012-13'!$BQ115,0)</f>
        <v>0</v>
      </c>
      <c r="M115" s="5">
        <f>IFERROR('supply 2012-13'!M115/'supply 2012-13'!$BQ115,0)</f>
        <v>0</v>
      </c>
      <c r="N115" s="5">
        <f>IFERROR('supply 2012-13'!N115/'supply 2012-13'!$BQ115,0)</f>
        <v>1.1956959682298136E-6</v>
      </c>
      <c r="O115" s="5">
        <f>IFERROR('supply 2012-13'!O115/'supply 2012-13'!$BQ115,0)</f>
        <v>3.2781360323368804E-7</v>
      </c>
      <c r="P115" s="5">
        <f>IFERROR('supply 2012-13'!P115/'supply 2012-13'!$BQ115,0)</f>
        <v>5.3121204114016439E-4</v>
      </c>
      <c r="Q115" s="5">
        <f>IFERROR('supply 2012-13'!Q115/'supply 2012-13'!$BQ115,0)</f>
        <v>0</v>
      </c>
      <c r="R115" s="5">
        <f>IFERROR('supply 2012-13'!R115/'supply 2012-13'!$BQ115,0)</f>
        <v>0</v>
      </c>
      <c r="S115" s="5">
        <f>IFERROR('supply 2012-13'!S115/'supply 2012-13'!$BQ115,0)</f>
        <v>7.6819579198687824E-3</v>
      </c>
      <c r="T115" s="5">
        <f>IFERROR('supply 2012-13'!T115/'supply 2012-13'!$BQ115,0)</f>
        <v>1.0227407260216177E-3</v>
      </c>
      <c r="U115" s="5">
        <f>IFERROR('supply 2012-13'!U115/'supply 2012-13'!$BQ115,0)</f>
        <v>7.2824335167483061E-3</v>
      </c>
      <c r="V115" s="5">
        <f>IFERROR('supply 2012-13'!V115/'supply 2012-13'!$BQ115,0)</f>
        <v>0</v>
      </c>
      <c r="W115" s="5">
        <f>IFERROR('supply 2012-13'!W115/'supply 2012-13'!$BQ115,0)</f>
        <v>1.7412935725285683E-2</v>
      </c>
      <c r="X115" s="5">
        <f>IFERROR('supply 2012-13'!X115/'supply 2012-13'!$BQ115,0)</f>
        <v>0.41094805910415977</v>
      </c>
      <c r="Y115" s="5">
        <f>IFERROR('supply 2012-13'!Y115/'supply 2012-13'!$BQ115,0)</f>
        <v>3.0076182253909877E-4</v>
      </c>
      <c r="Z115" s="5">
        <f>IFERROR('supply 2012-13'!Z115/'supply 2012-13'!$BQ115,0)</f>
        <v>6.1959463851680805E-3</v>
      </c>
      <c r="AA115" s="5">
        <f>IFERROR('supply 2012-13'!AA115/'supply 2012-13'!$BQ115,0)</f>
        <v>9.0734084379985006E-4</v>
      </c>
      <c r="AB115" s="5">
        <f>IFERROR('supply 2012-13'!AB115/'supply 2012-13'!$BQ115,0)</f>
        <v>1.2491077114127743E-3</v>
      </c>
      <c r="AC115" s="5">
        <f>IFERROR('supply 2012-13'!AC115/'supply 2012-13'!$BQ115,0)</f>
        <v>7.2093968547667069E-3</v>
      </c>
      <c r="AD115" s="5">
        <f>IFERROR('supply 2012-13'!AD115/'supply 2012-13'!$BQ115,0)</f>
        <v>6.0157794693550773E-2</v>
      </c>
      <c r="AE115" s="5">
        <f>IFERROR('supply 2012-13'!AE115/'supply 2012-13'!$BQ115,0)</f>
        <v>0.20170001535310528</v>
      </c>
      <c r="AF115" s="5">
        <f>IFERROR('supply 2012-13'!AF115/'supply 2012-13'!$BQ115,0)</f>
        <v>3.1240292603579812E-3</v>
      </c>
      <c r="AG115" s="5">
        <f>IFERROR('supply 2012-13'!AG115/'supply 2012-13'!$BQ115,0)</f>
        <v>2.6368447463205932E-2</v>
      </c>
      <c r="AH115" s="5">
        <f>IFERROR('supply 2012-13'!AH115/'supply 2012-13'!$BQ115,0)</f>
        <v>7.0257211688167295E-5</v>
      </c>
      <c r="AI115" s="5">
        <f>IFERROR('supply 2012-13'!AI115/'supply 2012-13'!$BQ115,0)</f>
        <v>3.0697949783531284E-2</v>
      </c>
      <c r="AJ115" s="5">
        <f>IFERROR('supply 2012-13'!AJ115/'supply 2012-13'!$BQ115,0)</f>
        <v>4.6912061672759506E-2</v>
      </c>
      <c r="AK115" s="5">
        <f>IFERROR('supply 2012-13'!AK115/'supply 2012-13'!$BQ115,0)</f>
        <v>3.8100155749842775E-2</v>
      </c>
      <c r="AL115" s="5">
        <f>IFERROR('supply 2012-13'!AL115/'supply 2012-13'!$BQ115,0)</f>
        <v>8.8895930594314505E-3</v>
      </c>
      <c r="AM115" s="5">
        <f>IFERROR('supply 2012-13'!AM115/'supply 2012-13'!$BQ115,0)</f>
        <v>8.9319755830582735E-3</v>
      </c>
      <c r="AN115" s="5">
        <f>IFERROR('supply 2012-13'!AN115/'supply 2012-13'!$BQ115,0)</f>
        <v>9.3940529013631247E-3</v>
      </c>
      <c r="AO115" s="5">
        <f>IFERROR('supply 2012-13'!AO115/'supply 2012-13'!$BQ115,0)</f>
        <v>0.10286700721467637</v>
      </c>
      <c r="AP115" s="5">
        <f>IFERROR('supply 2012-13'!AP115/'supply 2012-13'!$BQ115,0)</f>
        <v>2.0432438929471526E-3</v>
      </c>
      <c r="AQ115" s="5">
        <f>IFERROR('supply 2012-13'!AQ115/'supply 2012-13'!$BQ115,0)</f>
        <v>0</v>
      </c>
      <c r="AR115" s="5">
        <f>IFERROR('supply 2012-13'!AR115/'supply 2012-13'!$BQ115,0)</f>
        <v>0</v>
      </c>
      <c r="AS115" s="5">
        <f>IFERROR('supply 2012-13'!AS115/'supply 2012-13'!$BQ115,0)</f>
        <v>0</v>
      </c>
      <c r="AT115" s="5">
        <f>IFERROR('supply 2012-13'!AT115/'supply 2012-13'!$BQ115,0)</f>
        <v>0</v>
      </c>
      <c r="AU115" s="5">
        <f>IFERROR('supply 2012-13'!AU115/'supply 2012-13'!$BQ115,0)</f>
        <v>0</v>
      </c>
      <c r="AV115" s="5">
        <f>IFERROR('supply 2012-13'!AV115/'supply 2012-13'!$BQ115,0)</f>
        <v>0</v>
      </c>
      <c r="AW115" s="5">
        <f>IFERROR('supply 2012-13'!AW115/'supply 2012-13'!$BQ115,0)</f>
        <v>0</v>
      </c>
      <c r="AX115" s="5">
        <f>IFERROR('supply 2012-13'!AX115/'supply 2012-13'!$BQ115,0)</f>
        <v>0</v>
      </c>
      <c r="AY115" s="5">
        <f>IFERROR('supply 2012-13'!AY115/'supply 2012-13'!$BQ115,0)</f>
        <v>0</v>
      </c>
      <c r="AZ115" s="5">
        <f>IFERROR('supply 2012-13'!AZ115/'supply 2012-13'!$BQ115,0)</f>
        <v>0</v>
      </c>
      <c r="BA115" s="5">
        <f>IFERROR('supply 2012-13'!BA115/'supply 2012-13'!$BQ115,0)</f>
        <v>0</v>
      </c>
      <c r="BB115" s="5">
        <f>IFERROR('supply 2012-13'!BB115/'supply 2012-13'!$BQ115,0)</f>
        <v>0</v>
      </c>
      <c r="BC115" s="5">
        <f>IFERROR('supply 2012-13'!BC115/'supply 2012-13'!$BQ115,0)</f>
        <v>0</v>
      </c>
      <c r="BD115" s="5">
        <f>IFERROR('supply 2012-13'!BD115/'supply 2012-13'!$BQ115,0)</f>
        <v>0</v>
      </c>
      <c r="BE115" s="5">
        <f>IFERROR('supply 2012-13'!BE115/'supply 2012-13'!$BQ115,0)</f>
        <v>0</v>
      </c>
      <c r="BF115" s="5">
        <f>IFERROR('supply 2012-13'!BF115/'supply 2012-13'!$BQ115,0)</f>
        <v>0</v>
      </c>
      <c r="BG115" s="5">
        <f>IFERROR('supply 2012-13'!BG115/'supply 2012-13'!$BQ115,0)</f>
        <v>0</v>
      </c>
      <c r="BH115" s="5">
        <f>IFERROR('supply 2012-13'!BH115/'supply 2012-13'!$BQ115,0)</f>
        <v>0</v>
      </c>
      <c r="BI115" s="5">
        <f>IFERROR('supply 2012-13'!BI115/'supply 2012-13'!$BQ115,0)</f>
        <v>0</v>
      </c>
      <c r="BJ115" s="5">
        <f>IFERROR('supply 2012-13'!BJ115/'supply 2012-13'!$BQ115,0)</f>
        <v>0</v>
      </c>
      <c r="BK115" s="5">
        <f>IFERROR('supply 2012-13'!BK115/'supply 2012-13'!$BQ115,0)</f>
        <v>0</v>
      </c>
      <c r="BL115" s="5">
        <f>IFERROR('supply 2012-13'!BL115/'supply 2012-13'!$BQ115,0)</f>
        <v>0</v>
      </c>
      <c r="BM115" s="5">
        <f>IFERROR('supply 2012-13'!BM115/'supply 2012-13'!$BQ115,0)</f>
        <v>0</v>
      </c>
      <c r="BN115" s="5">
        <f>IFERROR('supply 2012-13'!BN115/'supply 2012-13'!$BQ115,0)</f>
        <v>0</v>
      </c>
      <c r="BO115" s="5">
        <f>IFERROR('supply 2012-13'!BO115/'supply 2012-13'!$BQ115,0)</f>
        <v>0</v>
      </c>
      <c r="BP115" s="5">
        <f>IFERROR('supply 2012-13'!BP115/'supply 2012-13'!$BQ115,0)</f>
        <v>0</v>
      </c>
      <c r="BQ115" s="2">
        <f t="shared" si="6"/>
        <v>1.0000000000000002</v>
      </c>
      <c r="BR115" s="2">
        <v>823239.07264291751</v>
      </c>
      <c r="BS115" s="2">
        <f t="shared" si="7"/>
        <v>823240.07264291751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4438942.4716587262</v>
      </c>
      <c r="BZ115" s="2">
        <v>1895364.84022766</v>
      </c>
      <c r="CA115" s="2">
        <f t="shared" si="11"/>
        <v>6334307.311886386</v>
      </c>
    </row>
    <row r="116" spans="1:79" s="2" customFormat="1" x14ac:dyDescent="0.35">
      <c r="A116" s="19">
        <v>113</v>
      </c>
      <c r="B116" s="19" t="s">
        <v>191</v>
      </c>
      <c r="C116" s="5">
        <f>IFERROR('supply 2012-13'!C116/'supply 2012-13'!$BQ116,0)</f>
        <v>0</v>
      </c>
      <c r="D116" s="5">
        <f>IFERROR('supply 2012-13'!D116/'supply 2012-13'!$BQ116,0)</f>
        <v>0</v>
      </c>
      <c r="E116" s="5">
        <f>IFERROR('supply 2012-13'!E116/'supply 2012-13'!$BQ116,0)</f>
        <v>0</v>
      </c>
      <c r="F116" s="5">
        <f>IFERROR('supply 2012-13'!F116/'supply 2012-13'!$BQ116,0)</f>
        <v>0</v>
      </c>
      <c r="G116" s="5">
        <f>IFERROR('supply 2012-13'!G116/'supply 2012-13'!$BQ116,0)</f>
        <v>0</v>
      </c>
      <c r="H116" s="5">
        <f>IFERROR('supply 2012-13'!H116/'supply 2012-13'!$BQ116,0)</f>
        <v>0</v>
      </c>
      <c r="I116" s="5">
        <f>IFERROR('supply 2012-13'!I116/'supply 2012-13'!$BQ116,0)</f>
        <v>0</v>
      </c>
      <c r="J116" s="5">
        <f>IFERROR('supply 2012-13'!J116/'supply 2012-13'!$BQ116,0)</f>
        <v>0</v>
      </c>
      <c r="K116" s="5">
        <f>IFERROR('supply 2012-13'!K116/'supply 2012-13'!$BQ116,0)</f>
        <v>0</v>
      </c>
      <c r="L116" s="5">
        <f>IFERROR('supply 2012-13'!L116/'supply 2012-13'!$BQ116,0)</f>
        <v>0</v>
      </c>
      <c r="M116" s="5">
        <f>IFERROR('supply 2012-13'!M116/'supply 2012-13'!$BQ116,0)</f>
        <v>4.5760708090531731E-7</v>
      </c>
      <c r="N116" s="5">
        <f>IFERROR('supply 2012-13'!N116/'supply 2012-13'!$BQ116,0)</f>
        <v>2.2410961152984826E-7</v>
      </c>
      <c r="O116" s="5">
        <f>IFERROR('supply 2012-13'!O116/'supply 2012-13'!$BQ116,0)</f>
        <v>4.8951527423247305E-6</v>
      </c>
      <c r="P116" s="5">
        <f>IFERROR('supply 2012-13'!P116/'supply 2012-13'!$BQ116,0)</f>
        <v>2.482485877566445E-5</v>
      </c>
      <c r="Q116" s="5">
        <f>IFERROR('supply 2012-13'!Q116/'supply 2012-13'!$BQ116,0)</f>
        <v>1.336841450652852E-5</v>
      </c>
      <c r="R116" s="5">
        <f>IFERROR('supply 2012-13'!R116/'supply 2012-13'!$BQ116,0)</f>
        <v>6.0451104479460073E-6</v>
      </c>
      <c r="S116" s="5">
        <f>IFERROR('supply 2012-13'!S116/'supply 2012-13'!$BQ116,0)</f>
        <v>3.1877045068299827E-5</v>
      </c>
      <c r="T116" s="5">
        <f>IFERROR('supply 2012-13'!T116/'supply 2012-13'!$BQ116,0)</f>
        <v>0</v>
      </c>
      <c r="U116" s="5">
        <f>IFERROR('supply 2012-13'!U116/'supply 2012-13'!$BQ116,0)</f>
        <v>0</v>
      </c>
      <c r="V116" s="5">
        <f>IFERROR('supply 2012-13'!V116/'supply 2012-13'!$BQ116,0)</f>
        <v>3.4406784116613684E-4</v>
      </c>
      <c r="W116" s="5">
        <f>IFERROR('supply 2012-13'!W116/'supply 2012-13'!$BQ116,0)</f>
        <v>4.6253716323849089E-6</v>
      </c>
      <c r="X116" s="5">
        <f>IFERROR('supply 2012-13'!X116/'supply 2012-13'!$BQ116,0)</f>
        <v>6.14541756312191E-6</v>
      </c>
      <c r="Y116" s="5">
        <f>IFERROR('supply 2012-13'!Y116/'supply 2012-13'!$BQ116,0)</f>
        <v>0</v>
      </c>
      <c r="Z116" s="5">
        <f>IFERROR('supply 2012-13'!Z116/'supply 2012-13'!$BQ116,0)</f>
        <v>0</v>
      </c>
      <c r="AA116" s="5">
        <f>IFERROR('supply 2012-13'!AA116/'supply 2012-13'!$BQ116,0)</f>
        <v>0</v>
      </c>
      <c r="AB116" s="5">
        <f>IFERROR('supply 2012-13'!AB116/'supply 2012-13'!$BQ116,0)</f>
        <v>0</v>
      </c>
      <c r="AC116" s="5">
        <f>IFERROR('supply 2012-13'!AC116/'supply 2012-13'!$BQ116,0)</f>
        <v>3.7240964470237624E-8</v>
      </c>
      <c r="AD116" s="5">
        <f>IFERROR('supply 2012-13'!AD116/'supply 2012-13'!$BQ116,0)</f>
        <v>9.3116672629111054E-5</v>
      </c>
      <c r="AE116" s="5">
        <f>IFERROR('supply 2012-13'!AE116/'supply 2012-13'!$BQ116,0)</f>
        <v>6.6511337077452892E-5</v>
      </c>
      <c r="AF116" s="5">
        <f>IFERROR('supply 2012-13'!AF116/'supply 2012-13'!$BQ116,0)</f>
        <v>2.9429075408696115E-3</v>
      </c>
      <c r="AG116" s="5">
        <f>IFERROR('supply 2012-13'!AG116/'supply 2012-13'!$BQ116,0)</f>
        <v>2.5944452960421925E-5</v>
      </c>
      <c r="AH116" s="5">
        <f>IFERROR('supply 2012-13'!AH116/'supply 2012-13'!$BQ116,0)</f>
        <v>4.2704192794615876E-9</v>
      </c>
      <c r="AI116" s="5">
        <f>IFERROR('supply 2012-13'!AI116/'supply 2012-13'!$BQ116,0)</f>
        <v>1.2147026960198206E-6</v>
      </c>
      <c r="AJ116" s="5">
        <f>IFERROR('supply 2012-13'!AJ116/'supply 2012-13'!$BQ116,0)</f>
        <v>3.6875640008280519E-5</v>
      </c>
      <c r="AK116" s="5">
        <f>IFERROR('supply 2012-13'!AK116/'supply 2012-13'!$BQ116,0)</f>
        <v>1.5566412792293256E-9</v>
      </c>
      <c r="AL116" s="5">
        <f>IFERROR('supply 2012-13'!AL116/'supply 2012-13'!$BQ116,0)</f>
        <v>9.5240271493511459E-6</v>
      </c>
      <c r="AM116" s="5">
        <f>IFERROR('supply 2012-13'!AM116/'supply 2012-13'!$BQ116,0)</f>
        <v>0</v>
      </c>
      <c r="AN116" s="5">
        <f>IFERROR('supply 2012-13'!AN116/'supply 2012-13'!$BQ116,0)</f>
        <v>0</v>
      </c>
      <c r="AO116" s="5">
        <f>IFERROR('supply 2012-13'!AO116/'supply 2012-13'!$BQ116,0)</f>
        <v>4.440019992765021E-7</v>
      </c>
      <c r="AP116" s="5">
        <f>IFERROR('supply 2012-13'!AP116/'supply 2012-13'!$BQ116,0)</f>
        <v>0</v>
      </c>
      <c r="AQ116" s="5">
        <f>IFERROR('supply 2012-13'!AQ116/'supply 2012-13'!$BQ116,0)</f>
        <v>0.99638688762799055</v>
      </c>
      <c r="AR116" s="5">
        <f>IFERROR('supply 2012-13'!AR116/'supply 2012-13'!$BQ116,0)</f>
        <v>0</v>
      </c>
      <c r="AS116" s="5">
        <f>IFERROR('supply 2012-13'!AS116/'supply 2012-13'!$BQ116,0)</f>
        <v>0</v>
      </c>
      <c r="AT116" s="5">
        <f>IFERROR('supply 2012-13'!AT116/'supply 2012-13'!$BQ116,0)</f>
        <v>0</v>
      </c>
      <c r="AU116" s="5">
        <f>IFERROR('supply 2012-13'!AU116/'supply 2012-13'!$BQ116,0)</f>
        <v>0</v>
      </c>
      <c r="AV116" s="5">
        <f>IFERROR('supply 2012-13'!AV116/'supply 2012-13'!$BQ116,0)</f>
        <v>0</v>
      </c>
      <c r="AW116" s="5">
        <f>IFERROR('supply 2012-13'!AW116/'supply 2012-13'!$BQ116,0)</f>
        <v>0</v>
      </c>
      <c r="AX116" s="5">
        <f>IFERROR('supply 2012-13'!AX116/'supply 2012-13'!$BQ116,0)</f>
        <v>0</v>
      </c>
      <c r="AY116" s="5">
        <f>IFERROR('supply 2012-13'!AY116/'supply 2012-13'!$BQ116,0)</f>
        <v>0</v>
      </c>
      <c r="AZ116" s="5">
        <f>IFERROR('supply 2012-13'!AZ116/'supply 2012-13'!$BQ116,0)</f>
        <v>0</v>
      </c>
      <c r="BA116" s="5">
        <f>IFERROR('supply 2012-13'!BA116/'supply 2012-13'!$BQ116,0)</f>
        <v>0</v>
      </c>
      <c r="BB116" s="5">
        <f>IFERROR('supply 2012-13'!BB116/'supply 2012-13'!$BQ116,0)</f>
        <v>0</v>
      </c>
      <c r="BC116" s="5">
        <f>IFERROR('supply 2012-13'!BC116/'supply 2012-13'!$BQ116,0)</f>
        <v>0</v>
      </c>
      <c r="BD116" s="5">
        <f>IFERROR('supply 2012-13'!BD116/'supply 2012-13'!$BQ116,0)</f>
        <v>0</v>
      </c>
      <c r="BE116" s="5">
        <f>IFERROR('supply 2012-13'!BE116/'supply 2012-13'!$BQ116,0)</f>
        <v>0</v>
      </c>
      <c r="BF116" s="5">
        <f>IFERROR('supply 2012-13'!BF116/'supply 2012-13'!$BQ116,0)</f>
        <v>0</v>
      </c>
      <c r="BG116" s="5">
        <f>IFERROR('supply 2012-13'!BG116/'supply 2012-13'!$BQ116,0)</f>
        <v>0</v>
      </c>
      <c r="BH116" s="5">
        <f>IFERROR('supply 2012-13'!BH116/'supply 2012-13'!$BQ116,0)</f>
        <v>0</v>
      </c>
      <c r="BI116" s="5">
        <f>IFERROR('supply 2012-13'!BI116/'supply 2012-13'!$BQ116,0)</f>
        <v>0</v>
      </c>
      <c r="BJ116" s="5">
        <f>IFERROR('supply 2012-13'!BJ116/'supply 2012-13'!$BQ116,0)</f>
        <v>0</v>
      </c>
      <c r="BK116" s="5">
        <f>IFERROR('supply 2012-13'!BK116/'supply 2012-13'!$BQ116,0)</f>
        <v>0</v>
      </c>
      <c r="BL116" s="5">
        <f>IFERROR('supply 2012-13'!BL116/'supply 2012-13'!$BQ116,0)</f>
        <v>0</v>
      </c>
      <c r="BM116" s="5">
        <f>IFERROR('supply 2012-13'!BM116/'supply 2012-13'!$BQ116,0)</f>
        <v>0</v>
      </c>
      <c r="BN116" s="5">
        <f>IFERROR('supply 2012-13'!BN116/'supply 2012-13'!$BQ116,0)</f>
        <v>0</v>
      </c>
      <c r="BO116" s="5">
        <f>IFERROR('supply 2012-13'!BO116/'supply 2012-13'!$BQ116,0)</f>
        <v>0</v>
      </c>
      <c r="BP116" s="5">
        <f>IFERROR('supply 2012-13'!BP116/'supply 2012-13'!$BQ116,0)</f>
        <v>0</v>
      </c>
      <c r="BQ116" s="2">
        <f t="shared" si="6"/>
        <v>0.99999999999999989</v>
      </c>
      <c r="BR116" s="2">
        <v>402490.7699871959</v>
      </c>
      <c r="BS116" s="2">
        <f t="shared" si="7"/>
        <v>402491.7699871959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1005355.8016302539</v>
      </c>
      <c r="BZ116" s="2">
        <v>0</v>
      </c>
      <c r="CA116" s="2">
        <f t="shared" si="11"/>
        <v>1005355.8016302539</v>
      </c>
    </row>
    <row r="117" spans="1:79" s="2" customFormat="1" x14ac:dyDescent="0.35">
      <c r="A117" s="19">
        <v>114</v>
      </c>
      <c r="B117" s="19" t="s">
        <v>42</v>
      </c>
      <c r="C117" s="5">
        <f>IFERROR('supply 2012-13'!C117/'supply 2012-13'!$BQ117,0)</f>
        <v>0</v>
      </c>
      <c r="D117" s="5">
        <f>IFERROR('supply 2012-13'!D117/'supply 2012-13'!$BQ117,0)</f>
        <v>0</v>
      </c>
      <c r="E117" s="5">
        <f>IFERROR('supply 2012-13'!E117/'supply 2012-13'!$BQ117,0)</f>
        <v>0</v>
      </c>
      <c r="F117" s="5">
        <f>IFERROR('supply 2012-13'!F117/'supply 2012-13'!$BQ117,0)</f>
        <v>0</v>
      </c>
      <c r="G117" s="5">
        <f>IFERROR('supply 2012-13'!G117/'supply 2012-13'!$BQ117,0)</f>
        <v>0</v>
      </c>
      <c r="H117" s="5">
        <f>IFERROR('supply 2012-13'!H117/'supply 2012-13'!$BQ117,0)</f>
        <v>0</v>
      </c>
      <c r="I117" s="5">
        <f>IFERROR('supply 2012-13'!I117/'supply 2012-13'!$BQ117,0)</f>
        <v>0</v>
      </c>
      <c r="J117" s="5">
        <f>IFERROR('supply 2012-13'!J117/'supply 2012-13'!$BQ117,0)</f>
        <v>0</v>
      </c>
      <c r="K117" s="5">
        <f>IFERROR('supply 2012-13'!K117/'supply 2012-13'!$BQ117,0)</f>
        <v>0</v>
      </c>
      <c r="L117" s="5">
        <f>IFERROR('supply 2012-13'!L117/'supply 2012-13'!$BQ117,0)</f>
        <v>0</v>
      </c>
      <c r="M117" s="5">
        <f>IFERROR('supply 2012-13'!M117/'supply 2012-13'!$BQ117,0)</f>
        <v>1.4709841381614291E-4</v>
      </c>
      <c r="N117" s="5">
        <f>IFERROR('supply 2012-13'!N117/'supply 2012-13'!$BQ117,0)</f>
        <v>1.0579830868744096E-5</v>
      </c>
      <c r="O117" s="5">
        <f>IFERROR('supply 2012-13'!O117/'supply 2012-13'!$BQ117,0)</f>
        <v>1.8372006010204675E-4</v>
      </c>
      <c r="P117" s="5">
        <f>IFERROR('supply 2012-13'!P117/'supply 2012-13'!$BQ117,0)</f>
        <v>6.3080124204170042E-3</v>
      </c>
      <c r="Q117" s="5">
        <f>IFERROR('supply 2012-13'!Q117/'supply 2012-13'!$BQ117,0)</f>
        <v>3.0552519816659995E-4</v>
      </c>
      <c r="R117" s="5">
        <f>IFERROR('supply 2012-13'!R117/'supply 2012-13'!$BQ117,0)</f>
        <v>9.0970561738081416E-5</v>
      </c>
      <c r="S117" s="5">
        <f>IFERROR('supply 2012-13'!S117/'supply 2012-13'!$BQ117,0)</f>
        <v>1.3979257507055476E-3</v>
      </c>
      <c r="T117" s="5">
        <f>IFERROR('supply 2012-13'!T117/'supply 2012-13'!$BQ117,0)</f>
        <v>8.0824489683902474E-5</v>
      </c>
      <c r="U117" s="5">
        <f>IFERROR('supply 2012-13'!U117/'supply 2012-13'!$BQ117,0)</f>
        <v>2.5436394089271133E-5</v>
      </c>
      <c r="V117" s="5">
        <f>IFERROR('supply 2012-13'!V117/'supply 2012-13'!$BQ117,0)</f>
        <v>1.3088354427734279E-2</v>
      </c>
      <c r="W117" s="5">
        <f>IFERROR('supply 2012-13'!W117/'supply 2012-13'!$BQ117,0)</f>
        <v>1.2214301587369625E-3</v>
      </c>
      <c r="X117" s="5">
        <f>IFERROR('supply 2012-13'!X117/'supply 2012-13'!$BQ117,0)</f>
        <v>4.2942816585487447E-4</v>
      </c>
      <c r="Y117" s="5">
        <f>IFERROR('supply 2012-13'!Y117/'supply 2012-13'!$BQ117,0)</f>
        <v>2.5504660721304342E-7</v>
      </c>
      <c r="Z117" s="5">
        <f>IFERROR('supply 2012-13'!Z117/'supply 2012-13'!$BQ117,0)</f>
        <v>2.2171061244382439E-13</v>
      </c>
      <c r="AA117" s="5">
        <f>IFERROR('supply 2012-13'!AA117/'supply 2012-13'!$BQ117,0)</f>
        <v>0</v>
      </c>
      <c r="AB117" s="5">
        <f>IFERROR('supply 2012-13'!AB117/'supply 2012-13'!$BQ117,0)</f>
        <v>9.7671337537198042E-8</v>
      </c>
      <c r="AC117" s="5">
        <f>IFERROR('supply 2012-13'!AC117/'supply 2012-13'!$BQ117,0)</f>
        <v>7.6058347013663926E-4</v>
      </c>
      <c r="AD117" s="5">
        <f>IFERROR('supply 2012-13'!AD117/'supply 2012-13'!$BQ117,0)</f>
        <v>5.9128146598218375E-4</v>
      </c>
      <c r="AE117" s="5">
        <f>IFERROR('supply 2012-13'!AE117/'supply 2012-13'!$BQ117,0)</f>
        <v>5.3396687642350178E-4</v>
      </c>
      <c r="AF117" s="5">
        <f>IFERROR('supply 2012-13'!AF117/'supply 2012-13'!$BQ117,0)</f>
        <v>1.4419171036142017E-3</v>
      </c>
      <c r="AG117" s="5">
        <f>IFERROR('supply 2012-13'!AG117/'supply 2012-13'!$BQ117,0)</f>
        <v>7.1649101364207215E-4</v>
      </c>
      <c r="AH117" s="5">
        <f>IFERROR('supply 2012-13'!AH117/'supply 2012-13'!$BQ117,0)</f>
        <v>4.4018482476628092E-5</v>
      </c>
      <c r="AI117" s="5">
        <f>IFERROR('supply 2012-13'!AI117/'supply 2012-13'!$BQ117,0)</f>
        <v>4.5868053801359553E-4</v>
      </c>
      <c r="AJ117" s="5">
        <f>IFERROR('supply 2012-13'!AJ117/'supply 2012-13'!$BQ117,0)</f>
        <v>3.5457608050485146E-3</v>
      </c>
      <c r="AK117" s="5">
        <f>IFERROR('supply 2012-13'!AK117/'supply 2012-13'!$BQ117,0)</f>
        <v>6.0881253544542206E-7</v>
      </c>
      <c r="AL117" s="5">
        <f>IFERROR('supply 2012-13'!AL117/'supply 2012-13'!$BQ117,0)</f>
        <v>1.2312534083247685E-4</v>
      </c>
      <c r="AM117" s="5">
        <f>IFERROR('supply 2012-13'!AM117/'supply 2012-13'!$BQ117,0)</f>
        <v>4.2926435137746311E-6</v>
      </c>
      <c r="AN117" s="5">
        <f>IFERROR('supply 2012-13'!AN117/'supply 2012-13'!$BQ117,0)</f>
        <v>8.0820938889972491E-6</v>
      </c>
      <c r="AO117" s="5">
        <f>IFERROR('supply 2012-13'!AO117/'supply 2012-13'!$BQ117,0)</f>
        <v>2.8121076045686069E-5</v>
      </c>
      <c r="AP117" s="5">
        <f>IFERROR('supply 2012-13'!AP117/'supply 2012-13'!$BQ117,0)</f>
        <v>0</v>
      </c>
      <c r="AQ117" s="5">
        <f>IFERROR('supply 2012-13'!AQ117/'supply 2012-13'!$BQ117,0)</f>
        <v>0</v>
      </c>
      <c r="AR117" s="5">
        <f>IFERROR('supply 2012-13'!AR117/'supply 2012-13'!$BQ117,0)</f>
        <v>0.96845341168776644</v>
      </c>
      <c r="AS117" s="5">
        <f>IFERROR('supply 2012-13'!AS117/'supply 2012-13'!$BQ117,0)</f>
        <v>0</v>
      </c>
      <c r="AT117" s="5">
        <f>IFERROR('supply 2012-13'!AT117/'supply 2012-13'!$BQ117,0)</f>
        <v>0</v>
      </c>
      <c r="AU117" s="5">
        <f>IFERROR('supply 2012-13'!AU117/'supply 2012-13'!$BQ117,0)</f>
        <v>0</v>
      </c>
      <c r="AV117" s="5">
        <f>IFERROR('supply 2012-13'!AV117/'supply 2012-13'!$BQ117,0)</f>
        <v>0</v>
      </c>
      <c r="AW117" s="5">
        <f>IFERROR('supply 2012-13'!AW117/'supply 2012-13'!$BQ117,0)</f>
        <v>0</v>
      </c>
      <c r="AX117" s="5">
        <f>IFERROR('supply 2012-13'!AX117/'supply 2012-13'!$BQ117,0)</f>
        <v>0</v>
      </c>
      <c r="AY117" s="5">
        <f>IFERROR('supply 2012-13'!AY117/'supply 2012-13'!$BQ117,0)</f>
        <v>0</v>
      </c>
      <c r="AZ117" s="5">
        <f>IFERROR('supply 2012-13'!AZ117/'supply 2012-13'!$BQ117,0)</f>
        <v>0</v>
      </c>
      <c r="BA117" s="5">
        <f>IFERROR('supply 2012-13'!BA117/'supply 2012-13'!$BQ117,0)</f>
        <v>0</v>
      </c>
      <c r="BB117" s="5">
        <f>IFERROR('supply 2012-13'!BB117/'supply 2012-13'!$BQ117,0)</f>
        <v>0</v>
      </c>
      <c r="BC117" s="5">
        <f>IFERROR('supply 2012-13'!BC117/'supply 2012-13'!$BQ117,0)</f>
        <v>0</v>
      </c>
      <c r="BD117" s="5">
        <f>IFERROR('supply 2012-13'!BD117/'supply 2012-13'!$BQ117,0)</f>
        <v>0</v>
      </c>
      <c r="BE117" s="5">
        <f>IFERROR('supply 2012-13'!BE117/'supply 2012-13'!$BQ117,0)</f>
        <v>0</v>
      </c>
      <c r="BF117" s="5">
        <f>IFERROR('supply 2012-13'!BF117/'supply 2012-13'!$BQ117,0)</f>
        <v>0</v>
      </c>
      <c r="BG117" s="5">
        <f>IFERROR('supply 2012-13'!BG117/'supply 2012-13'!$BQ117,0)</f>
        <v>0</v>
      </c>
      <c r="BH117" s="5">
        <f>IFERROR('supply 2012-13'!BH117/'supply 2012-13'!$BQ117,0)</f>
        <v>0</v>
      </c>
      <c r="BI117" s="5">
        <f>IFERROR('supply 2012-13'!BI117/'supply 2012-13'!$BQ117,0)</f>
        <v>0</v>
      </c>
      <c r="BJ117" s="5">
        <f>IFERROR('supply 2012-13'!BJ117/'supply 2012-13'!$BQ117,0)</f>
        <v>0</v>
      </c>
      <c r="BK117" s="5">
        <f>IFERROR('supply 2012-13'!BK117/'supply 2012-13'!$BQ117,0)</f>
        <v>0</v>
      </c>
      <c r="BL117" s="5">
        <f>IFERROR('supply 2012-13'!BL117/'supply 2012-13'!$BQ117,0)</f>
        <v>0</v>
      </c>
      <c r="BM117" s="5">
        <f>IFERROR('supply 2012-13'!BM117/'supply 2012-13'!$BQ117,0)</f>
        <v>0</v>
      </c>
      <c r="BN117" s="5">
        <f>IFERROR('supply 2012-13'!BN117/'supply 2012-13'!$BQ117,0)</f>
        <v>0</v>
      </c>
      <c r="BO117" s="5">
        <f>IFERROR('supply 2012-13'!BO117/'supply 2012-13'!$BQ117,0)</f>
        <v>0</v>
      </c>
      <c r="BP117" s="5">
        <f>IFERROR('supply 2012-13'!BP117/'supply 2012-13'!$BQ117,0)</f>
        <v>0</v>
      </c>
      <c r="BQ117" s="2">
        <f t="shared" si="6"/>
        <v>1</v>
      </c>
      <c r="BR117" s="2">
        <v>-114954.06583745436</v>
      </c>
      <c r="BS117" s="2">
        <f t="shared" si="7"/>
        <v>-114953.06583745436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-114953.06583745436</v>
      </c>
      <c r="BZ117" s="2">
        <v>0</v>
      </c>
      <c r="CA117" s="2">
        <f t="shared" si="11"/>
        <v>-114953.06583745436</v>
      </c>
    </row>
    <row r="118" spans="1:79" s="2" customFormat="1" x14ac:dyDescent="0.35">
      <c r="A118" s="19">
        <v>115</v>
      </c>
      <c r="B118" s="19" t="s">
        <v>43</v>
      </c>
      <c r="C118" s="5">
        <f>IFERROR('supply 2012-13'!C118/'supply 2012-13'!$BQ118,0)</f>
        <v>0</v>
      </c>
      <c r="D118" s="5">
        <f>IFERROR('supply 2012-13'!D118/'supply 2012-13'!$BQ118,0)</f>
        <v>0</v>
      </c>
      <c r="E118" s="5">
        <f>IFERROR('supply 2012-13'!E118/'supply 2012-13'!$BQ118,0)</f>
        <v>0</v>
      </c>
      <c r="F118" s="5">
        <f>IFERROR('supply 2012-13'!F118/'supply 2012-13'!$BQ118,0)</f>
        <v>0</v>
      </c>
      <c r="G118" s="5">
        <f>IFERROR('supply 2012-13'!G118/'supply 2012-13'!$BQ118,0)</f>
        <v>0</v>
      </c>
      <c r="H118" s="5">
        <f>IFERROR('supply 2012-13'!H118/'supply 2012-13'!$BQ118,0)</f>
        <v>0</v>
      </c>
      <c r="I118" s="5">
        <f>IFERROR('supply 2012-13'!I118/'supply 2012-13'!$BQ118,0)</f>
        <v>0</v>
      </c>
      <c r="J118" s="5">
        <f>IFERROR('supply 2012-13'!J118/'supply 2012-13'!$BQ118,0)</f>
        <v>0</v>
      </c>
      <c r="K118" s="5">
        <f>IFERROR('supply 2012-13'!K118/'supply 2012-13'!$BQ118,0)</f>
        <v>0</v>
      </c>
      <c r="L118" s="5">
        <f>IFERROR('supply 2012-13'!L118/'supply 2012-13'!$BQ118,0)</f>
        <v>0</v>
      </c>
      <c r="M118" s="5">
        <f>IFERROR('supply 2012-13'!M118/'supply 2012-13'!$BQ118,0)</f>
        <v>0</v>
      </c>
      <c r="N118" s="5">
        <f>IFERROR('supply 2012-13'!N118/'supply 2012-13'!$BQ118,0)</f>
        <v>0</v>
      </c>
      <c r="O118" s="5">
        <f>IFERROR('supply 2012-13'!O118/'supply 2012-13'!$BQ118,0)</f>
        <v>0</v>
      </c>
      <c r="P118" s="5">
        <f>IFERROR('supply 2012-13'!P118/'supply 2012-13'!$BQ118,0)</f>
        <v>0</v>
      </c>
      <c r="Q118" s="5">
        <f>IFERROR('supply 2012-13'!Q118/'supply 2012-13'!$BQ118,0)</f>
        <v>0</v>
      </c>
      <c r="R118" s="5">
        <f>IFERROR('supply 2012-13'!R118/'supply 2012-13'!$BQ118,0)</f>
        <v>0</v>
      </c>
      <c r="S118" s="5">
        <f>IFERROR('supply 2012-13'!S118/'supply 2012-13'!$BQ118,0)</f>
        <v>0</v>
      </c>
      <c r="T118" s="5">
        <f>IFERROR('supply 2012-13'!T118/'supply 2012-13'!$BQ118,0)</f>
        <v>0</v>
      </c>
      <c r="U118" s="5">
        <f>IFERROR('supply 2012-13'!U118/'supply 2012-13'!$BQ118,0)</f>
        <v>0</v>
      </c>
      <c r="V118" s="5">
        <f>IFERROR('supply 2012-13'!V118/'supply 2012-13'!$BQ118,0)</f>
        <v>0</v>
      </c>
      <c r="W118" s="5">
        <f>IFERROR('supply 2012-13'!W118/'supply 2012-13'!$BQ118,0)</f>
        <v>0</v>
      </c>
      <c r="X118" s="5">
        <f>IFERROR('supply 2012-13'!X118/'supply 2012-13'!$BQ118,0)</f>
        <v>0</v>
      </c>
      <c r="Y118" s="5">
        <f>IFERROR('supply 2012-13'!Y118/'supply 2012-13'!$BQ118,0)</f>
        <v>0</v>
      </c>
      <c r="Z118" s="5">
        <f>IFERROR('supply 2012-13'!Z118/'supply 2012-13'!$BQ118,0)</f>
        <v>0</v>
      </c>
      <c r="AA118" s="5">
        <f>IFERROR('supply 2012-13'!AA118/'supply 2012-13'!$BQ118,0)</f>
        <v>0</v>
      </c>
      <c r="AB118" s="5">
        <f>IFERROR('supply 2012-13'!AB118/'supply 2012-13'!$BQ118,0)</f>
        <v>0</v>
      </c>
      <c r="AC118" s="5">
        <f>IFERROR('supply 2012-13'!AC118/'supply 2012-13'!$BQ118,0)</f>
        <v>0</v>
      </c>
      <c r="AD118" s="5">
        <f>IFERROR('supply 2012-13'!AD118/'supply 2012-13'!$BQ118,0)</f>
        <v>0</v>
      </c>
      <c r="AE118" s="5">
        <f>IFERROR('supply 2012-13'!AE118/'supply 2012-13'!$BQ118,0)</f>
        <v>0</v>
      </c>
      <c r="AF118" s="5">
        <f>IFERROR('supply 2012-13'!AF118/'supply 2012-13'!$BQ118,0)</f>
        <v>3.0385491986479902E-3</v>
      </c>
      <c r="AG118" s="5">
        <f>IFERROR('supply 2012-13'!AG118/'supply 2012-13'!$BQ118,0)</f>
        <v>4.4128035209277058E-4</v>
      </c>
      <c r="AH118" s="5">
        <f>IFERROR('supply 2012-13'!AH118/'supply 2012-13'!$BQ118,0)</f>
        <v>0</v>
      </c>
      <c r="AI118" s="5">
        <f>IFERROR('supply 2012-13'!AI118/'supply 2012-13'!$BQ118,0)</f>
        <v>0</v>
      </c>
      <c r="AJ118" s="5">
        <f>IFERROR('supply 2012-13'!AJ118/'supply 2012-13'!$BQ118,0)</f>
        <v>0</v>
      </c>
      <c r="AK118" s="5">
        <f>IFERROR('supply 2012-13'!AK118/'supply 2012-13'!$BQ118,0)</f>
        <v>0</v>
      </c>
      <c r="AL118" s="5">
        <f>IFERROR('supply 2012-13'!AL118/'supply 2012-13'!$BQ118,0)</f>
        <v>0</v>
      </c>
      <c r="AM118" s="5">
        <f>IFERROR('supply 2012-13'!AM118/'supply 2012-13'!$BQ118,0)</f>
        <v>0</v>
      </c>
      <c r="AN118" s="5">
        <f>IFERROR('supply 2012-13'!AN118/'supply 2012-13'!$BQ118,0)</f>
        <v>0</v>
      </c>
      <c r="AO118" s="5">
        <f>IFERROR('supply 2012-13'!AO118/'supply 2012-13'!$BQ118,0)</f>
        <v>0</v>
      </c>
      <c r="AP118" s="5">
        <f>IFERROR('supply 2012-13'!AP118/'supply 2012-13'!$BQ118,0)</f>
        <v>0</v>
      </c>
      <c r="AQ118" s="5">
        <f>IFERROR('supply 2012-13'!AQ118/'supply 2012-13'!$BQ118,0)</f>
        <v>0</v>
      </c>
      <c r="AR118" s="5">
        <f>IFERROR('supply 2012-13'!AR118/'supply 2012-13'!$BQ118,0)</f>
        <v>0</v>
      </c>
      <c r="AS118" s="5">
        <f>IFERROR('supply 2012-13'!AS118/'supply 2012-13'!$BQ118,0)</f>
        <v>0.99652017044925922</v>
      </c>
      <c r="AT118" s="5">
        <f>IFERROR('supply 2012-13'!AT118/'supply 2012-13'!$BQ118,0)</f>
        <v>0</v>
      </c>
      <c r="AU118" s="5">
        <f>IFERROR('supply 2012-13'!AU118/'supply 2012-13'!$BQ118,0)</f>
        <v>0</v>
      </c>
      <c r="AV118" s="5">
        <f>IFERROR('supply 2012-13'!AV118/'supply 2012-13'!$BQ118,0)</f>
        <v>0</v>
      </c>
      <c r="AW118" s="5">
        <f>IFERROR('supply 2012-13'!AW118/'supply 2012-13'!$BQ118,0)</f>
        <v>0</v>
      </c>
      <c r="AX118" s="5">
        <f>IFERROR('supply 2012-13'!AX118/'supply 2012-13'!$BQ118,0)</f>
        <v>0</v>
      </c>
      <c r="AY118" s="5">
        <f>IFERROR('supply 2012-13'!AY118/'supply 2012-13'!$BQ118,0)</f>
        <v>0</v>
      </c>
      <c r="AZ118" s="5">
        <f>IFERROR('supply 2012-13'!AZ118/'supply 2012-13'!$BQ118,0)</f>
        <v>0</v>
      </c>
      <c r="BA118" s="5">
        <f>IFERROR('supply 2012-13'!BA118/'supply 2012-13'!$BQ118,0)</f>
        <v>0</v>
      </c>
      <c r="BB118" s="5">
        <f>IFERROR('supply 2012-13'!BB118/'supply 2012-13'!$BQ118,0)</f>
        <v>0</v>
      </c>
      <c r="BC118" s="5">
        <f>IFERROR('supply 2012-13'!BC118/'supply 2012-13'!$BQ118,0)</f>
        <v>0</v>
      </c>
      <c r="BD118" s="5">
        <f>IFERROR('supply 2012-13'!BD118/'supply 2012-13'!$BQ118,0)</f>
        <v>0</v>
      </c>
      <c r="BE118" s="5">
        <f>IFERROR('supply 2012-13'!BE118/'supply 2012-13'!$BQ118,0)</f>
        <v>0</v>
      </c>
      <c r="BF118" s="5">
        <f>IFERROR('supply 2012-13'!BF118/'supply 2012-13'!$BQ118,0)</f>
        <v>0</v>
      </c>
      <c r="BG118" s="5">
        <f>IFERROR('supply 2012-13'!BG118/'supply 2012-13'!$BQ118,0)</f>
        <v>0</v>
      </c>
      <c r="BH118" s="5">
        <f>IFERROR('supply 2012-13'!BH118/'supply 2012-13'!$BQ118,0)</f>
        <v>0</v>
      </c>
      <c r="BI118" s="5">
        <f>IFERROR('supply 2012-13'!BI118/'supply 2012-13'!$BQ118,0)</f>
        <v>0</v>
      </c>
      <c r="BJ118" s="5">
        <f>IFERROR('supply 2012-13'!BJ118/'supply 2012-13'!$BQ118,0)</f>
        <v>0</v>
      </c>
      <c r="BK118" s="5">
        <f>IFERROR('supply 2012-13'!BK118/'supply 2012-13'!$BQ118,0)</f>
        <v>0</v>
      </c>
      <c r="BL118" s="5">
        <f>IFERROR('supply 2012-13'!BL118/'supply 2012-13'!$BQ118,0)</f>
        <v>0</v>
      </c>
      <c r="BM118" s="5">
        <f>IFERROR('supply 2012-13'!BM118/'supply 2012-13'!$BQ118,0)</f>
        <v>0</v>
      </c>
      <c r="BN118" s="5">
        <f>IFERROR('supply 2012-13'!BN118/'supply 2012-13'!$BQ118,0)</f>
        <v>0</v>
      </c>
      <c r="BO118" s="5">
        <f>IFERROR('supply 2012-13'!BO118/'supply 2012-13'!$BQ118,0)</f>
        <v>0</v>
      </c>
      <c r="BP118" s="5">
        <f>IFERROR('supply 2012-13'!BP118/'supply 2012-13'!$BQ118,0)</f>
        <v>0</v>
      </c>
      <c r="BQ118" s="2">
        <f t="shared" si="6"/>
        <v>1</v>
      </c>
      <c r="BR118" s="2">
        <v>-49207.480229458153</v>
      </c>
      <c r="BS118" s="2">
        <f t="shared" si="7"/>
        <v>-49206.480229458153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-22806.921951419146</v>
      </c>
      <c r="BZ118" s="2">
        <v>0</v>
      </c>
      <c r="CA118" s="2">
        <f t="shared" si="11"/>
        <v>-22806.921951419146</v>
      </c>
    </row>
    <row r="119" spans="1:79" s="2" customFormat="1" x14ac:dyDescent="0.35">
      <c r="A119" s="19">
        <v>116</v>
      </c>
      <c r="B119" s="19" t="s">
        <v>192</v>
      </c>
      <c r="C119" s="5">
        <f>IFERROR('supply 2012-13'!C119/'supply 2012-13'!$BQ119,0)</f>
        <v>0.40549515961216426</v>
      </c>
      <c r="D119" s="5">
        <f>IFERROR('supply 2012-13'!D119/'supply 2012-13'!$BQ119,0)</f>
        <v>0</v>
      </c>
      <c r="E119" s="5">
        <f>IFERROR('supply 2012-13'!E119/'supply 2012-13'!$BQ119,0)</f>
        <v>0</v>
      </c>
      <c r="F119" s="5">
        <f>IFERROR('supply 2012-13'!F119/'supply 2012-13'!$BQ119,0)</f>
        <v>0</v>
      </c>
      <c r="G119" s="5">
        <f>IFERROR('supply 2012-13'!G119/'supply 2012-13'!$BQ119,0)</f>
        <v>0</v>
      </c>
      <c r="H119" s="5">
        <f>IFERROR('supply 2012-13'!H119/'supply 2012-13'!$BQ119,0)</f>
        <v>0</v>
      </c>
      <c r="I119" s="5">
        <f>IFERROR('supply 2012-13'!I119/'supply 2012-13'!$BQ119,0)</f>
        <v>0</v>
      </c>
      <c r="J119" s="5">
        <f>IFERROR('supply 2012-13'!J119/'supply 2012-13'!$BQ119,0)</f>
        <v>0</v>
      </c>
      <c r="K119" s="5">
        <f>IFERROR('supply 2012-13'!K119/'supply 2012-13'!$BQ119,0)</f>
        <v>0</v>
      </c>
      <c r="L119" s="5">
        <f>IFERROR('supply 2012-13'!L119/'supply 2012-13'!$BQ119,0)</f>
        <v>0</v>
      </c>
      <c r="M119" s="5">
        <f>IFERROR('supply 2012-13'!M119/'supply 2012-13'!$BQ119,0)</f>
        <v>0</v>
      </c>
      <c r="N119" s="5">
        <f>IFERROR('supply 2012-13'!N119/'supply 2012-13'!$BQ119,0)</f>
        <v>0</v>
      </c>
      <c r="O119" s="5">
        <f>IFERROR('supply 2012-13'!O119/'supply 2012-13'!$BQ119,0)</f>
        <v>0</v>
      </c>
      <c r="P119" s="5">
        <f>IFERROR('supply 2012-13'!P119/'supply 2012-13'!$BQ119,0)</f>
        <v>1.9547177750462493E-3</v>
      </c>
      <c r="Q119" s="5">
        <f>IFERROR('supply 2012-13'!Q119/'supply 2012-13'!$BQ119,0)</f>
        <v>5.1411923317532264E-4</v>
      </c>
      <c r="R119" s="5">
        <f>IFERROR('supply 2012-13'!R119/'supply 2012-13'!$BQ119,0)</f>
        <v>0</v>
      </c>
      <c r="S119" s="5">
        <f>IFERROR('supply 2012-13'!S119/'supply 2012-13'!$BQ119,0)</f>
        <v>0</v>
      </c>
      <c r="T119" s="5">
        <f>IFERROR('supply 2012-13'!T119/'supply 2012-13'!$BQ119,0)</f>
        <v>0</v>
      </c>
      <c r="U119" s="5">
        <f>IFERROR('supply 2012-13'!U119/'supply 2012-13'!$BQ119,0)</f>
        <v>0</v>
      </c>
      <c r="V119" s="5">
        <f>IFERROR('supply 2012-13'!V119/'supply 2012-13'!$BQ119,0)</f>
        <v>0</v>
      </c>
      <c r="W119" s="5">
        <f>IFERROR('supply 2012-13'!W119/'supply 2012-13'!$BQ119,0)</f>
        <v>0</v>
      </c>
      <c r="X119" s="5">
        <f>IFERROR('supply 2012-13'!X119/'supply 2012-13'!$BQ119,0)</f>
        <v>0</v>
      </c>
      <c r="Y119" s="5">
        <f>IFERROR('supply 2012-13'!Y119/'supply 2012-13'!$BQ119,0)</f>
        <v>0</v>
      </c>
      <c r="Z119" s="5">
        <f>IFERROR('supply 2012-13'!Z119/'supply 2012-13'!$BQ119,0)</f>
        <v>0</v>
      </c>
      <c r="AA119" s="5">
        <f>IFERROR('supply 2012-13'!AA119/'supply 2012-13'!$BQ119,0)</f>
        <v>0</v>
      </c>
      <c r="AB119" s="5">
        <f>IFERROR('supply 2012-13'!AB119/'supply 2012-13'!$BQ119,0)</f>
        <v>0</v>
      </c>
      <c r="AC119" s="5">
        <f>IFERROR('supply 2012-13'!AC119/'supply 2012-13'!$BQ119,0)</f>
        <v>0</v>
      </c>
      <c r="AD119" s="5">
        <f>IFERROR('supply 2012-13'!AD119/'supply 2012-13'!$BQ119,0)</f>
        <v>0</v>
      </c>
      <c r="AE119" s="5">
        <f>IFERROR('supply 2012-13'!AE119/'supply 2012-13'!$BQ119,0)</f>
        <v>0</v>
      </c>
      <c r="AF119" s="5">
        <f>IFERROR('supply 2012-13'!AF119/'supply 2012-13'!$BQ119,0)</f>
        <v>1.6796159581531854E-5</v>
      </c>
      <c r="AG119" s="5">
        <f>IFERROR('supply 2012-13'!AG119/'supply 2012-13'!$BQ119,0)</f>
        <v>3.7041625496993485E-3</v>
      </c>
      <c r="AH119" s="5">
        <f>IFERROR('supply 2012-13'!AH119/'supply 2012-13'!$BQ119,0)</f>
        <v>0</v>
      </c>
      <c r="AI119" s="5">
        <f>IFERROR('supply 2012-13'!AI119/'supply 2012-13'!$BQ119,0)</f>
        <v>0</v>
      </c>
      <c r="AJ119" s="5">
        <f>IFERROR('supply 2012-13'!AJ119/'supply 2012-13'!$BQ119,0)</f>
        <v>0</v>
      </c>
      <c r="AK119" s="5">
        <f>IFERROR('supply 2012-13'!AK119/'supply 2012-13'!$BQ119,0)</f>
        <v>0</v>
      </c>
      <c r="AL119" s="5">
        <f>IFERROR('supply 2012-13'!AL119/'supply 2012-13'!$BQ119,0)</f>
        <v>9.0146914463641733E-4</v>
      </c>
      <c r="AM119" s="5">
        <f>IFERROR('supply 2012-13'!AM119/'supply 2012-13'!$BQ119,0)</f>
        <v>0</v>
      </c>
      <c r="AN119" s="5">
        <f>IFERROR('supply 2012-13'!AN119/'supply 2012-13'!$BQ119,0)</f>
        <v>0</v>
      </c>
      <c r="AO119" s="5">
        <f>IFERROR('supply 2012-13'!AO119/'supply 2012-13'!$BQ119,0)</f>
        <v>0</v>
      </c>
      <c r="AP119" s="5">
        <f>IFERROR('supply 2012-13'!AP119/'supply 2012-13'!$BQ119,0)</f>
        <v>0</v>
      </c>
      <c r="AQ119" s="5">
        <f>IFERROR('supply 2012-13'!AQ119/'supply 2012-13'!$BQ119,0)</f>
        <v>0</v>
      </c>
      <c r="AR119" s="5">
        <f>IFERROR('supply 2012-13'!AR119/'supply 2012-13'!$BQ119,0)</f>
        <v>0</v>
      </c>
      <c r="AS119" s="5">
        <f>IFERROR('supply 2012-13'!AS119/'supply 2012-13'!$BQ119,0)</f>
        <v>0</v>
      </c>
      <c r="AT119" s="5">
        <f>IFERROR('supply 2012-13'!AT119/'supply 2012-13'!$BQ119,0)</f>
        <v>0.58741357552569706</v>
      </c>
      <c r="AU119" s="5">
        <f>IFERROR('supply 2012-13'!AU119/'supply 2012-13'!$BQ119,0)</f>
        <v>0</v>
      </c>
      <c r="AV119" s="5">
        <f>IFERROR('supply 2012-13'!AV119/'supply 2012-13'!$BQ119,0)</f>
        <v>0</v>
      </c>
      <c r="AW119" s="5">
        <f>IFERROR('supply 2012-13'!AW119/'supply 2012-13'!$BQ119,0)</f>
        <v>0</v>
      </c>
      <c r="AX119" s="5">
        <f>IFERROR('supply 2012-13'!AX119/'supply 2012-13'!$BQ119,0)</f>
        <v>0</v>
      </c>
      <c r="AY119" s="5">
        <f>IFERROR('supply 2012-13'!AY119/'supply 2012-13'!$BQ119,0)</f>
        <v>0</v>
      </c>
      <c r="AZ119" s="5">
        <f>IFERROR('supply 2012-13'!AZ119/'supply 2012-13'!$BQ119,0)</f>
        <v>0</v>
      </c>
      <c r="BA119" s="5">
        <f>IFERROR('supply 2012-13'!BA119/'supply 2012-13'!$BQ119,0)</f>
        <v>0</v>
      </c>
      <c r="BB119" s="5">
        <f>IFERROR('supply 2012-13'!BB119/'supply 2012-13'!$BQ119,0)</f>
        <v>0</v>
      </c>
      <c r="BC119" s="5">
        <f>IFERROR('supply 2012-13'!BC119/'supply 2012-13'!$BQ119,0)</f>
        <v>0</v>
      </c>
      <c r="BD119" s="5">
        <f>IFERROR('supply 2012-13'!BD119/'supply 2012-13'!$BQ119,0)</f>
        <v>0</v>
      </c>
      <c r="BE119" s="5">
        <f>IFERROR('supply 2012-13'!BE119/'supply 2012-13'!$BQ119,0)</f>
        <v>0</v>
      </c>
      <c r="BF119" s="5">
        <f>IFERROR('supply 2012-13'!BF119/'supply 2012-13'!$BQ119,0)</f>
        <v>0</v>
      </c>
      <c r="BG119" s="5">
        <f>IFERROR('supply 2012-13'!BG119/'supply 2012-13'!$BQ119,0)</f>
        <v>0</v>
      </c>
      <c r="BH119" s="5">
        <f>IFERROR('supply 2012-13'!BH119/'supply 2012-13'!$BQ119,0)</f>
        <v>0</v>
      </c>
      <c r="BI119" s="5">
        <f>IFERROR('supply 2012-13'!BI119/'supply 2012-13'!$BQ119,0)</f>
        <v>0</v>
      </c>
      <c r="BJ119" s="5">
        <f>IFERROR('supply 2012-13'!BJ119/'supply 2012-13'!$BQ119,0)</f>
        <v>0</v>
      </c>
      <c r="BK119" s="5">
        <f>IFERROR('supply 2012-13'!BK119/'supply 2012-13'!$BQ119,0)</f>
        <v>0</v>
      </c>
      <c r="BL119" s="5">
        <f>IFERROR('supply 2012-13'!BL119/'supply 2012-13'!$BQ119,0)</f>
        <v>0</v>
      </c>
      <c r="BM119" s="5">
        <f>IFERROR('supply 2012-13'!BM119/'supply 2012-13'!$BQ119,0)</f>
        <v>0</v>
      </c>
      <c r="BN119" s="5">
        <f>IFERROR('supply 2012-13'!BN119/'supply 2012-13'!$BQ119,0)</f>
        <v>0</v>
      </c>
      <c r="BO119" s="5">
        <f>IFERROR('supply 2012-13'!BO119/'supply 2012-13'!$BQ119,0)</f>
        <v>0</v>
      </c>
      <c r="BP119" s="5">
        <f>IFERROR('supply 2012-13'!BP119/'supply 2012-13'!$BQ119,0)</f>
        <v>0</v>
      </c>
      <c r="BQ119" s="2">
        <f t="shared" si="6"/>
        <v>1.0000000000000002</v>
      </c>
      <c r="BR119" s="2">
        <v>-2392.84663385868</v>
      </c>
      <c r="BS119" s="2">
        <f t="shared" si="7"/>
        <v>-2391.84663385868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-2391.84663385868</v>
      </c>
      <c r="BZ119" s="2">
        <v>0</v>
      </c>
      <c r="CA119" s="2">
        <f t="shared" si="11"/>
        <v>-2391.84663385868</v>
      </c>
    </row>
    <row r="120" spans="1:79" s="2" customFormat="1" x14ac:dyDescent="0.35">
      <c r="A120" s="19">
        <v>117</v>
      </c>
      <c r="B120" s="19" t="s">
        <v>52</v>
      </c>
      <c r="C120" s="5">
        <f>IFERROR('supply 2012-13'!C120/'supply 2012-13'!$BQ120,0)</f>
        <v>0</v>
      </c>
      <c r="D120" s="5">
        <f>IFERROR('supply 2012-13'!D120/'supply 2012-13'!$BQ120,0)</f>
        <v>0</v>
      </c>
      <c r="E120" s="5">
        <f>IFERROR('supply 2012-13'!E120/'supply 2012-13'!$BQ120,0)</f>
        <v>0</v>
      </c>
      <c r="F120" s="5">
        <f>IFERROR('supply 2012-13'!F120/'supply 2012-13'!$BQ120,0)</f>
        <v>0</v>
      </c>
      <c r="G120" s="5">
        <f>IFERROR('supply 2012-13'!G120/'supply 2012-13'!$BQ120,0)</f>
        <v>0</v>
      </c>
      <c r="H120" s="5">
        <f>IFERROR('supply 2012-13'!H120/'supply 2012-13'!$BQ120,0)</f>
        <v>0</v>
      </c>
      <c r="I120" s="5">
        <f>IFERROR('supply 2012-13'!I120/'supply 2012-13'!$BQ120,0)</f>
        <v>0</v>
      </c>
      <c r="J120" s="5">
        <f>IFERROR('supply 2012-13'!J120/'supply 2012-13'!$BQ120,0)</f>
        <v>0</v>
      </c>
      <c r="K120" s="5">
        <f>IFERROR('supply 2012-13'!K120/'supply 2012-13'!$BQ120,0)</f>
        <v>0</v>
      </c>
      <c r="L120" s="5">
        <f>IFERROR('supply 2012-13'!L120/'supply 2012-13'!$BQ120,0)</f>
        <v>0</v>
      </c>
      <c r="M120" s="5">
        <f>IFERROR('supply 2012-13'!M120/'supply 2012-13'!$BQ120,0)</f>
        <v>3.8033235922952809E-3</v>
      </c>
      <c r="N120" s="5">
        <f>IFERROR('supply 2012-13'!N120/'supply 2012-13'!$BQ120,0)</f>
        <v>1.3604553679769861E-3</v>
      </c>
      <c r="O120" s="5">
        <f>IFERROR('supply 2012-13'!O120/'supply 2012-13'!$BQ120,0)</f>
        <v>5.3806464027003013E-3</v>
      </c>
      <c r="P120" s="5">
        <f>IFERROR('supply 2012-13'!P120/'supply 2012-13'!$BQ120,0)</f>
        <v>2.5802497728485345E-3</v>
      </c>
      <c r="Q120" s="5">
        <f>IFERROR('supply 2012-13'!Q120/'supply 2012-13'!$BQ120,0)</f>
        <v>1.4437614057381653E-3</v>
      </c>
      <c r="R120" s="5">
        <f>IFERROR('supply 2012-13'!R120/'supply 2012-13'!$BQ120,0)</f>
        <v>4.0806825925769174E-4</v>
      </c>
      <c r="S120" s="5">
        <f>IFERROR('supply 2012-13'!S120/'supply 2012-13'!$BQ120,0)</f>
        <v>8.7550943323983603E-3</v>
      </c>
      <c r="T120" s="5">
        <f>IFERROR('supply 2012-13'!T120/'supply 2012-13'!$BQ120,0)</f>
        <v>9.1467183025755469E-4</v>
      </c>
      <c r="U120" s="5">
        <f>IFERROR('supply 2012-13'!U120/'supply 2012-13'!$BQ120,0)</f>
        <v>7.659868837664054E-4</v>
      </c>
      <c r="V120" s="5">
        <f>IFERROR('supply 2012-13'!V120/'supply 2012-13'!$BQ120,0)</f>
        <v>6.6675923863192769E-3</v>
      </c>
      <c r="W120" s="5">
        <f>IFERROR('supply 2012-13'!W120/'supply 2012-13'!$BQ120,0)</f>
        <v>3.879299030059412E-4</v>
      </c>
      <c r="X120" s="5">
        <f>IFERROR('supply 2012-13'!X120/'supply 2012-13'!$BQ120,0)</f>
        <v>3.4932559949780737E-3</v>
      </c>
      <c r="Y120" s="5">
        <f>IFERROR('supply 2012-13'!Y120/'supply 2012-13'!$BQ120,0)</f>
        <v>3.7259593956648096E-3</v>
      </c>
      <c r="Z120" s="5">
        <f>IFERROR('supply 2012-13'!Z120/'supply 2012-13'!$BQ120,0)</f>
        <v>7.3986059366513534E-4</v>
      </c>
      <c r="AA120" s="5">
        <f>IFERROR('supply 2012-13'!AA120/'supply 2012-13'!$BQ120,0)</f>
        <v>6.5935864647811591E-4</v>
      </c>
      <c r="AB120" s="5">
        <f>IFERROR('supply 2012-13'!AB120/'supply 2012-13'!$BQ120,0)</f>
        <v>1.0968783326205177E-4</v>
      </c>
      <c r="AC120" s="5">
        <f>IFERROR('supply 2012-13'!AC120/'supply 2012-13'!$BQ120,0)</f>
        <v>2.6872379984566055E-3</v>
      </c>
      <c r="AD120" s="5">
        <f>IFERROR('supply 2012-13'!AD120/'supply 2012-13'!$BQ120,0)</f>
        <v>5.759264618704624E-3</v>
      </c>
      <c r="AE120" s="5">
        <f>IFERROR('supply 2012-13'!AE120/'supply 2012-13'!$BQ120,0)</f>
        <v>1.2080394265413984E-2</v>
      </c>
      <c r="AF120" s="5">
        <f>IFERROR('supply 2012-13'!AF120/'supply 2012-13'!$BQ120,0)</f>
        <v>3.0798944634875835E-3</v>
      </c>
      <c r="AG120" s="5">
        <f>IFERROR('supply 2012-13'!AG120/'supply 2012-13'!$BQ120,0)</f>
        <v>6.9546488241772455E-3</v>
      </c>
      <c r="AH120" s="5">
        <f>IFERROR('supply 2012-13'!AH120/'supply 2012-13'!$BQ120,0)</f>
        <v>3.2470369406238896E-3</v>
      </c>
      <c r="AI120" s="5">
        <f>IFERROR('supply 2012-13'!AI120/'supply 2012-13'!$BQ120,0)</f>
        <v>1.5466130472115835E-3</v>
      </c>
      <c r="AJ120" s="5">
        <f>IFERROR('supply 2012-13'!AJ120/'supply 2012-13'!$BQ120,0)</f>
        <v>4.1553981671165179E-3</v>
      </c>
      <c r="AK120" s="5">
        <f>IFERROR('supply 2012-13'!AK120/'supply 2012-13'!$BQ120,0)</f>
        <v>2.6649226862504485E-3</v>
      </c>
      <c r="AL120" s="5">
        <f>IFERROR('supply 2012-13'!AL120/'supply 2012-13'!$BQ120,0)</f>
        <v>4.7170219533237555E-4</v>
      </c>
      <c r="AM120" s="5">
        <f>IFERROR('supply 2012-13'!AM120/'supply 2012-13'!$BQ120,0)</f>
        <v>7.8306797928498083E-4</v>
      </c>
      <c r="AN120" s="5">
        <f>IFERROR('supply 2012-13'!AN120/'supply 2012-13'!$BQ120,0)</f>
        <v>2.5610954769063887E-3</v>
      </c>
      <c r="AO120" s="5">
        <f>IFERROR('supply 2012-13'!AO120/'supply 2012-13'!$BQ120,0)</f>
        <v>1.2037185069067975E-3</v>
      </c>
      <c r="AP120" s="5">
        <f>IFERROR('supply 2012-13'!AP120/'supply 2012-13'!$BQ120,0)</f>
        <v>1.3060178644918876E-3</v>
      </c>
      <c r="AQ120" s="5">
        <f>IFERROR('supply 2012-13'!AQ120/'supply 2012-13'!$BQ120,0)</f>
        <v>0</v>
      </c>
      <c r="AR120" s="5">
        <f>IFERROR('supply 2012-13'!AR120/'supply 2012-13'!$BQ120,0)</f>
        <v>0</v>
      </c>
      <c r="AS120" s="5">
        <f>IFERROR('supply 2012-13'!AS120/'supply 2012-13'!$BQ120,0)</f>
        <v>0</v>
      </c>
      <c r="AT120" s="5">
        <f>IFERROR('supply 2012-13'!AT120/'supply 2012-13'!$BQ120,0)</f>
        <v>0</v>
      </c>
      <c r="AU120" s="5">
        <f>IFERROR('supply 2012-13'!AU120/'supply 2012-13'!$BQ120,0)</f>
        <v>0</v>
      </c>
      <c r="AV120" s="5">
        <f>IFERROR('supply 2012-13'!AV120/'supply 2012-13'!$BQ120,0)</f>
        <v>0</v>
      </c>
      <c r="AW120" s="5">
        <f>IFERROR('supply 2012-13'!AW120/'supply 2012-13'!$BQ120,0)</f>
        <v>0</v>
      </c>
      <c r="AX120" s="5">
        <f>IFERROR('supply 2012-13'!AX120/'supply 2012-13'!$BQ120,0)</f>
        <v>0</v>
      </c>
      <c r="AY120" s="5">
        <f>IFERROR('supply 2012-13'!AY120/'supply 2012-13'!$BQ120,0)</f>
        <v>0</v>
      </c>
      <c r="AZ120" s="5">
        <f>IFERROR('supply 2012-13'!AZ120/'supply 2012-13'!$BQ120,0)</f>
        <v>0</v>
      </c>
      <c r="BA120" s="5">
        <f>IFERROR('supply 2012-13'!BA120/'supply 2012-13'!$BQ120,0)</f>
        <v>0</v>
      </c>
      <c r="BB120" s="5">
        <f>IFERROR('supply 2012-13'!BB120/'supply 2012-13'!$BQ120,0)</f>
        <v>0.91030308436502239</v>
      </c>
      <c r="BC120" s="5">
        <f>IFERROR('supply 2012-13'!BC120/'supply 2012-13'!$BQ120,0)</f>
        <v>0</v>
      </c>
      <c r="BD120" s="5">
        <f>IFERROR('supply 2012-13'!BD120/'supply 2012-13'!$BQ120,0)</f>
        <v>0</v>
      </c>
      <c r="BE120" s="5">
        <f>IFERROR('supply 2012-13'!BE120/'supply 2012-13'!$BQ120,0)</f>
        <v>0</v>
      </c>
      <c r="BF120" s="5">
        <f>IFERROR('supply 2012-13'!BF120/'supply 2012-13'!$BQ120,0)</f>
        <v>0</v>
      </c>
      <c r="BG120" s="5">
        <f>IFERROR('supply 2012-13'!BG120/'supply 2012-13'!$BQ120,0)</f>
        <v>0</v>
      </c>
      <c r="BH120" s="5">
        <f>IFERROR('supply 2012-13'!BH120/'supply 2012-13'!$BQ120,0)</f>
        <v>0</v>
      </c>
      <c r="BI120" s="5">
        <f>IFERROR('supply 2012-13'!BI120/'supply 2012-13'!$BQ120,0)</f>
        <v>0</v>
      </c>
      <c r="BJ120" s="5">
        <f>IFERROR('supply 2012-13'!BJ120/'supply 2012-13'!$BQ120,0)</f>
        <v>0</v>
      </c>
      <c r="BK120" s="5">
        <f>IFERROR('supply 2012-13'!BK120/'supply 2012-13'!$BQ120,0)</f>
        <v>0</v>
      </c>
      <c r="BL120" s="5">
        <f>IFERROR('supply 2012-13'!BL120/'supply 2012-13'!$BQ120,0)</f>
        <v>0</v>
      </c>
      <c r="BM120" s="5">
        <f>IFERROR('supply 2012-13'!BM120/'supply 2012-13'!$BQ120,0)</f>
        <v>0</v>
      </c>
      <c r="BN120" s="5">
        <f>IFERROR('supply 2012-13'!BN120/'supply 2012-13'!$BQ120,0)</f>
        <v>0</v>
      </c>
      <c r="BO120" s="5">
        <f>IFERROR('supply 2012-13'!BO120/'supply 2012-13'!$BQ120,0)</f>
        <v>0</v>
      </c>
      <c r="BP120" s="5">
        <f>IFERROR('supply 2012-13'!BP120/'supply 2012-13'!$BQ120,0)</f>
        <v>0</v>
      </c>
      <c r="BQ120" s="2">
        <f t="shared" si="6"/>
        <v>1</v>
      </c>
      <c r="BR120" s="2">
        <v>99027.291896656767</v>
      </c>
      <c r="BS120" s="2">
        <f t="shared" si="7"/>
        <v>99028.291896656767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99028.291896656767</v>
      </c>
      <c r="BZ120" s="2">
        <v>-138794056.31527999</v>
      </c>
      <c r="CA120" s="2">
        <f t="shared" si="11"/>
        <v>-138695028.02338332</v>
      </c>
    </row>
    <row r="121" spans="1:79" s="2" customFormat="1" x14ac:dyDescent="0.35">
      <c r="A121" s="19">
        <v>118</v>
      </c>
      <c r="B121" s="19" t="s">
        <v>220</v>
      </c>
      <c r="C121" s="5">
        <f>IFERROR('supply 2012-13'!C121/'supply 2012-13'!$BQ121,0)</f>
        <v>0</v>
      </c>
      <c r="D121" s="5">
        <f>IFERROR('supply 2012-13'!D121/'supply 2012-13'!$BQ121,0)</f>
        <v>0</v>
      </c>
      <c r="E121" s="5">
        <f>IFERROR('supply 2012-13'!E121/'supply 2012-13'!$BQ121,0)</f>
        <v>0</v>
      </c>
      <c r="F121" s="5">
        <f>IFERROR('supply 2012-13'!F121/'supply 2012-13'!$BQ121,0)</f>
        <v>0</v>
      </c>
      <c r="G121" s="5">
        <f>IFERROR('supply 2012-13'!G121/'supply 2012-13'!$BQ121,0)</f>
        <v>0</v>
      </c>
      <c r="H121" s="5">
        <f>IFERROR('supply 2012-13'!H121/'supply 2012-13'!$BQ121,0)</f>
        <v>0</v>
      </c>
      <c r="I121" s="5">
        <f>IFERROR('supply 2012-13'!I121/'supply 2012-13'!$BQ121,0)</f>
        <v>0</v>
      </c>
      <c r="J121" s="5">
        <f>IFERROR('supply 2012-13'!J121/'supply 2012-13'!$BQ121,0)</f>
        <v>0</v>
      </c>
      <c r="K121" s="5">
        <f>IFERROR('supply 2012-13'!K121/'supply 2012-13'!$BQ121,0)</f>
        <v>0</v>
      </c>
      <c r="L121" s="5">
        <f>IFERROR('supply 2012-13'!L121/'supply 2012-13'!$BQ121,0)</f>
        <v>0</v>
      </c>
      <c r="M121" s="5">
        <f>IFERROR('supply 2012-13'!M121/'supply 2012-13'!$BQ121,0)</f>
        <v>0</v>
      </c>
      <c r="N121" s="5">
        <f>IFERROR('supply 2012-13'!N121/'supply 2012-13'!$BQ121,0)</f>
        <v>0</v>
      </c>
      <c r="O121" s="5">
        <f>IFERROR('supply 2012-13'!O121/'supply 2012-13'!$BQ121,0)</f>
        <v>0</v>
      </c>
      <c r="P121" s="5">
        <f>IFERROR('supply 2012-13'!P121/'supply 2012-13'!$BQ121,0)</f>
        <v>0</v>
      </c>
      <c r="Q121" s="5">
        <f>IFERROR('supply 2012-13'!Q121/'supply 2012-13'!$BQ121,0)</f>
        <v>0</v>
      </c>
      <c r="R121" s="5">
        <f>IFERROR('supply 2012-13'!R121/'supply 2012-13'!$BQ121,0)</f>
        <v>0</v>
      </c>
      <c r="S121" s="5">
        <f>IFERROR('supply 2012-13'!S121/'supply 2012-13'!$BQ121,0)</f>
        <v>0</v>
      </c>
      <c r="T121" s="5">
        <f>IFERROR('supply 2012-13'!T121/'supply 2012-13'!$BQ121,0)</f>
        <v>0</v>
      </c>
      <c r="U121" s="5">
        <f>IFERROR('supply 2012-13'!U121/'supply 2012-13'!$BQ121,0)</f>
        <v>0</v>
      </c>
      <c r="V121" s="5">
        <f>IFERROR('supply 2012-13'!V121/'supply 2012-13'!$BQ121,0)</f>
        <v>0</v>
      </c>
      <c r="W121" s="5">
        <f>IFERROR('supply 2012-13'!W121/'supply 2012-13'!$BQ121,0)</f>
        <v>0</v>
      </c>
      <c r="X121" s="5">
        <f>IFERROR('supply 2012-13'!X121/'supply 2012-13'!$BQ121,0)</f>
        <v>0</v>
      </c>
      <c r="Y121" s="5">
        <f>IFERROR('supply 2012-13'!Y121/'supply 2012-13'!$BQ121,0)</f>
        <v>0</v>
      </c>
      <c r="Z121" s="5">
        <f>IFERROR('supply 2012-13'!Z121/'supply 2012-13'!$BQ121,0)</f>
        <v>0</v>
      </c>
      <c r="AA121" s="5">
        <f>IFERROR('supply 2012-13'!AA121/'supply 2012-13'!$BQ121,0)</f>
        <v>0</v>
      </c>
      <c r="AB121" s="5">
        <f>IFERROR('supply 2012-13'!AB121/'supply 2012-13'!$BQ121,0)</f>
        <v>0</v>
      </c>
      <c r="AC121" s="5">
        <f>IFERROR('supply 2012-13'!AC121/'supply 2012-13'!$BQ121,0)</f>
        <v>0</v>
      </c>
      <c r="AD121" s="5">
        <f>IFERROR('supply 2012-13'!AD121/'supply 2012-13'!$BQ121,0)</f>
        <v>0</v>
      </c>
      <c r="AE121" s="5">
        <f>IFERROR('supply 2012-13'!AE121/'supply 2012-13'!$BQ121,0)</f>
        <v>0</v>
      </c>
      <c r="AF121" s="5">
        <f>IFERROR('supply 2012-13'!AF121/'supply 2012-13'!$BQ121,0)</f>
        <v>0</v>
      </c>
      <c r="AG121" s="5">
        <f>IFERROR('supply 2012-13'!AG121/'supply 2012-13'!$BQ121,0)</f>
        <v>0</v>
      </c>
      <c r="AH121" s="5">
        <f>IFERROR('supply 2012-13'!AH121/'supply 2012-13'!$BQ121,0)</f>
        <v>0</v>
      </c>
      <c r="AI121" s="5">
        <f>IFERROR('supply 2012-13'!AI121/'supply 2012-13'!$BQ121,0)</f>
        <v>0</v>
      </c>
      <c r="AJ121" s="5">
        <f>IFERROR('supply 2012-13'!AJ121/'supply 2012-13'!$BQ121,0)</f>
        <v>0</v>
      </c>
      <c r="AK121" s="5">
        <f>IFERROR('supply 2012-13'!AK121/'supply 2012-13'!$BQ121,0)</f>
        <v>0</v>
      </c>
      <c r="AL121" s="5">
        <f>IFERROR('supply 2012-13'!AL121/'supply 2012-13'!$BQ121,0)</f>
        <v>0</v>
      </c>
      <c r="AM121" s="5">
        <f>IFERROR('supply 2012-13'!AM121/'supply 2012-13'!$BQ121,0)</f>
        <v>0</v>
      </c>
      <c r="AN121" s="5">
        <f>IFERROR('supply 2012-13'!AN121/'supply 2012-13'!$BQ121,0)</f>
        <v>0</v>
      </c>
      <c r="AO121" s="5">
        <f>IFERROR('supply 2012-13'!AO121/'supply 2012-13'!$BQ121,0)</f>
        <v>0</v>
      </c>
      <c r="AP121" s="5">
        <f>IFERROR('supply 2012-13'!AP121/'supply 2012-13'!$BQ121,0)</f>
        <v>0</v>
      </c>
      <c r="AQ121" s="5">
        <f>IFERROR('supply 2012-13'!AQ121/'supply 2012-13'!$BQ121,0)</f>
        <v>0</v>
      </c>
      <c r="AR121" s="5">
        <f>IFERROR('supply 2012-13'!AR121/'supply 2012-13'!$BQ121,0)</f>
        <v>0</v>
      </c>
      <c r="AS121" s="5">
        <f>IFERROR('supply 2012-13'!AS121/'supply 2012-13'!$BQ121,0)</f>
        <v>0</v>
      </c>
      <c r="AT121" s="5">
        <f>IFERROR('supply 2012-13'!AT121/'supply 2012-13'!$BQ121,0)</f>
        <v>0</v>
      </c>
      <c r="AU121" s="5">
        <f>IFERROR('supply 2012-13'!AU121/'supply 2012-13'!$BQ121,0)</f>
        <v>0</v>
      </c>
      <c r="AV121" s="5">
        <f>IFERROR('supply 2012-13'!AV121/'supply 2012-13'!$BQ121,0)</f>
        <v>0</v>
      </c>
      <c r="AW121" s="5">
        <f>IFERROR('supply 2012-13'!AW121/'supply 2012-13'!$BQ121,0)</f>
        <v>0</v>
      </c>
      <c r="AX121" s="5">
        <f>IFERROR('supply 2012-13'!AX121/'supply 2012-13'!$BQ121,0)</f>
        <v>0</v>
      </c>
      <c r="AY121" s="5">
        <f>IFERROR('supply 2012-13'!AY121/'supply 2012-13'!$BQ121,0)</f>
        <v>0</v>
      </c>
      <c r="AZ121" s="5">
        <f>IFERROR('supply 2012-13'!AZ121/'supply 2012-13'!$BQ121,0)</f>
        <v>0</v>
      </c>
      <c r="BA121" s="5">
        <f>IFERROR('supply 2012-13'!BA121/'supply 2012-13'!$BQ121,0)</f>
        <v>0</v>
      </c>
      <c r="BB121" s="5">
        <f>IFERROR('supply 2012-13'!BB121/'supply 2012-13'!$BQ121,0)</f>
        <v>1</v>
      </c>
      <c r="BC121" s="5">
        <f>IFERROR('supply 2012-13'!BC121/'supply 2012-13'!$BQ121,0)</f>
        <v>0</v>
      </c>
      <c r="BD121" s="5">
        <f>IFERROR('supply 2012-13'!BD121/'supply 2012-13'!$BQ121,0)</f>
        <v>0</v>
      </c>
      <c r="BE121" s="5">
        <f>IFERROR('supply 2012-13'!BE121/'supply 2012-13'!$BQ121,0)</f>
        <v>0</v>
      </c>
      <c r="BF121" s="5">
        <f>IFERROR('supply 2012-13'!BF121/'supply 2012-13'!$BQ121,0)</f>
        <v>0</v>
      </c>
      <c r="BG121" s="5">
        <f>IFERROR('supply 2012-13'!BG121/'supply 2012-13'!$BQ121,0)</f>
        <v>0</v>
      </c>
      <c r="BH121" s="5">
        <f>IFERROR('supply 2012-13'!BH121/'supply 2012-13'!$BQ121,0)</f>
        <v>0</v>
      </c>
      <c r="BI121" s="5">
        <f>IFERROR('supply 2012-13'!BI121/'supply 2012-13'!$BQ121,0)</f>
        <v>0</v>
      </c>
      <c r="BJ121" s="5">
        <f>IFERROR('supply 2012-13'!BJ121/'supply 2012-13'!$BQ121,0)</f>
        <v>0</v>
      </c>
      <c r="BK121" s="5">
        <f>IFERROR('supply 2012-13'!BK121/'supply 2012-13'!$BQ121,0)</f>
        <v>0</v>
      </c>
      <c r="BL121" s="5">
        <f>IFERROR('supply 2012-13'!BL121/'supply 2012-13'!$BQ121,0)</f>
        <v>0</v>
      </c>
      <c r="BM121" s="5">
        <f>IFERROR('supply 2012-13'!BM121/'supply 2012-13'!$BQ121,0)</f>
        <v>0</v>
      </c>
      <c r="BN121" s="5">
        <f>IFERROR('supply 2012-13'!BN121/'supply 2012-13'!$BQ121,0)</f>
        <v>0</v>
      </c>
      <c r="BO121" s="5">
        <f>IFERROR('supply 2012-13'!BO121/'supply 2012-13'!$BQ121,0)</f>
        <v>0</v>
      </c>
      <c r="BP121" s="5">
        <f>IFERROR('supply 2012-13'!BP121/'supply 2012-13'!$BQ121,0)</f>
        <v>0</v>
      </c>
      <c r="BQ121" s="2">
        <f t="shared" si="6"/>
        <v>1</v>
      </c>
      <c r="BR121" s="2">
        <v>0</v>
      </c>
      <c r="BS121" s="2">
        <f t="shared" si="7"/>
        <v>1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1</v>
      </c>
      <c r="BZ121" s="2">
        <v>0</v>
      </c>
      <c r="CA121" s="2">
        <f t="shared" si="11"/>
        <v>1</v>
      </c>
    </row>
    <row r="122" spans="1:79" s="2" customFormat="1" x14ac:dyDescent="0.35">
      <c r="A122" s="19">
        <v>119</v>
      </c>
      <c r="B122" s="19" t="s">
        <v>53</v>
      </c>
      <c r="C122" s="5">
        <f>IFERROR('supply 2012-13'!C122/'supply 2012-13'!$BQ122,0)</f>
        <v>0</v>
      </c>
      <c r="D122" s="5">
        <f>IFERROR('supply 2012-13'!D122/'supply 2012-13'!$BQ122,0)</f>
        <v>0</v>
      </c>
      <c r="E122" s="5">
        <f>IFERROR('supply 2012-13'!E122/'supply 2012-13'!$BQ122,0)</f>
        <v>0</v>
      </c>
      <c r="F122" s="5">
        <f>IFERROR('supply 2012-13'!F122/'supply 2012-13'!$BQ122,0)</f>
        <v>0</v>
      </c>
      <c r="G122" s="5">
        <f>IFERROR('supply 2012-13'!G122/'supply 2012-13'!$BQ122,0)</f>
        <v>0</v>
      </c>
      <c r="H122" s="5">
        <f>IFERROR('supply 2012-13'!H122/'supply 2012-13'!$BQ122,0)</f>
        <v>0</v>
      </c>
      <c r="I122" s="5">
        <f>IFERROR('supply 2012-13'!I122/'supply 2012-13'!$BQ122,0)</f>
        <v>0</v>
      </c>
      <c r="J122" s="5">
        <f>IFERROR('supply 2012-13'!J122/'supply 2012-13'!$BQ122,0)</f>
        <v>0</v>
      </c>
      <c r="K122" s="5">
        <f>IFERROR('supply 2012-13'!K122/'supply 2012-13'!$BQ122,0)</f>
        <v>0</v>
      </c>
      <c r="L122" s="5">
        <f>IFERROR('supply 2012-13'!L122/'supply 2012-13'!$BQ122,0)</f>
        <v>0</v>
      </c>
      <c r="M122" s="5">
        <f>IFERROR('supply 2012-13'!M122/'supply 2012-13'!$BQ122,0)</f>
        <v>0</v>
      </c>
      <c r="N122" s="5">
        <f>IFERROR('supply 2012-13'!N122/'supply 2012-13'!$BQ122,0)</f>
        <v>0</v>
      </c>
      <c r="O122" s="5">
        <f>IFERROR('supply 2012-13'!O122/'supply 2012-13'!$BQ122,0)</f>
        <v>0</v>
      </c>
      <c r="P122" s="5">
        <f>IFERROR('supply 2012-13'!P122/'supply 2012-13'!$BQ122,0)</f>
        <v>0</v>
      </c>
      <c r="Q122" s="5">
        <f>IFERROR('supply 2012-13'!Q122/'supply 2012-13'!$BQ122,0)</f>
        <v>0</v>
      </c>
      <c r="R122" s="5">
        <f>IFERROR('supply 2012-13'!R122/'supply 2012-13'!$BQ122,0)</f>
        <v>0</v>
      </c>
      <c r="S122" s="5">
        <f>IFERROR('supply 2012-13'!S122/'supply 2012-13'!$BQ122,0)</f>
        <v>0</v>
      </c>
      <c r="T122" s="5">
        <f>IFERROR('supply 2012-13'!T122/'supply 2012-13'!$BQ122,0)</f>
        <v>0</v>
      </c>
      <c r="U122" s="5">
        <f>IFERROR('supply 2012-13'!U122/'supply 2012-13'!$BQ122,0)</f>
        <v>0</v>
      </c>
      <c r="V122" s="5">
        <f>IFERROR('supply 2012-13'!V122/'supply 2012-13'!$BQ122,0)</f>
        <v>0</v>
      </c>
      <c r="W122" s="5">
        <f>IFERROR('supply 2012-13'!W122/'supply 2012-13'!$BQ122,0)</f>
        <v>0</v>
      </c>
      <c r="X122" s="5">
        <f>IFERROR('supply 2012-13'!X122/'supply 2012-13'!$BQ122,0)</f>
        <v>0</v>
      </c>
      <c r="Y122" s="5">
        <f>IFERROR('supply 2012-13'!Y122/'supply 2012-13'!$BQ122,0)</f>
        <v>0</v>
      </c>
      <c r="Z122" s="5">
        <f>IFERROR('supply 2012-13'!Z122/'supply 2012-13'!$BQ122,0)</f>
        <v>0</v>
      </c>
      <c r="AA122" s="5">
        <f>IFERROR('supply 2012-13'!AA122/'supply 2012-13'!$BQ122,0)</f>
        <v>0</v>
      </c>
      <c r="AB122" s="5">
        <f>IFERROR('supply 2012-13'!AB122/'supply 2012-13'!$BQ122,0)</f>
        <v>0</v>
      </c>
      <c r="AC122" s="5">
        <f>IFERROR('supply 2012-13'!AC122/'supply 2012-13'!$BQ122,0)</f>
        <v>0</v>
      </c>
      <c r="AD122" s="5">
        <f>IFERROR('supply 2012-13'!AD122/'supply 2012-13'!$BQ122,0)</f>
        <v>0</v>
      </c>
      <c r="AE122" s="5">
        <f>IFERROR('supply 2012-13'!AE122/'supply 2012-13'!$BQ122,0)</f>
        <v>0</v>
      </c>
      <c r="AF122" s="5">
        <f>IFERROR('supply 2012-13'!AF122/'supply 2012-13'!$BQ122,0)</f>
        <v>0</v>
      </c>
      <c r="AG122" s="5">
        <f>IFERROR('supply 2012-13'!AG122/'supply 2012-13'!$BQ122,0)</f>
        <v>0</v>
      </c>
      <c r="AH122" s="5">
        <f>IFERROR('supply 2012-13'!AH122/'supply 2012-13'!$BQ122,0)</f>
        <v>0</v>
      </c>
      <c r="AI122" s="5">
        <f>IFERROR('supply 2012-13'!AI122/'supply 2012-13'!$BQ122,0)</f>
        <v>0</v>
      </c>
      <c r="AJ122" s="5">
        <f>IFERROR('supply 2012-13'!AJ122/'supply 2012-13'!$BQ122,0)</f>
        <v>0</v>
      </c>
      <c r="AK122" s="5">
        <f>IFERROR('supply 2012-13'!AK122/'supply 2012-13'!$BQ122,0)</f>
        <v>0</v>
      </c>
      <c r="AL122" s="5">
        <f>IFERROR('supply 2012-13'!AL122/'supply 2012-13'!$BQ122,0)</f>
        <v>0</v>
      </c>
      <c r="AM122" s="5">
        <f>IFERROR('supply 2012-13'!AM122/'supply 2012-13'!$BQ122,0)</f>
        <v>0</v>
      </c>
      <c r="AN122" s="5">
        <f>IFERROR('supply 2012-13'!AN122/'supply 2012-13'!$BQ122,0)</f>
        <v>0</v>
      </c>
      <c r="AO122" s="5">
        <f>IFERROR('supply 2012-13'!AO122/'supply 2012-13'!$BQ122,0)</f>
        <v>0</v>
      </c>
      <c r="AP122" s="5">
        <f>IFERROR('supply 2012-13'!AP122/'supply 2012-13'!$BQ122,0)</f>
        <v>0</v>
      </c>
      <c r="AQ122" s="5">
        <f>IFERROR('supply 2012-13'!AQ122/'supply 2012-13'!$BQ122,0)</f>
        <v>0</v>
      </c>
      <c r="AR122" s="5">
        <f>IFERROR('supply 2012-13'!AR122/'supply 2012-13'!$BQ122,0)</f>
        <v>0</v>
      </c>
      <c r="AS122" s="5">
        <f>IFERROR('supply 2012-13'!AS122/'supply 2012-13'!$BQ122,0)</f>
        <v>0</v>
      </c>
      <c r="AT122" s="5">
        <f>IFERROR('supply 2012-13'!AT122/'supply 2012-13'!$BQ122,0)</f>
        <v>0</v>
      </c>
      <c r="AU122" s="5">
        <f>IFERROR('supply 2012-13'!AU122/'supply 2012-13'!$BQ122,0)</f>
        <v>0</v>
      </c>
      <c r="AV122" s="5">
        <f>IFERROR('supply 2012-13'!AV122/'supply 2012-13'!$BQ122,0)</f>
        <v>0</v>
      </c>
      <c r="AW122" s="5">
        <f>IFERROR('supply 2012-13'!AW122/'supply 2012-13'!$BQ122,0)</f>
        <v>0</v>
      </c>
      <c r="AX122" s="5">
        <f>IFERROR('supply 2012-13'!AX122/'supply 2012-13'!$BQ122,0)</f>
        <v>0</v>
      </c>
      <c r="AY122" s="5">
        <f>IFERROR('supply 2012-13'!AY122/'supply 2012-13'!$BQ122,0)</f>
        <v>0</v>
      </c>
      <c r="AZ122" s="5">
        <f>IFERROR('supply 2012-13'!AZ122/'supply 2012-13'!$BQ122,0)</f>
        <v>0</v>
      </c>
      <c r="BA122" s="5">
        <f>IFERROR('supply 2012-13'!BA122/'supply 2012-13'!$BQ122,0)</f>
        <v>0</v>
      </c>
      <c r="BB122" s="5">
        <f>IFERROR('supply 2012-13'!BB122/'supply 2012-13'!$BQ122,0)</f>
        <v>0</v>
      </c>
      <c r="BC122" s="5">
        <f>IFERROR('supply 2012-13'!BC122/'supply 2012-13'!$BQ122,0)</f>
        <v>1</v>
      </c>
      <c r="BD122" s="5">
        <f>IFERROR('supply 2012-13'!BD122/'supply 2012-13'!$BQ122,0)</f>
        <v>0</v>
      </c>
      <c r="BE122" s="5">
        <f>IFERROR('supply 2012-13'!BE122/'supply 2012-13'!$BQ122,0)</f>
        <v>0</v>
      </c>
      <c r="BF122" s="5">
        <f>IFERROR('supply 2012-13'!BF122/'supply 2012-13'!$BQ122,0)</f>
        <v>0</v>
      </c>
      <c r="BG122" s="5">
        <f>IFERROR('supply 2012-13'!BG122/'supply 2012-13'!$BQ122,0)</f>
        <v>0</v>
      </c>
      <c r="BH122" s="5">
        <f>IFERROR('supply 2012-13'!BH122/'supply 2012-13'!$BQ122,0)</f>
        <v>0</v>
      </c>
      <c r="BI122" s="5">
        <f>IFERROR('supply 2012-13'!BI122/'supply 2012-13'!$BQ122,0)</f>
        <v>0</v>
      </c>
      <c r="BJ122" s="5">
        <f>IFERROR('supply 2012-13'!BJ122/'supply 2012-13'!$BQ122,0)</f>
        <v>0</v>
      </c>
      <c r="BK122" s="5">
        <f>IFERROR('supply 2012-13'!BK122/'supply 2012-13'!$BQ122,0)</f>
        <v>0</v>
      </c>
      <c r="BL122" s="5">
        <f>IFERROR('supply 2012-13'!BL122/'supply 2012-13'!$BQ122,0)</f>
        <v>0</v>
      </c>
      <c r="BM122" s="5">
        <f>IFERROR('supply 2012-13'!BM122/'supply 2012-13'!$BQ122,0)</f>
        <v>0</v>
      </c>
      <c r="BN122" s="5">
        <f>IFERROR('supply 2012-13'!BN122/'supply 2012-13'!$BQ122,0)</f>
        <v>0</v>
      </c>
      <c r="BO122" s="5">
        <f>IFERROR('supply 2012-13'!BO122/'supply 2012-13'!$BQ122,0)</f>
        <v>0</v>
      </c>
      <c r="BP122" s="5">
        <f>IFERROR('supply 2012-13'!BP122/'supply 2012-13'!$BQ122,0)</f>
        <v>0</v>
      </c>
      <c r="BQ122" s="2">
        <f t="shared" si="6"/>
        <v>1</v>
      </c>
      <c r="BR122" s="2">
        <v>152830.17107678892</v>
      </c>
      <c r="BS122" s="2">
        <f t="shared" si="7"/>
        <v>152831.17107678892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152831.17107678892</v>
      </c>
      <c r="BZ122" s="2">
        <v>0</v>
      </c>
      <c r="CA122" s="2">
        <f t="shared" si="11"/>
        <v>152831.17107678892</v>
      </c>
    </row>
    <row r="123" spans="1:79" s="2" customFormat="1" x14ac:dyDescent="0.35">
      <c r="A123" s="19">
        <v>120</v>
      </c>
      <c r="B123" s="19" t="s">
        <v>45</v>
      </c>
      <c r="C123" s="5">
        <f>IFERROR('supply 2012-13'!C123/'supply 2012-13'!$BQ123,0)</f>
        <v>0</v>
      </c>
      <c r="D123" s="5">
        <f>IFERROR('supply 2012-13'!D123/'supply 2012-13'!$BQ123,0)</f>
        <v>0</v>
      </c>
      <c r="E123" s="5">
        <f>IFERROR('supply 2012-13'!E123/'supply 2012-13'!$BQ123,0)</f>
        <v>0</v>
      </c>
      <c r="F123" s="5">
        <f>IFERROR('supply 2012-13'!F123/'supply 2012-13'!$BQ123,0)</f>
        <v>0</v>
      </c>
      <c r="G123" s="5">
        <f>IFERROR('supply 2012-13'!G123/'supply 2012-13'!$BQ123,0)</f>
        <v>0</v>
      </c>
      <c r="H123" s="5">
        <f>IFERROR('supply 2012-13'!H123/'supply 2012-13'!$BQ123,0)</f>
        <v>0</v>
      </c>
      <c r="I123" s="5">
        <f>IFERROR('supply 2012-13'!I123/'supply 2012-13'!$BQ123,0)</f>
        <v>0</v>
      </c>
      <c r="J123" s="5">
        <f>IFERROR('supply 2012-13'!J123/'supply 2012-13'!$BQ123,0)</f>
        <v>0</v>
      </c>
      <c r="K123" s="5">
        <f>IFERROR('supply 2012-13'!K123/'supply 2012-13'!$BQ123,0)</f>
        <v>0</v>
      </c>
      <c r="L123" s="5">
        <f>IFERROR('supply 2012-13'!L123/'supply 2012-13'!$BQ123,0)</f>
        <v>0</v>
      </c>
      <c r="M123" s="5">
        <f>IFERROR('supply 2012-13'!M123/'supply 2012-13'!$BQ123,0)</f>
        <v>0</v>
      </c>
      <c r="N123" s="5">
        <f>IFERROR('supply 2012-13'!N123/'supply 2012-13'!$BQ123,0)</f>
        <v>0</v>
      </c>
      <c r="O123" s="5">
        <f>IFERROR('supply 2012-13'!O123/'supply 2012-13'!$BQ123,0)</f>
        <v>0</v>
      </c>
      <c r="P123" s="5">
        <f>IFERROR('supply 2012-13'!P123/'supply 2012-13'!$BQ123,0)</f>
        <v>0</v>
      </c>
      <c r="Q123" s="5">
        <f>IFERROR('supply 2012-13'!Q123/'supply 2012-13'!$BQ123,0)</f>
        <v>0</v>
      </c>
      <c r="R123" s="5">
        <f>IFERROR('supply 2012-13'!R123/'supply 2012-13'!$BQ123,0)</f>
        <v>0</v>
      </c>
      <c r="S123" s="5">
        <f>IFERROR('supply 2012-13'!S123/'supply 2012-13'!$BQ123,0)</f>
        <v>0</v>
      </c>
      <c r="T123" s="5">
        <f>IFERROR('supply 2012-13'!T123/'supply 2012-13'!$BQ123,0)</f>
        <v>0</v>
      </c>
      <c r="U123" s="5">
        <f>IFERROR('supply 2012-13'!U123/'supply 2012-13'!$BQ123,0)</f>
        <v>0</v>
      </c>
      <c r="V123" s="5">
        <f>IFERROR('supply 2012-13'!V123/'supply 2012-13'!$BQ123,0)</f>
        <v>0</v>
      </c>
      <c r="W123" s="5">
        <f>IFERROR('supply 2012-13'!W123/'supply 2012-13'!$BQ123,0)</f>
        <v>0</v>
      </c>
      <c r="X123" s="5">
        <f>IFERROR('supply 2012-13'!X123/'supply 2012-13'!$BQ123,0)</f>
        <v>0</v>
      </c>
      <c r="Y123" s="5">
        <f>IFERROR('supply 2012-13'!Y123/'supply 2012-13'!$BQ123,0)</f>
        <v>0</v>
      </c>
      <c r="Z123" s="5">
        <f>IFERROR('supply 2012-13'!Z123/'supply 2012-13'!$BQ123,0)</f>
        <v>0</v>
      </c>
      <c r="AA123" s="5">
        <f>IFERROR('supply 2012-13'!AA123/'supply 2012-13'!$BQ123,0)</f>
        <v>0</v>
      </c>
      <c r="AB123" s="5">
        <f>IFERROR('supply 2012-13'!AB123/'supply 2012-13'!$BQ123,0)</f>
        <v>0</v>
      </c>
      <c r="AC123" s="5">
        <f>IFERROR('supply 2012-13'!AC123/'supply 2012-13'!$BQ123,0)</f>
        <v>0</v>
      </c>
      <c r="AD123" s="5">
        <f>IFERROR('supply 2012-13'!AD123/'supply 2012-13'!$BQ123,0)</f>
        <v>0</v>
      </c>
      <c r="AE123" s="5">
        <f>IFERROR('supply 2012-13'!AE123/'supply 2012-13'!$BQ123,0)</f>
        <v>0</v>
      </c>
      <c r="AF123" s="5">
        <f>IFERROR('supply 2012-13'!AF123/'supply 2012-13'!$BQ123,0)</f>
        <v>0</v>
      </c>
      <c r="AG123" s="5">
        <f>IFERROR('supply 2012-13'!AG123/'supply 2012-13'!$BQ123,0)</f>
        <v>0</v>
      </c>
      <c r="AH123" s="5">
        <f>IFERROR('supply 2012-13'!AH123/'supply 2012-13'!$BQ123,0)</f>
        <v>0</v>
      </c>
      <c r="AI123" s="5">
        <f>IFERROR('supply 2012-13'!AI123/'supply 2012-13'!$BQ123,0)</f>
        <v>0</v>
      </c>
      <c r="AJ123" s="5">
        <f>IFERROR('supply 2012-13'!AJ123/'supply 2012-13'!$BQ123,0)</f>
        <v>0</v>
      </c>
      <c r="AK123" s="5">
        <f>IFERROR('supply 2012-13'!AK123/'supply 2012-13'!$BQ123,0)</f>
        <v>0</v>
      </c>
      <c r="AL123" s="5">
        <f>IFERROR('supply 2012-13'!AL123/'supply 2012-13'!$BQ123,0)</f>
        <v>0</v>
      </c>
      <c r="AM123" s="5">
        <f>IFERROR('supply 2012-13'!AM123/'supply 2012-13'!$BQ123,0)</f>
        <v>0</v>
      </c>
      <c r="AN123" s="5">
        <f>IFERROR('supply 2012-13'!AN123/'supply 2012-13'!$BQ123,0)</f>
        <v>0</v>
      </c>
      <c r="AO123" s="5">
        <f>IFERROR('supply 2012-13'!AO123/'supply 2012-13'!$BQ123,0)</f>
        <v>0</v>
      </c>
      <c r="AP123" s="5">
        <f>IFERROR('supply 2012-13'!AP123/'supply 2012-13'!$BQ123,0)</f>
        <v>0</v>
      </c>
      <c r="AQ123" s="5">
        <f>IFERROR('supply 2012-13'!AQ123/'supply 2012-13'!$BQ123,0)</f>
        <v>0</v>
      </c>
      <c r="AR123" s="5">
        <f>IFERROR('supply 2012-13'!AR123/'supply 2012-13'!$BQ123,0)</f>
        <v>0</v>
      </c>
      <c r="AS123" s="5">
        <f>IFERROR('supply 2012-13'!AS123/'supply 2012-13'!$BQ123,0)</f>
        <v>0</v>
      </c>
      <c r="AT123" s="5">
        <f>IFERROR('supply 2012-13'!AT123/'supply 2012-13'!$BQ123,0)</f>
        <v>0</v>
      </c>
      <c r="AU123" s="5">
        <f>IFERROR('supply 2012-13'!AU123/'supply 2012-13'!$BQ123,0)</f>
        <v>1</v>
      </c>
      <c r="AV123" s="5">
        <f>IFERROR('supply 2012-13'!AV123/'supply 2012-13'!$BQ123,0)</f>
        <v>0</v>
      </c>
      <c r="AW123" s="5">
        <f>IFERROR('supply 2012-13'!AW123/'supply 2012-13'!$BQ123,0)</f>
        <v>0</v>
      </c>
      <c r="AX123" s="5">
        <f>IFERROR('supply 2012-13'!AX123/'supply 2012-13'!$BQ123,0)</f>
        <v>0</v>
      </c>
      <c r="AY123" s="5">
        <f>IFERROR('supply 2012-13'!AY123/'supply 2012-13'!$BQ123,0)</f>
        <v>0</v>
      </c>
      <c r="AZ123" s="5">
        <f>IFERROR('supply 2012-13'!AZ123/'supply 2012-13'!$BQ123,0)</f>
        <v>0</v>
      </c>
      <c r="BA123" s="5">
        <f>IFERROR('supply 2012-13'!BA123/'supply 2012-13'!$BQ123,0)</f>
        <v>0</v>
      </c>
      <c r="BB123" s="5">
        <f>IFERROR('supply 2012-13'!BB123/'supply 2012-13'!$BQ123,0)</f>
        <v>0</v>
      </c>
      <c r="BC123" s="5">
        <f>IFERROR('supply 2012-13'!BC123/'supply 2012-13'!$BQ123,0)</f>
        <v>0</v>
      </c>
      <c r="BD123" s="5">
        <f>IFERROR('supply 2012-13'!BD123/'supply 2012-13'!$BQ123,0)</f>
        <v>0</v>
      </c>
      <c r="BE123" s="5">
        <f>IFERROR('supply 2012-13'!BE123/'supply 2012-13'!$BQ123,0)</f>
        <v>0</v>
      </c>
      <c r="BF123" s="5">
        <f>IFERROR('supply 2012-13'!BF123/'supply 2012-13'!$BQ123,0)</f>
        <v>0</v>
      </c>
      <c r="BG123" s="5">
        <f>IFERROR('supply 2012-13'!BG123/'supply 2012-13'!$BQ123,0)</f>
        <v>0</v>
      </c>
      <c r="BH123" s="5">
        <f>IFERROR('supply 2012-13'!BH123/'supply 2012-13'!$BQ123,0)</f>
        <v>0</v>
      </c>
      <c r="BI123" s="5">
        <f>IFERROR('supply 2012-13'!BI123/'supply 2012-13'!$BQ123,0)</f>
        <v>0</v>
      </c>
      <c r="BJ123" s="5">
        <f>IFERROR('supply 2012-13'!BJ123/'supply 2012-13'!$BQ123,0)</f>
        <v>0</v>
      </c>
      <c r="BK123" s="5">
        <f>IFERROR('supply 2012-13'!BK123/'supply 2012-13'!$BQ123,0)</f>
        <v>0</v>
      </c>
      <c r="BL123" s="5">
        <f>IFERROR('supply 2012-13'!BL123/'supply 2012-13'!$BQ123,0)</f>
        <v>0</v>
      </c>
      <c r="BM123" s="5">
        <f>IFERROR('supply 2012-13'!BM123/'supply 2012-13'!$BQ123,0)</f>
        <v>0</v>
      </c>
      <c r="BN123" s="5">
        <f>IFERROR('supply 2012-13'!BN123/'supply 2012-13'!$BQ123,0)</f>
        <v>0</v>
      </c>
      <c r="BO123" s="5">
        <f>IFERROR('supply 2012-13'!BO123/'supply 2012-13'!$BQ123,0)</f>
        <v>0</v>
      </c>
      <c r="BP123" s="5">
        <f>IFERROR('supply 2012-13'!BP123/'supply 2012-13'!$BQ123,0)</f>
        <v>0</v>
      </c>
      <c r="BQ123" s="2">
        <f t="shared" si="6"/>
        <v>1</v>
      </c>
      <c r="BR123" s="2">
        <v>8006.0185993172499</v>
      </c>
      <c r="BS123" s="2">
        <f t="shared" si="7"/>
        <v>8007.0185993172499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8007.0185993172499</v>
      </c>
      <c r="BZ123" s="2">
        <v>-8629329</v>
      </c>
      <c r="CA123" s="2">
        <f t="shared" si="11"/>
        <v>-8621321.9814006835</v>
      </c>
    </row>
    <row r="124" spans="1:79" s="2" customFormat="1" x14ac:dyDescent="0.35">
      <c r="A124" s="19">
        <v>121</v>
      </c>
      <c r="B124" s="19" t="s">
        <v>193</v>
      </c>
      <c r="C124" s="5">
        <f>IFERROR('supply 2012-13'!C124/'supply 2012-13'!$BQ124,0)</f>
        <v>0</v>
      </c>
      <c r="D124" s="5">
        <f>IFERROR('supply 2012-13'!D124/'supply 2012-13'!$BQ124,0)</f>
        <v>0</v>
      </c>
      <c r="E124" s="5">
        <f>IFERROR('supply 2012-13'!E124/'supply 2012-13'!$BQ124,0)</f>
        <v>0</v>
      </c>
      <c r="F124" s="5">
        <f>IFERROR('supply 2012-13'!F124/'supply 2012-13'!$BQ124,0)</f>
        <v>0</v>
      </c>
      <c r="G124" s="5">
        <f>IFERROR('supply 2012-13'!G124/'supply 2012-13'!$BQ124,0)</f>
        <v>0</v>
      </c>
      <c r="H124" s="5">
        <f>IFERROR('supply 2012-13'!H124/'supply 2012-13'!$BQ124,0)</f>
        <v>0</v>
      </c>
      <c r="I124" s="5">
        <f>IFERROR('supply 2012-13'!I124/'supply 2012-13'!$BQ124,0)</f>
        <v>0</v>
      </c>
      <c r="J124" s="5">
        <f>IFERROR('supply 2012-13'!J124/'supply 2012-13'!$BQ124,0)</f>
        <v>0</v>
      </c>
      <c r="K124" s="5">
        <f>IFERROR('supply 2012-13'!K124/'supply 2012-13'!$BQ124,0)</f>
        <v>0</v>
      </c>
      <c r="L124" s="5">
        <f>IFERROR('supply 2012-13'!L124/'supply 2012-13'!$BQ124,0)</f>
        <v>0</v>
      </c>
      <c r="M124" s="5">
        <f>IFERROR('supply 2012-13'!M124/'supply 2012-13'!$BQ124,0)</f>
        <v>0</v>
      </c>
      <c r="N124" s="5">
        <f>IFERROR('supply 2012-13'!N124/'supply 2012-13'!$BQ124,0)</f>
        <v>0</v>
      </c>
      <c r="O124" s="5">
        <f>IFERROR('supply 2012-13'!O124/'supply 2012-13'!$BQ124,0)</f>
        <v>0</v>
      </c>
      <c r="P124" s="5">
        <f>IFERROR('supply 2012-13'!P124/'supply 2012-13'!$BQ124,0)</f>
        <v>0</v>
      </c>
      <c r="Q124" s="5">
        <f>IFERROR('supply 2012-13'!Q124/'supply 2012-13'!$BQ124,0)</f>
        <v>0</v>
      </c>
      <c r="R124" s="5">
        <f>IFERROR('supply 2012-13'!R124/'supply 2012-13'!$BQ124,0)</f>
        <v>0</v>
      </c>
      <c r="S124" s="5">
        <f>IFERROR('supply 2012-13'!S124/'supply 2012-13'!$BQ124,0)</f>
        <v>0</v>
      </c>
      <c r="T124" s="5">
        <f>IFERROR('supply 2012-13'!T124/'supply 2012-13'!$BQ124,0)</f>
        <v>0</v>
      </c>
      <c r="U124" s="5">
        <f>IFERROR('supply 2012-13'!U124/'supply 2012-13'!$BQ124,0)</f>
        <v>0</v>
      </c>
      <c r="V124" s="5">
        <f>IFERROR('supply 2012-13'!V124/'supply 2012-13'!$BQ124,0)</f>
        <v>0</v>
      </c>
      <c r="W124" s="5">
        <f>IFERROR('supply 2012-13'!W124/'supply 2012-13'!$BQ124,0)</f>
        <v>0</v>
      </c>
      <c r="X124" s="5">
        <f>IFERROR('supply 2012-13'!X124/'supply 2012-13'!$BQ124,0)</f>
        <v>0</v>
      </c>
      <c r="Y124" s="5">
        <f>IFERROR('supply 2012-13'!Y124/'supply 2012-13'!$BQ124,0)</f>
        <v>0</v>
      </c>
      <c r="Z124" s="5">
        <f>IFERROR('supply 2012-13'!Z124/'supply 2012-13'!$BQ124,0)</f>
        <v>0</v>
      </c>
      <c r="AA124" s="5">
        <f>IFERROR('supply 2012-13'!AA124/'supply 2012-13'!$BQ124,0)</f>
        <v>0</v>
      </c>
      <c r="AB124" s="5">
        <f>IFERROR('supply 2012-13'!AB124/'supply 2012-13'!$BQ124,0)</f>
        <v>0</v>
      </c>
      <c r="AC124" s="5">
        <f>IFERROR('supply 2012-13'!AC124/'supply 2012-13'!$BQ124,0)</f>
        <v>0</v>
      </c>
      <c r="AD124" s="5">
        <f>IFERROR('supply 2012-13'!AD124/'supply 2012-13'!$BQ124,0)</f>
        <v>0</v>
      </c>
      <c r="AE124" s="5">
        <f>IFERROR('supply 2012-13'!AE124/'supply 2012-13'!$BQ124,0)</f>
        <v>0</v>
      </c>
      <c r="AF124" s="5">
        <f>IFERROR('supply 2012-13'!AF124/'supply 2012-13'!$BQ124,0)</f>
        <v>0</v>
      </c>
      <c r="AG124" s="5">
        <f>IFERROR('supply 2012-13'!AG124/'supply 2012-13'!$BQ124,0)</f>
        <v>0</v>
      </c>
      <c r="AH124" s="5">
        <f>IFERROR('supply 2012-13'!AH124/'supply 2012-13'!$BQ124,0)</f>
        <v>0</v>
      </c>
      <c r="AI124" s="5">
        <f>IFERROR('supply 2012-13'!AI124/'supply 2012-13'!$BQ124,0)</f>
        <v>0</v>
      </c>
      <c r="AJ124" s="5">
        <f>IFERROR('supply 2012-13'!AJ124/'supply 2012-13'!$BQ124,0)</f>
        <v>0</v>
      </c>
      <c r="AK124" s="5">
        <f>IFERROR('supply 2012-13'!AK124/'supply 2012-13'!$BQ124,0)</f>
        <v>0</v>
      </c>
      <c r="AL124" s="5">
        <f>IFERROR('supply 2012-13'!AL124/'supply 2012-13'!$BQ124,0)</f>
        <v>0</v>
      </c>
      <c r="AM124" s="5">
        <f>IFERROR('supply 2012-13'!AM124/'supply 2012-13'!$BQ124,0)</f>
        <v>0</v>
      </c>
      <c r="AN124" s="5">
        <f>IFERROR('supply 2012-13'!AN124/'supply 2012-13'!$BQ124,0)</f>
        <v>0</v>
      </c>
      <c r="AO124" s="5">
        <f>IFERROR('supply 2012-13'!AO124/'supply 2012-13'!$BQ124,0)</f>
        <v>0</v>
      </c>
      <c r="AP124" s="5">
        <f>IFERROR('supply 2012-13'!AP124/'supply 2012-13'!$BQ124,0)</f>
        <v>0</v>
      </c>
      <c r="AQ124" s="5">
        <f>IFERROR('supply 2012-13'!AQ124/'supply 2012-13'!$BQ124,0)</f>
        <v>0</v>
      </c>
      <c r="AR124" s="5">
        <f>IFERROR('supply 2012-13'!AR124/'supply 2012-13'!$BQ124,0)</f>
        <v>0</v>
      </c>
      <c r="AS124" s="5">
        <f>IFERROR('supply 2012-13'!AS124/'supply 2012-13'!$BQ124,0)</f>
        <v>0</v>
      </c>
      <c r="AT124" s="5">
        <f>IFERROR('supply 2012-13'!AT124/'supply 2012-13'!$BQ124,0)</f>
        <v>0</v>
      </c>
      <c r="AU124" s="5">
        <f>IFERROR('supply 2012-13'!AU124/'supply 2012-13'!$BQ124,0)</f>
        <v>0</v>
      </c>
      <c r="AV124" s="5">
        <f>IFERROR('supply 2012-13'!AV124/'supply 2012-13'!$BQ124,0)</f>
        <v>1</v>
      </c>
      <c r="AW124" s="5">
        <f>IFERROR('supply 2012-13'!AW124/'supply 2012-13'!$BQ124,0)</f>
        <v>0</v>
      </c>
      <c r="AX124" s="5">
        <f>IFERROR('supply 2012-13'!AX124/'supply 2012-13'!$BQ124,0)</f>
        <v>0</v>
      </c>
      <c r="AY124" s="5">
        <f>IFERROR('supply 2012-13'!AY124/'supply 2012-13'!$BQ124,0)</f>
        <v>0</v>
      </c>
      <c r="AZ124" s="5">
        <f>IFERROR('supply 2012-13'!AZ124/'supply 2012-13'!$BQ124,0)</f>
        <v>0</v>
      </c>
      <c r="BA124" s="5">
        <f>IFERROR('supply 2012-13'!BA124/'supply 2012-13'!$BQ124,0)</f>
        <v>0</v>
      </c>
      <c r="BB124" s="5">
        <f>IFERROR('supply 2012-13'!BB124/'supply 2012-13'!$BQ124,0)</f>
        <v>0</v>
      </c>
      <c r="BC124" s="5">
        <f>IFERROR('supply 2012-13'!BC124/'supply 2012-13'!$BQ124,0)</f>
        <v>0</v>
      </c>
      <c r="BD124" s="5">
        <f>IFERROR('supply 2012-13'!BD124/'supply 2012-13'!$BQ124,0)</f>
        <v>0</v>
      </c>
      <c r="BE124" s="5">
        <f>IFERROR('supply 2012-13'!BE124/'supply 2012-13'!$BQ124,0)</f>
        <v>0</v>
      </c>
      <c r="BF124" s="5">
        <f>IFERROR('supply 2012-13'!BF124/'supply 2012-13'!$BQ124,0)</f>
        <v>0</v>
      </c>
      <c r="BG124" s="5">
        <f>IFERROR('supply 2012-13'!BG124/'supply 2012-13'!$BQ124,0)</f>
        <v>0</v>
      </c>
      <c r="BH124" s="5">
        <f>IFERROR('supply 2012-13'!BH124/'supply 2012-13'!$BQ124,0)</f>
        <v>0</v>
      </c>
      <c r="BI124" s="5">
        <f>IFERROR('supply 2012-13'!BI124/'supply 2012-13'!$BQ124,0)</f>
        <v>0</v>
      </c>
      <c r="BJ124" s="5">
        <f>IFERROR('supply 2012-13'!BJ124/'supply 2012-13'!$BQ124,0)</f>
        <v>0</v>
      </c>
      <c r="BK124" s="5">
        <f>IFERROR('supply 2012-13'!BK124/'supply 2012-13'!$BQ124,0)</f>
        <v>0</v>
      </c>
      <c r="BL124" s="5">
        <f>IFERROR('supply 2012-13'!BL124/'supply 2012-13'!$BQ124,0)</f>
        <v>0</v>
      </c>
      <c r="BM124" s="5">
        <f>IFERROR('supply 2012-13'!BM124/'supply 2012-13'!$BQ124,0)</f>
        <v>0</v>
      </c>
      <c r="BN124" s="5">
        <f>IFERROR('supply 2012-13'!BN124/'supply 2012-13'!$BQ124,0)</f>
        <v>0</v>
      </c>
      <c r="BO124" s="5">
        <f>IFERROR('supply 2012-13'!BO124/'supply 2012-13'!$BQ124,0)</f>
        <v>0</v>
      </c>
      <c r="BP124" s="5">
        <f>IFERROR('supply 2012-13'!BP124/'supply 2012-13'!$BQ124,0)</f>
        <v>0</v>
      </c>
      <c r="BQ124" s="2">
        <f t="shared" si="6"/>
        <v>1</v>
      </c>
      <c r="BR124" s="2">
        <v>397704.91395152779</v>
      </c>
      <c r="BS124" s="2">
        <f t="shared" si="7"/>
        <v>397705.91395152779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397705.91395152779</v>
      </c>
      <c r="BZ124" s="2">
        <v>-36071198.462450869</v>
      </c>
      <c r="CA124" s="2">
        <f t="shared" si="11"/>
        <v>-35673492.548499338</v>
      </c>
    </row>
    <row r="125" spans="1:79" s="2" customFormat="1" x14ac:dyDescent="0.35">
      <c r="A125" s="19">
        <v>122</v>
      </c>
      <c r="B125" s="19" t="s">
        <v>194</v>
      </c>
      <c r="C125" s="5">
        <f>IFERROR('supply 2012-13'!C125/'supply 2012-13'!$BQ125,0)</f>
        <v>0</v>
      </c>
      <c r="D125" s="5">
        <f>IFERROR('supply 2012-13'!D125/'supply 2012-13'!$BQ125,0)</f>
        <v>0</v>
      </c>
      <c r="E125" s="5">
        <f>IFERROR('supply 2012-13'!E125/'supply 2012-13'!$BQ125,0)</f>
        <v>0</v>
      </c>
      <c r="F125" s="5">
        <f>IFERROR('supply 2012-13'!F125/'supply 2012-13'!$BQ125,0)</f>
        <v>0</v>
      </c>
      <c r="G125" s="5">
        <f>IFERROR('supply 2012-13'!G125/'supply 2012-13'!$BQ125,0)</f>
        <v>0</v>
      </c>
      <c r="H125" s="5">
        <f>IFERROR('supply 2012-13'!H125/'supply 2012-13'!$BQ125,0)</f>
        <v>0</v>
      </c>
      <c r="I125" s="5">
        <f>IFERROR('supply 2012-13'!I125/'supply 2012-13'!$BQ125,0)</f>
        <v>0</v>
      </c>
      <c r="J125" s="5">
        <f>IFERROR('supply 2012-13'!J125/'supply 2012-13'!$BQ125,0)</f>
        <v>0</v>
      </c>
      <c r="K125" s="5">
        <f>IFERROR('supply 2012-13'!K125/'supply 2012-13'!$BQ125,0)</f>
        <v>0</v>
      </c>
      <c r="L125" s="5">
        <f>IFERROR('supply 2012-13'!L125/'supply 2012-13'!$BQ125,0)</f>
        <v>0</v>
      </c>
      <c r="M125" s="5">
        <f>IFERROR('supply 2012-13'!M125/'supply 2012-13'!$BQ125,0)</f>
        <v>0</v>
      </c>
      <c r="N125" s="5">
        <f>IFERROR('supply 2012-13'!N125/'supply 2012-13'!$BQ125,0)</f>
        <v>0</v>
      </c>
      <c r="O125" s="5">
        <f>IFERROR('supply 2012-13'!O125/'supply 2012-13'!$BQ125,0)</f>
        <v>0</v>
      </c>
      <c r="P125" s="5">
        <f>IFERROR('supply 2012-13'!P125/'supply 2012-13'!$BQ125,0)</f>
        <v>0</v>
      </c>
      <c r="Q125" s="5">
        <f>IFERROR('supply 2012-13'!Q125/'supply 2012-13'!$BQ125,0)</f>
        <v>0</v>
      </c>
      <c r="R125" s="5">
        <f>IFERROR('supply 2012-13'!R125/'supply 2012-13'!$BQ125,0)</f>
        <v>0</v>
      </c>
      <c r="S125" s="5">
        <f>IFERROR('supply 2012-13'!S125/'supply 2012-13'!$BQ125,0)</f>
        <v>0</v>
      </c>
      <c r="T125" s="5">
        <f>IFERROR('supply 2012-13'!T125/'supply 2012-13'!$BQ125,0)</f>
        <v>0</v>
      </c>
      <c r="U125" s="5">
        <f>IFERROR('supply 2012-13'!U125/'supply 2012-13'!$BQ125,0)</f>
        <v>0</v>
      </c>
      <c r="V125" s="5">
        <f>IFERROR('supply 2012-13'!V125/'supply 2012-13'!$BQ125,0)</f>
        <v>0</v>
      </c>
      <c r="W125" s="5">
        <f>IFERROR('supply 2012-13'!W125/'supply 2012-13'!$BQ125,0)</f>
        <v>0</v>
      </c>
      <c r="X125" s="5">
        <f>IFERROR('supply 2012-13'!X125/'supply 2012-13'!$BQ125,0)</f>
        <v>0</v>
      </c>
      <c r="Y125" s="5">
        <f>IFERROR('supply 2012-13'!Y125/'supply 2012-13'!$BQ125,0)</f>
        <v>0</v>
      </c>
      <c r="Z125" s="5">
        <f>IFERROR('supply 2012-13'!Z125/'supply 2012-13'!$BQ125,0)</f>
        <v>0</v>
      </c>
      <c r="AA125" s="5">
        <f>IFERROR('supply 2012-13'!AA125/'supply 2012-13'!$BQ125,0)</f>
        <v>0</v>
      </c>
      <c r="AB125" s="5">
        <f>IFERROR('supply 2012-13'!AB125/'supply 2012-13'!$BQ125,0)</f>
        <v>0</v>
      </c>
      <c r="AC125" s="5">
        <f>IFERROR('supply 2012-13'!AC125/'supply 2012-13'!$BQ125,0)</f>
        <v>0</v>
      </c>
      <c r="AD125" s="5">
        <f>IFERROR('supply 2012-13'!AD125/'supply 2012-13'!$BQ125,0)</f>
        <v>0</v>
      </c>
      <c r="AE125" s="5">
        <f>IFERROR('supply 2012-13'!AE125/'supply 2012-13'!$BQ125,0)</f>
        <v>0</v>
      </c>
      <c r="AF125" s="5">
        <f>IFERROR('supply 2012-13'!AF125/'supply 2012-13'!$BQ125,0)</f>
        <v>0</v>
      </c>
      <c r="AG125" s="5">
        <f>IFERROR('supply 2012-13'!AG125/'supply 2012-13'!$BQ125,0)</f>
        <v>0</v>
      </c>
      <c r="AH125" s="5">
        <f>IFERROR('supply 2012-13'!AH125/'supply 2012-13'!$BQ125,0)</f>
        <v>0</v>
      </c>
      <c r="AI125" s="5">
        <f>IFERROR('supply 2012-13'!AI125/'supply 2012-13'!$BQ125,0)</f>
        <v>0</v>
      </c>
      <c r="AJ125" s="5">
        <f>IFERROR('supply 2012-13'!AJ125/'supply 2012-13'!$BQ125,0)</f>
        <v>0</v>
      </c>
      <c r="AK125" s="5">
        <f>IFERROR('supply 2012-13'!AK125/'supply 2012-13'!$BQ125,0)</f>
        <v>0</v>
      </c>
      <c r="AL125" s="5">
        <f>IFERROR('supply 2012-13'!AL125/'supply 2012-13'!$BQ125,0)</f>
        <v>0</v>
      </c>
      <c r="AM125" s="5">
        <f>IFERROR('supply 2012-13'!AM125/'supply 2012-13'!$BQ125,0)</f>
        <v>0</v>
      </c>
      <c r="AN125" s="5">
        <f>IFERROR('supply 2012-13'!AN125/'supply 2012-13'!$BQ125,0)</f>
        <v>0</v>
      </c>
      <c r="AO125" s="5">
        <f>IFERROR('supply 2012-13'!AO125/'supply 2012-13'!$BQ125,0)</f>
        <v>0</v>
      </c>
      <c r="AP125" s="5">
        <f>IFERROR('supply 2012-13'!AP125/'supply 2012-13'!$BQ125,0)</f>
        <v>0</v>
      </c>
      <c r="AQ125" s="5">
        <f>IFERROR('supply 2012-13'!AQ125/'supply 2012-13'!$BQ125,0)</f>
        <v>0</v>
      </c>
      <c r="AR125" s="5">
        <f>IFERROR('supply 2012-13'!AR125/'supply 2012-13'!$BQ125,0)</f>
        <v>0</v>
      </c>
      <c r="AS125" s="5">
        <f>IFERROR('supply 2012-13'!AS125/'supply 2012-13'!$BQ125,0)</f>
        <v>0</v>
      </c>
      <c r="AT125" s="5">
        <f>IFERROR('supply 2012-13'!AT125/'supply 2012-13'!$BQ125,0)</f>
        <v>0</v>
      </c>
      <c r="AU125" s="5">
        <f>IFERROR('supply 2012-13'!AU125/'supply 2012-13'!$BQ125,0)</f>
        <v>0</v>
      </c>
      <c r="AV125" s="5">
        <f>IFERROR('supply 2012-13'!AV125/'supply 2012-13'!$BQ125,0)</f>
        <v>0</v>
      </c>
      <c r="AW125" s="5">
        <f>IFERROR('supply 2012-13'!AW125/'supply 2012-13'!$BQ125,0)</f>
        <v>0</v>
      </c>
      <c r="AX125" s="5">
        <f>IFERROR('supply 2012-13'!AX125/'supply 2012-13'!$BQ125,0)</f>
        <v>1</v>
      </c>
      <c r="AY125" s="5">
        <f>IFERROR('supply 2012-13'!AY125/'supply 2012-13'!$BQ125,0)</f>
        <v>0</v>
      </c>
      <c r="AZ125" s="5">
        <f>IFERROR('supply 2012-13'!AZ125/'supply 2012-13'!$BQ125,0)</f>
        <v>0</v>
      </c>
      <c r="BA125" s="5">
        <f>IFERROR('supply 2012-13'!BA125/'supply 2012-13'!$BQ125,0)</f>
        <v>0</v>
      </c>
      <c r="BB125" s="5">
        <f>IFERROR('supply 2012-13'!BB125/'supply 2012-13'!$BQ125,0)</f>
        <v>0</v>
      </c>
      <c r="BC125" s="5">
        <f>IFERROR('supply 2012-13'!BC125/'supply 2012-13'!$BQ125,0)</f>
        <v>0</v>
      </c>
      <c r="BD125" s="5">
        <f>IFERROR('supply 2012-13'!BD125/'supply 2012-13'!$BQ125,0)</f>
        <v>0</v>
      </c>
      <c r="BE125" s="5">
        <f>IFERROR('supply 2012-13'!BE125/'supply 2012-13'!$BQ125,0)</f>
        <v>0</v>
      </c>
      <c r="BF125" s="5">
        <f>IFERROR('supply 2012-13'!BF125/'supply 2012-13'!$BQ125,0)</f>
        <v>0</v>
      </c>
      <c r="BG125" s="5">
        <f>IFERROR('supply 2012-13'!BG125/'supply 2012-13'!$BQ125,0)</f>
        <v>0</v>
      </c>
      <c r="BH125" s="5">
        <f>IFERROR('supply 2012-13'!BH125/'supply 2012-13'!$BQ125,0)</f>
        <v>0</v>
      </c>
      <c r="BI125" s="5">
        <f>IFERROR('supply 2012-13'!BI125/'supply 2012-13'!$BQ125,0)</f>
        <v>0</v>
      </c>
      <c r="BJ125" s="5">
        <f>IFERROR('supply 2012-13'!BJ125/'supply 2012-13'!$BQ125,0)</f>
        <v>0</v>
      </c>
      <c r="BK125" s="5">
        <f>IFERROR('supply 2012-13'!BK125/'supply 2012-13'!$BQ125,0)</f>
        <v>0</v>
      </c>
      <c r="BL125" s="5">
        <f>IFERROR('supply 2012-13'!BL125/'supply 2012-13'!$BQ125,0)</f>
        <v>0</v>
      </c>
      <c r="BM125" s="5">
        <f>IFERROR('supply 2012-13'!BM125/'supply 2012-13'!$BQ125,0)</f>
        <v>0</v>
      </c>
      <c r="BN125" s="5">
        <f>IFERROR('supply 2012-13'!BN125/'supply 2012-13'!$BQ125,0)</f>
        <v>0</v>
      </c>
      <c r="BO125" s="5">
        <f>IFERROR('supply 2012-13'!BO125/'supply 2012-13'!$BQ125,0)</f>
        <v>0</v>
      </c>
      <c r="BP125" s="5">
        <f>IFERROR('supply 2012-13'!BP125/'supply 2012-13'!$BQ125,0)</f>
        <v>0</v>
      </c>
      <c r="BQ125" s="2">
        <f t="shared" si="6"/>
        <v>1</v>
      </c>
      <c r="BR125" s="2">
        <v>69181.95481496281</v>
      </c>
      <c r="BS125" s="2">
        <f t="shared" si="7"/>
        <v>69182.95481496281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1355078.6279996266</v>
      </c>
      <c r="BZ125" s="2">
        <v>-694156.95249064977</v>
      </c>
      <c r="CA125" s="2">
        <f t="shared" si="11"/>
        <v>660921.6755089768</v>
      </c>
    </row>
    <row r="126" spans="1:79" s="2" customFormat="1" x14ac:dyDescent="0.35">
      <c r="A126" s="19">
        <v>123</v>
      </c>
      <c r="B126" s="19" t="s">
        <v>47</v>
      </c>
      <c r="C126" s="5">
        <f>IFERROR('supply 2012-13'!C126/'supply 2012-13'!$BQ126,0)</f>
        <v>0</v>
      </c>
      <c r="D126" s="5">
        <f>IFERROR('supply 2012-13'!D126/'supply 2012-13'!$BQ126,0)</f>
        <v>0</v>
      </c>
      <c r="E126" s="5">
        <f>IFERROR('supply 2012-13'!E126/'supply 2012-13'!$BQ126,0)</f>
        <v>0</v>
      </c>
      <c r="F126" s="5">
        <f>IFERROR('supply 2012-13'!F126/'supply 2012-13'!$BQ126,0)</f>
        <v>0</v>
      </c>
      <c r="G126" s="5">
        <f>IFERROR('supply 2012-13'!G126/'supply 2012-13'!$BQ126,0)</f>
        <v>0</v>
      </c>
      <c r="H126" s="5">
        <f>IFERROR('supply 2012-13'!H126/'supply 2012-13'!$BQ126,0)</f>
        <v>0</v>
      </c>
      <c r="I126" s="5">
        <f>IFERROR('supply 2012-13'!I126/'supply 2012-13'!$BQ126,0)</f>
        <v>0</v>
      </c>
      <c r="J126" s="5">
        <f>IFERROR('supply 2012-13'!J126/'supply 2012-13'!$BQ126,0)</f>
        <v>0</v>
      </c>
      <c r="K126" s="5">
        <f>IFERROR('supply 2012-13'!K126/'supply 2012-13'!$BQ126,0)</f>
        <v>0</v>
      </c>
      <c r="L126" s="5">
        <f>IFERROR('supply 2012-13'!L126/'supply 2012-13'!$BQ126,0)</f>
        <v>0</v>
      </c>
      <c r="M126" s="5">
        <f>IFERROR('supply 2012-13'!M126/'supply 2012-13'!$BQ126,0)</f>
        <v>0</v>
      </c>
      <c r="N126" s="5">
        <f>IFERROR('supply 2012-13'!N126/'supply 2012-13'!$BQ126,0)</f>
        <v>0</v>
      </c>
      <c r="O126" s="5">
        <f>IFERROR('supply 2012-13'!O126/'supply 2012-13'!$BQ126,0)</f>
        <v>0</v>
      </c>
      <c r="P126" s="5">
        <f>IFERROR('supply 2012-13'!P126/'supply 2012-13'!$BQ126,0)</f>
        <v>0</v>
      </c>
      <c r="Q126" s="5">
        <f>IFERROR('supply 2012-13'!Q126/'supply 2012-13'!$BQ126,0)</f>
        <v>0</v>
      </c>
      <c r="R126" s="5">
        <f>IFERROR('supply 2012-13'!R126/'supply 2012-13'!$BQ126,0)</f>
        <v>0</v>
      </c>
      <c r="S126" s="5">
        <f>IFERROR('supply 2012-13'!S126/'supply 2012-13'!$BQ126,0)</f>
        <v>0</v>
      </c>
      <c r="T126" s="5">
        <f>IFERROR('supply 2012-13'!T126/'supply 2012-13'!$BQ126,0)</f>
        <v>0</v>
      </c>
      <c r="U126" s="5">
        <f>IFERROR('supply 2012-13'!U126/'supply 2012-13'!$BQ126,0)</f>
        <v>0</v>
      </c>
      <c r="V126" s="5">
        <f>IFERROR('supply 2012-13'!V126/'supply 2012-13'!$BQ126,0)</f>
        <v>0</v>
      </c>
      <c r="W126" s="5">
        <f>IFERROR('supply 2012-13'!W126/'supply 2012-13'!$BQ126,0)</f>
        <v>0</v>
      </c>
      <c r="X126" s="5">
        <f>IFERROR('supply 2012-13'!X126/'supply 2012-13'!$BQ126,0)</f>
        <v>0</v>
      </c>
      <c r="Y126" s="5">
        <f>IFERROR('supply 2012-13'!Y126/'supply 2012-13'!$BQ126,0)</f>
        <v>0</v>
      </c>
      <c r="Z126" s="5">
        <f>IFERROR('supply 2012-13'!Z126/'supply 2012-13'!$BQ126,0)</f>
        <v>0</v>
      </c>
      <c r="AA126" s="5">
        <f>IFERROR('supply 2012-13'!AA126/'supply 2012-13'!$BQ126,0)</f>
        <v>0</v>
      </c>
      <c r="AB126" s="5">
        <f>IFERROR('supply 2012-13'!AB126/'supply 2012-13'!$BQ126,0)</f>
        <v>0</v>
      </c>
      <c r="AC126" s="5">
        <f>IFERROR('supply 2012-13'!AC126/'supply 2012-13'!$BQ126,0)</f>
        <v>0</v>
      </c>
      <c r="AD126" s="5">
        <f>IFERROR('supply 2012-13'!AD126/'supply 2012-13'!$BQ126,0)</f>
        <v>0</v>
      </c>
      <c r="AE126" s="5">
        <f>IFERROR('supply 2012-13'!AE126/'supply 2012-13'!$BQ126,0)</f>
        <v>0</v>
      </c>
      <c r="AF126" s="5">
        <f>IFERROR('supply 2012-13'!AF126/'supply 2012-13'!$BQ126,0)</f>
        <v>0</v>
      </c>
      <c r="AG126" s="5">
        <f>IFERROR('supply 2012-13'!AG126/'supply 2012-13'!$BQ126,0)</f>
        <v>0</v>
      </c>
      <c r="AH126" s="5">
        <f>IFERROR('supply 2012-13'!AH126/'supply 2012-13'!$BQ126,0)</f>
        <v>0</v>
      </c>
      <c r="AI126" s="5">
        <f>IFERROR('supply 2012-13'!AI126/'supply 2012-13'!$BQ126,0)</f>
        <v>0</v>
      </c>
      <c r="AJ126" s="5">
        <f>IFERROR('supply 2012-13'!AJ126/'supply 2012-13'!$BQ126,0)</f>
        <v>0</v>
      </c>
      <c r="AK126" s="5">
        <f>IFERROR('supply 2012-13'!AK126/'supply 2012-13'!$BQ126,0)</f>
        <v>0</v>
      </c>
      <c r="AL126" s="5">
        <f>IFERROR('supply 2012-13'!AL126/'supply 2012-13'!$BQ126,0)</f>
        <v>0</v>
      </c>
      <c r="AM126" s="5">
        <f>IFERROR('supply 2012-13'!AM126/'supply 2012-13'!$BQ126,0)</f>
        <v>0</v>
      </c>
      <c r="AN126" s="5">
        <f>IFERROR('supply 2012-13'!AN126/'supply 2012-13'!$BQ126,0)</f>
        <v>0</v>
      </c>
      <c r="AO126" s="5">
        <f>IFERROR('supply 2012-13'!AO126/'supply 2012-13'!$BQ126,0)</f>
        <v>0</v>
      </c>
      <c r="AP126" s="5">
        <f>IFERROR('supply 2012-13'!AP126/'supply 2012-13'!$BQ126,0)</f>
        <v>0</v>
      </c>
      <c r="AQ126" s="5">
        <f>IFERROR('supply 2012-13'!AQ126/'supply 2012-13'!$BQ126,0)</f>
        <v>0</v>
      </c>
      <c r="AR126" s="5">
        <f>IFERROR('supply 2012-13'!AR126/'supply 2012-13'!$BQ126,0)</f>
        <v>0</v>
      </c>
      <c r="AS126" s="5">
        <f>IFERROR('supply 2012-13'!AS126/'supply 2012-13'!$BQ126,0)</f>
        <v>0</v>
      </c>
      <c r="AT126" s="5">
        <f>IFERROR('supply 2012-13'!AT126/'supply 2012-13'!$BQ126,0)</f>
        <v>0</v>
      </c>
      <c r="AU126" s="5">
        <f>IFERROR('supply 2012-13'!AU126/'supply 2012-13'!$BQ126,0)</f>
        <v>0</v>
      </c>
      <c r="AV126" s="5">
        <f>IFERROR('supply 2012-13'!AV126/'supply 2012-13'!$BQ126,0)</f>
        <v>0</v>
      </c>
      <c r="AW126" s="5">
        <f>IFERROR('supply 2012-13'!AW126/'supply 2012-13'!$BQ126,0)</f>
        <v>1</v>
      </c>
      <c r="AX126" s="5">
        <f>IFERROR('supply 2012-13'!AX126/'supply 2012-13'!$BQ126,0)</f>
        <v>0</v>
      </c>
      <c r="AY126" s="5">
        <f>IFERROR('supply 2012-13'!AY126/'supply 2012-13'!$BQ126,0)</f>
        <v>0</v>
      </c>
      <c r="AZ126" s="5">
        <f>IFERROR('supply 2012-13'!AZ126/'supply 2012-13'!$BQ126,0)</f>
        <v>0</v>
      </c>
      <c r="BA126" s="5">
        <f>IFERROR('supply 2012-13'!BA126/'supply 2012-13'!$BQ126,0)</f>
        <v>0</v>
      </c>
      <c r="BB126" s="5">
        <f>IFERROR('supply 2012-13'!BB126/'supply 2012-13'!$BQ126,0)</f>
        <v>0</v>
      </c>
      <c r="BC126" s="5">
        <f>IFERROR('supply 2012-13'!BC126/'supply 2012-13'!$BQ126,0)</f>
        <v>0</v>
      </c>
      <c r="BD126" s="5">
        <f>IFERROR('supply 2012-13'!BD126/'supply 2012-13'!$BQ126,0)</f>
        <v>0</v>
      </c>
      <c r="BE126" s="5">
        <f>IFERROR('supply 2012-13'!BE126/'supply 2012-13'!$BQ126,0)</f>
        <v>0</v>
      </c>
      <c r="BF126" s="5">
        <f>IFERROR('supply 2012-13'!BF126/'supply 2012-13'!$BQ126,0)</f>
        <v>0</v>
      </c>
      <c r="BG126" s="5">
        <f>IFERROR('supply 2012-13'!BG126/'supply 2012-13'!$BQ126,0)</f>
        <v>0</v>
      </c>
      <c r="BH126" s="5">
        <f>IFERROR('supply 2012-13'!BH126/'supply 2012-13'!$BQ126,0)</f>
        <v>0</v>
      </c>
      <c r="BI126" s="5">
        <f>IFERROR('supply 2012-13'!BI126/'supply 2012-13'!$BQ126,0)</f>
        <v>0</v>
      </c>
      <c r="BJ126" s="5">
        <f>IFERROR('supply 2012-13'!BJ126/'supply 2012-13'!$BQ126,0)</f>
        <v>0</v>
      </c>
      <c r="BK126" s="5">
        <f>IFERROR('supply 2012-13'!BK126/'supply 2012-13'!$BQ126,0)</f>
        <v>0</v>
      </c>
      <c r="BL126" s="5">
        <f>IFERROR('supply 2012-13'!BL126/'supply 2012-13'!$BQ126,0)</f>
        <v>0</v>
      </c>
      <c r="BM126" s="5">
        <f>IFERROR('supply 2012-13'!BM126/'supply 2012-13'!$BQ126,0)</f>
        <v>0</v>
      </c>
      <c r="BN126" s="5">
        <f>IFERROR('supply 2012-13'!BN126/'supply 2012-13'!$BQ126,0)</f>
        <v>0</v>
      </c>
      <c r="BO126" s="5">
        <f>IFERROR('supply 2012-13'!BO126/'supply 2012-13'!$BQ126,0)</f>
        <v>0</v>
      </c>
      <c r="BP126" s="5">
        <f>IFERROR('supply 2012-13'!BP126/'supply 2012-13'!$BQ126,0)</f>
        <v>0</v>
      </c>
      <c r="BQ126" s="2">
        <f t="shared" si="6"/>
        <v>1</v>
      </c>
      <c r="BR126" s="2">
        <v>201496.7152816976</v>
      </c>
      <c r="BS126" s="2">
        <f t="shared" si="7"/>
        <v>201497.7152816976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3745015.3420968386</v>
      </c>
      <c r="BZ126" s="2">
        <v>-1869800.9869553312</v>
      </c>
      <c r="CA126" s="2">
        <f t="shared" si="11"/>
        <v>1875214.3551415075</v>
      </c>
    </row>
    <row r="127" spans="1:79" s="2" customFormat="1" x14ac:dyDescent="0.35">
      <c r="A127" s="19">
        <v>124</v>
      </c>
      <c r="B127" s="19" t="s">
        <v>195</v>
      </c>
      <c r="C127" s="5">
        <f>IFERROR('supply 2012-13'!C127/'supply 2012-13'!$BQ127,0)</f>
        <v>0</v>
      </c>
      <c r="D127" s="5">
        <f>IFERROR('supply 2012-13'!D127/'supply 2012-13'!$BQ127,0)</f>
        <v>0</v>
      </c>
      <c r="E127" s="5">
        <f>IFERROR('supply 2012-13'!E127/'supply 2012-13'!$BQ127,0)</f>
        <v>0</v>
      </c>
      <c r="F127" s="5">
        <f>IFERROR('supply 2012-13'!F127/'supply 2012-13'!$BQ127,0)</f>
        <v>0</v>
      </c>
      <c r="G127" s="5">
        <f>IFERROR('supply 2012-13'!G127/'supply 2012-13'!$BQ127,0)</f>
        <v>0</v>
      </c>
      <c r="H127" s="5">
        <f>IFERROR('supply 2012-13'!H127/'supply 2012-13'!$BQ127,0)</f>
        <v>0</v>
      </c>
      <c r="I127" s="5">
        <f>IFERROR('supply 2012-13'!I127/'supply 2012-13'!$BQ127,0)</f>
        <v>0</v>
      </c>
      <c r="J127" s="5">
        <f>IFERROR('supply 2012-13'!J127/'supply 2012-13'!$BQ127,0)</f>
        <v>0</v>
      </c>
      <c r="K127" s="5">
        <f>IFERROR('supply 2012-13'!K127/'supply 2012-13'!$BQ127,0)</f>
        <v>0</v>
      </c>
      <c r="L127" s="5">
        <f>IFERROR('supply 2012-13'!L127/'supply 2012-13'!$BQ127,0)</f>
        <v>0</v>
      </c>
      <c r="M127" s="5">
        <f>IFERROR('supply 2012-13'!M127/'supply 2012-13'!$BQ127,0)</f>
        <v>0</v>
      </c>
      <c r="N127" s="5">
        <f>IFERROR('supply 2012-13'!N127/'supply 2012-13'!$BQ127,0)</f>
        <v>0</v>
      </c>
      <c r="O127" s="5">
        <f>IFERROR('supply 2012-13'!O127/'supply 2012-13'!$BQ127,0)</f>
        <v>0</v>
      </c>
      <c r="P127" s="5">
        <f>IFERROR('supply 2012-13'!P127/'supply 2012-13'!$BQ127,0)</f>
        <v>0</v>
      </c>
      <c r="Q127" s="5">
        <f>IFERROR('supply 2012-13'!Q127/'supply 2012-13'!$BQ127,0)</f>
        <v>0</v>
      </c>
      <c r="R127" s="5">
        <f>IFERROR('supply 2012-13'!R127/'supply 2012-13'!$BQ127,0)</f>
        <v>0</v>
      </c>
      <c r="S127" s="5">
        <f>IFERROR('supply 2012-13'!S127/'supply 2012-13'!$BQ127,0)</f>
        <v>0</v>
      </c>
      <c r="T127" s="5">
        <f>IFERROR('supply 2012-13'!T127/'supply 2012-13'!$BQ127,0)</f>
        <v>0</v>
      </c>
      <c r="U127" s="5">
        <f>IFERROR('supply 2012-13'!U127/'supply 2012-13'!$BQ127,0)</f>
        <v>0</v>
      </c>
      <c r="V127" s="5">
        <f>IFERROR('supply 2012-13'!V127/'supply 2012-13'!$BQ127,0)</f>
        <v>0</v>
      </c>
      <c r="W127" s="5">
        <f>IFERROR('supply 2012-13'!W127/'supply 2012-13'!$BQ127,0)</f>
        <v>0</v>
      </c>
      <c r="X127" s="5">
        <f>IFERROR('supply 2012-13'!X127/'supply 2012-13'!$BQ127,0)</f>
        <v>0</v>
      </c>
      <c r="Y127" s="5">
        <f>IFERROR('supply 2012-13'!Y127/'supply 2012-13'!$BQ127,0)</f>
        <v>0</v>
      </c>
      <c r="Z127" s="5">
        <f>IFERROR('supply 2012-13'!Z127/'supply 2012-13'!$BQ127,0)</f>
        <v>0</v>
      </c>
      <c r="AA127" s="5">
        <f>IFERROR('supply 2012-13'!AA127/'supply 2012-13'!$BQ127,0)</f>
        <v>0</v>
      </c>
      <c r="AB127" s="5">
        <f>IFERROR('supply 2012-13'!AB127/'supply 2012-13'!$BQ127,0)</f>
        <v>0</v>
      </c>
      <c r="AC127" s="5">
        <f>IFERROR('supply 2012-13'!AC127/'supply 2012-13'!$BQ127,0)</f>
        <v>0</v>
      </c>
      <c r="AD127" s="5">
        <f>IFERROR('supply 2012-13'!AD127/'supply 2012-13'!$BQ127,0)</f>
        <v>0</v>
      </c>
      <c r="AE127" s="5">
        <f>IFERROR('supply 2012-13'!AE127/'supply 2012-13'!$BQ127,0)</f>
        <v>0</v>
      </c>
      <c r="AF127" s="5">
        <f>IFERROR('supply 2012-13'!AF127/'supply 2012-13'!$BQ127,0)</f>
        <v>0</v>
      </c>
      <c r="AG127" s="5">
        <f>IFERROR('supply 2012-13'!AG127/'supply 2012-13'!$BQ127,0)</f>
        <v>0</v>
      </c>
      <c r="AH127" s="5">
        <f>IFERROR('supply 2012-13'!AH127/'supply 2012-13'!$BQ127,0)</f>
        <v>0</v>
      </c>
      <c r="AI127" s="5">
        <f>IFERROR('supply 2012-13'!AI127/'supply 2012-13'!$BQ127,0)</f>
        <v>0</v>
      </c>
      <c r="AJ127" s="5">
        <f>IFERROR('supply 2012-13'!AJ127/'supply 2012-13'!$BQ127,0)</f>
        <v>0</v>
      </c>
      <c r="AK127" s="5">
        <f>IFERROR('supply 2012-13'!AK127/'supply 2012-13'!$BQ127,0)</f>
        <v>0</v>
      </c>
      <c r="AL127" s="5">
        <f>IFERROR('supply 2012-13'!AL127/'supply 2012-13'!$BQ127,0)</f>
        <v>0</v>
      </c>
      <c r="AM127" s="5">
        <f>IFERROR('supply 2012-13'!AM127/'supply 2012-13'!$BQ127,0)</f>
        <v>0</v>
      </c>
      <c r="AN127" s="5">
        <f>IFERROR('supply 2012-13'!AN127/'supply 2012-13'!$BQ127,0)</f>
        <v>0</v>
      </c>
      <c r="AO127" s="5">
        <f>IFERROR('supply 2012-13'!AO127/'supply 2012-13'!$BQ127,0)</f>
        <v>0</v>
      </c>
      <c r="AP127" s="5">
        <f>IFERROR('supply 2012-13'!AP127/'supply 2012-13'!$BQ127,0)</f>
        <v>0</v>
      </c>
      <c r="AQ127" s="5">
        <f>IFERROR('supply 2012-13'!AQ127/'supply 2012-13'!$BQ127,0)</f>
        <v>0</v>
      </c>
      <c r="AR127" s="5">
        <f>IFERROR('supply 2012-13'!AR127/'supply 2012-13'!$BQ127,0)</f>
        <v>0</v>
      </c>
      <c r="AS127" s="5">
        <f>IFERROR('supply 2012-13'!AS127/'supply 2012-13'!$BQ127,0)</f>
        <v>0</v>
      </c>
      <c r="AT127" s="5">
        <f>IFERROR('supply 2012-13'!AT127/'supply 2012-13'!$BQ127,0)</f>
        <v>0</v>
      </c>
      <c r="AU127" s="5">
        <f>IFERROR('supply 2012-13'!AU127/'supply 2012-13'!$BQ127,0)</f>
        <v>0</v>
      </c>
      <c r="AV127" s="5">
        <f>IFERROR('supply 2012-13'!AV127/'supply 2012-13'!$BQ127,0)</f>
        <v>0</v>
      </c>
      <c r="AW127" s="5">
        <f>IFERROR('supply 2012-13'!AW127/'supply 2012-13'!$BQ127,0)</f>
        <v>0</v>
      </c>
      <c r="AX127" s="5">
        <f>IFERROR('supply 2012-13'!AX127/'supply 2012-13'!$BQ127,0)</f>
        <v>0</v>
      </c>
      <c r="AY127" s="5">
        <f>IFERROR('supply 2012-13'!AY127/'supply 2012-13'!$BQ127,0)</f>
        <v>1</v>
      </c>
      <c r="AZ127" s="5">
        <f>IFERROR('supply 2012-13'!AZ127/'supply 2012-13'!$BQ127,0)</f>
        <v>0</v>
      </c>
      <c r="BA127" s="5">
        <f>IFERROR('supply 2012-13'!BA127/'supply 2012-13'!$BQ127,0)</f>
        <v>0</v>
      </c>
      <c r="BB127" s="5">
        <f>IFERROR('supply 2012-13'!BB127/'supply 2012-13'!$BQ127,0)</f>
        <v>0</v>
      </c>
      <c r="BC127" s="5">
        <f>IFERROR('supply 2012-13'!BC127/'supply 2012-13'!$BQ127,0)</f>
        <v>0</v>
      </c>
      <c r="BD127" s="5">
        <f>IFERROR('supply 2012-13'!BD127/'supply 2012-13'!$BQ127,0)</f>
        <v>0</v>
      </c>
      <c r="BE127" s="5">
        <f>IFERROR('supply 2012-13'!BE127/'supply 2012-13'!$BQ127,0)</f>
        <v>0</v>
      </c>
      <c r="BF127" s="5">
        <f>IFERROR('supply 2012-13'!BF127/'supply 2012-13'!$BQ127,0)</f>
        <v>0</v>
      </c>
      <c r="BG127" s="5">
        <f>IFERROR('supply 2012-13'!BG127/'supply 2012-13'!$BQ127,0)</f>
        <v>0</v>
      </c>
      <c r="BH127" s="5">
        <f>IFERROR('supply 2012-13'!BH127/'supply 2012-13'!$BQ127,0)</f>
        <v>0</v>
      </c>
      <c r="BI127" s="5">
        <f>IFERROR('supply 2012-13'!BI127/'supply 2012-13'!$BQ127,0)</f>
        <v>0</v>
      </c>
      <c r="BJ127" s="5">
        <f>IFERROR('supply 2012-13'!BJ127/'supply 2012-13'!$BQ127,0)</f>
        <v>0</v>
      </c>
      <c r="BK127" s="5">
        <f>IFERROR('supply 2012-13'!BK127/'supply 2012-13'!$BQ127,0)</f>
        <v>0</v>
      </c>
      <c r="BL127" s="5">
        <f>IFERROR('supply 2012-13'!BL127/'supply 2012-13'!$BQ127,0)</f>
        <v>0</v>
      </c>
      <c r="BM127" s="5">
        <f>IFERROR('supply 2012-13'!BM127/'supply 2012-13'!$BQ127,0)</f>
        <v>0</v>
      </c>
      <c r="BN127" s="5">
        <f>IFERROR('supply 2012-13'!BN127/'supply 2012-13'!$BQ127,0)</f>
        <v>0</v>
      </c>
      <c r="BO127" s="5">
        <f>IFERROR('supply 2012-13'!BO127/'supply 2012-13'!$BQ127,0)</f>
        <v>0</v>
      </c>
      <c r="BP127" s="5">
        <f>IFERROR('supply 2012-13'!BP127/'supply 2012-13'!$BQ127,0)</f>
        <v>0</v>
      </c>
      <c r="BQ127" s="2">
        <f t="shared" si="6"/>
        <v>1</v>
      </c>
      <c r="BR127" s="2">
        <v>440561.70720011601</v>
      </c>
      <c r="BS127" s="2">
        <f t="shared" si="7"/>
        <v>440562.70720011601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440562.70720011601</v>
      </c>
      <c r="BZ127" s="2">
        <v>-13186860.671198238</v>
      </c>
      <c r="CA127" s="2">
        <f t="shared" si="11"/>
        <v>-12746297.963998122</v>
      </c>
    </row>
    <row r="128" spans="1:79" s="2" customFormat="1" x14ac:dyDescent="0.35">
      <c r="A128" s="19">
        <v>125</v>
      </c>
      <c r="B128" s="19" t="s">
        <v>196</v>
      </c>
      <c r="C128" s="5">
        <f>IFERROR('supply 2012-13'!C128/'supply 2012-13'!$BQ128,0)</f>
        <v>0</v>
      </c>
      <c r="D128" s="5">
        <f>IFERROR('supply 2012-13'!D128/'supply 2012-13'!$BQ128,0)</f>
        <v>0</v>
      </c>
      <c r="E128" s="5">
        <f>IFERROR('supply 2012-13'!E128/'supply 2012-13'!$BQ128,0)</f>
        <v>0</v>
      </c>
      <c r="F128" s="5">
        <f>IFERROR('supply 2012-13'!F128/'supply 2012-13'!$BQ128,0)</f>
        <v>0</v>
      </c>
      <c r="G128" s="5">
        <f>IFERROR('supply 2012-13'!G128/'supply 2012-13'!$BQ128,0)</f>
        <v>0</v>
      </c>
      <c r="H128" s="5">
        <f>IFERROR('supply 2012-13'!H128/'supply 2012-13'!$BQ128,0)</f>
        <v>0</v>
      </c>
      <c r="I128" s="5">
        <f>IFERROR('supply 2012-13'!I128/'supply 2012-13'!$BQ128,0)</f>
        <v>0</v>
      </c>
      <c r="J128" s="5">
        <f>IFERROR('supply 2012-13'!J128/'supply 2012-13'!$BQ128,0)</f>
        <v>0</v>
      </c>
      <c r="K128" s="5">
        <f>IFERROR('supply 2012-13'!K128/'supply 2012-13'!$BQ128,0)</f>
        <v>0</v>
      </c>
      <c r="L128" s="5">
        <f>IFERROR('supply 2012-13'!L128/'supply 2012-13'!$BQ128,0)</f>
        <v>0</v>
      </c>
      <c r="M128" s="5">
        <f>IFERROR('supply 2012-13'!M128/'supply 2012-13'!$BQ128,0)</f>
        <v>0</v>
      </c>
      <c r="N128" s="5">
        <f>IFERROR('supply 2012-13'!N128/'supply 2012-13'!$BQ128,0)</f>
        <v>0</v>
      </c>
      <c r="O128" s="5">
        <f>IFERROR('supply 2012-13'!O128/'supply 2012-13'!$BQ128,0)</f>
        <v>0</v>
      </c>
      <c r="P128" s="5">
        <f>IFERROR('supply 2012-13'!P128/'supply 2012-13'!$BQ128,0)</f>
        <v>0</v>
      </c>
      <c r="Q128" s="5">
        <f>IFERROR('supply 2012-13'!Q128/'supply 2012-13'!$BQ128,0)</f>
        <v>0</v>
      </c>
      <c r="R128" s="5">
        <f>IFERROR('supply 2012-13'!R128/'supply 2012-13'!$BQ128,0)</f>
        <v>0</v>
      </c>
      <c r="S128" s="5">
        <f>IFERROR('supply 2012-13'!S128/'supply 2012-13'!$BQ128,0)</f>
        <v>0</v>
      </c>
      <c r="T128" s="5">
        <f>IFERROR('supply 2012-13'!T128/'supply 2012-13'!$BQ128,0)</f>
        <v>0</v>
      </c>
      <c r="U128" s="5">
        <f>IFERROR('supply 2012-13'!U128/'supply 2012-13'!$BQ128,0)</f>
        <v>0</v>
      </c>
      <c r="V128" s="5">
        <f>IFERROR('supply 2012-13'!V128/'supply 2012-13'!$BQ128,0)</f>
        <v>0</v>
      </c>
      <c r="W128" s="5">
        <f>IFERROR('supply 2012-13'!W128/'supply 2012-13'!$BQ128,0)</f>
        <v>0</v>
      </c>
      <c r="X128" s="5">
        <f>IFERROR('supply 2012-13'!X128/'supply 2012-13'!$BQ128,0)</f>
        <v>0</v>
      </c>
      <c r="Y128" s="5">
        <f>IFERROR('supply 2012-13'!Y128/'supply 2012-13'!$BQ128,0)</f>
        <v>0</v>
      </c>
      <c r="Z128" s="5">
        <f>IFERROR('supply 2012-13'!Z128/'supply 2012-13'!$BQ128,0)</f>
        <v>0</v>
      </c>
      <c r="AA128" s="5">
        <f>IFERROR('supply 2012-13'!AA128/'supply 2012-13'!$BQ128,0)</f>
        <v>0</v>
      </c>
      <c r="AB128" s="5">
        <f>IFERROR('supply 2012-13'!AB128/'supply 2012-13'!$BQ128,0)</f>
        <v>0</v>
      </c>
      <c r="AC128" s="5">
        <f>IFERROR('supply 2012-13'!AC128/'supply 2012-13'!$BQ128,0)</f>
        <v>0</v>
      </c>
      <c r="AD128" s="5">
        <f>IFERROR('supply 2012-13'!AD128/'supply 2012-13'!$BQ128,0)</f>
        <v>0</v>
      </c>
      <c r="AE128" s="5">
        <f>IFERROR('supply 2012-13'!AE128/'supply 2012-13'!$BQ128,0)</f>
        <v>0</v>
      </c>
      <c r="AF128" s="5">
        <f>IFERROR('supply 2012-13'!AF128/'supply 2012-13'!$BQ128,0)</f>
        <v>0</v>
      </c>
      <c r="AG128" s="5">
        <f>IFERROR('supply 2012-13'!AG128/'supply 2012-13'!$BQ128,0)</f>
        <v>0</v>
      </c>
      <c r="AH128" s="5">
        <f>IFERROR('supply 2012-13'!AH128/'supply 2012-13'!$BQ128,0)</f>
        <v>0</v>
      </c>
      <c r="AI128" s="5">
        <f>IFERROR('supply 2012-13'!AI128/'supply 2012-13'!$BQ128,0)</f>
        <v>0</v>
      </c>
      <c r="AJ128" s="5">
        <f>IFERROR('supply 2012-13'!AJ128/'supply 2012-13'!$BQ128,0)</f>
        <v>0</v>
      </c>
      <c r="AK128" s="5">
        <f>IFERROR('supply 2012-13'!AK128/'supply 2012-13'!$BQ128,0)</f>
        <v>0</v>
      </c>
      <c r="AL128" s="5">
        <f>IFERROR('supply 2012-13'!AL128/'supply 2012-13'!$BQ128,0)</f>
        <v>0</v>
      </c>
      <c r="AM128" s="5">
        <f>IFERROR('supply 2012-13'!AM128/'supply 2012-13'!$BQ128,0)</f>
        <v>0</v>
      </c>
      <c r="AN128" s="5">
        <f>IFERROR('supply 2012-13'!AN128/'supply 2012-13'!$BQ128,0)</f>
        <v>0</v>
      </c>
      <c r="AO128" s="5">
        <f>IFERROR('supply 2012-13'!AO128/'supply 2012-13'!$BQ128,0)</f>
        <v>0</v>
      </c>
      <c r="AP128" s="5">
        <f>IFERROR('supply 2012-13'!AP128/'supply 2012-13'!$BQ128,0)</f>
        <v>0</v>
      </c>
      <c r="AQ128" s="5">
        <f>IFERROR('supply 2012-13'!AQ128/'supply 2012-13'!$BQ128,0)</f>
        <v>0</v>
      </c>
      <c r="AR128" s="5">
        <f>IFERROR('supply 2012-13'!AR128/'supply 2012-13'!$BQ128,0)</f>
        <v>0</v>
      </c>
      <c r="AS128" s="5">
        <f>IFERROR('supply 2012-13'!AS128/'supply 2012-13'!$BQ128,0)</f>
        <v>0</v>
      </c>
      <c r="AT128" s="5">
        <f>IFERROR('supply 2012-13'!AT128/'supply 2012-13'!$BQ128,0)</f>
        <v>0</v>
      </c>
      <c r="AU128" s="5">
        <f>IFERROR('supply 2012-13'!AU128/'supply 2012-13'!$BQ128,0)</f>
        <v>0</v>
      </c>
      <c r="AV128" s="5">
        <f>IFERROR('supply 2012-13'!AV128/'supply 2012-13'!$BQ128,0)</f>
        <v>0</v>
      </c>
      <c r="AW128" s="5">
        <f>IFERROR('supply 2012-13'!AW128/'supply 2012-13'!$BQ128,0)</f>
        <v>0</v>
      </c>
      <c r="AX128" s="5">
        <f>IFERROR('supply 2012-13'!AX128/'supply 2012-13'!$BQ128,0)</f>
        <v>0</v>
      </c>
      <c r="AY128" s="5">
        <f>IFERROR('supply 2012-13'!AY128/'supply 2012-13'!$BQ128,0)</f>
        <v>0</v>
      </c>
      <c r="AZ128" s="5">
        <f>IFERROR('supply 2012-13'!AZ128/'supply 2012-13'!$BQ128,0)</f>
        <v>1</v>
      </c>
      <c r="BA128" s="5">
        <f>IFERROR('supply 2012-13'!BA128/'supply 2012-13'!$BQ128,0)</f>
        <v>0</v>
      </c>
      <c r="BB128" s="5">
        <f>IFERROR('supply 2012-13'!BB128/'supply 2012-13'!$BQ128,0)</f>
        <v>0</v>
      </c>
      <c r="BC128" s="5">
        <f>IFERROR('supply 2012-13'!BC128/'supply 2012-13'!$BQ128,0)</f>
        <v>0</v>
      </c>
      <c r="BD128" s="5">
        <f>IFERROR('supply 2012-13'!BD128/'supply 2012-13'!$BQ128,0)</f>
        <v>0</v>
      </c>
      <c r="BE128" s="5">
        <f>IFERROR('supply 2012-13'!BE128/'supply 2012-13'!$BQ128,0)</f>
        <v>0</v>
      </c>
      <c r="BF128" s="5">
        <f>IFERROR('supply 2012-13'!BF128/'supply 2012-13'!$BQ128,0)</f>
        <v>0</v>
      </c>
      <c r="BG128" s="5">
        <f>IFERROR('supply 2012-13'!BG128/'supply 2012-13'!$BQ128,0)</f>
        <v>0</v>
      </c>
      <c r="BH128" s="5">
        <f>IFERROR('supply 2012-13'!BH128/'supply 2012-13'!$BQ128,0)</f>
        <v>0</v>
      </c>
      <c r="BI128" s="5">
        <f>IFERROR('supply 2012-13'!BI128/'supply 2012-13'!$BQ128,0)</f>
        <v>0</v>
      </c>
      <c r="BJ128" s="5">
        <f>IFERROR('supply 2012-13'!BJ128/'supply 2012-13'!$BQ128,0)</f>
        <v>0</v>
      </c>
      <c r="BK128" s="5">
        <f>IFERROR('supply 2012-13'!BK128/'supply 2012-13'!$BQ128,0)</f>
        <v>0</v>
      </c>
      <c r="BL128" s="5">
        <f>IFERROR('supply 2012-13'!BL128/'supply 2012-13'!$BQ128,0)</f>
        <v>0</v>
      </c>
      <c r="BM128" s="5">
        <f>IFERROR('supply 2012-13'!BM128/'supply 2012-13'!$BQ128,0)</f>
        <v>0</v>
      </c>
      <c r="BN128" s="5">
        <f>IFERROR('supply 2012-13'!BN128/'supply 2012-13'!$BQ128,0)</f>
        <v>0</v>
      </c>
      <c r="BO128" s="5">
        <f>IFERROR('supply 2012-13'!BO128/'supply 2012-13'!$BQ128,0)</f>
        <v>0</v>
      </c>
      <c r="BP128" s="5">
        <f>IFERROR('supply 2012-13'!BP128/'supply 2012-13'!$BQ128,0)</f>
        <v>0</v>
      </c>
      <c r="BQ128" s="2">
        <f t="shared" si="6"/>
        <v>1</v>
      </c>
      <c r="BR128" s="2">
        <v>-41317.327113044339</v>
      </c>
      <c r="BS128" s="2">
        <f t="shared" si="7"/>
        <v>-41316.327113044339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-41316.327113044339</v>
      </c>
      <c r="BZ128" s="2">
        <v>0</v>
      </c>
      <c r="CA128" s="2">
        <f t="shared" si="11"/>
        <v>-41316.327113044339</v>
      </c>
    </row>
    <row r="129" spans="1:79" s="2" customFormat="1" x14ac:dyDescent="0.35">
      <c r="A129" s="19">
        <v>126</v>
      </c>
      <c r="B129" s="19" t="s">
        <v>197</v>
      </c>
      <c r="C129" s="5">
        <f>IFERROR('supply 2012-13'!C129/'supply 2012-13'!$BQ129,0)</f>
        <v>0</v>
      </c>
      <c r="D129" s="5">
        <f>IFERROR('supply 2012-13'!D129/'supply 2012-13'!$BQ129,0)</f>
        <v>0</v>
      </c>
      <c r="E129" s="5">
        <f>IFERROR('supply 2012-13'!E129/'supply 2012-13'!$BQ129,0)</f>
        <v>0</v>
      </c>
      <c r="F129" s="5">
        <f>IFERROR('supply 2012-13'!F129/'supply 2012-13'!$BQ129,0)</f>
        <v>0</v>
      </c>
      <c r="G129" s="5">
        <f>IFERROR('supply 2012-13'!G129/'supply 2012-13'!$BQ129,0)</f>
        <v>0</v>
      </c>
      <c r="H129" s="5">
        <f>IFERROR('supply 2012-13'!H129/'supply 2012-13'!$BQ129,0)</f>
        <v>0</v>
      </c>
      <c r="I129" s="5">
        <f>IFERROR('supply 2012-13'!I129/'supply 2012-13'!$BQ129,0)</f>
        <v>0</v>
      </c>
      <c r="J129" s="5">
        <f>IFERROR('supply 2012-13'!J129/'supply 2012-13'!$BQ129,0)</f>
        <v>0</v>
      </c>
      <c r="K129" s="5">
        <f>IFERROR('supply 2012-13'!K129/'supply 2012-13'!$BQ129,0)</f>
        <v>0</v>
      </c>
      <c r="L129" s="5">
        <f>IFERROR('supply 2012-13'!L129/'supply 2012-13'!$BQ129,0)</f>
        <v>0</v>
      </c>
      <c r="M129" s="5">
        <f>IFERROR('supply 2012-13'!M129/'supply 2012-13'!$BQ129,0)</f>
        <v>0</v>
      </c>
      <c r="N129" s="5">
        <f>IFERROR('supply 2012-13'!N129/'supply 2012-13'!$BQ129,0)</f>
        <v>0</v>
      </c>
      <c r="O129" s="5">
        <f>IFERROR('supply 2012-13'!O129/'supply 2012-13'!$BQ129,0)</f>
        <v>0</v>
      </c>
      <c r="P129" s="5">
        <f>IFERROR('supply 2012-13'!P129/'supply 2012-13'!$BQ129,0)</f>
        <v>0</v>
      </c>
      <c r="Q129" s="5">
        <f>IFERROR('supply 2012-13'!Q129/'supply 2012-13'!$BQ129,0)</f>
        <v>0</v>
      </c>
      <c r="R129" s="5">
        <f>IFERROR('supply 2012-13'!R129/'supply 2012-13'!$BQ129,0)</f>
        <v>0</v>
      </c>
      <c r="S129" s="5">
        <f>IFERROR('supply 2012-13'!S129/'supply 2012-13'!$BQ129,0)</f>
        <v>0</v>
      </c>
      <c r="T129" s="5">
        <f>IFERROR('supply 2012-13'!T129/'supply 2012-13'!$BQ129,0)</f>
        <v>0</v>
      </c>
      <c r="U129" s="5">
        <f>IFERROR('supply 2012-13'!U129/'supply 2012-13'!$BQ129,0)</f>
        <v>0</v>
      </c>
      <c r="V129" s="5">
        <f>IFERROR('supply 2012-13'!V129/'supply 2012-13'!$BQ129,0)</f>
        <v>0</v>
      </c>
      <c r="W129" s="5">
        <f>IFERROR('supply 2012-13'!W129/'supply 2012-13'!$BQ129,0)</f>
        <v>0</v>
      </c>
      <c r="X129" s="5">
        <f>IFERROR('supply 2012-13'!X129/'supply 2012-13'!$BQ129,0)</f>
        <v>0</v>
      </c>
      <c r="Y129" s="5">
        <f>IFERROR('supply 2012-13'!Y129/'supply 2012-13'!$BQ129,0)</f>
        <v>0</v>
      </c>
      <c r="Z129" s="5">
        <f>IFERROR('supply 2012-13'!Z129/'supply 2012-13'!$BQ129,0)</f>
        <v>0</v>
      </c>
      <c r="AA129" s="5">
        <f>IFERROR('supply 2012-13'!AA129/'supply 2012-13'!$BQ129,0)</f>
        <v>0</v>
      </c>
      <c r="AB129" s="5">
        <f>IFERROR('supply 2012-13'!AB129/'supply 2012-13'!$BQ129,0)</f>
        <v>0</v>
      </c>
      <c r="AC129" s="5">
        <f>IFERROR('supply 2012-13'!AC129/'supply 2012-13'!$BQ129,0)</f>
        <v>0</v>
      </c>
      <c r="AD129" s="5">
        <f>IFERROR('supply 2012-13'!AD129/'supply 2012-13'!$BQ129,0)</f>
        <v>0</v>
      </c>
      <c r="AE129" s="5">
        <f>IFERROR('supply 2012-13'!AE129/'supply 2012-13'!$BQ129,0)</f>
        <v>0</v>
      </c>
      <c r="AF129" s="5">
        <f>IFERROR('supply 2012-13'!AF129/'supply 2012-13'!$BQ129,0)</f>
        <v>0</v>
      </c>
      <c r="AG129" s="5">
        <f>IFERROR('supply 2012-13'!AG129/'supply 2012-13'!$BQ129,0)</f>
        <v>0</v>
      </c>
      <c r="AH129" s="5">
        <f>IFERROR('supply 2012-13'!AH129/'supply 2012-13'!$BQ129,0)</f>
        <v>0</v>
      </c>
      <c r="AI129" s="5">
        <f>IFERROR('supply 2012-13'!AI129/'supply 2012-13'!$BQ129,0)</f>
        <v>0</v>
      </c>
      <c r="AJ129" s="5">
        <f>IFERROR('supply 2012-13'!AJ129/'supply 2012-13'!$BQ129,0)</f>
        <v>0</v>
      </c>
      <c r="AK129" s="5">
        <f>IFERROR('supply 2012-13'!AK129/'supply 2012-13'!$BQ129,0)</f>
        <v>0</v>
      </c>
      <c r="AL129" s="5">
        <f>IFERROR('supply 2012-13'!AL129/'supply 2012-13'!$BQ129,0)</f>
        <v>0</v>
      </c>
      <c r="AM129" s="5">
        <f>IFERROR('supply 2012-13'!AM129/'supply 2012-13'!$BQ129,0)</f>
        <v>0</v>
      </c>
      <c r="AN129" s="5">
        <f>IFERROR('supply 2012-13'!AN129/'supply 2012-13'!$BQ129,0)</f>
        <v>0</v>
      </c>
      <c r="AO129" s="5">
        <f>IFERROR('supply 2012-13'!AO129/'supply 2012-13'!$BQ129,0)</f>
        <v>0</v>
      </c>
      <c r="AP129" s="5">
        <f>IFERROR('supply 2012-13'!AP129/'supply 2012-13'!$BQ129,0)</f>
        <v>0</v>
      </c>
      <c r="AQ129" s="5">
        <f>IFERROR('supply 2012-13'!AQ129/'supply 2012-13'!$BQ129,0)</f>
        <v>0</v>
      </c>
      <c r="AR129" s="5">
        <f>IFERROR('supply 2012-13'!AR129/'supply 2012-13'!$BQ129,0)</f>
        <v>0</v>
      </c>
      <c r="AS129" s="5">
        <f>IFERROR('supply 2012-13'!AS129/'supply 2012-13'!$BQ129,0)</f>
        <v>0</v>
      </c>
      <c r="AT129" s="5">
        <f>IFERROR('supply 2012-13'!AT129/'supply 2012-13'!$BQ129,0)</f>
        <v>0</v>
      </c>
      <c r="AU129" s="5">
        <f>IFERROR('supply 2012-13'!AU129/'supply 2012-13'!$BQ129,0)</f>
        <v>0</v>
      </c>
      <c r="AV129" s="5">
        <f>IFERROR('supply 2012-13'!AV129/'supply 2012-13'!$BQ129,0)</f>
        <v>0</v>
      </c>
      <c r="AW129" s="5">
        <f>IFERROR('supply 2012-13'!AW129/'supply 2012-13'!$BQ129,0)</f>
        <v>0</v>
      </c>
      <c r="AX129" s="5">
        <f>IFERROR('supply 2012-13'!AX129/'supply 2012-13'!$BQ129,0)</f>
        <v>0</v>
      </c>
      <c r="AY129" s="5">
        <f>IFERROR('supply 2012-13'!AY129/'supply 2012-13'!$BQ129,0)</f>
        <v>0</v>
      </c>
      <c r="AZ129" s="5">
        <f>IFERROR('supply 2012-13'!AZ129/'supply 2012-13'!$BQ129,0)</f>
        <v>0</v>
      </c>
      <c r="BA129" s="5">
        <f>IFERROR('supply 2012-13'!BA129/'supply 2012-13'!$BQ129,0)</f>
        <v>1</v>
      </c>
      <c r="BB129" s="5">
        <f>IFERROR('supply 2012-13'!BB129/'supply 2012-13'!$BQ129,0)</f>
        <v>0</v>
      </c>
      <c r="BC129" s="5">
        <f>IFERROR('supply 2012-13'!BC129/'supply 2012-13'!$BQ129,0)</f>
        <v>0</v>
      </c>
      <c r="BD129" s="5">
        <f>IFERROR('supply 2012-13'!BD129/'supply 2012-13'!$BQ129,0)</f>
        <v>0</v>
      </c>
      <c r="BE129" s="5">
        <f>IFERROR('supply 2012-13'!BE129/'supply 2012-13'!$BQ129,0)</f>
        <v>0</v>
      </c>
      <c r="BF129" s="5">
        <f>IFERROR('supply 2012-13'!BF129/'supply 2012-13'!$BQ129,0)</f>
        <v>0</v>
      </c>
      <c r="BG129" s="5">
        <f>IFERROR('supply 2012-13'!BG129/'supply 2012-13'!$BQ129,0)</f>
        <v>0</v>
      </c>
      <c r="BH129" s="5">
        <f>IFERROR('supply 2012-13'!BH129/'supply 2012-13'!$BQ129,0)</f>
        <v>0</v>
      </c>
      <c r="BI129" s="5">
        <f>IFERROR('supply 2012-13'!BI129/'supply 2012-13'!$BQ129,0)</f>
        <v>0</v>
      </c>
      <c r="BJ129" s="5">
        <f>IFERROR('supply 2012-13'!BJ129/'supply 2012-13'!$BQ129,0)</f>
        <v>0</v>
      </c>
      <c r="BK129" s="5">
        <f>IFERROR('supply 2012-13'!BK129/'supply 2012-13'!$BQ129,0)</f>
        <v>0</v>
      </c>
      <c r="BL129" s="5">
        <f>IFERROR('supply 2012-13'!BL129/'supply 2012-13'!$BQ129,0)</f>
        <v>0</v>
      </c>
      <c r="BM129" s="5">
        <f>IFERROR('supply 2012-13'!BM129/'supply 2012-13'!$BQ129,0)</f>
        <v>0</v>
      </c>
      <c r="BN129" s="5">
        <f>IFERROR('supply 2012-13'!BN129/'supply 2012-13'!$BQ129,0)</f>
        <v>0</v>
      </c>
      <c r="BO129" s="5">
        <f>IFERROR('supply 2012-13'!BO129/'supply 2012-13'!$BQ129,0)</f>
        <v>0</v>
      </c>
      <c r="BP129" s="5">
        <f>IFERROR('supply 2012-13'!BP129/'supply 2012-13'!$BQ129,0)</f>
        <v>0</v>
      </c>
      <c r="BQ129" s="2">
        <f t="shared" si="6"/>
        <v>1</v>
      </c>
      <c r="BR129" s="2">
        <v>607491.11181410204</v>
      </c>
      <c r="BS129" s="2">
        <f t="shared" si="7"/>
        <v>607492.11181410204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1853499.951268346</v>
      </c>
      <c r="BZ129" s="2">
        <v>0</v>
      </c>
      <c r="CA129" s="2">
        <f t="shared" si="11"/>
        <v>1853499.951268346</v>
      </c>
    </row>
    <row r="130" spans="1:79" s="2" customFormat="1" x14ac:dyDescent="0.35">
      <c r="A130" s="19">
        <v>127</v>
      </c>
      <c r="B130" s="19" t="s">
        <v>198</v>
      </c>
      <c r="C130" s="5">
        <f>IFERROR('supply 2012-13'!C130/'supply 2012-13'!$BQ130,0)</f>
        <v>0</v>
      </c>
      <c r="D130" s="5">
        <f>IFERROR('supply 2012-13'!D130/'supply 2012-13'!$BQ130,0)</f>
        <v>0</v>
      </c>
      <c r="E130" s="5">
        <f>IFERROR('supply 2012-13'!E130/'supply 2012-13'!$BQ130,0)</f>
        <v>0</v>
      </c>
      <c r="F130" s="5">
        <f>IFERROR('supply 2012-13'!F130/'supply 2012-13'!$BQ130,0)</f>
        <v>0</v>
      </c>
      <c r="G130" s="5">
        <f>IFERROR('supply 2012-13'!G130/'supply 2012-13'!$BQ130,0)</f>
        <v>0</v>
      </c>
      <c r="H130" s="5">
        <f>IFERROR('supply 2012-13'!H130/'supply 2012-13'!$BQ130,0)</f>
        <v>0</v>
      </c>
      <c r="I130" s="5">
        <f>IFERROR('supply 2012-13'!I130/'supply 2012-13'!$BQ130,0)</f>
        <v>0</v>
      </c>
      <c r="J130" s="5">
        <f>IFERROR('supply 2012-13'!J130/'supply 2012-13'!$BQ130,0)</f>
        <v>0</v>
      </c>
      <c r="K130" s="5">
        <f>IFERROR('supply 2012-13'!K130/'supply 2012-13'!$BQ130,0)</f>
        <v>0</v>
      </c>
      <c r="L130" s="5">
        <f>IFERROR('supply 2012-13'!L130/'supply 2012-13'!$BQ130,0)</f>
        <v>0</v>
      </c>
      <c r="M130" s="5">
        <f>IFERROR('supply 2012-13'!M130/'supply 2012-13'!$BQ130,0)</f>
        <v>0</v>
      </c>
      <c r="N130" s="5">
        <f>IFERROR('supply 2012-13'!N130/'supply 2012-13'!$BQ130,0)</f>
        <v>0</v>
      </c>
      <c r="O130" s="5">
        <f>IFERROR('supply 2012-13'!O130/'supply 2012-13'!$BQ130,0)</f>
        <v>0</v>
      </c>
      <c r="P130" s="5">
        <f>IFERROR('supply 2012-13'!P130/'supply 2012-13'!$BQ130,0)</f>
        <v>0</v>
      </c>
      <c r="Q130" s="5">
        <f>IFERROR('supply 2012-13'!Q130/'supply 2012-13'!$BQ130,0)</f>
        <v>0</v>
      </c>
      <c r="R130" s="5">
        <f>IFERROR('supply 2012-13'!R130/'supply 2012-13'!$BQ130,0)</f>
        <v>0</v>
      </c>
      <c r="S130" s="5">
        <f>IFERROR('supply 2012-13'!S130/'supply 2012-13'!$BQ130,0)</f>
        <v>0</v>
      </c>
      <c r="T130" s="5">
        <f>IFERROR('supply 2012-13'!T130/'supply 2012-13'!$BQ130,0)</f>
        <v>0</v>
      </c>
      <c r="U130" s="5">
        <f>IFERROR('supply 2012-13'!U130/'supply 2012-13'!$BQ130,0)</f>
        <v>0</v>
      </c>
      <c r="V130" s="5">
        <f>IFERROR('supply 2012-13'!V130/'supply 2012-13'!$BQ130,0)</f>
        <v>0</v>
      </c>
      <c r="W130" s="5">
        <f>IFERROR('supply 2012-13'!W130/'supply 2012-13'!$BQ130,0)</f>
        <v>0</v>
      </c>
      <c r="X130" s="5">
        <f>IFERROR('supply 2012-13'!X130/'supply 2012-13'!$BQ130,0)</f>
        <v>0</v>
      </c>
      <c r="Y130" s="5">
        <f>IFERROR('supply 2012-13'!Y130/'supply 2012-13'!$BQ130,0)</f>
        <v>0</v>
      </c>
      <c r="Z130" s="5">
        <f>IFERROR('supply 2012-13'!Z130/'supply 2012-13'!$BQ130,0)</f>
        <v>0</v>
      </c>
      <c r="AA130" s="5">
        <f>IFERROR('supply 2012-13'!AA130/'supply 2012-13'!$BQ130,0)</f>
        <v>0</v>
      </c>
      <c r="AB130" s="5">
        <f>IFERROR('supply 2012-13'!AB130/'supply 2012-13'!$BQ130,0)</f>
        <v>0</v>
      </c>
      <c r="AC130" s="5">
        <f>IFERROR('supply 2012-13'!AC130/'supply 2012-13'!$BQ130,0)</f>
        <v>0</v>
      </c>
      <c r="AD130" s="5">
        <f>IFERROR('supply 2012-13'!AD130/'supply 2012-13'!$BQ130,0)</f>
        <v>0</v>
      </c>
      <c r="AE130" s="5">
        <f>IFERROR('supply 2012-13'!AE130/'supply 2012-13'!$BQ130,0)</f>
        <v>0</v>
      </c>
      <c r="AF130" s="5">
        <f>IFERROR('supply 2012-13'!AF130/'supply 2012-13'!$BQ130,0)</f>
        <v>0</v>
      </c>
      <c r="AG130" s="5">
        <f>IFERROR('supply 2012-13'!AG130/'supply 2012-13'!$BQ130,0)</f>
        <v>0</v>
      </c>
      <c r="AH130" s="5">
        <f>IFERROR('supply 2012-13'!AH130/'supply 2012-13'!$BQ130,0)</f>
        <v>0</v>
      </c>
      <c r="AI130" s="5">
        <f>IFERROR('supply 2012-13'!AI130/'supply 2012-13'!$BQ130,0)</f>
        <v>0</v>
      </c>
      <c r="AJ130" s="5">
        <f>IFERROR('supply 2012-13'!AJ130/'supply 2012-13'!$BQ130,0)</f>
        <v>0</v>
      </c>
      <c r="AK130" s="5">
        <f>IFERROR('supply 2012-13'!AK130/'supply 2012-13'!$BQ130,0)</f>
        <v>0</v>
      </c>
      <c r="AL130" s="5">
        <f>IFERROR('supply 2012-13'!AL130/'supply 2012-13'!$BQ130,0)</f>
        <v>0</v>
      </c>
      <c r="AM130" s="5">
        <f>IFERROR('supply 2012-13'!AM130/'supply 2012-13'!$BQ130,0)</f>
        <v>0</v>
      </c>
      <c r="AN130" s="5">
        <f>IFERROR('supply 2012-13'!AN130/'supply 2012-13'!$BQ130,0)</f>
        <v>0</v>
      </c>
      <c r="AO130" s="5">
        <f>IFERROR('supply 2012-13'!AO130/'supply 2012-13'!$BQ130,0)</f>
        <v>0</v>
      </c>
      <c r="AP130" s="5">
        <f>IFERROR('supply 2012-13'!AP130/'supply 2012-13'!$BQ130,0)</f>
        <v>0</v>
      </c>
      <c r="AQ130" s="5">
        <f>IFERROR('supply 2012-13'!AQ130/'supply 2012-13'!$BQ130,0)</f>
        <v>0</v>
      </c>
      <c r="AR130" s="5">
        <f>IFERROR('supply 2012-13'!AR130/'supply 2012-13'!$BQ130,0)</f>
        <v>0</v>
      </c>
      <c r="AS130" s="5">
        <f>IFERROR('supply 2012-13'!AS130/'supply 2012-13'!$BQ130,0)</f>
        <v>0</v>
      </c>
      <c r="AT130" s="5">
        <f>IFERROR('supply 2012-13'!AT130/'supply 2012-13'!$BQ130,0)</f>
        <v>0</v>
      </c>
      <c r="AU130" s="5">
        <f>IFERROR('supply 2012-13'!AU130/'supply 2012-13'!$BQ130,0)</f>
        <v>0</v>
      </c>
      <c r="AV130" s="5">
        <f>IFERROR('supply 2012-13'!AV130/'supply 2012-13'!$BQ130,0)</f>
        <v>0</v>
      </c>
      <c r="AW130" s="5">
        <f>IFERROR('supply 2012-13'!AW130/'supply 2012-13'!$BQ130,0)</f>
        <v>0</v>
      </c>
      <c r="AX130" s="5">
        <f>IFERROR('supply 2012-13'!AX130/'supply 2012-13'!$BQ130,0)</f>
        <v>0</v>
      </c>
      <c r="AY130" s="5">
        <f>IFERROR('supply 2012-13'!AY130/'supply 2012-13'!$BQ130,0)</f>
        <v>0</v>
      </c>
      <c r="AZ130" s="5">
        <f>IFERROR('supply 2012-13'!AZ130/'supply 2012-13'!$BQ130,0)</f>
        <v>0</v>
      </c>
      <c r="BA130" s="5">
        <f>IFERROR('supply 2012-13'!BA130/'supply 2012-13'!$BQ130,0)</f>
        <v>0</v>
      </c>
      <c r="BB130" s="5">
        <f>IFERROR('supply 2012-13'!BB130/'supply 2012-13'!$BQ130,0)</f>
        <v>0</v>
      </c>
      <c r="BC130" s="5">
        <f>IFERROR('supply 2012-13'!BC130/'supply 2012-13'!$BQ130,0)</f>
        <v>0</v>
      </c>
      <c r="BD130" s="5">
        <f>IFERROR('supply 2012-13'!BD130/'supply 2012-13'!$BQ130,0)</f>
        <v>1</v>
      </c>
      <c r="BE130" s="5">
        <f>IFERROR('supply 2012-13'!BE130/'supply 2012-13'!$BQ130,0)</f>
        <v>0</v>
      </c>
      <c r="BF130" s="5">
        <f>IFERROR('supply 2012-13'!BF130/'supply 2012-13'!$BQ130,0)</f>
        <v>0</v>
      </c>
      <c r="BG130" s="5">
        <f>IFERROR('supply 2012-13'!BG130/'supply 2012-13'!$BQ130,0)</f>
        <v>0</v>
      </c>
      <c r="BH130" s="5">
        <f>IFERROR('supply 2012-13'!BH130/'supply 2012-13'!$BQ130,0)</f>
        <v>0</v>
      </c>
      <c r="BI130" s="5">
        <f>IFERROR('supply 2012-13'!BI130/'supply 2012-13'!$BQ130,0)</f>
        <v>0</v>
      </c>
      <c r="BJ130" s="5">
        <f>IFERROR('supply 2012-13'!BJ130/'supply 2012-13'!$BQ130,0)</f>
        <v>0</v>
      </c>
      <c r="BK130" s="5">
        <f>IFERROR('supply 2012-13'!BK130/'supply 2012-13'!$BQ130,0)</f>
        <v>0</v>
      </c>
      <c r="BL130" s="5">
        <f>IFERROR('supply 2012-13'!BL130/'supply 2012-13'!$BQ130,0)</f>
        <v>0</v>
      </c>
      <c r="BM130" s="5">
        <f>IFERROR('supply 2012-13'!BM130/'supply 2012-13'!$BQ130,0)</f>
        <v>0</v>
      </c>
      <c r="BN130" s="5">
        <f>IFERROR('supply 2012-13'!BN130/'supply 2012-13'!$BQ130,0)</f>
        <v>0</v>
      </c>
      <c r="BO130" s="5">
        <f>IFERROR('supply 2012-13'!BO130/'supply 2012-13'!$BQ130,0)</f>
        <v>0</v>
      </c>
      <c r="BP130" s="5">
        <f>IFERROR('supply 2012-13'!BP130/'supply 2012-13'!$BQ130,0)</f>
        <v>0</v>
      </c>
      <c r="BQ130" s="2">
        <f t="shared" si="6"/>
        <v>1</v>
      </c>
      <c r="BR130" s="2">
        <v>615665.25345310895</v>
      </c>
      <c r="BS130" s="2">
        <f t="shared" si="7"/>
        <v>615666.25345310895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5421925.812695466</v>
      </c>
      <c r="BZ130" s="2">
        <v>0</v>
      </c>
      <c r="CA130" s="2">
        <f t="shared" si="11"/>
        <v>5421925.812695466</v>
      </c>
    </row>
    <row r="131" spans="1:79" s="2" customFormat="1" x14ac:dyDescent="0.35">
      <c r="A131" s="19">
        <v>128</v>
      </c>
      <c r="B131" s="19" t="s">
        <v>199</v>
      </c>
      <c r="C131" s="5">
        <f>IFERROR('supply 2012-13'!C131/'supply 2012-13'!$BQ131,0)</f>
        <v>0</v>
      </c>
      <c r="D131" s="5">
        <f>IFERROR('supply 2012-13'!D131/'supply 2012-13'!$BQ131,0)</f>
        <v>0</v>
      </c>
      <c r="E131" s="5">
        <f>IFERROR('supply 2012-13'!E131/'supply 2012-13'!$BQ131,0)</f>
        <v>0</v>
      </c>
      <c r="F131" s="5">
        <f>IFERROR('supply 2012-13'!F131/'supply 2012-13'!$BQ131,0)</f>
        <v>0</v>
      </c>
      <c r="G131" s="5">
        <f>IFERROR('supply 2012-13'!G131/'supply 2012-13'!$BQ131,0)</f>
        <v>0</v>
      </c>
      <c r="H131" s="5">
        <f>IFERROR('supply 2012-13'!H131/'supply 2012-13'!$BQ131,0)</f>
        <v>0</v>
      </c>
      <c r="I131" s="5">
        <f>IFERROR('supply 2012-13'!I131/'supply 2012-13'!$BQ131,0)</f>
        <v>0</v>
      </c>
      <c r="J131" s="5">
        <f>IFERROR('supply 2012-13'!J131/'supply 2012-13'!$BQ131,0)</f>
        <v>0</v>
      </c>
      <c r="K131" s="5">
        <f>IFERROR('supply 2012-13'!K131/'supply 2012-13'!$BQ131,0)</f>
        <v>0</v>
      </c>
      <c r="L131" s="5">
        <f>IFERROR('supply 2012-13'!L131/'supply 2012-13'!$BQ131,0)</f>
        <v>0</v>
      </c>
      <c r="M131" s="5">
        <f>IFERROR('supply 2012-13'!M131/'supply 2012-13'!$BQ131,0)</f>
        <v>0</v>
      </c>
      <c r="N131" s="5">
        <f>IFERROR('supply 2012-13'!N131/'supply 2012-13'!$BQ131,0)</f>
        <v>0</v>
      </c>
      <c r="O131" s="5">
        <f>IFERROR('supply 2012-13'!O131/'supply 2012-13'!$BQ131,0)</f>
        <v>0</v>
      </c>
      <c r="P131" s="5">
        <f>IFERROR('supply 2012-13'!P131/'supply 2012-13'!$BQ131,0)</f>
        <v>0</v>
      </c>
      <c r="Q131" s="5">
        <f>IFERROR('supply 2012-13'!Q131/'supply 2012-13'!$BQ131,0)</f>
        <v>0</v>
      </c>
      <c r="R131" s="5">
        <f>IFERROR('supply 2012-13'!R131/'supply 2012-13'!$BQ131,0)</f>
        <v>0</v>
      </c>
      <c r="S131" s="5">
        <f>IFERROR('supply 2012-13'!S131/'supply 2012-13'!$BQ131,0)</f>
        <v>0</v>
      </c>
      <c r="T131" s="5">
        <f>IFERROR('supply 2012-13'!T131/'supply 2012-13'!$BQ131,0)</f>
        <v>0</v>
      </c>
      <c r="U131" s="5">
        <f>IFERROR('supply 2012-13'!U131/'supply 2012-13'!$BQ131,0)</f>
        <v>0</v>
      </c>
      <c r="V131" s="5">
        <f>IFERROR('supply 2012-13'!V131/'supply 2012-13'!$BQ131,0)</f>
        <v>0</v>
      </c>
      <c r="W131" s="5">
        <f>IFERROR('supply 2012-13'!W131/'supply 2012-13'!$BQ131,0)</f>
        <v>0</v>
      </c>
      <c r="X131" s="5">
        <f>IFERROR('supply 2012-13'!X131/'supply 2012-13'!$BQ131,0)</f>
        <v>0</v>
      </c>
      <c r="Y131" s="5">
        <f>IFERROR('supply 2012-13'!Y131/'supply 2012-13'!$BQ131,0)</f>
        <v>0</v>
      </c>
      <c r="Z131" s="5">
        <f>IFERROR('supply 2012-13'!Z131/'supply 2012-13'!$BQ131,0)</f>
        <v>0</v>
      </c>
      <c r="AA131" s="5">
        <f>IFERROR('supply 2012-13'!AA131/'supply 2012-13'!$BQ131,0)</f>
        <v>0</v>
      </c>
      <c r="AB131" s="5">
        <f>IFERROR('supply 2012-13'!AB131/'supply 2012-13'!$BQ131,0)</f>
        <v>0</v>
      </c>
      <c r="AC131" s="5">
        <f>IFERROR('supply 2012-13'!AC131/'supply 2012-13'!$BQ131,0)</f>
        <v>0</v>
      </c>
      <c r="AD131" s="5">
        <f>IFERROR('supply 2012-13'!AD131/'supply 2012-13'!$BQ131,0)</f>
        <v>0</v>
      </c>
      <c r="AE131" s="5">
        <f>IFERROR('supply 2012-13'!AE131/'supply 2012-13'!$BQ131,0)</f>
        <v>0</v>
      </c>
      <c r="AF131" s="5">
        <f>IFERROR('supply 2012-13'!AF131/'supply 2012-13'!$BQ131,0)</f>
        <v>0</v>
      </c>
      <c r="AG131" s="5">
        <f>IFERROR('supply 2012-13'!AG131/'supply 2012-13'!$BQ131,0)</f>
        <v>0</v>
      </c>
      <c r="AH131" s="5">
        <f>IFERROR('supply 2012-13'!AH131/'supply 2012-13'!$BQ131,0)</f>
        <v>0</v>
      </c>
      <c r="AI131" s="5">
        <f>IFERROR('supply 2012-13'!AI131/'supply 2012-13'!$BQ131,0)</f>
        <v>0</v>
      </c>
      <c r="AJ131" s="5">
        <f>IFERROR('supply 2012-13'!AJ131/'supply 2012-13'!$BQ131,0)</f>
        <v>0</v>
      </c>
      <c r="AK131" s="5">
        <f>IFERROR('supply 2012-13'!AK131/'supply 2012-13'!$BQ131,0)</f>
        <v>0</v>
      </c>
      <c r="AL131" s="5">
        <f>IFERROR('supply 2012-13'!AL131/'supply 2012-13'!$BQ131,0)</f>
        <v>0</v>
      </c>
      <c r="AM131" s="5">
        <f>IFERROR('supply 2012-13'!AM131/'supply 2012-13'!$BQ131,0)</f>
        <v>0</v>
      </c>
      <c r="AN131" s="5">
        <f>IFERROR('supply 2012-13'!AN131/'supply 2012-13'!$BQ131,0)</f>
        <v>0</v>
      </c>
      <c r="AO131" s="5">
        <f>IFERROR('supply 2012-13'!AO131/'supply 2012-13'!$BQ131,0)</f>
        <v>0</v>
      </c>
      <c r="AP131" s="5">
        <f>IFERROR('supply 2012-13'!AP131/'supply 2012-13'!$BQ131,0)</f>
        <v>0</v>
      </c>
      <c r="AQ131" s="5">
        <f>IFERROR('supply 2012-13'!AQ131/'supply 2012-13'!$BQ131,0)</f>
        <v>0</v>
      </c>
      <c r="AR131" s="5">
        <f>IFERROR('supply 2012-13'!AR131/'supply 2012-13'!$BQ131,0)</f>
        <v>0</v>
      </c>
      <c r="AS131" s="5">
        <f>IFERROR('supply 2012-13'!AS131/'supply 2012-13'!$BQ131,0)</f>
        <v>0</v>
      </c>
      <c r="AT131" s="5">
        <f>IFERROR('supply 2012-13'!AT131/'supply 2012-13'!$BQ131,0)</f>
        <v>0</v>
      </c>
      <c r="AU131" s="5">
        <f>IFERROR('supply 2012-13'!AU131/'supply 2012-13'!$BQ131,0)</f>
        <v>0</v>
      </c>
      <c r="AV131" s="5">
        <f>IFERROR('supply 2012-13'!AV131/'supply 2012-13'!$BQ131,0)</f>
        <v>0</v>
      </c>
      <c r="AW131" s="5">
        <f>IFERROR('supply 2012-13'!AW131/'supply 2012-13'!$BQ131,0)</f>
        <v>0</v>
      </c>
      <c r="AX131" s="5">
        <f>IFERROR('supply 2012-13'!AX131/'supply 2012-13'!$BQ131,0)</f>
        <v>0</v>
      </c>
      <c r="AY131" s="5">
        <f>IFERROR('supply 2012-13'!AY131/'supply 2012-13'!$BQ131,0)</f>
        <v>0</v>
      </c>
      <c r="AZ131" s="5">
        <f>IFERROR('supply 2012-13'!AZ131/'supply 2012-13'!$BQ131,0)</f>
        <v>0</v>
      </c>
      <c r="BA131" s="5">
        <f>IFERROR('supply 2012-13'!BA131/'supply 2012-13'!$BQ131,0)</f>
        <v>0</v>
      </c>
      <c r="BB131" s="5">
        <f>IFERROR('supply 2012-13'!BB131/'supply 2012-13'!$BQ131,0)</f>
        <v>0</v>
      </c>
      <c r="BC131" s="5">
        <f>IFERROR('supply 2012-13'!BC131/'supply 2012-13'!$BQ131,0)</f>
        <v>0</v>
      </c>
      <c r="BD131" s="5">
        <f>IFERROR('supply 2012-13'!BD131/'supply 2012-13'!$BQ131,0)</f>
        <v>0</v>
      </c>
      <c r="BE131" s="5">
        <f>IFERROR('supply 2012-13'!BE131/'supply 2012-13'!$BQ131,0)</f>
        <v>1</v>
      </c>
      <c r="BF131" s="5">
        <f>IFERROR('supply 2012-13'!BF131/'supply 2012-13'!$BQ131,0)</f>
        <v>0</v>
      </c>
      <c r="BG131" s="5">
        <f>IFERROR('supply 2012-13'!BG131/'supply 2012-13'!$BQ131,0)</f>
        <v>0</v>
      </c>
      <c r="BH131" s="5">
        <f>IFERROR('supply 2012-13'!BH131/'supply 2012-13'!$BQ131,0)</f>
        <v>0</v>
      </c>
      <c r="BI131" s="5">
        <f>IFERROR('supply 2012-13'!BI131/'supply 2012-13'!$BQ131,0)</f>
        <v>0</v>
      </c>
      <c r="BJ131" s="5">
        <f>IFERROR('supply 2012-13'!BJ131/'supply 2012-13'!$BQ131,0)</f>
        <v>0</v>
      </c>
      <c r="BK131" s="5">
        <f>IFERROR('supply 2012-13'!BK131/'supply 2012-13'!$BQ131,0)</f>
        <v>0</v>
      </c>
      <c r="BL131" s="5">
        <f>IFERROR('supply 2012-13'!BL131/'supply 2012-13'!$BQ131,0)</f>
        <v>0</v>
      </c>
      <c r="BM131" s="5">
        <f>IFERROR('supply 2012-13'!BM131/'supply 2012-13'!$BQ131,0)</f>
        <v>0</v>
      </c>
      <c r="BN131" s="5">
        <f>IFERROR('supply 2012-13'!BN131/'supply 2012-13'!$BQ131,0)</f>
        <v>0</v>
      </c>
      <c r="BO131" s="5">
        <f>IFERROR('supply 2012-13'!BO131/'supply 2012-13'!$BQ131,0)</f>
        <v>0</v>
      </c>
      <c r="BP131" s="5">
        <f>IFERROR('supply 2012-13'!BP131/'supply 2012-13'!$BQ131,0)</f>
        <v>0</v>
      </c>
      <c r="BQ131" s="2">
        <f t="shared" si="6"/>
        <v>1</v>
      </c>
      <c r="BR131" s="2">
        <v>1130836.6912916871</v>
      </c>
      <c r="BS131" s="2">
        <f t="shared" si="7"/>
        <v>1130837.6912916871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1582114.2208846319</v>
      </c>
      <c r="BZ131" s="2">
        <v>0</v>
      </c>
      <c r="CA131" s="2">
        <f t="shared" si="11"/>
        <v>1582114.2208846319</v>
      </c>
    </row>
    <row r="132" spans="1:79" s="2" customFormat="1" x14ac:dyDescent="0.35">
      <c r="A132" s="19">
        <v>129</v>
      </c>
      <c r="B132" s="19" t="s">
        <v>200</v>
      </c>
      <c r="C132" s="5">
        <f>IFERROR('supply 2012-13'!C132/'supply 2012-13'!$BQ132,0)</f>
        <v>0</v>
      </c>
      <c r="D132" s="5">
        <f>IFERROR('supply 2012-13'!D132/'supply 2012-13'!$BQ132,0)</f>
        <v>0</v>
      </c>
      <c r="E132" s="5">
        <f>IFERROR('supply 2012-13'!E132/'supply 2012-13'!$BQ132,0)</f>
        <v>0</v>
      </c>
      <c r="F132" s="5">
        <f>IFERROR('supply 2012-13'!F132/'supply 2012-13'!$BQ132,0)</f>
        <v>0</v>
      </c>
      <c r="G132" s="5">
        <f>IFERROR('supply 2012-13'!G132/'supply 2012-13'!$BQ132,0)</f>
        <v>0</v>
      </c>
      <c r="H132" s="5">
        <f>IFERROR('supply 2012-13'!H132/'supply 2012-13'!$BQ132,0)</f>
        <v>0</v>
      </c>
      <c r="I132" s="5">
        <f>IFERROR('supply 2012-13'!I132/'supply 2012-13'!$BQ132,0)</f>
        <v>0</v>
      </c>
      <c r="J132" s="5">
        <f>IFERROR('supply 2012-13'!J132/'supply 2012-13'!$BQ132,0)</f>
        <v>0</v>
      </c>
      <c r="K132" s="5">
        <f>IFERROR('supply 2012-13'!K132/'supply 2012-13'!$BQ132,0)</f>
        <v>0</v>
      </c>
      <c r="L132" s="5">
        <f>IFERROR('supply 2012-13'!L132/'supply 2012-13'!$BQ132,0)</f>
        <v>0</v>
      </c>
      <c r="M132" s="5">
        <f>IFERROR('supply 2012-13'!M132/'supply 2012-13'!$BQ132,0)</f>
        <v>0</v>
      </c>
      <c r="N132" s="5">
        <f>IFERROR('supply 2012-13'!N132/'supply 2012-13'!$BQ132,0)</f>
        <v>0</v>
      </c>
      <c r="O132" s="5">
        <f>IFERROR('supply 2012-13'!O132/'supply 2012-13'!$BQ132,0)</f>
        <v>0</v>
      </c>
      <c r="P132" s="5">
        <f>IFERROR('supply 2012-13'!P132/'supply 2012-13'!$BQ132,0)</f>
        <v>0</v>
      </c>
      <c r="Q132" s="5">
        <f>IFERROR('supply 2012-13'!Q132/'supply 2012-13'!$BQ132,0)</f>
        <v>0</v>
      </c>
      <c r="R132" s="5">
        <f>IFERROR('supply 2012-13'!R132/'supply 2012-13'!$BQ132,0)</f>
        <v>0</v>
      </c>
      <c r="S132" s="5">
        <f>IFERROR('supply 2012-13'!S132/'supply 2012-13'!$BQ132,0)</f>
        <v>0</v>
      </c>
      <c r="T132" s="5">
        <f>IFERROR('supply 2012-13'!T132/'supply 2012-13'!$BQ132,0)</f>
        <v>0</v>
      </c>
      <c r="U132" s="5">
        <f>IFERROR('supply 2012-13'!U132/'supply 2012-13'!$BQ132,0)</f>
        <v>0</v>
      </c>
      <c r="V132" s="5">
        <f>IFERROR('supply 2012-13'!V132/'supply 2012-13'!$BQ132,0)</f>
        <v>0</v>
      </c>
      <c r="W132" s="5">
        <f>IFERROR('supply 2012-13'!W132/'supply 2012-13'!$BQ132,0)</f>
        <v>0</v>
      </c>
      <c r="X132" s="5">
        <f>IFERROR('supply 2012-13'!X132/'supply 2012-13'!$BQ132,0)</f>
        <v>0</v>
      </c>
      <c r="Y132" s="5">
        <f>IFERROR('supply 2012-13'!Y132/'supply 2012-13'!$BQ132,0)</f>
        <v>0</v>
      </c>
      <c r="Z132" s="5">
        <f>IFERROR('supply 2012-13'!Z132/'supply 2012-13'!$BQ132,0)</f>
        <v>0</v>
      </c>
      <c r="AA132" s="5">
        <f>IFERROR('supply 2012-13'!AA132/'supply 2012-13'!$BQ132,0)</f>
        <v>0</v>
      </c>
      <c r="AB132" s="5">
        <f>IFERROR('supply 2012-13'!AB132/'supply 2012-13'!$BQ132,0)</f>
        <v>0</v>
      </c>
      <c r="AC132" s="5">
        <f>IFERROR('supply 2012-13'!AC132/'supply 2012-13'!$BQ132,0)</f>
        <v>0</v>
      </c>
      <c r="AD132" s="5">
        <f>IFERROR('supply 2012-13'!AD132/'supply 2012-13'!$BQ132,0)</f>
        <v>0</v>
      </c>
      <c r="AE132" s="5">
        <f>IFERROR('supply 2012-13'!AE132/'supply 2012-13'!$BQ132,0)</f>
        <v>0</v>
      </c>
      <c r="AF132" s="5">
        <f>IFERROR('supply 2012-13'!AF132/'supply 2012-13'!$BQ132,0)</f>
        <v>0</v>
      </c>
      <c r="AG132" s="5">
        <f>IFERROR('supply 2012-13'!AG132/'supply 2012-13'!$BQ132,0)</f>
        <v>0</v>
      </c>
      <c r="AH132" s="5">
        <f>IFERROR('supply 2012-13'!AH132/'supply 2012-13'!$BQ132,0)</f>
        <v>0</v>
      </c>
      <c r="AI132" s="5">
        <f>IFERROR('supply 2012-13'!AI132/'supply 2012-13'!$BQ132,0)</f>
        <v>0</v>
      </c>
      <c r="AJ132" s="5">
        <f>IFERROR('supply 2012-13'!AJ132/'supply 2012-13'!$BQ132,0)</f>
        <v>0</v>
      </c>
      <c r="AK132" s="5">
        <f>IFERROR('supply 2012-13'!AK132/'supply 2012-13'!$BQ132,0)</f>
        <v>0</v>
      </c>
      <c r="AL132" s="5">
        <f>IFERROR('supply 2012-13'!AL132/'supply 2012-13'!$BQ132,0)</f>
        <v>0</v>
      </c>
      <c r="AM132" s="5">
        <f>IFERROR('supply 2012-13'!AM132/'supply 2012-13'!$BQ132,0)</f>
        <v>0</v>
      </c>
      <c r="AN132" s="5">
        <f>IFERROR('supply 2012-13'!AN132/'supply 2012-13'!$BQ132,0)</f>
        <v>0</v>
      </c>
      <c r="AO132" s="5">
        <f>IFERROR('supply 2012-13'!AO132/'supply 2012-13'!$BQ132,0)</f>
        <v>0</v>
      </c>
      <c r="AP132" s="5">
        <f>IFERROR('supply 2012-13'!AP132/'supply 2012-13'!$BQ132,0)</f>
        <v>0</v>
      </c>
      <c r="AQ132" s="5">
        <f>IFERROR('supply 2012-13'!AQ132/'supply 2012-13'!$BQ132,0)</f>
        <v>0</v>
      </c>
      <c r="AR132" s="5">
        <f>IFERROR('supply 2012-13'!AR132/'supply 2012-13'!$BQ132,0)</f>
        <v>0</v>
      </c>
      <c r="AS132" s="5">
        <f>IFERROR('supply 2012-13'!AS132/'supply 2012-13'!$BQ132,0)</f>
        <v>0</v>
      </c>
      <c r="AT132" s="5">
        <f>IFERROR('supply 2012-13'!AT132/'supply 2012-13'!$BQ132,0)</f>
        <v>0</v>
      </c>
      <c r="AU132" s="5">
        <f>IFERROR('supply 2012-13'!AU132/'supply 2012-13'!$BQ132,0)</f>
        <v>0</v>
      </c>
      <c r="AV132" s="5">
        <f>IFERROR('supply 2012-13'!AV132/'supply 2012-13'!$BQ132,0)</f>
        <v>0</v>
      </c>
      <c r="AW132" s="5">
        <f>IFERROR('supply 2012-13'!AW132/'supply 2012-13'!$BQ132,0)</f>
        <v>0</v>
      </c>
      <c r="AX132" s="5">
        <f>IFERROR('supply 2012-13'!AX132/'supply 2012-13'!$BQ132,0)</f>
        <v>0</v>
      </c>
      <c r="AY132" s="5">
        <f>IFERROR('supply 2012-13'!AY132/'supply 2012-13'!$BQ132,0)</f>
        <v>0</v>
      </c>
      <c r="AZ132" s="5">
        <f>IFERROR('supply 2012-13'!AZ132/'supply 2012-13'!$BQ132,0)</f>
        <v>0</v>
      </c>
      <c r="BA132" s="5">
        <f>IFERROR('supply 2012-13'!BA132/'supply 2012-13'!$BQ132,0)</f>
        <v>0</v>
      </c>
      <c r="BB132" s="5">
        <f>IFERROR('supply 2012-13'!BB132/'supply 2012-13'!$BQ132,0)</f>
        <v>0</v>
      </c>
      <c r="BC132" s="5">
        <f>IFERROR('supply 2012-13'!BC132/'supply 2012-13'!$BQ132,0)</f>
        <v>0</v>
      </c>
      <c r="BD132" s="5">
        <f>IFERROR('supply 2012-13'!BD132/'supply 2012-13'!$BQ132,0)</f>
        <v>0</v>
      </c>
      <c r="BE132" s="5">
        <f>IFERROR('supply 2012-13'!BE132/'supply 2012-13'!$BQ132,0)</f>
        <v>0</v>
      </c>
      <c r="BF132" s="5">
        <f>IFERROR('supply 2012-13'!BF132/'supply 2012-13'!$BQ132,0)</f>
        <v>1</v>
      </c>
      <c r="BG132" s="5">
        <f>IFERROR('supply 2012-13'!BG132/'supply 2012-13'!$BQ132,0)</f>
        <v>0</v>
      </c>
      <c r="BH132" s="5">
        <f>IFERROR('supply 2012-13'!BH132/'supply 2012-13'!$BQ132,0)</f>
        <v>0</v>
      </c>
      <c r="BI132" s="5">
        <f>IFERROR('supply 2012-13'!BI132/'supply 2012-13'!$BQ132,0)</f>
        <v>0</v>
      </c>
      <c r="BJ132" s="5">
        <f>IFERROR('supply 2012-13'!BJ132/'supply 2012-13'!$BQ132,0)</f>
        <v>0</v>
      </c>
      <c r="BK132" s="5">
        <f>IFERROR('supply 2012-13'!BK132/'supply 2012-13'!$BQ132,0)</f>
        <v>0</v>
      </c>
      <c r="BL132" s="5">
        <f>IFERROR('supply 2012-13'!BL132/'supply 2012-13'!$BQ132,0)</f>
        <v>0</v>
      </c>
      <c r="BM132" s="5">
        <f>IFERROR('supply 2012-13'!BM132/'supply 2012-13'!$BQ132,0)</f>
        <v>0</v>
      </c>
      <c r="BN132" s="5">
        <f>IFERROR('supply 2012-13'!BN132/'supply 2012-13'!$BQ132,0)</f>
        <v>0</v>
      </c>
      <c r="BO132" s="5">
        <f>IFERROR('supply 2012-13'!BO132/'supply 2012-13'!$BQ132,0)</f>
        <v>0</v>
      </c>
      <c r="BP132" s="5">
        <f>IFERROR('supply 2012-13'!BP132/'supply 2012-13'!$BQ132,0)</f>
        <v>0</v>
      </c>
      <c r="BQ132" s="2">
        <f t="shared" si="6"/>
        <v>1</v>
      </c>
      <c r="BR132" s="2">
        <v>0</v>
      </c>
      <c r="BS132" s="2">
        <f t="shared" si="7"/>
        <v>1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1</v>
      </c>
      <c r="BZ132" s="2">
        <v>0</v>
      </c>
      <c r="CA132" s="2">
        <f t="shared" si="11"/>
        <v>1</v>
      </c>
    </row>
    <row r="133" spans="1:79" s="2" customFormat="1" x14ac:dyDescent="0.35">
      <c r="A133" s="19">
        <v>130</v>
      </c>
      <c r="B133" s="19" t="s">
        <v>201</v>
      </c>
      <c r="C133" s="5">
        <f>IFERROR('supply 2012-13'!C133/'supply 2012-13'!$BQ133,0)</f>
        <v>0</v>
      </c>
      <c r="D133" s="5">
        <f>IFERROR('supply 2012-13'!D133/'supply 2012-13'!$BQ133,0)</f>
        <v>0</v>
      </c>
      <c r="E133" s="5">
        <f>IFERROR('supply 2012-13'!E133/'supply 2012-13'!$BQ133,0)</f>
        <v>0</v>
      </c>
      <c r="F133" s="5">
        <f>IFERROR('supply 2012-13'!F133/'supply 2012-13'!$BQ133,0)</f>
        <v>0</v>
      </c>
      <c r="G133" s="5">
        <f>IFERROR('supply 2012-13'!G133/'supply 2012-13'!$BQ133,0)</f>
        <v>0</v>
      </c>
      <c r="H133" s="5">
        <f>IFERROR('supply 2012-13'!H133/'supply 2012-13'!$BQ133,0)</f>
        <v>0</v>
      </c>
      <c r="I133" s="5">
        <f>IFERROR('supply 2012-13'!I133/'supply 2012-13'!$BQ133,0)</f>
        <v>0</v>
      </c>
      <c r="J133" s="5">
        <f>IFERROR('supply 2012-13'!J133/'supply 2012-13'!$BQ133,0)</f>
        <v>0</v>
      </c>
      <c r="K133" s="5">
        <f>IFERROR('supply 2012-13'!K133/'supply 2012-13'!$BQ133,0)</f>
        <v>0</v>
      </c>
      <c r="L133" s="5">
        <f>IFERROR('supply 2012-13'!L133/'supply 2012-13'!$BQ133,0)</f>
        <v>0</v>
      </c>
      <c r="M133" s="5">
        <f>IFERROR('supply 2012-13'!M133/'supply 2012-13'!$BQ133,0)</f>
        <v>2.1138612285807092E-4</v>
      </c>
      <c r="N133" s="5">
        <f>IFERROR('supply 2012-13'!N133/'supply 2012-13'!$BQ133,0)</f>
        <v>9.4042472231219506E-5</v>
      </c>
      <c r="O133" s="5">
        <f>IFERROR('supply 2012-13'!O133/'supply 2012-13'!$BQ133,0)</f>
        <v>2.2978033391746102E-4</v>
      </c>
      <c r="P133" s="5">
        <f>IFERROR('supply 2012-13'!P133/'supply 2012-13'!$BQ133,0)</f>
        <v>2.2309103021514895E-4</v>
      </c>
      <c r="Q133" s="5">
        <f>IFERROR('supply 2012-13'!Q133/'supply 2012-13'!$BQ133,0)</f>
        <v>2.1764330403404378E-3</v>
      </c>
      <c r="R133" s="5">
        <f>IFERROR('supply 2012-13'!R133/'supply 2012-13'!$BQ133,0)</f>
        <v>3.011739272324852E-5</v>
      </c>
      <c r="S133" s="5">
        <f>IFERROR('supply 2012-13'!S133/'supply 2012-13'!$BQ133,0)</f>
        <v>2.956835022116048E-4</v>
      </c>
      <c r="T133" s="5">
        <f>IFERROR('supply 2012-13'!T133/'supply 2012-13'!$BQ133,0)</f>
        <v>3.7812242216536504E-5</v>
      </c>
      <c r="U133" s="5">
        <f>IFERROR('supply 2012-13'!U133/'supply 2012-13'!$BQ133,0)</f>
        <v>3.9758339401232875E-5</v>
      </c>
      <c r="V133" s="5">
        <f>IFERROR('supply 2012-13'!V133/'supply 2012-13'!$BQ133,0)</f>
        <v>3.1083912693412648E-3</v>
      </c>
      <c r="W133" s="5">
        <f>IFERROR('supply 2012-13'!W133/'supply 2012-13'!$BQ133,0)</f>
        <v>1.6970098701295662E-3</v>
      </c>
      <c r="X133" s="5">
        <f>IFERROR('supply 2012-13'!X133/'supply 2012-13'!$BQ133,0)</f>
        <v>4.7397828285980292E-4</v>
      </c>
      <c r="Y133" s="5">
        <f>IFERROR('supply 2012-13'!Y133/'supply 2012-13'!$BQ133,0)</f>
        <v>1.1019745370127953E-3</v>
      </c>
      <c r="Z133" s="5">
        <f>IFERROR('supply 2012-13'!Z133/'supply 2012-13'!$BQ133,0)</f>
        <v>2.2092639382326745E-5</v>
      </c>
      <c r="AA133" s="5">
        <f>IFERROR('supply 2012-13'!AA133/'supply 2012-13'!$BQ133,0)</f>
        <v>5.3853300332657415E-4</v>
      </c>
      <c r="AB133" s="5">
        <f>IFERROR('supply 2012-13'!AB133/'supply 2012-13'!$BQ133,0)</f>
        <v>3.2595440549344186E-5</v>
      </c>
      <c r="AC133" s="5">
        <f>IFERROR('supply 2012-13'!AC133/'supply 2012-13'!$BQ133,0)</f>
        <v>2.1483063355896712E-4</v>
      </c>
      <c r="AD133" s="5">
        <f>IFERROR('supply 2012-13'!AD133/'supply 2012-13'!$BQ133,0)</f>
        <v>5.3985911186301208E-3</v>
      </c>
      <c r="AE133" s="5">
        <f>IFERROR('supply 2012-13'!AE133/'supply 2012-13'!$BQ133,0)</f>
        <v>2.4141435939487103E-4</v>
      </c>
      <c r="AF133" s="5">
        <f>IFERROR('supply 2012-13'!AF133/'supply 2012-13'!$BQ133,0)</f>
        <v>1.6715734549320692E-3</v>
      </c>
      <c r="AG133" s="5">
        <f>IFERROR('supply 2012-13'!AG133/'supply 2012-13'!$BQ133,0)</f>
        <v>2.2803622598709817E-3</v>
      </c>
      <c r="AH133" s="5">
        <f>IFERROR('supply 2012-13'!AH133/'supply 2012-13'!$BQ133,0)</f>
        <v>1.014955618518253E-3</v>
      </c>
      <c r="AI133" s="5">
        <f>IFERROR('supply 2012-13'!AI133/'supply 2012-13'!$BQ133,0)</f>
        <v>1.6631829727562576E-4</v>
      </c>
      <c r="AJ133" s="5">
        <f>IFERROR('supply 2012-13'!AJ133/'supply 2012-13'!$BQ133,0)</f>
        <v>3.0289794875309529E-4</v>
      </c>
      <c r="AK133" s="5">
        <f>IFERROR('supply 2012-13'!AK133/'supply 2012-13'!$BQ133,0)</f>
        <v>4.1003815110122953E-5</v>
      </c>
      <c r="AL133" s="5">
        <f>IFERROR('supply 2012-13'!AL133/'supply 2012-13'!$BQ133,0)</f>
        <v>2.2046054886178075E-4</v>
      </c>
      <c r="AM133" s="5">
        <f>IFERROR('supply 2012-13'!AM133/'supply 2012-13'!$BQ133,0)</f>
        <v>5.155964528091772E-4</v>
      </c>
      <c r="AN133" s="5">
        <f>IFERROR('supply 2012-13'!AN133/'supply 2012-13'!$BQ133,0)</f>
        <v>6.6177306570249823E-6</v>
      </c>
      <c r="AO133" s="5">
        <f>IFERROR('supply 2012-13'!AO133/'supply 2012-13'!$BQ133,0)</f>
        <v>1.6492854699380274E-2</v>
      </c>
      <c r="AP133" s="5">
        <f>IFERROR('supply 2012-13'!AP133/'supply 2012-13'!$BQ133,0)</f>
        <v>1.8504059716392516E-4</v>
      </c>
      <c r="AQ133" s="5">
        <f>IFERROR('supply 2012-13'!AQ133/'supply 2012-13'!$BQ133,0)</f>
        <v>0</v>
      </c>
      <c r="AR133" s="5">
        <f>IFERROR('supply 2012-13'!AR133/'supply 2012-13'!$BQ133,0)</f>
        <v>0</v>
      </c>
      <c r="AS133" s="5">
        <f>IFERROR('supply 2012-13'!AS133/'supply 2012-13'!$BQ133,0)</f>
        <v>0</v>
      </c>
      <c r="AT133" s="5">
        <f>IFERROR('supply 2012-13'!AT133/'supply 2012-13'!$BQ133,0)</f>
        <v>0</v>
      </c>
      <c r="AU133" s="5">
        <f>IFERROR('supply 2012-13'!AU133/'supply 2012-13'!$BQ133,0)</f>
        <v>0</v>
      </c>
      <c r="AV133" s="5">
        <f>IFERROR('supply 2012-13'!AV133/'supply 2012-13'!$BQ133,0)</f>
        <v>0</v>
      </c>
      <c r="AW133" s="5">
        <f>IFERROR('supply 2012-13'!AW133/'supply 2012-13'!$BQ133,0)</f>
        <v>0</v>
      </c>
      <c r="AX133" s="5">
        <f>IFERROR('supply 2012-13'!AX133/'supply 2012-13'!$BQ133,0)</f>
        <v>0</v>
      </c>
      <c r="AY133" s="5">
        <f>IFERROR('supply 2012-13'!AY133/'supply 2012-13'!$BQ133,0)</f>
        <v>0</v>
      </c>
      <c r="AZ133" s="5">
        <f>IFERROR('supply 2012-13'!AZ133/'supply 2012-13'!$BQ133,0)</f>
        <v>0</v>
      </c>
      <c r="BA133" s="5">
        <f>IFERROR('supply 2012-13'!BA133/'supply 2012-13'!$BQ133,0)</f>
        <v>0</v>
      </c>
      <c r="BB133" s="5">
        <f>IFERROR('supply 2012-13'!BB133/'supply 2012-13'!$BQ133,0)</f>
        <v>0</v>
      </c>
      <c r="BC133" s="5">
        <f>IFERROR('supply 2012-13'!BC133/'supply 2012-13'!$BQ133,0)</f>
        <v>0</v>
      </c>
      <c r="BD133" s="5">
        <f>IFERROR('supply 2012-13'!BD133/'supply 2012-13'!$BQ133,0)</f>
        <v>0</v>
      </c>
      <c r="BE133" s="5">
        <f>IFERROR('supply 2012-13'!BE133/'supply 2012-13'!$BQ133,0)</f>
        <v>0</v>
      </c>
      <c r="BF133" s="5">
        <f>IFERROR('supply 2012-13'!BF133/'supply 2012-13'!$BQ133,0)</f>
        <v>0</v>
      </c>
      <c r="BG133" s="5">
        <f>IFERROR('supply 2012-13'!BG133/'supply 2012-13'!$BQ133,0)</f>
        <v>0</v>
      </c>
      <c r="BH133" s="5">
        <f>IFERROR('supply 2012-13'!BH133/'supply 2012-13'!$BQ133,0)</f>
        <v>0</v>
      </c>
      <c r="BI133" s="5">
        <f>IFERROR('supply 2012-13'!BI133/'supply 2012-13'!$BQ133,0)</f>
        <v>0</v>
      </c>
      <c r="BJ133" s="5">
        <f>IFERROR('supply 2012-13'!BJ133/'supply 2012-13'!$BQ133,0)</f>
        <v>0</v>
      </c>
      <c r="BK133" s="5">
        <f>IFERROR('supply 2012-13'!BK133/'supply 2012-13'!$BQ133,0)</f>
        <v>0</v>
      </c>
      <c r="BL133" s="5">
        <f>IFERROR('supply 2012-13'!BL133/'supply 2012-13'!$BQ133,0)</f>
        <v>0.96093480294636713</v>
      </c>
      <c r="BM133" s="5">
        <f>IFERROR('supply 2012-13'!BM133/'supply 2012-13'!$BQ133,0)</f>
        <v>0</v>
      </c>
      <c r="BN133" s="5">
        <f>IFERROR('supply 2012-13'!BN133/'supply 2012-13'!$BQ133,0)</f>
        <v>0</v>
      </c>
      <c r="BO133" s="5">
        <f>IFERROR('supply 2012-13'!BO133/'supply 2012-13'!$BQ133,0)</f>
        <v>0</v>
      </c>
      <c r="BP133" s="5">
        <f>IFERROR('supply 2012-13'!BP133/'supply 2012-13'!$BQ133,0)</f>
        <v>0</v>
      </c>
      <c r="BQ133" s="2">
        <f t="shared" ref="BQ133:BQ143" si="12">SUM(C133:BP133)</f>
        <v>1</v>
      </c>
      <c r="BR133" s="2">
        <v>595346.85861529328</v>
      </c>
      <c r="BS133" s="2">
        <f t="shared" si="7"/>
        <v>595347.85861529328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595347.85861529328</v>
      </c>
      <c r="BZ133" s="2">
        <v>0</v>
      </c>
      <c r="CA133" s="2">
        <f t="shared" si="11"/>
        <v>595347.85861529328</v>
      </c>
    </row>
    <row r="134" spans="1:79" s="2" customFormat="1" x14ac:dyDescent="0.35">
      <c r="A134" s="19">
        <v>131</v>
      </c>
      <c r="B134" s="19" t="s">
        <v>202</v>
      </c>
      <c r="C134" s="5">
        <f>IFERROR('supply 2012-13'!C134/'supply 2012-13'!$BQ134,0)</f>
        <v>0</v>
      </c>
      <c r="D134" s="5">
        <f>IFERROR('supply 2012-13'!D134/'supply 2012-13'!$BQ134,0)</f>
        <v>0</v>
      </c>
      <c r="E134" s="5">
        <f>IFERROR('supply 2012-13'!E134/'supply 2012-13'!$BQ134,0)</f>
        <v>0</v>
      </c>
      <c r="F134" s="5">
        <f>IFERROR('supply 2012-13'!F134/'supply 2012-13'!$BQ134,0)</f>
        <v>0</v>
      </c>
      <c r="G134" s="5">
        <f>IFERROR('supply 2012-13'!G134/'supply 2012-13'!$BQ134,0)</f>
        <v>0</v>
      </c>
      <c r="H134" s="5">
        <f>IFERROR('supply 2012-13'!H134/'supply 2012-13'!$BQ134,0)</f>
        <v>0</v>
      </c>
      <c r="I134" s="5">
        <f>IFERROR('supply 2012-13'!I134/'supply 2012-13'!$BQ134,0)</f>
        <v>0</v>
      </c>
      <c r="J134" s="5">
        <f>IFERROR('supply 2012-13'!J134/'supply 2012-13'!$BQ134,0)</f>
        <v>0</v>
      </c>
      <c r="K134" s="5">
        <f>IFERROR('supply 2012-13'!K134/'supply 2012-13'!$BQ134,0)</f>
        <v>0</v>
      </c>
      <c r="L134" s="5">
        <f>IFERROR('supply 2012-13'!L134/'supply 2012-13'!$BQ134,0)</f>
        <v>0</v>
      </c>
      <c r="M134" s="5">
        <f>IFERROR('supply 2012-13'!M134/'supply 2012-13'!$BQ134,0)</f>
        <v>0</v>
      </c>
      <c r="N134" s="5">
        <f>IFERROR('supply 2012-13'!N134/'supply 2012-13'!$BQ134,0)</f>
        <v>0</v>
      </c>
      <c r="O134" s="5">
        <f>IFERROR('supply 2012-13'!O134/'supply 2012-13'!$BQ134,0)</f>
        <v>0</v>
      </c>
      <c r="P134" s="5">
        <f>IFERROR('supply 2012-13'!P134/'supply 2012-13'!$BQ134,0)</f>
        <v>0</v>
      </c>
      <c r="Q134" s="5">
        <f>IFERROR('supply 2012-13'!Q134/'supply 2012-13'!$BQ134,0)</f>
        <v>0</v>
      </c>
      <c r="R134" s="5">
        <f>IFERROR('supply 2012-13'!R134/'supply 2012-13'!$BQ134,0)</f>
        <v>0</v>
      </c>
      <c r="S134" s="5">
        <f>IFERROR('supply 2012-13'!S134/'supply 2012-13'!$BQ134,0)</f>
        <v>0</v>
      </c>
      <c r="T134" s="5">
        <f>IFERROR('supply 2012-13'!T134/'supply 2012-13'!$BQ134,0)</f>
        <v>0</v>
      </c>
      <c r="U134" s="5">
        <f>IFERROR('supply 2012-13'!U134/'supply 2012-13'!$BQ134,0)</f>
        <v>0</v>
      </c>
      <c r="V134" s="5">
        <f>IFERROR('supply 2012-13'!V134/'supply 2012-13'!$BQ134,0)</f>
        <v>0</v>
      </c>
      <c r="W134" s="5">
        <f>IFERROR('supply 2012-13'!W134/'supply 2012-13'!$BQ134,0)</f>
        <v>0</v>
      </c>
      <c r="X134" s="5">
        <f>IFERROR('supply 2012-13'!X134/'supply 2012-13'!$BQ134,0)</f>
        <v>0</v>
      </c>
      <c r="Y134" s="5">
        <f>IFERROR('supply 2012-13'!Y134/'supply 2012-13'!$BQ134,0)</f>
        <v>0</v>
      </c>
      <c r="Z134" s="5">
        <f>IFERROR('supply 2012-13'!Z134/'supply 2012-13'!$BQ134,0)</f>
        <v>0</v>
      </c>
      <c r="AA134" s="5">
        <f>IFERROR('supply 2012-13'!AA134/'supply 2012-13'!$BQ134,0)</f>
        <v>0</v>
      </c>
      <c r="AB134" s="5">
        <f>IFERROR('supply 2012-13'!AB134/'supply 2012-13'!$BQ134,0)</f>
        <v>0</v>
      </c>
      <c r="AC134" s="5">
        <f>IFERROR('supply 2012-13'!AC134/'supply 2012-13'!$BQ134,0)</f>
        <v>0</v>
      </c>
      <c r="AD134" s="5">
        <f>IFERROR('supply 2012-13'!AD134/'supply 2012-13'!$BQ134,0)</f>
        <v>0</v>
      </c>
      <c r="AE134" s="5">
        <f>IFERROR('supply 2012-13'!AE134/'supply 2012-13'!$BQ134,0)</f>
        <v>0</v>
      </c>
      <c r="AF134" s="5">
        <f>IFERROR('supply 2012-13'!AF134/'supply 2012-13'!$BQ134,0)</f>
        <v>0</v>
      </c>
      <c r="AG134" s="5">
        <f>IFERROR('supply 2012-13'!AG134/'supply 2012-13'!$BQ134,0)</f>
        <v>0</v>
      </c>
      <c r="AH134" s="5">
        <f>IFERROR('supply 2012-13'!AH134/'supply 2012-13'!$BQ134,0)</f>
        <v>0</v>
      </c>
      <c r="AI134" s="5">
        <f>IFERROR('supply 2012-13'!AI134/'supply 2012-13'!$BQ134,0)</f>
        <v>0</v>
      </c>
      <c r="AJ134" s="5">
        <f>IFERROR('supply 2012-13'!AJ134/'supply 2012-13'!$BQ134,0)</f>
        <v>0</v>
      </c>
      <c r="AK134" s="5">
        <f>IFERROR('supply 2012-13'!AK134/'supply 2012-13'!$BQ134,0)</f>
        <v>0</v>
      </c>
      <c r="AL134" s="5">
        <f>IFERROR('supply 2012-13'!AL134/'supply 2012-13'!$BQ134,0)</f>
        <v>0</v>
      </c>
      <c r="AM134" s="5">
        <f>IFERROR('supply 2012-13'!AM134/'supply 2012-13'!$BQ134,0)</f>
        <v>0</v>
      </c>
      <c r="AN134" s="5">
        <f>IFERROR('supply 2012-13'!AN134/'supply 2012-13'!$BQ134,0)</f>
        <v>0</v>
      </c>
      <c r="AO134" s="5">
        <f>IFERROR('supply 2012-13'!AO134/'supply 2012-13'!$BQ134,0)</f>
        <v>0</v>
      </c>
      <c r="AP134" s="5">
        <f>IFERROR('supply 2012-13'!AP134/'supply 2012-13'!$BQ134,0)</f>
        <v>0</v>
      </c>
      <c r="AQ134" s="5">
        <f>IFERROR('supply 2012-13'!AQ134/'supply 2012-13'!$BQ134,0)</f>
        <v>0</v>
      </c>
      <c r="AR134" s="5">
        <f>IFERROR('supply 2012-13'!AR134/'supply 2012-13'!$BQ134,0)</f>
        <v>0</v>
      </c>
      <c r="AS134" s="5">
        <f>IFERROR('supply 2012-13'!AS134/'supply 2012-13'!$BQ134,0)</f>
        <v>0</v>
      </c>
      <c r="AT134" s="5">
        <f>IFERROR('supply 2012-13'!AT134/'supply 2012-13'!$BQ134,0)</f>
        <v>0</v>
      </c>
      <c r="AU134" s="5">
        <f>IFERROR('supply 2012-13'!AU134/'supply 2012-13'!$BQ134,0)</f>
        <v>0</v>
      </c>
      <c r="AV134" s="5">
        <f>IFERROR('supply 2012-13'!AV134/'supply 2012-13'!$BQ134,0)</f>
        <v>0</v>
      </c>
      <c r="AW134" s="5">
        <f>IFERROR('supply 2012-13'!AW134/'supply 2012-13'!$BQ134,0)</f>
        <v>0</v>
      </c>
      <c r="AX134" s="5">
        <f>IFERROR('supply 2012-13'!AX134/'supply 2012-13'!$BQ134,0)</f>
        <v>0</v>
      </c>
      <c r="AY134" s="5">
        <f>IFERROR('supply 2012-13'!AY134/'supply 2012-13'!$BQ134,0)</f>
        <v>0</v>
      </c>
      <c r="AZ134" s="5">
        <f>IFERROR('supply 2012-13'!AZ134/'supply 2012-13'!$BQ134,0)</f>
        <v>0</v>
      </c>
      <c r="BA134" s="5">
        <f>IFERROR('supply 2012-13'!BA134/'supply 2012-13'!$BQ134,0)</f>
        <v>0</v>
      </c>
      <c r="BB134" s="5">
        <f>IFERROR('supply 2012-13'!BB134/'supply 2012-13'!$BQ134,0)</f>
        <v>0</v>
      </c>
      <c r="BC134" s="5">
        <f>IFERROR('supply 2012-13'!BC134/'supply 2012-13'!$BQ134,0)</f>
        <v>0</v>
      </c>
      <c r="BD134" s="5">
        <f>IFERROR('supply 2012-13'!BD134/'supply 2012-13'!$BQ134,0)</f>
        <v>0</v>
      </c>
      <c r="BE134" s="5">
        <f>IFERROR('supply 2012-13'!BE134/'supply 2012-13'!$BQ134,0)</f>
        <v>0</v>
      </c>
      <c r="BF134" s="5">
        <f>IFERROR('supply 2012-13'!BF134/'supply 2012-13'!$BQ134,0)</f>
        <v>0</v>
      </c>
      <c r="BG134" s="5">
        <f>IFERROR('supply 2012-13'!BG134/'supply 2012-13'!$BQ134,0)</f>
        <v>0</v>
      </c>
      <c r="BH134" s="5">
        <f>IFERROR('supply 2012-13'!BH134/'supply 2012-13'!$BQ134,0)</f>
        <v>0</v>
      </c>
      <c r="BI134" s="5">
        <f>IFERROR('supply 2012-13'!BI134/'supply 2012-13'!$BQ134,0)</f>
        <v>0</v>
      </c>
      <c r="BJ134" s="5">
        <f>IFERROR('supply 2012-13'!BJ134/'supply 2012-13'!$BQ134,0)</f>
        <v>0</v>
      </c>
      <c r="BK134" s="5">
        <f>IFERROR('supply 2012-13'!BK134/'supply 2012-13'!$BQ134,0)</f>
        <v>0</v>
      </c>
      <c r="BL134" s="5">
        <f>IFERROR('supply 2012-13'!BL134/'supply 2012-13'!$BQ134,0)</f>
        <v>0</v>
      </c>
      <c r="BM134" s="5">
        <f>IFERROR('supply 2012-13'!BM134/'supply 2012-13'!$BQ134,0)</f>
        <v>1</v>
      </c>
      <c r="BN134" s="5">
        <f>IFERROR('supply 2012-13'!BN134/'supply 2012-13'!$BQ134,0)</f>
        <v>0</v>
      </c>
      <c r="BO134" s="5">
        <f>IFERROR('supply 2012-13'!BO134/'supply 2012-13'!$BQ134,0)</f>
        <v>0</v>
      </c>
      <c r="BP134" s="5">
        <f>IFERROR('supply 2012-13'!BP134/'supply 2012-13'!$BQ134,0)</f>
        <v>0</v>
      </c>
      <c r="BQ134" s="2">
        <f t="shared" si="12"/>
        <v>1</v>
      </c>
      <c r="BR134" s="2">
        <v>4076.2871364127982</v>
      </c>
      <c r="BS134" s="2">
        <f t="shared" ref="BS134:BS143" si="15">BR134+BQ134</f>
        <v>4077.2871364127982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4077.2871364127982</v>
      </c>
      <c r="BZ134" s="2">
        <v>0</v>
      </c>
      <c r="CA134" s="2">
        <f t="shared" ref="CA134:CA143" si="17">BY134+BZ134</f>
        <v>4077.2871364127982</v>
      </c>
    </row>
    <row r="135" spans="1:79" s="2" customFormat="1" x14ac:dyDescent="0.35">
      <c r="A135" s="19">
        <v>132</v>
      </c>
      <c r="B135" s="19" t="s">
        <v>203</v>
      </c>
      <c r="C135" s="5">
        <f>IFERROR('supply 2012-13'!C135/'supply 2012-13'!$BQ135,0)</f>
        <v>0</v>
      </c>
      <c r="D135" s="5">
        <f>IFERROR('supply 2012-13'!D135/'supply 2012-13'!$BQ135,0)</f>
        <v>0</v>
      </c>
      <c r="E135" s="5">
        <f>IFERROR('supply 2012-13'!E135/'supply 2012-13'!$BQ135,0)</f>
        <v>0</v>
      </c>
      <c r="F135" s="5">
        <f>IFERROR('supply 2012-13'!F135/'supply 2012-13'!$BQ135,0)</f>
        <v>0</v>
      </c>
      <c r="G135" s="5">
        <f>IFERROR('supply 2012-13'!G135/'supply 2012-13'!$BQ135,0)</f>
        <v>0</v>
      </c>
      <c r="H135" s="5">
        <f>IFERROR('supply 2012-13'!H135/'supply 2012-13'!$BQ135,0)</f>
        <v>0</v>
      </c>
      <c r="I135" s="5">
        <f>IFERROR('supply 2012-13'!I135/'supply 2012-13'!$BQ135,0)</f>
        <v>0</v>
      </c>
      <c r="J135" s="5">
        <f>IFERROR('supply 2012-13'!J135/'supply 2012-13'!$BQ135,0)</f>
        <v>0</v>
      </c>
      <c r="K135" s="5">
        <f>IFERROR('supply 2012-13'!K135/'supply 2012-13'!$BQ135,0)</f>
        <v>0</v>
      </c>
      <c r="L135" s="5">
        <f>IFERROR('supply 2012-13'!L135/'supply 2012-13'!$BQ135,0)</f>
        <v>0</v>
      </c>
      <c r="M135" s="5">
        <f>IFERROR('supply 2012-13'!M135/'supply 2012-13'!$BQ135,0)</f>
        <v>0</v>
      </c>
      <c r="N135" s="5">
        <f>IFERROR('supply 2012-13'!N135/'supply 2012-13'!$BQ135,0)</f>
        <v>0</v>
      </c>
      <c r="O135" s="5">
        <f>IFERROR('supply 2012-13'!O135/'supply 2012-13'!$BQ135,0)</f>
        <v>0</v>
      </c>
      <c r="P135" s="5">
        <f>IFERROR('supply 2012-13'!P135/'supply 2012-13'!$BQ135,0)</f>
        <v>0</v>
      </c>
      <c r="Q135" s="5">
        <f>IFERROR('supply 2012-13'!Q135/'supply 2012-13'!$BQ135,0)</f>
        <v>0</v>
      </c>
      <c r="R135" s="5">
        <f>IFERROR('supply 2012-13'!R135/'supply 2012-13'!$BQ135,0)</f>
        <v>0</v>
      </c>
      <c r="S135" s="5">
        <f>IFERROR('supply 2012-13'!S135/'supply 2012-13'!$BQ135,0)</f>
        <v>0</v>
      </c>
      <c r="T135" s="5">
        <f>IFERROR('supply 2012-13'!T135/'supply 2012-13'!$BQ135,0)</f>
        <v>0</v>
      </c>
      <c r="U135" s="5">
        <f>IFERROR('supply 2012-13'!U135/'supply 2012-13'!$BQ135,0)</f>
        <v>0</v>
      </c>
      <c r="V135" s="5">
        <f>IFERROR('supply 2012-13'!V135/'supply 2012-13'!$BQ135,0)</f>
        <v>0</v>
      </c>
      <c r="W135" s="5">
        <f>IFERROR('supply 2012-13'!W135/'supply 2012-13'!$BQ135,0)</f>
        <v>0</v>
      </c>
      <c r="X135" s="5">
        <f>IFERROR('supply 2012-13'!X135/'supply 2012-13'!$BQ135,0)</f>
        <v>0</v>
      </c>
      <c r="Y135" s="5">
        <f>IFERROR('supply 2012-13'!Y135/'supply 2012-13'!$BQ135,0)</f>
        <v>0</v>
      </c>
      <c r="Z135" s="5">
        <f>IFERROR('supply 2012-13'!Z135/'supply 2012-13'!$BQ135,0)</f>
        <v>0</v>
      </c>
      <c r="AA135" s="5">
        <f>IFERROR('supply 2012-13'!AA135/'supply 2012-13'!$BQ135,0)</f>
        <v>0</v>
      </c>
      <c r="AB135" s="5">
        <f>IFERROR('supply 2012-13'!AB135/'supply 2012-13'!$BQ135,0)</f>
        <v>0</v>
      </c>
      <c r="AC135" s="5">
        <f>IFERROR('supply 2012-13'!AC135/'supply 2012-13'!$BQ135,0)</f>
        <v>0</v>
      </c>
      <c r="AD135" s="5">
        <f>IFERROR('supply 2012-13'!AD135/'supply 2012-13'!$BQ135,0)</f>
        <v>0</v>
      </c>
      <c r="AE135" s="5">
        <f>IFERROR('supply 2012-13'!AE135/'supply 2012-13'!$BQ135,0)</f>
        <v>0</v>
      </c>
      <c r="AF135" s="5">
        <f>IFERROR('supply 2012-13'!AF135/'supply 2012-13'!$BQ135,0)</f>
        <v>0</v>
      </c>
      <c r="AG135" s="5">
        <f>IFERROR('supply 2012-13'!AG135/'supply 2012-13'!$BQ135,0)</f>
        <v>0</v>
      </c>
      <c r="AH135" s="5">
        <f>IFERROR('supply 2012-13'!AH135/'supply 2012-13'!$BQ135,0)</f>
        <v>0</v>
      </c>
      <c r="AI135" s="5">
        <f>IFERROR('supply 2012-13'!AI135/'supply 2012-13'!$BQ135,0)</f>
        <v>0</v>
      </c>
      <c r="AJ135" s="5">
        <f>IFERROR('supply 2012-13'!AJ135/'supply 2012-13'!$BQ135,0)</f>
        <v>0</v>
      </c>
      <c r="AK135" s="5">
        <f>IFERROR('supply 2012-13'!AK135/'supply 2012-13'!$BQ135,0)</f>
        <v>0</v>
      </c>
      <c r="AL135" s="5">
        <f>IFERROR('supply 2012-13'!AL135/'supply 2012-13'!$BQ135,0)</f>
        <v>0</v>
      </c>
      <c r="AM135" s="5">
        <f>IFERROR('supply 2012-13'!AM135/'supply 2012-13'!$BQ135,0)</f>
        <v>0</v>
      </c>
      <c r="AN135" s="5">
        <f>IFERROR('supply 2012-13'!AN135/'supply 2012-13'!$BQ135,0)</f>
        <v>0</v>
      </c>
      <c r="AO135" s="5">
        <f>IFERROR('supply 2012-13'!AO135/'supply 2012-13'!$BQ135,0)</f>
        <v>0</v>
      </c>
      <c r="AP135" s="5">
        <f>IFERROR('supply 2012-13'!AP135/'supply 2012-13'!$BQ135,0)</f>
        <v>0</v>
      </c>
      <c r="AQ135" s="5">
        <f>IFERROR('supply 2012-13'!AQ135/'supply 2012-13'!$BQ135,0)</f>
        <v>0</v>
      </c>
      <c r="AR135" s="5">
        <f>IFERROR('supply 2012-13'!AR135/'supply 2012-13'!$BQ135,0)</f>
        <v>0</v>
      </c>
      <c r="AS135" s="5">
        <f>IFERROR('supply 2012-13'!AS135/'supply 2012-13'!$BQ135,0)</f>
        <v>0</v>
      </c>
      <c r="AT135" s="5">
        <f>IFERROR('supply 2012-13'!AT135/'supply 2012-13'!$BQ135,0)</f>
        <v>0</v>
      </c>
      <c r="AU135" s="5">
        <f>IFERROR('supply 2012-13'!AU135/'supply 2012-13'!$BQ135,0)</f>
        <v>0</v>
      </c>
      <c r="AV135" s="5">
        <f>IFERROR('supply 2012-13'!AV135/'supply 2012-13'!$BQ135,0)</f>
        <v>0</v>
      </c>
      <c r="AW135" s="5">
        <f>IFERROR('supply 2012-13'!AW135/'supply 2012-13'!$BQ135,0)</f>
        <v>0</v>
      </c>
      <c r="AX135" s="5">
        <f>IFERROR('supply 2012-13'!AX135/'supply 2012-13'!$BQ135,0)</f>
        <v>0</v>
      </c>
      <c r="AY135" s="5">
        <f>IFERROR('supply 2012-13'!AY135/'supply 2012-13'!$BQ135,0)</f>
        <v>0</v>
      </c>
      <c r="AZ135" s="5">
        <f>IFERROR('supply 2012-13'!AZ135/'supply 2012-13'!$BQ135,0)</f>
        <v>0</v>
      </c>
      <c r="BA135" s="5">
        <f>IFERROR('supply 2012-13'!BA135/'supply 2012-13'!$BQ135,0)</f>
        <v>0</v>
      </c>
      <c r="BB135" s="5">
        <f>IFERROR('supply 2012-13'!BB135/'supply 2012-13'!$BQ135,0)</f>
        <v>0</v>
      </c>
      <c r="BC135" s="5">
        <f>IFERROR('supply 2012-13'!BC135/'supply 2012-13'!$BQ135,0)</f>
        <v>0</v>
      </c>
      <c r="BD135" s="5">
        <f>IFERROR('supply 2012-13'!BD135/'supply 2012-13'!$BQ135,0)</f>
        <v>0</v>
      </c>
      <c r="BE135" s="5">
        <f>IFERROR('supply 2012-13'!BE135/'supply 2012-13'!$BQ135,0)</f>
        <v>0</v>
      </c>
      <c r="BF135" s="5">
        <f>IFERROR('supply 2012-13'!BF135/'supply 2012-13'!$BQ135,0)</f>
        <v>0</v>
      </c>
      <c r="BG135" s="5">
        <f>IFERROR('supply 2012-13'!BG135/'supply 2012-13'!$BQ135,0)</f>
        <v>0</v>
      </c>
      <c r="BH135" s="5">
        <f>IFERROR('supply 2012-13'!BH135/'supply 2012-13'!$BQ135,0)</f>
        <v>0</v>
      </c>
      <c r="BI135" s="5">
        <f>IFERROR('supply 2012-13'!BI135/'supply 2012-13'!$BQ135,0)</f>
        <v>0</v>
      </c>
      <c r="BJ135" s="5">
        <f>IFERROR('supply 2012-13'!BJ135/'supply 2012-13'!$BQ135,0)</f>
        <v>0</v>
      </c>
      <c r="BK135" s="5">
        <f>IFERROR('supply 2012-13'!BK135/'supply 2012-13'!$BQ135,0)</f>
        <v>1</v>
      </c>
      <c r="BL135" s="5">
        <f>IFERROR('supply 2012-13'!BL135/'supply 2012-13'!$BQ135,0)</f>
        <v>0</v>
      </c>
      <c r="BM135" s="5">
        <f>IFERROR('supply 2012-13'!BM135/'supply 2012-13'!$BQ135,0)</f>
        <v>0</v>
      </c>
      <c r="BN135" s="5">
        <f>IFERROR('supply 2012-13'!BN135/'supply 2012-13'!$BQ135,0)</f>
        <v>0</v>
      </c>
      <c r="BO135" s="5">
        <f>IFERROR('supply 2012-13'!BO135/'supply 2012-13'!$BQ135,0)</f>
        <v>0</v>
      </c>
      <c r="BP135" s="5">
        <f>IFERROR('supply 2012-13'!BP135/'supply 2012-13'!$BQ135,0)</f>
        <v>0</v>
      </c>
      <c r="BQ135" s="2">
        <f t="shared" si="12"/>
        <v>1</v>
      </c>
      <c r="BR135" s="2">
        <v>12810.507126855942</v>
      </c>
      <c r="BS135" s="2">
        <f t="shared" si="15"/>
        <v>12811.507126855942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148833.81726024527</v>
      </c>
      <c r="BZ135" s="2">
        <v>0</v>
      </c>
      <c r="CA135" s="2">
        <f t="shared" si="17"/>
        <v>148833.81726024527</v>
      </c>
    </row>
    <row r="136" spans="1:79" s="2" customFormat="1" x14ac:dyDescent="0.35">
      <c r="A136" s="19">
        <v>133</v>
      </c>
      <c r="B136" s="19" t="s">
        <v>204</v>
      </c>
      <c r="C136" s="5">
        <f>IFERROR('supply 2012-13'!C136/'supply 2012-13'!$BQ136,0)</f>
        <v>0</v>
      </c>
      <c r="D136" s="5">
        <f>IFERROR('supply 2012-13'!D136/'supply 2012-13'!$BQ136,0)</f>
        <v>0</v>
      </c>
      <c r="E136" s="5">
        <f>IFERROR('supply 2012-13'!E136/'supply 2012-13'!$BQ136,0)</f>
        <v>0</v>
      </c>
      <c r="F136" s="5">
        <f>IFERROR('supply 2012-13'!F136/'supply 2012-13'!$BQ136,0)</f>
        <v>0</v>
      </c>
      <c r="G136" s="5">
        <f>IFERROR('supply 2012-13'!G136/'supply 2012-13'!$BQ136,0)</f>
        <v>0</v>
      </c>
      <c r="H136" s="5">
        <f>IFERROR('supply 2012-13'!H136/'supply 2012-13'!$BQ136,0)</f>
        <v>0</v>
      </c>
      <c r="I136" s="5">
        <f>IFERROR('supply 2012-13'!I136/'supply 2012-13'!$BQ136,0)</f>
        <v>0</v>
      </c>
      <c r="J136" s="5">
        <f>IFERROR('supply 2012-13'!J136/'supply 2012-13'!$BQ136,0)</f>
        <v>0</v>
      </c>
      <c r="K136" s="5">
        <f>IFERROR('supply 2012-13'!K136/'supply 2012-13'!$BQ136,0)</f>
        <v>0</v>
      </c>
      <c r="L136" s="5">
        <f>IFERROR('supply 2012-13'!L136/'supply 2012-13'!$BQ136,0)</f>
        <v>0</v>
      </c>
      <c r="M136" s="5">
        <f>IFERROR('supply 2012-13'!M136/'supply 2012-13'!$BQ136,0)</f>
        <v>0</v>
      </c>
      <c r="N136" s="5">
        <f>IFERROR('supply 2012-13'!N136/'supply 2012-13'!$BQ136,0)</f>
        <v>0</v>
      </c>
      <c r="O136" s="5">
        <f>IFERROR('supply 2012-13'!O136/'supply 2012-13'!$BQ136,0)</f>
        <v>0</v>
      </c>
      <c r="P136" s="5">
        <f>IFERROR('supply 2012-13'!P136/'supply 2012-13'!$BQ136,0)</f>
        <v>0</v>
      </c>
      <c r="Q136" s="5">
        <f>IFERROR('supply 2012-13'!Q136/'supply 2012-13'!$BQ136,0)</f>
        <v>0</v>
      </c>
      <c r="R136" s="5">
        <f>IFERROR('supply 2012-13'!R136/'supply 2012-13'!$BQ136,0)</f>
        <v>0</v>
      </c>
      <c r="S136" s="5">
        <f>IFERROR('supply 2012-13'!S136/'supply 2012-13'!$BQ136,0)</f>
        <v>0</v>
      </c>
      <c r="T136" s="5">
        <f>IFERROR('supply 2012-13'!T136/'supply 2012-13'!$BQ136,0)</f>
        <v>0</v>
      </c>
      <c r="U136" s="5">
        <f>IFERROR('supply 2012-13'!U136/'supply 2012-13'!$BQ136,0)</f>
        <v>0</v>
      </c>
      <c r="V136" s="5">
        <f>IFERROR('supply 2012-13'!V136/'supply 2012-13'!$BQ136,0)</f>
        <v>0</v>
      </c>
      <c r="W136" s="5">
        <f>IFERROR('supply 2012-13'!W136/'supply 2012-13'!$BQ136,0)</f>
        <v>0</v>
      </c>
      <c r="X136" s="5">
        <f>IFERROR('supply 2012-13'!X136/'supply 2012-13'!$BQ136,0)</f>
        <v>0</v>
      </c>
      <c r="Y136" s="5">
        <f>IFERROR('supply 2012-13'!Y136/'supply 2012-13'!$BQ136,0)</f>
        <v>0</v>
      </c>
      <c r="Z136" s="5">
        <f>IFERROR('supply 2012-13'!Z136/'supply 2012-13'!$BQ136,0)</f>
        <v>0</v>
      </c>
      <c r="AA136" s="5">
        <f>IFERROR('supply 2012-13'!AA136/'supply 2012-13'!$BQ136,0)</f>
        <v>0</v>
      </c>
      <c r="AB136" s="5">
        <f>IFERROR('supply 2012-13'!AB136/'supply 2012-13'!$BQ136,0)</f>
        <v>0</v>
      </c>
      <c r="AC136" s="5">
        <f>IFERROR('supply 2012-13'!AC136/'supply 2012-13'!$BQ136,0)</f>
        <v>0</v>
      </c>
      <c r="AD136" s="5">
        <f>IFERROR('supply 2012-13'!AD136/'supply 2012-13'!$BQ136,0)</f>
        <v>0</v>
      </c>
      <c r="AE136" s="5">
        <f>IFERROR('supply 2012-13'!AE136/'supply 2012-13'!$BQ136,0)</f>
        <v>0</v>
      </c>
      <c r="AF136" s="5">
        <f>IFERROR('supply 2012-13'!AF136/'supply 2012-13'!$BQ136,0)</f>
        <v>0</v>
      </c>
      <c r="AG136" s="5">
        <f>IFERROR('supply 2012-13'!AG136/'supply 2012-13'!$BQ136,0)</f>
        <v>0</v>
      </c>
      <c r="AH136" s="5">
        <f>IFERROR('supply 2012-13'!AH136/'supply 2012-13'!$BQ136,0)</f>
        <v>0</v>
      </c>
      <c r="AI136" s="5">
        <f>IFERROR('supply 2012-13'!AI136/'supply 2012-13'!$BQ136,0)</f>
        <v>0</v>
      </c>
      <c r="AJ136" s="5">
        <f>IFERROR('supply 2012-13'!AJ136/'supply 2012-13'!$BQ136,0)</f>
        <v>0</v>
      </c>
      <c r="AK136" s="5">
        <f>IFERROR('supply 2012-13'!AK136/'supply 2012-13'!$BQ136,0)</f>
        <v>0</v>
      </c>
      <c r="AL136" s="5">
        <f>IFERROR('supply 2012-13'!AL136/'supply 2012-13'!$BQ136,0)</f>
        <v>0</v>
      </c>
      <c r="AM136" s="5">
        <f>IFERROR('supply 2012-13'!AM136/'supply 2012-13'!$BQ136,0)</f>
        <v>0</v>
      </c>
      <c r="AN136" s="5">
        <f>IFERROR('supply 2012-13'!AN136/'supply 2012-13'!$BQ136,0)</f>
        <v>0</v>
      </c>
      <c r="AO136" s="5">
        <f>IFERROR('supply 2012-13'!AO136/'supply 2012-13'!$BQ136,0)</f>
        <v>0</v>
      </c>
      <c r="AP136" s="5">
        <f>IFERROR('supply 2012-13'!AP136/'supply 2012-13'!$BQ136,0)</f>
        <v>0</v>
      </c>
      <c r="AQ136" s="5">
        <f>IFERROR('supply 2012-13'!AQ136/'supply 2012-13'!$BQ136,0)</f>
        <v>0</v>
      </c>
      <c r="AR136" s="5">
        <f>IFERROR('supply 2012-13'!AR136/'supply 2012-13'!$BQ136,0)</f>
        <v>0</v>
      </c>
      <c r="AS136" s="5">
        <f>IFERROR('supply 2012-13'!AS136/'supply 2012-13'!$BQ136,0)</f>
        <v>0</v>
      </c>
      <c r="AT136" s="5">
        <f>IFERROR('supply 2012-13'!AT136/'supply 2012-13'!$BQ136,0)</f>
        <v>0</v>
      </c>
      <c r="AU136" s="5">
        <f>IFERROR('supply 2012-13'!AU136/'supply 2012-13'!$BQ136,0)</f>
        <v>0</v>
      </c>
      <c r="AV136" s="5">
        <f>IFERROR('supply 2012-13'!AV136/'supply 2012-13'!$BQ136,0)</f>
        <v>0</v>
      </c>
      <c r="AW136" s="5">
        <f>IFERROR('supply 2012-13'!AW136/'supply 2012-13'!$BQ136,0)</f>
        <v>0</v>
      </c>
      <c r="AX136" s="5">
        <f>IFERROR('supply 2012-13'!AX136/'supply 2012-13'!$BQ136,0)</f>
        <v>0</v>
      </c>
      <c r="AY136" s="5">
        <f>IFERROR('supply 2012-13'!AY136/'supply 2012-13'!$BQ136,0)</f>
        <v>0</v>
      </c>
      <c r="AZ136" s="5">
        <f>IFERROR('supply 2012-13'!AZ136/'supply 2012-13'!$BQ136,0)</f>
        <v>0</v>
      </c>
      <c r="BA136" s="5">
        <f>IFERROR('supply 2012-13'!BA136/'supply 2012-13'!$BQ136,0)</f>
        <v>0</v>
      </c>
      <c r="BB136" s="5">
        <f>IFERROR('supply 2012-13'!BB136/'supply 2012-13'!$BQ136,0)</f>
        <v>0</v>
      </c>
      <c r="BC136" s="5">
        <f>IFERROR('supply 2012-13'!BC136/'supply 2012-13'!$BQ136,0)</f>
        <v>0</v>
      </c>
      <c r="BD136" s="5">
        <f>IFERROR('supply 2012-13'!BD136/'supply 2012-13'!$BQ136,0)</f>
        <v>0</v>
      </c>
      <c r="BE136" s="5">
        <f>IFERROR('supply 2012-13'!BE136/'supply 2012-13'!$BQ136,0)</f>
        <v>0</v>
      </c>
      <c r="BF136" s="5">
        <f>IFERROR('supply 2012-13'!BF136/'supply 2012-13'!$BQ136,0)</f>
        <v>0</v>
      </c>
      <c r="BG136" s="5">
        <f>IFERROR('supply 2012-13'!BG136/'supply 2012-13'!$BQ136,0)</f>
        <v>0</v>
      </c>
      <c r="BH136" s="5">
        <f>IFERROR('supply 2012-13'!BH136/'supply 2012-13'!$BQ136,0)</f>
        <v>0</v>
      </c>
      <c r="BI136" s="5">
        <f>IFERROR('supply 2012-13'!BI136/'supply 2012-13'!$BQ136,0)</f>
        <v>1</v>
      </c>
      <c r="BJ136" s="5">
        <f>IFERROR('supply 2012-13'!BJ136/'supply 2012-13'!$BQ136,0)</f>
        <v>0</v>
      </c>
      <c r="BK136" s="5">
        <f>IFERROR('supply 2012-13'!BK136/'supply 2012-13'!$BQ136,0)</f>
        <v>0</v>
      </c>
      <c r="BL136" s="5">
        <f>IFERROR('supply 2012-13'!BL136/'supply 2012-13'!$BQ136,0)</f>
        <v>0</v>
      </c>
      <c r="BM136" s="5">
        <f>IFERROR('supply 2012-13'!BM136/'supply 2012-13'!$BQ136,0)</f>
        <v>0</v>
      </c>
      <c r="BN136" s="5">
        <f>IFERROR('supply 2012-13'!BN136/'supply 2012-13'!$BQ136,0)</f>
        <v>0</v>
      </c>
      <c r="BO136" s="5">
        <f>IFERROR('supply 2012-13'!BO136/'supply 2012-13'!$BQ136,0)</f>
        <v>0</v>
      </c>
      <c r="BP136" s="5">
        <f>IFERROR('supply 2012-13'!BP136/'supply 2012-13'!$BQ136,0)</f>
        <v>0</v>
      </c>
      <c r="BQ136" s="2">
        <f t="shared" si="12"/>
        <v>1</v>
      </c>
      <c r="BR136" s="2">
        <v>25269.222289737008</v>
      </c>
      <c r="BS136" s="2">
        <f t="shared" si="15"/>
        <v>25270.222289737008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25270.222289737008</v>
      </c>
      <c r="BZ136" s="2">
        <v>0</v>
      </c>
      <c r="CA136" s="2">
        <f t="shared" si="17"/>
        <v>25270.222289737008</v>
      </c>
    </row>
    <row r="137" spans="1:79" s="2" customFormat="1" x14ac:dyDescent="0.35">
      <c r="A137" s="19">
        <v>134</v>
      </c>
      <c r="B137" s="19" t="s">
        <v>61</v>
      </c>
      <c r="C137" s="5">
        <f>IFERROR('supply 2012-13'!C137/'supply 2012-13'!$BQ137,0)</f>
        <v>0</v>
      </c>
      <c r="D137" s="5">
        <f>IFERROR('supply 2012-13'!D137/'supply 2012-13'!$BQ137,0)</f>
        <v>0</v>
      </c>
      <c r="E137" s="5">
        <f>IFERROR('supply 2012-13'!E137/'supply 2012-13'!$BQ137,0)</f>
        <v>0</v>
      </c>
      <c r="F137" s="5">
        <f>IFERROR('supply 2012-13'!F137/'supply 2012-13'!$BQ137,0)</f>
        <v>0</v>
      </c>
      <c r="G137" s="5">
        <f>IFERROR('supply 2012-13'!G137/'supply 2012-13'!$BQ137,0)</f>
        <v>0</v>
      </c>
      <c r="H137" s="5">
        <f>IFERROR('supply 2012-13'!H137/'supply 2012-13'!$BQ137,0)</f>
        <v>0</v>
      </c>
      <c r="I137" s="5">
        <f>IFERROR('supply 2012-13'!I137/'supply 2012-13'!$BQ137,0)</f>
        <v>0</v>
      </c>
      <c r="J137" s="5">
        <f>IFERROR('supply 2012-13'!J137/'supply 2012-13'!$BQ137,0)</f>
        <v>0</v>
      </c>
      <c r="K137" s="5">
        <f>IFERROR('supply 2012-13'!K137/'supply 2012-13'!$BQ137,0)</f>
        <v>0</v>
      </c>
      <c r="L137" s="5">
        <f>IFERROR('supply 2012-13'!L137/'supply 2012-13'!$BQ137,0)</f>
        <v>0</v>
      </c>
      <c r="M137" s="5">
        <f>IFERROR('supply 2012-13'!M137/'supply 2012-13'!$BQ137,0)</f>
        <v>0</v>
      </c>
      <c r="N137" s="5">
        <f>IFERROR('supply 2012-13'!N137/'supply 2012-13'!$BQ137,0)</f>
        <v>0</v>
      </c>
      <c r="O137" s="5">
        <f>IFERROR('supply 2012-13'!O137/'supply 2012-13'!$BQ137,0)</f>
        <v>0</v>
      </c>
      <c r="P137" s="5">
        <f>IFERROR('supply 2012-13'!P137/'supply 2012-13'!$BQ137,0)</f>
        <v>0</v>
      </c>
      <c r="Q137" s="5">
        <f>IFERROR('supply 2012-13'!Q137/'supply 2012-13'!$BQ137,0)</f>
        <v>0</v>
      </c>
      <c r="R137" s="5">
        <f>IFERROR('supply 2012-13'!R137/'supply 2012-13'!$BQ137,0)</f>
        <v>0</v>
      </c>
      <c r="S137" s="5">
        <f>IFERROR('supply 2012-13'!S137/'supply 2012-13'!$BQ137,0)</f>
        <v>0</v>
      </c>
      <c r="T137" s="5">
        <f>IFERROR('supply 2012-13'!T137/'supply 2012-13'!$BQ137,0)</f>
        <v>0</v>
      </c>
      <c r="U137" s="5">
        <f>IFERROR('supply 2012-13'!U137/'supply 2012-13'!$BQ137,0)</f>
        <v>0</v>
      </c>
      <c r="V137" s="5">
        <f>IFERROR('supply 2012-13'!V137/'supply 2012-13'!$BQ137,0)</f>
        <v>0</v>
      </c>
      <c r="W137" s="5">
        <f>IFERROR('supply 2012-13'!W137/'supply 2012-13'!$BQ137,0)</f>
        <v>0</v>
      </c>
      <c r="X137" s="5">
        <f>IFERROR('supply 2012-13'!X137/'supply 2012-13'!$BQ137,0)</f>
        <v>0</v>
      </c>
      <c r="Y137" s="5">
        <f>IFERROR('supply 2012-13'!Y137/'supply 2012-13'!$BQ137,0)</f>
        <v>0</v>
      </c>
      <c r="Z137" s="5">
        <f>IFERROR('supply 2012-13'!Z137/'supply 2012-13'!$BQ137,0)</f>
        <v>0</v>
      </c>
      <c r="AA137" s="5">
        <f>IFERROR('supply 2012-13'!AA137/'supply 2012-13'!$BQ137,0)</f>
        <v>0</v>
      </c>
      <c r="AB137" s="5">
        <f>IFERROR('supply 2012-13'!AB137/'supply 2012-13'!$BQ137,0)</f>
        <v>0</v>
      </c>
      <c r="AC137" s="5">
        <f>IFERROR('supply 2012-13'!AC137/'supply 2012-13'!$BQ137,0)</f>
        <v>0</v>
      </c>
      <c r="AD137" s="5">
        <f>IFERROR('supply 2012-13'!AD137/'supply 2012-13'!$BQ137,0)</f>
        <v>0</v>
      </c>
      <c r="AE137" s="5">
        <f>IFERROR('supply 2012-13'!AE137/'supply 2012-13'!$BQ137,0)</f>
        <v>0</v>
      </c>
      <c r="AF137" s="5">
        <f>IFERROR('supply 2012-13'!AF137/'supply 2012-13'!$BQ137,0)</f>
        <v>0</v>
      </c>
      <c r="AG137" s="5">
        <f>IFERROR('supply 2012-13'!AG137/'supply 2012-13'!$BQ137,0)</f>
        <v>0</v>
      </c>
      <c r="AH137" s="5">
        <f>IFERROR('supply 2012-13'!AH137/'supply 2012-13'!$BQ137,0)</f>
        <v>0</v>
      </c>
      <c r="AI137" s="5">
        <f>IFERROR('supply 2012-13'!AI137/'supply 2012-13'!$BQ137,0)</f>
        <v>0</v>
      </c>
      <c r="AJ137" s="5">
        <f>IFERROR('supply 2012-13'!AJ137/'supply 2012-13'!$BQ137,0)</f>
        <v>0</v>
      </c>
      <c r="AK137" s="5">
        <f>IFERROR('supply 2012-13'!AK137/'supply 2012-13'!$BQ137,0)</f>
        <v>0</v>
      </c>
      <c r="AL137" s="5">
        <f>IFERROR('supply 2012-13'!AL137/'supply 2012-13'!$BQ137,0)</f>
        <v>0</v>
      </c>
      <c r="AM137" s="5">
        <f>IFERROR('supply 2012-13'!AM137/'supply 2012-13'!$BQ137,0)</f>
        <v>0</v>
      </c>
      <c r="AN137" s="5">
        <f>IFERROR('supply 2012-13'!AN137/'supply 2012-13'!$BQ137,0)</f>
        <v>0</v>
      </c>
      <c r="AO137" s="5">
        <f>IFERROR('supply 2012-13'!AO137/'supply 2012-13'!$BQ137,0)</f>
        <v>0</v>
      </c>
      <c r="AP137" s="5">
        <f>IFERROR('supply 2012-13'!AP137/'supply 2012-13'!$BQ137,0)</f>
        <v>0</v>
      </c>
      <c r="AQ137" s="5">
        <f>IFERROR('supply 2012-13'!AQ137/'supply 2012-13'!$BQ137,0)</f>
        <v>0</v>
      </c>
      <c r="AR137" s="5">
        <f>IFERROR('supply 2012-13'!AR137/'supply 2012-13'!$BQ137,0)</f>
        <v>0</v>
      </c>
      <c r="AS137" s="5">
        <f>IFERROR('supply 2012-13'!AS137/'supply 2012-13'!$BQ137,0)</f>
        <v>0</v>
      </c>
      <c r="AT137" s="5">
        <f>IFERROR('supply 2012-13'!AT137/'supply 2012-13'!$BQ137,0)</f>
        <v>0</v>
      </c>
      <c r="AU137" s="5">
        <f>IFERROR('supply 2012-13'!AU137/'supply 2012-13'!$BQ137,0)</f>
        <v>0</v>
      </c>
      <c r="AV137" s="5">
        <f>IFERROR('supply 2012-13'!AV137/'supply 2012-13'!$BQ137,0)</f>
        <v>0</v>
      </c>
      <c r="AW137" s="5">
        <f>IFERROR('supply 2012-13'!AW137/'supply 2012-13'!$BQ137,0)</f>
        <v>0</v>
      </c>
      <c r="AX137" s="5">
        <f>IFERROR('supply 2012-13'!AX137/'supply 2012-13'!$BQ137,0)</f>
        <v>0</v>
      </c>
      <c r="AY137" s="5">
        <f>IFERROR('supply 2012-13'!AY137/'supply 2012-13'!$BQ137,0)</f>
        <v>0</v>
      </c>
      <c r="AZ137" s="5">
        <f>IFERROR('supply 2012-13'!AZ137/'supply 2012-13'!$BQ137,0)</f>
        <v>0</v>
      </c>
      <c r="BA137" s="5">
        <f>IFERROR('supply 2012-13'!BA137/'supply 2012-13'!$BQ137,0)</f>
        <v>0</v>
      </c>
      <c r="BB137" s="5">
        <f>IFERROR('supply 2012-13'!BB137/'supply 2012-13'!$BQ137,0)</f>
        <v>0</v>
      </c>
      <c r="BC137" s="5">
        <f>IFERROR('supply 2012-13'!BC137/'supply 2012-13'!$BQ137,0)</f>
        <v>0</v>
      </c>
      <c r="BD137" s="5">
        <f>IFERROR('supply 2012-13'!BD137/'supply 2012-13'!$BQ137,0)</f>
        <v>0</v>
      </c>
      <c r="BE137" s="5">
        <f>IFERROR('supply 2012-13'!BE137/'supply 2012-13'!$BQ137,0)</f>
        <v>0</v>
      </c>
      <c r="BF137" s="5">
        <f>IFERROR('supply 2012-13'!BF137/'supply 2012-13'!$BQ137,0)</f>
        <v>0</v>
      </c>
      <c r="BG137" s="5">
        <f>IFERROR('supply 2012-13'!BG137/'supply 2012-13'!$BQ137,0)</f>
        <v>0</v>
      </c>
      <c r="BH137" s="5">
        <f>IFERROR('supply 2012-13'!BH137/'supply 2012-13'!$BQ137,0)</f>
        <v>0</v>
      </c>
      <c r="BI137" s="5">
        <f>IFERROR('supply 2012-13'!BI137/'supply 2012-13'!$BQ137,0)</f>
        <v>0</v>
      </c>
      <c r="BJ137" s="5">
        <f>IFERROR('supply 2012-13'!BJ137/'supply 2012-13'!$BQ137,0)</f>
        <v>0</v>
      </c>
      <c r="BK137" s="5">
        <f>IFERROR('supply 2012-13'!BK137/'supply 2012-13'!$BQ137,0)</f>
        <v>1</v>
      </c>
      <c r="BL137" s="5">
        <f>IFERROR('supply 2012-13'!BL137/'supply 2012-13'!$BQ137,0)</f>
        <v>0</v>
      </c>
      <c r="BM137" s="5">
        <f>IFERROR('supply 2012-13'!BM137/'supply 2012-13'!$BQ137,0)</f>
        <v>0</v>
      </c>
      <c r="BN137" s="5">
        <f>IFERROR('supply 2012-13'!BN137/'supply 2012-13'!$BQ137,0)</f>
        <v>0</v>
      </c>
      <c r="BO137" s="5">
        <f>IFERROR('supply 2012-13'!BO137/'supply 2012-13'!$BQ137,0)</f>
        <v>0</v>
      </c>
      <c r="BP137" s="5">
        <f>IFERROR('supply 2012-13'!BP137/'supply 2012-13'!$BQ137,0)</f>
        <v>0</v>
      </c>
      <c r="BQ137" s="2">
        <f t="shared" si="12"/>
        <v>1</v>
      </c>
      <c r="BR137" s="2">
        <v>2125731.1869566874</v>
      </c>
      <c r="BS137" s="2">
        <f t="shared" si="15"/>
        <v>2125732.1869566874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27780606.545435607</v>
      </c>
      <c r="BZ137" s="2">
        <v>0</v>
      </c>
      <c r="CA137" s="2">
        <f t="shared" si="17"/>
        <v>27780606.545435607</v>
      </c>
    </row>
    <row r="138" spans="1:79" s="2" customFormat="1" x14ac:dyDescent="0.35">
      <c r="A138" s="19">
        <v>135</v>
      </c>
      <c r="B138" s="19" t="s">
        <v>60</v>
      </c>
      <c r="C138" s="5">
        <f>IFERROR('supply 2012-13'!C138/'supply 2012-13'!$BQ138,0)</f>
        <v>0</v>
      </c>
      <c r="D138" s="5">
        <f>IFERROR('supply 2012-13'!D138/'supply 2012-13'!$BQ138,0)</f>
        <v>0</v>
      </c>
      <c r="E138" s="5">
        <f>IFERROR('supply 2012-13'!E138/'supply 2012-13'!$BQ138,0)</f>
        <v>0</v>
      </c>
      <c r="F138" s="5">
        <f>IFERROR('supply 2012-13'!F138/'supply 2012-13'!$BQ138,0)</f>
        <v>0</v>
      </c>
      <c r="G138" s="5">
        <f>IFERROR('supply 2012-13'!G138/'supply 2012-13'!$BQ138,0)</f>
        <v>0</v>
      </c>
      <c r="H138" s="5">
        <f>IFERROR('supply 2012-13'!H138/'supply 2012-13'!$BQ138,0)</f>
        <v>0</v>
      </c>
      <c r="I138" s="5">
        <f>IFERROR('supply 2012-13'!I138/'supply 2012-13'!$BQ138,0)</f>
        <v>0</v>
      </c>
      <c r="J138" s="5">
        <f>IFERROR('supply 2012-13'!J138/'supply 2012-13'!$BQ138,0)</f>
        <v>0</v>
      </c>
      <c r="K138" s="5">
        <f>IFERROR('supply 2012-13'!K138/'supply 2012-13'!$BQ138,0)</f>
        <v>0</v>
      </c>
      <c r="L138" s="5">
        <f>IFERROR('supply 2012-13'!L138/'supply 2012-13'!$BQ138,0)</f>
        <v>0</v>
      </c>
      <c r="M138" s="5">
        <f>IFERROR('supply 2012-13'!M138/'supply 2012-13'!$BQ138,0)</f>
        <v>0</v>
      </c>
      <c r="N138" s="5">
        <f>IFERROR('supply 2012-13'!N138/'supply 2012-13'!$BQ138,0)</f>
        <v>0</v>
      </c>
      <c r="O138" s="5">
        <f>IFERROR('supply 2012-13'!O138/'supply 2012-13'!$BQ138,0)</f>
        <v>0</v>
      </c>
      <c r="P138" s="5">
        <f>IFERROR('supply 2012-13'!P138/'supply 2012-13'!$BQ138,0)</f>
        <v>0</v>
      </c>
      <c r="Q138" s="5">
        <f>IFERROR('supply 2012-13'!Q138/'supply 2012-13'!$BQ138,0)</f>
        <v>0</v>
      </c>
      <c r="R138" s="5">
        <f>IFERROR('supply 2012-13'!R138/'supply 2012-13'!$BQ138,0)</f>
        <v>0</v>
      </c>
      <c r="S138" s="5">
        <f>IFERROR('supply 2012-13'!S138/'supply 2012-13'!$BQ138,0)</f>
        <v>0</v>
      </c>
      <c r="T138" s="5">
        <f>IFERROR('supply 2012-13'!T138/'supply 2012-13'!$BQ138,0)</f>
        <v>0</v>
      </c>
      <c r="U138" s="5">
        <f>IFERROR('supply 2012-13'!U138/'supply 2012-13'!$BQ138,0)</f>
        <v>0</v>
      </c>
      <c r="V138" s="5">
        <f>IFERROR('supply 2012-13'!V138/'supply 2012-13'!$BQ138,0)</f>
        <v>0</v>
      </c>
      <c r="W138" s="5">
        <f>IFERROR('supply 2012-13'!W138/'supply 2012-13'!$BQ138,0)</f>
        <v>0</v>
      </c>
      <c r="X138" s="5">
        <f>IFERROR('supply 2012-13'!X138/'supply 2012-13'!$BQ138,0)</f>
        <v>0</v>
      </c>
      <c r="Y138" s="5">
        <f>IFERROR('supply 2012-13'!Y138/'supply 2012-13'!$BQ138,0)</f>
        <v>0</v>
      </c>
      <c r="Z138" s="5">
        <f>IFERROR('supply 2012-13'!Z138/'supply 2012-13'!$BQ138,0)</f>
        <v>0</v>
      </c>
      <c r="AA138" s="5">
        <f>IFERROR('supply 2012-13'!AA138/'supply 2012-13'!$BQ138,0)</f>
        <v>0</v>
      </c>
      <c r="AB138" s="5">
        <f>IFERROR('supply 2012-13'!AB138/'supply 2012-13'!$BQ138,0)</f>
        <v>0</v>
      </c>
      <c r="AC138" s="5">
        <f>IFERROR('supply 2012-13'!AC138/'supply 2012-13'!$BQ138,0)</f>
        <v>0</v>
      </c>
      <c r="AD138" s="5">
        <f>IFERROR('supply 2012-13'!AD138/'supply 2012-13'!$BQ138,0)</f>
        <v>0</v>
      </c>
      <c r="AE138" s="5">
        <f>IFERROR('supply 2012-13'!AE138/'supply 2012-13'!$BQ138,0)</f>
        <v>0</v>
      </c>
      <c r="AF138" s="5">
        <f>IFERROR('supply 2012-13'!AF138/'supply 2012-13'!$BQ138,0)</f>
        <v>0</v>
      </c>
      <c r="AG138" s="5">
        <f>IFERROR('supply 2012-13'!AG138/'supply 2012-13'!$BQ138,0)</f>
        <v>0</v>
      </c>
      <c r="AH138" s="5">
        <f>IFERROR('supply 2012-13'!AH138/'supply 2012-13'!$BQ138,0)</f>
        <v>0</v>
      </c>
      <c r="AI138" s="5">
        <f>IFERROR('supply 2012-13'!AI138/'supply 2012-13'!$BQ138,0)</f>
        <v>0</v>
      </c>
      <c r="AJ138" s="5">
        <f>IFERROR('supply 2012-13'!AJ138/'supply 2012-13'!$BQ138,0)</f>
        <v>0</v>
      </c>
      <c r="AK138" s="5">
        <f>IFERROR('supply 2012-13'!AK138/'supply 2012-13'!$BQ138,0)</f>
        <v>0</v>
      </c>
      <c r="AL138" s="5">
        <f>IFERROR('supply 2012-13'!AL138/'supply 2012-13'!$BQ138,0)</f>
        <v>0</v>
      </c>
      <c r="AM138" s="5">
        <f>IFERROR('supply 2012-13'!AM138/'supply 2012-13'!$BQ138,0)</f>
        <v>0</v>
      </c>
      <c r="AN138" s="5">
        <f>IFERROR('supply 2012-13'!AN138/'supply 2012-13'!$BQ138,0)</f>
        <v>0</v>
      </c>
      <c r="AO138" s="5">
        <f>IFERROR('supply 2012-13'!AO138/'supply 2012-13'!$BQ138,0)</f>
        <v>0</v>
      </c>
      <c r="AP138" s="5">
        <f>IFERROR('supply 2012-13'!AP138/'supply 2012-13'!$BQ138,0)</f>
        <v>0</v>
      </c>
      <c r="AQ138" s="5">
        <f>IFERROR('supply 2012-13'!AQ138/'supply 2012-13'!$BQ138,0)</f>
        <v>0</v>
      </c>
      <c r="AR138" s="5">
        <f>IFERROR('supply 2012-13'!AR138/'supply 2012-13'!$BQ138,0)</f>
        <v>0</v>
      </c>
      <c r="AS138" s="5">
        <f>IFERROR('supply 2012-13'!AS138/'supply 2012-13'!$BQ138,0)</f>
        <v>0</v>
      </c>
      <c r="AT138" s="5">
        <f>IFERROR('supply 2012-13'!AT138/'supply 2012-13'!$BQ138,0)</f>
        <v>0</v>
      </c>
      <c r="AU138" s="5">
        <f>IFERROR('supply 2012-13'!AU138/'supply 2012-13'!$BQ138,0)</f>
        <v>0</v>
      </c>
      <c r="AV138" s="5">
        <f>IFERROR('supply 2012-13'!AV138/'supply 2012-13'!$BQ138,0)</f>
        <v>0</v>
      </c>
      <c r="AW138" s="5">
        <f>IFERROR('supply 2012-13'!AW138/'supply 2012-13'!$BQ138,0)</f>
        <v>0</v>
      </c>
      <c r="AX138" s="5">
        <f>IFERROR('supply 2012-13'!AX138/'supply 2012-13'!$BQ138,0)</f>
        <v>0</v>
      </c>
      <c r="AY138" s="5">
        <f>IFERROR('supply 2012-13'!AY138/'supply 2012-13'!$BQ138,0)</f>
        <v>0</v>
      </c>
      <c r="AZ138" s="5">
        <f>IFERROR('supply 2012-13'!AZ138/'supply 2012-13'!$BQ138,0)</f>
        <v>0</v>
      </c>
      <c r="BA138" s="5">
        <f>IFERROR('supply 2012-13'!BA138/'supply 2012-13'!$BQ138,0)</f>
        <v>0</v>
      </c>
      <c r="BB138" s="5">
        <f>IFERROR('supply 2012-13'!BB138/'supply 2012-13'!$BQ138,0)</f>
        <v>0</v>
      </c>
      <c r="BC138" s="5">
        <f>IFERROR('supply 2012-13'!BC138/'supply 2012-13'!$BQ138,0)</f>
        <v>0</v>
      </c>
      <c r="BD138" s="5">
        <f>IFERROR('supply 2012-13'!BD138/'supply 2012-13'!$BQ138,0)</f>
        <v>0</v>
      </c>
      <c r="BE138" s="5">
        <f>IFERROR('supply 2012-13'!BE138/'supply 2012-13'!$BQ138,0)</f>
        <v>0</v>
      </c>
      <c r="BF138" s="5">
        <f>IFERROR('supply 2012-13'!BF138/'supply 2012-13'!$BQ138,0)</f>
        <v>0</v>
      </c>
      <c r="BG138" s="5">
        <f>IFERROR('supply 2012-13'!BG138/'supply 2012-13'!$BQ138,0)</f>
        <v>0</v>
      </c>
      <c r="BH138" s="5">
        <f>IFERROR('supply 2012-13'!BH138/'supply 2012-13'!$BQ138,0)</f>
        <v>0</v>
      </c>
      <c r="BI138" s="5">
        <f>IFERROR('supply 2012-13'!BI138/'supply 2012-13'!$BQ138,0)</f>
        <v>0</v>
      </c>
      <c r="BJ138" s="5">
        <f>IFERROR('supply 2012-13'!BJ138/'supply 2012-13'!$BQ138,0)</f>
        <v>1</v>
      </c>
      <c r="BK138" s="5">
        <f>IFERROR('supply 2012-13'!BK138/'supply 2012-13'!$BQ138,0)</f>
        <v>0</v>
      </c>
      <c r="BL138" s="5">
        <f>IFERROR('supply 2012-13'!BL138/'supply 2012-13'!$BQ138,0)</f>
        <v>0</v>
      </c>
      <c r="BM138" s="5">
        <f>IFERROR('supply 2012-13'!BM138/'supply 2012-13'!$BQ138,0)</f>
        <v>0</v>
      </c>
      <c r="BN138" s="5">
        <f>IFERROR('supply 2012-13'!BN138/'supply 2012-13'!$BQ138,0)</f>
        <v>0</v>
      </c>
      <c r="BO138" s="5">
        <f>IFERROR('supply 2012-13'!BO138/'supply 2012-13'!$BQ138,0)</f>
        <v>0</v>
      </c>
      <c r="BP138" s="5">
        <f>IFERROR('supply 2012-13'!BP138/'supply 2012-13'!$BQ138,0)</f>
        <v>0</v>
      </c>
      <c r="BQ138" s="2">
        <f t="shared" si="12"/>
        <v>1</v>
      </c>
      <c r="BR138" s="2">
        <v>4104459.3940847949</v>
      </c>
      <c r="BS138" s="2">
        <f t="shared" si="15"/>
        <v>4104460.3940847949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4860016.8928922797</v>
      </c>
      <c r="BZ138" s="2">
        <v>0</v>
      </c>
      <c r="CA138" s="2">
        <f t="shared" si="17"/>
        <v>4860016.8928922797</v>
      </c>
    </row>
    <row r="139" spans="1:79" s="2" customFormat="1" x14ac:dyDescent="0.35">
      <c r="A139" s="19">
        <v>136</v>
      </c>
      <c r="B139" s="19" t="s">
        <v>205</v>
      </c>
      <c r="C139" s="5">
        <f>IFERROR('supply 2012-13'!C139/'supply 2012-13'!$BQ139,0)</f>
        <v>0</v>
      </c>
      <c r="D139" s="5">
        <f>IFERROR('supply 2012-13'!D139/'supply 2012-13'!$BQ139,0)</f>
        <v>0</v>
      </c>
      <c r="E139" s="5">
        <f>IFERROR('supply 2012-13'!E139/'supply 2012-13'!$BQ139,0)</f>
        <v>0</v>
      </c>
      <c r="F139" s="5">
        <f>IFERROR('supply 2012-13'!F139/'supply 2012-13'!$BQ139,0)</f>
        <v>0</v>
      </c>
      <c r="G139" s="5">
        <f>IFERROR('supply 2012-13'!G139/'supply 2012-13'!$BQ139,0)</f>
        <v>0</v>
      </c>
      <c r="H139" s="5">
        <f>IFERROR('supply 2012-13'!H139/'supply 2012-13'!$BQ139,0)</f>
        <v>0</v>
      </c>
      <c r="I139" s="5">
        <f>IFERROR('supply 2012-13'!I139/'supply 2012-13'!$BQ139,0)</f>
        <v>0</v>
      </c>
      <c r="J139" s="5">
        <f>IFERROR('supply 2012-13'!J139/'supply 2012-13'!$BQ139,0)</f>
        <v>0</v>
      </c>
      <c r="K139" s="5">
        <f>IFERROR('supply 2012-13'!K139/'supply 2012-13'!$BQ139,0)</f>
        <v>0</v>
      </c>
      <c r="L139" s="5">
        <f>IFERROR('supply 2012-13'!L139/'supply 2012-13'!$BQ139,0)</f>
        <v>0</v>
      </c>
      <c r="M139" s="5">
        <f>IFERROR('supply 2012-13'!M139/'supply 2012-13'!$BQ139,0)</f>
        <v>0</v>
      </c>
      <c r="N139" s="5">
        <f>IFERROR('supply 2012-13'!N139/'supply 2012-13'!$BQ139,0)</f>
        <v>0</v>
      </c>
      <c r="O139" s="5">
        <f>IFERROR('supply 2012-13'!O139/'supply 2012-13'!$BQ139,0)</f>
        <v>0</v>
      </c>
      <c r="P139" s="5">
        <f>IFERROR('supply 2012-13'!P139/'supply 2012-13'!$BQ139,0)</f>
        <v>0</v>
      </c>
      <c r="Q139" s="5">
        <f>IFERROR('supply 2012-13'!Q139/'supply 2012-13'!$BQ139,0)</f>
        <v>0</v>
      </c>
      <c r="R139" s="5">
        <f>IFERROR('supply 2012-13'!R139/'supply 2012-13'!$BQ139,0)</f>
        <v>0</v>
      </c>
      <c r="S139" s="5">
        <f>IFERROR('supply 2012-13'!S139/'supply 2012-13'!$BQ139,0)</f>
        <v>0</v>
      </c>
      <c r="T139" s="5">
        <f>IFERROR('supply 2012-13'!T139/'supply 2012-13'!$BQ139,0)</f>
        <v>0</v>
      </c>
      <c r="U139" s="5">
        <f>IFERROR('supply 2012-13'!U139/'supply 2012-13'!$BQ139,0)</f>
        <v>0</v>
      </c>
      <c r="V139" s="5">
        <f>IFERROR('supply 2012-13'!V139/'supply 2012-13'!$BQ139,0)</f>
        <v>0</v>
      </c>
      <c r="W139" s="5">
        <f>IFERROR('supply 2012-13'!W139/'supply 2012-13'!$BQ139,0)</f>
        <v>0</v>
      </c>
      <c r="X139" s="5">
        <f>IFERROR('supply 2012-13'!X139/'supply 2012-13'!$BQ139,0)</f>
        <v>0</v>
      </c>
      <c r="Y139" s="5">
        <f>IFERROR('supply 2012-13'!Y139/'supply 2012-13'!$BQ139,0)</f>
        <v>0</v>
      </c>
      <c r="Z139" s="5">
        <f>IFERROR('supply 2012-13'!Z139/'supply 2012-13'!$BQ139,0)</f>
        <v>0</v>
      </c>
      <c r="AA139" s="5">
        <f>IFERROR('supply 2012-13'!AA139/'supply 2012-13'!$BQ139,0)</f>
        <v>0</v>
      </c>
      <c r="AB139" s="5">
        <f>IFERROR('supply 2012-13'!AB139/'supply 2012-13'!$BQ139,0)</f>
        <v>0</v>
      </c>
      <c r="AC139" s="5">
        <f>IFERROR('supply 2012-13'!AC139/'supply 2012-13'!$BQ139,0)</f>
        <v>0</v>
      </c>
      <c r="AD139" s="5">
        <f>IFERROR('supply 2012-13'!AD139/'supply 2012-13'!$BQ139,0)</f>
        <v>0</v>
      </c>
      <c r="AE139" s="5">
        <f>IFERROR('supply 2012-13'!AE139/'supply 2012-13'!$BQ139,0)</f>
        <v>0</v>
      </c>
      <c r="AF139" s="5">
        <f>IFERROR('supply 2012-13'!AF139/'supply 2012-13'!$BQ139,0)</f>
        <v>0</v>
      </c>
      <c r="AG139" s="5">
        <f>IFERROR('supply 2012-13'!AG139/'supply 2012-13'!$BQ139,0)</f>
        <v>0</v>
      </c>
      <c r="AH139" s="5">
        <f>IFERROR('supply 2012-13'!AH139/'supply 2012-13'!$BQ139,0)</f>
        <v>0</v>
      </c>
      <c r="AI139" s="5">
        <f>IFERROR('supply 2012-13'!AI139/'supply 2012-13'!$BQ139,0)</f>
        <v>0</v>
      </c>
      <c r="AJ139" s="5">
        <f>IFERROR('supply 2012-13'!AJ139/'supply 2012-13'!$BQ139,0)</f>
        <v>0</v>
      </c>
      <c r="AK139" s="5">
        <f>IFERROR('supply 2012-13'!AK139/'supply 2012-13'!$BQ139,0)</f>
        <v>0</v>
      </c>
      <c r="AL139" s="5">
        <f>IFERROR('supply 2012-13'!AL139/'supply 2012-13'!$BQ139,0)</f>
        <v>0</v>
      </c>
      <c r="AM139" s="5">
        <f>IFERROR('supply 2012-13'!AM139/'supply 2012-13'!$BQ139,0)</f>
        <v>0</v>
      </c>
      <c r="AN139" s="5">
        <f>IFERROR('supply 2012-13'!AN139/'supply 2012-13'!$BQ139,0)</f>
        <v>0</v>
      </c>
      <c r="AO139" s="5">
        <f>IFERROR('supply 2012-13'!AO139/'supply 2012-13'!$BQ139,0)</f>
        <v>0</v>
      </c>
      <c r="AP139" s="5">
        <f>IFERROR('supply 2012-13'!AP139/'supply 2012-13'!$BQ139,0)</f>
        <v>0</v>
      </c>
      <c r="AQ139" s="5">
        <f>IFERROR('supply 2012-13'!AQ139/'supply 2012-13'!$BQ139,0)</f>
        <v>0</v>
      </c>
      <c r="AR139" s="5">
        <f>IFERROR('supply 2012-13'!AR139/'supply 2012-13'!$BQ139,0)</f>
        <v>0</v>
      </c>
      <c r="AS139" s="5">
        <f>IFERROR('supply 2012-13'!AS139/'supply 2012-13'!$BQ139,0)</f>
        <v>0</v>
      </c>
      <c r="AT139" s="5">
        <f>IFERROR('supply 2012-13'!AT139/'supply 2012-13'!$BQ139,0)</f>
        <v>0</v>
      </c>
      <c r="AU139" s="5">
        <f>IFERROR('supply 2012-13'!AU139/'supply 2012-13'!$BQ139,0)</f>
        <v>0</v>
      </c>
      <c r="AV139" s="5">
        <f>IFERROR('supply 2012-13'!AV139/'supply 2012-13'!$BQ139,0)</f>
        <v>0</v>
      </c>
      <c r="AW139" s="5">
        <f>IFERROR('supply 2012-13'!AW139/'supply 2012-13'!$BQ139,0)</f>
        <v>0</v>
      </c>
      <c r="AX139" s="5">
        <f>IFERROR('supply 2012-13'!AX139/'supply 2012-13'!$BQ139,0)</f>
        <v>0</v>
      </c>
      <c r="AY139" s="5">
        <f>IFERROR('supply 2012-13'!AY139/'supply 2012-13'!$BQ139,0)</f>
        <v>0</v>
      </c>
      <c r="AZ139" s="5">
        <f>IFERROR('supply 2012-13'!AZ139/'supply 2012-13'!$BQ139,0)</f>
        <v>0</v>
      </c>
      <c r="BA139" s="5">
        <f>IFERROR('supply 2012-13'!BA139/'supply 2012-13'!$BQ139,0)</f>
        <v>0</v>
      </c>
      <c r="BB139" s="5">
        <f>IFERROR('supply 2012-13'!BB139/'supply 2012-13'!$BQ139,0)</f>
        <v>0</v>
      </c>
      <c r="BC139" s="5">
        <f>IFERROR('supply 2012-13'!BC139/'supply 2012-13'!$BQ139,0)</f>
        <v>0</v>
      </c>
      <c r="BD139" s="5">
        <f>IFERROR('supply 2012-13'!BD139/'supply 2012-13'!$BQ139,0)</f>
        <v>0</v>
      </c>
      <c r="BE139" s="5">
        <f>IFERROR('supply 2012-13'!BE139/'supply 2012-13'!$BQ139,0)</f>
        <v>0</v>
      </c>
      <c r="BF139" s="5">
        <f>IFERROR('supply 2012-13'!BF139/'supply 2012-13'!$BQ139,0)</f>
        <v>0</v>
      </c>
      <c r="BG139" s="5">
        <f>IFERROR('supply 2012-13'!BG139/'supply 2012-13'!$BQ139,0)</f>
        <v>0</v>
      </c>
      <c r="BH139" s="5">
        <f>IFERROR('supply 2012-13'!BH139/'supply 2012-13'!$BQ139,0)</f>
        <v>0</v>
      </c>
      <c r="BI139" s="5">
        <f>IFERROR('supply 2012-13'!BI139/'supply 2012-13'!$BQ139,0)</f>
        <v>0</v>
      </c>
      <c r="BJ139" s="5">
        <f>IFERROR('supply 2012-13'!BJ139/'supply 2012-13'!$BQ139,0)</f>
        <v>0</v>
      </c>
      <c r="BK139" s="5">
        <f>IFERROR('supply 2012-13'!BK139/'supply 2012-13'!$BQ139,0)</f>
        <v>0</v>
      </c>
      <c r="BL139" s="5">
        <f>IFERROR('supply 2012-13'!BL139/'supply 2012-13'!$BQ139,0)</f>
        <v>0</v>
      </c>
      <c r="BM139" s="5">
        <f>IFERROR('supply 2012-13'!BM139/'supply 2012-13'!$BQ139,0)</f>
        <v>0</v>
      </c>
      <c r="BN139" s="5">
        <f>IFERROR('supply 2012-13'!BN139/'supply 2012-13'!$BQ139,0)</f>
        <v>0</v>
      </c>
      <c r="BO139" s="5">
        <f>IFERROR('supply 2012-13'!BO139/'supply 2012-13'!$BQ139,0)</f>
        <v>0</v>
      </c>
      <c r="BP139" s="5">
        <f>IFERROR('supply 2012-13'!BP139/'supply 2012-13'!$BQ139,0)</f>
        <v>1</v>
      </c>
      <c r="BQ139" s="2">
        <f t="shared" si="12"/>
        <v>1</v>
      </c>
      <c r="BR139" s="2">
        <v>0</v>
      </c>
      <c r="BS139" s="2">
        <f t="shared" si="15"/>
        <v>1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1</v>
      </c>
      <c r="BZ139" s="2">
        <v>0</v>
      </c>
      <c r="CA139" s="2">
        <f t="shared" si="17"/>
        <v>1</v>
      </c>
    </row>
    <row r="140" spans="1:79" s="2" customFormat="1" x14ac:dyDescent="0.35">
      <c r="A140" s="19">
        <v>137</v>
      </c>
      <c r="B140" s="19" t="s">
        <v>206</v>
      </c>
      <c r="C140" s="5">
        <f>IFERROR('supply 2012-13'!C140/'supply 2012-13'!$BQ140,0)</f>
        <v>0</v>
      </c>
      <c r="D140" s="5">
        <f>IFERROR('supply 2012-13'!D140/'supply 2012-13'!$BQ140,0)</f>
        <v>0</v>
      </c>
      <c r="E140" s="5">
        <f>IFERROR('supply 2012-13'!E140/'supply 2012-13'!$BQ140,0)</f>
        <v>0</v>
      </c>
      <c r="F140" s="5">
        <f>IFERROR('supply 2012-13'!F140/'supply 2012-13'!$BQ140,0)</f>
        <v>0</v>
      </c>
      <c r="G140" s="5">
        <f>IFERROR('supply 2012-13'!G140/'supply 2012-13'!$BQ140,0)</f>
        <v>0</v>
      </c>
      <c r="H140" s="5">
        <f>IFERROR('supply 2012-13'!H140/'supply 2012-13'!$BQ140,0)</f>
        <v>0</v>
      </c>
      <c r="I140" s="5">
        <f>IFERROR('supply 2012-13'!I140/'supply 2012-13'!$BQ140,0)</f>
        <v>0</v>
      </c>
      <c r="J140" s="5">
        <f>IFERROR('supply 2012-13'!J140/'supply 2012-13'!$BQ140,0)</f>
        <v>0</v>
      </c>
      <c r="K140" s="5">
        <f>IFERROR('supply 2012-13'!K140/'supply 2012-13'!$BQ140,0)</f>
        <v>0</v>
      </c>
      <c r="L140" s="5">
        <f>IFERROR('supply 2012-13'!L140/'supply 2012-13'!$BQ140,0)</f>
        <v>0</v>
      </c>
      <c r="M140" s="5">
        <f>IFERROR('supply 2012-13'!M140/'supply 2012-13'!$BQ140,0)</f>
        <v>0</v>
      </c>
      <c r="N140" s="5">
        <f>IFERROR('supply 2012-13'!N140/'supply 2012-13'!$BQ140,0)</f>
        <v>0</v>
      </c>
      <c r="O140" s="5">
        <f>IFERROR('supply 2012-13'!O140/'supply 2012-13'!$BQ140,0)</f>
        <v>0</v>
      </c>
      <c r="P140" s="5">
        <f>IFERROR('supply 2012-13'!P140/'supply 2012-13'!$BQ140,0)</f>
        <v>0</v>
      </c>
      <c r="Q140" s="5">
        <f>IFERROR('supply 2012-13'!Q140/'supply 2012-13'!$BQ140,0)</f>
        <v>0</v>
      </c>
      <c r="R140" s="5">
        <f>IFERROR('supply 2012-13'!R140/'supply 2012-13'!$BQ140,0)</f>
        <v>0</v>
      </c>
      <c r="S140" s="5">
        <f>IFERROR('supply 2012-13'!S140/'supply 2012-13'!$BQ140,0)</f>
        <v>0</v>
      </c>
      <c r="T140" s="5">
        <f>IFERROR('supply 2012-13'!T140/'supply 2012-13'!$BQ140,0)</f>
        <v>0</v>
      </c>
      <c r="U140" s="5">
        <f>IFERROR('supply 2012-13'!U140/'supply 2012-13'!$BQ140,0)</f>
        <v>0</v>
      </c>
      <c r="V140" s="5">
        <f>IFERROR('supply 2012-13'!V140/'supply 2012-13'!$BQ140,0)</f>
        <v>0</v>
      </c>
      <c r="W140" s="5">
        <f>IFERROR('supply 2012-13'!W140/'supply 2012-13'!$BQ140,0)</f>
        <v>0</v>
      </c>
      <c r="X140" s="5">
        <f>IFERROR('supply 2012-13'!X140/'supply 2012-13'!$BQ140,0)</f>
        <v>0</v>
      </c>
      <c r="Y140" s="5">
        <f>IFERROR('supply 2012-13'!Y140/'supply 2012-13'!$BQ140,0)</f>
        <v>0</v>
      </c>
      <c r="Z140" s="5">
        <f>IFERROR('supply 2012-13'!Z140/'supply 2012-13'!$BQ140,0)</f>
        <v>0</v>
      </c>
      <c r="AA140" s="5">
        <f>IFERROR('supply 2012-13'!AA140/'supply 2012-13'!$BQ140,0)</f>
        <v>0</v>
      </c>
      <c r="AB140" s="5">
        <f>IFERROR('supply 2012-13'!AB140/'supply 2012-13'!$BQ140,0)</f>
        <v>0</v>
      </c>
      <c r="AC140" s="5">
        <f>IFERROR('supply 2012-13'!AC140/'supply 2012-13'!$BQ140,0)</f>
        <v>0</v>
      </c>
      <c r="AD140" s="5">
        <f>IFERROR('supply 2012-13'!AD140/'supply 2012-13'!$BQ140,0)</f>
        <v>0</v>
      </c>
      <c r="AE140" s="5">
        <f>IFERROR('supply 2012-13'!AE140/'supply 2012-13'!$BQ140,0)</f>
        <v>0</v>
      </c>
      <c r="AF140" s="5">
        <f>IFERROR('supply 2012-13'!AF140/'supply 2012-13'!$BQ140,0)</f>
        <v>0</v>
      </c>
      <c r="AG140" s="5">
        <f>IFERROR('supply 2012-13'!AG140/'supply 2012-13'!$BQ140,0)</f>
        <v>0</v>
      </c>
      <c r="AH140" s="5">
        <f>IFERROR('supply 2012-13'!AH140/'supply 2012-13'!$BQ140,0)</f>
        <v>0</v>
      </c>
      <c r="AI140" s="5">
        <f>IFERROR('supply 2012-13'!AI140/'supply 2012-13'!$BQ140,0)</f>
        <v>0</v>
      </c>
      <c r="AJ140" s="5">
        <f>IFERROR('supply 2012-13'!AJ140/'supply 2012-13'!$BQ140,0)</f>
        <v>0</v>
      </c>
      <c r="AK140" s="5">
        <f>IFERROR('supply 2012-13'!AK140/'supply 2012-13'!$BQ140,0)</f>
        <v>0</v>
      </c>
      <c r="AL140" s="5">
        <f>IFERROR('supply 2012-13'!AL140/'supply 2012-13'!$BQ140,0)</f>
        <v>0</v>
      </c>
      <c r="AM140" s="5">
        <f>IFERROR('supply 2012-13'!AM140/'supply 2012-13'!$BQ140,0)</f>
        <v>0</v>
      </c>
      <c r="AN140" s="5">
        <f>IFERROR('supply 2012-13'!AN140/'supply 2012-13'!$BQ140,0)</f>
        <v>0</v>
      </c>
      <c r="AO140" s="5">
        <f>IFERROR('supply 2012-13'!AO140/'supply 2012-13'!$BQ140,0)</f>
        <v>0</v>
      </c>
      <c r="AP140" s="5">
        <f>IFERROR('supply 2012-13'!AP140/'supply 2012-13'!$BQ140,0)</f>
        <v>0</v>
      </c>
      <c r="AQ140" s="5">
        <f>IFERROR('supply 2012-13'!AQ140/'supply 2012-13'!$BQ140,0)</f>
        <v>0</v>
      </c>
      <c r="AR140" s="5">
        <f>IFERROR('supply 2012-13'!AR140/'supply 2012-13'!$BQ140,0)</f>
        <v>0</v>
      </c>
      <c r="AS140" s="5">
        <f>IFERROR('supply 2012-13'!AS140/'supply 2012-13'!$BQ140,0)</f>
        <v>0</v>
      </c>
      <c r="AT140" s="5">
        <f>IFERROR('supply 2012-13'!AT140/'supply 2012-13'!$BQ140,0)</f>
        <v>0</v>
      </c>
      <c r="AU140" s="5">
        <f>IFERROR('supply 2012-13'!AU140/'supply 2012-13'!$BQ140,0)</f>
        <v>0</v>
      </c>
      <c r="AV140" s="5">
        <f>IFERROR('supply 2012-13'!AV140/'supply 2012-13'!$BQ140,0)</f>
        <v>0</v>
      </c>
      <c r="AW140" s="5">
        <f>IFERROR('supply 2012-13'!AW140/'supply 2012-13'!$BQ140,0)</f>
        <v>0</v>
      </c>
      <c r="AX140" s="5">
        <f>IFERROR('supply 2012-13'!AX140/'supply 2012-13'!$BQ140,0)</f>
        <v>0</v>
      </c>
      <c r="AY140" s="5">
        <f>IFERROR('supply 2012-13'!AY140/'supply 2012-13'!$BQ140,0)</f>
        <v>0</v>
      </c>
      <c r="AZ140" s="5">
        <f>IFERROR('supply 2012-13'!AZ140/'supply 2012-13'!$BQ140,0)</f>
        <v>0</v>
      </c>
      <c r="BA140" s="5">
        <f>IFERROR('supply 2012-13'!BA140/'supply 2012-13'!$BQ140,0)</f>
        <v>0</v>
      </c>
      <c r="BB140" s="5">
        <f>IFERROR('supply 2012-13'!BB140/'supply 2012-13'!$BQ140,0)</f>
        <v>0</v>
      </c>
      <c r="BC140" s="5">
        <f>IFERROR('supply 2012-13'!BC140/'supply 2012-13'!$BQ140,0)</f>
        <v>0</v>
      </c>
      <c r="BD140" s="5">
        <f>IFERROR('supply 2012-13'!BD140/'supply 2012-13'!$BQ140,0)</f>
        <v>0</v>
      </c>
      <c r="BE140" s="5">
        <f>IFERROR('supply 2012-13'!BE140/'supply 2012-13'!$BQ140,0)</f>
        <v>0</v>
      </c>
      <c r="BF140" s="5">
        <f>IFERROR('supply 2012-13'!BF140/'supply 2012-13'!$BQ140,0)</f>
        <v>0</v>
      </c>
      <c r="BG140" s="5">
        <f>IFERROR('supply 2012-13'!BG140/'supply 2012-13'!$BQ140,0)</f>
        <v>1</v>
      </c>
      <c r="BH140" s="5">
        <f>IFERROR('supply 2012-13'!BH140/'supply 2012-13'!$BQ140,0)</f>
        <v>0</v>
      </c>
      <c r="BI140" s="5">
        <f>IFERROR('supply 2012-13'!BI140/'supply 2012-13'!$BQ140,0)</f>
        <v>0</v>
      </c>
      <c r="BJ140" s="5">
        <f>IFERROR('supply 2012-13'!BJ140/'supply 2012-13'!$BQ140,0)</f>
        <v>0</v>
      </c>
      <c r="BK140" s="5">
        <f>IFERROR('supply 2012-13'!BK140/'supply 2012-13'!$BQ140,0)</f>
        <v>0</v>
      </c>
      <c r="BL140" s="5">
        <f>IFERROR('supply 2012-13'!BL140/'supply 2012-13'!$BQ140,0)</f>
        <v>0</v>
      </c>
      <c r="BM140" s="5">
        <f>IFERROR('supply 2012-13'!BM140/'supply 2012-13'!$BQ140,0)</f>
        <v>0</v>
      </c>
      <c r="BN140" s="5">
        <f>IFERROR('supply 2012-13'!BN140/'supply 2012-13'!$BQ140,0)</f>
        <v>0</v>
      </c>
      <c r="BO140" s="5">
        <f>IFERROR('supply 2012-13'!BO140/'supply 2012-13'!$BQ140,0)</f>
        <v>0</v>
      </c>
      <c r="BP140" s="5">
        <f>IFERROR('supply 2012-13'!BP140/'supply 2012-13'!$BQ140,0)</f>
        <v>0</v>
      </c>
      <c r="BQ140" s="2">
        <f t="shared" si="12"/>
        <v>1</v>
      </c>
      <c r="BR140" s="2">
        <v>246722.52212791718</v>
      </c>
      <c r="BS140" s="2">
        <f t="shared" si="15"/>
        <v>246723.52212791718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246723.52212791718</v>
      </c>
      <c r="BZ140" s="2">
        <v>0</v>
      </c>
      <c r="CA140" s="2">
        <f t="shared" si="17"/>
        <v>246723.52212791718</v>
      </c>
    </row>
    <row r="141" spans="1:79" s="2" customFormat="1" x14ac:dyDescent="0.35">
      <c r="A141" s="19">
        <v>138</v>
      </c>
      <c r="B141" s="19" t="s">
        <v>207</v>
      </c>
      <c r="C141" s="5">
        <f>IFERROR('supply 2012-13'!C141/'supply 2012-13'!$BQ141,0)</f>
        <v>0</v>
      </c>
      <c r="D141" s="5">
        <f>IFERROR('supply 2012-13'!D141/'supply 2012-13'!$BQ141,0)</f>
        <v>0</v>
      </c>
      <c r="E141" s="5">
        <f>IFERROR('supply 2012-13'!E141/'supply 2012-13'!$BQ141,0)</f>
        <v>0</v>
      </c>
      <c r="F141" s="5">
        <f>IFERROR('supply 2012-13'!F141/'supply 2012-13'!$BQ141,0)</f>
        <v>0</v>
      </c>
      <c r="G141" s="5">
        <f>IFERROR('supply 2012-13'!G141/'supply 2012-13'!$BQ141,0)</f>
        <v>0</v>
      </c>
      <c r="H141" s="5">
        <f>IFERROR('supply 2012-13'!H141/'supply 2012-13'!$BQ141,0)</f>
        <v>0</v>
      </c>
      <c r="I141" s="5">
        <f>IFERROR('supply 2012-13'!I141/'supply 2012-13'!$BQ141,0)</f>
        <v>0</v>
      </c>
      <c r="J141" s="5">
        <f>IFERROR('supply 2012-13'!J141/'supply 2012-13'!$BQ141,0)</f>
        <v>0</v>
      </c>
      <c r="K141" s="5">
        <f>IFERROR('supply 2012-13'!K141/'supply 2012-13'!$BQ141,0)</f>
        <v>0</v>
      </c>
      <c r="L141" s="5">
        <f>IFERROR('supply 2012-13'!L141/'supply 2012-13'!$BQ141,0)</f>
        <v>0</v>
      </c>
      <c r="M141" s="5">
        <f>IFERROR('supply 2012-13'!M141/'supply 2012-13'!$BQ141,0)</f>
        <v>0</v>
      </c>
      <c r="N141" s="5">
        <f>IFERROR('supply 2012-13'!N141/'supply 2012-13'!$BQ141,0)</f>
        <v>0</v>
      </c>
      <c r="O141" s="5">
        <f>IFERROR('supply 2012-13'!O141/'supply 2012-13'!$BQ141,0)</f>
        <v>0</v>
      </c>
      <c r="P141" s="5">
        <f>IFERROR('supply 2012-13'!P141/'supply 2012-13'!$BQ141,0)</f>
        <v>0</v>
      </c>
      <c r="Q141" s="5">
        <f>IFERROR('supply 2012-13'!Q141/'supply 2012-13'!$BQ141,0)</f>
        <v>0</v>
      </c>
      <c r="R141" s="5">
        <f>IFERROR('supply 2012-13'!R141/'supply 2012-13'!$BQ141,0)</f>
        <v>0</v>
      </c>
      <c r="S141" s="5">
        <f>IFERROR('supply 2012-13'!S141/'supply 2012-13'!$BQ141,0)</f>
        <v>0</v>
      </c>
      <c r="T141" s="5">
        <f>IFERROR('supply 2012-13'!T141/'supply 2012-13'!$BQ141,0)</f>
        <v>0</v>
      </c>
      <c r="U141" s="5">
        <f>IFERROR('supply 2012-13'!U141/'supply 2012-13'!$BQ141,0)</f>
        <v>0</v>
      </c>
      <c r="V141" s="5">
        <f>IFERROR('supply 2012-13'!V141/'supply 2012-13'!$BQ141,0)</f>
        <v>0</v>
      </c>
      <c r="W141" s="5">
        <f>IFERROR('supply 2012-13'!W141/'supply 2012-13'!$BQ141,0)</f>
        <v>0</v>
      </c>
      <c r="X141" s="5">
        <f>IFERROR('supply 2012-13'!X141/'supply 2012-13'!$BQ141,0)</f>
        <v>0</v>
      </c>
      <c r="Y141" s="5">
        <f>IFERROR('supply 2012-13'!Y141/'supply 2012-13'!$BQ141,0)</f>
        <v>0</v>
      </c>
      <c r="Z141" s="5">
        <f>IFERROR('supply 2012-13'!Z141/'supply 2012-13'!$BQ141,0)</f>
        <v>0</v>
      </c>
      <c r="AA141" s="5">
        <f>IFERROR('supply 2012-13'!AA141/'supply 2012-13'!$BQ141,0)</f>
        <v>0</v>
      </c>
      <c r="AB141" s="5">
        <f>IFERROR('supply 2012-13'!AB141/'supply 2012-13'!$BQ141,0)</f>
        <v>0</v>
      </c>
      <c r="AC141" s="5">
        <f>IFERROR('supply 2012-13'!AC141/'supply 2012-13'!$BQ141,0)</f>
        <v>0</v>
      </c>
      <c r="AD141" s="5">
        <f>IFERROR('supply 2012-13'!AD141/'supply 2012-13'!$BQ141,0)</f>
        <v>0</v>
      </c>
      <c r="AE141" s="5">
        <f>IFERROR('supply 2012-13'!AE141/'supply 2012-13'!$BQ141,0)</f>
        <v>0</v>
      </c>
      <c r="AF141" s="5">
        <f>IFERROR('supply 2012-13'!AF141/'supply 2012-13'!$BQ141,0)</f>
        <v>0</v>
      </c>
      <c r="AG141" s="5">
        <f>IFERROR('supply 2012-13'!AG141/'supply 2012-13'!$BQ141,0)</f>
        <v>0</v>
      </c>
      <c r="AH141" s="5">
        <f>IFERROR('supply 2012-13'!AH141/'supply 2012-13'!$BQ141,0)</f>
        <v>0</v>
      </c>
      <c r="AI141" s="5">
        <f>IFERROR('supply 2012-13'!AI141/'supply 2012-13'!$BQ141,0)</f>
        <v>0</v>
      </c>
      <c r="AJ141" s="5">
        <f>IFERROR('supply 2012-13'!AJ141/'supply 2012-13'!$BQ141,0)</f>
        <v>0</v>
      </c>
      <c r="AK141" s="5">
        <f>IFERROR('supply 2012-13'!AK141/'supply 2012-13'!$BQ141,0)</f>
        <v>0</v>
      </c>
      <c r="AL141" s="5">
        <f>IFERROR('supply 2012-13'!AL141/'supply 2012-13'!$BQ141,0)</f>
        <v>0</v>
      </c>
      <c r="AM141" s="5">
        <f>IFERROR('supply 2012-13'!AM141/'supply 2012-13'!$BQ141,0)</f>
        <v>0</v>
      </c>
      <c r="AN141" s="5">
        <f>IFERROR('supply 2012-13'!AN141/'supply 2012-13'!$BQ141,0)</f>
        <v>0</v>
      </c>
      <c r="AO141" s="5">
        <f>IFERROR('supply 2012-13'!AO141/'supply 2012-13'!$BQ141,0)</f>
        <v>0</v>
      </c>
      <c r="AP141" s="5">
        <f>IFERROR('supply 2012-13'!AP141/'supply 2012-13'!$BQ141,0)</f>
        <v>0</v>
      </c>
      <c r="AQ141" s="5">
        <f>IFERROR('supply 2012-13'!AQ141/'supply 2012-13'!$BQ141,0)</f>
        <v>0</v>
      </c>
      <c r="AR141" s="5">
        <f>IFERROR('supply 2012-13'!AR141/'supply 2012-13'!$BQ141,0)</f>
        <v>0</v>
      </c>
      <c r="AS141" s="5">
        <f>IFERROR('supply 2012-13'!AS141/'supply 2012-13'!$BQ141,0)</f>
        <v>0</v>
      </c>
      <c r="AT141" s="5">
        <f>IFERROR('supply 2012-13'!AT141/'supply 2012-13'!$BQ141,0)</f>
        <v>0</v>
      </c>
      <c r="AU141" s="5">
        <f>IFERROR('supply 2012-13'!AU141/'supply 2012-13'!$BQ141,0)</f>
        <v>0</v>
      </c>
      <c r="AV141" s="5">
        <f>IFERROR('supply 2012-13'!AV141/'supply 2012-13'!$BQ141,0)</f>
        <v>0</v>
      </c>
      <c r="AW141" s="5">
        <f>IFERROR('supply 2012-13'!AW141/'supply 2012-13'!$BQ141,0)</f>
        <v>0</v>
      </c>
      <c r="AX141" s="5">
        <f>IFERROR('supply 2012-13'!AX141/'supply 2012-13'!$BQ141,0)</f>
        <v>0</v>
      </c>
      <c r="AY141" s="5">
        <f>IFERROR('supply 2012-13'!AY141/'supply 2012-13'!$BQ141,0)</f>
        <v>0</v>
      </c>
      <c r="AZ141" s="5">
        <f>IFERROR('supply 2012-13'!AZ141/'supply 2012-13'!$BQ141,0)</f>
        <v>0</v>
      </c>
      <c r="BA141" s="5">
        <f>IFERROR('supply 2012-13'!BA141/'supply 2012-13'!$BQ141,0)</f>
        <v>0</v>
      </c>
      <c r="BB141" s="5">
        <f>IFERROR('supply 2012-13'!BB141/'supply 2012-13'!$BQ141,0)</f>
        <v>0</v>
      </c>
      <c r="BC141" s="5">
        <f>IFERROR('supply 2012-13'!BC141/'supply 2012-13'!$BQ141,0)</f>
        <v>0</v>
      </c>
      <c r="BD141" s="5">
        <f>IFERROR('supply 2012-13'!BD141/'supply 2012-13'!$BQ141,0)</f>
        <v>0</v>
      </c>
      <c r="BE141" s="5">
        <f>IFERROR('supply 2012-13'!BE141/'supply 2012-13'!$BQ141,0)</f>
        <v>0</v>
      </c>
      <c r="BF141" s="5">
        <f>IFERROR('supply 2012-13'!BF141/'supply 2012-13'!$BQ141,0)</f>
        <v>0</v>
      </c>
      <c r="BG141" s="5">
        <f>IFERROR('supply 2012-13'!BG141/'supply 2012-13'!$BQ141,0)</f>
        <v>0</v>
      </c>
      <c r="BH141" s="5">
        <f>IFERROR('supply 2012-13'!BH141/'supply 2012-13'!$BQ141,0)</f>
        <v>1</v>
      </c>
      <c r="BI141" s="5">
        <f>IFERROR('supply 2012-13'!BI141/'supply 2012-13'!$BQ141,0)</f>
        <v>0</v>
      </c>
      <c r="BJ141" s="5">
        <f>IFERROR('supply 2012-13'!BJ141/'supply 2012-13'!$BQ141,0)</f>
        <v>0</v>
      </c>
      <c r="BK141" s="5">
        <f>IFERROR('supply 2012-13'!BK141/'supply 2012-13'!$BQ141,0)</f>
        <v>0</v>
      </c>
      <c r="BL141" s="5">
        <f>IFERROR('supply 2012-13'!BL141/'supply 2012-13'!$BQ141,0)</f>
        <v>0</v>
      </c>
      <c r="BM141" s="5">
        <f>IFERROR('supply 2012-13'!BM141/'supply 2012-13'!$BQ141,0)</f>
        <v>0</v>
      </c>
      <c r="BN141" s="5">
        <f>IFERROR('supply 2012-13'!BN141/'supply 2012-13'!$BQ141,0)</f>
        <v>0</v>
      </c>
      <c r="BO141" s="5">
        <f>IFERROR('supply 2012-13'!BO141/'supply 2012-13'!$BQ141,0)</f>
        <v>0</v>
      </c>
      <c r="BP141" s="5">
        <f>IFERROR('supply 2012-13'!BP141/'supply 2012-13'!$BQ141,0)</f>
        <v>0</v>
      </c>
      <c r="BQ141" s="2">
        <f t="shared" si="12"/>
        <v>1</v>
      </c>
      <c r="BR141" s="2">
        <v>-25100.35684329303</v>
      </c>
      <c r="BS141" s="2">
        <f t="shared" si="15"/>
        <v>-25099.35684329303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-25099.35684329303</v>
      </c>
      <c r="BZ141" s="2">
        <v>0</v>
      </c>
      <c r="CA141" s="2">
        <f t="shared" si="17"/>
        <v>-25099.35684329303</v>
      </c>
    </row>
    <row r="142" spans="1:79" s="2" customFormat="1" x14ac:dyDescent="0.35">
      <c r="A142" s="19">
        <v>139</v>
      </c>
      <c r="B142" s="19" t="s">
        <v>208</v>
      </c>
      <c r="C142" s="5">
        <f>IFERROR('supply 2012-13'!C142/'supply 2012-13'!$BQ142,0)</f>
        <v>0</v>
      </c>
      <c r="D142" s="5">
        <f>IFERROR('supply 2012-13'!D142/'supply 2012-13'!$BQ142,0)</f>
        <v>0</v>
      </c>
      <c r="E142" s="5">
        <f>IFERROR('supply 2012-13'!E142/'supply 2012-13'!$BQ142,0)</f>
        <v>0</v>
      </c>
      <c r="F142" s="5">
        <f>IFERROR('supply 2012-13'!F142/'supply 2012-13'!$BQ142,0)</f>
        <v>0</v>
      </c>
      <c r="G142" s="5">
        <f>IFERROR('supply 2012-13'!G142/'supply 2012-13'!$BQ142,0)</f>
        <v>0</v>
      </c>
      <c r="H142" s="5">
        <f>IFERROR('supply 2012-13'!H142/'supply 2012-13'!$BQ142,0)</f>
        <v>0</v>
      </c>
      <c r="I142" s="5">
        <f>IFERROR('supply 2012-13'!I142/'supply 2012-13'!$BQ142,0)</f>
        <v>0</v>
      </c>
      <c r="J142" s="5">
        <f>IFERROR('supply 2012-13'!J142/'supply 2012-13'!$BQ142,0)</f>
        <v>0</v>
      </c>
      <c r="K142" s="5">
        <f>IFERROR('supply 2012-13'!K142/'supply 2012-13'!$BQ142,0)</f>
        <v>0</v>
      </c>
      <c r="L142" s="5">
        <f>IFERROR('supply 2012-13'!L142/'supply 2012-13'!$BQ142,0)</f>
        <v>0</v>
      </c>
      <c r="M142" s="5">
        <f>IFERROR('supply 2012-13'!M142/'supply 2012-13'!$BQ142,0)</f>
        <v>0</v>
      </c>
      <c r="N142" s="5">
        <f>IFERROR('supply 2012-13'!N142/'supply 2012-13'!$BQ142,0)</f>
        <v>0</v>
      </c>
      <c r="O142" s="5">
        <f>IFERROR('supply 2012-13'!O142/'supply 2012-13'!$BQ142,0)</f>
        <v>0</v>
      </c>
      <c r="P142" s="5">
        <f>IFERROR('supply 2012-13'!P142/'supply 2012-13'!$BQ142,0)</f>
        <v>0</v>
      </c>
      <c r="Q142" s="5">
        <f>IFERROR('supply 2012-13'!Q142/'supply 2012-13'!$BQ142,0)</f>
        <v>0</v>
      </c>
      <c r="R142" s="5">
        <f>IFERROR('supply 2012-13'!R142/'supply 2012-13'!$BQ142,0)</f>
        <v>0</v>
      </c>
      <c r="S142" s="5">
        <f>IFERROR('supply 2012-13'!S142/'supply 2012-13'!$BQ142,0)</f>
        <v>0</v>
      </c>
      <c r="T142" s="5">
        <f>IFERROR('supply 2012-13'!T142/'supply 2012-13'!$BQ142,0)</f>
        <v>0</v>
      </c>
      <c r="U142" s="5">
        <f>IFERROR('supply 2012-13'!U142/'supply 2012-13'!$BQ142,0)</f>
        <v>0</v>
      </c>
      <c r="V142" s="5">
        <f>IFERROR('supply 2012-13'!V142/'supply 2012-13'!$BQ142,0)</f>
        <v>0</v>
      </c>
      <c r="W142" s="5">
        <f>IFERROR('supply 2012-13'!W142/'supply 2012-13'!$BQ142,0)</f>
        <v>0</v>
      </c>
      <c r="X142" s="5">
        <f>IFERROR('supply 2012-13'!X142/'supply 2012-13'!$BQ142,0)</f>
        <v>0</v>
      </c>
      <c r="Y142" s="5">
        <f>IFERROR('supply 2012-13'!Y142/'supply 2012-13'!$BQ142,0)</f>
        <v>0</v>
      </c>
      <c r="Z142" s="5">
        <f>IFERROR('supply 2012-13'!Z142/'supply 2012-13'!$BQ142,0)</f>
        <v>0</v>
      </c>
      <c r="AA142" s="5">
        <f>IFERROR('supply 2012-13'!AA142/'supply 2012-13'!$BQ142,0)</f>
        <v>0</v>
      </c>
      <c r="AB142" s="5">
        <f>IFERROR('supply 2012-13'!AB142/'supply 2012-13'!$BQ142,0)</f>
        <v>0</v>
      </c>
      <c r="AC142" s="5">
        <f>IFERROR('supply 2012-13'!AC142/'supply 2012-13'!$BQ142,0)</f>
        <v>0</v>
      </c>
      <c r="AD142" s="5">
        <f>IFERROR('supply 2012-13'!AD142/'supply 2012-13'!$BQ142,0)</f>
        <v>0</v>
      </c>
      <c r="AE142" s="5">
        <f>IFERROR('supply 2012-13'!AE142/'supply 2012-13'!$BQ142,0)</f>
        <v>0</v>
      </c>
      <c r="AF142" s="5">
        <f>IFERROR('supply 2012-13'!AF142/'supply 2012-13'!$BQ142,0)</f>
        <v>0</v>
      </c>
      <c r="AG142" s="5">
        <f>IFERROR('supply 2012-13'!AG142/'supply 2012-13'!$BQ142,0)</f>
        <v>0</v>
      </c>
      <c r="AH142" s="5">
        <f>IFERROR('supply 2012-13'!AH142/'supply 2012-13'!$BQ142,0)</f>
        <v>0</v>
      </c>
      <c r="AI142" s="5">
        <f>IFERROR('supply 2012-13'!AI142/'supply 2012-13'!$BQ142,0)</f>
        <v>0</v>
      </c>
      <c r="AJ142" s="5">
        <f>IFERROR('supply 2012-13'!AJ142/'supply 2012-13'!$BQ142,0)</f>
        <v>0</v>
      </c>
      <c r="AK142" s="5">
        <f>IFERROR('supply 2012-13'!AK142/'supply 2012-13'!$BQ142,0)</f>
        <v>0</v>
      </c>
      <c r="AL142" s="5">
        <f>IFERROR('supply 2012-13'!AL142/'supply 2012-13'!$BQ142,0)</f>
        <v>0</v>
      </c>
      <c r="AM142" s="5">
        <f>IFERROR('supply 2012-13'!AM142/'supply 2012-13'!$BQ142,0)</f>
        <v>0</v>
      </c>
      <c r="AN142" s="5">
        <f>IFERROR('supply 2012-13'!AN142/'supply 2012-13'!$BQ142,0)</f>
        <v>0</v>
      </c>
      <c r="AO142" s="5">
        <f>IFERROR('supply 2012-13'!AO142/'supply 2012-13'!$BQ142,0)</f>
        <v>0</v>
      </c>
      <c r="AP142" s="5">
        <f>IFERROR('supply 2012-13'!AP142/'supply 2012-13'!$BQ142,0)</f>
        <v>0</v>
      </c>
      <c r="AQ142" s="5">
        <f>IFERROR('supply 2012-13'!AQ142/'supply 2012-13'!$BQ142,0)</f>
        <v>0</v>
      </c>
      <c r="AR142" s="5">
        <f>IFERROR('supply 2012-13'!AR142/'supply 2012-13'!$BQ142,0)</f>
        <v>0</v>
      </c>
      <c r="AS142" s="5">
        <f>IFERROR('supply 2012-13'!AS142/'supply 2012-13'!$BQ142,0)</f>
        <v>0</v>
      </c>
      <c r="AT142" s="5">
        <f>IFERROR('supply 2012-13'!AT142/'supply 2012-13'!$BQ142,0)</f>
        <v>0</v>
      </c>
      <c r="AU142" s="5">
        <f>IFERROR('supply 2012-13'!AU142/'supply 2012-13'!$BQ142,0)</f>
        <v>0</v>
      </c>
      <c r="AV142" s="5">
        <f>IFERROR('supply 2012-13'!AV142/'supply 2012-13'!$BQ142,0)</f>
        <v>0</v>
      </c>
      <c r="AW142" s="5">
        <f>IFERROR('supply 2012-13'!AW142/'supply 2012-13'!$BQ142,0)</f>
        <v>0</v>
      </c>
      <c r="AX142" s="5">
        <f>IFERROR('supply 2012-13'!AX142/'supply 2012-13'!$BQ142,0)</f>
        <v>0</v>
      </c>
      <c r="AY142" s="5">
        <f>IFERROR('supply 2012-13'!AY142/'supply 2012-13'!$BQ142,0)</f>
        <v>0</v>
      </c>
      <c r="AZ142" s="5">
        <f>IFERROR('supply 2012-13'!AZ142/'supply 2012-13'!$BQ142,0)</f>
        <v>0</v>
      </c>
      <c r="BA142" s="5">
        <f>IFERROR('supply 2012-13'!BA142/'supply 2012-13'!$BQ142,0)</f>
        <v>0</v>
      </c>
      <c r="BB142" s="5">
        <f>IFERROR('supply 2012-13'!BB142/'supply 2012-13'!$BQ142,0)</f>
        <v>0</v>
      </c>
      <c r="BC142" s="5">
        <f>IFERROR('supply 2012-13'!BC142/'supply 2012-13'!$BQ142,0)</f>
        <v>0</v>
      </c>
      <c r="BD142" s="5">
        <f>IFERROR('supply 2012-13'!BD142/'supply 2012-13'!$BQ142,0)</f>
        <v>0</v>
      </c>
      <c r="BE142" s="5">
        <f>IFERROR('supply 2012-13'!BE142/'supply 2012-13'!$BQ142,0)</f>
        <v>0</v>
      </c>
      <c r="BF142" s="5">
        <f>IFERROR('supply 2012-13'!BF142/'supply 2012-13'!$BQ142,0)</f>
        <v>0</v>
      </c>
      <c r="BG142" s="5">
        <f>IFERROR('supply 2012-13'!BG142/'supply 2012-13'!$BQ142,0)</f>
        <v>0</v>
      </c>
      <c r="BH142" s="5">
        <f>IFERROR('supply 2012-13'!BH142/'supply 2012-13'!$BQ142,0)</f>
        <v>0</v>
      </c>
      <c r="BI142" s="5">
        <f>IFERROR('supply 2012-13'!BI142/'supply 2012-13'!$BQ142,0)</f>
        <v>0</v>
      </c>
      <c r="BJ142" s="5">
        <f>IFERROR('supply 2012-13'!BJ142/'supply 2012-13'!$BQ142,0)</f>
        <v>0</v>
      </c>
      <c r="BK142" s="5">
        <f>IFERROR('supply 2012-13'!BK142/'supply 2012-13'!$BQ142,0)</f>
        <v>0</v>
      </c>
      <c r="BL142" s="5">
        <f>IFERROR('supply 2012-13'!BL142/'supply 2012-13'!$BQ142,0)</f>
        <v>0</v>
      </c>
      <c r="BM142" s="5">
        <f>IFERROR('supply 2012-13'!BM142/'supply 2012-13'!$BQ142,0)</f>
        <v>0</v>
      </c>
      <c r="BN142" s="5">
        <f>IFERROR('supply 2012-13'!BN142/'supply 2012-13'!$BQ142,0)</f>
        <v>1</v>
      </c>
      <c r="BO142" s="5">
        <f>IFERROR('supply 2012-13'!BO142/'supply 2012-13'!$BQ142,0)</f>
        <v>0</v>
      </c>
      <c r="BP142" s="5">
        <f>IFERROR('supply 2012-13'!BP142/'supply 2012-13'!$BQ142,0)</f>
        <v>0</v>
      </c>
      <c r="BQ142" s="2">
        <f t="shared" si="12"/>
        <v>1</v>
      </c>
      <c r="BR142" s="2">
        <v>-11456.760260837826</v>
      </c>
      <c r="BS142" s="2">
        <f t="shared" si="15"/>
        <v>-11455.760260837826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-11455.760260837826</v>
      </c>
      <c r="BZ142" s="2">
        <v>0</v>
      </c>
      <c r="CA142" s="2">
        <f t="shared" si="17"/>
        <v>-11455.760260837826</v>
      </c>
    </row>
    <row r="143" spans="1:79" s="2" customFormat="1" x14ac:dyDescent="0.35">
      <c r="A143" s="19">
        <v>140</v>
      </c>
      <c r="B143" s="19" t="s">
        <v>221</v>
      </c>
      <c r="C143" s="5">
        <f>IFERROR('supply 2012-13'!C143/'supply 2012-13'!$BQ143,0)</f>
        <v>0</v>
      </c>
      <c r="D143" s="5">
        <f>IFERROR('supply 2012-13'!D143/'supply 2012-13'!$BQ143,0)</f>
        <v>0</v>
      </c>
      <c r="E143" s="5">
        <f>IFERROR('supply 2012-13'!E143/'supply 2012-13'!$BQ143,0)</f>
        <v>0</v>
      </c>
      <c r="F143" s="5">
        <f>IFERROR('supply 2012-13'!F143/'supply 2012-13'!$BQ143,0)</f>
        <v>0</v>
      </c>
      <c r="G143" s="5">
        <f>IFERROR('supply 2012-13'!G143/'supply 2012-13'!$BQ143,0)</f>
        <v>0</v>
      </c>
      <c r="H143" s="5">
        <f>IFERROR('supply 2012-13'!H143/'supply 2012-13'!$BQ143,0)</f>
        <v>0</v>
      </c>
      <c r="I143" s="5">
        <f>IFERROR('supply 2012-13'!I143/'supply 2012-13'!$BQ143,0)</f>
        <v>0</v>
      </c>
      <c r="J143" s="5">
        <f>IFERROR('supply 2012-13'!J143/'supply 2012-13'!$BQ143,0)</f>
        <v>0</v>
      </c>
      <c r="K143" s="5">
        <f>IFERROR('supply 2012-13'!K143/'supply 2012-13'!$BQ143,0)</f>
        <v>0</v>
      </c>
      <c r="L143" s="5">
        <f>IFERROR('supply 2012-13'!L143/'supply 2012-13'!$BQ143,0)</f>
        <v>0</v>
      </c>
      <c r="M143" s="5">
        <f>IFERROR('supply 2012-13'!M143/'supply 2012-13'!$BQ143,0)</f>
        <v>0</v>
      </c>
      <c r="N143" s="5">
        <f>IFERROR('supply 2012-13'!N143/'supply 2012-13'!$BQ143,0)</f>
        <v>0</v>
      </c>
      <c r="O143" s="5">
        <f>IFERROR('supply 2012-13'!O143/'supply 2012-13'!$BQ143,0)</f>
        <v>0</v>
      </c>
      <c r="P143" s="5">
        <f>IFERROR('supply 2012-13'!P143/'supply 2012-13'!$BQ143,0)</f>
        <v>0</v>
      </c>
      <c r="Q143" s="5">
        <f>IFERROR('supply 2012-13'!Q143/'supply 2012-13'!$BQ143,0)</f>
        <v>0</v>
      </c>
      <c r="R143" s="5">
        <f>IFERROR('supply 2012-13'!R143/'supply 2012-13'!$BQ143,0)</f>
        <v>0</v>
      </c>
      <c r="S143" s="5">
        <f>IFERROR('supply 2012-13'!S143/'supply 2012-13'!$BQ143,0)</f>
        <v>0</v>
      </c>
      <c r="T143" s="5">
        <f>IFERROR('supply 2012-13'!T143/'supply 2012-13'!$BQ143,0)</f>
        <v>0</v>
      </c>
      <c r="U143" s="5">
        <f>IFERROR('supply 2012-13'!U143/'supply 2012-13'!$BQ143,0)</f>
        <v>0</v>
      </c>
      <c r="V143" s="5">
        <f>IFERROR('supply 2012-13'!V143/'supply 2012-13'!$BQ143,0)</f>
        <v>0</v>
      </c>
      <c r="W143" s="5">
        <f>IFERROR('supply 2012-13'!W143/'supply 2012-13'!$BQ143,0)</f>
        <v>0</v>
      </c>
      <c r="X143" s="5">
        <f>IFERROR('supply 2012-13'!X143/'supply 2012-13'!$BQ143,0)</f>
        <v>0</v>
      </c>
      <c r="Y143" s="5">
        <f>IFERROR('supply 2012-13'!Y143/'supply 2012-13'!$BQ143,0)</f>
        <v>0</v>
      </c>
      <c r="Z143" s="5">
        <f>IFERROR('supply 2012-13'!Z143/'supply 2012-13'!$BQ143,0)</f>
        <v>0</v>
      </c>
      <c r="AA143" s="5">
        <f>IFERROR('supply 2012-13'!AA143/'supply 2012-13'!$BQ143,0)</f>
        <v>0</v>
      </c>
      <c r="AB143" s="5">
        <f>IFERROR('supply 2012-13'!AB143/'supply 2012-13'!$BQ143,0)</f>
        <v>0</v>
      </c>
      <c r="AC143" s="5">
        <f>IFERROR('supply 2012-13'!AC143/'supply 2012-13'!$BQ143,0)</f>
        <v>0</v>
      </c>
      <c r="AD143" s="5">
        <f>IFERROR('supply 2012-13'!AD143/'supply 2012-13'!$BQ143,0)</f>
        <v>0</v>
      </c>
      <c r="AE143" s="5">
        <f>IFERROR('supply 2012-13'!AE143/'supply 2012-13'!$BQ143,0)</f>
        <v>0</v>
      </c>
      <c r="AF143" s="5">
        <f>IFERROR('supply 2012-13'!AF143/'supply 2012-13'!$BQ143,0)</f>
        <v>0</v>
      </c>
      <c r="AG143" s="5">
        <f>IFERROR('supply 2012-13'!AG143/'supply 2012-13'!$BQ143,0)</f>
        <v>0</v>
      </c>
      <c r="AH143" s="5">
        <f>IFERROR('supply 2012-13'!AH143/'supply 2012-13'!$BQ143,0)</f>
        <v>0</v>
      </c>
      <c r="AI143" s="5">
        <f>IFERROR('supply 2012-13'!AI143/'supply 2012-13'!$BQ143,0)</f>
        <v>0</v>
      </c>
      <c r="AJ143" s="5">
        <f>IFERROR('supply 2012-13'!AJ143/'supply 2012-13'!$BQ143,0)</f>
        <v>0</v>
      </c>
      <c r="AK143" s="5">
        <f>IFERROR('supply 2012-13'!AK143/'supply 2012-13'!$BQ143,0)</f>
        <v>0</v>
      </c>
      <c r="AL143" s="5">
        <f>IFERROR('supply 2012-13'!AL143/'supply 2012-13'!$BQ143,0)</f>
        <v>0</v>
      </c>
      <c r="AM143" s="5">
        <f>IFERROR('supply 2012-13'!AM143/'supply 2012-13'!$BQ143,0)</f>
        <v>0</v>
      </c>
      <c r="AN143" s="5">
        <f>IFERROR('supply 2012-13'!AN143/'supply 2012-13'!$BQ143,0)</f>
        <v>0</v>
      </c>
      <c r="AO143" s="5">
        <f>IFERROR('supply 2012-13'!AO143/'supply 2012-13'!$BQ143,0)</f>
        <v>0</v>
      </c>
      <c r="AP143" s="5">
        <f>IFERROR('supply 2012-13'!AP143/'supply 2012-13'!$BQ143,0)</f>
        <v>0</v>
      </c>
      <c r="AQ143" s="5">
        <f>IFERROR('supply 2012-13'!AQ143/'supply 2012-13'!$BQ143,0)</f>
        <v>0</v>
      </c>
      <c r="AR143" s="5">
        <f>IFERROR('supply 2012-13'!AR143/'supply 2012-13'!$BQ143,0)</f>
        <v>0</v>
      </c>
      <c r="AS143" s="5">
        <f>IFERROR('supply 2012-13'!AS143/'supply 2012-13'!$BQ143,0)</f>
        <v>0</v>
      </c>
      <c r="AT143" s="5">
        <f>IFERROR('supply 2012-13'!AT143/'supply 2012-13'!$BQ143,0)</f>
        <v>0</v>
      </c>
      <c r="AU143" s="5">
        <f>IFERROR('supply 2012-13'!AU143/'supply 2012-13'!$BQ143,0)</f>
        <v>0</v>
      </c>
      <c r="AV143" s="5">
        <f>IFERROR('supply 2012-13'!AV143/'supply 2012-13'!$BQ143,0)</f>
        <v>0</v>
      </c>
      <c r="AW143" s="5">
        <f>IFERROR('supply 2012-13'!AW143/'supply 2012-13'!$BQ143,0)</f>
        <v>0</v>
      </c>
      <c r="AX143" s="5">
        <f>IFERROR('supply 2012-13'!AX143/'supply 2012-13'!$BQ143,0)</f>
        <v>0</v>
      </c>
      <c r="AY143" s="5">
        <f>IFERROR('supply 2012-13'!AY143/'supply 2012-13'!$BQ143,0)</f>
        <v>0</v>
      </c>
      <c r="AZ143" s="5">
        <f>IFERROR('supply 2012-13'!AZ143/'supply 2012-13'!$BQ143,0)</f>
        <v>0</v>
      </c>
      <c r="BA143" s="5">
        <f>IFERROR('supply 2012-13'!BA143/'supply 2012-13'!$BQ143,0)</f>
        <v>0</v>
      </c>
      <c r="BB143" s="5">
        <f>IFERROR('supply 2012-13'!BB143/'supply 2012-13'!$BQ143,0)</f>
        <v>0</v>
      </c>
      <c r="BC143" s="5">
        <f>IFERROR('supply 2012-13'!BC143/'supply 2012-13'!$BQ143,0)</f>
        <v>0</v>
      </c>
      <c r="BD143" s="5">
        <f>IFERROR('supply 2012-13'!BD143/'supply 2012-13'!$BQ143,0)</f>
        <v>0</v>
      </c>
      <c r="BE143" s="5">
        <f>IFERROR('supply 2012-13'!BE143/'supply 2012-13'!$BQ143,0)</f>
        <v>0</v>
      </c>
      <c r="BF143" s="5">
        <f>IFERROR('supply 2012-13'!BF143/'supply 2012-13'!$BQ143,0)</f>
        <v>0</v>
      </c>
      <c r="BG143" s="5">
        <f>IFERROR('supply 2012-13'!BG143/'supply 2012-13'!$BQ143,0)</f>
        <v>0</v>
      </c>
      <c r="BH143" s="5">
        <f>IFERROR('supply 2012-13'!BH143/'supply 2012-13'!$BQ143,0)</f>
        <v>0</v>
      </c>
      <c r="BI143" s="5">
        <f>IFERROR('supply 2012-13'!BI143/'supply 2012-13'!$BQ143,0)</f>
        <v>0</v>
      </c>
      <c r="BJ143" s="5">
        <f>IFERROR('supply 2012-13'!BJ143/'supply 2012-13'!$BQ143,0)</f>
        <v>0</v>
      </c>
      <c r="BK143" s="5">
        <f>IFERROR('supply 2012-13'!BK143/'supply 2012-13'!$BQ143,0)</f>
        <v>0</v>
      </c>
      <c r="BL143" s="5">
        <f>IFERROR('supply 2012-13'!BL143/'supply 2012-13'!$BQ143,0)</f>
        <v>0</v>
      </c>
      <c r="BM143" s="5">
        <f>IFERROR('supply 2012-13'!BM143/'supply 2012-13'!$BQ143,0)</f>
        <v>0</v>
      </c>
      <c r="BN143" s="5">
        <f>IFERROR('supply 2012-13'!BN143/'supply 2012-13'!$BQ143,0)</f>
        <v>0</v>
      </c>
      <c r="BO143" s="5">
        <f>IFERROR('supply 2012-13'!BO143/'supply 2012-13'!$BQ143,0)</f>
        <v>1</v>
      </c>
      <c r="BP143" s="5">
        <f>IFERROR('supply 2012-13'!BP143/'supply 2012-13'!$BQ143,0)</f>
        <v>0</v>
      </c>
      <c r="BQ143" s="2">
        <f t="shared" si="12"/>
        <v>1</v>
      </c>
      <c r="BR143" s="2">
        <v>953154.59745247872</v>
      </c>
      <c r="BS143" s="2">
        <f t="shared" si="15"/>
        <v>953155.59745247872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1116991.3405075178</v>
      </c>
      <c r="BZ143" s="2">
        <v>0</v>
      </c>
      <c r="CA143" s="2">
        <f t="shared" si="17"/>
        <v>1116991.3405075178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19" t="s">
        <v>210</v>
      </c>
      <c r="C145" s="2">
        <f t="shared" ref="C145:AH145" si="19">SUM(C4:C144)</f>
        <v>20.405495159612165</v>
      </c>
      <c r="D145" s="2">
        <f t="shared" si="19"/>
        <v>4</v>
      </c>
      <c r="E145" s="2">
        <f t="shared" si="19"/>
        <v>3</v>
      </c>
      <c r="F145" s="2">
        <f t="shared" si="19"/>
        <v>2</v>
      </c>
      <c r="G145" s="2">
        <f t="shared" si="19"/>
        <v>1</v>
      </c>
      <c r="H145" s="2">
        <f t="shared" si="19"/>
        <v>1</v>
      </c>
      <c r="I145" s="2">
        <f t="shared" si="19"/>
        <v>1</v>
      </c>
      <c r="J145" s="2">
        <f t="shared" si="19"/>
        <v>1</v>
      </c>
      <c r="K145" s="2">
        <f t="shared" si="19"/>
        <v>4</v>
      </c>
      <c r="L145" s="2">
        <f t="shared" si="19"/>
        <v>3</v>
      </c>
      <c r="M145" s="2">
        <f t="shared" si="19"/>
        <v>4.4363122874508294</v>
      </c>
      <c r="N145" s="2">
        <f t="shared" si="19"/>
        <v>0.97763439408793795</v>
      </c>
      <c r="O145" s="2">
        <f t="shared" si="19"/>
        <v>1.2629611995875816</v>
      </c>
      <c r="P145" s="2">
        <f t="shared" si="19"/>
        <v>5.4050443128918033</v>
      </c>
      <c r="Q145" s="2">
        <f t="shared" si="19"/>
        <v>1.9413223653371712</v>
      </c>
      <c r="R145" s="2">
        <f t="shared" si="19"/>
        <v>1.0005352013241671</v>
      </c>
      <c r="S145" s="2">
        <f t="shared" si="19"/>
        <v>6.4520397271353511</v>
      </c>
      <c r="T145" s="2">
        <f t="shared" si="19"/>
        <v>1.0179453769903828</v>
      </c>
      <c r="U145" s="2">
        <f t="shared" si="19"/>
        <v>1.9923187508240876</v>
      </c>
      <c r="V145" s="2">
        <f t="shared" si="19"/>
        <v>3.3195020498876717</v>
      </c>
      <c r="W145" s="2">
        <f t="shared" si="19"/>
        <v>0.98633563601054541</v>
      </c>
      <c r="X145" s="2">
        <f t="shared" si="19"/>
        <v>2.6872175955784061</v>
      </c>
      <c r="Y145" s="2">
        <f t="shared" si="19"/>
        <v>0.80510319573701006</v>
      </c>
      <c r="Z145" s="2">
        <f t="shared" si="19"/>
        <v>0.31259944056786226</v>
      </c>
      <c r="AA145" s="2">
        <f t="shared" si="19"/>
        <v>1.0009527031905583</v>
      </c>
      <c r="AB145" s="2">
        <f t="shared" si="19"/>
        <v>1.2759407142817794</v>
      </c>
      <c r="AC145" s="2">
        <f t="shared" si="19"/>
        <v>5.0818815058683899</v>
      </c>
      <c r="AD145" s="2">
        <f t="shared" si="19"/>
        <v>5.2056916969405806</v>
      </c>
      <c r="AE145" s="2">
        <f t="shared" si="19"/>
        <v>6.9026454983761427</v>
      </c>
      <c r="AF145" s="2">
        <f t="shared" si="19"/>
        <v>2.864149756271082</v>
      </c>
      <c r="AG145" s="2">
        <f t="shared" si="19"/>
        <v>6.5775586934310439</v>
      </c>
      <c r="AH145" s="2">
        <f t="shared" si="19"/>
        <v>1.32609356627165</v>
      </c>
      <c r="AI145" s="2">
        <f t="shared" ref="AI145:CA145" si="20">SUM(AI4:AI144)</f>
        <v>1.7593151916897876</v>
      </c>
      <c r="AJ145" s="2">
        <f t="shared" si="20"/>
        <v>2.0599794586373537</v>
      </c>
      <c r="AK145" s="2">
        <f t="shared" si="20"/>
        <v>1.080874147986197</v>
      </c>
      <c r="AL145" s="2">
        <f t="shared" si="20"/>
        <v>0.95470527648677872</v>
      </c>
      <c r="AM145" s="2">
        <f t="shared" si="20"/>
        <v>1.0797522841387359</v>
      </c>
      <c r="AN145" s="2">
        <f t="shared" si="20"/>
        <v>1.0116616378063195</v>
      </c>
      <c r="AO145" s="2">
        <f t="shared" si="20"/>
        <v>1.3274299825529974</v>
      </c>
      <c r="AP145" s="2">
        <f t="shared" si="20"/>
        <v>6.8989260445530054E-2</v>
      </c>
      <c r="AQ145" s="2">
        <f t="shared" si="20"/>
        <v>0.99638688762799055</v>
      </c>
      <c r="AR145" s="2">
        <f t="shared" si="20"/>
        <v>0.96845341168776644</v>
      </c>
      <c r="AS145" s="2">
        <f t="shared" si="20"/>
        <v>0.99652017044925922</v>
      </c>
      <c r="AT145" s="2">
        <f t="shared" si="20"/>
        <v>0.58741357552569706</v>
      </c>
      <c r="AU145" s="2">
        <f t="shared" si="20"/>
        <v>1</v>
      </c>
      <c r="AV145" s="2">
        <f t="shared" si="20"/>
        <v>1</v>
      </c>
      <c r="AW145" s="2">
        <f t="shared" si="20"/>
        <v>1</v>
      </c>
      <c r="AX145" s="2">
        <f t="shared" si="20"/>
        <v>1</v>
      </c>
      <c r="AY145" s="2">
        <f t="shared" si="20"/>
        <v>1</v>
      </c>
      <c r="AZ145" s="2">
        <f t="shared" si="20"/>
        <v>1</v>
      </c>
      <c r="BA145" s="2">
        <f t="shared" si="20"/>
        <v>1</v>
      </c>
      <c r="BB145" s="2">
        <f t="shared" si="20"/>
        <v>1.9103030843650224</v>
      </c>
      <c r="BC145" s="2">
        <f t="shared" si="20"/>
        <v>1</v>
      </c>
      <c r="BD145" s="2">
        <f t="shared" si="20"/>
        <v>1</v>
      </c>
      <c r="BE145" s="2">
        <f t="shared" si="20"/>
        <v>1</v>
      </c>
      <c r="BF145" s="2">
        <f t="shared" si="20"/>
        <v>1</v>
      </c>
      <c r="BG145" s="2">
        <f t="shared" si="20"/>
        <v>1</v>
      </c>
      <c r="BH145" s="2">
        <f t="shared" si="20"/>
        <v>1</v>
      </c>
      <c r="BI145" s="2">
        <f t="shared" si="20"/>
        <v>1</v>
      </c>
      <c r="BJ145" s="2">
        <f t="shared" si="20"/>
        <v>1</v>
      </c>
      <c r="BK145" s="2">
        <f t="shared" si="20"/>
        <v>2</v>
      </c>
      <c r="BL145" s="2">
        <f t="shared" si="20"/>
        <v>0.96093480294636713</v>
      </c>
      <c r="BM145" s="2">
        <f t="shared" si="20"/>
        <v>1</v>
      </c>
      <c r="BN145" s="2">
        <f t="shared" si="20"/>
        <v>1</v>
      </c>
      <c r="BO145" s="2">
        <f t="shared" si="20"/>
        <v>1</v>
      </c>
      <c r="BP145" s="2">
        <f t="shared" si="20"/>
        <v>1</v>
      </c>
      <c r="BQ145" s="2">
        <f t="shared" si="20"/>
        <v>140</v>
      </c>
      <c r="BR145" s="2">
        <f t="shared" si="20"/>
        <v>57776455.070102356</v>
      </c>
      <c r="BS145" s="2">
        <f t="shared" si="20"/>
        <v>57776595.070102356</v>
      </c>
      <c r="BT145" s="2">
        <f t="shared" si="20"/>
        <v>308971661.65137982</v>
      </c>
      <c r="BU145" s="2">
        <f t="shared" si="20"/>
        <v>0</v>
      </c>
      <c r="BV145" s="2">
        <f t="shared" si="20"/>
        <v>308971661.65137988</v>
      </c>
      <c r="BW145" s="2">
        <f t="shared" si="20"/>
        <v>16355644.92989764</v>
      </c>
      <c r="BX145" s="2">
        <f t="shared" si="20"/>
        <v>325327306.58127755</v>
      </c>
      <c r="BY145" s="2">
        <f t="shared" si="20"/>
        <v>383103901.65138</v>
      </c>
      <c r="BZ145" s="2">
        <f t="shared" si="20"/>
        <v>-0.29189658723771572</v>
      </c>
      <c r="CA145" s="2">
        <f t="shared" si="20"/>
        <v>383103901.3594836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F560-E384-445C-B63D-9145908FD8CC}">
  <dimension ref="A1:CE145"/>
  <sheetViews>
    <sheetView zoomScale="70" zoomScaleNormal="70" workbookViewId="0">
      <selection activeCell="C4" sqref="C4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2">
        <f>output_comm_ratio!C4*'supply 2012-13'!$BR4</f>
        <v>-2108571.0828499938</v>
      </c>
      <c r="D4" s="2">
        <f>output_comm_ratio!D4*'supply 2012-13'!$BR4</f>
        <v>0</v>
      </c>
      <c r="E4" s="2">
        <f>output_comm_ratio!E4*'supply 2012-13'!$BR4</f>
        <v>0</v>
      </c>
      <c r="F4" s="2">
        <f>output_comm_ratio!F4*'supply 2012-13'!$BR4</f>
        <v>0</v>
      </c>
      <c r="G4" s="2">
        <f>output_comm_ratio!G4*'supply 2012-13'!$BR4</f>
        <v>0</v>
      </c>
      <c r="H4" s="2">
        <f>output_comm_ratio!H4*'supply 2012-13'!$BR4</f>
        <v>0</v>
      </c>
      <c r="I4" s="2">
        <f>output_comm_ratio!I4*'supply 2012-13'!$BR4</f>
        <v>0</v>
      </c>
      <c r="J4" s="2">
        <f>output_comm_ratio!J4*'supply 2012-13'!$BR4</f>
        <v>0</v>
      </c>
      <c r="K4" s="2">
        <f>output_comm_ratio!K4*'supply 2012-13'!$BR4</f>
        <v>0</v>
      </c>
      <c r="L4" s="2">
        <f>output_comm_ratio!L4*'supply 2012-13'!$BR4</f>
        <v>0</v>
      </c>
      <c r="M4" s="2">
        <f>output_comm_ratio!M4*'supply 2012-13'!$BR4</f>
        <v>0</v>
      </c>
      <c r="N4" s="2">
        <f>output_comm_ratio!N4*'supply 2012-13'!$BR4</f>
        <v>0</v>
      </c>
      <c r="O4" s="2">
        <f>output_comm_ratio!O4*'supply 2012-13'!$BR4</f>
        <v>0</v>
      </c>
      <c r="P4" s="2">
        <f>output_comm_ratio!P4*'supply 2012-13'!$BR4</f>
        <v>0</v>
      </c>
      <c r="Q4" s="2">
        <f>output_comm_ratio!Q4*'supply 2012-13'!$BR4</f>
        <v>0</v>
      </c>
      <c r="R4" s="2">
        <f>output_comm_ratio!R4*'supply 2012-13'!$BR4</f>
        <v>0</v>
      </c>
      <c r="S4" s="2">
        <f>output_comm_ratio!S4*'supply 2012-13'!$BR4</f>
        <v>0</v>
      </c>
      <c r="T4" s="2">
        <f>output_comm_ratio!T4*'supply 2012-13'!$BR4</f>
        <v>0</v>
      </c>
      <c r="U4" s="2">
        <f>output_comm_ratio!U4*'supply 2012-13'!$BR4</f>
        <v>0</v>
      </c>
      <c r="V4" s="2">
        <f>output_comm_ratio!V4*'supply 2012-13'!$BR4</f>
        <v>0</v>
      </c>
      <c r="W4" s="2">
        <f>output_comm_ratio!W4*'supply 2012-13'!$BR4</f>
        <v>0</v>
      </c>
      <c r="X4" s="2">
        <f>output_comm_ratio!X4*'supply 2012-13'!$BR4</f>
        <v>0</v>
      </c>
      <c r="Y4" s="2">
        <f>output_comm_ratio!Y4*'supply 2012-13'!$BR4</f>
        <v>0</v>
      </c>
      <c r="Z4" s="2">
        <f>output_comm_ratio!Z4*'supply 2012-13'!$BR4</f>
        <v>0</v>
      </c>
      <c r="AA4" s="2">
        <f>output_comm_ratio!AA4*'supply 2012-13'!$BR4</f>
        <v>0</v>
      </c>
      <c r="AB4" s="2">
        <f>output_comm_ratio!AB4*'supply 2012-13'!$BR4</f>
        <v>0</v>
      </c>
      <c r="AC4" s="2">
        <f>output_comm_ratio!AC4*'supply 2012-13'!$BR4</f>
        <v>0</v>
      </c>
      <c r="AD4" s="2">
        <f>output_comm_ratio!AD4*'supply 2012-13'!$BR4</f>
        <v>0</v>
      </c>
      <c r="AE4" s="2">
        <f>output_comm_ratio!AE4*'supply 2012-13'!$BR4</f>
        <v>0</v>
      </c>
      <c r="AF4" s="2">
        <f>output_comm_ratio!AF4*'supply 2012-13'!$BR4</f>
        <v>0</v>
      </c>
      <c r="AG4" s="2">
        <f>output_comm_ratio!AG4*'supply 2012-13'!$BR4</f>
        <v>0</v>
      </c>
      <c r="AH4" s="2">
        <f>output_comm_ratio!AH4*'supply 2012-13'!$BR4</f>
        <v>0</v>
      </c>
      <c r="AI4" s="2">
        <f>output_comm_ratio!AI4*'supply 2012-13'!$BR4</f>
        <v>0</v>
      </c>
      <c r="AJ4" s="2">
        <f>output_comm_ratio!AJ4*'supply 2012-13'!$BR4</f>
        <v>0</v>
      </c>
      <c r="AK4" s="2">
        <f>output_comm_ratio!AK4*'supply 2012-13'!$BR4</f>
        <v>0</v>
      </c>
      <c r="AL4" s="2">
        <f>output_comm_ratio!AL4*'supply 2012-13'!$BR4</f>
        <v>0</v>
      </c>
      <c r="AM4" s="2">
        <f>output_comm_ratio!AM4*'supply 2012-13'!$BR4</f>
        <v>0</v>
      </c>
      <c r="AN4" s="2">
        <f>output_comm_ratio!AN4*'supply 2012-13'!$BR4</f>
        <v>0</v>
      </c>
      <c r="AO4" s="2">
        <f>output_comm_ratio!AO4*'supply 2012-13'!$BR4</f>
        <v>0</v>
      </c>
      <c r="AP4" s="2">
        <f>output_comm_ratio!AP4*'supply 2012-13'!$BR4</f>
        <v>0</v>
      </c>
      <c r="AQ4" s="2">
        <f>output_comm_ratio!AQ4*'supply 2012-13'!$BR4</f>
        <v>0</v>
      </c>
      <c r="AR4" s="2">
        <f>output_comm_ratio!AR4*'supply 2012-13'!$BR4</f>
        <v>0</v>
      </c>
      <c r="AS4" s="2">
        <f>output_comm_ratio!AS4*'supply 2012-13'!$BR4</f>
        <v>0</v>
      </c>
      <c r="AT4" s="2">
        <f>output_comm_ratio!AT4*'supply 2012-13'!$BR4</f>
        <v>0</v>
      </c>
      <c r="AU4" s="2">
        <f>output_comm_ratio!AU4*'supply 2012-13'!$BR4</f>
        <v>0</v>
      </c>
      <c r="AV4" s="2">
        <f>output_comm_ratio!AV4*'supply 2012-13'!$BR4</f>
        <v>0</v>
      </c>
      <c r="AW4" s="2">
        <f>output_comm_ratio!AW4*'supply 2012-13'!$BR4</f>
        <v>0</v>
      </c>
      <c r="AX4" s="2">
        <f>output_comm_ratio!AX4*'supply 2012-13'!$BR4</f>
        <v>0</v>
      </c>
      <c r="AY4" s="2">
        <f>output_comm_ratio!AY4*'supply 2012-13'!$BR4</f>
        <v>0</v>
      </c>
      <c r="AZ4" s="2">
        <f>output_comm_ratio!AZ4*'supply 2012-13'!$BR4</f>
        <v>0</v>
      </c>
      <c r="BA4" s="2">
        <f>output_comm_ratio!BA4*'supply 2012-13'!$BR4</f>
        <v>0</v>
      </c>
      <c r="BB4" s="2">
        <f>output_comm_ratio!BB4*'supply 2012-13'!$BR4</f>
        <v>0</v>
      </c>
      <c r="BC4" s="2">
        <f>output_comm_ratio!BC4*'supply 2012-13'!$BR4</f>
        <v>0</v>
      </c>
      <c r="BD4" s="2">
        <f>output_comm_ratio!BD4*'supply 2012-13'!$BR4</f>
        <v>0</v>
      </c>
      <c r="BE4" s="2">
        <f>output_comm_ratio!BE4*'supply 2012-13'!$BR4</f>
        <v>0</v>
      </c>
      <c r="BF4" s="2">
        <f>output_comm_ratio!BF4*'supply 2012-13'!$BR4</f>
        <v>0</v>
      </c>
      <c r="BG4" s="2">
        <f>output_comm_ratio!BG4*'supply 2012-13'!$BR4</f>
        <v>0</v>
      </c>
      <c r="BH4" s="2">
        <f>output_comm_ratio!BH4*'supply 2012-13'!$BR4</f>
        <v>0</v>
      </c>
      <c r="BI4" s="2">
        <f>output_comm_ratio!BI4*'supply 2012-13'!$BR4</f>
        <v>0</v>
      </c>
      <c r="BJ4" s="2">
        <f>output_comm_ratio!BJ4*'supply 2012-13'!$BR4</f>
        <v>0</v>
      </c>
      <c r="BK4" s="2">
        <f>output_comm_ratio!BK4*'supply 2012-13'!$BR4</f>
        <v>0</v>
      </c>
      <c r="BL4" s="2">
        <f>output_comm_ratio!BL4*'supply 2012-13'!$BR4</f>
        <v>0</v>
      </c>
      <c r="BM4" s="2">
        <f>output_comm_ratio!BM4*'supply 2012-13'!$BR4</f>
        <v>0</v>
      </c>
      <c r="BN4" s="2">
        <f>output_comm_ratio!BN4*'supply 2012-13'!$BR4</f>
        <v>0</v>
      </c>
      <c r="BO4" s="2">
        <f>output_comm_ratio!BO4*'supply 2012-13'!$BR4</f>
        <v>0</v>
      </c>
      <c r="BP4" s="2">
        <f>output_comm_ratio!BP4*'supply 2012-13'!$BR4</f>
        <v>0</v>
      </c>
      <c r="BQ4" s="2">
        <f t="shared" ref="BQ4:BQ67" si="0">SUM(C4:BP4)</f>
        <v>-2108571.0828499938</v>
      </c>
      <c r="BR4" s="2">
        <v>-2108571.0828499938</v>
      </c>
      <c r="BS4" s="2">
        <f>BR4+BQ4</f>
        <v>-4217142.1656999877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-4217065.1101858718</v>
      </c>
      <c r="BZ4" s="2">
        <v>2683763.3469604901</v>
      </c>
      <c r="CA4" s="2">
        <f>BY4+BZ4</f>
        <v>-1533301.7632253817</v>
      </c>
    </row>
    <row r="5" spans="1:83" x14ac:dyDescent="0.35">
      <c r="A5" s="19">
        <v>2</v>
      </c>
      <c r="B5" s="19" t="s">
        <v>81</v>
      </c>
      <c r="C5" s="2">
        <f>output_comm_ratio!C5*'supply 2012-13'!$BR5</f>
        <v>-2651836.0143072098</v>
      </c>
      <c r="D5" s="2">
        <f>output_comm_ratio!D5*'supply 2012-13'!$BR5</f>
        <v>0</v>
      </c>
      <c r="E5" s="2">
        <f>output_comm_ratio!E5*'supply 2012-13'!$BR5</f>
        <v>0</v>
      </c>
      <c r="F5" s="2">
        <f>output_comm_ratio!F5*'supply 2012-13'!$BR5</f>
        <v>0</v>
      </c>
      <c r="G5" s="2">
        <f>output_comm_ratio!G5*'supply 2012-13'!$BR5</f>
        <v>0</v>
      </c>
      <c r="H5" s="2">
        <f>output_comm_ratio!H5*'supply 2012-13'!$BR5</f>
        <v>0</v>
      </c>
      <c r="I5" s="2">
        <f>output_comm_ratio!I5*'supply 2012-13'!$BR5</f>
        <v>0</v>
      </c>
      <c r="J5" s="2">
        <f>output_comm_ratio!J5*'supply 2012-13'!$BR5</f>
        <v>0</v>
      </c>
      <c r="K5" s="2">
        <f>output_comm_ratio!K5*'supply 2012-13'!$BR5</f>
        <v>0</v>
      </c>
      <c r="L5" s="2">
        <f>output_comm_ratio!L5*'supply 2012-13'!$BR5</f>
        <v>0</v>
      </c>
      <c r="M5" s="2">
        <f>output_comm_ratio!M5*'supply 2012-13'!$BR5</f>
        <v>0</v>
      </c>
      <c r="N5" s="2">
        <f>output_comm_ratio!N5*'supply 2012-13'!$BR5</f>
        <v>0</v>
      </c>
      <c r="O5" s="2">
        <f>output_comm_ratio!O5*'supply 2012-13'!$BR5</f>
        <v>0</v>
      </c>
      <c r="P5" s="2">
        <f>output_comm_ratio!P5*'supply 2012-13'!$BR5</f>
        <v>0</v>
      </c>
      <c r="Q5" s="2">
        <f>output_comm_ratio!Q5*'supply 2012-13'!$BR5</f>
        <v>0</v>
      </c>
      <c r="R5" s="2">
        <f>output_comm_ratio!R5*'supply 2012-13'!$BR5</f>
        <v>0</v>
      </c>
      <c r="S5" s="2">
        <f>output_comm_ratio!S5*'supply 2012-13'!$BR5</f>
        <v>0</v>
      </c>
      <c r="T5" s="2">
        <f>output_comm_ratio!T5*'supply 2012-13'!$BR5</f>
        <v>0</v>
      </c>
      <c r="U5" s="2">
        <f>output_comm_ratio!U5*'supply 2012-13'!$BR5</f>
        <v>0</v>
      </c>
      <c r="V5" s="2">
        <f>output_comm_ratio!V5*'supply 2012-13'!$BR5</f>
        <v>0</v>
      </c>
      <c r="W5" s="2">
        <f>output_comm_ratio!W5*'supply 2012-13'!$BR5</f>
        <v>0</v>
      </c>
      <c r="X5" s="2">
        <f>output_comm_ratio!X5*'supply 2012-13'!$BR5</f>
        <v>0</v>
      </c>
      <c r="Y5" s="2">
        <f>output_comm_ratio!Y5*'supply 2012-13'!$BR5</f>
        <v>0</v>
      </c>
      <c r="Z5" s="2">
        <f>output_comm_ratio!Z5*'supply 2012-13'!$BR5</f>
        <v>0</v>
      </c>
      <c r="AA5" s="2">
        <f>output_comm_ratio!AA5*'supply 2012-13'!$BR5</f>
        <v>0</v>
      </c>
      <c r="AB5" s="2">
        <f>output_comm_ratio!AB5*'supply 2012-13'!$BR5</f>
        <v>0</v>
      </c>
      <c r="AC5" s="2">
        <f>output_comm_ratio!AC5*'supply 2012-13'!$BR5</f>
        <v>0</v>
      </c>
      <c r="AD5" s="2">
        <f>output_comm_ratio!AD5*'supply 2012-13'!$BR5</f>
        <v>0</v>
      </c>
      <c r="AE5" s="2">
        <f>output_comm_ratio!AE5*'supply 2012-13'!$BR5</f>
        <v>0</v>
      </c>
      <c r="AF5" s="2">
        <f>output_comm_ratio!AF5*'supply 2012-13'!$BR5</f>
        <v>0</v>
      </c>
      <c r="AG5" s="2">
        <f>output_comm_ratio!AG5*'supply 2012-13'!$BR5</f>
        <v>0</v>
      </c>
      <c r="AH5" s="2">
        <f>output_comm_ratio!AH5*'supply 2012-13'!$BR5</f>
        <v>0</v>
      </c>
      <c r="AI5" s="2">
        <f>output_comm_ratio!AI5*'supply 2012-13'!$BR5</f>
        <v>0</v>
      </c>
      <c r="AJ5" s="2">
        <f>output_comm_ratio!AJ5*'supply 2012-13'!$BR5</f>
        <v>0</v>
      </c>
      <c r="AK5" s="2">
        <f>output_comm_ratio!AK5*'supply 2012-13'!$BR5</f>
        <v>0</v>
      </c>
      <c r="AL5" s="2">
        <f>output_comm_ratio!AL5*'supply 2012-13'!$BR5</f>
        <v>0</v>
      </c>
      <c r="AM5" s="2">
        <f>output_comm_ratio!AM5*'supply 2012-13'!$BR5</f>
        <v>0</v>
      </c>
      <c r="AN5" s="2">
        <f>output_comm_ratio!AN5*'supply 2012-13'!$BR5</f>
        <v>0</v>
      </c>
      <c r="AO5" s="2">
        <f>output_comm_ratio!AO5*'supply 2012-13'!$BR5</f>
        <v>0</v>
      </c>
      <c r="AP5" s="2">
        <f>output_comm_ratio!AP5*'supply 2012-13'!$BR5</f>
        <v>0</v>
      </c>
      <c r="AQ5" s="2">
        <f>output_comm_ratio!AQ5*'supply 2012-13'!$BR5</f>
        <v>0</v>
      </c>
      <c r="AR5" s="2">
        <f>output_comm_ratio!AR5*'supply 2012-13'!$BR5</f>
        <v>0</v>
      </c>
      <c r="AS5" s="2">
        <f>output_comm_ratio!AS5*'supply 2012-13'!$BR5</f>
        <v>0</v>
      </c>
      <c r="AT5" s="2">
        <f>output_comm_ratio!AT5*'supply 2012-13'!$BR5</f>
        <v>0</v>
      </c>
      <c r="AU5" s="2">
        <f>output_comm_ratio!AU5*'supply 2012-13'!$BR5</f>
        <v>0</v>
      </c>
      <c r="AV5" s="2">
        <f>output_comm_ratio!AV5*'supply 2012-13'!$BR5</f>
        <v>0</v>
      </c>
      <c r="AW5" s="2">
        <f>output_comm_ratio!AW5*'supply 2012-13'!$BR5</f>
        <v>0</v>
      </c>
      <c r="AX5" s="2">
        <f>output_comm_ratio!AX5*'supply 2012-13'!$BR5</f>
        <v>0</v>
      </c>
      <c r="AY5" s="2">
        <f>output_comm_ratio!AY5*'supply 2012-13'!$BR5</f>
        <v>0</v>
      </c>
      <c r="AZ5" s="2">
        <f>output_comm_ratio!AZ5*'supply 2012-13'!$BR5</f>
        <v>0</v>
      </c>
      <c r="BA5" s="2">
        <f>output_comm_ratio!BA5*'supply 2012-13'!$BR5</f>
        <v>0</v>
      </c>
      <c r="BB5" s="2">
        <f>output_comm_ratio!BB5*'supply 2012-13'!$BR5</f>
        <v>0</v>
      </c>
      <c r="BC5" s="2">
        <f>output_comm_ratio!BC5*'supply 2012-13'!$BR5</f>
        <v>0</v>
      </c>
      <c r="BD5" s="2">
        <f>output_comm_ratio!BD5*'supply 2012-13'!$BR5</f>
        <v>0</v>
      </c>
      <c r="BE5" s="2">
        <f>output_comm_ratio!BE5*'supply 2012-13'!$BR5</f>
        <v>0</v>
      </c>
      <c r="BF5" s="2">
        <f>output_comm_ratio!BF5*'supply 2012-13'!$BR5</f>
        <v>0</v>
      </c>
      <c r="BG5" s="2">
        <f>output_comm_ratio!BG5*'supply 2012-13'!$BR5</f>
        <v>0</v>
      </c>
      <c r="BH5" s="2">
        <f>output_comm_ratio!BH5*'supply 2012-13'!$BR5</f>
        <v>0</v>
      </c>
      <c r="BI5" s="2">
        <f>output_comm_ratio!BI5*'supply 2012-13'!$BR5</f>
        <v>0</v>
      </c>
      <c r="BJ5" s="2">
        <f>output_comm_ratio!BJ5*'supply 2012-13'!$BR5</f>
        <v>0</v>
      </c>
      <c r="BK5" s="2">
        <f>output_comm_ratio!BK5*'supply 2012-13'!$BR5</f>
        <v>0</v>
      </c>
      <c r="BL5" s="2">
        <f>output_comm_ratio!BL5*'supply 2012-13'!$BR5</f>
        <v>0</v>
      </c>
      <c r="BM5" s="2">
        <f>output_comm_ratio!BM5*'supply 2012-13'!$BR5</f>
        <v>0</v>
      </c>
      <c r="BN5" s="2">
        <f>output_comm_ratio!BN5*'supply 2012-13'!$BR5</f>
        <v>0</v>
      </c>
      <c r="BO5" s="2">
        <f>output_comm_ratio!BO5*'supply 2012-13'!$BR5</f>
        <v>0</v>
      </c>
      <c r="BP5" s="2">
        <f>output_comm_ratio!BP5*'supply 2012-13'!$BR5</f>
        <v>0</v>
      </c>
      <c r="BQ5" s="2">
        <f t="shared" si="0"/>
        <v>-2651836.0143072098</v>
      </c>
      <c r="BR5" s="2">
        <v>-2651836.0143072098</v>
      </c>
      <c r="BS5" s="2">
        <f t="shared" ref="BS5:BS68" si="1">BR5+BQ5</f>
        <v>-5303672.0286144195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-5303523.6002547741</v>
      </c>
      <c r="BZ5" s="2">
        <v>1887810.9884263801</v>
      </c>
      <c r="CA5" s="2">
        <f t="shared" ref="CA5:CA68" si="5">BY5+BZ5</f>
        <v>-3415712.6118283942</v>
      </c>
    </row>
    <row r="6" spans="1:83" x14ac:dyDescent="0.35">
      <c r="A6" s="19">
        <v>3</v>
      </c>
      <c r="B6" s="19" t="s">
        <v>82</v>
      </c>
      <c r="C6" s="2">
        <f>output_comm_ratio!C6*'supply 2012-13'!$BR6</f>
        <v>-132657.61574632194</v>
      </c>
      <c r="D6" s="2">
        <f>output_comm_ratio!D6*'supply 2012-13'!$BR6</f>
        <v>0</v>
      </c>
      <c r="E6" s="2">
        <f>output_comm_ratio!E6*'supply 2012-13'!$BR6</f>
        <v>0</v>
      </c>
      <c r="F6" s="2">
        <f>output_comm_ratio!F6*'supply 2012-13'!$BR6</f>
        <v>0</v>
      </c>
      <c r="G6" s="2">
        <f>output_comm_ratio!G6*'supply 2012-13'!$BR6</f>
        <v>0</v>
      </c>
      <c r="H6" s="2">
        <f>output_comm_ratio!H6*'supply 2012-13'!$BR6</f>
        <v>0</v>
      </c>
      <c r="I6" s="2">
        <f>output_comm_ratio!I6*'supply 2012-13'!$BR6</f>
        <v>0</v>
      </c>
      <c r="J6" s="2">
        <f>output_comm_ratio!J6*'supply 2012-13'!$BR6</f>
        <v>0</v>
      </c>
      <c r="K6" s="2">
        <f>output_comm_ratio!K6*'supply 2012-13'!$BR6</f>
        <v>0</v>
      </c>
      <c r="L6" s="2">
        <f>output_comm_ratio!L6*'supply 2012-13'!$BR6</f>
        <v>0</v>
      </c>
      <c r="M6" s="2">
        <f>output_comm_ratio!M6*'supply 2012-13'!$BR6</f>
        <v>0</v>
      </c>
      <c r="N6" s="2">
        <f>output_comm_ratio!N6*'supply 2012-13'!$BR6</f>
        <v>0</v>
      </c>
      <c r="O6" s="2">
        <f>output_comm_ratio!O6*'supply 2012-13'!$BR6</f>
        <v>0</v>
      </c>
      <c r="P6" s="2">
        <f>output_comm_ratio!P6*'supply 2012-13'!$BR6</f>
        <v>0</v>
      </c>
      <c r="Q6" s="2">
        <f>output_comm_ratio!Q6*'supply 2012-13'!$BR6</f>
        <v>0</v>
      </c>
      <c r="R6" s="2">
        <f>output_comm_ratio!R6*'supply 2012-13'!$BR6</f>
        <v>0</v>
      </c>
      <c r="S6" s="2">
        <f>output_comm_ratio!S6*'supply 2012-13'!$BR6</f>
        <v>0</v>
      </c>
      <c r="T6" s="2">
        <f>output_comm_ratio!T6*'supply 2012-13'!$BR6</f>
        <v>0</v>
      </c>
      <c r="U6" s="2">
        <f>output_comm_ratio!U6*'supply 2012-13'!$BR6</f>
        <v>0</v>
      </c>
      <c r="V6" s="2">
        <f>output_comm_ratio!V6*'supply 2012-13'!$BR6</f>
        <v>0</v>
      </c>
      <c r="W6" s="2">
        <f>output_comm_ratio!W6*'supply 2012-13'!$BR6</f>
        <v>0</v>
      </c>
      <c r="X6" s="2">
        <f>output_comm_ratio!X6*'supply 2012-13'!$BR6</f>
        <v>0</v>
      </c>
      <c r="Y6" s="2">
        <f>output_comm_ratio!Y6*'supply 2012-13'!$BR6</f>
        <v>0</v>
      </c>
      <c r="Z6" s="2">
        <f>output_comm_ratio!Z6*'supply 2012-13'!$BR6</f>
        <v>0</v>
      </c>
      <c r="AA6" s="2">
        <f>output_comm_ratio!AA6*'supply 2012-13'!$BR6</f>
        <v>0</v>
      </c>
      <c r="AB6" s="2">
        <f>output_comm_ratio!AB6*'supply 2012-13'!$BR6</f>
        <v>0</v>
      </c>
      <c r="AC6" s="2">
        <f>output_comm_ratio!AC6*'supply 2012-13'!$BR6</f>
        <v>0</v>
      </c>
      <c r="AD6" s="2">
        <f>output_comm_ratio!AD6*'supply 2012-13'!$BR6</f>
        <v>0</v>
      </c>
      <c r="AE6" s="2">
        <f>output_comm_ratio!AE6*'supply 2012-13'!$BR6</f>
        <v>0</v>
      </c>
      <c r="AF6" s="2">
        <f>output_comm_ratio!AF6*'supply 2012-13'!$BR6</f>
        <v>0</v>
      </c>
      <c r="AG6" s="2">
        <f>output_comm_ratio!AG6*'supply 2012-13'!$BR6</f>
        <v>0</v>
      </c>
      <c r="AH6" s="2">
        <f>output_comm_ratio!AH6*'supply 2012-13'!$BR6</f>
        <v>0</v>
      </c>
      <c r="AI6" s="2">
        <f>output_comm_ratio!AI6*'supply 2012-13'!$BR6</f>
        <v>0</v>
      </c>
      <c r="AJ6" s="2">
        <f>output_comm_ratio!AJ6*'supply 2012-13'!$BR6</f>
        <v>0</v>
      </c>
      <c r="AK6" s="2">
        <f>output_comm_ratio!AK6*'supply 2012-13'!$BR6</f>
        <v>0</v>
      </c>
      <c r="AL6" s="2">
        <f>output_comm_ratio!AL6*'supply 2012-13'!$BR6</f>
        <v>0</v>
      </c>
      <c r="AM6" s="2">
        <f>output_comm_ratio!AM6*'supply 2012-13'!$BR6</f>
        <v>0</v>
      </c>
      <c r="AN6" s="2">
        <f>output_comm_ratio!AN6*'supply 2012-13'!$BR6</f>
        <v>0</v>
      </c>
      <c r="AO6" s="2">
        <f>output_comm_ratio!AO6*'supply 2012-13'!$BR6</f>
        <v>0</v>
      </c>
      <c r="AP6" s="2">
        <f>output_comm_ratio!AP6*'supply 2012-13'!$BR6</f>
        <v>0</v>
      </c>
      <c r="AQ6" s="2">
        <f>output_comm_ratio!AQ6*'supply 2012-13'!$BR6</f>
        <v>0</v>
      </c>
      <c r="AR6" s="2">
        <f>output_comm_ratio!AR6*'supply 2012-13'!$BR6</f>
        <v>0</v>
      </c>
      <c r="AS6" s="2">
        <f>output_comm_ratio!AS6*'supply 2012-13'!$BR6</f>
        <v>0</v>
      </c>
      <c r="AT6" s="2">
        <f>output_comm_ratio!AT6*'supply 2012-13'!$BR6</f>
        <v>0</v>
      </c>
      <c r="AU6" s="2">
        <f>output_comm_ratio!AU6*'supply 2012-13'!$BR6</f>
        <v>0</v>
      </c>
      <c r="AV6" s="2">
        <f>output_comm_ratio!AV6*'supply 2012-13'!$BR6</f>
        <v>0</v>
      </c>
      <c r="AW6" s="2">
        <f>output_comm_ratio!AW6*'supply 2012-13'!$BR6</f>
        <v>0</v>
      </c>
      <c r="AX6" s="2">
        <f>output_comm_ratio!AX6*'supply 2012-13'!$BR6</f>
        <v>0</v>
      </c>
      <c r="AY6" s="2">
        <f>output_comm_ratio!AY6*'supply 2012-13'!$BR6</f>
        <v>0</v>
      </c>
      <c r="AZ6" s="2">
        <f>output_comm_ratio!AZ6*'supply 2012-13'!$BR6</f>
        <v>0</v>
      </c>
      <c r="BA6" s="2">
        <f>output_comm_ratio!BA6*'supply 2012-13'!$BR6</f>
        <v>0</v>
      </c>
      <c r="BB6" s="2">
        <f>output_comm_ratio!BB6*'supply 2012-13'!$BR6</f>
        <v>0</v>
      </c>
      <c r="BC6" s="2">
        <f>output_comm_ratio!BC6*'supply 2012-13'!$BR6</f>
        <v>0</v>
      </c>
      <c r="BD6" s="2">
        <f>output_comm_ratio!BD6*'supply 2012-13'!$BR6</f>
        <v>0</v>
      </c>
      <c r="BE6" s="2">
        <f>output_comm_ratio!BE6*'supply 2012-13'!$BR6</f>
        <v>0</v>
      </c>
      <c r="BF6" s="2">
        <f>output_comm_ratio!BF6*'supply 2012-13'!$BR6</f>
        <v>0</v>
      </c>
      <c r="BG6" s="2">
        <f>output_comm_ratio!BG6*'supply 2012-13'!$BR6</f>
        <v>0</v>
      </c>
      <c r="BH6" s="2">
        <f>output_comm_ratio!BH6*'supply 2012-13'!$BR6</f>
        <v>0</v>
      </c>
      <c r="BI6" s="2">
        <f>output_comm_ratio!BI6*'supply 2012-13'!$BR6</f>
        <v>0</v>
      </c>
      <c r="BJ6" s="2">
        <f>output_comm_ratio!BJ6*'supply 2012-13'!$BR6</f>
        <v>0</v>
      </c>
      <c r="BK6" s="2">
        <f>output_comm_ratio!BK6*'supply 2012-13'!$BR6</f>
        <v>0</v>
      </c>
      <c r="BL6" s="2">
        <f>output_comm_ratio!BL6*'supply 2012-13'!$BR6</f>
        <v>0</v>
      </c>
      <c r="BM6" s="2">
        <f>output_comm_ratio!BM6*'supply 2012-13'!$BR6</f>
        <v>0</v>
      </c>
      <c r="BN6" s="2">
        <f>output_comm_ratio!BN6*'supply 2012-13'!$BR6</f>
        <v>0</v>
      </c>
      <c r="BO6" s="2">
        <f>output_comm_ratio!BO6*'supply 2012-13'!$BR6</f>
        <v>0</v>
      </c>
      <c r="BP6" s="2">
        <f>output_comm_ratio!BP6*'supply 2012-13'!$BR6</f>
        <v>0</v>
      </c>
      <c r="BQ6" s="2">
        <f t="shared" si="0"/>
        <v>-132657.61574632194</v>
      </c>
      <c r="BR6" s="2">
        <v>-132657.61574632194</v>
      </c>
      <c r="BS6" s="2">
        <f t="shared" si="1"/>
        <v>-265315.23149264388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-254297.40031572632</v>
      </c>
      <c r="BZ6" s="2">
        <v>1149724.1363988114</v>
      </c>
      <c r="CA6" s="2">
        <f t="shared" si="5"/>
        <v>895426.73608308507</v>
      </c>
    </row>
    <row r="7" spans="1:83" x14ac:dyDescent="0.35">
      <c r="A7" s="19">
        <v>4</v>
      </c>
      <c r="B7" s="19" t="s">
        <v>83</v>
      </c>
      <c r="C7" s="2">
        <f>output_comm_ratio!C7*'supply 2012-13'!$BR7</f>
        <v>-77004.892122026504</v>
      </c>
      <c r="D7" s="2">
        <f>output_comm_ratio!D7*'supply 2012-13'!$BR7</f>
        <v>0</v>
      </c>
      <c r="E7" s="2">
        <f>output_comm_ratio!E7*'supply 2012-13'!$BR7</f>
        <v>0</v>
      </c>
      <c r="F7" s="2">
        <f>output_comm_ratio!F7*'supply 2012-13'!$BR7</f>
        <v>0</v>
      </c>
      <c r="G7" s="2">
        <f>output_comm_ratio!G7*'supply 2012-13'!$BR7</f>
        <v>0</v>
      </c>
      <c r="H7" s="2">
        <f>output_comm_ratio!H7*'supply 2012-13'!$BR7</f>
        <v>0</v>
      </c>
      <c r="I7" s="2">
        <f>output_comm_ratio!I7*'supply 2012-13'!$BR7</f>
        <v>0</v>
      </c>
      <c r="J7" s="2">
        <f>output_comm_ratio!J7*'supply 2012-13'!$BR7</f>
        <v>0</v>
      </c>
      <c r="K7" s="2">
        <f>output_comm_ratio!K7*'supply 2012-13'!$BR7</f>
        <v>0</v>
      </c>
      <c r="L7" s="2">
        <f>output_comm_ratio!L7*'supply 2012-13'!$BR7</f>
        <v>0</v>
      </c>
      <c r="M7" s="2">
        <f>output_comm_ratio!M7*'supply 2012-13'!$BR7</f>
        <v>0</v>
      </c>
      <c r="N7" s="2">
        <f>output_comm_ratio!N7*'supply 2012-13'!$BR7</f>
        <v>0</v>
      </c>
      <c r="O7" s="2">
        <f>output_comm_ratio!O7*'supply 2012-13'!$BR7</f>
        <v>0</v>
      </c>
      <c r="P7" s="2">
        <f>output_comm_ratio!P7*'supply 2012-13'!$BR7</f>
        <v>0</v>
      </c>
      <c r="Q7" s="2">
        <f>output_comm_ratio!Q7*'supply 2012-13'!$BR7</f>
        <v>0</v>
      </c>
      <c r="R7" s="2">
        <f>output_comm_ratio!R7*'supply 2012-13'!$BR7</f>
        <v>0</v>
      </c>
      <c r="S7" s="2">
        <f>output_comm_ratio!S7*'supply 2012-13'!$BR7</f>
        <v>0</v>
      </c>
      <c r="T7" s="2">
        <f>output_comm_ratio!T7*'supply 2012-13'!$BR7</f>
        <v>0</v>
      </c>
      <c r="U7" s="2">
        <f>output_comm_ratio!U7*'supply 2012-13'!$BR7</f>
        <v>0</v>
      </c>
      <c r="V7" s="2">
        <f>output_comm_ratio!V7*'supply 2012-13'!$BR7</f>
        <v>0</v>
      </c>
      <c r="W7" s="2">
        <f>output_comm_ratio!W7*'supply 2012-13'!$BR7</f>
        <v>0</v>
      </c>
      <c r="X7" s="2">
        <f>output_comm_ratio!X7*'supply 2012-13'!$BR7</f>
        <v>0</v>
      </c>
      <c r="Y7" s="2">
        <f>output_comm_ratio!Y7*'supply 2012-13'!$BR7</f>
        <v>0</v>
      </c>
      <c r="Z7" s="2">
        <f>output_comm_ratio!Z7*'supply 2012-13'!$BR7</f>
        <v>0</v>
      </c>
      <c r="AA7" s="2">
        <f>output_comm_ratio!AA7*'supply 2012-13'!$BR7</f>
        <v>0</v>
      </c>
      <c r="AB7" s="2">
        <f>output_comm_ratio!AB7*'supply 2012-13'!$BR7</f>
        <v>0</v>
      </c>
      <c r="AC7" s="2">
        <f>output_comm_ratio!AC7*'supply 2012-13'!$BR7</f>
        <v>0</v>
      </c>
      <c r="AD7" s="2">
        <f>output_comm_ratio!AD7*'supply 2012-13'!$BR7</f>
        <v>0</v>
      </c>
      <c r="AE7" s="2">
        <f>output_comm_ratio!AE7*'supply 2012-13'!$BR7</f>
        <v>0</v>
      </c>
      <c r="AF7" s="2">
        <f>output_comm_ratio!AF7*'supply 2012-13'!$BR7</f>
        <v>0</v>
      </c>
      <c r="AG7" s="2">
        <f>output_comm_ratio!AG7*'supply 2012-13'!$BR7</f>
        <v>0</v>
      </c>
      <c r="AH7" s="2">
        <f>output_comm_ratio!AH7*'supply 2012-13'!$BR7</f>
        <v>0</v>
      </c>
      <c r="AI7" s="2">
        <f>output_comm_ratio!AI7*'supply 2012-13'!$BR7</f>
        <v>0</v>
      </c>
      <c r="AJ7" s="2">
        <f>output_comm_ratio!AJ7*'supply 2012-13'!$BR7</f>
        <v>0</v>
      </c>
      <c r="AK7" s="2">
        <f>output_comm_ratio!AK7*'supply 2012-13'!$BR7</f>
        <v>0</v>
      </c>
      <c r="AL7" s="2">
        <f>output_comm_ratio!AL7*'supply 2012-13'!$BR7</f>
        <v>0</v>
      </c>
      <c r="AM7" s="2">
        <f>output_comm_ratio!AM7*'supply 2012-13'!$BR7</f>
        <v>0</v>
      </c>
      <c r="AN7" s="2">
        <f>output_comm_ratio!AN7*'supply 2012-13'!$BR7</f>
        <v>0</v>
      </c>
      <c r="AO7" s="2">
        <f>output_comm_ratio!AO7*'supply 2012-13'!$BR7</f>
        <v>0</v>
      </c>
      <c r="AP7" s="2">
        <f>output_comm_ratio!AP7*'supply 2012-13'!$BR7</f>
        <v>0</v>
      </c>
      <c r="AQ7" s="2">
        <f>output_comm_ratio!AQ7*'supply 2012-13'!$BR7</f>
        <v>0</v>
      </c>
      <c r="AR7" s="2">
        <f>output_comm_ratio!AR7*'supply 2012-13'!$BR7</f>
        <v>0</v>
      </c>
      <c r="AS7" s="2">
        <f>output_comm_ratio!AS7*'supply 2012-13'!$BR7</f>
        <v>0</v>
      </c>
      <c r="AT7" s="2">
        <f>output_comm_ratio!AT7*'supply 2012-13'!$BR7</f>
        <v>0</v>
      </c>
      <c r="AU7" s="2">
        <f>output_comm_ratio!AU7*'supply 2012-13'!$BR7</f>
        <v>0</v>
      </c>
      <c r="AV7" s="2">
        <f>output_comm_ratio!AV7*'supply 2012-13'!$BR7</f>
        <v>0</v>
      </c>
      <c r="AW7" s="2">
        <f>output_comm_ratio!AW7*'supply 2012-13'!$BR7</f>
        <v>0</v>
      </c>
      <c r="AX7" s="2">
        <f>output_comm_ratio!AX7*'supply 2012-13'!$BR7</f>
        <v>0</v>
      </c>
      <c r="AY7" s="2">
        <f>output_comm_ratio!AY7*'supply 2012-13'!$BR7</f>
        <v>0</v>
      </c>
      <c r="AZ7" s="2">
        <f>output_comm_ratio!AZ7*'supply 2012-13'!$BR7</f>
        <v>0</v>
      </c>
      <c r="BA7" s="2">
        <f>output_comm_ratio!BA7*'supply 2012-13'!$BR7</f>
        <v>0</v>
      </c>
      <c r="BB7" s="2">
        <f>output_comm_ratio!BB7*'supply 2012-13'!$BR7</f>
        <v>0</v>
      </c>
      <c r="BC7" s="2">
        <f>output_comm_ratio!BC7*'supply 2012-13'!$BR7</f>
        <v>0</v>
      </c>
      <c r="BD7" s="2">
        <f>output_comm_ratio!BD7*'supply 2012-13'!$BR7</f>
        <v>0</v>
      </c>
      <c r="BE7" s="2">
        <f>output_comm_ratio!BE7*'supply 2012-13'!$BR7</f>
        <v>0</v>
      </c>
      <c r="BF7" s="2">
        <f>output_comm_ratio!BF7*'supply 2012-13'!$BR7</f>
        <v>0</v>
      </c>
      <c r="BG7" s="2">
        <f>output_comm_ratio!BG7*'supply 2012-13'!$BR7</f>
        <v>0</v>
      </c>
      <c r="BH7" s="2">
        <f>output_comm_ratio!BH7*'supply 2012-13'!$BR7</f>
        <v>0</v>
      </c>
      <c r="BI7" s="2">
        <f>output_comm_ratio!BI7*'supply 2012-13'!$BR7</f>
        <v>0</v>
      </c>
      <c r="BJ7" s="2">
        <f>output_comm_ratio!BJ7*'supply 2012-13'!$BR7</f>
        <v>0</v>
      </c>
      <c r="BK7" s="2">
        <f>output_comm_ratio!BK7*'supply 2012-13'!$BR7</f>
        <v>0</v>
      </c>
      <c r="BL7" s="2">
        <f>output_comm_ratio!BL7*'supply 2012-13'!$BR7</f>
        <v>0</v>
      </c>
      <c r="BM7" s="2">
        <f>output_comm_ratio!BM7*'supply 2012-13'!$BR7</f>
        <v>0</v>
      </c>
      <c r="BN7" s="2">
        <f>output_comm_ratio!BN7*'supply 2012-13'!$BR7</f>
        <v>0</v>
      </c>
      <c r="BO7" s="2">
        <f>output_comm_ratio!BO7*'supply 2012-13'!$BR7</f>
        <v>0</v>
      </c>
      <c r="BP7" s="2">
        <f>output_comm_ratio!BP7*'supply 2012-13'!$BR7</f>
        <v>0</v>
      </c>
      <c r="BQ7" s="2">
        <f t="shared" si="0"/>
        <v>-77004.892122026504</v>
      </c>
      <c r="BR7" s="2">
        <v>-77004.892122026504</v>
      </c>
      <c r="BS7" s="2">
        <f t="shared" si="1"/>
        <v>-154009.78424405301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-154009.78424405301</v>
      </c>
      <c r="BZ7" s="2">
        <v>289525.79062748101</v>
      </c>
      <c r="CA7" s="2">
        <f t="shared" si="5"/>
        <v>135516.006383428</v>
      </c>
    </row>
    <row r="8" spans="1:83" x14ac:dyDescent="0.35">
      <c r="A8" s="19">
        <v>5</v>
      </c>
      <c r="B8" s="19" t="s">
        <v>84</v>
      </c>
      <c r="C8" s="2">
        <f>output_comm_ratio!C8*'supply 2012-13'!$BR8</f>
        <v>-11171.69120485553</v>
      </c>
      <c r="D8" s="2">
        <f>output_comm_ratio!D8*'supply 2012-13'!$BR8</f>
        <v>0</v>
      </c>
      <c r="E8" s="2">
        <f>output_comm_ratio!E8*'supply 2012-13'!$BR8</f>
        <v>0</v>
      </c>
      <c r="F8" s="2">
        <f>output_comm_ratio!F8*'supply 2012-13'!$BR8</f>
        <v>0</v>
      </c>
      <c r="G8" s="2">
        <f>output_comm_ratio!G8*'supply 2012-13'!$BR8</f>
        <v>0</v>
      </c>
      <c r="H8" s="2">
        <f>output_comm_ratio!H8*'supply 2012-13'!$BR8</f>
        <v>0</v>
      </c>
      <c r="I8" s="2">
        <f>output_comm_ratio!I8*'supply 2012-13'!$BR8</f>
        <v>0</v>
      </c>
      <c r="J8" s="2">
        <f>output_comm_ratio!J8*'supply 2012-13'!$BR8</f>
        <v>0</v>
      </c>
      <c r="K8" s="2">
        <f>output_comm_ratio!K8*'supply 2012-13'!$BR8</f>
        <v>0</v>
      </c>
      <c r="L8" s="2">
        <f>output_comm_ratio!L8*'supply 2012-13'!$BR8</f>
        <v>0</v>
      </c>
      <c r="M8" s="2">
        <f>output_comm_ratio!M8*'supply 2012-13'!$BR8</f>
        <v>0</v>
      </c>
      <c r="N8" s="2">
        <f>output_comm_ratio!N8*'supply 2012-13'!$BR8</f>
        <v>0</v>
      </c>
      <c r="O8" s="2">
        <f>output_comm_ratio!O8*'supply 2012-13'!$BR8</f>
        <v>0</v>
      </c>
      <c r="P8" s="2">
        <f>output_comm_ratio!P8*'supply 2012-13'!$BR8</f>
        <v>0</v>
      </c>
      <c r="Q8" s="2">
        <f>output_comm_ratio!Q8*'supply 2012-13'!$BR8</f>
        <v>0</v>
      </c>
      <c r="R8" s="2">
        <f>output_comm_ratio!R8*'supply 2012-13'!$BR8</f>
        <v>0</v>
      </c>
      <c r="S8" s="2">
        <f>output_comm_ratio!S8*'supply 2012-13'!$BR8</f>
        <v>0</v>
      </c>
      <c r="T8" s="2">
        <f>output_comm_ratio!T8*'supply 2012-13'!$BR8</f>
        <v>0</v>
      </c>
      <c r="U8" s="2">
        <f>output_comm_ratio!U8*'supply 2012-13'!$BR8</f>
        <v>0</v>
      </c>
      <c r="V8" s="2">
        <f>output_comm_ratio!V8*'supply 2012-13'!$BR8</f>
        <v>0</v>
      </c>
      <c r="W8" s="2">
        <f>output_comm_ratio!W8*'supply 2012-13'!$BR8</f>
        <v>0</v>
      </c>
      <c r="X8" s="2">
        <f>output_comm_ratio!X8*'supply 2012-13'!$BR8</f>
        <v>0</v>
      </c>
      <c r="Y8" s="2">
        <f>output_comm_ratio!Y8*'supply 2012-13'!$BR8</f>
        <v>0</v>
      </c>
      <c r="Z8" s="2">
        <f>output_comm_ratio!Z8*'supply 2012-13'!$BR8</f>
        <v>0</v>
      </c>
      <c r="AA8" s="2">
        <f>output_comm_ratio!AA8*'supply 2012-13'!$BR8</f>
        <v>0</v>
      </c>
      <c r="AB8" s="2">
        <f>output_comm_ratio!AB8*'supply 2012-13'!$BR8</f>
        <v>0</v>
      </c>
      <c r="AC8" s="2">
        <f>output_comm_ratio!AC8*'supply 2012-13'!$BR8</f>
        <v>0</v>
      </c>
      <c r="AD8" s="2">
        <f>output_comm_ratio!AD8*'supply 2012-13'!$BR8</f>
        <v>0</v>
      </c>
      <c r="AE8" s="2">
        <f>output_comm_ratio!AE8*'supply 2012-13'!$BR8</f>
        <v>0</v>
      </c>
      <c r="AF8" s="2">
        <f>output_comm_ratio!AF8*'supply 2012-13'!$BR8</f>
        <v>0</v>
      </c>
      <c r="AG8" s="2">
        <f>output_comm_ratio!AG8*'supply 2012-13'!$BR8</f>
        <v>0</v>
      </c>
      <c r="AH8" s="2">
        <f>output_comm_ratio!AH8*'supply 2012-13'!$BR8</f>
        <v>0</v>
      </c>
      <c r="AI8" s="2">
        <f>output_comm_ratio!AI8*'supply 2012-13'!$BR8</f>
        <v>0</v>
      </c>
      <c r="AJ8" s="2">
        <f>output_comm_ratio!AJ8*'supply 2012-13'!$BR8</f>
        <v>0</v>
      </c>
      <c r="AK8" s="2">
        <f>output_comm_ratio!AK8*'supply 2012-13'!$BR8</f>
        <v>0</v>
      </c>
      <c r="AL8" s="2">
        <f>output_comm_ratio!AL8*'supply 2012-13'!$BR8</f>
        <v>0</v>
      </c>
      <c r="AM8" s="2">
        <f>output_comm_ratio!AM8*'supply 2012-13'!$BR8</f>
        <v>0</v>
      </c>
      <c r="AN8" s="2">
        <f>output_comm_ratio!AN8*'supply 2012-13'!$BR8</f>
        <v>0</v>
      </c>
      <c r="AO8" s="2">
        <f>output_comm_ratio!AO8*'supply 2012-13'!$BR8</f>
        <v>0</v>
      </c>
      <c r="AP8" s="2">
        <f>output_comm_ratio!AP8*'supply 2012-13'!$BR8</f>
        <v>0</v>
      </c>
      <c r="AQ8" s="2">
        <f>output_comm_ratio!AQ8*'supply 2012-13'!$BR8</f>
        <v>0</v>
      </c>
      <c r="AR8" s="2">
        <f>output_comm_ratio!AR8*'supply 2012-13'!$BR8</f>
        <v>0</v>
      </c>
      <c r="AS8" s="2">
        <f>output_comm_ratio!AS8*'supply 2012-13'!$BR8</f>
        <v>0</v>
      </c>
      <c r="AT8" s="2">
        <f>output_comm_ratio!AT8*'supply 2012-13'!$BR8</f>
        <v>0</v>
      </c>
      <c r="AU8" s="2">
        <f>output_comm_ratio!AU8*'supply 2012-13'!$BR8</f>
        <v>0</v>
      </c>
      <c r="AV8" s="2">
        <f>output_comm_ratio!AV8*'supply 2012-13'!$BR8</f>
        <v>0</v>
      </c>
      <c r="AW8" s="2">
        <f>output_comm_ratio!AW8*'supply 2012-13'!$BR8</f>
        <v>0</v>
      </c>
      <c r="AX8" s="2">
        <f>output_comm_ratio!AX8*'supply 2012-13'!$BR8</f>
        <v>0</v>
      </c>
      <c r="AY8" s="2">
        <f>output_comm_ratio!AY8*'supply 2012-13'!$BR8</f>
        <v>0</v>
      </c>
      <c r="AZ8" s="2">
        <f>output_comm_ratio!AZ8*'supply 2012-13'!$BR8</f>
        <v>0</v>
      </c>
      <c r="BA8" s="2">
        <f>output_comm_ratio!BA8*'supply 2012-13'!$BR8</f>
        <v>0</v>
      </c>
      <c r="BB8" s="2">
        <f>output_comm_ratio!BB8*'supply 2012-13'!$BR8</f>
        <v>0</v>
      </c>
      <c r="BC8" s="2">
        <f>output_comm_ratio!BC8*'supply 2012-13'!$BR8</f>
        <v>0</v>
      </c>
      <c r="BD8" s="2">
        <f>output_comm_ratio!BD8*'supply 2012-13'!$BR8</f>
        <v>0</v>
      </c>
      <c r="BE8" s="2">
        <f>output_comm_ratio!BE8*'supply 2012-13'!$BR8</f>
        <v>0</v>
      </c>
      <c r="BF8" s="2">
        <f>output_comm_ratio!BF8*'supply 2012-13'!$BR8</f>
        <v>0</v>
      </c>
      <c r="BG8" s="2">
        <f>output_comm_ratio!BG8*'supply 2012-13'!$BR8</f>
        <v>0</v>
      </c>
      <c r="BH8" s="2">
        <f>output_comm_ratio!BH8*'supply 2012-13'!$BR8</f>
        <v>0</v>
      </c>
      <c r="BI8" s="2">
        <f>output_comm_ratio!BI8*'supply 2012-13'!$BR8</f>
        <v>0</v>
      </c>
      <c r="BJ8" s="2">
        <f>output_comm_ratio!BJ8*'supply 2012-13'!$BR8</f>
        <v>0</v>
      </c>
      <c r="BK8" s="2">
        <f>output_comm_ratio!BK8*'supply 2012-13'!$BR8</f>
        <v>0</v>
      </c>
      <c r="BL8" s="2">
        <f>output_comm_ratio!BL8*'supply 2012-13'!$BR8</f>
        <v>0</v>
      </c>
      <c r="BM8" s="2">
        <f>output_comm_ratio!BM8*'supply 2012-13'!$BR8</f>
        <v>0</v>
      </c>
      <c r="BN8" s="2">
        <f>output_comm_ratio!BN8*'supply 2012-13'!$BR8</f>
        <v>0</v>
      </c>
      <c r="BO8" s="2">
        <f>output_comm_ratio!BO8*'supply 2012-13'!$BR8</f>
        <v>0</v>
      </c>
      <c r="BP8" s="2">
        <f>output_comm_ratio!BP8*'supply 2012-13'!$BR8</f>
        <v>0</v>
      </c>
      <c r="BQ8" s="2">
        <f t="shared" si="0"/>
        <v>-11171.69120485553</v>
      </c>
      <c r="BR8" s="2">
        <v>-11171.69120485553</v>
      </c>
      <c r="BS8" s="2">
        <f t="shared" si="1"/>
        <v>-22343.382409711059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-22343.382409711059</v>
      </c>
      <c r="BZ8" s="2">
        <v>199513.60911276098</v>
      </c>
      <c r="CA8" s="2">
        <f t="shared" si="5"/>
        <v>177170.22670304994</v>
      </c>
    </row>
    <row r="9" spans="1:83" x14ac:dyDescent="0.35">
      <c r="A9" s="19">
        <v>6</v>
      </c>
      <c r="B9" s="19" t="s">
        <v>85</v>
      </c>
      <c r="C9" s="2">
        <f>output_comm_ratio!C9*'supply 2012-13'!$BR9</f>
        <v>-38494.282488560944</v>
      </c>
      <c r="D9" s="2">
        <f>output_comm_ratio!D9*'supply 2012-13'!$BR9</f>
        <v>0</v>
      </c>
      <c r="E9" s="2">
        <f>output_comm_ratio!E9*'supply 2012-13'!$BR9</f>
        <v>0</v>
      </c>
      <c r="F9" s="2">
        <f>output_comm_ratio!F9*'supply 2012-13'!$BR9</f>
        <v>0</v>
      </c>
      <c r="G9" s="2">
        <f>output_comm_ratio!G9*'supply 2012-13'!$BR9</f>
        <v>0</v>
      </c>
      <c r="H9" s="2">
        <f>output_comm_ratio!H9*'supply 2012-13'!$BR9</f>
        <v>0</v>
      </c>
      <c r="I9" s="2">
        <f>output_comm_ratio!I9*'supply 2012-13'!$BR9</f>
        <v>0</v>
      </c>
      <c r="J9" s="2">
        <f>output_comm_ratio!J9*'supply 2012-13'!$BR9</f>
        <v>0</v>
      </c>
      <c r="K9" s="2">
        <f>output_comm_ratio!K9*'supply 2012-13'!$BR9</f>
        <v>0</v>
      </c>
      <c r="L9" s="2">
        <f>output_comm_ratio!L9*'supply 2012-13'!$BR9</f>
        <v>0</v>
      </c>
      <c r="M9" s="2">
        <f>output_comm_ratio!M9*'supply 2012-13'!$BR9</f>
        <v>0</v>
      </c>
      <c r="N9" s="2">
        <f>output_comm_ratio!N9*'supply 2012-13'!$BR9</f>
        <v>0</v>
      </c>
      <c r="O9" s="2">
        <f>output_comm_ratio!O9*'supply 2012-13'!$BR9</f>
        <v>0</v>
      </c>
      <c r="P9" s="2">
        <f>output_comm_ratio!P9*'supply 2012-13'!$BR9</f>
        <v>0</v>
      </c>
      <c r="Q9" s="2">
        <f>output_comm_ratio!Q9*'supply 2012-13'!$BR9</f>
        <v>0</v>
      </c>
      <c r="R9" s="2">
        <f>output_comm_ratio!R9*'supply 2012-13'!$BR9</f>
        <v>0</v>
      </c>
      <c r="S9" s="2">
        <f>output_comm_ratio!S9*'supply 2012-13'!$BR9</f>
        <v>0</v>
      </c>
      <c r="T9" s="2">
        <f>output_comm_ratio!T9*'supply 2012-13'!$BR9</f>
        <v>0</v>
      </c>
      <c r="U9" s="2">
        <f>output_comm_ratio!U9*'supply 2012-13'!$BR9</f>
        <v>0</v>
      </c>
      <c r="V9" s="2">
        <f>output_comm_ratio!V9*'supply 2012-13'!$BR9</f>
        <v>0</v>
      </c>
      <c r="W9" s="2">
        <f>output_comm_ratio!W9*'supply 2012-13'!$BR9</f>
        <v>0</v>
      </c>
      <c r="X9" s="2">
        <f>output_comm_ratio!X9*'supply 2012-13'!$BR9</f>
        <v>0</v>
      </c>
      <c r="Y9" s="2">
        <f>output_comm_ratio!Y9*'supply 2012-13'!$BR9</f>
        <v>0</v>
      </c>
      <c r="Z9" s="2">
        <f>output_comm_ratio!Z9*'supply 2012-13'!$BR9</f>
        <v>0</v>
      </c>
      <c r="AA9" s="2">
        <f>output_comm_ratio!AA9*'supply 2012-13'!$BR9</f>
        <v>0</v>
      </c>
      <c r="AB9" s="2">
        <f>output_comm_ratio!AB9*'supply 2012-13'!$BR9</f>
        <v>0</v>
      </c>
      <c r="AC9" s="2">
        <f>output_comm_ratio!AC9*'supply 2012-13'!$BR9</f>
        <v>0</v>
      </c>
      <c r="AD9" s="2">
        <f>output_comm_ratio!AD9*'supply 2012-13'!$BR9</f>
        <v>0</v>
      </c>
      <c r="AE9" s="2">
        <f>output_comm_ratio!AE9*'supply 2012-13'!$BR9</f>
        <v>0</v>
      </c>
      <c r="AF9" s="2">
        <f>output_comm_ratio!AF9*'supply 2012-13'!$BR9</f>
        <v>0</v>
      </c>
      <c r="AG9" s="2">
        <f>output_comm_ratio!AG9*'supply 2012-13'!$BR9</f>
        <v>0</v>
      </c>
      <c r="AH9" s="2">
        <f>output_comm_ratio!AH9*'supply 2012-13'!$BR9</f>
        <v>0</v>
      </c>
      <c r="AI9" s="2">
        <f>output_comm_ratio!AI9*'supply 2012-13'!$BR9</f>
        <v>0</v>
      </c>
      <c r="AJ9" s="2">
        <f>output_comm_ratio!AJ9*'supply 2012-13'!$BR9</f>
        <v>0</v>
      </c>
      <c r="AK9" s="2">
        <f>output_comm_ratio!AK9*'supply 2012-13'!$BR9</f>
        <v>0</v>
      </c>
      <c r="AL9" s="2">
        <f>output_comm_ratio!AL9*'supply 2012-13'!$BR9</f>
        <v>0</v>
      </c>
      <c r="AM9" s="2">
        <f>output_comm_ratio!AM9*'supply 2012-13'!$BR9</f>
        <v>0</v>
      </c>
      <c r="AN9" s="2">
        <f>output_comm_ratio!AN9*'supply 2012-13'!$BR9</f>
        <v>0</v>
      </c>
      <c r="AO9" s="2">
        <f>output_comm_ratio!AO9*'supply 2012-13'!$BR9</f>
        <v>0</v>
      </c>
      <c r="AP9" s="2">
        <f>output_comm_ratio!AP9*'supply 2012-13'!$BR9</f>
        <v>0</v>
      </c>
      <c r="AQ9" s="2">
        <f>output_comm_ratio!AQ9*'supply 2012-13'!$BR9</f>
        <v>0</v>
      </c>
      <c r="AR9" s="2">
        <f>output_comm_ratio!AR9*'supply 2012-13'!$BR9</f>
        <v>0</v>
      </c>
      <c r="AS9" s="2">
        <f>output_comm_ratio!AS9*'supply 2012-13'!$BR9</f>
        <v>0</v>
      </c>
      <c r="AT9" s="2">
        <f>output_comm_ratio!AT9*'supply 2012-13'!$BR9</f>
        <v>0</v>
      </c>
      <c r="AU9" s="2">
        <f>output_comm_ratio!AU9*'supply 2012-13'!$BR9</f>
        <v>0</v>
      </c>
      <c r="AV9" s="2">
        <f>output_comm_ratio!AV9*'supply 2012-13'!$BR9</f>
        <v>0</v>
      </c>
      <c r="AW9" s="2">
        <f>output_comm_ratio!AW9*'supply 2012-13'!$BR9</f>
        <v>0</v>
      </c>
      <c r="AX9" s="2">
        <f>output_comm_ratio!AX9*'supply 2012-13'!$BR9</f>
        <v>0</v>
      </c>
      <c r="AY9" s="2">
        <f>output_comm_ratio!AY9*'supply 2012-13'!$BR9</f>
        <v>0</v>
      </c>
      <c r="AZ9" s="2">
        <f>output_comm_ratio!AZ9*'supply 2012-13'!$BR9</f>
        <v>0</v>
      </c>
      <c r="BA9" s="2">
        <f>output_comm_ratio!BA9*'supply 2012-13'!$BR9</f>
        <v>0</v>
      </c>
      <c r="BB9" s="2">
        <f>output_comm_ratio!BB9*'supply 2012-13'!$BR9</f>
        <v>0</v>
      </c>
      <c r="BC9" s="2">
        <f>output_comm_ratio!BC9*'supply 2012-13'!$BR9</f>
        <v>0</v>
      </c>
      <c r="BD9" s="2">
        <f>output_comm_ratio!BD9*'supply 2012-13'!$BR9</f>
        <v>0</v>
      </c>
      <c r="BE9" s="2">
        <f>output_comm_ratio!BE9*'supply 2012-13'!$BR9</f>
        <v>0</v>
      </c>
      <c r="BF9" s="2">
        <f>output_comm_ratio!BF9*'supply 2012-13'!$BR9</f>
        <v>0</v>
      </c>
      <c r="BG9" s="2">
        <f>output_comm_ratio!BG9*'supply 2012-13'!$BR9</f>
        <v>0</v>
      </c>
      <c r="BH9" s="2">
        <f>output_comm_ratio!BH9*'supply 2012-13'!$BR9</f>
        <v>0</v>
      </c>
      <c r="BI9" s="2">
        <f>output_comm_ratio!BI9*'supply 2012-13'!$BR9</f>
        <v>0</v>
      </c>
      <c r="BJ9" s="2">
        <f>output_comm_ratio!BJ9*'supply 2012-13'!$BR9</f>
        <v>0</v>
      </c>
      <c r="BK9" s="2">
        <f>output_comm_ratio!BK9*'supply 2012-13'!$BR9</f>
        <v>0</v>
      </c>
      <c r="BL9" s="2">
        <f>output_comm_ratio!BL9*'supply 2012-13'!$BR9</f>
        <v>0</v>
      </c>
      <c r="BM9" s="2">
        <f>output_comm_ratio!BM9*'supply 2012-13'!$BR9</f>
        <v>0</v>
      </c>
      <c r="BN9" s="2">
        <f>output_comm_ratio!BN9*'supply 2012-13'!$BR9</f>
        <v>0</v>
      </c>
      <c r="BO9" s="2">
        <f>output_comm_ratio!BO9*'supply 2012-13'!$BR9</f>
        <v>0</v>
      </c>
      <c r="BP9" s="2">
        <f>output_comm_ratio!BP9*'supply 2012-13'!$BR9</f>
        <v>0</v>
      </c>
      <c r="BQ9" s="2">
        <f t="shared" si="0"/>
        <v>-38494.282488560944</v>
      </c>
      <c r="BR9" s="2">
        <v>-38494.282488560944</v>
      </c>
      <c r="BS9" s="2">
        <f t="shared" si="1"/>
        <v>-76988.564977121889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-76988.564977121889</v>
      </c>
      <c r="BZ9" s="2">
        <v>394369.83246134949</v>
      </c>
      <c r="CA9" s="2">
        <f t="shared" si="5"/>
        <v>317381.2674842276</v>
      </c>
    </row>
    <row r="10" spans="1:83" x14ac:dyDescent="0.35">
      <c r="A10" s="19">
        <v>7</v>
      </c>
      <c r="B10" s="19" t="s">
        <v>86</v>
      </c>
      <c r="C10" s="2">
        <f>output_comm_ratio!C10*'supply 2012-13'!$BR10</f>
        <v>-208119.16462993438</v>
      </c>
      <c r="D10" s="2">
        <f>output_comm_ratio!D10*'supply 2012-13'!$BR10</f>
        <v>0</v>
      </c>
      <c r="E10" s="2">
        <f>output_comm_ratio!E10*'supply 2012-13'!$BR10</f>
        <v>0</v>
      </c>
      <c r="F10" s="2">
        <f>output_comm_ratio!F10*'supply 2012-13'!$BR10</f>
        <v>0</v>
      </c>
      <c r="G10" s="2">
        <f>output_comm_ratio!G10*'supply 2012-13'!$BR10</f>
        <v>0</v>
      </c>
      <c r="H10" s="2">
        <f>output_comm_ratio!H10*'supply 2012-13'!$BR10</f>
        <v>0</v>
      </c>
      <c r="I10" s="2">
        <f>output_comm_ratio!I10*'supply 2012-13'!$BR10</f>
        <v>0</v>
      </c>
      <c r="J10" s="2">
        <f>output_comm_ratio!J10*'supply 2012-13'!$BR10</f>
        <v>0</v>
      </c>
      <c r="K10" s="2">
        <f>output_comm_ratio!K10*'supply 2012-13'!$BR10</f>
        <v>0</v>
      </c>
      <c r="L10" s="2">
        <f>output_comm_ratio!L10*'supply 2012-13'!$BR10</f>
        <v>0</v>
      </c>
      <c r="M10" s="2">
        <f>output_comm_ratio!M10*'supply 2012-13'!$BR10</f>
        <v>0</v>
      </c>
      <c r="N10" s="2">
        <f>output_comm_ratio!N10*'supply 2012-13'!$BR10</f>
        <v>0</v>
      </c>
      <c r="O10" s="2">
        <f>output_comm_ratio!O10*'supply 2012-13'!$BR10</f>
        <v>0</v>
      </c>
      <c r="P10" s="2">
        <f>output_comm_ratio!P10*'supply 2012-13'!$BR10</f>
        <v>0</v>
      </c>
      <c r="Q10" s="2">
        <f>output_comm_ratio!Q10*'supply 2012-13'!$BR10</f>
        <v>0</v>
      </c>
      <c r="R10" s="2">
        <f>output_comm_ratio!R10*'supply 2012-13'!$BR10</f>
        <v>0</v>
      </c>
      <c r="S10" s="2">
        <f>output_comm_ratio!S10*'supply 2012-13'!$BR10</f>
        <v>0</v>
      </c>
      <c r="T10" s="2">
        <f>output_comm_ratio!T10*'supply 2012-13'!$BR10</f>
        <v>0</v>
      </c>
      <c r="U10" s="2">
        <f>output_comm_ratio!U10*'supply 2012-13'!$BR10</f>
        <v>0</v>
      </c>
      <c r="V10" s="2">
        <f>output_comm_ratio!V10*'supply 2012-13'!$BR10</f>
        <v>0</v>
      </c>
      <c r="W10" s="2">
        <f>output_comm_ratio!W10*'supply 2012-13'!$BR10</f>
        <v>0</v>
      </c>
      <c r="X10" s="2">
        <f>output_comm_ratio!X10*'supply 2012-13'!$BR10</f>
        <v>0</v>
      </c>
      <c r="Y10" s="2">
        <f>output_comm_ratio!Y10*'supply 2012-13'!$BR10</f>
        <v>0</v>
      </c>
      <c r="Z10" s="2">
        <f>output_comm_ratio!Z10*'supply 2012-13'!$BR10</f>
        <v>0</v>
      </c>
      <c r="AA10" s="2">
        <f>output_comm_ratio!AA10*'supply 2012-13'!$BR10</f>
        <v>0</v>
      </c>
      <c r="AB10" s="2">
        <f>output_comm_ratio!AB10*'supply 2012-13'!$BR10</f>
        <v>0</v>
      </c>
      <c r="AC10" s="2">
        <f>output_comm_ratio!AC10*'supply 2012-13'!$BR10</f>
        <v>0</v>
      </c>
      <c r="AD10" s="2">
        <f>output_comm_ratio!AD10*'supply 2012-13'!$BR10</f>
        <v>0</v>
      </c>
      <c r="AE10" s="2">
        <f>output_comm_ratio!AE10*'supply 2012-13'!$BR10</f>
        <v>0</v>
      </c>
      <c r="AF10" s="2">
        <f>output_comm_ratio!AF10*'supply 2012-13'!$BR10</f>
        <v>0</v>
      </c>
      <c r="AG10" s="2">
        <f>output_comm_ratio!AG10*'supply 2012-13'!$BR10</f>
        <v>0</v>
      </c>
      <c r="AH10" s="2">
        <f>output_comm_ratio!AH10*'supply 2012-13'!$BR10</f>
        <v>0</v>
      </c>
      <c r="AI10" s="2">
        <f>output_comm_ratio!AI10*'supply 2012-13'!$BR10</f>
        <v>0</v>
      </c>
      <c r="AJ10" s="2">
        <f>output_comm_ratio!AJ10*'supply 2012-13'!$BR10</f>
        <v>0</v>
      </c>
      <c r="AK10" s="2">
        <f>output_comm_ratio!AK10*'supply 2012-13'!$BR10</f>
        <v>0</v>
      </c>
      <c r="AL10" s="2">
        <f>output_comm_ratio!AL10*'supply 2012-13'!$BR10</f>
        <v>0</v>
      </c>
      <c r="AM10" s="2">
        <f>output_comm_ratio!AM10*'supply 2012-13'!$BR10</f>
        <v>0</v>
      </c>
      <c r="AN10" s="2">
        <f>output_comm_ratio!AN10*'supply 2012-13'!$BR10</f>
        <v>0</v>
      </c>
      <c r="AO10" s="2">
        <f>output_comm_ratio!AO10*'supply 2012-13'!$BR10</f>
        <v>0</v>
      </c>
      <c r="AP10" s="2">
        <f>output_comm_ratio!AP10*'supply 2012-13'!$BR10</f>
        <v>0</v>
      </c>
      <c r="AQ10" s="2">
        <f>output_comm_ratio!AQ10*'supply 2012-13'!$BR10</f>
        <v>0</v>
      </c>
      <c r="AR10" s="2">
        <f>output_comm_ratio!AR10*'supply 2012-13'!$BR10</f>
        <v>0</v>
      </c>
      <c r="AS10" s="2">
        <f>output_comm_ratio!AS10*'supply 2012-13'!$BR10</f>
        <v>0</v>
      </c>
      <c r="AT10" s="2">
        <f>output_comm_ratio!AT10*'supply 2012-13'!$BR10</f>
        <v>0</v>
      </c>
      <c r="AU10" s="2">
        <f>output_comm_ratio!AU10*'supply 2012-13'!$BR10</f>
        <v>0</v>
      </c>
      <c r="AV10" s="2">
        <f>output_comm_ratio!AV10*'supply 2012-13'!$BR10</f>
        <v>0</v>
      </c>
      <c r="AW10" s="2">
        <f>output_comm_ratio!AW10*'supply 2012-13'!$BR10</f>
        <v>0</v>
      </c>
      <c r="AX10" s="2">
        <f>output_comm_ratio!AX10*'supply 2012-13'!$BR10</f>
        <v>0</v>
      </c>
      <c r="AY10" s="2">
        <f>output_comm_ratio!AY10*'supply 2012-13'!$BR10</f>
        <v>0</v>
      </c>
      <c r="AZ10" s="2">
        <f>output_comm_ratio!AZ10*'supply 2012-13'!$BR10</f>
        <v>0</v>
      </c>
      <c r="BA10" s="2">
        <f>output_comm_ratio!BA10*'supply 2012-13'!$BR10</f>
        <v>0</v>
      </c>
      <c r="BB10" s="2">
        <f>output_comm_ratio!BB10*'supply 2012-13'!$BR10</f>
        <v>0</v>
      </c>
      <c r="BC10" s="2">
        <f>output_comm_ratio!BC10*'supply 2012-13'!$BR10</f>
        <v>0</v>
      </c>
      <c r="BD10" s="2">
        <f>output_comm_ratio!BD10*'supply 2012-13'!$BR10</f>
        <v>0</v>
      </c>
      <c r="BE10" s="2">
        <f>output_comm_ratio!BE10*'supply 2012-13'!$BR10</f>
        <v>0</v>
      </c>
      <c r="BF10" s="2">
        <f>output_comm_ratio!BF10*'supply 2012-13'!$BR10</f>
        <v>0</v>
      </c>
      <c r="BG10" s="2">
        <f>output_comm_ratio!BG10*'supply 2012-13'!$BR10</f>
        <v>0</v>
      </c>
      <c r="BH10" s="2">
        <f>output_comm_ratio!BH10*'supply 2012-13'!$BR10</f>
        <v>0</v>
      </c>
      <c r="BI10" s="2">
        <f>output_comm_ratio!BI10*'supply 2012-13'!$BR10</f>
        <v>0</v>
      </c>
      <c r="BJ10" s="2">
        <f>output_comm_ratio!BJ10*'supply 2012-13'!$BR10</f>
        <v>0</v>
      </c>
      <c r="BK10" s="2">
        <f>output_comm_ratio!BK10*'supply 2012-13'!$BR10</f>
        <v>0</v>
      </c>
      <c r="BL10" s="2">
        <f>output_comm_ratio!BL10*'supply 2012-13'!$BR10</f>
        <v>0</v>
      </c>
      <c r="BM10" s="2">
        <f>output_comm_ratio!BM10*'supply 2012-13'!$BR10</f>
        <v>0</v>
      </c>
      <c r="BN10" s="2">
        <f>output_comm_ratio!BN10*'supply 2012-13'!$BR10</f>
        <v>0</v>
      </c>
      <c r="BO10" s="2">
        <f>output_comm_ratio!BO10*'supply 2012-13'!$BR10</f>
        <v>0</v>
      </c>
      <c r="BP10" s="2">
        <f>output_comm_ratio!BP10*'supply 2012-13'!$BR10</f>
        <v>0</v>
      </c>
      <c r="BQ10" s="2">
        <f t="shared" si="0"/>
        <v>-208119.16462993438</v>
      </c>
      <c r="BR10" s="2">
        <v>-208119.16462993438</v>
      </c>
      <c r="BS10" s="2">
        <f t="shared" si="1"/>
        <v>-416238.32925986877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-416203.42998165474</v>
      </c>
      <c r="BZ10" s="2">
        <v>221839.246233991</v>
      </c>
      <c r="CA10" s="2">
        <f t="shared" si="5"/>
        <v>-194364.18374766374</v>
      </c>
    </row>
    <row r="11" spans="1:83" x14ac:dyDescent="0.35">
      <c r="A11" s="19">
        <v>8</v>
      </c>
      <c r="B11" s="19" t="s">
        <v>87</v>
      </c>
      <c r="C11" s="2">
        <f>output_comm_ratio!C11*'supply 2012-13'!$BR11</f>
        <v>78384.1237119242</v>
      </c>
      <c r="D11" s="2">
        <f>output_comm_ratio!D11*'supply 2012-13'!$BR11</f>
        <v>0</v>
      </c>
      <c r="E11" s="2">
        <f>output_comm_ratio!E11*'supply 2012-13'!$BR11</f>
        <v>0</v>
      </c>
      <c r="F11" s="2">
        <f>output_comm_ratio!F11*'supply 2012-13'!$BR11</f>
        <v>0</v>
      </c>
      <c r="G11" s="2">
        <f>output_comm_ratio!G11*'supply 2012-13'!$BR11</f>
        <v>0</v>
      </c>
      <c r="H11" s="2">
        <f>output_comm_ratio!H11*'supply 2012-13'!$BR11</f>
        <v>0</v>
      </c>
      <c r="I11" s="2">
        <f>output_comm_ratio!I11*'supply 2012-13'!$BR11</f>
        <v>0</v>
      </c>
      <c r="J11" s="2">
        <f>output_comm_ratio!J11*'supply 2012-13'!$BR11</f>
        <v>0</v>
      </c>
      <c r="K11" s="2">
        <f>output_comm_ratio!K11*'supply 2012-13'!$BR11</f>
        <v>0</v>
      </c>
      <c r="L11" s="2">
        <f>output_comm_ratio!L11*'supply 2012-13'!$BR11</f>
        <v>0</v>
      </c>
      <c r="M11" s="2">
        <f>output_comm_ratio!M11*'supply 2012-13'!$BR11</f>
        <v>0</v>
      </c>
      <c r="N11" s="2">
        <f>output_comm_ratio!N11*'supply 2012-13'!$BR11</f>
        <v>0</v>
      </c>
      <c r="O11" s="2">
        <f>output_comm_ratio!O11*'supply 2012-13'!$BR11</f>
        <v>0</v>
      </c>
      <c r="P11" s="2">
        <f>output_comm_ratio!P11*'supply 2012-13'!$BR11</f>
        <v>0</v>
      </c>
      <c r="Q11" s="2">
        <f>output_comm_ratio!Q11*'supply 2012-13'!$BR11</f>
        <v>0</v>
      </c>
      <c r="R11" s="2">
        <f>output_comm_ratio!R11*'supply 2012-13'!$BR11</f>
        <v>0</v>
      </c>
      <c r="S11" s="2">
        <f>output_comm_ratio!S11*'supply 2012-13'!$BR11</f>
        <v>0</v>
      </c>
      <c r="T11" s="2">
        <f>output_comm_ratio!T11*'supply 2012-13'!$BR11</f>
        <v>0</v>
      </c>
      <c r="U11" s="2">
        <f>output_comm_ratio!U11*'supply 2012-13'!$BR11</f>
        <v>0</v>
      </c>
      <c r="V11" s="2">
        <f>output_comm_ratio!V11*'supply 2012-13'!$BR11</f>
        <v>0</v>
      </c>
      <c r="W11" s="2">
        <f>output_comm_ratio!W11*'supply 2012-13'!$BR11</f>
        <v>0</v>
      </c>
      <c r="X11" s="2">
        <f>output_comm_ratio!X11*'supply 2012-13'!$BR11</f>
        <v>0</v>
      </c>
      <c r="Y11" s="2">
        <f>output_comm_ratio!Y11*'supply 2012-13'!$BR11</f>
        <v>0</v>
      </c>
      <c r="Z11" s="2">
        <f>output_comm_ratio!Z11*'supply 2012-13'!$BR11</f>
        <v>0</v>
      </c>
      <c r="AA11" s="2">
        <f>output_comm_ratio!AA11*'supply 2012-13'!$BR11</f>
        <v>0</v>
      </c>
      <c r="AB11" s="2">
        <f>output_comm_ratio!AB11*'supply 2012-13'!$BR11</f>
        <v>0</v>
      </c>
      <c r="AC11" s="2">
        <f>output_comm_ratio!AC11*'supply 2012-13'!$BR11</f>
        <v>0</v>
      </c>
      <c r="AD11" s="2">
        <f>output_comm_ratio!AD11*'supply 2012-13'!$BR11</f>
        <v>0</v>
      </c>
      <c r="AE11" s="2">
        <f>output_comm_ratio!AE11*'supply 2012-13'!$BR11</f>
        <v>0</v>
      </c>
      <c r="AF11" s="2">
        <f>output_comm_ratio!AF11*'supply 2012-13'!$BR11</f>
        <v>0</v>
      </c>
      <c r="AG11" s="2">
        <f>output_comm_ratio!AG11*'supply 2012-13'!$BR11</f>
        <v>0</v>
      </c>
      <c r="AH11" s="2">
        <f>output_comm_ratio!AH11*'supply 2012-13'!$BR11</f>
        <v>0</v>
      </c>
      <c r="AI11" s="2">
        <f>output_comm_ratio!AI11*'supply 2012-13'!$BR11</f>
        <v>0</v>
      </c>
      <c r="AJ11" s="2">
        <f>output_comm_ratio!AJ11*'supply 2012-13'!$BR11</f>
        <v>0</v>
      </c>
      <c r="AK11" s="2">
        <f>output_comm_ratio!AK11*'supply 2012-13'!$BR11</f>
        <v>0</v>
      </c>
      <c r="AL11" s="2">
        <f>output_comm_ratio!AL11*'supply 2012-13'!$BR11</f>
        <v>0</v>
      </c>
      <c r="AM11" s="2">
        <f>output_comm_ratio!AM11*'supply 2012-13'!$BR11</f>
        <v>0</v>
      </c>
      <c r="AN11" s="2">
        <f>output_comm_ratio!AN11*'supply 2012-13'!$BR11</f>
        <v>0</v>
      </c>
      <c r="AO11" s="2">
        <f>output_comm_ratio!AO11*'supply 2012-13'!$BR11</f>
        <v>0</v>
      </c>
      <c r="AP11" s="2">
        <f>output_comm_ratio!AP11*'supply 2012-13'!$BR11</f>
        <v>0</v>
      </c>
      <c r="AQ11" s="2">
        <f>output_comm_ratio!AQ11*'supply 2012-13'!$BR11</f>
        <v>0</v>
      </c>
      <c r="AR11" s="2">
        <f>output_comm_ratio!AR11*'supply 2012-13'!$BR11</f>
        <v>0</v>
      </c>
      <c r="AS11" s="2">
        <f>output_comm_ratio!AS11*'supply 2012-13'!$BR11</f>
        <v>0</v>
      </c>
      <c r="AT11" s="2">
        <f>output_comm_ratio!AT11*'supply 2012-13'!$BR11</f>
        <v>0</v>
      </c>
      <c r="AU11" s="2">
        <f>output_comm_ratio!AU11*'supply 2012-13'!$BR11</f>
        <v>0</v>
      </c>
      <c r="AV11" s="2">
        <f>output_comm_ratio!AV11*'supply 2012-13'!$BR11</f>
        <v>0</v>
      </c>
      <c r="AW11" s="2">
        <f>output_comm_ratio!AW11*'supply 2012-13'!$BR11</f>
        <v>0</v>
      </c>
      <c r="AX11" s="2">
        <f>output_comm_ratio!AX11*'supply 2012-13'!$BR11</f>
        <v>0</v>
      </c>
      <c r="AY11" s="2">
        <f>output_comm_ratio!AY11*'supply 2012-13'!$BR11</f>
        <v>0</v>
      </c>
      <c r="AZ11" s="2">
        <f>output_comm_ratio!AZ11*'supply 2012-13'!$BR11</f>
        <v>0</v>
      </c>
      <c r="BA11" s="2">
        <f>output_comm_ratio!BA11*'supply 2012-13'!$BR11</f>
        <v>0</v>
      </c>
      <c r="BB11" s="2">
        <f>output_comm_ratio!BB11*'supply 2012-13'!$BR11</f>
        <v>0</v>
      </c>
      <c r="BC11" s="2">
        <f>output_comm_ratio!BC11*'supply 2012-13'!$BR11</f>
        <v>0</v>
      </c>
      <c r="BD11" s="2">
        <f>output_comm_ratio!BD11*'supply 2012-13'!$BR11</f>
        <v>0</v>
      </c>
      <c r="BE11" s="2">
        <f>output_comm_ratio!BE11*'supply 2012-13'!$BR11</f>
        <v>0</v>
      </c>
      <c r="BF11" s="2">
        <f>output_comm_ratio!BF11*'supply 2012-13'!$BR11</f>
        <v>0</v>
      </c>
      <c r="BG11" s="2">
        <f>output_comm_ratio!BG11*'supply 2012-13'!$BR11</f>
        <v>0</v>
      </c>
      <c r="BH11" s="2">
        <f>output_comm_ratio!BH11*'supply 2012-13'!$BR11</f>
        <v>0</v>
      </c>
      <c r="BI11" s="2">
        <f>output_comm_ratio!BI11*'supply 2012-13'!$BR11</f>
        <v>0</v>
      </c>
      <c r="BJ11" s="2">
        <f>output_comm_ratio!BJ11*'supply 2012-13'!$BR11</f>
        <v>0</v>
      </c>
      <c r="BK11" s="2">
        <f>output_comm_ratio!BK11*'supply 2012-13'!$BR11</f>
        <v>0</v>
      </c>
      <c r="BL11" s="2">
        <f>output_comm_ratio!BL11*'supply 2012-13'!$BR11</f>
        <v>0</v>
      </c>
      <c r="BM11" s="2">
        <f>output_comm_ratio!BM11*'supply 2012-13'!$BR11</f>
        <v>0</v>
      </c>
      <c r="BN11" s="2">
        <f>output_comm_ratio!BN11*'supply 2012-13'!$BR11</f>
        <v>0</v>
      </c>
      <c r="BO11" s="2">
        <f>output_comm_ratio!BO11*'supply 2012-13'!$BR11</f>
        <v>0</v>
      </c>
      <c r="BP11" s="2">
        <f>output_comm_ratio!BP11*'supply 2012-13'!$BR11</f>
        <v>0</v>
      </c>
      <c r="BQ11" s="2">
        <f t="shared" si="0"/>
        <v>78384.1237119242</v>
      </c>
      <c r="BR11" s="2">
        <v>78384.1237119242</v>
      </c>
      <c r="BS11" s="2">
        <f t="shared" si="1"/>
        <v>156768.2474238484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156770.26086699861</v>
      </c>
      <c r="BZ11" s="2">
        <v>559654.37010311196</v>
      </c>
      <c r="CA11" s="2">
        <f t="shared" si="5"/>
        <v>716424.63097011053</v>
      </c>
    </row>
    <row r="12" spans="1:83" x14ac:dyDescent="0.35">
      <c r="A12" s="19">
        <v>9</v>
      </c>
      <c r="B12" s="19" t="s">
        <v>88</v>
      </c>
      <c r="C12" s="2">
        <f>output_comm_ratio!C12*'supply 2012-13'!$BR12</f>
        <v>236878.8870109031</v>
      </c>
      <c r="D12" s="2">
        <f>output_comm_ratio!D12*'supply 2012-13'!$BR12</f>
        <v>0</v>
      </c>
      <c r="E12" s="2">
        <f>output_comm_ratio!E12*'supply 2012-13'!$BR12</f>
        <v>0</v>
      </c>
      <c r="F12" s="2">
        <f>output_comm_ratio!F12*'supply 2012-13'!$BR12</f>
        <v>0</v>
      </c>
      <c r="G12" s="2">
        <f>output_comm_ratio!G12*'supply 2012-13'!$BR12</f>
        <v>0</v>
      </c>
      <c r="H12" s="2">
        <f>output_comm_ratio!H12*'supply 2012-13'!$BR12</f>
        <v>0</v>
      </c>
      <c r="I12" s="2">
        <f>output_comm_ratio!I12*'supply 2012-13'!$BR12</f>
        <v>0</v>
      </c>
      <c r="J12" s="2">
        <f>output_comm_ratio!J12*'supply 2012-13'!$BR12</f>
        <v>0</v>
      </c>
      <c r="K12" s="2">
        <f>output_comm_ratio!K12*'supply 2012-13'!$BR12</f>
        <v>0</v>
      </c>
      <c r="L12" s="2">
        <f>output_comm_ratio!L12*'supply 2012-13'!$BR12</f>
        <v>0</v>
      </c>
      <c r="M12" s="2">
        <f>output_comm_ratio!M12*'supply 2012-13'!$BR12</f>
        <v>0</v>
      </c>
      <c r="N12" s="2">
        <f>output_comm_ratio!N12*'supply 2012-13'!$BR12</f>
        <v>0</v>
      </c>
      <c r="O12" s="2">
        <f>output_comm_ratio!O12*'supply 2012-13'!$BR12</f>
        <v>0</v>
      </c>
      <c r="P12" s="2">
        <f>output_comm_ratio!P12*'supply 2012-13'!$BR12</f>
        <v>0</v>
      </c>
      <c r="Q12" s="2">
        <f>output_comm_ratio!Q12*'supply 2012-13'!$BR12</f>
        <v>0</v>
      </c>
      <c r="R12" s="2">
        <f>output_comm_ratio!R12*'supply 2012-13'!$BR12</f>
        <v>0</v>
      </c>
      <c r="S12" s="2">
        <f>output_comm_ratio!S12*'supply 2012-13'!$BR12</f>
        <v>0</v>
      </c>
      <c r="T12" s="2">
        <f>output_comm_ratio!T12*'supply 2012-13'!$BR12</f>
        <v>0</v>
      </c>
      <c r="U12" s="2">
        <f>output_comm_ratio!U12*'supply 2012-13'!$BR12</f>
        <v>0</v>
      </c>
      <c r="V12" s="2">
        <f>output_comm_ratio!V12*'supply 2012-13'!$BR12</f>
        <v>0</v>
      </c>
      <c r="W12" s="2">
        <f>output_comm_ratio!W12*'supply 2012-13'!$BR12</f>
        <v>0</v>
      </c>
      <c r="X12" s="2">
        <f>output_comm_ratio!X12*'supply 2012-13'!$BR12</f>
        <v>0</v>
      </c>
      <c r="Y12" s="2">
        <f>output_comm_ratio!Y12*'supply 2012-13'!$BR12</f>
        <v>0</v>
      </c>
      <c r="Z12" s="2">
        <f>output_comm_ratio!Z12*'supply 2012-13'!$BR12</f>
        <v>0</v>
      </c>
      <c r="AA12" s="2">
        <f>output_comm_ratio!AA12*'supply 2012-13'!$BR12</f>
        <v>0</v>
      </c>
      <c r="AB12" s="2">
        <f>output_comm_ratio!AB12*'supply 2012-13'!$BR12</f>
        <v>0</v>
      </c>
      <c r="AC12" s="2">
        <f>output_comm_ratio!AC12*'supply 2012-13'!$BR12</f>
        <v>0</v>
      </c>
      <c r="AD12" s="2">
        <f>output_comm_ratio!AD12*'supply 2012-13'!$BR12</f>
        <v>0</v>
      </c>
      <c r="AE12" s="2">
        <f>output_comm_ratio!AE12*'supply 2012-13'!$BR12</f>
        <v>0</v>
      </c>
      <c r="AF12" s="2">
        <f>output_comm_ratio!AF12*'supply 2012-13'!$BR12</f>
        <v>0</v>
      </c>
      <c r="AG12" s="2">
        <f>output_comm_ratio!AG12*'supply 2012-13'!$BR12</f>
        <v>0</v>
      </c>
      <c r="AH12" s="2">
        <f>output_comm_ratio!AH12*'supply 2012-13'!$BR12</f>
        <v>0</v>
      </c>
      <c r="AI12" s="2">
        <f>output_comm_ratio!AI12*'supply 2012-13'!$BR12</f>
        <v>0</v>
      </c>
      <c r="AJ12" s="2">
        <f>output_comm_ratio!AJ12*'supply 2012-13'!$BR12</f>
        <v>0</v>
      </c>
      <c r="AK12" s="2">
        <f>output_comm_ratio!AK12*'supply 2012-13'!$BR12</f>
        <v>0</v>
      </c>
      <c r="AL12" s="2">
        <f>output_comm_ratio!AL12*'supply 2012-13'!$BR12</f>
        <v>0</v>
      </c>
      <c r="AM12" s="2">
        <f>output_comm_ratio!AM12*'supply 2012-13'!$BR12</f>
        <v>0</v>
      </c>
      <c r="AN12" s="2">
        <f>output_comm_ratio!AN12*'supply 2012-13'!$BR12</f>
        <v>0</v>
      </c>
      <c r="AO12" s="2">
        <f>output_comm_ratio!AO12*'supply 2012-13'!$BR12</f>
        <v>0</v>
      </c>
      <c r="AP12" s="2">
        <f>output_comm_ratio!AP12*'supply 2012-13'!$BR12</f>
        <v>0</v>
      </c>
      <c r="AQ12" s="2">
        <f>output_comm_ratio!AQ12*'supply 2012-13'!$BR12</f>
        <v>0</v>
      </c>
      <c r="AR12" s="2">
        <f>output_comm_ratio!AR12*'supply 2012-13'!$BR12</f>
        <v>0</v>
      </c>
      <c r="AS12" s="2">
        <f>output_comm_ratio!AS12*'supply 2012-13'!$BR12</f>
        <v>0</v>
      </c>
      <c r="AT12" s="2">
        <f>output_comm_ratio!AT12*'supply 2012-13'!$BR12</f>
        <v>0</v>
      </c>
      <c r="AU12" s="2">
        <f>output_comm_ratio!AU12*'supply 2012-13'!$BR12</f>
        <v>0</v>
      </c>
      <c r="AV12" s="2">
        <f>output_comm_ratio!AV12*'supply 2012-13'!$BR12</f>
        <v>0</v>
      </c>
      <c r="AW12" s="2">
        <f>output_comm_ratio!AW12*'supply 2012-13'!$BR12</f>
        <v>0</v>
      </c>
      <c r="AX12" s="2">
        <f>output_comm_ratio!AX12*'supply 2012-13'!$BR12</f>
        <v>0</v>
      </c>
      <c r="AY12" s="2">
        <f>output_comm_ratio!AY12*'supply 2012-13'!$BR12</f>
        <v>0</v>
      </c>
      <c r="AZ12" s="2">
        <f>output_comm_ratio!AZ12*'supply 2012-13'!$BR12</f>
        <v>0</v>
      </c>
      <c r="BA12" s="2">
        <f>output_comm_ratio!BA12*'supply 2012-13'!$BR12</f>
        <v>0</v>
      </c>
      <c r="BB12" s="2">
        <f>output_comm_ratio!BB12*'supply 2012-13'!$BR12</f>
        <v>0</v>
      </c>
      <c r="BC12" s="2">
        <f>output_comm_ratio!BC12*'supply 2012-13'!$BR12</f>
        <v>0</v>
      </c>
      <c r="BD12" s="2">
        <f>output_comm_ratio!BD12*'supply 2012-13'!$BR12</f>
        <v>0</v>
      </c>
      <c r="BE12" s="2">
        <f>output_comm_ratio!BE12*'supply 2012-13'!$BR12</f>
        <v>0</v>
      </c>
      <c r="BF12" s="2">
        <f>output_comm_ratio!BF12*'supply 2012-13'!$BR12</f>
        <v>0</v>
      </c>
      <c r="BG12" s="2">
        <f>output_comm_ratio!BG12*'supply 2012-13'!$BR12</f>
        <v>0</v>
      </c>
      <c r="BH12" s="2">
        <f>output_comm_ratio!BH12*'supply 2012-13'!$BR12</f>
        <v>0</v>
      </c>
      <c r="BI12" s="2">
        <f>output_comm_ratio!BI12*'supply 2012-13'!$BR12</f>
        <v>0</v>
      </c>
      <c r="BJ12" s="2">
        <f>output_comm_ratio!BJ12*'supply 2012-13'!$BR12</f>
        <v>0</v>
      </c>
      <c r="BK12" s="2">
        <f>output_comm_ratio!BK12*'supply 2012-13'!$BR12</f>
        <v>0</v>
      </c>
      <c r="BL12" s="2">
        <f>output_comm_ratio!BL12*'supply 2012-13'!$BR12</f>
        <v>0</v>
      </c>
      <c r="BM12" s="2">
        <f>output_comm_ratio!BM12*'supply 2012-13'!$BR12</f>
        <v>0</v>
      </c>
      <c r="BN12" s="2">
        <f>output_comm_ratio!BN12*'supply 2012-13'!$BR12</f>
        <v>0</v>
      </c>
      <c r="BO12" s="2">
        <f>output_comm_ratio!BO12*'supply 2012-13'!$BR12</f>
        <v>0</v>
      </c>
      <c r="BP12" s="2">
        <f>output_comm_ratio!BP12*'supply 2012-13'!$BR12</f>
        <v>0</v>
      </c>
      <c r="BQ12" s="2">
        <f t="shared" si="0"/>
        <v>236878.8870109031</v>
      </c>
      <c r="BR12" s="2">
        <v>236878.8870109031</v>
      </c>
      <c r="BS12" s="2">
        <f t="shared" si="1"/>
        <v>473757.7740218062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506205.98182437976</v>
      </c>
      <c r="BZ12" s="2">
        <v>1060120.28068291</v>
      </c>
      <c r="CA12" s="2">
        <f t="shared" si="5"/>
        <v>1566326.2625072896</v>
      </c>
    </row>
    <row r="13" spans="1:83" x14ac:dyDescent="0.35">
      <c r="A13" s="19">
        <v>10</v>
      </c>
      <c r="B13" s="19" t="s">
        <v>89</v>
      </c>
      <c r="C13" s="2">
        <f>output_comm_ratio!C13*'supply 2012-13'!$BR13</f>
        <v>-560134.81930865825</v>
      </c>
      <c r="D13" s="2">
        <f>output_comm_ratio!D13*'supply 2012-13'!$BR13</f>
        <v>0</v>
      </c>
      <c r="E13" s="2">
        <f>output_comm_ratio!E13*'supply 2012-13'!$BR13</f>
        <v>0</v>
      </c>
      <c r="F13" s="2">
        <f>output_comm_ratio!F13*'supply 2012-13'!$BR13</f>
        <v>0</v>
      </c>
      <c r="G13" s="2">
        <f>output_comm_ratio!G13*'supply 2012-13'!$BR13</f>
        <v>0</v>
      </c>
      <c r="H13" s="2">
        <f>output_comm_ratio!H13*'supply 2012-13'!$BR13</f>
        <v>0</v>
      </c>
      <c r="I13" s="2">
        <f>output_comm_ratio!I13*'supply 2012-13'!$BR13</f>
        <v>0</v>
      </c>
      <c r="J13" s="2">
        <f>output_comm_ratio!J13*'supply 2012-13'!$BR13</f>
        <v>0</v>
      </c>
      <c r="K13" s="2">
        <f>output_comm_ratio!K13*'supply 2012-13'!$BR13</f>
        <v>0</v>
      </c>
      <c r="L13" s="2">
        <f>output_comm_ratio!L13*'supply 2012-13'!$BR13</f>
        <v>0</v>
      </c>
      <c r="M13" s="2">
        <f>output_comm_ratio!M13*'supply 2012-13'!$BR13</f>
        <v>0</v>
      </c>
      <c r="N13" s="2">
        <f>output_comm_ratio!N13*'supply 2012-13'!$BR13</f>
        <v>0</v>
      </c>
      <c r="O13" s="2">
        <f>output_comm_ratio!O13*'supply 2012-13'!$BR13</f>
        <v>0</v>
      </c>
      <c r="P13" s="2">
        <f>output_comm_ratio!P13*'supply 2012-13'!$BR13</f>
        <v>0</v>
      </c>
      <c r="Q13" s="2">
        <f>output_comm_ratio!Q13*'supply 2012-13'!$BR13</f>
        <v>0</v>
      </c>
      <c r="R13" s="2">
        <f>output_comm_ratio!R13*'supply 2012-13'!$BR13</f>
        <v>0</v>
      </c>
      <c r="S13" s="2">
        <f>output_comm_ratio!S13*'supply 2012-13'!$BR13</f>
        <v>0</v>
      </c>
      <c r="T13" s="2">
        <f>output_comm_ratio!T13*'supply 2012-13'!$BR13</f>
        <v>0</v>
      </c>
      <c r="U13" s="2">
        <f>output_comm_ratio!U13*'supply 2012-13'!$BR13</f>
        <v>0</v>
      </c>
      <c r="V13" s="2">
        <f>output_comm_ratio!V13*'supply 2012-13'!$BR13</f>
        <v>0</v>
      </c>
      <c r="W13" s="2">
        <f>output_comm_ratio!W13*'supply 2012-13'!$BR13</f>
        <v>0</v>
      </c>
      <c r="X13" s="2">
        <f>output_comm_ratio!X13*'supply 2012-13'!$BR13</f>
        <v>0</v>
      </c>
      <c r="Y13" s="2">
        <f>output_comm_ratio!Y13*'supply 2012-13'!$BR13</f>
        <v>0</v>
      </c>
      <c r="Z13" s="2">
        <f>output_comm_ratio!Z13*'supply 2012-13'!$BR13</f>
        <v>0</v>
      </c>
      <c r="AA13" s="2">
        <f>output_comm_ratio!AA13*'supply 2012-13'!$BR13</f>
        <v>0</v>
      </c>
      <c r="AB13" s="2">
        <f>output_comm_ratio!AB13*'supply 2012-13'!$BR13</f>
        <v>0</v>
      </c>
      <c r="AC13" s="2">
        <f>output_comm_ratio!AC13*'supply 2012-13'!$BR13</f>
        <v>0</v>
      </c>
      <c r="AD13" s="2">
        <f>output_comm_ratio!AD13*'supply 2012-13'!$BR13</f>
        <v>0</v>
      </c>
      <c r="AE13" s="2">
        <f>output_comm_ratio!AE13*'supply 2012-13'!$BR13</f>
        <v>0</v>
      </c>
      <c r="AF13" s="2">
        <f>output_comm_ratio!AF13*'supply 2012-13'!$BR13</f>
        <v>0</v>
      </c>
      <c r="AG13" s="2">
        <f>output_comm_ratio!AG13*'supply 2012-13'!$BR13</f>
        <v>0</v>
      </c>
      <c r="AH13" s="2">
        <f>output_comm_ratio!AH13*'supply 2012-13'!$BR13</f>
        <v>0</v>
      </c>
      <c r="AI13" s="2">
        <f>output_comm_ratio!AI13*'supply 2012-13'!$BR13</f>
        <v>0</v>
      </c>
      <c r="AJ13" s="2">
        <f>output_comm_ratio!AJ13*'supply 2012-13'!$BR13</f>
        <v>0</v>
      </c>
      <c r="AK13" s="2">
        <f>output_comm_ratio!AK13*'supply 2012-13'!$BR13</f>
        <v>0</v>
      </c>
      <c r="AL13" s="2">
        <f>output_comm_ratio!AL13*'supply 2012-13'!$BR13</f>
        <v>0</v>
      </c>
      <c r="AM13" s="2">
        <f>output_comm_ratio!AM13*'supply 2012-13'!$BR13</f>
        <v>0</v>
      </c>
      <c r="AN13" s="2">
        <f>output_comm_ratio!AN13*'supply 2012-13'!$BR13</f>
        <v>0</v>
      </c>
      <c r="AO13" s="2">
        <f>output_comm_ratio!AO13*'supply 2012-13'!$BR13</f>
        <v>0</v>
      </c>
      <c r="AP13" s="2">
        <f>output_comm_ratio!AP13*'supply 2012-13'!$BR13</f>
        <v>0</v>
      </c>
      <c r="AQ13" s="2">
        <f>output_comm_ratio!AQ13*'supply 2012-13'!$BR13</f>
        <v>0</v>
      </c>
      <c r="AR13" s="2">
        <f>output_comm_ratio!AR13*'supply 2012-13'!$BR13</f>
        <v>0</v>
      </c>
      <c r="AS13" s="2">
        <f>output_comm_ratio!AS13*'supply 2012-13'!$BR13</f>
        <v>0</v>
      </c>
      <c r="AT13" s="2">
        <f>output_comm_ratio!AT13*'supply 2012-13'!$BR13</f>
        <v>0</v>
      </c>
      <c r="AU13" s="2">
        <f>output_comm_ratio!AU13*'supply 2012-13'!$BR13</f>
        <v>0</v>
      </c>
      <c r="AV13" s="2">
        <f>output_comm_ratio!AV13*'supply 2012-13'!$BR13</f>
        <v>0</v>
      </c>
      <c r="AW13" s="2">
        <f>output_comm_ratio!AW13*'supply 2012-13'!$BR13</f>
        <v>0</v>
      </c>
      <c r="AX13" s="2">
        <f>output_comm_ratio!AX13*'supply 2012-13'!$BR13</f>
        <v>0</v>
      </c>
      <c r="AY13" s="2">
        <f>output_comm_ratio!AY13*'supply 2012-13'!$BR13</f>
        <v>0</v>
      </c>
      <c r="AZ13" s="2">
        <f>output_comm_ratio!AZ13*'supply 2012-13'!$BR13</f>
        <v>0</v>
      </c>
      <c r="BA13" s="2">
        <f>output_comm_ratio!BA13*'supply 2012-13'!$BR13</f>
        <v>0</v>
      </c>
      <c r="BB13" s="2">
        <f>output_comm_ratio!BB13*'supply 2012-13'!$BR13</f>
        <v>0</v>
      </c>
      <c r="BC13" s="2">
        <f>output_comm_ratio!BC13*'supply 2012-13'!$BR13</f>
        <v>0</v>
      </c>
      <c r="BD13" s="2">
        <f>output_comm_ratio!BD13*'supply 2012-13'!$BR13</f>
        <v>0</v>
      </c>
      <c r="BE13" s="2">
        <f>output_comm_ratio!BE13*'supply 2012-13'!$BR13</f>
        <v>0</v>
      </c>
      <c r="BF13" s="2">
        <f>output_comm_ratio!BF13*'supply 2012-13'!$BR13</f>
        <v>0</v>
      </c>
      <c r="BG13" s="2">
        <f>output_comm_ratio!BG13*'supply 2012-13'!$BR13</f>
        <v>0</v>
      </c>
      <c r="BH13" s="2">
        <f>output_comm_ratio!BH13*'supply 2012-13'!$BR13</f>
        <v>0</v>
      </c>
      <c r="BI13" s="2">
        <f>output_comm_ratio!BI13*'supply 2012-13'!$BR13</f>
        <v>0</v>
      </c>
      <c r="BJ13" s="2">
        <f>output_comm_ratio!BJ13*'supply 2012-13'!$BR13</f>
        <v>0</v>
      </c>
      <c r="BK13" s="2">
        <f>output_comm_ratio!BK13*'supply 2012-13'!$BR13</f>
        <v>0</v>
      </c>
      <c r="BL13" s="2">
        <f>output_comm_ratio!BL13*'supply 2012-13'!$BR13</f>
        <v>0</v>
      </c>
      <c r="BM13" s="2">
        <f>output_comm_ratio!BM13*'supply 2012-13'!$BR13</f>
        <v>0</v>
      </c>
      <c r="BN13" s="2">
        <f>output_comm_ratio!BN13*'supply 2012-13'!$BR13</f>
        <v>0</v>
      </c>
      <c r="BO13" s="2">
        <f>output_comm_ratio!BO13*'supply 2012-13'!$BR13</f>
        <v>0</v>
      </c>
      <c r="BP13" s="2">
        <f>output_comm_ratio!BP13*'supply 2012-13'!$BR13</f>
        <v>0</v>
      </c>
      <c r="BQ13" s="2">
        <f t="shared" si="0"/>
        <v>-560134.81930865825</v>
      </c>
      <c r="BR13" s="2">
        <v>-560134.81930865825</v>
      </c>
      <c r="BS13" s="2">
        <f t="shared" si="1"/>
        <v>-1120269.6386173165</v>
      </c>
      <c r="BV13" s="2">
        <f t="shared" si="2"/>
        <v>0</v>
      </c>
      <c r="BX13" s="2">
        <f t="shared" si="3"/>
        <v>0</v>
      </c>
      <c r="BY13" s="2">
        <f t="shared" si="4"/>
        <v>-1120269.6386173165</v>
      </c>
      <c r="BZ13" s="2">
        <v>1974897.9377342199</v>
      </c>
      <c r="CA13" s="2">
        <f t="shared" si="5"/>
        <v>854628.29911690345</v>
      </c>
    </row>
    <row r="14" spans="1:83" x14ac:dyDescent="0.35">
      <c r="A14" s="19">
        <v>11</v>
      </c>
      <c r="B14" s="19" t="s">
        <v>90</v>
      </c>
      <c r="C14" s="2">
        <f>output_comm_ratio!C14*'supply 2012-13'!$BR14</f>
        <v>0</v>
      </c>
      <c r="D14" s="2">
        <f>output_comm_ratio!D14*'supply 2012-13'!$BR14</f>
        <v>0</v>
      </c>
      <c r="E14" s="2">
        <f>output_comm_ratio!E14*'supply 2012-13'!$BR14</f>
        <v>0</v>
      </c>
      <c r="F14" s="2">
        <f>output_comm_ratio!F14*'supply 2012-13'!$BR14</f>
        <v>0</v>
      </c>
      <c r="G14" s="2">
        <f>output_comm_ratio!G14*'supply 2012-13'!$BR14</f>
        <v>0</v>
      </c>
      <c r="H14" s="2">
        <f>output_comm_ratio!H14*'supply 2012-13'!$BR14</f>
        <v>0</v>
      </c>
      <c r="I14" s="2">
        <f>output_comm_ratio!I14*'supply 2012-13'!$BR14</f>
        <v>0</v>
      </c>
      <c r="J14" s="2">
        <f>output_comm_ratio!J14*'supply 2012-13'!$BR14</f>
        <v>0</v>
      </c>
      <c r="K14" s="2">
        <f>output_comm_ratio!K14*'supply 2012-13'!$BR14</f>
        <v>0</v>
      </c>
      <c r="L14" s="2">
        <f>output_comm_ratio!L14*'supply 2012-13'!$BR14</f>
        <v>0</v>
      </c>
      <c r="M14" s="2">
        <f>output_comm_ratio!M14*'supply 2012-13'!$BR14</f>
        <v>0</v>
      </c>
      <c r="N14" s="2">
        <f>output_comm_ratio!N14*'supply 2012-13'!$BR14</f>
        <v>0</v>
      </c>
      <c r="O14" s="2">
        <f>output_comm_ratio!O14*'supply 2012-13'!$BR14</f>
        <v>0</v>
      </c>
      <c r="P14" s="2">
        <f>output_comm_ratio!P14*'supply 2012-13'!$BR14</f>
        <v>0</v>
      </c>
      <c r="Q14" s="2">
        <f>output_comm_ratio!Q14*'supply 2012-13'!$BR14</f>
        <v>0</v>
      </c>
      <c r="R14" s="2">
        <f>output_comm_ratio!R14*'supply 2012-13'!$BR14</f>
        <v>0</v>
      </c>
      <c r="S14" s="2">
        <f>output_comm_ratio!S14*'supply 2012-13'!$BR14</f>
        <v>0</v>
      </c>
      <c r="T14" s="2">
        <f>output_comm_ratio!T14*'supply 2012-13'!$BR14</f>
        <v>0</v>
      </c>
      <c r="U14" s="2">
        <f>output_comm_ratio!U14*'supply 2012-13'!$BR14</f>
        <v>0</v>
      </c>
      <c r="V14" s="2">
        <f>output_comm_ratio!V14*'supply 2012-13'!$BR14</f>
        <v>0</v>
      </c>
      <c r="W14" s="2">
        <f>output_comm_ratio!W14*'supply 2012-13'!$BR14</f>
        <v>0</v>
      </c>
      <c r="X14" s="2">
        <f>output_comm_ratio!X14*'supply 2012-13'!$BR14</f>
        <v>0</v>
      </c>
      <c r="Y14" s="2">
        <f>output_comm_ratio!Y14*'supply 2012-13'!$BR14</f>
        <v>0</v>
      </c>
      <c r="Z14" s="2">
        <f>output_comm_ratio!Z14*'supply 2012-13'!$BR14</f>
        <v>0</v>
      </c>
      <c r="AA14" s="2">
        <f>output_comm_ratio!AA14*'supply 2012-13'!$BR14</f>
        <v>0</v>
      </c>
      <c r="AB14" s="2">
        <f>output_comm_ratio!AB14*'supply 2012-13'!$BR14</f>
        <v>0</v>
      </c>
      <c r="AC14" s="2">
        <f>output_comm_ratio!AC14*'supply 2012-13'!$BR14</f>
        <v>0</v>
      </c>
      <c r="AD14" s="2">
        <f>output_comm_ratio!AD14*'supply 2012-13'!$BR14</f>
        <v>0</v>
      </c>
      <c r="AE14" s="2">
        <f>output_comm_ratio!AE14*'supply 2012-13'!$BR14</f>
        <v>0</v>
      </c>
      <c r="AF14" s="2">
        <f>output_comm_ratio!AF14*'supply 2012-13'!$BR14</f>
        <v>0</v>
      </c>
      <c r="AG14" s="2">
        <f>output_comm_ratio!AG14*'supply 2012-13'!$BR14</f>
        <v>0</v>
      </c>
      <c r="AH14" s="2">
        <f>output_comm_ratio!AH14*'supply 2012-13'!$BR14</f>
        <v>0</v>
      </c>
      <c r="AI14" s="2">
        <f>output_comm_ratio!AI14*'supply 2012-13'!$BR14</f>
        <v>0</v>
      </c>
      <c r="AJ14" s="2">
        <f>output_comm_ratio!AJ14*'supply 2012-13'!$BR14</f>
        <v>0</v>
      </c>
      <c r="AK14" s="2">
        <f>output_comm_ratio!AK14*'supply 2012-13'!$BR14</f>
        <v>0</v>
      </c>
      <c r="AL14" s="2">
        <f>output_comm_ratio!AL14*'supply 2012-13'!$BR14</f>
        <v>0</v>
      </c>
      <c r="AM14" s="2">
        <f>output_comm_ratio!AM14*'supply 2012-13'!$BR14</f>
        <v>0</v>
      </c>
      <c r="AN14" s="2">
        <f>output_comm_ratio!AN14*'supply 2012-13'!$BR14</f>
        <v>0</v>
      </c>
      <c r="AO14" s="2">
        <f>output_comm_ratio!AO14*'supply 2012-13'!$BR14</f>
        <v>0</v>
      </c>
      <c r="AP14" s="2">
        <f>output_comm_ratio!AP14*'supply 2012-13'!$BR14</f>
        <v>0</v>
      </c>
      <c r="AQ14" s="2">
        <f>output_comm_ratio!AQ14*'supply 2012-13'!$BR14</f>
        <v>0</v>
      </c>
      <c r="AR14" s="2">
        <f>output_comm_ratio!AR14*'supply 2012-13'!$BR14</f>
        <v>0</v>
      </c>
      <c r="AS14" s="2">
        <f>output_comm_ratio!AS14*'supply 2012-13'!$BR14</f>
        <v>0</v>
      </c>
      <c r="AT14" s="2">
        <f>output_comm_ratio!AT14*'supply 2012-13'!$BR14</f>
        <v>0</v>
      </c>
      <c r="AU14" s="2">
        <f>output_comm_ratio!AU14*'supply 2012-13'!$BR14</f>
        <v>0</v>
      </c>
      <c r="AV14" s="2">
        <f>output_comm_ratio!AV14*'supply 2012-13'!$BR14</f>
        <v>0</v>
      </c>
      <c r="AW14" s="2">
        <f>output_comm_ratio!AW14*'supply 2012-13'!$BR14</f>
        <v>0</v>
      </c>
      <c r="AX14" s="2">
        <f>output_comm_ratio!AX14*'supply 2012-13'!$BR14</f>
        <v>0</v>
      </c>
      <c r="AY14" s="2">
        <f>output_comm_ratio!AY14*'supply 2012-13'!$BR14</f>
        <v>0</v>
      </c>
      <c r="AZ14" s="2">
        <f>output_comm_ratio!AZ14*'supply 2012-13'!$BR14</f>
        <v>0</v>
      </c>
      <c r="BA14" s="2">
        <f>output_comm_ratio!BA14*'supply 2012-13'!$BR14</f>
        <v>0</v>
      </c>
      <c r="BB14" s="2">
        <f>output_comm_ratio!BB14*'supply 2012-13'!$BR14</f>
        <v>0</v>
      </c>
      <c r="BC14" s="2">
        <f>output_comm_ratio!BC14*'supply 2012-13'!$BR14</f>
        <v>0</v>
      </c>
      <c r="BD14" s="2">
        <f>output_comm_ratio!BD14*'supply 2012-13'!$BR14</f>
        <v>0</v>
      </c>
      <c r="BE14" s="2">
        <f>output_comm_ratio!BE14*'supply 2012-13'!$BR14</f>
        <v>0</v>
      </c>
      <c r="BF14" s="2">
        <f>output_comm_ratio!BF14*'supply 2012-13'!$BR14</f>
        <v>0</v>
      </c>
      <c r="BG14" s="2">
        <f>output_comm_ratio!BG14*'supply 2012-13'!$BR14</f>
        <v>0</v>
      </c>
      <c r="BH14" s="2">
        <f>output_comm_ratio!BH14*'supply 2012-13'!$BR14</f>
        <v>0</v>
      </c>
      <c r="BI14" s="2">
        <f>output_comm_ratio!BI14*'supply 2012-13'!$BR14</f>
        <v>0</v>
      </c>
      <c r="BJ14" s="2">
        <f>output_comm_ratio!BJ14*'supply 2012-13'!$BR14</f>
        <v>0</v>
      </c>
      <c r="BK14" s="2">
        <f>output_comm_ratio!BK14*'supply 2012-13'!$BR14</f>
        <v>0</v>
      </c>
      <c r="BL14" s="2">
        <f>output_comm_ratio!BL14*'supply 2012-13'!$BR14</f>
        <v>0</v>
      </c>
      <c r="BM14" s="2">
        <f>output_comm_ratio!BM14*'supply 2012-13'!$BR14</f>
        <v>0</v>
      </c>
      <c r="BN14" s="2">
        <f>output_comm_ratio!BN14*'supply 2012-13'!$BR14</f>
        <v>0</v>
      </c>
      <c r="BO14" s="2">
        <f>output_comm_ratio!BO14*'supply 2012-13'!$BR14</f>
        <v>0</v>
      </c>
      <c r="BP14" s="2">
        <f>output_comm_ratio!BP14*'supply 2012-13'!$BR14</f>
        <v>0</v>
      </c>
      <c r="BQ14" s="2">
        <f t="shared" si="0"/>
        <v>0</v>
      </c>
      <c r="BR14" s="2">
        <v>0</v>
      </c>
      <c r="BS14" s="2">
        <f t="shared" si="1"/>
        <v>0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45516.759999999995</v>
      </c>
      <c r="BZ14" s="2">
        <v>272969.85172357102</v>
      </c>
      <c r="CA14" s="2">
        <f t="shared" si="5"/>
        <v>318486.61172357103</v>
      </c>
    </row>
    <row r="15" spans="1:83" x14ac:dyDescent="0.35">
      <c r="A15" s="19">
        <v>12</v>
      </c>
      <c r="B15" s="19" t="s">
        <v>91</v>
      </c>
      <c r="C15" s="2">
        <f>output_comm_ratio!C15*'supply 2012-13'!$BR15</f>
        <v>-620125.7830696262</v>
      </c>
      <c r="D15" s="2">
        <f>output_comm_ratio!D15*'supply 2012-13'!$BR15</f>
        <v>0</v>
      </c>
      <c r="E15" s="2">
        <f>output_comm_ratio!E15*'supply 2012-13'!$BR15</f>
        <v>0</v>
      </c>
      <c r="F15" s="2">
        <f>output_comm_ratio!F15*'supply 2012-13'!$BR15</f>
        <v>0</v>
      </c>
      <c r="G15" s="2">
        <f>output_comm_ratio!G15*'supply 2012-13'!$BR15</f>
        <v>0</v>
      </c>
      <c r="H15" s="2">
        <f>output_comm_ratio!H15*'supply 2012-13'!$BR15</f>
        <v>0</v>
      </c>
      <c r="I15" s="2">
        <f>output_comm_ratio!I15*'supply 2012-13'!$BR15</f>
        <v>0</v>
      </c>
      <c r="J15" s="2">
        <f>output_comm_ratio!J15*'supply 2012-13'!$BR15</f>
        <v>0</v>
      </c>
      <c r="K15" s="2">
        <f>output_comm_ratio!K15*'supply 2012-13'!$BR15</f>
        <v>0</v>
      </c>
      <c r="L15" s="2">
        <f>output_comm_ratio!L15*'supply 2012-13'!$BR15</f>
        <v>0</v>
      </c>
      <c r="M15" s="2">
        <f>output_comm_ratio!M15*'supply 2012-13'!$BR15</f>
        <v>0</v>
      </c>
      <c r="N15" s="2">
        <f>output_comm_ratio!N15*'supply 2012-13'!$BR15</f>
        <v>0</v>
      </c>
      <c r="O15" s="2">
        <f>output_comm_ratio!O15*'supply 2012-13'!$BR15</f>
        <v>0</v>
      </c>
      <c r="P15" s="2">
        <f>output_comm_ratio!P15*'supply 2012-13'!$BR15</f>
        <v>0</v>
      </c>
      <c r="Q15" s="2">
        <f>output_comm_ratio!Q15*'supply 2012-13'!$BR15</f>
        <v>0</v>
      </c>
      <c r="R15" s="2">
        <f>output_comm_ratio!R15*'supply 2012-13'!$BR15</f>
        <v>0</v>
      </c>
      <c r="S15" s="2">
        <f>output_comm_ratio!S15*'supply 2012-13'!$BR15</f>
        <v>0</v>
      </c>
      <c r="T15" s="2">
        <f>output_comm_ratio!T15*'supply 2012-13'!$BR15</f>
        <v>0</v>
      </c>
      <c r="U15" s="2">
        <f>output_comm_ratio!U15*'supply 2012-13'!$BR15</f>
        <v>0</v>
      </c>
      <c r="V15" s="2">
        <f>output_comm_ratio!V15*'supply 2012-13'!$BR15</f>
        <v>0</v>
      </c>
      <c r="W15" s="2">
        <f>output_comm_ratio!W15*'supply 2012-13'!$BR15</f>
        <v>0</v>
      </c>
      <c r="X15" s="2">
        <f>output_comm_ratio!X15*'supply 2012-13'!$BR15</f>
        <v>0</v>
      </c>
      <c r="Y15" s="2">
        <f>output_comm_ratio!Y15*'supply 2012-13'!$BR15</f>
        <v>0</v>
      </c>
      <c r="Z15" s="2">
        <f>output_comm_ratio!Z15*'supply 2012-13'!$BR15</f>
        <v>0</v>
      </c>
      <c r="AA15" s="2">
        <f>output_comm_ratio!AA15*'supply 2012-13'!$BR15</f>
        <v>0</v>
      </c>
      <c r="AB15" s="2">
        <f>output_comm_ratio!AB15*'supply 2012-13'!$BR15</f>
        <v>0</v>
      </c>
      <c r="AC15" s="2">
        <f>output_comm_ratio!AC15*'supply 2012-13'!$BR15</f>
        <v>0</v>
      </c>
      <c r="AD15" s="2">
        <f>output_comm_ratio!AD15*'supply 2012-13'!$BR15</f>
        <v>0</v>
      </c>
      <c r="AE15" s="2">
        <f>output_comm_ratio!AE15*'supply 2012-13'!$BR15</f>
        <v>0</v>
      </c>
      <c r="AF15" s="2">
        <f>output_comm_ratio!AF15*'supply 2012-13'!$BR15</f>
        <v>0</v>
      </c>
      <c r="AG15" s="2">
        <f>output_comm_ratio!AG15*'supply 2012-13'!$BR15</f>
        <v>0</v>
      </c>
      <c r="AH15" s="2">
        <f>output_comm_ratio!AH15*'supply 2012-13'!$BR15</f>
        <v>0</v>
      </c>
      <c r="AI15" s="2">
        <f>output_comm_ratio!AI15*'supply 2012-13'!$BR15</f>
        <v>0</v>
      </c>
      <c r="AJ15" s="2">
        <f>output_comm_ratio!AJ15*'supply 2012-13'!$BR15</f>
        <v>0</v>
      </c>
      <c r="AK15" s="2">
        <f>output_comm_ratio!AK15*'supply 2012-13'!$BR15</f>
        <v>0</v>
      </c>
      <c r="AL15" s="2">
        <f>output_comm_ratio!AL15*'supply 2012-13'!$BR15</f>
        <v>0</v>
      </c>
      <c r="AM15" s="2">
        <f>output_comm_ratio!AM15*'supply 2012-13'!$BR15</f>
        <v>0</v>
      </c>
      <c r="AN15" s="2">
        <f>output_comm_ratio!AN15*'supply 2012-13'!$BR15</f>
        <v>0</v>
      </c>
      <c r="AO15" s="2">
        <f>output_comm_ratio!AO15*'supply 2012-13'!$BR15</f>
        <v>0</v>
      </c>
      <c r="AP15" s="2">
        <f>output_comm_ratio!AP15*'supply 2012-13'!$BR15</f>
        <v>0</v>
      </c>
      <c r="AQ15" s="2">
        <f>output_comm_ratio!AQ15*'supply 2012-13'!$BR15</f>
        <v>0</v>
      </c>
      <c r="AR15" s="2">
        <f>output_comm_ratio!AR15*'supply 2012-13'!$BR15</f>
        <v>0</v>
      </c>
      <c r="AS15" s="2">
        <f>output_comm_ratio!AS15*'supply 2012-13'!$BR15</f>
        <v>0</v>
      </c>
      <c r="AT15" s="2">
        <f>output_comm_ratio!AT15*'supply 2012-13'!$BR15</f>
        <v>0</v>
      </c>
      <c r="AU15" s="2">
        <f>output_comm_ratio!AU15*'supply 2012-13'!$BR15</f>
        <v>0</v>
      </c>
      <c r="AV15" s="2">
        <f>output_comm_ratio!AV15*'supply 2012-13'!$BR15</f>
        <v>0</v>
      </c>
      <c r="AW15" s="2">
        <f>output_comm_ratio!AW15*'supply 2012-13'!$BR15</f>
        <v>0</v>
      </c>
      <c r="AX15" s="2">
        <f>output_comm_ratio!AX15*'supply 2012-13'!$BR15</f>
        <v>0</v>
      </c>
      <c r="AY15" s="2">
        <f>output_comm_ratio!AY15*'supply 2012-13'!$BR15</f>
        <v>0</v>
      </c>
      <c r="AZ15" s="2">
        <f>output_comm_ratio!AZ15*'supply 2012-13'!$BR15</f>
        <v>0</v>
      </c>
      <c r="BA15" s="2">
        <f>output_comm_ratio!BA15*'supply 2012-13'!$BR15</f>
        <v>0</v>
      </c>
      <c r="BB15" s="2">
        <f>output_comm_ratio!BB15*'supply 2012-13'!$BR15</f>
        <v>0</v>
      </c>
      <c r="BC15" s="2">
        <f>output_comm_ratio!BC15*'supply 2012-13'!$BR15</f>
        <v>0</v>
      </c>
      <c r="BD15" s="2">
        <f>output_comm_ratio!BD15*'supply 2012-13'!$BR15</f>
        <v>0</v>
      </c>
      <c r="BE15" s="2">
        <f>output_comm_ratio!BE15*'supply 2012-13'!$BR15</f>
        <v>0</v>
      </c>
      <c r="BF15" s="2">
        <f>output_comm_ratio!BF15*'supply 2012-13'!$BR15</f>
        <v>0</v>
      </c>
      <c r="BG15" s="2">
        <f>output_comm_ratio!BG15*'supply 2012-13'!$BR15</f>
        <v>0</v>
      </c>
      <c r="BH15" s="2">
        <f>output_comm_ratio!BH15*'supply 2012-13'!$BR15</f>
        <v>0</v>
      </c>
      <c r="BI15" s="2">
        <f>output_comm_ratio!BI15*'supply 2012-13'!$BR15</f>
        <v>0</v>
      </c>
      <c r="BJ15" s="2">
        <f>output_comm_ratio!BJ15*'supply 2012-13'!$BR15</f>
        <v>0</v>
      </c>
      <c r="BK15" s="2">
        <f>output_comm_ratio!BK15*'supply 2012-13'!$BR15</f>
        <v>0</v>
      </c>
      <c r="BL15" s="2">
        <f>output_comm_ratio!BL15*'supply 2012-13'!$BR15</f>
        <v>0</v>
      </c>
      <c r="BM15" s="2">
        <f>output_comm_ratio!BM15*'supply 2012-13'!$BR15</f>
        <v>0</v>
      </c>
      <c r="BN15" s="2">
        <f>output_comm_ratio!BN15*'supply 2012-13'!$BR15</f>
        <v>0</v>
      </c>
      <c r="BO15" s="2">
        <f>output_comm_ratio!BO15*'supply 2012-13'!$BR15</f>
        <v>0</v>
      </c>
      <c r="BP15" s="2">
        <f>output_comm_ratio!BP15*'supply 2012-13'!$BR15</f>
        <v>0</v>
      </c>
      <c r="BQ15" s="2">
        <f t="shared" si="0"/>
        <v>-620125.7830696262</v>
      </c>
      <c r="BR15" s="2">
        <v>-620125.7830696262</v>
      </c>
      <c r="BS15" s="2">
        <f t="shared" si="1"/>
        <v>-1240251.5661392524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-1240251.5661392524</v>
      </c>
      <c r="BZ15" s="2">
        <v>2893090.3820170695</v>
      </c>
      <c r="CA15" s="2">
        <f t="shared" si="5"/>
        <v>1652838.8158778171</v>
      </c>
    </row>
    <row r="16" spans="1:83" x14ac:dyDescent="0.35">
      <c r="A16" s="19">
        <v>13</v>
      </c>
      <c r="B16" s="19" t="s">
        <v>92</v>
      </c>
      <c r="C16" s="2">
        <f>output_comm_ratio!C16*'supply 2012-13'!$BR16</f>
        <v>-1104.4182915459801</v>
      </c>
      <c r="D16" s="2">
        <f>output_comm_ratio!D16*'supply 2012-13'!$BR16</f>
        <v>0</v>
      </c>
      <c r="E16" s="2">
        <f>output_comm_ratio!E16*'supply 2012-13'!$BR16</f>
        <v>0</v>
      </c>
      <c r="F16" s="2">
        <f>output_comm_ratio!F16*'supply 2012-13'!$BR16</f>
        <v>0</v>
      </c>
      <c r="G16" s="2">
        <f>output_comm_ratio!G16*'supply 2012-13'!$BR16</f>
        <v>0</v>
      </c>
      <c r="H16" s="2">
        <f>output_comm_ratio!H16*'supply 2012-13'!$BR16</f>
        <v>0</v>
      </c>
      <c r="I16" s="2">
        <f>output_comm_ratio!I16*'supply 2012-13'!$BR16</f>
        <v>0</v>
      </c>
      <c r="J16" s="2">
        <f>output_comm_ratio!J16*'supply 2012-13'!$BR16</f>
        <v>0</v>
      </c>
      <c r="K16" s="2">
        <f>output_comm_ratio!K16*'supply 2012-13'!$BR16</f>
        <v>0</v>
      </c>
      <c r="L16" s="2">
        <f>output_comm_ratio!L16*'supply 2012-13'!$BR16</f>
        <v>0</v>
      </c>
      <c r="M16" s="2">
        <f>output_comm_ratio!M16*'supply 2012-13'!$BR16</f>
        <v>0</v>
      </c>
      <c r="N16" s="2">
        <f>output_comm_ratio!N16*'supply 2012-13'!$BR16</f>
        <v>0</v>
      </c>
      <c r="O16" s="2">
        <f>output_comm_ratio!O16*'supply 2012-13'!$BR16</f>
        <v>0</v>
      </c>
      <c r="P16" s="2">
        <f>output_comm_ratio!P16*'supply 2012-13'!$BR16</f>
        <v>0</v>
      </c>
      <c r="Q16" s="2">
        <f>output_comm_ratio!Q16*'supply 2012-13'!$BR16</f>
        <v>0</v>
      </c>
      <c r="R16" s="2">
        <f>output_comm_ratio!R16*'supply 2012-13'!$BR16</f>
        <v>0</v>
      </c>
      <c r="S16" s="2">
        <f>output_comm_ratio!S16*'supply 2012-13'!$BR16</f>
        <v>0</v>
      </c>
      <c r="T16" s="2">
        <f>output_comm_ratio!T16*'supply 2012-13'!$BR16</f>
        <v>0</v>
      </c>
      <c r="U16" s="2">
        <f>output_comm_ratio!U16*'supply 2012-13'!$BR16</f>
        <v>0</v>
      </c>
      <c r="V16" s="2">
        <f>output_comm_ratio!V16*'supply 2012-13'!$BR16</f>
        <v>0</v>
      </c>
      <c r="W16" s="2">
        <f>output_comm_ratio!W16*'supply 2012-13'!$BR16</f>
        <v>0</v>
      </c>
      <c r="X16" s="2">
        <f>output_comm_ratio!X16*'supply 2012-13'!$BR16</f>
        <v>0</v>
      </c>
      <c r="Y16" s="2">
        <f>output_comm_ratio!Y16*'supply 2012-13'!$BR16</f>
        <v>0</v>
      </c>
      <c r="Z16" s="2">
        <f>output_comm_ratio!Z16*'supply 2012-13'!$BR16</f>
        <v>0</v>
      </c>
      <c r="AA16" s="2">
        <f>output_comm_ratio!AA16*'supply 2012-13'!$BR16</f>
        <v>0</v>
      </c>
      <c r="AB16" s="2">
        <f>output_comm_ratio!AB16*'supply 2012-13'!$BR16</f>
        <v>0</v>
      </c>
      <c r="AC16" s="2">
        <f>output_comm_ratio!AC16*'supply 2012-13'!$BR16</f>
        <v>0</v>
      </c>
      <c r="AD16" s="2">
        <f>output_comm_ratio!AD16*'supply 2012-13'!$BR16</f>
        <v>0</v>
      </c>
      <c r="AE16" s="2">
        <f>output_comm_ratio!AE16*'supply 2012-13'!$BR16</f>
        <v>0</v>
      </c>
      <c r="AF16" s="2">
        <f>output_comm_ratio!AF16*'supply 2012-13'!$BR16</f>
        <v>0</v>
      </c>
      <c r="AG16" s="2">
        <f>output_comm_ratio!AG16*'supply 2012-13'!$BR16</f>
        <v>0</v>
      </c>
      <c r="AH16" s="2">
        <f>output_comm_ratio!AH16*'supply 2012-13'!$BR16</f>
        <v>0</v>
      </c>
      <c r="AI16" s="2">
        <f>output_comm_ratio!AI16*'supply 2012-13'!$BR16</f>
        <v>0</v>
      </c>
      <c r="AJ16" s="2">
        <f>output_comm_ratio!AJ16*'supply 2012-13'!$BR16</f>
        <v>0</v>
      </c>
      <c r="AK16" s="2">
        <f>output_comm_ratio!AK16*'supply 2012-13'!$BR16</f>
        <v>0</v>
      </c>
      <c r="AL16" s="2">
        <f>output_comm_ratio!AL16*'supply 2012-13'!$BR16</f>
        <v>0</v>
      </c>
      <c r="AM16" s="2">
        <f>output_comm_ratio!AM16*'supply 2012-13'!$BR16</f>
        <v>0</v>
      </c>
      <c r="AN16" s="2">
        <f>output_comm_ratio!AN16*'supply 2012-13'!$BR16</f>
        <v>0</v>
      </c>
      <c r="AO16" s="2">
        <f>output_comm_ratio!AO16*'supply 2012-13'!$BR16</f>
        <v>0</v>
      </c>
      <c r="AP16" s="2">
        <f>output_comm_ratio!AP16*'supply 2012-13'!$BR16</f>
        <v>0</v>
      </c>
      <c r="AQ16" s="2">
        <f>output_comm_ratio!AQ16*'supply 2012-13'!$BR16</f>
        <v>0</v>
      </c>
      <c r="AR16" s="2">
        <f>output_comm_ratio!AR16*'supply 2012-13'!$BR16</f>
        <v>0</v>
      </c>
      <c r="AS16" s="2">
        <f>output_comm_ratio!AS16*'supply 2012-13'!$BR16</f>
        <v>0</v>
      </c>
      <c r="AT16" s="2">
        <f>output_comm_ratio!AT16*'supply 2012-13'!$BR16</f>
        <v>0</v>
      </c>
      <c r="AU16" s="2">
        <f>output_comm_ratio!AU16*'supply 2012-13'!$BR16</f>
        <v>0</v>
      </c>
      <c r="AV16" s="2">
        <f>output_comm_ratio!AV16*'supply 2012-13'!$BR16</f>
        <v>0</v>
      </c>
      <c r="AW16" s="2">
        <f>output_comm_ratio!AW16*'supply 2012-13'!$BR16</f>
        <v>0</v>
      </c>
      <c r="AX16" s="2">
        <f>output_comm_ratio!AX16*'supply 2012-13'!$BR16</f>
        <v>0</v>
      </c>
      <c r="AY16" s="2">
        <f>output_comm_ratio!AY16*'supply 2012-13'!$BR16</f>
        <v>0</v>
      </c>
      <c r="AZ16" s="2">
        <f>output_comm_ratio!AZ16*'supply 2012-13'!$BR16</f>
        <v>0</v>
      </c>
      <c r="BA16" s="2">
        <f>output_comm_ratio!BA16*'supply 2012-13'!$BR16</f>
        <v>0</v>
      </c>
      <c r="BB16" s="2">
        <f>output_comm_ratio!BB16*'supply 2012-13'!$BR16</f>
        <v>0</v>
      </c>
      <c r="BC16" s="2">
        <f>output_comm_ratio!BC16*'supply 2012-13'!$BR16</f>
        <v>0</v>
      </c>
      <c r="BD16" s="2">
        <f>output_comm_ratio!BD16*'supply 2012-13'!$BR16</f>
        <v>0</v>
      </c>
      <c r="BE16" s="2">
        <f>output_comm_ratio!BE16*'supply 2012-13'!$BR16</f>
        <v>0</v>
      </c>
      <c r="BF16" s="2">
        <f>output_comm_ratio!BF16*'supply 2012-13'!$BR16</f>
        <v>0</v>
      </c>
      <c r="BG16" s="2">
        <f>output_comm_ratio!BG16*'supply 2012-13'!$BR16</f>
        <v>0</v>
      </c>
      <c r="BH16" s="2">
        <f>output_comm_ratio!BH16*'supply 2012-13'!$BR16</f>
        <v>0</v>
      </c>
      <c r="BI16" s="2">
        <f>output_comm_ratio!BI16*'supply 2012-13'!$BR16</f>
        <v>0</v>
      </c>
      <c r="BJ16" s="2">
        <f>output_comm_ratio!BJ16*'supply 2012-13'!$BR16</f>
        <v>0</v>
      </c>
      <c r="BK16" s="2">
        <f>output_comm_ratio!BK16*'supply 2012-13'!$BR16</f>
        <v>0</v>
      </c>
      <c r="BL16" s="2">
        <f>output_comm_ratio!BL16*'supply 2012-13'!$BR16</f>
        <v>0</v>
      </c>
      <c r="BM16" s="2">
        <f>output_comm_ratio!BM16*'supply 2012-13'!$BR16</f>
        <v>0</v>
      </c>
      <c r="BN16" s="2">
        <f>output_comm_ratio!BN16*'supply 2012-13'!$BR16</f>
        <v>0</v>
      </c>
      <c r="BO16" s="2">
        <f>output_comm_ratio!BO16*'supply 2012-13'!$BR16</f>
        <v>0</v>
      </c>
      <c r="BP16" s="2">
        <f>output_comm_ratio!BP16*'supply 2012-13'!$BR16</f>
        <v>0</v>
      </c>
      <c r="BQ16" s="2">
        <f t="shared" si="0"/>
        <v>-1104.4182915459801</v>
      </c>
      <c r="BR16" s="2">
        <v>-1104.4182915459801</v>
      </c>
      <c r="BS16" s="2">
        <f t="shared" si="1"/>
        <v>-2208.8365830919602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-2192.3655290068737</v>
      </c>
      <c r="BZ16" s="2">
        <v>150612.85868219801</v>
      </c>
      <c r="CA16" s="2">
        <f t="shared" si="5"/>
        <v>148420.49315319114</v>
      </c>
    </row>
    <row r="17" spans="1:79" s="2" customFormat="1" x14ac:dyDescent="0.35">
      <c r="A17" s="19">
        <v>14</v>
      </c>
      <c r="B17" s="19" t="s">
        <v>93</v>
      </c>
      <c r="C17" s="2">
        <f>output_comm_ratio!C17*'supply 2012-13'!$BR17</f>
        <v>-21549.942402256682</v>
      </c>
      <c r="D17" s="2">
        <f>output_comm_ratio!D17*'supply 2012-13'!$BR17</f>
        <v>0</v>
      </c>
      <c r="E17" s="2">
        <f>output_comm_ratio!E17*'supply 2012-13'!$BR17</f>
        <v>0</v>
      </c>
      <c r="F17" s="2">
        <f>output_comm_ratio!F17*'supply 2012-13'!$BR17</f>
        <v>0</v>
      </c>
      <c r="G17" s="2">
        <f>output_comm_ratio!G17*'supply 2012-13'!$BR17</f>
        <v>0</v>
      </c>
      <c r="H17" s="2">
        <f>output_comm_ratio!H17*'supply 2012-13'!$BR17</f>
        <v>0</v>
      </c>
      <c r="I17" s="2">
        <f>output_comm_ratio!I17*'supply 2012-13'!$BR17</f>
        <v>0</v>
      </c>
      <c r="J17" s="2">
        <f>output_comm_ratio!J17*'supply 2012-13'!$BR17</f>
        <v>0</v>
      </c>
      <c r="K17" s="2">
        <f>output_comm_ratio!K17*'supply 2012-13'!$BR17</f>
        <v>0</v>
      </c>
      <c r="L17" s="2">
        <f>output_comm_ratio!L17*'supply 2012-13'!$BR17</f>
        <v>0</v>
      </c>
      <c r="M17" s="2">
        <f>output_comm_ratio!M17*'supply 2012-13'!$BR17</f>
        <v>0</v>
      </c>
      <c r="N17" s="2">
        <f>output_comm_ratio!N17*'supply 2012-13'!$BR17</f>
        <v>0</v>
      </c>
      <c r="O17" s="2">
        <f>output_comm_ratio!O17*'supply 2012-13'!$BR17</f>
        <v>0</v>
      </c>
      <c r="P17" s="2">
        <f>output_comm_ratio!P17*'supply 2012-13'!$BR17</f>
        <v>0</v>
      </c>
      <c r="Q17" s="2">
        <f>output_comm_ratio!Q17*'supply 2012-13'!$BR17</f>
        <v>0</v>
      </c>
      <c r="R17" s="2">
        <f>output_comm_ratio!R17*'supply 2012-13'!$BR17</f>
        <v>0</v>
      </c>
      <c r="S17" s="2">
        <f>output_comm_ratio!S17*'supply 2012-13'!$BR17</f>
        <v>0</v>
      </c>
      <c r="T17" s="2">
        <f>output_comm_ratio!T17*'supply 2012-13'!$BR17</f>
        <v>0</v>
      </c>
      <c r="U17" s="2">
        <f>output_comm_ratio!U17*'supply 2012-13'!$BR17</f>
        <v>0</v>
      </c>
      <c r="V17" s="2">
        <f>output_comm_ratio!V17*'supply 2012-13'!$BR17</f>
        <v>0</v>
      </c>
      <c r="W17" s="2">
        <f>output_comm_ratio!W17*'supply 2012-13'!$BR17</f>
        <v>0</v>
      </c>
      <c r="X17" s="2">
        <f>output_comm_ratio!X17*'supply 2012-13'!$BR17</f>
        <v>0</v>
      </c>
      <c r="Y17" s="2">
        <f>output_comm_ratio!Y17*'supply 2012-13'!$BR17</f>
        <v>0</v>
      </c>
      <c r="Z17" s="2">
        <f>output_comm_ratio!Z17*'supply 2012-13'!$BR17</f>
        <v>0</v>
      </c>
      <c r="AA17" s="2">
        <f>output_comm_ratio!AA17*'supply 2012-13'!$BR17</f>
        <v>0</v>
      </c>
      <c r="AB17" s="2">
        <f>output_comm_ratio!AB17*'supply 2012-13'!$BR17</f>
        <v>0</v>
      </c>
      <c r="AC17" s="2">
        <f>output_comm_ratio!AC17*'supply 2012-13'!$BR17</f>
        <v>0</v>
      </c>
      <c r="AD17" s="2">
        <f>output_comm_ratio!AD17*'supply 2012-13'!$BR17</f>
        <v>0</v>
      </c>
      <c r="AE17" s="2">
        <f>output_comm_ratio!AE17*'supply 2012-13'!$BR17</f>
        <v>0</v>
      </c>
      <c r="AF17" s="2">
        <f>output_comm_ratio!AF17*'supply 2012-13'!$BR17</f>
        <v>0</v>
      </c>
      <c r="AG17" s="2">
        <f>output_comm_ratio!AG17*'supply 2012-13'!$BR17</f>
        <v>0</v>
      </c>
      <c r="AH17" s="2">
        <f>output_comm_ratio!AH17*'supply 2012-13'!$BR17</f>
        <v>0</v>
      </c>
      <c r="AI17" s="2">
        <f>output_comm_ratio!AI17*'supply 2012-13'!$BR17</f>
        <v>0</v>
      </c>
      <c r="AJ17" s="2">
        <f>output_comm_ratio!AJ17*'supply 2012-13'!$BR17</f>
        <v>0</v>
      </c>
      <c r="AK17" s="2">
        <f>output_comm_ratio!AK17*'supply 2012-13'!$BR17</f>
        <v>0</v>
      </c>
      <c r="AL17" s="2">
        <f>output_comm_ratio!AL17*'supply 2012-13'!$BR17</f>
        <v>0</v>
      </c>
      <c r="AM17" s="2">
        <f>output_comm_ratio!AM17*'supply 2012-13'!$BR17</f>
        <v>0</v>
      </c>
      <c r="AN17" s="2">
        <f>output_comm_ratio!AN17*'supply 2012-13'!$BR17</f>
        <v>0</v>
      </c>
      <c r="AO17" s="2">
        <f>output_comm_ratio!AO17*'supply 2012-13'!$BR17</f>
        <v>0</v>
      </c>
      <c r="AP17" s="2">
        <f>output_comm_ratio!AP17*'supply 2012-13'!$BR17</f>
        <v>0</v>
      </c>
      <c r="AQ17" s="2">
        <f>output_comm_ratio!AQ17*'supply 2012-13'!$BR17</f>
        <v>0</v>
      </c>
      <c r="AR17" s="2">
        <f>output_comm_ratio!AR17*'supply 2012-13'!$BR17</f>
        <v>0</v>
      </c>
      <c r="AS17" s="2">
        <f>output_comm_ratio!AS17*'supply 2012-13'!$BR17</f>
        <v>0</v>
      </c>
      <c r="AT17" s="2">
        <f>output_comm_ratio!AT17*'supply 2012-13'!$BR17</f>
        <v>0</v>
      </c>
      <c r="AU17" s="2">
        <f>output_comm_ratio!AU17*'supply 2012-13'!$BR17</f>
        <v>0</v>
      </c>
      <c r="AV17" s="2">
        <f>output_comm_ratio!AV17*'supply 2012-13'!$BR17</f>
        <v>0</v>
      </c>
      <c r="AW17" s="2">
        <f>output_comm_ratio!AW17*'supply 2012-13'!$BR17</f>
        <v>0</v>
      </c>
      <c r="AX17" s="2">
        <f>output_comm_ratio!AX17*'supply 2012-13'!$BR17</f>
        <v>0</v>
      </c>
      <c r="AY17" s="2">
        <f>output_comm_ratio!AY17*'supply 2012-13'!$BR17</f>
        <v>0</v>
      </c>
      <c r="AZ17" s="2">
        <f>output_comm_ratio!AZ17*'supply 2012-13'!$BR17</f>
        <v>0</v>
      </c>
      <c r="BA17" s="2">
        <f>output_comm_ratio!BA17*'supply 2012-13'!$BR17</f>
        <v>0</v>
      </c>
      <c r="BB17" s="2">
        <f>output_comm_ratio!BB17*'supply 2012-13'!$BR17</f>
        <v>0</v>
      </c>
      <c r="BC17" s="2">
        <f>output_comm_ratio!BC17*'supply 2012-13'!$BR17</f>
        <v>0</v>
      </c>
      <c r="BD17" s="2">
        <f>output_comm_ratio!BD17*'supply 2012-13'!$BR17</f>
        <v>0</v>
      </c>
      <c r="BE17" s="2">
        <f>output_comm_ratio!BE17*'supply 2012-13'!$BR17</f>
        <v>0</v>
      </c>
      <c r="BF17" s="2">
        <f>output_comm_ratio!BF17*'supply 2012-13'!$BR17</f>
        <v>0</v>
      </c>
      <c r="BG17" s="2">
        <f>output_comm_ratio!BG17*'supply 2012-13'!$BR17</f>
        <v>0</v>
      </c>
      <c r="BH17" s="2">
        <f>output_comm_ratio!BH17*'supply 2012-13'!$BR17</f>
        <v>0</v>
      </c>
      <c r="BI17" s="2">
        <f>output_comm_ratio!BI17*'supply 2012-13'!$BR17</f>
        <v>0</v>
      </c>
      <c r="BJ17" s="2">
        <f>output_comm_ratio!BJ17*'supply 2012-13'!$BR17</f>
        <v>0</v>
      </c>
      <c r="BK17" s="2">
        <f>output_comm_ratio!BK17*'supply 2012-13'!$BR17</f>
        <v>0</v>
      </c>
      <c r="BL17" s="2">
        <f>output_comm_ratio!BL17*'supply 2012-13'!$BR17</f>
        <v>0</v>
      </c>
      <c r="BM17" s="2">
        <f>output_comm_ratio!BM17*'supply 2012-13'!$BR17</f>
        <v>0</v>
      </c>
      <c r="BN17" s="2">
        <f>output_comm_ratio!BN17*'supply 2012-13'!$BR17</f>
        <v>0</v>
      </c>
      <c r="BO17" s="2">
        <f>output_comm_ratio!BO17*'supply 2012-13'!$BR17</f>
        <v>0</v>
      </c>
      <c r="BP17" s="2">
        <f>output_comm_ratio!BP17*'supply 2012-13'!$BR17</f>
        <v>0</v>
      </c>
      <c r="BQ17" s="2">
        <f t="shared" si="0"/>
        <v>-21549.942402256682</v>
      </c>
      <c r="BR17" s="2">
        <v>-21549.942402256682</v>
      </c>
      <c r="BS17" s="2">
        <f t="shared" si="1"/>
        <v>-43099.884804513364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-43099.884804513364</v>
      </c>
      <c r="BZ17" s="2">
        <v>225411.69580027199</v>
      </c>
      <c r="CA17" s="2">
        <f t="shared" si="5"/>
        <v>182311.81099575863</v>
      </c>
    </row>
    <row r="18" spans="1:79" s="2" customFormat="1" x14ac:dyDescent="0.35">
      <c r="A18" s="19">
        <v>15</v>
      </c>
      <c r="B18" s="19" t="s">
        <v>94</v>
      </c>
      <c r="C18" s="2">
        <f>output_comm_ratio!C18*'supply 2012-13'!$BR18</f>
        <v>-10751.801876888541</v>
      </c>
      <c r="D18" s="2">
        <f>output_comm_ratio!D18*'supply 2012-13'!$BR18</f>
        <v>0</v>
      </c>
      <c r="E18" s="2">
        <f>output_comm_ratio!E18*'supply 2012-13'!$BR18</f>
        <v>0</v>
      </c>
      <c r="F18" s="2">
        <f>output_comm_ratio!F18*'supply 2012-13'!$BR18</f>
        <v>0</v>
      </c>
      <c r="G18" s="2">
        <f>output_comm_ratio!G18*'supply 2012-13'!$BR18</f>
        <v>0</v>
      </c>
      <c r="H18" s="2">
        <f>output_comm_ratio!H18*'supply 2012-13'!$BR18</f>
        <v>0</v>
      </c>
      <c r="I18" s="2">
        <f>output_comm_ratio!I18*'supply 2012-13'!$BR18</f>
        <v>0</v>
      </c>
      <c r="J18" s="2">
        <f>output_comm_ratio!J18*'supply 2012-13'!$BR18</f>
        <v>0</v>
      </c>
      <c r="K18" s="2">
        <f>output_comm_ratio!K18*'supply 2012-13'!$BR18</f>
        <v>0</v>
      </c>
      <c r="L18" s="2">
        <f>output_comm_ratio!L18*'supply 2012-13'!$BR18</f>
        <v>0</v>
      </c>
      <c r="M18" s="2">
        <f>output_comm_ratio!M18*'supply 2012-13'!$BR18</f>
        <v>0</v>
      </c>
      <c r="N18" s="2">
        <f>output_comm_ratio!N18*'supply 2012-13'!$BR18</f>
        <v>0</v>
      </c>
      <c r="O18" s="2">
        <f>output_comm_ratio!O18*'supply 2012-13'!$BR18</f>
        <v>0</v>
      </c>
      <c r="P18" s="2">
        <f>output_comm_ratio!P18*'supply 2012-13'!$BR18</f>
        <v>0</v>
      </c>
      <c r="Q18" s="2">
        <f>output_comm_ratio!Q18*'supply 2012-13'!$BR18</f>
        <v>0</v>
      </c>
      <c r="R18" s="2">
        <f>output_comm_ratio!R18*'supply 2012-13'!$BR18</f>
        <v>0</v>
      </c>
      <c r="S18" s="2">
        <f>output_comm_ratio!S18*'supply 2012-13'!$BR18</f>
        <v>0</v>
      </c>
      <c r="T18" s="2">
        <f>output_comm_ratio!T18*'supply 2012-13'!$BR18</f>
        <v>0</v>
      </c>
      <c r="U18" s="2">
        <f>output_comm_ratio!U18*'supply 2012-13'!$BR18</f>
        <v>0</v>
      </c>
      <c r="V18" s="2">
        <f>output_comm_ratio!V18*'supply 2012-13'!$BR18</f>
        <v>0</v>
      </c>
      <c r="W18" s="2">
        <f>output_comm_ratio!W18*'supply 2012-13'!$BR18</f>
        <v>0</v>
      </c>
      <c r="X18" s="2">
        <f>output_comm_ratio!X18*'supply 2012-13'!$BR18</f>
        <v>0</v>
      </c>
      <c r="Y18" s="2">
        <f>output_comm_ratio!Y18*'supply 2012-13'!$BR18</f>
        <v>0</v>
      </c>
      <c r="Z18" s="2">
        <f>output_comm_ratio!Z18*'supply 2012-13'!$BR18</f>
        <v>0</v>
      </c>
      <c r="AA18" s="2">
        <f>output_comm_ratio!AA18*'supply 2012-13'!$BR18</f>
        <v>0</v>
      </c>
      <c r="AB18" s="2">
        <f>output_comm_ratio!AB18*'supply 2012-13'!$BR18</f>
        <v>0</v>
      </c>
      <c r="AC18" s="2">
        <f>output_comm_ratio!AC18*'supply 2012-13'!$BR18</f>
        <v>0</v>
      </c>
      <c r="AD18" s="2">
        <f>output_comm_ratio!AD18*'supply 2012-13'!$BR18</f>
        <v>0</v>
      </c>
      <c r="AE18" s="2">
        <f>output_comm_ratio!AE18*'supply 2012-13'!$BR18</f>
        <v>0</v>
      </c>
      <c r="AF18" s="2">
        <f>output_comm_ratio!AF18*'supply 2012-13'!$BR18</f>
        <v>0</v>
      </c>
      <c r="AG18" s="2">
        <f>output_comm_ratio!AG18*'supply 2012-13'!$BR18</f>
        <v>0</v>
      </c>
      <c r="AH18" s="2">
        <f>output_comm_ratio!AH18*'supply 2012-13'!$BR18</f>
        <v>0</v>
      </c>
      <c r="AI18" s="2">
        <f>output_comm_ratio!AI18*'supply 2012-13'!$BR18</f>
        <v>0</v>
      </c>
      <c r="AJ18" s="2">
        <f>output_comm_ratio!AJ18*'supply 2012-13'!$BR18</f>
        <v>0</v>
      </c>
      <c r="AK18" s="2">
        <f>output_comm_ratio!AK18*'supply 2012-13'!$BR18</f>
        <v>0</v>
      </c>
      <c r="AL18" s="2">
        <f>output_comm_ratio!AL18*'supply 2012-13'!$BR18</f>
        <v>0</v>
      </c>
      <c r="AM18" s="2">
        <f>output_comm_ratio!AM18*'supply 2012-13'!$BR18</f>
        <v>0</v>
      </c>
      <c r="AN18" s="2">
        <f>output_comm_ratio!AN18*'supply 2012-13'!$BR18</f>
        <v>0</v>
      </c>
      <c r="AO18" s="2">
        <f>output_comm_ratio!AO18*'supply 2012-13'!$BR18</f>
        <v>0</v>
      </c>
      <c r="AP18" s="2">
        <f>output_comm_ratio!AP18*'supply 2012-13'!$BR18</f>
        <v>0</v>
      </c>
      <c r="AQ18" s="2">
        <f>output_comm_ratio!AQ18*'supply 2012-13'!$BR18</f>
        <v>0</v>
      </c>
      <c r="AR18" s="2">
        <f>output_comm_ratio!AR18*'supply 2012-13'!$BR18</f>
        <v>0</v>
      </c>
      <c r="AS18" s="2">
        <f>output_comm_ratio!AS18*'supply 2012-13'!$BR18</f>
        <v>0</v>
      </c>
      <c r="AT18" s="2">
        <f>output_comm_ratio!AT18*'supply 2012-13'!$BR18</f>
        <v>0</v>
      </c>
      <c r="AU18" s="2">
        <f>output_comm_ratio!AU18*'supply 2012-13'!$BR18</f>
        <v>0</v>
      </c>
      <c r="AV18" s="2">
        <f>output_comm_ratio!AV18*'supply 2012-13'!$BR18</f>
        <v>0</v>
      </c>
      <c r="AW18" s="2">
        <f>output_comm_ratio!AW18*'supply 2012-13'!$BR18</f>
        <v>0</v>
      </c>
      <c r="AX18" s="2">
        <f>output_comm_ratio!AX18*'supply 2012-13'!$BR18</f>
        <v>0</v>
      </c>
      <c r="AY18" s="2">
        <f>output_comm_ratio!AY18*'supply 2012-13'!$BR18</f>
        <v>0</v>
      </c>
      <c r="AZ18" s="2">
        <f>output_comm_ratio!AZ18*'supply 2012-13'!$BR18</f>
        <v>0</v>
      </c>
      <c r="BA18" s="2">
        <f>output_comm_ratio!BA18*'supply 2012-13'!$BR18</f>
        <v>0</v>
      </c>
      <c r="BB18" s="2">
        <f>output_comm_ratio!BB18*'supply 2012-13'!$BR18</f>
        <v>0</v>
      </c>
      <c r="BC18" s="2">
        <f>output_comm_ratio!BC18*'supply 2012-13'!$BR18</f>
        <v>0</v>
      </c>
      <c r="BD18" s="2">
        <f>output_comm_ratio!BD18*'supply 2012-13'!$BR18</f>
        <v>0</v>
      </c>
      <c r="BE18" s="2">
        <f>output_comm_ratio!BE18*'supply 2012-13'!$BR18</f>
        <v>0</v>
      </c>
      <c r="BF18" s="2">
        <f>output_comm_ratio!BF18*'supply 2012-13'!$BR18</f>
        <v>0</v>
      </c>
      <c r="BG18" s="2">
        <f>output_comm_ratio!BG18*'supply 2012-13'!$BR18</f>
        <v>0</v>
      </c>
      <c r="BH18" s="2">
        <f>output_comm_ratio!BH18*'supply 2012-13'!$BR18</f>
        <v>0</v>
      </c>
      <c r="BI18" s="2">
        <f>output_comm_ratio!BI18*'supply 2012-13'!$BR18</f>
        <v>0</v>
      </c>
      <c r="BJ18" s="2">
        <f>output_comm_ratio!BJ18*'supply 2012-13'!$BR18</f>
        <v>0</v>
      </c>
      <c r="BK18" s="2">
        <f>output_comm_ratio!BK18*'supply 2012-13'!$BR18</f>
        <v>0</v>
      </c>
      <c r="BL18" s="2">
        <f>output_comm_ratio!BL18*'supply 2012-13'!$BR18</f>
        <v>0</v>
      </c>
      <c r="BM18" s="2">
        <f>output_comm_ratio!BM18*'supply 2012-13'!$BR18</f>
        <v>0</v>
      </c>
      <c r="BN18" s="2">
        <f>output_comm_ratio!BN18*'supply 2012-13'!$BR18</f>
        <v>0</v>
      </c>
      <c r="BO18" s="2">
        <f>output_comm_ratio!BO18*'supply 2012-13'!$BR18</f>
        <v>0</v>
      </c>
      <c r="BP18" s="2">
        <f>output_comm_ratio!BP18*'supply 2012-13'!$BR18</f>
        <v>0</v>
      </c>
      <c r="BQ18" s="2">
        <f t="shared" si="0"/>
        <v>-10751.801876888541</v>
      </c>
      <c r="BR18" s="2">
        <v>-10751.801876888541</v>
      </c>
      <c r="BS18" s="2">
        <f t="shared" si="1"/>
        <v>-21503.603753777083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-21503.603753777083</v>
      </c>
      <c r="BZ18" s="2">
        <v>265998.292768438</v>
      </c>
      <c r="CA18" s="2">
        <f t="shared" si="5"/>
        <v>244494.68901466092</v>
      </c>
    </row>
    <row r="19" spans="1:79" s="2" customFormat="1" x14ac:dyDescent="0.35">
      <c r="A19" s="19">
        <v>16</v>
      </c>
      <c r="B19" s="19" t="s">
        <v>95</v>
      </c>
      <c r="C19" s="2">
        <f>output_comm_ratio!C19*'supply 2012-13'!$BR19</f>
        <v>-3298.1678571919911</v>
      </c>
      <c r="D19" s="2">
        <f>output_comm_ratio!D19*'supply 2012-13'!$BR19</f>
        <v>0</v>
      </c>
      <c r="E19" s="2">
        <f>output_comm_ratio!E19*'supply 2012-13'!$BR19</f>
        <v>0</v>
      </c>
      <c r="F19" s="2">
        <f>output_comm_ratio!F19*'supply 2012-13'!$BR19</f>
        <v>0</v>
      </c>
      <c r="G19" s="2">
        <f>output_comm_ratio!G19*'supply 2012-13'!$BR19</f>
        <v>0</v>
      </c>
      <c r="H19" s="2">
        <f>output_comm_ratio!H19*'supply 2012-13'!$BR19</f>
        <v>0</v>
      </c>
      <c r="I19" s="2">
        <f>output_comm_ratio!I19*'supply 2012-13'!$BR19</f>
        <v>0</v>
      </c>
      <c r="J19" s="2">
        <f>output_comm_ratio!J19*'supply 2012-13'!$BR19</f>
        <v>0</v>
      </c>
      <c r="K19" s="2">
        <f>output_comm_ratio!K19*'supply 2012-13'!$BR19</f>
        <v>0</v>
      </c>
      <c r="L19" s="2">
        <f>output_comm_ratio!L19*'supply 2012-13'!$BR19</f>
        <v>0</v>
      </c>
      <c r="M19" s="2">
        <f>output_comm_ratio!M19*'supply 2012-13'!$BR19</f>
        <v>0</v>
      </c>
      <c r="N19" s="2">
        <f>output_comm_ratio!N19*'supply 2012-13'!$BR19</f>
        <v>0</v>
      </c>
      <c r="O19" s="2">
        <f>output_comm_ratio!O19*'supply 2012-13'!$BR19</f>
        <v>0</v>
      </c>
      <c r="P19" s="2">
        <f>output_comm_ratio!P19*'supply 2012-13'!$BR19</f>
        <v>0</v>
      </c>
      <c r="Q19" s="2">
        <f>output_comm_ratio!Q19*'supply 2012-13'!$BR19</f>
        <v>0</v>
      </c>
      <c r="R19" s="2">
        <f>output_comm_ratio!R19*'supply 2012-13'!$BR19</f>
        <v>0</v>
      </c>
      <c r="S19" s="2">
        <f>output_comm_ratio!S19*'supply 2012-13'!$BR19</f>
        <v>0</v>
      </c>
      <c r="T19" s="2">
        <f>output_comm_ratio!T19*'supply 2012-13'!$BR19</f>
        <v>0</v>
      </c>
      <c r="U19" s="2">
        <f>output_comm_ratio!U19*'supply 2012-13'!$BR19</f>
        <v>0</v>
      </c>
      <c r="V19" s="2">
        <f>output_comm_ratio!V19*'supply 2012-13'!$BR19</f>
        <v>0</v>
      </c>
      <c r="W19" s="2">
        <f>output_comm_ratio!W19*'supply 2012-13'!$BR19</f>
        <v>0</v>
      </c>
      <c r="X19" s="2">
        <f>output_comm_ratio!X19*'supply 2012-13'!$BR19</f>
        <v>0</v>
      </c>
      <c r="Y19" s="2">
        <f>output_comm_ratio!Y19*'supply 2012-13'!$BR19</f>
        <v>0</v>
      </c>
      <c r="Z19" s="2">
        <f>output_comm_ratio!Z19*'supply 2012-13'!$BR19</f>
        <v>0</v>
      </c>
      <c r="AA19" s="2">
        <f>output_comm_ratio!AA19*'supply 2012-13'!$BR19</f>
        <v>0</v>
      </c>
      <c r="AB19" s="2">
        <f>output_comm_ratio!AB19*'supply 2012-13'!$BR19</f>
        <v>0</v>
      </c>
      <c r="AC19" s="2">
        <f>output_comm_ratio!AC19*'supply 2012-13'!$BR19</f>
        <v>0</v>
      </c>
      <c r="AD19" s="2">
        <f>output_comm_ratio!AD19*'supply 2012-13'!$BR19</f>
        <v>0</v>
      </c>
      <c r="AE19" s="2">
        <f>output_comm_ratio!AE19*'supply 2012-13'!$BR19</f>
        <v>0</v>
      </c>
      <c r="AF19" s="2">
        <f>output_comm_ratio!AF19*'supply 2012-13'!$BR19</f>
        <v>0</v>
      </c>
      <c r="AG19" s="2">
        <f>output_comm_ratio!AG19*'supply 2012-13'!$BR19</f>
        <v>0</v>
      </c>
      <c r="AH19" s="2">
        <f>output_comm_ratio!AH19*'supply 2012-13'!$BR19</f>
        <v>0</v>
      </c>
      <c r="AI19" s="2">
        <f>output_comm_ratio!AI19*'supply 2012-13'!$BR19</f>
        <v>0</v>
      </c>
      <c r="AJ19" s="2">
        <f>output_comm_ratio!AJ19*'supply 2012-13'!$BR19</f>
        <v>0</v>
      </c>
      <c r="AK19" s="2">
        <f>output_comm_ratio!AK19*'supply 2012-13'!$BR19</f>
        <v>0</v>
      </c>
      <c r="AL19" s="2">
        <f>output_comm_ratio!AL19*'supply 2012-13'!$BR19</f>
        <v>0</v>
      </c>
      <c r="AM19" s="2">
        <f>output_comm_ratio!AM19*'supply 2012-13'!$BR19</f>
        <v>0</v>
      </c>
      <c r="AN19" s="2">
        <f>output_comm_ratio!AN19*'supply 2012-13'!$BR19</f>
        <v>0</v>
      </c>
      <c r="AO19" s="2">
        <f>output_comm_ratio!AO19*'supply 2012-13'!$BR19</f>
        <v>0</v>
      </c>
      <c r="AP19" s="2">
        <f>output_comm_ratio!AP19*'supply 2012-13'!$BR19</f>
        <v>0</v>
      </c>
      <c r="AQ19" s="2">
        <f>output_comm_ratio!AQ19*'supply 2012-13'!$BR19</f>
        <v>0</v>
      </c>
      <c r="AR19" s="2">
        <f>output_comm_ratio!AR19*'supply 2012-13'!$BR19</f>
        <v>0</v>
      </c>
      <c r="AS19" s="2">
        <f>output_comm_ratio!AS19*'supply 2012-13'!$BR19</f>
        <v>0</v>
      </c>
      <c r="AT19" s="2">
        <f>output_comm_ratio!AT19*'supply 2012-13'!$BR19</f>
        <v>0</v>
      </c>
      <c r="AU19" s="2">
        <f>output_comm_ratio!AU19*'supply 2012-13'!$BR19</f>
        <v>0</v>
      </c>
      <c r="AV19" s="2">
        <f>output_comm_ratio!AV19*'supply 2012-13'!$BR19</f>
        <v>0</v>
      </c>
      <c r="AW19" s="2">
        <f>output_comm_ratio!AW19*'supply 2012-13'!$BR19</f>
        <v>0</v>
      </c>
      <c r="AX19" s="2">
        <f>output_comm_ratio!AX19*'supply 2012-13'!$BR19</f>
        <v>0</v>
      </c>
      <c r="AY19" s="2">
        <f>output_comm_ratio!AY19*'supply 2012-13'!$BR19</f>
        <v>0</v>
      </c>
      <c r="AZ19" s="2">
        <f>output_comm_ratio!AZ19*'supply 2012-13'!$BR19</f>
        <v>0</v>
      </c>
      <c r="BA19" s="2">
        <f>output_comm_ratio!BA19*'supply 2012-13'!$BR19</f>
        <v>0</v>
      </c>
      <c r="BB19" s="2">
        <f>output_comm_ratio!BB19*'supply 2012-13'!$BR19</f>
        <v>0</v>
      </c>
      <c r="BC19" s="2">
        <f>output_comm_ratio!BC19*'supply 2012-13'!$BR19</f>
        <v>0</v>
      </c>
      <c r="BD19" s="2">
        <f>output_comm_ratio!BD19*'supply 2012-13'!$BR19</f>
        <v>0</v>
      </c>
      <c r="BE19" s="2">
        <f>output_comm_ratio!BE19*'supply 2012-13'!$BR19</f>
        <v>0</v>
      </c>
      <c r="BF19" s="2">
        <f>output_comm_ratio!BF19*'supply 2012-13'!$BR19</f>
        <v>0</v>
      </c>
      <c r="BG19" s="2">
        <f>output_comm_ratio!BG19*'supply 2012-13'!$BR19</f>
        <v>0</v>
      </c>
      <c r="BH19" s="2">
        <f>output_comm_ratio!BH19*'supply 2012-13'!$BR19</f>
        <v>0</v>
      </c>
      <c r="BI19" s="2">
        <f>output_comm_ratio!BI19*'supply 2012-13'!$BR19</f>
        <v>0</v>
      </c>
      <c r="BJ19" s="2">
        <f>output_comm_ratio!BJ19*'supply 2012-13'!$BR19</f>
        <v>0</v>
      </c>
      <c r="BK19" s="2">
        <f>output_comm_ratio!BK19*'supply 2012-13'!$BR19</f>
        <v>0</v>
      </c>
      <c r="BL19" s="2">
        <f>output_comm_ratio!BL19*'supply 2012-13'!$BR19</f>
        <v>0</v>
      </c>
      <c r="BM19" s="2">
        <f>output_comm_ratio!BM19*'supply 2012-13'!$BR19</f>
        <v>0</v>
      </c>
      <c r="BN19" s="2">
        <f>output_comm_ratio!BN19*'supply 2012-13'!$BR19</f>
        <v>0</v>
      </c>
      <c r="BO19" s="2">
        <f>output_comm_ratio!BO19*'supply 2012-13'!$BR19</f>
        <v>0</v>
      </c>
      <c r="BP19" s="2">
        <f>output_comm_ratio!BP19*'supply 2012-13'!$BR19</f>
        <v>0</v>
      </c>
      <c r="BQ19" s="2">
        <f t="shared" si="0"/>
        <v>-3298.1678571919911</v>
      </c>
      <c r="BR19" s="2">
        <v>-3298.1678571919911</v>
      </c>
      <c r="BS19" s="2">
        <f t="shared" si="1"/>
        <v>-6596.3357143839821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50707.463205907399</v>
      </c>
      <c r="BZ19" s="2">
        <v>161370.51379643101</v>
      </c>
      <c r="CA19" s="2">
        <f t="shared" si="5"/>
        <v>212077.97700233842</v>
      </c>
    </row>
    <row r="20" spans="1:79" s="2" customFormat="1" x14ac:dyDescent="0.35">
      <c r="A20" s="19">
        <v>17</v>
      </c>
      <c r="B20" s="19" t="s">
        <v>96</v>
      </c>
      <c r="C20" s="2">
        <f>output_comm_ratio!C20*'supply 2012-13'!$BR20</f>
        <v>0</v>
      </c>
      <c r="D20" s="2">
        <f>output_comm_ratio!D20*'supply 2012-13'!$BR20</f>
        <v>0</v>
      </c>
      <c r="E20" s="2">
        <f>output_comm_ratio!E20*'supply 2012-13'!$BR20</f>
        <v>0</v>
      </c>
      <c r="F20" s="2">
        <f>output_comm_ratio!F20*'supply 2012-13'!$BR20</f>
        <v>0</v>
      </c>
      <c r="G20" s="2">
        <f>output_comm_ratio!G20*'supply 2012-13'!$BR20</f>
        <v>0</v>
      </c>
      <c r="H20" s="2">
        <f>output_comm_ratio!H20*'supply 2012-13'!$BR20</f>
        <v>0</v>
      </c>
      <c r="I20" s="2">
        <f>output_comm_ratio!I20*'supply 2012-13'!$BR20</f>
        <v>0</v>
      </c>
      <c r="J20" s="2">
        <f>output_comm_ratio!J20*'supply 2012-13'!$BR20</f>
        <v>0</v>
      </c>
      <c r="K20" s="2">
        <f>output_comm_ratio!K20*'supply 2012-13'!$BR20</f>
        <v>0</v>
      </c>
      <c r="L20" s="2">
        <f>output_comm_ratio!L20*'supply 2012-13'!$BR20</f>
        <v>0</v>
      </c>
      <c r="M20" s="2">
        <f>output_comm_ratio!M20*'supply 2012-13'!$BR20</f>
        <v>0</v>
      </c>
      <c r="N20" s="2">
        <f>output_comm_ratio!N20*'supply 2012-13'!$BR20</f>
        <v>0</v>
      </c>
      <c r="O20" s="2">
        <f>output_comm_ratio!O20*'supply 2012-13'!$BR20</f>
        <v>0</v>
      </c>
      <c r="P20" s="2">
        <f>output_comm_ratio!P20*'supply 2012-13'!$BR20</f>
        <v>0</v>
      </c>
      <c r="Q20" s="2">
        <f>output_comm_ratio!Q20*'supply 2012-13'!$BR20</f>
        <v>0</v>
      </c>
      <c r="R20" s="2">
        <f>output_comm_ratio!R20*'supply 2012-13'!$BR20</f>
        <v>0</v>
      </c>
      <c r="S20" s="2">
        <f>output_comm_ratio!S20*'supply 2012-13'!$BR20</f>
        <v>0</v>
      </c>
      <c r="T20" s="2">
        <f>output_comm_ratio!T20*'supply 2012-13'!$BR20</f>
        <v>0</v>
      </c>
      <c r="U20" s="2">
        <f>output_comm_ratio!U20*'supply 2012-13'!$BR20</f>
        <v>0</v>
      </c>
      <c r="V20" s="2">
        <f>output_comm_ratio!V20*'supply 2012-13'!$BR20</f>
        <v>0</v>
      </c>
      <c r="W20" s="2">
        <f>output_comm_ratio!W20*'supply 2012-13'!$BR20</f>
        <v>0</v>
      </c>
      <c r="X20" s="2">
        <f>output_comm_ratio!X20*'supply 2012-13'!$BR20</f>
        <v>0</v>
      </c>
      <c r="Y20" s="2">
        <f>output_comm_ratio!Y20*'supply 2012-13'!$BR20</f>
        <v>0</v>
      </c>
      <c r="Z20" s="2">
        <f>output_comm_ratio!Z20*'supply 2012-13'!$BR20</f>
        <v>0</v>
      </c>
      <c r="AA20" s="2">
        <f>output_comm_ratio!AA20*'supply 2012-13'!$BR20</f>
        <v>0</v>
      </c>
      <c r="AB20" s="2">
        <f>output_comm_ratio!AB20*'supply 2012-13'!$BR20</f>
        <v>0</v>
      </c>
      <c r="AC20" s="2">
        <f>output_comm_ratio!AC20*'supply 2012-13'!$BR20</f>
        <v>0</v>
      </c>
      <c r="AD20" s="2">
        <f>output_comm_ratio!AD20*'supply 2012-13'!$BR20</f>
        <v>0</v>
      </c>
      <c r="AE20" s="2">
        <f>output_comm_ratio!AE20*'supply 2012-13'!$BR20</f>
        <v>0</v>
      </c>
      <c r="AF20" s="2">
        <f>output_comm_ratio!AF20*'supply 2012-13'!$BR20</f>
        <v>0</v>
      </c>
      <c r="AG20" s="2">
        <f>output_comm_ratio!AG20*'supply 2012-13'!$BR20</f>
        <v>0</v>
      </c>
      <c r="AH20" s="2">
        <f>output_comm_ratio!AH20*'supply 2012-13'!$BR20</f>
        <v>0</v>
      </c>
      <c r="AI20" s="2">
        <f>output_comm_ratio!AI20*'supply 2012-13'!$BR20</f>
        <v>0</v>
      </c>
      <c r="AJ20" s="2">
        <f>output_comm_ratio!AJ20*'supply 2012-13'!$BR20</f>
        <v>0</v>
      </c>
      <c r="AK20" s="2">
        <f>output_comm_ratio!AK20*'supply 2012-13'!$BR20</f>
        <v>0</v>
      </c>
      <c r="AL20" s="2">
        <f>output_comm_ratio!AL20*'supply 2012-13'!$BR20</f>
        <v>0</v>
      </c>
      <c r="AM20" s="2">
        <f>output_comm_ratio!AM20*'supply 2012-13'!$BR20</f>
        <v>0</v>
      </c>
      <c r="AN20" s="2">
        <f>output_comm_ratio!AN20*'supply 2012-13'!$BR20</f>
        <v>0</v>
      </c>
      <c r="AO20" s="2">
        <f>output_comm_ratio!AO20*'supply 2012-13'!$BR20</f>
        <v>0</v>
      </c>
      <c r="AP20" s="2">
        <f>output_comm_ratio!AP20*'supply 2012-13'!$BR20</f>
        <v>0</v>
      </c>
      <c r="AQ20" s="2">
        <f>output_comm_ratio!AQ20*'supply 2012-13'!$BR20</f>
        <v>0</v>
      </c>
      <c r="AR20" s="2">
        <f>output_comm_ratio!AR20*'supply 2012-13'!$BR20</f>
        <v>0</v>
      </c>
      <c r="AS20" s="2">
        <f>output_comm_ratio!AS20*'supply 2012-13'!$BR20</f>
        <v>0</v>
      </c>
      <c r="AT20" s="2">
        <f>output_comm_ratio!AT20*'supply 2012-13'!$BR20</f>
        <v>0</v>
      </c>
      <c r="AU20" s="2">
        <f>output_comm_ratio!AU20*'supply 2012-13'!$BR20</f>
        <v>0</v>
      </c>
      <c r="AV20" s="2">
        <f>output_comm_ratio!AV20*'supply 2012-13'!$BR20</f>
        <v>0</v>
      </c>
      <c r="AW20" s="2">
        <f>output_comm_ratio!AW20*'supply 2012-13'!$BR20</f>
        <v>0</v>
      </c>
      <c r="AX20" s="2">
        <f>output_comm_ratio!AX20*'supply 2012-13'!$BR20</f>
        <v>0</v>
      </c>
      <c r="AY20" s="2">
        <f>output_comm_ratio!AY20*'supply 2012-13'!$BR20</f>
        <v>0</v>
      </c>
      <c r="AZ20" s="2">
        <f>output_comm_ratio!AZ20*'supply 2012-13'!$BR20</f>
        <v>0</v>
      </c>
      <c r="BA20" s="2">
        <f>output_comm_ratio!BA20*'supply 2012-13'!$BR20</f>
        <v>0</v>
      </c>
      <c r="BB20" s="2">
        <f>output_comm_ratio!BB20*'supply 2012-13'!$BR20</f>
        <v>0</v>
      </c>
      <c r="BC20" s="2">
        <f>output_comm_ratio!BC20*'supply 2012-13'!$BR20</f>
        <v>0</v>
      </c>
      <c r="BD20" s="2">
        <f>output_comm_ratio!BD20*'supply 2012-13'!$BR20</f>
        <v>0</v>
      </c>
      <c r="BE20" s="2">
        <f>output_comm_ratio!BE20*'supply 2012-13'!$BR20</f>
        <v>0</v>
      </c>
      <c r="BF20" s="2">
        <f>output_comm_ratio!BF20*'supply 2012-13'!$BR20</f>
        <v>0</v>
      </c>
      <c r="BG20" s="2">
        <f>output_comm_ratio!BG20*'supply 2012-13'!$BR20</f>
        <v>0</v>
      </c>
      <c r="BH20" s="2">
        <f>output_comm_ratio!BH20*'supply 2012-13'!$BR20</f>
        <v>0</v>
      </c>
      <c r="BI20" s="2">
        <f>output_comm_ratio!BI20*'supply 2012-13'!$BR20</f>
        <v>0</v>
      </c>
      <c r="BJ20" s="2">
        <f>output_comm_ratio!BJ20*'supply 2012-13'!$BR20</f>
        <v>0</v>
      </c>
      <c r="BK20" s="2">
        <f>output_comm_ratio!BK20*'supply 2012-13'!$BR20</f>
        <v>0</v>
      </c>
      <c r="BL20" s="2">
        <f>output_comm_ratio!BL20*'supply 2012-13'!$BR20</f>
        <v>0</v>
      </c>
      <c r="BM20" s="2">
        <f>output_comm_ratio!BM20*'supply 2012-13'!$BR20</f>
        <v>0</v>
      </c>
      <c r="BN20" s="2">
        <f>output_comm_ratio!BN20*'supply 2012-13'!$BR20</f>
        <v>0</v>
      </c>
      <c r="BO20" s="2">
        <f>output_comm_ratio!BO20*'supply 2012-13'!$BR20</f>
        <v>0</v>
      </c>
      <c r="BP20" s="2">
        <f>output_comm_ratio!BP20*'supply 2012-13'!$BR20</f>
        <v>0</v>
      </c>
      <c r="BQ20" s="2">
        <f t="shared" si="0"/>
        <v>0</v>
      </c>
      <c r="BR20" s="2">
        <v>0</v>
      </c>
      <c r="BS20" s="2">
        <f t="shared" si="1"/>
        <v>0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0</v>
      </c>
      <c r="BZ20" s="2">
        <v>499820.75103244599</v>
      </c>
      <c r="CA20" s="2">
        <f t="shared" si="5"/>
        <v>499820.75103244599</v>
      </c>
    </row>
    <row r="21" spans="1:79" s="2" customFormat="1" x14ac:dyDescent="0.35">
      <c r="A21" s="19">
        <v>18</v>
      </c>
      <c r="B21" s="19" t="s">
        <v>97</v>
      </c>
      <c r="C21" s="2">
        <f>output_comm_ratio!C21*'supply 2012-13'!$BR21</f>
        <v>90885.137449854068</v>
      </c>
      <c r="D21" s="2">
        <f>output_comm_ratio!D21*'supply 2012-13'!$BR21</f>
        <v>0</v>
      </c>
      <c r="E21" s="2">
        <f>output_comm_ratio!E21*'supply 2012-13'!$BR21</f>
        <v>0</v>
      </c>
      <c r="F21" s="2">
        <f>output_comm_ratio!F21*'supply 2012-13'!$BR21</f>
        <v>0</v>
      </c>
      <c r="G21" s="2">
        <f>output_comm_ratio!G21*'supply 2012-13'!$BR21</f>
        <v>0</v>
      </c>
      <c r="H21" s="2">
        <f>output_comm_ratio!H21*'supply 2012-13'!$BR21</f>
        <v>0</v>
      </c>
      <c r="I21" s="2">
        <f>output_comm_ratio!I21*'supply 2012-13'!$BR21</f>
        <v>0</v>
      </c>
      <c r="J21" s="2">
        <f>output_comm_ratio!J21*'supply 2012-13'!$BR21</f>
        <v>0</v>
      </c>
      <c r="K21" s="2">
        <f>output_comm_ratio!K21*'supply 2012-13'!$BR21</f>
        <v>0</v>
      </c>
      <c r="L21" s="2">
        <f>output_comm_ratio!L21*'supply 2012-13'!$BR21</f>
        <v>0</v>
      </c>
      <c r="M21" s="2">
        <f>output_comm_ratio!M21*'supply 2012-13'!$BR21</f>
        <v>0</v>
      </c>
      <c r="N21" s="2">
        <f>output_comm_ratio!N21*'supply 2012-13'!$BR21</f>
        <v>0</v>
      </c>
      <c r="O21" s="2">
        <f>output_comm_ratio!O21*'supply 2012-13'!$BR21</f>
        <v>0</v>
      </c>
      <c r="P21" s="2">
        <f>output_comm_ratio!P21*'supply 2012-13'!$BR21</f>
        <v>0</v>
      </c>
      <c r="Q21" s="2">
        <f>output_comm_ratio!Q21*'supply 2012-13'!$BR21</f>
        <v>0</v>
      </c>
      <c r="R21" s="2">
        <f>output_comm_ratio!R21*'supply 2012-13'!$BR21</f>
        <v>0</v>
      </c>
      <c r="S21" s="2">
        <f>output_comm_ratio!S21*'supply 2012-13'!$BR21</f>
        <v>0</v>
      </c>
      <c r="T21" s="2">
        <f>output_comm_ratio!T21*'supply 2012-13'!$BR21</f>
        <v>0</v>
      </c>
      <c r="U21" s="2">
        <f>output_comm_ratio!U21*'supply 2012-13'!$BR21</f>
        <v>0</v>
      </c>
      <c r="V21" s="2">
        <f>output_comm_ratio!V21*'supply 2012-13'!$BR21</f>
        <v>0</v>
      </c>
      <c r="W21" s="2">
        <f>output_comm_ratio!W21*'supply 2012-13'!$BR21</f>
        <v>0</v>
      </c>
      <c r="X21" s="2">
        <f>output_comm_ratio!X21*'supply 2012-13'!$BR21</f>
        <v>0</v>
      </c>
      <c r="Y21" s="2">
        <f>output_comm_ratio!Y21*'supply 2012-13'!$BR21</f>
        <v>0</v>
      </c>
      <c r="Z21" s="2">
        <f>output_comm_ratio!Z21*'supply 2012-13'!$BR21</f>
        <v>0</v>
      </c>
      <c r="AA21" s="2">
        <f>output_comm_ratio!AA21*'supply 2012-13'!$BR21</f>
        <v>0</v>
      </c>
      <c r="AB21" s="2">
        <f>output_comm_ratio!AB21*'supply 2012-13'!$BR21</f>
        <v>0</v>
      </c>
      <c r="AC21" s="2">
        <f>output_comm_ratio!AC21*'supply 2012-13'!$BR21</f>
        <v>0</v>
      </c>
      <c r="AD21" s="2">
        <f>output_comm_ratio!AD21*'supply 2012-13'!$BR21</f>
        <v>0</v>
      </c>
      <c r="AE21" s="2">
        <f>output_comm_ratio!AE21*'supply 2012-13'!$BR21</f>
        <v>0</v>
      </c>
      <c r="AF21" s="2">
        <f>output_comm_ratio!AF21*'supply 2012-13'!$BR21</f>
        <v>0</v>
      </c>
      <c r="AG21" s="2">
        <f>output_comm_ratio!AG21*'supply 2012-13'!$BR21</f>
        <v>0</v>
      </c>
      <c r="AH21" s="2">
        <f>output_comm_ratio!AH21*'supply 2012-13'!$BR21</f>
        <v>0</v>
      </c>
      <c r="AI21" s="2">
        <f>output_comm_ratio!AI21*'supply 2012-13'!$BR21</f>
        <v>0</v>
      </c>
      <c r="AJ21" s="2">
        <f>output_comm_ratio!AJ21*'supply 2012-13'!$BR21</f>
        <v>0</v>
      </c>
      <c r="AK21" s="2">
        <f>output_comm_ratio!AK21*'supply 2012-13'!$BR21</f>
        <v>0</v>
      </c>
      <c r="AL21" s="2">
        <f>output_comm_ratio!AL21*'supply 2012-13'!$BR21</f>
        <v>0</v>
      </c>
      <c r="AM21" s="2">
        <f>output_comm_ratio!AM21*'supply 2012-13'!$BR21</f>
        <v>0</v>
      </c>
      <c r="AN21" s="2">
        <f>output_comm_ratio!AN21*'supply 2012-13'!$BR21</f>
        <v>0</v>
      </c>
      <c r="AO21" s="2">
        <f>output_comm_ratio!AO21*'supply 2012-13'!$BR21</f>
        <v>0</v>
      </c>
      <c r="AP21" s="2">
        <f>output_comm_ratio!AP21*'supply 2012-13'!$BR21</f>
        <v>0</v>
      </c>
      <c r="AQ21" s="2">
        <f>output_comm_ratio!AQ21*'supply 2012-13'!$BR21</f>
        <v>0</v>
      </c>
      <c r="AR21" s="2">
        <f>output_comm_ratio!AR21*'supply 2012-13'!$BR21</f>
        <v>0</v>
      </c>
      <c r="AS21" s="2">
        <f>output_comm_ratio!AS21*'supply 2012-13'!$BR21</f>
        <v>0</v>
      </c>
      <c r="AT21" s="2">
        <f>output_comm_ratio!AT21*'supply 2012-13'!$BR21</f>
        <v>0</v>
      </c>
      <c r="AU21" s="2">
        <f>output_comm_ratio!AU21*'supply 2012-13'!$BR21</f>
        <v>0</v>
      </c>
      <c r="AV21" s="2">
        <f>output_comm_ratio!AV21*'supply 2012-13'!$BR21</f>
        <v>0</v>
      </c>
      <c r="AW21" s="2">
        <f>output_comm_ratio!AW21*'supply 2012-13'!$BR21</f>
        <v>0</v>
      </c>
      <c r="AX21" s="2">
        <f>output_comm_ratio!AX21*'supply 2012-13'!$BR21</f>
        <v>0</v>
      </c>
      <c r="AY21" s="2">
        <f>output_comm_ratio!AY21*'supply 2012-13'!$BR21</f>
        <v>0</v>
      </c>
      <c r="AZ21" s="2">
        <f>output_comm_ratio!AZ21*'supply 2012-13'!$BR21</f>
        <v>0</v>
      </c>
      <c r="BA21" s="2">
        <f>output_comm_ratio!BA21*'supply 2012-13'!$BR21</f>
        <v>0</v>
      </c>
      <c r="BB21" s="2">
        <f>output_comm_ratio!BB21*'supply 2012-13'!$BR21</f>
        <v>0</v>
      </c>
      <c r="BC21" s="2">
        <f>output_comm_ratio!BC21*'supply 2012-13'!$BR21</f>
        <v>0</v>
      </c>
      <c r="BD21" s="2">
        <f>output_comm_ratio!BD21*'supply 2012-13'!$BR21</f>
        <v>0</v>
      </c>
      <c r="BE21" s="2">
        <f>output_comm_ratio!BE21*'supply 2012-13'!$BR21</f>
        <v>0</v>
      </c>
      <c r="BF21" s="2">
        <f>output_comm_ratio!BF21*'supply 2012-13'!$BR21</f>
        <v>0</v>
      </c>
      <c r="BG21" s="2">
        <f>output_comm_ratio!BG21*'supply 2012-13'!$BR21</f>
        <v>0</v>
      </c>
      <c r="BH21" s="2">
        <f>output_comm_ratio!BH21*'supply 2012-13'!$BR21</f>
        <v>0</v>
      </c>
      <c r="BI21" s="2">
        <f>output_comm_ratio!BI21*'supply 2012-13'!$BR21</f>
        <v>0</v>
      </c>
      <c r="BJ21" s="2">
        <f>output_comm_ratio!BJ21*'supply 2012-13'!$BR21</f>
        <v>0</v>
      </c>
      <c r="BK21" s="2">
        <f>output_comm_ratio!BK21*'supply 2012-13'!$BR21</f>
        <v>0</v>
      </c>
      <c r="BL21" s="2">
        <f>output_comm_ratio!BL21*'supply 2012-13'!$BR21</f>
        <v>0</v>
      </c>
      <c r="BM21" s="2">
        <f>output_comm_ratio!BM21*'supply 2012-13'!$BR21</f>
        <v>0</v>
      </c>
      <c r="BN21" s="2">
        <f>output_comm_ratio!BN21*'supply 2012-13'!$BR21</f>
        <v>0</v>
      </c>
      <c r="BO21" s="2">
        <f>output_comm_ratio!BO21*'supply 2012-13'!$BR21</f>
        <v>0</v>
      </c>
      <c r="BP21" s="2">
        <f>output_comm_ratio!BP21*'supply 2012-13'!$BR21</f>
        <v>0</v>
      </c>
      <c r="BQ21" s="2">
        <f t="shared" si="0"/>
        <v>90885.137449854068</v>
      </c>
      <c r="BR21" s="2">
        <v>90885.137449854068</v>
      </c>
      <c r="BS21" s="2">
        <f t="shared" si="1"/>
        <v>181770.27489970814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186954.02455845202</v>
      </c>
      <c r="BZ21" s="2">
        <v>5211934.8560789097</v>
      </c>
      <c r="CA21" s="2">
        <f t="shared" si="5"/>
        <v>5398888.8806373617</v>
      </c>
    </row>
    <row r="22" spans="1:79" s="2" customFormat="1" x14ac:dyDescent="0.35">
      <c r="A22" s="19">
        <v>19</v>
      </c>
      <c r="B22" s="19" t="s">
        <v>98</v>
      </c>
      <c r="C22" s="2">
        <f>output_comm_ratio!C22*'supply 2012-13'!$BR22</f>
        <v>6271.2407402488188</v>
      </c>
      <c r="D22" s="2">
        <f>output_comm_ratio!D22*'supply 2012-13'!$BR22</f>
        <v>0</v>
      </c>
      <c r="E22" s="2">
        <f>output_comm_ratio!E22*'supply 2012-13'!$BR22</f>
        <v>0</v>
      </c>
      <c r="F22" s="2">
        <f>output_comm_ratio!F22*'supply 2012-13'!$BR22</f>
        <v>0</v>
      </c>
      <c r="G22" s="2">
        <f>output_comm_ratio!G22*'supply 2012-13'!$BR22</f>
        <v>0</v>
      </c>
      <c r="H22" s="2">
        <f>output_comm_ratio!H22*'supply 2012-13'!$BR22</f>
        <v>0</v>
      </c>
      <c r="I22" s="2">
        <f>output_comm_ratio!I22*'supply 2012-13'!$BR22</f>
        <v>0</v>
      </c>
      <c r="J22" s="2">
        <f>output_comm_ratio!J22*'supply 2012-13'!$BR22</f>
        <v>0</v>
      </c>
      <c r="K22" s="2">
        <f>output_comm_ratio!K22*'supply 2012-13'!$BR22</f>
        <v>0</v>
      </c>
      <c r="L22" s="2">
        <f>output_comm_ratio!L22*'supply 2012-13'!$BR22</f>
        <v>0</v>
      </c>
      <c r="M22" s="2">
        <f>output_comm_ratio!M22*'supply 2012-13'!$BR22</f>
        <v>0</v>
      </c>
      <c r="N22" s="2">
        <f>output_comm_ratio!N22*'supply 2012-13'!$BR22</f>
        <v>0</v>
      </c>
      <c r="O22" s="2">
        <f>output_comm_ratio!O22*'supply 2012-13'!$BR22</f>
        <v>0</v>
      </c>
      <c r="P22" s="2">
        <f>output_comm_ratio!P22*'supply 2012-13'!$BR22</f>
        <v>0</v>
      </c>
      <c r="Q22" s="2">
        <f>output_comm_ratio!Q22*'supply 2012-13'!$BR22</f>
        <v>0</v>
      </c>
      <c r="R22" s="2">
        <f>output_comm_ratio!R22*'supply 2012-13'!$BR22</f>
        <v>0</v>
      </c>
      <c r="S22" s="2">
        <f>output_comm_ratio!S22*'supply 2012-13'!$BR22</f>
        <v>0</v>
      </c>
      <c r="T22" s="2">
        <f>output_comm_ratio!T22*'supply 2012-13'!$BR22</f>
        <v>0</v>
      </c>
      <c r="U22" s="2">
        <f>output_comm_ratio!U22*'supply 2012-13'!$BR22</f>
        <v>0</v>
      </c>
      <c r="V22" s="2">
        <f>output_comm_ratio!V22*'supply 2012-13'!$BR22</f>
        <v>0</v>
      </c>
      <c r="W22" s="2">
        <f>output_comm_ratio!W22*'supply 2012-13'!$BR22</f>
        <v>0</v>
      </c>
      <c r="X22" s="2">
        <f>output_comm_ratio!X22*'supply 2012-13'!$BR22</f>
        <v>0</v>
      </c>
      <c r="Y22" s="2">
        <f>output_comm_ratio!Y22*'supply 2012-13'!$BR22</f>
        <v>0</v>
      </c>
      <c r="Z22" s="2">
        <f>output_comm_ratio!Z22*'supply 2012-13'!$BR22</f>
        <v>0</v>
      </c>
      <c r="AA22" s="2">
        <f>output_comm_ratio!AA22*'supply 2012-13'!$BR22</f>
        <v>0</v>
      </c>
      <c r="AB22" s="2">
        <f>output_comm_ratio!AB22*'supply 2012-13'!$BR22</f>
        <v>0</v>
      </c>
      <c r="AC22" s="2">
        <f>output_comm_ratio!AC22*'supply 2012-13'!$BR22</f>
        <v>0</v>
      </c>
      <c r="AD22" s="2">
        <f>output_comm_ratio!AD22*'supply 2012-13'!$BR22</f>
        <v>0</v>
      </c>
      <c r="AE22" s="2">
        <f>output_comm_ratio!AE22*'supply 2012-13'!$BR22</f>
        <v>0</v>
      </c>
      <c r="AF22" s="2">
        <f>output_comm_ratio!AF22*'supply 2012-13'!$BR22</f>
        <v>0</v>
      </c>
      <c r="AG22" s="2">
        <f>output_comm_ratio!AG22*'supply 2012-13'!$BR22</f>
        <v>0</v>
      </c>
      <c r="AH22" s="2">
        <f>output_comm_ratio!AH22*'supply 2012-13'!$BR22</f>
        <v>0</v>
      </c>
      <c r="AI22" s="2">
        <f>output_comm_ratio!AI22*'supply 2012-13'!$BR22</f>
        <v>0</v>
      </c>
      <c r="AJ22" s="2">
        <f>output_comm_ratio!AJ22*'supply 2012-13'!$BR22</f>
        <v>0</v>
      </c>
      <c r="AK22" s="2">
        <f>output_comm_ratio!AK22*'supply 2012-13'!$BR22</f>
        <v>0</v>
      </c>
      <c r="AL22" s="2">
        <f>output_comm_ratio!AL22*'supply 2012-13'!$BR22</f>
        <v>0</v>
      </c>
      <c r="AM22" s="2">
        <f>output_comm_ratio!AM22*'supply 2012-13'!$BR22</f>
        <v>0</v>
      </c>
      <c r="AN22" s="2">
        <f>output_comm_ratio!AN22*'supply 2012-13'!$BR22</f>
        <v>0</v>
      </c>
      <c r="AO22" s="2">
        <f>output_comm_ratio!AO22*'supply 2012-13'!$BR22</f>
        <v>0</v>
      </c>
      <c r="AP22" s="2">
        <f>output_comm_ratio!AP22*'supply 2012-13'!$BR22</f>
        <v>0</v>
      </c>
      <c r="AQ22" s="2">
        <f>output_comm_ratio!AQ22*'supply 2012-13'!$BR22</f>
        <v>0</v>
      </c>
      <c r="AR22" s="2">
        <f>output_comm_ratio!AR22*'supply 2012-13'!$BR22</f>
        <v>0</v>
      </c>
      <c r="AS22" s="2">
        <f>output_comm_ratio!AS22*'supply 2012-13'!$BR22</f>
        <v>0</v>
      </c>
      <c r="AT22" s="2">
        <f>output_comm_ratio!AT22*'supply 2012-13'!$BR22</f>
        <v>0</v>
      </c>
      <c r="AU22" s="2">
        <f>output_comm_ratio!AU22*'supply 2012-13'!$BR22</f>
        <v>0</v>
      </c>
      <c r="AV22" s="2">
        <f>output_comm_ratio!AV22*'supply 2012-13'!$BR22</f>
        <v>0</v>
      </c>
      <c r="AW22" s="2">
        <f>output_comm_ratio!AW22*'supply 2012-13'!$BR22</f>
        <v>0</v>
      </c>
      <c r="AX22" s="2">
        <f>output_comm_ratio!AX22*'supply 2012-13'!$BR22</f>
        <v>0</v>
      </c>
      <c r="AY22" s="2">
        <f>output_comm_ratio!AY22*'supply 2012-13'!$BR22</f>
        <v>0</v>
      </c>
      <c r="AZ22" s="2">
        <f>output_comm_ratio!AZ22*'supply 2012-13'!$BR22</f>
        <v>0</v>
      </c>
      <c r="BA22" s="2">
        <f>output_comm_ratio!BA22*'supply 2012-13'!$BR22</f>
        <v>0</v>
      </c>
      <c r="BB22" s="2">
        <f>output_comm_ratio!BB22*'supply 2012-13'!$BR22</f>
        <v>0</v>
      </c>
      <c r="BC22" s="2">
        <f>output_comm_ratio!BC22*'supply 2012-13'!$BR22</f>
        <v>0</v>
      </c>
      <c r="BD22" s="2">
        <f>output_comm_ratio!BD22*'supply 2012-13'!$BR22</f>
        <v>0</v>
      </c>
      <c r="BE22" s="2">
        <f>output_comm_ratio!BE22*'supply 2012-13'!$BR22</f>
        <v>0</v>
      </c>
      <c r="BF22" s="2">
        <f>output_comm_ratio!BF22*'supply 2012-13'!$BR22</f>
        <v>0</v>
      </c>
      <c r="BG22" s="2">
        <f>output_comm_ratio!BG22*'supply 2012-13'!$BR22</f>
        <v>0</v>
      </c>
      <c r="BH22" s="2">
        <f>output_comm_ratio!BH22*'supply 2012-13'!$BR22</f>
        <v>0</v>
      </c>
      <c r="BI22" s="2">
        <f>output_comm_ratio!BI22*'supply 2012-13'!$BR22</f>
        <v>0</v>
      </c>
      <c r="BJ22" s="2">
        <f>output_comm_ratio!BJ22*'supply 2012-13'!$BR22</f>
        <v>0</v>
      </c>
      <c r="BK22" s="2">
        <f>output_comm_ratio!BK22*'supply 2012-13'!$BR22</f>
        <v>0</v>
      </c>
      <c r="BL22" s="2">
        <f>output_comm_ratio!BL22*'supply 2012-13'!$BR22</f>
        <v>0</v>
      </c>
      <c r="BM22" s="2">
        <f>output_comm_ratio!BM22*'supply 2012-13'!$BR22</f>
        <v>0</v>
      </c>
      <c r="BN22" s="2">
        <f>output_comm_ratio!BN22*'supply 2012-13'!$BR22</f>
        <v>0</v>
      </c>
      <c r="BO22" s="2">
        <f>output_comm_ratio!BO22*'supply 2012-13'!$BR22</f>
        <v>0</v>
      </c>
      <c r="BP22" s="2">
        <f>output_comm_ratio!BP22*'supply 2012-13'!$BR22</f>
        <v>0</v>
      </c>
      <c r="BQ22" s="2">
        <f t="shared" si="0"/>
        <v>6271.2407402488188</v>
      </c>
      <c r="BR22" s="2">
        <v>6271.2407402488188</v>
      </c>
      <c r="BS22" s="2">
        <f t="shared" si="1"/>
        <v>12542.481480497638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77086.705489257438</v>
      </c>
      <c r="BZ22" s="2">
        <v>7387765.84458437</v>
      </c>
      <c r="CA22" s="2">
        <f t="shared" si="5"/>
        <v>7464852.5500736274</v>
      </c>
    </row>
    <row r="23" spans="1:79" s="2" customFormat="1" x14ac:dyDescent="0.35">
      <c r="A23" s="19">
        <v>20</v>
      </c>
      <c r="B23" s="19" t="s">
        <v>99</v>
      </c>
      <c r="C23" s="2">
        <f>output_comm_ratio!C23*'supply 2012-13'!$BR23</f>
        <v>-1640957.1115690842</v>
      </c>
      <c r="D23" s="2">
        <f>output_comm_ratio!D23*'supply 2012-13'!$BR23</f>
        <v>0</v>
      </c>
      <c r="E23" s="2">
        <f>output_comm_ratio!E23*'supply 2012-13'!$BR23</f>
        <v>0</v>
      </c>
      <c r="F23" s="2">
        <f>output_comm_ratio!F23*'supply 2012-13'!$BR23</f>
        <v>0</v>
      </c>
      <c r="G23" s="2">
        <f>output_comm_ratio!G23*'supply 2012-13'!$BR23</f>
        <v>0</v>
      </c>
      <c r="H23" s="2">
        <f>output_comm_ratio!H23*'supply 2012-13'!$BR23</f>
        <v>0</v>
      </c>
      <c r="I23" s="2">
        <f>output_comm_ratio!I23*'supply 2012-13'!$BR23</f>
        <v>0</v>
      </c>
      <c r="J23" s="2">
        <f>output_comm_ratio!J23*'supply 2012-13'!$BR23</f>
        <v>0</v>
      </c>
      <c r="K23" s="2">
        <f>output_comm_ratio!K23*'supply 2012-13'!$BR23</f>
        <v>0</v>
      </c>
      <c r="L23" s="2">
        <f>output_comm_ratio!L23*'supply 2012-13'!$BR23</f>
        <v>0</v>
      </c>
      <c r="M23" s="2">
        <f>output_comm_ratio!M23*'supply 2012-13'!$BR23</f>
        <v>0</v>
      </c>
      <c r="N23" s="2">
        <f>output_comm_ratio!N23*'supply 2012-13'!$BR23</f>
        <v>0</v>
      </c>
      <c r="O23" s="2">
        <f>output_comm_ratio!O23*'supply 2012-13'!$BR23</f>
        <v>0</v>
      </c>
      <c r="P23" s="2">
        <f>output_comm_ratio!P23*'supply 2012-13'!$BR23</f>
        <v>0</v>
      </c>
      <c r="Q23" s="2">
        <f>output_comm_ratio!Q23*'supply 2012-13'!$BR23</f>
        <v>0</v>
      </c>
      <c r="R23" s="2">
        <f>output_comm_ratio!R23*'supply 2012-13'!$BR23</f>
        <v>0</v>
      </c>
      <c r="S23" s="2">
        <f>output_comm_ratio!S23*'supply 2012-13'!$BR23</f>
        <v>0</v>
      </c>
      <c r="T23" s="2">
        <f>output_comm_ratio!T23*'supply 2012-13'!$BR23</f>
        <v>0</v>
      </c>
      <c r="U23" s="2">
        <f>output_comm_ratio!U23*'supply 2012-13'!$BR23</f>
        <v>0</v>
      </c>
      <c r="V23" s="2">
        <f>output_comm_ratio!V23*'supply 2012-13'!$BR23</f>
        <v>0</v>
      </c>
      <c r="W23" s="2">
        <f>output_comm_ratio!W23*'supply 2012-13'!$BR23</f>
        <v>0</v>
      </c>
      <c r="X23" s="2">
        <f>output_comm_ratio!X23*'supply 2012-13'!$BR23</f>
        <v>0</v>
      </c>
      <c r="Y23" s="2">
        <f>output_comm_ratio!Y23*'supply 2012-13'!$BR23</f>
        <v>0</v>
      </c>
      <c r="Z23" s="2">
        <f>output_comm_ratio!Z23*'supply 2012-13'!$BR23</f>
        <v>0</v>
      </c>
      <c r="AA23" s="2">
        <f>output_comm_ratio!AA23*'supply 2012-13'!$BR23</f>
        <v>0</v>
      </c>
      <c r="AB23" s="2">
        <f>output_comm_ratio!AB23*'supply 2012-13'!$BR23</f>
        <v>0</v>
      </c>
      <c r="AC23" s="2">
        <f>output_comm_ratio!AC23*'supply 2012-13'!$BR23</f>
        <v>0</v>
      </c>
      <c r="AD23" s="2">
        <f>output_comm_ratio!AD23*'supply 2012-13'!$BR23</f>
        <v>0</v>
      </c>
      <c r="AE23" s="2">
        <f>output_comm_ratio!AE23*'supply 2012-13'!$BR23</f>
        <v>0</v>
      </c>
      <c r="AF23" s="2">
        <f>output_comm_ratio!AF23*'supply 2012-13'!$BR23</f>
        <v>0</v>
      </c>
      <c r="AG23" s="2">
        <f>output_comm_ratio!AG23*'supply 2012-13'!$BR23</f>
        <v>0</v>
      </c>
      <c r="AH23" s="2">
        <f>output_comm_ratio!AH23*'supply 2012-13'!$BR23</f>
        <v>0</v>
      </c>
      <c r="AI23" s="2">
        <f>output_comm_ratio!AI23*'supply 2012-13'!$BR23</f>
        <v>0</v>
      </c>
      <c r="AJ23" s="2">
        <f>output_comm_ratio!AJ23*'supply 2012-13'!$BR23</f>
        <v>0</v>
      </c>
      <c r="AK23" s="2">
        <f>output_comm_ratio!AK23*'supply 2012-13'!$BR23</f>
        <v>0</v>
      </c>
      <c r="AL23" s="2">
        <f>output_comm_ratio!AL23*'supply 2012-13'!$BR23</f>
        <v>0</v>
      </c>
      <c r="AM23" s="2">
        <f>output_comm_ratio!AM23*'supply 2012-13'!$BR23</f>
        <v>0</v>
      </c>
      <c r="AN23" s="2">
        <f>output_comm_ratio!AN23*'supply 2012-13'!$BR23</f>
        <v>0</v>
      </c>
      <c r="AO23" s="2">
        <f>output_comm_ratio!AO23*'supply 2012-13'!$BR23</f>
        <v>0</v>
      </c>
      <c r="AP23" s="2">
        <f>output_comm_ratio!AP23*'supply 2012-13'!$BR23</f>
        <v>0</v>
      </c>
      <c r="AQ23" s="2">
        <f>output_comm_ratio!AQ23*'supply 2012-13'!$BR23</f>
        <v>0</v>
      </c>
      <c r="AR23" s="2">
        <f>output_comm_ratio!AR23*'supply 2012-13'!$BR23</f>
        <v>0</v>
      </c>
      <c r="AS23" s="2">
        <f>output_comm_ratio!AS23*'supply 2012-13'!$BR23</f>
        <v>0</v>
      </c>
      <c r="AT23" s="2">
        <f>output_comm_ratio!AT23*'supply 2012-13'!$BR23</f>
        <v>0</v>
      </c>
      <c r="AU23" s="2">
        <f>output_comm_ratio!AU23*'supply 2012-13'!$BR23</f>
        <v>0</v>
      </c>
      <c r="AV23" s="2">
        <f>output_comm_ratio!AV23*'supply 2012-13'!$BR23</f>
        <v>0</v>
      </c>
      <c r="AW23" s="2">
        <f>output_comm_ratio!AW23*'supply 2012-13'!$BR23</f>
        <v>0</v>
      </c>
      <c r="AX23" s="2">
        <f>output_comm_ratio!AX23*'supply 2012-13'!$BR23</f>
        <v>0</v>
      </c>
      <c r="AY23" s="2">
        <f>output_comm_ratio!AY23*'supply 2012-13'!$BR23</f>
        <v>0</v>
      </c>
      <c r="AZ23" s="2">
        <f>output_comm_ratio!AZ23*'supply 2012-13'!$BR23</f>
        <v>0</v>
      </c>
      <c r="BA23" s="2">
        <f>output_comm_ratio!BA23*'supply 2012-13'!$BR23</f>
        <v>0</v>
      </c>
      <c r="BB23" s="2">
        <f>output_comm_ratio!BB23*'supply 2012-13'!$BR23</f>
        <v>0</v>
      </c>
      <c r="BC23" s="2">
        <f>output_comm_ratio!BC23*'supply 2012-13'!$BR23</f>
        <v>0</v>
      </c>
      <c r="BD23" s="2">
        <f>output_comm_ratio!BD23*'supply 2012-13'!$BR23</f>
        <v>0</v>
      </c>
      <c r="BE23" s="2">
        <f>output_comm_ratio!BE23*'supply 2012-13'!$BR23</f>
        <v>0</v>
      </c>
      <c r="BF23" s="2">
        <f>output_comm_ratio!BF23*'supply 2012-13'!$BR23</f>
        <v>0</v>
      </c>
      <c r="BG23" s="2">
        <f>output_comm_ratio!BG23*'supply 2012-13'!$BR23</f>
        <v>0</v>
      </c>
      <c r="BH23" s="2">
        <f>output_comm_ratio!BH23*'supply 2012-13'!$BR23</f>
        <v>0</v>
      </c>
      <c r="BI23" s="2">
        <f>output_comm_ratio!BI23*'supply 2012-13'!$BR23</f>
        <v>0</v>
      </c>
      <c r="BJ23" s="2">
        <f>output_comm_ratio!BJ23*'supply 2012-13'!$BR23</f>
        <v>0</v>
      </c>
      <c r="BK23" s="2">
        <f>output_comm_ratio!BK23*'supply 2012-13'!$BR23</f>
        <v>0</v>
      </c>
      <c r="BL23" s="2">
        <f>output_comm_ratio!BL23*'supply 2012-13'!$BR23</f>
        <v>0</v>
      </c>
      <c r="BM23" s="2">
        <f>output_comm_ratio!BM23*'supply 2012-13'!$BR23</f>
        <v>0</v>
      </c>
      <c r="BN23" s="2">
        <f>output_comm_ratio!BN23*'supply 2012-13'!$BR23</f>
        <v>0</v>
      </c>
      <c r="BO23" s="2">
        <f>output_comm_ratio!BO23*'supply 2012-13'!$BR23</f>
        <v>0</v>
      </c>
      <c r="BP23" s="2">
        <f>output_comm_ratio!BP23*'supply 2012-13'!$BR23</f>
        <v>0</v>
      </c>
      <c r="BQ23" s="2">
        <f t="shared" si="0"/>
        <v>-1640957.1115690842</v>
      </c>
      <c r="BR23" s="2">
        <v>-1640957.1115690842</v>
      </c>
      <c r="BS23" s="2">
        <f t="shared" si="1"/>
        <v>-3281914.2231381685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-3071866.7202579579</v>
      </c>
      <c r="BZ23" s="2">
        <v>8027265.0263631996</v>
      </c>
      <c r="CA23" s="2">
        <f t="shared" si="5"/>
        <v>4955398.3061052412</v>
      </c>
    </row>
    <row r="24" spans="1:79" s="2" customFormat="1" x14ac:dyDescent="0.35">
      <c r="A24" s="19">
        <v>21</v>
      </c>
      <c r="B24" s="19" t="s">
        <v>100</v>
      </c>
      <c r="C24" s="2">
        <f>output_comm_ratio!C24*'supply 2012-13'!$BR24</f>
        <v>0</v>
      </c>
      <c r="D24" s="2">
        <f>output_comm_ratio!D24*'supply 2012-13'!$BR24</f>
        <v>0</v>
      </c>
      <c r="E24" s="2">
        <f>output_comm_ratio!E24*'supply 2012-13'!$BR24</f>
        <v>0</v>
      </c>
      <c r="F24" s="2">
        <f>output_comm_ratio!F24*'supply 2012-13'!$BR24</f>
        <v>0</v>
      </c>
      <c r="G24" s="2">
        <f>output_comm_ratio!G24*'supply 2012-13'!$BR24</f>
        <v>0</v>
      </c>
      <c r="H24" s="2">
        <f>output_comm_ratio!H24*'supply 2012-13'!$BR24</f>
        <v>0</v>
      </c>
      <c r="I24" s="2">
        <f>output_comm_ratio!I24*'supply 2012-13'!$BR24</f>
        <v>0</v>
      </c>
      <c r="J24" s="2">
        <f>output_comm_ratio!J24*'supply 2012-13'!$BR24</f>
        <v>0</v>
      </c>
      <c r="K24" s="2">
        <f>output_comm_ratio!K24*'supply 2012-13'!$BR24</f>
        <v>0</v>
      </c>
      <c r="L24" s="2">
        <f>output_comm_ratio!L24*'supply 2012-13'!$BR24</f>
        <v>0</v>
      </c>
      <c r="M24" s="2">
        <f>output_comm_ratio!M24*'supply 2012-13'!$BR24</f>
        <v>0</v>
      </c>
      <c r="N24" s="2">
        <f>output_comm_ratio!N24*'supply 2012-13'!$BR24</f>
        <v>0</v>
      </c>
      <c r="O24" s="2">
        <f>output_comm_ratio!O24*'supply 2012-13'!$BR24</f>
        <v>0</v>
      </c>
      <c r="P24" s="2">
        <f>output_comm_ratio!P24*'supply 2012-13'!$BR24</f>
        <v>0</v>
      </c>
      <c r="Q24" s="2">
        <f>output_comm_ratio!Q24*'supply 2012-13'!$BR24</f>
        <v>0</v>
      </c>
      <c r="R24" s="2">
        <f>output_comm_ratio!R24*'supply 2012-13'!$BR24</f>
        <v>0</v>
      </c>
      <c r="S24" s="2">
        <f>output_comm_ratio!S24*'supply 2012-13'!$BR24</f>
        <v>0</v>
      </c>
      <c r="T24" s="2">
        <f>output_comm_ratio!T24*'supply 2012-13'!$BR24</f>
        <v>0</v>
      </c>
      <c r="U24" s="2">
        <f>output_comm_ratio!U24*'supply 2012-13'!$BR24</f>
        <v>0</v>
      </c>
      <c r="V24" s="2">
        <f>output_comm_ratio!V24*'supply 2012-13'!$BR24</f>
        <v>0</v>
      </c>
      <c r="W24" s="2">
        <f>output_comm_ratio!W24*'supply 2012-13'!$BR24</f>
        <v>0</v>
      </c>
      <c r="X24" s="2">
        <f>output_comm_ratio!X24*'supply 2012-13'!$BR24</f>
        <v>0</v>
      </c>
      <c r="Y24" s="2">
        <f>output_comm_ratio!Y24*'supply 2012-13'!$BR24</f>
        <v>0</v>
      </c>
      <c r="Z24" s="2">
        <f>output_comm_ratio!Z24*'supply 2012-13'!$BR24</f>
        <v>0</v>
      </c>
      <c r="AA24" s="2">
        <f>output_comm_ratio!AA24*'supply 2012-13'!$BR24</f>
        <v>0</v>
      </c>
      <c r="AB24" s="2">
        <f>output_comm_ratio!AB24*'supply 2012-13'!$BR24</f>
        <v>0</v>
      </c>
      <c r="AC24" s="2">
        <f>output_comm_ratio!AC24*'supply 2012-13'!$BR24</f>
        <v>0</v>
      </c>
      <c r="AD24" s="2">
        <f>output_comm_ratio!AD24*'supply 2012-13'!$BR24</f>
        <v>0</v>
      </c>
      <c r="AE24" s="2">
        <f>output_comm_ratio!AE24*'supply 2012-13'!$BR24</f>
        <v>0</v>
      </c>
      <c r="AF24" s="2">
        <f>output_comm_ratio!AF24*'supply 2012-13'!$BR24</f>
        <v>0</v>
      </c>
      <c r="AG24" s="2">
        <f>output_comm_ratio!AG24*'supply 2012-13'!$BR24</f>
        <v>0</v>
      </c>
      <c r="AH24" s="2">
        <f>output_comm_ratio!AH24*'supply 2012-13'!$BR24</f>
        <v>0</v>
      </c>
      <c r="AI24" s="2">
        <f>output_comm_ratio!AI24*'supply 2012-13'!$BR24</f>
        <v>0</v>
      </c>
      <c r="AJ24" s="2">
        <f>output_comm_ratio!AJ24*'supply 2012-13'!$BR24</f>
        <v>0</v>
      </c>
      <c r="AK24" s="2">
        <f>output_comm_ratio!AK24*'supply 2012-13'!$BR24</f>
        <v>0</v>
      </c>
      <c r="AL24" s="2">
        <f>output_comm_ratio!AL24*'supply 2012-13'!$BR24</f>
        <v>0</v>
      </c>
      <c r="AM24" s="2">
        <f>output_comm_ratio!AM24*'supply 2012-13'!$BR24</f>
        <v>0</v>
      </c>
      <c r="AN24" s="2">
        <f>output_comm_ratio!AN24*'supply 2012-13'!$BR24</f>
        <v>0</v>
      </c>
      <c r="AO24" s="2">
        <f>output_comm_ratio!AO24*'supply 2012-13'!$BR24</f>
        <v>0</v>
      </c>
      <c r="AP24" s="2">
        <f>output_comm_ratio!AP24*'supply 2012-13'!$BR24</f>
        <v>0</v>
      </c>
      <c r="AQ24" s="2">
        <f>output_comm_ratio!AQ24*'supply 2012-13'!$BR24</f>
        <v>0</v>
      </c>
      <c r="AR24" s="2">
        <f>output_comm_ratio!AR24*'supply 2012-13'!$BR24</f>
        <v>0</v>
      </c>
      <c r="AS24" s="2">
        <f>output_comm_ratio!AS24*'supply 2012-13'!$BR24</f>
        <v>0</v>
      </c>
      <c r="AT24" s="2">
        <f>output_comm_ratio!AT24*'supply 2012-13'!$BR24</f>
        <v>0</v>
      </c>
      <c r="AU24" s="2">
        <f>output_comm_ratio!AU24*'supply 2012-13'!$BR24</f>
        <v>0</v>
      </c>
      <c r="AV24" s="2">
        <f>output_comm_ratio!AV24*'supply 2012-13'!$BR24</f>
        <v>0</v>
      </c>
      <c r="AW24" s="2">
        <f>output_comm_ratio!AW24*'supply 2012-13'!$BR24</f>
        <v>0</v>
      </c>
      <c r="AX24" s="2">
        <f>output_comm_ratio!AX24*'supply 2012-13'!$BR24</f>
        <v>0</v>
      </c>
      <c r="AY24" s="2">
        <f>output_comm_ratio!AY24*'supply 2012-13'!$BR24</f>
        <v>0</v>
      </c>
      <c r="AZ24" s="2">
        <f>output_comm_ratio!AZ24*'supply 2012-13'!$BR24</f>
        <v>0</v>
      </c>
      <c r="BA24" s="2">
        <f>output_comm_ratio!BA24*'supply 2012-13'!$BR24</f>
        <v>0</v>
      </c>
      <c r="BB24" s="2">
        <f>output_comm_ratio!BB24*'supply 2012-13'!$BR24</f>
        <v>0</v>
      </c>
      <c r="BC24" s="2">
        <f>output_comm_ratio!BC24*'supply 2012-13'!$BR24</f>
        <v>0</v>
      </c>
      <c r="BD24" s="2">
        <f>output_comm_ratio!BD24*'supply 2012-13'!$BR24</f>
        <v>0</v>
      </c>
      <c r="BE24" s="2">
        <f>output_comm_ratio!BE24*'supply 2012-13'!$BR24</f>
        <v>0</v>
      </c>
      <c r="BF24" s="2">
        <f>output_comm_ratio!BF24*'supply 2012-13'!$BR24</f>
        <v>0</v>
      </c>
      <c r="BG24" s="2">
        <f>output_comm_ratio!BG24*'supply 2012-13'!$BR24</f>
        <v>0</v>
      </c>
      <c r="BH24" s="2">
        <f>output_comm_ratio!BH24*'supply 2012-13'!$BR24</f>
        <v>0</v>
      </c>
      <c r="BI24" s="2">
        <f>output_comm_ratio!BI24*'supply 2012-13'!$BR24</f>
        <v>0</v>
      </c>
      <c r="BJ24" s="2">
        <f>output_comm_ratio!BJ24*'supply 2012-13'!$BR24</f>
        <v>0</v>
      </c>
      <c r="BK24" s="2">
        <f>output_comm_ratio!BK24*'supply 2012-13'!$BR24</f>
        <v>0</v>
      </c>
      <c r="BL24" s="2">
        <f>output_comm_ratio!BL24*'supply 2012-13'!$BR24</f>
        <v>0</v>
      </c>
      <c r="BM24" s="2">
        <f>output_comm_ratio!BM24*'supply 2012-13'!$BR24</f>
        <v>0</v>
      </c>
      <c r="BN24" s="2">
        <f>output_comm_ratio!BN24*'supply 2012-13'!$BR24</f>
        <v>0</v>
      </c>
      <c r="BO24" s="2">
        <f>output_comm_ratio!BO24*'supply 2012-13'!$BR24</f>
        <v>0</v>
      </c>
      <c r="BP24" s="2">
        <f>output_comm_ratio!BP24*'supply 2012-13'!$BR24</f>
        <v>0</v>
      </c>
      <c r="BQ24" s="2">
        <f t="shared" si="0"/>
        <v>0</v>
      </c>
      <c r="BR24" s="2">
        <v>0</v>
      </c>
      <c r="BS24" s="2">
        <f t="shared" si="1"/>
        <v>0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0</v>
      </c>
      <c r="BZ24" s="2">
        <v>7880232.9344413402</v>
      </c>
      <c r="CA24" s="2">
        <f t="shared" si="5"/>
        <v>7880232.9344413402</v>
      </c>
    </row>
    <row r="25" spans="1:79" s="2" customFormat="1" x14ac:dyDescent="0.35">
      <c r="A25" s="19">
        <v>22</v>
      </c>
      <c r="B25" s="19" t="s">
        <v>101</v>
      </c>
      <c r="C25" s="2">
        <f>output_comm_ratio!C25*'supply 2012-13'!$BR25</f>
        <v>0</v>
      </c>
      <c r="D25" s="2">
        <f>output_comm_ratio!D25*'supply 2012-13'!$BR25</f>
        <v>-3.6424298751304094</v>
      </c>
      <c r="E25" s="2">
        <f>output_comm_ratio!E25*'supply 2012-13'!$BR25</f>
        <v>0</v>
      </c>
      <c r="F25" s="2">
        <f>output_comm_ratio!F25*'supply 2012-13'!$BR25</f>
        <v>0</v>
      </c>
      <c r="G25" s="2">
        <f>output_comm_ratio!G25*'supply 2012-13'!$BR25</f>
        <v>0</v>
      </c>
      <c r="H25" s="2">
        <f>output_comm_ratio!H25*'supply 2012-13'!$BR25</f>
        <v>0</v>
      </c>
      <c r="I25" s="2">
        <f>output_comm_ratio!I25*'supply 2012-13'!$BR25</f>
        <v>0</v>
      </c>
      <c r="J25" s="2">
        <f>output_comm_ratio!J25*'supply 2012-13'!$BR25</f>
        <v>0</v>
      </c>
      <c r="K25" s="2">
        <f>output_comm_ratio!K25*'supply 2012-13'!$BR25</f>
        <v>0</v>
      </c>
      <c r="L25" s="2">
        <f>output_comm_ratio!L25*'supply 2012-13'!$BR25</f>
        <v>0</v>
      </c>
      <c r="M25" s="2">
        <f>output_comm_ratio!M25*'supply 2012-13'!$BR25</f>
        <v>0</v>
      </c>
      <c r="N25" s="2">
        <f>output_comm_ratio!N25*'supply 2012-13'!$BR25</f>
        <v>0</v>
      </c>
      <c r="O25" s="2">
        <f>output_comm_ratio!O25*'supply 2012-13'!$BR25</f>
        <v>0</v>
      </c>
      <c r="P25" s="2">
        <f>output_comm_ratio!P25*'supply 2012-13'!$BR25</f>
        <v>0</v>
      </c>
      <c r="Q25" s="2">
        <f>output_comm_ratio!Q25*'supply 2012-13'!$BR25</f>
        <v>0</v>
      </c>
      <c r="R25" s="2">
        <f>output_comm_ratio!R25*'supply 2012-13'!$BR25</f>
        <v>0</v>
      </c>
      <c r="S25" s="2">
        <f>output_comm_ratio!S25*'supply 2012-13'!$BR25</f>
        <v>0</v>
      </c>
      <c r="T25" s="2">
        <f>output_comm_ratio!T25*'supply 2012-13'!$BR25</f>
        <v>0</v>
      </c>
      <c r="U25" s="2">
        <f>output_comm_ratio!U25*'supply 2012-13'!$BR25</f>
        <v>0</v>
      </c>
      <c r="V25" s="2">
        <f>output_comm_ratio!V25*'supply 2012-13'!$BR25</f>
        <v>0</v>
      </c>
      <c r="W25" s="2">
        <f>output_comm_ratio!W25*'supply 2012-13'!$BR25</f>
        <v>0</v>
      </c>
      <c r="X25" s="2">
        <f>output_comm_ratio!X25*'supply 2012-13'!$BR25</f>
        <v>0</v>
      </c>
      <c r="Y25" s="2">
        <f>output_comm_ratio!Y25*'supply 2012-13'!$BR25</f>
        <v>0</v>
      </c>
      <c r="Z25" s="2">
        <f>output_comm_ratio!Z25*'supply 2012-13'!$BR25</f>
        <v>0</v>
      </c>
      <c r="AA25" s="2">
        <f>output_comm_ratio!AA25*'supply 2012-13'!$BR25</f>
        <v>0</v>
      </c>
      <c r="AB25" s="2">
        <f>output_comm_ratio!AB25*'supply 2012-13'!$BR25</f>
        <v>0</v>
      </c>
      <c r="AC25" s="2">
        <f>output_comm_ratio!AC25*'supply 2012-13'!$BR25</f>
        <v>0</v>
      </c>
      <c r="AD25" s="2">
        <f>output_comm_ratio!AD25*'supply 2012-13'!$BR25</f>
        <v>0</v>
      </c>
      <c r="AE25" s="2">
        <f>output_comm_ratio!AE25*'supply 2012-13'!$BR25</f>
        <v>0</v>
      </c>
      <c r="AF25" s="2">
        <f>output_comm_ratio!AF25*'supply 2012-13'!$BR25</f>
        <v>0</v>
      </c>
      <c r="AG25" s="2">
        <f>output_comm_ratio!AG25*'supply 2012-13'!$BR25</f>
        <v>0</v>
      </c>
      <c r="AH25" s="2">
        <f>output_comm_ratio!AH25*'supply 2012-13'!$BR25</f>
        <v>0</v>
      </c>
      <c r="AI25" s="2">
        <f>output_comm_ratio!AI25*'supply 2012-13'!$BR25</f>
        <v>0</v>
      </c>
      <c r="AJ25" s="2">
        <f>output_comm_ratio!AJ25*'supply 2012-13'!$BR25</f>
        <v>0</v>
      </c>
      <c r="AK25" s="2">
        <f>output_comm_ratio!AK25*'supply 2012-13'!$BR25</f>
        <v>0</v>
      </c>
      <c r="AL25" s="2">
        <f>output_comm_ratio!AL25*'supply 2012-13'!$BR25</f>
        <v>0</v>
      </c>
      <c r="AM25" s="2">
        <f>output_comm_ratio!AM25*'supply 2012-13'!$BR25</f>
        <v>0</v>
      </c>
      <c r="AN25" s="2">
        <f>output_comm_ratio!AN25*'supply 2012-13'!$BR25</f>
        <v>0</v>
      </c>
      <c r="AO25" s="2">
        <f>output_comm_ratio!AO25*'supply 2012-13'!$BR25</f>
        <v>0</v>
      </c>
      <c r="AP25" s="2">
        <f>output_comm_ratio!AP25*'supply 2012-13'!$BR25</f>
        <v>0</v>
      </c>
      <c r="AQ25" s="2">
        <f>output_comm_ratio!AQ25*'supply 2012-13'!$BR25</f>
        <v>0</v>
      </c>
      <c r="AR25" s="2">
        <f>output_comm_ratio!AR25*'supply 2012-13'!$BR25</f>
        <v>0</v>
      </c>
      <c r="AS25" s="2">
        <f>output_comm_ratio!AS25*'supply 2012-13'!$BR25</f>
        <v>0</v>
      </c>
      <c r="AT25" s="2">
        <f>output_comm_ratio!AT25*'supply 2012-13'!$BR25</f>
        <v>0</v>
      </c>
      <c r="AU25" s="2">
        <f>output_comm_ratio!AU25*'supply 2012-13'!$BR25</f>
        <v>0</v>
      </c>
      <c r="AV25" s="2">
        <f>output_comm_ratio!AV25*'supply 2012-13'!$BR25</f>
        <v>0</v>
      </c>
      <c r="AW25" s="2">
        <f>output_comm_ratio!AW25*'supply 2012-13'!$BR25</f>
        <v>0</v>
      </c>
      <c r="AX25" s="2">
        <f>output_comm_ratio!AX25*'supply 2012-13'!$BR25</f>
        <v>0</v>
      </c>
      <c r="AY25" s="2">
        <f>output_comm_ratio!AY25*'supply 2012-13'!$BR25</f>
        <v>0</v>
      </c>
      <c r="AZ25" s="2">
        <f>output_comm_ratio!AZ25*'supply 2012-13'!$BR25</f>
        <v>0</v>
      </c>
      <c r="BA25" s="2">
        <f>output_comm_ratio!BA25*'supply 2012-13'!$BR25</f>
        <v>0</v>
      </c>
      <c r="BB25" s="2">
        <f>output_comm_ratio!BB25*'supply 2012-13'!$BR25</f>
        <v>0</v>
      </c>
      <c r="BC25" s="2">
        <f>output_comm_ratio!BC25*'supply 2012-13'!$BR25</f>
        <v>0</v>
      </c>
      <c r="BD25" s="2">
        <f>output_comm_ratio!BD25*'supply 2012-13'!$BR25</f>
        <v>0</v>
      </c>
      <c r="BE25" s="2">
        <f>output_comm_ratio!BE25*'supply 2012-13'!$BR25</f>
        <v>0</v>
      </c>
      <c r="BF25" s="2">
        <f>output_comm_ratio!BF25*'supply 2012-13'!$BR25</f>
        <v>0</v>
      </c>
      <c r="BG25" s="2">
        <f>output_comm_ratio!BG25*'supply 2012-13'!$BR25</f>
        <v>0</v>
      </c>
      <c r="BH25" s="2">
        <f>output_comm_ratio!BH25*'supply 2012-13'!$BR25</f>
        <v>0</v>
      </c>
      <c r="BI25" s="2">
        <f>output_comm_ratio!BI25*'supply 2012-13'!$BR25</f>
        <v>0</v>
      </c>
      <c r="BJ25" s="2">
        <f>output_comm_ratio!BJ25*'supply 2012-13'!$BR25</f>
        <v>0</v>
      </c>
      <c r="BK25" s="2">
        <f>output_comm_ratio!BK25*'supply 2012-13'!$BR25</f>
        <v>0</v>
      </c>
      <c r="BL25" s="2">
        <f>output_comm_ratio!BL25*'supply 2012-13'!$BR25</f>
        <v>0</v>
      </c>
      <c r="BM25" s="2">
        <f>output_comm_ratio!BM25*'supply 2012-13'!$BR25</f>
        <v>0</v>
      </c>
      <c r="BN25" s="2">
        <f>output_comm_ratio!BN25*'supply 2012-13'!$BR25</f>
        <v>0</v>
      </c>
      <c r="BO25" s="2">
        <f>output_comm_ratio!BO25*'supply 2012-13'!$BR25</f>
        <v>0</v>
      </c>
      <c r="BP25" s="2">
        <f>output_comm_ratio!BP25*'supply 2012-13'!$BR25</f>
        <v>0</v>
      </c>
      <c r="BQ25" s="2">
        <f t="shared" si="0"/>
        <v>-3.6424298751304094</v>
      </c>
      <c r="BR25" s="2">
        <v>-3.6424298751304094</v>
      </c>
      <c r="BS25" s="2">
        <f t="shared" si="1"/>
        <v>-7.2848597502608188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-7.2848597502608188</v>
      </c>
      <c r="BZ25" s="2">
        <v>9856.0899371308751</v>
      </c>
      <c r="CA25" s="2">
        <f t="shared" si="5"/>
        <v>9848.8050773806135</v>
      </c>
    </row>
    <row r="26" spans="1:79" s="2" customFormat="1" x14ac:dyDescent="0.35">
      <c r="A26" s="19">
        <v>23</v>
      </c>
      <c r="B26" s="19" t="s">
        <v>102</v>
      </c>
      <c r="C26" s="2">
        <f>output_comm_ratio!C26*'supply 2012-13'!$BR26</f>
        <v>0</v>
      </c>
      <c r="D26" s="2">
        <f>output_comm_ratio!D26*'supply 2012-13'!$BR26</f>
        <v>1.039849103794666</v>
      </c>
      <c r="E26" s="2">
        <f>output_comm_ratio!E26*'supply 2012-13'!$BR26</f>
        <v>0</v>
      </c>
      <c r="F26" s="2">
        <f>output_comm_ratio!F26*'supply 2012-13'!$BR26</f>
        <v>0</v>
      </c>
      <c r="G26" s="2">
        <f>output_comm_ratio!G26*'supply 2012-13'!$BR26</f>
        <v>0</v>
      </c>
      <c r="H26" s="2">
        <f>output_comm_ratio!H26*'supply 2012-13'!$BR26</f>
        <v>0</v>
      </c>
      <c r="I26" s="2">
        <f>output_comm_ratio!I26*'supply 2012-13'!$BR26</f>
        <v>0</v>
      </c>
      <c r="J26" s="2">
        <f>output_comm_ratio!J26*'supply 2012-13'!$BR26</f>
        <v>0</v>
      </c>
      <c r="K26" s="2">
        <f>output_comm_ratio!K26*'supply 2012-13'!$BR26</f>
        <v>0</v>
      </c>
      <c r="L26" s="2">
        <f>output_comm_ratio!L26*'supply 2012-13'!$BR26</f>
        <v>0</v>
      </c>
      <c r="M26" s="2">
        <f>output_comm_ratio!M26*'supply 2012-13'!$BR26</f>
        <v>0</v>
      </c>
      <c r="N26" s="2">
        <f>output_comm_ratio!N26*'supply 2012-13'!$BR26</f>
        <v>0</v>
      </c>
      <c r="O26" s="2">
        <f>output_comm_ratio!O26*'supply 2012-13'!$BR26</f>
        <v>0</v>
      </c>
      <c r="P26" s="2">
        <f>output_comm_ratio!P26*'supply 2012-13'!$BR26</f>
        <v>0</v>
      </c>
      <c r="Q26" s="2">
        <f>output_comm_ratio!Q26*'supply 2012-13'!$BR26</f>
        <v>0</v>
      </c>
      <c r="R26" s="2">
        <f>output_comm_ratio!R26*'supply 2012-13'!$BR26</f>
        <v>0</v>
      </c>
      <c r="S26" s="2">
        <f>output_comm_ratio!S26*'supply 2012-13'!$BR26</f>
        <v>0</v>
      </c>
      <c r="T26" s="2">
        <f>output_comm_ratio!T26*'supply 2012-13'!$BR26</f>
        <v>0</v>
      </c>
      <c r="U26" s="2">
        <f>output_comm_ratio!U26*'supply 2012-13'!$BR26</f>
        <v>0</v>
      </c>
      <c r="V26" s="2">
        <f>output_comm_ratio!V26*'supply 2012-13'!$BR26</f>
        <v>0</v>
      </c>
      <c r="W26" s="2">
        <f>output_comm_ratio!W26*'supply 2012-13'!$BR26</f>
        <v>0</v>
      </c>
      <c r="X26" s="2">
        <f>output_comm_ratio!X26*'supply 2012-13'!$BR26</f>
        <v>0</v>
      </c>
      <c r="Y26" s="2">
        <f>output_comm_ratio!Y26*'supply 2012-13'!$BR26</f>
        <v>0</v>
      </c>
      <c r="Z26" s="2">
        <f>output_comm_ratio!Z26*'supply 2012-13'!$BR26</f>
        <v>0</v>
      </c>
      <c r="AA26" s="2">
        <f>output_comm_ratio!AA26*'supply 2012-13'!$BR26</f>
        <v>0</v>
      </c>
      <c r="AB26" s="2">
        <f>output_comm_ratio!AB26*'supply 2012-13'!$BR26</f>
        <v>0</v>
      </c>
      <c r="AC26" s="2">
        <f>output_comm_ratio!AC26*'supply 2012-13'!$BR26</f>
        <v>0</v>
      </c>
      <c r="AD26" s="2">
        <f>output_comm_ratio!AD26*'supply 2012-13'!$BR26</f>
        <v>0</v>
      </c>
      <c r="AE26" s="2">
        <f>output_comm_ratio!AE26*'supply 2012-13'!$BR26</f>
        <v>0</v>
      </c>
      <c r="AF26" s="2">
        <f>output_comm_ratio!AF26*'supply 2012-13'!$BR26</f>
        <v>0</v>
      </c>
      <c r="AG26" s="2">
        <f>output_comm_ratio!AG26*'supply 2012-13'!$BR26</f>
        <v>0</v>
      </c>
      <c r="AH26" s="2">
        <f>output_comm_ratio!AH26*'supply 2012-13'!$BR26</f>
        <v>0</v>
      </c>
      <c r="AI26" s="2">
        <f>output_comm_ratio!AI26*'supply 2012-13'!$BR26</f>
        <v>0</v>
      </c>
      <c r="AJ26" s="2">
        <f>output_comm_ratio!AJ26*'supply 2012-13'!$BR26</f>
        <v>0</v>
      </c>
      <c r="AK26" s="2">
        <f>output_comm_ratio!AK26*'supply 2012-13'!$BR26</f>
        <v>0</v>
      </c>
      <c r="AL26" s="2">
        <f>output_comm_ratio!AL26*'supply 2012-13'!$BR26</f>
        <v>0</v>
      </c>
      <c r="AM26" s="2">
        <f>output_comm_ratio!AM26*'supply 2012-13'!$BR26</f>
        <v>0</v>
      </c>
      <c r="AN26" s="2">
        <f>output_comm_ratio!AN26*'supply 2012-13'!$BR26</f>
        <v>0</v>
      </c>
      <c r="AO26" s="2">
        <f>output_comm_ratio!AO26*'supply 2012-13'!$BR26</f>
        <v>0</v>
      </c>
      <c r="AP26" s="2">
        <f>output_comm_ratio!AP26*'supply 2012-13'!$BR26</f>
        <v>0</v>
      </c>
      <c r="AQ26" s="2">
        <f>output_comm_ratio!AQ26*'supply 2012-13'!$BR26</f>
        <v>0</v>
      </c>
      <c r="AR26" s="2">
        <f>output_comm_ratio!AR26*'supply 2012-13'!$BR26</f>
        <v>0</v>
      </c>
      <c r="AS26" s="2">
        <f>output_comm_ratio!AS26*'supply 2012-13'!$BR26</f>
        <v>0</v>
      </c>
      <c r="AT26" s="2">
        <f>output_comm_ratio!AT26*'supply 2012-13'!$BR26</f>
        <v>0</v>
      </c>
      <c r="AU26" s="2">
        <f>output_comm_ratio!AU26*'supply 2012-13'!$BR26</f>
        <v>0</v>
      </c>
      <c r="AV26" s="2">
        <f>output_comm_ratio!AV26*'supply 2012-13'!$BR26</f>
        <v>0</v>
      </c>
      <c r="AW26" s="2">
        <f>output_comm_ratio!AW26*'supply 2012-13'!$BR26</f>
        <v>0</v>
      </c>
      <c r="AX26" s="2">
        <f>output_comm_ratio!AX26*'supply 2012-13'!$BR26</f>
        <v>0</v>
      </c>
      <c r="AY26" s="2">
        <f>output_comm_ratio!AY26*'supply 2012-13'!$BR26</f>
        <v>0</v>
      </c>
      <c r="AZ26" s="2">
        <f>output_comm_ratio!AZ26*'supply 2012-13'!$BR26</f>
        <v>0</v>
      </c>
      <c r="BA26" s="2">
        <f>output_comm_ratio!BA26*'supply 2012-13'!$BR26</f>
        <v>0</v>
      </c>
      <c r="BB26" s="2">
        <f>output_comm_ratio!BB26*'supply 2012-13'!$BR26</f>
        <v>0</v>
      </c>
      <c r="BC26" s="2">
        <f>output_comm_ratio!BC26*'supply 2012-13'!$BR26</f>
        <v>0</v>
      </c>
      <c r="BD26" s="2">
        <f>output_comm_ratio!BD26*'supply 2012-13'!$BR26</f>
        <v>0</v>
      </c>
      <c r="BE26" s="2">
        <f>output_comm_ratio!BE26*'supply 2012-13'!$BR26</f>
        <v>0</v>
      </c>
      <c r="BF26" s="2">
        <f>output_comm_ratio!BF26*'supply 2012-13'!$BR26</f>
        <v>0</v>
      </c>
      <c r="BG26" s="2">
        <f>output_comm_ratio!BG26*'supply 2012-13'!$BR26</f>
        <v>0</v>
      </c>
      <c r="BH26" s="2">
        <f>output_comm_ratio!BH26*'supply 2012-13'!$BR26</f>
        <v>0</v>
      </c>
      <c r="BI26" s="2">
        <f>output_comm_ratio!BI26*'supply 2012-13'!$BR26</f>
        <v>0</v>
      </c>
      <c r="BJ26" s="2">
        <f>output_comm_ratio!BJ26*'supply 2012-13'!$BR26</f>
        <v>0</v>
      </c>
      <c r="BK26" s="2">
        <f>output_comm_ratio!BK26*'supply 2012-13'!$BR26</f>
        <v>0</v>
      </c>
      <c r="BL26" s="2">
        <f>output_comm_ratio!BL26*'supply 2012-13'!$BR26</f>
        <v>0</v>
      </c>
      <c r="BM26" s="2">
        <f>output_comm_ratio!BM26*'supply 2012-13'!$BR26</f>
        <v>0</v>
      </c>
      <c r="BN26" s="2">
        <f>output_comm_ratio!BN26*'supply 2012-13'!$BR26</f>
        <v>0</v>
      </c>
      <c r="BO26" s="2">
        <f>output_comm_ratio!BO26*'supply 2012-13'!$BR26</f>
        <v>0</v>
      </c>
      <c r="BP26" s="2">
        <f>output_comm_ratio!BP26*'supply 2012-13'!$BR26</f>
        <v>0</v>
      </c>
      <c r="BQ26" s="2">
        <f t="shared" si="0"/>
        <v>1.039849103794666</v>
      </c>
      <c r="BR26" s="2">
        <v>1.039849103794666</v>
      </c>
      <c r="BS26" s="2">
        <f t="shared" si="1"/>
        <v>2.079698207589332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747.19782257179338</v>
      </c>
      <c r="BZ26" s="2">
        <v>1707536.1681174999</v>
      </c>
      <c r="CA26" s="2">
        <f t="shared" si="5"/>
        <v>1708283.3659400716</v>
      </c>
    </row>
    <row r="27" spans="1:79" s="2" customFormat="1" x14ac:dyDescent="0.35">
      <c r="A27" s="19">
        <v>24</v>
      </c>
      <c r="B27" s="19" t="s">
        <v>103</v>
      </c>
      <c r="C27" s="2">
        <f>output_comm_ratio!C27*'supply 2012-13'!$BR27</f>
        <v>0</v>
      </c>
      <c r="D27" s="2">
        <f>output_comm_ratio!D27*'supply 2012-13'!$BR27</f>
        <v>96006.236942329007</v>
      </c>
      <c r="E27" s="2">
        <f>output_comm_ratio!E27*'supply 2012-13'!$BR27</f>
        <v>0</v>
      </c>
      <c r="F27" s="2">
        <f>output_comm_ratio!F27*'supply 2012-13'!$BR27</f>
        <v>0</v>
      </c>
      <c r="G27" s="2">
        <f>output_comm_ratio!G27*'supply 2012-13'!$BR27</f>
        <v>0</v>
      </c>
      <c r="H27" s="2">
        <f>output_comm_ratio!H27*'supply 2012-13'!$BR27</f>
        <v>0</v>
      </c>
      <c r="I27" s="2">
        <f>output_comm_ratio!I27*'supply 2012-13'!$BR27</f>
        <v>0</v>
      </c>
      <c r="J27" s="2">
        <f>output_comm_ratio!J27*'supply 2012-13'!$BR27</f>
        <v>0</v>
      </c>
      <c r="K27" s="2">
        <f>output_comm_ratio!K27*'supply 2012-13'!$BR27</f>
        <v>0</v>
      </c>
      <c r="L27" s="2">
        <f>output_comm_ratio!L27*'supply 2012-13'!$BR27</f>
        <v>0</v>
      </c>
      <c r="M27" s="2">
        <f>output_comm_ratio!M27*'supply 2012-13'!$BR27</f>
        <v>0</v>
      </c>
      <c r="N27" s="2">
        <f>output_comm_ratio!N27*'supply 2012-13'!$BR27</f>
        <v>0</v>
      </c>
      <c r="O27" s="2">
        <f>output_comm_ratio!O27*'supply 2012-13'!$BR27</f>
        <v>0</v>
      </c>
      <c r="P27" s="2">
        <f>output_comm_ratio!P27*'supply 2012-13'!$BR27</f>
        <v>0</v>
      </c>
      <c r="Q27" s="2">
        <f>output_comm_ratio!Q27*'supply 2012-13'!$BR27</f>
        <v>0</v>
      </c>
      <c r="R27" s="2">
        <f>output_comm_ratio!R27*'supply 2012-13'!$BR27</f>
        <v>0</v>
      </c>
      <c r="S27" s="2">
        <f>output_comm_ratio!S27*'supply 2012-13'!$BR27</f>
        <v>0</v>
      </c>
      <c r="T27" s="2">
        <f>output_comm_ratio!T27*'supply 2012-13'!$BR27</f>
        <v>0</v>
      </c>
      <c r="U27" s="2">
        <f>output_comm_ratio!U27*'supply 2012-13'!$BR27</f>
        <v>0</v>
      </c>
      <c r="V27" s="2">
        <f>output_comm_ratio!V27*'supply 2012-13'!$BR27</f>
        <v>0</v>
      </c>
      <c r="W27" s="2">
        <f>output_comm_ratio!W27*'supply 2012-13'!$BR27</f>
        <v>0</v>
      </c>
      <c r="X27" s="2">
        <f>output_comm_ratio!X27*'supply 2012-13'!$BR27</f>
        <v>0</v>
      </c>
      <c r="Y27" s="2">
        <f>output_comm_ratio!Y27*'supply 2012-13'!$BR27</f>
        <v>0</v>
      </c>
      <c r="Z27" s="2">
        <f>output_comm_ratio!Z27*'supply 2012-13'!$BR27</f>
        <v>0</v>
      </c>
      <c r="AA27" s="2">
        <f>output_comm_ratio!AA27*'supply 2012-13'!$BR27</f>
        <v>0</v>
      </c>
      <c r="AB27" s="2">
        <f>output_comm_ratio!AB27*'supply 2012-13'!$BR27</f>
        <v>0</v>
      </c>
      <c r="AC27" s="2">
        <f>output_comm_ratio!AC27*'supply 2012-13'!$BR27</f>
        <v>0</v>
      </c>
      <c r="AD27" s="2">
        <f>output_comm_ratio!AD27*'supply 2012-13'!$BR27</f>
        <v>0</v>
      </c>
      <c r="AE27" s="2">
        <f>output_comm_ratio!AE27*'supply 2012-13'!$BR27</f>
        <v>0</v>
      </c>
      <c r="AF27" s="2">
        <f>output_comm_ratio!AF27*'supply 2012-13'!$BR27</f>
        <v>0</v>
      </c>
      <c r="AG27" s="2">
        <f>output_comm_ratio!AG27*'supply 2012-13'!$BR27</f>
        <v>0</v>
      </c>
      <c r="AH27" s="2">
        <f>output_comm_ratio!AH27*'supply 2012-13'!$BR27</f>
        <v>0</v>
      </c>
      <c r="AI27" s="2">
        <f>output_comm_ratio!AI27*'supply 2012-13'!$BR27</f>
        <v>0</v>
      </c>
      <c r="AJ27" s="2">
        <f>output_comm_ratio!AJ27*'supply 2012-13'!$BR27</f>
        <v>0</v>
      </c>
      <c r="AK27" s="2">
        <f>output_comm_ratio!AK27*'supply 2012-13'!$BR27</f>
        <v>0</v>
      </c>
      <c r="AL27" s="2">
        <f>output_comm_ratio!AL27*'supply 2012-13'!$BR27</f>
        <v>0</v>
      </c>
      <c r="AM27" s="2">
        <f>output_comm_ratio!AM27*'supply 2012-13'!$BR27</f>
        <v>0</v>
      </c>
      <c r="AN27" s="2">
        <f>output_comm_ratio!AN27*'supply 2012-13'!$BR27</f>
        <v>0</v>
      </c>
      <c r="AO27" s="2">
        <f>output_comm_ratio!AO27*'supply 2012-13'!$BR27</f>
        <v>0</v>
      </c>
      <c r="AP27" s="2">
        <f>output_comm_ratio!AP27*'supply 2012-13'!$BR27</f>
        <v>0</v>
      </c>
      <c r="AQ27" s="2">
        <f>output_comm_ratio!AQ27*'supply 2012-13'!$BR27</f>
        <v>0</v>
      </c>
      <c r="AR27" s="2">
        <f>output_comm_ratio!AR27*'supply 2012-13'!$BR27</f>
        <v>0</v>
      </c>
      <c r="AS27" s="2">
        <f>output_comm_ratio!AS27*'supply 2012-13'!$BR27</f>
        <v>0</v>
      </c>
      <c r="AT27" s="2">
        <f>output_comm_ratio!AT27*'supply 2012-13'!$BR27</f>
        <v>0</v>
      </c>
      <c r="AU27" s="2">
        <f>output_comm_ratio!AU27*'supply 2012-13'!$BR27</f>
        <v>0</v>
      </c>
      <c r="AV27" s="2">
        <f>output_comm_ratio!AV27*'supply 2012-13'!$BR27</f>
        <v>0</v>
      </c>
      <c r="AW27" s="2">
        <f>output_comm_ratio!AW27*'supply 2012-13'!$BR27</f>
        <v>0</v>
      </c>
      <c r="AX27" s="2">
        <f>output_comm_ratio!AX27*'supply 2012-13'!$BR27</f>
        <v>0</v>
      </c>
      <c r="AY27" s="2">
        <f>output_comm_ratio!AY27*'supply 2012-13'!$BR27</f>
        <v>0</v>
      </c>
      <c r="AZ27" s="2">
        <f>output_comm_ratio!AZ27*'supply 2012-13'!$BR27</f>
        <v>0</v>
      </c>
      <c r="BA27" s="2">
        <f>output_comm_ratio!BA27*'supply 2012-13'!$BR27</f>
        <v>0</v>
      </c>
      <c r="BB27" s="2">
        <f>output_comm_ratio!BB27*'supply 2012-13'!$BR27</f>
        <v>0</v>
      </c>
      <c r="BC27" s="2">
        <f>output_comm_ratio!BC27*'supply 2012-13'!$BR27</f>
        <v>0</v>
      </c>
      <c r="BD27" s="2">
        <f>output_comm_ratio!BD27*'supply 2012-13'!$BR27</f>
        <v>0</v>
      </c>
      <c r="BE27" s="2">
        <f>output_comm_ratio!BE27*'supply 2012-13'!$BR27</f>
        <v>0</v>
      </c>
      <c r="BF27" s="2">
        <f>output_comm_ratio!BF27*'supply 2012-13'!$BR27</f>
        <v>0</v>
      </c>
      <c r="BG27" s="2">
        <f>output_comm_ratio!BG27*'supply 2012-13'!$BR27</f>
        <v>0</v>
      </c>
      <c r="BH27" s="2">
        <f>output_comm_ratio!BH27*'supply 2012-13'!$BR27</f>
        <v>0</v>
      </c>
      <c r="BI27" s="2">
        <f>output_comm_ratio!BI27*'supply 2012-13'!$BR27</f>
        <v>0</v>
      </c>
      <c r="BJ27" s="2">
        <f>output_comm_ratio!BJ27*'supply 2012-13'!$BR27</f>
        <v>0</v>
      </c>
      <c r="BK27" s="2">
        <f>output_comm_ratio!BK27*'supply 2012-13'!$BR27</f>
        <v>0</v>
      </c>
      <c r="BL27" s="2">
        <f>output_comm_ratio!BL27*'supply 2012-13'!$BR27</f>
        <v>0</v>
      </c>
      <c r="BM27" s="2">
        <f>output_comm_ratio!BM27*'supply 2012-13'!$BR27</f>
        <v>0</v>
      </c>
      <c r="BN27" s="2">
        <f>output_comm_ratio!BN27*'supply 2012-13'!$BR27</f>
        <v>0</v>
      </c>
      <c r="BO27" s="2">
        <f>output_comm_ratio!BO27*'supply 2012-13'!$BR27</f>
        <v>0</v>
      </c>
      <c r="BP27" s="2">
        <f>output_comm_ratio!BP27*'supply 2012-13'!$BR27</f>
        <v>0</v>
      </c>
      <c r="BQ27" s="2">
        <f t="shared" si="0"/>
        <v>96006.236942329007</v>
      </c>
      <c r="BR27" s="2">
        <v>96006.236942329007</v>
      </c>
      <c r="BS27" s="2">
        <f t="shared" si="1"/>
        <v>192012.47388465801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622709.06555995578</v>
      </c>
      <c r="BZ27" s="2">
        <v>2201039.7866373877</v>
      </c>
      <c r="CA27" s="2">
        <f t="shared" si="5"/>
        <v>2823748.8521973435</v>
      </c>
    </row>
    <row r="28" spans="1:79" s="2" customFormat="1" x14ac:dyDescent="0.35">
      <c r="A28" s="19">
        <v>25</v>
      </c>
      <c r="B28" s="19" t="s">
        <v>104</v>
      </c>
      <c r="C28" s="2">
        <f>output_comm_ratio!C28*'supply 2012-13'!$BR28</f>
        <v>0</v>
      </c>
      <c r="D28" s="2">
        <f>output_comm_ratio!D28*'supply 2012-13'!$BR28</f>
        <v>0</v>
      </c>
      <c r="E28" s="2">
        <f>output_comm_ratio!E28*'supply 2012-13'!$BR28</f>
        <v>362041.99537608091</v>
      </c>
      <c r="F28" s="2">
        <f>output_comm_ratio!F28*'supply 2012-13'!$BR28</f>
        <v>0</v>
      </c>
      <c r="G28" s="2">
        <f>output_comm_ratio!G28*'supply 2012-13'!$BR28</f>
        <v>0</v>
      </c>
      <c r="H28" s="2">
        <f>output_comm_ratio!H28*'supply 2012-13'!$BR28</f>
        <v>0</v>
      </c>
      <c r="I28" s="2">
        <f>output_comm_ratio!I28*'supply 2012-13'!$BR28</f>
        <v>0</v>
      </c>
      <c r="J28" s="2">
        <f>output_comm_ratio!J28*'supply 2012-13'!$BR28</f>
        <v>0</v>
      </c>
      <c r="K28" s="2">
        <f>output_comm_ratio!K28*'supply 2012-13'!$BR28</f>
        <v>0</v>
      </c>
      <c r="L28" s="2">
        <f>output_comm_ratio!L28*'supply 2012-13'!$BR28</f>
        <v>0</v>
      </c>
      <c r="M28" s="2">
        <f>output_comm_ratio!M28*'supply 2012-13'!$BR28</f>
        <v>0</v>
      </c>
      <c r="N28" s="2">
        <f>output_comm_ratio!N28*'supply 2012-13'!$BR28</f>
        <v>0</v>
      </c>
      <c r="O28" s="2">
        <f>output_comm_ratio!O28*'supply 2012-13'!$BR28</f>
        <v>0</v>
      </c>
      <c r="P28" s="2">
        <f>output_comm_ratio!P28*'supply 2012-13'!$BR28</f>
        <v>0</v>
      </c>
      <c r="Q28" s="2">
        <f>output_comm_ratio!Q28*'supply 2012-13'!$BR28</f>
        <v>0</v>
      </c>
      <c r="R28" s="2">
        <f>output_comm_ratio!R28*'supply 2012-13'!$BR28</f>
        <v>0</v>
      </c>
      <c r="S28" s="2">
        <f>output_comm_ratio!S28*'supply 2012-13'!$BR28</f>
        <v>0</v>
      </c>
      <c r="T28" s="2">
        <f>output_comm_ratio!T28*'supply 2012-13'!$BR28</f>
        <v>0</v>
      </c>
      <c r="U28" s="2">
        <f>output_comm_ratio!U28*'supply 2012-13'!$BR28</f>
        <v>0</v>
      </c>
      <c r="V28" s="2">
        <f>output_comm_ratio!V28*'supply 2012-13'!$BR28</f>
        <v>0</v>
      </c>
      <c r="W28" s="2">
        <f>output_comm_ratio!W28*'supply 2012-13'!$BR28</f>
        <v>0</v>
      </c>
      <c r="X28" s="2">
        <f>output_comm_ratio!X28*'supply 2012-13'!$BR28</f>
        <v>0</v>
      </c>
      <c r="Y28" s="2">
        <f>output_comm_ratio!Y28*'supply 2012-13'!$BR28</f>
        <v>0</v>
      </c>
      <c r="Z28" s="2">
        <f>output_comm_ratio!Z28*'supply 2012-13'!$BR28</f>
        <v>0</v>
      </c>
      <c r="AA28" s="2">
        <f>output_comm_ratio!AA28*'supply 2012-13'!$BR28</f>
        <v>0</v>
      </c>
      <c r="AB28" s="2">
        <f>output_comm_ratio!AB28*'supply 2012-13'!$BR28</f>
        <v>0</v>
      </c>
      <c r="AC28" s="2">
        <f>output_comm_ratio!AC28*'supply 2012-13'!$BR28</f>
        <v>0</v>
      </c>
      <c r="AD28" s="2">
        <f>output_comm_ratio!AD28*'supply 2012-13'!$BR28</f>
        <v>0</v>
      </c>
      <c r="AE28" s="2">
        <f>output_comm_ratio!AE28*'supply 2012-13'!$BR28</f>
        <v>0</v>
      </c>
      <c r="AF28" s="2">
        <f>output_comm_ratio!AF28*'supply 2012-13'!$BR28</f>
        <v>0</v>
      </c>
      <c r="AG28" s="2">
        <f>output_comm_ratio!AG28*'supply 2012-13'!$BR28</f>
        <v>0</v>
      </c>
      <c r="AH28" s="2">
        <f>output_comm_ratio!AH28*'supply 2012-13'!$BR28</f>
        <v>0</v>
      </c>
      <c r="AI28" s="2">
        <f>output_comm_ratio!AI28*'supply 2012-13'!$BR28</f>
        <v>0</v>
      </c>
      <c r="AJ28" s="2">
        <f>output_comm_ratio!AJ28*'supply 2012-13'!$BR28</f>
        <v>0</v>
      </c>
      <c r="AK28" s="2">
        <f>output_comm_ratio!AK28*'supply 2012-13'!$BR28</f>
        <v>0</v>
      </c>
      <c r="AL28" s="2">
        <f>output_comm_ratio!AL28*'supply 2012-13'!$BR28</f>
        <v>0</v>
      </c>
      <c r="AM28" s="2">
        <f>output_comm_ratio!AM28*'supply 2012-13'!$BR28</f>
        <v>0</v>
      </c>
      <c r="AN28" s="2">
        <f>output_comm_ratio!AN28*'supply 2012-13'!$BR28</f>
        <v>0</v>
      </c>
      <c r="AO28" s="2">
        <f>output_comm_ratio!AO28*'supply 2012-13'!$BR28</f>
        <v>0</v>
      </c>
      <c r="AP28" s="2">
        <f>output_comm_ratio!AP28*'supply 2012-13'!$BR28</f>
        <v>0</v>
      </c>
      <c r="AQ28" s="2">
        <f>output_comm_ratio!AQ28*'supply 2012-13'!$BR28</f>
        <v>0</v>
      </c>
      <c r="AR28" s="2">
        <f>output_comm_ratio!AR28*'supply 2012-13'!$BR28</f>
        <v>0</v>
      </c>
      <c r="AS28" s="2">
        <f>output_comm_ratio!AS28*'supply 2012-13'!$BR28</f>
        <v>0</v>
      </c>
      <c r="AT28" s="2">
        <f>output_comm_ratio!AT28*'supply 2012-13'!$BR28</f>
        <v>0</v>
      </c>
      <c r="AU28" s="2">
        <f>output_comm_ratio!AU28*'supply 2012-13'!$BR28</f>
        <v>0</v>
      </c>
      <c r="AV28" s="2">
        <f>output_comm_ratio!AV28*'supply 2012-13'!$BR28</f>
        <v>0</v>
      </c>
      <c r="AW28" s="2">
        <f>output_comm_ratio!AW28*'supply 2012-13'!$BR28</f>
        <v>0</v>
      </c>
      <c r="AX28" s="2">
        <f>output_comm_ratio!AX28*'supply 2012-13'!$BR28</f>
        <v>0</v>
      </c>
      <c r="AY28" s="2">
        <f>output_comm_ratio!AY28*'supply 2012-13'!$BR28</f>
        <v>0</v>
      </c>
      <c r="AZ28" s="2">
        <f>output_comm_ratio!AZ28*'supply 2012-13'!$BR28</f>
        <v>0</v>
      </c>
      <c r="BA28" s="2">
        <f>output_comm_ratio!BA28*'supply 2012-13'!$BR28</f>
        <v>0</v>
      </c>
      <c r="BB28" s="2">
        <f>output_comm_ratio!BB28*'supply 2012-13'!$BR28</f>
        <v>0</v>
      </c>
      <c r="BC28" s="2">
        <f>output_comm_ratio!BC28*'supply 2012-13'!$BR28</f>
        <v>0</v>
      </c>
      <c r="BD28" s="2">
        <f>output_comm_ratio!BD28*'supply 2012-13'!$BR28</f>
        <v>0</v>
      </c>
      <c r="BE28" s="2">
        <f>output_comm_ratio!BE28*'supply 2012-13'!$BR28</f>
        <v>0</v>
      </c>
      <c r="BF28" s="2">
        <f>output_comm_ratio!BF28*'supply 2012-13'!$BR28</f>
        <v>0</v>
      </c>
      <c r="BG28" s="2">
        <f>output_comm_ratio!BG28*'supply 2012-13'!$BR28</f>
        <v>0</v>
      </c>
      <c r="BH28" s="2">
        <f>output_comm_ratio!BH28*'supply 2012-13'!$BR28</f>
        <v>0</v>
      </c>
      <c r="BI28" s="2">
        <f>output_comm_ratio!BI28*'supply 2012-13'!$BR28</f>
        <v>0</v>
      </c>
      <c r="BJ28" s="2">
        <f>output_comm_ratio!BJ28*'supply 2012-13'!$BR28</f>
        <v>0</v>
      </c>
      <c r="BK28" s="2">
        <f>output_comm_ratio!BK28*'supply 2012-13'!$BR28</f>
        <v>0</v>
      </c>
      <c r="BL28" s="2">
        <f>output_comm_ratio!BL28*'supply 2012-13'!$BR28</f>
        <v>0</v>
      </c>
      <c r="BM28" s="2">
        <f>output_comm_ratio!BM28*'supply 2012-13'!$BR28</f>
        <v>0</v>
      </c>
      <c r="BN28" s="2">
        <f>output_comm_ratio!BN28*'supply 2012-13'!$BR28</f>
        <v>0</v>
      </c>
      <c r="BO28" s="2">
        <f>output_comm_ratio!BO28*'supply 2012-13'!$BR28</f>
        <v>0</v>
      </c>
      <c r="BP28" s="2">
        <f>output_comm_ratio!BP28*'supply 2012-13'!$BR28</f>
        <v>0</v>
      </c>
      <c r="BQ28" s="2">
        <f t="shared" si="0"/>
        <v>362041.99537608091</v>
      </c>
      <c r="BR28" s="2">
        <v>362041.99537608091</v>
      </c>
      <c r="BS28" s="2">
        <f t="shared" si="1"/>
        <v>724083.99075216183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724083.99075216183</v>
      </c>
      <c r="BZ28" s="2">
        <v>2103243.0767038772</v>
      </c>
      <c r="CA28" s="2">
        <f t="shared" si="5"/>
        <v>2827327.0674560391</v>
      </c>
    </row>
    <row r="29" spans="1:79" s="2" customFormat="1" x14ac:dyDescent="0.35">
      <c r="A29" s="19">
        <v>26</v>
      </c>
      <c r="B29" s="19" t="s">
        <v>105</v>
      </c>
      <c r="C29" s="2">
        <f>output_comm_ratio!C29*'supply 2012-13'!$BR29</f>
        <v>0</v>
      </c>
      <c r="D29" s="2">
        <f>output_comm_ratio!D29*'supply 2012-13'!$BR29</f>
        <v>0</v>
      </c>
      <c r="E29" s="2">
        <f>output_comm_ratio!E29*'supply 2012-13'!$BR29</f>
        <v>-678.15642694533005</v>
      </c>
      <c r="F29" s="2">
        <f>output_comm_ratio!F29*'supply 2012-13'!$BR29</f>
        <v>0</v>
      </c>
      <c r="G29" s="2">
        <f>output_comm_ratio!G29*'supply 2012-13'!$BR29</f>
        <v>0</v>
      </c>
      <c r="H29" s="2">
        <f>output_comm_ratio!H29*'supply 2012-13'!$BR29</f>
        <v>0</v>
      </c>
      <c r="I29" s="2">
        <f>output_comm_ratio!I29*'supply 2012-13'!$BR29</f>
        <v>0</v>
      </c>
      <c r="J29" s="2">
        <f>output_comm_ratio!J29*'supply 2012-13'!$BR29</f>
        <v>0</v>
      </c>
      <c r="K29" s="2">
        <f>output_comm_ratio!K29*'supply 2012-13'!$BR29</f>
        <v>0</v>
      </c>
      <c r="L29" s="2">
        <f>output_comm_ratio!L29*'supply 2012-13'!$BR29</f>
        <v>0</v>
      </c>
      <c r="M29" s="2">
        <f>output_comm_ratio!M29*'supply 2012-13'!$BR29</f>
        <v>0</v>
      </c>
      <c r="N29" s="2">
        <f>output_comm_ratio!N29*'supply 2012-13'!$BR29</f>
        <v>0</v>
      </c>
      <c r="O29" s="2">
        <f>output_comm_ratio!O29*'supply 2012-13'!$BR29</f>
        <v>0</v>
      </c>
      <c r="P29" s="2">
        <f>output_comm_ratio!P29*'supply 2012-13'!$BR29</f>
        <v>0</v>
      </c>
      <c r="Q29" s="2">
        <f>output_comm_ratio!Q29*'supply 2012-13'!$BR29</f>
        <v>0</v>
      </c>
      <c r="R29" s="2">
        <f>output_comm_ratio!R29*'supply 2012-13'!$BR29</f>
        <v>0</v>
      </c>
      <c r="S29" s="2">
        <f>output_comm_ratio!S29*'supply 2012-13'!$BR29</f>
        <v>0</v>
      </c>
      <c r="T29" s="2">
        <f>output_comm_ratio!T29*'supply 2012-13'!$BR29</f>
        <v>0</v>
      </c>
      <c r="U29" s="2">
        <f>output_comm_ratio!U29*'supply 2012-13'!$BR29</f>
        <v>0</v>
      </c>
      <c r="V29" s="2">
        <f>output_comm_ratio!V29*'supply 2012-13'!$BR29</f>
        <v>0</v>
      </c>
      <c r="W29" s="2">
        <f>output_comm_ratio!W29*'supply 2012-13'!$BR29</f>
        <v>0</v>
      </c>
      <c r="X29" s="2">
        <f>output_comm_ratio!X29*'supply 2012-13'!$BR29</f>
        <v>0</v>
      </c>
      <c r="Y29" s="2">
        <f>output_comm_ratio!Y29*'supply 2012-13'!$BR29</f>
        <v>0</v>
      </c>
      <c r="Z29" s="2">
        <f>output_comm_ratio!Z29*'supply 2012-13'!$BR29</f>
        <v>0</v>
      </c>
      <c r="AA29" s="2">
        <f>output_comm_ratio!AA29*'supply 2012-13'!$BR29</f>
        <v>0</v>
      </c>
      <c r="AB29" s="2">
        <f>output_comm_ratio!AB29*'supply 2012-13'!$BR29</f>
        <v>0</v>
      </c>
      <c r="AC29" s="2">
        <f>output_comm_ratio!AC29*'supply 2012-13'!$BR29</f>
        <v>0</v>
      </c>
      <c r="AD29" s="2">
        <f>output_comm_ratio!AD29*'supply 2012-13'!$BR29</f>
        <v>0</v>
      </c>
      <c r="AE29" s="2">
        <f>output_comm_ratio!AE29*'supply 2012-13'!$BR29</f>
        <v>0</v>
      </c>
      <c r="AF29" s="2">
        <f>output_comm_ratio!AF29*'supply 2012-13'!$BR29</f>
        <v>0</v>
      </c>
      <c r="AG29" s="2">
        <f>output_comm_ratio!AG29*'supply 2012-13'!$BR29</f>
        <v>0</v>
      </c>
      <c r="AH29" s="2">
        <f>output_comm_ratio!AH29*'supply 2012-13'!$BR29</f>
        <v>0</v>
      </c>
      <c r="AI29" s="2">
        <f>output_comm_ratio!AI29*'supply 2012-13'!$BR29</f>
        <v>0</v>
      </c>
      <c r="AJ29" s="2">
        <f>output_comm_ratio!AJ29*'supply 2012-13'!$BR29</f>
        <v>0</v>
      </c>
      <c r="AK29" s="2">
        <f>output_comm_ratio!AK29*'supply 2012-13'!$BR29</f>
        <v>0</v>
      </c>
      <c r="AL29" s="2">
        <f>output_comm_ratio!AL29*'supply 2012-13'!$BR29</f>
        <v>0</v>
      </c>
      <c r="AM29" s="2">
        <f>output_comm_ratio!AM29*'supply 2012-13'!$BR29</f>
        <v>0</v>
      </c>
      <c r="AN29" s="2">
        <f>output_comm_ratio!AN29*'supply 2012-13'!$BR29</f>
        <v>0</v>
      </c>
      <c r="AO29" s="2">
        <f>output_comm_ratio!AO29*'supply 2012-13'!$BR29</f>
        <v>0</v>
      </c>
      <c r="AP29" s="2">
        <f>output_comm_ratio!AP29*'supply 2012-13'!$BR29</f>
        <v>0</v>
      </c>
      <c r="AQ29" s="2">
        <f>output_comm_ratio!AQ29*'supply 2012-13'!$BR29</f>
        <v>0</v>
      </c>
      <c r="AR29" s="2">
        <f>output_comm_ratio!AR29*'supply 2012-13'!$BR29</f>
        <v>0</v>
      </c>
      <c r="AS29" s="2">
        <f>output_comm_ratio!AS29*'supply 2012-13'!$BR29</f>
        <v>0</v>
      </c>
      <c r="AT29" s="2">
        <f>output_comm_ratio!AT29*'supply 2012-13'!$BR29</f>
        <v>0</v>
      </c>
      <c r="AU29" s="2">
        <f>output_comm_ratio!AU29*'supply 2012-13'!$BR29</f>
        <v>0</v>
      </c>
      <c r="AV29" s="2">
        <f>output_comm_ratio!AV29*'supply 2012-13'!$BR29</f>
        <v>0</v>
      </c>
      <c r="AW29" s="2">
        <f>output_comm_ratio!AW29*'supply 2012-13'!$BR29</f>
        <v>0</v>
      </c>
      <c r="AX29" s="2">
        <f>output_comm_ratio!AX29*'supply 2012-13'!$BR29</f>
        <v>0</v>
      </c>
      <c r="AY29" s="2">
        <f>output_comm_ratio!AY29*'supply 2012-13'!$BR29</f>
        <v>0</v>
      </c>
      <c r="AZ29" s="2">
        <f>output_comm_ratio!AZ29*'supply 2012-13'!$BR29</f>
        <v>0</v>
      </c>
      <c r="BA29" s="2">
        <f>output_comm_ratio!BA29*'supply 2012-13'!$BR29</f>
        <v>0</v>
      </c>
      <c r="BB29" s="2">
        <f>output_comm_ratio!BB29*'supply 2012-13'!$BR29</f>
        <v>0</v>
      </c>
      <c r="BC29" s="2">
        <f>output_comm_ratio!BC29*'supply 2012-13'!$BR29</f>
        <v>0</v>
      </c>
      <c r="BD29" s="2">
        <f>output_comm_ratio!BD29*'supply 2012-13'!$BR29</f>
        <v>0</v>
      </c>
      <c r="BE29" s="2">
        <f>output_comm_ratio!BE29*'supply 2012-13'!$BR29</f>
        <v>0</v>
      </c>
      <c r="BF29" s="2">
        <f>output_comm_ratio!BF29*'supply 2012-13'!$BR29</f>
        <v>0</v>
      </c>
      <c r="BG29" s="2">
        <f>output_comm_ratio!BG29*'supply 2012-13'!$BR29</f>
        <v>0</v>
      </c>
      <c r="BH29" s="2">
        <f>output_comm_ratio!BH29*'supply 2012-13'!$BR29</f>
        <v>0</v>
      </c>
      <c r="BI29" s="2">
        <f>output_comm_ratio!BI29*'supply 2012-13'!$BR29</f>
        <v>0</v>
      </c>
      <c r="BJ29" s="2">
        <f>output_comm_ratio!BJ29*'supply 2012-13'!$BR29</f>
        <v>0</v>
      </c>
      <c r="BK29" s="2">
        <f>output_comm_ratio!BK29*'supply 2012-13'!$BR29</f>
        <v>0</v>
      </c>
      <c r="BL29" s="2">
        <f>output_comm_ratio!BL29*'supply 2012-13'!$BR29</f>
        <v>0</v>
      </c>
      <c r="BM29" s="2">
        <f>output_comm_ratio!BM29*'supply 2012-13'!$BR29</f>
        <v>0</v>
      </c>
      <c r="BN29" s="2">
        <f>output_comm_ratio!BN29*'supply 2012-13'!$BR29</f>
        <v>0</v>
      </c>
      <c r="BO29" s="2">
        <f>output_comm_ratio!BO29*'supply 2012-13'!$BR29</f>
        <v>0</v>
      </c>
      <c r="BP29" s="2">
        <f>output_comm_ratio!BP29*'supply 2012-13'!$BR29</f>
        <v>0</v>
      </c>
      <c r="BQ29" s="2">
        <f t="shared" si="0"/>
        <v>-678.15642694533005</v>
      </c>
      <c r="BR29" s="2">
        <v>-678.15642694533005</v>
      </c>
      <c r="BS29" s="2">
        <f t="shared" si="1"/>
        <v>-1356.3128538906601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-988.21236326830763</v>
      </c>
      <c r="BZ29" s="2">
        <v>1333763.7945719999</v>
      </c>
      <c r="CA29" s="2">
        <f t="shared" si="5"/>
        <v>1332775.5822087317</v>
      </c>
    </row>
    <row r="30" spans="1:79" s="2" customFormat="1" x14ac:dyDescent="0.35">
      <c r="A30" s="19">
        <v>27</v>
      </c>
      <c r="B30" s="19" t="s">
        <v>106</v>
      </c>
      <c r="C30" s="2">
        <f>output_comm_ratio!C30*'supply 2012-13'!$BR30</f>
        <v>0</v>
      </c>
      <c r="D30" s="2">
        <f>output_comm_ratio!D30*'supply 2012-13'!$BR30</f>
        <v>0</v>
      </c>
      <c r="E30" s="2">
        <f>output_comm_ratio!E30*'supply 2012-13'!$BR30</f>
        <v>769.68794166575776</v>
      </c>
      <c r="F30" s="2">
        <f>output_comm_ratio!F30*'supply 2012-13'!$BR30</f>
        <v>0</v>
      </c>
      <c r="G30" s="2">
        <f>output_comm_ratio!G30*'supply 2012-13'!$BR30</f>
        <v>0</v>
      </c>
      <c r="H30" s="2">
        <f>output_comm_ratio!H30*'supply 2012-13'!$BR30</f>
        <v>0</v>
      </c>
      <c r="I30" s="2">
        <f>output_comm_ratio!I30*'supply 2012-13'!$BR30</f>
        <v>0</v>
      </c>
      <c r="J30" s="2">
        <f>output_comm_ratio!J30*'supply 2012-13'!$BR30</f>
        <v>0</v>
      </c>
      <c r="K30" s="2">
        <f>output_comm_ratio!K30*'supply 2012-13'!$BR30</f>
        <v>0</v>
      </c>
      <c r="L30" s="2">
        <f>output_comm_ratio!L30*'supply 2012-13'!$BR30</f>
        <v>0</v>
      </c>
      <c r="M30" s="2">
        <f>output_comm_ratio!M30*'supply 2012-13'!$BR30</f>
        <v>0</v>
      </c>
      <c r="N30" s="2">
        <f>output_comm_ratio!N30*'supply 2012-13'!$BR30</f>
        <v>0</v>
      </c>
      <c r="O30" s="2">
        <f>output_comm_ratio!O30*'supply 2012-13'!$BR30</f>
        <v>0</v>
      </c>
      <c r="P30" s="2">
        <f>output_comm_ratio!P30*'supply 2012-13'!$BR30</f>
        <v>0</v>
      </c>
      <c r="Q30" s="2">
        <f>output_comm_ratio!Q30*'supply 2012-13'!$BR30</f>
        <v>0</v>
      </c>
      <c r="R30" s="2">
        <f>output_comm_ratio!R30*'supply 2012-13'!$BR30</f>
        <v>0</v>
      </c>
      <c r="S30" s="2">
        <f>output_comm_ratio!S30*'supply 2012-13'!$BR30</f>
        <v>0</v>
      </c>
      <c r="T30" s="2">
        <f>output_comm_ratio!T30*'supply 2012-13'!$BR30</f>
        <v>0</v>
      </c>
      <c r="U30" s="2">
        <f>output_comm_ratio!U30*'supply 2012-13'!$BR30</f>
        <v>0</v>
      </c>
      <c r="V30" s="2">
        <f>output_comm_ratio!V30*'supply 2012-13'!$BR30</f>
        <v>0</v>
      </c>
      <c r="W30" s="2">
        <f>output_comm_ratio!W30*'supply 2012-13'!$BR30</f>
        <v>0</v>
      </c>
      <c r="X30" s="2">
        <f>output_comm_ratio!X30*'supply 2012-13'!$BR30</f>
        <v>0</v>
      </c>
      <c r="Y30" s="2">
        <f>output_comm_ratio!Y30*'supply 2012-13'!$BR30</f>
        <v>0</v>
      </c>
      <c r="Z30" s="2">
        <f>output_comm_ratio!Z30*'supply 2012-13'!$BR30</f>
        <v>0</v>
      </c>
      <c r="AA30" s="2">
        <f>output_comm_ratio!AA30*'supply 2012-13'!$BR30</f>
        <v>0</v>
      </c>
      <c r="AB30" s="2">
        <f>output_comm_ratio!AB30*'supply 2012-13'!$BR30</f>
        <v>0</v>
      </c>
      <c r="AC30" s="2">
        <f>output_comm_ratio!AC30*'supply 2012-13'!$BR30</f>
        <v>0</v>
      </c>
      <c r="AD30" s="2">
        <f>output_comm_ratio!AD30*'supply 2012-13'!$BR30</f>
        <v>0</v>
      </c>
      <c r="AE30" s="2">
        <f>output_comm_ratio!AE30*'supply 2012-13'!$BR30</f>
        <v>0</v>
      </c>
      <c r="AF30" s="2">
        <f>output_comm_ratio!AF30*'supply 2012-13'!$BR30</f>
        <v>0</v>
      </c>
      <c r="AG30" s="2">
        <f>output_comm_ratio!AG30*'supply 2012-13'!$BR30</f>
        <v>0</v>
      </c>
      <c r="AH30" s="2">
        <f>output_comm_ratio!AH30*'supply 2012-13'!$BR30</f>
        <v>0</v>
      </c>
      <c r="AI30" s="2">
        <f>output_comm_ratio!AI30*'supply 2012-13'!$BR30</f>
        <v>0</v>
      </c>
      <c r="AJ30" s="2">
        <f>output_comm_ratio!AJ30*'supply 2012-13'!$BR30</f>
        <v>0</v>
      </c>
      <c r="AK30" s="2">
        <f>output_comm_ratio!AK30*'supply 2012-13'!$BR30</f>
        <v>0</v>
      </c>
      <c r="AL30" s="2">
        <f>output_comm_ratio!AL30*'supply 2012-13'!$BR30</f>
        <v>0</v>
      </c>
      <c r="AM30" s="2">
        <f>output_comm_ratio!AM30*'supply 2012-13'!$BR30</f>
        <v>0</v>
      </c>
      <c r="AN30" s="2">
        <f>output_comm_ratio!AN30*'supply 2012-13'!$BR30</f>
        <v>0</v>
      </c>
      <c r="AO30" s="2">
        <f>output_comm_ratio!AO30*'supply 2012-13'!$BR30</f>
        <v>0</v>
      </c>
      <c r="AP30" s="2">
        <f>output_comm_ratio!AP30*'supply 2012-13'!$BR30</f>
        <v>0</v>
      </c>
      <c r="AQ30" s="2">
        <f>output_comm_ratio!AQ30*'supply 2012-13'!$BR30</f>
        <v>0</v>
      </c>
      <c r="AR30" s="2">
        <f>output_comm_ratio!AR30*'supply 2012-13'!$BR30</f>
        <v>0</v>
      </c>
      <c r="AS30" s="2">
        <f>output_comm_ratio!AS30*'supply 2012-13'!$BR30</f>
        <v>0</v>
      </c>
      <c r="AT30" s="2">
        <f>output_comm_ratio!AT30*'supply 2012-13'!$BR30</f>
        <v>0</v>
      </c>
      <c r="AU30" s="2">
        <f>output_comm_ratio!AU30*'supply 2012-13'!$BR30</f>
        <v>0</v>
      </c>
      <c r="AV30" s="2">
        <f>output_comm_ratio!AV30*'supply 2012-13'!$BR30</f>
        <v>0</v>
      </c>
      <c r="AW30" s="2">
        <f>output_comm_ratio!AW30*'supply 2012-13'!$BR30</f>
        <v>0</v>
      </c>
      <c r="AX30" s="2">
        <f>output_comm_ratio!AX30*'supply 2012-13'!$BR30</f>
        <v>0</v>
      </c>
      <c r="AY30" s="2">
        <f>output_comm_ratio!AY30*'supply 2012-13'!$BR30</f>
        <v>0</v>
      </c>
      <c r="AZ30" s="2">
        <f>output_comm_ratio!AZ30*'supply 2012-13'!$BR30</f>
        <v>0</v>
      </c>
      <c r="BA30" s="2">
        <f>output_comm_ratio!BA30*'supply 2012-13'!$BR30</f>
        <v>0</v>
      </c>
      <c r="BB30" s="2">
        <f>output_comm_ratio!BB30*'supply 2012-13'!$BR30</f>
        <v>0</v>
      </c>
      <c r="BC30" s="2">
        <f>output_comm_ratio!BC30*'supply 2012-13'!$BR30</f>
        <v>0</v>
      </c>
      <c r="BD30" s="2">
        <f>output_comm_ratio!BD30*'supply 2012-13'!$BR30</f>
        <v>0</v>
      </c>
      <c r="BE30" s="2">
        <f>output_comm_ratio!BE30*'supply 2012-13'!$BR30</f>
        <v>0</v>
      </c>
      <c r="BF30" s="2">
        <f>output_comm_ratio!BF30*'supply 2012-13'!$BR30</f>
        <v>0</v>
      </c>
      <c r="BG30" s="2">
        <f>output_comm_ratio!BG30*'supply 2012-13'!$BR30</f>
        <v>0</v>
      </c>
      <c r="BH30" s="2">
        <f>output_comm_ratio!BH30*'supply 2012-13'!$BR30</f>
        <v>0</v>
      </c>
      <c r="BI30" s="2">
        <f>output_comm_ratio!BI30*'supply 2012-13'!$BR30</f>
        <v>0</v>
      </c>
      <c r="BJ30" s="2">
        <f>output_comm_ratio!BJ30*'supply 2012-13'!$BR30</f>
        <v>0</v>
      </c>
      <c r="BK30" s="2">
        <f>output_comm_ratio!BK30*'supply 2012-13'!$BR30</f>
        <v>0</v>
      </c>
      <c r="BL30" s="2">
        <f>output_comm_ratio!BL30*'supply 2012-13'!$BR30</f>
        <v>0</v>
      </c>
      <c r="BM30" s="2">
        <f>output_comm_ratio!BM30*'supply 2012-13'!$BR30</f>
        <v>0</v>
      </c>
      <c r="BN30" s="2">
        <f>output_comm_ratio!BN30*'supply 2012-13'!$BR30</f>
        <v>0</v>
      </c>
      <c r="BO30" s="2">
        <f>output_comm_ratio!BO30*'supply 2012-13'!$BR30</f>
        <v>0</v>
      </c>
      <c r="BP30" s="2">
        <f>output_comm_ratio!BP30*'supply 2012-13'!$BR30</f>
        <v>0</v>
      </c>
      <c r="BQ30" s="2">
        <f t="shared" si="0"/>
        <v>769.68794166575776</v>
      </c>
      <c r="BR30" s="2">
        <v>769.68794166575776</v>
      </c>
      <c r="BS30" s="2">
        <f t="shared" si="1"/>
        <v>1539.3758833315155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1415494.681470471</v>
      </c>
      <c r="BZ30" s="2">
        <v>830435.94314182003</v>
      </c>
      <c r="CA30" s="2">
        <f t="shared" si="5"/>
        <v>2245930.6246122909</v>
      </c>
    </row>
    <row r="31" spans="1:79" s="2" customFormat="1" x14ac:dyDescent="0.35">
      <c r="A31" s="19">
        <v>28</v>
      </c>
      <c r="B31" s="19" t="s">
        <v>107</v>
      </c>
      <c r="C31" s="2">
        <f>output_comm_ratio!C31*'supply 2012-13'!$BR31</f>
        <v>0</v>
      </c>
      <c r="D31" s="2">
        <f>output_comm_ratio!D31*'supply 2012-13'!$BR31</f>
        <v>0</v>
      </c>
      <c r="E31" s="2">
        <f>output_comm_ratio!E31*'supply 2012-13'!$BR31</f>
        <v>0</v>
      </c>
      <c r="F31" s="2">
        <f>output_comm_ratio!F31*'supply 2012-13'!$BR31</f>
        <v>-47633.436257705893</v>
      </c>
      <c r="G31" s="2">
        <f>output_comm_ratio!G31*'supply 2012-13'!$BR31</f>
        <v>0</v>
      </c>
      <c r="H31" s="2">
        <f>output_comm_ratio!H31*'supply 2012-13'!$BR31</f>
        <v>0</v>
      </c>
      <c r="I31" s="2">
        <f>output_comm_ratio!I31*'supply 2012-13'!$BR31</f>
        <v>0</v>
      </c>
      <c r="J31" s="2">
        <f>output_comm_ratio!J31*'supply 2012-13'!$BR31</f>
        <v>0</v>
      </c>
      <c r="K31" s="2">
        <f>output_comm_ratio!K31*'supply 2012-13'!$BR31</f>
        <v>0</v>
      </c>
      <c r="L31" s="2">
        <f>output_comm_ratio!L31*'supply 2012-13'!$BR31</f>
        <v>0</v>
      </c>
      <c r="M31" s="2">
        <f>output_comm_ratio!M31*'supply 2012-13'!$BR31</f>
        <v>0</v>
      </c>
      <c r="N31" s="2">
        <f>output_comm_ratio!N31*'supply 2012-13'!$BR31</f>
        <v>0</v>
      </c>
      <c r="O31" s="2">
        <f>output_comm_ratio!O31*'supply 2012-13'!$BR31</f>
        <v>0</v>
      </c>
      <c r="P31" s="2">
        <f>output_comm_ratio!P31*'supply 2012-13'!$BR31</f>
        <v>0</v>
      </c>
      <c r="Q31" s="2">
        <f>output_comm_ratio!Q31*'supply 2012-13'!$BR31</f>
        <v>0</v>
      </c>
      <c r="R31" s="2">
        <f>output_comm_ratio!R31*'supply 2012-13'!$BR31</f>
        <v>0</v>
      </c>
      <c r="S31" s="2">
        <f>output_comm_ratio!S31*'supply 2012-13'!$BR31</f>
        <v>0</v>
      </c>
      <c r="T31" s="2">
        <f>output_comm_ratio!T31*'supply 2012-13'!$BR31</f>
        <v>0</v>
      </c>
      <c r="U31" s="2">
        <f>output_comm_ratio!U31*'supply 2012-13'!$BR31</f>
        <v>0</v>
      </c>
      <c r="V31" s="2">
        <f>output_comm_ratio!V31*'supply 2012-13'!$BR31</f>
        <v>0</v>
      </c>
      <c r="W31" s="2">
        <f>output_comm_ratio!W31*'supply 2012-13'!$BR31</f>
        <v>0</v>
      </c>
      <c r="X31" s="2">
        <f>output_comm_ratio!X31*'supply 2012-13'!$BR31</f>
        <v>0</v>
      </c>
      <c r="Y31" s="2">
        <f>output_comm_ratio!Y31*'supply 2012-13'!$BR31</f>
        <v>0</v>
      </c>
      <c r="Z31" s="2">
        <f>output_comm_ratio!Z31*'supply 2012-13'!$BR31</f>
        <v>0</v>
      </c>
      <c r="AA31" s="2">
        <f>output_comm_ratio!AA31*'supply 2012-13'!$BR31</f>
        <v>0</v>
      </c>
      <c r="AB31" s="2">
        <f>output_comm_ratio!AB31*'supply 2012-13'!$BR31</f>
        <v>0</v>
      </c>
      <c r="AC31" s="2">
        <f>output_comm_ratio!AC31*'supply 2012-13'!$BR31</f>
        <v>0</v>
      </c>
      <c r="AD31" s="2">
        <f>output_comm_ratio!AD31*'supply 2012-13'!$BR31</f>
        <v>0</v>
      </c>
      <c r="AE31" s="2">
        <f>output_comm_ratio!AE31*'supply 2012-13'!$BR31</f>
        <v>0</v>
      </c>
      <c r="AF31" s="2">
        <f>output_comm_ratio!AF31*'supply 2012-13'!$BR31</f>
        <v>0</v>
      </c>
      <c r="AG31" s="2">
        <f>output_comm_ratio!AG31*'supply 2012-13'!$BR31</f>
        <v>0</v>
      </c>
      <c r="AH31" s="2">
        <f>output_comm_ratio!AH31*'supply 2012-13'!$BR31</f>
        <v>0</v>
      </c>
      <c r="AI31" s="2">
        <f>output_comm_ratio!AI31*'supply 2012-13'!$BR31</f>
        <v>0</v>
      </c>
      <c r="AJ31" s="2">
        <f>output_comm_ratio!AJ31*'supply 2012-13'!$BR31</f>
        <v>0</v>
      </c>
      <c r="AK31" s="2">
        <f>output_comm_ratio!AK31*'supply 2012-13'!$BR31</f>
        <v>0</v>
      </c>
      <c r="AL31" s="2">
        <f>output_comm_ratio!AL31*'supply 2012-13'!$BR31</f>
        <v>0</v>
      </c>
      <c r="AM31" s="2">
        <f>output_comm_ratio!AM31*'supply 2012-13'!$BR31</f>
        <v>0</v>
      </c>
      <c r="AN31" s="2">
        <f>output_comm_ratio!AN31*'supply 2012-13'!$BR31</f>
        <v>0</v>
      </c>
      <c r="AO31" s="2">
        <f>output_comm_ratio!AO31*'supply 2012-13'!$BR31</f>
        <v>0</v>
      </c>
      <c r="AP31" s="2">
        <f>output_comm_ratio!AP31*'supply 2012-13'!$BR31</f>
        <v>0</v>
      </c>
      <c r="AQ31" s="2">
        <f>output_comm_ratio!AQ31*'supply 2012-13'!$BR31</f>
        <v>0</v>
      </c>
      <c r="AR31" s="2">
        <f>output_comm_ratio!AR31*'supply 2012-13'!$BR31</f>
        <v>0</v>
      </c>
      <c r="AS31" s="2">
        <f>output_comm_ratio!AS31*'supply 2012-13'!$BR31</f>
        <v>0</v>
      </c>
      <c r="AT31" s="2">
        <f>output_comm_ratio!AT31*'supply 2012-13'!$BR31</f>
        <v>0</v>
      </c>
      <c r="AU31" s="2">
        <f>output_comm_ratio!AU31*'supply 2012-13'!$BR31</f>
        <v>0</v>
      </c>
      <c r="AV31" s="2">
        <f>output_comm_ratio!AV31*'supply 2012-13'!$BR31</f>
        <v>0</v>
      </c>
      <c r="AW31" s="2">
        <f>output_comm_ratio!AW31*'supply 2012-13'!$BR31</f>
        <v>0</v>
      </c>
      <c r="AX31" s="2">
        <f>output_comm_ratio!AX31*'supply 2012-13'!$BR31</f>
        <v>0</v>
      </c>
      <c r="AY31" s="2">
        <f>output_comm_ratio!AY31*'supply 2012-13'!$BR31</f>
        <v>0</v>
      </c>
      <c r="AZ31" s="2">
        <f>output_comm_ratio!AZ31*'supply 2012-13'!$BR31</f>
        <v>0</v>
      </c>
      <c r="BA31" s="2">
        <f>output_comm_ratio!BA31*'supply 2012-13'!$BR31</f>
        <v>0</v>
      </c>
      <c r="BB31" s="2">
        <f>output_comm_ratio!BB31*'supply 2012-13'!$BR31</f>
        <v>0</v>
      </c>
      <c r="BC31" s="2">
        <f>output_comm_ratio!BC31*'supply 2012-13'!$BR31</f>
        <v>0</v>
      </c>
      <c r="BD31" s="2">
        <f>output_comm_ratio!BD31*'supply 2012-13'!$BR31</f>
        <v>0</v>
      </c>
      <c r="BE31" s="2">
        <f>output_comm_ratio!BE31*'supply 2012-13'!$BR31</f>
        <v>0</v>
      </c>
      <c r="BF31" s="2">
        <f>output_comm_ratio!BF31*'supply 2012-13'!$BR31</f>
        <v>0</v>
      </c>
      <c r="BG31" s="2">
        <f>output_comm_ratio!BG31*'supply 2012-13'!$BR31</f>
        <v>0</v>
      </c>
      <c r="BH31" s="2">
        <f>output_comm_ratio!BH31*'supply 2012-13'!$BR31</f>
        <v>0</v>
      </c>
      <c r="BI31" s="2">
        <f>output_comm_ratio!BI31*'supply 2012-13'!$BR31</f>
        <v>0</v>
      </c>
      <c r="BJ31" s="2">
        <f>output_comm_ratio!BJ31*'supply 2012-13'!$BR31</f>
        <v>0</v>
      </c>
      <c r="BK31" s="2">
        <f>output_comm_ratio!BK31*'supply 2012-13'!$BR31</f>
        <v>0</v>
      </c>
      <c r="BL31" s="2">
        <f>output_comm_ratio!BL31*'supply 2012-13'!$BR31</f>
        <v>0</v>
      </c>
      <c r="BM31" s="2">
        <f>output_comm_ratio!BM31*'supply 2012-13'!$BR31</f>
        <v>0</v>
      </c>
      <c r="BN31" s="2">
        <f>output_comm_ratio!BN31*'supply 2012-13'!$BR31</f>
        <v>0</v>
      </c>
      <c r="BO31" s="2">
        <f>output_comm_ratio!BO31*'supply 2012-13'!$BR31</f>
        <v>0</v>
      </c>
      <c r="BP31" s="2">
        <f>output_comm_ratio!BP31*'supply 2012-13'!$BR31</f>
        <v>0</v>
      </c>
      <c r="BQ31" s="2">
        <f t="shared" si="0"/>
        <v>-47633.436257705893</v>
      </c>
      <c r="BR31" s="2">
        <v>-47633.436257705893</v>
      </c>
      <c r="BS31" s="2">
        <f t="shared" si="1"/>
        <v>-95266.872515411786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-87088.565983286317</v>
      </c>
      <c r="BZ31" s="2">
        <v>1887354.3056388781</v>
      </c>
      <c r="CA31" s="2">
        <f t="shared" si="5"/>
        <v>1800265.7396555918</v>
      </c>
    </row>
    <row r="32" spans="1:79" s="2" customFormat="1" x14ac:dyDescent="0.35">
      <c r="A32" s="19">
        <v>29</v>
      </c>
      <c r="B32" s="19" t="s">
        <v>108</v>
      </c>
      <c r="C32" s="2">
        <f>output_comm_ratio!C32*'supply 2012-13'!$BR32</f>
        <v>0</v>
      </c>
      <c r="D32" s="2">
        <f>output_comm_ratio!D32*'supply 2012-13'!$BR32</f>
        <v>0</v>
      </c>
      <c r="E32" s="2">
        <f>output_comm_ratio!E32*'supply 2012-13'!$BR32</f>
        <v>0</v>
      </c>
      <c r="F32" s="2">
        <f>output_comm_ratio!F32*'supply 2012-13'!$BR32</f>
        <v>-34556.435201737106</v>
      </c>
      <c r="G32" s="2">
        <f>output_comm_ratio!G32*'supply 2012-13'!$BR32</f>
        <v>0</v>
      </c>
      <c r="H32" s="2">
        <f>output_comm_ratio!H32*'supply 2012-13'!$BR32</f>
        <v>0</v>
      </c>
      <c r="I32" s="2">
        <f>output_comm_ratio!I32*'supply 2012-13'!$BR32</f>
        <v>0</v>
      </c>
      <c r="J32" s="2">
        <f>output_comm_ratio!J32*'supply 2012-13'!$BR32</f>
        <v>0</v>
      </c>
      <c r="K32" s="2">
        <f>output_comm_ratio!K32*'supply 2012-13'!$BR32</f>
        <v>0</v>
      </c>
      <c r="L32" s="2">
        <f>output_comm_ratio!L32*'supply 2012-13'!$BR32</f>
        <v>0</v>
      </c>
      <c r="M32" s="2">
        <f>output_comm_ratio!M32*'supply 2012-13'!$BR32</f>
        <v>0</v>
      </c>
      <c r="N32" s="2">
        <f>output_comm_ratio!N32*'supply 2012-13'!$BR32</f>
        <v>0</v>
      </c>
      <c r="O32" s="2">
        <f>output_comm_ratio!O32*'supply 2012-13'!$BR32</f>
        <v>0</v>
      </c>
      <c r="P32" s="2">
        <f>output_comm_ratio!P32*'supply 2012-13'!$BR32</f>
        <v>0</v>
      </c>
      <c r="Q32" s="2">
        <f>output_comm_ratio!Q32*'supply 2012-13'!$BR32</f>
        <v>0</v>
      </c>
      <c r="R32" s="2">
        <f>output_comm_ratio!R32*'supply 2012-13'!$BR32</f>
        <v>0</v>
      </c>
      <c r="S32" s="2">
        <f>output_comm_ratio!S32*'supply 2012-13'!$BR32</f>
        <v>0</v>
      </c>
      <c r="T32" s="2">
        <f>output_comm_ratio!T32*'supply 2012-13'!$BR32</f>
        <v>0</v>
      </c>
      <c r="U32" s="2">
        <f>output_comm_ratio!U32*'supply 2012-13'!$BR32</f>
        <v>0</v>
      </c>
      <c r="V32" s="2">
        <f>output_comm_ratio!V32*'supply 2012-13'!$BR32</f>
        <v>0</v>
      </c>
      <c r="W32" s="2">
        <f>output_comm_ratio!W32*'supply 2012-13'!$BR32</f>
        <v>0</v>
      </c>
      <c r="X32" s="2">
        <f>output_comm_ratio!X32*'supply 2012-13'!$BR32</f>
        <v>0</v>
      </c>
      <c r="Y32" s="2">
        <f>output_comm_ratio!Y32*'supply 2012-13'!$BR32</f>
        <v>0</v>
      </c>
      <c r="Z32" s="2">
        <f>output_comm_ratio!Z32*'supply 2012-13'!$BR32</f>
        <v>0</v>
      </c>
      <c r="AA32" s="2">
        <f>output_comm_ratio!AA32*'supply 2012-13'!$BR32</f>
        <v>0</v>
      </c>
      <c r="AB32" s="2">
        <f>output_comm_ratio!AB32*'supply 2012-13'!$BR32</f>
        <v>0</v>
      </c>
      <c r="AC32" s="2">
        <f>output_comm_ratio!AC32*'supply 2012-13'!$BR32</f>
        <v>0</v>
      </c>
      <c r="AD32" s="2">
        <f>output_comm_ratio!AD32*'supply 2012-13'!$BR32</f>
        <v>0</v>
      </c>
      <c r="AE32" s="2">
        <f>output_comm_ratio!AE32*'supply 2012-13'!$BR32</f>
        <v>0</v>
      </c>
      <c r="AF32" s="2">
        <f>output_comm_ratio!AF32*'supply 2012-13'!$BR32</f>
        <v>0</v>
      </c>
      <c r="AG32" s="2">
        <f>output_comm_ratio!AG32*'supply 2012-13'!$BR32</f>
        <v>0</v>
      </c>
      <c r="AH32" s="2">
        <f>output_comm_ratio!AH32*'supply 2012-13'!$BR32</f>
        <v>0</v>
      </c>
      <c r="AI32" s="2">
        <f>output_comm_ratio!AI32*'supply 2012-13'!$BR32</f>
        <v>0</v>
      </c>
      <c r="AJ32" s="2">
        <f>output_comm_ratio!AJ32*'supply 2012-13'!$BR32</f>
        <v>0</v>
      </c>
      <c r="AK32" s="2">
        <f>output_comm_ratio!AK32*'supply 2012-13'!$BR32</f>
        <v>0</v>
      </c>
      <c r="AL32" s="2">
        <f>output_comm_ratio!AL32*'supply 2012-13'!$BR32</f>
        <v>0</v>
      </c>
      <c r="AM32" s="2">
        <f>output_comm_ratio!AM32*'supply 2012-13'!$BR32</f>
        <v>0</v>
      </c>
      <c r="AN32" s="2">
        <f>output_comm_ratio!AN32*'supply 2012-13'!$BR32</f>
        <v>0</v>
      </c>
      <c r="AO32" s="2">
        <f>output_comm_ratio!AO32*'supply 2012-13'!$BR32</f>
        <v>0</v>
      </c>
      <c r="AP32" s="2">
        <f>output_comm_ratio!AP32*'supply 2012-13'!$BR32</f>
        <v>0</v>
      </c>
      <c r="AQ32" s="2">
        <f>output_comm_ratio!AQ32*'supply 2012-13'!$BR32</f>
        <v>0</v>
      </c>
      <c r="AR32" s="2">
        <f>output_comm_ratio!AR32*'supply 2012-13'!$BR32</f>
        <v>0</v>
      </c>
      <c r="AS32" s="2">
        <f>output_comm_ratio!AS32*'supply 2012-13'!$BR32</f>
        <v>0</v>
      </c>
      <c r="AT32" s="2">
        <f>output_comm_ratio!AT32*'supply 2012-13'!$BR32</f>
        <v>0</v>
      </c>
      <c r="AU32" s="2">
        <f>output_comm_ratio!AU32*'supply 2012-13'!$BR32</f>
        <v>0</v>
      </c>
      <c r="AV32" s="2">
        <f>output_comm_ratio!AV32*'supply 2012-13'!$BR32</f>
        <v>0</v>
      </c>
      <c r="AW32" s="2">
        <f>output_comm_ratio!AW32*'supply 2012-13'!$BR32</f>
        <v>0</v>
      </c>
      <c r="AX32" s="2">
        <f>output_comm_ratio!AX32*'supply 2012-13'!$BR32</f>
        <v>0</v>
      </c>
      <c r="AY32" s="2">
        <f>output_comm_ratio!AY32*'supply 2012-13'!$BR32</f>
        <v>0</v>
      </c>
      <c r="AZ32" s="2">
        <f>output_comm_ratio!AZ32*'supply 2012-13'!$BR32</f>
        <v>0</v>
      </c>
      <c r="BA32" s="2">
        <f>output_comm_ratio!BA32*'supply 2012-13'!$BR32</f>
        <v>0</v>
      </c>
      <c r="BB32" s="2">
        <f>output_comm_ratio!BB32*'supply 2012-13'!$BR32</f>
        <v>0</v>
      </c>
      <c r="BC32" s="2">
        <f>output_comm_ratio!BC32*'supply 2012-13'!$BR32</f>
        <v>0</v>
      </c>
      <c r="BD32" s="2">
        <f>output_comm_ratio!BD32*'supply 2012-13'!$BR32</f>
        <v>0</v>
      </c>
      <c r="BE32" s="2">
        <f>output_comm_ratio!BE32*'supply 2012-13'!$BR32</f>
        <v>0</v>
      </c>
      <c r="BF32" s="2">
        <f>output_comm_ratio!BF32*'supply 2012-13'!$BR32</f>
        <v>0</v>
      </c>
      <c r="BG32" s="2">
        <f>output_comm_ratio!BG32*'supply 2012-13'!$BR32</f>
        <v>0</v>
      </c>
      <c r="BH32" s="2">
        <f>output_comm_ratio!BH32*'supply 2012-13'!$BR32</f>
        <v>0</v>
      </c>
      <c r="BI32" s="2">
        <f>output_comm_ratio!BI32*'supply 2012-13'!$BR32</f>
        <v>0</v>
      </c>
      <c r="BJ32" s="2">
        <f>output_comm_ratio!BJ32*'supply 2012-13'!$BR32</f>
        <v>0</v>
      </c>
      <c r="BK32" s="2">
        <f>output_comm_ratio!BK32*'supply 2012-13'!$BR32</f>
        <v>0</v>
      </c>
      <c r="BL32" s="2">
        <f>output_comm_ratio!BL32*'supply 2012-13'!$BR32</f>
        <v>0</v>
      </c>
      <c r="BM32" s="2">
        <f>output_comm_ratio!BM32*'supply 2012-13'!$BR32</f>
        <v>0</v>
      </c>
      <c r="BN32" s="2">
        <f>output_comm_ratio!BN32*'supply 2012-13'!$BR32</f>
        <v>0</v>
      </c>
      <c r="BO32" s="2">
        <f>output_comm_ratio!BO32*'supply 2012-13'!$BR32</f>
        <v>0</v>
      </c>
      <c r="BP32" s="2">
        <f>output_comm_ratio!BP32*'supply 2012-13'!$BR32</f>
        <v>0</v>
      </c>
      <c r="BQ32" s="2">
        <f t="shared" si="0"/>
        <v>-34556.435201737106</v>
      </c>
      <c r="BR32" s="2">
        <v>-34556.435201737106</v>
      </c>
      <c r="BS32" s="2">
        <f t="shared" si="1"/>
        <v>-69112.870403474211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-45500.580403474218</v>
      </c>
      <c r="BZ32" s="2">
        <v>1400798.3854702993</v>
      </c>
      <c r="CA32" s="2">
        <f t="shared" si="5"/>
        <v>1355297.8050668251</v>
      </c>
    </row>
    <row r="33" spans="1:79" s="2" customFormat="1" x14ac:dyDescent="0.35">
      <c r="A33" s="19">
        <v>30</v>
      </c>
      <c r="B33" s="19" t="s">
        <v>109</v>
      </c>
      <c r="C33" s="2">
        <f>output_comm_ratio!C33*'supply 2012-13'!$BR33</f>
        <v>0</v>
      </c>
      <c r="D33" s="2">
        <f>output_comm_ratio!D33*'supply 2012-13'!$BR33</f>
        <v>0</v>
      </c>
      <c r="E33" s="2">
        <f>output_comm_ratio!E33*'supply 2012-13'!$BR33</f>
        <v>0</v>
      </c>
      <c r="F33" s="2">
        <f>output_comm_ratio!F33*'supply 2012-13'!$BR33</f>
        <v>0</v>
      </c>
      <c r="G33" s="2">
        <f>output_comm_ratio!G33*'supply 2012-13'!$BR33</f>
        <v>55820.040273903731</v>
      </c>
      <c r="H33" s="2">
        <f>output_comm_ratio!H33*'supply 2012-13'!$BR33</f>
        <v>0</v>
      </c>
      <c r="I33" s="2">
        <f>output_comm_ratio!I33*'supply 2012-13'!$BR33</f>
        <v>0</v>
      </c>
      <c r="J33" s="2">
        <f>output_comm_ratio!J33*'supply 2012-13'!$BR33</f>
        <v>0</v>
      </c>
      <c r="K33" s="2">
        <f>output_comm_ratio!K33*'supply 2012-13'!$BR33</f>
        <v>0</v>
      </c>
      <c r="L33" s="2">
        <f>output_comm_ratio!L33*'supply 2012-13'!$BR33</f>
        <v>0</v>
      </c>
      <c r="M33" s="2">
        <f>output_comm_ratio!M33*'supply 2012-13'!$BR33</f>
        <v>0</v>
      </c>
      <c r="N33" s="2">
        <f>output_comm_ratio!N33*'supply 2012-13'!$BR33</f>
        <v>0</v>
      </c>
      <c r="O33" s="2">
        <f>output_comm_ratio!O33*'supply 2012-13'!$BR33</f>
        <v>0</v>
      </c>
      <c r="P33" s="2">
        <f>output_comm_ratio!P33*'supply 2012-13'!$BR33</f>
        <v>0</v>
      </c>
      <c r="Q33" s="2">
        <f>output_comm_ratio!Q33*'supply 2012-13'!$BR33</f>
        <v>0</v>
      </c>
      <c r="R33" s="2">
        <f>output_comm_ratio!R33*'supply 2012-13'!$BR33</f>
        <v>0</v>
      </c>
      <c r="S33" s="2">
        <f>output_comm_ratio!S33*'supply 2012-13'!$BR33</f>
        <v>0</v>
      </c>
      <c r="T33" s="2">
        <f>output_comm_ratio!T33*'supply 2012-13'!$BR33</f>
        <v>0</v>
      </c>
      <c r="U33" s="2">
        <f>output_comm_ratio!U33*'supply 2012-13'!$BR33</f>
        <v>0</v>
      </c>
      <c r="V33" s="2">
        <f>output_comm_ratio!V33*'supply 2012-13'!$BR33</f>
        <v>0</v>
      </c>
      <c r="W33" s="2">
        <f>output_comm_ratio!W33*'supply 2012-13'!$BR33</f>
        <v>0</v>
      </c>
      <c r="X33" s="2">
        <f>output_comm_ratio!X33*'supply 2012-13'!$BR33</f>
        <v>0</v>
      </c>
      <c r="Y33" s="2">
        <f>output_comm_ratio!Y33*'supply 2012-13'!$BR33</f>
        <v>0</v>
      </c>
      <c r="Z33" s="2">
        <f>output_comm_ratio!Z33*'supply 2012-13'!$BR33</f>
        <v>0</v>
      </c>
      <c r="AA33" s="2">
        <f>output_comm_ratio!AA33*'supply 2012-13'!$BR33</f>
        <v>0</v>
      </c>
      <c r="AB33" s="2">
        <f>output_comm_ratio!AB33*'supply 2012-13'!$BR33</f>
        <v>0</v>
      </c>
      <c r="AC33" s="2">
        <f>output_comm_ratio!AC33*'supply 2012-13'!$BR33</f>
        <v>0</v>
      </c>
      <c r="AD33" s="2">
        <f>output_comm_ratio!AD33*'supply 2012-13'!$BR33</f>
        <v>0</v>
      </c>
      <c r="AE33" s="2">
        <f>output_comm_ratio!AE33*'supply 2012-13'!$BR33</f>
        <v>0</v>
      </c>
      <c r="AF33" s="2">
        <f>output_comm_ratio!AF33*'supply 2012-13'!$BR33</f>
        <v>0</v>
      </c>
      <c r="AG33" s="2">
        <f>output_comm_ratio!AG33*'supply 2012-13'!$BR33</f>
        <v>0</v>
      </c>
      <c r="AH33" s="2">
        <f>output_comm_ratio!AH33*'supply 2012-13'!$BR33</f>
        <v>0</v>
      </c>
      <c r="AI33" s="2">
        <f>output_comm_ratio!AI33*'supply 2012-13'!$BR33</f>
        <v>0</v>
      </c>
      <c r="AJ33" s="2">
        <f>output_comm_ratio!AJ33*'supply 2012-13'!$BR33</f>
        <v>0</v>
      </c>
      <c r="AK33" s="2">
        <f>output_comm_ratio!AK33*'supply 2012-13'!$BR33</f>
        <v>0</v>
      </c>
      <c r="AL33" s="2">
        <f>output_comm_ratio!AL33*'supply 2012-13'!$BR33</f>
        <v>0</v>
      </c>
      <c r="AM33" s="2">
        <f>output_comm_ratio!AM33*'supply 2012-13'!$BR33</f>
        <v>0</v>
      </c>
      <c r="AN33" s="2">
        <f>output_comm_ratio!AN33*'supply 2012-13'!$BR33</f>
        <v>0</v>
      </c>
      <c r="AO33" s="2">
        <f>output_comm_ratio!AO33*'supply 2012-13'!$BR33</f>
        <v>0</v>
      </c>
      <c r="AP33" s="2">
        <f>output_comm_ratio!AP33*'supply 2012-13'!$BR33</f>
        <v>0</v>
      </c>
      <c r="AQ33" s="2">
        <f>output_comm_ratio!AQ33*'supply 2012-13'!$BR33</f>
        <v>0</v>
      </c>
      <c r="AR33" s="2">
        <f>output_comm_ratio!AR33*'supply 2012-13'!$BR33</f>
        <v>0</v>
      </c>
      <c r="AS33" s="2">
        <f>output_comm_ratio!AS33*'supply 2012-13'!$BR33</f>
        <v>0</v>
      </c>
      <c r="AT33" s="2">
        <f>output_comm_ratio!AT33*'supply 2012-13'!$BR33</f>
        <v>0</v>
      </c>
      <c r="AU33" s="2">
        <f>output_comm_ratio!AU33*'supply 2012-13'!$BR33</f>
        <v>0</v>
      </c>
      <c r="AV33" s="2">
        <f>output_comm_ratio!AV33*'supply 2012-13'!$BR33</f>
        <v>0</v>
      </c>
      <c r="AW33" s="2">
        <f>output_comm_ratio!AW33*'supply 2012-13'!$BR33</f>
        <v>0</v>
      </c>
      <c r="AX33" s="2">
        <f>output_comm_ratio!AX33*'supply 2012-13'!$BR33</f>
        <v>0</v>
      </c>
      <c r="AY33" s="2">
        <f>output_comm_ratio!AY33*'supply 2012-13'!$BR33</f>
        <v>0</v>
      </c>
      <c r="AZ33" s="2">
        <f>output_comm_ratio!AZ33*'supply 2012-13'!$BR33</f>
        <v>0</v>
      </c>
      <c r="BA33" s="2">
        <f>output_comm_ratio!BA33*'supply 2012-13'!$BR33</f>
        <v>0</v>
      </c>
      <c r="BB33" s="2">
        <f>output_comm_ratio!BB33*'supply 2012-13'!$BR33</f>
        <v>0</v>
      </c>
      <c r="BC33" s="2">
        <f>output_comm_ratio!BC33*'supply 2012-13'!$BR33</f>
        <v>0</v>
      </c>
      <c r="BD33" s="2">
        <f>output_comm_ratio!BD33*'supply 2012-13'!$BR33</f>
        <v>0</v>
      </c>
      <c r="BE33" s="2">
        <f>output_comm_ratio!BE33*'supply 2012-13'!$BR33</f>
        <v>0</v>
      </c>
      <c r="BF33" s="2">
        <f>output_comm_ratio!BF33*'supply 2012-13'!$BR33</f>
        <v>0</v>
      </c>
      <c r="BG33" s="2">
        <f>output_comm_ratio!BG33*'supply 2012-13'!$BR33</f>
        <v>0</v>
      </c>
      <c r="BH33" s="2">
        <f>output_comm_ratio!BH33*'supply 2012-13'!$BR33</f>
        <v>0</v>
      </c>
      <c r="BI33" s="2">
        <f>output_comm_ratio!BI33*'supply 2012-13'!$BR33</f>
        <v>0</v>
      </c>
      <c r="BJ33" s="2">
        <f>output_comm_ratio!BJ33*'supply 2012-13'!$BR33</f>
        <v>0</v>
      </c>
      <c r="BK33" s="2">
        <f>output_comm_ratio!BK33*'supply 2012-13'!$BR33</f>
        <v>0</v>
      </c>
      <c r="BL33" s="2">
        <f>output_comm_ratio!BL33*'supply 2012-13'!$BR33</f>
        <v>0</v>
      </c>
      <c r="BM33" s="2">
        <f>output_comm_ratio!BM33*'supply 2012-13'!$BR33</f>
        <v>0</v>
      </c>
      <c r="BN33" s="2">
        <f>output_comm_ratio!BN33*'supply 2012-13'!$BR33</f>
        <v>0</v>
      </c>
      <c r="BO33" s="2">
        <f>output_comm_ratio!BO33*'supply 2012-13'!$BR33</f>
        <v>0</v>
      </c>
      <c r="BP33" s="2">
        <f>output_comm_ratio!BP33*'supply 2012-13'!$BR33</f>
        <v>0</v>
      </c>
      <c r="BQ33" s="2">
        <f t="shared" si="0"/>
        <v>55820.040273903731</v>
      </c>
      <c r="BR33" s="2">
        <v>55820.040273903731</v>
      </c>
      <c r="BS33" s="2">
        <f t="shared" si="1"/>
        <v>111640.08054780746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9394102.5468879379</v>
      </c>
      <c r="BZ33" s="2">
        <v>7160951.0624082703</v>
      </c>
      <c r="CA33" s="2">
        <f t="shared" si="5"/>
        <v>16555053.609296208</v>
      </c>
    </row>
    <row r="34" spans="1:79" s="2" customFormat="1" x14ac:dyDescent="0.35">
      <c r="A34" s="19">
        <v>31</v>
      </c>
      <c r="B34" s="19" t="s">
        <v>7</v>
      </c>
      <c r="C34" s="2">
        <f>output_comm_ratio!C34*'supply 2012-13'!$BR34</f>
        <v>0</v>
      </c>
      <c r="D34" s="2">
        <f>output_comm_ratio!D34*'supply 2012-13'!$BR34</f>
        <v>0</v>
      </c>
      <c r="E34" s="2">
        <f>output_comm_ratio!E34*'supply 2012-13'!$BR34</f>
        <v>0</v>
      </c>
      <c r="F34" s="2">
        <f>output_comm_ratio!F34*'supply 2012-13'!$BR34</f>
        <v>0</v>
      </c>
      <c r="G34" s="2">
        <f>output_comm_ratio!G34*'supply 2012-13'!$BR34</f>
        <v>0</v>
      </c>
      <c r="H34" s="2">
        <f>output_comm_ratio!H34*'supply 2012-13'!$BR34</f>
        <v>0</v>
      </c>
      <c r="I34" s="2">
        <f>output_comm_ratio!I34*'supply 2012-13'!$BR34</f>
        <v>147041.14465118272</v>
      </c>
      <c r="J34" s="2">
        <f>output_comm_ratio!J34*'supply 2012-13'!$BR34</f>
        <v>0</v>
      </c>
      <c r="K34" s="2">
        <f>output_comm_ratio!K34*'supply 2012-13'!$BR34</f>
        <v>0</v>
      </c>
      <c r="L34" s="2">
        <f>output_comm_ratio!L34*'supply 2012-13'!$BR34</f>
        <v>0</v>
      </c>
      <c r="M34" s="2">
        <f>output_comm_ratio!M34*'supply 2012-13'!$BR34</f>
        <v>0</v>
      </c>
      <c r="N34" s="2">
        <f>output_comm_ratio!N34*'supply 2012-13'!$BR34</f>
        <v>0</v>
      </c>
      <c r="O34" s="2">
        <f>output_comm_ratio!O34*'supply 2012-13'!$BR34</f>
        <v>0</v>
      </c>
      <c r="P34" s="2">
        <f>output_comm_ratio!P34*'supply 2012-13'!$BR34</f>
        <v>0</v>
      </c>
      <c r="Q34" s="2">
        <f>output_comm_ratio!Q34*'supply 2012-13'!$BR34</f>
        <v>0</v>
      </c>
      <c r="R34" s="2">
        <f>output_comm_ratio!R34*'supply 2012-13'!$BR34</f>
        <v>0</v>
      </c>
      <c r="S34" s="2">
        <f>output_comm_ratio!S34*'supply 2012-13'!$BR34</f>
        <v>0</v>
      </c>
      <c r="T34" s="2">
        <f>output_comm_ratio!T34*'supply 2012-13'!$BR34</f>
        <v>0</v>
      </c>
      <c r="U34" s="2">
        <f>output_comm_ratio!U34*'supply 2012-13'!$BR34</f>
        <v>0</v>
      </c>
      <c r="V34" s="2">
        <f>output_comm_ratio!V34*'supply 2012-13'!$BR34</f>
        <v>0</v>
      </c>
      <c r="W34" s="2">
        <f>output_comm_ratio!W34*'supply 2012-13'!$BR34</f>
        <v>0</v>
      </c>
      <c r="X34" s="2">
        <f>output_comm_ratio!X34*'supply 2012-13'!$BR34</f>
        <v>0</v>
      </c>
      <c r="Y34" s="2">
        <f>output_comm_ratio!Y34*'supply 2012-13'!$BR34</f>
        <v>0</v>
      </c>
      <c r="Z34" s="2">
        <f>output_comm_ratio!Z34*'supply 2012-13'!$BR34</f>
        <v>0</v>
      </c>
      <c r="AA34" s="2">
        <f>output_comm_ratio!AA34*'supply 2012-13'!$BR34</f>
        <v>0</v>
      </c>
      <c r="AB34" s="2">
        <f>output_comm_ratio!AB34*'supply 2012-13'!$BR34</f>
        <v>0</v>
      </c>
      <c r="AC34" s="2">
        <f>output_comm_ratio!AC34*'supply 2012-13'!$BR34</f>
        <v>0</v>
      </c>
      <c r="AD34" s="2">
        <f>output_comm_ratio!AD34*'supply 2012-13'!$BR34</f>
        <v>0</v>
      </c>
      <c r="AE34" s="2">
        <f>output_comm_ratio!AE34*'supply 2012-13'!$BR34</f>
        <v>0</v>
      </c>
      <c r="AF34" s="2">
        <f>output_comm_ratio!AF34*'supply 2012-13'!$BR34</f>
        <v>0</v>
      </c>
      <c r="AG34" s="2">
        <f>output_comm_ratio!AG34*'supply 2012-13'!$BR34</f>
        <v>0</v>
      </c>
      <c r="AH34" s="2">
        <f>output_comm_ratio!AH34*'supply 2012-13'!$BR34</f>
        <v>0</v>
      </c>
      <c r="AI34" s="2">
        <f>output_comm_ratio!AI34*'supply 2012-13'!$BR34</f>
        <v>0</v>
      </c>
      <c r="AJ34" s="2">
        <f>output_comm_ratio!AJ34*'supply 2012-13'!$BR34</f>
        <v>0</v>
      </c>
      <c r="AK34" s="2">
        <f>output_comm_ratio!AK34*'supply 2012-13'!$BR34</f>
        <v>0</v>
      </c>
      <c r="AL34" s="2">
        <f>output_comm_ratio!AL34*'supply 2012-13'!$BR34</f>
        <v>0</v>
      </c>
      <c r="AM34" s="2">
        <f>output_comm_ratio!AM34*'supply 2012-13'!$BR34</f>
        <v>0</v>
      </c>
      <c r="AN34" s="2">
        <f>output_comm_ratio!AN34*'supply 2012-13'!$BR34</f>
        <v>0</v>
      </c>
      <c r="AO34" s="2">
        <f>output_comm_ratio!AO34*'supply 2012-13'!$BR34</f>
        <v>0</v>
      </c>
      <c r="AP34" s="2">
        <f>output_comm_ratio!AP34*'supply 2012-13'!$BR34</f>
        <v>0</v>
      </c>
      <c r="AQ34" s="2">
        <f>output_comm_ratio!AQ34*'supply 2012-13'!$BR34</f>
        <v>0</v>
      </c>
      <c r="AR34" s="2">
        <f>output_comm_ratio!AR34*'supply 2012-13'!$BR34</f>
        <v>0</v>
      </c>
      <c r="AS34" s="2">
        <f>output_comm_ratio!AS34*'supply 2012-13'!$BR34</f>
        <v>0</v>
      </c>
      <c r="AT34" s="2">
        <f>output_comm_ratio!AT34*'supply 2012-13'!$BR34</f>
        <v>0</v>
      </c>
      <c r="AU34" s="2">
        <f>output_comm_ratio!AU34*'supply 2012-13'!$BR34</f>
        <v>0</v>
      </c>
      <c r="AV34" s="2">
        <f>output_comm_ratio!AV34*'supply 2012-13'!$BR34</f>
        <v>0</v>
      </c>
      <c r="AW34" s="2">
        <f>output_comm_ratio!AW34*'supply 2012-13'!$BR34</f>
        <v>0</v>
      </c>
      <c r="AX34" s="2">
        <f>output_comm_ratio!AX34*'supply 2012-13'!$BR34</f>
        <v>0</v>
      </c>
      <c r="AY34" s="2">
        <f>output_comm_ratio!AY34*'supply 2012-13'!$BR34</f>
        <v>0</v>
      </c>
      <c r="AZ34" s="2">
        <f>output_comm_ratio!AZ34*'supply 2012-13'!$BR34</f>
        <v>0</v>
      </c>
      <c r="BA34" s="2">
        <f>output_comm_ratio!BA34*'supply 2012-13'!$BR34</f>
        <v>0</v>
      </c>
      <c r="BB34" s="2">
        <f>output_comm_ratio!BB34*'supply 2012-13'!$BR34</f>
        <v>0</v>
      </c>
      <c r="BC34" s="2">
        <f>output_comm_ratio!BC34*'supply 2012-13'!$BR34</f>
        <v>0</v>
      </c>
      <c r="BD34" s="2">
        <f>output_comm_ratio!BD34*'supply 2012-13'!$BR34</f>
        <v>0</v>
      </c>
      <c r="BE34" s="2">
        <f>output_comm_ratio!BE34*'supply 2012-13'!$BR34</f>
        <v>0</v>
      </c>
      <c r="BF34" s="2">
        <f>output_comm_ratio!BF34*'supply 2012-13'!$BR34</f>
        <v>0</v>
      </c>
      <c r="BG34" s="2">
        <f>output_comm_ratio!BG34*'supply 2012-13'!$BR34</f>
        <v>0</v>
      </c>
      <c r="BH34" s="2">
        <f>output_comm_ratio!BH34*'supply 2012-13'!$BR34</f>
        <v>0</v>
      </c>
      <c r="BI34" s="2">
        <f>output_comm_ratio!BI34*'supply 2012-13'!$BR34</f>
        <v>0</v>
      </c>
      <c r="BJ34" s="2">
        <f>output_comm_ratio!BJ34*'supply 2012-13'!$BR34</f>
        <v>0</v>
      </c>
      <c r="BK34" s="2">
        <f>output_comm_ratio!BK34*'supply 2012-13'!$BR34</f>
        <v>0</v>
      </c>
      <c r="BL34" s="2">
        <f>output_comm_ratio!BL34*'supply 2012-13'!$BR34</f>
        <v>0</v>
      </c>
      <c r="BM34" s="2">
        <f>output_comm_ratio!BM34*'supply 2012-13'!$BR34</f>
        <v>0</v>
      </c>
      <c r="BN34" s="2">
        <f>output_comm_ratio!BN34*'supply 2012-13'!$BR34</f>
        <v>0</v>
      </c>
      <c r="BO34" s="2">
        <f>output_comm_ratio!BO34*'supply 2012-13'!$BR34</f>
        <v>0</v>
      </c>
      <c r="BP34" s="2">
        <f>output_comm_ratio!BP34*'supply 2012-13'!$BR34</f>
        <v>0</v>
      </c>
      <c r="BQ34" s="2">
        <f t="shared" si="0"/>
        <v>147041.14465118272</v>
      </c>
      <c r="BR34" s="2">
        <v>147041.14465118272</v>
      </c>
      <c r="BS34" s="2">
        <f t="shared" si="1"/>
        <v>294082.28930236545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1053948.6515343066</v>
      </c>
      <c r="BZ34" s="2">
        <v>1599065.1462907547</v>
      </c>
      <c r="CA34" s="2">
        <f t="shared" si="5"/>
        <v>2653013.7978250613</v>
      </c>
    </row>
    <row r="35" spans="1:79" s="2" customFormat="1" x14ac:dyDescent="0.35">
      <c r="A35" s="19">
        <v>32</v>
      </c>
      <c r="B35" s="19" t="s">
        <v>110</v>
      </c>
      <c r="C35" s="2">
        <f>output_comm_ratio!C35*'supply 2012-13'!$BR35</f>
        <v>0</v>
      </c>
      <c r="D35" s="2">
        <f>output_comm_ratio!D35*'supply 2012-13'!$BR35</f>
        <v>0</v>
      </c>
      <c r="E35" s="2">
        <f>output_comm_ratio!E35*'supply 2012-13'!$BR35</f>
        <v>0</v>
      </c>
      <c r="F35" s="2">
        <f>output_comm_ratio!F35*'supply 2012-13'!$BR35</f>
        <v>0</v>
      </c>
      <c r="G35" s="2">
        <f>output_comm_ratio!G35*'supply 2012-13'!$BR35</f>
        <v>0</v>
      </c>
      <c r="H35" s="2">
        <f>output_comm_ratio!H35*'supply 2012-13'!$BR35</f>
        <v>1215673.4132500633</v>
      </c>
      <c r="I35" s="2">
        <f>output_comm_ratio!I35*'supply 2012-13'!$BR35</f>
        <v>0</v>
      </c>
      <c r="J35" s="2">
        <f>output_comm_ratio!J35*'supply 2012-13'!$BR35</f>
        <v>0</v>
      </c>
      <c r="K35" s="2">
        <f>output_comm_ratio!K35*'supply 2012-13'!$BR35</f>
        <v>0</v>
      </c>
      <c r="L35" s="2">
        <f>output_comm_ratio!L35*'supply 2012-13'!$BR35</f>
        <v>0</v>
      </c>
      <c r="M35" s="2">
        <f>output_comm_ratio!M35*'supply 2012-13'!$BR35</f>
        <v>0</v>
      </c>
      <c r="N35" s="2">
        <f>output_comm_ratio!N35*'supply 2012-13'!$BR35</f>
        <v>0</v>
      </c>
      <c r="O35" s="2">
        <f>output_comm_ratio!O35*'supply 2012-13'!$BR35</f>
        <v>0</v>
      </c>
      <c r="P35" s="2">
        <f>output_comm_ratio!P35*'supply 2012-13'!$BR35</f>
        <v>0</v>
      </c>
      <c r="Q35" s="2">
        <f>output_comm_ratio!Q35*'supply 2012-13'!$BR35</f>
        <v>0</v>
      </c>
      <c r="R35" s="2">
        <f>output_comm_ratio!R35*'supply 2012-13'!$BR35</f>
        <v>0</v>
      </c>
      <c r="S35" s="2">
        <f>output_comm_ratio!S35*'supply 2012-13'!$BR35</f>
        <v>0</v>
      </c>
      <c r="T35" s="2">
        <f>output_comm_ratio!T35*'supply 2012-13'!$BR35</f>
        <v>0</v>
      </c>
      <c r="U35" s="2">
        <f>output_comm_ratio!U35*'supply 2012-13'!$BR35</f>
        <v>0</v>
      </c>
      <c r="V35" s="2">
        <f>output_comm_ratio!V35*'supply 2012-13'!$BR35</f>
        <v>0</v>
      </c>
      <c r="W35" s="2">
        <f>output_comm_ratio!W35*'supply 2012-13'!$BR35</f>
        <v>0</v>
      </c>
      <c r="X35" s="2">
        <f>output_comm_ratio!X35*'supply 2012-13'!$BR35</f>
        <v>0</v>
      </c>
      <c r="Y35" s="2">
        <f>output_comm_ratio!Y35*'supply 2012-13'!$BR35</f>
        <v>0</v>
      </c>
      <c r="Z35" s="2">
        <f>output_comm_ratio!Z35*'supply 2012-13'!$BR35</f>
        <v>0</v>
      </c>
      <c r="AA35" s="2">
        <f>output_comm_ratio!AA35*'supply 2012-13'!$BR35</f>
        <v>0</v>
      </c>
      <c r="AB35" s="2">
        <f>output_comm_ratio!AB35*'supply 2012-13'!$BR35</f>
        <v>0</v>
      </c>
      <c r="AC35" s="2">
        <f>output_comm_ratio!AC35*'supply 2012-13'!$BR35</f>
        <v>0</v>
      </c>
      <c r="AD35" s="2">
        <f>output_comm_ratio!AD35*'supply 2012-13'!$BR35</f>
        <v>0</v>
      </c>
      <c r="AE35" s="2">
        <f>output_comm_ratio!AE35*'supply 2012-13'!$BR35</f>
        <v>0</v>
      </c>
      <c r="AF35" s="2">
        <f>output_comm_ratio!AF35*'supply 2012-13'!$BR35</f>
        <v>0</v>
      </c>
      <c r="AG35" s="2">
        <f>output_comm_ratio!AG35*'supply 2012-13'!$BR35</f>
        <v>0</v>
      </c>
      <c r="AH35" s="2">
        <f>output_comm_ratio!AH35*'supply 2012-13'!$BR35</f>
        <v>0</v>
      </c>
      <c r="AI35" s="2">
        <f>output_comm_ratio!AI35*'supply 2012-13'!$BR35</f>
        <v>0</v>
      </c>
      <c r="AJ35" s="2">
        <f>output_comm_ratio!AJ35*'supply 2012-13'!$BR35</f>
        <v>0</v>
      </c>
      <c r="AK35" s="2">
        <f>output_comm_ratio!AK35*'supply 2012-13'!$BR35</f>
        <v>0</v>
      </c>
      <c r="AL35" s="2">
        <f>output_comm_ratio!AL35*'supply 2012-13'!$BR35</f>
        <v>0</v>
      </c>
      <c r="AM35" s="2">
        <f>output_comm_ratio!AM35*'supply 2012-13'!$BR35</f>
        <v>0</v>
      </c>
      <c r="AN35" s="2">
        <f>output_comm_ratio!AN35*'supply 2012-13'!$BR35</f>
        <v>0</v>
      </c>
      <c r="AO35" s="2">
        <f>output_comm_ratio!AO35*'supply 2012-13'!$BR35</f>
        <v>0</v>
      </c>
      <c r="AP35" s="2">
        <f>output_comm_ratio!AP35*'supply 2012-13'!$BR35</f>
        <v>0</v>
      </c>
      <c r="AQ35" s="2">
        <f>output_comm_ratio!AQ35*'supply 2012-13'!$BR35</f>
        <v>0</v>
      </c>
      <c r="AR35" s="2">
        <f>output_comm_ratio!AR35*'supply 2012-13'!$BR35</f>
        <v>0</v>
      </c>
      <c r="AS35" s="2">
        <f>output_comm_ratio!AS35*'supply 2012-13'!$BR35</f>
        <v>0</v>
      </c>
      <c r="AT35" s="2">
        <f>output_comm_ratio!AT35*'supply 2012-13'!$BR35</f>
        <v>0</v>
      </c>
      <c r="AU35" s="2">
        <f>output_comm_ratio!AU35*'supply 2012-13'!$BR35</f>
        <v>0</v>
      </c>
      <c r="AV35" s="2">
        <f>output_comm_ratio!AV35*'supply 2012-13'!$BR35</f>
        <v>0</v>
      </c>
      <c r="AW35" s="2">
        <f>output_comm_ratio!AW35*'supply 2012-13'!$BR35</f>
        <v>0</v>
      </c>
      <c r="AX35" s="2">
        <f>output_comm_ratio!AX35*'supply 2012-13'!$BR35</f>
        <v>0</v>
      </c>
      <c r="AY35" s="2">
        <f>output_comm_ratio!AY35*'supply 2012-13'!$BR35</f>
        <v>0</v>
      </c>
      <c r="AZ35" s="2">
        <f>output_comm_ratio!AZ35*'supply 2012-13'!$BR35</f>
        <v>0</v>
      </c>
      <c r="BA35" s="2">
        <f>output_comm_ratio!BA35*'supply 2012-13'!$BR35</f>
        <v>0</v>
      </c>
      <c r="BB35" s="2">
        <f>output_comm_ratio!BB35*'supply 2012-13'!$BR35</f>
        <v>0</v>
      </c>
      <c r="BC35" s="2">
        <f>output_comm_ratio!BC35*'supply 2012-13'!$BR35</f>
        <v>0</v>
      </c>
      <c r="BD35" s="2">
        <f>output_comm_ratio!BD35*'supply 2012-13'!$BR35</f>
        <v>0</v>
      </c>
      <c r="BE35" s="2">
        <f>output_comm_ratio!BE35*'supply 2012-13'!$BR35</f>
        <v>0</v>
      </c>
      <c r="BF35" s="2">
        <f>output_comm_ratio!BF35*'supply 2012-13'!$BR35</f>
        <v>0</v>
      </c>
      <c r="BG35" s="2">
        <f>output_comm_ratio!BG35*'supply 2012-13'!$BR35</f>
        <v>0</v>
      </c>
      <c r="BH35" s="2">
        <f>output_comm_ratio!BH35*'supply 2012-13'!$BR35</f>
        <v>0</v>
      </c>
      <c r="BI35" s="2">
        <f>output_comm_ratio!BI35*'supply 2012-13'!$BR35</f>
        <v>0</v>
      </c>
      <c r="BJ35" s="2">
        <f>output_comm_ratio!BJ35*'supply 2012-13'!$BR35</f>
        <v>0</v>
      </c>
      <c r="BK35" s="2">
        <f>output_comm_ratio!BK35*'supply 2012-13'!$BR35</f>
        <v>0</v>
      </c>
      <c r="BL35" s="2">
        <f>output_comm_ratio!BL35*'supply 2012-13'!$BR35</f>
        <v>0</v>
      </c>
      <c r="BM35" s="2">
        <f>output_comm_ratio!BM35*'supply 2012-13'!$BR35</f>
        <v>0</v>
      </c>
      <c r="BN35" s="2">
        <f>output_comm_ratio!BN35*'supply 2012-13'!$BR35</f>
        <v>0</v>
      </c>
      <c r="BO35" s="2">
        <f>output_comm_ratio!BO35*'supply 2012-13'!$BR35</f>
        <v>0</v>
      </c>
      <c r="BP35" s="2">
        <f>output_comm_ratio!BP35*'supply 2012-13'!$BR35</f>
        <v>0</v>
      </c>
      <c r="BQ35" s="2">
        <f t="shared" si="0"/>
        <v>1215673.4132500633</v>
      </c>
      <c r="BR35" s="2">
        <v>1215673.4132500633</v>
      </c>
      <c r="BS35" s="2">
        <f t="shared" si="1"/>
        <v>2431346.8265001266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80991634.257678106</v>
      </c>
      <c r="BZ35" s="2">
        <v>993205.02298985468</v>
      </c>
      <c r="CA35" s="2">
        <f t="shared" si="5"/>
        <v>81984839.280667961</v>
      </c>
    </row>
    <row r="36" spans="1:79" s="2" customFormat="1" x14ac:dyDescent="0.35">
      <c r="A36" s="19">
        <v>33</v>
      </c>
      <c r="B36" s="19" t="s">
        <v>111</v>
      </c>
      <c r="C36" s="2">
        <f>output_comm_ratio!C36*'supply 2012-13'!$BR36</f>
        <v>0</v>
      </c>
      <c r="D36" s="2">
        <f>output_comm_ratio!D36*'supply 2012-13'!$BR36</f>
        <v>0</v>
      </c>
      <c r="E36" s="2">
        <f>output_comm_ratio!E36*'supply 2012-13'!$BR36</f>
        <v>0</v>
      </c>
      <c r="F36" s="2">
        <f>output_comm_ratio!F36*'supply 2012-13'!$BR36</f>
        <v>0</v>
      </c>
      <c r="G36" s="2">
        <f>output_comm_ratio!G36*'supply 2012-13'!$BR36</f>
        <v>0</v>
      </c>
      <c r="H36" s="2">
        <f>output_comm_ratio!H36*'supply 2012-13'!$BR36</f>
        <v>0</v>
      </c>
      <c r="I36" s="2">
        <f>output_comm_ratio!I36*'supply 2012-13'!$BR36</f>
        <v>0</v>
      </c>
      <c r="J36" s="2">
        <f>output_comm_ratio!J36*'supply 2012-13'!$BR36</f>
        <v>130734.10487297752</v>
      </c>
      <c r="K36" s="2">
        <f>output_comm_ratio!K36*'supply 2012-13'!$BR36</f>
        <v>0</v>
      </c>
      <c r="L36" s="2">
        <f>output_comm_ratio!L36*'supply 2012-13'!$BR36</f>
        <v>0</v>
      </c>
      <c r="M36" s="2">
        <f>output_comm_ratio!M36*'supply 2012-13'!$BR36</f>
        <v>0</v>
      </c>
      <c r="N36" s="2">
        <f>output_comm_ratio!N36*'supply 2012-13'!$BR36</f>
        <v>0</v>
      </c>
      <c r="O36" s="2">
        <f>output_comm_ratio!O36*'supply 2012-13'!$BR36</f>
        <v>0</v>
      </c>
      <c r="P36" s="2">
        <f>output_comm_ratio!P36*'supply 2012-13'!$BR36</f>
        <v>0</v>
      </c>
      <c r="Q36" s="2">
        <f>output_comm_ratio!Q36*'supply 2012-13'!$BR36</f>
        <v>0</v>
      </c>
      <c r="R36" s="2">
        <f>output_comm_ratio!R36*'supply 2012-13'!$BR36</f>
        <v>0</v>
      </c>
      <c r="S36" s="2">
        <f>output_comm_ratio!S36*'supply 2012-13'!$BR36</f>
        <v>0</v>
      </c>
      <c r="T36" s="2">
        <f>output_comm_ratio!T36*'supply 2012-13'!$BR36</f>
        <v>0</v>
      </c>
      <c r="U36" s="2">
        <f>output_comm_ratio!U36*'supply 2012-13'!$BR36</f>
        <v>0</v>
      </c>
      <c r="V36" s="2">
        <f>output_comm_ratio!V36*'supply 2012-13'!$BR36</f>
        <v>0</v>
      </c>
      <c r="W36" s="2">
        <f>output_comm_ratio!W36*'supply 2012-13'!$BR36</f>
        <v>0</v>
      </c>
      <c r="X36" s="2">
        <f>output_comm_ratio!X36*'supply 2012-13'!$BR36</f>
        <v>0</v>
      </c>
      <c r="Y36" s="2">
        <f>output_comm_ratio!Y36*'supply 2012-13'!$BR36</f>
        <v>0</v>
      </c>
      <c r="Z36" s="2">
        <f>output_comm_ratio!Z36*'supply 2012-13'!$BR36</f>
        <v>0</v>
      </c>
      <c r="AA36" s="2">
        <f>output_comm_ratio!AA36*'supply 2012-13'!$BR36</f>
        <v>0</v>
      </c>
      <c r="AB36" s="2">
        <f>output_comm_ratio!AB36*'supply 2012-13'!$BR36</f>
        <v>0</v>
      </c>
      <c r="AC36" s="2">
        <f>output_comm_ratio!AC36*'supply 2012-13'!$BR36</f>
        <v>0</v>
      </c>
      <c r="AD36" s="2">
        <f>output_comm_ratio!AD36*'supply 2012-13'!$BR36</f>
        <v>0</v>
      </c>
      <c r="AE36" s="2">
        <f>output_comm_ratio!AE36*'supply 2012-13'!$BR36</f>
        <v>0</v>
      </c>
      <c r="AF36" s="2">
        <f>output_comm_ratio!AF36*'supply 2012-13'!$BR36</f>
        <v>0</v>
      </c>
      <c r="AG36" s="2">
        <f>output_comm_ratio!AG36*'supply 2012-13'!$BR36</f>
        <v>0</v>
      </c>
      <c r="AH36" s="2">
        <f>output_comm_ratio!AH36*'supply 2012-13'!$BR36</f>
        <v>0</v>
      </c>
      <c r="AI36" s="2">
        <f>output_comm_ratio!AI36*'supply 2012-13'!$BR36</f>
        <v>0</v>
      </c>
      <c r="AJ36" s="2">
        <f>output_comm_ratio!AJ36*'supply 2012-13'!$BR36</f>
        <v>0</v>
      </c>
      <c r="AK36" s="2">
        <f>output_comm_ratio!AK36*'supply 2012-13'!$BR36</f>
        <v>0</v>
      </c>
      <c r="AL36" s="2">
        <f>output_comm_ratio!AL36*'supply 2012-13'!$BR36</f>
        <v>0</v>
      </c>
      <c r="AM36" s="2">
        <f>output_comm_ratio!AM36*'supply 2012-13'!$BR36</f>
        <v>0</v>
      </c>
      <c r="AN36" s="2">
        <f>output_comm_ratio!AN36*'supply 2012-13'!$BR36</f>
        <v>0</v>
      </c>
      <c r="AO36" s="2">
        <f>output_comm_ratio!AO36*'supply 2012-13'!$BR36</f>
        <v>0</v>
      </c>
      <c r="AP36" s="2">
        <f>output_comm_ratio!AP36*'supply 2012-13'!$BR36</f>
        <v>0</v>
      </c>
      <c r="AQ36" s="2">
        <f>output_comm_ratio!AQ36*'supply 2012-13'!$BR36</f>
        <v>0</v>
      </c>
      <c r="AR36" s="2">
        <f>output_comm_ratio!AR36*'supply 2012-13'!$BR36</f>
        <v>0</v>
      </c>
      <c r="AS36" s="2">
        <f>output_comm_ratio!AS36*'supply 2012-13'!$BR36</f>
        <v>0</v>
      </c>
      <c r="AT36" s="2">
        <f>output_comm_ratio!AT36*'supply 2012-13'!$BR36</f>
        <v>0</v>
      </c>
      <c r="AU36" s="2">
        <f>output_comm_ratio!AU36*'supply 2012-13'!$BR36</f>
        <v>0</v>
      </c>
      <c r="AV36" s="2">
        <f>output_comm_ratio!AV36*'supply 2012-13'!$BR36</f>
        <v>0</v>
      </c>
      <c r="AW36" s="2">
        <f>output_comm_ratio!AW36*'supply 2012-13'!$BR36</f>
        <v>0</v>
      </c>
      <c r="AX36" s="2">
        <f>output_comm_ratio!AX36*'supply 2012-13'!$BR36</f>
        <v>0</v>
      </c>
      <c r="AY36" s="2">
        <f>output_comm_ratio!AY36*'supply 2012-13'!$BR36</f>
        <v>0</v>
      </c>
      <c r="AZ36" s="2">
        <f>output_comm_ratio!AZ36*'supply 2012-13'!$BR36</f>
        <v>0</v>
      </c>
      <c r="BA36" s="2">
        <f>output_comm_ratio!BA36*'supply 2012-13'!$BR36</f>
        <v>0</v>
      </c>
      <c r="BB36" s="2">
        <f>output_comm_ratio!BB36*'supply 2012-13'!$BR36</f>
        <v>0</v>
      </c>
      <c r="BC36" s="2">
        <f>output_comm_ratio!BC36*'supply 2012-13'!$BR36</f>
        <v>0</v>
      </c>
      <c r="BD36" s="2">
        <f>output_comm_ratio!BD36*'supply 2012-13'!$BR36</f>
        <v>0</v>
      </c>
      <c r="BE36" s="2">
        <f>output_comm_ratio!BE36*'supply 2012-13'!$BR36</f>
        <v>0</v>
      </c>
      <c r="BF36" s="2">
        <f>output_comm_ratio!BF36*'supply 2012-13'!$BR36</f>
        <v>0</v>
      </c>
      <c r="BG36" s="2">
        <f>output_comm_ratio!BG36*'supply 2012-13'!$BR36</f>
        <v>0</v>
      </c>
      <c r="BH36" s="2">
        <f>output_comm_ratio!BH36*'supply 2012-13'!$BR36</f>
        <v>0</v>
      </c>
      <c r="BI36" s="2">
        <f>output_comm_ratio!BI36*'supply 2012-13'!$BR36</f>
        <v>0</v>
      </c>
      <c r="BJ36" s="2">
        <f>output_comm_ratio!BJ36*'supply 2012-13'!$BR36</f>
        <v>0</v>
      </c>
      <c r="BK36" s="2">
        <f>output_comm_ratio!BK36*'supply 2012-13'!$BR36</f>
        <v>0</v>
      </c>
      <c r="BL36" s="2">
        <f>output_comm_ratio!BL36*'supply 2012-13'!$BR36</f>
        <v>0</v>
      </c>
      <c r="BM36" s="2">
        <f>output_comm_ratio!BM36*'supply 2012-13'!$BR36</f>
        <v>0</v>
      </c>
      <c r="BN36" s="2">
        <f>output_comm_ratio!BN36*'supply 2012-13'!$BR36</f>
        <v>0</v>
      </c>
      <c r="BO36" s="2">
        <f>output_comm_ratio!BO36*'supply 2012-13'!$BR36</f>
        <v>0</v>
      </c>
      <c r="BP36" s="2">
        <f>output_comm_ratio!BP36*'supply 2012-13'!$BR36</f>
        <v>0</v>
      </c>
      <c r="BQ36" s="2">
        <f t="shared" si="0"/>
        <v>130734.10487297752</v>
      </c>
      <c r="BR36" s="2">
        <v>130734.10487297752</v>
      </c>
      <c r="BS36" s="2">
        <f t="shared" si="1"/>
        <v>261468.20974595504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524847.70607297961</v>
      </c>
      <c r="BZ36" s="2">
        <v>3876756.4159774398</v>
      </c>
      <c r="CA36" s="2">
        <f t="shared" si="5"/>
        <v>4401604.1220504194</v>
      </c>
    </row>
    <row r="37" spans="1:79" s="2" customFormat="1" x14ac:dyDescent="0.35">
      <c r="A37" s="19">
        <v>34</v>
      </c>
      <c r="B37" s="19" t="s">
        <v>112</v>
      </c>
      <c r="C37" s="2">
        <f>output_comm_ratio!C37*'supply 2012-13'!$BR37</f>
        <v>0</v>
      </c>
      <c r="D37" s="2">
        <f>output_comm_ratio!D37*'supply 2012-13'!$BR37</f>
        <v>0</v>
      </c>
      <c r="E37" s="2">
        <f>output_comm_ratio!E37*'supply 2012-13'!$BR37</f>
        <v>0</v>
      </c>
      <c r="F37" s="2">
        <f>output_comm_ratio!F37*'supply 2012-13'!$BR37</f>
        <v>0</v>
      </c>
      <c r="G37" s="2">
        <f>output_comm_ratio!G37*'supply 2012-13'!$BR37</f>
        <v>0</v>
      </c>
      <c r="H37" s="2">
        <f>output_comm_ratio!H37*'supply 2012-13'!$BR37</f>
        <v>0</v>
      </c>
      <c r="I37" s="2">
        <f>output_comm_ratio!I37*'supply 2012-13'!$BR37</f>
        <v>0</v>
      </c>
      <c r="J37" s="2">
        <f>output_comm_ratio!J37*'supply 2012-13'!$BR37</f>
        <v>0</v>
      </c>
      <c r="K37" s="2">
        <f>output_comm_ratio!K37*'supply 2012-13'!$BR37</f>
        <v>5.3440654373687085E-2</v>
      </c>
      <c r="L37" s="2">
        <f>output_comm_ratio!L37*'supply 2012-13'!$BR37</f>
        <v>0</v>
      </c>
      <c r="M37" s="2">
        <f>output_comm_ratio!M37*'supply 2012-13'!$BR37</f>
        <v>0</v>
      </c>
      <c r="N37" s="2">
        <f>output_comm_ratio!N37*'supply 2012-13'!$BR37</f>
        <v>0</v>
      </c>
      <c r="O37" s="2">
        <f>output_comm_ratio!O37*'supply 2012-13'!$BR37</f>
        <v>0</v>
      </c>
      <c r="P37" s="2">
        <f>output_comm_ratio!P37*'supply 2012-13'!$BR37</f>
        <v>0</v>
      </c>
      <c r="Q37" s="2">
        <f>output_comm_ratio!Q37*'supply 2012-13'!$BR37</f>
        <v>0</v>
      </c>
      <c r="R37" s="2">
        <f>output_comm_ratio!R37*'supply 2012-13'!$BR37</f>
        <v>0</v>
      </c>
      <c r="S37" s="2">
        <f>output_comm_ratio!S37*'supply 2012-13'!$BR37</f>
        <v>0</v>
      </c>
      <c r="T37" s="2">
        <f>output_comm_ratio!T37*'supply 2012-13'!$BR37</f>
        <v>0</v>
      </c>
      <c r="U37" s="2">
        <f>output_comm_ratio!U37*'supply 2012-13'!$BR37</f>
        <v>0</v>
      </c>
      <c r="V37" s="2">
        <f>output_comm_ratio!V37*'supply 2012-13'!$BR37</f>
        <v>0</v>
      </c>
      <c r="W37" s="2">
        <f>output_comm_ratio!W37*'supply 2012-13'!$BR37</f>
        <v>0</v>
      </c>
      <c r="X37" s="2">
        <f>output_comm_ratio!X37*'supply 2012-13'!$BR37</f>
        <v>0</v>
      </c>
      <c r="Y37" s="2">
        <f>output_comm_ratio!Y37*'supply 2012-13'!$BR37</f>
        <v>0</v>
      </c>
      <c r="Z37" s="2">
        <f>output_comm_ratio!Z37*'supply 2012-13'!$BR37</f>
        <v>0</v>
      </c>
      <c r="AA37" s="2">
        <f>output_comm_ratio!AA37*'supply 2012-13'!$BR37</f>
        <v>0</v>
      </c>
      <c r="AB37" s="2">
        <f>output_comm_ratio!AB37*'supply 2012-13'!$BR37</f>
        <v>0</v>
      </c>
      <c r="AC37" s="2">
        <f>output_comm_ratio!AC37*'supply 2012-13'!$BR37</f>
        <v>0</v>
      </c>
      <c r="AD37" s="2">
        <f>output_comm_ratio!AD37*'supply 2012-13'!$BR37</f>
        <v>0</v>
      </c>
      <c r="AE37" s="2">
        <f>output_comm_ratio!AE37*'supply 2012-13'!$BR37</f>
        <v>0</v>
      </c>
      <c r="AF37" s="2">
        <f>output_comm_ratio!AF37*'supply 2012-13'!$BR37</f>
        <v>0</v>
      </c>
      <c r="AG37" s="2">
        <f>output_comm_ratio!AG37*'supply 2012-13'!$BR37</f>
        <v>0</v>
      </c>
      <c r="AH37" s="2">
        <f>output_comm_ratio!AH37*'supply 2012-13'!$BR37</f>
        <v>0</v>
      </c>
      <c r="AI37" s="2">
        <f>output_comm_ratio!AI37*'supply 2012-13'!$BR37</f>
        <v>0</v>
      </c>
      <c r="AJ37" s="2">
        <f>output_comm_ratio!AJ37*'supply 2012-13'!$BR37</f>
        <v>0</v>
      </c>
      <c r="AK37" s="2">
        <f>output_comm_ratio!AK37*'supply 2012-13'!$BR37</f>
        <v>0</v>
      </c>
      <c r="AL37" s="2">
        <f>output_comm_ratio!AL37*'supply 2012-13'!$BR37</f>
        <v>0</v>
      </c>
      <c r="AM37" s="2">
        <f>output_comm_ratio!AM37*'supply 2012-13'!$BR37</f>
        <v>0</v>
      </c>
      <c r="AN37" s="2">
        <f>output_comm_ratio!AN37*'supply 2012-13'!$BR37</f>
        <v>0</v>
      </c>
      <c r="AO37" s="2">
        <f>output_comm_ratio!AO37*'supply 2012-13'!$BR37</f>
        <v>0</v>
      </c>
      <c r="AP37" s="2">
        <f>output_comm_ratio!AP37*'supply 2012-13'!$BR37</f>
        <v>0</v>
      </c>
      <c r="AQ37" s="2">
        <f>output_comm_ratio!AQ37*'supply 2012-13'!$BR37</f>
        <v>0</v>
      </c>
      <c r="AR37" s="2">
        <f>output_comm_ratio!AR37*'supply 2012-13'!$BR37</f>
        <v>0</v>
      </c>
      <c r="AS37" s="2">
        <f>output_comm_ratio!AS37*'supply 2012-13'!$BR37</f>
        <v>0</v>
      </c>
      <c r="AT37" s="2">
        <f>output_comm_ratio!AT37*'supply 2012-13'!$BR37</f>
        <v>0</v>
      </c>
      <c r="AU37" s="2">
        <f>output_comm_ratio!AU37*'supply 2012-13'!$BR37</f>
        <v>0</v>
      </c>
      <c r="AV37" s="2">
        <f>output_comm_ratio!AV37*'supply 2012-13'!$BR37</f>
        <v>0</v>
      </c>
      <c r="AW37" s="2">
        <f>output_comm_ratio!AW37*'supply 2012-13'!$BR37</f>
        <v>0</v>
      </c>
      <c r="AX37" s="2">
        <f>output_comm_ratio!AX37*'supply 2012-13'!$BR37</f>
        <v>0</v>
      </c>
      <c r="AY37" s="2">
        <f>output_comm_ratio!AY37*'supply 2012-13'!$BR37</f>
        <v>0</v>
      </c>
      <c r="AZ37" s="2">
        <f>output_comm_ratio!AZ37*'supply 2012-13'!$BR37</f>
        <v>0</v>
      </c>
      <c r="BA37" s="2">
        <f>output_comm_ratio!BA37*'supply 2012-13'!$BR37</f>
        <v>0</v>
      </c>
      <c r="BB37" s="2">
        <f>output_comm_ratio!BB37*'supply 2012-13'!$BR37</f>
        <v>0</v>
      </c>
      <c r="BC37" s="2">
        <f>output_comm_ratio!BC37*'supply 2012-13'!$BR37</f>
        <v>0</v>
      </c>
      <c r="BD37" s="2">
        <f>output_comm_ratio!BD37*'supply 2012-13'!$BR37</f>
        <v>0</v>
      </c>
      <c r="BE37" s="2">
        <f>output_comm_ratio!BE37*'supply 2012-13'!$BR37</f>
        <v>0</v>
      </c>
      <c r="BF37" s="2">
        <f>output_comm_ratio!BF37*'supply 2012-13'!$BR37</f>
        <v>0</v>
      </c>
      <c r="BG37" s="2">
        <f>output_comm_ratio!BG37*'supply 2012-13'!$BR37</f>
        <v>0</v>
      </c>
      <c r="BH37" s="2">
        <f>output_comm_ratio!BH37*'supply 2012-13'!$BR37</f>
        <v>0</v>
      </c>
      <c r="BI37" s="2">
        <f>output_comm_ratio!BI37*'supply 2012-13'!$BR37</f>
        <v>0</v>
      </c>
      <c r="BJ37" s="2">
        <f>output_comm_ratio!BJ37*'supply 2012-13'!$BR37</f>
        <v>0</v>
      </c>
      <c r="BK37" s="2">
        <f>output_comm_ratio!BK37*'supply 2012-13'!$BR37</f>
        <v>0</v>
      </c>
      <c r="BL37" s="2">
        <f>output_comm_ratio!BL37*'supply 2012-13'!$BR37</f>
        <v>0</v>
      </c>
      <c r="BM37" s="2">
        <f>output_comm_ratio!BM37*'supply 2012-13'!$BR37</f>
        <v>0</v>
      </c>
      <c r="BN37" s="2">
        <f>output_comm_ratio!BN37*'supply 2012-13'!$BR37</f>
        <v>0</v>
      </c>
      <c r="BO37" s="2">
        <f>output_comm_ratio!BO37*'supply 2012-13'!$BR37</f>
        <v>0</v>
      </c>
      <c r="BP37" s="2">
        <f>output_comm_ratio!BP37*'supply 2012-13'!$BR37</f>
        <v>0</v>
      </c>
      <c r="BQ37" s="2">
        <f t="shared" si="0"/>
        <v>5.3440654373687085E-2</v>
      </c>
      <c r="BR37" s="2">
        <v>5.3440654373687085E-2</v>
      </c>
      <c r="BS37" s="2">
        <f t="shared" si="1"/>
        <v>0.10688130874737417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317664.6020367741</v>
      </c>
      <c r="BZ37" s="2">
        <v>89976.580113813601</v>
      </c>
      <c r="CA37" s="2">
        <f t="shared" si="5"/>
        <v>407641.18215058767</v>
      </c>
    </row>
    <row r="38" spans="1:79" s="2" customFormat="1" x14ac:dyDescent="0.35">
      <c r="A38" s="19">
        <v>35</v>
      </c>
      <c r="B38" s="19" t="s">
        <v>113</v>
      </c>
      <c r="C38" s="2">
        <f>output_comm_ratio!C38*'supply 2012-13'!$BR38</f>
        <v>0</v>
      </c>
      <c r="D38" s="2">
        <f>output_comm_ratio!D38*'supply 2012-13'!$BR38</f>
        <v>0</v>
      </c>
      <c r="E38" s="2">
        <f>output_comm_ratio!E38*'supply 2012-13'!$BR38</f>
        <v>0</v>
      </c>
      <c r="F38" s="2">
        <f>output_comm_ratio!F38*'supply 2012-13'!$BR38</f>
        <v>0</v>
      </c>
      <c r="G38" s="2">
        <f>output_comm_ratio!G38*'supply 2012-13'!$BR38</f>
        <v>0</v>
      </c>
      <c r="H38" s="2">
        <f>output_comm_ratio!H38*'supply 2012-13'!$BR38</f>
        <v>0</v>
      </c>
      <c r="I38" s="2">
        <f>output_comm_ratio!I38*'supply 2012-13'!$BR38</f>
        <v>0</v>
      </c>
      <c r="J38" s="2">
        <f>output_comm_ratio!J38*'supply 2012-13'!$BR38</f>
        <v>0</v>
      </c>
      <c r="K38" s="2">
        <f>output_comm_ratio!K38*'supply 2012-13'!$BR38</f>
        <v>9481.0887342503484</v>
      </c>
      <c r="L38" s="2">
        <f>output_comm_ratio!L38*'supply 2012-13'!$BR38</f>
        <v>0</v>
      </c>
      <c r="M38" s="2">
        <f>output_comm_ratio!M38*'supply 2012-13'!$BR38</f>
        <v>0</v>
      </c>
      <c r="N38" s="2">
        <f>output_comm_ratio!N38*'supply 2012-13'!$BR38</f>
        <v>0</v>
      </c>
      <c r="O38" s="2">
        <f>output_comm_ratio!O38*'supply 2012-13'!$BR38</f>
        <v>0</v>
      </c>
      <c r="P38" s="2">
        <f>output_comm_ratio!P38*'supply 2012-13'!$BR38</f>
        <v>0</v>
      </c>
      <c r="Q38" s="2">
        <f>output_comm_ratio!Q38*'supply 2012-13'!$BR38</f>
        <v>0</v>
      </c>
      <c r="R38" s="2">
        <f>output_comm_ratio!R38*'supply 2012-13'!$BR38</f>
        <v>0</v>
      </c>
      <c r="S38" s="2">
        <f>output_comm_ratio!S38*'supply 2012-13'!$BR38</f>
        <v>0</v>
      </c>
      <c r="T38" s="2">
        <f>output_comm_ratio!T38*'supply 2012-13'!$BR38</f>
        <v>0</v>
      </c>
      <c r="U38" s="2">
        <f>output_comm_ratio!U38*'supply 2012-13'!$BR38</f>
        <v>0</v>
      </c>
      <c r="V38" s="2">
        <f>output_comm_ratio!V38*'supply 2012-13'!$BR38</f>
        <v>0</v>
      </c>
      <c r="W38" s="2">
        <f>output_comm_ratio!W38*'supply 2012-13'!$BR38</f>
        <v>0</v>
      </c>
      <c r="X38" s="2">
        <f>output_comm_ratio!X38*'supply 2012-13'!$BR38</f>
        <v>0</v>
      </c>
      <c r="Y38" s="2">
        <f>output_comm_ratio!Y38*'supply 2012-13'!$BR38</f>
        <v>0</v>
      </c>
      <c r="Z38" s="2">
        <f>output_comm_ratio!Z38*'supply 2012-13'!$BR38</f>
        <v>0</v>
      </c>
      <c r="AA38" s="2">
        <f>output_comm_ratio!AA38*'supply 2012-13'!$BR38</f>
        <v>0</v>
      </c>
      <c r="AB38" s="2">
        <f>output_comm_ratio!AB38*'supply 2012-13'!$BR38</f>
        <v>0</v>
      </c>
      <c r="AC38" s="2">
        <f>output_comm_ratio!AC38*'supply 2012-13'!$BR38</f>
        <v>0</v>
      </c>
      <c r="AD38" s="2">
        <f>output_comm_ratio!AD38*'supply 2012-13'!$BR38</f>
        <v>0</v>
      </c>
      <c r="AE38" s="2">
        <f>output_comm_ratio!AE38*'supply 2012-13'!$BR38</f>
        <v>0</v>
      </c>
      <c r="AF38" s="2">
        <f>output_comm_ratio!AF38*'supply 2012-13'!$BR38</f>
        <v>0</v>
      </c>
      <c r="AG38" s="2">
        <f>output_comm_ratio!AG38*'supply 2012-13'!$BR38</f>
        <v>0</v>
      </c>
      <c r="AH38" s="2">
        <f>output_comm_ratio!AH38*'supply 2012-13'!$BR38</f>
        <v>0</v>
      </c>
      <c r="AI38" s="2">
        <f>output_comm_ratio!AI38*'supply 2012-13'!$BR38</f>
        <v>0</v>
      </c>
      <c r="AJ38" s="2">
        <f>output_comm_ratio!AJ38*'supply 2012-13'!$BR38</f>
        <v>0</v>
      </c>
      <c r="AK38" s="2">
        <f>output_comm_ratio!AK38*'supply 2012-13'!$BR38</f>
        <v>0</v>
      </c>
      <c r="AL38" s="2">
        <f>output_comm_ratio!AL38*'supply 2012-13'!$BR38</f>
        <v>0</v>
      </c>
      <c r="AM38" s="2">
        <f>output_comm_ratio!AM38*'supply 2012-13'!$BR38</f>
        <v>0</v>
      </c>
      <c r="AN38" s="2">
        <f>output_comm_ratio!AN38*'supply 2012-13'!$BR38</f>
        <v>0</v>
      </c>
      <c r="AO38" s="2">
        <f>output_comm_ratio!AO38*'supply 2012-13'!$BR38</f>
        <v>0</v>
      </c>
      <c r="AP38" s="2">
        <f>output_comm_ratio!AP38*'supply 2012-13'!$BR38</f>
        <v>0</v>
      </c>
      <c r="AQ38" s="2">
        <f>output_comm_ratio!AQ38*'supply 2012-13'!$BR38</f>
        <v>0</v>
      </c>
      <c r="AR38" s="2">
        <f>output_comm_ratio!AR38*'supply 2012-13'!$BR38</f>
        <v>0</v>
      </c>
      <c r="AS38" s="2">
        <f>output_comm_ratio!AS38*'supply 2012-13'!$BR38</f>
        <v>0</v>
      </c>
      <c r="AT38" s="2">
        <f>output_comm_ratio!AT38*'supply 2012-13'!$BR38</f>
        <v>0</v>
      </c>
      <c r="AU38" s="2">
        <f>output_comm_ratio!AU38*'supply 2012-13'!$BR38</f>
        <v>0</v>
      </c>
      <c r="AV38" s="2">
        <f>output_comm_ratio!AV38*'supply 2012-13'!$BR38</f>
        <v>0</v>
      </c>
      <c r="AW38" s="2">
        <f>output_comm_ratio!AW38*'supply 2012-13'!$BR38</f>
        <v>0</v>
      </c>
      <c r="AX38" s="2">
        <f>output_comm_ratio!AX38*'supply 2012-13'!$BR38</f>
        <v>0</v>
      </c>
      <c r="AY38" s="2">
        <f>output_comm_ratio!AY38*'supply 2012-13'!$BR38</f>
        <v>0</v>
      </c>
      <c r="AZ38" s="2">
        <f>output_comm_ratio!AZ38*'supply 2012-13'!$BR38</f>
        <v>0</v>
      </c>
      <c r="BA38" s="2">
        <f>output_comm_ratio!BA38*'supply 2012-13'!$BR38</f>
        <v>0</v>
      </c>
      <c r="BB38" s="2">
        <f>output_comm_ratio!BB38*'supply 2012-13'!$BR38</f>
        <v>0</v>
      </c>
      <c r="BC38" s="2">
        <f>output_comm_ratio!BC38*'supply 2012-13'!$BR38</f>
        <v>0</v>
      </c>
      <c r="BD38" s="2">
        <f>output_comm_ratio!BD38*'supply 2012-13'!$BR38</f>
        <v>0</v>
      </c>
      <c r="BE38" s="2">
        <f>output_comm_ratio!BE38*'supply 2012-13'!$BR38</f>
        <v>0</v>
      </c>
      <c r="BF38" s="2">
        <f>output_comm_ratio!BF38*'supply 2012-13'!$BR38</f>
        <v>0</v>
      </c>
      <c r="BG38" s="2">
        <f>output_comm_ratio!BG38*'supply 2012-13'!$BR38</f>
        <v>0</v>
      </c>
      <c r="BH38" s="2">
        <f>output_comm_ratio!BH38*'supply 2012-13'!$BR38</f>
        <v>0</v>
      </c>
      <c r="BI38" s="2">
        <f>output_comm_ratio!BI38*'supply 2012-13'!$BR38</f>
        <v>0</v>
      </c>
      <c r="BJ38" s="2">
        <f>output_comm_ratio!BJ38*'supply 2012-13'!$BR38</f>
        <v>0</v>
      </c>
      <c r="BK38" s="2">
        <f>output_comm_ratio!BK38*'supply 2012-13'!$BR38</f>
        <v>0</v>
      </c>
      <c r="BL38" s="2">
        <f>output_comm_ratio!BL38*'supply 2012-13'!$BR38</f>
        <v>0</v>
      </c>
      <c r="BM38" s="2">
        <f>output_comm_ratio!BM38*'supply 2012-13'!$BR38</f>
        <v>0</v>
      </c>
      <c r="BN38" s="2">
        <f>output_comm_ratio!BN38*'supply 2012-13'!$BR38</f>
        <v>0</v>
      </c>
      <c r="BO38" s="2">
        <f>output_comm_ratio!BO38*'supply 2012-13'!$BR38</f>
        <v>0</v>
      </c>
      <c r="BP38" s="2">
        <f>output_comm_ratio!BP38*'supply 2012-13'!$BR38</f>
        <v>0</v>
      </c>
      <c r="BQ38" s="2">
        <f t="shared" si="0"/>
        <v>9481.0887342503484</v>
      </c>
      <c r="BR38" s="2">
        <v>9481.0887342503484</v>
      </c>
      <c r="BS38" s="2">
        <f t="shared" si="1"/>
        <v>18962.177468500697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35278.40389246514</v>
      </c>
      <c r="BZ38" s="2">
        <v>68212.582111411495</v>
      </c>
      <c r="CA38" s="2">
        <f t="shared" si="5"/>
        <v>103490.98600387663</v>
      </c>
    </row>
    <row r="39" spans="1:79" s="2" customFormat="1" x14ac:dyDescent="0.35">
      <c r="A39" s="19">
        <v>36</v>
      </c>
      <c r="B39" s="19" t="s">
        <v>114</v>
      </c>
      <c r="C39" s="2">
        <f>output_comm_ratio!C39*'supply 2012-13'!$BR39</f>
        <v>0</v>
      </c>
      <c r="D39" s="2">
        <f>output_comm_ratio!D39*'supply 2012-13'!$BR39</f>
        <v>0</v>
      </c>
      <c r="E39" s="2">
        <f>output_comm_ratio!E39*'supply 2012-13'!$BR39</f>
        <v>0</v>
      </c>
      <c r="F39" s="2">
        <f>output_comm_ratio!F39*'supply 2012-13'!$BR39</f>
        <v>0</v>
      </c>
      <c r="G39" s="2">
        <f>output_comm_ratio!G39*'supply 2012-13'!$BR39</f>
        <v>0</v>
      </c>
      <c r="H39" s="2">
        <f>output_comm_ratio!H39*'supply 2012-13'!$BR39</f>
        <v>0</v>
      </c>
      <c r="I39" s="2">
        <f>output_comm_ratio!I39*'supply 2012-13'!$BR39</f>
        <v>0</v>
      </c>
      <c r="J39" s="2">
        <f>output_comm_ratio!J39*'supply 2012-13'!$BR39</f>
        <v>0</v>
      </c>
      <c r="K39" s="2">
        <f>output_comm_ratio!K39*'supply 2012-13'!$BR39</f>
        <v>1888.2729089726924</v>
      </c>
      <c r="L39" s="2">
        <f>output_comm_ratio!L39*'supply 2012-13'!$BR39</f>
        <v>0</v>
      </c>
      <c r="M39" s="2">
        <f>output_comm_ratio!M39*'supply 2012-13'!$BR39</f>
        <v>0</v>
      </c>
      <c r="N39" s="2">
        <f>output_comm_ratio!N39*'supply 2012-13'!$BR39</f>
        <v>0</v>
      </c>
      <c r="O39" s="2">
        <f>output_comm_ratio!O39*'supply 2012-13'!$BR39</f>
        <v>0</v>
      </c>
      <c r="P39" s="2">
        <f>output_comm_ratio!P39*'supply 2012-13'!$BR39</f>
        <v>0</v>
      </c>
      <c r="Q39" s="2">
        <f>output_comm_ratio!Q39*'supply 2012-13'!$BR39</f>
        <v>0</v>
      </c>
      <c r="R39" s="2">
        <f>output_comm_ratio!R39*'supply 2012-13'!$BR39</f>
        <v>0</v>
      </c>
      <c r="S39" s="2">
        <f>output_comm_ratio!S39*'supply 2012-13'!$BR39</f>
        <v>0</v>
      </c>
      <c r="T39" s="2">
        <f>output_comm_ratio!T39*'supply 2012-13'!$BR39</f>
        <v>0</v>
      </c>
      <c r="U39" s="2">
        <f>output_comm_ratio!U39*'supply 2012-13'!$BR39</f>
        <v>0</v>
      </c>
      <c r="V39" s="2">
        <f>output_comm_ratio!V39*'supply 2012-13'!$BR39</f>
        <v>0</v>
      </c>
      <c r="W39" s="2">
        <f>output_comm_ratio!W39*'supply 2012-13'!$BR39</f>
        <v>0</v>
      </c>
      <c r="X39" s="2">
        <f>output_comm_ratio!X39*'supply 2012-13'!$BR39</f>
        <v>0</v>
      </c>
      <c r="Y39" s="2">
        <f>output_comm_ratio!Y39*'supply 2012-13'!$BR39</f>
        <v>0</v>
      </c>
      <c r="Z39" s="2">
        <f>output_comm_ratio!Z39*'supply 2012-13'!$BR39</f>
        <v>0</v>
      </c>
      <c r="AA39" s="2">
        <f>output_comm_ratio!AA39*'supply 2012-13'!$BR39</f>
        <v>0</v>
      </c>
      <c r="AB39" s="2">
        <f>output_comm_ratio!AB39*'supply 2012-13'!$BR39</f>
        <v>0</v>
      </c>
      <c r="AC39" s="2">
        <f>output_comm_ratio!AC39*'supply 2012-13'!$BR39</f>
        <v>0</v>
      </c>
      <c r="AD39" s="2">
        <f>output_comm_ratio!AD39*'supply 2012-13'!$BR39</f>
        <v>0</v>
      </c>
      <c r="AE39" s="2">
        <f>output_comm_ratio!AE39*'supply 2012-13'!$BR39</f>
        <v>0</v>
      </c>
      <c r="AF39" s="2">
        <f>output_comm_ratio!AF39*'supply 2012-13'!$BR39</f>
        <v>0</v>
      </c>
      <c r="AG39" s="2">
        <f>output_comm_ratio!AG39*'supply 2012-13'!$BR39</f>
        <v>0</v>
      </c>
      <c r="AH39" s="2">
        <f>output_comm_ratio!AH39*'supply 2012-13'!$BR39</f>
        <v>0</v>
      </c>
      <c r="AI39" s="2">
        <f>output_comm_ratio!AI39*'supply 2012-13'!$BR39</f>
        <v>0</v>
      </c>
      <c r="AJ39" s="2">
        <f>output_comm_ratio!AJ39*'supply 2012-13'!$BR39</f>
        <v>0</v>
      </c>
      <c r="AK39" s="2">
        <f>output_comm_ratio!AK39*'supply 2012-13'!$BR39</f>
        <v>0</v>
      </c>
      <c r="AL39" s="2">
        <f>output_comm_ratio!AL39*'supply 2012-13'!$BR39</f>
        <v>0</v>
      </c>
      <c r="AM39" s="2">
        <f>output_comm_ratio!AM39*'supply 2012-13'!$BR39</f>
        <v>0</v>
      </c>
      <c r="AN39" s="2">
        <f>output_comm_ratio!AN39*'supply 2012-13'!$BR39</f>
        <v>0</v>
      </c>
      <c r="AO39" s="2">
        <f>output_comm_ratio!AO39*'supply 2012-13'!$BR39</f>
        <v>0</v>
      </c>
      <c r="AP39" s="2">
        <f>output_comm_ratio!AP39*'supply 2012-13'!$BR39</f>
        <v>0</v>
      </c>
      <c r="AQ39" s="2">
        <f>output_comm_ratio!AQ39*'supply 2012-13'!$BR39</f>
        <v>0</v>
      </c>
      <c r="AR39" s="2">
        <f>output_comm_ratio!AR39*'supply 2012-13'!$BR39</f>
        <v>0</v>
      </c>
      <c r="AS39" s="2">
        <f>output_comm_ratio!AS39*'supply 2012-13'!$BR39</f>
        <v>0</v>
      </c>
      <c r="AT39" s="2">
        <f>output_comm_ratio!AT39*'supply 2012-13'!$BR39</f>
        <v>0</v>
      </c>
      <c r="AU39" s="2">
        <f>output_comm_ratio!AU39*'supply 2012-13'!$BR39</f>
        <v>0</v>
      </c>
      <c r="AV39" s="2">
        <f>output_comm_ratio!AV39*'supply 2012-13'!$BR39</f>
        <v>0</v>
      </c>
      <c r="AW39" s="2">
        <f>output_comm_ratio!AW39*'supply 2012-13'!$BR39</f>
        <v>0</v>
      </c>
      <c r="AX39" s="2">
        <f>output_comm_ratio!AX39*'supply 2012-13'!$BR39</f>
        <v>0</v>
      </c>
      <c r="AY39" s="2">
        <f>output_comm_ratio!AY39*'supply 2012-13'!$BR39</f>
        <v>0</v>
      </c>
      <c r="AZ39" s="2">
        <f>output_comm_ratio!AZ39*'supply 2012-13'!$BR39</f>
        <v>0</v>
      </c>
      <c r="BA39" s="2">
        <f>output_comm_ratio!BA39*'supply 2012-13'!$BR39</f>
        <v>0</v>
      </c>
      <c r="BB39" s="2">
        <f>output_comm_ratio!BB39*'supply 2012-13'!$BR39</f>
        <v>0</v>
      </c>
      <c r="BC39" s="2">
        <f>output_comm_ratio!BC39*'supply 2012-13'!$BR39</f>
        <v>0</v>
      </c>
      <c r="BD39" s="2">
        <f>output_comm_ratio!BD39*'supply 2012-13'!$BR39</f>
        <v>0</v>
      </c>
      <c r="BE39" s="2">
        <f>output_comm_ratio!BE39*'supply 2012-13'!$BR39</f>
        <v>0</v>
      </c>
      <c r="BF39" s="2">
        <f>output_comm_ratio!BF39*'supply 2012-13'!$BR39</f>
        <v>0</v>
      </c>
      <c r="BG39" s="2">
        <f>output_comm_ratio!BG39*'supply 2012-13'!$BR39</f>
        <v>0</v>
      </c>
      <c r="BH39" s="2">
        <f>output_comm_ratio!BH39*'supply 2012-13'!$BR39</f>
        <v>0</v>
      </c>
      <c r="BI39" s="2">
        <f>output_comm_ratio!BI39*'supply 2012-13'!$BR39</f>
        <v>0</v>
      </c>
      <c r="BJ39" s="2">
        <f>output_comm_ratio!BJ39*'supply 2012-13'!$BR39</f>
        <v>0</v>
      </c>
      <c r="BK39" s="2">
        <f>output_comm_ratio!BK39*'supply 2012-13'!$BR39</f>
        <v>0</v>
      </c>
      <c r="BL39" s="2">
        <f>output_comm_ratio!BL39*'supply 2012-13'!$BR39</f>
        <v>0</v>
      </c>
      <c r="BM39" s="2">
        <f>output_comm_ratio!BM39*'supply 2012-13'!$BR39</f>
        <v>0</v>
      </c>
      <c r="BN39" s="2">
        <f>output_comm_ratio!BN39*'supply 2012-13'!$BR39</f>
        <v>0</v>
      </c>
      <c r="BO39" s="2">
        <f>output_comm_ratio!BO39*'supply 2012-13'!$BR39</f>
        <v>0</v>
      </c>
      <c r="BP39" s="2">
        <f>output_comm_ratio!BP39*'supply 2012-13'!$BR39</f>
        <v>0</v>
      </c>
      <c r="BQ39" s="2">
        <f t="shared" si="0"/>
        <v>1888.2729089726924</v>
      </c>
      <c r="BR39" s="2">
        <v>1888.2729089726924</v>
      </c>
      <c r="BS39" s="2">
        <f t="shared" si="1"/>
        <v>3776.5458179453849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3102460.3444836331</v>
      </c>
      <c r="BZ39" s="2">
        <v>86298.610959738406</v>
      </c>
      <c r="CA39" s="2">
        <f t="shared" si="5"/>
        <v>3188758.9554433716</v>
      </c>
    </row>
    <row r="40" spans="1:79" s="2" customFormat="1" x14ac:dyDescent="0.35">
      <c r="A40" s="19">
        <v>37</v>
      </c>
      <c r="B40" s="19" t="s">
        <v>115</v>
      </c>
      <c r="C40" s="2">
        <f>output_comm_ratio!C40*'supply 2012-13'!$BR40</f>
        <v>0</v>
      </c>
      <c r="D40" s="2">
        <f>output_comm_ratio!D40*'supply 2012-13'!$BR40</f>
        <v>0</v>
      </c>
      <c r="E40" s="2">
        <f>output_comm_ratio!E40*'supply 2012-13'!$BR40</f>
        <v>0</v>
      </c>
      <c r="F40" s="2">
        <f>output_comm_ratio!F40*'supply 2012-13'!$BR40</f>
        <v>0</v>
      </c>
      <c r="G40" s="2">
        <f>output_comm_ratio!G40*'supply 2012-13'!$BR40</f>
        <v>0</v>
      </c>
      <c r="H40" s="2">
        <f>output_comm_ratio!H40*'supply 2012-13'!$BR40</f>
        <v>0</v>
      </c>
      <c r="I40" s="2">
        <f>output_comm_ratio!I40*'supply 2012-13'!$BR40</f>
        <v>0</v>
      </c>
      <c r="J40" s="2">
        <f>output_comm_ratio!J40*'supply 2012-13'!$BR40</f>
        <v>0</v>
      </c>
      <c r="K40" s="2">
        <f>output_comm_ratio!K40*'supply 2012-13'!$BR40</f>
        <v>5351.5689818048959</v>
      </c>
      <c r="L40" s="2">
        <f>output_comm_ratio!L40*'supply 2012-13'!$BR40</f>
        <v>0</v>
      </c>
      <c r="M40" s="2">
        <f>output_comm_ratio!M40*'supply 2012-13'!$BR40</f>
        <v>0</v>
      </c>
      <c r="N40" s="2">
        <f>output_comm_ratio!N40*'supply 2012-13'!$BR40</f>
        <v>0</v>
      </c>
      <c r="O40" s="2">
        <f>output_comm_ratio!O40*'supply 2012-13'!$BR40</f>
        <v>0</v>
      </c>
      <c r="P40" s="2">
        <f>output_comm_ratio!P40*'supply 2012-13'!$BR40</f>
        <v>0</v>
      </c>
      <c r="Q40" s="2">
        <f>output_comm_ratio!Q40*'supply 2012-13'!$BR40</f>
        <v>0</v>
      </c>
      <c r="R40" s="2">
        <f>output_comm_ratio!R40*'supply 2012-13'!$BR40</f>
        <v>0</v>
      </c>
      <c r="S40" s="2">
        <f>output_comm_ratio!S40*'supply 2012-13'!$BR40</f>
        <v>0</v>
      </c>
      <c r="T40" s="2">
        <f>output_comm_ratio!T40*'supply 2012-13'!$BR40</f>
        <v>0</v>
      </c>
      <c r="U40" s="2">
        <f>output_comm_ratio!U40*'supply 2012-13'!$BR40</f>
        <v>0</v>
      </c>
      <c r="V40" s="2">
        <f>output_comm_ratio!V40*'supply 2012-13'!$BR40</f>
        <v>0</v>
      </c>
      <c r="W40" s="2">
        <f>output_comm_ratio!W40*'supply 2012-13'!$BR40</f>
        <v>0</v>
      </c>
      <c r="X40" s="2">
        <f>output_comm_ratio!X40*'supply 2012-13'!$BR40</f>
        <v>0</v>
      </c>
      <c r="Y40" s="2">
        <f>output_comm_ratio!Y40*'supply 2012-13'!$BR40</f>
        <v>0</v>
      </c>
      <c r="Z40" s="2">
        <f>output_comm_ratio!Z40*'supply 2012-13'!$BR40</f>
        <v>0</v>
      </c>
      <c r="AA40" s="2">
        <f>output_comm_ratio!AA40*'supply 2012-13'!$BR40</f>
        <v>0</v>
      </c>
      <c r="AB40" s="2">
        <f>output_comm_ratio!AB40*'supply 2012-13'!$BR40</f>
        <v>0</v>
      </c>
      <c r="AC40" s="2">
        <f>output_comm_ratio!AC40*'supply 2012-13'!$BR40</f>
        <v>0</v>
      </c>
      <c r="AD40" s="2">
        <f>output_comm_ratio!AD40*'supply 2012-13'!$BR40</f>
        <v>0</v>
      </c>
      <c r="AE40" s="2">
        <f>output_comm_ratio!AE40*'supply 2012-13'!$BR40</f>
        <v>0</v>
      </c>
      <c r="AF40" s="2">
        <f>output_comm_ratio!AF40*'supply 2012-13'!$BR40</f>
        <v>0</v>
      </c>
      <c r="AG40" s="2">
        <f>output_comm_ratio!AG40*'supply 2012-13'!$BR40</f>
        <v>0</v>
      </c>
      <c r="AH40" s="2">
        <f>output_comm_ratio!AH40*'supply 2012-13'!$BR40</f>
        <v>0</v>
      </c>
      <c r="AI40" s="2">
        <f>output_comm_ratio!AI40*'supply 2012-13'!$BR40</f>
        <v>0</v>
      </c>
      <c r="AJ40" s="2">
        <f>output_comm_ratio!AJ40*'supply 2012-13'!$BR40</f>
        <v>0</v>
      </c>
      <c r="AK40" s="2">
        <f>output_comm_ratio!AK40*'supply 2012-13'!$BR40</f>
        <v>0</v>
      </c>
      <c r="AL40" s="2">
        <f>output_comm_ratio!AL40*'supply 2012-13'!$BR40</f>
        <v>0</v>
      </c>
      <c r="AM40" s="2">
        <f>output_comm_ratio!AM40*'supply 2012-13'!$BR40</f>
        <v>0</v>
      </c>
      <c r="AN40" s="2">
        <f>output_comm_ratio!AN40*'supply 2012-13'!$BR40</f>
        <v>0</v>
      </c>
      <c r="AO40" s="2">
        <f>output_comm_ratio!AO40*'supply 2012-13'!$BR40</f>
        <v>0</v>
      </c>
      <c r="AP40" s="2">
        <f>output_comm_ratio!AP40*'supply 2012-13'!$BR40</f>
        <v>0</v>
      </c>
      <c r="AQ40" s="2">
        <f>output_comm_ratio!AQ40*'supply 2012-13'!$BR40</f>
        <v>0</v>
      </c>
      <c r="AR40" s="2">
        <f>output_comm_ratio!AR40*'supply 2012-13'!$BR40</f>
        <v>0</v>
      </c>
      <c r="AS40" s="2">
        <f>output_comm_ratio!AS40*'supply 2012-13'!$BR40</f>
        <v>0</v>
      </c>
      <c r="AT40" s="2">
        <f>output_comm_ratio!AT40*'supply 2012-13'!$BR40</f>
        <v>0</v>
      </c>
      <c r="AU40" s="2">
        <f>output_comm_ratio!AU40*'supply 2012-13'!$BR40</f>
        <v>0</v>
      </c>
      <c r="AV40" s="2">
        <f>output_comm_ratio!AV40*'supply 2012-13'!$BR40</f>
        <v>0</v>
      </c>
      <c r="AW40" s="2">
        <f>output_comm_ratio!AW40*'supply 2012-13'!$BR40</f>
        <v>0</v>
      </c>
      <c r="AX40" s="2">
        <f>output_comm_ratio!AX40*'supply 2012-13'!$BR40</f>
        <v>0</v>
      </c>
      <c r="AY40" s="2">
        <f>output_comm_ratio!AY40*'supply 2012-13'!$BR40</f>
        <v>0</v>
      </c>
      <c r="AZ40" s="2">
        <f>output_comm_ratio!AZ40*'supply 2012-13'!$BR40</f>
        <v>0</v>
      </c>
      <c r="BA40" s="2">
        <f>output_comm_ratio!BA40*'supply 2012-13'!$BR40</f>
        <v>0</v>
      </c>
      <c r="BB40" s="2">
        <f>output_comm_ratio!BB40*'supply 2012-13'!$BR40</f>
        <v>0</v>
      </c>
      <c r="BC40" s="2">
        <f>output_comm_ratio!BC40*'supply 2012-13'!$BR40</f>
        <v>0</v>
      </c>
      <c r="BD40" s="2">
        <f>output_comm_ratio!BD40*'supply 2012-13'!$BR40</f>
        <v>0</v>
      </c>
      <c r="BE40" s="2">
        <f>output_comm_ratio!BE40*'supply 2012-13'!$BR40</f>
        <v>0</v>
      </c>
      <c r="BF40" s="2">
        <f>output_comm_ratio!BF40*'supply 2012-13'!$BR40</f>
        <v>0</v>
      </c>
      <c r="BG40" s="2">
        <f>output_comm_ratio!BG40*'supply 2012-13'!$BR40</f>
        <v>0</v>
      </c>
      <c r="BH40" s="2">
        <f>output_comm_ratio!BH40*'supply 2012-13'!$BR40</f>
        <v>0</v>
      </c>
      <c r="BI40" s="2">
        <f>output_comm_ratio!BI40*'supply 2012-13'!$BR40</f>
        <v>0</v>
      </c>
      <c r="BJ40" s="2">
        <f>output_comm_ratio!BJ40*'supply 2012-13'!$BR40</f>
        <v>0</v>
      </c>
      <c r="BK40" s="2">
        <f>output_comm_ratio!BK40*'supply 2012-13'!$BR40</f>
        <v>0</v>
      </c>
      <c r="BL40" s="2">
        <f>output_comm_ratio!BL40*'supply 2012-13'!$BR40</f>
        <v>0</v>
      </c>
      <c r="BM40" s="2">
        <f>output_comm_ratio!BM40*'supply 2012-13'!$BR40</f>
        <v>0</v>
      </c>
      <c r="BN40" s="2">
        <f>output_comm_ratio!BN40*'supply 2012-13'!$BR40</f>
        <v>0</v>
      </c>
      <c r="BO40" s="2">
        <f>output_comm_ratio!BO40*'supply 2012-13'!$BR40</f>
        <v>0</v>
      </c>
      <c r="BP40" s="2">
        <f>output_comm_ratio!BP40*'supply 2012-13'!$BR40</f>
        <v>0</v>
      </c>
      <c r="BQ40" s="2">
        <f t="shared" si="0"/>
        <v>5351.5689818048959</v>
      </c>
      <c r="BR40" s="2">
        <v>5351.5689818048959</v>
      </c>
      <c r="BS40" s="2">
        <f t="shared" si="1"/>
        <v>10703.137963609792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368294.61588329118</v>
      </c>
      <c r="BZ40" s="2">
        <v>450902.32648201002</v>
      </c>
      <c r="CA40" s="2">
        <f t="shared" si="5"/>
        <v>819196.94236530119</v>
      </c>
    </row>
    <row r="41" spans="1:79" s="2" customFormat="1" x14ac:dyDescent="0.35">
      <c r="A41" s="19">
        <v>38</v>
      </c>
      <c r="B41" s="19" t="s">
        <v>116</v>
      </c>
      <c r="C41" s="2">
        <f>output_comm_ratio!C41*'supply 2012-13'!$BR41</f>
        <v>0</v>
      </c>
      <c r="D41" s="2">
        <f>output_comm_ratio!D41*'supply 2012-13'!$BR41</f>
        <v>0</v>
      </c>
      <c r="E41" s="2">
        <f>output_comm_ratio!E41*'supply 2012-13'!$BR41</f>
        <v>0</v>
      </c>
      <c r="F41" s="2">
        <f>output_comm_ratio!F41*'supply 2012-13'!$BR41</f>
        <v>0</v>
      </c>
      <c r="G41" s="2">
        <f>output_comm_ratio!G41*'supply 2012-13'!$BR41</f>
        <v>0</v>
      </c>
      <c r="H41" s="2">
        <f>output_comm_ratio!H41*'supply 2012-13'!$BR41</f>
        <v>0</v>
      </c>
      <c r="I41" s="2">
        <f>output_comm_ratio!I41*'supply 2012-13'!$BR41</f>
        <v>0</v>
      </c>
      <c r="J41" s="2">
        <f>output_comm_ratio!J41*'supply 2012-13'!$BR41</f>
        <v>0</v>
      </c>
      <c r="K41" s="2">
        <f>output_comm_ratio!K41*'supply 2012-13'!$BR41</f>
        <v>0</v>
      </c>
      <c r="L41" s="2">
        <f>output_comm_ratio!L41*'supply 2012-13'!$BR41</f>
        <v>0.34480699981251034</v>
      </c>
      <c r="M41" s="2">
        <f>output_comm_ratio!M41*'supply 2012-13'!$BR41</f>
        <v>0</v>
      </c>
      <c r="N41" s="2">
        <f>output_comm_ratio!N41*'supply 2012-13'!$BR41</f>
        <v>0</v>
      </c>
      <c r="O41" s="2">
        <f>output_comm_ratio!O41*'supply 2012-13'!$BR41</f>
        <v>0</v>
      </c>
      <c r="P41" s="2">
        <f>output_comm_ratio!P41*'supply 2012-13'!$BR41</f>
        <v>0</v>
      </c>
      <c r="Q41" s="2">
        <f>output_comm_ratio!Q41*'supply 2012-13'!$BR41</f>
        <v>0</v>
      </c>
      <c r="R41" s="2">
        <f>output_comm_ratio!R41*'supply 2012-13'!$BR41</f>
        <v>0</v>
      </c>
      <c r="S41" s="2">
        <f>output_comm_ratio!S41*'supply 2012-13'!$BR41</f>
        <v>0</v>
      </c>
      <c r="T41" s="2">
        <f>output_comm_ratio!T41*'supply 2012-13'!$BR41</f>
        <v>0</v>
      </c>
      <c r="U41" s="2">
        <f>output_comm_ratio!U41*'supply 2012-13'!$BR41</f>
        <v>0</v>
      </c>
      <c r="V41" s="2">
        <f>output_comm_ratio!V41*'supply 2012-13'!$BR41</f>
        <v>0</v>
      </c>
      <c r="W41" s="2">
        <f>output_comm_ratio!W41*'supply 2012-13'!$BR41</f>
        <v>0</v>
      </c>
      <c r="X41" s="2">
        <f>output_comm_ratio!X41*'supply 2012-13'!$BR41</f>
        <v>0</v>
      </c>
      <c r="Y41" s="2">
        <f>output_comm_ratio!Y41*'supply 2012-13'!$BR41</f>
        <v>0</v>
      </c>
      <c r="Z41" s="2">
        <f>output_comm_ratio!Z41*'supply 2012-13'!$BR41</f>
        <v>0</v>
      </c>
      <c r="AA41" s="2">
        <f>output_comm_ratio!AA41*'supply 2012-13'!$BR41</f>
        <v>0</v>
      </c>
      <c r="AB41" s="2">
        <f>output_comm_ratio!AB41*'supply 2012-13'!$BR41</f>
        <v>0</v>
      </c>
      <c r="AC41" s="2">
        <f>output_comm_ratio!AC41*'supply 2012-13'!$BR41</f>
        <v>0</v>
      </c>
      <c r="AD41" s="2">
        <f>output_comm_ratio!AD41*'supply 2012-13'!$BR41</f>
        <v>0</v>
      </c>
      <c r="AE41" s="2">
        <f>output_comm_ratio!AE41*'supply 2012-13'!$BR41</f>
        <v>0</v>
      </c>
      <c r="AF41" s="2">
        <f>output_comm_ratio!AF41*'supply 2012-13'!$BR41</f>
        <v>0</v>
      </c>
      <c r="AG41" s="2">
        <f>output_comm_ratio!AG41*'supply 2012-13'!$BR41</f>
        <v>0</v>
      </c>
      <c r="AH41" s="2">
        <f>output_comm_ratio!AH41*'supply 2012-13'!$BR41</f>
        <v>0</v>
      </c>
      <c r="AI41" s="2">
        <f>output_comm_ratio!AI41*'supply 2012-13'!$BR41</f>
        <v>0</v>
      </c>
      <c r="AJ41" s="2">
        <f>output_comm_ratio!AJ41*'supply 2012-13'!$BR41</f>
        <v>0</v>
      </c>
      <c r="AK41" s="2">
        <f>output_comm_ratio!AK41*'supply 2012-13'!$BR41</f>
        <v>0</v>
      </c>
      <c r="AL41" s="2">
        <f>output_comm_ratio!AL41*'supply 2012-13'!$BR41</f>
        <v>0</v>
      </c>
      <c r="AM41" s="2">
        <f>output_comm_ratio!AM41*'supply 2012-13'!$BR41</f>
        <v>0</v>
      </c>
      <c r="AN41" s="2">
        <f>output_comm_ratio!AN41*'supply 2012-13'!$BR41</f>
        <v>0</v>
      </c>
      <c r="AO41" s="2">
        <f>output_comm_ratio!AO41*'supply 2012-13'!$BR41</f>
        <v>0</v>
      </c>
      <c r="AP41" s="2">
        <f>output_comm_ratio!AP41*'supply 2012-13'!$BR41</f>
        <v>0</v>
      </c>
      <c r="AQ41" s="2">
        <f>output_comm_ratio!AQ41*'supply 2012-13'!$BR41</f>
        <v>0</v>
      </c>
      <c r="AR41" s="2">
        <f>output_comm_ratio!AR41*'supply 2012-13'!$BR41</f>
        <v>0</v>
      </c>
      <c r="AS41" s="2">
        <f>output_comm_ratio!AS41*'supply 2012-13'!$BR41</f>
        <v>0</v>
      </c>
      <c r="AT41" s="2">
        <f>output_comm_ratio!AT41*'supply 2012-13'!$BR41</f>
        <v>0</v>
      </c>
      <c r="AU41" s="2">
        <f>output_comm_ratio!AU41*'supply 2012-13'!$BR41</f>
        <v>0</v>
      </c>
      <c r="AV41" s="2">
        <f>output_comm_ratio!AV41*'supply 2012-13'!$BR41</f>
        <v>0</v>
      </c>
      <c r="AW41" s="2">
        <f>output_comm_ratio!AW41*'supply 2012-13'!$BR41</f>
        <v>0</v>
      </c>
      <c r="AX41" s="2">
        <f>output_comm_ratio!AX41*'supply 2012-13'!$BR41</f>
        <v>0</v>
      </c>
      <c r="AY41" s="2">
        <f>output_comm_ratio!AY41*'supply 2012-13'!$BR41</f>
        <v>0</v>
      </c>
      <c r="AZ41" s="2">
        <f>output_comm_ratio!AZ41*'supply 2012-13'!$BR41</f>
        <v>0</v>
      </c>
      <c r="BA41" s="2">
        <f>output_comm_ratio!BA41*'supply 2012-13'!$BR41</f>
        <v>0</v>
      </c>
      <c r="BB41" s="2">
        <f>output_comm_ratio!BB41*'supply 2012-13'!$BR41</f>
        <v>0</v>
      </c>
      <c r="BC41" s="2">
        <f>output_comm_ratio!BC41*'supply 2012-13'!$BR41</f>
        <v>0</v>
      </c>
      <c r="BD41" s="2">
        <f>output_comm_ratio!BD41*'supply 2012-13'!$BR41</f>
        <v>0</v>
      </c>
      <c r="BE41" s="2">
        <f>output_comm_ratio!BE41*'supply 2012-13'!$BR41</f>
        <v>0</v>
      </c>
      <c r="BF41" s="2">
        <f>output_comm_ratio!BF41*'supply 2012-13'!$BR41</f>
        <v>0</v>
      </c>
      <c r="BG41" s="2">
        <f>output_comm_ratio!BG41*'supply 2012-13'!$BR41</f>
        <v>0</v>
      </c>
      <c r="BH41" s="2">
        <f>output_comm_ratio!BH41*'supply 2012-13'!$BR41</f>
        <v>0</v>
      </c>
      <c r="BI41" s="2">
        <f>output_comm_ratio!BI41*'supply 2012-13'!$BR41</f>
        <v>0</v>
      </c>
      <c r="BJ41" s="2">
        <f>output_comm_ratio!BJ41*'supply 2012-13'!$BR41</f>
        <v>0</v>
      </c>
      <c r="BK41" s="2">
        <f>output_comm_ratio!BK41*'supply 2012-13'!$BR41</f>
        <v>0</v>
      </c>
      <c r="BL41" s="2">
        <f>output_comm_ratio!BL41*'supply 2012-13'!$BR41</f>
        <v>0</v>
      </c>
      <c r="BM41" s="2">
        <f>output_comm_ratio!BM41*'supply 2012-13'!$BR41</f>
        <v>0</v>
      </c>
      <c r="BN41" s="2">
        <f>output_comm_ratio!BN41*'supply 2012-13'!$BR41</f>
        <v>0</v>
      </c>
      <c r="BO41" s="2">
        <f>output_comm_ratio!BO41*'supply 2012-13'!$BR41</f>
        <v>0</v>
      </c>
      <c r="BP41" s="2">
        <f>output_comm_ratio!BP41*'supply 2012-13'!$BR41</f>
        <v>0</v>
      </c>
      <c r="BQ41" s="2">
        <f t="shared" si="0"/>
        <v>0.34480699981251034</v>
      </c>
      <c r="BR41" s="2">
        <v>0.34480699981251034</v>
      </c>
      <c r="BS41" s="2">
        <f t="shared" si="1"/>
        <v>0.68961399962502068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169841.38706163716</v>
      </c>
      <c r="BZ41" s="2">
        <v>504250.68689570797</v>
      </c>
      <c r="CA41" s="2">
        <f t="shared" si="5"/>
        <v>674092.0739573451</v>
      </c>
    </row>
    <row r="42" spans="1:79" s="2" customFormat="1" x14ac:dyDescent="0.35">
      <c r="A42" s="19">
        <v>39</v>
      </c>
      <c r="B42" s="19" t="s">
        <v>117</v>
      </c>
      <c r="C42" s="2">
        <f>output_comm_ratio!C42*'supply 2012-13'!$BR42</f>
        <v>0</v>
      </c>
      <c r="D42" s="2">
        <f>output_comm_ratio!D42*'supply 2012-13'!$BR42</f>
        <v>0</v>
      </c>
      <c r="E42" s="2">
        <f>output_comm_ratio!E42*'supply 2012-13'!$BR42</f>
        <v>0</v>
      </c>
      <c r="F42" s="2">
        <f>output_comm_ratio!F42*'supply 2012-13'!$BR42</f>
        <v>0</v>
      </c>
      <c r="G42" s="2">
        <f>output_comm_ratio!G42*'supply 2012-13'!$BR42</f>
        <v>0</v>
      </c>
      <c r="H42" s="2">
        <f>output_comm_ratio!H42*'supply 2012-13'!$BR42</f>
        <v>0</v>
      </c>
      <c r="I42" s="2">
        <f>output_comm_ratio!I42*'supply 2012-13'!$BR42</f>
        <v>0</v>
      </c>
      <c r="J42" s="2">
        <f>output_comm_ratio!J42*'supply 2012-13'!$BR42</f>
        <v>0</v>
      </c>
      <c r="K42" s="2">
        <f>output_comm_ratio!K42*'supply 2012-13'!$BR42</f>
        <v>0</v>
      </c>
      <c r="L42" s="2">
        <f>output_comm_ratio!L42*'supply 2012-13'!$BR42</f>
        <v>0.26888392252562998</v>
      </c>
      <c r="M42" s="2">
        <f>output_comm_ratio!M42*'supply 2012-13'!$BR42</f>
        <v>0</v>
      </c>
      <c r="N42" s="2">
        <f>output_comm_ratio!N42*'supply 2012-13'!$BR42</f>
        <v>0</v>
      </c>
      <c r="O42" s="2">
        <f>output_comm_ratio!O42*'supply 2012-13'!$BR42</f>
        <v>0</v>
      </c>
      <c r="P42" s="2">
        <f>output_comm_ratio!P42*'supply 2012-13'!$BR42</f>
        <v>0</v>
      </c>
      <c r="Q42" s="2">
        <f>output_comm_ratio!Q42*'supply 2012-13'!$BR42</f>
        <v>0</v>
      </c>
      <c r="R42" s="2">
        <f>output_comm_ratio!R42*'supply 2012-13'!$BR42</f>
        <v>0</v>
      </c>
      <c r="S42" s="2">
        <f>output_comm_ratio!S42*'supply 2012-13'!$BR42</f>
        <v>0</v>
      </c>
      <c r="T42" s="2">
        <f>output_comm_ratio!T42*'supply 2012-13'!$BR42</f>
        <v>0</v>
      </c>
      <c r="U42" s="2">
        <f>output_comm_ratio!U42*'supply 2012-13'!$BR42</f>
        <v>0</v>
      </c>
      <c r="V42" s="2">
        <f>output_comm_ratio!V42*'supply 2012-13'!$BR42</f>
        <v>0</v>
      </c>
      <c r="W42" s="2">
        <f>output_comm_ratio!W42*'supply 2012-13'!$BR42</f>
        <v>0</v>
      </c>
      <c r="X42" s="2">
        <f>output_comm_ratio!X42*'supply 2012-13'!$BR42</f>
        <v>0</v>
      </c>
      <c r="Y42" s="2">
        <f>output_comm_ratio!Y42*'supply 2012-13'!$BR42</f>
        <v>0</v>
      </c>
      <c r="Z42" s="2">
        <f>output_comm_ratio!Z42*'supply 2012-13'!$BR42</f>
        <v>0</v>
      </c>
      <c r="AA42" s="2">
        <f>output_comm_ratio!AA42*'supply 2012-13'!$BR42</f>
        <v>0</v>
      </c>
      <c r="AB42" s="2">
        <f>output_comm_ratio!AB42*'supply 2012-13'!$BR42</f>
        <v>0</v>
      </c>
      <c r="AC42" s="2">
        <f>output_comm_ratio!AC42*'supply 2012-13'!$BR42</f>
        <v>0</v>
      </c>
      <c r="AD42" s="2">
        <f>output_comm_ratio!AD42*'supply 2012-13'!$BR42</f>
        <v>0</v>
      </c>
      <c r="AE42" s="2">
        <f>output_comm_ratio!AE42*'supply 2012-13'!$BR42</f>
        <v>0</v>
      </c>
      <c r="AF42" s="2">
        <f>output_comm_ratio!AF42*'supply 2012-13'!$BR42</f>
        <v>0</v>
      </c>
      <c r="AG42" s="2">
        <f>output_comm_ratio!AG42*'supply 2012-13'!$BR42</f>
        <v>0</v>
      </c>
      <c r="AH42" s="2">
        <f>output_comm_ratio!AH42*'supply 2012-13'!$BR42</f>
        <v>0</v>
      </c>
      <c r="AI42" s="2">
        <f>output_comm_ratio!AI42*'supply 2012-13'!$BR42</f>
        <v>0</v>
      </c>
      <c r="AJ42" s="2">
        <f>output_comm_ratio!AJ42*'supply 2012-13'!$BR42</f>
        <v>0</v>
      </c>
      <c r="AK42" s="2">
        <f>output_comm_ratio!AK42*'supply 2012-13'!$BR42</f>
        <v>0</v>
      </c>
      <c r="AL42" s="2">
        <f>output_comm_ratio!AL42*'supply 2012-13'!$BR42</f>
        <v>0</v>
      </c>
      <c r="AM42" s="2">
        <f>output_comm_ratio!AM42*'supply 2012-13'!$BR42</f>
        <v>0</v>
      </c>
      <c r="AN42" s="2">
        <f>output_comm_ratio!AN42*'supply 2012-13'!$BR42</f>
        <v>0</v>
      </c>
      <c r="AO42" s="2">
        <f>output_comm_ratio!AO42*'supply 2012-13'!$BR42</f>
        <v>0</v>
      </c>
      <c r="AP42" s="2">
        <f>output_comm_ratio!AP42*'supply 2012-13'!$BR42</f>
        <v>0</v>
      </c>
      <c r="AQ42" s="2">
        <f>output_comm_ratio!AQ42*'supply 2012-13'!$BR42</f>
        <v>0</v>
      </c>
      <c r="AR42" s="2">
        <f>output_comm_ratio!AR42*'supply 2012-13'!$BR42</f>
        <v>0</v>
      </c>
      <c r="AS42" s="2">
        <f>output_comm_ratio!AS42*'supply 2012-13'!$BR42</f>
        <v>0</v>
      </c>
      <c r="AT42" s="2">
        <f>output_comm_ratio!AT42*'supply 2012-13'!$BR42</f>
        <v>0</v>
      </c>
      <c r="AU42" s="2">
        <f>output_comm_ratio!AU42*'supply 2012-13'!$BR42</f>
        <v>0</v>
      </c>
      <c r="AV42" s="2">
        <f>output_comm_ratio!AV42*'supply 2012-13'!$BR42</f>
        <v>0</v>
      </c>
      <c r="AW42" s="2">
        <f>output_comm_ratio!AW42*'supply 2012-13'!$BR42</f>
        <v>0</v>
      </c>
      <c r="AX42" s="2">
        <f>output_comm_ratio!AX42*'supply 2012-13'!$BR42</f>
        <v>0</v>
      </c>
      <c r="AY42" s="2">
        <f>output_comm_ratio!AY42*'supply 2012-13'!$BR42</f>
        <v>0</v>
      </c>
      <c r="AZ42" s="2">
        <f>output_comm_ratio!AZ42*'supply 2012-13'!$BR42</f>
        <v>0</v>
      </c>
      <c r="BA42" s="2">
        <f>output_comm_ratio!BA42*'supply 2012-13'!$BR42</f>
        <v>0</v>
      </c>
      <c r="BB42" s="2">
        <f>output_comm_ratio!BB42*'supply 2012-13'!$BR42</f>
        <v>0</v>
      </c>
      <c r="BC42" s="2">
        <f>output_comm_ratio!BC42*'supply 2012-13'!$BR42</f>
        <v>0</v>
      </c>
      <c r="BD42" s="2">
        <f>output_comm_ratio!BD42*'supply 2012-13'!$BR42</f>
        <v>0</v>
      </c>
      <c r="BE42" s="2">
        <f>output_comm_ratio!BE42*'supply 2012-13'!$BR42</f>
        <v>0</v>
      </c>
      <c r="BF42" s="2">
        <f>output_comm_ratio!BF42*'supply 2012-13'!$BR42</f>
        <v>0</v>
      </c>
      <c r="BG42" s="2">
        <f>output_comm_ratio!BG42*'supply 2012-13'!$BR42</f>
        <v>0</v>
      </c>
      <c r="BH42" s="2">
        <f>output_comm_ratio!BH42*'supply 2012-13'!$BR42</f>
        <v>0</v>
      </c>
      <c r="BI42" s="2">
        <f>output_comm_ratio!BI42*'supply 2012-13'!$BR42</f>
        <v>0</v>
      </c>
      <c r="BJ42" s="2">
        <f>output_comm_ratio!BJ42*'supply 2012-13'!$BR42</f>
        <v>0</v>
      </c>
      <c r="BK42" s="2">
        <f>output_comm_ratio!BK42*'supply 2012-13'!$BR42</f>
        <v>0</v>
      </c>
      <c r="BL42" s="2">
        <f>output_comm_ratio!BL42*'supply 2012-13'!$BR42</f>
        <v>0</v>
      </c>
      <c r="BM42" s="2">
        <f>output_comm_ratio!BM42*'supply 2012-13'!$BR42</f>
        <v>0</v>
      </c>
      <c r="BN42" s="2">
        <f>output_comm_ratio!BN42*'supply 2012-13'!$BR42</f>
        <v>0</v>
      </c>
      <c r="BO42" s="2">
        <f>output_comm_ratio!BO42*'supply 2012-13'!$BR42</f>
        <v>0</v>
      </c>
      <c r="BP42" s="2">
        <f>output_comm_ratio!BP42*'supply 2012-13'!$BR42</f>
        <v>0</v>
      </c>
      <c r="BQ42" s="2">
        <f t="shared" si="0"/>
        <v>0.26888392252562998</v>
      </c>
      <c r="BR42" s="2">
        <v>0.26888392252562998</v>
      </c>
      <c r="BS42" s="2">
        <f t="shared" si="1"/>
        <v>0.53776784505125996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44319.537296183815</v>
      </c>
      <c r="BZ42" s="2">
        <v>384.09302587373998</v>
      </c>
      <c r="CA42" s="2">
        <f t="shared" si="5"/>
        <v>44703.630322057557</v>
      </c>
    </row>
    <row r="43" spans="1:79" s="2" customFormat="1" x14ac:dyDescent="0.35">
      <c r="A43" s="19">
        <v>40</v>
      </c>
      <c r="B43" s="19" t="s">
        <v>118</v>
      </c>
      <c r="C43" s="2">
        <f>output_comm_ratio!C43*'supply 2012-13'!$BR43</f>
        <v>0</v>
      </c>
      <c r="D43" s="2">
        <f>output_comm_ratio!D43*'supply 2012-13'!$BR43</f>
        <v>0</v>
      </c>
      <c r="E43" s="2">
        <f>output_comm_ratio!E43*'supply 2012-13'!$BR43</f>
        <v>0</v>
      </c>
      <c r="F43" s="2">
        <f>output_comm_ratio!F43*'supply 2012-13'!$BR43</f>
        <v>0</v>
      </c>
      <c r="G43" s="2">
        <f>output_comm_ratio!G43*'supply 2012-13'!$BR43</f>
        <v>0</v>
      </c>
      <c r="H43" s="2">
        <f>output_comm_ratio!H43*'supply 2012-13'!$BR43</f>
        <v>0</v>
      </c>
      <c r="I43" s="2">
        <f>output_comm_ratio!I43*'supply 2012-13'!$BR43</f>
        <v>0</v>
      </c>
      <c r="J43" s="2">
        <f>output_comm_ratio!J43*'supply 2012-13'!$BR43</f>
        <v>0</v>
      </c>
      <c r="K43" s="2">
        <f>output_comm_ratio!K43*'supply 2012-13'!$BR43</f>
        <v>0</v>
      </c>
      <c r="L43" s="2">
        <f>output_comm_ratio!L43*'supply 2012-13'!$BR43</f>
        <v>36138.795170268953</v>
      </c>
      <c r="M43" s="2">
        <f>output_comm_ratio!M43*'supply 2012-13'!$BR43</f>
        <v>0</v>
      </c>
      <c r="N43" s="2">
        <f>output_comm_ratio!N43*'supply 2012-13'!$BR43</f>
        <v>0</v>
      </c>
      <c r="O43" s="2">
        <f>output_comm_ratio!O43*'supply 2012-13'!$BR43</f>
        <v>0</v>
      </c>
      <c r="P43" s="2">
        <f>output_comm_ratio!P43*'supply 2012-13'!$BR43</f>
        <v>0</v>
      </c>
      <c r="Q43" s="2">
        <f>output_comm_ratio!Q43*'supply 2012-13'!$BR43</f>
        <v>0</v>
      </c>
      <c r="R43" s="2">
        <f>output_comm_ratio!R43*'supply 2012-13'!$BR43</f>
        <v>0</v>
      </c>
      <c r="S43" s="2">
        <f>output_comm_ratio!S43*'supply 2012-13'!$BR43</f>
        <v>0</v>
      </c>
      <c r="T43" s="2">
        <f>output_comm_ratio!T43*'supply 2012-13'!$BR43</f>
        <v>0</v>
      </c>
      <c r="U43" s="2">
        <f>output_comm_ratio!U43*'supply 2012-13'!$BR43</f>
        <v>0</v>
      </c>
      <c r="V43" s="2">
        <f>output_comm_ratio!V43*'supply 2012-13'!$BR43</f>
        <v>0</v>
      </c>
      <c r="W43" s="2">
        <f>output_comm_ratio!W43*'supply 2012-13'!$BR43</f>
        <v>0</v>
      </c>
      <c r="X43" s="2">
        <f>output_comm_ratio!X43*'supply 2012-13'!$BR43</f>
        <v>0</v>
      </c>
      <c r="Y43" s="2">
        <f>output_comm_ratio!Y43*'supply 2012-13'!$BR43</f>
        <v>0</v>
      </c>
      <c r="Z43" s="2">
        <f>output_comm_ratio!Z43*'supply 2012-13'!$BR43</f>
        <v>0</v>
      </c>
      <c r="AA43" s="2">
        <f>output_comm_ratio!AA43*'supply 2012-13'!$BR43</f>
        <v>0</v>
      </c>
      <c r="AB43" s="2">
        <f>output_comm_ratio!AB43*'supply 2012-13'!$BR43</f>
        <v>0</v>
      </c>
      <c r="AC43" s="2">
        <f>output_comm_ratio!AC43*'supply 2012-13'!$BR43</f>
        <v>0</v>
      </c>
      <c r="AD43" s="2">
        <f>output_comm_ratio!AD43*'supply 2012-13'!$BR43</f>
        <v>0</v>
      </c>
      <c r="AE43" s="2">
        <f>output_comm_ratio!AE43*'supply 2012-13'!$BR43</f>
        <v>0</v>
      </c>
      <c r="AF43" s="2">
        <f>output_comm_ratio!AF43*'supply 2012-13'!$BR43</f>
        <v>0</v>
      </c>
      <c r="AG43" s="2">
        <f>output_comm_ratio!AG43*'supply 2012-13'!$BR43</f>
        <v>0</v>
      </c>
      <c r="AH43" s="2">
        <f>output_comm_ratio!AH43*'supply 2012-13'!$BR43</f>
        <v>0</v>
      </c>
      <c r="AI43" s="2">
        <f>output_comm_ratio!AI43*'supply 2012-13'!$BR43</f>
        <v>0</v>
      </c>
      <c r="AJ43" s="2">
        <f>output_comm_ratio!AJ43*'supply 2012-13'!$BR43</f>
        <v>0</v>
      </c>
      <c r="AK43" s="2">
        <f>output_comm_ratio!AK43*'supply 2012-13'!$BR43</f>
        <v>0</v>
      </c>
      <c r="AL43" s="2">
        <f>output_comm_ratio!AL43*'supply 2012-13'!$BR43</f>
        <v>0</v>
      </c>
      <c r="AM43" s="2">
        <f>output_comm_ratio!AM43*'supply 2012-13'!$BR43</f>
        <v>0</v>
      </c>
      <c r="AN43" s="2">
        <f>output_comm_ratio!AN43*'supply 2012-13'!$BR43</f>
        <v>0</v>
      </c>
      <c r="AO43" s="2">
        <f>output_comm_ratio!AO43*'supply 2012-13'!$BR43</f>
        <v>0</v>
      </c>
      <c r="AP43" s="2">
        <f>output_comm_ratio!AP43*'supply 2012-13'!$BR43</f>
        <v>0</v>
      </c>
      <c r="AQ43" s="2">
        <f>output_comm_ratio!AQ43*'supply 2012-13'!$BR43</f>
        <v>0</v>
      </c>
      <c r="AR43" s="2">
        <f>output_comm_ratio!AR43*'supply 2012-13'!$BR43</f>
        <v>0</v>
      </c>
      <c r="AS43" s="2">
        <f>output_comm_ratio!AS43*'supply 2012-13'!$BR43</f>
        <v>0</v>
      </c>
      <c r="AT43" s="2">
        <f>output_comm_ratio!AT43*'supply 2012-13'!$BR43</f>
        <v>0</v>
      </c>
      <c r="AU43" s="2">
        <f>output_comm_ratio!AU43*'supply 2012-13'!$BR43</f>
        <v>0</v>
      </c>
      <c r="AV43" s="2">
        <f>output_comm_ratio!AV43*'supply 2012-13'!$BR43</f>
        <v>0</v>
      </c>
      <c r="AW43" s="2">
        <f>output_comm_ratio!AW43*'supply 2012-13'!$BR43</f>
        <v>0</v>
      </c>
      <c r="AX43" s="2">
        <f>output_comm_ratio!AX43*'supply 2012-13'!$BR43</f>
        <v>0</v>
      </c>
      <c r="AY43" s="2">
        <f>output_comm_ratio!AY43*'supply 2012-13'!$BR43</f>
        <v>0</v>
      </c>
      <c r="AZ43" s="2">
        <f>output_comm_ratio!AZ43*'supply 2012-13'!$BR43</f>
        <v>0</v>
      </c>
      <c r="BA43" s="2">
        <f>output_comm_ratio!BA43*'supply 2012-13'!$BR43</f>
        <v>0</v>
      </c>
      <c r="BB43" s="2">
        <f>output_comm_ratio!BB43*'supply 2012-13'!$BR43</f>
        <v>0</v>
      </c>
      <c r="BC43" s="2">
        <f>output_comm_ratio!BC43*'supply 2012-13'!$BR43</f>
        <v>0</v>
      </c>
      <c r="BD43" s="2">
        <f>output_comm_ratio!BD43*'supply 2012-13'!$BR43</f>
        <v>0</v>
      </c>
      <c r="BE43" s="2">
        <f>output_comm_ratio!BE43*'supply 2012-13'!$BR43</f>
        <v>0</v>
      </c>
      <c r="BF43" s="2">
        <f>output_comm_ratio!BF43*'supply 2012-13'!$BR43</f>
        <v>0</v>
      </c>
      <c r="BG43" s="2">
        <f>output_comm_ratio!BG43*'supply 2012-13'!$BR43</f>
        <v>0</v>
      </c>
      <c r="BH43" s="2">
        <f>output_comm_ratio!BH43*'supply 2012-13'!$BR43</f>
        <v>0</v>
      </c>
      <c r="BI43" s="2">
        <f>output_comm_ratio!BI43*'supply 2012-13'!$BR43</f>
        <v>0</v>
      </c>
      <c r="BJ43" s="2">
        <f>output_comm_ratio!BJ43*'supply 2012-13'!$BR43</f>
        <v>0</v>
      </c>
      <c r="BK43" s="2">
        <f>output_comm_ratio!BK43*'supply 2012-13'!$BR43</f>
        <v>0</v>
      </c>
      <c r="BL43" s="2">
        <f>output_comm_ratio!BL43*'supply 2012-13'!$BR43</f>
        <v>0</v>
      </c>
      <c r="BM43" s="2">
        <f>output_comm_ratio!BM43*'supply 2012-13'!$BR43</f>
        <v>0</v>
      </c>
      <c r="BN43" s="2">
        <f>output_comm_ratio!BN43*'supply 2012-13'!$BR43</f>
        <v>0</v>
      </c>
      <c r="BO43" s="2">
        <f>output_comm_ratio!BO43*'supply 2012-13'!$BR43</f>
        <v>0</v>
      </c>
      <c r="BP43" s="2">
        <f>output_comm_ratio!BP43*'supply 2012-13'!$BR43</f>
        <v>0</v>
      </c>
      <c r="BQ43" s="2">
        <f t="shared" si="0"/>
        <v>36138.795170268953</v>
      </c>
      <c r="BR43" s="2">
        <v>36138.795170268953</v>
      </c>
      <c r="BS43" s="2">
        <f t="shared" si="1"/>
        <v>72277.590340537907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2038821.714366606</v>
      </c>
      <c r="BZ43" s="2">
        <v>5354784.9983700002</v>
      </c>
      <c r="CA43" s="2">
        <f t="shared" si="5"/>
        <v>7393606.7127366066</v>
      </c>
    </row>
    <row r="44" spans="1:79" s="2" customFormat="1" x14ac:dyDescent="0.35">
      <c r="A44" s="19">
        <v>41</v>
      </c>
      <c r="B44" s="19" t="s">
        <v>119</v>
      </c>
      <c r="C44" s="2">
        <f>output_comm_ratio!C44*'supply 2012-13'!$BR44</f>
        <v>0</v>
      </c>
      <c r="D44" s="2">
        <f>output_comm_ratio!D44*'supply 2012-13'!$BR44</f>
        <v>0</v>
      </c>
      <c r="E44" s="2">
        <f>output_comm_ratio!E44*'supply 2012-13'!$BR44</f>
        <v>0</v>
      </c>
      <c r="F44" s="2">
        <f>output_comm_ratio!F44*'supply 2012-13'!$BR44</f>
        <v>0</v>
      </c>
      <c r="G44" s="2">
        <f>output_comm_ratio!G44*'supply 2012-13'!$BR44</f>
        <v>0</v>
      </c>
      <c r="H44" s="2">
        <f>output_comm_ratio!H44*'supply 2012-13'!$BR44</f>
        <v>0</v>
      </c>
      <c r="I44" s="2">
        <f>output_comm_ratio!I44*'supply 2012-13'!$BR44</f>
        <v>0</v>
      </c>
      <c r="J44" s="2">
        <f>output_comm_ratio!J44*'supply 2012-13'!$BR44</f>
        <v>0</v>
      </c>
      <c r="K44" s="2">
        <f>output_comm_ratio!K44*'supply 2012-13'!$BR44</f>
        <v>0</v>
      </c>
      <c r="L44" s="2">
        <f>output_comm_ratio!L44*'supply 2012-13'!$BR44</f>
        <v>0</v>
      </c>
      <c r="M44" s="2">
        <f>output_comm_ratio!M44*'supply 2012-13'!$BR44</f>
        <v>147420.73446173713</v>
      </c>
      <c r="N44" s="2">
        <f>output_comm_ratio!N44*'supply 2012-13'!$BR44</f>
        <v>0</v>
      </c>
      <c r="O44" s="2">
        <f>output_comm_ratio!O44*'supply 2012-13'!$BR44</f>
        <v>0</v>
      </c>
      <c r="P44" s="2">
        <f>output_comm_ratio!P44*'supply 2012-13'!$BR44</f>
        <v>262.27376161193223</v>
      </c>
      <c r="Q44" s="2">
        <f>output_comm_ratio!Q44*'supply 2012-13'!$BR44</f>
        <v>0</v>
      </c>
      <c r="R44" s="2">
        <f>output_comm_ratio!R44*'supply 2012-13'!$BR44</f>
        <v>0</v>
      </c>
      <c r="S44" s="2">
        <f>output_comm_ratio!S44*'supply 2012-13'!$BR44</f>
        <v>0</v>
      </c>
      <c r="T44" s="2">
        <f>output_comm_ratio!T44*'supply 2012-13'!$BR44</f>
        <v>0</v>
      </c>
      <c r="U44" s="2">
        <f>output_comm_ratio!U44*'supply 2012-13'!$BR44</f>
        <v>0</v>
      </c>
      <c r="V44" s="2">
        <f>output_comm_ratio!V44*'supply 2012-13'!$BR44</f>
        <v>0</v>
      </c>
      <c r="W44" s="2">
        <f>output_comm_ratio!W44*'supply 2012-13'!$BR44</f>
        <v>0</v>
      </c>
      <c r="X44" s="2">
        <f>output_comm_ratio!X44*'supply 2012-13'!$BR44</f>
        <v>0</v>
      </c>
      <c r="Y44" s="2">
        <f>output_comm_ratio!Y44*'supply 2012-13'!$BR44</f>
        <v>0</v>
      </c>
      <c r="Z44" s="2">
        <f>output_comm_ratio!Z44*'supply 2012-13'!$BR44</f>
        <v>0</v>
      </c>
      <c r="AA44" s="2">
        <f>output_comm_ratio!AA44*'supply 2012-13'!$BR44</f>
        <v>0</v>
      </c>
      <c r="AB44" s="2">
        <f>output_comm_ratio!AB44*'supply 2012-13'!$BR44</f>
        <v>0</v>
      </c>
      <c r="AC44" s="2">
        <f>output_comm_ratio!AC44*'supply 2012-13'!$BR44</f>
        <v>0</v>
      </c>
      <c r="AD44" s="2">
        <f>output_comm_ratio!AD44*'supply 2012-13'!$BR44</f>
        <v>0</v>
      </c>
      <c r="AE44" s="2">
        <f>output_comm_ratio!AE44*'supply 2012-13'!$BR44</f>
        <v>0</v>
      </c>
      <c r="AF44" s="2">
        <f>output_comm_ratio!AF44*'supply 2012-13'!$BR44</f>
        <v>0</v>
      </c>
      <c r="AG44" s="2">
        <f>output_comm_ratio!AG44*'supply 2012-13'!$BR44</f>
        <v>0</v>
      </c>
      <c r="AH44" s="2">
        <f>output_comm_ratio!AH44*'supply 2012-13'!$BR44</f>
        <v>0</v>
      </c>
      <c r="AI44" s="2">
        <f>output_comm_ratio!AI44*'supply 2012-13'!$BR44</f>
        <v>0</v>
      </c>
      <c r="AJ44" s="2">
        <f>output_comm_ratio!AJ44*'supply 2012-13'!$BR44</f>
        <v>0</v>
      </c>
      <c r="AK44" s="2">
        <f>output_comm_ratio!AK44*'supply 2012-13'!$BR44</f>
        <v>0</v>
      </c>
      <c r="AL44" s="2">
        <f>output_comm_ratio!AL44*'supply 2012-13'!$BR44</f>
        <v>0</v>
      </c>
      <c r="AM44" s="2">
        <f>output_comm_ratio!AM44*'supply 2012-13'!$BR44</f>
        <v>0</v>
      </c>
      <c r="AN44" s="2">
        <f>output_comm_ratio!AN44*'supply 2012-13'!$BR44</f>
        <v>0</v>
      </c>
      <c r="AO44" s="2">
        <f>output_comm_ratio!AO44*'supply 2012-13'!$BR44</f>
        <v>0</v>
      </c>
      <c r="AP44" s="2">
        <f>output_comm_ratio!AP44*'supply 2012-13'!$BR44</f>
        <v>0</v>
      </c>
      <c r="AQ44" s="2">
        <f>output_comm_ratio!AQ44*'supply 2012-13'!$BR44</f>
        <v>0</v>
      </c>
      <c r="AR44" s="2">
        <f>output_comm_ratio!AR44*'supply 2012-13'!$BR44</f>
        <v>0</v>
      </c>
      <c r="AS44" s="2">
        <f>output_comm_ratio!AS44*'supply 2012-13'!$BR44</f>
        <v>0</v>
      </c>
      <c r="AT44" s="2">
        <f>output_comm_ratio!AT44*'supply 2012-13'!$BR44</f>
        <v>0</v>
      </c>
      <c r="AU44" s="2">
        <f>output_comm_ratio!AU44*'supply 2012-13'!$BR44</f>
        <v>0</v>
      </c>
      <c r="AV44" s="2">
        <f>output_comm_ratio!AV44*'supply 2012-13'!$BR44</f>
        <v>0</v>
      </c>
      <c r="AW44" s="2">
        <f>output_comm_ratio!AW44*'supply 2012-13'!$BR44</f>
        <v>0</v>
      </c>
      <c r="AX44" s="2">
        <f>output_comm_ratio!AX44*'supply 2012-13'!$BR44</f>
        <v>0</v>
      </c>
      <c r="AY44" s="2">
        <f>output_comm_ratio!AY44*'supply 2012-13'!$BR44</f>
        <v>0</v>
      </c>
      <c r="AZ44" s="2">
        <f>output_comm_ratio!AZ44*'supply 2012-13'!$BR44</f>
        <v>0</v>
      </c>
      <c r="BA44" s="2">
        <f>output_comm_ratio!BA44*'supply 2012-13'!$BR44</f>
        <v>0</v>
      </c>
      <c r="BB44" s="2">
        <f>output_comm_ratio!BB44*'supply 2012-13'!$BR44</f>
        <v>0</v>
      </c>
      <c r="BC44" s="2">
        <f>output_comm_ratio!BC44*'supply 2012-13'!$BR44</f>
        <v>0</v>
      </c>
      <c r="BD44" s="2">
        <f>output_comm_ratio!BD44*'supply 2012-13'!$BR44</f>
        <v>0</v>
      </c>
      <c r="BE44" s="2">
        <f>output_comm_ratio!BE44*'supply 2012-13'!$BR44</f>
        <v>0</v>
      </c>
      <c r="BF44" s="2">
        <f>output_comm_ratio!BF44*'supply 2012-13'!$BR44</f>
        <v>0</v>
      </c>
      <c r="BG44" s="2">
        <f>output_comm_ratio!BG44*'supply 2012-13'!$BR44</f>
        <v>0</v>
      </c>
      <c r="BH44" s="2">
        <f>output_comm_ratio!BH44*'supply 2012-13'!$BR44</f>
        <v>0</v>
      </c>
      <c r="BI44" s="2">
        <f>output_comm_ratio!BI44*'supply 2012-13'!$BR44</f>
        <v>0</v>
      </c>
      <c r="BJ44" s="2">
        <f>output_comm_ratio!BJ44*'supply 2012-13'!$BR44</f>
        <v>0</v>
      </c>
      <c r="BK44" s="2">
        <f>output_comm_ratio!BK44*'supply 2012-13'!$BR44</f>
        <v>0</v>
      </c>
      <c r="BL44" s="2">
        <f>output_comm_ratio!BL44*'supply 2012-13'!$BR44</f>
        <v>0</v>
      </c>
      <c r="BM44" s="2">
        <f>output_comm_ratio!BM44*'supply 2012-13'!$BR44</f>
        <v>0</v>
      </c>
      <c r="BN44" s="2">
        <f>output_comm_ratio!BN44*'supply 2012-13'!$BR44</f>
        <v>0</v>
      </c>
      <c r="BO44" s="2">
        <f>output_comm_ratio!BO44*'supply 2012-13'!$BR44</f>
        <v>0</v>
      </c>
      <c r="BP44" s="2">
        <f>output_comm_ratio!BP44*'supply 2012-13'!$BR44</f>
        <v>0</v>
      </c>
      <c r="BQ44" s="2">
        <f t="shared" si="0"/>
        <v>147683.00822334905</v>
      </c>
      <c r="BR44" s="2">
        <v>147683.00822334905</v>
      </c>
      <c r="BS44" s="2">
        <f t="shared" si="1"/>
        <v>295366.01644669811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302588.39450852521</v>
      </c>
      <c r="BZ44" s="2">
        <v>794922.18945819198</v>
      </c>
      <c r="CA44" s="2">
        <f t="shared" si="5"/>
        <v>1097510.5839667171</v>
      </c>
    </row>
    <row r="45" spans="1:79" s="2" customFormat="1" x14ac:dyDescent="0.35">
      <c r="A45" s="19">
        <v>42</v>
      </c>
      <c r="B45" s="19" t="s">
        <v>120</v>
      </c>
      <c r="C45" s="2">
        <f>output_comm_ratio!C45*'supply 2012-13'!$BR45</f>
        <v>0</v>
      </c>
      <c r="D45" s="2">
        <f>output_comm_ratio!D45*'supply 2012-13'!$BR45</f>
        <v>0</v>
      </c>
      <c r="E45" s="2">
        <f>output_comm_ratio!E45*'supply 2012-13'!$BR45</f>
        <v>0</v>
      </c>
      <c r="F45" s="2">
        <f>output_comm_ratio!F45*'supply 2012-13'!$BR45</f>
        <v>0</v>
      </c>
      <c r="G45" s="2">
        <f>output_comm_ratio!G45*'supply 2012-13'!$BR45</f>
        <v>0</v>
      </c>
      <c r="H45" s="2">
        <f>output_comm_ratio!H45*'supply 2012-13'!$BR45</f>
        <v>0</v>
      </c>
      <c r="I45" s="2">
        <f>output_comm_ratio!I45*'supply 2012-13'!$BR45</f>
        <v>0</v>
      </c>
      <c r="J45" s="2">
        <f>output_comm_ratio!J45*'supply 2012-13'!$BR45</f>
        <v>0</v>
      </c>
      <c r="K45" s="2">
        <f>output_comm_ratio!K45*'supply 2012-13'!$BR45</f>
        <v>0</v>
      </c>
      <c r="L45" s="2">
        <f>output_comm_ratio!L45*'supply 2012-13'!$BR45</f>
        <v>0</v>
      </c>
      <c r="M45" s="2">
        <f>output_comm_ratio!M45*'supply 2012-13'!$BR45</f>
        <v>1346.6629405728675</v>
      </c>
      <c r="N45" s="2">
        <f>output_comm_ratio!N45*'supply 2012-13'!$BR45</f>
        <v>0</v>
      </c>
      <c r="O45" s="2">
        <f>output_comm_ratio!O45*'supply 2012-13'!$BR45</f>
        <v>0</v>
      </c>
      <c r="P45" s="2">
        <f>output_comm_ratio!P45*'supply 2012-13'!$BR45</f>
        <v>1.1852098790123811</v>
      </c>
      <c r="Q45" s="2">
        <f>output_comm_ratio!Q45*'supply 2012-13'!$BR45</f>
        <v>0</v>
      </c>
      <c r="R45" s="2">
        <f>output_comm_ratio!R45*'supply 2012-13'!$BR45</f>
        <v>0</v>
      </c>
      <c r="S45" s="2">
        <f>output_comm_ratio!S45*'supply 2012-13'!$BR45</f>
        <v>0</v>
      </c>
      <c r="T45" s="2">
        <f>output_comm_ratio!T45*'supply 2012-13'!$BR45</f>
        <v>0</v>
      </c>
      <c r="U45" s="2">
        <f>output_comm_ratio!U45*'supply 2012-13'!$BR45</f>
        <v>0</v>
      </c>
      <c r="V45" s="2">
        <f>output_comm_ratio!V45*'supply 2012-13'!$BR45</f>
        <v>0</v>
      </c>
      <c r="W45" s="2">
        <f>output_comm_ratio!W45*'supply 2012-13'!$BR45</f>
        <v>0</v>
      </c>
      <c r="X45" s="2">
        <f>output_comm_ratio!X45*'supply 2012-13'!$BR45</f>
        <v>0</v>
      </c>
      <c r="Y45" s="2">
        <f>output_comm_ratio!Y45*'supply 2012-13'!$BR45</f>
        <v>0</v>
      </c>
      <c r="Z45" s="2">
        <f>output_comm_ratio!Z45*'supply 2012-13'!$BR45</f>
        <v>0</v>
      </c>
      <c r="AA45" s="2">
        <f>output_comm_ratio!AA45*'supply 2012-13'!$BR45</f>
        <v>0</v>
      </c>
      <c r="AB45" s="2">
        <f>output_comm_ratio!AB45*'supply 2012-13'!$BR45</f>
        <v>0</v>
      </c>
      <c r="AC45" s="2">
        <f>output_comm_ratio!AC45*'supply 2012-13'!$BR45</f>
        <v>0</v>
      </c>
      <c r="AD45" s="2">
        <f>output_comm_ratio!AD45*'supply 2012-13'!$BR45</f>
        <v>0</v>
      </c>
      <c r="AE45" s="2">
        <f>output_comm_ratio!AE45*'supply 2012-13'!$BR45</f>
        <v>0</v>
      </c>
      <c r="AF45" s="2">
        <f>output_comm_ratio!AF45*'supply 2012-13'!$BR45</f>
        <v>0</v>
      </c>
      <c r="AG45" s="2">
        <f>output_comm_ratio!AG45*'supply 2012-13'!$BR45</f>
        <v>0</v>
      </c>
      <c r="AH45" s="2">
        <f>output_comm_ratio!AH45*'supply 2012-13'!$BR45</f>
        <v>0</v>
      </c>
      <c r="AI45" s="2">
        <f>output_comm_ratio!AI45*'supply 2012-13'!$BR45</f>
        <v>0</v>
      </c>
      <c r="AJ45" s="2">
        <f>output_comm_ratio!AJ45*'supply 2012-13'!$BR45</f>
        <v>0</v>
      </c>
      <c r="AK45" s="2">
        <f>output_comm_ratio!AK45*'supply 2012-13'!$BR45</f>
        <v>0</v>
      </c>
      <c r="AL45" s="2">
        <f>output_comm_ratio!AL45*'supply 2012-13'!$BR45</f>
        <v>0</v>
      </c>
      <c r="AM45" s="2">
        <f>output_comm_ratio!AM45*'supply 2012-13'!$BR45</f>
        <v>0</v>
      </c>
      <c r="AN45" s="2">
        <f>output_comm_ratio!AN45*'supply 2012-13'!$BR45</f>
        <v>0</v>
      </c>
      <c r="AO45" s="2">
        <f>output_comm_ratio!AO45*'supply 2012-13'!$BR45</f>
        <v>0</v>
      </c>
      <c r="AP45" s="2">
        <f>output_comm_ratio!AP45*'supply 2012-13'!$BR45</f>
        <v>0</v>
      </c>
      <c r="AQ45" s="2">
        <f>output_comm_ratio!AQ45*'supply 2012-13'!$BR45</f>
        <v>0</v>
      </c>
      <c r="AR45" s="2">
        <f>output_comm_ratio!AR45*'supply 2012-13'!$BR45</f>
        <v>0</v>
      </c>
      <c r="AS45" s="2">
        <f>output_comm_ratio!AS45*'supply 2012-13'!$BR45</f>
        <v>0</v>
      </c>
      <c r="AT45" s="2">
        <f>output_comm_ratio!AT45*'supply 2012-13'!$BR45</f>
        <v>0</v>
      </c>
      <c r="AU45" s="2">
        <f>output_comm_ratio!AU45*'supply 2012-13'!$BR45</f>
        <v>0</v>
      </c>
      <c r="AV45" s="2">
        <f>output_comm_ratio!AV45*'supply 2012-13'!$BR45</f>
        <v>0</v>
      </c>
      <c r="AW45" s="2">
        <f>output_comm_ratio!AW45*'supply 2012-13'!$BR45</f>
        <v>0</v>
      </c>
      <c r="AX45" s="2">
        <f>output_comm_ratio!AX45*'supply 2012-13'!$BR45</f>
        <v>0</v>
      </c>
      <c r="AY45" s="2">
        <f>output_comm_ratio!AY45*'supply 2012-13'!$BR45</f>
        <v>0</v>
      </c>
      <c r="AZ45" s="2">
        <f>output_comm_ratio!AZ45*'supply 2012-13'!$BR45</f>
        <v>0</v>
      </c>
      <c r="BA45" s="2">
        <f>output_comm_ratio!BA45*'supply 2012-13'!$BR45</f>
        <v>0</v>
      </c>
      <c r="BB45" s="2">
        <f>output_comm_ratio!BB45*'supply 2012-13'!$BR45</f>
        <v>0</v>
      </c>
      <c r="BC45" s="2">
        <f>output_comm_ratio!BC45*'supply 2012-13'!$BR45</f>
        <v>0</v>
      </c>
      <c r="BD45" s="2">
        <f>output_comm_ratio!BD45*'supply 2012-13'!$BR45</f>
        <v>0</v>
      </c>
      <c r="BE45" s="2">
        <f>output_comm_ratio!BE45*'supply 2012-13'!$BR45</f>
        <v>0</v>
      </c>
      <c r="BF45" s="2">
        <f>output_comm_ratio!BF45*'supply 2012-13'!$BR45</f>
        <v>0</v>
      </c>
      <c r="BG45" s="2">
        <f>output_comm_ratio!BG45*'supply 2012-13'!$BR45</f>
        <v>0</v>
      </c>
      <c r="BH45" s="2">
        <f>output_comm_ratio!BH45*'supply 2012-13'!$BR45</f>
        <v>0</v>
      </c>
      <c r="BI45" s="2">
        <f>output_comm_ratio!BI45*'supply 2012-13'!$BR45</f>
        <v>0</v>
      </c>
      <c r="BJ45" s="2">
        <f>output_comm_ratio!BJ45*'supply 2012-13'!$BR45</f>
        <v>0</v>
      </c>
      <c r="BK45" s="2">
        <f>output_comm_ratio!BK45*'supply 2012-13'!$BR45</f>
        <v>0</v>
      </c>
      <c r="BL45" s="2">
        <f>output_comm_ratio!BL45*'supply 2012-13'!$BR45</f>
        <v>0</v>
      </c>
      <c r="BM45" s="2">
        <f>output_comm_ratio!BM45*'supply 2012-13'!$BR45</f>
        <v>0</v>
      </c>
      <c r="BN45" s="2">
        <f>output_comm_ratio!BN45*'supply 2012-13'!$BR45</f>
        <v>0</v>
      </c>
      <c r="BO45" s="2">
        <f>output_comm_ratio!BO45*'supply 2012-13'!$BR45</f>
        <v>0</v>
      </c>
      <c r="BP45" s="2">
        <f>output_comm_ratio!BP45*'supply 2012-13'!$BR45</f>
        <v>0</v>
      </c>
      <c r="BQ45" s="2">
        <f t="shared" si="0"/>
        <v>1347.8481504518797</v>
      </c>
      <c r="BR45" s="2">
        <v>1347.8481504518797</v>
      </c>
      <c r="BS45" s="2">
        <f t="shared" si="1"/>
        <v>2695.6963009037595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3734.0773783902396</v>
      </c>
      <c r="BZ45" s="2">
        <v>254873.72924108</v>
      </c>
      <c r="CA45" s="2">
        <f t="shared" si="5"/>
        <v>258607.80661947024</v>
      </c>
    </row>
    <row r="46" spans="1:79" s="2" customFormat="1" x14ac:dyDescent="0.35">
      <c r="A46" s="19">
        <v>43</v>
      </c>
      <c r="B46" s="19" t="s">
        <v>121</v>
      </c>
      <c r="C46" s="2">
        <f>output_comm_ratio!C46*'supply 2012-13'!$BR46</f>
        <v>0</v>
      </c>
      <c r="D46" s="2">
        <f>output_comm_ratio!D46*'supply 2012-13'!$BR46</f>
        <v>0</v>
      </c>
      <c r="E46" s="2">
        <f>output_comm_ratio!E46*'supply 2012-13'!$BR46</f>
        <v>0</v>
      </c>
      <c r="F46" s="2">
        <f>output_comm_ratio!F46*'supply 2012-13'!$BR46</f>
        <v>0</v>
      </c>
      <c r="G46" s="2">
        <f>output_comm_ratio!G46*'supply 2012-13'!$BR46</f>
        <v>0</v>
      </c>
      <c r="H46" s="2">
        <f>output_comm_ratio!H46*'supply 2012-13'!$BR46</f>
        <v>0</v>
      </c>
      <c r="I46" s="2">
        <f>output_comm_ratio!I46*'supply 2012-13'!$BR46</f>
        <v>0</v>
      </c>
      <c r="J46" s="2">
        <f>output_comm_ratio!J46*'supply 2012-13'!$BR46</f>
        <v>0</v>
      </c>
      <c r="K46" s="2">
        <f>output_comm_ratio!K46*'supply 2012-13'!$BR46</f>
        <v>0</v>
      </c>
      <c r="L46" s="2">
        <f>output_comm_ratio!L46*'supply 2012-13'!$BR46</f>
        <v>0</v>
      </c>
      <c r="M46" s="2">
        <f>output_comm_ratio!M46*'supply 2012-13'!$BR46</f>
        <v>73659.602129773819</v>
      </c>
      <c r="N46" s="2">
        <f>output_comm_ratio!N46*'supply 2012-13'!$BR46</f>
        <v>0</v>
      </c>
      <c r="O46" s="2">
        <f>output_comm_ratio!O46*'supply 2012-13'!$BR46</f>
        <v>0</v>
      </c>
      <c r="P46" s="2">
        <f>output_comm_ratio!P46*'supply 2012-13'!$BR46</f>
        <v>105.80992808552027</v>
      </c>
      <c r="Q46" s="2">
        <f>output_comm_ratio!Q46*'supply 2012-13'!$BR46</f>
        <v>0</v>
      </c>
      <c r="R46" s="2">
        <f>output_comm_ratio!R46*'supply 2012-13'!$BR46</f>
        <v>0</v>
      </c>
      <c r="S46" s="2">
        <f>output_comm_ratio!S46*'supply 2012-13'!$BR46</f>
        <v>0</v>
      </c>
      <c r="T46" s="2">
        <f>output_comm_ratio!T46*'supply 2012-13'!$BR46</f>
        <v>0</v>
      </c>
      <c r="U46" s="2">
        <f>output_comm_ratio!U46*'supply 2012-13'!$BR46</f>
        <v>0</v>
      </c>
      <c r="V46" s="2">
        <f>output_comm_ratio!V46*'supply 2012-13'!$BR46</f>
        <v>0</v>
      </c>
      <c r="W46" s="2">
        <f>output_comm_ratio!W46*'supply 2012-13'!$BR46</f>
        <v>0</v>
      </c>
      <c r="X46" s="2">
        <f>output_comm_ratio!X46*'supply 2012-13'!$BR46</f>
        <v>0</v>
      </c>
      <c r="Y46" s="2">
        <f>output_comm_ratio!Y46*'supply 2012-13'!$BR46</f>
        <v>0</v>
      </c>
      <c r="Z46" s="2">
        <f>output_comm_ratio!Z46*'supply 2012-13'!$BR46</f>
        <v>0</v>
      </c>
      <c r="AA46" s="2">
        <f>output_comm_ratio!AA46*'supply 2012-13'!$BR46</f>
        <v>0</v>
      </c>
      <c r="AB46" s="2">
        <f>output_comm_ratio!AB46*'supply 2012-13'!$BR46</f>
        <v>0</v>
      </c>
      <c r="AC46" s="2">
        <f>output_comm_ratio!AC46*'supply 2012-13'!$BR46</f>
        <v>0</v>
      </c>
      <c r="AD46" s="2">
        <f>output_comm_ratio!AD46*'supply 2012-13'!$BR46</f>
        <v>0</v>
      </c>
      <c r="AE46" s="2">
        <f>output_comm_ratio!AE46*'supply 2012-13'!$BR46</f>
        <v>0</v>
      </c>
      <c r="AF46" s="2">
        <f>output_comm_ratio!AF46*'supply 2012-13'!$BR46</f>
        <v>0</v>
      </c>
      <c r="AG46" s="2">
        <f>output_comm_ratio!AG46*'supply 2012-13'!$BR46</f>
        <v>0</v>
      </c>
      <c r="AH46" s="2">
        <f>output_comm_ratio!AH46*'supply 2012-13'!$BR46</f>
        <v>0</v>
      </c>
      <c r="AI46" s="2">
        <f>output_comm_ratio!AI46*'supply 2012-13'!$BR46</f>
        <v>0</v>
      </c>
      <c r="AJ46" s="2">
        <f>output_comm_ratio!AJ46*'supply 2012-13'!$BR46</f>
        <v>0</v>
      </c>
      <c r="AK46" s="2">
        <f>output_comm_ratio!AK46*'supply 2012-13'!$BR46</f>
        <v>0</v>
      </c>
      <c r="AL46" s="2">
        <f>output_comm_ratio!AL46*'supply 2012-13'!$BR46</f>
        <v>0</v>
      </c>
      <c r="AM46" s="2">
        <f>output_comm_ratio!AM46*'supply 2012-13'!$BR46</f>
        <v>0</v>
      </c>
      <c r="AN46" s="2">
        <f>output_comm_ratio!AN46*'supply 2012-13'!$BR46</f>
        <v>0</v>
      </c>
      <c r="AO46" s="2">
        <f>output_comm_ratio!AO46*'supply 2012-13'!$BR46</f>
        <v>0</v>
      </c>
      <c r="AP46" s="2">
        <f>output_comm_ratio!AP46*'supply 2012-13'!$BR46</f>
        <v>0</v>
      </c>
      <c r="AQ46" s="2">
        <f>output_comm_ratio!AQ46*'supply 2012-13'!$BR46</f>
        <v>0</v>
      </c>
      <c r="AR46" s="2">
        <f>output_comm_ratio!AR46*'supply 2012-13'!$BR46</f>
        <v>0</v>
      </c>
      <c r="AS46" s="2">
        <f>output_comm_ratio!AS46*'supply 2012-13'!$BR46</f>
        <v>0</v>
      </c>
      <c r="AT46" s="2">
        <f>output_comm_ratio!AT46*'supply 2012-13'!$BR46</f>
        <v>0</v>
      </c>
      <c r="AU46" s="2">
        <f>output_comm_ratio!AU46*'supply 2012-13'!$BR46</f>
        <v>0</v>
      </c>
      <c r="AV46" s="2">
        <f>output_comm_ratio!AV46*'supply 2012-13'!$BR46</f>
        <v>0</v>
      </c>
      <c r="AW46" s="2">
        <f>output_comm_ratio!AW46*'supply 2012-13'!$BR46</f>
        <v>0</v>
      </c>
      <c r="AX46" s="2">
        <f>output_comm_ratio!AX46*'supply 2012-13'!$BR46</f>
        <v>0</v>
      </c>
      <c r="AY46" s="2">
        <f>output_comm_ratio!AY46*'supply 2012-13'!$BR46</f>
        <v>0</v>
      </c>
      <c r="AZ46" s="2">
        <f>output_comm_ratio!AZ46*'supply 2012-13'!$BR46</f>
        <v>0</v>
      </c>
      <c r="BA46" s="2">
        <f>output_comm_ratio!BA46*'supply 2012-13'!$BR46</f>
        <v>0</v>
      </c>
      <c r="BB46" s="2">
        <f>output_comm_ratio!BB46*'supply 2012-13'!$BR46</f>
        <v>0</v>
      </c>
      <c r="BC46" s="2">
        <f>output_comm_ratio!BC46*'supply 2012-13'!$BR46</f>
        <v>0</v>
      </c>
      <c r="BD46" s="2">
        <f>output_comm_ratio!BD46*'supply 2012-13'!$BR46</f>
        <v>0</v>
      </c>
      <c r="BE46" s="2">
        <f>output_comm_ratio!BE46*'supply 2012-13'!$BR46</f>
        <v>0</v>
      </c>
      <c r="BF46" s="2">
        <f>output_comm_ratio!BF46*'supply 2012-13'!$BR46</f>
        <v>0</v>
      </c>
      <c r="BG46" s="2">
        <f>output_comm_ratio!BG46*'supply 2012-13'!$BR46</f>
        <v>0</v>
      </c>
      <c r="BH46" s="2">
        <f>output_comm_ratio!BH46*'supply 2012-13'!$BR46</f>
        <v>0</v>
      </c>
      <c r="BI46" s="2">
        <f>output_comm_ratio!BI46*'supply 2012-13'!$BR46</f>
        <v>0</v>
      </c>
      <c r="BJ46" s="2">
        <f>output_comm_ratio!BJ46*'supply 2012-13'!$BR46</f>
        <v>0</v>
      </c>
      <c r="BK46" s="2">
        <f>output_comm_ratio!BK46*'supply 2012-13'!$BR46</f>
        <v>0</v>
      </c>
      <c r="BL46" s="2">
        <f>output_comm_ratio!BL46*'supply 2012-13'!$BR46</f>
        <v>0</v>
      </c>
      <c r="BM46" s="2">
        <f>output_comm_ratio!BM46*'supply 2012-13'!$BR46</f>
        <v>0</v>
      </c>
      <c r="BN46" s="2">
        <f>output_comm_ratio!BN46*'supply 2012-13'!$BR46</f>
        <v>0</v>
      </c>
      <c r="BO46" s="2">
        <f>output_comm_ratio!BO46*'supply 2012-13'!$BR46</f>
        <v>0</v>
      </c>
      <c r="BP46" s="2">
        <f>output_comm_ratio!BP46*'supply 2012-13'!$BR46</f>
        <v>0</v>
      </c>
      <c r="BQ46" s="2">
        <f t="shared" si="0"/>
        <v>73765.412057859343</v>
      </c>
      <c r="BR46" s="2">
        <v>73765.412057859343</v>
      </c>
      <c r="BS46" s="2">
        <f t="shared" si="1"/>
        <v>147530.82411571869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176589.40709453443</v>
      </c>
      <c r="BZ46" s="2">
        <v>329235.176514444</v>
      </c>
      <c r="CA46" s="2">
        <f t="shared" si="5"/>
        <v>505824.58360897843</v>
      </c>
    </row>
    <row r="47" spans="1:79" s="2" customFormat="1" x14ac:dyDescent="0.35">
      <c r="A47" s="19">
        <v>44</v>
      </c>
      <c r="B47" s="19" t="s">
        <v>122</v>
      </c>
      <c r="C47" s="2">
        <f>output_comm_ratio!C47*'supply 2012-13'!$BR47</f>
        <v>0</v>
      </c>
      <c r="D47" s="2">
        <f>output_comm_ratio!D47*'supply 2012-13'!$BR47</f>
        <v>0</v>
      </c>
      <c r="E47" s="2">
        <f>output_comm_ratio!E47*'supply 2012-13'!$BR47</f>
        <v>0</v>
      </c>
      <c r="F47" s="2">
        <f>output_comm_ratio!F47*'supply 2012-13'!$BR47</f>
        <v>0</v>
      </c>
      <c r="G47" s="2">
        <f>output_comm_ratio!G47*'supply 2012-13'!$BR47</f>
        <v>0</v>
      </c>
      <c r="H47" s="2">
        <f>output_comm_ratio!H47*'supply 2012-13'!$BR47</f>
        <v>0</v>
      </c>
      <c r="I47" s="2">
        <f>output_comm_ratio!I47*'supply 2012-13'!$BR47</f>
        <v>0</v>
      </c>
      <c r="J47" s="2">
        <f>output_comm_ratio!J47*'supply 2012-13'!$BR47</f>
        <v>0</v>
      </c>
      <c r="K47" s="2">
        <f>output_comm_ratio!K47*'supply 2012-13'!$BR47</f>
        <v>0</v>
      </c>
      <c r="L47" s="2">
        <f>output_comm_ratio!L47*'supply 2012-13'!$BR47</f>
        <v>0</v>
      </c>
      <c r="M47" s="2">
        <f>output_comm_ratio!M47*'supply 2012-13'!$BR47</f>
        <v>14952.041579458324</v>
      </c>
      <c r="N47" s="2">
        <f>output_comm_ratio!N47*'supply 2012-13'!$BR47</f>
        <v>0</v>
      </c>
      <c r="O47" s="2">
        <f>output_comm_ratio!O47*'supply 2012-13'!$BR47</f>
        <v>0</v>
      </c>
      <c r="P47" s="2">
        <f>output_comm_ratio!P47*'supply 2012-13'!$BR47</f>
        <v>22722.671168289507</v>
      </c>
      <c r="Q47" s="2">
        <f>output_comm_ratio!Q47*'supply 2012-13'!$BR47</f>
        <v>844.77397899812308</v>
      </c>
      <c r="R47" s="2">
        <f>output_comm_ratio!R47*'supply 2012-13'!$BR47</f>
        <v>0</v>
      </c>
      <c r="S47" s="2">
        <f>output_comm_ratio!S47*'supply 2012-13'!$BR47</f>
        <v>0</v>
      </c>
      <c r="T47" s="2">
        <f>output_comm_ratio!T47*'supply 2012-13'!$BR47</f>
        <v>0</v>
      </c>
      <c r="U47" s="2">
        <f>output_comm_ratio!U47*'supply 2012-13'!$BR47</f>
        <v>0</v>
      </c>
      <c r="V47" s="2">
        <f>output_comm_ratio!V47*'supply 2012-13'!$BR47</f>
        <v>0</v>
      </c>
      <c r="W47" s="2">
        <f>output_comm_ratio!W47*'supply 2012-13'!$BR47</f>
        <v>0</v>
      </c>
      <c r="X47" s="2">
        <f>output_comm_ratio!X47*'supply 2012-13'!$BR47</f>
        <v>0</v>
      </c>
      <c r="Y47" s="2">
        <f>output_comm_ratio!Y47*'supply 2012-13'!$BR47</f>
        <v>0</v>
      </c>
      <c r="Z47" s="2">
        <f>output_comm_ratio!Z47*'supply 2012-13'!$BR47</f>
        <v>0</v>
      </c>
      <c r="AA47" s="2">
        <f>output_comm_ratio!AA47*'supply 2012-13'!$BR47</f>
        <v>0</v>
      </c>
      <c r="AB47" s="2">
        <f>output_comm_ratio!AB47*'supply 2012-13'!$BR47</f>
        <v>0</v>
      </c>
      <c r="AC47" s="2">
        <f>output_comm_ratio!AC47*'supply 2012-13'!$BR47</f>
        <v>0</v>
      </c>
      <c r="AD47" s="2">
        <f>output_comm_ratio!AD47*'supply 2012-13'!$BR47</f>
        <v>0</v>
      </c>
      <c r="AE47" s="2">
        <f>output_comm_ratio!AE47*'supply 2012-13'!$BR47</f>
        <v>0</v>
      </c>
      <c r="AF47" s="2">
        <f>output_comm_ratio!AF47*'supply 2012-13'!$BR47</f>
        <v>0</v>
      </c>
      <c r="AG47" s="2">
        <f>output_comm_ratio!AG47*'supply 2012-13'!$BR47</f>
        <v>0</v>
      </c>
      <c r="AH47" s="2">
        <f>output_comm_ratio!AH47*'supply 2012-13'!$BR47</f>
        <v>0</v>
      </c>
      <c r="AI47" s="2">
        <f>output_comm_ratio!AI47*'supply 2012-13'!$BR47</f>
        <v>0</v>
      </c>
      <c r="AJ47" s="2">
        <f>output_comm_ratio!AJ47*'supply 2012-13'!$BR47</f>
        <v>0</v>
      </c>
      <c r="AK47" s="2">
        <f>output_comm_ratio!AK47*'supply 2012-13'!$BR47</f>
        <v>0</v>
      </c>
      <c r="AL47" s="2">
        <f>output_comm_ratio!AL47*'supply 2012-13'!$BR47</f>
        <v>0</v>
      </c>
      <c r="AM47" s="2">
        <f>output_comm_ratio!AM47*'supply 2012-13'!$BR47</f>
        <v>0</v>
      </c>
      <c r="AN47" s="2">
        <f>output_comm_ratio!AN47*'supply 2012-13'!$BR47</f>
        <v>0</v>
      </c>
      <c r="AO47" s="2">
        <f>output_comm_ratio!AO47*'supply 2012-13'!$BR47</f>
        <v>0</v>
      </c>
      <c r="AP47" s="2">
        <f>output_comm_ratio!AP47*'supply 2012-13'!$BR47</f>
        <v>0</v>
      </c>
      <c r="AQ47" s="2">
        <f>output_comm_ratio!AQ47*'supply 2012-13'!$BR47</f>
        <v>0</v>
      </c>
      <c r="AR47" s="2">
        <f>output_comm_ratio!AR47*'supply 2012-13'!$BR47</f>
        <v>0</v>
      </c>
      <c r="AS47" s="2">
        <f>output_comm_ratio!AS47*'supply 2012-13'!$BR47</f>
        <v>0</v>
      </c>
      <c r="AT47" s="2">
        <f>output_comm_ratio!AT47*'supply 2012-13'!$BR47</f>
        <v>0</v>
      </c>
      <c r="AU47" s="2">
        <f>output_comm_ratio!AU47*'supply 2012-13'!$BR47</f>
        <v>0</v>
      </c>
      <c r="AV47" s="2">
        <f>output_comm_ratio!AV47*'supply 2012-13'!$BR47</f>
        <v>0</v>
      </c>
      <c r="AW47" s="2">
        <f>output_comm_ratio!AW47*'supply 2012-13'!$BR47</f>
        <v>0</v>
      </c>
      <c r="AX47" s="2">
        <f>output_comm_ratio!AX47*'supply 2012-13'!$BR47</f>
        <v>0</v>
      </c>
      <c r="AY47" s="2">
        <f>output_comm_ratio!AY47*'supply 2012-13'!$BR47</f>
        <v>0</v>
      </c>
      <c r="AZ47" s="2">
        <f>output_comm_ratio!AZ47*'supply 2012-13'!$BR47</f>
        <v>0</v>
      </c>
      <c r="BA47" s="2">
        <f>output_comm_ratio!BA47*'supply 2012-13'!$BR47</f>
        <v>0</v>
      </c>
      <c r="BB47" s="2">
        <f>output_comm_ratio!BB47*'supply 2012-13'!$BR47</f>
        <v>0</v>
      </c>
      <c r="BC47" s="2">
        <f>output_comm_ratio!BC47*'supply 2012-13'!$BR47</f>
        <v>0</v>
      </c>
      <c r="BD47" s="2">
        <f>output_comm_ratio!BD47*'supply 2012-13'!$BR47</f>
        <v>0</v>
      </c>
      <c r="BE47" s="2">
        <f>output_comm_ratio!BE47*'supply 2012-13'!$BR47</f>
        <v>0</v>
      </c>
      <c r="BF47" s="2">
        <f>output_comm_ratio!BF47*'supply 2012-13'!$BR47</f>
        <v>0</v>
      </c>
      <c r="BG47" s="2">
        <f>output_comm_ratio!BG47*'supply 2012-13'!$BR47</f>
        <v>0</v>
      </c>
      <c r="BH47" s="2">
        <f>output_comm_ratio!BH47*'supply 2012-13'!$BR47</f>
        <v>0</v>
      </c>
      <c r="BI47" s="2">
        <f>output_comm_ratio!BI47*'supply 2012-13'!$BR47</f>
        <v>0</v>
      </c>
      <c r="BJ47" s="2">
        <f>output_comm_ratio!BJ47*'supply 2012-13'!$BR47</f>
        <v>0</v>
      </c>
      <c r="BK47" s="2">
        <f>output_comm_ratio!BK47*'supply 2012-13'!$BR47</f>
        <v>0</v>
      </c>
      <c r="BL47" s="2">
        <f>output_comm_ratio!BL47*'supply 2012-13'!$BR47</f>
        <v>0</v>
      </c>
      <c r="BM47" s="2">
        <f>output_comm_ratio!BM47*'supply 2012-13'!$BR47</f>
        <v>0</v>
      </c>
      <c r="BN47" s="2">
        <f>output_comm_ratio!BN47*'supply 2012-13'!$BR47</f>
        <v>0</v>
      </c>
      <c r="BO47" s="2">
        <f>output_comm_ratio!BO47*'supply 2012-13'!$BR47</f>
        <v>0</v>
      </c>
      <c r="BP47" s="2">
        <f>output_comm_ratio!BP47*'supply 2012-13'!$BR47</f>
        <v>0</v>
      </c>
      <c r="BQ47" s="2">
        <f t="shared" si="0"/>
        <v>38519.486726745956</v>
      </c>
      <c r="BR47" s="2">
        <v>38519.486726745956</v>
      </c>
      <c r="BS47" s="2">
        <f t="shared" si="1"/>
        <v>77038.973453491912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518062.12361618516</v>
      </c>
      <c r="BZ47" s="2">
        <v>1102180.7236538599</v>
      </c>
      <c r="CA47" s="2">
        <f t="shared" si="5"/>
        <v>1620242.847270045</v>
      </c>
    </row>
    <row r="48" spans="1:79" s="2" customFormat="1" x14ac:dyDescent="0.35">
      <c r="A48" s="19">
        <v>45</v>
      </c>
      <c r="B48" s="19" t="s">
        <v>123</v>
      </c>
      <c r="C48" s="2">
        <f>output_comm_ratio!C48*'supply 2012-13'!$BR48</f>
        <v>0</v>
      </c>
      <c r="D48" s="2">
        <f>output_comm_ratio!D48*'supply 2012-13'!$BR48</f>
        <v>0</v>
      </c>
      <c r="E48" s="2">
        <f>output_comm_ratio!E48*'supply 2012-13'!$BR48</f>
        <v>0</v>
      </c>
      <c r="F48" s="2">
        <f>output_comm_ratio!F48*'supply 2012-13'!$BR48</f>
        <v>0</v>
      </c>
      <c r="G48" s="2">
        <f>output_comm_ratio!G48*'supply 2012-13'!$BR48</f>
        <v>0</v>
      </c>
      <c r="H48" s="2">
        <f>output_comm_ratio!H48*'supply 2012-13'!$BR48</f>
        <v>0</v>
      </c>
      <c r="I48" s="2">
        <f>output_comm_ratio!I48*'supply 2012-13'!$BR48</f>
        <v>0</v>
      </c>
      <c r="J48" s="2">
        <f>output_comm_ratio!J48*'supply 2012-13'!$BR48</f>
        <v>0</v>
      </c>
      <c r="K48" s="2">
        <f>output_comm_ratio!K48*'supply 2012-13'!$BR48</f>
        <v>0</v>
      </c>
      <c r="L48" s="2">
        <f>output_comm_ratio!L48*'supply 2012-13'!$BR48</f>
        <v>0</v>
      </c>
      <c r="M48" s="2">
        <f>output_comm_ratio!M48*'supply 2012-13'!$BR48</f>
        <v>4309.1465611205576</v>
      </c>
      <c r="N48" s="2">
        <f>output_comm_ratio!N48*'supply 2012-13'!$BR48</f>
        <v>171349.72747403866</v>
      </c>
      <c r="O48" s="2">
        <f>output_comm_ratio!O48*'supply 2012-13'!$BR48</f>
        <v>0</v>
      </c>
      <c r="P48" s="2">
        <f>output_comm_ratio!P48*'supply 2012-13'!$BR48</f>
        <v>1659.6439315756845</v>
      </c>
      <c r="Q48" s="2">
        <f>output_comm_ratio!Q48*'supply 2012-13'!$BR48</f>
        <v>145.21091323531738</v>
      </c>
      <c r="R48" s="2">
        <f>output_comm_ratio!R48*'supply 2012-13'!$BR48</f>
        <v>0</v>
      </c>
      <c r="S48" s="2">
        <f>output_comm_ratio!S48*'supply 2012-13'!$BR48</f>
        <v>0</v>
      </c>
      <c r="T48" s="2">
        <f>output_comm_ratio!T48*'supply 2012-13'!$BR48</f>
        <v>0</v>
      </c>
      <c r="U48" s="2">
        <f>output_comm_ratio!U48*'supply 2012-13'!$BR48</f>
        <v>0</v>
      </c>
      <c r="V48" s="2">
        <f>output_comm_ratio!V48*'supply 2012-13'!$BR48</f>
        <v>0</v>
      </c>
      <c r="W48" s="2">
        <f>output_comm_ratio!W48*'supply 2012-13'!$BR48</f>
        <v>0</v>
      </c>
      <c r="X48" s="2">
        <f>output_comm_ratio!X48*'supply 2012-13'!$BR48</f>
        <v>0</v>
      </c>
      <c r="Y48" s="2">
        <f>output_comm_ratio!Y48*'supply 2012-13'!$BR48</f>
        <v>0</v>
      </c>
      <c r="Z48" s="2">
        <f>output_comm_ratio!Z48*'supply 2012-13'!$BR48</f>
        <v>0</v>
      </c>
      <c r="AA48" s="2">
        <f>output_comm_ratio!AA48*'supply 2012-13'!$BR48</f>
        <v>0</v>
      </c>
      <c r="AB48" s="2">
        <f>output_comm_ratio!AB48*'supply 2012-13'!$BR48</f>
        <v>0</v>
      </c>
      <c r="AC48" s="2">
        <f>output_comm_ratio!AC48*'supply 2012-13'!$BR48</f>
        <v>0</v>
      </c>
      <c r="AD48" s="2">
        <f>output_comm_ratio!AD48*'supply 2012-13'!$BR48</f>
        <v>0</v>
      </c>
      <c r="AE48" s="2">
        <f>output_comm_ratio!AE48*'supply 2012-13'!$BR48</f>
        <v>0</v>
      </c>
      <c r="AF48" s="2">
        <f>output_comm_ratio!AF48*'supply 2012-13'!$BR48</f>
        <v>0</v>
      </c>
      <c r="AG48" s="2">
        <f>output_comm_ratio!AG48*'supply 2012-13'!$BR48</f>
        <v>0</v>
      </c>
      <c r="AH48" s="2">
        <f>output_comm_ratio!AH48*'supply 2012-13'!$BR48</f>
        <v>0</v>
      </c>
      <c r="AI48" s="2">
        <f>output_comm_ratio!AI48*'supply 2012-13'!$BR48</f>
        <v>0</v>
      </c>
      <c r="AJ48" s="2">
        <f>output_comm_ratio!AJ48*'supply 2012-13'!$BR48</f>
        <v>0</v>
      </c>
      <c r="AK48" s="2">
        <f>output_comm_ratio!AK48*'supply 2012-13'!$BR48</f>
        <v>0</v>
      </c>
      <c r="AL48" s="2">
        <f>output_comm_ratio!AL48*'supply 2012-13'!$BR48</f>
        <v>0</v>
      </c>
      <c r="AM48" s="2">
        <f>output_comm_ratio!AM48*'supply 2012-13'!$BR48</f>
        <v>0</v>
      </c>
      <c r="AN48" s="2">
        <f>output_comm_ratio!AN48*'supply 2012-13'!$BR48</f>
        <v>0</v>
      </c>
      <c r="AO48" s="2">
        <f>output_comm_ratio!AO48*'supply 2012-13'!$BR48</f>
        <v>0</v>
      </c>
      <c r="AP48" s="2">
        <f>output_comm_ratio!AP48*'supply 2012-13'!$BR48</f>
        <v>0</v>
      </c>
      <c r="AQ48" s="2">
        <f>output_comm_ratio!AQ48*'supply 2012-13'!$BR48</f>
        <v>0</v>
      </c>
      <c r="AR48" s="2">
        <f>output_comm_ratio!AR48*'supply 2012-13'!$BR48</f>
        <v>0</v>
      </c>
      <c r="AS48" s="2">
        <f>output_comm_ratio!AS48*'supply 2012-13'!$BR48</f>
        <v>0</v>
      </c>
      <c r="AT48" s="2">
        <f>output_comm_ratio!AT48*'supply 2012-13'!$BR48</f>
        <v>0</v>
      </c>
      <c r="AU48" s="2">
        <f>output_comm_ratio!AU48*'supply 2012-13'!$BR48</f>
        <v>0</v>
      </c>
      <c r="AV48" s="2">
        <f>output_comm_ratio!AV48*'supply 2012-13'!$BR48</f>
        <v>0</v>
      </c>
      <c r="AW48" s="2">
        <f>output_comm_ratio!AW48*'supply 2012-13'!$BR48</f>
        <v>0</v>
      </c>
      <c r="AX48" s="2">
        <f>output_comm_ratio!AX48*'supply 2012-13'!$BR48</f>
        <v>0</v>
      </c>
      <c r="AY48" s="2">
        <f>output_comm_ratio!AY48*'supply 2012-13'!$BR48</f>
        <v>0</v>
      </c>
      <c r="AZ48" s="2">
        <f>output_comm_ratio!AZ48*'supply 2012-13'!$BR48</f>
        <v>0</v>
      </c>
      <c r="BA48" s="2">
        <f>output_comm_ratio!BA48*'supply 2012-13'!$BR48</f>
        <v>0</v>
      </c>
      <c r="BB48" s="2">
        <f>output_comm_ratio!BB48*'supply 2012-13'!$BR48</f>
        <v>0</v>
      </c>
      <c r="BC48" s="2">
        <f>output_comm_ratio!BC48*'supply 2012-13'!$BR48</f>
        <v>0</v>
      </c>
      <c r="BD48" s="2">
        <f>output_comm_ratio!BD48*'supply 2012-13'!$BR48</f>
        <v>0</v>
      </c>
      <c r="BE48" s="2">
        <f>output_comm_ratio!BE48*'supply 2012-13'!$BR48</f>
        <v>0</v>
      </c>
      <c r="BF48" s="2">
        <f>output_comm_ratio!BF48*'supply 2012-13'!$BR48</f>
        <v>0</v>
      </c>
      <c r="BG48" s="2">
        <f>output_comm_ratio!BG48*'supply 2012-13'!$BR48</f>
        <v>0</v>
      </c>
      <c r="BH48" s="2">
        <f>output_comm_ratio!BH48*'supply 2012-13'!$BR48</f>
        <v>0</v>
      </c>
      <c r="BI48" s="2">
        <f>output_comm_ratio!BI48*'supply 2012-13'!$BR48</f>
        <v>0</v>
      </c>
      <c r="BJ48" s="2">
        <f>output_comm_ratio!BJ48*'supply 2012-13'!$BR48</f>
        <v>0</v>
      </c>
      <c r="BK48" s="2">
        <f>output_comm_ratio!BK48*'supply 2012-13'!$BR48</f>
        <v>0</v>
      </c>
      <c r="BL48" s="2">
        <f>output_comm_ratio!BL48*'supply 2012-13'!$BR48</f>
        <v>0</v>
      </c>
      <c r="BM48" s="2">
        <f>output_comm_ratio!BM48*'supply 2012-13'!$BR48</f>
        <v>0</v>
      </c>
      <c r="BN48" s="2">
        <f>output_comm_ratio!BN48*'supply 2012-13'!$BR48</f>
        <v>0</v>
      </c>
      <c r="BO48" s="2">
        <f>output_comm_ratio!BO48*'supply 2012-13'!$BR48</f>
        <v>0</v>
      </c>
      <c r="BP48" s="2">
        <f>output_comm_ratio!BP48*'supply 2012-13'!$BR48</f>
        <v>0</v>
      </c>
      <c r="BQ48" s="2">
        <f t="shared" si="0"/>
        <v>177463.72887997021</v>
      </c>
      <c r="BR48" s="2">
        <v>177463.72887997021</v>
      </c>
      <c r="BS48" s="2">
        <f t="shared" si="1"/>
        <v>354927.45775994041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381507.73366375046</v>
      </c>
      <c r="BZ48" s="2">
        <v>1034259.67605475</v>
      </c>
      <c r="CA48" s="2">
        <f t="shared" si="5"/>
        <v>1415767.4097185005</v>
      </c>
    </row>
    <row r="49" spans="1:79" s="2" customFormat="1" x14ac:dyDescent="0.35">
      <c r="A49" s="19">
        <v>46</v>
      </c>
      <c r="B49" s="19" t="s">
        <v>124</v>
      </c>
      <c r="C49" s="2">
        <f>output_comm_ratio!C49*'supply 2012-13'!$BR49</f>
        <v>0</v>
      </c>
      <c r="D49" s="2">
        <f>output_comm_ratio!D49*'supply 2012-13'!$BR49</f>
        <v>0</v>
      </c>
      <c r="E49" s="2">
        <f>output_comm_ratio!E49*'supply 2012-13'!$BR49</f>
        <v>0</v>
      </c>
      <c r="F49" s="2">
        <f>output_comm_ratio!F49*'supply 2012-13'!$BR49</f>
        <v>0</v>
      </c>
      <c r="G49" s="2">
        <f>output_comm_ratio!G49*'supply 2012-13'!$BR49</f>
        <v>0</v>
      </c>
      <c r="H49" s="2">
        <f>output_comm_ratio!H49*'supply 2012-13'!$BR49</f>
        <v>0</v>
      </c>
      <c r="I49" s="2">
        <f>output_comm_ratio!I49*'supply 2012-13'!$BR49</f>
        <v>0</v>
      </c>
      <c r="J49" s="2">
        <f>output_comm_ratio!J49*'supply 2012-13'!$BR49</f>
        <v>0</v>
      </c>
      <c r="K49" s="2">
        <f>output_comm_ratio!K49*'supply 2012-13'!$BR49</f>
        <v>0</v>
      </c>
      <c r="L49" s="2">
        <f>output_comm_ratio!L49*'supply 2012-13'!$BR49</f>
        <v>0</v>
      </c>
      <c r="M49" s="2">
        <f>output_comm_ratio!M49*'supply 2012-13'!$BR49</f>
        <v>315110.80621995183</v>
      </c>
      <c r="N49" s="2">
        <f>output_comm_ratio!N49*'supply 2012-13'!$BR49</f>
        <v>0</v>
      </c>
      <c r="O49" s="2">
        <f>output_comm_ratio!O49*'supply 2012-13'!$BR49</f>
        <v>24480.35451127214</v>
      </c>
      <c r="P49" s="2">
        <f>output_comm_ratio!P49*'supply 2012-13'!$BR49</f>
        <v>6139.3065512143785</v>
      </c>
      <c r="Q49" s="2">
        <f>output_comm_ratio!Q49*'supply 2012-13'!$BR49</f>
        <v>0</v>
      </c>
      <c r="R49" s="2">
        <f>output_comm_ratio!R49*'supply 2012-13'!$BR49</f>
        <v>0</v>
      </c>
      <c r="S49" s="2">
        <f>output_comm_ratio!S49*'supply 2012-13'!$BR49</f>
        <v>0</v>
      </c>
      <c r="T49" s="2">
        <f>output_comm_ratio!T49*'supply 2012-13'!$BR49</f>
        <v>0</v>
      </c>
      <c r="U49" s="2">
        <f>output_comm_ratio!U49*'supply 2012-13'!$BR49</f>
        <v>0</v>
      </c>
      <c r="V49" s="2">
        <f>output_comm_ratio!V49*'supply 2012-13'!$BR49</f>
        <v>0</v>
      </c>
      <c r="W49" s="2">
        <f>output_comm_ratio!W49*'supply 2012-13'!$BR49</f>
        <v>0</v>
      </c>
      <c r="X49" s="2">
        <f>output_comm_ratio!X49*'supply 2012-13'!$BR49</f>
        <v>0</v>
      </c>
      <c r="Y49" s="2">
        <f>output_comm_ratio!Y49*'supply 2012-13'!$BR49</f>
        <v>0</v>
      </c>
      <c r="Z49" s="2">
        <f>output_comm_ratio!Z49*'supply 2012-13'!$BR49</f>
        <v>0</v>
      </c>
      <c r="AA49" s="2">
        <f>output_comm_ratio!AA49*'supply 2012-13'!$BR49</f>
        <v>0</v>
      </c>
      <c r="AB49" s="2">
        <f>output_comm_ratio!AB49*'supply 2012-13'!$BR49</f>
        <v>0</v>
      </c>
      <c r="AC49" s="2">
        <f>output_comm_ratio!AC49*'supply 2012-13'!$BR49</f>
        <v>0</v>
      </c>
      <c r="AD49" s="2">
        <f>output_comm_ratio!AD49*'supply 2012-13'!$BR49</f>
        <v>0</v>
      </c>
      <c r="AE49" s="2">
        <f>output_comm_ratio!AE49*'supply 2012-13'!$BR49</f>
        <v>0</v>
      </c>
      <c r="AF49" s="2">
        <f>output_comm_ratio!AF49*'supply 2012-13'!$BR49</f>
        <v>0</v>
      </c>
      <c r="AG49" s="2">
        <f>output_comm_ratio!AG49*'supply 2012-13'!$BR49</f>
        <v>0</v>
      </c>
      <c r="AH49" s="2">
        <f>output_comm_ratio!AH49*'supply 2012-13'!$BR49</f>
        <v>0</v>
      </c>
      <c r="AI49" s="2">
        <f>output_comm_ratio!AI49*'supply 2012-13'!$BR49</f>
        <v>0</v>
      </c>
      <c r="AJ49" s="2">
        <f>output_comm_ratio!AJ49*'supply 2012-13'!$BR49</f>
        <v>0</v>
      </c>
      <c r="AK49" s="2">
        <f>output_comm_ratio!AK49*'supply 2012-13'!$BR49</f>
        <v>0</v>
      </c>
      <c r="AL49" s="2">
        <f>output_comm_ratio!AL49*'supply 2012-13'!$BR49</f>
        <v>0</v>
      </c>
      <c r="AM49" s="2">
        <f>output_comm_ratio!AM49*'supply 2012-13'!$BR49</f>
        <v>0</v>
      </c>
      <c r="AN49" s="2">
        <f>output_comm_ratio!AN49*'supply 2012-13'!$BR49</f>
        <v>0</v>
      </c>
      <c r="AO49" s="2">
        <f>output_comm_ratio!AO49*'supply 2012-13'!$BR49</f>
        <v>0</v>
      </c>
      <c r="AP49" s="2">
        <f>output_comm_ratio!AP49*'supply 2012-13'!$BR49</f>
        <v>0</v>
      </c>
      <c r="AQ49" s="2">
        <f>output_comm_ratio!AQ49*'supply 2012-13'!$BR49</f>
        <v>0</v>
      </c>
      <c r="AR49" s="2">
        <f>output_comm_ratio!AR49*'supply 2012-13'!$BR49</f>
        <v>0</v>
      </c>
      <c r="AS49" s="2">
        <f>output_comm_ratio!AS49*'supply 2012-13'!$BR49</f>
        <v>0</v>
      </c>
      <c r="AT49" s="2">
        <f>output_comm_ratio!AT49*'supply 2012-13'!$BR49</f>
        <v>0</v>
      </c>
      <c r="AU49" s="2">
        <f>output_comm_ratio!AU49*'supply 2012-13'!$BR49</f>
        <v>0</v>
      </c>
      <c r="AV49" s="2">
        <f>output_comm_ratio!AV49*'supply 2012-13'!$BR49</f>
        <v>0</v>
      </c>
      <c r="AW49" s="2">
        <f>output_comm_ratio!AW49*'supply 2012-13'!$BR49</f>
        <v>0</v>
      </c>
      <c r="AX49" s="2">
        <f>output_comm_ratio!AX49*'supply 2012-13'!$BR49</f>
        <v>0</v>
      </c>
      <c r="AY49" s="2">
        <f>output_comm_ratio!AY49*'supply 2012-13'!$BR49</f>
        <v>0</v>
      </c>
      <c r="AZ49" s="2">
        <f>output_comm_ratio!AZ49*'supply 2012-13'!$BR49</f>
        <v>0</v>
      </c>
      <c r="BA49" s="2">
        <f>output_comm_ratio!BA49*'supply 2012-13'!$BR49</f>
        <v>0</v>
      </c>
      <c r="BB49" s="2">
        <f>output_comm_ratio!BB49*'supply 2012-13'!$BR49</f>
        <v>0</v>
      </c>
      <c r="BC49" s="2">
        <f>output_comm_ratio!BC49*'supply 2012-13'!$BR49</f>
        <v>0</v>
      </c>
      <c r="BD49" s="2">
        <f>output_comm_ratio!BD49*'supply 2012-13'!$BR49</f>
        <v>0</v>
      </c>
      <c r="BE49" s="2">
        <f>output_comm_ratio!BE49*'supply 2012-13'!$BR49</f>
        <v>0</v>
      </c>
      <c r="BF49" s="2">
        <f>output_comm_ratio!BF49*'supply 2012-13'!$BR49</f>
        <v>0</v>
      </c>
      <c r="BG49" s="2">
        <f>output_comm_ratio!BG49*'supply 2012-13'!$BR49</f>
        <v>0</v>
      </c>
      <c r="BH49" s="2">
        <f>output_comm_ratio!BH49*'supply 2012-13'!$BR49</f>
        <v>0</v>
      </c>
      <c r="BI49" s="2">
        <f>output_comm_ratio!BI49*'supply 2012-13'!$BR49</f>
        <v>0</v>
      </c>
      <c r="BJ49" s="2">
        <f>output_comm_ratio!BJ49*'supply 2012-13'!$BR49</f>
        <v>0</v>
      </c>
      <c r="BK49" s="2">
        <f>output_comm_ratio!BK49*'supply 2012-13'!$BR49</f>
        <v>0</v>
      </c>
      <c r="BL49" s="2">
        <f>output_comm_ratio!BL49*'supply 2012-13'!$BR49</f>
        <v>0</v>
      </c>
      <c r="BM49" s="2">
        <f>output_comm_ratio!BM49*'supply 2012-13'!$BR49</f>
        <v>0</v>
      </c>
      <c r="BN49" s="2">
        <f>output_comm_ratio!BN49*'supply 2012-13'!$BR49</f>
        <v>0</v>
      </c>
      <c r="BO49" s="2">
        <f>output_comm_ratio!BO49*'supply 2012-13'!$BR49</f>
        <v>0</v>
      </c>
      <c r="BP49" s="2">
        <f>output_comm_ratio!BP49*'supply 2012-13'!$BR49</f>
        <v>0</v>
      </c>
      <c r="BQ49" s="2">
        <f t="shared" si="0"/>
        <v>345730.46728243836</v>
      </c>
      <c r="BR49" s="2">
        <v>345730.46728243836</v>
      </c>
      <c r="BS49" s="2">
        <f t="shared" si="1"/>
        <v>691460.93456487672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7577651.7436097153</v>
      </c>
      <c r="BZ49" s="2">
        <v>3205676.0235699401</v>
      </c>
      <c r="CA49" s="2">
        <f t="shared" si="5"/>
        <v>10783327.767179655</v>
      </c>
    </row>
    <row r="50" spans="1:79" s="2" customFormat="1" x14ac:dyDescent="0.35">
      <c r="A50" s="19">
        <v>47</v>
      </c>
      <c r="B50" s="19" t="s">
        <v>125</v>
      </c>
      <c r="C50" s="2">
        <f>output_comm_ratio!C50*'supply 2012-13'!$BR50</f>
        <v>0</v>
      </c>
      <c r="D50" s="2">
        <f>output_comm_ratio!D50*'supply 2012-13'!$BR50</f>
        <v>0</v>
      </c>
      <c r="E50" s="2">
        <f>output_comm_ratio!E50*'supply 2012-13'!$BR50</f>
        <v>0</v>
      </c>
      <c r="F50" s="2">
        <f>output_comm_ratio!F50*'supply 2012-13'!$BR50</f>
        <v>0</v>
      </c>
      <c r="G50" s="2">
        <f>output_comm_ratio!G50*'supply 2012-13'!$BR50</f>
        <v>0</v>
      </c>
      <c r="H50" s="2">
        <f>output_comm_ratio!H50*'supply 2012-13'!$BR50</f>
        <v>0</v>
      </c>
      <c r="I50" s="2">
        <f>output_comm_ratio!I50*'supply 2012-13'!$BR50</f>
        <v>0</v>
      </c>
      <c r="J50" s="2">
        <f>output_comm_ratio!J50*'supply 2012-13'!$BR50</f>
        <v>0</v>
      </c>
      <c r="K50" s="2">
        <f>output_comm_ratio!K50*'supply 2012-13'!$BR50</f>
        <v>0</v>
      </c>
      <c r="L50" s="2">
        <f>output_comm_ratio!L50*'supply 2012-13'!$BR50</f>
        <v>0</v>
      </c>
      <c r="M50" s="2">
        <f>output_comm_ratio!M50*'supply 2012-13'!$BR50</f>
        <v>80.800495511470444</v>
      </c>
      <c r="N50" s="2">
        <f>output_comm_ratio!N50*'supply 2012-13'!$BR50</f>
        <v>0</v>
      </c>
      <c r="O50" s="2">
        <f>output_comm_ratio!O50*'supply 2012-13'!$BR50</f>
        <v>11276.298165464879</v>
      </c>
      <c r="P50" s="2">
        <f>output_comm_ratio!P50*'supply 2012-13'!$BR50</f>
        <v>3413.8336889812063</v>
      </c>
      <c r="Q50" s="2">
        <f>output_comm_ratio!Q50*'supply 2012-13'!$BR50</f>
        <v>13.087469118920517</v>
      </c>
      <c r="R50" s="2">
        <f>output_comm_ratio!R50*'supply 2012-13'!$BR50</f>
        <v>0</v>
      </c>
      <c r="S50" s="2">
        <f>output_comm_ratio!S50*'supply 2012-13'!$BR50</f>
        <v>0</v>
      </c>
      <c r="T50" s="2">
        <f>output_comm_ratio!T50*'supply 2012-13'!$BR50</f>
        <v>0</v>
      </c>
      <c r="U50" s="2">
        <f>output_comm_ratio!U50*'supply 2012-13'!$BR50</f>
        <v>0</v>
      </c>
      <c r="V50" s="2">
        <f>output_comm_ratio!V50*'supply 2012-13'!$BR50</f>
        <v>0</v>
      </c>
      <c r="W50" s="2">
        <f>output_comm_ratio!W50*'supply 2012-13'!$BR50</f>
        <v>0</v>
      </c>
      <c r="X50" s="2">
        <f>output_comm_ratio!X50*'supply 2012-13'!$BR50</f>
        <v>0</v>
      </c>
      <c r="Y50" s="2">
        <f>output_comm_ratio!Y50*'supply 2012-13'!$BR50</f>
        <v>0</v>
      </c>
      <c r="Z50" s="2">
        <f>output_comm_ratio!Z50*'supply 2012-13'!$BR50</f>
        <v>0</v>
      </c>
      <c r="AA50" s="2">
        <f>output_comm_ratio!AA50*'supply 2012-13'!$BR50</f>
        <v>0</v>
      </c>
      <c r="AB50" s="2">
        <f>output_comm_ratio!AB50*'supply 2012-13'!$BR50</f>
        <v>0</v>
      </c>
      <c r="AC50" s="2">
        <f>output_comm_ratio!AC50*'supply 2012-13'!$BR50</f>
        <v>0</v>
      </c>
      <c r="AD50" s="2">
        <f>output_comm_ratio!AD50*'supply 2012-13'!$BR50</f>
        <v>0</v>
      </c>
      <c r="AE50" s="2">
        <f>output_comm_ratio!AE50*'supply 2012-13'!$BR50</f>
        <v>0</v>
      </c>
      <c r="AF50" s="2">
        <f>output_comm_ratio!AF50*'supply 2012-13'!$BR50</f>
        <v>0</v>
      </c>
      <c r="AG50" s="2">
        <f>output_comm_ratio!AG50*'supply 2012-13'!$BR50</f>
        <v>0</v>
      </c>
      <c r="AH50" s="2">
        <f>output_comm_ratio!AH50*'supply 2012-13'!$BR50</f>
        <v>0</v>
      </c>
      <c r="AI50" s="2">
        <f>output_comm_ratio!AI50*'supply 2012-13'!$BR50</f>
        <v>0</v>
      </c>
      <c r="AJ50" s="2">
        <f>output_comm_ratio!AJ50*'supply 2012-13'!$BR50</f>
        <v>0</v>
      </c>
      <c r="AK50" s="2">
        <f>output_comm_ratio!AK50*'supply 2012-13'!$BR50</f>
        <v>0</v>
      </c>
      <c r="AL50" s="2">
        <f>output_comm_ratio!AL50*'supply 2012-13'!$BR50</f>
        <v>0</v>
      </c>
      <c r="AM50" s="2">
        <f>output_comm_ratio!AM50*'supply 2012-13'!$BR50</f>
        <v>0</v>
      </c>
      <c r="AN50" s="2">
        <f>output_comm_ratio!AN50*'supply 2012-13'!$BR50</f>
        <v>0</v>
      </c>
      <c r="AO50" s="2">
        <f>output_comm_ratio!AO50*'supply 2012-13'!$BR50</f>
        <v>0</v>
      </c>
      <c r="AP50" s="2">
        <f>output_comm_ratio!AP50*'supply 2012-13'!$BR50</f>
        <v>0</v>
      </c>
      <c r="AQ50" s="2">
        <f>output_comm_ratio!AQ50*'supply 2012-13'!$BR50</f>
        <v>0</v>
      </c>
      <c r="AR50" s="2">
        <f>output_comm_ratio!AR50*'supply 2012-13'!$BR50</f>
        <v>0</v>
      </c>
      <c r="AS50" s="2">
        <f>output_comm_ratio!AS50*'supply 2012-13'!$BR50</f>
        <v>0</v>
      </c>
      <c r="AT50" s="2">
        <f>output_comm_ratio!AT50*'supply 2012-13'!$BR50</f>
        <v>0</v>
      </c>
      <c r="AU50" s="2">
        <f>output_comm_ratio!AU50*'supply 2012-13'!$BR50</f>
        <v>0</v>
      </c>
      <c r="AV50" s="2">
        <f>output_comm_ratio!AV50*'supply 2012-13'!$BR50</f>
        <v>0</v>
      </c>
      <c r="AW50" s="2">
        <f>output_comm_ratio!AW50*'supply 2012-13'!$BR50</f>
        <v>0</v>
      </c>
      <c r="AX50" s="2">
        <f>output_comm_ratio!AX50*'supply 2012-13'!$BR50</f>
        <v>0</v>
      </c>
      <c r="AY50" s="2">
        <f>output_comm_ratio!AY50*'supply 2012-13'!$BR50</f>
        <v>0</v>
      </c>
      <c r="AZ50" s="2">
        <f>output_comm_ratio!AZ50*'supply 2012-13'!$BR50</f>
        <v>0</v>
      </c>
      <c r="BA50" s="2">
        <f>output_comm_ratio!BA50*'supply 2012-13'!$BR50</f>
        <v>0</v>
      </c>
      <c r="BB50" s="2">
        <f>output_comm_ratio!BB50*'supply 2012-13'!$BR50</f>
        <v>0</v>
      </c>
      <c r="BC50" s="2">
        <f>output_comm_ratio!BC50*'supply 2012-13'!$BR50</f>
        <v>0</v>
      </c>
      <c r="BD50" s="2">
        <f>output_comm_ratio!BD50*'supply 2012-13'!$BR50</f>
        <v>0</v>
      </c>
      <c r="BE50" s="2">
        <f>output_comm_ratio!BE50*'supply 2012-13'!$BR50</f>
        <v>0</v>
      </c>
      <c r="BF50" s="2">
        <f>output_comm_ratio!BF50*'supply 2012-13'!$BR50</f>
        <v>0</v>
      </c>
      <c r="BG50" s="2">
        <f>output_comm_ratio!BG50*'supply 2012-13'!$BR50</f>
        <v>0</v>
      </c>
      <c r="BH50" s="2">
        <f>output_comm_ratio!BH50*'supply 2012-13'!$BR50</f>
        <v>0</v>
      </c>
      <c r="BI50" s="2">
        <f>output_comm_ratio!BI50*'supply 2012-13'!$BR50</f>
        <v>0</v>
      </c>
      <c r="BJ50" s="2">
        <f>output_comm_ratio!BJ50*'supply 2012-13'!$BR50</f>
        <v>0</v>
      </c>
      <c r="BK50" s="2">
        <f>output_comm_ratio!BK50*'supply 2012-13'!$BR50</f>
        <v>0</v>
      </c>
      <c r="BL50" s="2">
        <f>output_comm_ratio!BL50*'supply 2012-13'!$BR50</f>
        <v>0</v>
      </c>
      <c r="BM50" s="2">
        <f>output_comm_ratio!BM50*'supply 2012-13'!$BR50</f>
        <v>0</v>
      </c>
      <c r="BN50" s="2">
        <f>output_comm_ratio!BN50*'supply 2012-13'!$BR50</f>
        <v>0</v>
      </c>
      <c r="BO50" s="2">
        <f>output_comm_ratio!BO50*'supply 2012-13'!$BR50</f>
        <v>0</v>
      </c>
      <c r="BP50" s="2">
        <f>output_comm_ratio!BP50*'supply 2012-13'!$BR50</f>
        <v>0</v>
      </c>
      <c r="BQ50" s="2">
        <f t="shared" si="0"/>
        <v>14784.019819076475</v>
      </c>
      <c r="BR50" s="2">
        <v>14784.019819076477</v>
      </c>
      <c r="BS50" s="2">
        <f t="shared" si="1"/>
        <v>29568.03963815295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1058725.6868657041</v>
      </c>
      <c r="BZ50" s="2">
        <v>5386126.5138352215</v>
      </c>
      <c r="CA50" s="2">
        <f t="shared" si="5"/>
        <v>6444852.2007009257</v>
      </c>
    </row>
    <row r="51" spans="1:79" s="2" customFormat="1" x14ac:dyDescent="0.35">
      <c r="A51" s="19">
        <v>48</v>
      </c>
      <c r="B51" s="19" t="s">
        <v>126</v>
      </c>
      <c r="C51" s="2">
        <f>output_comm_ratio!C51*'supply 2012-13'!$BR51</f>
        <v>0</v>
      </c>
      <c r="D51" s="2">
        <f>output_comm_ratio!D51*'supply 2012-13'!$BR51</f>
        <v>0</v>
      </c>
      <c r="E51" s="2">
        <f>output_comm_ratio!E51*'supply 2012-13'!$BR51</f>
        <v>0</v>
      </c>
      <c r="F51" s="2">
        <f>output_comm_ratio!F51*'supply 2012-13'!$BR51</f>
        <v>0</v>
      </c>
      <c r="G51" s="2">
        <f>output_comm_ratio!G51*'supply 2012-13'!$BR51</f>
        <v>0</v>
      </c>
      <c r="H51" s="2">
        <f>output_comm_ratio!H51*'supply 2012-13'!$BR51</f>
        <v>0</v>
      </c>
      <c r="I51" s="2">
        <f>output_comm_ratio!I51*'supply 2012-13'!$BR51</f>
        <v>0</v>
      </c>
      <c r="J51" s="2">
        <f>output_comm_ratio!J51*'supply 2012-13'!$BR51</f>
        <v>0</v>
      </c>
      <c r="K51" s="2">
        <f>output_comm_ratio!K51*'supply 2012-13'!$BR51</f>
        <v>0</v>
      </c>
      <c r="L51" s="2">
        <f>output_comm_ratio!L51*'supply 2012-13'!$BR51</f>
        <v>0</v>
      </c>
      <c r="M51" s="2">
        <f>output_comm_ratio!M51*'supply 2012-13'!$BR51</f>
        <v>0</v>
      </c>
      <c r="N51" s="2">
        <f>output_comm_ratio!N51*'supply 2012-13'!$BR51</f>
        <v>0</v>
      </c>
      <c r="O51" s="2">
        <f>output_comm_ratio!O51*'supply 2012-13'!$BR51</f>
        <v>0</v>
      </c>
      <c r="P51" s="2">
        <f>output_comm_ratio!P51*'supply 2012-13'!$BR51</f>
        <v>567259.12313686439</v>
      </c>
      <c r="Q51" s="2">
        <f>output_comm_ratio!Q51*'supply 2012-13'!$BR51</f>
        <v>0</v>
      </c>
      <c r="R51" s="2">
        <f>output_comm_ratio!R51*'supply 2012-13'!$BR51</f>
        <v>0</v>
      </c>
      <c r="S51" s="2">
        <f>output_comm_ratio!S51*'supply 2012-13'!$BR51</f>
        <v>0</v>
      </c>
      <c r="T51" s="2">
        <f>output_comm_ratio!T51*'supply 2012-13'!$BR51</f>
        <v>0</v>
      </c>
      <c r="U51" s="2">
        <f>output_comm_ratio!U51*'supply 2012-13'!$BR51</f>
        <v>0</v>
      </c>
      <c r="V51" s="2">
        <f>output_comm_ratio!V51*'supply 2012-13'!$BR51</f>
        <v>0</v>
      </c>
      <c r="W51" s="2">
        <f>output_comm_ratio!W51*'supply 2012-13'!$BR51</f>
        <v>0</v>
      </c>
      <c r="X51" s="2">
        <f>output_comm_ratio!X51*'supply 2012-13'!$BR51</f>
        <v>0</v>
      </c>
      <c r="Y51" s="2">
        <f>output_comm_ratio!Y51*'supply 2012-13'!$BR51</f>
        <v>0</v>
      </c>
      <c r="Z51" s="2">
        <f>output_comm_ratio!Z51*'supply 2012-13'!$BR51</f>
        <v>0</v>
      </c>
      <c r="AA51" s="2">
        <f>output_comm_ratio!AA51*'supply 2012-13'!$BR51</f>
        <v>0</v>
      </c>
      <c r="AB51" s="2">
        <f>output_comm_ratio!AB51*'supply 2012-13'!$BR51</f>
        <v>0</v>
      </c>
      <c r="AC51" s="2">
        <f>output_comm_ratio!AC51*'supply 2012-13'!$BR51</f>
        <v>0</v>
      </c>
      <c r="AD51" s="2">
        <f>output_comm_ratio!AD51*'supply 2012-13'!$BR51</f>
        <v>0</v>
      </c>
      <c r="AE51" s="2">
        <f>output_comm_ratio!AE51*'supply 2012-13'!$BR51</f>
        <v>0</v>
      </c>
      <c r="AF51" s="2">
        <f>output_comm_ratio!AF51*'supply 2012-13'!$BR51</f>
        <v>0</v>
      </c>
      <c r="AG51" s="2">
        <f>output_comm_ratio!AG51*'supply 2012-13'!$BR51</f>
        <v>0</v>
      </c>
      <c r="AH51" s="2">
        <f>output_comm_ratio!AH51*'supply 2012-13'!$BR51</f>
        <v>0</v>
      </c>
      <c r="AI51" s="2">
        <f>output_comm_ratio!AI51*'supply 2012-13'!$BR51</f>
        <v>0</v>
      </c>
      <c r="AJ51" s="2">
        <f>output_comm_ratio!AJ51*'supply 2012-13'!$BR51</f>
        <v>0</v>
      </c>
      <c r="AK51" s="2">
        <f>output_comm_ratio!AK51*'supply 2012-13'!$BR51</f>
        <v>0</v>
      </c>
      <c r="AL51" s="2">
        <f>output_comm_ratio!AL51*'supply 2012-13'!$BR51</f>
        <v>0</v>
      </c>
      <c r="AM51" s="2">
        <f>output_comm_ratio!AM51*'supply 2012-13'!$BR51</f>
        <v>0</v>
      </c>
      <c r="AN51" s="2">
        <f>output_comm_ratio!AN51*'supply 2012-13'!$BR51</f>
        <v>0</v>
      </c>
      <c r="AO51" s="2">
        <f>output_comm_ratio!AO51*'supply 2012-13'!$BR51</f>
        <v>0</v>
      </c>
      <c r="AP51" s="2">
        <f>output_comm_ratio!AP51*'supply 2012-13'!$BR51</f>
        <v>0</v>
      </c>
      <c r="AQ51" s="2">
        <f>output_comm_ratio!AQ51*'supply 2012-13'!$BR51</f>
        <v>0</v>
      </c>
      <c r="AR51" s="2">
        <f>output_comm_ratio!AR51*'supply 2012-13'!$BR51</f>
        <v>0</v>
      </c>
      <c r="AS51" s="2">
        <f>output_comm_ratio!AS51*'supply 2012-13'!$BR51</f>
        <v>0</v>
      </c>
      <c r="AT51" s="2">
        <f>output_comm_ratio!AT51*'supply 2012-13'!$BR51</f>
        <v>0</v>
      </c>
      <c r="AU51" s="2">
        <f>output_comm_ratio!AU51*'supply 2012-13'!$BR51</f>
        <v>0</v>
      </c>
      <c r="AV51" s="2">
        <f>output_comm_ratio!AV51*'supply 2012-13'!$BR51</f>
        <v>0</v>
      </c>
      <c r="AW51" s="2">
        <f>output_comm_ratio!AW51*'supply 2012-13'!$BR51</f>
        <v>0</v>
      </c>
      <c r="AX51" s="2">
        <f>output_comm_ratio!AX51*'supply 2012-13'!$BR51</f>
        <v>0</v>
      </c>
      <c r="AY51" s="2">
        <f>output_comm_ratio!AY51*'supply 2012-13'!$BR51</f>
        <v>0</v>
      </c>
      <c r="AZ51" s="2">
        <f>output_comm_ratio!AZ51*'supply 2012-13'!$BR51</f>
        <v>0</v>
      </c>
      <c r="BA51" s="2">
        <f>output_comm_ratio!BA51*'supply 2012-13'!$BR51</f>
        <v>0</v>
      </c>
      <c r="BB51" s="2">
        <f>output_comm_ratio!BB51*'supply 2012-13'!$BR51</f>
        <v>0</v>
      </c>
      <c r="BC51" s="2">
        <f>output_comm_ratio!BC51*'supply 2012-13'!$BR51</f>
        <v>0</v>
      </c>
      <c r="BD51" s="2">
        <f>output_comm_ratio!BD51*'supply 2012-13'!$BR51</f>
        <v>0</v>
      </c>
      <c r="BE51" s="2">
        <f>output_comm_ratio!BE51*'supply 2012-13'!$BR51</f>
        <v>0</v>
      </c>
      <c r="BF51" s="2">
        <f>output_comm_ratio!BF51*'supply 2012-13'!$BR51</f>
        <v>0</v>
      </c>
      <c r="BG51" s="2">
        <f>output_comm_ratio!BG51*'supply 2012-13'!$BR51</f>
        <v>0</v>
      </c>
      <c r="BH51" s="2">
        <f>output_comm_ratio!BH51*'supply 2012-13'!$BR51</f>
        <v>0</v>
      </c>
      <c r="BI51" s="2">
        <f>output_comm_ratio!BI51*'supply 2012-13'!$BR51</f>
        <v>0</v>
      </c>
      <c r="BJ51" s="2">
        <f>output_comm_ratio!BJ51*'supply 2012-13'!$BR51</f>
        <v>0</v>
      </c>
      <c r="BK51" s="2">
        <f>output_comm_ratio!BK51*'supply 2012-13'!$BR51</f>
        <v>0</v>
      </c>
      <c r="BL51" s="2">
        <f>output_comm_ratio!BL51*'supply 2012-13'!$BR51</f>
        <v>0</v>
      </c>
      <c r="BM51" s="2">
        <f>output_comm_ratio!BM51*'supply 2012-13'!$BR51</f>
        <v>0</v>
      </c>
      <c r="BN51" s="2">
        <f>output_comm_ratio!BN51*'supply 2012-13'!$BR51</f>
        <v>0</v>
      </c>
      <c r="BO51" s="2">
        <f>output_comm_ratio!BO51*'supply 2012-13'!$BR51</f>
        <v>0</v>
      </c>
      <c r="BP51" s="2">
        <f>output_comm_ratio!BP51*'supply 2012-13'!$BR51</f>
        <v>0</v>
      </c>
      <c r="BQ51" s="2">
        <f t="shared" si="0"/>
        <v>567259.12313686439</v>
      </c>
      <c r="BR51" s="2">
        <v>567259.12313686439</v>
      </c>
      <c r="BS51" s="2">
        <f t="shared" si="1"/>
        <v>1134518.2462737288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1524812.8652369052</v>
      </c>
      <c r="BZ51" s="2">
        <v>1584629.7464439</v>
      </c>
      <c r="CA51" s="2">
        <f t="shared" si="5"/>
        <v>3109442.6116808052</v>
      </c>
    </row>
    <row r="52" spans="1:79" s="2" customFormat="1" x14ac:dyDescent="0.35">
      <c r="A52" s="19">
        <v>49</v>
      </c>
      <c r="B52" s="19" t="s">
        <v>127</v>
      </c>
      <c r="C52" s="2">
        <f>output_comm_ratio!C52*'supply 2012-13'!$BR52</f>
        <v>0</v>
      </c>
      <c r="D52" s="2">
        <f>output_comm_ratio!D52*'supply 2012-13'!$BR52</f>
        <v>0</v>
      </c>
      <c r="E52" s="2">
        <f>output_comm_ratio!E52*'supply 2012-13'!$BR52</f>
        <v>0</v>
      </c>
      <c r="F52" s="2">
        <f>output_comm_ratio!F52*'supply 2012-13'!$BR52</f>
        <v>0</v>
      </c>
      <c r="G52" s="2">
        <f>output_comm_ratio!G52*'supply 2012-13'!$BR52</f>
        <v>0</v>
      </c>
      <c r="H52" s="2">
        <f>output_comm_ratio!H52*'supply 2012-13'!$BR52</f>
        <v>0</v>
      </c>
      <c r="I52" s="2">
        <f>output_comm_ratio!I52*'supply 2012-13'!$BR52</f>
        <v>0</v>
      </c>
      <c r="J52" s="2">
        <f>output_comm_ratio!J52*'supply 2012-13'!$BR52</f>
        <v>0</v>
      </c>
      <c r="K52" s="2">
        <f>output_comm_ratio!K52*'supply 2012-13'!$BR52</f>
        <v>0</v>
      </c>
      <c r="L52" s="2">
        <f>output_comm_ratio!L52*'supply 2012-13'!$BR52</f>
        <v>0</v>
      </c>
      <c r="M52" s="2">
        <f>output_comm_ratio!M52*'supply 2012-13'!$BR52</f>
        <v>0</v>
      </c>
      <c r="N52" s="2">
        <f>output_comm_ratio!N52*'supply 2012-13'!$BR52</f>
        <v>0</v>
      </c>
      <c r="O52" s="2">
        <f>output_comm_ratio!O52*'supply 2012-13'!$BR52</f>
        <v>0</v>
      </c>
      <c r="P52" s="2">
        <f>output_comm_ratio!P52*'supply 2012-13'!$BR52</f>
        <v>121577.19808555339</v>
      </c>
      <c r="Q52" s="2">
        <f>output_comm_ratio!Q52*'supply 2012-13'!$BR52</f>
        <v>0</v>
      </c>
      <c r="R52" s="2">
        <f>output_comm_ratio!R52*'supply 2012-13'!$BR52</f>
        <v>0</v>
      </c>
      <c r="S52" s="2">
        <f>output_comm_ratio!S52*'supply 2012-13'!$BR52</f>
        <v>0</v>
      </c>
      <c r="T52" s="2">
        <f>output_comm_ratio!T52*'supply 2012-13'!$BR52</f>
        <v>0</v>
      </c>
      <c r="U52" s="2">
        <f>output_comm_ratio!U52*'supply 2012-13'!$BR52</f>
        <v>0</v>
      </c>
      <c r="V52" s="2">
        <f>output_comm_ratio!V52*'supply 2012-13'!$BR52</f>
        <v>0</v>
      </c>
      <c r="W52" s="2">
        <f>output_comm_ratio!W52*'supply 2012-13'!$BR52</f>
        <v>0</v>
      </c>
      <c r="X52" s="2">
        <f>output_comm_ratio!X52*'supply 2012-13'!$BR52</f>
        <v>0</v>
      </c>
      <c r="Y52" s="2">
        <f>output_comm_ratio!Y52*'supply 2012-13'!$BR52</f>
        <v>0</v>
      </c>
      <c r="Z52" s="2">
        <f>output_comm_ratio!Z52*'supply 2012-13'!$BR52</f>
        <v>0</v>
      </c>
      <c r="AA52" s="2">
        <f>output_comm_ratio!AA52*'supply 2012-13'!$BR52</f>
        <v>0</v>
      </c>
      <c r="AB52" s="2">
        <f>output_comm_ratio!AB52*'supply 2012-13'!$BR52</f>
        <v>0</v>
      </c>
      <c r="AC52" s="2">
        <f>output_comm_ratio!AC52*'supply 2012-13'!$BR52</f>
        <v>0</v>
      </c>
      <c r="AD52" s="2">
        <f>output_comm_ratio!AD52*'supply 2012-13'!$BR52</f>
        <v>0</v>
      </c>
      <c r="AE52" s="2">
        <f>output_comm_ratio!AE52*'supply 2012-13'!$BR52</f>
        <v>0</v>
      </c>
      <c r="AF52" s="2">
        <f>output_comm_ratio!AF52*'supply 2012-13'!$BR52</f>
        <v>0</v>
      </c>
      <c r="AG52" s="2">
        <f>output_comm_ratio!AG52*'supply 2012-13'!$BR52</f>
        <v>0</v>
      </c>
      <c r="AH52" s="2">
        <f>output_comm_ratio!AH52*'supply 2012-13'!$BR52</f>
        <v>0</v>
      </c>
      <c r="AI52" s="2">
        <f>output_comm_ratio!AI52*'supply 2012-13'!$BR52</f>
        <v>0</v>
      </c>
      <c r="AJ52" s="2">
        <f>output_comm_ratio!AJ52*'supply 2012-13'!$BR52</f>
        <v>0</v>
      </c>
      <c r="AK52" s="2">
        <f>output_comm_ratio!AK52*'supply 2012-13'!$BR52</f>
        <v>0</v>
      </c>
      <c r="AL52" s="2">
        <f>output_comm_ratio!AL52*'supply 2012-13'!$BR52</f>
        <v>0</v>
      </c>
      <c r="AM52" s="2">
        <f>output_comm_ratio!AM52*'supply 2012-13'!$BR52</f>
        <v>0</v>
      </c>
      <c r="AN52" s="2">
        <f>output_comm_ratio!AN52*'supply 2012-13'!$BR52</f>
        <v>0</v>
      </c>
      <c r="AO52" s="2">
        <f>output_comm_ratio!AO52*'supply 2012-13'!$BR52</f>
        <v>0</v>
      </c>
      <c r="AP52" s="2">
        <f>output_comm_ratio!AP52*'supply 2012-13'!$BR52</f>
        <v>0</v>
      </c>
      <c r="AQ52" s="2">
        <f>output_comm_ratio!AQ52*'supply 2012-13'!$BR52</f>
        <v>0</v>
      </c>
      <c r="AR52" s="2">
        <f>output_comm_ratio!AR52*'supply 2012-13'!$BR52</f>
        <v>0</v>
      </c>
      <c r="AS52" s="2">
        <f>output_comm_ratio!AS52*'supply 2012-13'!$BR52</f>
        <v>0</v>
      </c>
      <c r="AT52" s="2">
        <f>output_comm_ratio!AT52*'supply 2012-13'!$BR52</f>
        <v>0</v>
      </c>
      <c r="AU52" s="2">
        <f>output_comm_ratio!AU52*'supply 2012-13'!$BR52</f>
        <v>0</v>
      </c>
      <c r="AV52" s="2">
        <f>output_comm_ratio!AV52*'supply 2012-13'!$BR52</f>
        <v>0</v>
      </c>
      <c r="AW52" s="2">
        <f>output_comm_ratio!AW52*'supply 2012-13'!$BR52</f>
        <v>0</v>
      </c>
      <c r="AX52" s="2">
        <f>output_comm_ratio!AX52*'supply 2012-13'!$BR52</f>
        <v>0</v>
      </c>
      <c r="AY52" s="2">
        <f>output_comm_ratio!AY52*'supply 2012-13'!$BR52</f>
        <v>0</v>
      </c>
      <c r="AZ52" s="2">
        <f>output_comm_ratio!AZ52*'supply 2012-13'!$BR52</f>
        <v>0</v>
      </c>
      <c r="BA52" s="2">
        <f>output_comm_ratio!BA52*'supply 2012-13'!$BR52</f>
        <v>0</v>
      </c>
      <c r="BB52" s="2">
        <f>output_comm_ratio!BB52*'supply 2012-13'!$BR52</f>
        <v>0</v>
      </c>
      <c r="BC52" s="2">
        <f>output_comm_ratio!BC52*'supply 2012-13'!$BR52</f>
        <v>0</v>
      </c>
      <c r="BD52" s="2">
        <f>output_comm_ratio!BD52*'supply 2012-13'!$BR52</f>
        <v>0</v>
      </c>
      <c r="BE52" s="2">
        <f>output_comm_ratio!BE52*'supply 2012-13'!$BR52</f>
        <v>0</v>
      </c>
      <c r="BF52" s="2">
        <f>output_comm_ratio!BF52*'supply 2012-13'!$BR52</f>
        <v>0</v>
      </c>
      <c r="BG52" s="2">
        <f>output_comm_ratio!BG52*'supply 2012-13'!$BR52</f>
        <v>0</v>
      </c>
      <c r="BH52" s="2">
        <f>output_comm_ratio!BH52*'supply 2012-13'!$BR52</f>
        <v>0</v>
      </c>
      <c r="BI52" s="2">
        <f>output_comm_ratio!BI52*'supply 2012-13'!$BR52</f>
        <v>0</v>
      </c>
      <c r="BJ52" s="2">
        <f>output_comm_ratio!BJ52*'supply 2012-13'!$BR52</f>
        <v>0</v>
      </c>
      <c r="BK52" s="2">
        <f>output_comm_ratio!BK52*'supply 2012-13'!$BR52</f>
        <v>0</v>
      </c>
      <c r="BL52" s="2">
        <f>output_comm_ratio!BL52*'supply 2012-13'!$BR52</f>
        <v>0</v>
      </c>
      <c r="BM52" s="2">
        <f>output_comm_ratio!BM52*'supply 2012-13'!$BR52</f>
        <v>0</v>
      </c>
      <c r="BN52" s="2">
        <f>output_comm_ratio!BN52*'supply 2012-13'!$BR52</f>
        <v>0</v>
      </c>
      <c r="BO52" s="2">
        <f>output_comm_ratio!BO52*'supply 2012-13'!$BR52</f>
        <v>0</v>
      </c>
      <c r="BP52" s="2">
        <f>output_comm_ratio!BP52*'supply 2012-13'!$BR52</f>
        <v>0</v>
      </c>
      <c r="BQ52" s="2">
        <f t="shared" si="0"/>
        <v>121577.19808555339</v>
      </c>
      <c r="BR52" s="2">
        <v>121577.19808555339</v>
      </c>
      <c r="BS52" s="2">
        <f t="shared" si="1"/>
        <v>243154.39617110678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263687.78749024612</v>
      </c>
      <c r="BZ52" s="2">
        <v>427611.34480618441</v>
      </c>
      <c r="CA52" s="2">
        <f t="shared" si="5"/>
        <v>691299.13229643053</v>
      </c>
    </row>
    <row r="53" spans="1:79" s="2" customFormat="1" x14ac:dyDescent="0.35">
      <c r="A53" s="19">
        <v>50</v>
      </c>
      <c r="B53" s="19" t="s">
        <v>128</v>
      </c>
      <c r="C53" s="2">
        <f>output_comm_ratio!C53*'supply 2012-13'!$BR53</f>
        <v>0</v>
      </c>
      <c r="D53" s="2">
        <f>output_comm_ratio!D53*'supply 2012-13'!$BR53</f>
        <v>0</v>
      </c>
      <c r="E53" s="2">
        <f>output_comm_ratio!E53*'supply 2012-13'!$BR53</f>
        <v>0</v>
      </c>
      <c r="F53" s="2">
        <f>output_comm_ratio!F53*'supply 2012-13'!$BR53</f>
        <v>0</v>
      </c>
      <c r="G53" s="2">
        <f>output_comm_ratio!G53*'supply 2012-13'!$BR53</f>
        <v>0</v>
      </c>
      <c r="H53" s="2">
        <f>output_comm_ratio!H53*'supply 2012-13'!$BR53</f>
        <v>0</v>
      </c>
      <c r="I53" s="2">
        <f>output_comm_ratio!I53*'supply 2012-13'!$BR53</f>
        <v>0</v>
      </c>
      <c r="J53" s="2">
        <f>output_comm_ratio!J53*'supply 2012-13'!$BR53</f>
        <v>0</v>
      </c>
      <c r="K53" s="2">
        <f>output_comm_ratio!K53*'supply 2012-13'!$BR53</f>
        <v>0</v>
      </c>
      <c r="L53" s="2">
        <f>output_comm_ratio!L53*'supply 2012-13'!$BR53</f>
        <v>0</v>
      </c>
      <c r="M53" s="2">
        <f>output_comm_ratio!M53*'supply 2012-13'!$BR53</f>
        <v>13871.802173749724</v>
      </c>
      <c r="N53" s="2">
        <f>output_comm_ratio!N53*'supply 2012-13'!$BR53</f>
        <v>3688.107647919071</v>
      </c>
      <c r="O53" s="2">
        <f>output_comm_ratio!O53*'supply 2012-13'!$BR53</f>
        <v>160260.63720762535</v>
      </c>
      <c r="P53" s="2">
        <f>output_comm_ratio!P53*'supply 2012-13'!$BR53</f>
        <v>175293.87841149044</v>
      </c>
      <c r="Q53" s="2">
        <f>output_comm_ratio!Q53*'supply 2012-13'!$BR53</f>
        <v>2621.974937395647</v>
      </c>
      <c r="R53" s="2">
        <f>output_comm_ratio!R53*'supply 2012-13'!$BR53</f>
        <v>0</v>
      </c>
      <c r="S53" s="2">
        <f>output_comm_ratio!S53*'supply 2012-13'!$BR53</f>
        <v>0</v>
      </c>
      <c r="T53" s="2">
        <f>output_comm_ratio!T53*'supply 2012-13'!$BR53</f>
        <v>0</v>
      </c>
      <c r="U53" s="2">
        <f>output_comm_ratio!U53*'supply 2012-13'!$BR53</f>
        <v>0</v>
      </c>
      <c r="V53" s="2">
        <f>output_comm_ratio!V53*'supply 2012-13'!$BR53</f>
        <v>0</v>
      </c>
      <c r="W53" s="2">
        <f>output_comm_ratio!W53*'supply 2012-13'!$BR53</f>
        <v>0</v>
      </c>
      <c r="X53" s="2">
        <f>output_comm_ratio!X53*'supply 2012-13'!$BR53</f>
        <v>0</v>
      </c>
      <c r="Y53" s="2">
        <f>output_comm_ratio!Y53*'supply 2012-13'!$BR53</f>
        <v>0</v>
      </c>
      <c r="Z53" s="2">
        <f>output_comm_ratio!Z53*'supply 2012-13'!$BR53</f>
        <v>0</v>
      </c>
      <c r="AA53" s="2">
        <f>output_comm_ratio!AA53*'supply 2012-13'!$BR53</f>
        <v>0</v>
      </c>
      <c r="AB53" s="2">
        <f>output_comm_ratio!AB53*'supply 2012-13'!$BR53</f>
        <v>0</v>
      </c>
      <c r="AC53" s="2">
        <f>output_comm_ratio!AC53*'supply 2012-13'!$BR53</f>
        <v>0</v>
      </c>
      <c r="AD53" s="2">
        <f>output_comm_ratio!AD53*'supply 2012-13'!$BR53</f>
        <v>0</v>
      </c>
      <c r="AE53" s="2">
        <f>output_comm_ratio!AE53*'supply 2012-13'!$BR53</f>
        <v>0</v>
      </c>
      <c r="AF53" s="2">
        <f>output_comm_ratio!AF53*'supply 2012-13'!$BR53</f>
        <v>0</v>
      </c>
      <c r="AG53" s="2">
        <f>output_comm_ratio!AG53*'supply 2012-13'!$BR53</f>
        <v>27067.497152055919</v>
      </c>
      <c r="AH53" s="2">
        <f>output_comm_ratio!AH53*'supply 2012-13'!$BR53</f>
        <v>0</v>
      </c>
      <c r="AI53" s="2">
        <f>output_comm_ratio!AI53*'supply 2012-13'!$BR53</f>
        <v>0</v>
      </c>
      <c r="AJ53" s="2">
        <f>output_comm_ratio!AJ53*'supply 2012-13'!$BR53</f>
        <v>0</v>
      </c>
      <c r="AK53" s="2">
        <f>output_comm_ratio!AK53*'supply 2012-13'!$BR53</f>
        <v>0</v>
      </c>
      <c r="AL53" s="2">
        <f>output_comm_ratio!AL53*'supply 2012-13'!$BR53</f>
        <v>0</v>
      </c>
      <c r="AM53" s="2">
        <f>output_comm_ratio!AM53*'supply 2012-13'!$BR53</f>
        <v>0</v>
      </c>
      <c r="AN53" s="2">
        <f>output_comm_ratio!AN53*'supply 2012-13'!$BR53</f>
        <v>0</v>
      </c>
      <c r="AO53" s="2">
        <f>output_comm_ratio!AO53*'supply 2012-13'!$BR53</f>
        <v>0</v>
      </c>
      <c r="AP53" s="2">
        <f>output_comm_ratio!AP53*'supply 2012-13'!$BR53</f>
        <v>0</v>
      </c>
      <c r="AQ53" s="2">
        <f>output_comm_ratio!AQ53*'supply 2012-13'!$BR53</f>
        <v>0</v>
      </c>
      <c r="AR53" s="2">
        <f>output_comm_ratio!AR53*'supply 2012-13'!$BR53</f>
        <v>0</v>
      </c>
      <c r="AS53" s="2">
        <f>output_comm_ratio!AS53*'supply 2012-13'!$BR53</f>
        <v>0</v>
      </c>
      <c r="AT53" s="2">
        <f>output_comm_ratio!AT53*'supply 2012-13'!$BR53</f>
        <v>0</v>
      </c>
      <c r="AU53" s="2">
        <f>output_comm_ratio!AU53*'supply 2012-13'!$BR53</f>
        <v>0</v>
      </c>
      <c r="AV53" s="2">
        <f>output_comm_ratio!AV53*'supply 2012-13'!$BR53</f>
        <v>0</v>
      </c>
      <c r="AW53" s="2">
        <f>output_comm_ratio!AW53*'supply 2012-13'!$BR53</f>
        <v>0</v>
      </c>
      <c r="AX53" s="2">
        <f>output_comm_ratio!AX53*'supply 2012-13'!$BR53</f>
        <v>0</v>
      </c>
      <c r="AY53" s="2">
        <f>output_comm_ratio!AY53*'supply 2012-13'!$BR53</f>
        <v>0</v>
      </c>
      <c r="AZ53" s="2">
        <f>output_comm_ratio!AZ53*'supply 2012-13'!$BR53</f>
        <v>0</v>
      </c>
      <c r="BA53" s="2">
        <f>output_comm_ratio!BA53*'supply 2012-13'!$BR53</f>
        <v>0</v>
      </c>
      <c r="BB53" s="2">
        <f>output_comm_ratio!BB53*'supply 2012-13'!$BR53</f>
        <v>0</v>
      </c>
      <c r="BC53" s="2">
        <f>output_comm_ratio!BC53*'supply 2012-13'!$BR53</f>
        <v>0</v>
      </c>
      <c r="BD53" s="2">
        <f>output_comm_ratio!BD53*'supply 2012-13'!$BR53</f>
        <v>0</v>
      </c>
      <c r="BE53" s="2">
        <f>output_comm_ratio!BE53*'supply 2012-13'!$BR53</f>
        <v>0</v>
      </c>
      <c r="BF53" s="2">
        <f>output_comm_ratio!BF53*'supply 2012-13'!$BR53</f>
        <v>0</v>
      </c>
      <c r="BG53" s="2">
        <f>output_comm_ratio!BG53*'supply 2012-13'!$BR53</f>
        <v>0</v>
      </c>
      <c r="BH53" s="2">
        <f>output_comm_ratio!BH53*'supply 2012-13'!$BR53</f>
        <v>0</v>
      </c>
      <c r="BI53" s="2">
        <f>output_comm_ratio!BI53*'supply 2012-13'!$BR53</f>
        <v>0</v>
      </c>
      <c r="BJ53" s="2">
        <f>output_comm_ratio!BJ53*'supply 2012-13'!$BR53</f>
        <v>0</v>
      </c>
      <c r="BK53" s="2">
        <f>output_comm_ratio!BK53*'supply 2012-13'!$BR53</f>
        <v>0</v>
      </c>
      <c r="BL53" s="2">
        <f>output_comm_ratio!BL53*'supply 2012-13'!$BR53</f>
        <v>0</v>
      </c>
      <c r="BM53" s="2">
        <f>output_comm_ratio!BM53*'supply 2012-13'!$BR53</f>
        <v>0</v>
      </c>
      <c r="BN53" s="2">
        <f>output_comm_ratio!BN53*'supply 2012-13'!$BR53</f>
        <v>0</v>
      </c>
      <c r="BO53" s="2">
        <f>output_comm_ratio!BO53*'supply 2012-13'!$BR53</f>
        <v>0</v>
      </c>
      <c r="BP53" s="2">
        <f>output_comm_ratio!BP53*'supply 2012-13'!$BR53</f>
        <v>0</v>
      </c>
      <c r="BQ53" s="2">
        <f t="shared" si="0"/>
        <v>382803.89753023611</v>
      </c>
      <c r="BR53" s="2">
        <v>382803.89753023611</v>
      </c>
      <c r="BS53" s="2">
        <f t="shared" si="1"/>
        <v>765607.79506047221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1324967.7868278963</v>
      </c>
      <c r="BZ53" s="2">
        <v>2065778.1258562782</v>
      </c>
      <c r="CA53" s="2">
        <f t="shared" si="5"/>
        <v>3390745.9126841743</v>
      </c>
    </row>
    <row r="54" spans="1:79" s="2" customFormat="1" x14ac:dyDescent="0.35">
      <c r="A54" s="19">
        <v>51</v>
      </c>
      <c r="B54" s="19" t="s">
        <v>129</v>
      </c>
      <c r="C54" s="2">
        <f>output_comm_ratio!C54*'supply 2012-13'!$BR54</f>
        <v>0</v>
      </c>
      <c r="D54" s="2">
        <f>output_comm_ratio!D54*'supply 2012-13'!$BR54</f>
        <v>0</v>
      </c>
      <c r="E54" s="2">
        <f>output_comm_ratio!E54*'supply 2012-13'!$BR54</f>
        <v>0</v>
      </c>
      <c r="F54" s="2">
        <f>output_comm_ratio!F54*'supply 2012-13'!$BR54</f>
        <v>0</v>
      </c>
      <c r="G54" s="2">
        <f>output_comm_ratio!G54*'supply 2012-13'!$BR54</f>
        <v>0</v>
      </c>
      <c r="H54" s="2">
        <f>output_comm_ratio!H54*'supply 2012-13'!$BR54</f>
        <v>0</v>
      </c>
      <c r="I54" s="2">
        <f>output_comm_ratio!I54*'supply 2012-13'!$BR54</f>
        <v>0</v>
      </c>
      <c r="J54" s="2">
        <f>output_comm_ratio!J54*'supply 2012-13'!$BR54</f>
        <v>0</v>
      </c>
      <c r="K54" s="2">
        <f>output_comm_ratio!K54*'supply 2012-13'!$BR54</f>
        <v>0</v>
      </c>
      <c r="L54" s="2">
        <f>output_comm_ratio!L54*'supply 2012-13'!$BR54</f>
        <v>0</v>
      </c>
      <c r="M54" s="2">
        <f>output_comm_ratio!M54*'supply 2012-13'!$BR54</f>
        <v>11082.918121689296</v>
      </c>
      <c r="N54" s="2">
        <f>output_comm_ratio!N54*'supply 2012-13'!$BR54</f>
        <v>0</v>
      </c>
      <c r="O54" s="2">
        <f>output_comm_ratio!O54*'supply 2012-13'!$BR54</f>
        <v>0</v>
      </c>
      <c r="P54" s="2">
        <f>output_comm_ratio!P54*'supply 2012-13'!$BR54</f>
        <v>28076.538153149995</v>
      </c>
      <c r="Q54" s="2">
        <f>output_comm_ratio!Q54*'supply 2012-13'!$BR54</f>
        <v>1116082.3746431028</v>
      </c>
      <c r="R54" s="2">
        <f>output_comm_ratio!R54*'supply 2012-13'!$BR54</f>
        <v>0</v>
      </c>
      <c r="S54" s="2">
        <f>output_comm_ratio!S54*'supply 2012-13'!$BR54</f>
        <v>0</v>
      </c>
      <c r="T54" s="2">
        <f>output_comm_ratio!T54*'supply 2012-13'!$BR54</f>
        <v>0</v>
      </c>
      <c r="U54" s="2">
        <f>output_comm_ratio!U54*'supply 2012-13'!$BR54</f>
        <v>0</v>
      </c>
      <c r="V54" s="2">
        <f>output_comm_ratio!V54*'supply 2012-13'!$BR54</f>
        <v>0</v>
      </c>
      <c r="W54" s="2">
        <f>output_comm_ratio!W54*'supply 2012-13'!$BR54</f>
        <v>0</v>
      </c>
      <c r="X54" s="2">
        <f>output_comm_ratio!X54*'supply 2012-13'!$BR54</f>
        <v>0</v>
      </c>
      <c r="Y54" s="2">
        <f>output_comm_ratio!Y54*'supply 2012-13'!$BR54</f>
        <v>0</v>
      </c>
      <c r="Z54" s="2">
        <f>output_comm_ratio!Z54*'supply 2012-13'!$BR54</f>
        <v>0</v>
      </c>
      <c r="AA54" s="2">
        <f>output_comm_ratio!AA54*'supply 2012-13'!$BR54</f>
        <v>0</v>
      </c>
      <c r="AB54" s="2">
        <f>output_comm_ratio!AB54*'supply 2012-13'!$BR54</f>
        <v>0</v>
      </c>
      <c r="AC54" s="2">
        <f>output_comm_ratio!AC54*'supply 2012-13'!$BR54</f>
        <v>0</v>
      </c>
      <c r="AD54" s="2">
        <f>output_comm_ratio!AD54*'supply 2012-13'!$BR54</f>
        <v>0</v>
      </c>
      <c r="AE54" s="2">
        <f>output_comm_ratio!AE54*'supply 2012-13'!$BR54</f>
        <v>0</v>
      </c>
      <c r="AF54" s="2">
        <f>output_comm_ratio!AF54*'supply 2012-13'!$BR54</f>
        <v>0</v>
      </c>
      <c r="AG54" s="2">
        <f>output_comm_ratio!AG54*'supply 2012-13'!$BR54</f>
        <v>10292.831473375008</v>
      </c>
      <c r="AH54" s="2">
        <f>output_comm_ratio!AH54*'supply 2012-13'!$BR54</f>
        <v>0</v>
      </c>
      <c r="AI54" s="2">
        <f>output_comm_ratio!AI54*'supply 2012-13'!$BR54</f>
        <v>0</v>
      </c>
      <c r="AJ54" s="2">
        <f>output_comm_ratio!AJ54*'supply 2012-13'!$BR54</f>
        <v>0</v>
      </c>
      <c r="AK54" s="2">
        <f>output_comm_ratio!AK54*'supply 2012-13'!$BR54</f>
        <v>0</v>
      </c>
      <c r="AL54" s="2">
        <f>output_comm_ratio!AL54*'supply 2012-13'!$BR54</f>
        <v>0</v>
      </c>
      <c r="AM54" s="2">
        <f>output_comm_ratio!AM54*'supply 2012-13'!$BR54</f>
        <v>0</v>
      </c>
      <c r="AN54" s="2">
        <f>output_comm_ratio!AN54*'supply 2012-13'!$BR54</f>
        <v>0</v>
      </c>
      <c r="AO54" s="2">
        <f>output_comm_ratio!AO54*'supply 2012-13'!$BR54</f>
        <v>0</v>
      </c>
      <c r="AP54" s="2">
        <f>output_comm_ratio!AP54*'supply 2012-13'!$BR54</f>
        <v>0</v>
      </c>
      <c r="AQ54" s="2">
        <f>output_comm_ratio!AQ54*'supply 2012-13'!$BR54</f>
        <v>0</v>
      </c>
      <c r="AR54" s="2">
        <f>output_comm_ratio!AR54*'supply 2012-13'!$BR54</f>
        <v>0</v>
      </c>
      <c r="AS54" s="2">
        <f>output_comm_ratio!AS54*'supply 2012-13'!$BR54</f>
        <v>0</v>
      </c>
      <c r="AT54" s="2">
        <f>output_comm_ratio!AT54*'supply 2012-13'!$BR54</f>
        <v>0</v>
      </c>
      <c r="AU54" s="2">
        <f>output_comm_ratio!AU54*'supply 2012-13'!$BR54</f>
        <v>0</v>
      </c>
      <c r="AV54" s="2">
        <f>output_comm_ratio!AV54*'supply 2012-13'!$BR54</f>
        <v>0</v>
      </c>
      <c r="AW54" s="2">
        <f>output_comm_ratio!AW54*'supply 2012-13'!$BR54</f>
        <v>0</v>
      </c>
      <c r="AX54" s="2">
        <f>output_comm_ratio!AX54*'supply 2012-13'!$BR54</f>
        <v>0</v>
      </c>
      <c r="AY54" s="2">
        <f>output_comm_ratio!AY54*'supply 2012-13'!$BR54</f>
        <v>0</v>
      </c>
      <c r="AZ54" s="2">
        <f>output_comm_ratio!AZ54*'supply 2012-13'!$BR54</f>
        <v>0</v>
      </c>
      <c r="BA54" s="2">
        <f>output_comm_ratio!BA54*'supply 2012-13'!$BR54</f>
        <v>0</v>
      </c>
      <c r="BB54" s="2">
        <f>output_comm_ratio!BB54*'supply 2012-13'!$BR54</f>
        <v>0</v>
      </c>
      <c r="BC54" s="2">
        <f>output_comm_ratio!BC54*'supply 2012-13'!$BR54</f>
        <v>0</v>
      </c>
      <c r="BD54" s="2">
        <f>output_comm_ratio!BD54*'supply 2012-13'!$BR54</f>
        <v>0</v>
      </c>
      <c r="BE54" s="2">
        <f>output_comm_ratio!BE54*'supply 2012-13'!$BR54</f>
        <v>0</v>
      </c>
      <c r="BF54" s="2">
        <f>output_comm_ratio!BF54*'supply 2012-13'!$BR54</f>
        <v>0</v>
      </c>
      <c r="BG54" s="2">
        <f>output_comm_ratio!BG54*'supply 2012-13'!$BR54</f>
        <v>0</v>
      </c>
      <c r="BH54" s="2">
        <f>output_comm_ratio!BH54*'supply 2012-13'!$BR54</f>
        <v>0</v>
      </c>
      <c r="BI54" s="2">
        <f>output_comm_ratio!BI54*'supply 2012-13'!$BR54</f>
        <v>0</v>
      </c>
      <c r="BJ54" s="2">
        <f>output_comm_ratio!BJ54*'supply 2012-13'!$BR54</f>
        <v>0</v>
      </c>
      <c r="BK54" s="2">
        <f>output_comm_ratio!BK54*'supply 2012-13'!$BR54</f>
        <v>0</v>
      </c>
      <c r="BL54" s="2">
        <f>output_comm_ratio!BL54*'supply 2012-13'!$BR54</f>
        <v>0</v>
      </c>
      <c r="BM54" s="2">
        <f>output_comm_ratio!BM54*'supply 2012-13'!$BR54</f>
        <v>0</v>
      </c>
      <c r="BN54" s="2">
        <f>output_comm_ratio!BN54*'supply 2012-13'!$BR54</f>
        <v>0</v>
      </c>
      <c r="BO54" s="2">
        <f>output_comm_ratio!BO54*'supply 2012-13'!$BR54</f>
        <v>0</v>
      </c>
      <c r="BP54" s="2">
        <f>output_comm_ratio!BP54*'supply 2012-13'!$BR54</f>
        <v>0</v>
      </c>
      <c r="BQ54" s="2">
        <f t="shared" si="0"/>
        <v>1165534.6623913171</v>
      </c>
      <c r="BR54" s="2">
        <v>1165534.6623913171</v>
      </c>
      <c r="BS54" s="2">
        <f t="shared" si="1"/>
        <v>2331069.3247826342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2512275.5754034985</v>
      </c>
      <c r="BZ54" s="2">
        <v>814811.92261134298</v>
      </c>
      <c r="CA54" s="2">
        <f t="shared" si="5"/>
        <v>3327087.4980148412</v>
      </c>
    </row>
    <row r="55" spans="1:79" s="2" customFormat="1" x14ac:dyDescent="0.35">
      <c r="A55" s="19">
        <v>52</v>
      </c>
      <c r="B55" s="19" t="s">
        <v>130</v>
      </c>
      <c r="C55" s="2">
        <f>output_comm_ratio!C55*'supply 2012-13'!$BR55</f>
        <v>0</v>
      </c>
      <c r="D55" s="2">
        <f>output_comm_ratio!D55*'supply 2012-13'!$BR55</f>
        <v>0</v>
      </c>
      <c r="E55" s="2">
        <f>output_comm_ratio!E55*'supply 2012-13'!$BR55</f>
        <v>0</v>
      </c>
      <c r="F55" s="2">
        <f>output_comm_ratio!F55*'supply 2012-13'!$BR55</f>
        <v>0</v>
      </c>
      <c r="G55" s="2">
        <f>output_comm_ratio!G55*'supply 2012-13'!$BR55</f>
        <v>0</v>
      </c>
      <c r="H55" s="2">
        <f>output_comm_ratio!H55*'supply 2012-13'!$BR55</f>
        <v>0</v>
      </c>
      <c r="I55" s="2">
        <f>output_comm_ratio!I55*'supply 2012-13'!$BR55</f>
        <v>0</v>
      </c>
      <c r="J55" s="2">
        <f>output_comm_ratio!J55*'supply 2012-13'!$BR55</f>
        <v>0</v>
      </c>
      <c r="K55" s="2">
        <f>output_comm_ratio!K55*'supply 2012-13'!$BR55</f>
        <v>0</v>
      </c>
      <c r="L55" s="2">
        <f>output_comm_ratio!L55*'supply 2012-13'!$BR55</f>
        <v>0</v>
      </c>
      <c r="M55" s="2">
        <f>output_comm_ratio!M55*'supply 2012-13'!$BR55</f>
        <v>4056.6778989442537</v>
      </c>
      <c r="N55" s="2">
        <f>output_comm_ratio!N55*'supply 2012-13'!$BR55</f>
        <v>77.368166277351676</v>
      </c>
      <c r="O55" s="2">
        <f>output_comm_ratio!O55*'supply 2012-13'!$BR55</f>
        <v>0</v>
      </c>
      <c r="P55" s="2">
        <f>output_comm_ratio!P55*'supply 2012-13'!$BR55</f>
        <v>3448.645848409109</v>
      </c>
      <c r="Q55" s="2">
        <f>output_comm_ratio!Q55*'supply 2012-13'!$BR55</f>
        <v>120074.1620284914</v>
      </c>
      <c r="R55" s="2">
        <f>output_comm_ratio!R55*'supply 2012-13'!$BR55</f>
        <v>0</v>
      </c>
      <c r="S55" s="2">
        <f>output_comm_ratio!S55*'supply 2012-13'!$BR55</f>
        <v>0</v>
      </c>
      <c r="T55" s="2">
        <f>output_comm_ratio!T55*'supply 2012-13'!$BR55</f>
        <v>0</v>
      </c>
      <c r="U55" s="2">
        <f>output_comm_ratio!U55*'supply 2012-13'!$BR55</f>
        <v>0</v>
      </c>
      <c r="V55" s="2">
        <f>output_comm_ratio!V55*'supply 2012-13'!$BR55</f>
        <v>0</v>
      </c>
      <c r="W55" s="2">
        <f>output_comm_ratio!W55*'supply 2012-13'!$BR55</f>
        <v>0</v>
      </c>
      <c r="X55" s="2">
        <f>output_comm_ratio!X55*'supply 2012-13'!$BR55</f>
        <v>0</v>
      </c>
      <c r="Y55" s="2">
        <f>output_comm_ratio!Y55*'supply 2012-13'!$BR55</f>
        <v>0</v>
      </c>
      <c r="Z55" s="2">
        <f>output_comm_ratio!Z55*'supply 2012-13'!$BR55</f>
        <v>0</v>
      </c>
      <c r="AA55" s="2">
        <f>output_comm_ratio!AA55*'supply 2012-13'!$BR55</f>
        <v>0</v>
      </c>
      <c r="AB55" s="2">
        <f>output_comm_ratio!AB55*'supply 2012-13'!$BR55</f>
        <v>0</v>
      </c>
      <c r="AC55" s="2">
        <f>output_comm_ratio!AC55*'supply 2012-13'!$BR55</f>
        <v>0</v>
      </c>
      <c r="AD55" s="2">
        <f>output_comm_ratio!AD55*'supply 2012-13'!$BR55</f>
        <v>0</v>
      </c>
      <c r="AE55" s="2">
        <f>output_comm_ratio!AE55*'supply 2012-13'!$BR55</f>
        <v>0</v>
      </c>
      <c r="AF55" s="2">
        <f>output_comm_ratio!AF55*'supply 2012-13'!$BR55</f>
        <v>0</v>
      </c>
      <c r="AG55" s="2">
        <f>output_comm_ratio!AG55*'supply 2012-13'!$BR55</f>
        <v>0</v>
      </c>
      <c r="AH55" s="2">
        <f>output_comm_ratio!AH55*'supply 2012-13'!$BR55</f>
        <v>0</v>
      </c>
      <c r="AI55" s="2">
        <f>output_comm_ratio!AI55*'supply 2012-13'!$BR55</f>
        <v>0</v>
      </c>
      <c r="AJ55" s="2">
        <f>output_comm_ratio!AJ55*'supply 2012-13'!$BR55</f>
        <v>0</v>
      </c>
      <c r="AK55" s="2">
        <f>output_comm_ratio!AK55*'supply 2012-13'!$BR55</f>
        <v>0</v>
      </c>
      <c r="AL55" s="2">
        <f>output_comm_ratio!AL55*'supply 2012-13'!$BR55</f>
        <v>0</v>
      </c>
      <c r="AM55" s="2">
        <f>output_comm_ratio!AM55*'supply 2012-13'!$BR55</f>
        <v>0</v>
      </c>
      <c r="AN55" s="2">
        <f>output_comm_ratio!AN55*'supply 2012-13'!$BR55</f>
        <v>0</v>
      </c>
      <c r="AO55" s="2">
        <f>output_comm_ratio!AO55*'supply 2012-13'!$BR55</f>
        <v>0</v>
      </c>
      <c r="AP55" s="2">
        <f>output_comm_ratio!AP55*'supply 2012-13'!$BR55</f>
        <v>0</v>
      </c>
      <c r="AQ55" s="2">
        <f>output_comm_ratio!AQ55*'supply 2012-13'!$BR55</f>
        <v>0</v>
      </c>
      <c r="AR55" s="2">
        <f>output_comm_ratio!AR55*'supply 2012-13'!$BR55</f>
        <v>0</v>
      </c>
      <c r="AS55" s="2">
        <f>output_comm_ratio!AS55*'supply 2012-13'!$BR55</f>
        <v>0</v>
      </c>
      <c r="AT55" s="2">
        <f>output_comm_ratio!AT55*'supply 2012-13'!$BR55</f>
        <v>0</v>
      </c>
      <c r="AU55" s="2">
        <f>output_comm_ratio!AU55*'supply 2012-13'!$BR55</f>
        <v>0</v>
      </c>
      <c r="AV55" s="2">
        <f>output_comm_ratio!AV55*'supply 2012-13'!$BR55</f>
        <v>0</v>
      </c>
      <c r="AW55" s="2">
        <f>output_comm_ratio!AW55*'supply 2012-13'!$BR55</f>
        <v>0</v>
      </c>
      <c r="AX55" s="2">
        <f>output_comm_ratio!AX55*'supply 2012-13'!$BR55</f>
        <v>0</v>
      </c>
      <c r="AY55" s="2">
        <f>output_comm_ratio!AY55*'supply 2012-13'!$BR55</f>
        <v>0</v>
      </c>
      <c r="AZ55" s="2">
        <f>output_comm_ratio!AZ55*'supply 2012-13'!$BR55</f>
        <v>0</v>
      </c>
      <c r="BA55" s="2">
        <f>output_comm_ratio!BA55*'supply 2012-13'!$BR55</f>
        <v>0</v>
      </c>
      <c r="BB55" s="2">
        <f>output_comm_ratio!BB55*'supply 2012-13'!$BR55</f>
        <v>0</v>
      </c>
      <c r="BC55" s="2">
        <f>output_comm_ratio!BC55*'supply 2012-13'!$BR55</f>
        <v>0</v>
      </c>
      <c r="BD55" s="2">
        <f>output_comm_ratio!BD55*'supply 2012-13'!$BR55</f>
        <v>0</v>
      </c>
      <c r="BE55" s="2">
        <f>output_comm_ratio!BE55*'supply 2012-13'!$BR55</f>
        <v>0</v>
      </c>
      <c r="BF55" s="2">
        <f>output_comm_ratio!BF55*'supply 2012-13'!$BR55</f>
        <v>0</v>
      </c>
      <c r="BG55" s="2">
        <f>output_comm_ratio!BG55*'supply 2012-13'!$BR55</f>
        <v>0</v>
      </c>
      <c r="BH55" s="2">
        <f>output_comm_ratio!BH55*'supply 2012-13'!$BR55</f>
        <v>0</v>
      </c>
      <c r="BI55" s="2">
        <f>output_comm_ratio!BI55*'supply 2012-13'!$BR55</f>
        <v>0</v>
      </c>
      <c r="BJ55" s="2">
        <f>output_comm_ratio!BJ55*'supply 2012-13'!$BR55</f>
        <v>0</v>
      </c>
      <c r="BK55" s="2">
        <f>output_comm_ratio!BK55*'supply 2012-13'!$BR55</f>
        <v>0</v>
      </c>
      <c r="BL55" s="2">
        <f>output_comm_ratio!BL55*'supply 2012-13'!$BR55</f>
        <v>0</v>
      </c>
      <c r="BM55" s="2">
        <f>output_comm_ratio!BM55*'supply 2012-13'!$BR55</f>
        <v>0</v>
      </c>
      <c r="BN55" s="2">
        <f>output_comm_ratio!BN55*'supply 2012-13'!$BR55</f>
        <v>0</v>
      </c>
      <c r="BO55" s="2">
        <f>output_comm_ratio!BO55*'supply 2012-13'!$BR55</f>
        <v>0</v>
      </c>
      <c r="BP55" s="2">
        <f>output_comm_ratio!BP55*'supply 2012-13'!$BR55</f>
        <v>0</v>
      </c>
      <c r="BQ55" s="2">
        <f t="shared" si="0"/>
        <v>127656.85394212211</v>
      </c>
      <c r="BR55" s="2">
        <v>127656.85394212211</v>
      </c>
      <c r="BS55" s="2">
        <f t="shared" si="1"/>
        <v>255313.70788424421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319884.80018180027</v>
      </c>
      <c r="BZ55" s="2">
        <v>494461.71689063997</v>
      </c>
      <c r="CA55" s="2">
        <f t="shared" si="5"/>
        <v>814346.51707244024</v>
      </c>
    </row>
    <row r="56" spans="1:79" s="2" customFormat="1" x14ac:dyDescent="0.35">
      <c r="A56" s="19">
        <v>53</v>
      </c>
      <c r="B56" s="19" t="s">
        <v>131</v>
      </c>
      <c r="C56" s="2">
        <f>output_comm_ratio!C56*'supply 2012-13'!$BR56</f>
        <v>0</v>
      </c>
      <c r="D56" s="2">
        <f>output_comm_ratio!D56*'supply 2012-13'!$BR56</f>
        <v>0</v>
      </c>
      <c r="E56" s="2">
        <f>output_comm_ratio!E56*'supply 2012-13'!$BR56</f>
        <v>0</v>
      </c>
      <c r="F56" s="2">
        <f>output_comm_ratio!F56*'supply 2012-13'!$BR56</f>
        <v>0</v>
      </c>
      <c r="G56" s="2">
        <f>output_comm_ratio!G56*'supply 2012-13'!$BR56</f>
        <v>0</v>
      </c>
      <c r="H56" s="2">
        <f>output_comm_ratio!H56*'supply 2012-13'!$BR56</f>
        <v>0</v>
      </c>
      <c r="I56" s="2">
        <f>output_comm_ratio!I56*'supply 2012-13'!$BR56</f>
        <v>0</v>
      </c>
      <c r="J56" s="2">
        <f>output_comm_ratio!J56*'supply 2012-13'!$BR56</f>
        <v>0</v>
      </c>
      <c r="K56" s="2">
        <f>output_comm_ratio!K56*'supply 2012-13'!$BR56</f>
        <v>0</v>
      </c>
      <c r="L56" s="2">
        <f>output_comm_ratio!L56*'supply 2012-13'!$BR56</f>
        <v>0</v>
      </c>
      <c r="M56" s="2">
        <f>output_comm_ratio!M56*'supply 2012-13'!$BR56</f>
        <v>0</v>
      </c>
      <c r="N56" s="2">
        <f>output_comm_ratio!N56*'supply 2012-13'!$BR56</f>
        <v>0</v>
      </c>
      <c r="O56" s="2">
        <f>output_comm_ratio!O56*'supply 2012-13'!$BR56</f>
        <v>0</v>
      </c>
      <c r="P56" s="2">
        <f>output_comm_ratio!P56*'supply 2012-13'!$BR56</f>
        <v>72556.032855202953</v>
      </c>
      <c r="Q56" s="2">
        <f>output_comm_ratio!Q56*'supply 2012-13'!$BR56</f>
        <v>0</v>
      </c>
      <c r="R56" s="2">
        <f>output_comm_ratio!R56*'supply 2012-13'!$BR56</f>
        <v>0</v>
      </c>
      <c r="S56" s="2">
        <f>output_comm_ratio!S56*'supply 2012-13'!$BR56</f>
        <v>0</v>
      </c>
      <c r="T56" s="2">
        <f>output_comm_ratio!T56*'supply 2012-13'!$BR56</f>
        <v>0</v>
      </c>
      <c r="U56" s="2">
        <f>output_comm_ratio!U56*'supply 2012-13'!$BR56</f>
        <v>0</v>
      </c>
      <c r="V56" s="2">
        <f>output_comm_ratio!V56*'supply 2012-13'!$BR56</f>
        <v>0</v>
      </c>
      <c r="W56" s="2">
        <f>output_comm_ratio!W56*'supply 2012-13'!$BR56</f>
        <v>0</v>
      </c>
      <c r="X56" s="2">
        <f>output_comm_ratio!X56*'supply 2012-13'!$BR56</f>
        <v>0</v>
      </c>
      <c r="Y56" s="2">
        <f>output_comm_ratio!Y56*'supply 2012-13'!$BR56</f>
        <v>0</v>
      </c>
      <c r="Z56" s="2">
        <f>output_comm_ratio!Z56*'supply 2012-13'!$BR56</f>
        <v>0</v>
      </c>
      <c r="AA56" s="2">
        <f>output_comm_ratio!AA56*'supply 2012-13'!$BR56</f>
        <v>0</v>
      </c>
      <c r="AB56" s="2">
        <f>output_comm_ratio!AB56*'supply 2012-13'!$BR56</f>
        <v>0</v>
      </c>
      <c r="AC56" s="2">
        <f>output_comm_ratio!AC56*'supply 2012-13'!$BR56</f>
        <v>0</v>
      </c>
      <c r="AD56" s="2">
        <f>output_comm_ratio!AD56*'supply 2012-13'!$BR56</f>
        <v>0</v>
      </c>
      <c r="AE56" s="2">
        <f>output_comm_ratio!AE56*'supply 2012-13'!$BR56</f>
        <v>0</v>
      </c>
      <c r="AF56" s="2">
        <f>output_comm_ratio!AF56*'supply 2012-13'!$BR56</f>
        <v>0</v>
      </c>
      <c r="AG56" s="2">
        <f>output_comm_ratio!AG56*'supply 2012-13'!$BR56</f>
        <v>0</v>
      </c>
      <c r="AH56" s="2">
        <f>output_comm_ratio!AH56*'supply 2012-13'!$BR56</f>
        <v>0</v>
      </c>
      <c r="AI56" s="2">
        <f>output_comm_ratio!AI56*'supply 2012-13'!$BR56</f>
        <v>0</v>
      </c>
      <c r="AJ56" s="2">
        <f>output_comm_ratio!AJ56*'supply 2012-13'!$BR56</f>
        <v>0</v>
      </c>
      <c r="AK56" s="2">
        <f>output_comm_ratio!AK56*'supply 2012-13'!$BR56</f>
        <v>0</v>
      </c>
      <c r="AL56" s="2">
        <f>output_comm_ratio!AL56*'supply 2012-13'!$BR56</f>
        <v>0</v>
      </c>
      <c r="AM56" s="2">
        <f>output_comm_ratio!AM56*'supply 2012-13'!$BR56</f>
        <v>0</v>
      </c>
      <c r="AN56" s="2">
        <f>output_comm_ratio!AN56*'supply 2012-13'!$BR56</f>
        <v>0</v>
      </c>
      <c r="AO56" s="2">
        <f>output_comm_ratio!AO56*'supply 2012-13'!$BR56</f>
        <v>0</v>
      </c>
      <c r="AP56" s="2">
        <f>output_comm_ratio!AP56*'supply 2012-13'!$BR56</f>
        <v>0</v>
      </c>
      <c r="AQ56" s="2">
        <f>output_comm_ratio!AQ56*'supply 2012-13'!$BR56</f>
        <v>0</v>
      </c>
      <c r="AR56" s="2">
        <f>output_comm_ratio!AR56*'supply 2012-13'!$BR56</f>
        <v>0</v>
      </c>
      <c r="AS56" s="2">
        <f>output_comm_ratio!AS56*'supply 2012-13'!$BR56</f>
        <v>0</v>
      </c>
      <c r="AT56" s="2">
        <f>output_comm_ratio!AT56*'supply 2012-13'!$BR56</f>
        <v>0</v>
      </c>
      <c r="AU56" s="2">
        <f>output_comm_ratio!AU56*'supply 2012-13'!$BR56</f>
        <v>0</v>
      </c>
      <c r="AV56" s="2">
        <f>output_comm_ratio!AV56*'supply 2012-13'!$BR56</f>
        <v>0</v>
      </c>
      <c r="AW56" s="2">
        <f>output_comm_ratio!AW56*'supply 2012-13'!$BR56</f>
        <v>0</v>
      </c>
      <c r="AX56" s="2">
        <f>output_comm_ratio!AX56*'supply 2012-13'!$BR56</f>
        <v>0</v>
      </c>
      <c r="AY56" s="2">
        <f>output_comm_ratio!AY56*'supply 2012-13'!$BR56</f>
        <v>0</v>
      </c>
      <c r="AZ56" s="2">
        <f>output_comm_ratio!AZ56*'supply 2012-13'!$BR56</f>
        <v>0</v>
      </c>
      <c r="BA56" s="2">
        <f>output_comm_ratio!BA56*'supply 2012-13'!$BR56</f>
        <v>0</v>
      </c>
      <c r="BB56" s="2">
        <f>output_comm_ratio!BB56*'supply 2012-13'!$BR56</f>
        <v>0</v>
      </c>
      <c r="BC56" s="2">
        <f>output_comm_ratio!BC56*'supply 2012-13'!$BR56</f>
        <v>0</v>
      </c>
      <c r="BD56" s="2">
        <f>output_comm_ratio!BD56*'supply 2012-13'!$BR56</f>
        <v>0</v>
      </c>
      <c r="BE56" s="2">
        <f>output_comm_ratio!BE56*'supply 2012-13'!$BR56</f>
        <v>0</v>
      </c>
      <c r="BF56" s="2">
        <f>output_comm_ratio!BF56*'supply 2012-13'!$BR56</f>
        <v>0</v>
      </c>
      <c r="BG56" s="2">
        <f>output_comm_ratio!BG56*'supply 2012-13'!$BR56</f>
        <v>0</v>
      </c>
      <c r="BH56" s="2">
        <f>output_comm_ratio!BH56*'supply 2012-13'!$BR56</f>
        <v>0</v>
      </c>
      <c r="BI56" s="2">
        <f>output_comm_ratio!BI56*'supply 2012-13'!$BR56</f>
        <v>0</v>
      </c>
      <c r="BJ56" s="2">
        <f>output_comm_ratio!BJ56*'supply 2012-13'!$BR56</f>
        <v>0</v>
      </c>
      <c r="BK56" s="2">
        <f>output_comm_ratio!BK56*'supply 2012-13'!$BR56</f>
        <v>0</v>
      </c>
      <c r="BL56" s="2">
        <f>output_comm_ratio!BL56*'supply 2012-13'!$BR56</f>
        <v>0</v>
      </c>
      <c r="BM56" s="2">
        <f>output_comm_ratio!BM56*'supply 2012-13'!$BR56</f>
        <v>0</v>
      </c>
      <c r="BN56" s="2">
        <f>output_comm_ratio!BN56*'supply 2012-13'!$BR56</f>
        <v>0</v>
      </c>
      <c r="BO56" s="2">
        <f>output_comm_ratio!BO56*'supply 2012-13'!$BR56</f>
        <v>0</v>
      </c>
      <c r="BP56" s="2">
        <f>output_comm_ratio!BP56*'supply 2012-13'!$BR56</f>
        <v>0</v>
      </c>
      <c r="BQ56" s="2">
        <f t="shared" si="0"/>
        <v>72556.032855202953</v>
      </c>
      <c r="BR56" s="2">
        <v>72556.032855202953</v>
      </c>
      <c r="BS56" s="2">
        <f t="shared" si="1"/>
        <v>145112.06571040591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177236.99312251623</v>
      </c>
      <c r="BZ56" s="2">
        <v>1099737.5126201799</v>
      </c>
      <c r="CA56" s="2">
        <f t="shared" si="5"/>
        <v>1276974.5057426961</v>
      </c>
    </row>
    <row r="57" spans="1:79" s="2" customFormat="1" x14ac:dyDescent="0.35">
      <c r="A57" s="19">
        <v>54</v>
      </c>
      <c r="B57" s="19" t="s">
        <v>132</v>
      </c>
      <c r="C57" s="2">
        <f>output_comm_ratio!C57*'supply 2012-13'!$BR57</f>
        <v>0</v>
      </c>
      <c r="D57" s="2">
        <f>output_comm_ratio!D57*'supply 2012-13'!$BR57</f>
        <v>0</v>
      </c>
      <c r="E57" s="2">
        <f>output_comm_ratio!E57*'supply 2012-13'!$BR57</f>
        <v>0</v>
      </c>
      <c r="F57" s="2">
        <f>output_comm_ratio!F57*'supply 2012-13'!$BR57</f>
        <v>0</v>
      </c>
      <c r="G57" s="2">
        <f>output_comm_ratio!G57*'supply 2012-13'!$BR57</f>
        <v>0</v>
      </c>
      <c r="H57" s="2">
        <f>output_comm_ratio!H57*'supply 2012-13'!$BR57</f>
        <v>0</v>
      </c>
      <c r="I57" s="2">
        <f>output_comm_ratio!I57*'supply 2012-13'!$BR57</f>
        <v>0</v>
      </c>
      <c r="J57" s="2">
        <f>output_comm_ratio!J57*'supply 2012-13'!$BR57</f>
        <v>0</v>
      </c>
      <c r="K57" s="2">
        <f>output_comm_ratio!K57*'supply 2012-13'!$BR57</f>
        <v>0</v>
      </c>
      <c r="L57" s="2">
        <f>output_comm_ratio!L57*'supply 2012-13'!$BR57</f>
        <v>0</v>
      </c>
      <c r="M57" s="2">
        <f>output_comm_ratio!M57*'supply 2012-13'!$BR57</f>
        <v>0</v>
      </c>
      <c r="N57" s="2">
        <f>output_comm_ratio!N57*'supply 2012-13'!$BR57</f>
        <v>0</v>
      </c>
      <c r="O57" s="2">
        <f>output_comm_ratio!O57*'supply 2012-13'!$BR57</f>
        <v>0</v>
      </c>
      <c r="P57" s="2">
        <f>output_comm_ratio!P57*'supply 2012-13'!$BR57</f>
        <v>41848.524984519652</v>
      </c>
      <c r="Q57" s="2">
        <f>output_comm_ratio!Q57*'supply 2012-13'!$BR57</f>
        <v>0</v>
      </c>
      <c r="R57" s="2">
        <f>output_comm_ratio!R57*'supply 2012-13'!$BR57</f>
        <v>0</v>
      </c>
      <c r="S57" s="2">
        <f>output_comm_ratio!S57*'supply 2012-13'!$BR57</f>
        <v>0</v>
      </c>
      <c r="T57" s="2">
        <f>output_comm_ratio!T57*'supply 2012-13'!$BR57</f>
        <v>0</v>
      </c>
      <c r="U57" s="2">
        <f>output_comm_ratio!U57*'supply 2012-13'!$BR57</f>
        <v>0</v>
      </c>
      <c r="V57" s="2">
        <f>output_comm_ratio!V57*'supply 2012-13'!$BR57</f>
        <v>0</v>
      </c>
      <c r="W57" s="2">
        <f>output_comm_ratio!W57*'supply 2012-13'!$BR57</f>
        <v>0</v>
      </c>
      <c r="X57" s="2">
        <f>output_comm_ratio!X57*'supply 2012-13'!$BR57</f>
        <v>0</v>
      </c>
      <c r="Y57" s="2">
        <f>output_comm_ratio!Y57*'supply 2012-13'!$BR57</f>
        <v>0</v>
      </c>
      <c r="Z57" s="2">
        <f>output_comm_ratio!Z57*'supply 2012-13'!$BR57</f>
        <v>0</v>
      </c>
      <c r="AA57" s="2">
        <f>output_comm_ratio!AA57*'supply 2012-13'!$BR57</f>
        <v>0</v>
      </c>
      <c r="AB57" s="2">
        <f>output_comm_ratio!AB57*'supply 2012-13'!$BR57</f>
        <v>0</v>
      </c>
      <c r="AC57" s="2">
        <f>output_comm_ratio!AC57*'supply 2012-13'!$BR57</f>
        <v>0</v>
      </c>
      <c r="AD57" s="2">
        <f>output_comm_ratio!AD57*'supply 2012-13'!$BR57</f>
        <v>0</v>
      </c>
      <c r="AE57" s="2">
        <f>output_comm_ratio!AE57*'supply 2012-13'!$BR57</f>
        <v>0</v>
      </c>
      <c r="AF57" s="2">
        <f>output_comm_ratio!AF57*'supply 2012-13'!$BR57</f>
        <v>0</v>
      </c>
      <c r="AG57" s="2">
        <f>output_comm_ratio!AG57*'supply 2012-13'!$BR57</f>
        <v>0</v>
      </c>
      <c r="AH57" s="2">
        <f>output_comm_ratio!AH57*'supply 2012-13'!$BR57</f>
        <v>0</v>
      </c>
      <c r="AI57" s="2">
        <f>output_comm_ratio!AI57*'supply 2012-13'!$BR57</f>
        <v>0</v>
      </c>
      <c r="AJ57" s="2">
        <f>output_comm_ratio!AJ57*'supply 2012-13'!$BR57</f>
        <v>0</v>
      </c>
      <c r="AK57" s="2">
        <f>output_comm_ratio!AK57*'supply 2012-13'!$BR57</f>
        <v>0</v>
      </c>
      <c r="AL57" s="2">
        <f>output_comm_ratio!AL57*'supply 2012-13'!$BR57</f>
        <v>0</v>
      </c>
      <c r="AM57" s="2">
        <f>output_comm_ratio!AM57*'supply 2012-13'!$BR57</f>
        <v>0</v>
      </c>
      <c r="AN57" s="2">
        <f>output_comm_ratio!AN57*'supply 2012-13'!$BR57</f>
        <v>0</v>
      </c>
      <c r="AO57" s="2">
        <f>output_comm_ratio!AO57*'supply 2012-13'!$BR57</f>
        <v>0</v>
      </c>
      <c r="AP57" s="2">
        <f>output_comm_ratio!AP57*'supply 2012-13'!$BR57</f>
        <v>0</v>
      </c>
      <c r="AQ57" s="2">
        <f>output_comm_ratio!AQ57*'supply 2012-13'!$BR57</f>
        <v>0</v>
      </c>
      <c r="AR57" s="2">
        <f>output_comm_ratio!AR57*'supply 2012-13'!$BR57</f>
        <v>0</v>
      </c>
      <c r="AS57" s="2">
        <f>output_comm_ratio!AS57*'supply 2012-13'!$BR57</f>
        <v>0</v>
      </c>
      <c r="AT57" s="2">
        <f>output_comm_ratio!AT57*'supply 2012-13'!$BR57</f>
        <v>0</v>
      </c>
      <c r="AU57" s="2">
        <f>output_comm_ratio!AU57*'supply 2012-13'!$BR57</f>
        <v>0</v>
      </c>
      <c r="AV57" s="2">
        <f>output_comm_ratio!AV57*'supply 2012-13'!$BR57</f>
        <v>0</v>
      </c>
      <c r="AW57" s="2">
        <f>output_comm_ratio!AW57*'supply 2012-13'!$BR57</f>
        <v>0</v>
      </c>
      <c r="AX57" s="2">
        <f>output_comm_ratio!AX57*'supply 2012-13'!$BR57</f>
        <v>0</v>
      </c>
      <c r="AY57" s="2">
        <f>output_comm_ratio!AY57*'supply 2012-13'!$BR57</f>
        <v>0</v>
      </c>
      <c r="AZ57" s="2">
        <f>output_comm_ratio!AZ57*'supply 2012-13'!$BR57</f>
        <v>0</v>
      </c>
      <c r="BA57" s="2">
        <f>output_comm_ratio!BA57*'supply 2012-13'!$BR57</f>
        <v>0</v>
      </c>
      <c r="BB57" s="2">
        <f>output_comm_ratio!BB57*'supply 2012-13'!$BR57</f>
        <v>0</v>
      </c>
      <c r="BC57" s="2">
        <f>output_comm_ratio!BC57*'supply 2012-13'!$BR57</f>
        <v>0</v>
      </c>
      <c r="BD57" s="2">
        <f>output_comm_ratio!BD57*'supply 2012-13'!$BR57</f>
        <v>0</v>
      </c>
      <c r="BE57" s="2">
        <f>output_comm_ratio!BE57*'supply 2012-13'!$BR57</f>
        <v>0</v>
      </c>
      <c r="BF57" s="2">
        <f>output_comm_ratio!BF57*'supply 2012-13'!$BR57</f>
        <v>0</v>
      </c>
      <c r="BG57" s="2">
        <f>output_comm_ratio!BG57*'supply 2012-13'!$BR57</f>
        <v>0</v>
      </c>
      <c r="BH57" s="2">
        <f>output_comm_ratio!BH57*'supply 2012-13'!$BR57</f>
        <v>0</v>
      </c>
      <c r="BI57" s="2">
        <f>output_comm_ratio!BI57*'supply 2012-13'!$BR57</f>
        <v>0</v>
      </c>
      <c r="BJ57" s="2">
        <f>output_comm_ratio!BJ57*'supply 2012-13'!$BR57</f>
        <v>0</v>
      </c>
      <c r="BK57" s="2">
        <f>output_comm_ratio!BK57*'supply 2012-13'!$BR57</f>
        <v>0</v>
      </c>
      <c r="BL57" s="2">
        <f>output_comm_ratio!BL57*'supply 2012-13'!$BR57</f>
        <v>0</v>
      </c>
      <c r="BM57" s="2">
        <f>output_comm_ratio!BM57*'supply 2012-13'!$BR57</f>
        <v>0</v>
      </c>
      <c r="BN57" s="2">
        <f>output_comm_ratio!BN57*'supply 2012-13'!$BR57</f>
        <v>0</v>
      </c>
      <c r="BO57" s="2">
        <f>output_comm_ratio!BO57*'supply 2012-13'!$BR57</f>
        <v>0</v>
      </c>
      <c r="BP57" s="2">
        <f>output_comm_ratio!BP57*'supply 2012-13'!$BR57</f>
        <v>0</v>
      </c>
      <c r="BQ57" s="2">
        <f t="shared" si="0"/>
        <v>41848.524984519652</v>
      </c>
      <c r="BR57" s="2">
        <v>41848.524984519652</v>
      </c>
      <c r="BS57" s="2">
        <f t="shared" si="1"/>
        <v>83697.049969039304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145602.34696376172</v>
      </c>
      <c r="BZ57" s="2">
        <v>138276.80607750459</v>
      </c>
      <c r="CA57" s="2">
        <f t="shared" si="5"/>
        <v>283879.15304126631</v>
      </c>
    </row>
    <row r="58" spans="1:79" s="2" customFormat="1" x14ac:dyDescent="0.35">
      <c r="A58" s="19">
        <v>55</v>
      </c>
      <c r="B58" s="19" t="s">
        <v>133</v>
      </c>
      <c r="C58" s="2">
        <f>output_comm_ratio!C58*'supply 2012-13'!$BR58</f>
        <v>0</v>
      </c>
      <c r="D58" s="2">
        <f>output_comm_ratio!D58*'supply 2012-13'!$BR58</f>
        <v>0</v>
      </c>
      <c r="E58" s="2">
        <f>output_comm_ratio!E58*'supply 2012-13'!$BR58</f>
        <v>0</v>
      </c>
      <c r="F58" s="2">
        <f>output_comm_ratio!F58*'supply 2012-13'!$BR58</f>
        <v>0</v>
      </c>
      <c r="G58" s="2">
        <f>output_comm_ratio!G58*'supply 2012-13'!$BR58</f>
        <v>0</v>
      </c>
      <c r="H58" s="2">
        <f>output_comm_ratio!H58*'supply 2012-13'!$BR58</f>
        <v>0</v>
      </c>
      <c r="I58" s="2">
        <f>output_comm_ratio!I58*'supply 2012-13'!$BR58</f>
        <v>0</v>
      </c>
      <c r="J58" s="2">
        <f>output_comm_ratio!J58*'supply 2012-13'!$BR58</f>
        <v>0</v>
      </c>
      <c r="K58" s="2">
        <f>output_comm_ratio!K58*'supply 2012-13'!$BR58</f>
        <v>0</v>
      </c>
      <c r="L58" s="2">
        <f>output_comm_ratio!L58*'supply 2012-13'!$BR58</f>
        <v>0</v>
      </c>
      <c r="M58" s="2">
        <f>output_comm_ratio!M58*'supply 2012-13'!$BR58</f>
        <v>0</v>
      </c>
      <c r="N58" s="2">
        <f>output_comm_ratio!N58*'supply 2012-13'!$BR58</f>
        <v>0</v>
      </c>
      <c r="O58" s="2">
        <f>output_comm_ratio!O58*'supply 2012-13'!$BR58</f>
        <v>0</v>
      </c>
      <c r="P58" s="2">
        <f>output_comm_ratio!P58*'supply 2012-13'!$BR58</f>
        <v>0</v>
      </c>
      <c r="Q58" s="2">
        <f>output_comm_ratio!Q58*'supply 2012-13'!$BR58</f>
        <v>0</v>
      </c>
      <c r="R58" s="2">
        <f>output_comm_ratio!R58*'supply 2012-13'!$BR58</f>
        <v>2140839.5641246606</v>
      </c>
      <c r="S58" s="2">
        <f>output_comm_ratio!S58*'supply 2012-13'!$BR58</f>
        <v>0</v>
      </c>
      <c r="T58" s="2">
        <f>output_comm_ratio!T58*'supply 2012-13'!$BR58</f>
        <v>0</v>
      </c>
      <c r="U58" s="2">
        <f>output_comm_ratio!U58*'supply 2012-13'!$BR58</f>
        <v>0</v>
      </c>
      <c r="V58" s="2">
        <f>output_comm_ratio!V58*'supply 2012-13'!$BR58</f>
        <v>0</v>
      </c>
      <c r="W58" s="2">
        <f>output_comm_ratio!W58*'supply 2012-13'!$BR58</f>
        <v>0</v>
      </c>
      <c r="X58" s="2">
        <f>output_comm_ratio!X58*'supply 2012-13'!$BR58</f>
        <v>0</v>
      </c>
      <c r="Y58" s="2">
        <f>output_comm_ratio!Y58*'supply 2012-13'!$BR58</f>
        <v>0</v>
      </c>
      <c r="Z58" s="2">
        <f>output_comm_ratio!Z58*'supply 2012-13'!$BR58</f>
        <v>0</v>
      </c>
      <c r="AA58" s="2">
        <f>output_comm_ratio!AA58*'supply 2012-13'!$BR58</f>
        <v>0</v>
      </c>
      <c r="AB58" s="2">
        <f>output_comm_ratio!AB58*'supply 2012-13'!$BR58</f>
        <v>0</v>
      </c>
      <c r="AC58" s="2">
        <f>output_comm_ratio!AC58*'supply 2012-13'!$BR58</f>
        <v>0</v>
      </c>
      <c r="AD58" s="2">
        <f>output_comm_ratio!AD58*'supply 2012-13'!$BR58</f>
        <v>0</v>
      </c>
      <c r="AE58" s="2">
        <f>output_comm_ratio!AE58*'supply 2012-13'!$BR58</f>
        <v>0</v>
      </c>
      <c r="AF58" s="2">
        <f>output_comm_ratio!AF58*'supply 2012-13'!$BR58</f>
        <v>0</v>
      </c>
      <c r="AG58" s="2">
        <f>output_comm_ratio!AG58*'supply 2012-13'!$BR58</f>
        <v>0</v>
      </c>
      <c r="AH58" s="2">
        <f>output_comm_ratio!AH58*'supply 2012-13'!$BR58</f>
        <v>0</v>
      </c>
      <c r="AI58" s="2">
        <f>output_comm_ratio!AI58*'supply 2012-13'!$BR58</f>
        <v>0</v>
      </c>
      <c r="AJ58" s="2">
        <f>output_comm_ratio!AJ58*'supply 2012-13'!$BR58</f>
        <v>0</v>
      </c>
      <c r="AK58" s="2">
        <f>output_comm_ratio!AK58*'supply 2012-13'!$BR58</f>
        <v>0</v>
      </c>
      <c r="AL58" s="2">
        <f>output_comm_ratio!AL58*'supply 2012-13'!$BR58</f>
        <v>0</v>
      </c>
      <c r="AM58" s="2">
        <f>output_comm_ratio!AM58*'supply 2012-13'!$BR58</f>
        <v>0</v>
      </c>
      <c r="AN58" s="2">
        <f>output_comm_ratio!AN58*'supply 2012-13'!$BR58</f>
        <v>0</v>
      </c>
      <c r="AO58" s="2">
        <f>output_comm_ratio!AO58*'supply 2012-13'!$BR58</f>
        <v>0</v>
      </c>
      <c r="AP58" s="2">
        <f>output_comm_ratio!AP58*'supply 2012-13'!$BR58</f>
        <v>0</v>
      </c>
      <c r="AQ58" s="2">
        <f>output_comm_ratio!AQ58*'supply 2012-13'!$BR58</f>
        <v>0</v>
      </c>
      <c r="AR58" s="2">
        <f>output_comm_ratio!AR58*'supply 2012-13'!$BR58</f>
        <v>0</v>
      </c>
      <c r="AS58" s="2">
        <f>output_comm_ratio!AS58*'supply 2012-13'!$BR58</f>
        <v>0</v>
      </c>
      <c r="AT58" s="2">
        <f>output_comm_ratio!AT58*'supply 2012-13'!$BR58</f>
        <v>0</v>
      </c>
      <c r="AU58" s="2">
        <f>output_comm_ratio!AU58*'supply 2012-13'!$BR58</f>
        <v>0</v>
      </c>
      <c r="AV58" s="2">
        <f>output_comm_ratio!AV58*'supply 2012-13'!$BR58</f>
        <v>0</v>
      </c>
      <c r="AW58" s="2">
        <f>output_comm_ratio!AW58*'supply 2012-13'!$BR58</f>
        <v>0</v>
      </c>
      <c r="AX58" s="2">
        <f>output_comm_ratio!AX58*'supply 2012-13'!$BR58</f>
        <v>0</v>
      </c>
      <c r="AY58" s="2">
        <f>output_comm_ratio!AY58*'supply 2012-13'!$BR58</f>
        <v>0</v>
      </c>
      <c r="AZ58" s="2">
        <f>output_comm_ratio!AZ58*'supply 2012-13'!$BR58</f>
        <v>0</v>
      </c>
      <c r="BA58" s="2">
        <f>output_comm_ratio!BA58*'supply 2012-13'!$BR58</f>
        <v>0</v>
      </c>
      <c r="BB58" s="2">
        <f>output_comm_ratio!BB58*'supply 2012-13'!$BR58</f>
        <v>0</v>
      </c>
      <c r="BC58" s="2">
        <f>output_comm_ratio!BC58*'supply 2012-13'!$BR58</f>
        <v>0</v>
      </c>
      <c r="BD58" s="2">
        <f>output_comm_ratio!BD58*'supply 2012-13'!$BR58</f>
        <v>0</v>
      </c>
      <c r="BE58" s="2">
        <f>output_comm_ratio!BE58*'supply 2012-13'!$BR58</f>
        <v>0</v>
      </c>
      <c r="BF58" s="2">
        <f>output_comm_ratio!BF58*'supply 2012-13'!$BR58</f>
        <v>0</v>
      </c>
      <c r="BG58" s="2">
        <f>output_comm_ratio!BG58*'supply 2012-13'!$BR58</f>
        <v>0</v>
      </c>
      <c r="BH58" s="2">
        <f>output_comm_ratio!BH58*'supply 2012-13'!$BR58</f>
        <v>0</v>
      </c>
      <c r="BI58" s="2">
        <f>output_comm_ratio!BI58*'supply 2012-13'!$BR58</f>
        <v>0</v>
      </c>
      <c r="BJ58" s="2">
        <f>output_comm_ratio!BJ58*'supply 2012-13'!$BR58</f>
        <v>0</v>
      </c>
      <c r="BK58" s="2">
        <f>output_comm_ratio!BK58*'supply 2012-13'!$BR58</f>
        <v>0</v>
      </c>
      <c r="BL58" s="2">
        <f>output_comm_ratio!BL58*'supply 2012-13'!$BR58</f>
        <v>0</v>
      </c>
      <c r="BM58" s="2">
        <f>output_comm_ratio!BM58*'supply 2012-13'!$BR58</f>
        <v>0</v>
      </c>
      <c r="BN58" s="2">
        <f>output_comm_ratio!BN58*'supply 2012-13'!$BR58</f>
        <v>0</v>
      </c>
      <c r="BO58" s="2">
        <f>output_comm_ratio!BO58*'supply 2012-13'!$BR58</f>
        <v>0</v>
      </c>
      <c r="BP58" s="2">
        <f>output_comm_ratio!BP58*'supply 2012-13'!$BR58</f>
        <v>0</v>
      </c>
      <c r="BQ58" s="2">
        <f t="shared" si="0"/>
        <v>2140839.5641246606</v>
      </c>
      <c r="BR58" s="2">
        <v>2140839.5641246606</v>
      </c>
      <c r="BS58" s="2">
        <f t="shared" si="1"/>
        <v>4281679.1282493211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4741858.855331121</v>
      </c>
      <c r="BZ58" s="2">
        <v>1399609.6662684099</v>
      </c>
      <c r="CA58" s="2">
        <f t="shared" si="5"/>
        <v>6141468.5215995312</v>
      </c>
    </row>
    <row r="59" spans="1:79" s="2" customFormat="1" x14ac:dyDescent="0.35">
      <c r="A59" s="19">
        <v>56</v>
      </c>
      <c r="B59" s="19" t="s">
        <v>134</v>
      </c>
      <c r="C59" s="2">
        <f>output_comm_ratio!C59*'supply 2012-13'!$BR59</f>
        <v>0</v>
      </c>
      <c r="D59" s="2">
        <f>output_comm_ratio!D59*'supply 2012-13'!$BR59</f>
        <v>0</v>
      </c>
      <c r="E59" s="2">
        <f>output_comm_ratio!E59*'supply 2012-13'!$BR59</f>
        <v>0</v>
      </c>
      <c r="F59" s="2">
        <f>output_comm_ratio!F59*'supply 2012-13'!$BR59</f>
        <v>0</v>
      </c>
      <c r="G59" s="2">
        <f>output_comm_ratio!G59*'supply 2012-13'!$BR59</f>
        <v>0</v>
      </c>
      <c r="H59" s="2">
        <f>output_comm_ratio!H59*'supply 2012-13'!$BR59</f>
        <v>0</v>
      </c>
      <c r="I59" s="2">
        <f>output_comm_ratio!I59*'supply 2012-13'!$BR59</f>
        <v>0</v>
      </c>
      <c r="J59" s="2">
        <f>output_comm_ratio!J59*'supply 2012-13'!$BR59</f>
        <v>0</v>
      </c>
      <c r="K59" s="2">
        <f>output_comm_ratio!K59*'supply 2012-13'!$BR59</f>
        <v>0</v>
      </c>
      <c r="L59" s="2">
        <f>output_comm_ratio!L59*'supply 2012-13'!$BR59</f>
        <v>0</v>
      </c>
      <c r="M59" s="2">
        <f>output_comm_ratio!M59*'supply 2012-13'!$BR59</f>
        <v>0</v>
      </c>
      <c r="N59" s="2">
        <f>output_comm_ratio!N59*'supply 2012-13'!$BR59</f>
        <v>0</v>
      </c>
      <c r="O59" s="2">
        <f>output_comm_ratio!O59*'supply 2012-13'!$BR59</f>
        <v>0</v>
      </c>
      <c r="P59" s="2">
        <f>output_comm_ratio!P59*'supply 2012-13'!$BR59</f>
        <v>0</v>
      </c>
      <c r="Q59" s="2">
        <f>output_comm_ratio!Q59*'supply 2012-13'!$BR59</f>
        <v>0</v>
      </c>
      <c r="R59" s="2">
        <f>output_comm_ratio!R59*'supply 2012-13'!$BR59</f>
        <v>0</v>
      </c>
      <c r="S59" s="2">
        <f>output_comm_ratio!S59*'supply 2012-13'!$BR59</f>
        <v>786812.35044170485</v>
      </c>
      <c r="T59" s="2">
        <f>output_comm_ratio!T59*'supply 2012-13'!$BR59</f>
        <v>50223.722172931382</v>
      </c>
      <c r="U59" s="2">
        <f>output_comm_ratio!U59*'supply 2012-13'!$BR59</f>
        <v>0</v>
      </c>
      <c r="V59" s="2">
        <f>output_comm_ratio!V59*'supply 2012-13'!$BR59</f>
        <v>0</v>
      </c>
      <c r="W59" s="2">
        <f>output_comm_ratio!W59*'supply 2012-13'!$BR59</f>
        <v>0</v>
      </c>
      <c r="X59" s="2">
        <f>output_comm_ratio!X59*'supply 2012-13'!$BR59</f>
        <v>0</v>
      </c>
      <c r="Y59" s="2">
        <f>output_comm_ratio!Y59*'supply 2012-13'!$BR59</f>
        <v>0</v>
      </c>
      <c r="Z59" s="2">
        <f>output_comm_ratio!Z59*'supply 2012-13'!$BR59</f>
        <v>0</v>
      </c>
      <c r="AA59" s="2">
        <f>output_comm_ratio!AA59*'supply 2012-13'!$BR59</f>
        <v>0</v>
      </c>
      <c r="AB59" s="2">
        <f>output_comm_ratio!AB59*'supply 2012-13'!$BR59</f>
        <v>0</v>
      </c>
      <c r="AC59" s="2">
        <f>output_comm_ratio!AC59*'supply 2012-13'!$BR59</f>
        <v>0</v>
      </c>
      <c r="AD59" s="2">
        <f>output_comm_ratio!AD59*'supply 2012-13'!$BR59</f>
        <v>0</v>
      </c>
      <c r="AE59" s="2">
        <f>output_comm_ratio!AE59*'supply 2012-13'!$BR59</f>
        <v>0</v>
      </c>
      <c r="AF59" s="2">
        <f>output_comm_ratio!AF59*'supply 2012-13'!$BR59</f>
        <v>0</v>
      </c>
      <c r="AG59" s="2">
        <f>output_comm_ratio!AG59*'supply 2012-13'!$BR59</f>
        <v>0</v>
      </c>
      <c r="AH59" s="2">
        <f>output_comm_ratio!AH59*'supply 2012-13'!$BR59</f>
        <v>0</v>
      </c>
      <c r="AI59" s="2">
        <f>output_comm_ratio!AI59*'supply 2012-13'!$BR59</f>
        <v>0</v>
      </c>
      <c r="AJ59" s="2">
        <f>output_comm_ratio!AJ59*'supply 2012-13'!$BR59</f>
        <v>0</v>
      </c>
      <c r="AK59" s="2">
        <f>output_comm_ratio!AK59*'supply 2012-13'!$BR59</f>
        <v>0</v>
      </c>
      <c r="AL59" s="2">
        <f>output_comm_ratio!AL59*'supply 2012-13'!$BR59</f>
        <v>0</v>
      </c>
      <c r="AM59" s="2">
        <f>output_comm_ratio!AM59*'supply 2012-13'!$BR59</f>
        <v>0</v>
      </c>
      <c r="AN59" s="2">
        <f>output_comm_ratio!AN59*'supply 2012-13'!$BR59</f>
        <v>0</v>
      </c>
      <c r="AO59" s="2">
        <f>output_comm_ratio!AO59*'supply 2012-13'!$BR59</f>
        <v>0</v>
      </c>
      <c r="AP59" s="2">
        <f>output_comm_ratio!AP59*'supply 2012-13'!$BR59</f>
        <v>0</v>
      </c>
      <c r="AQ59" s="2">
        <f>output_comm_ratio!AQ59*'supply 2012-13'!$BR59</f>
        <v>0</v>
      </c>
      <c r="AR59" s="2">
        <f>output_comm_ratio!AR59*'supply 2012-13'!$BR59</f>
        <v>0</v>
      </c>
      <c r="AS59" s="2">
        <f>output_comm_ratio!AS59*'supply 2012-13'!$BR59</f>
        <v>0</v>
      </c>
      <c r="AT59" s="2">
        <f>output_comm_ratio!AT59*'supply 2012-13'!$BR59</f>
        <v>0</v>
      </c>
      <c r="AU59" s="2">
        <f>output_comm_ratio!AU59*'supply 2012-13'!$BR59</f>
        <v>0</v>
      </c>
      <c r="AV59" s="2">
        <f>output_comm_ratio!AV59*'supply 2012-13'!$BR59</f>
        <v>0</v>
      </c>
      <c r="AW59" s="2">
        <f>output_comm_ratio!AW59*'supply 2012-13'!$BR59</f>
        <v>0</v>
      </c>
      <c r="AX59" s="2">
        <f>output_comm_ratio!AX59*'supply 2012-13'!$BR59</f>
        <v>0</v>
      </c>
      <c r="AY59" s="2">
        <f>output_comm_ratio!AY59*'supply 2012-13'!$BR59</f>
        <v>0</v>
      </c>
      <c r="AZ59" s="2">
        <f>output_comm_ratio!AZ59*'supply 2012-13'!$BR59</f>
        <v>0</v>
      </c>
      <c r="BA59" s="2">
        <f>output_comm_ratio!BA59*'supply 2012-13'!$BR59</f>
        <v>0</v>
      </c>
      <c r="BB59" s="2">
        <f>output_comm_ratio!BB59*'supply 2012-13'!$BR59</f>
        <v>0</v>
      </c>
      <c r="BC59" s="2">
        <f>output_comm_ratio!BC59*'supply 2012-13'!$BR59</f>
        <v>0</v>
      </c>
      <c r="BD59" s="2">
        <f>output_comm_ratio!BD59*'supply 2012-13'!$BR59</f>
        <v>0</v>
      </c>
      <c r="BE59" s="2">
        <f>output_comm_ratio!BE59*'supply 2012-13'!$BR59</f>
        <v>0</v>
      </c>
      <c r="BF59" s="2">
        <f>output_comm_ratio!BF59*'supply 2012-13'!$BR59</f>
        <v>0</v>
      </c>
      <c r="BG59" s="2">
        <f>output_comm_ratio!BG59*'supply 2012-13'!$BR59</f>
        <v>0</v>
      </c>
      <c r="BH59" s="2">
        <f>output_comm_ratio!BH59*'supply 2012-13'!$BR59</f>
        <v>0</v>
      </c>
      <c r="BI59" s="2">
        <f>output_comm_ratio!BI59*'supply 2012-13'!$BR59</f>
        <v>0</v>
      </c>
      <c r="BJ59" s="2">
        <f>output_comm_ratio!BJ59*'supply 2012-13'!$BR59</f>
        <v>0</v>
      </c>
      <c r="BK59" s="2">
        <f>output_comm_ratio!BK59*'supply 2012-13'!$BR59</f>
        <v>0</v>
      </c>
      <c r="BL59" s="2">
        <f>output_comm_ratio!BL59*'supply 2012-13'!$BR59</f>
        <v>0</v>
      </c>
      <c r="BM59" s="2">
        <f>output_comm_ratio!BM59*'supply 2012-13'!$BR59</f>
        <v>0</v>
      </c>
      <c r="BN59" s="2">
        <f>output_comm_ratio!BN59*'supply 2012-13'!$BR59</f>
        <v>0</v>
      </c>
      <c r="BO59" s="2">
        <f>output_comm_ratio!BO59*'supply 2012-13'!$BR59</f>
        <v>0</v>
      </c>
      <c r="BP59" s="2">
        <f>output_comm_ratio!BP59*'supply 2012-13'!$BR59</f>
        <v>0</v>
      </c>
      <c r="BQ59" s="2">
        <f t="shared" si="0"/>
        <v>837036.07261463627</v>
      </c>
      <c r="BR59" s="2">
        <v>837036.07261463627</v>
      </c>
      <c r="BS59" s="2">
        <f t="shared" si="1"/>
        <v>1674072.1452292725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2304296.3340262473</v>
      </c>
      <c r="BZ59" s="2">
        <v>5978172.2863469599</v>
      </c>
      <c r="CA59" s="2">
        <f t="shared" si="5"/>
        <v>8282468.6203732071</v>
      </c>
    </row>
    <row r="60" spans="1:79" s="2" customFormat="1" x14ac:dyDescent="0.35">
      <c r="A60" s="19">
        <v>57</v>
      </c>
      <c r="B60" s="19" t="s">
        <v>135</v>
      </c>
      <c r="C60" s="2">
        <f>output_comm_ratio!C60*'supply 2012-13'!$BR60</f>
        <v>0</v>
      </c>
      <c r="D60" s="2">
        <f>output_comm_ratio!D60*'supply 2012-13'!$BR60</f>
        <v>0</v>
      </c>
      <c r="E60" s="2">
        <f>output_comm_ratio!E60*'supply 2012-13'!$BR60</f>
        <v>0</v>
      </c>
      <c r="F60" s="2">
        <f>output_comm_ratio!F60*'supply 2012-13'!$BR60</f>
        <v>0</v>
      </c>
      <c r="G60" s="2">
        <f>output_comm_ratio!G60*'supply 2012-13'!$BR60</f>
        <v>0</v>
      </c>
      <c r="H60" s="2">
        <f>output_comm_ratio!H60*'supply 2012-13'!$BR60</f>
        <v>0</v>
      </c>
      <c r="I60" s="2">
        <f>output_comm_ratio!I60*'supply 2012-13'!$BR60</f>
        <v>0</v>
      </c>
      <c r="J60" s="2">
        <f>output_comm_ratio!J60*'supply 2012-13'!$BR60</f>
        <v>0</v>
      </c>
      <c r="K60" s="2">
        <f>output_comm_ratio!K60*'supply 2012-13'!$BR60</f>
        <v>0</v>
      </c>
      <c r="L60" s="2">
        <f>output_comm_ratio!L60*'supply 2012-13'!$BR60</f>
        <v>0</v>
      </c>
      <c r="M60" s="2">
        <f>output_comm_ratio!M60*'supply 2012-13'!$BR60</f>
        <v>0</v>
      </c>
      <c r="N60" s="2">
        <f>output_comm_ratio!N60*'supply 2012-13'!$BR60</f>
        <v>0</v>
      </c>
      <c r="O60" s="2">
        <f>output_comm_ratio!O60*'supply 2012-13'!$BR60</f>
        <v>0</v>
      </c>
      <c r="P60" s="2">
        <f>output_comm_ratio!P60*'supply 2012-13'!$BR60</f>
        <v>0</v>
      </c>
      <c r="Q60" s="2">
        <f>output_comm_ratio!Q60*'supply 2012-13'!$BR60</f>
        <v>0</v>
      </c>
      <c r="R60" s="2">
        <f>output_comm_ratio!R60*'supply 2012-13'!$BR60</f>
        <v>0</v>
      </c>
      <c r="S60" s="2">
        <f>output_comm_ratio!S60*'supply 2012-13'!$BR60</f>
        <v>399507.28110151202</v>
      </c>
      <c r="T60" s="2">
        <f>output_comm_ratio!T60*'supply 2012-13'!$BR60</f>
        <v>10375.203600180435</v>
      </c>
      <c r="U60" s="2">
        <f>output_comm_ratio!U60*'supply 2012-13'!$BR60</f>
        <v>0</v>
      </c>
      <c r="V60" s="2">
        <f>output_comm_ratio!V60*'supply 2012-13'!$BR60</f>
        <v>0</v>
      </c>
      <c r="W60" s="2">
        <f>output_comm_ratio!W60*'supply 2012-13'!$BR60</f>
        <v>0</v>
      </c>
      <c r="X60" s="2">
        <f>output_comm_ratio!X60*'supply 2012-13'!$BR60</f>
        <v>0</v>
      </c>
      <c r="Y60" s="2">
        <f>output_comm_ratio!Y60*'supply 2012-13'!$BR60</f>
        <v>0</v>
      </c>
      <c r="Z60" s="2">
        <f>output_comm_ratio!Z60*'supply 2012-13'!$BR60</f>
        <v>0</v>
      </c>
      <c r="AA60" s="2">
        <f>output_comm_ratio!AA60*'supply 2012-13'!$BR60</f>
        <v>0</v>
      </c>
      <c r="AB60" s="2">
        <f>output_comm_ratio!AB60*'supply 2012-13'!$BR60</f>
        <v>0</v>
      </c>
      <c r="AC60" s="2">
        <f>output_comm_ratio!AC60*'supply 2012-13'!$BR60</f>
        <v>0</v>
      </c>
      <c r="AD60" s="2">
        <f>output_comm_ratio!AD60*'supply 2012-13'!$BR60</f>
        <v>0</v>
      </c>
      <c r="AE60" s="2">
        <f>output_comm_ratio!AE60*'supply 2012-13'!$BR60</f>
        <v>0</v>
      </c>
      <c r="AF60" s="2">
        <f>output_comm_ratio!AF60*'supply 2012-13'!$BR60</f>
        <v>0</v>
      </c>
      <c r="AG60" s="2">
        <f>output_comm_ratio!AG60*'supply 2012-13'!$BR60</f>
        <v>66420.31748508157</v>
      </c>
      <c r="AH60" s="2">
        <f>output_comm_ratio!AH60*'supply 2012-13'!$BR60</f>
        <v>0</v>
      </c>
      <c r="AI60" s="2">
        <f>output_comm_ratio!AI60*'supply 2012-13'!$BR60</f>
        <v>11521.912233094141</v>
      </c>
      <c r="AJ60" s="2">
        <f>output_comm_ratio!AJ60*'supply 2012-13'!$BR60</f>
        <v>0</v>
      </c>
      <c r="AK60" s="2">
        <f>output_comm_ratio!AK60*'supply 2012-13'!$BR60</f>
        <v>0</v>
      </c>
      <c r="AL60" s="2">
        <f>output_comm_ratio!AL60*'supply 2012-13'!$BR60</f>
        <v>0</v>
      </c>
      <c r="AM60" s="2">
        <f>output_comm_ratio!AM60*'supply 2012-13'!$BR60</f>
        <v>0</v>
      </c>
      <c r="AN60" s="2">
        <f>output_comm_ratio!AN60*'supply 2012-13'!$BR60</f>
        <v>0</v>
      </c>
      <c r="AO60" s="2">
        <f>output_comm_ratio!AO60*'supply 2012-13'!$BR60</f>
        <v>0</v>
      </c>
      <c r="AP60" s="2">
        <f>output_comm_ratio!AP60*'supply 2012-13'!$BR60</f>
        <v>0</v>
      </c>
      <c r="AQ60" s="2">
        <f>output_comm_ratio!AQ60*'supply 2012-13'!$BR60</f>
        <v>0</v>
      </c>
      <c r="AR60" s="2">
        <f>output_comm_ratio!AR60*'supply 2012-13'!$BR60</f>
        <v>0</v>
      </c>
      <c r="AS60" s="2">
        <f>output_comm_ratio!AS60*'supply 2012-13'!$BR60</f>
        <v>0</v>
      </c>
      <c r="AT60" s="2">
        <f>output_comm_ratio!AT60*'supply 2012-13'!$BR60</f>
        <v>0</v>
      </c>
      <c r="AU60" s="2">
        <f>output_comm_ratio!AU60*'supply 2012-13'!$BR60</f>
        <v>0</v>
      </c>
      <c r="AV60" s="2">
        <f>output_comm_ratio!AV60*'supply 2012-13'!$BR60</f>
        <v>0</v>
      </c>
      <c r="AW60" s="2">
        <f>output_comm_ratio!AW60*'supply 2012-13'!$BR60</f>
        <v>0</v>
      </c>
      <c r="AX60" s="2">
        <f>output_comm_ratio!AX60*'supply 2012-13'!$BR60</f>
        <v>0</v>
      </c>
      <c r="AY60" s="2">
        <f>output_comm_ratio!AY60*'supply 2012-13'!$BR60</f>
        <v>0</v>
      </c>
      <c r="AZ60" s="2">
        <f>output_comm_ratio!AZ60*'supply 2012-13'!$BR60</f>
        <v>0</v>
      </c>
      <c r="BA60" s="2">
        <f>output_comm_ratio!BA60*'supply 2012-13'!$BR60</f>
        <v>0</v>
      </c>
      <c r="BB60" s="2">
        <f>output_comm_ratio!BB60*'supply 2012-13'!$BR60</f>
        <v>0</v>
      </c>
      <c r="BC60" s="2">
        <f>output_comm_ratio!BC60*'supply 2012-13'!$BR60</f>
        <v>0</v>
      </c>
      <c r="BD60" s="2">
        <f>output_comm_ratio!BD60*'supply 2012-13'!$BR60</f>
        <v>0</v>
      </c>
      <c r="BE60" s="2">
        <f>output_comm_ratio!BE60*'supply 2012-13'!$BR60</f>
        <v>0</v>
      </c>
      <c r="BF60" s="2">
        <f>output_comm_ratio!BF60*'supply 2012-13'!$BR60</f>
        <v>0</v>
      </c>
      <c r="BG60" s="2">
        <f>output_comm_ratio!BG60*'supply 2012-13'!$BR60</f>
        <v>0</v>
      </c>
      <c r="BH60" s="2">
        <f>output_comm_ratio!BH60*'supply 2012-13'!$BR60</f>
        <v>0</v>
      </c>
      <c r="BI60" s="2">
        <f>output_comm_ratio!BI60*'supply 2012-13'!$BR60</f>
        <v>0</v>
      </c>
      <c r="BJ60" s="2">
        <f>output_comm_ratio!BJ60*'supply 2012-13'!$BR60</f>
        <v>0</v>
      </c>
      <c r="BK60" s="2">
        <f>output_comm_ratio!BK60*'supply 2012-13'!$BR60</f>
        <v>0</v>
      </c>
      <c r="BL60" s="2">
        <f>output_comm_ratio!BL60*'supply 2012-13'!$BR60</f>
        <v>0</v>
      </c>
      <c r="BM60" s="2">
        <f>output_comm_ratio!BM60*'supply 2012-13'!$BR60</f>
        <v>0</v>
      </c>
      <c r="BN60" s="2">
        <f>output_comm_ratio!BN60*'supply 2012-13'!$BR60</f>
        <v>0</v>
      </c>
      <c r="BO60" s="2">
        <f>output_comm_ratio!BO60*'supply 2012-13'!$BR60</f>
        <v>0</v>
      </c>
      <c r="BP60" s="2">
        <f>output_comm_ratio!BP60*'supply 2012-13'!$BR60</f>
        <v>0</v>
      </c>
      <c r="BQ60" s="2">
        <f t="shared" si="0"/>
        <v>487824.71441986819</v>
      </c>
      <c r="BR60" s="2">
        <v>487824.71441986819</v>
      </c>
      <c r="BS60" s="2">
        <f t="shared" si="1"/>
        <v>975649.42883973639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2216661.3657195754</v>
      </c>
      <c r="BZ60" s="2">
        <v>6933375.3583435202</v>
      </c>
      <c r="CA60" s="2">
        <f t="shared" si="5"/>
        <v>9150036.7240630947</v>
      </c>
    </row>
    <row r="61" spans="1:79" s="2" customFormat="1" x14ac:dyDescent="0.35">
      <c r="A61" s="19">
        <v>58</v>
      </c>
      <c r="B61" s="19" t="s">
        <v>136</v>
      </c>
      <c r="C61" s="2">
        <f>output_comm_ratio!C61*'supply 2012-13'!$BR61</f>
        <v>0</v>
      </c>
      <c r="D61" s="2">
        <f>output_comm_ratio!D61*'supply 2012-13'!$BR61</f>
        <v>0</v>
      </c>
      <c r="E61" s="2">
        <f>output_comm_ratio!E61*'supply 2012-13'!$BR61</f>
        <v>0</v>
      </c>
      <c r="F61" s="2">
        <f>output_comm_ratio!F61*'supply 2012-13'!$BR61</f>
        <v>0</v>
      </c>
      <c r="G61" s="2">
        <f>output_comm_ratio!G61*'supply 2012-13'!$BR61</f>
        <v>0</v>
      </c>
      <c r="H61" s="2">
        <f>output_comm_ratio!H61*'supply 2012-13'!$BR61</f>
        <v>0</v>
      </c>
      <c r="I61" s="2">
        <f>output_comm_ratio!I61*'supply 2012-13'!$BR61</f>
        <v>0</v>
      </c>
      <c r="J61" s="2">
        <f>output_comm_ratio!J61*'supply 2012-13'!$BR61</f>
        <v>0</v>
      </c>
      <c r="K61" s="2">
        <f>output_comm_ratio!K61*'supply 2012-13'!$BR61</f>
        <v>0</v>
      </c>
      <c r="L61" s="2">
        <f>output_comm_ratio!L61*'supply 2012-13'!$BR61</f>
        <v>0</v>
      </c>
      <c r="M61" s="2">
        <f>output_comm_ratio!M61*'supply 2012-13'!$BR61</f>
        <v>0</v>
      </c>
      <c r="N61" s="2">
        <f>output_comm_ratio!N61*'supply 2012-13'!$BR61</f>
        <v>0</v>
      </c>
      <c r="O61" s="2">
        <f>output_comm_ratio!O61*'supply 2012-13'!$BR61</f>
        <v>0</v>
      </c>
      <c r="P61" s="2">
        <f>output_comm_ratio!P61*'supply 2012-13'!$BR61</f>
        <v>0</v>
      </c>
      <c r="Q61" s="2">
        <f>output_comm_ratio!Q61*'supply 2012-13'!$BR61</f>
        <v>0</v>
      </c>
      <c r="R61" s="2">
        <f>output_comm_ratio!R61*'supply 2012-13'!$BR61</f>
        <v>0</v>
      </c>
      <c r="S61" s="2">
        <f>output_comm_ratio!S61*'supply 2012-13'!$BR61</f>
        <v>32093.755846309781</v>
      </c>
      <c r="T61" s="2">
        <f>output_comm_ratio!T61*'supply 2012-13'!$BR61</f>
        <v>27.474112618639232</v>
      </c>
      <c r="U61" s="2">
        <f>output_comm_ratio!U61*'supply 2012-13'!$BR61</f>
        <v>0</v>
      </c>
      <c r="V61" s="2">
        <f>output_comm_ratio!V61*'supply 2012-13'!$BR61</f>
        <v>0</v>
      </c>
      <c r="W61" s="2">
        <f>output_comm_ratio!W61*'supply 2012-13'!$BR61</f>
        <v>0</v>
      </c>
      <c r="X61" s="2">
        <f>output_comm_ratio!X61*'supply 2012-13'!$BR61</f>
        <v>0</v>
      </c>
      <c r="Y61" s="2">
        <f>output_comm_ratio!Y61*'supply 2012-13'!$BR61</f>
        <v>0</v>
      </c>
      <c r="Z61" s="2">
        <f>output_comm_ratio!Z61*'supply 2012-13'!$BR61</f>
        <v>0</v>
      </c>
      <c r="AA61" s="2">
        <f>output_comm_ratio!AA61*'supply 2012-13'!$BR61</f>
        <v>0</v>
      </c>
      <c r="AB61" s="2">
        <f>output_comm_ratio!AB61*'supply 2012-13'!$BR61</f>
        <v>0</v>
      </c>
      <c r="AC61" s="2">
        <f>output_comm_ratio!AC61*'supply 2012-13'!$BR61</f>
        <v>0</v>
      </c>
      <c r="AD61" s="2">
        <f>output_comm_ratio!AD61*'supply 2012-13'!$BR61</f>
        <v>0</v>
      </c>
      <c r="AE61" s="2">
        <f>output_comm_ratio!AE61*'supply 2012-13'!$BR61</f>
        <v>0</v>
      </c>
      <c r="AF61" s="2">
        <f>output_comm_ratio!AF61*'supply 2012-13'!$BR61</f>
        <v>0</v>
      </c>
      <c r="AG61" s="2">
        <f>output_comm_ratio!AG61*'supply 2012-13'!$BR61</f>
        <v>0</v>
      </c>
      <c r="AH61" s="2">
        <f>output_comm_ratio!AH61*'supply 2012-13'!$BR61</f>
        <v>0</v>
      </c>
      <c r="AI61" s="2">
        <f>output_comm_ratio!AI61*'supply 2012-13'!$BR61</f>
        <v>0</v>
      </c>
      <c r="AJ61" s="2">
        <f>output_comm_ratio!AJ61*'supply 2012-13'!$BR61</f>
        <v>0</v>
      </c>
      <c r="AK61" s="2">
        <f>output_comm_ratio!AK61*'supply 2012-13'!$BR61</f>
        <v>0</v>
      </c>
      <c r="AL61" s="2">
        <f>output_comm_ratio!AL61*'supply 2012-13'!$BR61</f>
        <v>0</v>
      </c>
      <c r="AM61" s="2">
        <f>output_comm_ratio!AM61*'supply 2012-13'!$BR61</f>
        <v>0</v>
      </c>
      <c r="AN61" s="2">
        <f>output_comm_ratio!AN61*'supply 2012-13'!$BR61</f>
        <v>0</v>
      </c>
      <c r="AO61" s="2">
        <f>output_comm_ratio!AO61*'supply 2012-13'!$BR61</f>
        <v>0</v>
      </c>
      <c r="AP61" s="2">
        <f>output_comm_ratio!AP61*'supply 2012-13'!$BR61</f>
        <v>0</v>
      </c>
      <c r="AQ61" s="2">
        <f>output_comm_ratio!AQ61*'supply 2012-13'!$BR61</f>
        <v>0</v>
      </c>
      <c r="AR61" s="2">
        <f>output_comm_ratio!AR61*'supply 2012-13'!$BR61</f>
        <v>0</v>
      </c>
      <c r="AS61" s="2">
        <f>output_comm_ratio!AS61*'supply 2012-13'!$BR61</f>
        <v>0</v>
      </c>
      <c r="AT61" s="2">
        <f>output_comm_ratio!AT61*'supply 2012-13'!$BR61</f>
        <v>0</v>
      </c>
      <c r="AU61" s="2">
        <f>output_comm_ratio!AU61*'supply 2012-13'!$BR61</f>
        <v>0</v>
      </c>
      <c r="AV61" s="2">
        <f>output_comm_ratio!AV61*'supply 2012-13'!$BR61</f>
        <v>0</v>
      </c>
      <c r="AW61" s="2">
        <f>output_comm_ratio!AW61*'supply 2012-13'!$BR61</f>
        <v>0</v>
      </c>
      <c r="AX61" s="2">
        <f>output_comm_ratio!AX61*'supply 2012-13'!$BR61</f>
        <v>0</v>
      </c>
      <c r="AY61" s="2">
        <f>output_comm_ratio!AY61*'supply 2012-13'!$BR61</f>
        <v>0</v>
      </c>
      <c r="AZ61" s="2">
        <f>output_comm_ratio!AZ61*'supply 2012-13'!$BR61</f>
        <v>0</v>
      </c>
      <c r="BA61" s="2">
        <f>output_comm_ratio!BA61*'supply 2012-13'!$BR61</f>
        <v>0</v>
      </c>
      <c r="BB61" s="2">
        <f>output_comm_ratio!BB61*'supply 2012-13'!$BR61</f>
        <v>0</v>
      </c>
      <c r="BC61" s="2">
        <f>output_comm_ratio!BC61*'supply 2012-13'!$BR61</f>
        <v>0</v>
      </c>
      <c r="BD61" s="2">
        <f>output_comm_ratio!BD61*'supply 2012-13'!$BR61</f>
        <v>0</v>
      </c>
      <c r="BE61" s="2">
        <f>output_comm_ratio!BE61*'supply 2012-13'!$BR61</f>
        <v>0</v>
      </c>
      <c r="BF61" s="2">
        <f>output_comm_ratio!BF61*'supply 2012-13'!$BR61</f>
        <v>0</v>
      </c>
      <c r="BG61" s="2">
        <f>output_comm_ratio!BG61*'supply 2012-13'!$BR61</f>
        <v>0</v>
      </c>
      <c r="BH61" s="2">
        <f>output_comm_ratio!BH61*'supply 2012-13'!$BR61</f>
        <v>0</v>
      </c>
      <c r="BI61" s="2">
        <f>output_comm_ratio!BI61*'supply 2012-13'!$BR61</f>
        <v>0</v>
      </c>
      <c r="BJ61" s="2">
        <f>output_comm_ratio!BJ61*'supply 2012-13'!$BR61</f>
        <v>0</v>
      </c>
      <c r="BK61" s="2">
        <f>output_comm_ratio!BK61*'supply 2012-13'!$BR61</f>
        <v>0</v>
      </c>
      <c r="BL61" s="2">
        <f>output_comm_ratio!BL61*'supply 2012-13'!$BR61</f>
        <v>0</v>
      </c>
      <c r="BM61" s="2">
        <f>output_comm_ratio!BM61*'supply 2012-13'!$BR61</f>
        <v>0</v>
      </c>
      <c r="BN61" s="2">
        <f>output_comm_ratio!BN61*'supply 2012-13'!$BR61</f>
        <v>0</v>
      </c>
      <c r="BO61" s="2">
        <f>output_comm_ratio!BO61*'supply 2012-13'!$BR61</f>
        <v>0</v>
      </c>
      <c r="BP61" s="2">
        <f>output_comm_ratio!BP61*'supply 2012-13'!$BR61</f>
        <v>0</v>
      </c>
      <c r="BQ61" s="2">
        <f t="shared" si="0"/>
        <v>32121.229958928419</v>
      </c>
      <c r="BR61" s="2">
        <v>32121.229958928423</v>
      </c>
      <c r="BS61" s="2">
        <f t="shared" si="1"/>
        <v>64242.459917856846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168754.81427529058</v>
      </c>
      <c r="BZ61" s="2">
        <v>1125538.38709926</v>
      </c>
      <c r="CA61" s="2">
        <f t="shared" si="5"/>
        <v>1294293.2013745506</v>
      </c>
    </row>
    <row r="62" spans="1:79" s="2" customFormat="1" x14ac:dyDescent="0.35">
      <c r="A62" s="19">
        <v>59</v>
      </c>
      <c r="B62" s="19" t="s">
        <v>137</v>
      </c>
      <c r="C62" s="2">
        <f>output_comm_ratio!C62*'supply 2012-13'!$BR62</f>
        <v>0</v>
      </c>
      <c r="D62" s="2">
        <f>output_comm_ratio!D62*'supply 2012-13'!$BR62</f>
        <v>0</v>
      </c>
      <c r="E62" s="2">
        <f>output_comm_ratio!E62*'supply 2012-13'!$BR62</f>
        <v>0</v>
      </c>
      <c r="F62" s="2">
        <f>output_comm_ratio!F62*'supply 2012-13'!$BR62</f>
        <v>0</v>
      </c>
      <c r="G62" s="2">
        <f>output_comm_ratio!G62*'supply 2012-13'!$BR62</f>
        <v>0</v>
      </c>
      <c r="H62" s="2">
        <f>output_comm_ratio!H62*'supply 2012-13'!$BR62</f>
        <v>0</v>
      </c>
      <c r="I62" s="2">
        <f>output_comm_ratio!I62*'supply 2012-13'!$BR62</f>
        <v>0</v>
      </c>
      <c r="J62" s="2">
        <f>output_comm_ratio!J62*'supply 2012-13'!$BR62</f>
        <v>0</v>
      </c>
      <c r="K62" s="2">
        <f>output_comm_ratio!K62*'supply 2012-13'!$BR62</f>
        <v>0</v>
      </c>
      <c r="L62" s="2">
        <f>output_comm_ratio!L62*'supply 2012-13'!$BR62</f>
        <v>0</v>
      </c>
      <c r="M62" s="2">
        <f>output_comm_ratio!M62*'supply 2012-13'!$BR62</f>
        <v>0</v>
      </c>
      <c r="N62" s="2">
        <f>output_comm_ratio!N62*'supply 2012-13'!$BR62</f>
        <v>0</v>
      </c>
      <c r="O62" s="2">
        <f>output_comm_ratio!O62*'supply 2012-13'!$BR62</f>
        <v>0</v>
      </c>
      <c r="P62" s="2">
        <f>output_comm_ratio!P62*'supply 2012-13'!$BR62</f>
        <v>0</v>
      </c>
      <c r="Q62" s="2">
        <f>output_comm_ratio!Q62*'supply 2012-13'!$BR62</f>
        <v>0</v>
      </c>
      <c r="R62" s="2">
        <f>output_comm_ratio!R62*'supply 2012-13'!$BR62</f>
        <v>0</v>
      </c>
      <c r="S62" s="2">
        <f>output_comm_ratio!S62*'supply 2012-13'!$BR62</f>
        <v>86804.784811255886</v>
      </c>
      <c r="T62" s="2">
        <f>output_comm_ratio!T62*'supply 2012-13'!$BR62</f>
        <v>1451.7821811638562</v>
      </c>
      <c r="U62" s="2">
        <f>output_comm_ratio!U62*'supply 2012-13'!$BR62</f>
        <v>0</v>
      </c>
      <c r="V62" s="2">
        <f>output_comm_ratio!V62*'supply 2012-13'!$BR62</f>
        <v>0</v>
      </c>
      <c r="W62" s="2">
        <f>output_comm_ratio!W62*'supply 2012-13'!$BR62</f>
        <v>0</v>
      </c>
      <c r="X62" s="2">
        <f>output_comm_ratio!X62*'supply 2012-13'!$BR62</f>
        <v>0</v>
      </c>
      <c r="Y62" s="2">
        <f>output_comm_ratio!Y62*'supply 2012-13'!$BR62</f>
        <v>0</v>
      </c>
      <c r="Z62" s="2">
        <f>output_comm_ratio!Z62*'supply 2012-13'!$BR62</f>
        <v>0</v>
      </c>
      <c r="AA62" s="2">
        <f>output_comm_ratio!AA62*'supply 2012-13'!$BR62</f>
        <v>0</v>
      </c>
      <c r="AB62" s="2">
        <f>output_comm_ratio!AB62*'supply 2012-13'!$BR62</f>
        <v>0</v>
      </c>
      <c r="AC62" s="2">
        <f>output_comm_ratio!AC62*'supply 2012-13'!$BR62</f>
        <v>0</v>
      </c>
      <c r="AD62" s="2">
        <f>output_comm_ratio!AD62*'supply 2012-13'!$BR62</f>
        <v>0</v>
      </c>
      <c r="AE62" s="2">
        <f>output_comm_ratio!AE62*'supply 2012-13'!$BR62</f>
        <v>0</v>
      </c>
      <c r="AF62" s="2">
        <f>output_comm_ratio!AF62*'supply 2012-13'!$BR62</f>
        <v>0</v>
      </c>
      <c r="AG62" s="2">
        <f>output_comm_ratio!AG62*'supply 2012-13'!$BR62</f>
        <v>0</v>
      </c>
      <c r="AH62" s="2">
        <f>output_comm_ratio!AH62*'supply 2012-13'!$BR62</f>
        <v>0</v>
      </c>
      <c r="AI62" s="2">
        <f>output_comm_ratio!AI62*'supply 2012-13'!$BR62</f>
        <v>0</v>
      </c>
      <c r="AJ62" s="2">
        <f>output_comm_ratio!AJ62*'supply 2012-13'!$BR62</f>
        <v>0</v>
      </c>
      <c r="AK62" s="2">
        <f>output_comm_ratio!AK62*'supply 2012-13'!$BR62</f>
        <v>0</v>
      </c>
      <c r="AL62" s="2">
        <f>output_comm_ratio!AL62*'supply 2012-13'!$BR62</f>
        <v>0</v>
      </c>
      <c r="AM62" s="2">
        <f>output_comm_ratio!AM62*'supply 2012-13'!$BR62</f>
        <v>0</v>
      </c>
      <c r="AN62" s="2">
        <f>output_comm_ratio!AN62*'supply 2012-13'!$BR62</f>
        <v>0</v>
      </c>
      <c r="AO62" s="2">
        <f>output_comm_ratio!AO62*'supply 2012-13'!$BR62</f>
        <v>0</v>
      </c>
      <c r="AP62" s="2">
        <f>output_comm_ratio!AP62*'supply 2012-13'!$BR62</f>
        <v>0</v>
      </c>
      <c r="AQ62" s="2">
        <f>output_comm_ratio!AQ62*'supply 2012-13'!$BR62</f>
        <v>0</v>
      </c>
      <c r="AR62" s="2">
        <f>output_comm_ratio!AR62*'supply 2012-13'!$BR62</f>
        <v>0</v>
      </c>
      <c r="AS62" s="2">
        <f>output_comm_ratio!AS62*'supply 2012-13'!$BR62</f>
        <v>0</v>
      </c>
      <c r="AT62" s="2">
        <f>output_comm_ratio!AT62*'supply 2012-13'!$BR62</f>
        <v>0</v>
      </c>
      <c r="AU62" s="2">
        <f>output_comm_ratio!AU62*'supply 2012-13'!$BR62</f>
        <v>0</v>
      </c>
      <c r="AV62" s="2">
        <f>output_comm_ratio!AV62*'supply 2012-13'!$BR62</f>
        <v>0</v>
      </c>
      <c r="AW62" s="2">
        <f>output_comm_ratio!AW62*'supply 2012-13'!$BR62</f>
        <v>0</v>
      </c>
      <c r="AX62" s="2">
        <f>output_comm_ratio!AX62*'supply 2012-13'!$BR62</f>
        <v>0</v>
      </c>
      <c r="AY62" s="2">
        <f>output_comm_ratio!AY62*'supply 2012-13'!$BR62</f>
        <v>0</v>
      </c>
      <c r="AZ62" s="2">
        <f>output_comm_ratio!AZ62*'supply 2012-13'!$BR62</f>
        <v>0</v>
      </c>
      <c r="BA62" s="2">
        <f>output_comm_ratio!BA62*'supply 2012-13'!$BR62</f>
        <v>0</v>
      </c>
      <c r="BB62" s="2">
        <f>output_comm_ratio!BB62*'supply 2012-13'!$BR62</f>
        <v>0</v>
      </c>
      <c r="BC62" s="2">
        <f>output_comm_ratio!BC62*'supply 2012-13'!$BR62</f>
        <v>0</v>
      </c>
      <c r="BD62" s="2">
        <f>output_comm_ratio!BD62*'supply 2012-13'!$BR62</f>
        <v>0</v>
      </c>
      <c r="BE62" s="2">
        <f>output_comm_ratio!BE62*'supply 2012-13'!$BR62</f>
        <v>0</v>
      </c>
      <c r="BF62" s="2">
        <f>output_comm_ratio!BF62*'supply 2012-13'!$BR62</f>
        <v>0</v>
      </c>
      <c r="BG62" s="2">
        <f>output_comm_ratio!BG62*'supply 2012-13'!$BR62</f>
        <v>0</v>
      </c>
      <c r="BH62" s="2">
        <f>output_comm_ratio!BH62*'supply 2012-13'!$BR62</f>
        <v>0</v>
      </c>
      <c r="BI62" s="2">
        <f>output_comm_ratio!BI62*'supply 2012-13'!$BR62</f>
        <v>0</v>
      </c>
      <c r="BJ62" s="2">
        <f>output_comm_ratio!BJ62*'supply 2012-13'!$BR62</f>
        <v>0</v>
      </c>
      <c r="BK62" s="2">
        <f>output_comm_ratio!BK62*'supply 2012-13'!$BR62</f>
        <v>0</v>
      </c>
      <c r="BL62" s="2">
        <f>output_comm_ratio!BL62*'supply 2012-13'!$BR62</f>
        <v>0</v>
      </c>
      <c r="BM62" s="2">
        <f>output_comm_ratio!BM62*'supply 2012-13'!$BR62</f>
        <v>0</v>
      </c>
      <c r="BN62" s="2">
        <f>output_comm_ratio!BN62*'supply 2012-13'!$BR62</f>
        <v>0</v>
      </c>
      <c r="BO62" s="2">
        <f>output_comm_ratio!BO62*'supply 2012-13'!$BR62</f>
        <v>0</v>
      </c>
      <c r="BP62" s="2">
        <f>output_comm_ratio!BP62*'supply 2012-13'!$BR62</f>
        <v>0</v>
      </c>
      <c r="BQ62" s="2">
        <f t="shared" si="0"/>
        <v>88256.566992419743</v>
      </c>
      <c r="BR62" s="2">
        <v>88256.566992419743</v>
      </c>
      <c r="BS62" s="2">
        <f t="shared" si="1"/>
        <v>176513.13398483949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224528.98885552734</v>
      </c>
      <c r="BZ62" s="2">
        <v>1464392.9526514325</v>
      </c>
      <c r="CA62" s="2">
        <f t="shared" si="5"/>
        <v>1688921.9415069597</v>
      </c>
    </row>
    <row r="63" spans="1:79" s="2" customFormat="1" x14ac:dyDescent="0.35">
      <c r="A63" s="19">
        <v>60</v>
      </c>
      <c r="B63" s="19" t="s">
        <v>138</v>
      </c>
      <c r="C63" s="2">
        <f>output_comm_ratio!C63*'supply 2012-13'!$BR63</f>
        <v>0</v>
      </c>
      <c r="D63" s="2">
        <f>output_comm_ratio!D63*'supply 2012-13'!$BR63</f>
        <v>0</v>
      </c>
      <c r="E63" s="2">
        <f>output_comm_ratio!E63*'supply 2012-13'!$BR63</f>
        <v>0</v>
      </c>
      <c r="F63" s="2">
        <f>output_comm_ratio!F63*'supply 2012-13'!$BR63</f>
        <v>0</v>
      </c>
      <c r="G63" s="2">
        <f>output_comm_ratio!G63*'supply 2012-13'!$BR63</f>
        <v>0</v>
      </c>
      <c r="H63" s="2">
        <f>output_comm_ratio!H63*'supply 2012-13'!$BR63</f>
        <v>0</v>
      </c>
      <c r="I63" s="2">
        <f>output_comm_ratio!I63*'supply 2012-13'!$BR63</f>
        <v>0</v>
      </c>
      <c r="J63" s="2">
        <f>output_comm_ratio!J63*'supply 2012-13'!$BR63</f>
        <v>0</v>
      </c>
      <c r="K63" s="2">
        <f>output_comm_ratio!K63*'supply 2012-13'!$BR63</f>
        <v>0</v>
      </c>
      <c r="L63" s="2">
        <f>output_comm_ratio!L63*'supply 2012-13'!$BR63</f>
        <v>0</v>
      </c>
      <c r="M63" s="2">
        <f>output_comm_ratio!M63*'supply 2012-13'!$BR63</f>
        <v>0</v>
      </c>
      <c r="N63" s="2">
        <f>output_comm_ratio!N63*'supply 2012-13'!$BR63</f>
        <v>0</v>
      </c>
      <c r="O63" s="2">
        <f>output_comm_ratio!O63*'supply 2012-13'!$BR63</f>
        <v>0</v>
      </c>
      <c r="P63" s="2">
        <f>output_comm_ratio!P63*'supply 2012-13'!$BR63</f>
        <v>0</v>
      </c>
      <c r="Q63" s="2">
        <f>output_comm_ratio!Q63*'supply 2012-13'!$BR63</f>
        <v>0</v>
      </c>
      <c r="R63" s="2">
        <f>output_comm_ratio!R63*'supply 2012-13'!$BR63</f>
        <v>0</v>
      </c>
      <c r="S63" s="2">
        <f>output_comm_ratio!S63*'supply 2012-13'!$BR63</f>
        <v>-16097.359792245441</v>
      </c>
      <c r="T63" s="2">
        <f>output_comm_ratio!T63*'supply 2012-13'!$BR63</f>
        <v>0</v>
      </c>
      <c r="U63" s="2">
        <f>output_comm_ratio!U63*'supply 2012-13'!$BR63</f>
        <v>0</v>
      </c>
      <c r="V63" s="2">
        <f>output_comm_ratio!V63*'supply 2012-13'!$BR63</f>
        <v>0</v>
      </c>
      <c r="W63" s="2">
        <f>output_comm_ratio!W63*'supply 2012-13'!$BR63</f>
        <v>0</v>
      </c>
      <c r="X63" s="2">
        <f>output_comm_ratio!X63*'supply 2012-13'!$BR63</f>
        <v>0</v>
      </c>
      <c r="Y63" s="2">
        <f>output_comm_ratio!Y63*'supply 2012-13'!$BR63</f>
        <v>0</v>
      </c>
      <c r="Z63" s="2">
        <f>output_comm_ratio!Z63*'supply 2012-13'!$BR63</f>
        <v>0</v>
      </c>
      <c r="AA63" s="2">
        <f>output_comm_ratio!AA63*'supply 2012-13'!$BR63</f>
        <v>0</v>
      </c>
      <c r="AB63" s="2">
        <f>output_comm_ratio!AB63*'supply 2012-13'!$BR63</f>
        <v>0</v>
      </c>
      <c r="AC63" s="2">
        <f>output_comm_ratio!AC63*'supply 2012-13'!$BR63</f>
        <v>0</v>
      </c>
      <c r="AD63" s="2">
        <f>output_comm_ratio!AD63*'supply 2012-13'!$BR63</f>
        <v>0</v>
      </c>
      <c r="AE63" s="2">
        <f>output_comm_ratio!AE63*'supply 2012-13'!$BR63</f>
        <v>0</v>
      </c>
      <c r="AF63" s="2">
        <f>output_comm_ratio!AF63*'supply 2012-13'!$BR63</f>
        <v>0</v>
      </c>
      <c r="AG63" s="2">
        <f>output_comm_ratio!AG63*'supply 2012-13'!$BR63</f>
        <v>0</v>
      </c>
      <c r="AH63" s="2">
        <f>output_comm_ratio!AH63*'supply 2012-13'!$BR63</f>
        <v>0</v>
      </c>
      <c r="AI63" s="2">
        <f>output_comm_ratio!AI63*'supply 2012-13'!$BR63</f>
        <v>0</v>
      </c>
      <c r="AJ63" s="2">
        <f>output_comm_ratio!AJ63*'supply 2012-13'!$BR63</f>
        <v>0</v>
      </c>
      <c r="AK63" s="2">
        <f>output_comm_ratio!AK63*'supply 2012-13'!$BR63</f>
        <v>0</v>
      </c>
      <c r="AL63" s="2">
        <f>output_comm_ratio!AL63*'supply 2012-13'!$BR63</f>
        <v>0</v>
      </c>
      <c r="AM63" s="2">
        <f>output_comm_ratio!AM63*'supply 2012-13'!$BR63</f>
        <v>0</v>
      </c>
      <c r="AN63" s="2">
        <f>output_comm_ratio!AN63*'supply 2012-13'!$BR63</f>
        <v>0</v>
      </c>
      <c r="AO63" s="2">
        <f>output_comm_ratio!AO63*'supply 2012-13'!$BR63</f>
        <v>0</v>
      </c>
      <c r="AP63" s="2">
        <f>output_comm_ratio!AP63*'supply 2012-13'!$BR63</f>
        <v>0</v>
      </c>
      <c r="AQ63" s="2">
        <f>output_comm_ratio!AQ63*'supply 2012-13'!$BR63</f>
        <v>0</v>
      </c>
      <c r="AR63" s="2">
        <f>output_comm_ratio!AR63*'supply 2012-13'!$BR63</f>
        <v>0</v>
      </c>
      <c r="AS63" s="2">
        <f>output_comm_ratio!AS63*'supply 2012-13'!$BR63</f>
        <v>0</v>
      </c>
      <c r="AT63" s="2">
        <f>output_comm_ratio!AT63*'supply 2012-13'!$BR63</f>
        <v>0</v>
      </c>
      <c r="AU63" s="2">
        <f>output_comm_ratio!AU63*'supply 2012-13'!$BR63</f>
        <v>0</v>
      </c>
      <c r="AV63" s="2">
        <f>output_comm_ratio!AV63*'supply 2012-13'!$BR63</f>
        <v>0</v>
      </c>
      <c r="AW63" s="2">
        <f>output_comm_ratio!AW63*'supply 2012-13'!$BR63</f>
        <v>0</v>
      </c>
      <c r="AX63" s="2">
        <f>output_comm_ratio!AX63*'supply 2012-13'!$BR63</f>
        <v>0</v>
      </c>
      <c r="AY63" s="2">
        <f>output_comm_ratio!AY63*'supply 2012-13'!$BR63</f>
        <v>0</v>
      </c>
      <c r="AZ63" s="2">
        <f>output_comm_ratio!AZ63*'supply 2012-13'!$BR63</f>
        <v>0</v>
      </c>
      <c r="BA63" s="2">
        <f>output_comm_ratio!BA63*'supply 2012-13'!$BR63</f>
        <v>0</v>
      </c>
      <c r="BB63" s="2">
        <f>output_comm_ratio!BB63*'supply 2012-13'!$BR63</f>
        <v>0</v>
      </c>
      <c r="BC63" s="2">
        <f>output_comm_ratio!BC63*'supply 2012-13'!$BR63</f>
        <v>0</v>
      </c>
      <c r="BD63" s="2">
        <f>output_comm_ratio!BD63*'supply 2012-13'!$BR63</f>
        <v>0</v>
      </c>
      <c r="BE63" s="2">
        <f>output_comm_ratio!BE63*'supply 2012-13'!$BR63</f>
        <v>0</v>
      </c>
      <c r="BF63" s="2">
        <f>output_comm_ratio!BF63*'supply 2012-13'!$BR63</f>
        <v>0</v>
      </c>
      <c r="BG63" s="2">
        <f>output_comm_ratio!BG63*'supply 2012-13'!$BR63</f>
        <v>0</v>
      </c>
      <c r="BH63" s="2">
        <f>output_comm_ratio!BH63*'supply 2012-13'!$BR63</f>
        <v>0</v>
      </c>
      <c r="BI63" s="2">
        <f>output_comm_ratio!BI63*'supply 2012-13'!$BR63</f>
        <v>0</v>
      </c>
      <c r="BJ63" s="2">
        <f>output_comm_ratio!BJ63*'supply 2012-13'!$BR63</f>
        <v>0</v>
      </c>
      <c r="BK63" s="2">
        <f>output_comm_ratio!BK63*'supply 2012-13'!$BR63</f>
        <v>0</v>
      </c>
      <c r="BL63" s="2">
        <f>output_comm_ratio!BL63*'supply 2012-13'!$BR63</f>
        <v>0</v>
      </c>
      <c r="BM63" s="2">
        <f>output_comm_ratio!BM63*'supply 2012-13'!$BR63</f>
        <v>0</v>
      </c>
      <c r="BN63" s="2">
        <f>output_comm_ratio!BN63*'supply 2012-13'!$BR63</f>
        <v>0</v>
      </c>
      <c r="BO63" s="2">
        <f>output_comm_ratio!BO63*'supply 2012-13'!$BR63</f>
        <v>0</v>
      </c>
      <c r="BP63" s="2">
        <f>output_comm_ratio!BP63*'supply 2012-13'!$BR63</f>
        <v>0</v>
      </c>
      <c r="BQ63" s="2">
        <f t="shared" si="0"/>
        <v>-16097.359792245441</v>
      </c>
      <c r="BR63" s="2">
        <v>-16097.359792245441</v>
      </c>
      <c r="BS63" s="2">
        <f t="shared" si="1"/>
        <v>-32194.719584490882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35968.69868504141</v>
      </c>
      <c r="BZ63" s="2">
        <v>185484.06313968389</v>
      </c>
      <c r="CA63" s="2">
        <f t="shared" si="5"/>
        <v>221452.76182472531</v>
      </c>
    </row>
    <row r="64" spans="1:79" s="2" customFormat="1" x14ac:dyDescent="0.35">
      <c r="A64" s="19">
        <v>61</v>
      </c>
      <c r="B64" s="19" t="s">
        <v>139</v>
      </c>
      <c r="C64" s="2">
        <f>output_comm_ratio!C64*'supply 2012-13'!$BR64</f>
        <v>0</v>
      </c>
      <c r="D64" s="2">
        <f>output_comm_ratio!D64*'supply 2012-13'!$BR64</f>
        <v>0</v>
      </c>
      <c r="E64" s="2">
        <f>output_comm_ratio!E64*'supply 2012-13'!$BR64</f>
        <v>0</v>
      </c>
      <c r="F64" s="2">
        <f>output_comm_ratio!F64*'supply 2012-13'!$BR64</f>
        <v>0</v>
      </c>
      <c r="G64" s="2">
        <f>output_comm_ratio!G64*'supply 2012-13'!$BR64</f>
        <v>0</v>
      </c>
      <c r="H64" s="2">
        <f>output_comm_ratio!H64*'supply 2012-13'!$BR64</f>
        <v>0</v>
      </c>
      <c r="I64" s="2">
        <f>output_comm_ratio!I64*'supply 2012-13'!$BR64</f>
        <v>0</v>
      </c>
      <c r="J64" s="2">
        <f>output_comm_ratio!J64*'supply 2012-13'!$BR64</f>
        <v>0</v>
      </c>
      <c r="K64" s="2">
        <f>output_comm_ratio!K64*'supply 2012-13'!$BR64</f>
        <v>0</v>
      </c>
      <c r="L64" s="2">
        <f>output_comm_ratio!L64*'supply 2012-13'!$BR64</f>
        <v>0</v>
      </c>
      <c r="M64" s="2">
        <f>output_comm_ratio!M64*'supply 2012-13'!$BR64</f>
        <v>0</v>
      </c>
      <c r="N64" s="2">
        <f>output_comm_ratio!N64*'supply 2012-13'!$BR64</f>
        <v>0</v>
      </c>
      <c r="O64" s="2">
        <f>output_comm_ratio!O64*'supply 2012-13'!$BR64</f>
        <v>0</v>
      </c>
      <c r="P64" s="2">
        <f>output_comm_ratio!P64*'supply 2012-13'!$BR64</f>
        <v>0</v>
      </c>
      <c r="Q64" s="2">
        <f>output_comm_ratio!Q64*'supply 2012-13'!$BR64</f>
        <v>0</v>
      </c>
      <c r="R64" s="2">
        <f>output_comm_ratio!R64*'supply 2012-13'!$BR64</f>
        <v>0</v>
      </c>
      <c r="S64" s="2">
        <f>output_comm_ratio!S64*'supply 2012-13'!$BR64</f>
        <v>91448.159432846747</v>
      </c>
      <c r="T64" s="2">
        <f>output_comm_ratio!T64*'supply 2012-13'!$BR64</f>
        <v>460253.77881220594</v>
      </c>
      <c r="U64" s="2">
        <f>output_comm_ratio!U64*'supply 2012-13'!$BR64</f>
        <v>0</v>
      </c>
      <c r="V64" s="2">
        <f>output_comm_ratio!V64*'supply 2012-13'!$BR64</f>
        <v>0</v>
      </c>
      <c r="W64" s="2">
        <f>output_comm_ratio!W64*'supply 2012-13'!$BR64</f>
        <v>0</v>
      </c>
      <c r="X64" s="2">
        <f>output_comm_ratio!X64*'supply 2012-13'!$BR64</f>
        <v>0</v>
      </c>
      <c r="Y64" s="2">
        <f>output_comm_ratio!Y64*'supply 2012-13'!$BR64</f>
        <v>0</v>
      </c>
      <c r="Z64" s="2">
        <f>output_comm_ratio!Z64*'supply 2012-13'!$BR64</f>
        <v>0</v>
      </c>
      <c r="AA64" s="2">
        <f>output_comm_ratio!AA64*'supply 2012-13'!$BR64</f>
        <v>0</v>
      </c>
      <c r="AB64" s="2">
        <f>output_comm_ratio!AB64*'supply 2012-13'!$BR64</f>
        <v>0</v>
      </c>
      <c r="AC64" s="2">
        <f>output_comm_ratio!AC64*'supply 2012-13'!$BR64</f>
        <v>0</v>
      </c>
      <c r="AD64" s="2">
        <f>output_comm_ratio!AD64*'supply 2012-13'!$BR64</f>
        <v>0</v>
      </c>
      <c r="AE64" s="2">
        <f>output_comm_ratio!AE64*'supply 2012-13'!$BR64</f>
        <v>0</v>
      </c>
      <c r="AF64" s="2">
        <f>output_comm_ratio!AF64*'supply 2012-13'!$BR64</f>
        <v>0</v>
      </c>
      <c r="AG64" s="2">
        <f>output_comm_ratio!AG64*'supply 2012-13'!$BR64</f>
        <v>0</v>
      </c>
      <c r="AH64" s="2">
        <f>output_comm_ratio!AH64*'supply 2012-13'!$BR64</f>
        <v>0</v>
      </c>
      <c r="AI64" s="2">
        <f>output_comm_ratio!AI64*'supply 2012-13'!$BR64</f>
        <v>0</v>
      </c>
      <c r="AJ64" s="2">
        <f>output_comm_ratio!AJ64*'supply 2012-13'!$BR64</f>
        <v>0</v>
      </c>
      <c r="AK64" s="2">
        <f>output_comm_ratio!AK64*'supply 2012-13'!$BR64</f>
        <v>0</v>
      </c>
      <c r="AL64" s="2">
        <f>output_comm_ratio!AL64*'supply 2012-13'!$BR64</f>
        <v>0</v>
      </c>
      <c r="AM64" s="2">
        <f>output_comm_ratio!AM64*'supply 2012-13'!$BR64</f>
        <v>0</v>
      </c>
      <c r="AN64" s="2">
        <f>output_comm_ratio!AN64*'supply 2012-13'!$BR64</f>
        <v>0</v>
      </c>
      <c r="AO64" s="2">
        <f>output_comm_ratio!AO64*'supply 2012-13'!$BR64</f>
        <v>0</v>
      </c>
      <c r="AP64" s="2">
        <f>output_comm_ratio!AP64*'supply 2012-13'!$BR64</f>
        <v>0</v>
      </c>
      <c r="AQ64" s="2">
        <f>output_comm_ratio!AQ64*'supply 2012-13'!$BR64</f>
        <v>0</v>
      </c>
      <c r="AR64" s="2">
        <f>output_comm_ratio!AR64*'supply 2012-13'!$BR64</f>
        <v>0</v>
      </c>
      <c r="AS64" s="2">
        <f>output_comm_ratio!AS64*'supply 2012-13'!$BR64</f>
        <v>0</v>
      </c>
      <c r="AT64" s="2">
        <f>output_comm_ratio!AT64*'supply 2012-13'!$BR64</f>
        <v>0</v>
      </c>
      <c r="AU64" s="2">
        <f>output_comm_ratio!AU64*'supply 2012-13'!$BR64</f>
        <v>0</v>
      </c>
      <c r="AV64" s="2">
        <f>output_comm_ratio!AV64*'supply 2012-13'!$BR64</f>
        <v>0</v>
      </c>
      <c r="AW64" s="2">
        <f>output_comm_ratio!AW64*'supply 2012-13'!$BR64</f>
        <v>0</v>
      </c>
      <c r="AX64" s="2">
        <f>output_comm_ratio!AX64*'supply 2012-13'!$BR64</f>
        <v>0</v>
      </c>
      <c r="AY64" s="2">
        <f>output_comm_ratio!AY64*'supply 2012-13'!$BR64</f>
        <v>0</v>
      </c>
      <c r="AZ64" s="2">
        <f>output_comm_ratio!AZ64*'supply 2012-13'!$BR64</f>
        <v>0</v>
      </c>
      <c r="BA64" s="2">
        <f>output_comm_ratio!BA64*'supply 2012-13'!$BR64</f>
        <v>0</v>
      </c>
      <c r="BB64" s="2">
        <f>output_comm_ratio!BB64*'supply 2012-13'!$BR64</f>
        <v>0</v>
      </c>
      <c r="BC64" s="2">
        <f>output_comm_ratio!BC64*'supply 2012-13'!$BR64</f>
        <v>0</v>
      </c>
      <c r="BD64" s="2">
        <f>output_comm_ratio!BD64*'supply 2012-13'!$BR64</f>
        <v>0</v>
      </c>
      <c r="BE64" s="2">
        <f>output_comm_ratio!BE64*'supply 2012-13'!$BR64</f>
        <v>0</v>
      </c>
      <c r="BF64" s="2">
        <f>output_comm_ratio!BF64*'supply 2012-13'!$BR64</f>
        <v>0</v>
      </c>
      <c r="BG64" s="2">
        <f>output_comm_ratio!BG64*'supply 2012-13'!$BR64</f>
        <v>0</v>
      </c>
      <c r="BH64" s="2">
        <f>output_comm_ratio!BH64*'supply 2012-13'!$BR64</f>
        <v>0</v>
      </c>
      <c r="BI64" s="2">
        <f>output_comm_ratio!BI64*'supply 2012-13'!$BR64</f>
        <v>0</v>
      </c>
      <c r="BJ64" s="2">
        <f>output_comm_ratio!BJ64*'supply 2012-13'!$BR64</f>
        <v>0</v>
      </c>
      <c r="BK64" s="2">
        <f>output_comm_ratio!BK64*'supply 2012-13'!$BR64</f>
        <v>0</v>
      </c>
      <c r="BL64" s="2">
        <f>output_comm_ratio!BL64*'supply 2012-13'!$BR64</f>
        <v>0</v>
      </c>
      <c r="BM64" s="2">
        <f>output_comm_ratio!BM64*'supply 2012-13'!$BR64</f>
        <v>0</v>
      </c>
      <c r="BN64" s="2">
        <f>output_comm_ratio!BN64*'supply 2012-13'!$BR64</f>
        <v>0</v>
      </c>
      <c r="BO64" s="2">
        <f>output_comm_ratio!BO64*'supply 2012-13'!$BR64</f>
        <v>0</v>
      </c>
      <c r="BP64" s="2">
        <f>output_comm_ratio!BP64*'supply 2012-13'!$BR64</f>
        <v>0</v>
      </c>
      <c r="BQ64" s="2">
        <f t="shared" si="0"/>
        <v>551701.9382450527</v>
      </c>
      <c r="BR64" s="2">
        <v>551701.9382450527</v>
      </c>
      <c r="BS64" s="2">
        <f t="shared" si="1"/>
        <v>1103403.8764901054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3111557.9068656554</v>
      </c>
      <c r="BZ64" s="2">
        <v>2556807.2714971299</v>
      </c>
      <c r="CA64" s="2">
        <f t="shared" si="5"/>
        <v>5668365.1783627849</v>
      </c>
    </row>
    <row r="65" spans="1:79" s="2" customFormat="1" x14ac:dyDescent="0.35">
      <c r="A65" s="19">
        <v>62</v>
      </c>
      <c r="B65" s="19" t="s">
        <v>140</v>
      </c>
      <c r="C65" s="2">
        <f>output_comm_ratio!C65*'supply 2012-13'!$BR65</f>
        <v>0</v>
      </c>
      <c r="D65" s="2">
        <f>output_comm_ratio!D65*'supply 2012-13'!$BR65</f>
        <v>0</v>
      </c>
      <c r="E65" s="2">
        <f>output_comm_ratio!E65*'supply 2012-13'!$BR65</f>
        <v>0</v>
      </c>
      <c r="F65" s="2">
        <f>output_comm_ratio!F65*'supply 2012-13'!$BR65</f>
        <v>0</v>
      </c>
      <c r="G65" s="2">
        <f>output_comm_ratio!G65*'supply 2012-13'!$BR65</f>
        <v>0</v>
      </c>
      <c r="H65" s="2">
        <f>output_comm_ratio!H65*'supply 2012-13'!$BR65</f>
        <v>0</v>
      </c>
      <c r="I65" s="2">
        <f>output_comm_ratio!I65*'supply 2012-13'!$BR65</f>
        <v>0</v>
      </c>
      <c r="J65" s="2">
        <f>output_comm_ratio!J65*'supply 2012-13'!$BR65</f>
        <v>0</v>
      </c>
      <c r="K65" s="2">
        <f>output_comm_ratio!K65*'supply 2012-13'!$BR65</f>
        <v>0</v>
      </c>
      <c r="L65" s="2">
        <f>output_comm_ratio!L65*'supply 2012-13'!$BR65</f>
        <v>0</v>
      </c>
      <c r="M65" s="2">
        <f>output_comm_ratio!M65*'supply 2012-13'!$BR65</f>
        <v>0</v>
      </c>
      <c r="N65" s="2">
        <f>output_comm_ratio!N65*'supply 2012-13'!$BR65</f>
        <v>0</v>
      </c>
      <c r="O65" s="2">
        <f>output_comm_ratio!O65*'supply 2012-13'!$BR65</f>
        <v>0</v>
      </c>
      <c r="P65" s="2">
        <f>output_comm_ratio!P65*'supply 2012-13'!$BR65</f>
        <v>0</v>
      </c>
      <c r="Q65" s="2">
        <f>output_comm_ratio!Q65*'supply 2012-13'!$BR65</f>
        <v>0</v>
      </c>
      <c r="R65" s="2">
        <f>output_comm_ratio!R65*'supply 2012-13'!$BR65</f>
        <v>0</v>
      </c>
      <c r="S65" s="2">
        <f>output_comm_ratio!S65*'supply 2012-13'!$BR65</f>
        <v>266417.31116051821</v>
      </c>
      <c r="T65" s="2">
        <f>output_comm_ratio!T65*'supply 2012-13'!$BR65</f>
        <v>7010.5489160544812</v>
      </c>
      <c r="U65" s="2">
        <f>output_comm_ratio!U65*'supply 2012-13'!$BR65</f>
        <v>20377.310350111769</v>
      </c>
      <c r="V65" s="2">
        <f>output_comm_ratio!V65*'supply 2012-13'!$BR65</f>
        <v>0</v>
      </c>
      <c r="W65" s="2">
        <f>output_comm_ratio!W65*'supply 2012-13'!$BR65</f>
        <v>0</v>
      </c>
      <c r="X65" s="2">
        <f>output_comm_ratio!X65*'supply 2012-13'!$BR65</f>
        <v>0</v>
      </c>
      <c r="Y65" s="2">
        <f>output_comm_ratio!Y65*'supply 2012-13'!$BR65</f>
        <v>0</v>
      </c>
      <c r="Z65" s="2">
        <f>output_comm_ratio!Z65*'supply 2012-13'!$BR65</f>
        <v>0</v>
      </c>
      <c r="AA65" s="2">
        <f>output_comm_ratio!AA65*'supply 2012-13'!$BR65</f>
        <v>0</v>
      </c>
      <c r="AB65" s="2">
        <f>output_comm_ratio!AB65*'supply 2012-13'!$BR65</f>
        <v>0</v>
      </c>
      <c r="AC65" s="2">
        <f>output_comm_ratio!AC65*'supply 2012-13'!$BR65</f>
        <v>0</v>
      </c>
      <c r="AD65" s="2">
        <f>output_comm_ratio!AD65*'supply 2012-13'!$BR65</f>
        <v>0</v>
      </c>
      <c r="AE65" s="2">
        <f>output_comm_ratio!AE65*'supply 2012-13'!$BR65</f>
        <v>0</v>
      </c>
      <c r="AF65" s="2">
        <f>output_comm_ratio!AF65*'supply 2012-13'!$BR65</f>
        <v>0</v>
      </c>
      <c r="AG65" s="2">
        <f>output_comm_ratio!AG65*'supply 2012-13'!$BR65</f>
        <v>0</v>
      </c>
      <c r="AH65" s="2">
        <f>output_comm_ratio!AH65*'supply 2012-13'!$BR65</f>
        <v>0</v>
      </c>
      <c r="AI65" s="2">
        <f>output_comm_ratio!AI65*'supply 2012-13'!$BR65</f>
        <v>0</v>
      </c>
      <c r="AJ65" s="2">
        <f>output_comm_ratio!AJ65*'supply 2012-13'!$BR65</f>
        <v>0</v>
      </c>
      <c r="AK65" s="2">
        <f>output_comm_ratio!AK65*'supply 2012-13'!$BR65</f>
        <v>0</v>
      </c>
      <c r="AL65" s="2">
        <f>output_comm_ratio!AL65*'supply 2012-13'!$BR65</f>
        <v>0</v>
      </c>
      <c r="AM65" s="2">
        <f>output_comm_ratio!AM65*'supply 2012-13'!$BR65</f>
        <v>0</v>
      </c>
      <c r="AN65" s="2">
        <f>output_comm_ratio!AN65*'supply 2012-13'!$BR65</f>
        <v>783.10446869077327</v>
      </c>
      <c r="AO65" s="2">
        <f>output_comm_ratio!AO65*'supply 2012-13'!$BR65</f>
        <v>0</v>
      </c>
      <c r="AP65" s="2">
        <f>output_comm_ratio!AP65*'supply 2012-13'!$BR65</f>
        <v>0</v>
      </c>
      <c r="AQ65" s="2">
        <f>output_comm_ratio!AQ65*'supply 2012-13'!$BR65</f>
        <v>0</v>
      </c>
      <c r="AR65" s="2">
        <f>output_comm_ratio!AR65*'supply 2012-13'!$BR65</f>
        <v>0</v>
      </c>
      <c r="AS65" s="2">
        <f>output_comm_ratio!AS65*'supply 2012-13'!$BR65</f>
        <v>0</v>
      </c>
      <c r="AT65" s="2">
        <f>output_comm_ratio!AT65*'supply 2012-13'!$BR65</f>
        <v>0</v>
      </c>
      <c r="AU65" s="2">
        <f>output_comm_ratio!AU65*'supply 2012-13'!$BR65</f>
        <v>0</v>
      </c>
      <c r="AV65" s="2">
        <f>output_comm_ratio!AV65*'supply 2012-13'!$BR65</f>
        <v>0</v>
      </c>
      <c r="AW65" s="2">
        <f>output_comm_ratio!AW65*'supply 2012-13'!$BR65</f>
        <v>0</v>
      </c>
      <c r="AX65" s="2">
        <f>output_comm_ratio!AX65*'supply 2012-13'!$BR65</f>
        <v>0</v>
      </c>
      <c r="AY65" s="2">
        <f>output_comm_ratio!AY65*'supply 2012-13'!$BR65</f>
        <v>0</v>
      </c>
      <c r="AZ65" s="2">
        <f>output_comm_ratio!AZ65*'supply 2012-13'!$BR65</f>
        <v>0</v>
      </c>
      <c r="BA65" s="2">
        <f>output_comm_ratio!BA65*'supply 2012-13'!$BR65</f>
        <v>0</v>
      </c>
      <c r="BB65" s="2">
        <f>output_comm_ratio!BB65*'supply 2012-13'!$BR65</f>
        <v>0</v>
      </c>
      <c r="BC65" s="2">
        <f>output_comm_ratio!BC65*'supply 2012-13'!$BR65</f>
        <v>0</v>
      </c>
      <c r="BD65" s="2">
        <f>output_comm_ratio!BD65*'supply 2012-13'!$BR65</f>
        <v>0</v>
      </c>
      <c r="BE65" s="2">
        <f>output_comm_ratio!BE65*'supply 2012-13'!$BR65</f>
        <v>0</v>
      </c>
      <c r="BF65" s="2">
        <f>output_comm_ratio!BF65*'supply 2012-13'!$BR65</f>
        <v>0</v>
      </c>
      <c r="BG65" s="2">
        <f>output_comm_ratio!BG65*'supply 2012-13'!$BR65</f>
        <v>0</v>
      </c>
      <c r="BH65" s="2">
        <f>output_comm_ratio!BH65*'supply 2012-13'!$BR65</f>
        <v>0</v>
      </c>
      <c r="BI65" s="2">
        <f>output_comm_ratio!BI65*'supply 2012-13'!$BR65</f>
        <v>0</v>
      </c>
      <c r="BJ65" s="2">
        <f>output_comm_ratio!BJ65*'supply 2012-13'!$BR65</f>
        <v>0</v>
      </c>
      <c r="BK65" s="2">
        <f>output_comm_ratio!BK65*'supply 2012-13'!$BR65</f>
        <v>0</v>
      </c>
      <c r="BL65" s="2">
        <f>output_comm_ratio!BL65*'supply 2012-13'!$BR65</f>
        <v>0</v>
      </c>
      <c r="BM65" s="2">
        <f>output_comm_ratio!BM65*'supply 2012-13'!$BR65</f>
        <v>0</v>
      </c>
      <c r="BN65" s="2">
        <f>output_comm_ratio!BN65*'supply 2012-13'!$BR65</f>
        <v>0</v>
      </c>
      <c r="BO65" s="2">
        <f>output_comm_ratio!BO65*'supply 2012-13'!$BR65</f>
        <v>0</v>
      </c>
      <c r="BP65" s="2">
        <f>output_comm_ratio!BP65*'supply 2012-13'!$BR65</f>
        <v>0</v>
      </c>
      <c r="BQ65" s="2">
        <f t="shared" si="0"/>
        <v>294588.27489537519</v>
      </c>
      <c r="BR65" s="2">
        <v>294588.27489537525</v>
      </c>
      <c r="BS65" s="2">
        <f t="shared" si="1"/>
        <v>589176.54979075049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1432655.3846091779</v>
      </c>
      <c r="BZ65" s="2">
        <v>1461269.9680779779</v>
      </c>
      <c r="CA65" s="2">
        <f t="shared" si="5"/>
        <v>2893925.3526871558</v>
      </c>
    </row>
    <row r="66" spans="1:79" s="2" customFormat="1" x14ac:dyDescent="0.35">
      <c r="A66" s="19">
        <v>63</v>
      </c>
      <c r="B66" s="19" t="s">
        <v>141</v>
      </c>
      <c r="C66" s="2">
        <f>output_comm_ratio!C66*'supply 2012-13'!$BR66</f>
        <v>0</v>
      </c>
      <c r="D66" s="2">
        <f>output_comm_ratio!D66*'supply 2012-13'!$BR66</f>
        <v>0</v>
      </c>
      <c r="E66" s="2">
        <f>output_comm_ratio!E66*'supply 2012-13'!$BR66</f>
        <v>0</v>
      </c>
      <c r="F66" s="2">
        <f>output_comm_ratio!F66*'supply 2012-13'!$BR66</f>
        <v>0</v>
      </c>
      <c r="G66" s="2">
        <f>output_comm_ratio!G66*'supply 2012-13'!$BR66</f>
        <v>0</v>
      </c>
      <c r="H66" s="2">
        <f>output_comm_ratio!H66*'supply 2012-13'!$BR66</f>
        <v>0</v>
      </c>
      <c r="I66" s="2">
        <f>output_comm_ratio!I66*'supply 2012-13'!$BR66</f>
        <v>0</v>
      </c>
      <c r="J66" s="2">
        <f>output_comm_ratio!J66*'supply 2012-13'!$BR66</f>
        <v>0</v>
      </c>
      <c r="K66" s="2">
        <f>output_comm_ratio!K66*'supply 2012-13'!$BR66</f>
        <v>0</v>
      </c>
      <c r="L66" s="2">
        <f>output_comm_ratio!L66*'supply 2012-13'!$BR66</f>
        <v>0</v>
      </c>
      <c r="M66" s="2">
        <f>output_comm_ratio!M66*'supply 2012-13'!$BR66</f>
        <v>0</v>
      </c>
      <c r="N66" s="2">
        <f>output_comm_ratio!N66*'supply 2012-13'!$BR66</f>
        <v>0</v>
      </c>
      <c r="O66" s="2">
        <f>output_comm_ratio!O66*'supply 2012-13'!$BR66</f>
        <v>0</v>
      </c>
      <c r="P66" s="2">
        <f>output_comm_ratio!P66*'supply 2012-13'!$BR66</f>
        <v>0</v>
      </c>
      <c r="Q66" s="2">
        <f>output_comm_ratio!Q66*'supply 2012-13'!$BR66</f>
        <v>0</v>
      </c>
      <c r="R66" s="2">
        <f>output_comm_ratio!R66*'supply 2012-13'!$BR66</f>
        <v>0</v>
      </c>
      <c r="S66" s="2">
        <f>output_comm_ratio!S66*'supply 2012-13'!$BR66</f>
        <v>0</v>
      </c>
      <c r="T66" s="2">
        <f>output_comm_ratio!T66*'supply 2012-13'!$BR66</f>
        <v>0</v>
      </c>
      <c r="U66" s="2">
        <f>output_comm_ratio!U66*'supply 2012-13'!$BR66</f>
        <v>125848.92543593423</v>
      </c>
      <c r="V66" s="2">
        <f>output_comm_ratio!V66*'supply 2012-13'!$BR66</f>
        <v>0</v>
      </c>
      <c r="W66" s="2">
        <f>output_comm_ratio!W66*'supply 2012-13'!$BR66</f>
        <v>0</v>
      </c>
      <c r="X66" s="2">
        <f>output_comm_ratio!X66*'supply 2012-13'!$BR66</f>
        <v>0</v>
      </c>
      <c r="Y66" s="2">
        <f>output_comm_ratio!Y66*'supply 2012-13'!$BR66</f>
        <v>0</v>
      </c>
      <c r="Z66" s="2">
        <f>output_comm_ratio!Z66*'supply 2012-13'!$BR66</f>
        <v>0</v>
      </c>
      <c r="AA66" s="2">
        <f>output_comm_ratio!AA66*'supply 2012-13'!$BR66</f>
        <v>0</v>
      </c>
      <c r="AB66" s="2">
        <f>output_comm_ratio!AB66*'supply 2012-13'!$BR66</f>
        <v>0</v>
      </c>
      <c r="AC66" s="2">
        <f>output_comm_ratio!AC66*'supply 2012-13'!$BR66</f>
        <v>0</v>
      </c>
      <c r="AD66" s="2">
        <f>output_comm_ratio!AD66*'supply 2012-13'!$BR66</f>
        <v>0</v>
      </c>
      <c r="AE66" s="2">
        <f>output_comm_ratio!AE66*'supply 2012-13'!$BR66</f>
        <v>0</v>
      </c>
      <c r="AF66" s="2">
        <f>output_comm_ratio!AF66*'supply 2012-13'!$BR66</f>
        <v>0</v>
      </c>
      <c r="AG66" s="2">
        <f>output_comm_ratio!AG66*'supply 2012-13'!$BR66</f>
        <v>0</v>
      </c>
      <c r="AH66" s="2">
        <f>output_comm_ratio!AH66*'supply 2012-13'!$BR66</f>
        <v>0</v>
      </c>
      <c r="AI66" s="2">
        <f>output_comm_ratio!AI66*'supply 2012-13'!$BR66</f>
        <v>2123.4708887085012</v>
      </c>
      <c r="AJ66" s="2">
        <f>output_comm_ratio!AJ66*'supply 2012-13'!$BR66</f>
        <v>0</v>
      </c>
      <c r="AK66" s="2">
        <f>output_comm_ratio!AK66*'supply 2012-13'!$BR66</f>
        <v>0</v>
      </c>
      <c r="AL66" s="2">
        <f>output_comm_ratio!AL66*'supply 2012-13'!$BR66</f>
        <v>0</v>
      </c>
      <c r="AM66" s="2">
        <f>output_comm_ratio!AM66*'supply 2012-13'!$BR66</f>
        <v>0</v>
      </c>
      <c r="AN66" s="2">
        <f>output_comm_ratio!AN66*'supply 2012-13'!$BR66</f>
        <v>0</v>
      </c>
      <c r="AO66" s="2">
        <f>output_comm_ratio!AO66*'supply 2012-13'!$BR66</f>
        <v>0</v>
      </c>
      <c r="AP66" s="2">
        <f>output_comm_ratio!AP66*'supply 2012-13'!$BR66</f>
        <v>0</v>
      </c>
      <c r="AQ66" s="2">
        <f>output_comm_ratio!AQ66*'supply 2012-13'!$BR66</f>
        <v>0</v>
      </c>
      <c r="AR66" s="2">
        <f>output_comm_ratio!AR66*'supply 2012-13'!$BR66</f>
        <v>0</v>
      </c>
      <c r="AS66" s="2">
        <f>output_comm_ratio!AS66*'supply 2012-13'!$BR66</f>
        <v>0</v>
      </c>
      <c r="AT66" s="2">
        <f>output_comm_ratio!AT66*'supply 2012-13'!$BR66</f>
        <v>0</v>
      </c>
      <c r="AU66" s="2">
        <f>output_comm_ratio!AU66*'supply 2012-13'!$BR66</f>
        <v>0</v>
      </c>
      <c r="AV66" s="2">
        <f>output_comm_ratio!AV66*'supply 2012-13'!$BR66</f>
        <v>0</v>
      </c>
      <c r="AW66" s="2">
        <f>output_comm_ratio!AW66*'supply 2012-13'!$BR66</f>
        <v>0</v>
      </c>
      <c r="AX66" s="2">
        <f>output_comm_ratio!AX66*'supply 2012-13'!$BR66</f>
        <v>0</v>
      </c>
      <c r="AY66" s="2">
        <f>output_comm_ratio!AY66*'supply 2012-13'!$BR66</f>
        <v>0</v>
      </c>
      <c r="AZ66" s="2">
        <f>output_comm_ratio!AZ66*'supply 2012-13'!$BR66</f>
        <v>0</v>
      </c>
      <c r="BA66" s="2">
        <f>output_comm_ratio!BA66*'supply 2012-13'!$BR66</f>
        <v>0</v>
      </c>
      <c r="BB66" s="2">
        <f>output_comm_ratio!BB66*'supply 2012-13'!$BR66</f>
        <v>0</v>
      </c>
      <c r="BC66" s="2">
        <f>output_comm_ratio!BC66*'supply 2012-13'!$BR66</f>
        <v>0</v>
      </c>
      <c r="BD66" s="2">
        <f>output_comm_ratio!BD66*'supply 2012-13'!$BR66</f>
        <v>0</v>
      </c>
      <c r="BE66" s="2">
        <f>output_comm_ratio!BE66*'supply 2012-13'!$BR66</f>
        <v>0</v>
      </c>
      <c r="BF66" s="2">
        <f>output_comm_ratio!BF66*'supply 2012-13'!$BR66</f>
        <v>0</v>
      </c>
      <c r="BG66" s="2">
        <f>output_comm_ratio!BG66*'supply 2012-13'!$BR66</f>
        <v>0</v>
      </c>
      <c r="BH66" s="2">
        <f>output_comm_ratio!BH66*'supply 2012-13'!$BR66</f>
        <v>0</v>
      </c>
      <c r="BI66" s="2">
        <f>output_comm_ratio!BI66*'supply 2012-13'!$BR66</f>
        <v>0</v>
      </c>
      <c r="BJ66" s="2">
        <f>output_comm_ratio!BJ66*'supply 2012-13'!$BR66</f>
        <v>0</v>
      </c>
      <c r="BK66" s="2">
        <f>output_comm_ratio!BK66*'supply 2012-13'!$BR66</f>
        <v>0</v>
      </c>
      <c r="BL66" s="2">
        <f>output_comm_ratio!BL66*'supply 2012-13'!$BR66</f>
        <v>0</v>
      </c>
      <c r="BM66" s="2">
        <f>output_comm_ratio!BM66*'supply 2012-13'!$BR66</f>
        <v>0</v>
      </c>
      <c r="BN66" s="2">
        <f>output_comm_ratio!BN66*'supply 2012-13'!$BR66</f>
        <v>0</v>
      </c>
      <c r="BO66" s="2">
        <f>output_comm_ratio!BO66*'supply 2012-13'!$BR66</f>
        <v>0</v>
      </c>
      <c r="BP66" s="2">
        <f>output_comm_ratio!BP66*'supply 2012-13'!$BR66</f>
        <v>0</v>
      </c>
      <c r="BQ66" s="2">
        <f t="shared" si="0"/>
        <v>127972.39632464273</v>
      </c>
      <c r="BR66" s="2">
        <v>127972.39632464273</v>
      </c>
      <c r="BS66" s="2">
        <f t="shared" si="1"/>
        <v>255944.79264928546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574259.43917459925</v>
      </c>
      <c r="BZ66" s="2">
        <v>860220.84029350244</v>
      </c>
      <c r="CA66" s="2">
        <f t="shared" si="5"/>
        <v>1434480.2794681017</v>
      </c>
    </row>
    <row r="67" spans="1:79" s="2" customFormat="1" x14ac:dyDescent="0.35">
      <c r="A67" s="19">
        <v>64</v>
      </c>
      <c r="B67" s="19" t="s">
        <v>142</v>
      </c>
      <c r="C67" s="2">
        <f>output_comm_ratio!C67*'supply 2012-13'!$BR67</f>
        <v>0</v>
      </c>
      <c r="D67" s="2">
        <f>output_comm_ratio!D67*'supply 2012-13'!$BR67</f>
        <v>0</v>
      </c>
      <c r="E67" s="2">
        <f>output_comm_ratio!E67*'supply 2012-13'!$BR67</f>
        <v>0</v>
      </c>
      <c r="F67" s="2">
        <f>output_comm_ratio!F67*'supply 2012-13'!$BR67</f>
        <v>0</v>
      </c>
      <c r="G67" s="2">
        <f>output_comm_ratio!G67*'supply 2012-13'!$BR67</f>
        <v>0</v>
      </c>
      <c r="H67" s="2">
        <f>output_comm_ratio!H67*'supply 2012-13'!$BR67</f>
        <v>0</v>
      </c>
      <c r="I67" s="2">
        <f>output_comm_ratio!I67*'supply 2012-13'!$BR67</f>
        <v>0</v>
      </c>
      <c r="J67" s="2">
        <f>output_comm_ratio!J67*'supply 2012-13'!$BR67</f>
        <v>0</v>
      </c>
      <c r="K67" s="2">
        <f>output_comm_ratio!K67*'supply 2012-13'!$BR67</f>
        <v>0</v>
      </c>
      <c r="L67" s="2">
        <f>output_comm_ratio!L67*'supply 2012-13'!$BR67</f>
        <v>0</v>
      </c>
      <c r="M67" s="2">
        <f>output_comm_ratio!M67*'supply 2012-13'!$BR67</f>
        <v>329.81847347887856</v>
      </c>
      <c r="N67" s="2">
        <f>output_comm_ratio!N67*'supply 2012-13'!$BR67</f>
        <v>0</v>
      </c>
      <c r="O67" s="2">
        <f>output_comm_ratio!O67*'supply 2012-13'!$BR67</f>
        <v>0</v>
      </c>
      <c r="P67" s="2">
        <f>output_comm_ratio!P67*'supply 2012-13'!$BR67</f>
        <v>0</v>
      </c>
      <c r="Q67" s="2">
        <f>output_comm_ratio!Q67*'supply 2012-13'!$BR67</f>
        <v>0</v>
      </c>
      <c r="R67" s="2">
        <f>output_comm_ratio!R67*'supply 2012-13'!$BR67</f>
        <v>0</v>
      </c>
      <c r="S67" s="2">
        <f>output_comm_ratio!S67*'supply 2012-13'!$BR67</f>
        <v>1737.6282084642617</v>
      </c>
      <c r="T67" s="2">
        <f>output_comm_ratio!T67*'supply 2012-13'!$BR67</f>
        <v>4047.2477758132009</v>
      </c>
      <c r="U67" s="2">
        <f>output_comm_ratio!U67*'supply 2012-13'!$BR67</f>
        <v>62166.818433865898</v>
      </c>
      <c r="V67" s="2">
        <f>output_comm_ratio!V67*'supply 2012-13'!$BR67</f>
        <v>0</v>
      </c>
      <c r="W67" s="2">
        <f>output_comm_ratio!W67*'supply 2012-13'!$BR67</f>
        <v>0</v>
      </c>
      <c r="X67" s="2">
        <f>output_comm_ratio!X67*'supply 2012-13'!$BR67</f>
        <v>0</v>
      </c>
      <c r="Y67" s="2">
        <f>output_comm_ratio!Y67*'supply 2012-13'!$BR67</f>
        <v>0</v>
      </c>
      <c r="Z67" s="2">
        <f>output_comm_ratio!Z67*'supply 2012-13'!$BR67</f>
        <v>0</v>
      </c>
      <c r="AA67" s="2">
        <f>output_comm_ratio!AA67*'supply 2012-13'!$BR67</f>
        <v>0</v>
      </c>
      <c r="AB67" s="2">
        <f>output_comm_ratio!AB67*'supply 2012-13'!$BR67</f>
        <v>0</v>
      </c>
      <c r="AC67" s="2">
        <f>output_comm_ratio!AC67*'supply 2012-13'!$BR67</f>
        <v>0</v>
      </c>
      <c r="AD67" s="2">
        <f>output_comm_ratio!AD67*'supply 2012-13'!$BR67</f>
        <v>0</v>
      </c>
      <c r="AE67" s="2">
        <f>output_comm_ratio!AE67*'supply 2012-13'!$BR67</f>
        <v>0</v>
      </c>
      <c r="AF67" s="2">
        <f>output_comm_ratio!AF67*'supply 2012-13'!$BR67</f>
        <v>0</v>
      </c>
      <c r="AG67" s="2">
        <f>output_comm_ratio!AG67*'supply 2012-13'!$BR67</f>
        <v>0</v>
      </c>
      <c r="AH67" s="2">
        <f>output_comm_ratio!AH67*'supply 2012-13'!$BR67</f>
        <v>0</v>
      </c>
      <c r="AI67" s="2">
        <f>output_comm_ratio!AI67*'supply 2012-13'!$BR67</f>
        <v>0</v>
      </c>
      <c r="AJ67" s="2">
        <f>output_comm_ratio!AJ67*'supply 2012-13'!$BR67</f>
        <v>0</v>
      </c>
      <c r="AK67" s="2">
        <f>output_comm_ratio!AK67*'supply 2012-13'!$BR67</f>
        <v>2.4218599125478704E-2</v>
      </c>
      <c r="AL67" s="2">
        <f>output_comm_ratio!AL67*'supply 2012-13'!$BR67</f>
        <v>0</v>
      </c>
      <c r="AM67" s="2">
        <f>output_comm_ratio!AM67*'supply 2012-13'!$BR67</f>
        <v>0</v>
      </c>
      <c r="AN67" s="2">
        <f>output_comm_ratio!AN67*'supply 2012-13'!$BR67</f>
        <v>0</v>
      </c>
      <c r="AO67" s="2">
        <f>output_comm_ratio!AO67*'supply 2012-13'!$BR67</f>
        <v>0</v>
      </c>
      <c r="AP67" s="2">
        <f>output_comm_ratio!AP67*'supply 2012-13'!$BR67</f>
        <v>0</v>
      </c>
      <c r="AQ67" s="2">
        <f>output_comm_ratio!AQ67*'supply 2012-13'!$BR67</f>
        <v>0</v>
      </c>
      <c r="AR67" s="2">
        <f>output_comm_ratio!AR67*'supply 2012-13'!$BR67</f>
        <v>0</v>
      </c>
      <c r="AS67" s="2">
        <f>output_comm_ratio!AS67*'supply 2012-13'!$BR67</f>
        <v>0</v>
      </c>
      <c r="AT67" s="2">
        <f>output_comm_ratio!AT67*'supply 2012-13'!$BR67</f>
        <v>0</v>
      </c>
      <c r="AU67" s="2">
        <f>output_comm_ratio!AU67*'supply 2012-13'!$BR67</f>
        <v>0</v>
      </c>
      <c r="AV67" s="2">
        <f>output_comm_ratio!AV67*'supply 2012-13'!$BR67</f>
        <v>0</v>
      </c>
      <c r="AW67" s="2">
        <f>output_comm_ratio!AW67*'supply 2012-13'!$BR67</f>
        <v>0</v>
      </c>
      <c r="AX67" s="2">
        <f>output_comm_ratio!AX67*'supply 2012-13'!$BR67</f>
        <v>0</v>
      </c>
      <c r="AY67" s="2">
        <f>output_comm_ratio!AY67*'supply 2012-13'!$BR67</f>
        <v>0</v>
      </c>
      <c r="AZ67" s="2">
        <f>output_comm_ratio!AZ67*'supply 2012-13'!$BR67</f>
        <v>0</v>
      </c>
      <c r="BA67" s="2">
        <f>output_comm_ratio!BA67*'supply 2012-13'!$BR67</f>
        <v>0</v>
      </c>
      <c r="BB67" s="2">
        <f>output_comm_ratio!BB67*'supply 2012-13'!$BR67</f>
        <v>0</v>
      </c>
      <c r="BC67" s="2">
        <f>output_comm_ratio!BC67*'supply 2012-13'!$BR67</f>
        <v>0</v>
      </c>
      <c r="BD67" s="2">
        <f>output_comm_ratio!BD67*'supply 2012-13'!$BR67</f>
        <v>0</v>
      </c>
      <c r="BE67" s="2">
        <f>output_comm_ratio!BE67*'supply 2012-13'!$BR67</f>
        <v>0</v>
      </c>
      <c r="BF67" s="2">
        <f>output_comm_ratio!BF67*'supply 2012-13'!$BR67</f>
        <v>0</v>
      </c>
      <c r="BG67" s="2">
        <f>output_comm_ratio!BG67*'supply 2012-13'!$BR67</f>
        <v>0</v>
      </c>
      <c r="BH67" s="2">
        <f>output_comm_ratio!BH67*'supply 2012-13'!$BR67</f>
        <v>0</v>
      </c>
      <c r="BI67" s="2">
        <f>output_comm_ratio!BI67*'supply 2012-13'!$BR67</f>
        <v>0</v>
      </c>
      <c r="BJ67" s="2">
        <f>output_comm_ratio!BJ67*'supply 2012-13'!$BR67</f>
        <v>0</v>
      </c>
      <c r="BK67" s="2">
        <f>output_comm_ratio!BK67*'supply 2012-13'!$BR67</f>
        <v>0</v>
      </c>
      <c r="BL67" s="2">
        <f>output_comm_ratio!BL67*'supply 2012-13'!$BR67</f>
        <v>0</v>
      </c>
      <c r="BM67" s="2">
        <f>output_comm_ratio!BM67*'supply 2012-13'!$BR67</f>
        <v>0</v>
      </c>
      <c r="BN67" s="2">
        <f>output_comm_ratio!BN67*'supply 2012-13'!$BR67</f>
        <v>0</v>
      </c>
      <c r="BO67" s="2">
        <f>output_comm_ratio!BO67*'supply 2012-13'!$BR67</f>
        <v>0</v>
      </c>
      <c r="BP67" s="2">
        <f>output_comm_ratio!BP67*'supply 2012-13'!$BR67</f>
        <v>0</v>
      </c>
      <c r="BQ67" s="2">
        <f t="shared" si="0"/>
        <v>68281.537110221354</v>
      </c>
      <c r="BR67" s="2">
        <v>68281.537110221354</v>
      </c>
      <c r="BS67" s="2">
        <f t="shared" si="1"/>
        <v>136563.07422044271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542325.0011154972</v>
      </c>
      <c r="BZ67" s="2">
        <v>640278.24630859366</v>
      </c>
      <c r="CA67" s="2">
        <f t="shared" si="5"/>
        <v>1182603.2474240907</v>
      </c>
    </row>
    <row r="68" spans="1:79" s="2" customFormat="1" x14ac:dyDescent="0.35">
      <c r="A68" s="19">
        <v>65</v>
      </c>
      <c r="B68" s="19" t="s">
        <v>143</v>
      </c>
      <c r="C68" s="2">
        <f>output_comm_ratio!C68*'supply 2012-13'!$BR68</f>
        <v>0</v>
      </c>
      <c r="D68" s="2">
        <f>output_comm_ratio!D68*'supply 2012-13'!$BR68</f>
        <v>0</v>
      </c>
      <c r="E68" s="2">
        <f>output_comm_ratio!E68*'supply 2012-13'!$BR68</f>
        <v>0</v>
      </c>
      <c r="F68" s="2">
        <f>output_comm_ratio!F68*'supply 2012-13'!$BR68</f>
        <v>0</v>
      </c>
      <c r="G68" s="2">
        <f>output_comm_ratio!G68*'supply 2012-13'!$BR68</f>
        <v>0</v>
      </c>
      <c r="H68" s="2">
        <f>output_comm_ratio!H68*'supply 2012-13'!$BR68</f>
        <v>0</v>
      </c>
      <c r="I68" s="2">
        <f>output_comm_ratio!I68*'supply 2012-13'!$BR68</f>
        <v>0</v>
      </c>
      <c r="J68" s="2">
        <f>output_comm_ratio!J68*'supply 2012-13'!$BR68</f>
        <v>0</v>
      </c>
      <c r="K68" s="2">
        <f>output_comm_ratio!K68*'supply 2012-13'!$BR68</f>
        <v>0</v>
      </c>
      <c r="L68" s="2">
        <f>output_comm_ratio!L68*'supply 2012-13'!$BR68</f>
        <v>0</v>
      </c>
      <c r="M68" s="2">
        <f>output_comm_ratio!M68*'supply 2012-13'!$BR68</f>
        <v>0</v>
      </c>
      <c r="N68" s="2">
        <f>output_comm_ratio!N68*'supply 2012-13'!$BR68</f>
        <v>0</v>
      </c>
      <c r="O68" s="2">
        <f>output_comm_ratio!O68*'supply 2012-13'!$BR68</f>
        <v>0</v>
      </c>
      <c r="P68" s="2">
        <f>output_comm_ratio!P68*'supply 2012-13'!$BR68</f>
        <v>0</v>
      </c>
      <c r="Q68" s="2">
        <f>output_comm_ratio!Q68*'supply 2012-13'!$BR68</f>
        <v>0</v>
      </c>
      <c r="R68" s="2">
        <f>output_comm_ratio!R68*'supply 2012-13'!$BR68</f>
        <v>0</v>
      </c>
      <c r="S68" s="2">
        <f>output_comm_ratio!S68*'supply 2012-13'!$BR68</f>
        <v>0</v>
      </c>
      <c r="T68" s="2">
        <f>output_comm_ratio!T68*'supply 2012-13'!$BR68</f>
        <v>0</v>
      </c>
      <c r="U68" s="2">
        <f>output_comm_ratio!U68*'supply 2012-13'!$BR68</f>
        <v>0</v>
      </c>
      <c r="V68" s="2">
        <f>output_comm_ratio!V68*'supply 2012-13'!$BR68</f>
        <v>0</v>
      </c>
      <c r="W68" s="2">
        <f>output_comm_ratio!W68*'supply 2012-13'!$BR68</f>
        <v>0</v>
      </c>
      <c r="X68" s="2">
        <f>output_comm_ratio!X68*'supply 2012-13'!$BR68</f>
        <v>0</v>
      </c>
      <c r="Y68" s="2">
        <f>output_comm_ratio!Y68*'supply 2012-13'!$BR68</f>
        <v>0</v>
      </c>
      <c r="Z68" s="2">
        <f>output_comm_ratio!Z68*'supply 2012-13'!$BR68</f>
        <v>0</v>
      </c>
      <c r="AA68" s="2">
        <f>output_comm_ratio!AA68*'supply 2012-13'!$BR68</f>
        <v>0</v>
      </c>
      <c r="AB68" s="2">
        <f>output_comm_ratio!AB68*'supply 2012-13'!$BR68</f>
        <v>0</v>
      </c>
      <c r="AC68" s="2">
        <f>output_comm_ratio!AC68*'supply 2012-13'!$BR68</f>
        <v>0</v>
      </c>
      <c r="AD68" s="2">
        <f>output_comm_ratio!AD68*'supply 2012-13'!$BR68</f>
        <v>0</v>
      </c>
      <c r="AE68" s="2">
        <f>output_comm_ratio!AE68*'supply 2012-13'!$BR68</f>
        <v>0</v>
      </c>
      <c r="AF68" s="2">
        <f>output_comm_ratio!AF68*'supply 2012-13'!$BR68</f>
        <v>0</v>
      </c>
      <c r="AG68" s="2">
        <f>output_comm_ratio!AG68*'supply 2012-13'!$BR68</f>
        <v>0</v>
      </c>
      <c r="AH68" s="2">
        <f>output_comm_ratio!AH68*'supply 2012-13'!$BR68</f>
        <v>0</v>
      </c>
      <c r="AI68" s="2">
        <f>output_comm_ratio!AI68*'supply 2012-13'!$BR68</f>
        <v>0</v>
      </c>
      <c r="AJ68" s="2">
        <f>output_comm_ratio!AJ68*'supply 2012-13'!$BR68</f>
        <v>0</v>
      </c>
      <c r="AK68" s="2">
        <f>output_comm_ratio!AK68*'supply 2012-13'!$BR68</f>
        <v>636577.4706354189</v>
      </c>
      <c r="AL68" s="2">
        <f>output_comm_ratio!AL68*'supply 2012-13'!$BR68</f>
        <v>0</v>
      </c>
      <c r="AM68" s="2">
        <f>output_comm_ratio!AM68*'supply 2012-13'!$BR68</f>
        <v>0</v>
      </c>
      <c r="AN68" s="2">
        <f>output_comm_ratio!AN68*'supply 2012-13'!$BR68</f>
        <v>0</v>
      </c>
      <c r="AO68" s="2">
        <f>output_comm_ratio!AO68*'supply 2012-13'!$BR68</f>
        <v>0</v>
      </c>
      <c r="AP68" s="2">
        <f>output_comm_ratio!AP68*'supply 2012-13'!$BR68</f>
        <v>0</v>
      </c>
      <c r="AQ68" s="2">
        <f>output_comm_ratio!AQ68*'supply 2012-13'!$BR68</f>
        <v>0</v>
      </c>
      <c r="AR68" s="2">
        <f>output_comm_ratio!AR68*'supply 2012-13'!$BR68</f>
        <v>0</v>
      </c>
      <c r="AS68" s="2">
        <f>output_comm_ratio!AS68*'supply 2012-13'!$BR68</f>
        <v>0</v>
      </c>
      <c r="AT68" s="2">
        <f>output_comm_ratio!AT68*'supply 2012-13'!$BR68</f>
        <v>0</v>
      </c>
      <c r="AU68" s="2">
        <f>output_comm_ratio!AU68*'supply 2012-13'!$BR68</f>
        <v>0</v>
      </c>
      <c r="AV68" s="2">
        <f>output_comm_ratio!AV68*'supply 2012-13'!$BR68</f>
        <v>0</v>
      </c>
      <c r="AW68" s="2">
        <f>output_comm_ratio!AW68*'supply 2012-13'!$BR68</f>
        <v>0</v>
      </c>
      <c r="AX68" s="2">
        <f>output_comm_ratio!AX68*'supply 2012-13'!$BR68</f>
        <v>0</v>
      </c>
      <c r="AY68" s="2">
        <f>output_comm_ratio!AY68*'supply 2012-13'!$BR68</f>
        <v>0</v>
      </c>
      <c r="AZ68" s="2">
        <f>output_comm_ratio!AZ68*'supply 2012-13'!$BR68</f>
        <v>0</v>
      </c>
      <c r="BA68" s="2">
        <f>output_comm_ratio!BA68*'supply 2012-13'!$BR68</f>
        <v>0</v>
      </c>
      <c r="BB68" s="2">
        <f>output_comm_ratio!BB68*'supply 2012-13'!$BR68</f>
        <v>0</v>
      </c>
      <c r="BC68" s="2">
        <f>output_comm_ratio!BC68*'supply 2012-13'!$BR68</f>
        <v>0</v>
      </c>
      <c r="BD68" s="2">
        <f>output_comm_ratio!BD68*'supply 2012-13'!$BR68</f>
        <v>0</v>
      </c>
      <c r="BE68" s="2">
        <f>output_comm_ratio!BE68*'supply 2012-13'!$BR68</f>
        <v>0</v>
      </c>
      <c r="BF68" s="2">
        <f>output_comm_ratio!BF68*'supply 2012-13'!$BR68</f>
        <v>0</v>
      </c>
      <c r="BG68" s="2">
        <f>output_comm_ratio!BG68*'supply 2012-13'!$BR68</f>
        <v>0</v>
      </c>
      <c r="BH68" s="2">
        <f>output_comm_ratio!BH68*'supply 2012-13'!$BR68</f>
        <v>0</v>
      </c>
      <c r="BI68" s="2">
        <f>output_comm_ratio!BI68*'supply 2012-13'!$BR68</f>
        <v>0</v>
      </c>
      <c r="BJ68" s="2">
        <f>output_comm_ratio!BJ68*'supply 2012-13'!$BR68</f>
        <v>0</v>
      </c>
      <c r="BK68" s="2">
        <f>output_comm_ratio!BK68*'supply 2012-13'!$BR68</f>
        <v>0</v>
      </c>
      <c r="BL68" s="2">
        <f>output_comm_ratio!BL68*'supply 2012-13'!$BR68</f>
        <v>0</v>
      </c>
      <c r="BM68" s="2">
        <f>output_comm_ratio!BM68*'supply 2012-13'!$BR68</f>
        <v>0</v>
      </c>
      <c r="BN68" s="2">
        <f>output_comm_ratio!BN68*'supply 2012-13'!$BR68</f>
        <v>0</v>
      </c>
      <c r="BO68" s="2">
        <f>output_comm_ratio!BO68*'supply 2012-13'!$BR68</f>
        <v>0</v>
      </c>
      <c r="BP68" s="2">
        <f>output_comm_ratio!BP68*'supply 2012-13'!$BR68</f>
        <v>0</v>
      </c>
      <c r="BQ68" s="2">
        <f t="shared" ref="BQ68:BQ131" si="6">SUM(C68:BP68)</f>
        <v>636577.4706354189</v>
      </c>
      <c r="BR68" s="2">
        <v>636577.4706354189</v>
      </c>
      <c r="BS68" s="2">
        <f t="shared" si="1"/>
        <v>1273154.9412708378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2015709.8246867822</v>
      </c>
      <c r="BZ68" s="2">
        <v>1256185.04885187</v>
      </c>
      <c r="CA68" s="2">
        <f t="shared" si="5"/>
        <v>3271894.8735386524</v>
      </c>
    </row>
    <row r="69" spans="1:79" s="2" customFormat="1" x14ac:dyDescent="0.35">
      <c r="A69" s="19">
        <v>66</v>
      </c>
      <c r="B69" s="19" t="s">
        <v>144</v>
      </c>
      <c r="C69" s="2">
        <f>output_comm_ratio!C69*'supply 2012-13'!$BR69</f>
        <v>0</v>
      </c>
      <c r="D69" s="2">
        <f>output_comm_ratio!D69*'supply 2012-13'!$BR69</f>
        <v>0</v>
      </c>
      <c r="E69" s="2">
        <f>output_comm_ratio!E69*'supply 2012-13'!$BR69</f>
        <v>0</v>
      </c>
      <c r="F69" s="2">
        <f>output_comm_ratio!F69*'supply 2012-13'!$BR69</f>
        <v>0</v>
      </c>
      <c r="G69" s="2">
        <f>output_comm_ratio!G69*'supply 2012-13'!$BR69</f>
        <v>0</v>
      </c>
      <c r="H69" s="2">
        <f>output_comm_ratio!H69*'supply 2012-13'!$BR69</f>
        <v>0</v>
      </c>
      <c r="I69" s="2">
        <f>output_comm_ratio!I69*'supply 2012-13'!$BR69</f>
        <v>0</v>
      </c>
      <c r="J69" s="2">
        <f>output_comm_ratio!J69*'supply 2012-13'!$BR69</f>
        <v>0</v>
      </c>
      <c r="K69" s="2">
        <f>output_comm_ratio!K69*'supply 2012-13'!$BR69</f>
        <v>0</v>
      </c>
      <c r="L69" s="2">
        <f>output_comm_ratio!L69*'supply 2012-13'!$BR69</f>
        <v>0</v>
      </c>
      <c r="M69" s="2">
        <f>output_comm_ratio!M69*'supply 2012-13'!$BR69</f>
        <v>0</v>
      </c>
      <c r="N69" s="2">
        <f>output_comm_ratio!N69*'supply 2012-13'!$BR69</f>
        <v>0</v>
      </c>
      <c r="O69" s="2">
        <f>output_comm_ratio!O69*'supply 2012-13'!$BR69</f>
        <v>0</v>
      </c>
      <c r="P69" s="2">
        <f>output_comm_ratio!P69*'supply 2012-13'!$BR69</f>
        <v>0</v>
      </c>
      <c r="Q69" s="2">
        <f>output_comm_ratio!Q69*'supply 2012-13'!$BR69</f>
        <v>0</v>
      </c>
      <c r="R69" s="2">
        <f>output_comm_ratio!R69*'supply 2012-13'!$BR69</f>
        <v>0</v>
      </c>
      <c r="S69" s="2">
        <f>output_comm_ratio!S69*'supply 2012-13'!$BR69</f>
        <v>0</v>
      </c>
      <c r="T69" s="2">
        <f>output_comm_ratio!T69*'supply 2012-13'!$BR69</f>
        <v>0</v>
      </c>
      <c r="U69" s="2">
        <f>output_comm_ratio!U69*'supply 2012-13'!$BR69</f>
        <v>0</v>
      </c>
      <c r="V69" s="2">
        <f>output_comm_ratio!V69*'supply 2012-13'!$BR69</f>
        <v>0</v>
      </c>
      <c r="W69" s="2">
        <f>output_comm_ratio!W69*'supply 2012-13'!$BR69</f>
        <v>0</v>
      </c>
      <c r="X69" s="2">
        <f>output_comm_ratio!X69*'supply 2012-13'!$BR69</f>
        <v>0</v>
      </c>
      <c r="Y69" s="2">
        <f>output_comm_ratio!Y69*'supply 2012-13'!$BR69</f>
        <v>0</v>
      </c>
      <c r="Z69" s="2">
        <f>output_comm_ratio!Z69*'supply 2012-13'!$BR69</f>
        <v>0</v>
      </c>
      <c r="AA69" s="2">
        <f>output_comm_ratio!AA69*'supply 2012-13'!$BR69</f>
        <v>0</v>
      </c>
      <c r="AB69" s="2">
        <f>output_comm_ratio!AB69*'supply 2012-13'!$BR69</f>
        <v>0</v>
      </c>
      <c r="AC69" s="2">
        <f>output_comm_ratio!AC69*'supply 2012-13'!$BR69</f>
        <v>0</v>
      </c>
      <c r="AD69" s="2">
        <f>output_comm_ratio!AD69*'supply 2012-13'!$BR69</f>
        <v>0</v>
      </c>
      <c r="AE69" s="2">
        <f>output_comm_ratio!AE69*'supply 2012-13'!$BR69</f>
        <v>0</v>
      </c>
      <c r="AF69" s="2">
        <f>output_comm_ratio!AF69*'supply 2012-13'!$BR69</f>
        <v>0</v>
      </c>
      <c r="AG69" s="2">
        <f>output_comm_ratio!AG69*'supply 2012-13'!$BR69</f>
        <v>0</v>
      </c>
      <c r="AH69" s="2">
        <f>output_comm_ratio!AH69*'supply 2012-13'!$BR69</f>
        <v>0</v>
      </c>
      <c r="AI69" s="2">
        <f>output_comm_ratio!AI69*'supply 2012-13'!$BR69</f>
        <v>0</v>
      </c>
      <c r="AJ69" s="2">
        <f>output_comm_ratio!AJ69*'supply 2012-13'!$BR69</f>
        <v>0</v>
      </c>
      <c r="AK69" s="2">
        <f>output_comm_ratio!AK69*'supply 2012-13'!$BR69</f>
        <v>13684.631743415111</v>
      </c>
      <c r="AL69" s="2">
        <f>output_comm_ratio!AL69*'supply 2012-13'!$BR69</f>
        <v>462168.30187460314</v>
      </c>
      <c r="AM69" s="2">
        <f>output_comm_ratio!AM69*'supply 2012-13'!$BR69</f>
        <v>72307.662714986582</v>
      </c>
      <c r="AN69" s="2">
        <f>output_comm_ratio!AN69*'supply 2012-13'!$BR69</f>
        <v>0</v>
      </c>
      <c r="AO69" s="2">
        <f>output_comm_ratio!AO69*'supply 2012-13'!$BR69</f>
        <v>0</v>
      </c>
      <c r="AP69" s="2">
        <f>output_comm_ratio!AP69*'supply 2012-13'!$BR69</f>
        <v>0</v>
      </c>
      <c r="AQ69" s="2">
        <f>output_comm_ratio!AQ69*'supply 2012-13'!$BR69</f>
        <v>0</v>
      </c>
      <c r="AR69" s="2">
        <f>output_comm_ratio!AR69*'supply 2012-13'!$BR69</f>
        <v>0</v>
      </c>
      <c r="AS69" s="2">
        <f>output_comm_ratio!AS69*'supply 2012-13'!$BR69</f>
        <v>0</v>
      </c>
      <c r="AT69" s="2">
        <f>output_comm_ratio!AT69*'supply 2012-13'!$BR69</f>
        <v>0</v>
      </c>
      <c r="AU69" s="2">
        <f>output_comm_ratio!AU69*'supply 2012-13'!$BR69</f>
        <v>0</v>
      </c>
      <c r="AV69" s="2">
        <f>output_comm_ratio!AV69*'supply 2012-13'!$BR69</f>
        <v>0</v>
      </c>
      <c r="AW69" s="2">
        <f>output_comm_ratio!AW69*'supply 2012-13'!$BR69</f>
        <v>0</v>
      </c>
      <c r="AX69" s="2">
        <f>output_comm_ratio!AX69*'supply 2012-13'!$BR69</f>
        <v>0</v>
      </c>
      <c r="AY69" s="2">
        <f>output_comm_ratio!AY69*'supply 2012-13'!$BR69</f>
        <v>0</v>
      </c>
      <c r="AZ69" s="2">
        <f>output_comm_ratio!AZ69*'supply 2012-13'!$BR69</f>
        <v>0</v>
      </c>
      <c r="BA69" s="2">
        <f>output_comm_ratio!BA69*'supply 2012-13'!$BR69</f>
        <v>0</v>
      </c>
      <c r="BB69" s="2">
        <f>output_comm_ratio!BB69*'supply 2012-13'!$BR69</f>
        <v>0</v>
      </c>
      <c r="BC69" s="2">
        <f>output_comm_ratio!BC69*'supply 2012-13'!$BR69</f>
        <v>0</v>
      </c>
      <c r="BD69" s="2">
        <f>output_comm_ratio!BD69*'supply 2012-13'!$BR69</f>
        <v>0</v>
      </c>
      <c r="BE69" s="2">
        <f>output_comm_ratio!BE69*'supply 2012-13'!$BR69</f>
        <v>0</v>
      </c>
      <c r="BF69" s="2">
        <f>output_comm_ratio!BF69*'supply 2012-13'!$BR69</f>
        <v>0</v>
      </c>
      <c r="BG69" s="2">
        <f>output_comm_ratio!BG69*'supply 2012-13'!$BR69</f>
        <v>0</v>
      </c>
      <c r="BH69" s="2">
        <f>output_comm_ratio!BH69*'supply 2012-13'!$BR69</f>
        <v>0</v>
      </c>
      <c r="BI69" s="2">
        <f>output_comm_ratio!BI69*'supply 2012-13'!$BR69</f>
        <v>0</v>
      </c>
      <c r="BJ69" s="2">
        <f>output_comm_ratio!BJ69*'supply 2012-13'!$BR69</f>
        <v>0</v>
      </c>
      <c r="BK69" s="2">
        <f>output_comm_ratio!BK69*'supply 2012-13'!$BR69</f>
        <v>0</v>
      </c>
      <c r="BL69" s="2">
        <f>output_comm_ratio!BL69*'supply 2012-13'!$BR69</f>
        <v>0</v>
      </c>
      <c r="BM69" s="2">
        <f>output_comm_ratio!BM69*'supply 2012-13'!$BR69</f>
        <v>0</v>
      </c>
      <c r="BN69" s="2">
        <f>output_comm_ratio!BN69*'supply 2012-13'!$BR69</f>
        <v>0</v>
      </c>
      <c r="BO69" s="2">
        <f>output_comm_ratio!BO69*'supply 2012-13'!$BR69</f>
        <v>0</v>
      </c>
      <c r="BP69" s="2">
        <f>output_comm_ratio!BP69*'supply 2012-13'!$BR69</f>
        <v>0</v>
      </c>
      <c r="BQ69" s="2">
        <f t="shared" si="6"/>
        <v>548160.59633300477</v>
      </c>
      <c r="BR69" s="2">
        <v>548160.59633300477</v>
      </c>
      <c r="BS69" s="2">
        <f t="shared" ref="BS69:BS133" si="7">BR69+BQ69</f>
        <v>1096321.1926660095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3169486.138203688</v>
      </c>
      <c r="BZ69" s="2">
        <v>1551303.5277231154</v>
      </c>
      <c r="CA69" s="2">
        <f t="shared" ref="CA69:CA133" si="11">BY69+BZ69</f>
        <v>4720789.6659268029</v>
      </c>
    </row>
    <row r="70" spans="1:79" s="2" customFormat="1" x14ac:dyDescent="0.35">
      <c r="A70" s="19">
        <v>67</v>
      </c>
      <c r="B70" s="19" t="s">
        <v>145</v>
      </c>
      <c r="C70" s="2">
        <f>output_comm_ratio!C70*'supply 2012-13'!$BR70</f>
        <v>0</v>
      </c>
      <c r="D70" s="2">
        <f>output_comm_ratio!D70*'supply 2012-13'!$BR70</f>
        <v>0</v>
      </c>
      <c r="E70" s="2">
        <f>output_comm_ratio!E70*'supply 2012-13'!$BR70</f>
        <v>0</v>
      </c>
      <c r="F70" s="2">
        <f>output_comm_ratio!F70*'supply 2012-13'!$BR70</f>
        <v>0</v>
      </c>
      <c r="G70" s="2">
        <f>output_comm_ratio!G70*'supply 2012-13'!$BR70</f>
        <v>0</v>
      </c>
      <c r="H70" s="2">
        <f>output_comm_ratio!H70*'supply 2012-13'!$BR70</f>
        <v>0</v>
      </c>
      <c r="I70" s="2">
        <f>output_comm_ratio!I70*'supply 2012-13'!$BR70</f>
        <v>0</v>
      </c>
      <c r="J70" s="2">
        <f>output_comm_ratio!J70*'supply 2012-13'!$BR70</f>
        <v>0</v>
      </c>
      <c r="K70" s="2">
        <f>output_comm_ratio!K70*'supply 2012-13'!$BR70</f>
        <v>0</v>
      </c>
      <c r="L70" s="2">
        <f>output_comm_ratio!L70*'supply 2012-13'!$BR70</f>
        <v>0</v>
      </c>
      <c r="M70" s="2">
        <f>output_comm_ratio!M70*'supply 2012-13'!$BR70</f>
        <v>0</v>
      </c>
      <c r="N70" s="2">
        <f>output_comm_ratio!N70*'supply 2012-13'!$BR70</f>
        <v>0</v>
      </c>
      <c r="O70" s="2">
        <f>output_comm_ratio!O70*'supply 2012-13'!$BR70</f>
        <v>0</v>
      </c>
      <c r="P70" s="2">
        <f>output_comm_ratio!P70*'supply 2012-13'!$BR70</f>
        <v>0</v>
      </c>
      <c r="Q70" s="2">
        <f>output_comm_ratio!Q70*'supply 2012-13'!$BR70</f>
        <v>0</v>
      </c>
      <c r="R70" s="2">
        <f>output_comm_ratio!R70*'supply 2012-13'!$BR70</f>
        <v>0</v>
      </c>
      <c r="S70" s="2">
        <f>output_comm_ratio!S70*'supply 2012-13'!$BR70</f>
        <v>104.67671016138256</v>
      </c>
      <c r="T70" s="2">
        <f>output_comm_ratio!T70*'supply 2012-13'!$BR70</f>
        <v>0</v>
      </c>
      <c r="U70" s="2">
        <f>output_comm_ratio!U70*'supply 2012-13'!$BR70</f>
        <v>0</v>
      </c>
      <c r="V70" s="2">
        <f>output_comm_ratio!V70*'supply 2012-13'!$BR70</f>
        <v>0</v>
      </c>
      <c r="W70" s="2">
        <f>output_comm_ratio!W70*'supply 2012-13'!$BR70</f>
        <v>0</v>
      </c>
      <c r="X70" s="2">
        <f>output_comm_ratio!X70*'supply 2012-13'!$BR70</f>
        <v>0</v>
      </c>
      <c r="Y70" s="2">
        <f>output_comm_ratio!Y70*'supply 2012-13'!$BR70</f>
        <v>0</v>
      </c>
      <c r="Z70" s="2">
        <f>output_comm_ratio!Z70*'supply 2012-13'!$BR70</f>
        <v>0</v>
      </c>
      <c r="AA70" s="2">
        <f>output_comm_ratio!AA70*'supply 2012-13'!$BR70</f>
        <v>0</v>
      </c>
      <c r="AB70" s="2">
        <f>output_comm_ratio!AB70*'supply 2012-13'!$BR70</f>
        <v>0</v>
      </c>
      <c r="AC70" s="2">
        <f>output_comm_ratio!AC70*'supply 2012-13'!$BR70</f>
        <v>0</v>
      </c>
      <c r="AD70" s="2">
        <f>output_comm_ratio!AD70*'supply 2012-13'!$BR70</f>
        <v>0</v>
      </c>
      <c r="AE70" s="2">
        <f>output_comm_ratio!AE70*'supply 2012-13'!$BR70</f>
        <v>0</v>
      </c>
      <c r="AF70" s="2">
        <f>output_comm_ratio!AF70*'supply 2012-13'!$BR70</f>
        <v>0</v>
      </c>
      <c r="AG70" s="2">
        <f>output_comm_ratio!AG70*'supply 2012-13'!$BR70</f>
        <v>0</v>
      </c>
      <c r="AH70" s="2">
        <f>output_comm_ratio!AH70*'supply 2012-13'!$BR70</f>
        <v>0</v>
      </c>
      <c r="AI70" s="2">
        <f>output_comm_ratio!AI70*'supply 2012-13'!$BR70</f>
        <v>0</v>
      </c>
      <c r="AJ70" s="2">
        <f>output_comm_ratio!AJ70*'supply 2012-13'!$BR70</f>
        <v>0</v>
      </c>
      <c r="AK70" s="2">
        <f>output_comm_ratio!AK70*'supply 2012-13'!$BR70</f>
        <v>0</v>
      </c>
      <c r="AL70" s="2">
        <f>output_comm_ratio!AL70*'supply 2012-13'!$BR70</f>
        <v>1687.7301461881975</v>
      </c>
      <c r="AM70" s="2">
        <f>output_comm_ratio!AM70*'supply 2012-13'!$BR70</f>
        <v>16070.133201953626</v>
      </c>
      <c r="AN70" s="2">
        <f>output_comm_ratio!AN70*'supply 2012-13'!$BR70</f>
        <v>0</v>
      </c>
      <c r="AO70" s="2">
        <f>output_comm_ratio!AO70*'supply 2012-13'!$BR70</f>
        <v>0</v>
      </c>
      <c r="AP70" s="2">
        <f>output_comm_ratio!AP70*'supply 2012-13'!$BR70</f>
        <v>0</v>
      </c>
      <c r="AQ70" s="2">
        <f>output_comm_ratio!AQ70*'supply 2012-13'!$BR70</f>
        <v>0</v>
      </c>
      <c r="AR70" s="2">
        <f>output_comm_ratio!AR70*'supply 2012-13'!$BR70</f>
        <v>0</v>
      </c>
      <c r="AS70" s="2">
        <f>output_comm_ratio!AS70*'supply 2012-13'!$BR70</f>
        <v>0</v>
      </c>
      <c r="AT70" s="2">
        <f>output_comm_ratio!AT70*'supply 2012-13'!$BR70</f>
        <v>0</v>
      </c>
      <c r="AU70" s="2">
        <f>output_comm_ratio!AU70*'supply 2012-13'!$BR70</f>
        <v>0</v>
      </c>
      <c r="AV70" s="2">
        <f>output_comm_ratio!AV70*'supply 2012-13'!$BR70</f>
        <v>0</v>
      </c>
      <c r="AW70" s="2">
        <f>output_comm_ratio!AW70*'supply 2012-13'!$BR70</f>
        <v>0</v>
      </c>
      <c r="AX70" s="2">
        <f>output_comm_ratio!AX70*'supply 2012-13'!$BR70</f>
        <v>0</v>
      </c>
      <c r="AY70" s="2">
        <f>output_comm_ratio!AY70*'supply 2012-13'!$BR70</f>
        <v>0</v>
      </c>
      <c r="AZ70" s="2">
        <f>output_comm_ratio!AZ70*'supply 2012-13'!$BR70</f>
        <v>0</v>
      </c>
      <c r="BA70" s="2">
        <f>output_comm_ratio!BA70*'supply 2012-13'!$BR70</f>
        <v>0</v>
      </c>
      <c r="BB70" s="2">
        <f>output_comm_ratio!BB70*'supply 2012-13'!$BR70</f>
        <v>0</v>
      </c>
      <c r="BC70" s="2">
        <f>output_comm_ratio!BC70*'supply 2012-13'!$BR70</f>
        <v>0</v>
      </c>
      <c r="BD70" s="2">
        <f>output_comm_ratio!BD70*'supply 2012-13'!$BR70</f>
        <v>0</v>
      </c>
      <c r="BE70" s="2">
        <f>output_comm_ratio!BE70*'supply 2012-13'!$BR70</f>
        <v>0</v>
      </c>
      <c r="BF70" s="2">
        <f>output_comm_ratio!BF70*'supply 2012-13'!$BR70</f>
        <v>0</v>
      </c>
      <c r="BG70" s="2">
        <f>output_comm_ratio!BG70*'supply 2012-13'!$BR70</f>
        <v>0</v>
      </c>
      <c r="BH70" s="2">
        <f>output_comm_ratio!BH70*'supply 2012-13'!$BR70</f>
        <v>0</v>
      </c>
      <c r="BI70" s="2">
        <f>output_comm_ratio!BI70*'supply 2012-13'!$BR70</f>
        <v>0</v>
      </c>
      <c r="BJ70" s="2">
        <f>output_comm_ratio!BJ70*'supply 2012-13'!$BR70</f>
        <v>0</v>
      </c>
      <c r="BK70" s="2">
        <f>output_comm_ratio!BK70*'supply 2012-13'!$BR70</f>
        <v>0</v>
      </c>
      <c r="BL70" s="2">
        <f>output_comm_ratio!BL70*'supply 2012-13'!$BR70</f>
        <v>0</v>
      </c>
      <c r="BM70" s="2">
        <f>output_comm_ratio!BM70*'supply 2012-13'!$BR70</f>
        <v>0</v>
      </c>
      <c r="BN70" s="2">
        <f>output_comm_ratio!BN70*'supply 2012-13'!$BR70</f>
        <v>0</v>
      </c>
      <c r="BO70" s="2">
        <f>output_comm_ratio!BO70*'supply 2012-13'!$BR70</f>
        <v>0</v>
      </c>
      <c r="BP70" s="2">
        <f>output_comm_ratio!BP70*'supply 2012-13'!$BR70</f>
        <v>0</v>
      </c>
      <c r="BQ70" s="2">
        <f t="shared" si="6"/>
        <v>17862.540058303206</v>
      </c>
      <c r="BR70" s="2">
        <v>17862.540058303206</v>
      </c>
      <c r="BS70" s="2">
        <f t="shared" si="7"/>
        <v>35725.080116606412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404944.9589315012</v>
      </c>
      <c r="BZ70" s="2">
        <v>763367.02134284098</v>
      </c>
      <c r="CA70" s="2">
        <f t="shared" si="11"/>
        <v>1168311.9802743422</v>
      </c>
    </row>
    <row r="71" spans="1:79" s="2" customFormat="1" x14ac:dyDescent="0.35">
      <c r="A71" s="19">
        <v>68</v>
      </c>
      <c r="B71" s="19" t="s">
        <v>146</v>
      </c>
      <c r="C71" s="2">
        <f>output_comm_ratio!C71*'supply 2012-13'!$BR71</f>
        <v>0</v>
      </c>
      <c r="D71" s="2">
        <f>output_comm_ratio!D71*'supply 2012-13'!$BR71</f>
        <v>0</v>
      </c>
      <c r="E71" s="2">
        <f>output_comm_ratio!E71*'supply 2012-13'!$BR71</f>
        <v>0</v>
      </c>
      <c r="F71" s="2">
        <f>output_comm_ratio!F71*'supply 2012-13'!$BR71</f>
        <v>0</v>
      </c>
      <c r="G71" s="2">
        <f>output_comm_ratio!G71*'supply 2012-13'!$BR71</f>
        <v>0</v>
      </c>
      <c r="H71" s="2">
        <f>output_comm_ratio!H71*'supply 2012-13'!$BR71</f>
        <v>0</v>
      </c>
      <c r="I71" s="2">
        <f>output_comm_ratio!I71*'supply 2012-13'!$BR71</f>
        <v>0</v>
      </c>
      <c r="J71" s="2">
        <f>output_comm_ratio!J71*'supply 2012-13'!$BR71</f>
        <v>0</v>
      </c>
      <c r="K71" s="2">
        <f>output_comm_ratio!K71*'supply 2012-13'!$BR71</f>
        <v>0</v>
      </c>
      <c r="L71" s="2">
        <f>output_comm_ratio!L71*'supply 2012-13'!$BR71</f>
        <v>0</v>
      </c>
      <c r="M71" s="2">
        <f>output_comm_ratio!M71*'supply 2012-13'!$BR71</f>
        <v>0</v>
      </c>
      <c r="N71" s="2">
        <f>output_comm_ratio!N71*'supply 2012-13'!$BR71</f>
        <v>0</v>
      </c>
      <c r="O71" s="2">
        <f>output_comm_ratio!O71*'supply 2012-13'!$BR71</f>
        <v>0</v>
      </c>
      <c r="P71" s="2">
        <f>output_comm_ratio!P71*'supply 2012-13'!$BR71</f>
        <v>0</v>
      </c>
      <c r="Q71" s="2">
        <f>output_comm_ratio!Q71*'supply 2012-13'!$BR71</f>
        <v>0</v>
      </c>
      <c r="R71" s="2">
        <f>output_comm_ratio!R71*'supply 2012-13'!$BR71</f>
        <v>0</v>
      </c>
      <c r="S71" s="2">
        <f>output_comm_ratio!S71*'supply 2012-13'!$BR71</f>
        <v>0</v>
      </c>
      <c r="T71" s="2">
        <f>output_comm_ratio!T71*'supply 2012-13'!$BR71</f>
        <v>0</v>
      </c>
      <c r="U71" s="2">
        <f>output_comm_ratio!U71*'supply 2012-13'!$BR71</f>
        <v>0</v>
      </c>
      <c r="V71" s="2">
        <f>output_comm_ratio!V71*'supply 2012-13'!$BR71</f>
        <v>0</v>
      </c>
      <c r="W71" s="2">
        <f>output_comm_ratio!W71*'supply 2012-13'!$BR71</f>
        <v>0</v>
      </c>
      <c r="X71" s="2">
        <f>output_comm_ratio!X71*'supply 2012-13'!$BR71</f>
        <v>1332.4832445773059</v>
      </c>
      <c r="Y71" s="2">
        <f>output_comm_ratio!Y71*'supply 2012-13'!$BR71</f>
        <v>0</v>
      </c>
      <c r="Z71" s="2">
        <f>output_comm_ratio!Z71*'supply 2012-13'!$BR71</f>
        <v>0</v>
      </c>
      <c r="AA71" s="2">
        <f>output_comm_ratio!AA71*'supply 2012-13'!$BR71</f>
        <v>0</v>
      </c>
      <c r="AB71" s="2">
        <f>output_comm_ratio!AB71*'supply 2012-13'!$BR71</f>
        <v>0</v>
      </c>
      <c r="AC71" s="2">
        <f>output_comm_ratio!AC71*'supply 2012-13'!$BR71</f>
        <v>0</v>
      </c>
      <c r="AD71" s="2">
        <f>output_comm_ratio!AD71*'supply 2012-13'!$BR71</f>
        <v>0</v>
      </c>
      <c r="AE71" s="2">
        <f>output_comm_ratio!AE71*'supply 2012-13'!$BR71</f>
        <v>0</v>
      </c>
      <c r="AF71" s="2">
        <f>output_comm_ratio!AF71*'supply 2012-13'!$BR71</f>
        <v>0</v>
      </c>
      <c r="AG71" s="2">
        <f>output_comm_ratio!AG71*'supply 2012-13'!$BR71</f>
        <v>0</v>
      </c>
      <c r="AH71" s="2">
        <f>output_comm_ratio!AH71*'supply 2012-13'!$BR71</f>
        <v>0</v>
      </c>
      <c r="AI71" s="2">
        <f>output_comm_ratio!AI71*'supply 2012-13'!$BR71</f>
        <v>0</v>
      </c>
      <c r="AJ71" s="2">
        <f>output_comm_ratio!AJ71*'supply 2012-13'!$BR71</f>
        <v>0</v>
      </c>
      <c r="AK71" s="2">
        <f>output_comm_ratio!AK71*'supply 2012-13'!$BR71</f>
        <v>0</v>
      </c>
      <c r="AL71" s="2">
        <f>output_comm_ratio!AL71*'supply 2012-13'!$BR71</f>
        <v>0</v>
      </c>
      <c r="AM71" s="2">
        <f>output_comm_ratio!AM71*'supply 2012-13'!$BR71</f>
        <v>0</v>
      </c>
      <c r="AN71" s="2">
        <f>output_comm_ratio!AN71*'supply 2012-13'!$BR71</f>
        <v>126065.45076283751</v>
      </c>
      <c r="AO71" s="2">
        <f>output_comm_ratio!AO71*'supply 2012-13'!$BR71</f>
        <v>0</v>
      </c>
      <c r="AP71" s="2">
        <f>output_comm_ratio!AP71*'supply 2012-13'!$BR71</f>
        <v>0</v>
      </c>
      <c r="AQ71" s="2">
        <f>output_comm_ratio!AQ71*'supply 2012-13'!$BR71</f>
        <v>0</v>
      </c>
      <c r="AR71" s="2">
        <f>output_comm_ratio!AR71*'supply 2012-13'!$BR71</f>
        <v>0</v>
      </c>
      <c r="AS71" s="2">
        <f>output_comm_ratio!AS71*'supply 2012-13'!$BR71</f>
        <v>0</v>
      </c>
      <c r="AT71" s="2">
        <f>output_comm_ratio!AT71*'supply 2012-13'!$BR71</f>
        <v>0</v>
      </c>
      <c r="AU71" s="2">
        <f>output_comm_ratio!AU71*'supply 2012-13'!$BR71</f>
        <v>0</v>
      </c>
      <c r="AV71" s="2">
        <f>output_comm_ratio!AV71*'supply 2012-13'!$BR71</f>
        <v>0</v>
      </c>
      <c r="AW71" s="2">
        <f>output_comm_ratio!AW71*'supply 2012-13'!$BR71</f>
        <v>0</v>
      </c>
      <c r="AX71" s="2">
        <f>output_comm_ratio!AX71*'supply 2012-13'!$BR71</f>
        <v>0</v>
      </c>
      <c r="AY71" s="2">
        <f>output_comm_ratio!AY71*'supply 2012-13'!$BR71</f>
        <v>0</v>
      </c>
      <c r="AZ71" s="2">
        <f>output_comm_ratio!AZ71*'supply 2012-13'!$BR71</f>
        <v>0</v>
      </c>
      <c r="BA71" s="2">
        <f>output_comm_ratio!BA71*'supply 2012-13'!$BR71</f>
        <v>0</v>
      </c>
      <c r="BB71" s="2">
        <f>output_comm_ratio!BB71*'supply 2012-13'!$BR71</f>
        <v>0</v>
      </c>
      <c r="BC71" s="2">
        <f>output_comm_ratio!BC71*'supply 2012-13'!$BR71</f>
        <v>0</v>
      </c>
      <c r="BD71" s="2">
        <f>output_comm_ratio!BD71*'supply 2012-13'!$BR71</f>
        <v>0</v>
      </c>
      <c r="BE71" s="2">
        <f>output_comm_ratio!BE71*'supply 2012-13'!$BR71</f>
        <v>0</v>
      </c>
      <c r="BF71" s="2">
        <f>output_comm_ratio!BF71*'supply 2012-13'!$BR71</f>
        <v>0</v>
      </c>
      <c r="BG71" s="2">
        <f>output_comm_ratio!BG71*'supply 2012-13'!$BR71</f>
        <v>0</v>
      </c>
      <c r="BH71" s="2">
        <f>output_comm_ratio!BH71*'supply 2012-13'!$BR71</f>
        <v>0</v>
      </c>
      <c r="BI71" s="2">
        <f>output_comm_ratio!BI71*'supply 2012-13'!$BR71</f>
        <v>0</v>
      </c>
      <c r="BJ71" s="2">
        <f>output_comm_ratio!BJ71*'supply 2012-13'!$BR71</f>
        <v>0</v>
      </c>
      <c r="BK71" s="2">
        <f>output_comm_ratio!BK71*'supply 2012-13'!$BR71</f>
        <v>0</v>
      </c>
      <c r="BL71" s="2">
        <f>output_comm_ratio!BL71*'supply 2012-13'!$BR71</f>
        <v>0</v>
      </c>
      <c r="BM71" s="2">
        <f>output_comm_ratio!BM71*'supply 2012-13'!$BR71</f>
        <v>0</v>
      </c>
      <c r="BN71" s="2">
        <f>output_comm_ratio!BN71*'supply 2012-13'!$BR71</f>
        <v>0</v>
      </c>
      <c r="BO71" s="2">
        <f>output_comm_ratio!BO71*'supply 2012-13'!$BR71</f>
        <v>0</v>
      </c>
      <c r="BP71" s="2">
        <f>output_comm_ratio!BP71*'supply 2012-13'!$BR71</f>
        <v>0</v>
      </c>
      <c r="BQ71" s="2">
        <f t="shared" si="6"/>
        <v>127397.93400741482</v>
      </c>
      <c r="BR71" s="2">
        <v>127397.93400741482</v>
      </c>
      <c r="BS71" s="2">
        <f t="shared" si="7"/>
        <v>254795.86801482964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631338.52801482962</v>
      </c>
      <c r="BZ71" s="2">
        <v>1411338.92781038</v>
      </c>
      <c r="CA71" s="2">
        <f t="shared" si="11"/>
        <v>2042677.4558252096</v>
      </c>
    </row>
    <row r="72" spans="1:79" s="2" customFormat="1" x14ac:dyDescent="0.35">
      <c r="A72" s="19">
        <v>69</v>
      </c>
      <c r="B72" s="19" t="s">
        <v>147</v>
      </c>
      <c r="C72" s="2">
        <f>output_comm_ratio!C72*'supply 2012-13'!$BR72</f>
        <v>0</v>
      </c>
      <c r="D72" s="2">
        <f>output_comm_ratio!D72*'supply 2012-13'!$BR72</f>
        <v>0</v>
      </c>
      <c r="E72" s="2">
        <f>output_comm_ratio!E72*'supply 2012-13'!$BR72</f>
        <v>0</v>
      </c>
      <c r="F72" s="2">
        <f>output_comm_ratio!F72*'supply 2012-13'!$BR72</f>
        <v>0</v>
      </c>
      <c r="G72" s="2">
        <f>output_comm_ratio!G72*'supply 2012-13'!$BR72</f>
        <v>0</v>
      </c>
      <c r="H72" s="2">
        <f>output_comm_ratio!H72*'supply 2012-13'!$BR72</f>
        <v>0</v>
      </c>
      <c r="I72" s="2">
        <f>output_comm_ratio!I72*'supply 2012-13'!$BR72</f>
        <v>0</v>
      </c>
      <c r="J72" s="2">
        <f>output_comm_ratio!J72*'supply 2012-13'!$BR72</f>
        <v>0</v>
      </c>
      <c r="K72" s="2">
        <f>output_comm_ratio!K72*'supply 2012-13'!$BR72</f>
        <v>0</v>
      </c>
      <c r="L72" s="2">
        <f>output_comm_ratio!L72*'supply 2012-13'!$BR72</f>
        <v>0</v>
      </c>
      <c r="M72" s="2">
        <f>output_comm_ratio!M72*'supply 2012-13'!$BR72</f>
        <v>0</v>
      </c>
      <c r="N72" s="2">
        <f>output_comm_ratio!N72*'supply 2012-13'!$BR72</f>
        <v>0</v>
      </c>
      <c r="O72" s="2">
        <f>output_comm_ratio!O72*'supply 2012-13'!$BR72</f>
        <v>0</v>
      </c>
      <c r="P72" s="2">
        <f>output_comm_ratio!P72*'supply 2012-13'!$BR72</f>
        <v>0</v>
      </c>
      <c r="Q72" s="2">
        <f>output_comm_ratio!Q72*'supply 2012-13'!$BR72</f>
        <v>0</v>
      </c>
      <c r="R72" s="2">
        <f>output_comm_ratio!R72*'supply 2012-13'!$BR72</f>
        <v>0</v>
      </c>
      <c r="S72" s="2">
        <f>output_comm_ratio!S72*'supply 2012-13'!$BR72</f>
        <v>0</v>
      </c>
      <c r="T72" s="2">
        <f>output_comm_ratio!T72*'supply 2012-13'!$BR72</f>
        <v>0</v>
      </c>
      <c r="U72" s="2">
        <f>output_comm_ratio!U72*'supply 2012-13'!$BR72</f>
        <v>9219.7465635428016</v>
      </c>
      <c r="V72" s="2">
        <f>output_comm_ratio!V72*'supply 2012-13'!$BR72</f>
        <v>0</v>
      </c>
      <c r="W72" s="2">
        <f>output_comm_ratio!W72*'supply 2012-13'!$BR72</f>
        <v>0</v>
      </c>
      <c r="X72" s="2">
        <f>output_comm_ratio!X72*'supply 2012-13'!$BR72</f>
        <v>1922.9804550253214</v>
      </c>
      <c r="Y72" s="2">
        <f>output_comm_ratio!Y72*'supply 2012-13'!$BR72</f>
        <v>0</v>
      </c>
      <c r="Z72" s="2">
        <f>output_comm_ratio!Z72*'supply 2012-13'!$BR72</f>
        <v>0</v>
      </c>
      <c r="AA72" s="2">
        <f>output_comm_ratio!AA72*'supply 2012-13'!$BR72</f>
        <v>0</v>
      </c>
      <c r="AB72" s="2">
        <f>output_comm_ratio!AB72*'supply 2012-13'!$BR72</f>
        <v>0</v>
      </c>
      <c r="AC72" s="2">
        <f>output_comm_ratio!AC72*'supply 2012-13'!$BR72</f>
        <v>0</v>
      </c>
      <c r="AD72" s="2">
        <f>output_comm_ratio!AD72*'supply 2012-13'!$BR72</f>
        <v>0</v>
      </c>
      <c r="AE72" s="2">
        <f>output_comm_ratio!AE72*'supply 2012-13'!$BR72</f>
        <v>79154.401334872004</v>
      </c>
      <c r="AF72" s="2">
        <f>output_comm_ratio!AF72*'supply 2012-13'!$BR72</f>
        <v>0</v>
      </c>
      <c r="AG72" s="2">
        <f>output_comm_ratio!AG72*'supply 2012-13'!$BR72</f>
        <v>0</v>
      </c>
      <c r="AH72" s="2">
        <f>output_comm_ratio!AH72*'supply 2012-13'!$BR72</f>
        <v>0</v>
      </c>
      <c r="AI72" s="2">
        <f>output_comm_ratio!AI72*'supply 2012-13'!$BR72</f>
        <v>345053.9540027951</v>
      </c>
      <c r="AJ72" s="2">
        <f>output_comm_ratio!AJ72*'supply 2012-13'!$BR72</f>
        <v>0</v>
      </c>
      <c r="AK72" s="2">
        <f>output_comm_ratio!AK72*'supply 2012-13'!$BR72</f>
        <v>0</v>
      </c>
      <c r="AL72" s="2">
        <f>output_comm_ratio!AL72*'supply 2012-13'!$BR72</f>
        <v>0</v>
      </c>
      <c r="AM72" s="2">
        <f>output_comm_ratio!AM72*'supply 2012-13'!$BR72</f>
        <v>0</v>
      </c>
      <c r="AN72" s="2">
        <f>output_comm_ratio!AN72*'supply 2012-13'!$BR72</f>
        <v>0</v>
      </c>
      <c r="AO72" s="2">
        <f>output_comm_ratio!AO72*'supply 2012-13'!$BR72</f>
        <v>0</v>
      </c>
      <c r="AP72" s="2">
        <f>output_comm_ratio!AP72*'supply 2012-13'!$BR72</f>
        <v>0</v>
      </c>
      <c r="AQ72" s="2">
        <f>output_comm_ratio!AQ72*'supply 2012-13'!$BR72</f>
        <v>0</v>
      </c>
      <c r="AR72" s="2">
        <f>output_comm_ratio!AR72*'supply 2012-13'!$BR72</f>
        <v>0</v>
      </c>
      <c r="AS72" s="2">
        <f>output_comm_ratio!AS72*'supply 2012-13'!$BR72</f>
        <v>0</v>
      </c>
      <c r="AT72" s="2">
        <f>output_comm_ratio!AT72*'supply 2012-13'!$BR72</f>
        <v>0</v>
      </c>
      <c r="AU72" s="2">
        <f>output_comm_ratio!AU72*'supply 2012-13'!$BR72</f>
        <v>0</v>
      </c>
      <c r="AV72" s="2">
        <f>output_comm_ratio!AV72*'supply 2012-13'!$BR72</f>
        <v>0</v>
      </c>
      <c r="AW72" s="2">
        <f>output_comm_ratio!AW72*'supply 2012-13'!$BR72</f>
        <v>0</v>
      </c>
      <c r="AX72" s="2">
        <f>output_comm_ratio!AX72*'supply 2012-13'!$BR72</f>
        <v>0</v>
      </c>
      <c r="AY72" s="2">
        <f>output_comm_ratio!AY72*'supply 2012-13'!$BR72</f>
        <v>0</v>
      </c>
      <c r="AZ72" s="2">
        <f>output_comm_ratio!AZ72*'supply 2012-13'!$BR72</f>
        <v>0</v>
      </c>
      <c r="BA72" s="2">
        <f>output_comm_ratio!BA72*'supply 2012-13'!$BR72</f>
        <v>0</v>
      </c>
      <c r="BB72" s="2">
        <f>output_comm_ratio!BB72*'supply 2012-13'!$BR72</f>
        <v>0</v>
      </c>
      <c r="BC72" s="2">
        <f>output_comm_ratio!BC72*'supply 2012-13'!$BR72</f>
        <v>0</v>
      </c>
      <c r="BD72" s="2">
        <f>output_comm_ratio!BD72*'supply 2012-13'!$BR72</f>
        <v>0</v>
      </c>
      <c r="BE72" s="2">
        <f>output_comm_ratio!BE72*'supply 2012-13'!$BR72</f>
        <v>0</v>
      </c>
      <c r="BF72" s="2">
        <f>output_comm_ratio!BF72*'supply 2012-13'!$BR72</f>
        <v>0</v>
      </c>
      <c r="BG72" s="2">
        <f>output_comm_ratio!BG72*'supply 2012-13'!$BR72</f>
        <v>0</v>
      </c>
      <c r="BH72" s="2">
        <f>output_comm_ratio!BH72*'supply 2012-13'!$BR72</f>
        <v>0</v>
      </c>
      <c r="BI72" s="2">
        <f>output_comm_ratio!BI72*'supply 2012-13'!$BR72</f>
        <v>0</v>
      </c>
      <c r="BJ72" s="2">
        <f>output_comm_ratio!BJ72*'supply 2012-13'!$BR72</f>
        <v>0</v>
      </c>
      <c r="BK72" s="2">
        <f>output_comm_ratio!BK72*'supply 2012-13'!$BR72</f>
        <v>0</v>
      </c>
      <c r="BL72" s="2">
        <f>output_comm_ratio!BL72*'supply 2012-13'!$BR72</f>
        <v>0</v>
      </c>
      <c r="BM72" s="2">
        <f>output_comm_ratio!BM72*'supply 2012-13'!$BR72</f>
        <v>0</v>
      </c>
      <c r="BN72" s="2">
        <f>output_comm_ratio!BN72*'supply 2012-13'!$BR72</f>
        <v>0</v>
      </c>
      <c r="BO72" s="2">
        <f>output_comm_ratio!BO72*'supply 2012-13'!$BR72</f>
        <v>0</v>
      </c>
      <c r="BP72" s="2">
        <f>output_comm_ratio!BP72*'supply 2012-13'!$BR72</f>
        <v>0</v>
      </c>
      <c r="BQ72" s="2">
        <f t="shared" si="6"/>
        <v>435351.08235623525</v>
      </c>
      <c r="BR72" s="2">
        <v>435351.08235623525</v>
      </c>
      <c r="BS72" s="2">
        <f t="shared" si="7"/>
        <v>870702.16471247049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2966997.1763266474</v>
      </c>
      <c r="BZ72" s="2">
        <v>2425665.0594331338</v>
      </c>
      <c r="CA72" s="2">
        <f t="shared" si="11"/>
        <v>5392662.2357597817</v>
      </c>
    </row>
    <row r="73" spans="1:79" s="2" customFormat="1" x14ac:dyDescent="0.35">
      <c r="A73" s="19">
        <v>70</v>
      </c>
      <c r="B73" s="19" t="s">
        <v>148</v>
      </c>
      <c r="C73" s="2">
        <f>output_comm_ratio!C73*'supply 2012-13'!$BR73</f>
        <v>0</v>
      </c>
      <c r="D73" s="2">
        <f>output_comm_ratio!D73*'supply 2012-13'!$BR73</f>
        <v>0</v>
      </c>
      <c r="E73" s="2">
        <f>output_comm_ratio!E73*'supply 2012-13'!$BR73</f>
        <v>0</v>
      </c>
      <c r="F73" s="2">
        <f>output_comm_ratio!F73*'supply 2012-13'!$BR73</f>
        <v>0</v>
      </c>
      <c r="G73" s="2">
        <f>output_comm_ratio!G73*'supply 2012-13'!$BR73</f>
        <v>0</v>
      </c>
      <c r="H73" s="2">
        <f>output_comm_ratio!H73*'supply 2012-13'!$BR73</f>
        <v>0</v>
      </c>
      <c r="I73" s="2">
        <f>output_comm_ratio!I73*'supply 2012-13'!$BR73</f>
        <v>0</v>
      </c>
      <c r="J73" s="2">
        <f>output_comm_ratio!J73*'supply 2012-13'!$BR73</f>
        <v>0</v>
      </c>
      <c r="K73" s="2">
        <f>output_comm_ratio!K73*'supply 2012-13'!$BR73</f>
        <v>0</v>
      </c>
      <c r="L73" s="2">
        <f>output_comm_ratio!L73*'supply 2012-13'!$BR73</f>
        <v>0</v>
      </c>
      <c r="M73" s="2">
        <f>output_comm_ratio!M73*'supply 2012-13'!$BR73</f>
        <v>0</v>
      </c>
      <c r="N73" s="2">
        <f>output_comm_ratio!N73*'supply 2012-13'!$BR73</f>
        <v>0</v>
      </c>
      <c r="O73" s="2">
        <f>output_comm_ratio!O73*'supply 2012-13'!$BR73</f>
        <v>0</v>
      </c>
      <c r="P73" s="2">
        <f>output_comm_ratio!P73*'supply 2012-13'!$BR73</f>
        <v>0</v>
      </c>
      <c r="Q73" s="2">
        <f>output_comm_ratio!Q73*'supply 2012-13'!$BR73</f>
        <v>0</v>
      </c>
      <c r="R73" s="2">
        <f>output_comm_ratio!R73*'supply 2012-13'!$BR73</f>
        <v>0</v>
      </c>
      <c r="S73" s="2">
        <f>output_comm_ratio!S73*'supply 2012-13'!$BR73</f>
        <v>0</v>
      </c>
      <c r="T73" s="2">
        <f>output_comm_ratio!T73*'supply 2012-13'!$BR73</f>
        <v>0</v>
      </c>
      <c r="U73" s="2">
        <f>output_comm_ratio!U73*'supply 2012-13'!$BR73</f>
        <v>0</v>
      </c>
      <c r="V73" s="2">
        <f>output_comm_ratio!V73*'supply 2012-13'!$BR73</f>
        <v>0</v>
      </c>
      <c r="W73" s="2">
        <f>output_comm_ratio!W73*'supply 2012-13'!$BR73</f>
        <v>0</v>
      </c>
      <c r="X73" s="2">
        <f>output_comm_ratio!X73*'supply 2012-13'!$BR73</f>
        <v>0</v>
      </c>
      <c r="Y73" s="2">
        <f>output_comm_ratio!Y73*'supply 2012-13'!$BR73</f>
        <v>0</v>
      </c>
      <c r="Z73" s="2">
        <f>output_comm_ratio!Z73*'supply 2012-13'!$BR73</f>
        <v>0</v>
      </c>
      <c r="AA73" s="2">
        <f>output_comm_ratio!AA73*'supply 2012-13'!$BR73</f>
        <v>0</v>
      </c>
      <c r="AB73" s="2">
        <f>output_comm_ratio!AB73*'supply 2012-13'!$BR73</f>
        <v>9.2385874502889251</v>
      </c>
      <c r="AC73" s="2">
        <f>output_comm_ratio!AC73*'supply 2012-13'!$BR73</f>
        <v>0</v>
      </c>
      <c r="AD73" s="2">
        <f>output_comm_ratio!AD73*'supply 2012-13'!$BR73</f>
        <v>0</v>
      </c>
      <c r="AE73" s="2">
        <f>output_comm_ratio!AE73*'supply 2012-13'!$BR73</f>
        <v>17680.137935781549</v>
      </c>
      <c r="AF73" s="2">
        <f>output_comm_ratio!AF73*'supply 2012-13'!$BR73</f>
        <v>0</v>
      </c>
      <c r="AG73" s="2">
        <f>output_comm_ratio!AG73*'supply 2012-13'!$BR73</f>
        <v>239549.80213843269</v>
      </c>
      <c r="AH73" s="2">
        <f>output_comm_ratio!AH73*'supply 2012-13'!$BR73</f>
        <v>3551.1540819982397</v>
      </c>
      <c r="AI73" s="2">
        <f>output_comm_ratio!AI73*'supply 2012-13'!$BR73</f>
        <v>790052.47111711977</v>
      </c>
      <c r="AJ73" s="2">
        <f>output_comm_ratio!AJ73*'supply 2012-13'!$BR73</f>
        <v>0</v>
      </c>
      <c r="AK73" s="2">
        <f>output_comm_ratio!AK73*'supply 2012-13'!$BR73</f>
        <v>0</v>
      </c>
      <c r="AL73" s="2">
        <f>output_comm_ratio!AL73*'supply 2012-13'!$BR73</f>
        <v>7110.0476652653788</v>
      </c>
      <c r="AM73" s="2">
        <f>output_comm_ratio!AM73*'supply 2012-13'!$BR73</f>
        <v>39407.60209850208</v>
      </c>
      <c r="AN73" s="2">
        <f>output_comm_ratio!AN73*'supply 2012-13'!$BR73</f>
        <v>0</v>
      </c>
      <c r="AO73" s="2">
        <f>output_comm_ratio!AO73*'supply 2012-13'!$BR73</f>
        <v>0</v>
      </c>
      <c r="AP73" s="2">
        <f>output_comm_ratio!AP73*'supply 2012-13'!$BR73</f>
        <v>0</v>
      </c>
      <c r="AQ73" s="2">
        <f>output_comm_ratio!AQ73*'supply 2012-13'!$BR73</f>
        <v>0</v>
      </c>
      <c r="AR73" s="2">
        <f>output_comm_ratio!AR73*'supply 2012-13'!$BR73</f>
        <v>0</v>
      </c>
      <c r="AS73" s="2">
        <f>output_comm_ratio!AS73*'supply 2012-13'!$BR73</f>
        <v>0</v>
      </c>
      <c r="AT73" s="2">
        <f>output_comm_ratio!AT73*'supply 2012-13'!$BR73</f>
        <v>0</v>
      </c>
      <c r="AU73" s="2">
        <f>output_comm_ratio!AU73*'supply 2012-13'!$BR73</f>
        <v>0</v>
      </c>
      <c r="AV73" s="2">
        <f>output_comm_ratio!AV73*'supply 2012-13'!$BR73</f>
        <v>0</v>
      </c>
      <c r="AW73" s="2">
        <f>output_comm_ratio!AW73*'supply 2012-13'!$BR73</f>
        <v>0</v>
      </c>
      <c r="AX73" s="2">
        <f>output_comm_ratio!AX73*'supply 2012-13'!$BR73</f>
        <v>0</v>
      </c>
      <c r="AY73" s="2">
        <f>output_comm_ratio!AY73*'supply 2012-13'!$BR73</f>
        <v>0</v>
      </c>
      <c r="AZ73" s="2">
        <f>output_comm_ratio!AZ73*'supply 2012-13'!$BR73</f>
        <v>0</v>
      </c>
      <c r="BA73" s="2">
        <f>output_comm_ratio!BA73*'supply 2012-13'!$BR73</f>
        <v>0</v>
      </c>
      <c r="BB73" s="2">
        <f>output_comm_ratio!BB73*'supply 2012-13'!$BR73</f>
        <v>0</v>
      </c>
      <c r="BC73" s="2">
        <f>output_comm_ratio!BC73*'supply 2012-13'!$BR73</f>
        <v>0</v>
      </c>
      <c r="BD73" s="2">
        <f>output_comm_ratio!BD73*'supply 2012-13'!$BR73</f>
        <v>0</v>
      </c>
      <c r="BE73" s="2">
        <f>output_comm_ratio!BE73*'supply 2012-13'!$BR73</f>
        <v>0</v>
      </c>
      <c r="BF73" s="2">
        <f>output_comm_ratio!BF73*'supply 2012-13'!$BR73</f>
        <v>0</v>
      </c>
      <c r="BG73" s="2">
        <f>output_comm_ratio!BG73*'supply 2012-13'!$BR73</f>
        <v>0</v>
      </c>
      <c r="BH73" s="2">
        <f>output_comm_ratio!BH73*'supply 2012-13'!$BR73</f>
        <v>0</v>
      </c>
      <c r="BI73" s="2">
        <f>output_comm_ratio!BI73*'supply 2012-13'!$BR73</f>
        <v>0</v>
      </c>
      <c r="BJ73" s="2">
        <f>output_comm_ratio!BJ73*'supply 2012-13'!$BR73</f>
        <v>0</v>
      </c>
      <c r="BK73" s="2">
        <f>output_comm_ratio!BK73*'supply 2012-13'!$BR73</f>
        <v>0</v>
      </c>
      <c r="BL73" s="2">
        <f>output_comm_ratio!BL73*'supply 2012-13'!$BR73</f>
        <v>0</v>
      </c>
      <c r="BM73" s="2">
        <f>output_comm_ratio!BM73*'supply 2012-13'!$BR73</f>
        <v>0</v>
      </c>
      <c r="BN73" s="2">
        <f>output_comm_ratio!BN73*'supply 2012-13'!$BR73</f>
        <v>0</v>
      </c>
      <c r="BO73" s="2">
        <f>output_comm_ratio!BO73*'supply 2012-13'!$BR73</f>
        <v>0</v>
      </c>
      <c r="BP73" s="2">
        <f>output_comm_ratio!BP73*'supply 2012-13'!$BR73</f>
        <v>0</v>
      </c>
      <c r="BQ73" s="2">
        <f t="shared" si="6"/>
        <v>1097360.45362455</v>
      </c>
      <c r="BR73" s="2">
        <v>1097360.45362455</v>
      </c>
      <c r="BS73" s="2">
        <f t="shared" si="7"/>
        <v>2194720.9072491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7727079.4710550644</v>
      </c>
      <c r="BZ73" s="2">
        <v>2208598.456097526</v>
      </c>
      <c r="CA73" s="2">
        <f t="shared" si="11"/>
        <v>9935677.9271525908</v>
      </c>
    </row>
    <row r="74" spans="1:79" s="2" customFormat="1" x14ac:dyDescent="0.35">
      <c r="A74" s="19">
        <v>71</v>
      </c>
      <c r="B74" s="19" t="s">
        <v>149</v>
      </c>
      <c r="C74" s="2">
        <f>output_comm_ratio!C74*'supply 2012-13'!$BR74</f>
        <v>0</v>
      </c>
      <c r="D74" s="2">
        <f>output_comm_ratio!D74*'supply 2012-13'!$BR74</f>
        <v>0</v>
      </c>
      <c r="E74" s="2">
        <f>output_comm_ratio!E74*'supply 2012-13'!$BR74</f>
        <v>0</v>
      </c>
      <c r="F74" s="2">
        <f>output_comm_ratio!F74*'supply 2012-13'!$BR74</f>
        <v>0</v>
      </c>
      <c r="G74" s="2">
        <f>output_comm_ratio!G74*'supply 2012-13'!$BR74</f>
        <v>0</v>
      </c>
      <c r="H74" s="2">
        <f>output_comm_ratio!H74*'supply 2012-13'!$BR74</f>
        <v>0</v>
      </c>
      <c r="I74" s="2">
        <f>output_comm_ratio!I74*'supply 2012-13'!$BR74</f>
        <v>0</v>
      </c>
      <c r="J74" s="2">
        <f>output_comm_ratio!J74*'supply 2012-13'!$BR74</f>
        <v>0</v>
      </c>
      <c r="K74" s="2">
        <f>output_comm_ratio!K74*'supply 2012-13'!$BR74</f>
        <v>0</v>
      </c>
      <c r="L74" s="2">
        <f>output_comm_ratio!L74*'supply 2012-13'!$BR74</f>
        <v>0</v>
      </c>
      <c r="M74" s="2">
        <f>output_comm_ratio!M74*'supply 2012-13'!$BR74</f>
        <v>0</v>
      </c>
      <c r="N74" s="2">
        <f>output_comm_ratio!N74*'supply 2012-13'!$BR74</f>
        <v>0</v>
      </c>
      <c r="O74" s="2">
        <f>output_comm_ratio!O74*'supply 2012-13'!$BR74</f>
        <v>0</v>
      </c>
      <c r="P74" s="2">
        <f>output_comm_ratio!P74*'supply 2012-13'!$BR74</f>
        <v>0</v>
      </c>
      <c r="Q74" s="2">
        <f>output_comm_ratio!Q74*'supply 2012-13'!$BR74</f>
        <v>0</v>
      </c>
      <c r="R74" s="2">
        <f>output_comm_ratio!R74*'supply 2012-13'!$BR74</f>
        <v>0</v>
      </c>
      <c r="S74" s="2">
        <f>output_comm_ratio!S74*'supply 2012-13'!$BR74</f>
        <v>0</v>
      </c>
      <c r="T74" s="2">
        <f>output_comm_ratio!T74*'supply 2012-13'!$BR74</f>
        <v>0</v>
      </c>
      <c r="U74" s="2">
        <f>output_comm_ratio!U74*'supply 2012-13'!$BR74</f>
        <v>0</v>
      </c>
      <c r="V74" s="2">
        <f>output_comm_ratio!V74*'supply 2012-13'!$BR74</f>
        <v>0</v>
      </c>
      <c r="W74" s="2">
        <f>output_comm_ratio!W74*'supply 2012-13'!$BR74</f>
        <v>0</v>
      </c>
      <c r="X74" s="2">
        <f>output_comm_ratio!X74*'supply 2012-13'!$BR74</f>
        <v>0</v>
      </c>
      <c r="Y74" s="2">
        <f>output_comm_ratio!Y74*'supply 2012-13'!$BR74</f>
        <v>0</v>
      </c>
      <c r="Z74" s="2">
        <f>output_comm_ratio!Z74*'supply 2012-13'!$BR74</f>
        <v>0</v>
      </c>
      <c r="AA74" s="2">
        <f>output_comm_ratio!AA74*'supply 2012-13'!$BR74</f>
        <v>0</v>
      </c>
      <c r="AB74" s="2">
        <f>output_comm_ratio!AB74*'supply 2012-13'!$BR74</f>
        <v>0</v>
      </c>
      <c r="AC74" s="2">
        <f>output_comm_ratio!AC74*'supply 2012-13'!$BR74</f>
        <v>0</v>
      </c>
      <c r="AD74" s="2">
        <f>output_comm_ratio!AD74*'supply 2012-13'!$BR74</f>
        <v>0</v>
      </c>
      <c r="AE74" s="2">
        <f>output_comm_ratio!AE74*'supply 2012-13'!$BR74</f>
        <v>0</v>
      </c>
      <c r="AF74" s="2">
        <f>output_comm_ratio!AF74*'supply 2012-13'!$BR74</f>
        <v>15437660.445591472</v>
      </c>
      <c r="AG74" s="2">
        <f>output_comm_ratio!AG74*'supply 2012-13'!$BR74</f>
        <v>0</v>
      </c>
      <c r="AH74" s="2">
        <f>output_comm_ratio!AH74*'supply 2012-13'!$BR74</f>
        <v>0</v>
      </c>
      <c r="AI74" s="2">
        <f>output_comm_ratio!AI74*'supply 2012-13'!$BR74</f>
        <v>0</v>
      </c>
      <c r="AJ74" s="2">
        <f>output_comm_ratio!AJ74*'supply 2012-13'!$BR74</f>
        <v>0</v>
      </c>
      <c r="AK74" s="2">
        <f>output_comm_ratio!AK74*'supply 2012-13'!$BR74</f>
        <v>0</v>
      </c>
      <c r="AL74" s="2">
        <f>output_comm_ratio!AL74*'supply 2012-13'!$BR74</f>
        <v>7.8857446248727667E-4</v>
      </c>
      <c r="AM74" s="2">
        <f>output_comm_ratio!AM74*'supply 2012-13'!$BR74</f>
        <v>0</v>
      </c>
      <c r="AN74" s="2">
        <f>output_comm_ratio!AN74*'supply 2012-13'!$BR74</f>
        <v>0</v>
      </c>
      <c r="AO74" s="2">
        <f>output_comm_ratio!AO74*'supply 2012-13'!$BR74</f>
        <v>0</v>
      </c>
      <c r="AP74" s="2">
        <f>output_comm_ratio!AP74*'supply 2012-13'!$BR74</f>
        <v>0</v>
      </c>
      <c r="AQ74" s="2">
        <f>output_comm_ratio!AQ74*'supply 2012-13'!$BR74</f>
        <v>0</v>
      </c>
      <c r="AR74" s="2">
        <f>output_comm_ratio!AR74*'supply 2012-13'!$BR74</f>
        <v>0</v>
      </c>
      <c r="AS74" s="2">
        <f>output_comm_ratio!AS74*'supply 2012-13'!$BR74</f>
        <v>0</v>
      </c>
      <c r="AT74" s="2">
        <f>output_comm_ratio!AT74*'supply 2012-13'!$BR74</f>
        <v>0</v>
      </c>
      <c r="AU74" s="2">
        <f>output_comm_ratio!AU74*'supply 2012-13'!$BR74</f>
        <v>0</v>
      </c>
      <c r="AV74" s="2">
        <f>output_comm_ratio!AV74*'supply 2012-13'!$BR74</f>
        <v>0</v>
      </c>
      <c r="AW74" s="2">
        <f>output_comm_ratio!AW74*'supply 2012-13'!$BR74</f>
        <v>0</v>
      </c>
      <c r="AX74" s="2">
        <f>output_comm_ratio!AX74*'supply 2012-13'!$BR74</f>
        <v>0</v>
      </c>
      <c r="AY74" s="2">
        <f>output_comm_ratio!AY74*'supply 2012-13'!$BR74</f>
        <v>0</v>
      </c>
      <c r="AZ74" s="2">
        <f>output_comm_ratio!AZ74*'supply 2012-13'!$BR74</f>
        <v>0</v>
      </c>
      <c r="BA74" s="2">
        <f>output_comm_ratio!BA74*'supply 2012-13'!$BR74</f>
        <v>0</v>
      </c>
      <c r="BB74" s="2">
        <f>output_comm_ratio!BB74*'supply 2012-13'!$BR74</f>
        <v>0</v>
      </c>
      <c r="BC74" s="2">
        <f>output_comm_ratio!BC74*'supply 2012-13'!$BR74</f>
        <v>0</v>
      </c>
      <c r="BD74" s="2">
        <f>output_comm_ratio!BD74*'supply 2012-13'!$BR74</f>
        <v>0</v>
      </c>
      <c r="BE74" s="2">
        <f>output_comm_ratio!BE74*'supply 2012-13'!$BR74</f>
        <v>0</v>
      </c>
      <c r="BF74" s="2">
        <f>output_comm_ratio!BF74*'supply 2012-13'!$BR74</f>
        <v>0</v>
      </c>
      <c r="BG74" s="2">
        <f>output_comm_ratio!BG74*'supply 2012-13'!$BR74</f>
        <v>0</v>
      </c>
      <c r="BH74" s="2">
        <f>output_comm_ratio!BH74*'supply 2012-13'!$BR74</f>
        <v>0</v>
      </c>
      <c r="BI74" s="2">
        <f>output_comm_ratio!BI74*'supply 2012-13'!$BR74</f>
        <v>0</v>
      </c>
      <c r="BJ74" s="2">
        <f>output_comm_ratio!BJ74*'supply 2012-13'!$BR74</f>
        <v>0</v>
      </c>
      <c r="BK74" s="2">
        <f>output_comm_ratio!BK74*'supply 2012-13'!$BR74</f>
        <v>0</v>
      </c>
      <c r="BL74" s="2">
        <f>output_comm_ratio!BL74*'supply 2012-13'!$BR74</f>
        <v>0</v>
      </c>
      <c r="BM74" s="2">
        <f>output_comm_ratio!BM74*'supply 2012-13'!$BR74</f>
        <v>0</v>
      </c>
      <c r="BN74" s="2">
        <f>output_comm_ratio!BN74*'supply 2012-13'!$BR74</f>
        <v>0</v>
      </c>
      <c r="BO74" s="2">
        <f>output_comm_ratio!BO74*'supply 2012-13'!$BR74</f>
        <v>0</v>
      </c>
      <c r="BP74" s="2">
        <f>output_comm_ratio!BP74*'supply 2012-13'!$BR74</f>
        <v>0</v>
      </c>
      <c r="BQ74" s="2">
        <f t="shared" si="6"/>
        <v>15437660.446380047</v>
      </c>
      <c r="BR74" s="2">
        <v>15437660.446380045</v>
      </c>
      <c r="BS74" s="2">
        <f t="shared" si="7"/>
        <v>30875320.892760091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41517797.070823245</v>
      </c>
      <c r="BZ74" s="2">
        <f>14316298.6222189+99027</f>
        <v>14415325.622218899</v>
      </c>
      <c r="CA74" s="2">
        <f t="shared" si="11"/>
        <v>55933122.693042144</v>
      </c>
    </row>
    <row r="75" spans="1:79" s="2" customFormat="1" x14ac:dyDescent="0.35">
      <c r="A75" s="19">
        <v>72</v>
      </c>
      <c r="B75" s="19" t="s">
        <v>150</v>
      </c>
      <c r="C75" s="2">
        <f>output_comm_ratio!C75*'supply 2012-13'!$BR75</f>
        <v>0</v>
      </c>
      <c r="D75" s="2">
        <f>output_comm_ratio!D75*'supply 2012-13'!$BR75</f>
        <v>0</v>
      </c>
      <c r="E75" s="2">
        <f>output_comm_ratio!E75*'supply 2012-13'!$BR75</f>
        <v>0</v>
      </c>
      <c r="F75" s="2">
        <f>output_comm_ratio!F75*'supply 2012-13'!$BR75</f>
        <v>0</v>
      </c>
      <c r="G75" s="2">
        <f>output_comm_ratio!G75*'supply 2012-13'!$BR75</f>
        <v>0</v>
      </c>
      <c r="H75" s="2">
        <f>output_comm_ratio!H75*'supply 2012-13'!$BR75</f>
        <v>0</v>
      </c>
      <c r="I75" s="2">
        <f>output_comm_ratio!I75*'supply 2012-13'!$BR75</f>
        <v>0</v>
      </c>
      <c r="J75" s="2">
        <f>output_comm_ratio!J75*'supply 2012-13'!$BR75</f>
        <v>0</v>
      </c>
      <c r="K75" s="2">
        <f>output_comm_ratio!K75*'supply 2012-13'!$BR75</f>
        <v>0</v>
      </c>
      <c r="L75" s="2">
        <f>output_comm_ratio!L75*'supply 2012-13'!$BR75</f>
        <v>0</v>
      </c>
      <c r="M75" s="2">
        <f>output_comm_ratio!M75*'supply 2012-13'!$BR75</f>
        <v>0</v>
      </c>
      <c r="N75" s="2">
        <f>output_comm_ratio!N75*'supply 2012-13'!$BR75</f>
        <v>0</v>
      </c>
      <c r="O75" s="2">
        <f>output_comm_ratio!O75*'supply 2012-13'!$BR75</f>
        <v>0</v>
      </c>
      <c r="P75" s="2">
        <f>output_comm_ratio!P75*'supply 2012-13'!$BR75</f>
        <v>0</v>
      </c>
      <c r="Q75" s="2">
        <f>output_comm_ratio!Q75*'supply 2012-13'!$BR75</f>
        <v>0</v>
      </c>
      <c r="R75" s="2">
        <f>output_comm_ratio!R75*'supply 2012-13'!$BR75</f>
        <v>0</v>
      </c>
      <c r="S75" s="2">
        <f>output_comm_ratio!S75*'supply 2012-13'!$BR75</f>
        <v>0</v>
      </c>
      <c r="T75" s="2">
        <f>output_comm_ratio!T75*'supply 2012-13'!$BR75</f>
        <v>0</v>
      </c>
      <c r="U75" s="2">
        <f>output_comm_ratio!U75*'supply 2012-13'!$BR75</f>
        <v>0</v>
      </c>
      <c r="V75" s="2">
        <f>output_comm_ratio!V75*'supply 2012-13'!$BR75</f>
        <v>0</v>
      </c>
      <c r="W75" s="2">
        <f>output_comm_ratio!W75*'supply 2012-13'!$BR75</f>
        <v>0</v>
      </c>
      <c r="X75" s="2">
        <f>output_comm_ratio!X75*'supply 2012-13'!$BR75</f>
        <v>0</v>
      </c>
      <c r="Y75" s="2">
        <f>output_comm_ratio!Y75*'supply 2012-13'!$BR75</f>
        <v>0</v>
      </c>
      <c r="Z75" s="2">
        <f>output_comm_ratio!Z75*'supply 2012-13'!$BR75</f>
        <v>0</v>
      </c>
      <c r="AA75" s="2">
        <f>output_comm_ratio!AA75*'supply 2012-13'!$BR75</f>
        <v>0</v>
      </c>
      <c r="AB75" s="2">
        <f>output_comm_ratio!AB75*'supply 2012-13'!$BR75</f>
        <v>0</v>
      </c>
      <c r="AC75" s="2">
        <f>output_comm_ratio!AC75*'supply 2012-13'!$BR75</f>
        <v>0</v>
      </c>
      <c r="AD75" s="2">
        <f>output_comm_ratio!AD75*'supply 2012-13'!$BR75</f>
        <v>0</v>
      </c>
      <c r="AE75" s="2">
        <f>output_comm_ratio!AE75*'supply 2012-13'!$BR75</f>
        <v>0</v>
      </c>
      <c r="AF75" s="2">
        <f>output_comm_ratio!AF75*'supply 2012-13'!$BR75</f>
        <v>4147.2764608851667</v>
      </c>
      <c r="AG75" s="2">
        <f>output_comm_ratio!AG75*'supply 2012-13'!$BR75</f>
        <v>0</v>
      </c>
      <c r="AH75" s="2">
        <f>output_comm_ratio!AH75*'supply 2012-13'!$BR75</f>
        <v>0</v>
      </c>
      <c r="AI75" s="2">
        <f>output_comm_ratio!AI75*'supply 2012-13'!$BR75</f>
        <v>0</v>
      </c>
      <c r="AJ75" s="2">
        <f>output_comm_ratio!AJ75*'supply 2012-13'!$BR75</f>
        <v>0</v>
      </c>
      <c r="AK75" s="2">
        <f>output_comm_ratio!AK75*'supply 2012-13'!$BR75</f>
        <v>0</v>
      </c>
      <c r="AL75" s="2">
        <f>output_comm_ratio!AL75*'supply 2012-13'!$BR75</f>
        <v>3.7421550049211456E-6</v>
      </c>
      <c r="AM75" s="2">
        <f>output_comm_ratio!AM75*'supply 2012-13'!$BR75</f>
        <v>0</v>
      </c>
      <c r="AN75" s="2">
        <f>output_comm_ratio!AN75*'supply 2012-13'!$BR75</f>
        <v>0</v>
      </c>
      <c r="AO75" s="2">
        <f>output_comm_ratio!AO75*'supply 2012-13'!$BR75</f>
        <v>0</v>
      </c>
      <c r="AP75" s="2">
        <f>output_comm_ratio!AP75*'supply 2012-13'!$BR75</f>
        <v>0</v>
      </c>
      <c r="AQ75" s="2">
        <f>output_comm_ratio!AQ75*'supply 2012-13'!$BR75</f>
        <v>0</v>
      </c>
      <c r="AR75" s="2">
        <f>output_comm_ratio!AR75*'supply 2012-13'!$BR75</f>
        <v>0</v>
      </c>
      <c r="AS75" s="2">
        <f>output_comm_ratio!AS75*'supply 2012-13'!$BR75</f>
        <v>0</v>
      </c>
      <c r="AT75" s="2">
        <f>output_comm_ratio!AT75*'supply 2012-13'!$BR75</f>
        <v>0</v>
      </c>
      <c r="AU75" s="2">
        <f>output_comm_ratio!AU75*'supply 2012-13'!$BR75</f>
        <v>0</v>
      </c>
      <c r="AV75" s="2">
        <f>output_comm_ratio!AV75*'supply 2012-13'!$BR75</f>
        <v>0</v>
      </c>
      <c r="AW75" s="2">
        <f>output_comm_ratio!AW75*'supply 2012-13'!$BR75</f>
        <v>0</v>
      </c>
      <c r="AX75" s="2">
        <f>output_comm_ratio!AX75*'supply 2012-13'!$BR75</f>
        <v>0</v>
      </c>
      <c r="AY75" s="2">
        <f>output_comm_ratio!AY75*'supply 2012-13'!$BR75</f>
        <v>0</v>
      </c>
      <c r="AZ75" s="2">
        <f>output_comm_ratio!AZ75*'supply 2012-13'!$BR75</f>
        <v>0</v>
      </c>
      <c r="BA75" s="2">
        <f>output_comm_ratio!BA75*'supply 2012-13'!$BR75</f>
        <v>0</v>
      </c>
      <c r="BB75" s="2">
        <f>output_comm_ratio!BB75*'supply 2012-13'!$BR75</f>
        <v>0</v>
      </c>
      <c r="BC75" s="2">
        <f>output_comm_ratio!BC75*'supply 2012-13'!$BR75</f>
        <v>0</v>
      </c>
      <c r="BD75" s="2">
        <f>output_comm_ratio!BD75*'supply 2012-13'!$BR75</f>
        <v>0</v>
      </c>
      <c r="BE75" s="2">
        <f>output_comm_ratio!BE75*'supply 2012-13'!$BR75</f>
        <v>0</v>
      </c>
      <c r="BF75" s="2">
        <f>output_comm_ratio!BF75*'supply 2012-13'!$BR75</f>
        <v>0</v>
      </c>
      <c r="BG75" s="2">
        <f>output_comm_ratio!BG75*'supply 2012-13'!$BR75</f>
        <v>0</v>
      </c>
      <c r="BH75" s="2">
        <f>output_comm_ratio!BH75*'supply 2012-13'!$BR75</f>
        <v>0</v>
      </c>
      <c r="BI75" s="2">
        <f>output_comm_ratio!BI75*'supply 2012-13'!$BR75</f>
        <v>0</v>
      </c>
      <c r="BJ75" s="2">
        <f>output_comm_ratio!BJ75*'supply 2012-13'!$BR75</f>
        <v>0</v>
      </c>
      <c r="BK75" s="2">
        <f>output_comm_ratio!BK75*'supply 2012-13'!$BR75</f>
        <v>0</v>
      </c>
      <c r="BL75" s="2">
        <f>output_comm_ratio!BL75*'supply 2012-13'!$BR75</f>
        <v>0</v>
      </c>
      <c r="BM75" s="2">
        <f>output_comm_ratio!BM75*'supply 2012-13'!$BR75</f>
        <v>0</v>
      </c>
      <c r="BN75" s="2">
        <f>output_comm_ratio!BN75*'supply 2012-13'!$BR75</f>
        <v>0</v>
      </c>
      <c r="BO75" s="2">
        <f>output_comm_ratio!BO75*'supply 2012-13'!$BR75</f>
        <v>0</v>
      </c>
      <c r="BP75" s="2">
        <f>output_comm_ratio!BP75*'supply 2012-13'!$BR75</f>
        <v>0</v>
      </c>
      <c r="BQ75" s="2">
        <f t="shared" si="6"/>
        <v>4147.2764646273217</v>
      </c>
      <c r="BR75" s="2">
        <v>4147.2764646273217</v>
      </c>
      <c r="BS75" s="2">
        <f t="shared" si="7"/>
        <v>8294.5529292546435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16149.679306616534</v>
      </c>
      <c r="BZ75" s="2">
        <v>630122.42391763302</v>
      </c>
      <c r="CA75" s="2">
        <f t="shared" si="11"/>
        <v>646272.10322424956</v>
      </c>
    </row>
    <row r="76" spans="1:79" s="2" customFormat="1" x14ac:dyDescent="0.35">
      <c r="A76" s="19">
        <v>73</v>
      </c>
      <c r="B76" s="19" t="s">
        <v>151</v>
      </c>
      <c r="C76" s="2">
        <f>output_comm_ratio!C76*'supply 2012-13'!$BR76</f>
        <v>0</v>
      </c>
      <c r="D76" s="2">
        <f>output_comm_ratio!D76*'supply 2012-13'!$BR76</f>
        <v>0</v>
      </c>
      <c r="E76" s="2">
        <f>output_comm_ratio!E76*'supply 2012-13'!$BR76</f>
        <v>0</v>
      </c>
      <c r="F76" s="2">
        <f>output_comm_ratio!F76*'supply 2012-13'!$BR76</f>
        <v>0</v>
      </c>
      <c r="G76" s="2">
        <f>output_comm_ratio!G76*'supply 2012-13'!$BR76</f>
        <v>0</v>
      </c>
      <c r="H76" s="2">
        <f>output_comm_ratio!H76*'supply 2012-13'!$BR76</f>
        <v>0</v>
      </c>
      <c r="I76" s="2">
        <f>output_comm_ratio!I76*'supply 2012-13'!$BR76</f>
        <v>0</v>
      </c>
      <c r="J76" s="2">
        <f>output_comm_ratio!J76*'supply 2012-13'!$BR76</f>
        <v>0</v>
      </c>
      <c r="K76" s="2">
        <f>output_comm_ratio!K76*'supply 2012-13'!$BR76</f>
        <v>0</v>
      </c>
      <c r="L76" s="2">
        <f>output_comm_ratio!L76*'supply 2012-13'!$BR76</f>
        <v>0</v>
      </c>
      <c r="M76" s="2">
        <f>output_comm_ratio!M76*'supply 2012-13'!$BR76</f>
        <v>0</v>
      </c>
      <c r="N76" s="2">
        <f>output_comm_ratio!N76*'supply 2012-13'!$BR76</f>
        <v>0</v>
      </c>
      <c r="O76" s="2">
        <f>output_comm_ratio!O76*'supply 2012-13'!$BR76</f>
        <v>0</v>
      </c>
      <c r="P76" s="2">
        <f>output_comm_ratio!P76*'supply 2012-13'!$BR76</f>
        <v>0</v>
      </c>
      <c r="Q76" s="2">
        <f>output_comm_ratio!Q76*'supply 2012-13'!$BR76</f>
        <v>82.185689299780847</v>
      </c>
      <c r="R76" s="2">
        <f>output_comm_ratio!R76*'supply 2012-13'!$BR76</f>
        <v>0</v>
      </c>
      <c r="S76" s="2">
        <f>output_comm_ratio!S76*'supply 2012-13'!$BR76</f>
        <v>468.74231694113757</v>
      </c>
      <c r="T76" s="2">
        <f>output_comm_ratio!T76*'supply 2012-13'!$BR76</f>
        <v>0</v>
      </c>
      <c r="U76" s="2">
        <f>output_comm_ratio!U76*'supply 2012-13'!$BR76</f>
        <v>0</v>
      </c>
      <c r="V76" s="2">
        <f>output_comm_ratio!V76*'supply 2012-13'!$BR76</f>
        <v>1426.0355303477108</v>
      </c>
      <c r="W76" s="2">
        <f>output_comm_ratio!W76*'supply 2012-13'!$BR76</f>
        <v>0</v>
      </c>
      <c r="X76" s="2">
        <f>output_comm_ratio!X76*'supply 2012-13'!$BR76</f>
        <v>228.76606953397035</v>
      </c>
      <c r="Y76" s="2">
        <f>output_comm_ratio!Y76*'supply 2012-13'!$BR76</f>
        <v>0</v>
      </c>
      <c r="Z76" s="2">
        <f>output_comm_ratio!Z76*'supply 2012-13'!$BR76</f>
        <v>0</v>
      </c>
      <c r="AA76" s="2">
        <f>output_comm_ratio!AA76*'supply 2012-13'!$BR76</f>
        <v>0</v>
      </c>
      <c r="AB76" s="2">
        <f>output_comm_ratio!AB76*'supply 2012-13'!$BR76</f>
        <v>0</v>
      </c>
      <c r="AC76" s="2">
        <f>output_comm_ratio!AC76*'supply 2012-13'!$BR76</f>
        <v>0</v>
      </c>
      <c r="AD76" s="2">
        <f>output_comm_ratio!AD76*'supply 2012-13'!$BR76</f>
        <v>0</v>
      </c>
      <c r="AE76" s="2">
        <f>output_comm_ratio!AE76*'supply 2012-13'!$BR76</f>
        <v>0</v>
      </c>
      <c r="AF76" s="2">
        <f>output_comm_ratio!AF76*'supply 2012-13'!$BR76</f>
        <v>13154.372651392165</v>
      </c>
      <c r="AG76" s="2">
        <f>output_comm_ratio!AG76*'supply 2012-13'!$BR76</f>
        <v>194668.29410757232</v>
      </c>
      <c r="AH76" s="2">
        <f>output_comm_ratio!AH76*'supply 2012-13'!$BR76</f>
        <v>7656.1065064314989</v>
      </c>
      <c r="AI76" s="2">
        <f>output_comm_ratio!AI76*'supply 2012-13'!$BR76</f>
        <v>917.28265425934194</v>
      </c>
      <c r="AJ76" s="2">
        <f>output_comm_ratio!AJ76*'supply 2012-13'!$BR76</f>
        <v>963.18900825736216</v>
      </c>
      <c r="AK76" s="2">
        <f>output_comm_ratio!AK76*'supply 2012-13'!$BR76</f>
        <v>0</v>
      </c>
      <c r="AL76" s="2">
        <f>output_comm_ratio!AL76*'supply 2012-13'!$BR76</f>
        <v>2.2397057140640896E-4</v>
      </c>
      <c r="AM76" s="2">
        <f>output_comm_ratio!AM76*'supply 2012-13'!$BR76</f>
        <v>0</v>
      </c>
      <c r="AN76" s="2">
        <f>output_comm_ratio!AN76*'supply 2012-13'!$BR76</f>
        <v>0</v>
      </c>
      <c r="AO76" s="2">
        <f>output_comm_ratio!AO76*'supply 2012-13'!$BR76</f>
        <v>0</v>
      </c>
      <c r="AP76" s="2">
        <f>output_comm_ratio!AP76*'supply 2012-13'!$BR76</f>
        <v>0</v>
      </c>
      <c r="AQ76" s="2">
        <f>output_comm_ratio!AQ76*'supply 2012-13'!$BR76</f>
        <v>0</v>
      </c>
      <c r="AR76" s="2">
        <f>output_comm_ratio!AR76*'supply 2012-13'!$BR76</f>
        <v>0</v>
      </c>
      <c r="AS76" s="2">
        <f>output_comm_ratio!AS76*'supply 2012-13'!$BR76</f>
        <v>0</v>
      </c>
      <c r="AT76" s="2">
        <f>output_comm_ratio!AT76*'supply 2012-13'!$BR76</f>
        <v>0</v>
      </c>
      <c r="AU76" s="2">
        <f>output_comm_ratio!AU76*'supply 2012-13'!$BR76</f>
        <v>0</v>
      </c>
      <c r="AV76" s="2">
        <f>output_comm_ratio!AV76*'supply 2012-13'!$BR76</f>
        <v>0</v>
      </c>
      <c r="AW76" s="2">
        <f>output_comm_ratio!AW76*'supply 2012-13'!$BR76</f>
        <v>0</v>
      </c>
      <c r="AX76" s="2">
        <f>output_comm_ratio!AX76*'supply 2012-13'!$BR76</f>
        <v>0</v>
      </c>
      <c r="AY76" s="2">
        <f>output_comm_ratio!AY76*'supply 2012-13'!$BR76</f>
        <v>0</v>
      </c>
      <c r="AZ76" s="2">
        <f>output_comm_ratio!AZ76*'supply 2012-13'!$BR76</f>
        <v>0</v>
      </c>
      <c r="BA76" s="2">
        <f>output_comm_ratio!BA76*'supply 2012-13'!$BR76</f>
        <v>0</v>
      </c>
      <c r="BB76" s="2">
        <f>output_comm_ratio!BB76*'supply 2012-13'!$BR76</f>
        <v>0</v>
      </c>
      <c r="BC76" s="2">
        <f>output_comm_ratio!BC76*'supply 2012-13'!$BR76</f>
        <v>0</v>
      </c>
      <c r="BD76" s="2">
        <f>output_comm_ratio!BD76*'supply 2012-13'!$BR76</f>
        <v>0</v>
      </c>
      <c r="BE76" s="2">
        <f>output_comm_ratio!BE76*'supply 2012-13'!$BR76</f>
        <v>0</v>
      </c>
      <c r="BF76" s="2">
        <f>output_comm_ratio!BF76*'supply 2012-13'!$BR76</f>
        <v>0</v>
      </c>
      <c r="BG76" s="2">
        <f>output_comm_ratio!BG76*'supply 2012-13'!$BR76</f>
        <v>0</v>
      </c>
      <c r="BH76" s="2">
        <f>output_comm_ratio!BH76*'supply 2012-13'!$BR76</f>
        <v>0</v>
      </c>
      <c r="BI76" s="2">
        <f>output_comm_ratio!BI76*'supply 2012-13'!$BR76</f>
        <v>0</v>
      </c>
      <c r="BJ76" s="2">
        <f>output_comm_ratio!BJ76*'supply 2012-13'!$BR76</f>
        <v>0</v>
      </c>
      <c r="BK76" s="2">
        <f>output_comm_ratio!BK76*'supply 2012-13'!$BR76</f>
        <v>0</v>
      </c>
      <c r="BL76" s="2">
        <f>output_comm_ratio!BL76*'supply 2012-13'!$BR76</f>
        <v>0</v>
      </c>
      <c r="BM76" s="2">
        <f>output_comm_ratio!BM76*'supply 2012-13'!$BR76</f>
        <v>0</v>
      </c>
      <c r="BN76" s="2">
        <f>output_comm_ratio!BN76*'supply 2012-13'!$BR76</f>
        <v>0</v>
      </c>
      <c r="BO76" s="2">
        <f>output_comm_ratio!BO76*'supply 2012-13'!$BR76</f>
        <v>0</v>
      </c>
      <c r="BP76" s="2">
        <f>output_comm_ratio!BP76*'supply 2012-13'!$BR76</f>
        <v>0</v>
      </c>
      <c r="BQ76" s="2">
        <f t="shared" si="6"/>
        <v>219564.97475800585</v>
      </c>
      <c r="BR76" s="2">
        <v>219564.97475800585</v>
      </c>
      <c r="BS76" s="2">
        <f t="shared" si="7"/>
        <v>439129.94951601169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4200683.2926682234</v>
      </c>
      <c r="BZ76" s="2">
        <v>602915.01844485372</v>
      </c>
      <c r="CA76" s="2">
        <f t="shared" si="11"/>
        <v>4803598.3111130772</v>
      </c>
    </row>
    <row r="77" spans="1:79" s="2" customFormat="1" x14ac:dyDescent="0.35">
      <c r="A77" s="19">
        <v>74</v>
      </c>
      <c r="B77" s="19" t="s">
        <v>152</v>
      </c>
      <c r="C77" s="2">
        <f>output_comm_ratio!C77*'supply 2012-13'!$BR77</f>
        <v>0</v>
      </c>
      <c r="D77" s="2">
        <f>output_comm_ratio!D77*'supply 2012-13'!$BR77</f>
        <v>0</v>
      </c>
      <c r="E77" s="2">
        <f>output_comm_ratio!E77*'supply 2012-13'!$BR77</f>
        <v>0</v>
      </c>
      <c r="F77" s="2">
        <f>output_comm_ratio!F77*'supply 2012-13'!$BR77</f>
        <v>0</v>
      </c>
      <c r="G77" s="2">
        <f>output_comm_ratio!G77*'supply 2012-13'!$BR77</f>
        <v>0</v>
      </c>
      <c r="H77" s="2">
        <f>output_comm_ratio!H77*'supply 2012-13'!$BR77</f>
        <v>0</v>
      </c>
      <c r="I77" s="2">
        <f>output_comm_ratio!I77*'supply 2012-13'!$BR77</f>
        <v>0</v>
      </c>
      <c r="J77" s="2">
        <f>output_comm_ratio!J77*'supply 2012-13'!$BR77</f>
        <v>0</v>
      </c>
      <c r="K77" s="2">
        <f>output_comm_ratio!K77*'supply 2012-13'!$BR77</f>
        <v>0</v>
      </c>
      <c r="L77" s="2">
        <f>output_comm_ratio!L77*'supply 2012-13'!$BR77</f>
        <v>0</v>
      </c>
      <c r="M77" s="2">
        <f>output_comm_ratio!M77*'supply 2012-13'!$BR77</f>
        <v>4.0817982766260545</v>
      </c>
      <c r="N77" s="2">
        <f>output_comm_ratio!N77*'supply 2012-13'!$BR77</f>
        <v>0</v>
      </c>
      <c r="O77" s="2">
        <f>output_comm_ratio!O77*'supply 2012-13'!$BR77</f>
        <v>0</v>
      </c>
      <c r="P77" s="2">
        <f>output_comm_ratio!P77*'supply 2012-13'!$BR77</f>
        <v>0</v>
      </c>
      <c r="Q77" s="2">
        <f>output_comm_ratio!Q77*'supply 2012-13'!$BR77</f>
        <v>2139.6173055147488</v>
      </c>
      <c r="R77" s="2">
        <f>output_comm_ratio!R77*'supply 2012-13'!$BR77</f>
        <v>0</v>
      </c>
      <c r="S77" s="2">
        <f>output_comm_ratio!S77*'supply 2012-13'!$BR77</f>
        <v>0</v>
      </c>
      <c r="T77" s="2">
        <f>output_comm_ratio!T77*'supply 2012-13'!$BR77</f>
        <v>0</v>
      </c>
      <c r="U77" s="2">
        <f>output_comm_ratio!U77*'supply 2012-13'!$BR77</f>
        <v>0</v>
      </c>
      <c r="V77" s="2">
        <f>output_comm_ratio!V77*'supply 2012-13'!$BR77</f>
        <v>3.0016134703844993E-2</v>
      </c>
      <c r="W77" s="2">
        <f>output_comm_ratio!W77*'supply 2012-13'!$BR77</f>
        <v>0</v>
      </c>
      <c r="X77" s="2">
        <f>output_comm_ratio!X77*'supply 2012-13'!$BR77</f>
        <v>0</v>
      </c>
      <c r="Y77" s="2">
        <f>output_comm_ratio!Y77*'supply 2012-13'!$BR77</f>
        <v>0</v>
      </c>
      <c r="Z77" s="2">
        <f>output_comm_ratio!Z77*'supply 2012-13'!$BR77</f>
        <v>0</v>
      </c>
      <c r="AA77" s="2">
        <f>output_comm_ratio!AA77*'supply 2012-13'!$BR77</f>
        <v>0</v>
      </c>
      <c r="AB77" s="2">
        <f>output_comm_ratio!AB77*'supply 2012-13'!$BR77</f>
        <v>0</v>
      </c>
      <c r="AC77" s="2">
        <f>output_comm_ratio!AC77*'supply 2012-13'!$BR77</f>
        <v>0</v>
      </c>
      <c r="AD77" s="2">
        <f>output_comm_ratio!AD77*'supply 2012-13'!$BR77</f>
        <v>0</v>
      </c>
      <c r="AE77" s="2">
        <f>output_comm_ratio!AE77*'supply 2012-13'!$BR77</f>
        <v>0</v>
      </c>
      <c r="AF77" s="2">
        <f>output_comm_ratio!AF77*'supply 2012-13'!$BR77</f>
        <v>91048.928844707232</v>
      </c>
      <c r="AG77" s="2">
        <f>output_comm_ratio!AG77*'supply 2012-13'!$BR77</f>
        <v>127019.54246890554</v>
      </c>
      <c r="AH77" s="2">
        <f>output_comm_ratio!AH77*'supply 2012-13'!$BR77</f>
        <v>49653.6084475526</v>
      </c>
      <c r="AI77" s="2">
        <f>output_comm_ratio!AI77*'supply 2012-13'!$BR77</f>
        <v>3521.1196118776747</v>
      </c>
      <c r="AJ77" s="2">
        <f>output_comm_ratio!AJ77*'supply 2012-13'!$BR77</f>
        <v>587.06288530024801</v>
      </c>
      <c r="AK77" s="2">
        <f>output_comm_ratio!AK77*'supply 2012-13'!$BR77</f>
        <v>0</v>
      </c>
      <c r="AL77" s="2">
        <f>output_comm_ratio!AL77*'supply 2012-13'!$BR77</f>
        <v>7.2050855026120994E-5</v>
      </c>
      <c r="AM77" s="2">
        <f>output_comm_ratio!AM77*'supply 2012-13'!$BR77</f>
        <v>0</v>
      </c>
      <c r="AN77" s="2">
        <f>output_comm_ratio!AN77*'supply 2012-13'!$BR77</f>
        <v>0</v>
      </c>
      <c r="AO77" s="2">
        <f>output_comm_ratio!AO77*'supply 2012-13'!$BR77</f>
        <v>0</v>
      </c>
      <c r="AP77" s="2">
        <f>output_comm_ratio!AP77*'supply 2012-13'!$BR77</f>
        <v>0</v>
      </c>
      <c r="AQ77" s="2">
        <f>output_comm_ratio!AQ77*'supply 2012-13'!$BR77</f>
        <v>0</v>
      </c>
      <c r="AR77" s="2">
        <f>output_comm_ratio!AR77*'supply 2012-13'!$BR77</f>
        <v>0</v>
      </c>
      <c r="AS77" s="2">
        <f>output_comm_ratio!AS77*'supply 2012-13'!$BR77</f>
        <v>0</v>
      </c>
      <c r="AT77" s="2">
        <f>output_comm_ratio!AT77*'supply 2012-13'!$BR77</f>
        <v>0</v>
      </c>
      <c r="AU77" s="2">
        <f>output_comm_ratio!AU77*'supply 2012-13'!$BR77</f>
        <v>0</v>
      </c>
      <c r="AV77" s="2">
        <f>output_comm_ratio!AV77*'supply 2012-13'!$BR77</f>
        <v>0</v>
      </c>
      <c r="AW77" s="2">
        <f>output_comm_ratio!AW77*'supply 2012-13'!$BR77</f>
        <v>0</v>
      </c>
      <c r="AX77" s="2">
        <f>output_comm_ratio!AX77*'supply 2012-13'!$BR77</f>
        <v>0</v>
      </c>
      <c r="AY77" s="2">
        <f>output_comm_ratio!AY77*'supply 2012-13'!$BR77</f>
        <v>0</v>
      </c>
      <c r="AZ77" s="2">
        <f>output_comm_ratio!AZ77*'supply 2012-13'!$BR77</f>
        <v>0</v>
      </c>
      <c r="BA77" s="2">
        <f>output_comm_ratio!BA77*'supply 2012-13'!$BR77</f>
        <v>0</v>
      </c>
      <c r="BB77" s="2">
        <f>output_comm_ratio!BB77*'supply 2012-13'!$BR77</f>
        <v>0</v>
      </c>
      <c r="BC77" s="2">
        <f>output_comm_ratio!BC77*'supply 2012-13'!$BR77</f>
        <v>0</v>
      </c>
      <c r="BD77" s="2">
        <f>output_comm_ratio!BD77*'supply 2012-13'!$BR77</f>
        <v>0</v>
      </c>
      <c r="BE77" s="2">
        <f>output_comm_ratio!BE77*'supply 2012-13'!$BR77</f>
        <v>0</v>
      </c>
      <c r="BF77" s="2">
        <f>output_comm_ratio!BF77*'supply 2012-13'!$BR77</f>
        <v>0</v>
      </c>
      <c r="BG77" s="2">
        <f>output_comm_ratio!BG77*'supply 2012-13'!$BR77</f>
        <v>0</v>
      </c>
      <c r="BH77" s="2">
        <f>output_comm_ratio!BH77*'supply 2012-13'!$BR77</f>
        <v>0</v>
      </c>
      <c r="BI77" s="2">
        <f>output_comm_ratio!BI77*'supply 2012-13'!$BR77</f>
        <v>0</v>
      </c>
      <c r="BJ77" s="2">
        <f>output_comm_ratio!BJ77*'supply 2012-13'!$BR77</f>
        <v>0</v>
      </c>
      <c r="BK77" s="2">
        <f>output_comm_ratio!BK77*'supply 2012-13'!$BR77</f>
        <v>0</v>
      </c>
      <c r="BL77" s="2">
        <f>output_comm_ratio!BL77*'supply 2012-13'!$BR77</f>
        <v>0</v>
      </c>
      <c r="BM77" s="2">
        <f>output_comm_ratio!BM77*'supply 2012-13'!$BR77</f>
        <v>0</v>
      </c>
      <c r="BN77" s="2">
        <f>output_comm_ratio!BN77*'supply 2012-13'!$BR77</f>
        <v>0</v>
      </c>
      <c r="BO77" s="2">
        <f>output_comm_ratio!BO77*'supply 2012-13'!$BR77</f>
        <v>0</v>
      </c>
      <c r="BP77" s="2">
        <f>output_comm_ratio!BP77*'supply 2012-13'!$BR77</f>
        <v>0</v>
      </c>
      <c r="BQ77" s="2">
        <f t="shared" si="6"/>
        <v>273973.99145032017</v>
      </c>
      <c r="BR77" s="2">
        <v>273973.99145032023</v>
      </c>
      <c r="BS77" s="2">
        <f t="shared" si="7"/>
        <v>547947.98290064046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12018018.656041432</v>
      </c>
      <c r="BZ77" s="2">
        <v>3891952.0749914101</v>
      </c>
      <c r="CA77" s="2">
        <f t="shared" si="11"/>
        <v>15909970.731032843</v>
      </c>
    </row>
    <row r="78" spans="1:79" s="2" customFormat="1" x14ac:dyDescent="0.35">
      <c r="A78" s="19">
        <v>75</v>
      </c>
      <c r="B78" s="19" t="s">
        <v>153</v>
      </c>
      <c r="C78" s="2">
        <f>output_comm_ratio!C78*'supply 2012-13'!$BR78</f>
        <v>0</v>
      </c>
      <c r="D78" s="2">
        <f>output_comm_ratio!D78*'supply 2012-13'!$BR78</f>
        <v>0</v>
      </c>
      <c r="E78" s="2">
        <f>output_comm_ratio!E78*'supply 2012-13'!$BR78</f>
        <v>0</v>
      </c>
      <c r="F78" s="2">
        <f>output_comm_ratio!F78*'supply 2012-13'!$BR78</f>
        <v>0</v>
      </c>
      <c r="G78" s="2">
        <f>output_comm_ratio!G78*'supply 2012-13'!$BR78</f>
        <v>0</v>
      </c>
      <c r="H78" s="2">
        <f>output_comm_ratio!H78*'supply 2012-13'!$BR78</f>
        <v>0</v>
      </c>
      <c r="I78" s="2">
        <f>output_comm_ratio!I78*'supply 2012-13'!$BR78</f>
        <v>0</v>
      </c>
      <c r="J78" s="2">
        <f>output_comm_ratio!J78*'supply 2012-13'!$BR78</f>
        <v>0</v>
      </c>
      <c r="K78" s="2">
        <f>output_comm_ratio!K78*'supply 2012-13'!$BR78</f>
        <v>0</v>
      </c>
      <c r="L78" s="2">
        <f>output_comm_ratio!L78*'supply 2012-13'!$BR78</f>
        <v>0</v>
      </c>
      <c r="M78" s="2">
        <f>output_comm_ratio!M78*'supply 2012-13'!$BR78</f>
        <v>0</v>
      </c>
      <c r="N78" s="2">
        <f>output_comm_ratio!N78*'supply 2012-13'!$BR78</f>
        <v>0</v>
      </c>
      <c r="O78" s="2">
        <f>output_comm_ratio!O78*'supply 2012-13'!$BR78</f>
        <v>0</v>
      </c>
      <c r="P78" s="2">
        <f>output_comm_ratio!P78*'supply 2012-13'!$BR78</f>
        <v>0</v>
      </c>
      <c r="Q78" s="2">
        <f>output_comm_ratio!Q78*'supply 2012-13'!$BR78</f>
        <v>0</v>
      </c>
      <c r="R78" s="2">
        <f>output_comm_ratio!R78*'supply 2012-13'!$BR78</f>
        <v>0</v>
      </c>
      <c r="S78" s="2">
        <f>output_comm_ratio!S78*'supply 2012-13'!$BR78</f>
        <v>0</v>
      </c>
      <c r="T78" s="2">
        <f>output_comm_ratio!T78*'supply 2012-13'!$BR78</f>
        <v>0</v>
      </c>
      <c r="U78" s="2">
        <f>output_comm_ratio!U78*'supply 2012-13'!$BR78</f>
        <v>0</v>
      </c>
      <c r="V78" s="2">
        <f>output_comm_ratio!V78*'supply 2012-13'!$BR78</f>
        <v>0</v>
      </c>
      <c r="W78" s="2">
        <f>output_comm_ratio!W78*'supply 2012-13'!$BR78</f>
        <v>0</v>
      </c>
      <c r="X78" s="2">
        <f>output_comm_ratio!X78*'supply 2012-13'!$BR78</f>
        <v>0</v>
      </c>
      <c r="Y78" s="2">
        <f>output_comm_ratio!Y78*'supply 2012-13'!$BR78</f>
        <v>0</v>
      </c>
      <c r="Z78" s="2">
        <f>output_comm_ratio!Z78*'supply 2012-13'!$BR78</f>
        <v>0</v>
      </c>
      <c r="AA78" s="2">
        <f>output_comm_ratio!AA78*'supply 2012-13'!$BR78</f>
        <v>0</v>
      </c>
      <c r="AB78" s="2">
        <f>output_comm_ratio!AB78*'supply 2012-13'!$BR78</f>
        <v>0</v>
      </c>
      <c r="AC78" s="2">
        <f>output_comm_ratio!AC78*'supply 2012-13'!$BR78</f>
        <v>0</v>
      </c>
      <c r="AD78" s="2">
        <f>output_comm_ratio!AD78*'supply 2012-13'!$BR78</f>
        <v>0</v>
      </c>
      <c r="AE78" s="2">
        <f>output_comm_ratio!AE78*'supply 2012-13'!$BR78</f>
        <v>0</v>
      </c>
      <c r="AF78" s="2">
        <f>output_comm_ratio!AF78*'supply 2012-13'!$BR78</f>
        <v>0</v>
      </c>
      <c r="AG78" s="2">
        <f>output_comm_ratio!AG78*'supply 2012-13'!$BR78</f>
        <v>-91897.431429248463</v>
      </c>
      <c r="AH78" s="2">
        <f>output_comm_ratio!AH78*'supply 2012-13'!$BR78</f>
        <v>0</v>
      </c>
      <c r="AI78" s="2">
        <f>output_comm_ratio!AI78*'supply 2012-13'!$BR78</f>
        <v>0</v>
      </c>
      <c r="AJ78" s="2">
        <f>output_comm_ratio!AJ78*'supply 2012-13'!$BR78</f>
        <v>0</v>
      </c>
      <c r="AK78" s="2">
        <f>output_comm_ratio!AK78*'supply 2012-13'!$BR78</f>
        <v>0</v>
      </c>
      <c r="AL78" s="2">
        <f>output_comm_ratio!AL78*'supply 2012-13'!$BR78</f>
        <v>-6.9062210355725796E-5</v>
      </c>
      <c r="AM78" s="2">
        <f>output_comm_ratio!AM78*'supply 2012-13'!$BR78</f>
        <v>0</v>
      </c>
      <c r="AN78" s="2">
        <f>output_comm_ratio!AN78*'supply 2012-13'!$BR78</f>
        <v>0</v>
      </c>
      <c r="AO78" s="2">
        <f>output_comm_ratio!AO78*'supply 2012-13'!$BR78</f>
        <v>0</v>
      </c>
      <c r="AP78" s="2">
        <f>output_comm_ratio!AP78*'supply 2012-13'!$BR78</f>
        <v>0</v>
      </c>
      <c r="AQ78" s="2">
        <f>output_comm_ratio!AQ78*'supply 2012-13'!$BR78</f>
        <v>0</v>
      </c>
      <c r="AR78" s="2">
        <f>output_comm_ratio!AR78*'supply 2012-13'!$BR78</f>
        <v>0</v>
      </c>
      <c r="AS78" s="2">
        <f>output_comm_ratio!AS78*'supply 2012-13'!$BR78</f>
        <v>0</v>
      </c>
      <c r="AT78" s="2">
        <f>output_comm_ratio!AT78*'supply 2012-13'!$BR78</f>
        <v>0</v>
      </c>
      <c r="AU78" s="2">
        <f>output_comm_ratio!AU78*'supply 2012-13'!$BR78</f>
        <v>0</v>
      </c>
      <c r="AV78" s="2">
        <f>output_comm_ratio!AV78*'supply 2012-13'!$BR78</f>
        <v>0</v>
      </c>
      <c r="AW78" s="2">
        <f>output_comm_ratio!AW78*'supply 2012-13'!$BR78</f>
        <v>0</v>
      </c>
      <c r="AX78" s="2">
        <f>output_comm_ratio!AX78*'supply 2012-13'!$BR78</f>
        <v>0</v>
      </c>
      <c r="AY78" s="2">
        <f>output_comm_ratio!AY78*'supply 2012-13'!$BR78</f>
        <v>0</v>
      </c>
      <c r="AZ78" s="2">
        <f>output_comm_ratio!AZ78*'supply 2012-13'!$BR78</f>
        <v>0</v>
      </c>
      <c r="BA78" s="2">
        <f>output_comm_ratio!BA78*'supply 2012-13'!$BR78</f>
        <v>0</v>
      </c>
      <c r="BB78" s="2">
        <f>output_comm_ratio!BB78*'supply 2012-13'!$BR78</f>
        <v>0</v>
      </c>
      <c r="BC78" s="2">
        <f>output_comm_ratio!BC78*'supply 2012-13'!$BR78</f>
        <v>0</v>
      </c>
      <c r="BD78" s="2">
        <f>output_comm_ratio!BD78*'supply 2012-13'!$BR78</f>
        <v>0</v>
      </c>
      <c r="BE78" s="2">
        <f>output_comm_ratio!BE78*'supply 2012-13'!$BR78</f>
        <v>0</v>
      </c>
      <c r="BF78" s="2">
        <f>output_comm_ratio!BF78*'supply 2012-13'!$BR78</f>
        <v>0</v>
      </c>
      <c r="BG78" s="2">
        <f>output_comm_ratio!BG78*'supply 2012-13'!$BR78</f>
        <v>0</v>
      </c>
      <c r="BH78" s="2">
        <f>output_comm_ratio!BH78*'supply 2012-13'!$BR78</f>
        <v>0</v>
      </c>
      <c r="BI78" s="2">
        <f>output_comm_ratio!BI78*'supply 2012-13'!$BR78</f>
        <v>0</v>
      </c>
      <c r="BJ78" s="2">
        <f>output_comm_ratio!BJ78*'supply 2012-13'!$BR78</f>
        <v>0</v>
      </c>
      <c r="BK78" s="2">
        <f>output_comm_ratio!BK78*'supply 2012-13'!$BR78</f>
        <v>0</v>
      </c>
      <c r="BL78" s="2">
        <f>output_comm_ratio!BL78*'supply 2012-13'!$BR78</f>
        <v>0</v>
      </c>
      <c r="BM78" s="2">
        <f>output_comm_ratio!BM78*'supply 2012-13'!$BR78</f>
        <v>0</v>
      </c>
      <c r="BN78" s="2">
        <f>output_comm_ratio!BN78*'supply 2012-13'!$BR78</f>
        <v>0</v>
      </c>
      <c r="BO78" s="2">
        <f>output_comm_ratio!BO78*'supply 2012-13'!$BR78</f>
        <v>0</v>
      </c>
      <c r="BP78" s="2">
        <f>output_comm_ratio!BP78*'supply 2012-13'!$BR78</f>
        <v>0</v>
      </c>
      <c r="BQ78" s="2">
        <f t="shared" si="6"/>
        <v>-91897.431498310674</v>
      </c>
      <c r="BR78" s="2">
        <v>-91897.431498310674</v>
      </c>
      <c r="BS78" s="2">
        <f t="shared" si="7"/>
        <v>-183794.86299662135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3862392.6392113543</v>
      </c>
      <c r="BZ78" s="2">
        <v>699432.60497232003</v>
      </c>
      <c r="CA78" s="2">
        <f t="shared" si="11"/>
        <v>4561825.2441836745</v>
      </c>
    </row>
    <row r="79" spans="1:79" s="2" customFormat="1" x14ac:dyDescent="0.35">
      <c r="A79" s="19">
        <v>76</v>
      </c>
      <c r="B79" s="19" t="s">
        <v>154</v>
      </c>
      <c r="C79" s="2">
        <f>output_comm_ratio!C79*'supply 2012-13'!$BR79</f>
        <v>0</v>
      </c>
      <c r="D79" s="2">
        <f>output_comm_ratio!D79*'supply 2012-13'!$BR79</f>
        <v>0</v>
      </c>
      <c r="E79" s="2">
        <f>output_comm_ratio!E79*'supply 2012-13'!$BR79</f>
        <v>0</v>
      </c>
      <c r="F79" s="2">
        <f>output_comm_ratio!F79*'supply 2012-13'!$BR79</f>
        <v>0</v>
      </c>
      <c r="G79" s="2">
        <f>output_comm_ratio!G79*'supply 2012-13'!$BR79</f>
        <v>0</v>
      </c>
      <c r="H79" s="2">
        <f>output_comm_ratio!H79*'supply 2012-13'!$BR79</f>
        <v>0</v>
      </c>
      <c r="I79" s="2">
        <f>output_comm_ratio!I79*'supply 2012-13'!$BR79</f>
        <v>0</v>
      </c>
      <c r="J79" s="2">
        <f>output_comm_ratio!J79*'supply 2012-13'!$BR79</f>
        <v>0</v>
      </c>
      <c r="K79" s="2">
        <f>output_comm_ratio!K79*'supply 2012-13'!$BR79</f>
        <v>0</v>
      </c>
      <c r="L79" s="2">
        <f>output_comm_ratio!L79*'supply 2012-13'!$BR79</f>
        <v>0</v>
      </c>
      <c r="M79" s="2">
        <f>output_comm_ratio!M79*'supply 2012-13'!$BR79</f>
        <v>0</v>
      </c>
      <c r="N79" s="2">
        <f>output_comm_ratio!N79*'supply 2012-13'!$BR79</f>
        <v>0</v>
      </c>
      <c r="O79" s="2">
        <f>output_comm_ratio!O79*'supply 2012-13'!$BR79</f>
        <v>0</v>
      </c>
      <c r="P79" s="2">
        <f>output_comm_ratio!P79*'supply 2012-13'!$BR79</f>
        <v>0</v>
      </c>
      <c r="Q79" s="2">
        <f>output_comm_ratio!Q79*'supply 2012-13'!$BR79</f>
        <v>0</v>
      </c>
      <c r="R79" s="2">
        <f>output_comm_ratio!R79*'supply 2012-13'!$BR79</f>
        <v>0</v>
      </c>
      <c r="S79" s="2">
        <f>output_comm_ratio!S79*'supply 2012-13'!$BR79</f>
        <v>0</v>
      </c>
      <c r="T79" s="2">
        <f>output_comm_ratio!T79*'supply 2012-13'!$BR79</f>
        <v>0</v>
      </c>
      <c r="U79" s="2">
        <f>output_comm_ratio!U79*'supply 2012-13'!$BR79</f>
        <v>0</v>
      </c>
      <c r="V79" s="2">
        <f>output_comm_ratio!V79*'supply 2012-13'!$BR79</f>
        <v>0</v>
      </c>
      <c r="W79" s="2">
        <f>output_comm_ratio!W79*'supply 2012-13'!$BR79</f>
        <v>0</v>
      </c>
      <c r="X79" s="2">
        <f>output_comm_ratio!X79*'supply 2012-13'!$BR79</f>
        <v>0</v>
      </c>
      <c r="Y79" s="2">
        <f>output_comm_ratio!Y79*'supply 2012-13'!$BR79</f>
        <v>0</v>
      </c>
      <c r="Z79" s="2">
        <f>output_comm_ratio!Z79*'supply 2012-13'!$BR79</f>
        <v>0</v>
      </c>
      <c r="AA79" s="2">
        <f>output_comm_ratio!AA79*'supply 2012-13'!$BR79</f>
        <v>0</v>
      </c>
      <c r="AB79" s="2">
        <f>output_comm_ratio!AB79*'supply 2012-13'!$BR79</f>
        <v>0</v>
      </c>
      <c r="AC79" s="2">
        <f>output_comm_ratio!AC79*'supply 2012-13'!$BR79</f>
        <v>0</v>
      </c>
      <c r="AD79" s="2">
        <f>output_comm_ratio!AD79*'supply 2012-13'!$BR79</f>
        <v>0</v>
      </c>
      <c r="AE79" s="2">
        <f>output_comm_ratio!AE79*'supply 2012-13'!$BR79</f>
        <v>0</v>
      </c>
      <c r="AF79" s="2">
        <f>output_comm_ratio!AF79*'supply 2012-13'!$BR79</f>
        <v>0</v>
      </c>
      <c r="AG79" s="2">
        <f>output_comm_ratio!AG79*'supply 2012-13'!$BR79</f>
        <v>52587.881611373727</v>
      </c>
      <c r="AH79" s="2">
        <f>output_comm_ratio!AH79*'supply 2012-13'!$BR79</f>
        <v>1066.096354896348</v>
      </c>
      <c r="AI79" s="2">
        <f>output_comm_ratio!AI79*'supply 2012-13'!$BR79</f>
        <v>0</v>
      </c>
      <c r="AJ79" s="2">
        <f>output_comm_ratio!AJ79*'supply 2012-13'!$BR79</f>
        <v>0</v>
      </c>
      <c r="AK79" s="2">
        <f>output_comm_ratio!AK79*'supply 2012-13'!$BR79</f>
        <v>0</v>
      </c>
      <c r="AL79" s="2">
        <f>output_comm_ratio!AL79*'supply 2012-13'!$BR79</f>
        <v>1.303995209789431E-4</v>
      </c>
      <c r="AM79" s="2">
        <f>output_comm_ratio!AM79*'supply 2012-13'!$BR79</f>
        <v>0</v>
      </c>
      <c r="AN79" s="2">
        <f>output_comm_ratio!AN79*'supply 2012-13'!$BR79</f>
        <v>0</v>
      </c>
      <c r="AO79" s="2">
        <f>output_comm_ratio!AO79*'supply 2012-13'!$BR79</f>
        <v>0</v>
      </c>
      <c r="AP79" s="2">
        <f>output_comm_ratio!AP79*'supply 2012-13'!$BR79</f>
        <v>0</v>
      </c>
      <c r="AQ79" s="2">
        <f>output_comm_ratio!AQ79*'supply 2012-13'!$BR79</f>
        <v>0</v>
      </c>
      <c r="AR79" s="2">
        <f>output_comm_ratio!AR79*'supply 2012-13'!$BR79</f>
        <v>0</v>
      </c>
      <c r="AS79" s="2">
        <f>output_comm_ratio!AS79*'supply 2012-13'!$BR79</f>
        <v>0</v>
      </c>
      <c r="AT79" s="2">
        <f>output_comm_ratio!AT79*'supply 2012-13'!$BR79</f>
        <v>0</v>
      </c>
      <c r="AU79" s="2">
        <f>output_comm_ratio!AU79*'supply 2012-13'!$BR79</f>
        <v>0</v>
      </c>
      <c r="AV79" s="2">
        <f>output_comm_ratio!AV79*'supply 2012-13'!$BR79</f>
        <v>0</v>
      </c>
      <c r="AW79" s="2">
        <f>output_comm_ratio!AW79*'supply 2012-13'!$BR79</f>
        <v>0</v>
      </c>
      <c r="AX79" s="2">
        <f>output_comm_ratio!AX79*'supply 2012-13'!$BR79</f>
        <v>0</v>
      </c>
      <c r="AY79" s="2">
        <f>output_comm_ratio!AY79*'supply 2012-13'!$BR79</f>
        <v>0</v>
      </c>
      <c r="AZ79" s="2">
        <f>output_comm_ratio!AZ79*'supply 2012-13'!$BR79</f>
        <v>0</v>
      </c>
      <c r="BA79" s="2">
        <f>output_comm_ratio!BA79*'supply 2012-13'!$BR79</f>
        <v>0</v>
      </c>
      <c r="BB79" s="2">
        <f>output_comm_ratio!BB79*'supply 2012-13'!$BR79</f>
        <v>0</v>
      </c>
      <c r="BC79" s="2">
        <f>output_comm_ratio!BC79*'supply 2012-13'!$BR79</f>
        <v>0</v>
      </c>
      <c r="BD79" s="2">
        <f>output_comm_ratio!BD79*'supply 2012-13'!$BR79</f>
        <v>0</v>
      </c>
      <c r="BE79" s="2">
        <f>output_comm_ratio!BE79*'supply 2012-13'!$BR79</f>
        <v>0</v>
      </c>
      <c r="BF79" s="2">
        <f>output_comm_ratio!BF79*'supply 2012-13'!$BR79</f>
        <v>0</v>
      </c>
      <c r="BG79" s="2">
        <f>output_comm_ratio!BG79*'supply 2012-13'!$BR79</f>
        <v>0</v>
      </c>
      <c r="BH79" s="2">
        <f>output_comm_ratio!BH79*'supply 2012-13'!$BR79</f>
        <v>0</v>
      </c>
      <c r="BI79" s="2">
        <f>output_comm_ratio!BI79*'supply 2012-13'!$BR79</f>
        <v>0</v>
      </c>
      <c r="BJ79" s="2">
        <f>output_comm_ratio!BJ79*'supply 2012-13'!$BR79</f>
        <v>0</v>
      </c>
      <c r="BK79" s="2">
        <f>output_comm_ratio!BK79*'supply 2012-13'!$BR79</f>
        <v>0</v>
      </c>
      <c r="BL79" s="2">
        <f>output_comm_ratio!BL79*'supply 2012-13'!$BR79</f>
        <v>0</v>
      </c>
      <c r="BM79" s="2">
        <f>output_comm_ratio!BM79*'supply 2012-13'!$BR79</f>
        <v>0</v>
      </c>
      <c r="BN79" s="2">
        <f>output_comm_ratio!BN79*'supply 2012-13'!$BR79</f>
        <v>0</v>
      </c>
      <c r="BO79" s="2">
        <f>output_comm_ratio!BO79*'supply 2012-13'!$BR79</f>
        <v>0</v>
      </c>
      <c r="BP79" s="2">
        <f>output_comm_ratio!BP79*'supply 2012-13'!$BR79</f>
        <v>0</v>
      </c>
      <c r="BQ79" s="2">
        <f t="shared" si="6"/>
        <v>53653.978096669598</v>
      </c>
      <c r="BR79" s="2">
        <v>53653.978096669598</v>
      </c>
      <c r="BS79" s="2">
        <f t="shared" si="7"/>
        <v>107307.9561933392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107307.9561933392</v>
      </c>
      <c r="BZ79" s="2">
        <v>318184.34668629401</v>
      </c>
      <c r="CA79" s="2">
        <f t="shared" si="11"/>
        <v>425492.30287963321</v>
      </c>
    </row>
    <row r="80" spans="1:79" s="2" customFormat="1" x14ac:dyDescent="0.35">
      <c r="A80" s="19">
        <v>77</v>
      </c>
      <c r="B80" s="19" t="s">
        <v>155</v>
      </c>
      <c r="C80" s="2">
        <f>output_comm_ratio!C80*'supply 2012-13'!$BR80</f>
        <v>0</v>
      </c>
      <c r="D80" s="2">
        <f>output_comm_ratio!D80*'supply 2012-13'!$BR80</f>
        <v>0</v>
      </c>
      <c r="E80" s="2">
        <f>output_comm_ratio!E80*'supply 2012-13'!$BR80</f>
        <v>0</v>
      </c>
      <c r="F80" s="2">
        <f>output_comm_ratio!F80*'supply 2012-13'!$BR80</f>
        <v>0</v>
      </c>
      <c r="G80" s="2">
        <f>output_comm_ratio!G80*'supply 2012-13'!$BR80</f>
        <v>0</v>
      </c>
      <c r="H80" s="2">
        <f>output_comm_ratio!H80*'supply 2012-13'!$BR80</f>
        <v>0</v>
      </c>
      <c r="I80" s="2">
        <f>output_comm_ratio!I80*'supply 2012-13'!$BR80</f>
        <v>0</v>
      </c>
      <c r="J80" s="2">
        <f>output_comm_ratio!J80*'supply 2012-13'!$BR80</f>
        <v>0</v>
      </c>
      <c r="K80" s="2">
        <f>output_comm_ratio!K80*'supply 2012-13'!$BR80</f>
        <v>0</v>
      </c>
      <c r="L80" s="2">
        <f>output_comm_ratio!L80*'supply 2012-13'!$BR80</f>
        <v>0</v>
      </c>
      <c r="M80" s="2">
        <f>output_comm_ratio!M80*'supply 2012-13'!$BR80</f>
        <v>0</v>
      </c>
      <c r="N80" s="2">
        <f>output_comm_ratio!N80*'supply 2012-13'!$BR80</f>
        <v>0</v>
      </c>
      <c r="O80" s="2">
        <f>output_comm_ratio!O80*'supply 2012-13'!$BR80</f>
        <v>0</v>
      </c>
      <c r="P80" s="2">
        <f>output_comm_ratio!P80*'supply 2012-13'!$BR80</f>
        <v>0</v>
      </c>
      <c r="Q80" s="2">
        <f>output_comm_ratio!Q80*'supply 2012-13'!$BR80</f>
        <v>0</v>
      </c>
      <c r="R80" s="2">
        <f>output_comm_ratio!R80*'supply 2012-13'!$BR80</f>
        <v>0</v>
      </c>
      <c r="S80" s="2">
        <f>output_comm_ratio!S80*'supply 2012-13'!$BR80</f>
        <v>0</v>
      </c>
      <c r="T80" s="2">
        <f>output_comm_ratio!T80*'supply 2012-13'!$BR80</f>
        <v>0</v>
      </c>
      <c r="U80" s="2">
        <f>output_comm_ratio!U80*'supply 2012-13'!$BR80</f>
        <v>0</v>
      </c>
      <c r="V80" s="2">
        <f>output_comm_ratio!V80*'supply 2012-13'!$BR80</f>
        <v>0</v>
      </c>
      <c r="W80" s="2">
        <f>output_comm_ratio!W80*'supply 2012-13'!$BR80</f>
        <v>0</v>
      </c>
      <c r="X80" s="2">
        <f>output_comm_ratio!X80*'supply 2012-13'!$BR80</f>
        <v>0</v>
      </c>
      <c r="Y80" s="2">
        <f>output_comm_ratio!Y80*'supply 2012-13'!$BR80</f>
        <v>0</v>
      </c>
      <c r="Z80" s="2">
        <f>output_comm_ratio!Z80*'supply 2012-13'!$BR80</f>
        <v>0</v>
      </c>
      <c r="AA80" s="2">
        <f>output_comm_ratio!AA80*'supply 2012-13'!$BR80</f>
        <v>0</v>
      </c>
      <c r="AB80" s="2">
        <f>output_comm_ratio!AB80*'supply 2012-13'!$BR80</f>
        <v>0</v>
      </c>
      <c r="AC80" s="2">
        <f>output_comm_ratio!AC80*'supply 2012-13'!$BR80</f>
        <v>0</v>
      </c>
      <c r="AD80" s="2">
        <f>output_comm_ratio!AD80*'supply 2012-13'!$BR80</f>
        <v>0</v>
      </c>
      <c r="AE80" s="2">
        <f>output_comm_ratio!AE80*'supply 2012-13'!$BR80</f>
        <v>0</v>
      </c>
      <c r="AF80" s="2">
        <f>output_comm_ratio!AF80*'supply 2012-13'!$BR80</f>
        <v>5424.7103168649201</v>
      </c>
      <c r="AG80" s="2">
        <f>output_comm_ratio!AG80*'supply 2012-13'!$BR80</f>
        <v>380454.96035800071</v>
      </c>
      <c r="AH80" s="2">
        <f>output_comm_ratio!AH80*'supply 2012-13'!$BR80</f>
        <v>0</v>
      </c>
      <c r="AI80" s="2">
        <f>output_comm_ratio!AI80*'supply 2012-13'!$BR80</f>
        <v>6783.983020617321</v>
      </c>
      <c r="AJ80" s="2">
        <f>output_comm_ratio!AJ80*'supply 2012-13'!$BR80</f>
        <v>0</v>
      </c>
      <c r="AK80" s="2">
        <f>output_comm_ratio!AK80*'supply 2012-13'!$BR80</f>
        <v>0</v>
      </c>
      <c r="AL80" s="2">
        <f>output_comm_ratio!AL80*'supply 2012-13'!$BR80</f>
        <v>5.1511774202796484E-4</v>
      </c>
      <c r="AM80" s="2">
        <f>output_comm_ratio!AM80*'supply 2012-13'!$BR80</f>
        <v>0</v>
      </c>
      <c r="AN80" s="2">
        <f>output_comm_ratio!AN80*'supply 2012-13'!$BR80</f>
        <v>0</v>
      </c>
      <c r="AO80" s="2">
        <f>output_comm_ratio!AO80*'supply 2012-13'!$BR80</f>
        <v>0</v>
      </c>
      <c r="AP80" s="2">
        <f>output_comm_ratio!AP80*'supply 2012-13'!$BR80</f>
        <v>0</v>
      </c>
      <c r="AQ80" s="2">
        <f>output_comm_ratio!AQ80*'supply 2012-13'!$BR80</f>
        <v>0</v>
      </c>
      <c r="AR80" s="2">
        <f>output_comm_ratio!AR80*'supply 2012-13'!$BR80</f>
        <v>0</v>
      </c>
      <c r="AS80" s="2">
        <f>output_comm_ratio!AS80*'supply 2012-13'!$BR80</f>
        <v>0</v>
      </c>
      <c r="AT80" s="2">
        <f>output_comm_ratio!AT80*'supply 2012-13'!$BR80</f>
        <v>0</v>
      </c>
      <c r="AU80" s="2">
        <f>output_comm_ratio!AU80*'supply 2012-13'!$BR80</f>
        <v>0</v>
      </c>
      <c r="AV80" s="2">
        <f>output_comm_ratio!AV80*'supply 2012-13'!$BR80</f>
        <v>0</v>
      </c>
      <c r="AW80" s="2">
        <f>output_comm_ratio!AW80*'supply 2012-13'!$BR80</f>
        <v>0</v>
      </c>
      <c r="AX80" s="2">
        <f>output_comm_ratio!AX80*'supply 2012-13'!$BR80</f>
        <v>0</v>
      </c>
      <c r="AY80" s="2">
        <f>output_comm_ratio!AY80*'supply 2012-13'!$BR80</f>
        <v>0</v>
      </c>
      <c r="AZ80" s="2">
        <f>output_comm_ratio!AZ80*'supply 2012-13'!$BR80</f>
        <v>0</v>
      </c>
      <c r="BA80" s="2">
        <f>output_comm_ratio!BA80*'supply 2012-13'!$BR80</f>
        <v>0</v>
      </c>
      <c r="BB80" s="2">
        <f>output_comm_ratio!BB80*'supply 2012-13'!$BR80</f>
        <v>0</v>
      </c>
      <c r="BC80" s="2">
        <f>output_comm_ratio!BC80*'supply 2012-13'!$BR80</f>
        <v>0</v>
      </c>
      <c r="BD80" s="2">
        <f>output_comm_ratio!BD80*'supply 2012-13'!$BR80</f>
        <v>0</v>
      </c>
      <c r="BE80" s="2">
        <f>output_comm_ratio!BE80*'supply 2012-13'!$BR80</f>
        <v>0</v>
      </c>
      <c r="BF80" s="2">
        <f>output_comm_ratio!BF80*'supply 2012-13'!$BR80</f>
        <v>0</v>
      </c>
      <c r="BG80" s="2">
        <f>output_comm_ratio!BG80*'supply 2012-13'!$BR80</f>
        <v>0</v>
      </c>
      <c r="BH80" s="2">
        <f>output_comm_ratio!BH80*'supply 2012-13'!$BR80</f>
        <v>0</v>
      </c>
      <c r="BI80" s="2">
        <f>output_comm_ratio!BI80*'supply 2012-13'!$BR80</f>
        <v>0</v>
      </c>
      <c r="BJ80" s="2">
        <f>output_comm_ratio!BJ80*'supply 2012-13'!$BR80</f>
        <v>0</v>
      </c>
      <c r="BK80" s="2">
        <f>output_comm_ratio!BK80*'supply 2012-13'!$BR80</f>
        <v>0</v>
      </c>
      <c r="BL80" s="2">
        <f>output_comm_ratio!BL80*'supply 2012-13'!$BR80</f>
        <v>0</v>
      </c>
      <c r="BM80" s="2">
        <f>output_comm_ratio!BM80*'supply 2012-13'!$BR80</f>
        <v>0</v>
      </c>
      <c r="BN80" s="2">
        <f>output_comm_ratio!BN80*'supply 2012-13'!$BR80</f>
        <v>0</v>
      </c>
      <c r="BO80" s="2">
        <f>output_comm_ratio!BO80*'supply 2012-13'!$BR80</f>
        <v>0</v>
      </c>
      <c r="BP80" s="2">
        <f>output_comm_ratio!BP80*'supply 2012-13'!$BR80</f>
        <v>0</v>
      </c>
      <c r="BQ80" s="2">
        <f t="shared" si="6"/>
        <v>392663.65421060071</v>
      </c>
      <c r="BR80" s="2">
        <v>392663.65421060065</v>
      </c>
      <c r="BS80" s="2">
        <f t="shared" si="7"/>
        <v>785327.30842120131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2006057.74912473</v>
      </c>
      <c r="BZ80" s="2">
        <v>1639816.78067855</v>
      </c>
      <c r="CA80" s="2">
        <f t="shared" si="11"/>
        <v>3645874.5298032798</v>
      </c>
    </row>
    <row r="81" spans="1:79" s="2" customFormat="1" x14ac:dyDescent="0.35">
      <c r="A81" s="19">
        <v>78</v>
      </c>
      <c r="B81" s="19" t="s">
        <v>156</v>
      </c>
      <c r="C81" s="2">
        <f>output_comm_ratio!C81*'supply 2012-13'!$BR81</f>
        <v>0</v>
      </c>
      <c r="D81" s="2">
        <f>output_comm_ratio!D81*'supply 2012-13'!$BR81</f>
        <v>0</v>
      </c>
      <c r="E81" s="2">
        <f>output_comm_ratio!E81*'supply 2012-13'!$BR81</f>
        <v>0</v>
      </c>
      <c r="F81" s="2">
        <f>output_comm_ratio!F81*'supply 2012-13'!$BR81</f>
        <v>0</v>
      </c>
      <c r="G81" s="2">
        <f>output_comm_ratio!G81*'supply 2012-13'!$BR81</f>
        <v>0</v>
      </c>
      <c r="H81" s="2">
        <f>output_comm_ratio!H81*'supply 2012-13'!$BR81</f>
        <v>0</v>
      </c>
      <c r="I81" s="2">
        <f>output_comm_ratio!I81*'supply 2012-13'!$BR81</f>
        <v>0</v>
      </c>
      <c r="J81" s="2">
        <f>output_comm_ratio!J81*'supply 2012-13'!$BR81</f>
        <v>0</v>
      </c>
      <c r="K81" s="2">
        <f>output_comm_ratio!K81*'supply 2012-13'!$BR81</f>
        <v>0</v>
      </c>
      <c r="L81" s="2">
        <f>output_comm_ratio!L81*'supply 2012-13'!$BR81</f>
        <v>0</v>
      </c>
      <c r="M81" s="2">
        <f>output_comm_ratio!M81*'supply 2012-13'!$BR81</f>
        <v>4847.5802893153441</v>
      </c>
      <c r="N81" s="2">
        <f>output_comm_ratio!N81*'supply 2012-13'!$BR81</f>
        <v>0</v>
      </c>
      <c r="O81" s="2">
        <f>output_comm_ratio!O81*'supply 2012-13'!$BR81</f>
        <v>1222.2170631672216</v>
      </c>
      <c r="P81" s="2">
        <f>output_comm_ratio!P81*'supply 2012-13'!$BR81</f>
        <v>887.91288303379213</v>
      </c>
      <c r="Q81" s="2">
        <f>output_comm_ratio!Q81*'supply 2012-13'!$BR81</f>
        <v>0</v>
      </c>
      <c r="R81" s="2">
        <f>output_comm_ratio!R81*'supply 2012-13'!$BR81</f>
        <v>0</v>
      </c>
      <c r="S81" s="2">
        <f>output_comm_ratio!S81*'supply 2012-13'!$BR81</f>
        <v>0</v>
      </c>
      <c r="T81" s="2">
        <f>output_comm_ratio!T81*'supply 2012-13'!$BR81</f>
        <v>0</v>
      </c>
      <c r="U81" s="2">
        <f>output_comm_ratio!U81*'supply 2012-13'!$BR81</f>
        <v>0</v>
      </c>
      <c r="V81" s="2">
        <f>output_comm_ratio!V81*'supply 2012-13'!$BR81</f>
        <v>0</v>
      </c>
      <c r="W81" s="2">
        <f>output_comm_ratio!W81*'supply 2012-13'!$BR81</f>
        <v>0</v>
      </c>
      <c r="X81" s="2">
        <f>output_comm_ratio!X81*'supply 2012-13'!$BR81</f>
        <v>0</v>
      </c>
      <c r="Y81" s="2">
        <f>output_comm_ratio!Y81*'supply 2012-13'!$BR81</f>
        <v>0</v>
      </c>
      <c r="Z81" s="2">
        <f>output_comm_ratio!Z81*'supply 2012-13'!$BR81</f>
        <v>0</v>
      </c>
      <c r="AA81" s="2">
        <f>output_comm_ratio!AA81*'supply 2012-13'!$BR81</f>
        <v>0</v>
      </c>
      <c r="AB81" s="2">
        <f>output_comm_ratio!AB81*'supply 2012-13'!$BR81</f>
        <v>0</v>
      </c>
      <c r="AC81" s="2">
        <f>output_comm_ratio!AC81*'supply 2012-13'!$BR81</f>
        <v>0</v>
      </c>
      <c r="AD81" s="2">
        <f>output_comm_ratio!AD81*'supply 2012-13'!$BR81</f>
        <v>0</v>
      </c>
      <c r="AE81" s="2">
        <f>output_comm_ratio!AE81*'supply 2012-13'!$BR81</f>
        <v>0</v>
      </c>
      <c r="AF81" s="2">
        <f>output_comm_ratio!AF81*'supply 2012-13'!$BR81</f>
        <v>0</v>
      </c>
      <c r="AG81" s="2">
        <f>output_comm_ratio!AG81*'supply 2012-13'!$BR81</f>
        <v>71849.721769296113</v>
      </c>
      <c r="AH81" s="2">
        <f>output_comm_ratio!AH81*'supply 2012-13'!$BR81</f>
        <v>770786.54018779541</v>
      </c>
      <c r="AI81" s="2">
        <f>output_comm_ratio!AI81*'supply 2012-13'!$BR81</f>
        <v>0</v>
      </c>
      <c r="AJ81" s="2">
        <f>output_comm_ratio!AJ81*'supply 2012-13'!$BR81</f>
        <v>0</v>
      </c>
      <c r="AK81" s="2">
        <f>output_comm_ratio!AK81*'supply 2012-13'!$BR81</f>
        <v>0</v>
      </c>
      <c r="AL81" s="2">
        <f>output_comm_ratio!AL81*'supply 2012-13'!$BR81</f>
        <v>3.3570244985492876E-4</v>
      </c>
      <c r="AM81" s="2">
        <f>output_comm_ratio!AM81*'supply 2012-13'!$BR81</f>
        <v>0</v>
      </c>
      <c r="AN81" s="2">
        <f>output_comm_ratio!AN81*'supply 2012-13'!$BR81</f>
        <v>0</v>
      </c>
      <c r="AO81" s="2">
        <f>output_comm_ratio!AO81*'supply 2012-13'!$BR81</f>
        <v>0</v>
      </c>
      <c r="AP81" s="2">
        <f>output_comm_ratio!AP81*'supply 2012-13'!$BR81</f>
        <v>0</v>
      </c>
      <c r="AQ81" s="2">
        <f>output_comm_ratio!AQ81*'supply 2012-13'!$BR81</f>
        <v>0</v>
      </c>
      <c r="AR81" s="2">
        <f>output_comm_ratio!AR81*'supply 2012-13'!$BR81</f>
        <v>0</v>
      </c>
      <c r="AS81" s="2">
        <f>output_comm_ratio!AS81*'supply 2012-13'!$BR81</f>
        <v>0</v>
      </c>
      <c r="AT81" s="2">
        <f>output_comm_ratio!AT81*'supply 2012-13'!$BR81</f>
        <v>0</v>
      </c>
      <c r="AU81" s="2">
        <f>output_comm_ratio!AU81*'supply 2012-13'!$BR81</f>
        <v>0</v>
      </c>
      <c r="AV81" s="2">
        <f>output_comm_ratio!AV81*'supply 2012-13'!$BR81</f>
        <v>0</v>
      </c>
      <c r="AW81" s="2">
        <f>output_comm_ratio!AW81*'supply 2012-13'!$BR81</f>
        <v>0</v>
      </c>
      <c r="AX81" s="2">
        <f>output_comm_ratio!AX81*'supply 2012-13'!$BR81</f>
        <v>0</v>
      </c>
      <c r="AY81" s="2">
        <f>output_comm_ratio!AY81*'supply 2012-13'!$BR81</f>
        <v>0</v>
      </c>
      <c r="AZ81" s="2">
        <f>output_comm_ratio!AZ81*'supply 2012-13'!$BR81</f>
        <v>0</v>
      </c>
      <c r="BA81" s="2">
        <f>output_comm_ratio!BA81*'supply 2012-13'!$BR81</f>
        <v>0</v>
      </c>
      <c r="BB81" s="2">
        <f>output_comm_ratio!BB81*'supply 2012-13'!$BR81</f>
        <v>0</v>
      </c>
      <c r="BC81" s="2">
        <f>output_comm_ratio!BC81*'supply 2012-13'!$BR81</f>
        <v>0</v>
      </c>
      <c r="BD81" s="2">
        <f>output_comm_ratio!BD81*'supply 2012-13'!$BR81</f>
        <v>0</v>
      </c>
      <c r="BE81" s="2">
        <f>output_comm_ratio!BE81*'supply 2012-13'!$BR81</f>
        <v>0</v>
      </c>
      <c r="BF81" s="2">
        <f>output_comm_ratio!BF81*'supply 2012-13'!$BR81</f>
        <v>0</v>
      </c>
      <c r="BG81" s="2">
        <f>output_comm_ratio!BG81*'supply 2012-13'!$BR81</f>
        <v>0</v>
      </c>
      <c r="BH81" s="2">
        <f>output_comm_ratio!BH81*'supply 2012-13'!$BR81</f>
        <v>0</v>
      </c>
      <c r="BI81" s="2">
        <f>output_comm_ratio!BI81*'supply 2012-13'!$BR81</f>
        <v>0</v>
      </c>
      <c r="BJ81" s="2">
        <f>output_comm_ratio!BJ81*'supply 2012-13'!$BR81</f>
        <v>0</v>
      </c>
      <c r="BK81" s="2">
        <f>output_comm_ratio!BK81*'supply 2012-13'!$BR81</f>
        <v>0</v>
      </c>
      <c r="BL81" s="2">
        <f>output_comm_ratio!BL81*'supply 2012-13'!$BR81</f>
        <v>0</v>
      </c>
      <c r="BM81" s="2">
        <f>output_comm_ratio!BM81*'supply 2012-13'!$BR81</f>
        <v>0</v>
      </c>
      <c r="BN81" s="2">
        <f>output_comm_ratio!BN81*'supply 2012-13'!$BR81</f>
        <v>0</v>
      </c>
      <c r="BO81" s="2">
        <f>output_comm_ratio!BO81*'supply 2012-13'!$BR81</f>
        <v>0</v>
      </c>
      <c r="BP81" s="2">
        <f>output_comm_ratio!BP81*'supply 2012-13'!$BR81</f>
        <v>0</v>
      </c>
      <c r="BQ81" s="2">
        <f t="shared" si="6"/>
        <v>849593.97252831026</v>
      </c>
      <c r="BR81" s="2">
        <v>849593.97252831026</v>
      </c>
      <c r="BS81" s="2">
        <f t="shared" si="7"/>
        <v>1699187.9450566205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2847334.9954451481</v>
      </c>
      <c r="BZ81" s="2">
        <v>1995695.4720744265</v>
      </c>
      <c r="CA81" s="2">
        <f t="shared" si="11"/>
        <v>4843030.4675195748</v>
      </c>
    </row>
    <row r="82" spans="1:79" s="2" customFormat="1" x14ac:dyDescent="0.35">
      <c r="A82" s="19">
        <v>79</v>
      </c>
      <c r="B82" s="19" t="s">
        <v>157</v>
      </c>
      <c r="C82" s="2">
        <f>output_comm_ratio!C82*'supply 2012-13'!$BR82</f>
        <v>0</v>
      </c>
      <c r="D82" s="2">
        <f>output_comm_ratio!D82*'supply 2012-13'!$BR82</f>
        <v>0</v>
      </c>
      <c r="E82" s="2">
        <f>output_comm_ratio!E82*'supply 2012-13'!$BR82</f>
        <v>0</v>
      </c>
      <c r="F82" s="2">
        <f>output_comm_ratio!F82*'supply 2012-13'!$BR82</f>
        <v>0</v>
      </c>
      <c r="G82" s="2">
        <f>output_comm_ratio!G82*'supply 2012-13'!$BR82</f>
        <v>0</v>
      </c>
      <c r="H82" s="2">
        <f>output_comm_ratio!H82*'supply 2012-13'!$BR82</f>
        <v>0</v>
      </c>
      <c r="I82" s="2">
        <f>output_comm_ratio!I82*'supply 2012-13'!$BR82</f>
        <v>0</v>
      </c>
      <c r="J82" s="2">
        <f>output_comm_ratio!J82*'supply 2012-13'!$BR82</f>
        <v>0</v>
      </c>
      <c r="K82" s="2">
        <f>output_comm_ratio!K82*'supply 2012-13'!$BR82</f>
        <v>0</v>
      </c>
      <c r="L82" s="2">
        <f>output_comm_ratio!L82*'supply 2012-13'!$BR82</f>
        <v>0</v>
      </c>
      <c r="M82" s="2">
        <f>output_comm_ratio!M82*'supply 2012-13'!$BR82</f>
        <v>9512.4951009072283</v>
      </c>
      <c r="N82" s="2">
        <f>output_comm_ratio!N82*'supply 2012-13'!$BR82</f>
        <v>287.65281798977242</v>
      </c>
      <c r="O82" s="2">
        <f>output_comm_ratio!O82*'supply 2012-13'!$BR82</f>
        <v>2676.1386114624247</v>
      </c>
      <c r="P82" s="2">
        <f>output_comm_ratio!P82*'supply 2012-13'!$BR82</f>
        <v>21529.339608144295</v>
      </c>
      <c r="Q82" s="2">
        <f>output_comm_ratio!Q82*'supply 2012-13'!$BR82</f>
        <v>22.109803658917709</v>
      </c>
      <c r="R82" s="2">
        <f>output_comm_ratio!R82*'supply 2012-13'!$BR82</f>
        <v>0</v>
      </c>
      <c r="S82" s="2">
        <f>output_comm_ratio!S82*'supply 2012-13'!$BR82</f>
        <v>0</v>
      </c>
      <c r="T82" s="2">
        <f>output_comm_ratio!T82*'supply 2012-13'!$BR82</f>
        <v>0</v>
      </c>
      <c r="U82" s="2">
        <f>output_comm_ratio!U82*'supply 2012-13'!$BR82</f>
        <v>0</v>
      </c>
      <c r="V82" s="2">
        <f>output_comm_ratio!V82*'supply 2012-13'!$BR82</f>
        <v>0</v>
      </c>
      <c r="W82" s="2">
        <f>output_comm_ratio!W82*'supply 2012-13'!$BR82</f>
        <v>0</v>
      </c>
      <c r="X82" s="2">
        <f>output_comm_ratio!X82*'supply 2012-13'!$BR82</f>
        <v>0</v>
      </c>
      <c r="Y82" s="2">
        <f>output_comm_ratio!Y82*'supply 2012-13'!$BR82</f>
        <v>0</v>
      </c>
      <c r="Z82" s="2">
        <f>output_comm_ratio!Z82*'supply 2012-13'!$BR82</f>
        <v>0</v>
      </c>
      <c r="AA82" s="2">
        <f>output_comm_ratio!AA82*'supply 2012-13'!$BR82</f>
        <v>0</v>
      </c>
      <c r="AB82" s="2">
        <f>output_comm_ratio!AB82*'supply 2012-13'!$BR82</f>
        <v>0</v>
      </c>
      <c r="AC82" s="2">
        <f>output_comm_ratio!AC82*'supply 2012-13'!$BR82</f>
        <v>0</v>
      </c>
      <c r="AD82" s="2">
        <f>output_comm_ratio!AD82*'supply 2012-13'!$BR82</f>
        <v>0</v>
      </c>
      <c r="AE82" s="2">
        <f>output_comm_ratio!AE82*'supply 2012-13'!$BR82</f>
        <v>0</v>
      </c>
      <c r="AF82" s="2">
        <f>output_comm_ratio!AF82*'supply 2012-13'!$BR82</f>
        <v>3300.0554454886515</v>
      </c>
      <c r="AG82" s="2">
        <f>output_comm_ratio!AG82*'supply 2012-13'!$BR82</f>
        <v>690876.28755526617</v>
      </c>
      <c r="AH82" s="2">
        <f>output_comm_ratio!AH82*'supply 2012-13'!$BR82</f>
        <v>29251.264906890639</v>
      </c>
      <c r="AI82" s="2">
        <f>output_comm_ratio!AI82*'supply 2012-13'!$BR82</f>
        <v>0</v>
      </c>
      <c r="AJ82" s="2">
        <f>output_comm_ratio!AJ82*'supply 2012-13'!$BR82</f>
        <v>0</v>
      </c>
      <c r="AK82" s="2">
        <f>output_comm_ratio!AK82*'supply 2012-13'!$BR82</f>
        <v>533.86343380139112</v>
      </c>
      <c r="AL82" s="2">
        <f>output_comm_ratio!AL82*'supply 2012-13'!$BR82</f>
        <v>8.0911273002344899E-4</v>
      </c>
      <c r="AM82" s="2">
        <f>output_comm_ratio!AM82*'supply 2012-13'!$BR82</f>
        <v>0</v>
      </c>
      <c r="AN82" s="2">
        <f>output_comm_ratio!AN82*'supply 2012-13'!$BR82</f>
        <v>0</v>
      </c>
      <c r="AO82" s="2">
        <f>output_comm_ratio!AO82*'supply 2012-13'!$BR82</f>
        <v>0</v>
      </c>
      <c r="AP82" s="2">
        <f>output_comm_ratio!AP82*'supply 2012-13'!$BR82</f>
        <v>0</v>
      </c>
      <c r="AQ82" s="2">
        <f>output_comm_ratio!AQ82*'supply 2012-13'!$BR82</f>
        <v>0</v>
      </c>
      <c r="AR82" s="2">
        <f>output_comm_ratio!AR82*'supply 2012-13'!$BR82</f>
        <v>0</v>
      </c>
      <c r="AS82" s="2">
        <f>output_comm_ratio!AS82*'supply 2012-13'!$BR82</f>
        <v>0</v>
      </c>
      <c r="AT82" s="2">
        <f>output_comm_ratio!AT82*'supply 2012-13'!$BR82</f>
        <v>0</v>
      </c>
      <c r="AU82" s="2">
        <f>output_comm_ratio!AU82*'supply 2012-13'!$BR82</f>
        <v>0</v>
      </c>
      <c r="AV82" s="2">
        <f>output_comm_ratio!AV82*'supply 2012-13'!$BR82</f>
        <v>0</v>
      </c>
      <c r="AW82" s="2">
        <f>output_comm_ratio!AW82*'supply 2012-13'!$BR82</f>
        <v>0</v>
      </c>
      <c r="AX82" s="2">
        <f>output_comm_ratio!AX82*'supply 2012-13'!$BR82</f>
        <v>0</v>
      </c>
      <c r="AY82" s="2">
        <f>output_comm_ratio!AY82*'supply 2012-13'!$BR82</f>
        <v>0</v>
      </c>
      <c r="AZ82" s="2">
        <f>output_comm_ratio!AZ82*'supply 2012-13'!$BR82</f>
        <v>0</v>
      </c>
      <c r="BA82" s="2">
        <f>output_comm_ratio!BA82*'supply 2012-13'!$BR82</f>
        <v>0</v>
      </c>
      <c r="BB82" s="2">
        <f>output_comm_ratio!BB82*'supply 2012-13'!$BR82</f>
        <v>0</v>
      </c>
      <c r="BC82" s="2">
        <f>output_comm_ratio!BC82*'supply 2012-13'!$BR82</f>
        <v>0</v>
      </c>
      <c r="BD82" s="2">
        <f>output_comm_ratio!BD82*'supply 2012-13'!$BR82</f>
        <v>0</v>
      </c>
      <c r="BE82" s="2">
        <f>output_comm_ratio!BE82*'supply 2012-13'!$BR82</f>
        <v>0</v>
      </c>
      <c r="BF82" s="2">
        <f>output_comm_ratio!BF82*'supply 2012-13'!$BR82</f>
        <v>0</v>
      </c>
      <c r="BG82" s="2">
        <f>output_comm_ratio!BG82*'supply 2012-13'!$BR82</f>
        <v>0</v>
      </c>
      <c r="BH82" s="2">
        <f>output_comm_ratio!BH82*'supply 2012-13'!$BR82</f>
        <v>0</v>
      </c>
      <c r="BI82" s="2">
        <f>output_comm_ratio!BI82*'supply 2012-13'!$BR82</f>
        <v>0</v>
      </c>
      <c r="BJ82" s="2">
        <f>output_comm_ratio!BJ82*'supply 2012-13'!$BR82</f>
        <v>0</v>
      </c>
      <c r="BK82" s="2">
        <f>output_comm_ratio!BK82*'supply 2012-13'!$BR82</f>
        <v>0</v>
      </c>
      <c r="BL82" s="2">
        <f>output_comm_ratio!BL82*'supply 2012-13'!$BR82</f>
        <v>0</v>
      </c>
      <c r="BM82" s="2">
        <f>output_comm_ratio!BM82*'supply 2012-13'!$BR82</f>
        <v>0</v>
      </c>
      <c r="BN82" s="2">
        <f>output_comm_ratio!BN82*'supply 2012-13'!$BR82</f>
        <v>0</v>
      </c>
      <c r="BO82" s="2">
        <f>output_comm_ratio!BO82*'supply 2012-13'!$BR82</f>
        <v>0</v>
      </c>
      <c r="BP82" s="2">
        <f>output_comm_ratio!BP82*'supply 2012-13'!$BR82</f>
        <v>0</v>
      </c>
      <c r="BQ82" s="2">
        <f t="shared" si="6"/>
        <v>757989.20809272223</v>
      </c>
      <c r="BR82" s="2">
        <v>757989.20809272223</v>
      </c>
      <c r="BS82" s="2">
        <f t="shared" si="7"/>
        <v>1515978.4161854445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2901620.0799566163</v>
      </c>
      <c r="BZ82" s="2">
        <v>921401.28408386034</v>
      </c>
      <c r="CA82" s="2">
        <f t="shared" si="11"/>
        <v>3823021.3640404767</v>
      </c>
    </row>
    <row r="83" spans="1:79" s="2" customFormat="1" x14ac:dyDescent="0.35">
      <c r="A83" s="19">
        <v>80</v>
      </c>
      <c r="B83" s="19" t="s">
        <v>158</v>
      </c>
      <c r="C83" s="2">
        <f>output_comm_ratio!C83*'supply 2012-13'!$BR83</f>
        <v>0</v>
      </c>
      <c r="D83" s="2">
        <f>output_comm_ratio!D83*'supply 2012-13'!$BR83</f>
        <v>0</v>
      </c>
      <c r="E83" s="2">
        <f>output_comm_ratio!E83*'supply 2012-13'!$BR83</f>
        <v>0</v>
      </c>
      <c r="F83" s="2">
        <f>output_comm_ratio!F83*'supply 2012-13'!$BR83</f>
        <v>0</v>
      </c>
      <c r="G83" s="2">
        <f>output_comm_ratio!G83*'supply 2012-13'!$BR83</f>
        <v>0</v>
      </c>
      <c r="H83" s="2">
        <f>output_comm_ratio!H83*'supply 2012-13'!$BR83</f>
        <v>0</v>
      </c>
      <c r="I83" s="2">
        <f>output_comm_ratio!I83*'supply 2012-13'!$BR83</f>
        <v>0</v>
      </c>
      <c r="J83" s="2">
        <f>output_comm_ratio!J83*'supply 2012-13'!$BR83</f>
        <v>0</v>
      </c>
      <c r="K83" s="2">
        <f>output_comm_ratio!K83*'supply 2012-13'!$BR83</f>
        <v>0</v>
      </c>
      <c r="L83" s="2">
        <f>output_comm_ratio!L83*'supply 2012-13'!$BR83</f>
        <v>0</v>
      </c>
      <c r="M83" s="2">
        <f>output_comm_ratio!M83*'supply 2012-13'!$BR83</f>
        <v>0</v>
      </c>
      <c r="N83" s="2">
        <f>output_comm_ratio!N83*'supply 2012-13'!$BR83</f>
        <v>0</v>
      </c>
      <c r="O83" s="2">
        <f>output_comm_ratio!O83*'supply 2012-13'!$BR83</f>
        <v>0</v>
      </c>
      <c r="P83" s="2">
        <f>output_comm_ratio!P83*'supply 2012-13'!$BR83</f>
        <v>0</v>
      </c>
      <c r="Q83" s="2">
        <f>output_comm_ratio!Q83*'supply 2012-13'!$BR83</f>
        <v>0</v>
      </c>
      <c r="R83" s="2">
        <f>output_comm_ratio!R83*'supply 2012-13'!$BR83</f>
        <v>0</v>
      </c>
      <c r="S83" s="2">
        <f>output_comm_ratio!S83*'supply 2012-13'!$BR83</f>
        <v>33426.308303608472</v>
      </c>
      <c r="T83" s="2">
        <f>output_comm_ratio!T83*'supply 2012-13'!$BR83</f>
        <v>0</v>
      </c>
      <c r="U83" s="2">
        <f>output_comm_ratio!U83*'supply 2012-13'!$BR83</f>
        <v>0</v>
      </c>
      <c r="V83" s="2">
        <f>output_comm_ratio!V83*'supply 2012-13'!$BR83</f>
        <v>0</v>
      </c>
      <c r="W83" s="2">
        <f>output_comm_ratio!W83*'supply 2012-13'!$BR83</f>
        <v>0</v>
      </c>
      <c r="X83" s="2">
        <f>output_comm_ratio!X83*'supply 2012-13'!$BR83</f>
        <v>0</v>
      </c>
      <c r="Y83" s="2">
        <f>output_comm_ratio!Y83*'supply 2012-13'!$BR83</f>
        <v>0</v>
      </c>
      <c r="Z83" s="2">
        <f>output_comm_ratio!Z83*'supply 2012-13'!$BR83</f>
        <v>0</v>
      </c>
      <c r="AA83" s="2">
        <f>output_comm_ratio!AA83*'supply 2012-13'!$BR83</f>
        <v>0</v>
      </c>
      <c r="AB83" s="2">
        <f>output_comm_ratio!AB83*'supply 2012-13'!$BR83</f>
        <v>0</v>
      </c>
      <c r="AC83" s="2">
        <f>output_comm_ratio!AC83*'supply 2012-13'!$BR83</f>
        <v>0</v>
      </c>
      <c r="AD83" s="2">
        <f>output_comm_ratio!AD83*'supply 2012-13'!$BR83</f>
        <v>0</v>
      </c>
      <c r="AE83" s="2">
        <f>output_comm_ratio!AE83*'supply 2012-13'!$BR83</f>
        <v>0</v>
      </c>
      <c r="AF83" s="2">
        <f>output_comm_ratio!AF83*'supply 2012-13'!$BR83</f>
        <v>0</v>
      </c>
      <c r="AG83" s="2">
        <f>output_comm_ratio!AG83*'supply 2012-13'!$BR83</f>
        <v>23747.718829400092</v>
      </c>
      <c r="AH83" s="2">
        <f>output_comm_ratio!AH83*'supply 2012-13'!$BR83</f>
        <v>0</v>
      </c>
      <c r="AI83" s="2">
        <f>output_comm_ratio!AI83*'supply 2012-13'!$BR83</f>
        <v>0</v>
      </c>
      <c r="AJ83" s="2">
        <f>output_comm_ratio!AJ83*'supply 2012-13'!$BR83</f>
        <v>0</v>
      </c>
      <c r="AK83" s="2">
        <f>output_comm_ratio!AK83*'supply 2012-13'!$BR83</f>
        <v>0</v>
      </c>
      <c r="AL83" s="2">
        <f>output_comm_ratio!AL83*'supply 2012-13'!$BR83</f>
        <v>5.6834836111915609E-5</v>
      </c>
      <c r="AM83" s="2">
        <f>output_comm_ratio!AM83*'supply 2012-13'!$BR83</f>
        <v>0</v>
      </c>
      <c r="AN83" s="2">
        <f>output_comm_ratio!AN83*'supply 2012-13'!$BR83</f>
        <v>0</v>
      </c>
      <c r="AO83" s="2">
        <f>output_comm_ratio!AO83*'supply 2012-13'!$BR83</f>
        <v>0</v>
      </c>
      <c r="AP83" s="2">
        <f>output_comm_ratio!AP83*'supply 2012-13'!$BR83</f>
        <v>0</v>
      </c>
      <c r="AQ83" s="2">
        <f>output_comm_ratio!AQ83*'supply 2012-13'!$BR83</f>
        <v>0</v>
      </c>
      <c r="AR83" s="2">
        <f>output_comm_ratio!AR83*'supply 2012-13'!$BR83</f>
        <v>0</v>
      </c>
      <c r="AS83" s="2">
        <f>output_comm_ratio!AS83*'supply 2012-13'!$BR83</f>
        <v>0</v>
      </c>
      <c r="AT83" s="2">
        <f>output_comm_ratio!AT83*'supply 2012-13'!$BR83</f>
        <v>0</v>
      </c>
      <c r="AU83" s="2">
        <f>output_comm_ratio!AU83*'supply 2012-13'!$BR83</f>
        <v>0</v>
      </c>
      <c r="AV83" s="2">
        <f>output_comm_ratio!AV83*'supply 2012-13'!$BR83</f>
        <v>0</v>
      </c>
      <c r="AW83" s="2">
        <f>output_comm_ratio!AW83*'supply 2012-13'!$BR83</f>
        <v>0</v>
      </c>
      <c r="AX83" s="2">
        <f>output_comm_ratio!AX83*'supply 2012-13'!$BR83</f>
        <v>0</v>
      </c>
      <c r="AY83" s="2">
        <f>output_comm_ratio!AY83*'supply 2012-13'!$BR83</f>
        <v>0</v>
      </c>
      <c r="AZ83" s="2">
        <f>output_comm_ratio!AZ83*'supply 2012-13'!$BR83</f>
        <v>0</v>
      </c>
      <c r="BA83" s="2">
        <f>output_comm_ratio!BA83*'supply 2012-13'!$BR83</f>
        <v>0</v>
      </c>
      <c r="BB83" s="2">
        <f>output_comm_ratio!BB83*'supply 2012-13'!$BR83</f>
        <v>0</v>
      </c>
      <c r="BC83" s="2">
        <f>output_comm_ratio!BC83*'supply 2012-13'!$BR83</f>
        <v>0</v>
      </c>
      <c r="BD83" s="2">
        <f>output_comm_ratio!BD83*'supply 2012-13'!$BR83</f>
        <v>0</v>
      </c>
      <c r="BE83" s="2">
        <f>output_comm_ratio!BE83*'supply 2012-13'!$BR83</f>
        <v>0</v>
      </c>
      <c r="BF83" s="2">
        <f>output_comm_ratio!BF83*'supply 2012-13'!$BR83</f>
        <v>0</v>
      </c>
      <c r="BG83" s="2">
        <f>output_comm_ratio!BG83*'supply 2012-13'!$BR83</f>
        <v>0</v>
      </c>
      <c r="BH83" s="2">
        <f>output_comm_ratio!BH83*'supply 2012-13'!$BR83</f>
        <v>0</v>
      </c>
      <c r="BI83" s="2">
        <f>output_comm_ratio!BI83*'supply 2012-13'!$BR83</f>
        <v>0</v>
      </c>
      <c r="BJ83" s="2">
        <f>output_comm_ratio!BJ83*'supply 2012-13'!$BR83</f>
        <v>0</v>
      </c>
      <c r="BK83" s="2">
        <f>output_comm_ratio!BK83*'supply 2012-13'!$BR83</f>
        <v>0</v>
      </c>
      <c r="BL83" s="2">
        <f>output_comm_ratio!BL83*'supply 2012-13'!$BR83</f>
        <v>0</v>
      </c>
      <c r="BM83" s="2">
        <f>output_comm_ratio!BM83*'supply 2012-13'!$BR83</f>
        <v>0</v>
      </c>
      <c r="BN83" s="2">
        <f>output_comm_ratio!BN83*'supply 2012-13'!$BR83</f>
        <v>0</v>
      </c>
      <c r="BO83" s="2">
        <f>output_comm_ratio!BO83*'supply 2012-13'!$BR83</f>
        <v>0</v>
      </c>
      <c r="BP83" s="2">
        <f>output_comm_ratio!BP83*'supply 2012-13'!$BR83</f>
        <v>0</v>
      </c>
      <c r="BQ83" s="2">
        <f t="shared" si="6"/>
        <v>57174.0271898434</v>
      </c>
      <c r="BR83" s="2">
        <v>57174.0271898434</v>
      </c>
      <c r="BS83" s="2">
        <f t="shared" si="7"/>
        <v>114348.0543796868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114348.0543796868</v>
      </c>
      <c r="BZ83" s="2">
        <v>887151.51739151892</v>
      </c>
      <c r="CA83" s="2">
        <f t="shared" si="11"/>
        <v>1001499.5717712058</v>
      </c>
    </row>
    <row r="84" spans="1:79" s="2" customFormat="1" x14ac:dyDescent="0.35">
      <c r="A84" s="19">
        <v>81</v>
      </c>
      <c r="B84" s="19" t="s">
        <v>159</v>
      </c>
      <c r="C84" s="2">
        <f>output_comm_ratio!C84*'supply 2012-13'!$BR84</f>
        <v>0</v>
      </c>
      <c r="D84" s="2">
        <f>output_comm_ratio!D84*'supply 2012-13'!$BR84</f>
        <v>0</v>
      </c>
      <c r="E84" s="2">
        <f>output_comm_ratio!E84*'supply 2012-13'!$BR84</f>
        <v>0</v>
      </c>
      <c r="F84" s="2">
        <f>output_comm_ratio!F84*'supply 2012-13'!$BR84</f>
        <v>0</v>
      </c>
      <c r="G84" s="2">
        <f>output_comm_ratio!G84*'supply 2012-13'!$BR84</f>
        <v>0</v>
      </c>
      <c r="H84" s="2">
        <f>output_comm_ratio!H84*'supply 2012-13'!$BR84</f>
        <v>0</v>
      </c>
      <c r="I84" s="2">
        <f>output_comm_ratio!I84*'supply 2012-13'!$BR84</f>
        <v>0</v>
      </c>
      <c r="J84" s="2">
        <f>output_comm_ratio!J84*'supply 2012-13'!$BR84</f>
        <v>0</v>
      </c>
      <c r="K84" s="2">
        <f>output_comm_ratio!K84*'supply 2012-13'!$BR84</f>
        <v>0</v>
      </c>
      <c r="L84" s="2">
        <f>output_comm_ratio!L84*'supply 2012-13'!$BR84</f>
        <v>0</v>
      </c>
      <c r="M84" s="2">
        <f>output_comm_ratio!M84*'supply 2012-13'!$BR84</f>
        <v>1787.8698576261215</v>
      </c>
      <c r="N84" s="2">
        <f>output_comm_ratio!N84*'supply 2012-13'!$BR84</f>
        <v>0</v>
      </c>
      <c r="O84" s="2">
        <f>output_comm_ratio!O84*'supply 2012-13'!$BR84</f>
        <v>0</v>
      </c>
      <c r="P84" s="2">
        <f>output_comm_ratio!P84*'supply 2012-13'!$BR84</f>
        <v>837.76961575908808</v>
      </c>
      <c r="Q84" s="2">
        <f>output_comm_ratio!Q84*'supply 2012-13'!$BR84</f>
        <v>0</v>
      </c>
      <c r="R84" s="2">
        <f>output_comm_ratio!R84*'supply 2012-13'!$BR84</f>
        <v>0</v>
      </c>
      <c r="S84" s="2">
        <f>output_comm_ratio!S84*'supply 2012-13'!$BR84</f>
        <v>5.703226090917445</v>
      </c>
      <c r="T84" s="2">
        <f>output_comm_ratio!T84*'supply 2012-13'!$BR84</f>
        <v>0</v>
      </c>
      <c r="U84" s="2">
        <f>output_comm_ratio!U84*'supply 2012-13'!$BR84</f>
        <v>0</v>
      </c>
      <c r="V84" s="2">
        <f>output_comm_ratio!V84*'supply 2012-13'!$BR84</f>
        <v>0</v>
      </c>
      <c r="W84" s="2">
        <f>output_comm_ratio!W84*'supply 2012-13'!$BR84</f>
        <v>0</v>
      </c>
      <c r="X84" s="2">
        <f>output_comm_ratio!X84*'supply 2012-13'!$BR84</f>
        <v>0</v>
      </c>
      <c r="Y84" s="2">
        <f>output_comm_ratio!Y84*'supply 2012-13'!$BR84</f>
        <v>0</v>
      </c>
      <c r="Z84" s="2">
        <f>output_comm_ratio!Z84*'supply 2012-13'!$BR84</f>
        <v>0</v>
      </c>
      <c r="AA84" s="2">
        <f>output_comm_ratio!AA84*'supply 2012-13'!$BR84</f>
        <v>0</v>
      </c>
      <c r="AB84" s="2">
        <f>output_comm_ratio!AB84*'supply 2012-13'!$BR84</f>
        <v>0</v>
      </c>
      <c r="AC84" s="2">
        <f>output_comm_ratio!AC84*'supply 2012-13'!$BR84</f>
        <v>0</v>
      </c>
      <c r="AD84" s="2">
        <f>output_comm_ratio!AD84*'supply 2012-13'!$BR84</f>
        <v>0</v>
      </c>
      <c r="AE84" s="2">
        <f>output_comm_ratio!AE84*'supply 2012-13'!$BR84</f>
        <v>0</v>
      </c>
      <c r="AF84" s="2">
        <f>output_comm_ratio!AF84*'supply 2012-13'!$BR84</f>
        <v>125125.12697681923</v>
      </c>
      <c r="AG84" s="2">
        <f>output_comm_ratio!AG84*'supply 2012-13'!$BR84</f>
        <v>111995.41030916911</v>
      </c>
      <c r="AH84" s="2">
        <f>output_comm_ratio!AH84*'supply 2012-13'!$BR84</f>
        <v>39006.56000744809</v>
      </c>
      <c r="AI84" s="2">
        <f>output_comm_ratio!AI84*'supply 2012-13'!$BR84</f>
        <v>4736.2794118459869</v>
      </c>
      <c r="AJ84" s="2">
        <f>output_comm_ratio!AJ84*'supply 2012-13'!$BR84</f>
        <v>1900.6894123263983</v>
      </c>
      <c r="AK84" s="2">
        <f>output_comm_ratio!AK84*'supply 2012-13'!$BR84</f>
        <v>0</v>
      </c>
      <c r="AL84" s="2">
        <f>output_comm_ratio!AL84*'supply 2012-13'!$BR84</f>
        <v>3.4022926154526109E-4</v>
      </c>
      <c r="AM84" s="2">
        <f>output_comm_ratio!AM84*'supply 2012-13'!$BR84</f>
        <v>0</v>
      </c>
      <c r="AN84" s="2">
        <f>output_comm_ratio!AN84*'supply 2012-13'!$BR84</f>
        <v>0</v>
      </c>
      <c r="AO84" s="2">
        <f>output_comm_ratio!AO84*'supply 2012-13'!$BR84</f>
        <v>0</v>
      </c>
      <c r="AP84" s="2">
        <f>output_comm_ratio!AP84*'supply 2012-13'!$BR84</f>
        <v>0</v>
      </c>
      <c r="AQ84" s="2">
        <f>output_comm_ratio!AQ84*'supply 2012-13'!$BR84</f>
        <v>0</v>
      </c>
      <c r="AR84" s="2">
        <f>output_comm_ratio!AR84*'supply 2012-13'!$BR84</f>
        <v>0</v>
      </c>
      <c r="AS84" s="2">
        <f>output_comm_ratio!AS84*'supply 2012-13'!$BR84</f>
        <v>0</v>
      </c>
      <c r="AT84" s="2">
        <f>output_comm_ratio!AT84*'supply 2012-13'!$BR84</f>
        <v>0</v>
      </c>
      <c r="AU84" s="2">
        <f>output_comm_ratio!AU84*'supply 2012-13'!$BR84</f>
        <v>0</v>
      </c>
      <c r="AV84" s="2">
        <f>output_comm_ratio!AV84*'supply 2012-13'!$BR84</f>
        <v>0</v>
      </c>
      <c r="AW84" s="2">
        <f>output_comm_ratio!AW84*'supply 2012-13'!$BR84</f>
        <v>0</v>
      </c>
      <c r="AX84" s="2">
        <f>output_comm_ratio!AX84*'supply 2012-13'!$BR84</f>
        <v>0</v>
      </c>
      <c r="AY84" s="2">
        <f>output_comm_ratio!AY84*'supply 2012-13'!$BR84</f>
        <v>0</v>
      </c>
      <c r="AZ84" s="2">
        <f>output_comm_ratio!AZ84*'supply 2012-13'!$BR84</f>
        <v>0</v>
      </c>
      <c r="BA84" s="2">
        <f>output_comm_ratio!BA84*'supply 2012-13'!$BR84</f>
        <v>0</v>
      </c>
      <c r="BB84" s="2">
        <f>output_comm_ratio!BB84*'supply 2012-13'!$BR84</f>
        <v>0</v>
      </c>
      <c r="BC84" s="2">
        <f>output_comm_ratio!BC84*'supply 2012-13'!$BR84</f>
        <v>0</v>
      </c>
      <c r="BD84" s="2">
        <f>output_comm_ratio!BD84*'supply 2012-13'!$BR84</f>
        <v>0</v>
      </c>
      <c r="BE84" s="2">
        <f>output_comm_ratio!BE84*'supply 2012-13'!$BR84</f>
        <v>0</v>
      </c>
      <c r="BF84" s="2">
        <f>output_comm_ratio!BF84*'supply 2012-13'!$BR84</f>
        <v>0</v>
      </c>
      <c r="BG84" s="2">
        <f>output_comm_ratio!BG84*'supply 2012-13'!$BR84</f>
        <v>0</v>
      </c>
      <c r="BH84" s="2">
        <f>output_comm_ratio!BH84*'supply 2012-13'!$BR84</f>
        <v>0</v>
      </c>
      <c r="BI84" s="2">
        <f>output_comm_ratio!BI84*'supply 2012-13'!$BR84</f>
        <v>0</v>
      </c>
      <c r="BJ84" s="2">
        <f>output_comm_ratio!BJ84*'supply 2012-13'!$BR84</f>
        <v>0</v>
      </c>
      <c r="BK84" s="2">
        <f>output_comm_ratio!BK84*'supply 2012-13'!$BR84</f>
        <v>0</v>
      </c>
      <c r="BL84" s="2">
        <f>output_comm_ratio!BL84*'supply 2012-13'!$BR84</f>
        <v>0</v>
      </c>
      <c r="BM84" s="2">
        <f>output_comm_ratio!BM84*'supply 2012-13'!$BR84</f>
        <v>0</v>
      </c>
      <c r="BN84" s="2">
        <f>output_comm_ratio!BN84*'supply 2012-13'!$BR84</f>
        <v>0</v>
      </c>
      <c r="BO84" s="2">
        <f>output_comm_ratio!BO84*'supply 2012-13'!$BR84</f>
        <v>0</v>
      </c>
      <c r="BP84" s="2">
        <f>output_comm_ratio!BP84*'supply 2012-13'!$BR84</f>
        <v>0</v>
      </c>
      <c r="BQ84" s="2">
        <f t="shared" si="6"/>
        <v>285395.40915731416</v>
      </c>
      <c r="BR84" s="2">
        <v>285395.40915731422</v>
      </c>
      <c r="BS84" s="2">
        <f t="shared" si="7"/>
        <v>570790.81831462844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1301058.8044846181</v>
      </c>
      <c r="BZ84" s="2">
        <v>797573.55972385348</v>
      </c>
      <c r="CA84" s="2">
        <f t="shared" si="11"/>
        <v>2098632.3642084715</v>
      </c>
    </row>
    <row r="85" spans="1:79" s="2" customFormat="1" x14ac:dyDescent="0.35">
      <c r="A85" s="19">
        <v>82</v>
      </c>
      <c r="B85" s="19" t="s">
        <v>160</v>
      </c>
      <c r="C85" s="2">
        <f>output_comm_ratio!C85*'supply 2012-13'!$BR85</f>
        <v>0</v>
      </c>
      <c r="D85" s="2">
        <f>output_comm_ratio!D85*'supply 2012-13'!$BR85</f>
        <v>0</v>
      </c>
      <c r="E85" s="2">
        <f>output_comm_ratio!E85*'supply 2012-13'!$BR85</f>
        <v>0</v>
      </c>
      <c r="F85" s="2">
        <f>output_comm_ratio!F85*'supply 2012-13'!$BR85</f>
        <v>0</v>
      </c>
      <c r="G85" s="2">
        <f>output_comm_ratio!G85*'supply 2012-13'!$BR85</f>
        <v>0</v>
      </c>
      <c r="H85" s="2">
        <f>output_comm_ratio!H85*'supply 2012-13'!$BR85</f>
        <v>0</v>
      </c>
      <c r="I85" s="2">
        <f>output_comm_ratio!I85*'supply 2012-13'!$BR85</f>
        <v>0</v>
      </c>
      <c r="J85" s="2">
        <f>output_comm_ratio!J85*'supply 2012-13'!$BR85</f>
        <v>0</v>
      </c>
      <c r="K85" s="2">
        <f>output_comm_ratio!K85*'supply 2012-13'!$BR85</f>
        <v>0</v>
      </c>
      <c r="L85" s="2">
        <f>output_comm_ratio!L85*'supply 2012-13'!$BR85</f>
        <v>0</v>
      </c>
      <c r="M85" s="2">
        <f>output_comm_ratio!M85*'supply 2012-13'!$BR85</f>
        <v>0</v>
      </c>
      <c r="N85" s="2">
        <f>output_comm_ratio!N85*'supply 2012-13'!$BR85</f>
        <v>0</v>
      </c>
      <c r="O85" s="2">
        <f>output_comm_ratio!O85*'supply 2012-13'!$BR85</f>
        <v>0</v>
      </c>
      <c r="P85" s="2">
        <f>output_comm_ratio!P85*'supply 2012-13'!$BR85</f>
        <v>0</v>
      </c>
      <c r="Q85" s="2">
        <f>output_comm_ratio!Q85*'supply 2012-13'!$BR85</f>
        <v>0</v>
      </c>
      <c r="R85" s="2">
        <f>output_comm_ratio!R85*'supply 2012-13'!$BR85</f>
        <v>0</v>
      </c>
      <c r="S85" s="2">
        <f>output_comm_ratio!S85*'supply 2012-13'!$BR85</f>
        <v>0</v>
      </c>
      <c r="T85" s="2">
        <f>output_comm_ratio!T85*'supply 2012-13'!$BR85</f>
        <v>0</v>
      </c>
      <c r="U85" s="2">
        <f>output_comm_ratio!U85*'supply 2012-13'!$BR85</f>
        <v>0</v>
      </c>
      <c r="V85" s="2">
        <f>output_comm_ratio!V85*'supply 2012-13'!$BR85</f>
        <v>0</v>
      </c>
      <c r="W85" s="2">
        <f>output_comm_ratio!W85*'supply 2012-13'!$BR85</f>
        <v>0</v>
      </c>
      <c r="X85" s="2">
        <f>output_comm_ratio!X85*'supply 2012-13'!$BR85</f>
        <v>0</v>
      </c>
      <c r="Y85" s="2">
        <f>output_comm_ratio!Y85*'supply 2012-13'!$BR85</f>
        <v>0</v>
      </c>
      <c r="Z85" s="2">
        <f>output_comm_ratio!Z85*'supply 2012-13'!$BR85</f>
        <v>0</v>
      </c>
      <c r="AA85" s="2">
        <f>output_comm_ratio!AA85*'supply 2012-13'!$BR85</f>
        <v>0</v>
      </c>
      <c r="AB85" s="2">
        <f>output_comm_ratio!AB85*'supply 2012-13'!$BR85</f>
        <v>0</v>
      </c>
      <c r="AC85" s="2">
        <f>output_comm_ratio!AC85*'supply 2012-13'!$BR85</f>
        <v>0</v>
      </c>
      <c r="AD85" s="2">
        <f>output_comm_ratio!AD85*'supply 2012-13'!$BR85</f>
        <v>0</v>
      </c>
      <c r="AE85" s="2">
        <f>output_comm_ratio!AE85*'supply 2012-13'!$BR85</f>
        <v>0</v>
      </c>
      <c r="AF85" s="2">
        <f>output_comm_ratio!AF85*'supply 2012-13'!$BR85</f>
        <v>0</v>
      </c>
      <c r="AG85" s="2">
        <f>output_comm_ratio!AG85*'supply 2012-13'!$BR85</f>
        <v>0</v>
      </c>
      <c r="AH85" s="2">
        <f>output_comm_ratio!AH85*'supply 2012-13'!$BR85</f>
        <v>0</v>
      </c>
      <c r="AI85" s="2">
        <f>output_comm_ratio!AI85*'supply 2012-13'!$BR85</f>
        <v>0</v>
      </c>
      <c r="AJ85" s="2">
        <f>output_comm_ratio!AJ85*'supply 2012-13'!$BR85</f>
        <v>1394446.7636318374</v>
      </c>
      <c r="AK85" s="2">
        <f>output_comm_ratio!AK85*'supply 2012-13'!$BR85</f>
        <v>0</v>
      </c>
      <c r="AL85" s="2">
        <f>output_comm_ratio!AL85*'supply 2012-13'!$BR85</f>
        <v>6.5088637452618637E-4</v>
      </c>
      <c r="AM85" s="2">
        <f>output_comm_ratio!AM85*'supply 2012-13'!$BR85</f>
        <v>0</v>
      </c>
      <c r="AN85" s="2">
        <f>output_comm_ratio!AN85*'supply 2012-13'!$BR85</f>
        <v>0</v>
      </c>
      <c r="AO85" s="2">
        <f>output_comm_ratio!AO85*'supply 2012-13'!$BR85</f>
        <v>0</v>
      </c>
      <c r="AP85" s="2">
        <f>output_comm_ratio!AP85*'supply 2012-13'!$BR85</f>
        <v>0</v>
      </c>
      <c r="AQ85" s="2">
        <f>output_comm_ratio!AQ85*'supply 2012-13'!$BR85</f>
        <v>0</v>
      </c>
      <c r="AR85" s="2">
        <f>output_comm_ratio!AR85*'supply 2012-13'!$BR85</f>
        <v>0</v>
      </c>
      <c r="AS85" s="2">
        <f>output_comm_ratio!AS85*'supply 2012-13'!$BR85</f>
        <v>0</v>
      </c>
      <c r="AT85" s="2">
        <f>output_comm_ratio!AT85*'supply 2012-13'!$BR85</f>
        <v>0</v>
      </c>
      <c r="AU85" s="2">
        <f>output_comm_ratio!AU85*'supply 2012-13'!$BR85</f>
        <v>0</v>
      </c>
      <c r="AV85" s="2">
        <f>output_comm_ratio!AV85*'supply 2012-13'!$BR85</f>
        <v>0</v>
      </c>
      <c r="AW85" s="2">
        <f>output_comm_ratio!AW85*'supply 2012-13'!$BR85</f>
        <v>0</v>
      </c>
      <c r="AX85" s="2">
        <f>output_comm_ratio!AX85*'supply 2012-13'!$BR85</f>
        <v>0</v>
      </c>
      <c r="AY85" s="2">
        <f>output_comm_ratio!AY85*'supply 2012-13'!$BR85</f>
        <v>0</v>
      </c>
      <c r="AZ85" s="2">
        <f>output_comm_ratio!AZ85*'supply 2012-13'!$BR85</f>
        <v>0</v>
      </c>
      <c r="BA85" s="2">
        <f>output_comm_ratio!BA85*'supply 2012-13'!$BR85</f>
        <v>0</v>
      </c>
      <c r="BB85" s="2">
        <f>output_comm_ratio!BB85*'supply 2012-13'!$BR85</f>
        <v>0</v>
      </c>
      <c r="BC85" s="2">
        <f>output_comm_ratio!BC85*'supply 2012-13'!$BR85</f>
        <v>0</v>
      </c>
      <c r="BD85" s="2">
        <f>output_comm_ratio!BD85*'supply 2012-13'!$BR85</f>
        <v>0</v>
      </c>
      <c r="BE85" s="2">
        <f>output_comm_ratio!BE85*'supply 2012-13'!$BR85</f>
        <v>0</v>
      </c>
      <c r="BF85" s="2">
        <f>output_comm_ratio!BF85*'supply 2012-13'!$BR85</f>
        <v>0</v>
      </c>
      <c r="BG85" s="2">
        <f>output_comm_ratio!BG85*'supply 2012-13'!$BR85</f>
        <v>0</v>
      </c>
      <c r="BH85" s="2">
        <f>output_comm_ratio!BH85*'supply 2012-13'!$BR85</f>
        <v>0</v>
      </c>
      <c r="BI85" s="2">
        <f>output_comm_ratio!BI85*'supply 2012-13'!$BR85</f>
        <v>0</v>
      </c>
      <c r="BJ85" s="2">
        <f>output_comm_ratio!BJ85*'supply 2012-13'!$BR85</f>
        <v>0</v>
      </c>
      <c r="BK85" s="2">
        <f>output_comm_ratio!BK85*'supply 2012-13'!$BR85</f>
        <v>0</v>
      </c>
      <c r="BL85" s="2">
        <f>output_comm_ratio!BL85*'supply 2012-13'!$BR85</f>
        <v>0</v>
      </c>
      <c r="BM85" s="2">
        <f>output_comm_ratio!BM85*'supply 2012-13'!$BR85</f>
        <v>0</v>
      </c>
      <c r="BN85" s="2">
        <f>output_comm_ratio!BN85*'supply 2012-13'!$BR85</f>
        <v>0</v>
      </c>
      <c r="BO85" s="2">
        <f>output_comm_ratio!BO85*'supply 2012-13'!$BR85</f>
        <v>0</v>
      </c>
      <c r="BP85" s="2">
        <f>output_comm_ratio!BP85*'supply 2012-13'!$BR85</f>
        <v>0</v>
      </c>
      <c r="BQ85" s="2">
        <f t="shared" si="6"/>
        <v>1394446.7642827239</v>
      </c>
      <c r="BR85" s="2">
        <v>1394446.7642827237</v>
      </c>
      <c r="BS85" s="2">
        <f t="shared" si="7"/>
        <v>2788893.5285654478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3076946.966704445</v>
      </c>
      <c r="BZ85" s="2">
        <v>4294701.7729049297</v>
      </c>
      <c r="CA85" s="2">
        <f t="shared" si="11"/>
        <v>7371648.7396093747</v>
      </c>
    </row>
    <row r="86" spans="1:79" s="2" customFormat="1" x14ac:dyDescent="0.35">
      <c r="A86" s="19">
        <v>83</v>
      </c>
      <c r="B86" s="19" t="s">
        <v>161</v>
      </c>
      <c r="C86" s="2">
        <f>output_comm_ratio!C86*'supply 2012-13'!$BR86</f>
        <v>0</v>
      </c>
      <c r="D86" s="2">
        <f>output_comm_ratio!D86*'supply 2012-13'!$BR86</f>
        <v>0</v>
      </c>
      <c r="E86" s="2">
        <f>output_comm_ratio!E86*'supply 2012-13'!$BR86</f>
        <v>0</v>
      </c>
      <c r="F86" s="2">
        <f>output_comm_ratio!F86*'supply 2012-13'!$BR86</f>
        <v>0</v>
      </c>
      <c r="G86" s="2">
        <f>output_comm_ratio!G86*'supply 2012-13'!$BR86</f>
        <v>0</v>
      </c>
      <c r="H86" s="2">
        <f>output_comm_ratio!H86*'supply 2012-13'!$BR86</f>
        <v>0</v>
      </c>
      <c r="I86" s="2">
        <f>output_comm_ratio!I86*'supply 2012-13'!$BR86</f>
        <v>0</v>
      </c>
      <c r="J86" s="2">
        <f>output_comm_ratio!J86*'supply 2012-13'!$BR86</f>
        <v>0</v>
      </c>
      <c r="K86" s="2">
        <f>output_comm_ratio!K86*'supply 2012-13'!$BR86</f>
        <v>0</v>
      </c>
      <c r="L86" s="2">
        <f>output_comm_ratio!L86*'supply 2012-13'!$BR86</f>
        <v>0</v>
      </c>
      <c r="M86" s="2">
        <f>output_comm_ratio!M86*'supply 2012-13'!$BR86</f>
        <v>0</v>
      </c>
      <c r="N86" s="2">
        <f>output_comm_ratio!N86*'supply 2012-13'!$BR86</f>
        <v>0</v>
      </c>
      <c r="O86" s="2">
        <f>output_comm_ratio!O86*'supply 2012-13'!$BR86</f>
        <v>0</v>
      </c>
      <c r="P86" s="2">
        <f>output_comm_ratio!P86*'supply 2012-13'!$BR86</f>
        <v>0</v>
      </c>
      <c r="Q86" s="2">
        <f>output_comm_ratio!Q86*'supply 2012-13'!$BR86</f>
        <v>0</v>
      </c>
      <c r="R86" s="2">
        <f>output_comm_ratio!R86*'supply 2012-13'!$BR86</f>
        <v>0</v>
      </c>
      <c r="S86" s="2">
        <f>output_comm_ratio!S86*'supply 2012-13'!$BR86</f>
        <v>0</v>
      </c>
      <c r="T86" s="2">
        <f>output_comm_ratio!T86*'supply 2012-13'!$BR86</f>
        <v>0</v>
      </c>
      <c r="U86" s="2">
        <f>output_comm_ratio!U86*'supply 2012-13'!$BR86</f>
        <v>0</v>
      </c>
      <c r="V86" s="2">
        <f>output_comm_ratio!V86*'supply 2012-13'!$BR86</f>
        <v>0</v>
      </c>
      <c r="W86" s="2">
        <f>output_comm_ratio!W86*'supply 2012-13'!$BR86</f>
        <v>0</v>
      </c>
      <c r="X86" s="2">
        <f>output_comm_ratio!X86*'supply 2012-13'!$BR86</f>
        <v>21311.989810746873</v>
      </c>
      <c r="Y86" s="2">
        <f>output_comm_ratio!Y86*'supply 2012-13'!$BR86</f>
        <v>0</v>
      </c>
      <c r="Z86" s="2">
        <f>output_comm_ratio!Z86*'supply 2012-13'!$BR86</f>
        <v>0</v>
      </c>
      <c r="AA86" s="2">
        <f>output_comm_ratio!AA86*'supply 2012-13'!$BR86</f>
        <v>0</v>
      </c>
      <c r="AB86" s="2">
        <f>output_comm_ratio!AB86*'supply 2012-13'!$BR86</f>
        <v>0</v>
      </c>
      <c r="AC86" s="2">
        <f>output_comm_ratio!AC86*'supply 2012-13'!$BR86</f>
        <v>24014.31159981052</v>
      </c>
      <c r="AD86" s="2">
        <f>output_comm_ratio!AD86*'supply 2012-13'!$BR86</f>
        <v>0</v>
      </c>
      <c r="AE86" s="2">
        <f>output_comm_ratio!AE86*'supply 2012-13'!$BR86</f>
        <v>0</v>
      </c>
      <c r="AF86" s="2">
        <f>output_comm_ratio!AF86*'supply 2012-13'!$BR86</f>
        <v>0</v>
      </c>
      <c r="AG86" s="2">
        <f>output_comm_ratio!AG86*'supply 2012-13'!$BR86</f>
        <v>0</v>
      </c>
      <c r="AH86" s="2">
        <f>output_comm_ratio!AH86*'supply 2012-13'!$BR86</f>
        <v>0</v>
      </c>
      <c r="AI86" s="2">
        <f>output_comm_ratio!AI86*'supply 2012-13'!$BR86</f>
        <v>0</v>
      </c>
      <c r="AJ86" s="2">
        <f>output_comm_ratio!AJ86*'supply 2012-13'!$BR86</f>
        <v>1398454.8808134859</v>
      </c>
      <c r="AK86" s="2">
        <f>output_comm_ratio!AK86*'supply 2012-13'!$BR86</f>
        <v>0</v>
      </c>
      <c r="AL86" s="2">
        <f>output_comm_ratio!AL86*'supply 2012-13'!$BR86</f>
        <v>5.8105922806264189E-4</v>
      </c>
      <c r="AM86" s="2">
        <f>output_comm_ratio!AM86*'supply 2012-13'!$BR86</f>
        <v>0</v>
      </c>
      <c r="AN86" s="2">
        <f>output_comm_ratio!AN86*'supply 2012-13'!$BR86</f>
        <v>327.73721855416915</v>
      </c>
      <c r="AO86" s="2">
        <f>output_comm_ratio!AO86*'supply 2012-13'!$BR86</f>
        <v>0</v>
      </c>
      <c r="AP86" s="2">
        <f>output_comm_ratio!AP86*'supply 2012-13'!$BR86</f>
        <v>758.75771651784851</v>
      </c>
      <c r="AQ86" s="2">
        <f>output_comm_ratio!AQ86*'supply 2012-13'!$BR86</f>
        <v>0</v>
      </c>
      <c r="AR86" s="2">
        <f>output_comm_ratio!AR86*'supply 2012-13'!$BR86</f>
        <v>0</v>
      </c>
      <c r="AS86" s="2">
        <f>output_comm_ratio!AS86*'supply 2012-13'!$BR86</f>
        <v>0</v>
      </c>
      <c r="AT86" s="2">
        <f>output_comm_ratio!AT86*'supply 2012-13'!$BR86</f>
        <v>0</v>
      </c>
      <c r="AU86" s="2">
        <f>output_comm_ratio!AU86*'supply 2012-13'!$BR86</f>
        <v>0</v>
      </c>
      <c r="AV86" s="2">
        <f>output_comm_ratio!AV86*'supply 2012-13'!$BR86</f>
        <v>0</v>
      </c>
      <c r="AW86" s="2">
        <f>output_comm_ratio!AW86*'supply 2012-13'!$BR86</f>
        <v>0</v>
      </c>
      <c r="AX86" s="2">
        <f>output_comm_ratio!AX86*'supply 2012-13'!$BR86</f>
        <v>0</v>
      </c>
      <c r="AY86" s="2">
        <f>output_comm_ratio!AY86*'supply 2012-13'!$BR86</f>
        <v>0</v>
      </c>
      <c r="AZ86" s="2">
        <f>output_comm_ratio!AZ86*'supply 2012-13'!$BR86</f>
        <v>0</v>
      </c>
      <c r="BA86" s="2">
        <f>output_comm_ratio!BA86*'supply 2012-13'!$BR86</f>
        <v>0</v>
      </c>
      <c r="BB86" s="2">
        <f>output_comm_ratio!BB86*'supply 2012-13'!$BR86</f>
        <v>0</v>
      </c>
      <c r="BC86" s="2">
        <f>output_comm_ratio!BC86*'supply 2012-13'!$BR86</f>
        <v>0</v>
      </c>
      <c r="BD86" s="2">
        <f>output_comm_ratio!BD86*'supply 2012-13'!$BR86</f>
        <v>0</v>
      </c>
      <c r="BE86" s="2">
        <f>output_comm_ratio!BE86*'supply 2012-13'!$BR86</f>
        <v>0</v>
      </c>
      <c r="BF86" s="2">
        <f>output_comm_ratio!BF86*'supply 2012-13'!$BR86</f>
        <v>0</v>
      </c>
      <c r="BG86" s="2">
        <f>output_comm_ratio!BG86*'supply 2012-13'!$BR86</f>
        <v>0</v>
      </c>
      <c r="BH86" s="2">
        <f>output_comm_ratio!BH86*'supply 2012-13'!$BR86</f>
        <v>0</v>
      </c>
      <c r="BI86" s="2">
        <f>output_comm_ratio!BI86*'supply 2012-13'!$BR86</f>
        <v>0</v>
      </c>
      <c r="BJ86" s="2">
        <f>output_comm_ratio!BJ86*'supply 2012-13'!$BR86</f>
        <v>0</v>
      </c>
      <c r="BK86" s="2">
        <f>output_comm_ratio!BK86*'supply 2012-13'!$BR86</f>
        <v>0</v>
      </c>
      <c r="BL86" s="2">
        <f>output_comm_ratio!BL86*'supply 2012-13'!$BR86</f>
        <v>0</v>
      </c>
      <c r="BM86" s="2">
        <f>output_comm_ratio!BM86*'supply 2012-13'!$BR86</f>
        <v>0</v>
      </c>
      <c r="BN86" s="2">
        <f>output_comm_ratio!BN86*'supply 2012-13'!$BR86</f>
        <v>0</v>
      </c>
      <c r="BO86" s="2">
        <f>output_comm_ratio!BO86*'supply 2012-13'!$BR86</f>
        <v>0</v>
      </c>
      <c r="BP86" s="2">
        <f>output_comm_ratio!BP86*'supply 2012-13'!$BR86</f>
        <v>0</v>
      </c>
      <c r="BQ86" s="2">
        <f t="shared" si="6"/>
        <v>1444867.6777401746</v>
      </c>
      <c r="BR86" s="2">
        <v>1444867.6777401746</v>
      </c>
      <c r="BS86" s="2">
        <f t="shared" si="7"/>
        <v>2889735.3554803492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4390398.0426730467</v>
      </c>
      <c r="BZ86" s="2">
        <v>4335975.4631509213</v>
      </c>
      <c r="CA86" s="2">
        <f t="shared" si="11"/>
        <v>8726373.505823968</v>
      </c>
    </row>
    <row r="87" spans="1:79" s="2" customFormat="1" x14ac:dyDescent="0.35">
      <c r="A87" s="19">
        <v>84</v>
      </c>
      <c r="B87" s="19" t="s">
        <v>162</v>
      </c>
      <c r="C87" s="2">
        <f>output_comm_ratio!C87*'supply 2012-13'!$BR87</f>
        <v>0</v>
      </c>
      <c r="D87" s="2">
        <f>output_comm_ratio!D87*'supply 2012-13'!$BR87</f>
        <v>0</v>
      </c>
      <c r="E87" s="2">
        <f>output_comm_ratio!E87*'supply 2012-13'!$BR87</f>
        <v>0</v>
      </c>
      <c r="F87" s="2">
        <f>output_comm_ratio!F87*'supply 2012-13'!$BR87</f>
        <v>0</v>
      </c>
      <c r="G87" s="2">
        <f>output_comm_ratio!G87*'supply 2012-13'!$BR87</f>
        <v>0</v>
      </c>
      <c r="H87" s="2">
        <f>output_comm_ratio!H87*'supply 2012-13'!$BR87</f>
        <v>0</v>
      </c>
      <c r="I87" s="2">
        <f>output_comm_ratio!I87*'supply 2012-13'!$BR87</f>
        <v>0</v>
      </c>
      <c r="J87" s="2">
        <f>output_comm_ratio!J87*'supply 2012-13'!$BR87</f>
        <v>0</v>
      </c>
      <c r="K87" s="2">
        <f>output_comm_ratio!K87*'supply 2012-13'!$BR87</f>
        <v>0</v>
      </c>
      <c r="L87" s="2">
        <f>output_comm_ratio!L87*'supply 2012-13'!$BR87</f>
        <v>0</v>
      </c>
      <c r="M87" s="2">
        <f>output_comm_ratio!M87*'supply 2012-13'!$BR87</f>
        <v>0</v>
      </c>
      <c r="N87" s="2">
        <f>output_comm_ratio!N87*'supply 2012-13'!$BR87</f>
        <v>0</v>
      </c>
      <c r="O87" s="2">
        <f>output_comm_ratio!O87*'supply 2012-13'!$BR87</f>
        <v>0</v>
      </c>
      <c r="P87" s="2">
        <f>output_comm_ratio!P87*'supply 2012-13'!$BR87</f>
        <v>0</v>
      </c>
      <c r="Q87" s="2">
        <f>output_comm_ratio!Q87*'supply 2012-13'!$BR87</f>
        <v>0</v>
      </c>
      <c r="R87" s="2">
        <f>output_comm_ratio!R87*'supply 2012-13'!$BR87</f>
        <v>0</v>
      </c>
      <c r="S87" s="2">
        <f>output_comm_ratio!S87*'supply 2012-13'!$BR87</f>
        <v>0</v>
      </c>
      <c r="T87" s="2">
        <f>output_comm_ratio!T87*'supply 2012-13'!$BR87</f>
        <v>0</v>
      </c>
      <c r="U87" s="2">
        <f>output_comm_ratio!U87*'supply 2012-13'!$BR87</f>
        <v>0</v>
      </c>
      <c r="V87" s="2">
        <f>output_comm_ratio!V87*'supply 2012-13'!$BR87</f>
        <v>52.101460327673607</v>
      </c>
      <c r="W87" s="2">
        <f>output_comm_ratio!W87*'supply 2012-13'!$BR87</f>
        <v>1.1096218849494903</v>
      </c>
      <c r="X87" s="2">
        <f>output_comm_ratio!X87*'supply 2012-13'!$BR87</f>
        <v>2.7831649876209621</v>
      </c>
      <c r="Y87" s="2">
        <f>output_comm_ratio!Y87*'supply 2012-13'!$BR87</f>
        <v>0</v>
      </c>
      <c r="Z87" s="2">
        <f>output_comm_ratio!Z87*'supply 2012-13'!$BR87</f>
        <v>0</v>
      </c>
      <c r="AA87" s="2">
        <f>output_comm_ratio!AA87*'supply 2012-13'!$BR87</f>
        <v>0</v>
      </c>
      <c r="AB87" s="2">
        <f>output_comm_ratio!AB87*'supply 2012-13'!$BR87</f>
        <v>0</v>
      </c>
      <c r="AC87" s="2">
        <f>output_comm_ratio!AC87*'supply 2012-13'!$BR87</f>
        <v>0</v>
      </c>
      <c r="AD87" s="2">
        <f>output_comm_ratio!AD87*'supply 2012-13'!$BR87</f>
        <v>0</v>
      </c>
      <c r="AE87" s="2">
        <f>output_comm_ratio!AE87*'supply 2012-13'!$BR87</f>
        <v>0</v>
      </c>
      <c r="AF87" s="2">
        <f>output_comm_ratio!AF87*'supply 2012-13'!$BR87</f>
        <v>0</v>
      </c>
      <c r="AG87" s="2">
        <f>output_comm_ratio!AG87*'supply 2012-13'!$BR87</f>
        <v>0</v>
      </c>
      <c r="AH87" s="2">
        <f>output_comm_ratio!AH87*'supply 2012-13'!$BR87</f>
        <v>0</v>
      </c>
      <c r="AI87" s="2">
        <f>output_comm_ratio!AI87*'supply 2012-13'!$BR87</f>
        <v>0</v>
      </c>
      <c r="AJ87" s="2">
        <f>output_comm_ratio!AJ87*'supply 2012-13'!$BR87</f>
        <v>0</v>
      </c>
      <c r="AK87" s="2">
        <f>output_comm_ratio!AK87*'supply 2012-13'!$BR87</f>
        <v>0</v>
      </c>
      <c r="AL87" s="2">
        <f>output_comm_ratio!AL87*'supply 2012-13'!$BR87</f>
        <v>1.8320277300237006E-8</v>
      </c>
      <c r="AM87" s="2">
        <f>output_comm_ratio!AM87*'supply 2012-13'!$BR87</f>
        <v>0</v>
      </c>
      <c r="AN87" s="2">
        <f>output_comm_ratio!AN87*'supply 2012-13'!$BR87</f>
        <v>0.26437251910628562</v>
      </c>
      <c r="AO87" s="2">
        <f>output_comm_ratio!AO87*'supply 2012-13'!$BR87</f>
        <v>0</v>
      </c>
      <c r="AP87" s="2">
        <f>output_comm_ratio!AP87*'supply 2012-13'!$BR87</f>
        <v>0</v>
      </c>
      <c r="AQ87" s="2">
        <f>output_comm_ratio!AQ87*'supply 2012-13'!$BR87</f>
        <v>0</v>
      </c>
      <c r="AR87" s="2">
        <f>output_comm_ratio!AR87*'supply 2012-13'!$BR87</f>
        <v>0</v>
      </c>
      <c r="AS87" s="2">
        <f>output_comm_ratio!AS87*'supply 2012-13'!$BR87</f>
        <v>0</v>
      </c>
      <c r="AT87" s="2">
        <f>output_comm_ratio!AT87*'supply 2012-13'!$BR87</f>
        <v>0</v>
      </c>
      <c r="AU87" s="2">
        <f>output_comm_ratio!AU87*'supply 2012-13'!$BR87</f>
        <v>0</v>
      </c>
      <c r="AV87" s="2">
        <f>output_comm_ratio!AV87*'supply 2012-13'!$BR87</f>
        <v>0</v>
      </c>
      <c r="AW87" s="2">
        <f>output_comm_ratio!AW87*'supply 2012-13'!$BR87</f>
        <v>0</v>
      </c>
      <c r="AX87" s="2">
        <f>output_comm_ratio!AX87*'supply 2012-13'!$BR87</f>
        <v>0</v>
      </c>
      <c r="AY87" s="2">
        <f>output_comm_ratio!AY87*'supply 2012-13'!$BR87</f>
        <v>0</v>
      </c>
      <c r="AZ87" s="2">
        <f>output_comm_ratio!AZ87*'supply 2012-13'!$BR87</f>
        <v>0</v>
      </c>
      <c r="BA87" s="2">
        <f>output_comm_ratio!BA87*'supply 2012-13'!$BR87</f>
        <v>0</v>
      </c>
      <c r="BB87" s="2">
        <f>output_comm_ratio!BB87*'supply 2012-13'!$BR87</f>
        <v>0</v>
      </c>
      <c r="BC87" s="2">
        <f>output_comm_ratio!BC87*'supply 2012-13'!$BR87</f>
        <v>0</v>
      </c>
      <c r="BD87" s="2">
        <f>output_comm_ratio!BD87*'supply 2012-13'!$BR87</f>
        <v>0</v>
      </c>
      <c r="BE87" s="2">
        <f>output_comm_ratio!BE87*'supply 2012-13'!$BR87</f>
        <v>0</v>
      </c>
      <c r="BF87" s="2">
        <f>output_comm_ratio!BF87*'supply 2012-13'!$BR87</f>
        <v>0</v>
      </c>
      <c r="BG87" s="2">
        <f>output_comm_ratio!BG87*'supply 2012-13'!$BR87</f>
        <v>0</v>
      </c>
      <c r="BH87" s="2">
        <f>output_comm_ratio!BH87*'supply 2012-13'!$BR87</f>
        <v>0</v>
      </c>
      <c r="BI87" s="2">
        <f>output_comm_ratio!BI87*'supply 2012-13'!$BR87</f>
        <v>0</v>
      </c>
      <c r="BJ87" s="2">
        <f>output_comm_ratio!BJ87*'supply 2012-13'!$BR87</f>
        <v>0</v>
      </c>
      <c r="BK87" s="2">
        <f>output_comm_ratio!BK87*'supply 2012-13'!$BR87</f>
        <v>0</v>
      </c>
      <c r="BL87" s="2">
        <f>output_comm_ratio!BL87*'supply 2012-13'!$BR87</f>
        <v>0</v>
      </c>
      <c r="BM87" s="2">
        <f>output_comm_ratio!BM87*'supply 2012-13'!$BR87</f>
        <v>0</v>
      </c>
      <c r="BN87" s="2">
        <f>output_comm_ratio!BN87*'supply 2012-13'!$BR87</f>
        <v>0</v>
      </c>
      <c r="BO87" s="2">
        <f>output_comm_ratio!BO87*'supply 2012-13'!$BR87</f>
        <v>0</v>
      </c>
      <c r="BP87" s="2">
        <f>output_comm_ratio!BP87*'supply 2012-13'!$BR87</f>
        <v>0</v>
      </c>
      <c r="BQ87" s="2">
        <f t="shared" si="6"/>
        <v>56.258619737670628</v>
      </c>
      <c r="BR87" s="2">
        <v>56.258619737670621</v>
      </c>
      <c r="BS87" s="2">
        <f t="shared" si="7"/>
        <v>112.51723947534126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3688133.0673362422</v>
      </c>
      <c r="BZ87" s="2">
        <v>1983957.7013032685</v>
      </c>
      <c r="CA87" s="2">
        <f t="shared" si="11"/>
        <v>5672090.7686395105</v>
      </c>
    </row>
    <row r="88" spans="1:79" s="2" customFormat="1" x14ac:dyDescent="0.35">
      <c r="A88" s="19">
        <v>85</v>
      </c>
      <c r="B88" s="19" t="s">
        <v>163</v>
      </c>
      <c r="C88" s="2">
        <f>output_comm_ratio!C88*'supply 2012-13'!$BR88</f>
        <v>0</v>
      </c>
      <c r="D88" s="2">
        <f>output_comm_ratio!D88*'supply 2012-13'!$BR88</f>
        <v>0</v>
      </c>
      <c r="E88" s="2">
        <f>output_comm_ratio!E88*'supply 2012-13'!$BR88</f>
        <v>0</v>
      </c>
      <c r="F88" s="2">
        <f>output_comm_ratio!F88*'supply 2012-13'!$BR88</f>
        <v>0</v>
      </c>
      <c r="G88" s="2">
        <f>output_comm_ratio!G88*'supply 2012-13'!$BR88</f>
        <v>0</v>
      </c>
      <c r="H88" s="2">
        <f>output_comm_ratio!H88*'supply 2012-13'!$BR88</f>
        <v>0</v>
      </c>
      <c r="I88" s="2">
        <f>output_comm_ratio!I88*'supply 2012-13'!$BR88</f>
        <v>0</v>
      </c>
      <c r="J88" s="2">
        <f>output_comm_ratio!J88*'supply 2012-13'!$BR88</f>
        <v>0</v>
      </c>
      <c r="K88" s="2">
        <f>output_comm_ratio!K88*'supply 2012-13'!$BR88</f>
        <v>0</v>
      </c>
      <c r="L88" s="2">
        <f>output_comm_ratio!L88*'supply 2012-13'!$BR88</f>
        <v>0</v>
      </c>
      <c r="M88" s="2">
        <f>output_comm_ratio!M88*'supply 2012-13'!$BR88</f>
        <v>0</v>
      </c>
      <c r="N88" s="2">
        <f>output_comm_ratio!N88*'supply 2012-13'!$BR88</f>
        <v>0</v>
      </c>
      <c r="O88" s="2">
        <f>output_comm_ratio!O88*'supply 2012-13'!$BR88</f>
        <v>0</v>
      </c>
      <c r="P88" s="2">
        <f>output_comm_ratio!P88*'supply 2012-13'!$BR88</f>
        <v>0</v>
      </c>
      <c r="Q88" s="2">
        <f>output_comm_ratio!Q88*'supply 2012-13'!$BR88</f>
        <v>0</v>
      </c>
      <c r="R88" s="2">
        <f>output_comm_ratio!R88*'supply 2012-13'!$BR88</f>
        <v>0</v>
      </c>
      <c r="S88" s="2">
        <f>output_comm_ratio!S88*'supply 2012-13'!$BR88</f>
        <v>0</v>
      </c>
      <c r="T88" s="2">
        <f>output_comm_ratio!T88*'supply 2012-13'!$BR88</f>
        <v>0</v>
      </c>
      <c r="U88" s="2">
        <f>output_comm_ratio!U88*'supply 2012-13'!$BR88</f>
        <v>0</v>
      </c>
      <c r="V88" s="2">
        <f>output_comm_ratio!V88*'supply 2012-13'!$BR88</f>
        <v>279314.03009033733</v>
      </c>
      <c r="W88" s="2">
        <f>output_comm_ratio!W88*'supply 2012-13'!$BR88</f>
        <v>1171.3805573566517</v>
      </c>
      <c r="X88" s="2">
        <f>output_comm_ratio!X88*'supply 2012-13'!$BR88</f>
        <v>27076.865710981103</v>
      </c>
      <c r="Y88" s="2">
        <f>output_comm_ratio!Y88*'supply 2012-13'!$BR88</f>
        <v>0</v>
      </c>
      <c r="Z88" s="2">
        <f>output_comm_ratio!Z88*'supply 2012-13'!$BR88</f>
        <v>0</v>
      </c>
      <c r="AA88" s="2">
        <f>output_comm_ratio!AA88*'supply 2012-13'!$BR88</f>
        <v>0</v>
      </c>
      <c r="AB88" s="2">
        <f>output_comm_ratio!AB88*'supply 2012-13'!$BR88</f>
        <v>0</v>
      </c>
      <c r="AC88" s="2">
        <f>output_comm_ratio!AC88*'supply 2012-13'!$BR88</f>
        <v>0</v>
      </c>
      <c r="AD88" s="2">
        <f>output_comm_ratio!AD88*'supply 2012-13'!$BR88</f>
        <v>0</v>
      </c>
      <c r="AE88" s="2">
        <f>output_comm_ratio!AE88*'supply 2012-13'!$BR88</f>
        <v>0</v>
      </c>
      <c r="AF88" s="2">
        <f>output_comm_ratio!AF88*'supply 2012-13'!$BR88</f>
        <v>0</v>
      </c>
      <c r="AG88" s="2">
        <f>output_comm_ratio!AG88*'supply 2012-13'!$BR88</f>
        <v>0</v>
      </c>
      <c r="AH88" s="2">
        <f>output_comm_ratio!AH88*'supply 2012-13'!$BR88</f>
        <v>0</v>
      </c>
      <c r="AI88" s="2">
        <f>output_comm_ratio!AI88*'supply 2012-13'!$BR88</f>
        <v>0</v>
      </c>
      <c r="AJ88" s="2">
        <f>output_comm_ratio!AJ88*'supply 2012-13'!$BR88</f>
        <v>0</v>
      </c>
      <c r="AK88" s="2">
        <f>output_comm_ratio!AK88*'supply 2012-13'!$BR88</f>
        <v>0</v>
      </c>
      <c r="AL88" s="2">
        <f>output_comm_ratio!AL88*'supply 2012-13'!$BR88</f>
        <v>3.5006485416296765E-4</v>
      </c>
      <c r="AM88" s="2">
        <f>output_comm_ratio!AM88*'supply 2012-13'!$BR88</f>
        <v>0</v>
      </c>
      <c r="AN88" s="2">
        <f>output_comm_ratio!AN88*'supply 2012-13'!$BR88</f>
        <v>0</v>
      </c>
      <c r="AO88" s="2">
        <f>output_comm_ratio!AO88*'supply 2012-13'!$BR88</f>
        <v>0</v>
      </c>
      <c r="AP88" s="2">
        <f>output_comm_ratio!AP88*'supply 2012-13'!$BR88</f>
        <v>0</v>
      </c>
      <c r="AQ88" s="2">
        <f>output_comm_ratio!AQ88*'supply 2012-13'!$BR88</f>
        <v>0</v>
      </c>
      <c r="AR88" s="2">
        <f>output_comm_ratio!AR88*'supply 2012-13'!$BR88</f>
        <v>0</v>
      </c>
      <c r="AS88" s="2">
        <f>output_comm_ratio!AS88*'supply 2012-13'!$BR88</f>
        <v>0</v>
      </c>
      <c r="AT88" s="2">
        <f>output_comm_ratio!AT88*'supply 2012-13'!$BR88</f>
        <v>0</v>
      </c>
      <c r="AU88" s="2">
        <f>output_comm_ratio!AU88*'supply 2012-13'!$BR88</f>
        <v>0</v>
      </c>
      <c r="AV88" s="2">
        <f>output_comm_ratio!AV88*'supply 2012-13'!$BR88</f>
        <v>0</v>
      </c>
      <c r="AW88" s="2">
        <f>output_comm_ratio!AW88*'supply 2012-13'!$BR88</f>
        <v>0</v>
      </c>
      <c r="AX88" s="2">
        <f>output_comm_ratio!AX88*'supply 2012-13'!$BR88</f>
        <v>0</v>
      </c>
      <c r="AY88" s="2">
        <f>output_comm_ratio!AY88*'supply 2012-13'!$BR88</f>
        <v>0</v>
      </c>
      <c r="AZ88" s="2">
        <f>output_comm_ratio!AZ88*'supply 2012-13'!$BR88</f>
        <v>0</v>
      </c>
      <c r="BA88" s="2">
        <f>output_comm_ratio!BA88*'supply 2012-13'!$BR88</f>
        <v>0</v>
      </c>
      <c r="BB88" s="2">
        <f>output_comm_ratio!BB88*'supply 2012-13'!$BR88</f>
        <v>0</v>
      </c>
      <c r="BC88" s="2">
        <f>output_comm_ratio!BC88*'supply 2012-13'!$BR88</f>
        <v>0</v>
      </c>
      <c r="BD88" s="2">
        <f>output_comm_ratio!BD88*'supply 2012-13'!$BR88</f>
        <v>0</v>
      </c>
      <c r="BE88" s="2">
        <f>output_comm_ratio!BE88*'supply 2012-13'!$BR88</f>
        <v>0</v>
      </c>
      <c r="BF88" s="2">
        <f>output_comm_ratio!BF88*'supply 2012-13'!$BR88</f>
        <v>0</v>
      </c>
      <c r="BG88" s="2">
        <f>output_comm_ratio!BG88*'supply 2012-13'!$BR88</f>
        <v>0</v>
      </c>
      <c r="BH88" s="2">
        <f>output_comm_ratio!BH88*'supply 2012-13'!$BR88</f>
        <v>0</v>
      </c>
      <c r="BI88" s="2">
        <f>output_comm_ratio!BI88*'supply 2012-13'!$BR88</f>
        <v>0</v>
      </c>
      <c r="BJ88" s="2">
        <f>output_comm_ratio!BJ88*'supply 2012-13'!$BR88</f>
        <v>0</v>
      </c>
      <c r="BK88" s="2">
        <f>output_comm_ratio!BK88*'supply 2012-13'!$BR88</f>
        <v>0</v>
      </c>
      <c r="BL88" s="2">
        <f>output_comm_ratio!BL88*'supply 2012-13'!$BR88</f>
        <v>0</v>
      </c>
      <c r="BM88" s="2">
        <f>output_comm_ratio!BM88*'supply 2012-13'!$BR88</f>
        <v>0</v>
      </c>
      <c r="BN88" s="2">
        <f>output_comm_ratio!BN88*'supply 2012-13'!$BR88</f>
        <v>0</v>
      </c>
      <c r="BO88" s="2">
        <f>output_comm_ratio!BO88*'supply 2012-13'!$BR88</f>
        <v>0</v>
      </c>
      <c r="BP88" s="2">
        <f>output_comm_ratio!BP88*'supply 2012-13'!$BR88</f>
        <v>0</v>
      </c>
      <c r="BQ88" s="2">
        <f t="shared" si="6"/>
        <v>307562.27670873993</v>
      </c>
      <c r="BR88" s="2">
        <v>307562.27670873993</v>
      </c>
      <c r="BS88" s="2">
        <f t="shared" si="7"/>
        <v>615124.55341747985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801862.97341747989</v>
      </c>
      <c r="BZ88" s="2">
        <v>740666.49864684255</v>
      </c>
      <c r="CA88" s="2">
        <f t="shared" si="11"/>
        <v>1542529.4720643223</v>
      </c>
    </row>
    <row r="89" spans="1:79" s="2" customFormat="1" x14ac:dyDescent="0.35">
      <c r="A89" s="19">
        <v>86</v>
      </c>
      <c r="B89" s="19" t="s">
        <v>164</v>
      </c>
      <c r="C89" s="2">
        <f>output_comm_ratio!C89*'supply 2012-13'!$BR89</f>
        <v>0</v>
      </c>
      <c r="D89" s="2">
        <f>output_comm_ratio!D89*'supply 2012-13'!$BR89</f>
        <v>0</v>
      </c>
      <c r="E89" s="2">
        <f>output_comm_ratio!E89*'supply 2012-13'!$BR89</f>
        <v>0</v>
      </c>
      <c r="F89" s="2">
        <f>output_comm_ratio!F89*'supply 2012-13'!$BR89</f>
        <v>0</v>
      </c>
      <c r="G89" s="2">
        <f>output_comm_ratio!G89*'supply 2012-13'!$BR89</f>
        <v>0</v>
      </c>
      <c r="H89" s="2">
        <f>output_comm_ratio!H89*'supply 2012-13'!$BR89</f>
        <v>0</v>
      </c>
      <c r="I89" s="2">
        <f>output_comm_ratio!I89*'supply 2012-13'!$BR89</f>
        <v>0</v>
      </c>
      <c r="J89" s="2">
        <f>output_comm_ratio!J89*'supply 2012-13'!$BR89</f>
        <v>0</v>
      </c>
      <c r="K89" s="2">
        <f>output_comm_ratio!K89*'supply 2012-13'!$BR89</f>
        <v>0</v>
      </c>
      <c r="L89" s="2">
        <f>output_comm_ratio!L89*'supply 2012-13'!$BR89</f>
        <v>0</v>
      </c>
      <c r="M89" s="2">
        <f>output_comm_ratio!M89*'supply 2012-13'!$BR89</f>
        <v>0</v>
      </c>
      <c r="N89" s="2">
        <f>output_comm_ratio!N89*'supply 2012-13'!$BR89</f>
        <v>0</v>
      </c>
      <c r="O89" s="2">
        <f>output_comm_ratio!O89*'supply 2012-13'!$BR89</f>
        <v>0</v>
      </c>
      <c r="P89" s="2">
        <f>output_comm_ratio!P89*'supply 2012-13'!$BR89</f>
        <v>3.3169146730701503E-2</v>
      </c>
      <c r="Q89" s="2">
        <f>output_comm_ratio!Q89*'supply 2012-13'!$BR89</f>
        <v>0</v>
      </c>
      <c r="R89" s="2">
        <f>output_comm_ratio!R89*'supply 2012-13'!$BR89</f>
        <v>0</v>
      </c>
      <c r="S89" s="2">
        <f>output_comm_ratio!S89*'supply 2012-13'!$BR89</f>
        <v>0</v>
      </c>
      <c r="T89" s="2">
        <f>output_comm_ratio!T89*'supply 2012-13'!$BR89</f>
        <v>0</v>
      </c>
      <c r="U89" s="2">
        <f>output_comm_ratio!U89*'supply 2012-13'!$BR89</f>
        <v>0</v>
      </c>
      <c r="V89" s="2">
        <f>output_comm_ratio!V89*'supply 2012-13'!$BR89</f>
        <v>3105517.9884558516</v>
      </c>
      <c r="W89" s="2">
        <f>output_comm_ratio!W89*'supply 2012-13'!$BR89</f>
        <v>32725.415993107301</v>
      </c>
      <c r="X89" s="2">
        <f>output_comm_ratio!X89*'supply 2012-13'!$BR89</f>
        <v>293732.94367760135</v>
      </c>
      <c r="Y89" s="2">
        <f>output_comm_ratio!Y89*'supply 2012-13'!$BR89</f>
        <v>0</v>
      </c>
      <c r="Z89" s="2">
        <f>output_comm_ratio!Z89*'supply 2012-13'!$BR89</f>
        <v>0</v>
      </c>
      <c r="AA89" s="2">
        <f>output_comm_ratio!AA89*'supply 2012-13'!$BR89</f>
        <v>0</v>
      </c>
      <c r="AB89" s="2">
        <f>output_comm_ratio!AB89*'supply 2012-13'!$BR89</f>
        <v>23.631980936252809</v>
      </c>
      <c r="AC89" s="2">
        <f>output_comm_ratio!AC89*'supply 2012-13'!$BR89</f>
        <v>0</v>
      </c>
      <c r="AD89" s="2">
        <f>output_comm_ratio!AD89*'supply 2012-13'!$BR89</f>
        <v>0</v>
      </c>
      <c r="AE89" s="2">
        <f>output_comm_ratio!AE89*'supply 2012-13'!$BR89</f>
        <v>0</v>
      </c>
      <c r="AF89" s="2">
        <f>output_comm_ratio!AF89*'supply 2012-13'!$BR89</f>
        <v>0</v>
      </c>
      <c r="AG89" s="2">
        <f>output_comm_ratio!AG89*'supply 2012-13'!$BR89</f>
        <v>0</v>
      </c>
      <c r="AH89" s="2">
        <f>output_comm_ratio!AH89*'supply 2012-13'!$BR89</f>
        <v>0</v>
      </c>
      <c r="AI89" s="2">
        <f>output_comm_ratio!AI89*'supply 2012-13'!$BR89</f>
        <v>0</v>
      </c>
      <c r="AJ89" s="2">
        <f>output_comm_ratio!AJ89*'supply 2012-13'!$BR89</f>
        <v>0</v>
      </c>
      <c r="AK89" s="2">
        <f>output_comm_ratio!AK89*'supply 2012-13'!$BR89</f>
        <v>0</v>
      </c>
      <c r="AL89" s="2">
        <f>output_comm_ratio!AL89*'supply 2012-13'!$BR89</f>
        <v>5.7492964256865493E-4</v>
      </c>
      <c r="AM89" s="2">
        <f>output_comm_ratio!AM89*'supply 2012-13'!$BR89</f>
        <v>0</v>
      </c>
      <c r="AN89" s="2">
        <f>output_comm_ratio!AN89*'supply 2012-13'!$BR89</f>
        <v>0</v>
      </c>
      <c r="AO89" s="2">
        <f>output_comm_ratio!AO89*'supply 2012-13'!$BR89</f>
        <v>0</v>
      </c>
      <c r="AP89" s="2">
        <f>output_comm_ratio!AP89*'supply 2012-13'!$BR89</f>
        <v>0</v>
      </c>
      <c r="AQ89" s="2">
        <f>output_comm_ratio!AQ89*'supply 2012-13'!$BR89</f>
        <v>0</v>
      </c>
      <c r="AR89" s="2">
        <f>output_comm_ratio!AR89*'supply 2012-13'!$BR89</f>
        <v>0</v>
      </c>
      <c r="AS89" s="2">
        <f>output_comm_ratio!AS89*'supply 2012-13'!$BR89</f>
        <v>0</v>
      </c>
      <c r="AT89" s="2">
        <f>output_comm_ratio!AT89*'supply 2012-13'!$BR89</f>
        <v>0</v>
      </c>
      <c r="AU89" s="2">
        <f>output_comm_ratio!AU89*'supply 2012-13'!$BR89</f>
        <v>0</v>
      </c>
      <c r="AV89" s="2">
        <f>output_comm_ratio!AV89*'supply 2012-13'!$BR89</f>
        <v>0</v>
      </c>
      <c r="AW89" s="2">
        <f>output_comm_ratio!AW89*'supply 2012-13'!$BR89</f>
        <v>0</v>
      </c>
      <c r="AX89" s="2">
        <f>output_comm_ratio!AX89*'supply 2012-13'!$BR89</f>
        <v>0</v>
      </c>
      <c r="AY89" s="2">
        <f>output_comm_ratio!AY89*'supply 2012-13'!$BR89</f>
        <v>0</v>
      </c>
      <c r="AZ89" s="2">
        <f>output_comm_ratio!AZ89*'supply 2012-13'!$BR89</f>
        <v>0</v>
      </c>
      <c r="BA89" s="2">
        <f>output_comm_ratio!BA89*'supply 2012-13'!$BR89</f>
        <v>0</v>
      </c>
      <c r="BB89" s="2">
        <f>output_comm_ratio!BB89*'supply 2012-13'!$BR89</f>
        <v>0</v>
      </c>
      <c r="BC89" s="2">
        <f>output_comm_ratio!BC89*'supply 2012-13'!$BR89</f>
        <v>0</v>
      </c>
      <c r="BD89" s="2">
        <f>output_comm_ratio!BD89*'supply 2012-13'!$BR89</f>
        <v>0</v>
      </c>
      <c r="BE89" s="2">
        <f>output_comm_ratio!BE89*'supply 2012-13'!$BR89</f>
        <v>0</v>
      </c>
      <c r="BF89" s="2">
        <f>output_comm_ratio!BF89*'supply 2012-13'!$BR89</f>
        <v>0</v>
      </c>
      <c r="BG89" s="2">
        <f>output_comm_ratio!BG89*'supply 2012-13'!$BR89</f>
        <v>0</v>
      </c>
      <c r="BH89" s="2">
        <f>output_comm_ratio!BH89*'supply 2012-13'!$BR89</f>
        <v>0</v>
      </c>
      <c r="BI89" s="2">
        <f>output_comm_ratio!BI89*'supply 2012-13'!$BR89</f>
        <v>0</v>
      </c>
      <c r="BJ89" s="2">
        <f>output_comm_ratio!BJ89*'supply 2012-13'!$BR89</f>
        <v>0</v>
      </c>
      <c r="BK89" s="2">
        <f>output_comm_ratio!BK89*'supply 2012-13'!$BR89</f>
        <v>0</v>
      </c>
      <c r="BL89" s="2">
        <f>output_comm_ratio!BL89*'supply 2012-13'!$BR89</f>
        <v>0</v>
      </c>
      <c r="BM89" s="2">
        <f>output_comm_ratio!BM89*'supply 2012-13'!$BR89</f>
        <v>0</v>
      </c>
      <c r="BN89" s="2">
        <f>output_comm_ratio!BN89*'supply 2012-13'!$BR89</f>
        <v>0</v>
      </c>
      <c r="BO89" s="2">
        <f>output_comm_ratio!BO89*'supply 2012-13'!$BR89</f>
        <v>0</v>
      </c>
      <c r="BP89" s="2">
        <f>output_comm_ratio!BP89*'supply 2012-13'!$BR89</f>
        <v>0</v>
      </c>
      <c r="BQ89" s="2">
        <f t="shared" si="6"/>
        <v>3432000.0138515728</v>
      </c>
      <c r="BR89" s="2">
        <v>3432000.0138515732</v>
      </c>
      <c r="BS89" s="2">
        <f t="shared" si="7"/>
        <v>6864000.0277031455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14154298.521262962</v>
      </c>
      <c r="BZ89" s="2">
        <v>10202977.033220172</v>
      </c>
      <c r="CA89" s="2">
        <f t="shared" si="11"/>
        <v>24357275.554483134</v>
      </c>
    </row>
    <row r="90" spans="1:79" s="2" customFormat="1" x14ac:dyDescent="0.35">
      <c r="A90" s="19">
        <v>87</v>
      </c>
      <c r="B90" s="19" t="s">
        <v>165</v>
      </c>
      <c r="C90" s="2">
        <f>output_comm_ratio!C90*'supply 2012-13'!$BR90</f>
        <v>0</v>
      </c>
      <c r="D90" s="2">
        <f>output_comm_ratio!D90*'supply 2012-13'!$BR90</f>
        <v>0</v>
      </c>
      <c r="E90" s="2">
        <f>output_comm_ratio!E90*'supply 2012-13'!$BR90</f>
        <v>0</v>
      </c>
      <c r="F90" s="2">
        <f>output_comm_ratio!F90*'supply 2012-13'!$BR90</f>
        <v>0</v>
      </c>
      <c r="G90" s="2">
        <f>output_comm_ratio!G90*'supply 2012-13'!$BR90</f>
        <v>0</v>
      </c>
      <c r="H90" s="2">
        <f>output_comm_ratio!H90*'supply 2012-13'!$BR90</f>
        <v>0</v>
      </c>
      <c r="I90" s="2">
        <f>output_comm_ratio!I90*'supply 2012-13'!$BR90</f>
        <v>0</v>
      </c>
      <c r="J90" s="2">
        <f>output_comm_ratio!J90*'supply 2012-13'!$BR90</f>
        <v>0</v>
      </c>
      <c r="K90" s="2">
        <f>output_comm_ratio!K90*'supply 2012-13'!$BR90</f>
        <v>0</v>
      </c>
      <c r="L90" s="2">
        <f>output_comm_ratio!L90*'supply 2012-13'!$BR90</f>
        <v>0</v>
      </c>
      <c r="M90" s="2">
        <f>output_comm_ratio!M90*'supply 2012-13'!$BR90</f>
        <v>0</v>
      </c>
      <c r="N90" s="2">
        <f>output_comm_ratio!N90*'supply 2012-13'!$BR90</f>
        <v>0</v>
      </c>
      <c r="O90" s="2">
        <f>output_comm_ratio!O90*'supply 2012-13'!$BR90</f>
        <v>0</v>
      </c>
      <c r="P90" s="2">
        <f>output_comm_ratio!P90*'supply 2012-13'!$BR90</f>
        <v>0</v>
      </c>
      <c r="Q90" s="2">
        <f>output_comm_ratio!Q90*'supply 2012-13'!$BR90</f>
        <v>0</v>
      </c>
      <c r="R90" s="2">
        <f>output_comm_ratio!R90*'supply 2012-13'!$BR90</f>
        <v>0</v>
      </c>
      <c r="S90" s="2">
        <f>output_comm_ratio!S90*'supply 2012-13'!$BR90</f>
        <v>0</v>
      </c>
      <c r="T90" s="2">
        <f>output_comm_ratio!T90*'supply 2012-13'!$BR90</f>
        <v>0</v>
      </c>
      <c r="U90" s="2">
        <f>output_comm_ratio!U90*'supply 2012-13'!$BR90</f>
        <v>0</v>
      </c>
      <c r="V90" s="2">
        <f>output_comm_ratio!V90*'supply 2012-13'!$BR90</f>
        <v>264261.03173181944</v>
      </c>
      <c r="W90" s="2">
        <f>output_comm_ratio!W90*'supply 2012-13'!$BR90</f>
        <v>493715.85209748935</v>
      </c>
      <c r="X90" s="2">
        <f>output_comm_ratio!X90*'supply 2012-13'!$BR90</f>
        <v>22836.556899987914</v>
      </c>
      <c r="Y90" s="2">
        <f>output_comm_ratio!Y90*'supply 2012-13'!$BR90</f>
        <v>0</v>
      </c>
      <c r="Z90" s="2">
        <f>output_comm_ratio!Z90*'supply 2012-13'!$BR90</f>
        <v>0</v>
      </c>
      <c r="AA90" s="2">
        <f>output_comm_ratio!AA90*'supply 2012-13'!$BR90</f>
        <v>0</v>
      </c>
      <c r="AB90" s="2">
        <f>output_comm_ratio!AB90*'supply 2012-13'!$BR90</f>
        <v>0</v>
      </c>
      <c r="AC90" s="2">
        <f>output_comm_ratio!AC90*'supply 2012-13'!$BR90</f>
        <v>35120.172888505724</v>
      </c>
      <c r="AD90" s="2">
        <f>output_comm_ratio!AD90*'supply 2012-13'!$BR90</f>
        <v>0</v>
      </c>
      <c r="AE90" s="2">
        <f>output_comm_ratio!AE90*'supply 2012-13'!$BR90</f>
        <v>0</v>
      </c>
      <c r="AF90" s="2">
        <f>output_comm_ratio!AF90*'supply 2012-13'!$BR90</f>
        <v>0</v>
      </c>
      <c r="AG90" s="2">
        <f>output_comm_ratio!AG90*'supply 2012-13'!$BR90</f>
        <v>0</v>
      </c>
      <c r="AH90" s="2">
        <f>output_comm_ratio!AH90*'supply 2012-13'!$BR90</f>
        <v>0</v>
      </c>
      <c r="AI90" s="2">
        <f>output_comm_ratio!AI90*'supply 2012-13'!$BR90</f>
        <v>0</v>
      </c>
      <c r="AJ90" s="2">
        <f>output_comm_ratio!AJ90*'supply 2012-13'!$BR90</f>
        <v>661.22132883314441</v>
      </c>
      <c r="AK90" s="2">
        <f>output_comm_ratio!AK90*'supply 2012-13'!$BR90</f>
        <v>0</v>
      </c>
      <c r="AL90" s="2">
        <f>output_comm_ratio!AL90*'supply 2012-13'!$BR90</f>
        <v>2.445327215404635E-4</v>
      </c>
      <c r="AM90" s="2">
        <f>output_comm_ratio!AM90*'supply 2012-13'!$BR90</f>
        <v>0</v>
      </c>
      <c r="AN90" s="2">
        <f>output_comm_ratio!AN90*'supply 2012-13'!$BR90</f>
        <v>0</v>
      </c>
      <c r="AO90" s="2">
        <f>output_comm_ratio!AO90*'supply 2012-13'!$BR90</f>
        <v>0</v>
      </c>
      <c r="AP90" s="2">
        <f>output_comm_ratio!AP90*'supply 2012-13'!$BR90</f>
        <v>0</v>
      </c>
      <c r="AQ90" s="2">
        <f>output_comm_ratio!AQ90*'supply 2012-13'!$BR90</f>
        <v>0</v>
      </c>
      <c r="AR90" s="2">
        <f>output_comm_ratio!AR90*'supply 2012-13'!$BR90</f>
        <v>0</v>
      </c>
      <c r="AS90" s="2">
        <f>output_comm_ratio!AS90*'supply 2012-13'!$BR90</f>
        <v>0</v>
      </c>
      <c r="AT90" s="2">
        <f>output_comm_ratio!AT90*'supply 2012-13'!$BR90</f>
        <v>0</v>
      </c>
      <c r="AU90" s="2">
        <f>output_comm_ratio!AU90*'supply 2012-13'!$BR90</f>
        <v>0</v>
      </c>
      <c r="AV90" s="2">
        <f>output_comm_ratio!AV90*'supply 2012-13'!$BR90</f>
        <v>0</v>
      </c>
      <c r="AW90" s="2">
        <f>output_comm_ratio!AW90*'supply 2012-13'!$BR90</f>
        <v>0</v>
      </c>
      <c r="AX90" s="2">
        <f>output_comm_ratio!AX90*'supply 2012-13'!$BR90</f>
        <v>0</v>
      </c>
      <c r="AY90" s="2">
        <f>output_comm_ratio!AY90*'supply 2012-13'!$BR90</f>
        <v>0</v>
      </c>
      <c r="AZ90" s="2">
        <f>output_comm_ratio!AZ90*'supply 2012-13'!$BR90</f>
        <v>0</v>
      </c>
      <c r="BA90" s="2">
        <f>output_comm_ratio!BA90*'supply 2012-13'!$BR90</f>
        <v>0</v>
      </c>
      <c r="BB90" s="2">
        <f>output_comm_ratio!BB90*'supply 2012-13'!$BR90</f>
        <v>0</v>
      </c>
      <c r="BC90" s="2">
        <f>output_comm_ratio!BC90*'supply 2012-13'!$BR90</f>
        <v>0</v>
      </c>
      <c r="BD90" s="2">
        <f>output_comm_ratio!BD90*'supply 2012-13'!$BR90</f>
        <v>0</v>
      </c>
      <c r="BE90" s="2">
        <f>output_comm_ratio!BE90*'supply 2012-13'!$BR90</f>
        <v>0</v>
      </c>
      <c r="BF90" s="2">
        <f>output_comm_ratio!BF90*'supply 2012-13'!$BR90</f>
        <v>0</v>
      </c>
      <c r="BG90" s="2">
        <f>output_comm_ratio!BG90*'supply 2012-13'!$BR90</f>
        <v>0</v>
      </c>
      <c r="BH90" s="2">
        <f>output_comm_ratio!BH90*'supply 2012-13'!$BR90</f>
        <v>0</v>
      </c>
      <c r="BI90" s="2">
        <f>output_comm_ratio!BI90*'supply 2012-13'!$BR90</f>
        <v>0</v>
      </c>
      <c r="BJ90" s="2">
        <f>output_comm_ratio!BJ90*'supply 2012-13'!$BR90</f>
        <v>0</v>
      </c>
      <c r="BK90" s="2">
        <f>output_comm_ratio!BK90*'supply 2012-13'!$BR90</f>
        <v>0</v>
      </c>
      <c r="BL90" s="2">
        <f>output_comm_ratio!BL90*'supply 2012-13'!$BR90</f>
        <v>0</v>
      </c>
      <c r="BM90" s="2">
        <f>output_comm_ratio!BM90*'supply 2012-13'!$BR90</f>
        <v>0</v>
      </c>
      <c r="BN90" s="2">
        <f>output_comm_ratio!BN90*'supply 2012-13'!$BR90</f>
        <v>0</v>
      </c>
      <c r="BO90" s="2">
        <f>output_comm_ratio!BO90*'supply 2012-13'!$BR90</f>
        <v>0</v>
      </c>
      <c r="BP90" s="2">
        <f>output_comm_ratio!BP90*'supply 2012-13'!$BR90</f>
        <v>0</v>
      </c>
      <c r="BQ90" s="2">
        <f t="shared" si="6"/>
        <v>816594.83519116824</v>
      </c>
      <c r="BR90" s="2">
        <v>816594.83519116836</v>
      </c>
      <c r="BS90" s="2">
        <f t="shared" si="7"/>
        <v>1633189.6703823367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5065166.8176850043</v>
      </c>
      <c r="BZ90" s="2">
        <v>1990617.1822848001</v>
      </c>
      <c r="CA90" s="2">
        <f t="shared" si="11"/>
        <v>7055783.9999698047</v>
      </c>
    </row>
    <row r="91" spans="1:79" s="2" customFormat="1" x14ac:dyDescent="0.35">
      <c r="A91" s="19">
        <v>88</v>
      </c>
      <c r="B91" s="19" t="s">
        <v>166</v>
      </c>
      <c r="C91" s="2">
        <f>output_comm_ratio!C91*'supply 2012-13'!$BR91</f>
        <v>0</v>
      </c>
      <c r="D91" s="2">
        <f>output_comm_ratio!D91*'supply 2012-13'!$BR91</f>
        <v>0</v>
      </c>
      <c r="E91" s="2">
        <f>output_comm_ratio!E91*'supply 2012-13'!$BR91</f>
        <v>0</v>
      </c>
      <c r="F91" s="2">
        <f>output_comm_ratio!F91*'supply 2012-13'!$BR91</f>
        <v>0</v>
      </c>
      <c r="G91" s="2">
        <f>output_comm_ratio!G91*'supply 2012-13'!$BR91</f>
        <v>0</v>
      </c>
      <c r="H91" s="2">
        <f>output_comm_ratio!H91*'supply 2012-13'!$BR91</f>
        <v>0</v>
      </c>
      <c r="I91" s="2">
        <f>output_comm_ratio!I91*'supply 2012-13'!$BR91</f>
        <v>0</v>
      </c>
      <c r="J91" s="2">
        <f>output_comm_ratio!J91*'supply 2012-13'!$BR91</f>
        <v>0</v>
      </c>
      <c r="K91" s="2">
        <f>output_comm_ratio!K91*'supply 2012-13'!$BR91</f>
        <v>0</v>
      </c>
      <c r="L91" s="2">
        <f>output_comm_ratio!L91*'supply 2012-13'!$BR91</f>
        <v>0</v>
      </c>
      <c r="M91" s="2">
        <f>output_comm_ratio!M91*'supply 2012-13'!$BR91</f>
        <v>0</v>
      </c>
      <c r="N91" s="2">
        <f>output_comm_ratio!N91*'supply 2012-13'!$BR91</f>
        <v>0</v>
      </c>
      <c r="O91" s="2">
        <f>output_comm_ratio!O91*'supply 2012-13'!$BR91</f>
        <v>0</v>
      </c>
      <c r="P91" s="2">
        <f>output_comm_ratio!P91*'supply 2012-13'!$BR91</f>
        <v>0</v>
      </c>
      <c r="Q91" s="2">
        <f>output_comm_ratio!Q91*'supply 2012-13'!$BR91</f>
        <v>0</v>
      </c>
      <c r="R91" s="2">
        <f>output_comm_ratio!R91*'supply 2012-13'!$BR91</f>
        <v>0</v>
      </c>
      <c r="S91" s="2">
        <f>output_comm_ratio!S91*'supply 2012-13'!$BR91</f>
        <v>0</v>
      </c>
      <c r="T91" s="2">
        <f>output_comm_ratio!T91*'supply 2012-13'!$BR91</f>
        <v>0</v>
      </c>
      <c r="U91" s="2">
        <f>output_comm_ratio!U91*'supply 2012-13'!$BR91</f>
        <v>0</v>
      </c>
      <c r="V91" s="2">
        <f>output_comm_ratio!V91*'supply 2012-13'!$BR91</f>
        <v>0</v>
      </c>
      <c r="W91" s="2">
        <f>output_comm_ratio!W91*'supply 2012-13'!$BR91</f>
        <v>0</v>
      </c>
      <c r="X91" s="2">
        <f>output_comm_ratio!X91*'supply 2012-13'!$BR91</f>
        <v>59085.010588892248</v>
      </c>
      <c r="Y91" s="2">
        <f>output_comm_ratio!Y91*'supply 2012-13'!$BR91</f>
        <v>0</v>
      </c>
      <c r="Z91" s="2">
        <f>output_comm_ratio!Z91*'supply 2012-13'!$BR91</f>
        <v>0</v>
      </c>
      <c r="AA91" s="2">
        <f>output_comm_ratio!AA91*'supply 2012-13'!$BR91</f>
        <v>0</v>
      </c>
      <c r="AB91" s="2">
        <f>output_comm_ratio!AB91*'supply 2012-13'!$BR91</f>
        <v>0</v>
      </c>
      <c r="AC91" s="2">
        <f>output_comm_ratio!AC91*'supply 2012-13'!$BR91</f>
        <v>0</v>
      </c>
      <c r="AD91" s="2">
        <f>output_comm_ratio!AD91*'supply 2012-13'!$BR91</f>
        <v>8207.3803068002944</v>
      </c>
      <c r="AE91" s="2">
        <f>output_comm_ratio!AE91*'supply 2012-13'!$BR91</f>
        <v>0</v>
      </c>
      <c r="AF91" s="2">
        <f>output_comm_ratio!AF91*'supply 2012-13'!$BR91</f>
        <v>0</v>
      </c>
      <c r="AG91" s="2">
        <f>output_comm_ratio!AG91*'supply 2012-13'!$BR91</f>
        <v>0</v>
      </c>
      <c r="AH91" s="2">
        <f>output_comm_ratio!AH91*'supply 2012-13'!$BR91</f>
        <v>0</v>
      </c>
      <c r="AI91" s="2">
        <f>output_comm_ratio!AI91*'supply 2012-13'!$BR91</f>
        <v>0</v>
      </c>
      <c r="AJ91" s="2">
        <f>output_comm_ratio!AJ91*'supply 2012-13'!$BR91</f>
        <v>0</v>
      </c>
      <c r="AK91" s="2">
        <f>output_comm_ratio!AK91*'supply 2012-13'!$BR91</f>
        <v>0</v>
      </c>
      <c r="AL91" s="2">
        <f>output_comm_ratio!AL91*'supply 2012-13'!$BR91</f>
        <v>1.0007972107730088E-4</v>
      </c>
      <c r="AM91" s="2">
        <f>output_comm_ratio!AM91*'supply 2012-13'!$BR91</f>
        <v>0</v>
      </c>
      <c r="AN91" s="2">
        <f>output_comm_ratio!AN91*'supply 2012-13'!$BR91</f>
        <v>0</v>
      </c>
      <c r="AO91" s="2">
        <f>output_comm_ratio!AO91*'supply 2012-13'!$BR91</f>
        <v>0</v>
      </c>
      <c r="AP91" s="2">
        <f>output_comm_ratio!AP91*'supply 2012-13'!$BR91</f>
        <v>0</v>
      </c>
      <c r="AQ91" s="2">
        <f>output_comm_ratio!AQ91*'supply 2012-13'!$BR91</f>
        <v>0</v>
      </c>
      <c r="AR91" s="2">
        <f>output_comm_ratio!AR91*'supply 2012-13'!$BR91</f>
        <v>0</v>
      </c>
      <c r="AS91" s="2">
        <f>output_comm_ratio!AS91*'supply 2012-13'!$BR91</f>
        <v>0</v>
      </c>
      <c r="AT91" s="2">
        <f>output_comm_ratio!AT91*'supply 2012-13'!$BR91</f>
        <v>0</v>
      </c>
      <c r="AU91" s="2">
        <f>output_comm_ratio!AU91*'supply 2012-13'!$BR91</f>
        <v>0</v>
      </c>
      <c r="AV91" s="2">
        <f>output_comm_ratio!AV91*'supply 2012-13'!$BR91</f>
        <v>0</v>
      </c>
      <c r="AW91" s="2">
        <f>output_comm_ratio!AW91*'supply 2012-13'!$BR91</f>
        <v>0</v>
      </c>
      <c r="AX91" s="2">
        <f>output_comm_ratio!AX91*'supply 2012-13'!$BR91</f>
        <v>0</v>
      </c>
      <c r="AY91" s="2">
        <f>output_comm_ratio!AY91*'supply 2012-13'!$BR91</f>
        <v>0</v>
      </c>
      <c r="AZ91" s="2">
        <f>output_comm_ratio!AZ91*'supply 2012-13'!$BR91</f>
        <v>0</v>
      </c>
      <c r="BA91" s="2">
        <f>output_comm_ratio!BA91*'supply 2012-13'!$BR91</f>
        <v>0</v>
      </c>
      <c r="BB91" s="2">
        <f>output_comm_ratio!BB91*'supply 2012-13'!$BR91</f>
        <v>0</v>
      </c>
      <c r="BC91" s="2">
        <f>output_comm_ratio!BC91*'supply 2012-13'!$BR91</f>
        <v>0</v>
      </c>
      <c r="BD91" s="2">
        <f>output_comm_ratio!BD91*'supply 2012-13'!$BR91</f>
        <v>0</v>
      </c>
      <c r="BE91" s="2">
        <f>output_comm_ratio!BE91*'supply 2012-13'!$BR91</f>
        <v>0</v>
      </c>
      <c r="BF91" s="2">
        <f>output_comm_ratio!BF91*'supply 2012-13'!$BR91</f>
        <v>0</v>
      </c>
      <c r="BG91" s="2">
        <f>output_comm_ratio!BG91*'supply 2012-13'!$BR91</f>
        <v>0</v>
      </c>
      <c r="BH91" s="2">
        <f>output_comm_ratio!BH91*'supply 2012-13'!$BR91</f>
        <v>0</v>
      </c>
      <c r="BI91" s="2">
        <f>output_comm_ratio!BI91*'supply 2012-13'!$BR91</f>
        <v>0</v>
      </c>
      <c r="BJ91" s="2">
        <f>output_comm_ratio!BJ91*'supply 2012-13'!$BR91</f>
        <v>0</v>
      </c>
      <c r="BK91" s="2">
        <f>output_comm_ratio!BK91*'supply 2012-13'!$BR91</f>
        <v>0</v>
      </c>
      <c r="BL91" s="2">
        <f>output_comm_ratio!BL91*'supply 2012-13'!$BR91</f>
        <v>0</v>
      </c>
      <c r="BM91" s="2">
        <f>output_comm_ratio!BM91*'supply 2012-13'!$BR91</f>
        <v>0</v>
      </c>
      <c r="BN91" s="2">
        <f>output_comm_ratio!BN91*'supply 2012-13'!$BR91</f>
        <v>0</v>
      </c>
      <c r="BO91" s="2">
        <f>output_comm_ratio!BO91*'supply 2012-13'!$BR91</f>
        <v>0</v>
      </c>
      <c r="BP91" s="2">
        <f>output_comm_ratio!BP91*'supply 2012-13'!$BR91</f>
        <v>0</v>
      </c>
      <c r="BQ91" s="2">
        <f t="shared" si="6"/>
        <v>67292.390995772264</v>
      </c>
      <c r="BR91" s="2">
        <v>67292.390995772264</v>
      </c>
      <c r="BS91" s="2">
        <f t="shared" si="7"/>
        <v>134584.78199154453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674681.75579931447</v>
      </c>
      <c r="BZ91" s="2">
        <v>961833.77655214304</v>
      </c>
      <c r="CA91" s="2">
        <f t="shared" si="11"/>
        <v>1636515.5323514575</v>
      </c>
    </row>
    <row r="92" spans="1:79" s="2" customFormat="1" x14ac:dyDescent="0.35">
      <c r="A92" s="19">
        <v>89</v>
      </c>
      <c r="B92" s="19" t="s">
        <v>167</v>
      </c>
      <c r="C92" s="2">
        <f>output_comm_ratio!C92*'supply 2012-13'!$BR92</f>
        <v>0</v>
      </c>
      <c r="D92" s="2">
        <f>output_comm_ratio!D92*'supply 2012-13'!$BR92</f>
        <v>0</v>
      </c>
      <c r="E92" s="2">
        <f>output_comm_ratio!E92*'supply 2012-13'!$BR92</f>
        <v>0</v>
      </c>
      <c r="F92" s="2">
        <f>output_comm_ratio!F92*'supply 2012-13'!$BR92</f>
        <v>0</v>
      </c>
      <c r="G92" s="2">
        <f>output_comm_ratio!G92*'supply 2012-13'!$BR92</f>
        <v>0</v>
      </c>
      <c r="H92" s="2">
        <f>output_comm_ratio!H92*'supply 2012-13'!$BR92</f>
        <v>0</v>
      </c>
      <c r="I92" s="2">
        <f>output_comm_ratio!I92*'supply 2012-13'!$BR92</f>
        <v>0</v>
      </c>
      <c r="J92" s="2">
        <f>output_comm_ratio!J92*'supply 2012-13'!$BR92</f>
        <v>0</v>
      </c>
      <c r="K92" s="2">
        <f>output_comm_ratio!K92*'supply 2012-13'!$BR92</f>
        <v>0</v>
      </c>
      <c r="L92" s="2">
        <f>output_comm_ratio!L92*'supply 2012-13'!$BR92</f>
        <v>0</v>
      </c>
      <c r="M92" s="2">
        <f>output_comm_ratio!M92*'supply 2012-13'!$BR92</f>
        <v>0</v>
      </c>
      <c r="N92" s="2">
        <f>output_comm_ratio!N92*'supply 2012-13'!$BR92</f>
        <v>0</v>
      </c>
      <c r="O92" s="2">
        <f>output_comm_ratio!O92*'supply 2012-13'!$BR92</f>
        <v>0</v>
      </c>
      <c r="P92" s="2">
        <f>output_comm_ratio!P92*'supply 2012-13'!$BR92</f>
        <v>0</v>
      </c>
      <c r="Q92" s="2">
        <f>output_comm_ratio!Q92*'supply 2012-13'!$BR92</f>
        <v>0</v>
      </c>
      <c r="R92" s="2">
        <f>output_comm_ratio!R92*'supply 2012-13'!$BR92</f>
        <v>0</v>
      </c>
      <c r="S92" s="2">
        <f>output_comm_ratio!S92*'supply 2012-13'!$BR92</f>
        <v>0</v>
      </c>
      <c r="T92" s="2">
        <f>output_comm_ratio!T92*'supply 2012-13'!$BR92</f>
        <v>0</v>
      </c>
      <c r="U92" s="2">
        <f>output_comm_ratio!U92*'supply 2012-13'!$BR92</f>
        <v>0</v>
      </c>
      <c r="V92" s="2">
        <f>output_comm_ratio!V92*'supply 2012-13'!$BR92</f>
        <v>394976.04812424671</v>
      </c>
      <c r="W92" s="2">
        <f>output_comm_ratio!W92*'supply 2012-13'!$BR92</f>
        <v>384165.22079470102</v>
      </c>
      <c r="X92" s="2">
        <f>output_comm_ratio!X92*'supply 2012-13'!$BR92</f>
        <v>1414258.2659726925</v>
      </c>
      <c r="Y92" s="2">
        <f>output_comm_ratio!Y92*'supply 2012-13'!$BR92</f>
        <v>22511.490095341054</v>
      </c>
      <c r="Z92" s="2">
        <f>output_comm_ratio!Z92*'supply 2012-13'!$BR92</f>
        <v>0</v>
      </c>
      <c r="AA92" s="2">
        <f>output_comm_ratio!AA92*'supply 2012-13'!$BR92</f>
        <v>6997.6438558667605</v>
      </c>
      <c r="AB92" s="2">
        <f>output_comm_ratio!AB92*'supply 2012-13'!$BR92</f>
        <v>27.988538723550938</v>
      </c>
      <c r="AC92" s="2">
        <f>output_comm_ratio!AC92*'supply 2012-13'!$BR92</f>
        <v>85962.82781847076</v>
      </c>
      <c r="AD92" s="2">
        <f>output_comm_ratio!AD92*'supply 2012-13'!$BR92</f>
        <v>136275.83698642763</v>
      </c>
      <c r="AE92" s="2">
        <f>output_comm_ratio!AE92*'supply 2012-13'!$BR92</f>
        <v>0</v>
      </c>
      <c r="AF92" s="2">
        <f>output_comm_ratio!AF92*'supply 2012-13'!$BR92</f>
        <v>0</v>
      </c>
      <c r="AG92" s="2">
        <f>output_comm_ratio!AG92*'supply 2012-13'!$BR92</f>
        <v>0</v>
      </c>
      <c r="AH92" s="2">
        <f>output_comm_ratio!AH92*'supply 2012-13'!$BR92</f>
        <v>0</v>
      </c>
      <c r="AI92" s="2">
        <f>output_comm_ratio!AI92*'supply 2012-13'!$BR92</f>
        <v>20651.619498691172</v>
      </c>
      <c r="AJ92" s="2">
        <f>output_comm_ratio!AJ92*'supply 2012-13'!$BR92</f>
        <v>0</v>
      </c>
      <c r="AK92" s="2">
        <f>output_comm_ratio!AK92*'supply 2012-13'!$BR92</f>
        <v>0</v>
      </c>
      <c r="AL92" s="2">
        <f>output_comm_ratio!AL92*'supply 2012-13'!$BR92</f>
        <v>7.2243958615870031E-4</v>
      </c>
      <c r="AM92" s="2">
        <f>output_comm_ratio!AM92*'supply 2012-13'!$BR92</f>
        <v>0</v>
      </c>
      <c r="AN92" s="2">
        <f>output_comm_ratio!AN92*'supply 2012-13'!$BR92</f>
        <v>0</v>
      </c>
      <c r="AO92" s="2">
        <f>output_comm_ratio!AO92*'supply 2012-13'!$BR92</f>
        <v>0</v>
      </c>
      <c r="AP92" s="2">
        <f>output_comm_ratio!AP92*'supply 2012-13'!$BR92</f>
        <v>2643.5529513328311</v>
      </c>
      <c r="AQ92" s="2">
        <f>output_comm_ratio!AQ92*'supply 2012-13'!$BR92</f>
        <v>0</v>
      </c>
      <c r="AR92" s="2">
        <f>output_comm_ratio!AR92*'supply 2012-13'!$BR92</f>
        <v>0</v>
      </c>
      <c r="AS92" s="2">
        <f>output_comm_ratio!AS92*'supply 2012-13'!$BR92</f>
        <v>0</v>
      </c>
      <c r="AT92" s="2">
        <f>output_comm_ratio!AT92*'supply 2012-13'!$BR92</f>
        <v>0</v>
      </c>
      <c r="AU92" s="2">
        <f>output_comm_ratio!AU92*'supply 2012-13'!$BR92</f>
        <v>0</v>
      </c>
      <c r="AV92" s="2">
        <f>output_comm_ratio!AV92*'supply 2012-13'!$BR92</f>
        <v>0</v>
      </c>
      <c r="AW92" s="2">
        <f>output_comm_ratio!AW92*'supply 2012-13'!$BR92</f>
        <v>0</v>
      </c>
      <c r="AX92" s="2">
        <f>output_comm_ratio!AX92*'supply 2012-13'!$BR92</f>
        <v>0</v>
      </c>
      <c r="AY92" s="2">
        <f>output_comm_ratio!AY92*'supply 2012-13'!$BR92</f>
        <v>0</v>
      </c>
      <c r="AZ92" s="2">
        <f>output_comm_ratio!AZ92*'supply 2012-13'!$BR92</f>
        <v>0</v>
      </c>
      <c r="BA92" s="2">
        <f>output_comm_ratio!BA92*'supply 2012-13'!$BR92</f>
        <v>0</v>
      </c>
      <c r="BB92" s="2">
        <f>output_comm_ratio!BB92*'supply 2012-13'!$BR92</f>
        <v>0</v>
      </c>
      <c r="BC92" s="2">
        <f>output_comm_ratio!BC92*'supply 2012-13'!$BR92</f>
        <v>0</v>
      </c>
      <c r="BD92" s="2">
        <f>output_comm_ratio!BD92*'supply 2012-13'!$BR92</f>
        <v>0</v>
      </c>
      <c r="BE92" s="2">
        <f>output_comm_ratio!BE92*'supply 2012-13'!$BR92</f>
        <v>0</v>
      </c>
      <c r="BF92" s="2">
        <f>output_comm_ratio!BF92*'supply 2012-13'!$BR92</f>
        <v>0</v>
      </c>
      <c r="BG92" s="2">
        <f>output_comm_ratio!BG92*'supply 2012-13'!$BR92</f>
        <v>0</v>
      </c>
      <c r="BH92" s="2">
        <f>output_comm_ratio!BH92*'supply 2012-13'!$BR92</f>
        <v>0</v>
      </c>
      <c r="BI92" s="2">
        <f>output_comm_ratio!BI92*'supply 2012-13'!$BR92</f>
        <v>0</v>
      </c>
      <c r="BJ92" s="2">
        <f>output_comm_ratio!BJ92*'supply 2012-13'!$BR92</f>
        <v>0</v>
      </c>
      <c r="BK92" s="2">
        <f>output_comm_ratio!BK92*'supply 2012-13'!$BR92</f>
        <v>0</v>
      </c>
      <c r="BL92" s="2">
        <f>output_comm_ratio!BL92*'supply 2012-13'!$BR92</f>
        <v>0</v>
      </c>
      <c r="BM92" s="2">
        <f>output_comm_ratio!BM92*'supply 2012-13'!$BR92</f>
        <v>0</v>
      </c>
      <c r="BN92" s="2">
        <f>output_comm_ratio!BN92*'supply 2012-13'!$BR92</f>
        <v>0</v>
      </c>
      <c r="BO92" s="2">
        <f>output_comm_ratio!BO92*'supply 2012-13'!$BR92</f>
        <v>0</v>
      </c>
      <c r="BP92" s="2">
        <f>output_comm_ratio!BP92*'supply 2012-13'!$BR92</f>
        <v>0</v>
      </c>
      <c r="BQ92" s="2">
        <f t="shared" si="6"/>
        <v>2468470.4953589332</v>
      </c>
      <c r="BR92" s="2">
        <v>2468470.4953589337</v>
      </c>
      <c r="BS92" s="2">
        <f t="shared" si="7"/>
        <v>4936940.9907178674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6939961.3162237518</v>
      </c>
      <c r="BZ92" s="2">
        <v>2005007.3225106488</v>
      </c>
      <c r="CA92" s="2">
        <f t="shared" si="11"/>
        <v>8944968.6387344003</v>
      </c>
    </row>
    <row r="93" spans="1:79" s="2" customFormat="1" x14ac:dyDescent="0.35">
      <c r="A93" s="19">
        <v>90</v>
      </c>
      <c r="B93" s="19" t="s">
        <v>168</v>
      </c>
      <c r="C93" s="2">
        <f>output_comm_ratio!C93*'supply 2012-13'!$BR93</f>
        <v>0</v>
      </c>
      <c r="D93" s="2">
        <f>output_comm_ratio!D93*'supply 2012-13'!$BR93</f>
        <v>0</v>
      </c>
      <c r="E93" s="2">
        <f>output_comm_ratio!E93*'supply 2012-13'!$BR93</f>
        <v>0</v>
      </c>
      <c r="F93" s="2">
        <f>output_comm_ratio!F93*'supply 2012-13'!$BR93</f>
        <v>0</v>
      </c>
      <c r="G93" s="2">
        <f>output_comm_ratio!G93*'supply 2012-13'!$BR93</f>
        <v>0</v>
      </c>
      <c r="H93" s="2">
        <f>output_comm_ratio!H93*'supply 2012-13'!$BR93</f>
        <v>0</v>
      </c>
      <c r="I93" s="2">
        <f>output_comm_ratio!I93*'supply 2012-13'!$BR93</f>
        <v>0</v>
      </c>
      <c r="J93" s="2">
        <f>output_comm_ratio!J93*'supply 2012-13'!$BR93</f>
        <v>0</v>
      </c>
      <c r="K93" s="2">
        <f>output_comm_ratio!K93*'supply 2012-13'!$BR93</f>
        <v>0</v>
      </c>
      <c r="L93" s="2">
        <f>output_comm_ratio!L93*'supply 2012-13'!$BR93</f>
        <v>0</v>
      </c>
      <c r="M93" s="2">
        <f>output_comm_ratio!M93*'supply 2012-13'!$BR93</f>
        <v>0</v>
      </c>
      <c r="N93" s="2">
        <f>output_comm_ratio!N93*'supply 2012-13'!$BR93</f>
        <v>0</v>
      </c>
      <c r="O93" s="2">
        <f>output_comm_ratio!O93*'supply 2012-13'!$BR93</f>
        <v>0</v>
      </c>
      <c r="P93" s="2">
        <f>output_comm_ratio!P93*'supply 2012-13'!$BR93</f>
        <v>0</v>
      </c>
      <c r="Q93" s="2">
        <f>output_comm_ratio!Q93*'supply 2012-13'!$BR93</f>
        <v>0</v>
      </c>
      <c r="R93" s="2">
        <f>output_comm_ratio!R93*'supply 2012-13'!$BR93</f>
        <v>0</v>
      </c>
      <c r="S93" s="2">
        <f>output_comm_ratio!S93*'supply 2012-13'!$BR93</f>
        <v>0</v>
      </c>
      <c r="T93" s="2">
        <f>output_comm_ratio!T93*'supply 2012-13'!$BR93</f>
        <v>0</v>
      </c>
      <c r="U93" s="2">
        <f>output_comm_ratio!U93*'supply 2012-13'!$BR93</f>
        <v>0</v>
      </c>
      <c r="V93" s="2">
        <f>output_comm_ratio!V93*'supply 2012-13'!$BR93</f>
        <v>0</v>
      </c>
      <c r="W93" s="2">
        <f>output_comm_ratio!W93*'supply 2012-13'!$BR93</f>
        <v>0</v>
      </c>
      <c r="X93" s="2">
        <f>output_comm_ratio!X93*'supply 2012-13'!$BR93</f>
        <v>4701.2518854175114</v>
      </c>
      <c r="Y93" s="2">
        <f>output_comm_ratio!Y93*'supply 2012-13'!$BR93</f>
        <v>0</v>
      </c>
      <c r="Z93" s="2">
        <f>output_comm_ratio!Z93*'supply 2012-13'!$BR93</f>
        <v>0</v>
      </c>
      <c r="AA93" s="2">
        <f>output_comm_ratio!AA93*'supply 2012-13'!$BR93</f>
        <v>0</v>
      </c>
      <c r="AB93" s="2">
        <f>output_comm_ratio!AB93*'supply 2012-13'!$BR93</f>
        <v>0</v>
      </c>
      <c r="AC93" s="2">
        <f>output_comm_ratio!AC93*'supply 2012-13'!$BR93</f>
        <v>3.6497103199075083</v>
      </c>
      <c r="AD93" s="2">
        <f>output_comm_ratio!AD93*'supply 2012-13'!$BR93</f>
        <v>122462.84243721189</v>
      </c>
      <c r="AE93" s="2">
        <f>output_comm_ratio!AE93*'supply 2012-13'!$BR93</f>
        <v>0</v>
      </c>
      <c r="AF93" s="2">
        <f>output_comm_ratio!AF93*'supply 2012-13'!$BR93</f>
        <v>0</v>
      </c>
      <c r="AG93" s="2">
        <f>output_comm_ratio!AG93*'supply 2012-13'!$BR93</f>
        <v>0</v>
      </c>
      <c r="AH93" s="2">
        <f>output_comm_ratio!AH93*'supply 2012-13'!$BR93</f>
        <v>0</v>
      </c>
      <c r="AI93" s="2">
        <f>output_comm_ratio!AI93*'supply 2012-13'!$BR93</f>
        <v>49.375970808314399</v>
      </c>
      <c r="AJ93" s="2">
        <f>output_comm_ratio!AJ93*'supply 2012-13'!$BR93</f>
        <v>0</v>
      </c>
      <c r="AK93" s="2">
        <f>output_comm_ratio!AK93*'supply 2012-13'!$BR93</f>
        <v>782.28610224697559</v>
      </c>
      <c r="AL93" s="2">
        <f>output_comm_ratio!AL93*'supply 2012-13'!$BR93</f>
        <v>1.6125164121574476E-4</v>
      </c>
      <c r="AM93" s="2">
        <f>output_comm_ratio!AM93*'supply 2012-13'!$BR93</f>
        <v>0</v>
      </c>
      <c r="AN93" s="2">
        <f>output_comm_ratio!AN93*'supply 2012-13'!$BR93</f>
        <v>0</v>
      </c>
      <c r="AO93" s="2">
        <f>output_comm_ratio!AO93*'supply 2012-13'!$BR93</f>
        <v>0</v>
      </c>
      <c r="AP93" s="2">
        <f>output_comm_ratio!AP93*'supply 2012-13'!$BR93</f>
        <v>143.66117509871674</v>
      </c>
      <c r="AQ93" s="2">
        <f>output_comm_ratio!AQ93*'supply 2012-13'!$BR93</f>
        <v>0</v>
      </c>
      <c r="AR93" s="2">
        <f>output_comm_ratio!AR93*'supply 2012-13'!$BR93</f>
        <v>0</v>
      </c>
      <c r="AS93" s="2">
        <f>output_comm_ratio!AS93*'supply 2012-13'!$BR93</f>
        <v>0</v>
      </c>
      <c r="AT93" s="2">
        <f>output_comm_ratio!AT93*'supply 2012-13'!$BR93</f>
        <v>0</v>
      </c>
      <c r="AU93" s="2">
        <f>output_comm_ratio!AU93*'supply 2012-13'!$BR93</f>
        <v>0</v>
      </c>
      <c r="AV93" s="2">
        <f>output_comm_ratio!AV93*'supply 2012-13'!$BR93</f>
        <v>0</v>
      </c>
      <c r="AW93" s="2">
        <f>output_comm_ratio!AW93*'supply 2012-13'!$BR93</f>
        <v>0</v>
      </c>
      <c r="AX93" s="2">
        <f>output_comm_ratio!AX93*'supply 2012-13'!$BR93</f>
        <v>0</v>
      </c>
      <c r="AY93" s="2">
        <f>output_comm_ratio!AY93*'supply 2012-13'!$BR93</f>
        <v>0</v>
      </c>
      <c r="AZ93" s="2">
        <f>output_comm_ratio!AZ93*'supply 2012-13'!$BR93</f>
        <v>0</v>
      </c>
      <c r="BA93" s="2">
        <f>output_comm_ratio!BA93*'supply 2012-13'!$BR93</f>
        <v>0</v>
      </c>
      <c r="BB93" s="2">
        <f>output_comm_ratio!BB93*'supply 2012-13'!$BR93</f>
        <v>0</v>
      </c>
      <c r="BC93" s="2">
        <f>output_comm_ratio!BC93*'supply 2012-13'!$BR93</f>
        <v>0</v>
      </c>
      <c r="BD93" s="2">
        <f>output_comm_ratio!BD93*'supply 2012-13'!$BR93</f>
        <v>0</v>
      </c>
      <c r="BE93" s="2">
        <f>output_comm_ratio!BE93*'supply 2012-13'!$BR93</f>
        <v>0</v>
      </c>
      <c r="BF93" s="2">
        <f>output_comm_ratio!BF93*'supply 2012-13'!$BR93</f>
        <v>0</v>
      </c>
      <c r="BG93" s="2">
        <f>output_comm_ratio!BG93*'supply 2012-13'!$BR93</f>
        <v>0</v>
      </c>
      <c r="BH93" s="2">
        <f>output_comm_ratio!BH93*'supply 2012-13'!$BR93</f>
        <v>0</v>
      </c>
      <c r="BI93" s="2">
        <f>output_comm_ratio!BI93*'supply 2012-13'!$BR93</f>
        <v>0</v>
      </c>
      <c r="BJ93" s="2">
        <f>output_comm_ratio!BJ93*'supply 2012-13'!$BR93</f>
        <v>0</v>
      </c>
      <c r="BK93" s="2">
        <f>output_comm_ratio!BK93*'supply 2012-13'!$BR93</f>
        <v>0</v>
      </c>
      <c r="BL93" s="2">
        <f>output_comm_ratio!BL93*'supply 2012-13'!$BR93</f>
        <v>0</v>
      </c>
      <c r="BM93" s="2">
        <f>output_comm_ratio!BM93*'supply 2012-13'!$BR93</f>
        <v>0</v>
      </c>
      <c r="BN93" s="2">
        <f>output_comm_ratio!BN93*'supply 2012-13'!$BR93</f>
        <v>0</v>
      </c>
      <c r="BO93" s="2">
        <f>output_comm_ratio!BO93*'supply 2012-13'!$BR93</f>
        <v>0</v>
      </c>
      <c r="BP93" s="2">
        <f>output_comm_ratio!BP93*'supply 2012-13'!$BR93</f>
        <v>0</v>
      </c>
      <c r="BQ93" s="2">
        <f t="shared" si="6"/>
        <v>128143.06744235495</v>
      </c>
      <c r="BR93" s="2">
        <v>128143.06744235495</v>
      </c>
      <c r="BS93" s="2">
        <f t="shared" si="7"/>
        <v>256286.1348847099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501719.40935286821</v>
      </c>
      <c r="BZ93" s="2">
        <v>858671.25146680535</v>
      </c>
      <c r="CA93" s="2">
        <f t="shared" si="11"/>
        <v>1360390.6608196734</v>
      </c>
    </row>
    <row r="94" spans="1:79" s="2" customFormat="1" x14ac:dyDescent="0.35">
      <c r="A94" s="19">
        <v>91</v>
      </c>
      <c r="B94" s="19" t="s">
        <v>169</v>
      </c>
      <c r="C94" s="2">
        <f>output_comm_ratio!C94*'supply 2012-13'!$BR94</f>
        <v>0</v>
      </c>
      <c r="D94" s="2">
        <f>output_comm_ratio!D94*'supply 2012-13'!$BR94</f>
        <v>0</v>
      </c>
      <c r="E94" s="2">
        <f>output_comm_ratio!E94*'supply 2012-13'!$BR94</f>
        <v>0</v>
      </c>
      <c r="F94" s="2">
        <f>output_comm_ratio!F94*'supply 2012-13'!$BR94</f>
        <v>0</v>
      </c>
      <c r="G94" s="2">
        <f>output_comm_ratio!G94*'supply 2012-13'!$BR94</f>
        <v>0</v>
      </c>
      <c r="H94" s="2">
        <f>output_comm_ratio!H94*'supply 2012-13'!$BR94</f>
        <v>0</v>
      </c>
      <c r="I94" s="2">
        <f>output_comm_ratio!I94*'supply 2012-13'!$BR94</f>
        <v>0</v>
      </c>
      <c r="J94" s="2">
        <f>output_comm_ratio!J94*'supply 2012-13'!$BR94</f>
        <v>0</v>
      </c>
      <c r="K94" s="2">
        <f>output_comm_ratio!K94*'supply 2012-13'!$BR94</f>
        <v>0</v>
      </c>
      <c r="L94" s="2">
        <f>output_comm_ratio!L94*'supply 2012-13'!$BR94</f>
        <v>0</v>
      </c>
      <c r="M94" s="2">
        <f>output_comm_ratio!M94*'supply 2012-13'!$BR94</f>
        <v>0</v>
      </c>
      <c r="N94" s="2">
        <f>output_comm_ratio!N94*'supply 2012-13'!$BR94</f>
        <v>0</v>
      </c>
      <c r="O94" s="2">
        <f>output_comm_ratio!O94*'supply 2012-13'!$BR94</f>
        <v>0</v>
      </c>
      <c r="P94" s="2">
        <f>output_comm_ratio!P94*'supply 2012-13'!$BR94</f>
        <v>0</v>
      </c>
      <c r="Q94" s="2">
        <f>output_comm_ratio!Q94*'supply 2012-13'!$BR94</f>
        <v>0</v>
      </c>
      <c r="R94" s="2">
        <f>output_comm_ratio!R94*'supply 2012-13'!$BR94</f>
        <v>0</v>
      </c>
      <c r="S94" s="2">
        <f>output_comm_ratio!S94*'supply 2012-13'!$BR94</f>
        <v>0</v>
      </c>
      <c r="T94" s="2">
        <f>output_comm_ratio!T94*'supply 2012-13'!$BR94</f>
        <v>0</v>
      </c>
      <c r="U94" s="2">
        <f>output_comm_ratio!U94*'supply 2012-13'!$BR94</f>
        <v>0</v>
      </c>
      <c r="V94" s="2">
        <f>output_comm_ratio!V94*'supply 2012-13'!$BR94</f>
        <v>0</v>
      </c>
      <c r="W94" s="2">
        <f>output_comm_ratio!W94*'supply 2012-13'!$BR94</f>
        <v>0</v>
      </c>
      <c r="X94" s="2">
        <f>output_comm_ratio!X94*'supply 2012-13'!$BR94</f>
        <v>1055.8855099312184</v>
      </c>
      <c r="Y94" s="2">
        <f>output_comm_ratio!Y94*'supply 2012-13'!$BR94</f>
        <v>0</v>
      </c>
      <c r="Z94" s="2">
        <f>output_comm_ratio!Z94*'supply 2012-13'!$BR94</f>
        <v>0</v>
      </c>
      <c r="AA94" s="2">
        <f>output_comm_ratio!AA94*'supply 2012-13'!$BR94</f>
        <v>0</v>
      </c>
      <c r="AB94" s="2">
        <f>output_comm_ratio!AB94*'supply 2012-13'!$BR94</f>
        <v>0</v>
      </c>
      <c r="AC94" s="2">
        <f>output_comm_ratio!AC94*'supply 2012-13'!$BR94</f>
        <v>1041.916838126305</v>
      </c>
      <c r="AD94" s="2">
        <f>output_comm_ratio!AD94*'supply 2012-13'!$BR94</f>
        <v>47010.058883443926</v>
      </c>
      <c r="AE94" s="2">
        <f>output_comm_ratio!AE94*'supply 2012-13'!$BR94</f>
        <v>0</v>
      </c>
      <c r="AF94" s="2">
        <f>output_comm_ratio!AF94*'supply 2012-13'!$BR94</f>
        <v>0</v>
      </c>
      <c r="AG94" s="2">
        <f>output_comm_ratio!AG94*'supply 2012-13'!$BR94</f>
        <v>0</v>
      </c>
      <c r="AH94" s="2">
        <f>output_comm_ratio!AH94*'supply 2012-13'!$BR94</f>
        <v>0</v>
      </c>
      <c r="AI94" s="2">
        <f>output_comm_ratio!AI94*'supply 2012-13'!$BR94</f>
        <v>0</v>
      </c>
      <c r="AJ94" s="2">
        <f>output_comm_ratio!AJ94*'supply 2012-13'!$BR94</f>
        <v>0</v>
      </c>
      <c r="AK94" s="2">
        <f>output_comm_ratio!AK94*'supply 2012-13'!$BR94</f>
        <v>86.708518601569949</v>
      </c>
      <c r="AL94" s="2">
        <f>output_comm_ratio!AL94*'supply 2012-13'!$BR94</f>
        <v>3.1470669426985649E-4</v>
      </c>
      <c r="AM94" s="2">
        <f>output_comm_ratio!AM94*'supply 2012-13'!$BR94</f>
        <v>0</v>
      </c>
      <c r="AN94" s="2">
        <f>output_comm_ratio!AN94*'supply 2012-13'!$BR94</f>
        <v>0</v>
      </c>
      <c r="AO94" s="2">
        <f>output_comm_ratio!AO94*'supply 2012-13'!$BR94</f>
        <v>0</v>
      </c>
      <c r="AP94" s="2">
        <f>output_comm_ratio!AP94*'supply 2012-13'!$BR94</f>
        <v>43.986982314250042</v>
      </c>
      <c r="AQ94" s="2">
        <f>output_comm_ratio!AQ94*'supply 2012-13'!$BR94</f>
        <v>0</v>
      </c>
      <c r="AR94" s="2">
        <f>output_comm_ratio!AR94*'supply 2012-13'!$BR94</f>
        <v>0</v>
      </c>
      <c r="AS94" s="2">
        <f>output_comm_ratio!AS94*'supply 2012-13'!$BR94</f>
        <v>0</v>
      </c>
      <c r="AT94" s="2">
        <f>output_comm_ratio!AT94*'supply 2012-13'!$BR94</f>
        <v>0</v>
      </c>
      <c r="AU94" s="2">
        <f>output_comm_ratio!AU94*'supply 2012-13'!$BR94</f>
        <v>0</v>
      </c>
      <c r="AV94" s="2">
        <f>output_comm_ratio!AV94*'supply 2012-13'!$BR94</f>
        <v>0</v>
      </c>
      <c r="AW94" s="2">
        <f>output_comm_ratio!AW94*'supply 2012-13'!$BR94</f>
        <v>0</v>
      </c>
      <c r="AX94" s="2">
        <f>output_comm_ratio!AX94*'supply 2012-13'!$BR94</f>
        <v>0</v>
      </c>
      <c r="AY94" s="2">
        <f>output_comm_ratio!AY94*'supply 2012-13'!$BR94</f>
        <v>0</v>
      </c>
      <c r="AZ94" s="2">
        <f>output_comm_ratio!AZ94*'supply 2012-13'!$BR94</f>
        <v>0</v>
      </c>
      <c r="BA94" s="2">
        <f>output_comm_ratio!BA94*'supply 2012-13'!$BR94</f>
        <v>0</v>
      </c>
      <c r="BB94" s="2">
        <f>output_comm_ratio!BB94*'supply 2012-13'!$BR94</f>
        <v>0</v>
      </c>
      <c r="BC94" s="2">
        <f>output_comm_ratio!BC94*'supply 2012-13'!$BR94</f>
        <v>0</v>
      </c>
      <c r="BD94" s="2">
        <f>output_comm_ratio!BD94*'supply 2012-13'!$BR94</f>
        <v>0</v>
      </c>
      <c r="BE94" s="2">
        <f>output_comm_ratio!BE94*'supply 2012-13'!$BR94</f>
        <v>0</v>
      </c>
      <c r="BF94" s="2">
        <f>output_comm_ratio!BF94*'supply 2012-13'!$BR94</f>
        <v>0</v>
      </c>
      <c r="BG94" s="2">
        <f>output_comm_ratio!BG94*'supply 2012-13'!$BR94</f>
        <v>0</v>
      </c>
      <c r="BH94" s="2">
        <f>output_comm_ratio!BH94*'supply 2012-13'!$BR94</f>
        <v>0</v>
      </c>
      <c r="BI94" s="2">
        <f>output_comm_ratio!BI94*'supply 2012-13'!$BR94</f>
        <v>0</v>
      </c>
      <c r="BJ94" s="2">
        <f>output_comm_ratio!BJ94*'supply 2012-13'!$BR94</f>
        <v>0</v>
      </c>
      <c r="BK94" s="2">
        <f>output_comm_ratio!BK94*'supply 2012-13'!$BR94</f>
        <v>0</v>
      </c>
      <c r="BL94" s="2">
        <f>output_comm_ratio!BL94*'supply 2012-13'!$BR94</f>
        <v>0</v>
      </c>
      <c r="BM94" s="2">
        <f>output_comm_ratio!BM94*'supply 2012-13'!$BR94</f>
        <v>0</v>
      </c>
      <c r="BN94" s="2">
        <f>output_comm_ratio!BN94*'supply 2012-13'!$BR94</f>
        <v>0</v>
      </c>
      <c r="BO94" s="2">
        <f>output_comm_ratio!BO94*'supply 2012-13'!$BR94</f>
        <v>0</v>
      </c>
      <c r="BP94" s="2">
        <f>output_comm_ratio!BP94*'supply 2012-13'!$BR94</f>
        <v>0</v>
      </c>
      <c r="BQ94" s="2">
        <f t="shared" si="6"/>
        <v>49238.557047123963</v>
      </c>
      <c r="BR94" s="2">
        <v>49238.55704712397</v>
      </c>
      <c r="BS94" s="2">
        <f t="shared" si="7"/>
        <v>98477.114094247925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2728950.7505807271</v>
      </c>
      <c r="BZ94" s="2">
        <v>169267.72377917016</v>
      </c>
      <c r="CA94" s="2">
        <f t="shared" si="11"/>
        <v>2898218.4743598974</v>
      </c>
    </row>
    <row r="95" spans="1:79" s="2" customFormat="1" x14ac:dyDescent="0.35">
      <c r="A95" s="19">
        <v>92</v>
      </c>
      <c r="B95" s="19" t="s">
        <v>170</v>
      </c>
      <c r="C95" s="2">
        <f>output_comm_ratio!C95*'supply 2012-13'!$BR95</f>
        <v>0</v>
      </c>
      <c r="D95" s="2">
        <f>output_comm_ratio!D95*'supply 2012-13'!$BR95</f>
        <v>0</v>
      </c>
      <c r="E95" s="2">
        <f>output_comm_ratio!E95*'supply 2012-13'!$BR95</f>
        <v>0</v>
      </c>
      <c r="F95" s="2">
        <f>output_comm_ratio!F95*'supply 2012-13'!$BR95</f>
        <v>0</v>
      </c>
      <c r="G95" s="2">
        <f>output_comm_ratio!G95*'supply 2012-13'!$BR95</f>
        <v>0</v>
      </c>
      <c r="H95" s="2">
        <f>output_comm_ratio!H95*'supply 2012-13'!$BR95</f>
        <v>0</v>
      </c>
      <c r="I95" s="2">
        <f>output_comm_ratio!I95*'supply 2012-13'!$BR95</f>
        <v>0</v>
      </c>
      <c r="J95" s="2">
        <f>output_comm_ratio!J95*'supply 2012-13'!$BR95</f>
        <v>0</v>
      </c>
      <c r="K95" s="2">
        <f>output_comm_ratio!K95*'supply 2012-13'!$BR95</f>
        <v>0</v>
      </c>
      <c r="L95" s="2">
        <f>output_comm_ratio!L95*'supply 2012-13'!$BR95</f>
        <v>0</v>
      </c>
      <c r="M95" s="2">
        <f>output_comm_ratio!M95*'supply 2012-13'!$BR95</f>
        <v>0</v>
      </c>
      <c r="N95" s="2">
        <f>output_comm_ratio!N95*'supply 2012-13'!$BR95</f>
        <v>0</v>
      </c>
      <c r="O95" s="2">
        <f>output_comm_ratio!O95*'supply 2012-13'!$BR95</f>
        <v>0</v>
      </c>
      <c r="P95" s="2">
        <f>output_comm_ratio!P95*'supply 2012-13'!$BR95</f>
        <v>0</v>
      </c>
      <c r="Q95" s="2">
        <f>output_comm_ratio!Q95*'supply 2012-13'!$BR95</f>
        <v>0</v>
      </c>
      <c r="R95" s="2">
        <f>output_comm_ratio!R95*'supply 2012-13'!$BR95</f>
        <v>0</v>
      </c>
      <c r="S95" s="2">
        <f>output_comm_ratio!S95*'supply 2012-13'!$BR95</f>
        <v>0</v>
      </c>
      <c r="T95" s="2">
        <f>output_comm_ratio!T95*'supply 2012-13'!$BR95</f>
        <v>0</v>
      </c>
      <c r="U95" s="2">
        <f>output_comm_ratio!U95*'supply 2012-13'!$BR95</f>
        <v>0</v>
      </c>
      <c r="V95" s="2">
        <f>output_comm_ratio!V95*'supply 2012-13'!$BR95</f>
        <v>0</v>
      </c>
      <c r="W95" s="2">
        <f>output_comm_ratio!W95*'supply 2012-13'!$BR95</f>
        <v>-57.476494873745047</v>
      </c>
      <c r="X95" s="2">
        <f>output_comm_ratio!X95*'supply 2012-13'!$BR95</f>
        <v>-986.90268491302891</v>
      </c>
      <c r="Y95" s="2">
        <f>output_comm_ratio!Y95*'supply 2012-13'!$BR95</f>
        <v>0</v>
      </c>
      <c r="Z95" s="2">
        <f>output_comm_ratio!Z95*'supply 2012-13'!$BR95</f>
        <v>0</v>
      </c>
      <c r="AA95" s="2">
        <f>output_comm_ratio!AA95*'supply 2012-13'!$BR95</f>
        <v>0</v>
      </c>
      <c r="AB95" s="2">
        <f>output_comm_ratio!AB95*'supply 2012-13'!$BR95</f>
        <v>0</v>
      </c>
      <c r="AC95" s="2">
        <f>output_comm_ratio!AC95*'supply 2012-13'!$BR95</f>
        <v>-40.583225193809241</v>
      </c>
      <c r="AD95" s="2">
        <f>output_comm_ratio!AD95*'supply 2012-13'!$BR95</f>
        <v>-52781.960283589608</v>
      </c>
      <c r="AE95" s="2">
        <f>output_comm_ratio!AE95*'supply 2012-13'!$BR95</f>
        <v>0</v>
      </c>
      <c r="AF95" s="2">
        <f>output_comm_ratio!AF95*'supply 2012-13'!$BR95</f>
        <v>0</v>
      </c>
      <c r="AG95" s="2">
        <f>output_comm_ratio!AG95*'supply 2012-13'!$BR95</f>
        <v>0</v>
      </c>
      <c r="AH95" s="2">
        <f>output_comm_ratio!AH95*'supply 2012-13'!$BR95</f>
        <v>0</v>
      </c>
      <c r="AI95" s="2">
        <f>output_comm_ratio!AI95*'supply 2012-13'!$BR95</f>
        <v>0</v>
      </c>
      <c r="AJ95" s="2">
        <f>output_comm_ratio!AJ95*'supply 2012-13'!$BR95</f>
        <v>0</v>
      </c>
      <c r="AK95" s="2">
        <f>output_comm_ratio!AK95*'supply 2012-13'!$BR95</f>
        <v>0</v>
      </c>
      <c r="AL95" s="2">
        <f>output_comm_ratio!AL95*'supply 2012-13'!$BR95</f>
        <v>-1.2586914574922757E-4</v>
      </c>
      <c r="AM95" s="2">
        <f>output_comm_ratio!AM95*'supply 2012-13'!$BR95</f>
        <v>0</v>
      </c>
      <c r="AN95" s="2">
        <f>output_comm_ratio!AN95*'supply 2012-13'!$BR95</f>
        <v>0</v>
      </c>
      <c r="AO95" s="2">
        <f>output_comm_ratio!AO95*'supply 2012-13'!$BR95</f>
        <v>0</v>
      </c>
      <c r="AP95" s="2">
        <f>output_comm_ratio!AP95*'supply 2012-13'!$BR95</f>
        <v>-156.63569026968321</v>
      </c>
      <c r="AQ95" s="2">
        <f>output_comm_ratio!AQ95*'supply 2012-13'!$BR95</f>
        <v>0</v>
      </c>
      <c r="AR95" s="2">
        <f>output_comm_ratio!AR95*'supply 2012-13'!$BR95</f>
        <v>0</v>
      </c>
      <c r="AS95" s="2">
        <f>output_comm_ratio!AS95*'supply 2012-13'!$BR95</f>
        <v>0</v>
      </c>
      <c r="AT95" s="2">
        <f>output_comm_ratio!AT95*'supply 2012-13'!$BR95</f>
        <v>0</v>
      </c>
      <c r="AU95" s="2">
        <f>output_comm_ratio!AU95*'supply 2012-13'!$BR95</f>
        <v>0</v>
      </c>
      <c r="AV95" s="2">
        <f>output_comm_ratio!AV95*'supply 2012-13'!$BR95</f>
        <v>0</v>
      </c>
      <c r="AW95" s="2">
        <f>output_comm_ratio!AW95*'supply 2012-13'!$BR95</f>
        <v>0</v>
      </c>
      <c r="AX95" s="2">
        <f>output_comm_ratio!AX95*'supply 2012-13'!$BR95</f>
        <v>0</v>
      </c>
      <c r="AY95" s="2">
        <f>output_comm_ratio!AY95*'supply 2012-13'!$BR95</f>
        <v>0</v>
      </c>
      <c r="AZ95" s="2">
        <f>output_comm_ratio!AZ95*'supply 2012-13'!$BR95</f>
        <v>0</v>
      </c>
      <c r="BA95" s="2">
        <f>output_comm_ratio!BA95*'supply 2012-13'!$BR95</f>
        <v>0</v>
      </c>
      <c r="BB95" s="2">
        <f>output_comm_ratio!BB95*'supply 2012-13'!$BR95</f>
        <v>0</v>
      </c>
      <c r="BC95" s="2">
        <f>output_comm_ratio!BC95*'supply 2012-13'!$BR95</f>
        <v>0</v>
      </c>
      <c r="BD95" s="2">
        <f>output_comm_ratio!BD95*'supply 2012-13'!$BR95</f>
        <v>0</v>
      </c>
      <c r="BE95" s="2">
        <f>output_comm_ratio!BE95*'supply 2012-13'!$BR95</f>
        <v>0</v>
      </c>
      <c r="BF95" s="2">
        <f>output_comm_ratio!BF95*'supply 2012-13'!$BR95</f>
        <v>0</v>
      </c>
      <c r="BG95" s="2">
        <f>output_comm_ratio!BG95*'supply 2012-13'!$BR95</f>
        <v>0</v>
      </c>
      <c r="BH95" s="2">
        <f>output_comm_ratio!BH95*'supply 2012-13'!$BR95</f>
        <v>0</v>
      </c>
      <c r="BI95" s="2">
        <f>output_comm_ratio!BI95*'supply 2012-13'!$BR95</f>
        <v>0</v>
      </c>
      <c r="BJ95" s="2">
        <f>output_comm_ratio!BJ95*'supply 2012-13'!$BR95</f>
        <v>0</v>
      </c>
      <c r="BK95" s="2">
        <f>output_comm_ratio!BK95*'supply 2012-13'!$BR95</f>
        <v>0</v>
      </c>
      <c r="BL95" s="2">
        <f>output_comm_ratio!BL95*'supply 2012-13'!$BR95</f>
        <v>0</v>
      </c>
      <c r="BM95" s="2">
        <f>output_comm_ratio!BM95*'supply 2012-13'!$BR95</f>
        <v>0</v>
      </c>
      <c r="BN95" s="2">
        <f>output_comm_ratio!BN95*'supply 2012-13'!$BR95</f>
        <v>0</v>
      </c>
      <c r="BO95" s="2">
        <f>output_comm_ratio!BO95*'supply 2012-13'!$BR95</f>
        <v>0</v>
      </c>
      <c r="BP95" s="2">
        <f>output_comm_ratio!BP95*'supply 2012-13'!$BR95</f>
        <v>0</v>
      </c>
      <c r="BQ95" s="2">
        <f t="shared" si="6"/>
        <v>-54023.558504709028</v>
      </c>
      <c r="BR95" s="2">
        <v>-54023.558504709028</v>
      </c>
      <c r="BS95" s="2">
        <f t="shared" si="7"/>
        <v>-108047.11700941806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4374216.973067835</v>
      </c>
      <c r="BZ95" s="2">
        <v>258489.00611748974</v>
      </c>
      <c r="CA95" s="2">
        <f t="shared" si="11"/>
        <v>4632705.9791853251</v>
      </c>
    </row>
    <row r="96" spans="1:79" s="2" customFormat="1" x14ac:dyDescent="0.35">
      <c r="A96" s="19">
        <v>93</v>
      </c>
      <c r="B96" s="19" t="s">
        <v>171</v>
      </c>
      <c r="C96" s="2">
        <f>output_comm_ratio!C96*'supply 2012-13'!$BR96</f>
        <v>0</v>
      </c>
      <c r="D96" s="2">
        <f>output_comm_ratio!D96*'supply 2012-13'!$BR96</f>
        <v>0</v>
      </c>
      <c r="E96" s="2">
        <f>output_comm_ratio!E96*'supply 2012-13'!$BR96</f>
        <v>0</v>
      </c>
      <c r="F96" s="2">
        <f>output_comm_ratio!F96*'supply 2012-13'!$BR96</f>
        <v>0</v>
      </c>
      <c r="G96" s="2">
        <f>output_comm_ratio!G96*'supply 2012-13'!$BR96</f>
        <v>0</v>
      </c>
      <c r="H96" s="2">
        <f>output_comm_ratio!H96*'supply 2012-13'!$BR96</f>
        <v>0</v>
      </c>
      <c r="I96" s="2">
        <f>output_comm_ratio!I96*'supply 2012-13'!$BR96</f>
        <v>0</v>
      </c>
      <c r="J96" s="2">
        <f>output_comm_ratio!J96*'supply 2012-13'!$BR96</f>
        <v>0</v>
      </c>
      <c r="K96" s="2">
        <f>output_comm_ratio!K96*'supply 2012-13'!$BR96</f>
        <v>0</v>
      </c>
      <c r="L96" s="2">
        <f>output_comm_ratio!L96*'supply 2012-13'!$BR96</f>
        <v>0</v>
      </c>
      <c r="M96" s="2">
        <f>output_comm_ratio!M96*'supply 2012-13'!$BR96</f>
        <v>0</v>
      </c>
      <c r="N96" s="2">
        <f>output_comm_ratio!N96*'supply 2012-13'!$BR96</f>
        <v>0</v>
      </c>
      <c r="O96" s="2">
        <f>output_comm_ratio!O96*'supply 2012-13'!$BR96</f>
        <v>0</v>
      </c>
      <c r="P96" s="2">
        <f>output_comm_ratio!P96*'supply 2012-13'!$BR96</f>
        <v>0</v>
      </c>
      <c r="Q96" s="2">
        <f>output_comm_ratio!Q96*'supply 2012-13'!$BR96</f>
        <v>0</v>
      </c>
      <c r="R96" s="2">
        <f>output_comm_ratio!R96*'supply 2012-13'!$BR96</f>
        <v>0</v>
      </c>
      <c r="S96" s="2">
        <f>output_comm_ratio!S96*'supply 2012-13'!$BR96</f>
        <v>0</v>
      </c>
      <c r="T96" s="2">
        <f>output_comm_ratio!T96*'supply 2012-13'!$BR96</f>
        <v>0</v>
      </c>
      <c r="U96" s="2">
        <f>output_comm_ratio!U96*'supply 2012-13'!$BR96</f>
        <v>0</v>
      </c>
      <c r="V96" s="2">
        <f>output_comm_ratio!V96*'supply 2012-13'!$BR96</f>
        <v>23990.749958351949</v>
      </c>
      <c r="W96" s="2">
        <f>output_comm_ratio!W96*'supply 2012-13'!$BR96</f>
        <v>667.65110687216998</v>
      </c>
      <c r="X96" s="2">
        <f>output_comm_ratio!X96*'supply 2012-13'!$BR96</f>
        <v>69760.762504375714</v>
      </c>
      <c r="Y96" s="2">
        <f>output_comm_ratio!Y96*'supply 2012-13'!$BR96</f>
        <v>0</v>
      </c>
      <c r="Z96" s="2">
        <f>output_comm_ratio!Z96*'supply 2012-13'!$BR96</f>
        <v>8.6754315322442412</v>
      </c>
      <c r="AA96" s="2">
        <f>output_comm_ratio!AA96*'supply 2012-13'!$BR96</f>
        <v>0</v>
      </c>
      <c r="AB96" s="2">
        <f>output_comm_ratio!AB96*'supply 2012-13'!$BR96</f>
        <v>1583.2969858224219</v>
      </c>
      <c r="AC96" s="2">
        <f>output_comm_ratio!AC96*'supply 2012-13'!$BR96</f>
        <v>10578.816735560509</v>
      </c>
      <c r="AD96" s="2">
        <f>output_comm_ratio!AD96*'supply 2012-13'!$BR96</f>
        <v>220064.40749329975</v>
      </c>
      <c r="AE96" s="2">
        <f>output_comm_ratio!AE96*'supply 2012-13'!$BR96</f>
        <v>0</v>
      </c>
      <c r="AF96" s="2">
        <f>output_comm_ratio!AF96*'supply 2012-13'!$BR96</f>
        <v>0</v>
      </c>
      <c r="AG96" s="2">
        <f>output_comm_ratio!AG96*'supply 2012-13'!$BR96</f>
        <v>0</v>
      </c>
      <c r="AH96" s="2">
        <f>output_comm_ratio!AH96*'supply 2012-13'!$BR96</f>
        <v>0</v>
      </c>
      <c r="AI96" s="2">
        <f>output_comm_ratio!AI96*'supply 2012-13'!$BR96</f>
        <v>28053.909426449976</v>
      </c>
      <c r="AJ96" s="2">
        <f>output_comm_ratio!AJ96*'supply 2012-13'!$BR96</f>
        <v>0</v>
      </c>
      <c r="AK96" s="2">
        <f>output_comm_ratio!AK96*'supply 2012-13'!$BR96</f>
        <v>0</v>
      </c>
      <c r="AL96" s="2">
        <f>output_comm_ratio!AL96*'supply 2012-13'!$BR96</f>
        <v>5.0824161312639502E-4</v>
      </c>
      <c r="AM96" s="2">
        <f>output_comm_ratio!AM96*'supply 2012-13'!$BR96</f>
        <v>0</v>
      </c>
      <c r="AN96" s="2">
        <f>output_comm_ratio!AN96*'supply 2012-13'!$BR96</f>
        <v>32.031169048315981</v>
      </c>
      <c r="AO96" s="2">
        <f>output_comm_ratio!AO96*'supply 2012-13'!$BR96</f>
        <v>0</v>
      </c>
      <c r="AP96" s="2">
        <f>output_comm_ratio!AP96*'supply 2012-13'!$BR96</f>
        <v>3090.0430526662126</v>
      </c>
      <c r="AQ96" s="2">
        <f>output_comm_ratio!AQ96*'supply 2012-13'!$BR96</f>
        <v>0</v>
      </c>
      <c r="AR96" s="2">
        <f>output_comm_ratio!AR96*'supply 2012-13'!$BR96</f>
        <v>0</v>
      </c>
      <c r="AS96" s="2">
        <f>output_comm_ratio!AS96*'supply 2012-13'!$BR96</f>
        <v>0</v>
      </c>
      <c r="AT96" s="2">
        <f>output_comm_ratio!AT96*'supply 2012-13'!$BR96</f>
        <v>0</v>
      </c>
      <c r="AU96" s="2">
        <f>output_comm_ratio!AU96*'supply 2012-13'!$BR96</f>
        <v>0</v>
      </c>
      <c r="AV96" s="2">
        <f>output_comm_ratio!AV96*'supply 2012-13'!$BR96</f>
        <v>0</v>
      </c>
      <c r="AW96" s="2">
        <f>output_comm_ratio!AW96*'supply 2012-13'!$BR96</f>
        <v>0</v>
      </c>
      <c r="AX96" s="2">
        <f>output_comm_ratio!AX96*'supply 2012-13'!$BR96</f>
        <v>0</v>
      </c>
      <c r="AY96" s="2">
        <f>output_comm_ratio!AY96*'supply 2012-13'!$BR96</f>
        <v>0</v>
      </c>
      <c r="AZ96" s="2">
        <f>output_comm_ratio!AZ96*'supply 2012-13'!$BR96</f>
        <v>0</v>
      </c>
      <c r="BA96" s="2">
        <f>output_comm_ratio!BA96*'supply 2012-13'!$BR96</f>
        <v>0</v>
      </c>
      <c r="BB96" s="2">
        <f>output_comm_ratio!BB96*'supply 2012-13'!$BR96</f>
        <v>0</v>
      </c>
      <c r="BC96" s="2">
        <f>output_comm_ratio!BC96*'supply 2012-13'!$BR96</f>
        <v>0</v>
      </c>
      <c r="BD96" s="2">
        <f>output_comm_ratio!BD96*'supply 2012-13'!$BR96</f>
        <v>0</v>
      </c>
      <c r="BE96" s="2">
        <f>output_comm_ratio!BE96*'supply 2012-13'!$BR96</f>
        <v>0</v>
      </c>
      <c r="BF96" s="2">
        <f>output_comm_ratio!BF96*'supply 2012-13'!$BR96</f>
        <v>0</v>
      </c>
      <c r="BG96" s="2">
        <f>output_comm_ratio!BG96*'supply 2012-13'!$BR96</f>
        <v>0</v>
      </c>
      <c r="BH96" s="2">
        <f>output_comm_ratio!BH96*'supply 2012-13'!$BR96</f>
        <v>0</v>
      </c>
      <c r="BI96" s="2">
        <f>output_comm_ratio!BI96*'supply 2012-13'!$BR96</f>
        <v>0</v>
      </c>
      <c r="BJ96" s="2">
        <f>output_comm_ratio!BJ96*'supply 2012-13'!$BR96</f>
        <v>0</v>
      </c>
      <c r="BK96" s="2">
        <f>output_comm_ratio!BK96*'supply 2012-13'!$BR96</f>
        <v>0</v>
      </c>
      <c r="BL96" s="2">
        <f>output_comm_ratio!BL96*'supply 2012-13'!$BR96</f>
        <v>0</v>
      </c>
      <c r="BM96" s="2">
        <f>output_comm_ratio!BM96*'supply 2012-13'!$BR96</f>
        <v>0</v>
      </c>
      <c r="BN96" s="2">
        <f>output_comm_ratio!BN96*'supply 2012-13'!$BR96</f>
        <v>0</v>
      </c>
      <c r="BO96" s="2">
        <f>output_comm_ratio!BO96*'supply 2012-13'!$BR96</f>
        <v>0</v>
      </c>
      <c r="BP96" s="2">
        <f>output_comm_ratio!BP96*'supply 2012-13'!$BR96</f>
        <v>0</v>
      </c>
      <c r="BQ96" s="2">
        <f t="shared" si="6"/>
        <v>357830.34437222092</v>
      </c>
      <c r="BR96" s="2">
        <v>357830.34437222092</v>
      </c>
      <c r="BS96" s="2">
        <f t="shared" si="7"/>
        <v>715660.68874444184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6465660.0884963553</v>
      </c>
      <c r="BZ96" s="2">
        <v>389162.81520076335</v>
      </c>
      <c r="CA96" s="2">
        <f t="shared" si="11"/>
        <v>6854822.9036971191</v>
      </c>
    </row>
    <row r="97" spans="1:79" s="2" customFormat="1" x14ac:dyDescent="0.35">
      <c r="A97" s="19">
        <v>94</v>
      </c>
      <c r="B97" s="19" t="s">
        <v>172</v>
      </c>
      <c r="C97" s="2">
        <f>output_comm_ratio!C97*'supply 2012-13'!$BR97</f>
        <v>0</v>
      </c>
      <c r="D97" s="2">
        <f>output_comm_ratio!D97*'supply 2012-13'!$BR97</f>
        <v>0</v>
      </c>
      <c r="E97" s="2">
        <f>output_comm_ratio!E97*'supply 2012-13'!$BR97</f>
        <v>0</v>
      </c>
      <c r="F97" s="2">
        <f>output_comm_ratio!F97*'supply 2012-13'!$BR97</f>
        <v>0</v>
      </c>
      <c r="G97" s="2">
        <f>output_comm_ratio!G97*'supply 2012-13'!$BR97</f>
        <v>0</v>
      </c>
      <c r="H97" s="2">
        <f>output_comm_ratio!H97*'supply 2012-13'!$BR97</f>
        <v>0</v>
      </c>
      <c r="I97" s="2">
        <f>output_comm_ratio!I97*'supply 2012-13'!$BR97</f>
        <v>0</v>
      </c>
      <c r="J97" s="2">
        <f>output_comm_ratio!J97*'supply 2012-13'!$BR97</f>
        <v>0</v>
      </c>
      <c r="K97" s="2">
        <f>output_comm_ratio!K97*'supply 2012-13'!$BR97</f>
        <v>0</v>
      </c>
      <c r="L97" s="2">
        <f>output_comm_ratio!L97*'supply 2012-13'!$BR97</f>
        <v>0</v>
      </c>
      <c r="M97" s="2">
        <f>output_comm_ratio!M97*'supply 2012-13'!$BR97</f>
        <v>0</v>
      </c>
      <c r="N97" s="2">
        <f>output_comm_ratio!N97*'supply 2012-13'!$BR97</f>
        <v>0</v>
      </c>
      <c r="O97" s="2">
        <f>output_comm_ratio!O97*'supply 2012-13'!$BR97</f>
        <v>0</v>
      </c>
      <c r="P97" s="2">
        <f>output_comm_ratio!P97*'supply 2012-13'!$BR97</f>
        <v>0</v>
      </c>
      <c r="Q97" s="2">
        <f>output_comm_ratio!Q97*'supply 2012-13'!$BR97</f>
        <v>0</v>
      </c>
      <c r="R97" s="2">
        <f>output_comm_ratio!R97*'supply 2012-13'!$BR97</f>
        <v>0</v>
      </c>
      <c r="S97" s="2">
        <f>output_comm_ratio!S97*'supply 2012-13'!$BR97</f>
        <v>0</v>
      </c>
      <c r="T97" s="2">
        <f>output_comm_ratio!T97*'supply 2012-13'!$BR97</f>
        <v>0</v>
      </c>
      <c r="U97" s="2">
        <f>output_comm_ratio!U97*'supply 2012-13'!$BR97</f>
        <v>0</v>
      </c>
      <c r="V97" s="2">
        <f>output_comm_ratio!V97*'supply 2012-13'!$BR97</f>
        <v>0</v>
      </c>
      <c r="W97" s="2">
        <f>output_comm_ratio!W97*'supply 2012-13'!$BR97</f>
        <v>15417.934429406272</v>
      </c>
      <c r="X97" s="2">
        <f>output_comm_ratio!X97*'supply 2012-13'!$BR97</f>
        <v>141885.18533564775</v>
      </c>
      <c r="Y97" s="2">
        <f>output_comm_ratio!Y97*'supply 2012-13'!$BR97</f>
        <v>139661.01415566803</v>
      </c>
      <c r="Z97" s="2">
        <f>output_comm_ratio!Z97*'supply 2012-13'!$BR97</f>
        <v>1866.5689550047407</v>
      </c>
      <c r="AA97" s="2">
        <f>output_comm_ratio!AA97*'supply 2012-13'!$BR97</f>
        <v>0</v>
      </c>
      <c r="AB97" s="2">
        <f>output_comm_ratio!AB97*'supply 2012-13'!$BR97</f>
        <v>103.02066255165749</v>
      </c>
      <c r="AC97" s="2">
        <f>output_comm_ratio!AC97*'supply 2012-13'!$BR97</f>
        <v>540043.53077022138</v>
      </c>
      <c r="AD97" s="2">
        <f>output_comm_ratio!AD97*'supply 2012-13'!$BR97</f>
        <v>2625659.2671200098</v>
      </c>
      <c r="AE97" s="2">
        <f>output_comm_ratio!AE97*'supply 2012-13'!$BR97</f>
        <v>0</v>
      </c>
      <c r="AF97" s="2">
        <f>output_comm_ratio!AF97*'supply 2012-13'!$BR97</f>
        <v>0</v>
      </c>
      <c r="AG97" s="2">
        <f>output_comm_ratio!AG97*'supply 2012-13'!$BR97</f>
        <v>0</v>
      </c>
      <c r="AH97" s="2">
        <f>output_comm_ratio!AH97*'supply 2012-13'!$BR97</f>
        <v>0</v>
      </c>
      <c r="AI97" s="2">
        <f>output_comm_ratio!AI97*'supply 2012-13'!$BR97</f>
        <v>0</v>
      </c>
      <c r="AJ97" s="2">
        <f>output_comm_ratio!AJ97*'supply 2012-13'!$BR97</f>
        <v>0</v>
      </c>
      <c r="AK97" s="2">
        <f>output_comm_ratio!AK97*'supply 2012-13'!$BR97</f>
        <v>0</v>
      </c>
      <c r="AL97" s="2">
        <f>output_comm_ratio!AL97*'supply 2012-13'!$BR97</f>
        <v>9.2842090584732077E-4</v>
      </c>
      <c r="AM97" s="2">
        <f>output_comm_ratio!AM97*'supply 2012-13'!$BR97</f>
        <v>0</v>
      </c>
      <c r="AN97" s="2">
        <f>output_comm_ratio!AN97*'supply 2012-13'!$BR97</f>
        <v>8610.8693075269402</v>
      </c>
      <c r="AO97" s="2">
        <f>output_comm_ratio!AO97*'supply 2012-13'!$BR97</f>
        <v>0</v>
      </c>
      <c r="AP97" s="2">
        <f>output_comm_ratio!AP97*'supply 2012-13'!$BR97</f>
        <v>2899.3740675895119</v>
      </c>
      <c r="AQ97" s="2">
        <f>output_comm_ratio!AQ97*'supply 2012-13'!$BR97</f>
        <v>0</v>
      </c>
      <c r="AR97" s="2">
        <f>output_comm_ratio!AR97*'supply 2012-13'!$BR97</f>
        <v>0</v>
      </c>
      <c r="AS97" s="2">
        <f>output_comm_ratio!AS97*'supply 2012-13'!$BR97</f>
        <v>0</v>
      </c>
      <c r="AT97" s="2">
        <f>output_comm_ratio!AT97*'supply 2012-13'!$BR97</f>
        <v>0</v>
      </c>
      <c r="AU97" s="2">
        <f>output_comm_ratio!AU97*'supply 2012-13'!$BR97</f>
        <v>0</v>
      </c>
      <c r="AV97" s="2">
        <f>output_comm_ratio!AV97*'supply 2012-13'!$BR97</f>
        <v>0</v>
      </c>
      <c r="AW97" s="2">
        <f>output_comm_ratio!AW97*'supply 2012-13'!$BR97</f>
        <v>0</v>
      </c>
      <c r="AX97" s="2">
        <f>output_comm_ratio!AX97*'supply 2012-13'!$BR97</f>
        <v>0</v>
      </c>
      <c r="AY97" s="2">
        <f>output_comm_ratio!AY97*'supply 2012-13'!$BR97</f>
        <v>0</v>
      </c>
      <c r="AZ97" s="2">
        <f>output_comm_ratio!AZ97*'supply 2012-13'!$BR97</f>
        <v>0</v>
      </c>
      <c r="BA97" s="2">
        <f>output_comm_ratio!BA97*'supply 2012-13'!$BR97</f>
        <v>0</v>
      </c>
      <c r="BB97" s="2">
        <f>output_comm_ratio!BB97*'supply 2012-13'!$BR97</f>
        <v>0</v>
      </c>
      <c r="BC97" s="2">
        <f>output_comm_ratio!BC97*'supply 2012-13'!$BR97</f>
        <v>0</v>
      </c>
      <c r="BD97" s="2">
        <f>output_comm_ratio!BD97*'supply 2012-13'!$BR97</f>
        <v>0</v>
      </c>
      <c r="BE97" s="2">
        <f>output_comm_ratio!BE97*'supply 2012-13'!$BR97</f>
        <v>0</v>
      </c>
      <c r="BF97" s="2">
        <f>output_comm_ratio!BF97*'supply 2012-13'!$BR97</f>
        <v>0</v>
      </c>
      <c r="BG97" s="2">
        <f>output_comm_ratio!BG97*'supply 2012-13'!$BR97</f>
        <v>0</v>
      </c>
      <c r="BH97" s="2">
        <f>output_comm_ratio!BH97*'supply 2012-13'!$BR97</f>
        <v>0</v>
      </c>
      <c r="BI97" s="2">
        <f>output_comm_ratio!BI97*'supply 2012-13'!$BR97</f>
        <v>0</v>
      </c>
      <c r="BJ97" s="2">
        <f>output_comm_ratio!BJ97*'supply 2012-13'!$BR97</f>
        <v>0</v>
      </c>
      <c r="BK97" s="2">
        <f>output_comm_ratio!BK97*'supply 2012-13'!$BR97</f>
        <v>0</v>
      </c>
      <c r="BL97" s="2">
        <f>output_comm_ratio!BL97*'supply 2012-13'!$BR97</f>
        <v>0</v>
      </c>
      <c r="BM97" s="2">
        <f>output_comm_ratio!BM97*'supply 2012-13'!$BR97</f>
        <v>0</v>
      </c>
      <c r="BN97" s="2">
        <f>output_comm_ratio!BN97*'supply 2012-13'!$BR97</f>
        <v>0</v>
      </c>
      <c r="BO97" s="2">
        <f>output_comm_ratio!BO97*'supply 2012-13'!$BR97</f>
        <v>0</v>
      </c>
      <c r="BP97" s="2">
        <f>output_comm_ratio!BP97*'supply 2012-13'!$BR97</f>
        <v>0</v>
      </c>
      <c r="BQ97" s="2">
        <f t="shared" si="6"/>
        <v>3476146.7657320471</v>
      </c>
      <c r="BR97" s="2">
        <v>3476146.7657320476</v>
      </c>
      <c r="BS97" s="2">
        <f t="shared" si="7"/>
        <v>6952293.5314640943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22873712.654478841</v>
      </c>
      <c r="BZ97" s="2">
        <v>2394908.73716432</v>
      </c>
      <c r="CA97" s="2">
        <f t="shared" si="11"/>
        <v>25268621.391643159</v>
      </c>
    </row>
    <row r="98" spans="1:79" s="2" customFormat="1" x14ac:dyDescent="0.35">
      <c r="A98" s="19">
        <v>95</v>
      </c>
      <c r="B98" s="19" t="s">
        <v>173</v>
      </c>
      <c r="C98" s="2">
        <f>output_comm_ratio!C98*'supply 2012-13'!$BR98</f>
        <v>0</v>
      </c>
      <c r="D98" s="2">
        <f>output_comm_ratio!D98*'supply 2012-13'!$BR98</f>
        <v>0</v>
      </c>
      <c r="E98" s="2">
        <f>output_comm_ratio!E98*'supply 2012-13'!$BR98</f>
        <v>0</v>
      </c>
      <c r="F98" s="2">
        <f>output_comm_ratio!F98*'supply 2012-13'!$BR98</f>
        <v>0</v>
      </c>
      <c r="G98" s="2">
        <f>output_comm_ratio!G98*'supply 2012-13'!$BR98</f>
        <v>0</v>
      </c>
      <c r="H98" s="2">
        <f>output_comm_ratio!H98*'supply 2012-13'!$BR98</f>
        <v>0</v>
      </c>
      <c r="I98" s="2">
        <f>output_comm_ratio!I98*'supply 2012-13'!$BR98</f>
        <v>0</v>
      </c>
      <c r="J98" s="2">
        <f>output_comm_ratio!J98*'supply 2012-13'!$BR98</f>
        <v>0</v>
      </c>
      <c r="K98" s="2">
        <f>output_comm_ratio!K98*'supply 2012-13'!$BR98</f>
        <v>0</v>
      </c>
      <c r="L98" s="2">
        <f>output_comm_ratio!L98*'supply 2012-13'!$BR98</f>
        <v>0</v>
      </c>
      <c r="M98" s="2">
        <f>output_comm_ratio!M98*'supply 2012-13'!$BR98</f>
        <v>0</v>
      </c>
      <c r="N98" s="2">
        <f>output_comm_ratio!N98*'supply 2012-13'!$BR98</f>
        <v>0</v>
      </c>
      <c r="O98" s="2">
        <f>output_comm_ratio!O98*'supply 2012-13'!$BR98</f>
        <v>0</v>
      </c>
      <c r="P98" s="2">
        <f>output_comm_ratio!P98*'supply 2012-13'!$BR98</f>
        <v>0</v>
      </c>
      <c r="Q98" s="2">
        <f>output_comm_ratio!Q98*'supply 2012-13'!$BR98</f>
        <v>0</v>
      </c>
      <c r="R98" s="2">
        <f>output_comm_ratio!R98*'supply 2012-13'!$BR98</f>
        <v>0</v>
      </c>
      <c r="S98" s="2">
        <f>output_comm_ratio!S98*'supply 2012-13'!$BR98</f>
        <v>0</v>
      </c>
      <c r="T98" s="2">
        <f>output_comm_ratio!T98*'supply 2012-13'!$BR98</f>
        <v>0</v>
      </c>
      <c r="U98" s="2">
        <f>output_comm_ratio!U98*'supply 2012-13'!$BR98</f>
        <v>0</v>
      </c>
      <c r="V98" s="2">
        <f>output_comm_ratio!V98*'supply 2012-13'!$BR98</f>
        <v>0</v>
      </c>
      <c r="W98" s="2">
        <f>output_comm_ratio!W98*'supply 2012-13'!$BR98</f>
        <v>915.81737835337708</v>
      </c>
      <c r="X98" s="2">
        <f>output_comm_ratio!X98*'supply 2012-13'!$BR98</f>
        <v>27395.109523313651</v>
      </c>
      <c r="Y98" s="2">
        <f>output_comm_ratio!Y98*'supply 2012-13'!$BR98</f>
        <v>38092.566608672016</v>
      </c>
      <c r="Z98" s="2">
        <f>output_comm_ratio!Z98*'supply 2012-13'!$BR98</f>
        <v>1235.7342554198135</v>
      </c>
      <c r="AA98" s="2">
        <f>output_comm_ratio!AA98*'supply 2012-13'!$BR98</f>
        <v>2099.2432043965505</v>
      </c>
      <c r="AB98" s="2">
        <f>output_comm_ratio!AB98*'supply 2012-13'!$BR98</f>
        <v>17.578467431930573</v>
      </c>
      <c r="AC98" s="2">
        <f>'supply 2012-13'!$BR98</f>
        <v>1322420.9182110887</v>
      </c>
      <c r="AD98" s="2">
        <f>output_comm_ratio!AD98*'supply 2012-13'!$BR98</f>
        <v>97605.295499103537</v>
      </c>
      <c r="AE98" s="2">
        <f>output_comm_ratio!AE98*'supply 2012-13'!$BR98</f>
        <v>0</v>
      </c>
      <c r="AF98" s="2">
        <f>output_comm_ratio!AF98*'supply 2012-13'!$BR98</f>
        <v>0</v>
      </c>
      <c r="AG98" s="2">
        <f>output_comm_ratio!AG98*'supply 2012-13'!$BR98</f>
        <v>0</v>
      </c>
      <c r="AH98" s="2">
        <f>output_comm_ratio!AH98*'supply 2012-13'!$BR98</f>
        <v>0</v>
      </c>
      <c r="AI98" s="2">
        <f>output_comm_ratio!AI98*'supply 2012-13'!$BR98</f>
        <v>0</v>
      </c>
      <c r="AJ98" s="2">
        <f>output_comm_ratio!AJ98*'supply 2012-13'!$BR98</f>
        <v>0</v>
      </c>
      <c r="AK98" s="2">
        <f>output_comm_ratio!AK98*'supply 2012-13'!$BR98</f>
        <v>0</v>
      </c>
      <c r="AL98" s="2">
        <f>output_comm_ratio!AL98*'supply 2012-13'!$BR98</f>
        <v>1.1431801234213406E-3</v>
      </c>
      <c r="AM98" s="2">
        <f>output_comm_ratio!AM98*'supply 2012-13'!$BR98</f>
        <v>0</v>
      </c>
      <c r="AN98" s="2">
        <f>output_comm_ratio!AN98*'supply 2012-13'!$BR98</f>
        <v>0</v>
      </c>
      <c r="AO98" s="2">
        <f>output_comm_ratio!AO98*'supply 2012-13'!$BR98</f>
        <v>0</v>
      </c>
      <c r="AP98" s="2">
        <f>output_comm_ratio!AP98*'supply 2012-13'!$BR98</f>
        <v>1502.2499791034045</v>
      </c>
      <c r="AQ98" s="2">
        <f>output_comm_ratio!AQ98*'supply 2012-13'!$BR98</f>
        <v>0</v>
      </c>
      <c r="AR98" s="2">
        <f>output_comm_ratio!AR98*'supply 2012-13'!$BR98</f>
        <v>0</v>
      </c>
      <c r="AS98" s="2">
        <f>output_comm_ratio!AS98*'supply 2012-13'!$BR98</f>
        <v>0</v>
      </c>
      <c r="AT98" s="2">
        <f>output_comm_ratio!AT98*'supply 2012-13'!$BR98</f>
        <v>0</v>
      </c>
      <c r="AU98" s="2">
        <f>output_comm_ratio!AU98*'supply 2012-13'!$BR98</f>
        <v>0</v>
      </c>
      <c r="AV98" s="2">
        <f>output_comm_ratio!AV98*'supply 2012-13'!$BR98</f>
        <v>0</v>
      </c>
      <c r="AW98" s="2">
        <f>output_comm_ratio!AW98*'supply 2012-13'!$BR98</f>
        <v>0</v>
      </c>
      <c r="AX98" s="2">
        <f>output_comm_ratio!AX98*'supply 2012-13'!$BR98</f>
        <v>0</v>
      </c>
      <c r="AY98" s="2">
        <f>output_comm_ratio!AY98*'supply 2012-13'!$BR98</f>
        <v>0</v>
      </c>
      <c r="AZ98" s="2">
        <f>output_comm_ratio!AZ98*'supply 2012-13'!$BR98</f>
        <v>0</v>
      </c>
      <c r="BA98" s="2">
        <f>output_comm_ratio!BA98*'supply 2012-13'!$BR98</f>
        <v>0</v>
      </c>
      <c r="BB98" s="2">
        <f>output_comm_ratio!BB98*'supply 2012-13'!$BR98</f>
        <v>0</v>
      </c>
      <c r="BC98" s="2">
        <f>output_comm_ratio!BC98*'supply 2012-13'!$BR98</f>
        <v>0</v>
      </c>
      <c r="BD98" s="2">
        <f>output_comm_ratio!BD98*'supply 2012-13'!$BR98</f>
        <v>0</v>
      </c>
      <c r="BE98" s="2">
        <f>output_comm_ratio!BE98*'supply 2012-13'!$BR98</f>
        <v>0</v>
      </c>
      <c r="BF98" s="2">
        <f>output_comm_ratio!BF98*'supply 2012-13'!$BR98</f>
        <v>0</v>
      </c>
      <c r="BG98" s="2">
        <f>output_comm_ratio!BG98*'supply 2012-13'!$BR98</f>
        <v>0</v>
      </c>
      <c r="BH98" s="2">
        <f>output_comm_ratio!BH98*'supply 2012-13'!$BR98</f>
        <v>0</v>
      </c>
      <c r="BI98" s="2">
        <f>output_comm_ratio!BI98*'supply 2012-13'!$BR98</f>
        <v>0</v>
      </c>
      <c r="BJ98" s="2">
        <f>output_comm_ratio!BJ98*'supply 2012-13'!$BR98</f>
        <v>0</v>
      </c>
      <c r="BK98" s="2">
        <f>output_comm_ratio!BK98*'supply 2012-13'!$BR98</f>
        <v>0</v>
      </c>
      <c r="BL98" s="2">
        <f>output_comm_ratio!BL98*'supply 2012-13'!$BR98</f>
        <v>0</v>
      </c>
      <c r="BM98" s="2">
        <f>output_comm_ratio!BM98*'supply 2012-13'!$BR98</f>
        <v>0</v>
      </c>
      <c r="BN98" s="2">
        <f>output_comm_ratio!BN98*'supply 2012-13'!$BR98</f>
        <v>0</v>
      </c>
      <c r="BO98" s="2">
        <f>output_comm_ratio!BO98*'supply 2012-13'!$BR98</f>
        <v>0</v>
      </c>
      <c r="BP98" s="2">
        <f>output_comm_ratio!BP98*'supply 2012-13'!$BR98</f>
        <v>0</v>
      </c>
      <c r="BQ98" s="2">
        <f t="shared" si="6"/>
        <v>1491284.5142700633</v>
      </c>
      <c r="BR98" s="2">
        <v>1322420.9182110887</v>
      </c>
      <c r="BS98" s="2">
        <f t="shared" si="7"/>
        <v>2813705.432481152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4421633.9789517773</v>
      </c>
      <c r="BZ98" s="2">
        <v>865309.21685024002</v>
      </c>
      <c r="CA98" s="2">
        <f t="shared" si="11"/>
        <v>5286943.1958020171</v>
      </c>
    </row>
    <row r="99" spans="1:79" s="2" customFormat="1" x14ac:dyDescent="0.35">
      <c r="A99" s="19">
        <v>96</v>
      </c>
      <c r="B99" s="19" t="s">
        <v>174</v>
      </c>
      <c r="C99" s="2">
        <f>output_comm_ratio!C99*'supply 2012-13'!$BR99</f>
        <v>0</v>
      </c>
      <c r="D99" s="2">
        <f>output_comm_ratio!D99*'supply 2012-13'!$BR99</f>
        <v>0</v>
      </c>
      <c r="E99" s="2">
        <f>output_comm_ratio!E99*'supply 2012-13'!$BR99</f>
        <v>0</v>
      </c>
      <c r="F99" s="2">
        <f>output_comm_ratio!F99*'supply 2012-13'!$BR99</f>
        <v>0</v>
      </c>
      <c r="G99" s="2">
        <f>output_comm_ratio!G99*'supply 2012-13'!$BR99</f>
        <v>0</v>
      </c>
      <c r="H99" s="2">
        <f>output_comm_ratio!H99*'supply 2012-13'!$BR99</f>
        <v>0</v>
      </c>
      <c r="I99" s="2">
        <f>output_comm_ratio!I99*'supply 2012-13'!$BR99</f>
        <v>0</v>
      </c>
      <c r="J99" s="2">
        <f>output_comm_ratio!J99*'supply 2012-13'!$BR99</f>
        <v>0</v>
      </c>
      <c r="K99" s="2">
        <f>output_comm_ratio!K99*'supply 2012-13'!$BR99</f>
        <v>0</v>
      </c>
      <c r="L99" s="2">
        <f>output_comm_ratio!L99*'supply 2012-13'!$BR99</f>
        <v>0</v>
      </c>
      <c r="M99" s="2">
        <f>output_comm_ratio!M99*'supply 2012-13'!$BR99</f>
        <v>0</v>
      </c>
      <c r="N99" s="2">
        <f>output_comm_ratio!N99*'supply 2012-13'!$BR99</f>
        <v>0</v>
      </c>
      <c r="O99" s="2">
        <f>output_comm_ratio!O99*'supply 2012-13'!$BR99</f>
        <v>0</v>
      </c>
      <c r="P99" s="2">
        <f>output_comm_ratio!P99*'supply 2012-13'!$BR99</f>
        <v>0</v>
      </c>
      <c r="Q99" s="2">
        <f>output_comm_ratio!Q99*'supply 2012-13'!$BR99</f>
        <v>0</v>
      </c>
      <c r="R99" s="2">
        <f>output_comm_ratio!R99*'supply 2012-13'!$BR99</f>
        <v>0</v>
      </c>
      <c r="S99" s="2">
        <f>output_comm_ratio!S99*'supply 2012-13'!$BR99</f>
        <v>0</v>
      </c>
      <c r="T99" s="2">
        <f>output_comm_ratio!T99*'supply 2012-13'!$BR99</f>
        <v>0</v>
      </c>
      <c r="U99" s="2">
        <f>output_comm_ratio!U99*'supply 2012-13'!$BR99</f>
        <v>0</v>
      </c>
      <c r="V99" s="2">
        <f>output_comm_ratio!V99*'supply 2012-13'!$BR99</f>
        <v>0</v>
      </c>
      <c r="W99" s="2">
        <f>output_comm_ratio!W99*'supply 2012-13'!$BR99</f>
        <v>3263.9228454340832</v>
      </c>
      <c r="X99" s="2">
        <f>output_comm_ratio!X99*'supply 2012-13'!$BR99</f>
        <v>368.94402620362348</v>
      </c>
      <c r="Y99" s="2">
        <f>output_comm_ratio!Y99*'supply 2012-13'!$BR99</f>
        <v>4807.862753557366</v>
      </c>
      <c r="Z99" s="2">
        <f>output_comm_ratio!Z99*'supply 2012-13'!$BR99</f>
        <v>0</v>
      </c>
      <c r="AA99" s="2">
        <f>output_comm_ratio!AA99*'supply 2012-13'!$BR99</f>
        <v>627.7148113868634</v>
      </c>
      <c r="AB99" s="2">
        <f>output_comm_ratio!AB99*'supply 2012-13'!$BR99</f>
        <v>1.8917404269949769</v>
      </c>
      <c r="AC99" s="2">
        <f>output_comm_ratio!AC99*'supply 2012-13'!$BR99</f>
        <v>98601.716011926052</v>
      </c>
      <c r="AD99" s="2">
        <f>output_comm_ratio!AD99*'supply 2012-13'!$BR99</f>
        <v>0</v>
      </c>
      <c r="AE99" s="2">
        <f>output_comm_ratio!AE99*'supply 2012-13'!$BR99</f>
        <v>0</v>
      </c>
      <c r="AF99" s="2">
        <f>output_comm_ratio!AF99*'supply 2012-13'!$BR99</f>
        <v>0</v>
      </c>
      <c r="AG99" s="2">
        <f>output_comm_ratio!AG99*'supply 2012-13'!$BR99</f>
        <v>0</v>
      </c>
      <c r="AH99" s="2">
        <f>output_comm_ratio!AH99*'supply 2012-13'!$BR99</f>
        <v>0</v>
      </c>
      <c r="AI99" s="2">
        <f>output_comm_ratio!AI99*'supply 2012-13'!$BR99</f>
        <v>0</v>
      </c>
      <c r="AJ99" s="2">
        <f>output_comm_ratio!AJ99*'supply 2012-13'!$BR99</f>
        <v>0</v>
      </c>
      <c r="AK99" s="2">
        <f>output_comm_ratio!AK99*'supply 2012-13'!$BR99</f>
        <v>0</v>
      </c>
      <c r="AL99" s="2">
        <f>output_comm_ratio!AL99*'supply 2012-13'!$BR99</f>
        <v>2.5916424189072602E-4</v>
      </c>
      <c r="AM99" s="2">
        <f>output_comm_ratio!AM99*'supply 2012-13'!$BR99</f>
        <v>0</v>
      </c>
      <c r="AN99" s="2">
        <f>output_comm_ratio!AN99*'supply 2012-13'!$BR99</f>
        <v>0</v>
      </c>
      <c r="AO99" s="2">
        <f>output_comm_ratio!AO99*'supply 2012-13'!$BR99</f>
        <v>0</v>
      </c>
      <c r="AP99" s="2">
        <f>output_comm_ratio!AP99*'supply 2012-13'!$BR99</f>
        <v>3.9556005834213468</v>
      </c>
      <c r="AQ99" s="2">
        <f>output_comm_ratio!AQ99*'supply 2012-13'!$BR99</f>
        <v>0</v>
      </c>
      <c r="AR99" s="2">
        <f>output_comm_ratio!AR99*'supply 2012-13'!$BR99</f>
        <v>0</v>
      </c>
      <c r="AS99" s="2">
        <f>output_comm_ratio!AS99*'supply 2012-13'!$BR99</f>
        <v>0</v>
      </c>
      <c r="AT99" s="2">
        <f>output_comm_ratio!AT99*'supply 2012-13'!$BR99</f>
        <v>0</v>
      </c>
      <c r="AU99" s="2">
        <f>output_comm_ratio!AU99*'supply 2012-13'!$BR99</f>
        <v>0</v>
      </c>
      <c r="AV99" s="2">
        <f>output_comm_ratio!AV99*'supply 2012-13'!$BR99</f>
        <v>0</v>
      </c>
      <c r="AW99" s="2">
        <f>output_comm_ratio!AW99*'supply 2012-13'!$BR99</f>
        <v>0</v>
      </c>
      <c r="AX99" s="2">
        <f>output_comm_ratio!AX99*'supply 2012-13'!$BR99</f>
        <v>0</v>
      </c>
      <c r="AY99" s="2">
        <f>output_comm_ratio!AY99*'supply 2012-13'!$BR99</f>
        <v>0</v>
      </c>
      <c r="AZ99" s="2">
        <f>output_comm_ratio!AZ99*'supply 2012-13'!$BR99</f>
        <v>0</v>
      </c>
      <c r="BA99" s="2">
        <f>output_comm_ratio!BA99*'supply 2012-13'!$BR99</f>
        <v>0</v>
      </c>
      <c r="BB99" s="2">
        <f>output_comm_ratio!BB99*'supply 2012-13'!$BR99</f>
        <v>0</v>
      </c>
      <c r="BC99" s="2">
        <f>output_comm_ratio!BC99*'supply 2012-13'!$BR99</f>
        <v>0</v>
      </c>
      <c r="BD99" s="2">
        <f>output_comm_ratio!BD99*'supply 2012-13'!$BR99</f>
        <v>0</v>
      </c>
      <c r="BE99" s="2">
        <f>output_comm_ratio!BE99*'supply 2012-13'!$BR99</f>
        <v>0</v>
      </c>
      <c r="BF99" s="2">
        <f>output_comm_ratio!BF99*'supply 2012-13'!$BR99</f>
        <v>0</v>
      </c>
      <c r="BG99" s="2">
        <f>output_comm_ratio!BG99*'supply 2012-13'!$BR99</f>
        <v>0</v>
      </c>
      <c r="BH99" s="2">
        <f>output_comm_ratio!BH99*'supply 2012-13'!$BR99</f>
        <v>0</v>
      </c>
      <c r="BI99" s="2">
        <f>output_comm_ratio!BI99*'supply 2012-13'!$BR99</f>
        <v>0</v>
      </c>
      <c r="BJ99" s="2">
        <f>output_comm_ratio!BJ99*'supply 2012-13'!$BR99</f>
        <v>0</v>
      </c>
      <c r="BK99" s="2">
        <f>output_comm_ratio!BK99*'supply 2012-13'!$BR99</f>
        <v>0</v>
      </c>
      <c r="BL99" s="2">
        <f>output_comm_ratio!BL99*'supply 2012-13'!$BR99</f>
        <v>0</v>
      </c>
      <c r="BM99" s="2">
        <f>output_comm_ratio!BM99*'supply 2012-13'!$BR99</f>
        <v>0</v>
      </c>
      <c r="BN99" s="2">
        <f>output_comm_ratio!BN99*'supply 2012-13'!$BR99</f>
        <v>0</v>
      </c>
      <c r="BO99" s="2">
        <f>output_comm_ratio!BO99*'supply 2012-13'!$BR99</f>
        <v>0</v>
      </c>
      <c r="BP99" s="2">
        <f>output_comm_ratio!BP99*'supply 2012-13'!$BR99</f>
        <v>0</v>
      </c>
      <c r="BQ99" s="2">
        <f t="shared" si="6"/>
        <v>107676.00804868263</v>
      </c>
      <c r="BR99" s="2">
        <v>107676.00804868266</v>
      </c>
      <c r="BS99" s="2">
        <f t="shared" si="7"/>
        <v>215352.0160973653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1739861.2536735917</v>
      </c>
      <c r="BZ99" s="2">
        <v>313265.07300425577</v>
      </c>
      <c r="CA99" s="2">
        <f t="shared" si="11"/>
        <v>2053126.3266778474</v>
      </c>
    </row>
    <row r="100" spans="1:79" s="2" customFormat="1" x14ac:dyDescent="0.35">
      <c r="A100" s="19">
        <v>97</v>
      </c>
      <c r="B100" s="19" t="s">
        <v>175</v>
      </c>
      <c r="C100" s="2">
        <f>output_comm_ratio!C100*'supply 2012-13'!$BR100</f>
        <v>0</v>
      </c>
      <c r="D100" s="2">
        <f>output_comm_ratio!D100*'supply 2012-13'!$BR100</f>
        <v>0</v>
      </c>
      <c r="E100" s="2">
        <f>output_comm_ratio!E100*'supply 2012-13'!$BR100</f>
        <v>0</v>
      </c>
      <c r="F100" s="2">
        <f>output_comm_ratio!F100*'supply 2012-13'!$BR100</f>
        <v>0</v>
      </c>
      <c r="G100" s="2">
        <f>output_comm_ratio!G100*'supply 2012-13'!$BR100</f>
        <v>0</v>
      </c>
      <c r="H100" s="2">
        <f>output_comm_ratio!H100*'supply 2012-13'!$BR100</f>
        <v>0</v>
      </c>
      <c r="I100" s="2">
        <f>output_comm_ratio!I100*'supply 2012-13'!$BR100</f>
        <v>0</v>
      </c>
      <c r="J100" s="2">
        <f>output_comm_ratio!J100*'supply 2012-13'!$BR100</f>
        <v>0</v>
      </c>
      <c r="K100" s="2">
        <f>output_comm_ratio!K100*'supply 2012-13'!$BR100</f>
        <v>0</v>
      </c>
      <c r="L100" s="2">
        <f>output_comm_ratio!L100*'supply 2012-13'!$BR100</f>
        <v>0</v>
      </c>
      <c r="M100" s="2">
        <f>output_comm_ratio!M100*'supply 2012-13'!$BR100</f>
        <v>0</v>
      </c>
      <c r="N100" s="2">
        <f>output_comm_ratio!N100*'supply 2012-13'!$BR100</f>
        <v>0</v>
      </c>
      <c r="O100" s="2">
        <f>output_comm_ratio!O100*'supply 2012-13'!$BR100</f>
        <v>0</v>
      </c>
      <c r="P100" s="2">
        <f>output_comm_ratio!P100*'supply 2012-13'!$BR100</f>
        <v>0</v>
      </c>
      <c r="Q100" s="2">
        <f>output_comm_ratio!Q100*'supply 2012-13'!$BR100</f>
        <v>0</v>
      </c>
      <c r="R100" s="2">
        <f>output_comm_ratio!R100*'supply 2012-13'!$BR100</f>
        <v>0</v>
      </c>
      <c r="S100" s="2">
        <f>output_comm_ratio!S100*'supply 2012-13'!$BR100</f>
        <v>0</v>
      </c>
      <c r="T100" s="2">
        <f>output_comm_ratio!T100*'supply 2012-13'!$BR100</f>
        <v>0</v>
      </c>
      <c r="U100" s="2">
        <f>output_comm_ratio!U100*'supply 2012-13'!$BR100</f>
        <v>0</v>
      </c>
      <c r="V100" s="2">
        <f>output_comm_ratio!V100*'supply 2012-13'!$BR100</f>
        <v>0</v>
      </c>
      <c r="W100" s="2">
        <f>output_comm_ratio!W100*'supply 2012-13'!$BR100</f>
        <v>0</v>
      </c>
      <c r="X100" s="2">
        <f>output_comm_ratio!X100*'supply 2012-13'!$BR100</f>
        <v>44.991598309222034</v>
      </c>
      <c r="Y100" s="2">
        <f>output_comm_ratio!Y100*'supply 2012-13'!$BR100</f>
        <v>1919.748122630622</v>
      </c>
      <c r="Z100" s="2">
        <f>output_comm_ratio!Z100*'supply 2012-13'!$BR100</f>
        <v>0</v>
      </c>
      <c r="AA100" s="2">
        <f>output_comm_ratio!AA100*'supply 2012-13'!$BR100</f>
        <v>3374.937393758386</v>
      </c>
      <c r="AB100" s="2">
        <f>output_comm_ratio!AB100*'supply 2012-13'!$BR100</f>
        <v>0</v>
      </c>
      <c r="AC100" s="2">
        <f>output_comm_ratio!AC100*'supply 2012-13'!$BR100</f>
        <v>138560.35472850749</v>
      </c>
      <c r="AD100" s="2">
        <f>output_comm_ratio!AD100*'supply 2012-13'!$BR100</f>
        <v>0</v>
      </c>
      <c r="AE100" s="2">
        <f>output_comm_ratio!AE100*'supply 2012-13'!$BR100</f>
        <v>0</v>
      </c>
      <c r="AF100" s="2">
        <f>output_comm_ratio!AF100*'supply 2012-13'!$BR100</f>
        <v>0</v>
      </c>
      <c r="AG100" s="2">
        <f>output_comm_ratio!AG100*'supply 2012-13'!$BR100</f>
        <v>0</v>
      </c>
      <c r="AH100" s="2">
        <f>output_comm_ratio!AH100*'supply 2012-13'!$BR100</f>
        <v>0</v>
      </c>
      <c r="AI100" s="2">
        <f>output_comm_ratio!AI100*'supply 2012-13'!$BR100</f>
        <v>0</v>
      </c>
      <c r="AJ100" s="2">
        <f>output_comm_ratio!AJ100*'supply 2012-13'!$BR100</f>
        <v>0</v>
      </c>
      <c r="AK100" s="2">
        <f>output_comm_ratio!AK100*'supply 2012-13'!$BR100</f>
        <v>0</v>
      </c>
      <c r="AL100" s="2">
        <f>output_comm_ratio!AL100*'supply 2012-13'!$BR100</f>
        <v>5.1899568927547856E-4</v>
      </c>
      <c r="AM100" s="2">
        <f>output_comm_ratio!AM100*'supply 2012-13'!$BR100</f>
        <v>0</v>
      </c>
      <c r="AN100" s="2">
        <f>output_comm_ratio!AN100*'supply 2012-13'!$BR100</f>
        <v>0</v>
      </c>
      <c r="AO100" s="2">
        <f>output_comm_ratio!AO100*'supply 2012-13'!$BR100</f>
        <v>0</v>
      </c>
      <c r="AP100" s="2">
        <f>output_comm_ratio!AP100*'supply 2012-13'!$BR100</f>
        <v>0</v>
      </c>
      <c r="AQ100" s="2">
        <f>output_comm_ratio!AQ100*'supply 2012-13'!$BR100</f>
        <v>0</v>
      </c>
      <c r="AR100" s="2">
        <f>output_comm_ratio!AR100*'supply 2012-13'!$BR100</f>
        <v>0</v>
      </c>
      <c r="AS100" s="2">
        <f>output_comm_ratio!AS100*'supply 2012-13'!$BR100</f>
        <v>0</v>
      </c>
      <c r="AT100" s="2">
        <f>output_comm_ratio!AT100*'supply 2012-13'!$BR100</f>
        <v>0</v>
      </c>
      <c r="AU100" s="2">
        <f>output_comm_ratio!AU100*'supply 2012-13'!$BR100</f>
        <v>0</v>
      </c>
      <c r="AV100" s="2">
        <f>output_comm_ratio!AV100*'supply 2012-13'!$BR100</f>
        <v>0</v>
      </c>
      <c r="AW100" s="2">
        <f>output_comm_ratio!AW100*'supply 2012-13'!$BR100</f>
        <v>0</v>
      </c>
      <c r="AX100" s="2">
        <f>output_comm_ratio!AX100*'supply 2012-13'!$BR100</f>
        <v>0</v>
      </c>
      <c r="AY100" s="2">
        <f>output_comm_ratio!AY100*'supply 2012-13'!$BR100</f>
        <v>0</v>
      </c>
      <c r="AZ100" s="2">
        <f>output_comm_ratio!AZ100*'supply 2012-13'!$BR100</f>
        <v>0</v>
      </c>
      <c r="BA100" s="2">
        <f>output_comm_ratio!BA100*'supply 2012-13'!$BR100</f>
        <v>0</v>
      </c>
      <c r="BB100" s="2">
        <f>output_comm_ratio!BB100*'supply 2012-13'!$BR100</f>
        <v>0</v>
      </c>
      <c r="BC100" s="2">
        <f>output_comm_ratio!BC100*'supply 2012-13'!$BR100</f>
        <v>0</v>
      </c>
      <c r="BD100" s="2">
        <f>output_comm_ratio!BD100*'supply 2012-13'!$BR100</f>
        <v>0</v>
      </c>
      <c r="BE100" s="2">
        <f>output_comm_ratio!BE100*'supply 2012-13'!$BR100</f>
        <v>0</v>
      </c>
      <c r="BF100" s="2">
        <f>output_comm_ratio!BF100*'supply 2012-13'!$BR100</f>
        <v>0</v>
      </c>
      <c r="BG100" s="2">
        <f>output_comm_ratio!BG100*'supply 2012-13'!$BR100</f>
        <v>0</v>
      </c>
      <c r="BH100" s="2">
        <f>output_comm_ratio!BH100*'supply 2012-13'!$BR100</f>
        <v>0</v>
      </c>
      <c r="BI100" s="2">
        <f>output_comm_ratio!BI100*'supply 2012-13'!$BR100</f>
        <v>0</v>
      </c>
      <c r="BJ100" s="2">
        <f>output_comm_ratio!BJ100*'supply 2012-13'!$BR100</f>
        <v>0</v>
      </c>
      <c r="BK100" s="2">
        <f>output_comm_ratio!BK100*'supply 2012-13'!$BR100</f>
        <v>0</v>
      </c>
      <c r="BL100" s="2">
        <f>output_comm_ratio!BL100*'supply 2012-13'!$BR100</f>
        <v>0</v>
      </c>
      <c r="BM100" s="2">
        <f>output_comm_ratio!BM100*'supply 2012-13'!$BR100</f>
        <v>0</v>
      </c>
      <c r="BN100" s="2">
        <f>output_comm_ratio!BN100*'supply 2012-13'!$BR100</f>
        <v>0</v>
      </c>
      <c r="BO100" s="2">
        <f>output_comm_ratio!BO100*'supply 2012-13'!$BR100</f>
        <v>0</v>
      </c>
      <c r="BP100" s="2">
        <f>output_comm_ratio!BP100*'supply 2012-13'!$BR100</f>
        <v>0</v>
      </c>
      <c r="BQ100" s="2">
        <f t="shared" si="6"/>
        <v>143900.0323622014</v>
      </c>
      <c r="BR100" s="2">
        <v>143900.0323622014</v>
      </c>
      <c r="BS100" s="2">
        <f t="shared" si="7"/>
        <v>287800.06472440279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782275.33418475848</v>
      </c>
      <c r="BZ100" s="2">
        <v>317679.26212099515</v>
      </c>
      <c r="CA100" s="2">
        <f t="shared" si="11"/>
        <v>1099954.5963057536</v>
      </c>
    </row>
    <row r="101" spans="1:79" s="2" customFormat="1" x14ac:dyDescent="0.35">
      <c r="A101" s="19">
        <v>98</v>
      </c>
      <c r="B101" s="19" t="s">
        <v>176</v>
      </c>
      <c r="C101" s="2">
        <f>output_comm_ratio!C101*'supply 2012-13'!$BR101</f>
        <v>0</v>
      </c>
      <c r="D101" s="2">
        <f>output_comm_ratio!D101*'supply 2012-13'!$BR101</f>
        <v>0</v>
      </c>
      <c r="E101" s="2">
        <f>output_comm_ratio!E101*'supply 2012-13'!$BR101</f>
        <v>0</v>
      </c>
      <c r="F101" s="2">
        <f>output_comm_ratio!F101*'supply 2012-13'!$BR101</f>
        <v>0</v>
      </c>
      <c r="G101" s="2">
        <f>output_comm_ratio!G101*'supply 2012-13'!$BR101</f>
        <v>0</v>
      </c>
      <c r="H101" s="2">
        <f>output_comm_ratio!H101*'supply 2012-13'!$BR101</f>
        <v>0</v>
      </c>
      <c r="I101" s="2">
        <f>output_comm_ratio!I101*'supply 2012-13'!$BR101</f>
        <v>0</v>
      </c>
      <c r="J101" s="2">
        <f>output_comm_ratio!J101*'supply 2012-13'!$BR101</f>
        <v>0</v>
      </c>
      <c r="K101" s="2">
        <f>output_comm_ratio!K101*'supply 2012-13'!$BR101</f>
        <v>0</v>
      </c>
      <c r="L101" s="2">
        <f>output_comm_ratio!L101*'supply 2012-13'!$BR101</f>
        <v>0</v>
      </c>
      <c r="M101" s="2">
        <f>output_comm_ratio!M101*'supply 2012-13'!$BR101</f>
        <v>0</v>
      </c>
      <c r="N101" s="2">
        <f>output_comm_ratio!N101*'supply 2012-13'!$BR101</f>
        <v>0</v>
      </c>
      <c r="O101" s="2">
        <f>output_comm_ratio!O101*'supply 2012-13'!$BR101</f>
        <v>0</v>
      </c>
      <c r="P101" s="2">
        <f>output_comm_ratio!P101*'supply 2012-13'!$BR101</f>
        <v>0</v>
      </c>
      <c r="Q101" s="2">
        <f>output_comm_ratio!Q101*'supply 2012-13'!$BR101</f>
        <v>0</v>
      </c>
      <c r="R101" s="2">
        <f>output_comm_ratio!R101*'supply 2012-13'!$BR101</f>
        <v>0</v>
      </c>
      <c r="S101" s="2">
        <f>output_comm_ratio!S101*'supply 2012-13'!$BR101</f>
        <v>0</v>
      </c>
      <c r="T101" s="2">
        <f>output_comm_ratio!T101*'supply 2012-13'!$BR101</f>
        <v>0</v>
      </c>
      <c r="U101" s="2">
        <f>output_comm_ratio!U101*'supply 2012-13'!$BR101</f>
        <v>0</v>
      </c>
      <c r="V101" s="2">
        <f>output_comm_ratio!V101*'supply 2012-13'!$BR101</f>
        <v>0</v>
      </c>
      <c r="W101" s="2">
        <f>output_comm_ratio!W101*'supply 2012-13'!$BR101</f>
        <v>0</v>
      </c>
      <c r="X101" s="2">
        <f>output_comm_ratio!X101*'supply 2012-13'!$BR101</f>
        <v>1980.7616135264889</v>
      </c>
      <c r="Y101" s="2">
        <f>output_comm_ratio!Y101*'supply 2012-13'!$BR101</f>
        <v>11083.948004801545</v>
      </c>
      <c r="Z101" s="2">
        <f>output_comm_ratio!Z101*'supply 2012-13'!$BR101</f>
        <v>0</v>
      </c>
      <c r="AA101" s="2">
        <f>output_comm_ratio!AA101*'supply 2012-13'!$BR101</f>
        <v>3964.2919338012493</v>
      </c>
      <c r="AB101" s="2">
        <f>output_comm_ratio!AB101*'supply 2012-13'!$BR101</f>
        <v>6.082842795911076</v>
      </c>
      <c r="AC101" s="2">
        <f>output_comm_ratio!AC101*'supply 2012-13'!$BR101</f>
        <v>443109.77624081523</v>
      </c>
      <c r="AD101" s="2">
        <f>output_comm_ratio!AD101*'supply 2012-13'!$BR101</f>
        <v>15173.996731580279</v>
      </c>
      <c r="AE101" s="2">
        <f>output_comm_ratio!AE101*'supply 2012-13'!$BR101</f>
        <v>0</v>
      </c>
      <c r="AF101" s="2">
        <f>output_comm_ratio!AF101*'supply 2012-13'!$BR101</f>
        <v>0</v>
      </c>
      <c r="AG101" s="2">
        <f>output_comm_ratio!AG101*'supply 2012-13'!$BR101</f>
        <v>0</v>
      </c>
      <c r="AH101" s="2">
        <f>output_comm_ratio!AH101*'supply 2012-13'!$BR101</f>
        <v>0</v>
      </c>
      <c r="AI101" s="2">
        <f>output_comm_ratio!AI101*'supply 2012-13'!$BR101</f>
        <v>763.42660852663278</v>
      </c>
      <c r="AJ101" s="2">
        <f>output_comm_ratio!AJ101*'supply 2012-13'!$BR101</f>
        <v>0</v>
      </c>
      <c r="AK101" s="2">
        <f>output_comm_ratio!AK101*'supply 2012-13'!$BR101</f>
        <v>0</v>
      </c>
      <c r="AL101" s="2">
        <f>output_comm_ratio!AL101*'supply 2012-13'!$BR101</f>
        <v>8.4674843669713638E-4</v>
      </c>
      <c r="AM101" s="2">
        <f>output_comm_ratio!AM101*'supply 2012-13'!$BR101</f>
        <v>0</v>
      </c>
      <c r="AN101" s="2">
        <f>output_comm_ratio!AN101*'supply 2012-13'!$BR101</f>
        <v>0</v>
      </c>
      <c r="AO101" s="2">
        <f>output_comm_ratio!AO101*'supply 2012-13'!$BR101</f>
        <v>0</v>
      </c>
      <c r="AP101" s="2">
        <f>output_comm_ratio!AP101*'supply 2012-13'!$BR101</f>
        <v>0</v>
      </c>
      <c r="AQ101" s="2">
        <f>output_comm_ratio!AQ101*'supply 2012-13'!$BR101</f>
        <v>0</v>
      </c>
      <c r="AR101" s="2">
        <f>output_comm_ratio!AR101*'supply 2012-13'!$BR101</f>
        <v>0</v>
      </c>
      <c r="AS101" s="2">
        <f>output_comm_ratio!AS101*'supply 2012-13'!$BR101</f>
        <v>0</v>
      </c>
      <c r="AT101" s="2">
        <f>output_comm_ratio!AT101*'supply 2012-13'!$BR101</f>
        <v>0</v>
      </c>
      <c r="AU101" s="2">
        <f>output_comm_ratio!AU101*'supply 2012-13'!$BR101</f>
        <v>0</v>
      </c>
      <c r="AV101" s="2">
        <f>output_comm_ratio!AV101*'supply 2012-13'!$BR101</f>
        <v>0</v>
      </c>
      <c r="AW101" s="2">
        <f>output_comm_ratio!AW101*'supply 2012-13'!$BR101</f>
        <v>0</v>
      </c>
      <c r="AX101" s="2">
        <f>output_comm_ratio!AX101*'supply 2012-13'!$BR101</f>
        <v>0</v>
      </c>
      <c r="AY101" s="2">
        <f>output_comm_ratio!AY101*'supply 2012-13'!$BR101</f>
        <v>0</v>
      </c>
      <c r="AZ101" s="2">
        <f>output_comm_ratio!AZ101*'supply 2012-13'!$BR101</f>
        <v>0</v>
      </c>
      <c r="BA101" s="2">
        <f>output_comm_ratio!BA101*'supply 2012-13'!$BR101</f>
        <v>0</v>
      </c>
      <c r="BB101" s="2">
        <f>output_comm_ratio!BB101*'supply 2012-13'!$BR101</f>
        <v>0</v>
      </c>
      <c r="BC101" s="2">
        <f>output_comm_ratio!BC101*'supply 2012-13'!$BR101</f>
        <v>0</v>
      </c>
      <c r="BD101" s="2">
        <f>output_comm_ratio!BD101*'supply 2012-13'!$BR101</f>
        <v>0</v>
      </c>
      <c r="BE101" s="2">
        <f>output_comm_ratio!BE101*'supply 2012-13'!$BR101</f>
        <v>0</v>
      </c>
      <c r="BF101" s="2">
        <f>output_comm_ratio!BF101*'supply 2012-13'!$BR101</f>
        <v>0</v>
      </c>
      <c r="BG101" s="2">
        <f>output_comm_ratio!BG101*'supply 2012-13'!$BR101</f>
        <v>0</v>
      </c>
      <c r="BH101" s="2">
        <f>output_comm_ratio!BH101*'supply 2012-13'!$BR101</f>
        <v>0</v>
      </c>
      <c r="BI101" s="2">
        <f>output_comm_ratio!BI101*'supply 2012-13'!$BR101</f>
        <v>0</v>
      </c>
      <c r="BJ101" s="2">
        <f>output_comm_ratio!BJ101*'supply 2012-13'!$BR101</f>
        <v>0</v>
      </c>
      <c r="BK101" s="2">
        <f>output_comm_ratio!BK101*'supply 2012-13'!$BR101</f>
        <v>0</v>
      </c>
      <c r="BL101" s="2">
        <f>output_comm_ratio!BL101*'supply 2012-13'!$BR101</f>
        <v>0</v>
      </c>
      <c r="BM101" s="2">
        <f>output_comm_ratio!BM101*'supply 2012-13'!$BR101</f>
        <v>0</v>
      </c>
      <c r="BN101" s="2">
        <f>output_comm_ratio!BN101*'supply 2012-13'!$BR101</f>
        <v>0</v>
      </c>
      <c r="BO101" s="2">
        <f>output_comm_ratio!BO101*'supply 2012-13'!$BR101</f>
        <v>0</v>
      </c>
      <c r="BP101" s="2">
        <f>output_comm_ratio!BP101*'supply 2012-13'!$BR101</f>
        <v>0</v>
      </c>
      <c r="BQ101" s="2">
        <f t="shared" si="6"/>
        <v>476082.28482259577</v>
      </c>
      <c r="BR101" s="2">
        <v>476082.28482259577</v>
      </c>
      <c r="BS101" s="2">
        <f t="shared" si="7"/>
        <v>952164.56964519154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1858648.7269873046</v>
      </c>
      <c r="BZ101" s="2">
        <v>318404.95075345202</v>
      </c>
      <c r="CA101" s="2">
        <f t="shared" si="11"/>
        <v>2177053.6777407564</v>
      </c>
    </row>
    <row r="102" spans="1:79" s="2" customFormat="1" x14ac:dyDescent="0.35">
      <c r="A102" s="19">
        <v>99</v>
      </c>
      <c r="B102" s="19" t="s">
        <v>177</v>
      </c>
      <c r="C102" s="2">
        <f>output_comm_ratio!C102*'supply 2012-13'!$BR102</f>
        <v>0</v>
      </c>
      <c r="D102" s="2">
        <f>output_comm_ratio!D102*'supply 2012-13'!$BR102</f>
        <v>0</v>
      </c>
      <c r="E102" s="2">
        <f>output_comm_ratio!E102*'supply 2012-13'!$BR102</f>
        <v>0</v>
      </c>
      <c r="F102" s="2">
        <f>output_comm_ratio!F102*'supply 2012-13'!$BR102</f>
        <v>0</v>
      </c>
      <c r="G102" s="2">
        <f>output_comm_ratio!G102*'supply 2012-13'!$BR102</f>
        <v>0</v>
      </c>
      <c r="H102" s="2">
        <f>output_comm_ratio!H102*'supply 2012-13'!$BR102</f>
        <v>0</v>
      </c>
      <c r="I102" s="2">
        <f>output_comm_ratio!I102*'supply 2012-13'!$BR102</f>
        <v>0</v>
      </c>
      <c r="J102" s="2">
        <f>output_comm_ratio!J102*'supply 2012-13'!$BR102</f>
        <v>0</v>
      </c>
      <c r="K102" s="2">
        <f>output_comm_ratio!K102*'supply 2012-13'!$BR102</f>
        <v>0</v>
      </c>
      <c r="L102" s="2">
        <f>output_comm_ratio!L102*'supply 2012-13'!$BR102</f>
        <v>0</v>
      </c>
      <c r="M102" s="2">
        <f>output_comm_ratio!M102*'supply 2012-13'!$BR102</f>
        <v>0</v>
      </c>
      <c r="N102" s="2">
        <f>output_comm_ratio!N102*'supply 2012-13'!$BR102</f>
        <v>0</v>
      </c>
      <c r="O102" s="2">
        <f>output_comm_ratio!O102*'supply 2012-13'!$BR102</f>
        <v>0</v>
      </c>
      <c r="P102" s="2">
        <f>output_comm_ratio!P102*'supply 2012-13'!$BR102</f>
        <v>0</v>
      </c>
      <c r="Q102" s="2">
        <f>output_comm_ratio!Q102*'supply 2012-13'!$BR102</f>
        <v>0</v>
      </c>
      <c r="R102" s="2">
        <f>output_comm_ratio!R102*'supply 2012-13'!$BR102</f>
        <v>0</v>
      </c>
      <c r="S102" s="2">
        <f>output_comm_ratio!S102*'supply 2012-13'!$BR102</f>
        <v>0</v>
      </c>
      <c r="T102" s="2">
        <f>output_comm_ratio!T102*'supply 2012-13'!$BR102</f>
        <v>0</v>
      </c>
      <c r="U102" s="2">
        <f>output_comm_ratio!U102*'supply 2012-13'!$BR102</f>
        <v>0</v>
      </c>
      <c r="V102" s="2">
        <f>output_comm_ratio!V102*'supply 2012-13'!$BR102</f>
        <v>0</v>
      </c>
      <c r="W102" s="2">
        <f>output_comm_ratio!W102*'supply 2012-13'!$BR102</f>
        <v>0</v>
      </c>
      <c r="X102" s="2">
        <f>output_comm_ratio!X102*'supply 2012-13'!$BR102</f>
        <v>2000.0198718911192</v>
      </c>
      <c r="Y102" s="2">
        <f>output_comm_ratio!Y102*'supply 2012-13'!$BR102</f>
        <v>24947.303576660845</v>
      </c>
      <c r="Z102" s="2">
        <f>output_comm_ratio!Z102*'supply 2012-13'!$BR102</f>
        <v>11201.253673813779</v>
      </c>
      <c r="AA102" s="2">
        <f>output_comm_ratio!AA102*'supply 2012-13'!$BR102</f>
        <v>187787.966826182</v>
      </c>
      <c r="AB102" s="2">
        <f>output_comm_ratio!AB102*'supply 2012-13'!$BR102</f>
        <v>12.330300855574533</v>
      </c>
      <c r="AC102" s="2">
        <f>output_comm_ratio!AC102*'supply 2012-13'!$BR102</f>
        <v>433.72153483706558</v>
      </c>
      <c r="AD102" s="2">
        <f>output_comm_ratio!AD102*'supply 2012-13'!$BR102</f>
        <v>1.93358850906063</v>
      </c>
      <c r="AE102" s="2">
        <f>output_comm_ratio!AE102*'supply 2012-13'!$BR102</f>
        <v>0</v>
      </c>
      <c r="AF102" s="2">
        <f>output_comm_ratio!AF102*'supply 2012-13'!$BR102</f>
        <v>0</v>
      </c>
      <c r="AG102" s="2">
        <f>output_comm_ratio!AG102*'supply 2012-13'!$BR102</f>
        <v>0</v>
      </c>
      <c r="AH102" s="2">
        <f>output_comm_ratio!AH102*'supply 2012-13'!$BR102</f>
        <v>0</v>
      </c>
      <c r="AI102" s="2">
        <f>output_comm_ratio!AI102*'supply 2012-13'!$BR102</f>
        <v>683.75355550076642</v>
      </c>
      <c r="AJ102" s="2">
        <f>output_comm_ratio!AJ102*'supply 2012-13'!$BR102</f>
        <v>0</v>
      </c>
      <c r="AK102" s="2">
        <f>output_comm_ratio!AK102*'supply 2012-13'!$BR102</f>
        <v>0</v>
      </c>
      <c r="AL102" s="2">
        <f>output_comm_ratio!AL102*'supply 2012-13'!$BR102</f>
        <v>3.5704960155130178E-3</v>
      </c>
      <c r="AM102" s="2">
        <f>output_comm_ratio!AM102*'supply 2012-13'!$BR102</f>
        <v>0</v>
      </c>
      <c r="AN102" s="2">
        <f>output_comm_ratio!AN102*'supply 2012-13'!$BR102</f>
        <v>0</v>
      </c>
      <c r="AO102" s="2">
        <f>output_comm_ratio!AO102*'supply 2012-13'!$BR102</f>
        <v>0</v>
      </c>
      <c r="AP102" s="2">
        <f>output_comm_ratio!AP102*'supply 2012-13'!$BR102</f>
        <v>0</v>
      </c>
      <c r="AQ102" s="2">
        <f>output_comm_ratio!AQ102*'supply 2012-13'!$BR102</f>
        <v>0</v>
      </c>
      <c r="AR102" s="2">
        <f>output_comm_ratio!AR102*'supply 2012-13'!$BR102</f>
        <v>0</v>
      </c>
      <c r="AS102" s="2">
        <f>output_comm_ratio!AS102*'supply 2012-13'!$BR102</f>
        <v>0</v>
      </c>
      <c r="AT102" s="2">
        <f>output_comm_ratio!AT102*'supply 2012-13'!$BR102</f>
        <v>0</v>
      </c>
      <c r="AU102" s="2">
        <f>output_comm_ratio!AU102*'supply 2012-13'!$BR102</f>
        <v>0</v>
      </c>
      <c r="AV102" s="2">
        <f>output_comm_ratio!AV102*'supply 2012-13'!$BR102</f>
        <v>0</v>
      </c>
      <c r="AW102" s="2">
        <f>output_comm_ratio!AW102*'supply 2012-13'!$BR102</f>
        <v>0</v>
      </c>
      <c r="AX102" s="2">
        <f>output_comm_ratio!AX102*'supply 2012-13'!$BR102</f>
        <v>0</v>
      </c>
      <c r="AY102" s="2">
        <f>output_comm_ratio!AY102*'supply 2012-13'!$BR102</f>
        <v>0</v>
      </c>
      <c r="AZ102" s="2">
        <f>output_comm_ratio!AZ102*'supply 2012-13'!$BR102</f>
        <v>0</v>
      </c>
      <c r="BA102" s="2">
        <f>output_comm_ratio!BA102*'supply 2012-13'!$BR102</f>
        <v>0</v>
      </c>
      <c r="BB102" s="2">
        <f>output_comm_ratio!BB102*'supply 2012-13'!$BR102</f>
        <v>0</v>
      </c>
      <c r="BC102" s="2">
        <f>output_comm_ratio!BC102*'supply 2012-13'!$BR102</f>
        <v>0</v>
      </c>
      <c r="BD102" s="2">
        <f>output_comm_ratio!BD102*'supply 2012-13'!$BR102</f>
        <v>0</v>
      </c>
      <c r="BE102" s="2">
        <f>output_comm_ratio!BE102*'supply 2012-13'!$BR102</f>
        <v>0</v>
      </c>
      <c r="BF102" s="2">
        <f>output_comm_ratio!BF102*'supply 2012-13'!$BR102</f>
        <v>0</v>
      </c>
      <c r="BG102" s="2">
        <f>output_comm_ratio!BG102*'supply 2012-13'!$BR102</f>
        <v>0</v>
      </c>
      <c r="BH102" s="2">
        <f>output_comm_ratio!BH102*'supply 2012-13'!$BR102</f>
        <v>0</v>
      </c>
      <c r="BI102" s="2">
        <f>output_comm_ratio!BI102*'supply 2012-13'!$BR102</f>
        <v>0</v>
      </c>
      <c r="BJ102" s="2">
        <f>output_comm_ratio!BJ102*'supply 2012-13'!$BR102</f>
        <v>0</v>
      </c>
      <c r="BK102" s="2">
        <f>output_comm_ratio!BK102*'supply 2012-13'!$BR102</f>
        <v>0</v>
      </c>
      <c r="BL102" s="2">
        <f>output_comm_ratio!BL102*'supply 2012-13'!$BR102</f>
        <v>0</v>
      </c>
      <c r="BM102" s="2">
        <f>output_comm_ratio!BM102*'supply 2012-13'!$BR102</f>
        <v>0</v>
      </c>
      <c r="BN102" s="2">
        <f>output_comm_ratio!BN102*'supply 2012-13'!$BR102</f>
        <v>0</v>
      </c>
      <c r="BO102" s="2">
        <f>output_comm_ratio!BO102*'supply 2012-13'!$BR102</f>
        <v>0</v>
      </c>
      <c r="BP102" s="2">
        <f>output_comm_ratio!BP102*'supply 2012-13'!$BR102</f>
        <v>0</v>
      </c>
      <c r="BQ102" s="2">
        <f t="shared" si="6"/>
        <v>227068.28649874622</v>
      </c>
      <c r="BR102" s="2">
        <v>227068.28649874622</v>
      </c>
      <c r="BS102" s="2">
        <f t="shared" si="7"/>
        <v>454136.57299749245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6183527.2862785514</v>
      </c>
      <c r="BZ102" s="2">
        <v>131327.76578302201</v>
      </c>
      <c r="CA102" s="2">
        <f t="shared" si="11"/>
        <v>6314855.0520615736</v>
      </c>
    </row>
    <row r="103" spans="1:79" s="2" customFormat="1" x14ac:dyDescent="0.35">
      <c r="A103" s="19">
        <v>100</v>
      </c>
      <c r="B103" s="19" t="s">
        <v>178</v>
      </c>
      <c r="C103" s="2">
        <f>output_comm_ratio!C103*'supply 2012-13'!$BR103</f>
        <v>0</v>
      </c>
      <c r="D103" s="2">
        <f>output_comm_ratio!D103*'supply 2012-13'!$BR103</f>
        <v>0</v>
      </c>
      <c r="E103" s="2">
        <f>output_comm_ratio!E103*'supply 2012-13'!$BR103</f>
        <v>0</v>
      </c>
      <c r="F103" s="2">
        <f>output_comm_ratio!F103*'supply 2012-13'!$BR103</f>
        <v>0</v>
      </c>
      <c r="G103" s="2">
        <f>output_comm_ratio!G103*'supply 2012-13'!$BR103</f>
        <v>0</v>
      </c>
      <c r="H103" s="2">
        <f>output_comm_ratio!H103*'supply 2012-13'!$BR103</f>
        <v>0</v>
      </c>
      <c r="I103" s="2">
        <f>output_comm_ratio!I103*'supply 2012-13'!$BR103</f>
        <v>0</v>
      </c>
      <c r="J103" s="2">
        <f>output_comm_ratio!J103*'supply 2012-13'!$BR103</f>
        <v>0</v>
      </c>
      <c r="K103" s="2">
        <f>output_comm_ratio!K103*'supply 2012-13'!$BR103</f>
        <v>0</v>
      </c>
      <c r="L103" s="2">
        <f>output_comm_ratio!L103*'supply 2012-13'!$BR103</f>
        <v>0</v>
      </c>
      <c r="M103" s="2">
        <f>output_comm_ratio!M103*'supply 2012-13'!$BR103</f>
        <v>0</v>
      </c>
      <c r="N103" s="2">
        <f>output_comm_ratio!N103*'supply 2012-13'!$BR103</f>
        <v>0</v>
      </c>
      <c r="O103" s="2">
        <f>output_comm_ratio!O103*'supply 2012-13'!$BR103</f>
        <v>0</v>
      </c>
      <c r="P103" s="2">
        <f>output_comm_ratio!P103*'supply 2012-13'!$BR103</f>
        <v>0</v>
      </c>
      <c r="Q103" s="2">
        <f>output_comm_ratio!Q103*'supply 2012-13'!$BR103</f>
        <v>0</v>
      </c>
      <c r="R103" s="2">
        <f>output_comm_ratio!R103*'supply 2012-13'!$BR103</f>
        <v>0</v>
      </c>
      <c r="S103" s="2">
        <f>output_comm_ratio!S103*'supply 2012-13'!$BR103</f>
        <v>0</v>
      </c>
      <c r="T103" s="2">
        <f>output_comm_ratio!T103*'supply 2012-13'!$BR103</f>
        <v>0</v>
      </c>
      <c r="U103" s="2">
        <f>output_comm_ratio!U103*'supply 2012-13'!$BR103</f>
        <v>0</v>
      </c>
      <c r="V103" s="2">
        <f>output_comm_ratio!V103*'supply 2012-13'!$BR103</f>
        <v>0</v>
      </c>
      <c r="W103" s="2">
        <f>output_comm_ratio!W103*'supply 2012-13'!$BR103</f>
        <v>0</v>
      </c>
      <c r="X103" s="2">
        <f>output_comm_ratio!X103*'supply 2012-13'!$BR103</f>
        <v>19064.401081507705</v>
      </c>
      <c r="Y103" s="2">
        <f>output_comm_ratio!Y103*'supply 2012-13'!$BR103</f>
        <v>88404.997997124083</v>
      </c>
      <c r="Z103" s="2">
        <f>output_comm_ratio!Z103*'supply 2012-13'!$BR103</f>
        <v>13857.372189836364</v>
      </c>
      <c r="AA103" s="2">
        <f>output_comm_ratio!AA103*'supply 2012-13'!$BR103</f>
        <v>3683.7327697716564</v>
      </c>
      <c r="AB103" s="2">
        <f>output_comm_ratio!AB103*'supply 2012-13'!$BR103</f>
        <v>7.8971544287202597</v>
      </c>
      <c r="AC103" s="2">
        <f>output_comm_ratio!AC103*'supply 2012-13'!$BR103</f>
        <v>746208.22832387162</v>
      </c>
      <c r="AD103" s="2">
        <f>output_comm_ratio!AD103*'supply 2012-13'!$BR103</f>
        <v>165923.04256939216</v>
      </c>
      <c r="AE103" s="2">
        <f>output_comm_ratio!AE103*'supply 2012-13'!$BR103</f>
        <v>0</v>
      </c>
      <c r="AF103" s="2">
        <f>output_comm_ratio!AF103*'supply 2012-13'!$BR103</f>
        <v>0</v>
      </c>
      <c r="AG103" s="2">
        <f>output_comm_ratio!AG103*'supply 2012-13'!$BR103</f>
        <v>0</v>
      </c>
      <c r="AH103" s="2">
        <f>output_comm_ratio!AH103*'supply 2012-13'!$BR103</f>
        <v>0</v>
      </c>
      <c r="AI103" s="2">
        <f>output_comm_ratio!AI103*'supply 2012-13'!$BR103</f>
        <v>13307.659400919074</v>
      </c>
      <c r="AJ103" s="2">
        <f>output_comm_ratio!AJ103*'supply 2012-13'!$BR103</f>
        <v>0</v>
      </c>
      <c r="AK103" s="2">
        <f>output_comm_ratio!AK103*'supply 2012-13'!$BR103</f>
        <v>0</v>
      </c>
      <c r="AL103" s="2">
        <f>output_comm_ratio!AL103*'supply 2012-13'!$BR103</f>
        <v>4.7327693714000647E-3</v>
      </c>
      <c r="AM103" s="2">
        <f>output_comm_ratio!AM103*'supply 2012-13'!$BR103</f>
        <v>0</v>
      </c>
      <c r="AN103" s="2">
        <f>output_comm_ratio!AN103*'supply 2012-13'!$BR103</f>
        <v>0</v>
      </c>
      <c r="AO103" s="2">
        <f>output_comm_ratio!AO103*'supply 2012-13'!$BR103</f>
        <v>0</v>
      </c>
      <c r="AP103" s="2">
        <f>output_comm_ratio!AP103*'supply 2012-13'!$BR103</f>
        <v>222.10340819095609</v>
      </c>
      <c r="AQ103" s="2">
        <f>output_comm_ratio!AQ103*'supply 2012-13'!$BR103</f>
        <v>0</v>
      </c>
      <c r="AR103" s="2">
        <f>output_comm_ratio!AR103*'supply 2012-13'!$BR103</f>
        <v>0</v>
      </c>
      <c r="AS103" s="2">
        <f>output_comm_ratio!AS103*'supply 2012-13'!$BR103</f>
        <v>0</v>
      </c>
      <c r="AT103" s="2">
        <f>output_comm_ratio!AT103*'supply 2012-13'!$BR103</f>
        <v>0</v>
      </c>
      <c r="AU103" s="2">
        <f>output_comm_ratio!AU103*'supply 2012-13'!$BR103</f>
        <v>0</v>
      </c>
      <c r="AV103" s="2">
        <f>output_comm_ratio!AV103*'supply 2012-13'!$BR103</f>
        <v>0</v>
      </c>
      <c r="AW103" s="2">
        <f>output_comm_ratio!AW103*'supply 2012-13'!$BR103</f>
        <v>0</v>
      </c>
      <c r="AX103" s="2">
        <f>output_comm_ratio!AX103*'supply 2012-13'!$BR103</f>
        <v>0</v>
      </c>
      <c r="AY103" s="2">
        <f>output_comm_ratio!AY103*'supply 2012-13'!$BR103</f>
        <v>0</v>
      </c>
      <c r="AZ103" s="2">
        <f>output_comm_ratio!AZ103*'supply 2012-13'!$BR103</f>
        <v>0</v>
      </c>
      <c r="BA103" s="2">
        <f>output_comm_ratio!BA103*'supply 2012-13'!$BR103</f>
        <v>0</v>
      </c>
      <c r="BB103" s="2">
        <f>output_comm_ratio!BB103*'supply 2012-13'!$BR103</f>
        <v>0</v>
      </c>
      <c r="BC103" s="2">
        <f>output_comm_ratio!BC103*'supply 2012-13'!$BR103</f>
        <v>0</v>
      </c>
      <c r="BD103" s="2">
        <f>output_comm_ratio!BD103*'supply 2012-13'!$BR103</f>
        <v>0</v>
      </c>
      <c r="BE103" s="2">
        <f>output_comm_ratio!BE103*'supply 2012-13'!$BR103</f>
        <v>0</v>
      </c>
      <c r="BF103" s="2">
        <f>output_comm_ratio!BF103*'supply 2012-13'!$BR103</f>
        <v>0</v>
      </c>
      <c r="BG103" s="2">
        <f>output_comm_ratio!BG103*'supply 2012-13'!$BR103</f>
        <v>0</v>
      </c>
      <c r="BH103" s="2">
        <f>output_comm_ratio!BH103*'supply 2012-13'!$BR103</f>
        <v>0</v>
      </c>
      <c r="BI103" s="2">
        <f>output_comm_ratio!BI103*'supply 2012-13'!$BR103</f>
        <v>0</v>
      </c>
      <c r="BJ103" s="2">
        <f>output_comm_ratio!BJ103*'supply 2012-13'!$BR103</f>
        <v>0</v>
      </c>
      <c r="BK103" s="2">
        <f>output_comm_ratio!BK103*'supply 2012-13'!$BR103</f>
        <v>0</v>
      </c>
      <c r="BL103" s="2">
        <f>output_comm_ratio!BL103*'supply 2012-13'!$BR103</f>
        <v>0</v>
      </c>
      <c r="BM103" s="2">
        <f>output_comm_ratio!BM103*'supply 2012-13'!$BR103</f>
        <v>0</v>
      </c>
      <c r="BN103" s="2">
        <f>output_comm_ratio!BN103*'supply 2012-13'!$BR103</f>
        <v>0</v>
      </c>
      <c r="BO103" s="2">
        <f>output_comm_ratio!BO103*'supply 2012-13'!$BR103</f>
        <v>0</v>
      </c>
      <c r="BP103" s="2">
        <f>output_comm_ratio!BP103*'supply 2012-13'!$BR103</f>
        <v>0</v>
      </c>
      <c r="BQ103" s="2">
        <f t="shared" si="6"/>
        <v>1050679.4396278115</v>
      </c>
      <c r="BR103" s="2">
        <v>1050679.4396278115</v>
      </c>
      <c r="BS103" s="2">
        <f t="shared" si="7"/>
        <v>2101358.8792556231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7064470.5436064601</v>
      </c>
      <c r="BZ103" s="2">
        <v>126181.61627247201</v>
      </c>
      <c r="CA103" s="2">
        <f t="shared" si="11"/>
        <v>7190652.1598789319</v>
      </c>
    </row>
    <row r="104" spans="1:79" s="2" customFormat="1" x14ac:dyDescent="0.35">
      <c r="A104" s="19">
        <v>101</v>
      </c>
      <c r="B104" s="19" t="s">
        <v>179</v>
      </c>
      <c r="C104" s="2">
        <f>output_comm_ratio!C104*'supply 2012-13'!$BR104</f>
        <v>0</v>
      </c>
      <c r="D104" s="2">
        <f>output_comm_ratio!D104*'supply 2012-13'!$BR104</f>
        <v>0</v>
      </c>
      <c r="E104" s="2">
        <f>output_comm_ratio!E104*'supply 2012-13'!$BR104</f>
        <v>0</v>
      </c>
      <c r="F104" s="2">
        <f>output_comm_ratio!F104*'supply 2012-13'!$BR104</f>
        <v>0</v>
      </c>
      <c r="G104" s="2">
        <f>output_comm_ratio!G104*'supply 2012-13'!$BR104</f>
        <v>0</v>
      </c>
      <c r="H104" s="2">
        <f>output_comm_ratio!H104*'supply 2012-13'!$BR104</f>
        <v>0</v>
      </c>
      <c r="I104" s="2">
        <f>output_comm_ratio!I104*'supply 2012-13'!$BR104</f>
        <v>0</v>
      </c>
      <c r="J104" s="2">
        <f>output_comm_ratio!J104*'supply 2012-13'!$BR104</f>
        <v>0</v>
      </c>
      <c r="K104" s="2">
        <f>output_comm_ratio!K104*'supply 2012-13'!$BR104</f>
        <v>0</v>
      </c>
      <c r="L104" s="2">
        <f>output_comm_ratio!L104*'supply 2012-13'!$BR104</f>
        <v>0</v>
      </c>
      <c r="M104" s="2">
        <f>output_comm_ratio!M104*'supply 2012-13'!$BR104</f>
        <v>0</v>
      </c>
      <c r="N104" s="2">
        <f>output_comm_ratio!N104*'supply 2012-13'!$BR104</f>
        <v>0</v>
      </c>
      <c r="O104" s="2">
        <f>output_comm_ratio!O104*'supply 2012-13'!$BR104</f>
        <v>0</v>
      </c>
      <c r="P104" s="2">
        <f>output_comm_ratio!P104*'supply 2012-13'!$BR104</f>
        <v>0</v>
      </c>
      <c r="Q104" s="2">
        <f>output_comm_ratio!Q104*'supply 2012-13'!$BR104</f>
        <v>0</v>
      </c>
      <c r="R104" s="2">
        <f>output_comm_ratio!R104*'supply 2012-13'!$BR104</f>
        <v>0</v>
      </c>
      <c r="S104" s="2">
        <f>output_comm_ratio!S104*'supply 2012-13'!$BR104</f>
        <v>0</v>
      </c>
      <c r="T104" s="2">
        <f>output_comm_ratio!T104*'supply 2012-13'!$BR104</f>
        <v>0</v>
      </c>
      <c r="U104" s="2">
        <f>output_comm_ratio!U104*'supply 2012-13'!$BR104</f>
        <v>0</v>
      </c>
      <c r="V104" s="2">
        <f>output_comm_ratio!V104*'supply 2012-13'!$BR104</f>
        <v>0</v>
      </c>
      <c r="W104" s="2">
        <f>output_comm_ratio!W104*'supply 2012-13'!$BR104</f>
        <v>0</v>
      </c>
      <c r="X104" s="2">
        <f>output_comm_ratio!X104*'supply 2012-13'!$BR104</f>
        <v>1875.7528488969467</v>
      </c>
      <c r="Y104" s="2">
        <f>output_comm_ratio!Y104*'supply 2012-13'!$BR104</f>
        <v>223997.10969189249</v>
      </c>
      <c r="Z104" s="2">
        <f>output_comm_ratio!Z104*'supply 2012-13'!$BR104</f>
        <v>126875.2742964682</v>
      </c>
      <c r="AA104" s="2">
        <f>output_comm_ratio!AA104*'supply 2012-13'!$BR104</f>
        <v>44938.551900625767</v>
      </c>
      <c r="AB104" s="2">
        <f>output_comm_ratio!AB104*'supply 2012-13'!$BR104</f>
        <v>34810.750530189966</v>
      </c>
      <c r="AC104" s="2">
        <f>output_comm_ratio!AC104*'supply 2012-13'!$BR104</f>
        <v>48763.757744425282</v>
      </c>
      <c r="AD104" s="2">
        <f>output_comm_ratio!AD104*'supply 2012-13'!$BR104</f>
        <v>17878.61859636346</v>
      </c>
      <c r="AE104" s="2">
        <f>output_comm_ratio!AE104*'supply 2012-13'!$BR104</f>
        <v>0</v>
      </c>
      <c r="AF104" s="2">
        <f>output_comm_ratio!AF104*'supply 2012-13'!$BR104</f>
        <v>0</v>
      </c>
      <c r="AG104" s="2">
        <f>output_comm_ratio!AG104*'supply 2012-13'!$BR104</f>
        <v>0</v>
      </c>
      <c r="AH104" s="2">
        <f>output_comm_ratio!AH104*'supply 2012-13'!$BR104</f>
        <v>0</v>
      </c>
      <c r="AI104" s="2">
        <f>output_comm_ratio!AI104*'supply 2012-13'!$BR104</f>
        <v>744.06307505174709</v>
      </c>
      <c r="AJ104" s="2">
        <f>output_comm_ratio!AJ104*'supply 2012-13'!$BR104</f>
        <v>0</v>
      </c>
      <c r="AK104" s="2">
        <f>output_comm_ratio!AK104*'supply 2012-13'!$BR104</f>
        <v>0</v>
      </c>
      <c r="AL104" s="2">
        <f>output_comm_ratio!AL104*'supply 2012-13'!$BR104</f>
        <v>3.9186359889860958E-4</v>
      </c>
      <c r="AM104" s="2">
        <f>output_comm_ratio!AM104*'supply 2012-13'!$BR104</f>
        <v>1071.6556428415308</v>
      </c>
      <c r="AN104" s="2">
        <f>output_comm_ratio!AN104*'supply 2012-13'!$BR104</f>
        <v>0</v>
      </c>
      <c r="AO104" s="2">
        <f>output_comm_ratio!AO104*'supply 2012-13'!$BR104</f>
        <v>0</v>
      </c>
      <c r="AP104" s="2">
        <f>output_comm_ratio!AP104*'supply 2012-13'!$BR104</f>
        <v>24131.722563209012</v>
      </c>
      <c r="AQ104" s="2">
        <f>output_comm_ratio!AQ104*'supply 2012-13'!$BR104</f>
        <v>0</v>
      </c>
      <c r="AR104" s="2">
        <f>output_comm_ratio!AR104*'supply 2012-13'!$BR104</f>
        <v>0</v>
      </c>
      <c r="AS104" s="2">
        <f>output_comm_ratio!AS104*'supply 2012-13'!$BR104</f>
        <v>0</v>
      </c>
      <c r="AT104" s="2">
        <f>output_comm_ratio!AT104*'supply 2012-13'!$BR104</f>
        <v>0</v>
      </c>
      <c r="AU104" s="2">
        <f>output_comm_ratio!AU104*'supply 2012-13'!$BR104</f>
        <v>0</v>
      </c>
      <c r="AV104" s="2">
        <f>output_comm_ratio!AV104*'supply 2012-13'!$BR104</f>
        <v>0</v>
      </c>
      <c r="AW104" s="2">
        <f>output_comm_ratio!AW104*'supply 2012-13'!$BR104</f>
        <v>0</v>
      </c>
      <c r="AX104" s="2">
        <f>output_comm_ratio!AX104*'supply 2012-13'!$BR104</f>
        <v>0</v>
      </c>
      <c r="AY104" s="2">
        <f>output_comm_ratio!AY104*'supply 2012-13'!$BR104</f>
        <v>0</v>
      </c>
      <c r="AZ104" s="2">
        <f>output_comm_ratio!AZ104*'supply 2012-13'!$BR104</f>
        <v>0</v>
      </c>
      <c r="BA104" s="2">
        <f>output_comm_ratio!BA104*'supply 2012-13'!$BR104</f>
        <v>0</v>
      </c>
      <c r="BB104" s="2">
        <f>output_comm_ratio!BB104*'supply 2012-13'!$BR104</f>
        <v>0</v>
      </c>
      <c r="BC104" s="2">
        <f>output_comm_ratio!BC104*'supply 2012-13'!$BR104</f>
        <v>0</v>
      </c>
      <c r="BD104" s="2">
        <f>output_comm_ratio!BD104*'supply 2012-13'!$BR104</f>
        <v>0</v>
      </c>
      <c r="BE104" s="2">
        <f>output_comm_ratio!BE104*'supply 2012-13'!$BR104</f>
        <v>0</v>
      </c>
      <c r="BF104" s="2">
        <f>output_comm_ratio!BF104*'supply 2012-13'!$BR104</f>
        <v>0</v>
      </c>
      <c r="BG104" s="2">
        <f>output_comm_ratio!BG104*'supply 2012-13'!$BR104</f>
        <v>0</v>
      </c>
      <c r="BH104" s="2">
        <f>output_comm_ratio!BH104*'supply 2012-13'!$BR104</f>
        <v>0</v>
      </c>
      <c r="BI104" s="2">
        <f>output_comm_ratio!BI104*'supply 2012-13'!$BR104</f>
        <v>0</v>
      </c>
      <c r="BJ104" s="2">
        <f>output_comm_ratio!BJ104*'supply 2012-13'!$BR104</f>
        <v>0</v>
      </c>
      <c r="BK104" s="2">
        <f>output_comm_ratio!BK104*'supply 2012-13'!$BR104</f>
        <v>0</v>
      </c>
      <c r="BL104" s="2">
        <f>output_comm_ratio!BL104*'supply 2012-13'!$BR104</f>
        <v>0</v>
      </c>
      <c r="BM104" s="2">
        <f>output_comm_ratio!BM104*'supply 2012-13'!$BR104</f>
        <v>0</v>
      </c>
      <c r="BN104" s="2">
        <f>output_comm_ratio!BN104*'supply 2012-13'!$BR104</f>
        <v>0</v>
      </c>
      <c r="BO104" s="2">
        <f>output_comm_ratio!BO104*'supply 2012-13'!$BR104</f>
        <v>0</v>
      </c>
      <c r="BP104" s="2">
        <f>output_comm_ratio!BP104*'supply 2012-13'!$BR104</f>
        <v>0</v>
      </c>
      <c r="BQ104" s="2">
        <f t="shared" si="6"/>
        <v>525087.25728182797</v>
      </c>
      <c r="BR104" s="2">
        <v>525087.25728182809</v>
      </c>
      <c r="BS104" s="2">
        <f t="shared" si="7"/>
        <v>1050174.5145636559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2878554.076120723</v>
      </c>
      <c r="BZ104" s="2">
        <v>1292375.9346024201</v>
      </c>
      <c r="CA104" s="2">
        <f t="shared" si="11"/>
        <v>4170930.0107231429</v>
      </c>
    </row>
    <row r="105" spans="1:79" s="2" customFormat="1" x14ac:dyDescent="0.35">
      <c r="A105" s="19">
        <v>102</v>
      </c>
      <c r="B105" s="19" t="s">
        <v>180</v>
      </c>
      <c r="C105" s="2">
        <f>output_comm_ratio!C105*'supply 2012-13'!$BR105</f>
        <v>0</v>
      </c>
      <c r="D105" s="2">
        <f>output_comm_ratio!D105*'supply 2012-13'!$BR105</f>
        <v>0</v>
      </c>
      <c r="E105" s="2">
        <f>output_comm_ratio!E105*'supply 2012-13'!$BR105</f>
        <v>0</v>
      </c>
      <c r="F105" s="2">
        <f>output_comm_ratio!F105*'supply 2012-13'!$BR105</f>
        <v>0</v>
      </c>
      <c r="G105" s="2">
        <f>output_comm_ratio!G105*'supply 2012-13'!$BR105</f>
        <v>0</v>
      </c>
      <c r="H105" s="2">
        <f>output_comm_ratio!H105*'supply 2012-13'!$BR105</f>
        <v>0</v>
      </c>
      <c r="I105" s="2">
        <f>output_comm_ratio!I105*'supply 2012-13'!$BR105</f>
        <v>0</v>
      </c>
      <c r="J105" s="2">
        <f>output_comm_ratio!J105*'supply 2012-13'!$BR105</f>
        <v>0</v>
      </c>
      <c r="K105" s="2">
        <f>output_comm_ratio!K105*'supply 2012-13'!$BR105</f>
        <v>0</v>
      </c>
      <c r="L105" s="2">
        <f>output_comm_ratio!L105*'supply 2012-13'!$BR105</f>
        <v>0</v>
      </c>
      <c r="M105" s="2">
        <f>output_comm_ratio!M105*'supply 2012-13'!$BR105</f>
        <v>0</v>
      </c>
      <c r="N105" s="2">
        <f>output_comm_ratio!N105*'supply 2012-13'!$BR105</f>
        <v>0</v>
      </c>
      <c r="O105" s="2">
        <f>output_comm_ratio!O105*'supply 2012-13'!$BR105</f>
        <v>0</v>
      </c>
      <c r="P105" s="2">
        <f>output_comm_ratio!P105*'supply 2012-13'!$BR105</f>
        <v>0</v>
      </c>
      <c r="Q105" s="2">
        <f>output_comm_ratio!Q105*'supply 2012-13'!$BR105</f>
        <v>0</v>
      </c>
      <c r="R105" s="2">
        <f>output_comm_ratio!R105*'supply 2012-13'!$BR105</f>
        <v>0</v>
      </c>
      <c r="S105" s="2">
        <f>output_comm_ratio!S105*'supply 2012-13'!$BR105</f>
        <v>0</v>
      </c>
      <c r="T105" s="2">
        <f>output_comm_ratio!T105*'supply 2012-13'!$BR105</f>
        <v>0</v>
      </c>
      <c r="U105" s="2">
        <f>output_comm_ratio!U105*'supply 2012-13'!$BR105</f>
        <v>0</v>
      </c>
      <c r="V105" s="2">
        <f>output_comm_ratio!V105*'supply 2012-13'!$BR105</f>
        <v>0</v>
      </c>
      <c r="W105" s="2">
        <f>output_comm_ratio!W105*'supply 2012-13'!$BR105</f>
        <v>0</v>
      </c>
      <c r="X105" s="2">
        <f>output_comm_ratio!X105*'supply 2012-13'!$BR105</f>
        <v>4484.7992267412983</v>
      </c>
      <c r="Y105" s="2">
        <f>output_comm_ratio!Y105*'supply 2012-13'!$BR105</f>
        <v>2163.9826552843883</v>
      </c>
      <c r="Z105" s="2">
        <f>output_comm_ratio!Z105*'supply 2012-13'!$BR105</f>
        <v>0</v>
      </c>
      <c r="AA105" s="2">
        <f>output_comm_ratio!AA105*'supply 2012-13'!$BR105</f>
        <v>4405.1683274076586</v>
      </c>
      <c r="AB105" s="2">
        <f>output_comm_ratio!AB105*'supply 2012-13'!$BR105</f>
        <v>22254.596644377409</v>
      </c>
      <c r="AC105" s="2">
        <f>output_comm_ratio!AC105*'supply 2012-13'!$BR105</f>
        <v>16730.388194725278</v>
      </c>
      <c r="AD105" s="2">
        <f>output_comm_ratio!AD105*'supply 2012-13'!$BR105</f>
        <v>18182.847364949797</v>
      </c>
      <c r="AE105" s="2">
        <f>output_comm_ratio!AE105*'supply 2012-13'!$BR105</f>
        <v>0</v>
      </c>
      <c r="AF105" s="2">
        <f>output_comm_ratio!AF105*'supply 2012-13'!$BR105</f>
        <v>0</v>
      </c>
      <c r="AG105" s="2">
        <f>output_comm_ratio!AG105*'supply 2012-13'!$BR105</f>
        <v>0</v>
      </c>
      <c r="AH105" s="2">
        <f>output_comm_ratio!AH105*'supply 2012-13'!$BR105</f>
        <v>0</v>
      </c>
      <c r="AI105" s="2">
        <f>output_comm_ratio!AI105*'supply 2012-13'!$BR105</f>
        <v>1060.6266927291499</v>
      </c>
      <c r="AJ105" s="2">
        <f>output_comm_ratio!AJ105*'supply 2012-13'!$BR105</f>
        <v>918.17073093973283</v>
      </c>
      <c r="AK105" s="2">
        <f>output_comm_ratio!AK105*'supply 2012-13'!$BR105</f>
        <v>0</v>
      </c>
      <c r="AL105" s="2">
        <f>output_comm_ratio!AL105*'supply 2012-13'!$BR105</f>
        <v>1.6920981098748732E-4</v>
      </c>
      <c r="AM105" s="2">
        <f>output_comm_ratio!AM105*'supply 2012-13'!$BR105</f>
        <v>0</v>
      </c>
      <c r="AN105" s="2">
        <f>output_comm_ratio!AN105*'supply 2012-13'!$BR105</f>
        <v>0</v>
      </c>
      <c r="AO105" s="2">
        <f>output_comm_ratio!AO105*'supply 2012-13'!$BR105</f>
        <v>37766.470373254786</v>
      </c>
      <c r="AP105" s="2">
        <f>output_comm_ratio!AP105*'supply 2012-13'!$BR105</f>
        <v>227.44184001104995</v>
      </c>
      <c r="AQ105" s="2">
        <f>output_comm_ratio!AQ105*'supply 2012-13'!$BR105</f>
        <v>0</v>
      </c>
      <c r="AR105" s="2">
        <f>output_comm_ratio!AR105*'supply 2012-13'!$BR105</f>
        <v>0</v>
      </c>
      <c r="AS105" s="2">
        <f>output_comm_ratio!AS105*'supply 2012-13'!$BR105</f>
        <v>0</v>
      </c>
      <c r="AT105" s="2">
        <f>output_comm_ratio!AT105*'supply 2012-13'!$BR105</f>
        <v>0</v>
      </c>
      <c r="AU105" s="2">
        <f>output_comm_ratio!AU105*'supply 2012-13'!$BR105</f>
        <v>0</v>
      </c>
      <c r="AV105" s="2">
        <f>output_comm_ratio!AV105*'supply 2012-13'!$BR105</f>
        <v>0</v>
      </c>
      <c r="AW105" s="2">
        <f>output_comm_ratio!AW105*'supply 2012-13'!$BR105</f>
        <v>0</v>
      </c>
      <c r="AX105" s="2">
        <f>output_comm_ratio!AX105*'supply 2012-13'!$BR105</f>
        <v>0</v>
      </c>
      <c r="AY105" s="2">
        <f>output_comm_ratio!AY105*'supply 2012-13'!$BR105</f>
        <v>0</v>
      </c>
      <c r="AZ105" s="2">
        <f>output_comm_ratio!AZ105*'supply 2012-13'!$BR105</f>
        <v>0</v>
      </c>
      <c r="BA105" s="2">
        <f>output_comm_ratio!BA105*'supply 2012-13'!$BR105</f>
        <v>0</v>
      </c>
      <c r="BB105" s="2">
        <f>output_comm_ratio!BB105*'supply 2012-13'!$BR105</f>
        <v>0</v>
      </c>
      <c r="BC105" s="2">
        <f>output_comm_ratio!BC105*'supply 2012-13'!$BR105</f>
        <v>0</v>
      </c>
      <c r="BD105" s="2">
        <f>output_comm_ratio!BD105*'supply 2012-13'!$BR105</f>
        <v>0</v>
      </c>
      <c r="BE105" s="2">
        <f>output_comm_ratio!BE105*'supply 2012-13'!$BR105</f>
        <v>0</v>
      </c>
      <c r="BF105" s="2">
        <f>output_comm_ratio!BF105*'supply 2012-13'!$BR105</f>
        <v>0</v>
      </c>
      <c r="BG105" s="2">
        <f>output_comm_ratio!BG105*'supply 2012-13'!$BR105</f>
        <v>0</v>
      </c>
      <c r="BH105" s="2">
        <f>output_comm_ratio!BH105*'supply 2012-13'!$BR105</f>
        <v>0</v>
      </c>
      <c r="BI105" s="2">
        <f>output_comm_ratio!BI105*'supply 2012-13'!$BR105</f>
        <v>0</v>
      </c>
      <c r="BJ105" s="2">
        <f>output_comm_ratio!BJ105*'supply 2012-13'!$BR105</f>
        <v>0</v>
      </c>
      <c r="BK105" s="2">
        <f>output_comm_ratio!BK105*'supply 2012-13'!$BR105</f>
        <v>0</v>
      </c>
      <c r="BL105" s="2">
        <f>output_comm_ratio!BL105*'supply 2012-13'!$BR105</f>
        <v>0</v>
      </c>
      <c r="BM105" s="2">
        <f>output_comm_ratio!BM105*'supply 2012-13'!$BR105</f>
        <v>0</v>
      </c>
      <c r="BN105" s="2">
        <f>output_comm_ratio!BN105*'supply 2012-13'!$BR105</f>
        <v>0</v>
      </c>
      <c r="BO105" s="2">
        <f>output_comm_ratio!BO105*'supply 2012-13'!$BR105</f>
        <v>0</v>
      </c>
      <c r="BP105" s="2">
        <f>output_comm_ratio!BP105*'supply 2012-13'!$BR105</f>
        <v>0</v>
      </c>
      <c r="BQ105" s="2">
        <f t="shared" si="6"/>
        <v>108194.49221963037</v>
      </c>
      <c r="BR105" s="2">
        <v>108194.49221963035</v>
      </c>
      <c r="BS105" s="2">
        <f t="shared" si="7"/>
        <v>216388.98443926073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4015008.4329932597</v>
      </c>
      <c r="BZ105" s="2">
        <v>859933.11357523524</v>
      </c>
      <c r="CA105" s="2">
        <f t="shared" si="11"/>
        <v>4874941.5465684952</v>
      </c>
    </row>
    <row r="106" spans="1:79" s="2" customFormat="1" x14ac:dyDescent="0.35">
      <c r="A106" s="19">
        <v>103</v>
      </c>
      <c r="B106" s="19" t="s">
        <v>181</v>
      </c>
      <c r="C106" s="2">
        <f>output_comm_ratio!C106*'supply 2012-13'!$BR106</f>
        <v>0</v>
      </c>
      <c r="D106" s="2">
        <f>output_comm_ratio!D106*'supply 2012-13'!$BR106</f>
        <v>0</v>
      </c>
      <c r="E106" s="2">
        <f>output_comm_ratio!E106*'supply 2012-13'!$BR106</f>
        <v>0</v>
      </c>
      <c r="F106" s="2">
        <f>output_comm_ratio!F106*'supply 2012-13'!$BR106</f>
        <v>0</v>
      </c>
      <c r="G106" s="2">
        <f>output_comm_ratio!G106*'supply 2012-13'!$BR106</f>
        <v>0</v>
      </c>
      <c r="H106" s="2">
        <f>output_comm_ratio!H106*'supply 2012-13'!$BR106</f>
        <v>0</v>
      </c>
      <c r="I106" s="2">
        <f>output_comm_ratio!I106*'supply 2012-13'!$BR106</f>
        <v>0</v>
      </c>
      <c r="J106" s="2">
        <f>output_comm_ratio!J106*'supply 2012-13'!$BR106</f>
        <v>0</v>
      </c>
      <c r="K106" s="2">
        <f>output_comm_ratio!K106*'supply 2012-13'!$BR106</f>
        <v>0</v>
      </c>
      <c r="L106" s="2">
        <f>output_comm_ratio!L106*'supply 2012-13'!$BR106</f>
        <v>0</v>
      </c>
      <c r="M106" s="2">
        <f>output_comm_ratio!M106*'supply 2012-13'!$BR106</f>
        <v>0</v>
      </c>
      <c r="N106" s="2">
        <f>output_comm_ratio!N106*'supply 2012-13'!$BR106</f>
        <v>0</v>
      </c>
      <c r="O106" s="2">
        <f>output_comm_ratio!O106*'supply 2012-13'!$BR106</f>
        <v>0</v>
      </c>
      <c r="P106" s="2">
        <f>output_comm_ratio!P106*'supply 2012-13'!$BR106</f>
        <v>0</v>
      </c>
      <c r="Q106" s="2">
        <f>output_comm_ratio!Q106*'supply 2012-13'!$BR106</f>
        <v>0</v>
      </c>
      <c r="R106" s="2">
        <f>output_comm_ratio!R106*'supply 2012-13'!$BR106</f>
        <v>0</v>
      </c>
      <c r="S106" s="2">
        <f>output_comm_ratio!S106*'supply 2012-13'!$BR106</f>
        <v>0</v>
      </c>
      <c r="T106" s="2">
        <f>output_comm_ratio!T106*'supply 2012-13'!$BR106</f>
        <v>0</v>
      </c>
      <c r="U106" s="2">
        <f>output_comm_ratio!U106*'supply 2012-13'!$BR106</f>
        <v>0</v>
      </c>
      <c r="V106" s="2">
        <f>output_comm_ratio!V106*'supply 2012-13'!$BR106</f>
        <v>0</v>
      </c>
      <c r="W106" s="2">
        <f>output_comm_ratio!W106*'supply 2012-13'!$BR106</f>
        <v>0</v>
      </c>
      <c r="X106" s="2">
        <f>output_comm_ratio!X106*'supply 2012-13'!$BR106</f>
        <v>0</v>
      </c>
      <c r="Y106" s="2">
        <f>output_comm_ratio!Y106*'supply 2012-13'!$BR106</f>
        <v>0</v>
      </c>
      <c r="Z106" s="2">
        <f>output_comm_ratio!Z106*'supply 2012-13'!$BR106</f>
        <v>0</v>
      </c>
      <c r="AA106" s="2">
        <f>output_comm_ratio!AA106*'supply 2012-13'!$BR106</f>
        <v>0</v>
      </c>
      <c r="AB106" s="2">
        <f>output_comm_ratio!AB106*'supply 2012-13'!$BR106</f>
        <v>64742.220519209674</v>
      </c>
      <c r="AC106" s="2">
        <f>output_comm_ratio!AC106*'supply 2012-13'!$BR106</f>
        <v>0</v>
      </c>
      <c r="AD106" s="2">
        <f>output_comm_ratio!AD106*'supply 2012-13'!$BR106</f>
        <v>0</v>
      </c>
      <c r="AE106" s="2">
        <f>output_comm_ratio!AE106*'supply 2012-13'!$BR106</f>
        <v>0</v>
      </c>
      <c r="AF106" s="2">
        <f>output_comm_ratio!AF106*'supply 2012-13'!$BR106</f>
        <v>0</v>
      </c>
      <c r="AG106" s="2">
        <f>output_comm_ratio!AG106*'supply 2012-13'!$BR106</f>
        <v>0</v>
      </c>
      <c r="AH106" s="2">
        <f>output_comm_ratio!AH106*'supply 2012-13'!$BR106</f>
        <v>0</v>
      </c>
      <c r="AI106" s="2">
        <f>output_comm_ratio!AI106*'supply 2012-13'!$BR106</f>
        <v>0</v>
      </c>
      <c r="AJ106" s="2">
        <f>output_comm_ratio!AJ106*'supply 2012-13'!$BR106</f>
        <v>0</v>
      </c>
      <c r="AK106" s="2">
        <f>output_comm_ratio!AK106*'supply 2012-13'!$BR106</f>
        <v>0</v>
      </c>
      <c r="AL106" s="2">
        <f>output_comm_ratio!AL106*'supply 2012-13'!$BR106</f>
        <v>1.2543025661173799E-3</v>
      </c>
      <c r="AM106" s="2">
        <f>output_comm_ratio!AM106*'supply 2012-13'!$BR106</f>
        <v>0</v>
      </c>
      <c r="AN106" s="2">
        <f>output_comm_ratio!AN106*'supply 2012-13'!$BR106</f>
        <v>0</v>
      </c>
      <c r="AO106" s="2">
        <f>output_comm_ratio!AO106*'supply 2012-13'!$BR106</f>
        <v>131.24158793484725</v>
      </c>
      <c r="AP106" s="2">
        <f>output_comm_ratio!AP106*'supply 2012-13'!$BR106</f>
        <v>0</v>
      </c>
      <c r="AQ106" s="2">
        <f>output_comm_ratio!AQ106*'supply 2012-13'!$BR106</f>
        <v>0</v>
      </c>
      <c r="AR106" s="2">
        <f>output_comm_ratio!AR106*'supply 2012-13'!$BR106</f>
        <v>0</v>
      </c>
      <c r="AS106" s="2">
        <f>output_comm_ratio!AS106*'supply 2012-13'!$BR106</f>
        <v>0</v>
      </c>
      <c r="AT106" s="2">
        <f>output_comm_ratio!AT106*'supply 2012-13'!$BR106</f>
        <v>0</v>
      </c>
      <c r="AU106" s="2">
        <f>output_comm_ratio!AU106*'supply 2012-13'!$BR106</f>
        <v>0</v>
      </c>
      <c r="AV106" s="2">
        <f>output_comm_ratio!AV106*'supply 2012-13'!$BR106</f>
        <v>0</v>
      </c>
      <c r="AW106" s="2">
        <f>output_comm_ratio!AW106*'supply 2012-13'!$BR106</f>
        <v>0</v>
      </c>
      <c r="AX106" s="2">
        <f>output_comm_ratio!AX106*'supply 2012-13'!$BR106</f>
        <v>0</v>
      </c>
      <c r="AY106" s="2">
        <f>output_comm_ratio!AY106*'supply 2012-13'!$BR106</f>
        <v>0</v>
      </c>
      <c r="AZ106" s="2">
        <f>output_comm_ratio!AZ106*'supply 2012-13'!$BR106</f>
        <v>0</v>
      </c>
      <c r="BA106" s="2">
        <f>output_comm_ratio!BA106*'supply 2012-13'!$BR106</f>
        <v>0</v>
      </c>
      <c r="BB106" s="2">
        <f>output_comm_ratio!BB106*'supply 2012-13'!$BR106</f>
        <v>0</v>
      </c>
      <c r="BC106" s="2">
        <f>output_comm_ratio!BC106*'supply 2012-13'!$BR106</f>
        <v>0</v>
      </c>
      <c r="BD106" s="2">
        <f>output_comm_ratio!BD106*'supply 2012-13'!$BR106</f>
        <v>0</v>
      </c>
      <c r="BE106" s="2">
        <f>output_comm_ratio!BE106*'supply 2012-13'!$BR106</f>
        <v>0</v>
      </c>
      <c r="BF106" s="2">
        <f>output_comm_ratio!BF106*'supply 2012-13'!$BR106</f>
        <v>0</v>
      </c>
      <c r="BG106" s="2">
        <f>output_comm_ratio!BG106*'supply 2012-13'!$BR106</f>
        <v>0</v>
      </c>
      <c r="BH106" s="2">
        <f>output_comm_ratio!BH106*'supply 2012-13'!$BR106</f>
        <v>0</v>
      </c>
      <c r="BI106" s="2">
        <f>output_comm_ratio!BI106*'supply 2012-13'!$BR106</f>
        <v>0</v>
      </c>
      <c r="BJ106" s="2">
        <f>output_comm_ratio!BJ106*'supply 2012-13'!$BR106</f>
        <v>0</v>
      </c>
      <c r="BK106" s="2">
        <f>output_comm_ratio!BK106*'supply 2012-13'!$BR106</f>
        <v>0</v>
      </c>
      <c r="BL106" s="2">
        <f>output_comm_ratio!BL106*'supply 2012-13'!$BR106</f>
        <v>0</v>
      </c>
      <c r="BM106" s="2">
        <f>output_comm_ratio!BM106*'supply 2012-13'!$BR106</f>
        <v>0</v>
      </c>
      <c r="BN106" s="2">
        <f>output_comm_ratio!BN106*'supply 2012-13'!$BR106</f>
        <v>0</v>
      </c>
      <c r="BO106" s="2">
        <f>output_comm_ratio!BO106*'supply 2012-13'!$BR106</f>
        <v>0</v>
      </c>
      <c r="BP106" s="2">
        <f>output_comm_ratio!BP106*'supply 2012-13'!$BR106</f>
        <v>0</v>
      </c>
      <c r="BQ106" s="2">
        <f t="shared" si="6"/>
        <v>64873.463361447088</v>
      </c>
      <c r="BR106" s="2">
        <v>64873.46336144708</v>
      </c>
      <c r="BS106" s="2">
        <f t="shared" si="7"/>
        <v>129746.92672289416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291955.54672289419</v>
      </c>
      <c r="BZ106" s="2">
        <v>124816.16081630019</v>
      </c>
      <c r="CA106" s="2">
        <f t="shared" si="11"/>
        <v>416771.70753919438</v>
      </c>
    </row>
    <row r="107" spans="1:79" s="2" customFormat="1" x14ac:dyDescent="0.35">
      <c r="A107" s="19">
        <v>104</v>
      </c>
      <c r="B107" s="19" t="s">
        <v>182</v>
      </c>
      <c r="C107" s="2">
        <f>output_comm_ratio!C107*'supply 2012-13'!$BR107</f>
        <v>0</v>
      </c>
      <c r="D107" s="2">
        <f>output_comm_ratio!D107*'supply 2012-13'!$BR107</f>
        <v>0</v>
      </c>
      <c r="E107" s="2">
        <f>output_comm_ratio!E107*'supply 2012-13'!$BR107</f>
        <v>0</v>
      </c>
      <c r="F107" s="2">
        <f>output_comm_ratio!F107*'supply 2012-13'!$BR107</f>
        <v>0</v>
      </c>
      <c r="G107" s="2">
        <f>output_comm_ratio!G107*'supply 2012-13'!$BR107</f>
        <v>0</v>
      </c>
      <c r="H107" s="2">
        <f>output_comm_ratio!H107*'supply 2012-13'!$BR107</f>
        <v>0</v>
      </c>
      <c r="I107" s="2">
        <f>output_comm_ratio!I107*'supply 2012-13'!$BR107</f>
        <v>0</v>
      </c>
      <c r="J107" s="2">
        <f>output_comm_ratio!J107*'supply 2012-13'!$BR107</f>
        <v>0</v>
      </c>
      <c r="K107" s="2">
        <f>output_comm_ratio!K107*'supply 2012-13'!$BR107</f>
        <v>0</v>
      </c>
      <c r="L107" s="2">
        <f>output_comm_ratio!L107*'supply 2012-13'!$BR107</f>
        <v>0</v>
      </c>
      <c r="M107" s="2">
        <f>output_comm_ratio!M107*'supply 2012-13'!$BR107</f>
        <v>0</v>
      </c>
      <c r="N107" s="2">
        <f>output_comm_ratio!N107*'supply 2012-13'!$BR107</f>
        <v>0</v>
      </c>
      <c r="O107" s="2">
        <f>output_comm_ratio!O107*'supply 2012-13'!$BR107</f>
        <v>0</v>
      </c>
      <c r="P107" s="2">
        <f>output_comm_ratio!P107*'supply 2012-13'!$BR107</f>
        <v>0</v>
      </c>
      <c r="Q107" s="2">
        <f>output_comm_ratio!Q107*'supply 2012-13'!$BR107</f>
        <v>0</v>
      </c>
      <c r="R107" s="2">
        <f>output_comm_ratio!R107*'supply 2012-13'!$BR107</f>
        <v>0</v>
      </c>
      <c r="S107" s="2">
        <f>output_comm_ratio!S107*'supply 2012-13'!$BR107</f>
        <v>0</v>
      </c>
      <c r="T107" s="2">
        <f>output_comm_ratio!T107*'supply 2012-13'!$BR107</f>
        <v>0</v>
      </c>
      <c r="U107" s="2">
        <f>output_comm_ratio!U107*'supply 2012-13'!$BR107</f>
        <v>0</v>
      </c>
      <c r="V107" s="2">
        <f>output_comm_ratio!V107*'supply 2012-13'!$BR107</f>
        <v>0</v>
      </c>
      <c r="W107" s="2">
        <f>output_comm_ratio!W107*'supply 2012-13'!$BR107</f>
        <v>0</v>
      </c>
      <c r="X107" s="2">
        <f>output_comm_ratio!X107*'supply 2012-13'!$BR107</f>
        <v>74.36057758549083</v>
      </c>
      <c r="Y107" s="2">
        <f>output_comm_ratio!Y107*'supply 2012-13'!$BR107</f>
        <v>0</v>
      </c>
      <c r="Z107" s="2">
        <f>output_comm_ratio!Z107*'supply 2012-13'!$BR107</f>
        <v>0</v>
      </c>
      <c r="AA107" s="2">
        <f>output_comm_ratio!AA107*'supply 2012-13'!$BR107</f>
        <v>0</v>
      </c>
      <c r="AB107" s="2">
        <f>output_comm_ratio!AB107*'supply 2012-13'!$BR107</f>
        <v>0</v>
      </c>
      <c r="AC107" s="2">
        <f>output_comm_ratio!AC107*'supply 2012-13'!$BR107</f>
        <v>0</v>
      </c>
      <c r="AD107" s="2">
        <f>output_comm_ratio!AD107*'supply 2012-13'!$BR107</f>
        <v>450.15504140820639</v>
      </c>
      <c r="AE107" s="2">
        <f>output_comm_ratio!AE107*'supply 2012-13'!$BR107</f>
        <v>6032.1258115569135</v>
      </c>
      <c r="AF107" s="2">
        <f>output_comm_ratio!AF107*'supply 2012-13'!$BR107</f>
        <v>0</v>
      </c>
      <c r="AG107" s="2">
        <f>output_comm_ratio!AG107*'supply 2012-13'!$BR107</f>
        <v>0</v>
      </c>
      <c r="AH107" s="2">
        <f>output_comm_ratio!AH107*'supply 2012-13'!$BR107</f>
        <v>0</v>
      </c>
      <c r="AI107" s="2">
        <f>output_comm_ratio!AI107*'supply 2012-13'!$BR107</f>
        <v>0</v>
      </c>
      <c r="AJ107" s="2">
        <f>output_comm_ratio!AJ107*'supply 2012-13'!$BR107</f>
        <v>0</v>
      </c>
      <c r="AK107" s="2">
        <f>output_comm_ratio!AK107*'supply 2012-13'!$BR107</f>
        <v>0</v>
      </c>
      <c r="AL107" s="2">
        <f>output_comm_ratio!AL107*'supply 2012-13'!$BR107</f>
        <v>3.9891284705797459E-5</v>
      </c>
      <c r="AM107" s="2">
        <f>output_comm_ratio!AM107*'supply 2012-13'!$BR107</f>
        <v>0</v>
      </c>
      <c r="AN107" s="2">
        <f>output_comm_ratio!AN107*'supply 2012-13'!$BR107</f>
        <v>0</v>
      </c>
      <c r="AO107" s="2">
        <f>output_comm_ratio!AO107*'supply 2012-13'!$BR107</f>
        <v>0</v>
      </c>
      <c r="AP107" s="2">
        <f>output_comm_ratio!AP107*'supply 2012-13'!$BR107</f>
        <v>0.20759032072348343</v>
      </c>
      <c r="AQ107" s="2">
        <f>output_comm_ratio!AQ107*'supply 2012-13'!$BR107</f>
        <v>0</v>
      </c>
      <c r="AR107" s="2">
        <f>output_comm_ratio!AR107*'supply 2012-13'!$BR107</f>
        <v>0</v>
      </c>
      <c r="AS107" s="2">
        <f>output_comm_ratio!AS107*'supply 2012-13'!$BR107</f>
        <v>0</v>
      </c>
      <c r="AT107" s="2">
        <f>output_comm_ratio!AT107*'supply 2012-13'!$BR107</f>
        <v>0</v>
      </c>
      <c r="AU107" s="2">
        <f>output_comm_ratio!AU107*'supply 2012-13'!$BR107</f>
        <v>0</v>
      </c>
      <c r="AV107" s="2">
        <f>output_comm_ratio!AV107*'supply 2012-13'!$BR107</f>
        <v>0</v>
      </c>
      <c r="AW107" s="2">
        <f>output_comm_ratio!AW107*'supply 2012-13'!$BR107</f>
        <v>0</v>
      </c>
      <c r="AX107" s="2">
        <f>output_comm_ratio!AX107*'supply 2012-13'!$BR107</f>
        <v>0</v>
      </c>
      <c r="AY107" s="2">
        <f>output_comm_ratio!AY107*'supply 2012-13'!$BR107</f>
        <v>0</v>
      </c>
      <c r="AZ107" s="2">
        <f>output_comm_ratio!AZ107*'supply 2012-13'!$BR107</f>
        <v>0</v>
      </c>
      <c r="BA107" s="2">
        <f>output_comm_ratio!BA107*'supply 2012-13'!$BR107</f>
        <v>0</v>
      </c>
      <c r="BB107" s="2">
        <f>output_comm_ratio!BB107*'supply 2012-13'!$BR107</f>
        <v>0</v>
      </c>
      <c r="BC107" s="2">
        <f>output_comm_ratio!BC107*'supply 2012-13'!$BR107</f>
        <v>0</v>
      </c>
      <c r="BD107" s="2">
        <f>output_comm_ratio!BD107*'supply 2012-13'!$BR107</f>
        <v>0</v>
      </c>
      <c r="BE107" s="2">
        <f>output_comm_ratio!BE107*'supply 2012-13'!$BR107</f>
        <v>0</v>
      </c>
      <c r="BF107" s="2">
        <f>output_comm_ratio!BF107*'supply 2012-13'!$BR107</f>
        <v>0</v>
      </c>
      <c r="BG107" s="2">
        <f>output_comm_ratio!BG107*'supply 2012-13'!$BR107</f>
        <v>0</v>
      </c>
      <c r="BH107" s="2">
        <f>output_comm_ratio!BH107*'supply 2012-13'!$BR107</f>
        <v>0</v>
      </c>
      <c r="BI107" s="2">
        <f>output_comm_ratio!BI107*'supply 2012-13'!$BR107</f>
        <v>0</v>
      </c>
      <c r="BJ107" s="2">
        <f>output_comm_ratio!BJ107*'supply 2012-13'!$BR107</f>
        <v>0</v>
      </c>
      <c r="BK107" s="2">
        <f>output_comm_ratio!BK107*'supply 2012-13'!$BR107</f>
        <v>0</v>
      </c>
      <c r="BL107" s="2">
        <f>output_comm_ratio!BL107*'supply 2012-13'!$BR107</f>
        <v>0</v>
      </c>
      <c r="BM107" s="2">
        <f>output_comm_ratio!BM107*'supply 2012-13'!$BR107</f>
        <v>0</v>
      </c>
      <c r="BN107" s="2">
        <f>output_comm_ratio!BN107*'supply 2012-13'!$BR107</f>
        <v>0</v>
      </c>
      <c r="BO107" s="2">
        <f>output_comm_ratio!BO107*'supply 2012-13'!$BR107</f>
        <v>0</v>
      </c>
      <c r="BP107" s="2">
        <f>output_comm_ratio!BP107*'supply 2012-13'!$BR107</f>
        <v>0</v>
      </c>
      <c r="BQ107" s="2">
        <f t="shared" si="6"/>
        <v>6556.8490607626181</v>
      </c>
      <c r="BR107" s="2">
        <v>6556.849060762619</v>
      </c>
      <c r="BS107" s="2">
        <f t="shared" si="7"/>
        <v>13113.698121525238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3941632.568121525</v>
      </c>
      <c r="BZ107" s="2">
        <v>0</v>
      </c>
      <c r="CA107" s="2">
        <f t="shared" si="11"/>
        <v>3941632.568121525</v>
      </c>
    </row>
    <row r="108" spans="1:79" s="2" customFormat="1" x14ac:dyDescent="0.35">
      <c r="A108" s="19">
        <v>105</v>
      </c>
      <c r="B108" s="19" t="s">
        <v>183</v>
      </c>
      <c r="C108" s="2">
        <f>output_comm_ratio!C108*'supply 2012-13'!$BR108</f>
        <v>0</v>
      </c>
      <c r="D108" s="2">
        <f>output_comm_ratio!D108*'supply 2012-13'!$BR108</f>
        <v>0</v>
      </c>
      <c r="E108" s="2">
        <f>output_comm_ratio!E108*'supply 2012-13'!$BR108</f>
        <v>0</v>
      </c>
      <c r="F108" s="2">
        <f>output_comm_ratio!F108*'supply 2012-13'!$BR108</f>
        <v>0</v>
      </c>
      <c r="G108" s="2">
        <f>output_comm_ratio!G108*'supply 2012-13'!$BR108</f>
        <v>0</v>
      </c>
      <c r="H108" s="2">
        <f>output_comm_ratio!H108*'supply 2012-13'!$BR108</f>
        <v>0</v>
      </c>
      <c r="I108" s="2">
        <f>output_comm_ratio!I108*'supply 2012-13'!$BR108</f>
        <v>0</v>
      </c>
      <c r="J108" s="2">
        <f>output_comm_ratio!J108*'supply 2012-13'!$BR108</f>
        <v>0</v>
      </c>
      <c r="K108" s="2">
        <f>output_comm_ratio!K108*'supply 2012-13'!$BR108</f>
        <v>0</v>
      </c>
      <c r="L108" s="2">
        <f>output_comm_ratio!L108*'supply 2012-13'!$BR108</f>
        <v>0</v>
      </c>
      <c r="M108" s="2">
        <f>output_comm_ratio!M108*'supply 2012-13'!$BR108</f>
        <v>0</v>
      </c>
      <c r="N108" s="2">
        <f>output_comm_ratio!N108*'supply 2012-13'!$BR108</f>
        <v>0</v>
      </c>
      <c r="O108" s="2">
        <f>output_comm_ratio!O108*'supply 2012-13'!$BR108</f>
        <v>0</v>
      </c>
      <c r="P108" s="2">
        <f>output_comm_ratio!P108*'supply 2012-13'!$BR108</f>
        <v>0</v>
      </c>
      <c r="Q108" s="2">
        <f>output_comm_ratio!Q108*'supply 2012-13'!$BR108</f>
        <v>0</v>
      </c>
      <c r="R108" s="2">
        <f>output_comm_ratio!R108*'supply 2012-13'!$BR108</f>
        <v>0</v>
      </c>
      <c r="S108" s="2">
        <f>output_comm_ratio!S108*'supply 2012-13'!$BR108</f>
        <v>0</v>
      </c>
      <c r="T108" s="2">
        <f>output_comm_ratio!T108*'supply 2012-13'!$BR108</f>
        <v>0</v>
      </c>
      <c r="U108" s="2">
        <f>output_comm_ratio!U108*'supply 2012-13'!$BR108</f>
        <v>0</v>
      </c>
      <c r="V108" s="2">
        <f>output_comm_ratio!V108*'supply 2012-13'!$BR108</f>
        <v>0</v>
      </c>
      <c r="W108" s="2">
        <f>output_comm_ratio!W108*'supply 2012-13'!$BR108</f>
        <v>0</v>
      </c>
      <c r="X108" s="2">
        <f>output_comm_ratio!X108*'supply 2012-13'!$BR108</f>
        <v>5620.6558463810388</v>
      </c>
      <c r="Y108" s="2">
        <f>output_comm_ratio!Y108*'supply 2012-13'!$BR108</f>
        <v>0</v>
      </c>
      <c r="Z108" s="2">
        <f>output_comm_ratio!Z108*'supply 2012-13'!$BR108</f>
        <v>0</v>
      </c>
      <c r="AA108" s="2">
        <f>output_comm_ratio!AA108*'supply 2012-13'!$BR108</f>
        <v>0</v>
      </c>
      <c r="AB108" s="2">
        <f>output_comm_ratio!AB108*'supply 2012-13'!$BR108</f>
        <v>0</v>
      </c>
      <c r="AC108" s="2">
        <f>output_comm_ratio!AC108*'supply 2012-13'!$BR108</f>
        <v>12294.250527535183</v>
      </c>
      <c r="AD108" s="2">
        <f>output_comm_ratio!AD108*'supply 2012-13'!$BR108</f>
        <v>4400.4578643963214</v>
      </c>
      <c r="AE108" s="2">
        <f>output_comm_ratio!AE108*'supply 2012-13'!$BR108</f>
        <v>74115.99520686864</v>
      </c>
      <c r="AF108" s="2">
        <f>output_comm_ratio!AF108*'supply 2012-13'!$BR108</f>
        <v>0</v>
      </c>
      <c r="AG108" s="2">
        <f>output_comm_ratio!AG108*'supply 2012-13'!$BR108</f>
        <v>0</v>
      </c>
      <c r="AH108" s="2">
        <f>output_comm_ratio!AH108*'supply 2012-13'!$BR108</f>
        <v>0</v>
      </c>
      <c r="AI108" s="2">
        <f>output_comm_ratio!AI108*'supply 2012-13'!$BR108</f>
        <v>0</v>
      </c>
      <c r="AJ108" s="2">
        <f>output_comm_ratio!AJ108*'supply 2012-13'!$BR108</f>
        <v>827.88944200678475</v>
      </c>
      <c r="AK108" s="2">
        <f>output_comm_ratio!AK108*'supply 2012-13'!$BR108</f>
        <v>0</v>
      </c>
      <c r="AL108" s="2">
        <f>output_comm_ratio!AL108*'supply 2012-13'!$BR108</f>
        <v>8.6681320605940524E-4</v>
      </c>
      <c r="AM108" s="2">
        <f>output_comm_ratio!AM108*'supply 2012-13'!$BR108</f>
        <v>0</v>
      </c>
      <c r="AN108" s="2">
        <f>output_comm_ratio!AN108*'supply 2012-13'!$BR108</f>
        <v>0</v>
      </c>
      <c r="AO108" s="2">
        <f>output_comm_ratio!AO108*'supply 2012-13'!$BR108</f>
        <v>0</v>
      </c>
      <c r="AP108" s="2">
        <f>output_comm_ratio!AP108*'supply 2012-13'!$BR108</f>
        <v>0</v>
      </c>
      <c r="AQ108" s="2">
        <f>output_comm_ratio!AQ108*'supply 2012-13'!$BR108</f>
        <v>0</v>
      </c>
      <c r="AR108" s="2">
        <f>output_comm_ratio!AR108*'supply 2012-13'!$BR108</f>
        <v>0</v>
      </c>
      <c r="AS108" s="2">
        <f>output_comm_ratio!AS108*'supply 2012-13'!$BR108</f>
        <v>0</v>
      </c>
      <c r="AT108" s="2">
        <f>output_comm_ratio!AT108*'supply 2012-13'!$BR108</f>
        <v>0</v>
      </c>
      <c r="AU108" s="2">
        <f>output_comm_ratio!AU108*'supply 2012-13'!$BR108</f>
        <v>0</v>
      </c>
      <c r="AV108" s="2">
        <f>output_comm_ratio!AV108*'supply 2012-13'!$BR108</f>
        <v>0</v>
      </c>
      <c r="AW108" s="2">
        <f>output_comm_ratio!AW108*'supply 2012-13'!$BR108</f>
        <v>0</v>
      </c>
      <c r="AX108" s="2">
        <f>output_comm_ratio!AX108*'supply 2012-13'!$BR108</f>
        <v>0</v>
      </c>
      <c r="AY108" s="2">
        <f>output_comm_ratio!AY108*'supply 2012-13'!$BR108</f>
        <v>0</v>
      </c>
      <c r="AZ108" s="2">
        <f>output_comm_ratio!AZ108*'supply 2012-13'!$BR108</f>
        <v>0</v>
      </c>
      <c r="BA108" s="2">
        <f>output_comm_ratio!BA108*'supply 2012-13'!$BR108</f>
        <v>0</v>
      </c>
      <c r="BB108" s="2">
        <f>output_comm_ratio!BB108*'supply 2012-13'!$BR108</f>
        <v>0</v>
      </c>
      <c r="BC108" s="2">
        <f>output_comm_ratio!BC108*'supply 2012-13'!$BR108</f>
        <v>0</v>
      </c>
      <c r="BD108" s="2">
        <f>output_comm_ratio!BD108*'supply 2012-13'!$BR108</f>
        <v>0</v>
      </c>
      <c r="BE108" s="2">
        <f>output_comm_ratio!BE108*'supply 2012-13'!$BR108</f>
        <v>0</v>
      </c>
      <c r="BF108" s="2">
        <f>output_comm_ratio!BF108*'supply 2012-13'!$BR108</f>
        <v>0</v>
      </c>
      <c r="BG108" s="2">
        <f>output_comm_ratio!BG108*'supply 2012-13'!$BR108</f>
        <v>0</v>
      </c>
      <c r="BH108" s="2">
        <f>output_comm_ratio!BH108*'supply 2012-13'!$BR108</f>
        <v>0</v>
      </c>
      <c r="BI108" s="2">
        <f>output_comm_ratio!BI108*'supply 2012-13'!$BR108</f>
        <v>0</v>
      </c>
      <c r="BJ108" s="2">
        <f>output_comm_ratio!BJ108*'supply 2012-13'!$BR108</f>
        <v>0</v>
      </c>
      <c r="BK108" s="2">
        <f>output_comm_ratio!BK108*'supply 2012-13'!$BR108</f>
        <v>0</v>
      </c>
      <c r="BL108" s="2">
        <f>output_comm_ratio!BL108*'supply 2012-13'!$BR108</f>
        <v>0</v>
      </c>
      <c r="BM108" s="2">
        <f>output_comm_ratio!BM108*'supply 2012-13'!$BR108</f>
        <v>0</v>
      </c>
      <c r="BN108" s="2">
        <f>output_comm_ratio!BN108*'supply 2012-13'!$BR108</f>
        <v>0</v>
      </c>
      <c r="BO108" s="2">
        <f>output_comm_ratio!BO108*'supply 2012-13'!$BR108</f>
        <v>0</v>
      </c>
      <c r="BP108" s="2">
        <f>output_comm_ratio!BP108*'supply 2012-13'!$BR108</f>
        <v>0</v>
      </c>
      <c r="BQ108" s="2">
        <f t="shared" si="6"/>
        <v>97259.249754001168</v>
      </c>
      <c r="BR108" s="2">
        <v>97259.249754001183</v>
      </c>
      <c r="BS108" s="2">
        <f t="shared" si="7"/>
        <v>194518.49950800237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413457.87885083759</v>
      </c>
      <c r="BZ108" s="2">
        <v>62945.933527687499</v>
      </c>
      <c r="CA108" s="2">
        <f t="shared" si="11"/>
        <v>476403.81237852509</v>
      </c>
    </row>
    <row r="109" spans="1:79" s="2" customFormat="1" x14ac:dyDescent="0.35">
      <c r="A109" s="19">
        <v>106</v>
      </c>
      <c r="B109" s="19" t="s">
        <v>184</v>
      </c>
      <c r="C109" s="2">
        <f>output_comm_ratio!C109*'supply 2012-13'!$BR109</f>
        <v>0</v>
      </c>
      <c r="D109" s="2">
        <f>output_comm_ratio!D109*'supply 2012-13'!$BR109</f>
        <v>0</v>
      </c>
      <c r="E109" s="2">
        <f>output_comm_ratio!E109*'supply 2012-13'!$BR109</f>
        <v>0</v>
      </c>
      <c r="F109" s="2">
        <f>output_comm_ratio!F109*'supply 2012-13'!$BR109</f>
        <v>0</v>
      </c>
      <c r="G109" s="2">
        <f>output_comm_ratio!G109*'supply 2012-13'!$BR109</f>
        <v>0</v>
      </c>
      <c r="H109" s="2">
        <f>output_comm_ratio!H109*'supply 2012-13'!$BR109</f>
        <v>0</v>
      </c>
      <c r="I109" s="2">
        <f>output_comm_ratio!I109*'supply 2012-13'!$BR109</f>
        <v>0</v>
      </c>
      <c r="J109" s="2">
        <f>output_comm_ratio!J109*'supply 2012-13'!$BR109</f>
        <v>0</v>
      </c>
      <c r="K109" s="2">
        <f>output_comm_ratio!K109*'supply 2012-13'!$BR109</f>
        <v>0</v>
      </c>
      <c r="L109" s="2">
        <f>output_comm_ratio!L109*'supply 2012-13'!$BR109</f>
        <v>0</v>
      </c>
      <c r="M109" s="2">
        <f>output_comm_ratio!M109*'supply 2012-13'!$BR109</f>
        <v>0</v>
      </c>
      <c r="N109" s="2">
        <f>output_comm_ratio!N109*'supply 2012-13'!$BR109</f>
        <v>0</v>
      </c>
      <c r="O109" s="2">
        <f>output_comm_ratio!O109*'supply 2012-13'!$BR109</f>
        <v>0</v>
      </c>
      <c r="P109" s="2">
        <f>output_comm_ratio!P109*'supply 2012-13'!$BR109</f>
        <v>0</v>
      </c>
      <c r="Q109" s="2">
        <f>output_comm_ratio!Q109*'supply 2012-13'!$BR109</f>
        <v>0</v>
      </c>
      <c r="R109" s="2">
        <f>output_comm_ratio!R109*'supply 2012-13'!$BR109</f>
        <v>0</v>
      </c>
      <c r="S109" s="2">
        <f>output_comm_ratio!S109*'supply 2012-13'!$BR109</f>
        <v>0</v>
      </c>
      <c r="T109" s="2">
        <f>output_comm_ratio!T109*'supply 2012-13'!$BR109</f>
        <v>0</v>
      </c>
      <c r="U109" s="2">
        <f>output_comm_ratio!U109*'supply 2012-13'!$BR109</f>
        <v>0</v>
      </c>
      <c r="V109" s="2">
        <f>output_comm_ratio!V109*'supply 2012-13'!$BR109</f>
        <v>0</v>
      </c>
      <c r="W109" s="2">
        <f>output_comm_ratio!W109*'supply 2012-13'!$BR109</f>
        <v>0</v>
      </c>
      <c r="X109" s="2">
        <f>output_comm_ratio!X109*'supply 2012-13'!$BR109</f>
        <v>9429.9862916956845</v>
      </c>
      <c r="Y109" s="2">
        <f>output_comm_ratio!Y109*'supply 2012-13'!$BR109</f>
        <v>0</v>
      </c>
      <c r="Z109" s="2">
        <f>output_comm_ratio!Z109*'supply 2012-13'!$BR109</f>
        <v>0</v>
      </c>
      <c r="AA109" s="2">
        <f>output_comm_ratio!AA109*'supply 2012-13'!$BR109</f>
        <v>0</v>
      </c>
      <c r="AB109" s="2">
        <f>output_comm_ratio!AB109*'supply 2012-13'!$BR109</f>
        <v>0</v>
      </c>
      <c r="AC109" s="2">
        <f>output_comm_ratio!AC109*'supply 2012-13'!$BR109</f>
        <v>5627.2869336981557</v>
      </c>
      <c r="AD109" s="2">
        <f>output_comm_ratio!AD109*'supply 2012-13'!$BR109</f>
        <v>61523.430035769939</v>
      </c>
      <c r="AE109" s="2">
        <f>output_comm_ratio!AE109*'supply 2012-13'!$BR109</f>
        <v>2739254.2786814463</v>
      </c>
      <c r="AF109" s="2">
        <f>output_comm_ratio!AF109*'supply 2012-13'!$BR109</f>
        <v>0</v>
      </c>
      <c r="AG109" s="2">
        <f>output_comm_ratio!AG109*'supply 2012-13'!$BR109</f>
        <v>0</v>
      </c>
      <c r="AH109" s="2">
        <f>output_comm_ratio!AH109*'supply 2012-13'!$BR109</f>
        <v>0</v>
      </c>
      <c r="AI109" s="2">
        <f>output_comm_ratio!AI109*'supply 2012-13'!$BR109</f>
        <v>5165.0782826713121</v>
      </c>
      <c r="AJ109" s="2">
        <f>output_comm_ratio!AJ109*'supply 2012-13'!$BR109</f>
        <v>0</v>
      </c>
      <c r="AK109" s="2">
        <f>output_comm_ratio!AK109*'supply 2012-13'!$BR109</f>
        <v>0</v>
      </c>
      <c r="AL109" s="2">
        <f>output_comm_ratio!AL109*'supply 2012-13'!$BR109</f>
        <v>4.4882701608843088E-4</v>
      </c>
      <c r="AM109" s="2">
        <f>output_comm_ratio!AM109*'supply 2012-13'!$BR109</f>
        <v>0</v>
      </c>
      <c r="AN109" s="2">
        <f>output_comm_ratio!AN109*'supply 2012-13'!$BR109</f>
        <v>0</v>
      </c>
      <c r="AO109" s="2">
        <f>output_comm_ratio!AO109*'supply 2012-13'!$BR109</f>
        <v>0</v>
      </c>
      <c r="AP109" s="2">
        <f>output_comm_ratio!AP109*'supply 2012-13'!$BR109</f>
        <v>0</v>
      </c>
      <c r="AQ109" s="2">
        <f>output_comm_ratio!AQ109*'supply 2012-13'!$BR109</f>
        <v>0</v>
      </c>
      <c r="AR109" s="2">
        <f>output_comm_ratio!AR109*'supply 2012-13'!$BR109</f>
        <v>0</v>
      </c>
      <c r="AS109" s="2">
        <f>output_comm_ratio!AS109*'supply 2012-13'!$BR109</f>
        <v>0</v>
      </c>
      <c r="AT109" s="2">
        <f>output_comm_ratio!AT109*'supply 2012-13'!$BR109</f>
        <v>0</v>
      </c>
      <c r="AU109" s="2">
        <f>output_comm_ratio!AU109*'supply 2012-13'!$BR109</f>
        <v>0</v>
      </c>
      <c r="AV109" s="2">
        <f>output_comm_ratio!AV109*'supply 2012-13'!$BR109</f>
        <v>0</v>
      </c>
      <c r="AW109" s="2">
        <f>output_comm_ratio!AW109*'supply 2012-13'!$BR109</f>
        <v>0</v>
      </c>
      <c r="AX109" s="2">
        <f>output_comm_ratio!AX109*'supply 2012-13'!$BR109</f>
        <v>0</v>
      </c>
      <c r="AY109" s="2">
        <f>output_comm_ratio!AY109*'supply 2012-13'!$BR109</f>
        <v>0</v>
      </c>
      <c r="AZ109" s="2">
        <f>output_comm_ratio!AZ109*'supply 2012-13'!$BR109</f>
        <v>0</v>
      </c>
      <c r="BA109" s="2">
        <f>output_comm_ratio!BA109*'supply 2012-13'!$BR109</f>
        <v>0</v>
      </c>
      <c r="BB109" s="2">
        <f>output_comm_ratio!BB109*'supply 2012-13'!$BR109</f>
        <v>0</v>
      </c>
      <c r="BC109" s="2">
        <f>output_comm_ratio!BC109*'supply 2012-13'!$BR109</f>
        <v>0</v>
      </c>
      <c r="BD109" s="2">
        <f>output_comm_ratio!BD109*'supply 2012-13'!$BR109</f>
        <v>0</v>
      </c>
      <c r="BE109" s="2">
        <f>output_comm_ratio!BE109*'supply 2012-13'!$BR109</f>
        <v>0</v>
      </c>
      <c r="BF109" s="2">
        <f>output_comm_ratio!BF109*'supply 2012-13'!$BR109</f>
        <v>0</v>
      </c>
      <c r="BG109" s="2">
        <f>output_comm_ratio!BG109*'supply 2012-13'!$BR109</f>
        <v>0</v>
      </c>
      <c r="BH109" s="2">
        <f>output_comm_ratio!BH109*'supply 2012-13'!$BR109</f>
        <v>0</v>
      </c>
      <c r="BI109" s="2">
        <f>output_comm_ratio!BI109*'supply 2012-13'!$BR109</f>
        <v>0</v>
      </c>
      <c r="BJ109" s="2">
        <f>output_comm_ratio!BJ109*'supply 2012-13'!$BR109</f>
        <v>0</v>
      </c>
      <c r="BK109" s="2">
        <f>output_comm_ratio!BK109*'supply 2012-13'!$BR109</f>
        <v>0</v>
      </c>
      <c r="BL109" s="2">
        <f>output_comm_ratio!BL109*'supply 2012-13'!$BR109</f>
        <v>0</v>
      </c>
      <c r="BM109" s="2">
        <f>output_comm_ratio!BM109*'supply 2012-13'!$BR109</f>
        <v>0</v>
      </c>
      <c r="BN109" s="2">
        <f>output_comm_ratio!BN109*'supply 2012-13'!$BR109</f>
        <v>0</v>
      </c>
      <c r="BO109" s="2">
        <f>output_comm_ratio!BO109*'supply 2012-13'!$BR109</f>
        <v>0</v>
      </c>
      <c r="BP109" s="2">
        <f>output_comm_ratio!BP109*'supply 2012-13'!$BR109</f>
        <v>0</v>
      </c>
      <c r="BQ109" s="2">
        <f t="shared" si="6"/>
        <v>2821000.0606741086</v>
      </c>
      <c r="BR109" s="2">
        <v>2821000.0606741086</v>
      </c>
      <c r="BS109" s="2">
        <f t="shared" si="7"/>
        <v>5642000.1213482171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8324656.8468253408</v>
      </c>
      <c r="BZ109" s="2">
        <v>6840731.0804089298</v>
      </c>
      <c r="CA109" s="2">
        <f t="shared" si="11"/>
        <v>15165387.92723427</v>
      </c>
    </row>
    <row r="110" spans="1:79" s="2" customFormat="1" x14ac:dyDescent="0.35">
      <c r="A110" s="19">
        <v>107</v>
      </c>
      <c r="B110" s="19" t="s">
        <v>185</v>
      </c>
      <c r="C110" s="2">
        <f>output_comm_ratio!C110*'supply 2012-13'!$BR110</f>
        <v>0</v>
      </c>
      <c r="D110" s="2">
        <f>output_comm_ratio!D110*'supply 2012-13'!$BR110</f>
        <v>0</v>
      </c>
      <c r="E110" s="2">
        <f>output_comm_ratio!E110*'supply 2012-13'!$BR110</f>
        <v>0</v>
      </c>
      <c r="F110" s="2">
        <f>output_comm_ratio!F110*'supply 2012-13'!$BR110</f>
        <v>0</v>
      </c>
      <c r="G110" s="2">
        <f>output_comm_ratio!G110*'supply 2012-13'!$BR110</f>
        <v>0</v>
      </c>
      <c r="H110" s="2">
        <f>output_comm_ratio!H110*'supply 2012-13'!$BR110</f>
        <v>0</v>
      </c>
      <c r="I110" s="2">
        <f>output_comm_ratio!I110*'supply 2012-13'!$BR110</f>
        <v>0</v>
      </c>
      <c r="J110" s="2">
        <f>output_comm_ratio!J110*'supply 2012-13'!$BR110</f>
        <v>0</v>
      </c>
      <c r="K110" s="2">
        <f>output_comm_ratio!K110*'supply 2012-13'!$BR110</f>
        <v>0</v>
      </c>
      <c r="L110" s="2">
        <f>output_comm_ratio!L110*'supply 2012-13'!$BR110</f>
        <v>0</v>
      </c>
      <c r="M110" s="2">
        <f>output_comm_ratio!M110*'supply 2012-13'!$BR110</f>
        <v>0</v>
      </c>
      <c r="N110" s="2">
        <f>output_comm_ratio!N110*'supply 2012-13'!$BR110</f>
        <v>0</v>
      </c>
      <c r="O110" s="2">
        <f>output_comm_ratio!O110*'supply 2012-13'!$BR110</f>
        <v>0</v>
      </c>
      <c r="P110" s="2">
        <f>output_comm_ratio!P110*'supply 2012-13'!$BR110</f>
        <v>0</v>
      </c>
      <c r="Q110" s="2">
        <f>output_comm_ratio!Q110*'supply 2012-13'!$BR110</f>
        <v>0</v>
      </c>
      <c r="R110" s="2">
        <f>output_comm_ratio!R110*'supply 2012-13'!$BR110</f>
        <v>0</v>
      </c>
      <c r="S110" s="2">
        <f>output_comm_ratio!S110*'supply 2012-13'!$BR110</f>
        <v>0</v>
      </c>
      <c r="T110" s="2">
        <f>output_comm_ratio!T110*'supply 2012-13'!$BR110</f>
        <v>0</v>
      </c>
      <c r="U110" s="2">
        <f>output_comm_ratio!U110*'supply 2012-13'!$BR110</f>
        <v>0</v>
      </c>
      <c r="V110" s="2">
        <f>output_comm_ratio!V110*'supply 2012-13'!$BR110</f>
        <v>0</v>
      </c>
      <c r="W110" s="2">
        <f>output_comm_ratio!W110*'supply 2012-13'!$BR110</f>
        <v>0</v>
      </c>
      <c r="X110" s="2">
        <f>output_comm_ratio!X110*'supply 2012-13'!$BR110</f>
        <v>110.70335669045022</v>
      </c>
      <c r="Y110" s="2">
        <f>output_comm_ratio!Y110*'supply 2012-13'!$BR110</f>
        <v>0</v>
      </c>
      <c r="Z110" s="2">
        <f>output_comm_ratio!Z110*'supply 2012-13'!$BR110</f>
        <v>0</v>
      </c>
      <c r="AA110" s="2">
        <f>output_comm_ratio!AA110*'supply 2012-13'!$BR110</f>
        <v>0</v>
      </c>
      <c r="AB110" s="2">
        <f>output_comm_ratio!AB110*'supply 2012-13'!$BR110</f>
        <v>0</v>
      </c>
      <c r="AC110" s="2">
        <f>output_comm_ratio!AC110*'supply 2012-13'!$BR110</f>
        <v>0</v>
      </c>
      <c r="AD110" s="2">
        <f>output_comm_ratio!AD110*'supply 2012-13'!$BR110</f>
        <v>4692.2363388216781</v>
      </c>
      <c r="AE110" s="2">
        <f>output_comm_ratio!AE110*'supply 2012-13'!$BR110</f>
        <v>457789.38610853115</v>
      </c>
      <c r="AF110" s="2">
        <f>output_comm_ratio!AF110*'supply 2012-13'!$BR110</f>
        <v>0</v>
      </c>
      <c r="AG110" s="2">
        <f>output_comm_ratio!AG110*'supply 2012-13'!$BR110</f>
        <v>0</v>
      </c>
      <c r="AH110" s="2">
        <f>output_comm_ratio!AH110*'supply 2012-13'!$BR110</f>
        <v>0</v>
      </c>
      <c r="AI110" s="2">
        <f>output_comm_ratio!AI110*'supply 2012-13'!$BR110</f>
        <v>1193.4396399249338</v>
      </c>
      <c r="AJ110" s="2">
        <f>output_comm_ratio!AJ110*'supply 2012-13'!$BR110</f>
        <v>0</v>
      </c>
      <c r="AK110" s="2">
        <f>output_comm_ratio!AK110*'supply 2012-13'!$BR110</f>
        <v>0</v>
      </c>
      <c r="AL110" s="2">
        <f>output_comm_ratio!AL110*'supply 2012-13'!$BR110</f>
        <v>2.7400547409615943E-4</v>
      </c>
      <c r="AM110" s="2">
        <f>output_comm_ratio!AM110*'supply 2012-13'!$BR110</f>
        <v>0</v>
      </c>
      <c r="AN110" s="2">
        <f>output_comm_ratio!AN110*'supply 2012-13'!$BR110</f>
        <v>0</v>
      </c>
      <c r="AO110" s="2">
        <f>output_comm_ratio!AO110*'supply 2012-13'!$BR110</f>
        <v>0</v>
      </c>
      <c r="AP110" s="2">
        <f>output_comm_ratio!AP110*'supply 2012-13'!$BR110</f>
        <v>0</v>
      </c>
      <c r="AQ110" s="2">
        <f>output_comm_ratio!AQ110*'supply 2012-13'!$BR110</f>
        <v>0</v>
      </c>
      <c r="AR110" s="2">
        <f>output_comm_ratio!AR110*'supply 2012-13'!$BR110</f>
        <v>0</v>
      </c>
      <c r="AS110" s="2">
        <f>output_comm_ratio!AS110*'supply 2012-13'!$BR110</f>
        <v>0</v>
      </c>
      <c r="AT110" s="2">
        <f>output_comm_ratio!AT110*'supply 2012-13'!$BR110</f>
        <v>0</v>
      </c>
      <c r="AU110" s="2">
        <f>output_comm_ratio!AU110*'supply 2012-13'!$BR110</f>
        <v>0</v>
      </c>
      <c r="AV110" s="2">
        <f>output_comm_ratio!AV110*'supply 2012-13'!$BR110</f>
        <v>0</v>
      </c>
      <c r="AW110" s="2">
        <f>output_comm_ratio!AW110*'supply 2012-13'!$BR110</f>
        <v>0</v>
      </c>
      <c r="AX110" s="2">
        <f>output_comm_ratio!AX110*'supply 2012-13'!$BR110</f>
        <v>0</v>
      </c>
      <c r="AY110" s="2">
        <f>output_comm_ratio!AY110*'supply 2012-13'!$BR110</f>
        <v>0</v>
      </c>
      <c r="AZ110" s="2">
        <f>output_comm_ratio!AZ110*'supply 2012-13'!$BR110</f>
        <v>0</v>
      </c>
      <c r="BA110" s="2">
        <f>output_comm_ratio!BA110*'supply 2012-13'!$BR110</f>
        <v>0</v>
      </c>
      <c r="BB110" s="2">
        <f>output_comm_ratio!BB110*'supply 2012-13'!$BR110</f>
        <v>0</v>
      </c>
      <c r="BC110" s="2">
        <f>output_comm_ratio!BC110*'supply 2012-13'!$BR110</f>
        <v>0</v>
      </c>
      <c r="BD110" s="2">
        <f>output_comm_ratio!BD110*'supply 2012-13'!$BR110</f>
        <v>0</v>
      </c>
      <c r="BE110" s="2">
        <f>output_comm_ratio!BE110*'supply 2012-13'!$BR110</f>
        <v>0</v>
      </c>
      <c r="BF110" s="2">
        <f>output_comm_ratio!BF110*'supply 2012-13'!$BR110</f>
        <v>0</v>
      </c>
      <c r="BG110" s="2">
        <f>output_comm_ratio!BG110*'supply 2012-13'!$BR110</f>
        <v>0</v>
      </c>
      <c r="BH110" s="2">
        <f>output_comm_ratio!BH110*'supply 2012-13'!$BR110</f>
        <v>0</v>
      </c>
      <c r="BI110" s="2">
        <f>output_comm_ratio!BI110*'supply 2012-13'!$BR110</f>
        <v>0</v>
      </c>
      <c r="BJ110" s="2">
        <f>output_comm_ratio!BJ110*'supply 2012-13'!$BR110</f>
        <v>0</v>
      </c>
      <c r="BK110" s="2">
        <f>output_comm_ratio!BK110*'supply 2012-13'!$BR110</f>
        <v>0</v>
      </c>
      <c r="BL110" s="2">
        <f>output_comm_ratio!BL110*'supply 2012-13'!$BR110</f>
        <v>0</v>
      </c>
      <c r="BM110" s="2">
        <f>output_comm_ratio!BM110*'supply 2012-13'!$BR110</f>
        <v>0</v>
      </c>
      <c r="BN110" s="2">
        <f>output_comm_ratio!BN110*'supply 2012-13'!$BR110</f>
        <v>0</v>
      </c>
      <c r="BO110" s="2">
        <f>output_comm_ratio!BO110*'supply 2012-13'!$BR110</f>
        <v>0</v>
      </c>
      <c r="BP110" s="2">
        <f>output_comm_ratio!BP110*'supply 2012-13'!$BR110</f>
        <v>0</v>
      </c>
      <c r="BQ110" s="2">
        <f t="shared" si="6"/>
        <v>463785.76571797364</v>
      </c>
      <c r="BR110" s="2">
        <v>463785.7657179737</v>
      </c>
      <c r="BS110" s="2">
        <f t="shared" si="7"/>
        <v>927571.5314359474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1203608.1114359475</v>
      </c>
      <c r="BZ110" s="2">
        <v>849668.17889861984</v>
      </c>
      <c r="CA110" s="2">
        <f t="shared" si="11"/>
        <v>2053276.2903345674</v>
      </c>
    </row>
    <row r="111" spans="1:79" s="2" customFormat="1" x14ac:dyDescent="0.35">
      <c r="A111" s="19">
        <v>108</v>
      </c>
      <c r="B111" s="19" t="s">
        <v>186</v>
      </c>
      <c r="C111" s="2">
        <f>output_comm_ratio!C111*'supply 2012-13'!$BR111</f>
        <v>0</v>
      </c>
      <c r="D111" s="2">
        <f>output_comm_ratio!D111*'supply 2012-13'!$BR111</f>
        <v>0</v>
      </c>
      <c r="E111" s="2">
        <f>output_comm_ratio!E111*'supply 2012-13'!$BR111</f>
        <v>0</v>
      </c>
      <c r="F111" s="2">
        <f>output_comm_ratio!F111*'supply 2012-13'!$BR111</f>
        <v>0</v>
      </c>
      <c r="G111" s="2">
        <f>output_comm_ratio!G111*'supply 2012-13'!$BR111</f>
        <v>0</v>
      </c>
      <c r="H111" s="2">
        <f>output_comm_ratio!H111*'supply 2012-13'!$BR111</f>
        <v>0</v>
      </c>
      <c r="I111" s="2">
        <f>output_comm_ratio!I111*'supply 2012-13'!$BR111</f>
        <v>0</v>
      </c>
      <c r="J111" s="2">
        <f>output_comm_ratio!J111*'supply 2012-13'!$BR111</f>
        <v>0</v>
      </c>
      <c r="K111" s="2">
        <f>output_comm_ratio!K111*'supply 2012-13'!$BR111</f>
        <v>0</v>
      </c>
      <c r="L111" s="2">
        <f>output_comm_ratio!L111*'supply 2012-13'!$BR111</f>
        <v>0</v>
      </c>
      <c r="M111" s="2">
        <f>output_comm_ratio!M111*'supply 2012-13'!$BR111</f>
        <v>0</v>
      </c>
      <c r="N111" s="2">
        <f>output_comm_ratio!N111*'supply 2012-13'!$BR111</f>
        <v>0</v>
      </c>
      <c r="O111" s="2">
        <f>output_comm_ratio!O111*'supply 2012-13'!$BR111</f>
        <v>0</v>
      </c>
      <c r="P111" s="2">
        <f>output_comm_ratio!P111*'supply 2012-13'!$BR111</f>
        <v>0</v>
      </c>
      <c r="Q111" s="2">
        <f>output_comm_ratio!Q111*'supply 2012-13'!$BR111</f>
        <v>0</v>
      </c>
      <c r="R111" s="2">
        <f>output_comm_ratio!R111*'supply 2012-13'!$BR111</f>
        <v>0</v>
      </c>
      <c r="S111" s="2">
        <f>output_comm_ratio!S111*'supply 2012-13'!$BR111</f>
        <v>0</v>
      </c>
      <c r="T111" s="2">
        <f>output_comm_ratio!T111*'supply 2012-13'!$BR111</f>
        <v>0</v>
      </c>
      <c r="U111" s="2">
        <f>output_comm_ratio!U111*'supply 2012-13'!$BR111</f>
        <v>0</v>
      </c>
      <c r="V111" s="2">
        <f>output_comm_ratio!V111*'supply 2012-13'!$BR111</f>
        <v>0</v>
      </c>
      <c r="W111" s="2">
        <f>output_comm_ratio!W111*'supply 2012-13'!$BR111</f>
        <v>0</v>
      </c>
      <c r="X111" s="2">
        <f>output_comm_ratio!X111*'supply 2012-13'!$BR111</f>
        <v>90.108312833998596</v>
      </c>
      <c r="Y111" s="2">
        <f>output_comm_ratio!Y111*'supply 2012-13'!$BR111</f>
        <v>0</v>
      </c>
      <c r="Z111" s="2">
        <f>output_comm_ratio!Z111*'supply 2012-13'!$BR111</f>
        <v>0</v>
      </c>
      <c r="AA111" s="2">
        <f>output_comm_ratio!AA111*'supply 2012-13'!$BR111</f>
        <v>0</v>
      </c>
      <c r="AB111" s="2">
        <f>output_comm_ratio!AB111*'supply 2012-13'!$BR111</f>
        <v>0</v>
      </c>
      <c r="AC111" s="2">
        <f>output_comm_ratio!AC111*'supply 2012-13'!$BR111</f>
        <v>0</v>
      </c>
      <c r="AD111" s="2">
        <f>output_comm_ratio!AD111*'supply 2012-13'!$BR111</f>
        <v>455.90252280035372</v>
      </c>
      <c r="AE111" s="2">
        <f>output_comm_ratio!AE111*'supply 2012-13'!$BR111</f>
        <v>29941.409828623749</v>
      </c>
      <c r="AF111" s="2">
        <f>output_comm_ratio!AF111*'supply 2012-13'!$BR111</f>
        <v>0</v>
      </c>
      <c r="AG111" s="2">
        <f>output_comm_ratio!AG111*'supply 2012-13'!$BR111</f>
        <v>0</v>
      </c>
      <c r="AH111" s="2">
        <f>output_comm_ratio!AH111*'supply 2012-13'!$BR111</f>
        <v>0</v>
      </c>
      <c r="AI111" s="2">
        <f>output_comm_ratio!AI111*'supply 2012-13'!$BR111</f>
        <v>83.42859817244198</v>
      </c>
      <c r="AJ111" s="2">
        <f>output_comm_ratio!AJ111*'supply 2012-13'!$BR111</f>
        <v>0</v>
      </c>
      <c r="AK111" s="2">
        <f>output_comm_ratio!AK111*'supply 2012-13'!$BR111</f>
        <v>0</v>
      </c>
      <c r="AL111" s="2">
        <f>output_comm_ratio!AL111*'supply 2012-13'!$BR111</f>
        <v>7.3177771176402231E-5</v>
      </c>
      <c r="AM111" s="2">
        <f>output_comm_ratio!AM111*'supply 2012-13'!$BR111</f>
        <v>0</v>
      </c>
      <c r="AN111" s="2">
        <f>output_comm_ratio!AN111*'supply 2012-13'!$BR111</f>
        <v>0</v>
      </c>
      <c r="AO111" s="2">
        <f>output_comm_ratio!AO111*'supply 2012-13'!$BR111</f>
        <v>0</v>
      </c>
      <c r="AP111" s="2">
        <f>output_comm_ratio!AP111*'supply 2012-13'!$BR111</f>
        <v>0</v>
      </c>
      <c r="AQ111" s="2">
        <f>output_comm_ratio!AQ111*'supply 2012-13'!$BR111</f>
        <v>0</v>
      </c>
      <c r="AR111" s="2">
        <f>output_comm_ratio!AR111*'supply 2012-13'!$BR111</f>
        <v>0</v>
      </c>
      <c r="AS111" s="2">
        <f>output_comm_ratio!AS111*'supply 2012-13'!$BR111</f>
        <v>0</v>
      </c>
      <c r="AT111" s="2">
        <f>output_comm_ratio!AT111*'supply 2012-13'!$BR111</f>
        <v>0</v>
      </c>
      <c r="AU111" s="2">
        <f>output_comm_ratio!AU111*'supply 2012-13'!$BR111</f>
        <v>0</v>
      </c>
      <c r="AV111" s="2">
        <f>output_comm_ratio!AV111*'supply 2012-13'!$BR111</f>
        <v>0</v>
      </c>
      <c r="AW111" s="2">
        <f>output_comm_ratio!AW111*'supply 2012-13'!$BR111</f>
        <v>0</v>
      </c>
      <c r="AX111" s="2">
        <f>output_comm_ratio!AX111*'supply 2012-13'!$BR111</f>
        <v>0</v>
      </c>
      <c r="AY111" s="2">
        <f>output_comm_ratio!AY111*'supply 2012-13'!$BR111</f>
        <v>0</v>
      </c>
      <c r="AZ111" s="2">
        <f>output_comm_ratio!AZ111*'supply 2012-13'!$BR111</f>
        <v>0</v>
      </c>
      <c r="BA111" s="2">
        <f>output_comm_ratio!BA111*'supply 2012-13'!$BR111</f>
        <v>0</v>
      </c>
      <c r="BB111" s="2">
        <f>output_comm_ratio!BB111*'supply 2012-13'!$BR111</f>
        <v>0</v>
      </c>
      <c r="BC111" s="2">
        <f>output_comm_ratio!BC111*'supply 2012-13'!$BR111</f>
        <v>0</v>
      </c>
      <c r="BD111" s="2">
        <f>output_comm_ratio!BD111*'supply 2012-13'!$BR111</f>
        <v>0</v>
      </c>
      <c r="BE111" s="2">
        <f>output_comm_ratio!BE111*'supply 2012-13'!$BR111</f>
        <v>0</v>
      </c>
      <c r="BF111" s="2">
        <f>output_comm_ratio!BF111*'supply 2012-13'!$BR111</f>
        <v>0</v>
      </c>
      <c r="BG111" s="2">
        <f>output_comm_ratio!BG111*'supply 2012-13'!$BR111</f>
        <v>0</v>
      </c>
      <c r="BH111" s="2">
        <f>output_comm_ratio!BH111*'supply 2012-13'!$BR111</f>
        <v>0</v>
      </c>
      <c r="BI111" s="2">
        <f>output_comm_ratio!BI111*'supply 2012-13'!$BR111</f>
        <v>0</v>
      </c>
      <c r="BJ111" s="2">
        <f>output_comm_ratio!BJ111*'supply 2012-13'!$BR111</f>
        <v>0</v>
      </c>
      <c r="BK111" s="2">
        <f>output_comm_ratio!BK111*'supply 2012-13'!$BR111</f>
        <v>0</v>
      </c>
      <c r="BL111" s="2">
        <f>output_comm_ratio!BL111*'supply 2012-13'!$BR111</f>
        <v>0</v>
      </c>
      <c r="BM111" s="2">
        <f>output_comm_ratio!BM111*'supply 2012-13'!$BR111</f>
        <v>0</v>
      </c>
      <c r="BN111" s="2">
        <f>output_comm_ratio!BN111*'supply 2012-13'!$BR111</f>
        <v>0</v>
      </c>
      <c r="BO111" s="2">
        <f>output_comm_ratio!BO111*'supply 2012-13'!$BR111</f>
        <v>0</v>
      </c>
      <c r="BP111" s="2">
        <f>output_comm_ratio!BP111*'supply 2012-13'!$BR111</f>
        <v>0</v>
      </c>
      <c r="BQ111" s="2">
        <f t="shared" si="6"/>
        <v>30570.849335608316</v>
      </c>
      <c r="BR111" s="2">
        <v>30570.849335608313</v>
      </c>
      <c r="BS111" s="2">
        <f t="shared" si="7"/>
        <v>61141.698671216625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86520.948671216625</v>
      </c>
      <c r="BZ111" s="2">
        <v>369572.88537899876</v>
      </c>
      <c r="CA111" s="2">
        <f t="shared" si="11"/>
        <v>456093.83405021537</v>
      </c>
    </row>
    <row r="112" spans="1:79" s="2" customFormat="1" x14ac:dyDescent="0.35">
      <c r="A112" s="19">
        <v>109</v>
      </c>
      <c r="B112" s="19" t="s">
        <v>187</v>
      </c>
      <c r="C112" s="2">
        <f>output_comm_ratio!C112*'supply 2012-13'!$BR112</f>
        <v>0</v>
      </c>
      <c r="D112" s="2">
        <f>output_comm_ratio!D112*'supply 2012-13'!$BR112</f>
        <v>0</v>
      </c>
      <c r="E112" s="2">
        <f>output_comm_ratio!E112*'supply 2012-13'!$BR112</f>
        <v>0</v>
      </c>
      <c r="F112" s="2">
        <f>output_comm_ratio!F112*'supply 2012-13'!$BR112</f>
        <v>0</v>
      </c>
      <c r="G112" s="2">
        <f>output_comm_ratio!G112*'supply 2012-13'!$BR112</f>
        <v>0</v>
      </c>
      <c r="H112" s="2">
        <f>output_comm_ratio!H112*'supply 2012-13'!$BR112</f>
        <v>0</v>
      </c>
      <c r="I112" s="2">
        <f>output_comm_ratio!I112*'supply 2012-13'!$BR112</f>
        <v>0</v>
      </c>
      <c r="J112" s="2">
        <f>output_comm_ratio!J112*'supply 2012-13'!$BR112</f>
        <v>0</v>
      </c>
      <c r="K112" s="2">
        <f>output_comm_ratio!K112*'supply 2012-13'!$BR112</f>
        <v>0</v>
      </c>
      <c r="L112" s="2">
        <f>output_comm_ratio!L112*'supply 2012-13'!$BR112</f>
        <v>0</v>
      </c>
      <c r="M112" s="2">
        <f>output_comm_ratio!M112*'supply 2012-13'!$BR112</f>
        <v>0</v>
      </c>
      <c r="N112" s="2">
        <f>output_comm_ratio!N112*'supply 2012-13'!$BR112</f>
        <v>0</v>
      </c>
      <c r="O112" s="2">
        <f>output_comm_ratio!O112*'supply 2012-13'!$BR112</f>
        <v>0</v>
      </c>
      <c r="P112" s="2">
        <f>output_comm_ratio!P112*'supply 2012-13'!$BR112</f>
        <v>0</v>
      </c>
      <c r="Q112" s="2">
        <f>output_comm_ratio!Q112*'supply 2012-13'!$BR112</f>
        <v>0</v>
      </c>
      <c r="R112" s="2">
        <f>output_comm_ratio!R112*'supply 2012-13'!$BR112</f>
        <v>0</v>
      </c>
      <c r="S112" s="2">
        <f>output_comm_ratio!S112*'supply 2012-13'!$BR112</f>
        <v>0</v>
      </c>
      <c r="T112" s="2">
        <f>output_comm_ratio!T112*'supply 2012-13'!$BR112</f>
        <v>0</v>
      </c>
      <c r="U112" s="2">
        <f>output_comm_ratio!U112*'supply 2012-13'!$BR112</f>
        <v>0</v>
      </c>
      <c r="V112" s="2">
        <f>output_comm_ratio!V112*'supply 2012-13'!$BR112</f>
        <v>0</v>
      </c>
      <c r="W112" s="2">
        <f>output_comm_ratio!W112*'supply 2012-13'!$BR112</f>
        <v>0</v>
      </c>
      <c r="X112" s="2">
        <f>output_comm_ratio!X112*'supply 2012-13'!$BR112</f>
        <v>0</v>
      </c>
      <c r="Y112" s="2">
        <f>output_comm_ratio!Y112*'supply 2012-13'!$BR112</f>
        <v>0</v>
      </c>
      <c r="Z112" s="2">
        <f>output_comm_ratio!Z112*'supply 2012-13'!$BR112</f>
        <v>0</v>
      </c>
      <c r="AA112" s="2">
        <f>output_comm_ratio!AA112*'supply 2012-13'!$BR112</f>
        <v>0</v>
      </c>
      <c r="AB112" s="2">
        <f>output_comm_ratio!AB112*'supply 2012-13'!$BR112</f>
        <v>0</v>
      </c>
      <c r="AC112" s="2">
        <f>output_comm_ratio!AC112*'supply 2012-13'!$BR112</f>
        <v>0</v>
      </c>
      <c r="AD112" s="2">
        <f>output_comm_ratio!AD112*'supply 2012-13'!$BR112</f>
        <v>8.225824722047792E-2</v>
      </c>
      <c r="AE112" s="2">
        <f>output_comm_ratio!AE112*'supply 2012-13'!$BR112</f>
        <v>997.70330430885792</v>
      </c>
      <c r="AF112" s="2">
        <f>output_comm_ratio!AF112*'supply 2012-13'!$BR112</f>
        <v>0</v>
      </c>
      <c r="AG112" s="2">
        <f>output_comm_ratio!AG112*'supply 2012-13'!$BR112</f>
        <v>0</v>
      </c>
      <c r="AH112" s="2">
        <f>output_comm_ratio!AH112*'supply 2012-13'!$BR112</f>
        <v>0</v>
      </c>
      <c r="AI112" s="2">
        <f>output_comm_ratio!AI112*'supply 2012-13'!$BR112</f>
        <v>0</v>
      </c>
      <c r="AJ112" s="2">
        <f>output_comm_ratio!AJ112*'supply 2012-13'!$BR112</f>
        <v>0</v>
      </c>
      <c r="AK112" s="2">
        <f>output_comm_ratio!AK112*'supply 2012-13'!$BR112</f>
        <v>0</v>
      </c>
      <c r="AL112" s="2">
        <f>output_comm_ratio!AL112*'supply 2012-13'!$BR112</f>
        <v>1.7249185651646478E-5</v>
      </c>
      <c r="AM112" s="2">
        <f>output_comm_ratio!AM112*'supply 2012-13'!$BR112</f>
        <v>0</v>
      </c>
      <c r="AN112" s="2">
        <f>output_comm_ratio!AN112*'supply 2012-13'!$BR112</f>
        <v>0</v>
      </c>
      <c r="AO112" s="2">
        <f>output_comm_ratio!AO112*'supply 2012-13'!$BR112</f>
        <v>0</v>
      </c>
      <c r="AP112" s="2">
        <f>output_comm_ratio!AP112*'supply 2012-13'!$BR112</f>
        <v>0</v>
      </c>
      <c r="AQ112" s="2">
        <f>output_comm_ratio!AQ112*'supply 2012-13'!$BR112</f>
        <v>0</v>
      </c>
      <c r="AR112" s="2">
        <f>output_comm_ratio!AR112*'supply 2012-13'!$BR112</f>
        <v>0</v>
      </c>
      <c r="AS112" s="2">
        <f>output_comm_ratio!AS112*'supply 2012-13'!$BR112</f>
        <v>0</v>
      </c>
      <c r="AT112" s="2">
        <f>output_comm_ratio!AT112*'supply 2012-13'!$BR112</f>
        <v>0</v>
      </c>
      <c r="AU112" s="2">
        <f>output_comm_ratio!AU112*'supply 2012-13'!$BR112</f>
        <v>0</v>
      </c>
      <c r="AV112" s="2">
        <f>output_comm_ratio!AV112*'supply 2012-13'!$BR112</f>
        <v>0</v>
      </c>
      <c r="AW112" s="2">
        <f>output_comm_ratio!AW112*'supply 2012-13'!$BR112</f>
        <v>0</v>
      </c>
      <c r="AX112" s="2">
        <f>output_comm_ratio!AX112*'supply 2012-13'!$BR112</f>
        <v>0</v>
      </c>
      <c r="AY112" s="2">
        <f>output_comm_ratio!AY112*'supply 2012-13'!$BR112</f>
        <v>0</v>
      </c>
      <c r="AZ112" s="2">
        <f>output_comm_ratio!AZ112*'supply 2012-13'!$BR112</f>
        <v>0</v>
      </c>
      <c r="BA112" s="2">
        <f>output_comm_ratio!BA112*'supply 2012-13'!$BR112</f>
        <v>0</v>
      </c>
      <c r="BB112" s="2">
        <f>output_comm_ratio!BB112*'supply 2012-13'!$BR112</f>
        <v>0</v>
      </c>
      <c r="BC112" s="2">
        <f>output_comm_ratio!BC112*'supply 2012-13'!$BR112</f>
        <v>0</v>
      </c>
      <c r="BD112" s="2">
        <f>output_comm_ratio!BD112*'supply 2012-13'!$BR112</f>
        <v>0</v>
      </c>
      <c r="BE112" s="2">
        <f>output_comm_ratio!BE112*'supply 2012-13'!$BR112</f>
        <v>0</v>
      </c>
      <c r="BF112" s="2">
        <f>output_comm_ratio!BF112*'supply 2012-13'!$BR112</f>
        <v>0</v>
      </c>
      <c r="BG112" s="2">
        <f>output_comm_ratio!BG112*'supply 2012-13'!$BR112</f>
        <v>0</v>
      </c>
      <c r="BH112" s="2">
        <f>output_comm_ratio!BH112*'supply 2012-13'!$BR112</f>
        <v>0</v>
      </c>
      <c r="BI112" s="2">
        <f>output_comm_ratio!BI112*'supply 2012-13'!$BR112</f>
        <v>0</v>
      </c>
      <c r="BJ112" s="2">
        <f>output_comm_ratio!BJ112*'supply 2012-13'!$BR112</f>
        <v>0</v>
      </c>
      <c r="BK112" s="2">
        <f>output_comm_ratio!BK112*'supply 2012-13'!$BR112</f>
        <v>0</v>
      </c>
      <c r="BL112" s="2">
        <f>output_comm_ratio!BL112*'supply 2012-13'!$BR112</f>
        <v>0</v>
      </c>
      <c r="BM112" s="2">
        <f>output_comm_ratio!BM112*'supply 2012-13'!$BR112</f>
        <v>0</v>
      </c>
      <c r="BN112" s="2">
        <f>output_comm_ratio!BN112*'supply 2012-13'!$BR112</f>
        <v>0</v>
      </c>
      <c r="BO112" s="2">
        <f>output_comm_ratio!BO112*'supply 2012-13'!$BR112</f>
        <v>0</v>
      </c>
      <c r="BP112" s="2">
        <f>output_comm_ratio!BP112*'supply 2012-13'!$BR112</f>
        <v>0</v>
      </c>
      <c r="BQ112" s="2">
        <f t="shared" si="6"/>
        <v>997.78557980526409</v>
      </c>
      <c r="BR112" s="2">
        <v>997.78557980526386</v>
      </c>
      <c r="BS112" s="2">
        <f t="shared" si="7"/>
        <v>1995.571159610528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2573973.8311596103</v>
      </c>
      <c r="BZ112" s="2">
        <v>8781.0821169152005</v>
      </c>
      <c r="CA112" s="2">
        <f t="shared" si="11"/>
        <v>2582754.9132765257</v>
      </c>
    </row>
    <row r="113" spans="1:79" s="2" customFormat="1" x14ac:dyDescent="0.35">
      <c r="A113" s="19">
        <v>110</v>
      </c>
      <c r="B113" s="19" t="s">
        <v>188</v>
      </c>
      <c r="C113" s="2">
        <f>output_comm_ratio!C113*'supply 2012-13'!$BR113</f>
        <v>0</v>
      </c>
      <c r="D113" s="2">
        <f>output_comm_ratio!D113*'supply 2012-13'!$BR113</f>
        <v>0</v>
      </c>
      <c r="E113" s="2">
        <f>output_comm_ratio!E113*'supply 2012-13'!$BR113</f>
        <v>0</v>
      </c>
      <c r="F113" s="2">
        <f>output_comm_ratio!F113*'supply 2012-13'!$BR113</f>
        <v>0</v>
      </c>
      <c r="G113" s="2">
        <f>output_comm_ratio!G113*'supply 2012-13'!$BR113</f>
        <v>0</v>
      </c>
      <c r="H113" s="2">
        <f>output_comm_ratio!H113*'supply 2012-13'!$BR113</f>
        <v>0</v>
      </c>
      <c r="I113" s="2">
        <f>output_comm_ratio!I113*'supply 2012-13'!$BR113</f>
        <v>0</v>
      </c>
      <c r="J113" s="2">
        <f>output_comm_ratio!J113*'supply 2012-13'!$BR113</f>
        <v>0</v>
      </c>
      <c r="K113" s="2">
        <f>output_comm_ratio!K113*'supply 2012-13'!$BR113</f>
        <v>0</v>
      </c>
      <c r="L113" s="2">
        <f>output_comm_ratio!L113*'supply 2012-13'!$BR113</f>
        <v>0</v>
      </c>
      <c r="M113" s="2">
        <f>output_comm_ratio!M113*'supply 2012-13'!$BR113</f>
        <v>0</v>
      </c>
      <c r="N113" s="2">
        <f>output_comm_ratio!N113*'supply 2012-13'!$BR113</f>
        <v>0</v>
      </c>
      <c r="O113" s="2">
        <f>output_comm_ratio!O113*'supply 2012-13'!$BR113</f>
        <v>0</v>
      </c>
      <c r="P113" s="2">
        <f>output_comm_ratio!P113*'supply 2012-13'!$BR113</f>
        <v>0</v>
      </c>
      <c r="Q113" s="2">
        <f>output_comm_ratio!Q113*'supply 2012-13'!$BR113</f>
        <v>0</v>
      </c>
      <c r="R113" s="2">
        <f>output_comm_ratio!R113*'supply 2012-13'!$BR113</f>
        <v>0</v>
      </c>
      <c r="S113" s="2">
        <f>output_comm_ratio!S113*'supply 2012-13'!$BR113</f>
        <v>0</v>
      </c>
      <c r="T113" s="2">
        <f>output_comm_ratio!T113*'supply 2012-13'!$BR113</f>
        <v>0</v>
      </c>
      <c r="U113" s="2">
        <f>output_comm_ratio!U113*'supply 2012-13'!$BR113</f>
        <v>0</v>
      </c>
      <c r="V113" s="2">
        <f>output_comm_ratio!V113*'supply 2012-13'!$BR113</f>
        <v>0</v>
      </c>
      <c r="W113" s="2">
        <f>output_comm_ratio!W113*'supply 2012-13'!$BR113</f>
        <v>0</v>
      </c>
      <c r="X113" s="2">
        <f>output_comm_ratio!X113*'supply 2012-13'!$BR113</f>
        <v>146.38661434652505</v>
      </c>
      <c r="Y113" s="2">
        <f>output_comm_ratio!Y113*'supply 2012-13'!$BR113</f>
        <v>0</v>
      </c>
      <c r="Z113" s="2">
        <f>output_comm_ratio!Z113*'supply 2012-13'!$BR113</f>
        <v>0</v>
      </c>
      <c r="AA113" s="2">
        <f>output_comm_ratio!AA113*'supply 2012-13'!$BR113</f>
        <v>0</v>
      </c>
      <c r="AB113" s="2">
        <f>output_comm_ratio!AB113*'supply 2012-13'!$BR113</f>
        <v>0</v>
      </c>
      <c r="AC113" s="2">
        <f>output_comm_ratio!AC113*'supply 2012-13'!$BR113</f>
        <v>0</v>
      </c>
      <c r="AD113" s="2">
        <f>output_comm_ratio!AD113*'supply 2012-13'!$BR113</f>
        <v>208.9605191831383</v>
      </c>
      <c r="AE113" s="2">
        <f>output_comm_ratio!AE113*'supply 2012-13'!$BR113</f>
        <v>2519.1393725859502</v>
      </c>
      <c r="AF113" s="2">
        <f>output_comm_ratio!AF113*'supply 2012-13'!$BR113</f>
        <v>0</v>
      </c>
      <c r="AG113" s="2">
        <f>output_comm_ratio!AG113*'supply 2012-13'!$BR113</f>
        <v>0</v>
      </c>
      <c r="AH113" s="2">
        <f>output_comm_ratio!AH113*'supply 2012-13'!$BR113</f>
        <v>0</v>
      </c>
      <c r="AI113" s="2">
        <f>output_comm_ratio!AI113*'supply 2012-13'!$BR113</f>
        <v>0</v>
      </c>
      <c r="AJ113" s="2">
        <f>output_comm_ratio!AJ113*'supply 2012-13'!$BR113</f>
        <v>0</v>
      </c>
      <c r="AK113" s="2">
        <f>output_comm_ratio!AK113*'supply 2012-13'!$BR113</f>
        <v>18.900677797433502</v>
      </c>
      <c r="AL113" s="2">
        <f>output_comm_ratio!AL113*'supply 2012-13'!$BR113</f>
        <v>8.770964047545812E-6</v>
      </c>
      <c r="AM113" s="2">
        <f>output_comm_ratio!AM113*'supply 2012-13'!$BR113</f>
        <v>0</v>
      </c>
      <c r="AN113" s="2">
        <f>output_comm_ratio!AN113*'supply 2012-13'!$BR113</f>
        <v>0</v>
      </c>
      <c r="AO113" s="2">
        <f>output_comm_ratio!AO113*'supply 2012-13'!$BR113</f>
        <v>0</v>
      </c>
      <c r="AP113" s="2">
        <f>output_comm_ratio!AP113*'supply 2012-13'!$BR113</f>
        <v>0</v>
      </c>
      <c r="AQ113" s="2">
        <f>output_comm_ratio!AQ113*'supply 2012-13'!$BR113</f>
        <v>0</v>
      </c>
      <c r="AR113" s="2">
        <f>output_comm_ratio!AR113*'supply 2012-13'!$BR113</f>
        <v>0</v>
      </c>
      <c r="AS113" s="2">
        <f>output_comm_ratio!AS113*'supply 2012-13'!$BR113</f>
        <v>0</v>
      </c>
      <c r="AT113" s="2">
        <f>output_comm_ratio!AT113*'supply 2012-13'!$BR113</f>
        <v>0</v>
      </c>
      <c r="AU113" s="2">
        <f>output_comm_ratio!AU113*'supply 2012-13'!$BR113</f>
        <v>0</v>
      </c>
      <c r="AV113" s="2">
        <f>output_comm_ratio!AV113*'supply 2012-13'!$BR113</f>
        <v>0</v>
      </c>
      <c r="AW113" s="2">
        <f>output_comm_ratio!AW113*'supply 2012-13'!$BR113</f>
        <v>0</v>
      </c>
      <c r="AX113" s="2">
        <f>output_comm_ratio!AX113*'supply 2012-13'!$BR113</f>
        <v>0</v>
      </c>
      <c r="AY113" s="2">
        <f>output_comm_ratio!AY113*'supply 2012-13'!$BR113</f>
        <v>0</v>
      </c>
      <c r="AZ113" s="2">
        <f>output_comm_ratio!AZ113*'supply 2012-13'!$BR113</f>
        <v>0</v>
      </c>
      <c r="BA113" s="2">
        <f>output_comm_ratio!BA113*'supply 2012-13'!$BR113</f>
        <v>0</v>
      </c>
      <c r="BB113" s="2">
        <f>output_comm_ratio!BB113*'supply 2012-13'!$BR113</f>
        <v>0</v>
      </c>
      <c r="BC113" s="2">
        <f>output_comm_ratio!BC113*'supply 2012-13'!$BR113</f>
        <v>0</v>
      </c>
      <c r="BD113" s="2">
        <f>output_comm_ratio!BD113*'supply 2012-13'!$BR113</f>
        <v>0</v>
      </c>
      <c r="BE113" s="2">
        <f>output_comm_ratio!BE113*'supply 2012-13'!$BR113</f>
        <v>0</v>
      </c>
      <c r="BF113" s="2">
        <f>output_comm_ratio!BF113*'supply 2012-13'!$BR113</f>
        <v>0</v>
      </c>
      <c r="BG113" s="2">
        <f>output_comm_ratio!BG113*'supply 2012-13'!$BR113</f>
        <v>0</v>
      </c>
      <c r="BH113" s="2">
        <f>output_comm_ratio!BH113*'supply 2012-13'!$BR113</f>
        <v>0</v>
      </c>
      <c r="BI113" s="2">
        <f>output_comm_ratio!BI113*'supply 2012-13'!$BR113</f>
        <v>0</v>
      </c>
      <c r="BJ113" s="2">
        <f>output_comm_ratio!BJ113*'supply 2012-13'!$BR113</f>
        <v>0</v>
      </c>
      <c r="BK113" s="2">
        <f>output_comm_ratio!BK113*'supply 2012-13'!$BR113</f>
        <v>0</v>
      </c>
      <c r="BL113" s="2">
        <f>output_comm_ratio!BL113*'supply 2012-13'!$BR113</f>
        <v>0</v>
      </c>
      <c r="BM113" s="2">
        <f>output_comm_ratio!BM113*'supply 2012-13'!$BR113</f>
        <v>0</v>
      </c>
      <c r="BN113" s="2">
        <f>output_comm_ratio!BN113*'supply 2012-13'!$BR113</f>
        <v>0</v>
      </c>
      <c r="BO113" s="2">
        <f>output_comm_ratio!BO113*'supply 2012-13'!$BR113</f>
        <v>0</v>
      </c>
      <c r="BP113" s="2">
        <f>output_comm_ratio!BP113*'supply 2012-13'!$BR113</f>
        <v>0</v>
      </c>
      <c r="BQ113" s="2">
        <f t="shared" si="6"/>
        <v>2893.3871926840111</v>
      </c>
      <c r="BR113" s="2">
        <v>2893.3871926840111</v>
      </c>
      <c r="BS113" s="2">
        <f t="shared" si="7"/>
        <v>5786.7743853680222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5786.7743853680222</v>
      </c>
      <c r="BZ113" s="2">
        <v>260388.62653427399</v>
      </c>
      <c r="CA113" s="2">
        <f t="shared" si="11"/>
        <v>266175.40091964201</v>
      </c>
    </row>
    <row r="114" spans="1:79" s="2" customFormat="1" x14ac:dyDescent="0.35">
      <c r="A114" s="19">
        <v>111</v>
      </c>
      <c r="B114" s="19" t="s">
        <v>189</v>
      </c>
      <c r="C114" s="2">
        <f>output_comm_ratio!C114*'supply 2012-13'!$BR114</f>
        <v>0</v>
      </c>
      <c r="D114" s="2">
        <f>output_comm_ratio!D114*'supply 2012-13'!$BR114</f>
        <v>0</v>
      </c>
      <c r="E114" s="2">
        <f>output_comm_ratio!E114*'supply 2012-13'!$BR114</f>
        <v>0</v>
      </c>
      <c r="F114" s="2">
        <f>output_comm_ratio!F114*'supply 2012-13'!$BR114</f>
        <v>0</v>
      </c>
      <c r="G114" s="2">
        <f>output_comm_ratio!G114*'supply 2012-13'!$BR114</f>
        <v>0</v>
      </c>
      <c r="H114" s="2">
        <f>output_comm_ratio!H114*'supply 2012-13'!$BR114</f>
        <v>0</v>
      </c>
      <c r="I114" s="2">
        <f>output_comm_ratio!I114*'supply 2012-13'!$BR114</f>
        <v>0</v>
      </c>
      <c r="J114" s="2">
        <f>output_comm_ratio!J114*'supply 2012-13'!$BR114</f>
        <v>0</v>
      </c>
      <c r="K114" s="2">
        <f>output_comm_ratio!K114*'supply 2012-13'!$BR114</f>
        <v>0</v>
      </c>
      <c r="L114" s="2">
        <f>output_comm_ratio!L114*'supply 2012-13'!$BR114</f>
        <v>0</v>
      </c>
      <c r="M114" s="2">
        <f>output_comm_ratio!M114*'supply 2012-13'!$BR114</f>
        <v>0</v>
      </c>
      <c r="N114" s="2">
        <f>output_comm_ratio!N114*'supply 2012-13'!$BR114</f>
        <v>0</v>
      </c>
      <c r="O114" s="2">
        <f>output_comm_ratio!O114*'supply 2012-13'!$BR114</f>
        <v>0</v>
      </c>
      <c r="P114" s="2">
        <f>output_comm_ratio!P114*'supply 2012-13'!$BR114</f>
        <v>0</v>
      </c>
      <c r="Q114" s="2">
        <f>output_comm_ratio!Q114*'supply 2012-13'!$BR114</f>
        <v>0</v>
      </c>
      <c r="R114" s="2">
        <f>output_comm_ratio!R114*'supply 2012-13'!$BR114</f>
        <v>0</v>
      </c>
      <c r="S114" s="2">
        <f>output_comm_ratio!S114*'supply 2012-13'!$BR114</f>
        <v>1472.8539621038942</v>
      </c>
      <c r="T114" s="2">
        <f>output_comm_ratio!T114*'supply 2012-13'!$BR114</f>
        <v>0</v>
      </c>
      <c r="U114" s="2">
        <f>output_comm_ratio!U114*'supply 2012-13'!$BR114</f>
        <v>0</v>
      </c>
      <c r="V114" s="2">
        <f>output_comm_ratio!V114*'supply 2012-13'!$BR114</f>
        <v>0</v>
      </c>
      <c r="W114" s="2">
        <f>output_comm_ratio!W114*'supply 2012-13'!$BR114</f>
        <v>49385.208791393707</v>
      </c>
      <c r="X114" s="2">
        <f>output_comm_ratio!X114*'supply 2012-13'!$BR114</f>
        <v>58.296029129671403</v>
      </c>
      <c r="Y114" s="2">
        <f>output_comm_ratio!Y114*'supply 2012-13'!$BR114</f>
        <v>0</v>
      </c>
      <c r="Z114" s="2">
        <f>output_comm_ratio!Z114*'supply 2012-13'!$BR114</f>
        <v>0</v>
      </c>
      <c r="AA114" s="2">
        <f>output_comm_ratio!AA114*'supply 2012-13'!$BR114</f>
        <v>0</v>
      </c>
      <c r="AB114" s="2">
        <f>output_comm_ratio!AB114*'supply 2012-13'!$BR114</f>
        <v>0</v>
      </c>
      <c r="AC114" s="2">
        <f>output_comm_ratio!AC114*'supply 2012-13'!$BR114</f>
        <v>0</v>
      </c>
      <c r="AD114" s="2">
        <f>output_comm_ratio!AD114*'supply 2012-13'!$BR114</f>
        <v>0</v>
      </c>
      <c r="AE114" s="2">
        <f>output_comm_ratio!AE114*'supply 2012-13'!$BR114</f>
        <v>0</v>
      </c>
      <c r="AF114" s="2">
        <f>output_comm_ratio!AF114*'supply 2012-13'!$BR114</f>
        <v>0</v>
      </c>
      <c r="AG114" s="2">
        <f>output_comm_ratio!AG114*'supply 2012-13'!$BR114</f>
        <v>0</v>
      </c>
      <c r="AH114" s="2">
        <f>output_comm_ratio!AH114*'supply 2012-13'!$BR114</f>
        <v>0</v>
      </c>
      <c r="AI114" s="2">
        <f>output_comm_ratio!AI114*'supply 2012-13'!$BR114</f>
        <v>0</v>
      </c>
      <c r="AJ114" s="2">
        <f>output_comm_ratio!AJ114*'supply 2012-13'!$BR114</f>
        <v>2268.0380219151766</v>
      </c>
      <c r="AK114" s="2">
        <f>output_comm_ratio!AK114*'supply 2012-13'!$BR114</f>
        <v>0</v>
      </c>
      <c r="AL114" s="2">
        <f>output_comm_ratio!AL114*'supply 2012-13'!$BR114</f>
        <v>1.4654393674737271E-4</v>
      </c>
      <c r="AM114" s="2">
        <f>output_comm_ratio!AM114*'supply 2012-13'!$BR114</f>
        <v>0</v>
      </c>
      <c r="AN114" s="2">
        <f>output_comm_ratio!AN114*'supply 2012-13'!$BR114</f>
        <v>0</v>
      </c>
      <c r="AO114" s="2">
        <f>output_comm_ratio!AO114*'supply 2012-13'!$BR114</f>
        <v>315521.47392110107</v>
      </c>
      <c r="AP114" s="2">
        <f>output_comm_ratio!AP114*'supply 2012-13'!$BR114</f>
        <v>0</v>
      </c>
      <c r="AQ114" s="2">
        <f>output_comm_ratio!AQ114*'supply 2012-13'!$BR114</f>
        <v>0</v>
      </c>
      <c r="AR114" s="2">
        <f>output_comm_ratio!AR114*'supply 2012-13'!$BR114</f>
        <v>0</v>
      </c>
      <c r="AS114" s="2">
        <f>output_comm_ratio!AS114*'supply 2012-13'!$BR114</f>
        <v>0</v>
      </c>
      <c r="AT114" s="2">
        <f>output_comm_ratio!AT114*'supply 2012-13'!$BR114</f>
        <v>0</v>
      </c>
      <c r="AU114" s="2">
        <f>output_comm_ratio!AU114*'supply 2012-13'!$BR114</f>
        <v>0</v>
      </c>
      <c r="AV114" s="2">
        <f>output_comm_ratio!AV114*'supply 2012-13'!$BR114</f>
        <v>0</v>
      </c>
      <c r="AW114" s="2">
        <f>output_comm_ratio!AW114*'supply 2012-13'!$BR114</f>
        <v>0</v>
      </c>
      <c r="AX114" s="2">
        <f>output_comm_ratio!AX114*'supply 2012-13'!$BR114</f>
        <v>0</v>
      </c>
      <c r="AY114" s="2">
        <f>output_comm_ratio!AY114*'supply 2012-13'!$BR114</f>
        <v>0</v>
      </c>
      <c r="AZ114" s="2">
        <f>output_comm_ratio!AZ114*'supply 2012-13'!$BR114</f>
        <v>0</v>
      </c>
      <c r="BA114" s="2">
        <f>output_comm_ratio!BA114*'supply 2012-13'!$BR114</f>
        <v>0</v>
      </c>
      <c r="BB114" s="2">
        <f>output_comm_ratio!BB114*'supply 2012-13'!$BR114</f>
        <v>0</v>
      </c>
      <c r="BC114" s="2">
        <f>output_comm_ratio!BC114*'supply 2012-13'!$BR114</f>
        <v>0</v>
      </c>
      <c r="BD114" s="2">
        <f>output_comm_ratio!BD114*'supply 2012-13'!$BR114</f>
        <v>0</v>
      </c>
      <c r="BE114" s="2">
        <f>output_comm_ratio!BE114*'supply 2012-13'!$BR114</f>
        <v>0</v>
      </c>
      <c r="BF114" s="2">
        <f>output_comm_ratio!BF114*'supply 2012-13'!$BR114</f>
        <v>0</v>
      </c>
      <c r="BG114" s="2">
        <f>output_comm_ratio!BG114*'supply 2012-13'!$BR114</f>
        <v>0</v>
      </c>
      <c r="BH114" s="2">
        <f>output_comm_ratio!BH114*'supply 2012-13'!$BR114</f>
        <v>0</v>
      </c>
      <c r="BI114" s="2">
        <f>output_comm_ratio!BI114*'supply 2012-13'!$BR114</f>
        <v>0</v>
      </c>
      <c r="BJ114" s="2">
        <f>output_comm_ratio!BJ114*'supply 2012-13'!$BR114</f>
        <v>0</v>
      </c>
      <c r="BK114" s="2">
        <f>output_comm_ratio!BK114*'supply 2012-13'!$BR114</f>
        <v>0</v>
      </c>
      <c r="BL114" s="2">
        <f>output_comm_ratio!BL114*'supply 2012-13'!$BR114</f>
        <v>0</v>
      </c>
      <c r="BM114" s="2">
        <f>output_comm_ratio!BM114*'supply 2012-13'!$BR114</f>
        <v>0</v>
      </c>
      <c r="BN114" s="2">
        <f>output_comm_ratio!BN114*'supply 2012-13'!$BR114</f>
        <v>0</v>
      </c>
      <c r="BO114" s="2">
        <f>output_comm_ratio!BO114*'supply 2012-13'!$BR114</f>
        <v>0</v>
      </c>
      <c r="BP114" s="2">
        <f>output_comm_ratio!BP114*'supply 2012-13'!$BR114</f>
        <v>0</v>
      </c>
      <c r="BQ114" s="2">
        <f t="shared" si="6"/>
        <v>368705.87087218743</v>
      </c>
      <c r="BR114" s="2">
        <v>368705.87087218749</v>
      </c>
      <c r="BS114" s="2">
        <f t="shared" si="7"/>
        <v>737411.74174437486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46497430.50288935</v>
      </c>
      <c r="BZ114" s="2">
        <v>1212153.4753286701</v>
      </c>
      <c r="CA114" s="2">
        <f t="shared" si="11"/>
        <v>47709583.978218019</v>
      </c>
    </row>
    <row r="115" spans="1:79" s="2" customFormat="1" x14ac:dyDescent="0.35">
      <c r="A115" s="19">
        <v>112</v>
      </c>
      <c r="B115" s="19" t="s">
        <v>190</v>
      </c>
      <c r="C115" s="2">
        <f>output_comm_ratio!C115*'supply 2012-13'!$BR115</f>
        <v>0</v>
      </c>
      <c r="D115" s="2">
        <f>output_comm_ratio!D115*'supply 2012-13'!$BR115</f>
        <v>0</v>
      </c>
      <c r="E115" s="2">
        <f>output_comm_ratio!E115*'supply 2012-13'!$BR115</f>
        <v>0</v>
      </c>
      <c r="F115" s="2">
        <f>output_comm_ratio!F115*'supply 2012-13'!$BR115</f>
        <v>0</v>
      </c>
      <c r="G115" s="2">
        <f>output_comm_ratio!G115*'supply 2012-13'!$BR115</f>
        <v>0</v>
      </c>
      <c r="H115" s="2">
        <f>output_comm_ratio!H115*'supply 2012-13'!$BR115</f>
        <v>0</v>
      </c>
      <c r="I115" s="2">
        <f>output_comm_ratio!I115*'supply 2012-13'!$BR115</f>
        <v>0</v>
      </c>
      <c r="J115" s="2">
        <f>output_comm_ratio!J115*'supply 2012-13'!$BR115</f>
        <v>0</v>
      </c>
      <c r="K115" s="2">
        <f>output_comm_ratio!K115*'supply 2012-13'!$BR115</f>
        <v>0</v>
      </c>
      <c r="L115" s="2">
        <f>output_comm_ratio!L115*'supply 2012-13'!$BR115</f>
        <v>0</v>
      </c>
      <c r="M115" s="2">
        <f>output_comm_ratio!M115*'supply 2012-13'!$BR115</f>
        <v>0</v>
      </c>
      <c r="N115" s="2">
        <f>output_comm_ratio!N115*'supply 2012-13'!$BR115</f>
        <v>0.98434364004838715</v>
      </c>
      <c r="O115" s="2">
        <f>output_comm_ratio!O115*'supply 2012-13'!$BR115</f>
        <v>0.26986896672583466</v>
      </c>
      <c r="P115" s="2">
        <f>output_comm_ratio!P115*'supply 2012-13'!$BR115</f>
        <v>437.31450812498031</v>
      </c>
      <c r="Q115" s="2">
        <f>output_comm_ratio!Q115*'supply 2012-13'!$BR115</f>
        <v>0</v>
      </c>
      <c r="R115" s="2">
        <f>output_comm_ratio!R115*'supply 2012-13'!$BR115</f>
        <v>0</v>
      </c>
      <c r="S115" s="2">
        <f>output_comm_ratio!S115*'supply 2012-13'!$BR115</f>
        <v>6324.0879140346924</v>
      </c>
      <c r="T115" s="2">
        <f>output_comm_ratio!T115*'supply 2012-13'!$BR115</f>
        <v>841.96012684418076</v>
      </c>
      <c r="U115" s="2">
        <f>output_comm_ratio!U115*'supply 2012-13'!$BR115</f>
        <v>5995.1838149115756</v>
      </c>
      <c r="V115" s="2">
        <f>output_comm_ratio!V115*'supply 2012-13'!$BR115</f>
        <v>0</v>
      </c>
      <c r="W115" s="2">
        <f>output_comm_ratio!W115*'supply 2012-13'!$BR115</f>
        <v>14335.009058474914</v>
      </c>
      <c r="X115" s="2">
        <f>output_comm_ratio!X115*'supply 2012-13'!$BR115</f>
        <v>338308.49908131536</v>
      </c>
      <c r="Y115" s="2">
        <f>output_comm_ratio!Y115*'supply 2012-13'!$BR115</f>
        <v>247.59888387348138</v>
      </c>
      <c r="Z115" s="2">
        <f>output_comm_ratio!Z115*'supply 2012-13'!$BR115</f>
        <v>5100.7451562710075</v>
      </c>
      <c r="AA115" s="2">
        <f>output_comm_ratio!AA115*'supply 2012-13'!$BR115</f>
        <v>746.9584348208308</v>
      </c>
      <c r="AB115" s="2">
        <f>output_comm_ratio!AB115*'supply 2012-13'!$BR115</f>
        <v>1028.3142739745695</v>
      </c>
      <c r="AC115" s="2">
        <f>output_comm_ratio!AC115*'supply 2012-13'!$BR115</f>
        <v>5935.0571810329102</v>
      </c>
      <c r="AD115" s="2">
        <f>output_comm_ratio!AD115*'supply 2012-13'!$BR115</f>
        <v>49524.247115761762</v>
      </c>
      <c r="AE115" s="2">
        <f>output_comm_ratio!AE115*'supply 2012-13'!$BR115</f>
        <v>166047.33359135262</v>
      </c>
      <c r="AF115" s="2">
        <f>output_comm_ratio!AF115*'supply 2012-13'!$BR115</f>
        <v>2571.822951206444</v>
      </c>
      <c r="AG115" s="2">
        <f>output_comm_ratio!AG115*'supply 2012-13'!$BR115</f>
        <v>21707.536236643144</v>
      </c>
      <c r="AH115" s="2">
        <f>output_comm_ratio!AH115*'supply 2012-13'!$BR115</f>
        <v>57.83848179664399</v>
      </c>
      <c r="AI115" s="2">
        <f>output_comm_ratio!AI115*'supply 2012-13'!$BR115</f>
        <v>25271.751711833145</v>
      </c>
      <c r="AJ115" s="2">
        <f>output_comm_ratio!AJ115*'supply 2012-13'!$BR115</f>
        <v>38619.842147249889</v>
      </c>
      <c r="AK115" s="2">
        <f>output_comm_ratio!AK115*'supply 2012-13'!$BR115</f>
        <v>31365.536887051287</v>
      </c>
      <c r="AL115" s="2">
        <f>output_comm_ratio!AL115*'supply 2012-13'!$BR115</f>
        <v>7318.2603464192634</v>
      </c>
      <c r="AM115" s="2">
        <f>output_comm_ratio!AM115*'supply 2012-13'!$BR115</f>
        <v>7353.1512958660751</v>
      </c>
      <c r="AN115" s="2">
        <f>output_comm_ratio!AN115*'supply 2012-13'!$BR115</f>
        <v>7733.551398876687</v>
      </c>
      <c r="AO115" s="2">
        <f>output_comm_ratio!AO115*'supply 2012-13'!$BR115</f>
        <v>84684.139624962481</v>
      </c>
      <c r="AP115" s="2">
        <f>output_comm_ratio!AP115*'supply 2012-13'!$BR115</f>
        <v>1682.0782076131186</v>
      </c>
      <c r="AQ115" s="2">
        <f>output_comm_ratio!AQ115*'supply 2012-13'!$BR115</f>
        <v>0</v>
      </c>
      <c r="AR115" s="2">
        <f>output_comm_ratio!AR115*'supply 2012-13'!$BR115</f>
        <v>0</v>
      </c>
      <c r="AS115" s="2">
        <f>output_comm_ratio!AS115*'supply 2012-13'!$BR115</f>
        <v>0</v>
      </c>
      <c r="AT115" s="2">
        <f>output_comm_ratio!AT115*'supply 2012-13'!$BR115</f>
        <v>0</v>
      </c>
      <c r="AU115" s="2">
        <f>output_comm_ratio!AU115*'supply 2012-13'!$BR115</f>
        <v>0</v>
      </c>
      <c r="AV115" s="2">
        <f>output_comm_ratio!AV115*'supply 2012-13'!$BR115</f>
        <v>0</v>
      </c>
      <c r="AW115" s="2">
        <f>output_comm_ratio!AW115*'supply 2012-13'!$BR115</f>
        <v>0</v>
      </c>
      <c r="AX115" s="2">
        <f>output_comm_ratio!AX115*'supply 2012-13'!$BR115</f>
        <v>0</v>
      </c>
      <c r="AY115" s="2">
        <f>output_comm_ratio!AY115*'supply 2012-13'!$BR115</f>
        <v>0</v>
      </c>
      <c r="AZ115" s="2">
        <f>output_comm_ratio!AZ115*'supply 2012-13'!$BR115</f>
        <v>0</v>
      </c>
      <c r="BA115" s="2">
        <f>output_comm_ratio!BA115*'supply 2012-13'!$BR115</f>
        <v>0</v>
      </c>
      <c r="BB115" s="2">
        <f>output_comm_ratio!BB115*'supply 2012-13'!$BR115</f>
        <v>0</v>
      </c>
      <c r="BC115" s="2">
        <f>output_comm_ratio!BC115*'supply 2012-13'!$BR115</f>
        <v>0</v>
      </c>
      <c r="BD115" s="2">
        <f>output_comm_ratio!BD115*'supply 2012-13'!$BR115</f>
        <v>0</v>
      </c>
      <c r="BE115" s="2">
        <f>output_comm_ratio!BE115*'supply 2012-13'!$BR115</f>
        <v>0</v>
      </c>
      <c r="BF115" s="2">
        <f>output_comm_ratio!BF115*'supply 2012-13'!$BR115</f>
        <v>0</v>
      </c>
      <c r="BG115" s="2">
        <f>output_comm_ratio!BG115*'supply 2012-13'!$BR115</f>
        <v>0</v>
      </c>
      <c r="BH115" s="2">
        <f>output_comm_ratio!BH115*'supply 2012-13'!$BR115</f>
        <v>0</v>
      </c>
      <c r="BI115" s="2">
        <f>output_comm_ratio!BI115*'supply 2012-13'!$BR115</f>
        <v>0</v>
      </c>
      <c r="BJ115" s="2">
        <f>output_comm_ratio!BJ115*'supply 2012-13'!$BR115</f>
        <v>0</v>
      </c>
      <c r="BK115" s="2">
        <f>output_comm_ratio!BK115*'supply 2012-13'!$BR115</f>
        <v>0</v>
      </c>
      <c r="BL115" s="2">
        <f>output_comm_ratio!BL115*'supply 2012-13'!$BR115</f>
        <v>0</v>
      </c>
      <c r="BM115" s="2">
        <f>output_comm_ratio!BM115*'supply 2012-13'!$BR115</f>
        <v>0</v>
      </c>
      <c r="BN115" s="2">
        <f>output_comm_ratio!BN115*'supply 2012-13'!$BR115</f>
        <v>0</v>
      </c>
      <c r="BO115" s="2">
        <f>output_comm_ratio!BO115*'supply 2012-13'!$BR115</f>
        <v>0</v>
      </c>
      <c r="BP115" s="2">
        <f>output_comm_ratio!BP115*'supply 2012-13'!$BR115</f>
        <v>0</v>
      </c>
      <c r="BQ115" s="2">
        <f t="shared" si="6"/>
        <v>823239.07264291786</v>
      </c>
      <c r="BR115" s="2">
        <v>823239.07264291751</v>
      </c>
      <c r="BS115" s="2">
        <f t="shared" si="7"/>
        <v>1646478.1452858355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5262180.544301644</v>
      </c>
      <c r="BZ115" s="2">
        <v>1895364.84022766</v>
      </c>
      <c r="CA115" s="2">
        <f t="shared" si="11"/>
        <v>7157545.3845293038</v>
      </c>
    </row>
    <row r="116" spans="1:79" s="2" customFormat="1" x14ac:dyDescent="0.35">
      <c r="A116" s="19">
        <v>113</v>
      </c>
      <c r="B116" s="19" t="s">
        <v>191</v>
      </c>
      <c r="C116" s="2">
        <f>output_comm_ratio!C116*'supply 2012-13'!$BR116</f>
        <v>0</v>
      </c>
      <c r="D116" s="2">
        <f>output_comm_ratio!D116*'supply 2012-13'!$BR116</f>
        <v>0</v>
      </c>
      <c r="E116" s="2">
        <f>output_comm_ratio!E116*'supply 2012-13'!$BR116</f>
        <v>0</v>
      </c>
      <c r="F116" s="2">
        <f>output_comm_ratio!F116*'supply 2012-13'!$BR116</f>
        <v>0</v>
      </c>
      <c r="G116" s="2">
        <f>output_comm_ratio!G116*'supply 2012-13'!$BR116</f>
        <v>0</v>
      </c>
      <c r="H116" s="2">
        <f>output_comm_ratio!H116*'supply 2012-13'!$BR116</f>
        <v>0</v>
      </c>
      <c r="I116" s="2">
        <f>output_comm_ratio!I116*'supply 2012-13'!$BR116</f>
        <v>0</v>
      </c>
      <c r="J116" s="2">
        <f>output_comm_ratio!J116*'supply 2012-13'!$BR116</f>
        <v>0</v>
      </c>
      <c r="K116" s="2">
        <f>output_comm_ratio!K116*'supply 2012-13'!$BR116</f>
        <v>0</v>
      </c>
      <c r="L116" s="2">
        <f>output_comm_ratio!L116*'supply 2012-13'!$BR116</f>
        <v>0</v>
      </c>
      <c r="M116" s="2">
        <f>output_comm_ratio!M116*'supply 2012-13'!$BR116</f>
        <v>0.18418262634517421</v>
      </c>
      <c r="N116" s="2">
        <f>output_comm_ratio!N116*'supply 2012-13'!$BR116</f>
        <v>9.0202050106179987E-2</v>
      </c>
      <c r="O116" s="2">
        <f>output_comm_ratio!O116*'supply 2012-13'!$BR116</f>
        <v>1.9702537964632143</v>
      </c>
      <c r="P116" s="2">
        <f>output_comm_ratio!P116*'supply 2012-13'!$BR116</f>
        <v>9.9917765234405813</v>
      </c>
      <c r="Q116" s="2">
        <f>output_comm_ratio!Q116*'supply 2012-13'!$BR116</f>
        <v>5.3806634482406634</v>
      </c>
      <c r="R116" s="2">
        <f>output_comm_ratio!R116*'supply 2012-13'!$BR116</f>
        <v>2.4331011588514313</v>
      </c>
      <c r="S116" s="2">
        <f>output_comm_ratio!S116*'supply 2012-13'!$BR116</f>
        <v>12.830216414456544</v>
      </c>
      <c r="T116" s="2">
        <f>output_comm_ratio!T116*'supply 2012-13'!$BR116</f>
        <v>0</v>
      </c>
      <c r="U116" s="2">
        <f>output_comm_ratio!U116*'supply 2012-13'!$BR116</f>
        <v>0</v>
      </c>
      <c r="V116" s="2">
        <f>output_comm_ratio!V116*'supply 2012-13'!$BR116</f>
        <v>138.48413031879065</v>
      </c>
      <c r="W116" s="2">
        <f>output_comm_ratio!W116*'supply 2012-13'!$BR116</f>
        <v>1.8616693897955352</v>
      </c>
      <c r="X116" s="2">
        <f>output_comm_ratio!X116*'supply 2012-13'!$BR116</f>
        <v>2.4734738468737745</v>
      </c>
      <c r="Y116" s="2">
        <f>output_comm_ratio!Y116*'supply 2012-13'!$BR116</f>
        <v>0</v>
      </c>
      <c r="Z116" s="2">
        <f>output_comm_ratio!Z116*'supply 2012-13'!$BR116</f>
        <v>0</v>
      </c>
      <c r="AA116" s="2">
        <f>output_comm_ratio!AA116*'supply 2012-13'!$BR116</f>
        <v>0</v>
      </c>
      <c r="AB116" s="2">
        <f>output_comm_ratio!AB116*'supply 2012-13'!$BR116</f>
        <v>0</v>
      </c>
      <c r="AC116" s="2">
        <f>output_comm_ratio!AC116*'supply 2012-13'!$BR116</f>
        <v>1.4989144464691746E-2</v>
      </c>
      <c r="AD116" s="2">
        <f>output_comm_ratio!AD116*'supply 2012-13'!$BR116</f>
        <v>37.478601265136561</v>
      </c>
      <c r="AE116" s="2">
        <f>output_comm_ratio!AE116*'supply 2012-13'!$BR116</f>
        <v>26.770199273181948</v>
      </c>
      <c r="AF116" s="2">
        <f>output_comm_ratio!AF116*'supply 2012-13'!$BR116</f>
        <v>1184.4931221257352</v>
      </c>
      <c r="AG116" s="2">
        <f>output_comm_ratio!AG116*'supply 2012-13'!$BR116</f>
        <v>10.442402848936805</v>
      </c>
      <c r="AH116" s="2">
        <f>output_comm_ratio!AH116*'supply 2012-13'!$BR116</f>
        <v>1.7188043439586608E-3</v>
      </c>
      <c r="AI116" s="2">
        <f>output_comm_ratio!AI116*'supply 2012-13'!$BR116</f>
        <v>0.48890662342654034</v>
      </c>
      <c r="AJ116" s="2">
        <f>output_comm_ratio!AJ116*'supply 2012-13'!$BR116</f>
        <v>14.842104740703473</v>
      </c>
      <c r="AK116" s="2">
        <f>output_comm_ratio!AK116*'supply 2012-13'!$BR116</f>
        <v>6.2653374707086489E-4</v>
      </c>
      <c r="AL116" s="2">
        <f>output_comm_ratio!AL116*'supply 2012-13'!$BR116</f>
        <v>3.8333330207213012</v>
      </c>
      <c r="AM116" s="2">
        <f>output_comm_ratio!AM116*'supply 2012-13'!$BR116</f>
        <v>0</v>
      </c>
      <c r="AN116" s="2">
        <f>output_comm_ratio!AN116*'supply 2012-13'!$BR116</f>
        <v>0</v>
      </c>
      <c r="AO116" s="2">
        <f>output_comm_ratio!AO116*'supply 2012-13'!$BR116</f>
        <v>0.17870670656465373</v>
      </c>
      <c r="AP116" s="2">
        <f>output_comm_ratio!AP116*'supply 2012-13'!$BR116</f>
        <v>0</v>
      </c>
      <c r="AQ116" s="2">
        <f>output_comm_ratio!AQ116*'supply 2012-13'!$BR116</f>
        <v>401036.52560653555</v>
      </c>
      <c r="AR116" s="2">
        <f>output_comm_ratio!AR116*'supply 2012-13'!$BR116</f>
        <v>0</v>
      </c>
      <c r="AS116" s="2">
        <f>output_comm_ratio!AS116*'supply 2012-13'!$BR116</f>
        <v>0</v>
      </c>
      <c r="AT116" s="2">
        <f>output_comm_ratio!AT116*'supply 2012-13'!$BR116</f>
        <v>0</v>
      </c>
      <c r="AU116" s="2">
        <f>output_comm_ratio!AU116*'supply 2012-13'!$BR116</f>
        <v>0</v>
      </c>
      <c r="AV116" s="2">
        <f>output_comm_ratio!AV116*'supply 2012-13'!$BR116</f>
        <v>0</v>
      </c>
      <c r="AW116" s="2">
        <f>output_comm_ratio!AW116*'supply 2012-13'!$BR116</f>
        <v>0</v>
      </c>
      <c r="AX116" s="2">
        <f>output_comm_ratio!AX116*'supply 2012-13'!$BR116</f>
        <v>0</v>
      </c>
      <c r="AY116" s="2">
        <f>output_comm_ratio!AY116*'supply 2012-13'!$BR116</f>
        <v>0</v>
      </c>
      <c r="AZ116" s="2">
        <f>output_comm_ratio!AZ116*'supply 2012-13'!$BR116</f>
        <v>0</v>
      </c>
      <c r="BA116" s="2">
        <f>output_comm_ratio!BA116*'supply 2012-13'!$BR116</f>
        <v>0</v>
      </c>
      <c r="BB116" s="2">
        <f>output_comm_ratio!BB116*'supply 2012-13'!$BR116</f>
        <v>0</v>
      </c>
      <c r="BC116" s="2">
        <f>output_comm_ratio!BC116*'supply 2012-13'!$BR116</f>
        <v>0</v>
      </c>
      <c r="BD116" s="2">
        <f>output_comm_ratio!BD116*'supply 2012-13'!$BR116</f>
        <v>0</v>
      </c>
      <c r="BE116" s="2">
        <f>output_comm_ratio!BE116*'supply 2012-13'!$BR116</f>
        <v>0</v>
      </c>
      <c r="BF116" s="2">
        <f>output_comm_ratio!BF116*'supply 2012-13'!$BR116</f>
        <v>0</v>
      </c>
      <c r="BG116" s="2">
        <f>output_comm_ratio!BG116*'supply 2012-13'!$BR116</f>
        <v>0</v>
      </c>
      <c r="BH116" s="2">
        <f>output_comm_ratio!BH116*'supply 2012-13'!$BR116</f>
        <v>0</v>
      </c>
      <c r="BI116" s="2">
        <f>output_comm_ratio!BI116*'supply 2012-13'!$BR116</f>
        <v>0</v>
      </c>
      <c r="BJ116" s="2">
        <f>output_comm_ratio!BJ116*'supply 2012-13'!$BR116</f>
        <v>0</v>
      </c>
      <c r="BK116" s="2">
        <f>output_comm_ratio!BK116*'supply 2012-13'!$BR116</f>
        <v>0</v>
      </c>
      <c r="BL116" s="2">
        <f>output_comm_ratio!BL116*'supply 2012-13'!$BR116</f>
        <v>0</v>
      </c>
      <c r="BM116" s="2">
        <f>output_comm_ratio!BM116*'supply 2012-13'!$BR116</f>
        <v>0</v>
      </c>
      <c r="BN116" s="2">
        <f>output_comm_ratio!BN116*'supply 2012-13'!$BR116</f>
        <v>0</v>
      </c>
      <c r="BO116" s="2">
        <f>output_comm_ratio!BO116*'supply 2012-13'!$BR116</f>
        <v>0</v>
      </c>
      <c r="BP116" s="2">
        <f>output_comm_ratio!BP116*'supply 2012-13'!$BR116</f>
        <v>0</v>
      </c>
      <c r="BQ116" s="2">
        <f t="shared" si="6"/>
        <v>402490.76998719585</v>
      </c>
      <c r="BR116" s="2">
        <v>402490.7699871959</v>
      </c>
      <c r="BS116" s="2">
        <f t="shared" si="7"/>
        <v>804981.53997439169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1407845.5716174496</v>
      </c>
      <c r="BZ116" s="2">
        <v>0</v>
      </c>
      <c r="CA116" s="2">
        <f t="shared" si="11"/>
        <v>1407845.5716174496</v>
      </c>
    </row>
    <row r="117" spans="1:79" s="2" customFormat="1" x14ac:dyDescent="0.35">
      <c r="A117" s="19">
        <v>114</v>
      </c>
      <c r="B117" s="19" t="s">
        <v>42</v>
      </c>
      <c r="C117" s="2">
        <f>output_comm_ratio!C117*'supply 2012-13'!$BR117</f>
        <v>0</v>
      </c>
      <c r="D117" s="2">
        <f>output_comm_ratio!D117*'supply 2012-13'!$BR117</f>
        <v>0</v>
      </c>
      <c r="E117" s="2">
        <f>output_comm_ratio!E117*'supply 2012-13'!$BR117</f>
        <v>0</v>
      </c>
      <c r="F117" s="2">
        <f>output_comm_ratio!F117*'supply 2012-13'!$BR117</f>
        <v>0</v>
      </c>
      <c r="G117" s="2">
        <f>output_comm_ratio!G117*'supply 2012-13'!$BR117</f>
        <v>0</v>
      </c>
      <c r="H117" s="2">
        <f>output_comm_ratio!H117*'supply 2012-13'!$BR117</f>
        <v>0</v>
      </c>
      <c r="I117" s="2">
        <f>output_comm_ratio!I117*'supply 2012-13'!$BR117</f>
        <v>0</v>
      </c>
      <c r="J117" s="2">
        <f>output_comm_ratio!J117*'supply 2012-13'!$BR117</f>
        <v>0</v>
      </c>
      <c r="K117" s="2">
        <f>output_comm_ratio!K117*'supply 2012-13'!$BR117</f>
        <v>0</v>
      </c>
      <c r="L117" s="2">
        <f>output_comm_ratio!L117*'supply 2012-13'!$BR117</f>
        <v>0</v>
      </c>
      <c r="M117" s="2">
        <f>output_comm_ratio!M117*'supply 2012-13'!$BR117</f>
        <v>-16.909560746405997</v>
      </c>
      <c r="N117" s="2">
        <f>output_comm_ratio!N117*'supply 2012-13'!$BR117</f>
        <v>-1.2161945742347406</v>
      </c>
      <c r="O117" s="2">
        <f>output_comm_ratio!O117*'supply 2012-13'!$BR117</f>
        <v>-21.119367884631753</v>
      </c>
      <c r="P117" s="2">
        <f>output_comm_ratio!P117*'supply 2012-13'!$BR117</f>
        <v>-725.1316750800961</v>
      </c>
      <c r="Q117" s="2">
        <f>output_comm_ratio!Q117*'supply 2012-13'!$BR117</f>
        <v>-35.121363745044619</v>
      </c>
      <c r="R117" s="2">
        <f>output_comm_ratio!R117*'supply 2012-13'!$BR117</f>
        <v>-10.457435943309617</v>
      </c>
      <c r="S117" s="2">
        <f>output_comm_ratio!S117*'supply 2012-13'!$BR117</f>
        <v>-160.69724878247831</v>
      </c>
      <c r="T117" s="2">
        <f>output_comm_ratio!T117*'supply 2012-13'!$BR117</f>
        <v>-9.291103708401975</v>
      </c>
      <c r="U117" s="2">
        <f>output_comm_ratio!U117*'supply 2012-13'!$BR117</f>
        <v>-2.9240169208055087</v>
      </c>
      <c r="V117" s="2">
        <f>output_comm_ratio!V117*'supply 2012-13'!$BR117</f>
        <v>-1504.5595565897036</v>
      </c>
      <c r="W117" s="2">
        <f>output_comm_ratio!W117*'supply 2012-13'!$BR117</f>
        <v>-140.40836288330112</v>
      </c>
      <c r="X117" s="2">
        <f>output_comm_ratio!X117*'supply 2012-13'!$BR117</f>
        <v>-49.364513650138505</v>
      </c>
      <c r="Y117" s="2">
        <f>output_comm_ratio!Y117*'supply 2012-13'!$BR117</f>
        <v>-2.9318644477187555E-2</v>
      </c>
      <c r="Z117" s="2">
        <f>output_comm_ratio!Z117*'supply 2012-13'!$BR117</f>
        <v>-2.5486536339729718E-8</v>
      </c>
      <c r="AA117" s="2">
        <f>output_comm_ratio!AA117*'supply 2012-13'!$BR117</f>
        <v>0</v>
      </c>
      <c r="AB117" s="2">
        <f>output_comm_ratio!AB117*'supply 2012-13'!$BR117</f>
        <v>-1.1227717365683291E-2</v>
      </c>
      <c r="AC117" s="2">
        <f>output_comm_ratio!AC117*'supply 2012-13'!$BR117</f>
        <v>-87.432162300966723</v>
      </c>
      <c r="AD117" s="2">
        <f>output_comm_ratio!AD117*'supply 2012-13'!$BR117</f>
        <v>-67.970208568982486</v>
      </c>
      <c r="AE117" s="2">
        <f>output_comm_ratio!AE117*'supply 2012-13'!$BR117</f>
        <v>-61.38166346740708</v>
      </c>
      <c r="AF117" s="2">
        <f>output_comm_ratio!AF117*'supply 2012-13'!$BR117</f>
        <v>-165.75423366101845</v>
      </c>
      <c r="AG117" s="2">
        <f>output_comm_ratio!AG117*'supply 2012-13'!$BR117</f>
        <v>-82.363555154155165</v>
      </c>
      <c r="AH117" s="2">
        <f>output_comm_ratio!AH117*'supply 2012-13'!$BR117</f>
        <v>-5.0601035326831365</v>
      </c>
      <c r="AI117" s="2">
        <f>output_comm_ratio!AI117*'supply 2012-13'!$BR117</f>
        <v>-52.727192765173847</v>
      </c>
      <c r="AJ117" s="2">
        <f>output_comm_ratio!AJ117*'supply 2012-13'!$BR117</f>
        <v>-407.59962102741213</v>
      </c>
      <c r="AK117" s="2">
        <f>output_comm_ratio!AK117*'supply 2012-13'!$BR117</f>
        <v>-6.9985476282260567E-2</v>
      </c>
      <c r="AL117" s="2">
        <f>output_comm_ratio!AL117*'supply 2012-13'!$BR117</f>
        <v>-14.153758536315552</v>
      </c>
      <c r="AM117" s="2">
        <f>output_comm_ratio!AM117*'supply 2012-13'!$BR117</f>
        <v>-0.49345682509917033</v>
      </c>
      <c r="AN117" s="2">
        <f>output_comm_ratio!AN117*'supply 2012-13'!$BR117</f>
        <v>-0.92906955302027727</v>
      </c>
      <c r="AO117" s="2">
        <f>output_comm_ratio!AO117*'supply 2012-13'!$BR117</f>
        <v>-3.2326320271758568</v>
      </c>
      <c r="AP117" s="2">
        <f>output_comm_ratio!AP117*'supply 2012-13'!$BR117</f>
        <v>0</v>
      </c>
      <c r="AQ117" s="2">
        <f>output_comm_ratio!AQ117*'supply 2012-13'!$BR117</f>
        <v>0</v>
      </c>
      <c r="AR117" s="2">
        <f>output_comm_ratio!AR117*'supply 2012-13'!$BR117</f>
        <v>-111327.65724766279</v>
      </c>
      <c r="AS117" s="2">
        <f>output_comm_ratio!AS117*'supply 2012-13'!$BR117</f>
        <v>0</v>
      </c>
      <c r="AT117" s="2">
        <f>output_comm_ratio!AT117*'supply 2012-13'!$BR117</f>
        <v>0</v>
      </c>
      <c r="AU117" s="2">
        <f>output_comm_ratio!AU117*'supply 2012-13'!$BR117</f>
        <v>0</v>
      </c>
      <c r="AV117" s="2">
        <f>output_comm_ratio!AV117*'supply 2012-13'!$BR117</f>
        <v>0</v>
      </c>
      <c r="AW117" s="2">
        <f>output_comm_ratio!AW117*'supply 2012-13'!$BR117</f>
        <v>0</v>
      </c>
      <c r="AX117" s="2">
        <f>output_comm_ratio!AX117*'supply 2012-13'!$BR117</f>
        <v>0</v>
      </c>
      <c r="AY117" s="2">
        <f>output_comm_ratio!AY117*'supply 2012-13'!$BR117</f>
        <v>0</v>
      </c>
      <c r="AZ117" s="2">
        <f>output_comm_ratio!AZ117*'supply 2012-13'!$BR117</f>
        <v>0</v>
      </c>
      <c r="BA117" s="2">
        <f>output_comm_ratio!BA117*'supply 2012-13'!$BR117</f>
        <v>0</v>
      </c>
      <c r="BB117" s="2">
        <f>output_comm_ratio!BB117*'supply 2012-13'!$BR117</f>
        <v>0</v>
      </c>
      <c r="BC117" s="2">
        <f>output_comm_ratio!BC117*'supply 2012-13'!$BR117</f>
        <v>0</v>
      </c>
      <c r="BD117" s="2">
        <f>output_comm_ratio!BD117*'supply 2012-13'!$BR117</f>
        <v>0</v>
      </c>
      <c r="BE117" s="2">
        <f>output_comm_ratio!BE117*'supply 2012-13'!$BR117</f>
        <v>0</v>
      </c>
      <c r="BF117" s="2">
        <f>output_comm_ratio!BF117*'supply 2012-13'!$BR117</f>
        <v>0</v>
      </c>
      <c r="BG117" s="2">
        <f>output_comm_ratio!BG117*'supply 2012-13'!$BR117</f>
        <v>0</v>
      </c>
      <c r="BH117" s="2">
        <f>output_comm_ratio!BH117*'supply 2012-13'!$BR117</f>
        <v>0</v>
      </c>
      <c r="BI117" s="2">
        <f>output_comm_ratio!BI117*'supply 2012-13'!$BR117</f>
        <v>0</v>
      </c>
      <c r="BJ117" s="2">
        <f>output_comm_ratio!BJ117*'supply 2012-13'!$BR117</f>
        <v>0</v>
      </c>
      <c r="BK117" s="2">
        <f>output_comm_ratio!BK117*'supply 2012-13'!$BR117</f>
        <v>0</v>
      </c>
      <c r="BL117" s="2">
        <f>output_comm_ratio!BL117*'supply 2012-13'!$BR117</f>
        <v>0</v>
      </c>
      <c r="BM117" s="2">
        <f>output_comm_ratio!BM117*'supply 2012-13'!$BR117</f>
        <v>0</v>
      </c>
      <c r="BN117" s="2">
        <f>output_comm_ratio!BN117*'supply 2012-13'!$BR117</f>
        <v>0</v>
      </c>
      <c r="BO117" s="2">
        <f>output_comm_ratio!BO117*'supply 2012-13'!$BR117</f>
        <v>0</v>
      </c>
      <c r="BP117" s="2">
        <f>output_comm_ratio!BP117*'supply 2012-13'!$BR117</f>
        <v>0</v>
      </c>
      <c r="BQ117" s="2">
        <f t="shared" si="6"/>
        <v>-114954.06583745437</v>
      </c>
      <c r="BR117" s="2">
        <v>-114954.06583745436</v>
      </c>
      <c r="BS117" s="2">
        <f t="shared" si="7"/>
        <v>-229908.13167490874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-229908.13167490874</v>
      </c>
      <c r="BZ117" s="2">
        <v>0</v>
      </c>
      <c r="CA117" s="2">
        <f t="shared" si="11"/>
        <v>-229908.13167490874</v>
      </c>
    </row>
    <row r="118" spans="1:79" s="2" customFormat="1" x14ac:dyDescent="0.35">
      <c r="A118" s="19">
        <v>115</v>
      </c>
      <c r="B118" s="19" t="s">
        <v>43</v>
      </c>
      <c r="C118" s="2">
        <f>output_comm_ratio!C118*'supply 2012-13'!$BR118</f>
        <v>0</v>
      </c>
      <c r="D118" s="2">
        <f>output_comm_ratio!D118*'supply 2012-13'!$BR118</f>
        <v>0</v>
      </c>
      <c r="E118" s="2">
        <f>output_comm_ratio!E118*'supply 2012-13'!$BR118</f>
        <v>0</v>
      </c>
      <c r="F118" s="2">
        <f>output_comm_ratio!F118*'supply 2012-13'!$BR118</f>
        <v>0</v>
      </c>
      <c r="G118" s="2">
        <f>output_comm_ratio!G118*'supply 2012-13'!$BR118</f>
        <v>0</v>
      </c>
      <c r="H118" s="2">
        <f>output_comm_ratio!H118*'supply 2012-13'!$BR118</f>
        <v>0</v>
      </c>
      <c r="I118" s="2">
        <f>output_comm_ratio!I118*'supply 2012-13'!$BR118</f>
        <v>0</v>
      </c>
      <c r="J118" s="2">
        <f>output_comm_ratio!J118*'supply 2012-13'!$BR118</f>
        <v>0</v>
      </c>
      <c r="K118" s="2">
        <f>output_comm_ratio!K118*'supply 2012-13'!$BR118</f>
        <v>0</v>
      </c>
      <c r="L118" s="2">
        <f>output_comm_ratio!L118*'supply 2012-13'!$BR118</f>
        <v>0</v>
      </c>
      <c r="M118" s="2">
        <f>output_comm_ratio!M118*'supply 2012-13'!$BR118</f>
        <v>0</v>
      </c>
      <c r="N118" s="2">
        <f>output_comm_ratio!N118*'supply 2012-13'!$BR118</f>
        <v>0</v>
      </c>
      <c r="O118" s="2">
        <f>output_comm_ratio!O118*'supply 2012-13'!$BR118</f>
        <v>0</v>
      </c>
      <c r="P118" s="2">
        <f>output_comm_ratio!P118*'supply 2012-13'!$BR118</f>
        <v>0</v>
      </c>
      <c r="Q118" s="2">
        <f>output_comm_ratio!Q118*'supply 2012-13'!$BR118</f>
        <v>0</v>
      </c>
      <c r="R118" s="2">
        <f>output_comm_ratio!R118*'supply 2012-13'!$BR118</f>
        <v>0</v>
      </c>
      <c r="S118" s="2">
        <f>output_comm_ratio!S118*'supply 2012-13'!$BR118</f>
        <v>0</v>
      </c>
      <c r="T118" s="2">
        <f>output_comm_ratio!T118*'supply 2012-13'!$BR118</f>
        <v>0</v>
      </c>
      <c r="U118" s="2">
        <f>output_comm_ratio!U118*'supply 2012-13'!$BR118</f>
        <v>0</v>
      </c>
      <c r="V118" s="2">
        <f>output_comm_ratio!V118*'supply 2012-13'!$BR118</f>
        <v>0</v>
      </c>
      <c r="W118" s="2">
        <f>output_comm_ratio!W118*'supply 2012-13'!$BR118</f>
        <v>0</v>
      </c>
      <c r="X118" s="2">
        <f>output_comm_ratio!X118*'supply 2012-13'!$BR118</f>
        <v>0</v>
      </c>
      <c r="Y118" s="2">
        <f>output_comm_ratio!Y118*'supply 2012-13'!$BR118</f>
        <v>0</v>
      </c>
      <c r="Z118" s="2">
        <f>output_comm_ratio!Z118*'supply 2012-13'!$BR118</f>
        <v>0</v>
      </c>
      <c r="AA118" s="2">
        <f>output_comm_ratio!AA118*'supply 2012-13'!$BR118</f>
        <v>0</v>
      </c>
      <c r="AB118" s="2">
        <f>output_comm_ratio!AB118*'supply 2012-13'!$BR118</f>
        <v>0</v>
      </c>
      <c r="AC118" s="2">
        <f>output_comm_ratio!AC118*'supply 2012-13'!$BR118</f>
        <v>0</v>
      </c>
      <c r="AD118" s="2">
        <f>output_comm_ratio!AD118*'supply 2012-13'!$BR118</f>
        <v>0</v>
      </c>
      <c r="AE118" s="2">
        <f>output_comm_ratio!AE118*'supply 2012-13'!$BR118</f>
        <v>0</v>
      </c>
      <c r="AF118" s="2">
        <f>output_comm_ratio!AF118*'supply 2012-13'!$BR118</f>
        <v>-149.51934961870688</v>
      </c>
      <c r="AG118" s="2">
        <f>output_comm_ratio!AG118*'supply 2012-13'!$BR118</f>
        <v>-21.714294201253342</v>
      </c>
      <c r="AH118" s="2">
        <f>output_comm_ratio!AH118*'supply 2012-13'!$BR118</f>
        <v>0</v>
      </c>
      <c r="AI118" s="2">
        <f>output_comm_ratio!AI118*'supply 2012-13'!$BR118</f>
        <v>0</v>
      </c>
      <c r="AJ118" s="2">
        <f>output_comm_ratio!AJ118*'supply 2012-13'!$BR118</f>
        <v>0</v>
      </c>
      <c r="AK118" s="2">
        <f>output_comm_ratio!AK118*'supply 2012-13'!$BR118</f>
        <v>0</v>
      </c>
      <c r="AL118" s="2">
        <f>output_comm_ratio!AL118*'supply 2012-13'!$BR118</f>
        <v>0</v>
      </c>
      <c r="AM118" s="2">
        <f>output_comm_ratio!AM118*'supply 2012-13'!$BR118</f>
        <v>0</v>
      </c>
      <c r="AN118" s="2">
        <f>output_comm_ratio!AN118*'supply 2012-13'!$BR118</f>
        <v>0</v>
      </c>
      <c r="AO118" s="2">
        <f>output_comm_ratio!AO118*'supply 2012-13'!$BR118</f>
        <v>0</v>
      </c>
      <c r="AP118" s="2">
        <f>output_comm_ratio!AP118*'supply 2012-13'!$BR118</f>
        <v>0</v>
      </c>
      <c r="AQ118" s="2">
        <f>output_comm_ratio!AQ118*'supply 2012-13'!$BR118</f>
        <v>0</v>
      </c>
      <c r="AR118" s="2">
        <f>output_comm_ratio!AR118*'supply 2012-13'!$BR118</f>
        <v>0</v>
      </c>
      <c r="AS118" s="2">
        <f>output_comm_ratio!AS118*'supply 2012-13'!$BR118</f>
        <v>-49036.24658563819</v>
      </c>
      <c r="AT118" s="2">
        <f>output_comm_ratio!AT118*'supply 2012-13'!$BR118</f>
        <v>0</v>
      </c>
      <c r="AU118" s="2">
        <f>output_comm_ratio!AU118*'supply 2012-13'!$BR118</f>
        <v>0</v>
      </c>
      <c r="AV118" s="2">
        <f>output_comm_ratio!AV118*'supply 2012-13'!$BR118</f>
        <v>0</v>
      </c>
      <c r="AW118" s="2">
        <f>output_comm_ratio!AW118*'supply 2012-13'!$BR118</f>
        <v>0</v>
      </c>
      <c r="AX118" s="2">
        <f>output_comm_ratio!AX118*'supply 2012-13'!$BR118</f>
        <v>0</v>
      </c>
      <c r="AY118" s="2">
        <f>output_comm_ratio!AY118*'supply 2012-13'!$BR118</f>
        <v>0</v>
      </c>
      <c r="AZ118" s="2">
        <f>output_comm_ratio!AZ118*'supply 2012-13'!$BR118</f>
        <v>0</v>
      </c>
      <c r="BA118" s="2">
        <f>output_comm_ratio!BA118*'supply 2012-13'!$BR118</f>
        <v>0</v>
      </c>
      <c r="BB118" s="2">
        <f>output_comm_ratio!BB118*'supply 2012-13'!$BR118</f>
        <v>0</v>
      </c>
      <c r="BC118" s="2">
        <f>output_comm_ratio!BC118*'supply 2012-13'!$BR118</f>
        <v>0</v>
      </c>
      <c r="BD118" s="2">
        <f>output_comm_ratio!BD118*'supply 2012-13'!$BR118</f>
        <v>0</v>
      </c>
      <c r="BE118" s="2">
        <f>output_comm_ratio!BE118*'supply 2012-13'!$BR118</f>
        <v>0</v>
      </c>
      <c r="BF118" s="2">
        <f>output_comm_ratio!BF118*'supply 2012-13'!$BR118</f>
        <v>0</v>
      </c>
      <c r="BG118" s="2">
        <f>output_comm_ratio!BG118*'supply 2012-13'!$BR118</f>
        <v>0</v>
      </c>
      <c r="BH118" s="2">
        <f>output_comm_ratio!BH118*'supply 2012-13'!$BR118</f>
        <v>0</v>
      </c>
      <c r="BI118" s="2">
        <f>output_comm_ratio!BI118*'supply 2012-13'!$BR118</f>
        <v>0</v>
      </c>
      <c r="BJ118" s="2">
        <f>output_comm_ratio!BJ118*'supply 2012-13'!$BR118</f>
        <v>0</v>
      </c>
      <c r="BK118" s="2">
        <f>output_comm_ratio!BK118*'supply 2012-13'!$BR118</f>
        <v>0</v>
      </c>
      <c r="BL118" s="2">
        <f>output_comm_ratio!BL118*'supply 2012-13'!$BR118</f>
        <v>0</v>
      </c>
      <c r="BM118" s="2">
        <f>output_comm_ratio!BM118*'supply 2012-13'!$BR118</f>
        <v>0</v>
      </c>
      <c r="BN118" s="2">
        <f>output_comm_ratio!BN118*'supply 2012-13'!$BR118</f>
        <v>0</v>
      </c>
      <c r="BO118" s="2">
        <f>output_comm_ratio!BO118*'supply 2012-13'!$BR118</f>
        <v>0</v>
      </c>
      <c r="BP118" s="2">
        <f>output_comm_ratio!BP118*'supply 2012-13'!$BR118</f>
        <v>0</v>
      </c>
      <c r="BQ118" s="2">
        <f t="shared" si="6"/>
        <v>-49207.480229458153</v>
      </c>
      <c r="BR118" s="2">
        <v>-49207.480229458153</v>
      </c>
      <c r="BS118" s="2">
        <f t="shared" si="7"/>
        <v>-98414.960458916306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-72015.402180877296</v>
      </c>
      <c r="BZ118" s="2">
        <v>0</v>
      </c>
      <c r="CA118" s="2">
        <f t="shared" si="11"/>
        <v>-72015.402180877296</v>
      </c>
    </row>
    <row r="119" spans="1:79" s="2" customFormat="1" x14ac:dyDescent="0.35">
      <c r="A119" s="19">
        <v>116</v>
      </c>
      <c r="B119" s="19" t="s">
        <v>192</v>
      </c>
      <c r="C119" s="2">
        <f>output_comm_ratio!C119*'supply 2012-13'!$BR119</f>
        <v>-970.28772772395541</v>
      </c>
      <c r="D119" s="2">
        <f>output_comm_ratio!D119*'supply 2012-13'!$BR119</f>
        <v>0</v>
      </c>
      <c r="E119" s="2">
        <f>output_comm_ratio!E119*'supply 2012-13'!$BR119</f>
        <v>0</v>
      </c>
      <c r="F119" s="2">
        <f>output_comm_ratio!F119*'supply 2012-13'!$BR119</f>
        <v>0</v>
      </c>
      <c r="G119" s="2">
        <f>output_comm_ratio!G119*'supply 2012-13'!$BR119</f>
        <v>0</v>
      </c>
      <c r="H119" s="2">
        <f>output_comm_ratio!H119*'supply 2012-13'!$BR119</f>
        <v>0</v>
      </c>
      <c r="I119" s="2">
        <f>output_comm_ratio!I119*'supply 2012-13'!$BR119</f>
        <v>0</v>
      </c>
      <c r="J119" s="2">
        <f>output_comm_ratio!J119*'supply 2012-13'!$BR119</f>
        <v>0</v>
      </c>
      <c r="K119" s="2">
        <f>output_comm_ratio!K119*'supply 2012-13'!$BR119</f>
        <v>0</v>
      </c>
      <c r="L119" s="2">
        <f>output_comm_ratio!L119*'supply 2012-13'!$BR119</f>
        <v>0</v>
      </c>
      <c r="M119" s="2">
        <f>output_comm_ratio!M119*'supply 2012-13'!$BR119</f>
        <v>0</v>
      </c>
      <c r="N119" s="2">
        <f>output_comm_ratio!N119*'supply 2012-13'!$BR119</f>
        <v>0</v>
      </c>
      <c r="O119" s="2">
        <f>output_comm_ratio!O119*'supply 2012-13'!$BR119</f>
        <v>0</v>
      </c>
      <c r="P119" s="2">
        <f>output_comm_ratio!P119*'supply 2012-13'!$BR119</f>
        <v>-4.6773398481631459</v>
      </c>
      <c r="Q119" s="2">
        <f>output_comm_ratio!Q119*'supply 2012-13'!$BR119</f>
        <v>-1.2302084765055765</v>
      </c>
      <c r="R119" s="2">
        <f>output_comm_ratio!R119*'supply 2012-13'!$BR119</f>
        <v>0</v>
      </c>
      <c r="S119" s="2">
        <f>output_comm_ratio!S119*'supply 2012-13'!$BR119</f>
        <v>0</v>
      </c>
      <c r="T119" s="2">
        <f>output_comm_ratio!T119*'supply 2012-13'!$BR119</f>
        <v>0</v>
      </c>
      <c r="U119" s="2">
        <f>output_comm_ratio!U119*'supply 2012-13'!$BR119</f>
        <v>0</v>
      </c>
      <c r="V119" s="2">
        <f>output_comm_ratio!V119*'supply 2012-13'!$BR119</f>
        <v>0</v>
      </c>
      <c r="W119" s="2">
        <f>output_comm_ratio!W119*'supply 2012-13'!$BR119</f>
        <v>0</v>
      </c>
      <c r="X119" s="2">
        <f>output_comm_ratio!X119*'supply 2012-13'!$BR119</f>
        <v>0</v>
      </c>
      <c r="Y119" s="2">
        <f>output_comm_ratio!Y119*'supply 2012-13'!$BR119</f>
        <v>0</v>
      </c>
      <c r="Z119" s="2">
        <f>output_comm_ratio!Z119*'supply 2012-13'!$BR119</f>
        <v>0</v>
      </c>
      <c r="AA119" s="2">
        <f>output_comm_ratio!AA119*'supply 2012-13'!$BR119</f>
        <v>0</v>
      </c>
      <c r="AB119" s="2">
        <f>output_comm_ratio!AB119*'supply 2012-13'!$BR119</f>
        <v>0</v>
      </c>
      <c r="AC119" s="2">
        <f>output_comm_ratio!AC119*'supply 2012-13'!$BR119</f>
        <v>0</v>
      </c>
      <c r="AD119" s="2">
        <f>output_comm_ratio!AD119*'supply 2012-13'!$BR119</f>
        <v>0</v>
      </c>
      <c r="AE119" s="2">
        <f>output_comm_ratio!AE119*'supply 2012-13'!$BR119</f>
        <v>0</v>
      </c>
      <c r="AF119" s="2">
        <f>output_comm_ratio!AF119*'supply 2012-13'!$BR119</f>
        <v>-4.0190633916421713E-2</v>
      </c>
      <c r="AG119" s="2">
        <f>output_comm_ratio!AG119*'supply 2012-13'!$BR119</f>
        <v>-8.8634928883134716</v>
      </c>
      <c r="AH119" s="2">
        <f>output_comm_ratio!AH119*'supply 2012-13'!$BR119</f>
        <v>0</v>
      </c>
      <c r="AI119" s="2">
        <f>output_comm_ratio!AI119*'supply 2012-13'!$BR119</f>
        <v>0</v>
      </c>
      <c r="AJ119" s="2">
        <f>output_comm_ratio!AJ119*'supply 2012-13'!$BR119</f>
        <v>0</v>
      </c>
      <c r="AK119" s="2">
        <f>output_comm_ratio!AK119*'supply 2012-13'!$BR119</f>
        <v>0</v>
      </c>
      <c r="AL119" s="2">
        <f>output_comm_ratio!AL119*'supply 2012-13'!$BR119</f>
        <v>-2.1570774082707147</v>
      </c>
      <c r="AM119" s="2">
        <f>output_comm_ratio!AM119*'supply 2012-13'!$BR119</f>
        <v>0</v>
      </c>
      <c r="AN119" s="2">
        <f>output_comm_ratio!AN119*'supply 2012-13'!$BR119</f>
        <v>0</v>
      </c>
      <c r="AO119" s="2">
        <f>output_comm_ratio!AO119*'supply 2012-13'!$BR119</f>
        <v>0</v>
      </c>
      <c r="AP119" s="2">
        <f>output_comm_ratio!AP119*'supply 2012-13'!$BR119</f>
        <v>0</v>
      </c>
      <c r="AQ119" s="2">
        <f>output_comm_ratio!AQ119*'supply 2012-13'!$BR119</f>
        <v>0</v>
      </c>
      <c r="AR119" s="2">
        <f>output_comm_ratio!AR119*'supply 2012-13'!$BR119</f>
        <v>0</v>
      </c>
      <c r="AS119" s="2">
        <f>output_comm_ratio!AS119*'supply 2012-13'!$BR119</f>
        <v>0</v>
      </c>
      <c r="AT119" s="2">
        <f>output_comm_ratio!AT119*'supply 2012-13'!$BR119</f>
        <v>-1405.5905968795557</v>
      </c>
      <c r="AU119" s="2">
        <f>output_comm_ratio!AU119*'supply 2012-13'!$BR119</f>
        <v>0</v>
      </c>
      <c r="AV119" s="2">
        <f>output_comm_ratio!AV119*'supply 2012-13'!$BR119</f>
        <v>0</v>
      </c>
      <c r="AW119" s="2">
        <f>output_comm_ratio!AW119*'supply 2012-13'!$BR119</f>
        <v>0</v>
      </c>
      <c r="AX119" s="2">
        <f>output_comm_ratio!AX119*'supply 2012-13'!$BR119</f>
        <v>0</v>
      </c>
      <c r="AY119" s="2">
        <f>output_comm_ratio!AY119*'supply 2012-13'!$BR119</f>
        <v>0</v>
      </c>
      <c r="AZ119" s="2">
        <f>output_comm_ratio!AZ119*'supply 2012-13'!$BR119</f>
        <v>0</v>
      </c>
      <c r="BA119" s="2">
        <f>output_comm_ratio!BA119*'supply 2012-13'!$BR119</f>
        <v>0</v>
      </c>
      <c r="BB119" s="2">
        <f>output_comm_ratio!BB119*'supply 2012-13'!$BR119</f>
        <v>0</v>
      </c>
      <c r="BC119" s="2">
        <f>output_comm_ratio!BC119*'supply 2012-13'!$BR119</f>
        <v>0</v>
      </c>
      <c r="BD119" s="2">
        <f>output_comm_ratio!BD119*'supply 2012-13'!$BR119</f>
        <v>0</v>
      </c>
      <c r="BE119" s="2">
        <f>output_comm_ratio!BE119*'supply 2012-13'!$BR119</f>
        <v>0</v>
      </c>
      <c r="BF119" s="2">
        <f>output_comm_ratio!BF119*'supply 2012-13'!$BR119</f>
        <v>0</v>
      </c>
      <c r="BG119" s="2">
        <f>output_comm_ratio!BG119*'supply 2012-13'!$BR119</f>
        <v>0</v>
      </c>
      <c r="BH119" s="2">
        <f>output_comm_ratio!BH119*'supply 2012-13'!$BR119</f>
        <v>0</v>
      </c>
      <c r="BI119" s="2">
        <f>output_comm_ratio!BI119*'supply 2012-13'!$BR119</f>
        <v>0</v>
      </c>
      <c r="BJ119" s="2">
        <f>output_comm_ratio!BJ119*'supply 2012-13'!$BR119</f>
        <v>0</v>
      </c>
      <c r="BK119" s="2">
        <f>output_comm_ratio!BK119*'supply 2012-13'!$BR119</f>
        <v>0</v>
      </c>
      <c r="BL119" s="2">
        <f>output_comm_ratio!BL119*'supply 2012-13'!$BR119</f>
        <v>0</v>
      </c>
      <c r="BM119" s="2">
        <f>output_comm_ratio!BM119*'supply 2012-13'!$BR119</f>
        <v>0</v>
      </c>
      <c r="BN119" s="2">
        <f>output_comm_ratio!BN119*'supply 2012-13'!$BR119</f>
        <v>0</v>
      </c>
      <c r="BO119" s="2">
        <f>output_comm_ratio!BO119*'supply 2012-13'!$BR119</f>
        <v>0</v>
      </c>
      <c r="BP119" s="2">
        <f>output_comm_ratio!BP119*'supply 2012-13'!$BR119</f>
        <v>0</v>
      </c>
      <c r="BQ119" s="2">
        <f t="shared" si="6"/>
        <v>-2392.8466338586804</v>
      </c>
      <c r="BR119" s="2">
        <v>-2392.84663385868</v>
      </c>
      <c r="BS119" s="2">
        <f t="shared" si="7"/>
        <v>-4785.6932677173609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-4785.6932677173609</v>
      </c>
      <c r="BZ119" s="2">
        <v>0</v>
      </c>
      <c r="CA119" s="2">
        <f t="shared" si="11"/>
        <v>-4785.6932677173609</v>
      </c>
    </row>
    <row r="120" spans="1:79" s="2" customFormat="1" x14ac:dyDescent="0.35">
      <c r="A120" s="19">
        <v>117</v>
      </c>
      <c r="B120" s="19" t="s">
        <v>52</v>
      </c>
      <c r="C120" s="2">
        <f>output_comm_ratio!C120*'supply 2012-13'!$BR120</f>
        <v>0</v>
      </c>
      <c r="D120" s="2">
        <f>output_comm_ratio!D120*'supply 2012-13'!$BR120</f>
        <v>0</v>
      </c>
      <c r="E120" s="2">
        <f>output_comm_ratio!E120*'supply 2012-13'!$BR120</f>
        <v>0</v>
      </c>
      <c r="F120" s="2">
        <f>output_comm_ratio!F120*'supply 2012-13'!$BR120</f>
        <v>0</v>
      </c>
      <c r="G120" s="2">
        <f>output_comm_ratio!G120*'supply 2012-13'!$BR120</f>
        <v>0</v>
      </c>
      <c r="H120" s="2">
        <f>output_comm_ratio!H120*'supply 2012-13'!$BR120</f>
        <v>0</v>
      </c>
      <c r="I120" s="2">
        <f>output_comm_ratio!I120*'supply 2012-13'!$BR120</f>
        <v>0</v>
      </c>
      <c r="J120" s="2">
        <f>output_comm_ratio!J120*'supply 2012-13'!$BR120</f>
        <v>0</v>
      </c>
      <c r="K120" s="2">
        <f>output_comm_ratio!K120*'supply 2012-13'!$BR120</f>
        <v>0</v>
      </c>
      <c r="L120" s="2">
        <f>output_comm_ratio!L120*'supply 2012-13'!$BR120</f>
        <v>0</v>
      </c>
      <c r="M120" s="2">
        <f>output_comm_ratio!M120*'supply 2012-13'!$BR120</f>
        <v>376.63283555166595</v>
      </c>
      <c r="N120" s="2">
        <f>output_comm_ratio!N120*'supply 2012-13'!$BR120</f>
        <v>134.72221083703059</v>
      </c>
      <c r="O120" s="2">
        <f>output_comm_ratio!O120*'supply 2012-13'!$BR120</f>
        <v>532.8308419128989</v>
      </c>
      <c r="P120" s="2">
        <f>output_comm_ratio!P120*'supply 2012-13'!$BR120</f>
        <v>255.51514742215414</v>
      </c>
      <c r="Q120" s="2">
        <f>output_comm_ratio!Q120*'supply 2012-13'!$BR120</f>
        <v>142.97178215516081</v>
      </c>
      <c r="R120" s="2">
        <f>output_comm_ratio!R120*'supply 2012-13'!$BR120</f>
        <v>40.409894623272052</v>
      </c>
      <c r="S120" s="2">
        <f>output_comm_ratio!S120*'supply 2012-13'!$BR120</f>
        <v>866.99328203717778</v>
      </c>
      <c r="T120" s="2">
        <f>output_comm_ratio!T120*'supply 2012-13'!$BR120</f>
        <v>90.577474324564164</v>
      </c>
      <c r="U120" s="2">
        <f>output_comm_ratio!U120*'supply 2012-13'!$BR120</f>
        <v>75.853606727746325</v>
      </c>
      <c r="V120" s="2">
        <f>output_comm_ratio!V120*'supply 2012-13'!$BR120</f>
        <v>660.27361748796523</v>
      </c>
      <c r="W120" s="2">
        <f>output_comm_ratio!W120*'supply 2012-13'!$BR120</f>
        <v>38.415647740411089</v>
      </c>
      <c r="X120" s="2">
        <f>output_comm_ratio!X120*'supply 2012-13'!$BR120</f>
        <v>345.92768108443988</v>
      </c>
      <c r="Y120" s="2">
        <f>output_comm_ratio!Y120*'supply 2012-13'!$BR120</f>
        <v>368.97166866958992</v>
      </c>
      <c r="Z120" s="2">
        <f>output_comm_ratio!Z120*'supply 2012-13'!$BR120</f>
        <v>73.266390971711118</v>
      </c>
      <c r="AA120" s="2">
        <f>output_comm_ratio!AA120*'supply 2012-13'!$BR120</f>
        <v>65.294501149372906</v>
      </c>
      <c r="AB120" s="2">
        <f>output_comm_ratio!AB120*'supply 2012-13'!$BR120</f>
        <v>10.862089081953018</v>
      </c>
      <c r="AC120" s="2">
        <f>output_comm_ratio!AC120*'supply 2012-13'!$BR120</f>
        <v>266.10990166894993</v>
      </c>
      <c r="AD120" s="2">
        <f>output_comm_ratio!AD120*'supply 2012-13'!$BR120</f>
        <v>570.32437850655049</v>
      </c>
      <c r="AE120" s="2">
        <f>output_comm_ratio!AE120*'supply 2012-13'!$BR120</f>
        <v>1196.2887291478492</v>
      </c>
      <c r="AF120" s="2">
        <f>output_comm_ratio!AF120*'supply 2012-13'!$BR120</f>
        <v>304.99360804668203</v>
      </c>
      <c r="AG120" s="2">
        <f>output_comm_ratio!AG120*'supply 2012-13'!$BR120</f>
        <v>688.70003915054087</v>
      </c>
      <c r="AH120" s="2">
        <f>output_comm_ratio!AH120*'supply 2012-13'!$BR120</f>
        <v>321.54527491838928</v>
      </c>
      <c r="AI120" s="2">
        <f>output_comm_ratio!AI120*'supply 2012-13'!$BR120</f>
        <v>153.15690167739928</v>
      </c>
      <c r="AJ120" s="2">
        <f>output_comm_ratio!AJ120*'supply 2012-13'!$BR120</f>
        <v>411.49782724187992</v>
      </c>
      <c r="AK120" s="2">
        <f>output_comm_ratio!AK120*'supply 2012-13'!$BR120</f>
        <v>263.90007673334583</v>
      </c>
      <c r="AL120" s="2">
        <f>output_comm_ratio!AL120*'supply 2012-13'!$BR120</f>
        <v>46.71139098547296</v>
      </c>
      <c r="AM120" s="2">
        <f>output_comm_ratio!AM120*'supply 2012-13'!$BR120</f>
        <v>77.545101359578965</v>
      </c>
      <c r="AN120" s="2">
        <f>output_comm_ratio!AN120*'supply 2012-13'!$BR120</f>
        <v>253.61834936681632</v>
      </c>
      <c r="AO120" s="2">
        <f>output_comm_ratio!AO120*'supply 2012-13'!$BR120</f>
        <v>119.20098394486729</v>
      </c>
      <c r="AP120" s="2">
        <f>output_comm_ratio!AP120*'supply 2012-13'!$BR120</f>
        <v>129.33141228928648</v>
      </c>
      <c r="AQ120" s="2">
        <f>output_comm_ratio!AQ120*'supply 2012-13'!$BR120</f>
        <v>0</v>
      </c>
      <c r="AR120" s="2">
        <f>output_comm_ratio!AR120*'supply 2012-13'!$BR120</f>
        <v>0</v>
      </c>
      <c r="AS120" s="2">
        <f>output_comm_ratio!AS120*'supply 2012-13'!$BR120</f>
        <v>0</v>
      </c>
      <c r="AT120" s="2">
        <f>output_comm_ratio!AT120*'supply 2012-13'!$BR120</f>
        <v>0</v>
      </c>
      <c r="AU120" s="2">
        <f>output_comm_ratio!AU120*'supply 2012-13'!$BR120</f>
        <v>0</v>
      </c>
      <c r="AV120" s="2">
        <f>output_comm_ratio!AV120*'supply 2012-13'!$BR120</f>
        <v>0</v>
      </c>
      <c r="AW120" s="2">
        <f>output_comm_ratio!AW120*'supply 2012-13'!$BR120</f>
        <v>0</v>
      </c>
      <c r="AX120" s="2">
        <f>output_comm_ratio!AX120*'supply 2012-13'!$BR120</f>
        <v>0</v>
      </c>
      <c r="AY120" s="2">
        <f>output_comm_ratio!AY120*'supply 2012-13'!$BR120</f>
        <v>0</v>
      </c>
      <c r="AZ120" s="2">
        <f>output_comm_ratio!AZ120*'supply 2012-13'!$BR120</f>
        <v>0</v>
      </c>
      <c r="BA120" s="2">
        <f>output_comm_ratio!BA120*'supply 2012-13'!$BR120</f>
        <v>0</v>
      </c>
      <c r="BB120" s="2">
        <f>output_comm_ratio!BB120*'supply 2012-13'!$BR120</f>
        <v>90144.849249842038</v>
      </c>
      <c r="BC120" s="2">
        <f>output_comm_ratio!BC120*'supply 2012-13'!$BR120</f>
        <v>0</v>
      </c>
      <c r="BD120" s="2">
        <f>output_comm_ratio!BD120*'supply 2012-13'!$BR120</f>
        <v>0</v>
      </c>
      <c r="BE120" s="2">
        <f>output_comm_ratio!BE120*'supply 2012-13'!$BR120</f>
        <v>0</v>
      </c>
      <c r="BF120" s="2">
        <f>output_comm_ratio!BF120*'supply 2012-13'!$BR120</f>
        <v>0</v>
      </c>
      <c r="BG120" s="2">
        <f>output_comm_ratio!BG120*'supply 2012-13'!$BR120</f>
        <v>0</v>
      </c>
      <c r="BH120" s="2">
        <f>output_comm_ratio!BH120*'supply 2012-13'!$BR120</f>
        <v>0</v>
      </c>
      <c r="BI120" s="2">
        <f>output_comm_ratio!BI120*'supply 2012-13'!$BR120</f>
        <v>0</v>
      </c>
      <c r="BJ120" s="2">
        <f>output_comm_ratio!BJ120*'supply 2012-13'!$BR120</f>
        <v>0</v>
      </c>
      <c r="BK120" s="2">
        <f>output_comm_ratio!BK120*'supply 2012-13'!$BR120</f>
        <v>0</v>
      </c>
      <c r="BL120" s="2">
        <f>output_comm_ratio!BL120*'supply 2012-13'!$BR120</f>
        <v>0</v>
      </c>
      <c r="BM120" s="2">
        <f>output_comm_ratio!BM120*'supply 2012-13'!$BR120</f>
        <v>0</v>
      </c>
      <c r="BN120" s="2">
        <f>output_comm_ratio!BN120*'supply 2012-13'!$BR120</f>
        <v>0</v>
      </c>
      <c r="BO120" s="2">
        <f>output_comm_ratio!BO120*'supply 2012-13'!$BR120</f>
        <v>0</v>
      </c>
      <c r="BP120" s="2">
        <f>output_comm_ratio!BP120*'supply 2012-13'!$BR120</f>
        <v>0</v>
      </c>
      <c r="BQ120" s="2">
        <f t="shared" si="6"/>
        <v>99027.291896656767</v>
      </c>
      <c r="BR120" s="2">
        <v>99027.291896656767</v>
      </c>
      <c r="BS120" s="2">
        <f t="shared" si="7"/>
        <v>198054.58379331353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198054.58379331353</v>
      </c>
      <c r="BZ120" s="2">
        <v>-138794056.31527999</v>
      </c>
      <c r="CA120" s="2">
        <f t="shared" si="11"/>
        <v>-138596001.73148668</v>
      </c>
    </row>
    <row r="121" spans="1:79" s="2" customFormat="1" x14ac:dyDescent="0.35">
      <c r="A121" s="19">
        <v>118</v>
      </c>
      <c r="B121" s="19" t="s">
        <v>220</v>
      </c>
      <c r="C121" s="2">
        <f>output_comm_ratio!C121*'supply 2012-13'!$BR121</f>
        <v>0</v>
      </c>
      <c r="D121" s="2">
        <f>output_comm_ratio!D121*'supply 2012-13'!$BR121</f>
        <v>0</v>
      </c>
      <c r="E121" s="2">
        <f>output_comm_ratio!E121*'supply 2012-13'!$BR121</f>
        <v>0</v>
      </c>
      <c r="F121" s="2">
        <f>output_comm_ratio!F121*'supply 2012-13'!$BR121</f>
        <v>0</v>
      </c>
      <c r="G121" s="2">
        <f>output_comm_ratio!G121*'supply 2012-13'!$BR121</f>
        <v>0</v>
      </c>
      <c r="H121" s="2">
        <f>output_comm_ratio!H121*'supply 2012-13'!$BR121</f>
        <v>0</v>
      </c>
      <c r="I121" s="2">
        <f>output_comm_ratio!I121*'supply 2012-13'!$BR121</f>
        <v>0</v>
      </c>
      <c r="J121" s="2">
        <f>output_comm_ratio!J121*'supply 2012-13'!$BR121</f>
        <v>0</v>
      </c>
      <c r="K121" s="2">
        <f>output_comm_ratio!K121*'supply 2012-13'!$BR121</f>
        <v>0</v>
      </c>
      <c r="L121" s="2">
        <f>output_comm_ratio!L121*'supply 2012-13'!$BR121</f>
        <v>0</v>
      </c>
      <c r="M121" s="2">
        <f>output_comm_ratio!M121*'supply 2012-13'!$BR121</f>
        <v>0</v>
      </c>
      <c r="N121" s="2">
        <f>output_comm_ratio!N121*'supply 2012-13'!$BR121</f>
        <v>0</v>
      </c>
      <c r="O121" s="2">
        <f>output_comm_ratio!O121*'supply 2012-13'!$BR121</f>
        <v>0</v>
      </c>
      <c r="P121" s="2">
        <f>output_comm_ratio!P121*'supply 2012-13'!$BR121</f>
        <v>0</v>
      </c>
      <c r="Q121" s="2">
        <f>output_comm_ratio!Q121*'supply 2012-13'!$BR121</f>
        <v>0</v>
      </c>
      <c r="R121" s="2">
        <f>output_comm_ratio!R121*'supply 2012-13'!$BR121</f>
        <v>0</v>
      </c>
      <c r="S121" s="2">
        <f>output_comm_ratio!S121*'supply 2012-13'!$BR121</f>
        <v>0</v>
      </c>
      <c r="T121" s="2">
        <f>output_comm_ratio!T121*'supply 2012-13'!$BR121</f>
        <v>0</v>
      </c>
      <c r="U121" s="2">
        <f>output_comm_ratio!U121*'supply 2012-13'!$BR121</f>
        <v>0</v>
      </c>
      <c r="V121" s="2">
        <f>output_comm_ratio!V121*'supply 2012-13'!$BR121</f>
        <v>0</v>
      </c>
      <c r="W121" s="2">
        <f>output_comm_ratio!W121*'supply 2012-13'!$BR121</f>
        <v>0</v>
      </c>
      <c r="X121" s="2">
        <f>output_comm_ratio!X121*'supply 2012-13'!$BR121</f>
        <v>0</v>
      </c>
      <c r="Y121" s="2">
        <f>output_comm_ratio!Y121*'supply 2012-13'!$BR121</f>
        <v>0</v>
      </c>
      <c r="Z121" s="2">
        <f>output_comm_ratio!Z121*'supply 2012-13'!$BR121</f>
        <v>0</v>
      </c>
      <c r="AA121" s="2">
        <f>output_comm_ratio!AA121*'supply 2012-13'!$BR121</f>
        <v>0</v>
      </c>
      <c r="AB121" s="2">
        <f>output_comm_ratio!AB121*'supply 2012-13'!$BR121</f>
        <v>0</v>
      </c>
      <c r="AC121" s="2">
        <f>output_comm_ratio!AC121*'supply 2012-13'!$BR121</f>
        <v>0</v>
      </c>
      <c r="AD121" s="2">
        <f>output_comm_ratio!AD121*'supply 2012-13'!$BR121</f>
        <v>0</v>
      </c>
      <c r="AE121" s="2">
        <f>output_comm_ratio!AE121*'supply 2012-13'!$BR121</f>
        <v>0</v>
      </c>
      <c r="AF121" s="2">
        <f>output_comm_ratio!AF121*'supply 2012-13'!$BR121</f>
        <v>0</v>
      </c>
      <c r="AG121" s="2">
        <f>output_comm_ratio!AG121*'supply 2012-13'!$BR121</f>
        <v>0</v>
      </c>
      <c r="AH121" s="2">
        <f>output_comm_ratio!AH121*'supply 2012-13'!$BR121</f>
        <v>0</v>
      </c>
      <c r="AI121" s="2">
        <f>output_comm_ratio!AI121*'supply 2012-13'!$BR121</f>
        <v>0</v>
      </c>
      <c r="AJ121" s="2">
        <f>output_comm_ratio!AJ121*'supply 2012-13'!$BR121</f>
        <v>0</v>
      </c>
      <c r="AK121" s="2">
        <f>output_comm_ratio!AK121*'supply 2012-13'!$BR121</f>
        <v>0</v>
      </c>
      <c r="AL121" s="2">
        <f>output_comm_ratio!AL121*'supply 2012-13'!$BR121</f>
        <v>0</v>
      </c>
      <c r="AM121" s="2">
        <f>output_comm_ratio!AM121*'supply 2012-13'!$BR121</f>
        <v>0</v>
      </c>
      <c r="AN121" s="2">
        <f>output_comm_ratio!AN121*'supply 2012-13'!$BR121</f>
        <v>0</v>
      </c>
      <c r="AO121" s="2">
        <f>output_comm_ratio!AO121*'supply 2012-13'!$BR121</f>
        <v>0</v>
      </c>
      <c r="AP121" s="2">
        <f>output_comm_ratio!AP121*'supply 2012-13'!$BR121</f>
        <v>0</v>
      </c>
      <c r="AQ121" s="2">
        <f>output_comm_ratio!AQ121*'supply 2012-13'!$BR121</f>
        <v>0</v>
      </c>
      <c r="AR121" s="2">
        <f>output_comm_ratio!AR121*'supply 2012-13'!$BR121</f>
        <v>0</v>
      </c>
      <c r="AS121" s="2">
        <f>output_comm_ratio!AS121*'supply 2012-13'!$BR121</f>
        <v>0</v>
      </c>
      <c r="AT121" s="2">
        <f>output_comm_ratio!AT121*'supply 2012-13'!$BR121</f>
        <v>0</v>
      </c>
      <c r="AU121" s="2">
        <f>output_comm_ratio!AU121*'supply 2012-13'!$BR121</f>
        <v>0</v>
      </c>
      <c r="AV121" s="2">
        <f>output_comm_ratio!AV121*'supply 2012-13'!$BR121</f>
        <v>0</v>
      </c>
      <c r="AW121" s="2">
        <f>output_comm_ratio!AW121*'supply 2012-13'!$BR121</f>
        <v>0</v>
      </c>
      <c r="AX121" s="2">
        <f>output_comm_ratio!AX121*'supply 2012-13'!$BR121</f>
        <v>0</v>
      </c>
      <c r="AY121" s="2">
        <f>output_comm_ratio!AY121*'supply 2012-13'!$BR121</f>
        <v>0</v>
      </c>
      <c r="AZ121" s="2">
        <f>output_comm_ratio!AZ121*'supply 2012-13'!$BR121</f>
        <v>0</v>
      </c>
      <c r="BA121" s="2">
        <f>output_comm_ratio!BA121*'supply 2012-13'!$BR121</f>
        <v>0</v>
      </c>
      <c r="BB121" s="2">
        <f>output_comm_ratio!BB121*'supply 2012-13'!$BR121</f>
        <v>0</v>
      </c>
      <c r="BC121" s="2">
        <f>output_comm_ratio!BC121*'supply 2012-13'!$BR121</f>
        <v>0</v>
      </c>
      <c r="BD121" s="2">
        <f>output_comm_ratio!BD121*'supply 2012-13'!$BR121</f>
        <v>0</v>
      </c>
      <c r="BE121" s="2">
        <f>output_comm_ratio!BE121*'supply 2012-13'!$BR121</f>
        <v>0</v>
      </c>
      <c r="BF121" s="2">
        <f>output_comm_ratio!BF121*'supply 2012-13'!$BR121</f>
        <v>0</v>
      </c>
      <c r="BG121" s="2">
        <f>output_comm_ratio!BG121*'supply 2012-13'!$BR121</f>
        <v>0</v>
      </c>
      <c r="BH121" s="2">
        <f>output_comm_ratio!BH121*'supply 2012-13'!$BR121</f>
        <v>0</v>
      </c>
      <c r="BI121" s="2">
        <f>output_comm_ratio!BI121*'supply 2012-13'!$BR121</f>
        <v>0</v>
      </c>
      <c r="BJ121" s="2">
        <f>output_comm_ratio!BJ121*'supply 2012-13'!$BR121</f>
        <v>0</v>
      </c>
      <c r="BK121" s="2">
        <f>output_comm_ratio!BK121*'supply 2012-13'!$BR121</f>
        <v>0</v>
      </c>
      <c r="BL121" s="2">
        <f>output_comm_ratio!BL121*'supply 2012-13'!$BR121</f>
        <v>0</v>
      </c>
      <c r="BM121" s="2">
        <f>output_comm_ratio!BM121*'supply 2012-13'!$BR121</f>
        <v>0</v>
      </c>
      <c r="BN121" s="2">
        <f>output_comm_ratio!BN121*'supply 2012-13'!$BR121</f>
        <v>0</v>
      </c>
      <c r="BO121" s="2">
        <f>output_comm_ratio!BO121*'supply 2012-13'!$BR121</f>
        <v>0</v>
      </c>
      <c r="BP121" s="2">
        <f>output_comm_ratio!BP121*'supply 2012-13'!$BR121</f>
        <v>0</v>
      </c>
      <c r="BQ121" s="2">
        <f t="shared" si="6"/>
        <v>0</v>
      </c>
      <c r="BR121" s="2">
        <v>0</v>
      </c>
      <c r="BS121" s="2">
        <f t="shared" si="7"/>
        <v>0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0</v>
      </c>
      <c r="BZ121" s="2">
        <v>0</v>
      </c>
      <c r="CA121" s="2">
        <f t="shared" si="11"/>
        <v>0</v>
      </c>
    </row>
    <row r="122" spans="1:79" s="2" customFormat="1" x14ac:dyDescent="0.35">
      <c r="A122" s="19">
        <v>119</v>
      </c>
      <c r="B122" s="19" t="s">
        <v>53</v>
      </c>
      <c r="C122" s="2">
        <f>output_comm_ratio!C122*'supply 2012-13'!$BR122</f>
        <v>0</v>
      </c>
      <c r="D122" s="2">
        <f>output_comm_ratio!D122*'supply 2012-13'!$BR122</f>
        <v>0</v>
      </c>
      <c r="E122" s="2">
        <f>output_comm_ratio!E122*'supply 2012-13'!$BR122</f>
        <v>0</v>
      </c>
      <c r="F122" s="2">
        <f>output_comm_ratio!F122*'supply 2012-13'!$BR122</f>
        <v>0</v>
      </c>
      <c r="G122" s="2">
        <f>output_comm_ratio!G122*'supply 2012-13'!$BR122</f>
        <v>0</v>
      </c>
      <c r="H122" s="2">
        <f>output_comm_ratio!H122*'supply 2012-13'!$BR122</f>
        <v>0</v>
      </c>
      <c r="I122" s="2">
        <f>output_comm_ratio!I122*'supply 2012-13'!$BR122</f>
        <v>0</v>
      </c>
      <c r="J122" s="2">
        <f>output_comm_ratio!J122*'supply 2012-13'!$BR122</f>
        <v>0</v>
      </c>
      <c r="K122" s="2">
        <f>output_comm_ratio!K122*'supply 2012-13'!$BR122</f>
        <v>0</v>
      </c>
      <c r="L122" s="2">
        <f>output_comm_ratio!L122*'supply 2012-13'!$BR122</f>
        <v>0</v>
      </c>
      <c r="M122" s="2">
        <f>output_comm_ratio!M122*'supply 2012-13'!$BR122</f>
        <v>0</v>
      </c>
      <c r="N122" s="2">
        <f>output_comm_ratio!N122*'supply 2012-13'!$BR122</f>
        <v>0</v>
      </c>
      <c r="O122" s="2">
        <f>output_comm_ratio!O122*'supply 2012-13'!$BR122</f>
        <v>0</v>
      </c>
      <c r="P122" s="2">
        <f>output_comm_ratio!P122*'supply 2012-13'!$BR122</f>
        <v>0</v>
      </c>
      <c r="Q122" s="2">
        <f>output_comm_ratio!Q122*'supply 2012-13'!$BR122</f>
        <v>0</v>
      </c>
      <c r="R122" s="2">
        <f>output_comm_ratio!R122*'supply 2012-13'!$BR122</f>
        <v>0</v>
      </c>
      <c r="S122" s="2">
        <f>output_comm_ratio!S122*'supply 2012-13'!$BR122</f>
        <v>0</v>
      </c>
      <c r="T122" s="2">
        <f>output_comm_ratio!T122*'supply 2012-13'!$BR122</f>
        <v>0</v>
      </c>
      <c r="U122" s="2">
        <f>output_comm_ratio!U122*'supply 2012-13'!$BR122</f>
        <v>0</v>
      </c>
      <c r="V122" s="2">
        <f>output_comm_ratio!V122*'supply 2012-13'!$BR122</f>
        <v>0</v>
      </c>
      <c r="W122" s="2">
        <f>output_comm_ratio!W122*'supply 2012-13'!$BR122</f>
        <v>0</v>
      </c>
      <c r="X122" s="2">
        <f>output_comm_ratio!X122*'supply 2012-13'!$BR122</f>
        <v>0</v>
      </c>
      <c r="Y122" s="2">
        <f>output_comm_ratio!Y122*'supply 2012-13'!$BR122</f>
        <v>0</v>
      </c>
      <c r="Z122" s="2">
        <f>output_comm_ratio!Z122*'supply 2012-13'!$BR122</f>
        <v>0</v>
      </c>
      <c r="AA122" s="2">
        <f>output_comm_ratio!AA122*'supply 2012-13'!$BR122</f>
        <v>0</v>
      </c>
      <c r="AB122" s="2">
        <f>output_comm_ratio!AB122*'supply 2012-13'!$BR122</f>
        <v>0</v>
      </c>
      <c r="AC122" s="2">
        <f>output_comm_ratio!AC122*'supply 2012-13'!$BR122</f>
        <v>0</v>
      </c>
      <c r="AD122" s="2">
        <f>output_comm_ratio!AD122*'supply 2012-13'!$BR122</f>
        <v>0</v>
      </c>
      <c r="AE122" s="2">
        <f>output_comm_ratio!AE122*'supply 2012-13'!$BR122</f>
        <v>0</v>
      </c>
      <c r="AF122" s="2">
        <f>output_comm_ratio!AF122*'supply 2012-13'!$BR122</f>
        <v>0</v>
      </c>
      <c r="AG122" s="2">
        <f>output_comm_ratio!AG122*'supply 2012-13'!$BR122</f>
        <v>0</v>
      </c>
      <c r="AH122" s="2">
        <f>output_comm_ratio!AH122*'supply 2012-13'!$BR122</f>
        <v>0</v>
      </c>
      <c r="AI122" s="2">
        <f>output_comm_ratio!AI122*'supply 2012-13'!$BR122</f>
        <v>0</v>
      </c>
      <c r="AJ122" s="2">
        <f>output_comm_ratio!AJ122*'supply 2012-13'!$BR122</f>
        <v>0</v>
      </c>
      <c r="AK122" s="2">
        <f>output_comm_ratio!AK122*'supply 2012-13'!$BR122</f>
        <v>0</v>
      </c>
      <c r="AL122" s="2">
        <f>output_comm_ratio!AL122*'supply 2012-13'!$BR122</f>
        <v>0</v>
      </c>
      <c r="AM122" s="2">
        <f>output_comm_ratio!AM122*'supply 2012-13'!$BR122</f>
        <v>0</v>
      </c>
      <c r="AN122" s="2">
        <f>output_comm_ratio!AN122*'supply 2012-13'!$BR122</f>
        <v>0</v>
      </c>
      <c r="AO122" s="2">
        <f>output_comm_ratio!AO122*'supply 2012-13'!$BR122</f>
        <v>0</v>
      </c>
      <c r="AP122" s="2">
        <f>output_comm_ratio!AP122*'supply 2012-13'!$BR122</f>
        <v>0</v>
      </c>
      <c r="AQ122" s="2">
        <f>output_comm_ratio!AQ122*'supply 2012-13'!$BR122</f>
        <v>0</v>
      </c>
      <c r="AR122" s="2">
        <f>output_comm_ratio!AR122*'supply 2012-13'!$BR122</f>
        <v>0</v>
      </c>
      <c r="AS122" s="2">
        <f>output_comm_ratio!AS122*'supply 2012-13'!$BR122</f>
        <v>0</v>
      </c>
      <c r="AT122" s="2">
        <f>output_comm_ratio!AT122*'supply 2012-13'!$BR122</f>
        <v>0</v>
      </c>
      <c r="AU122" s="2">
        <f>output_comm_ratio!AU122*'supply 2012-13'!$BR122</f>
        <v>0</v>
      </c>
      <c r="AV122" s="2">
        <f>output_comm_ratio!AV122*'supply 2012-13'!$BR122</f>
        <v>0</v>
      </c>
      <c r="AW122" s="2">
        <f>output_comm_ratio!AW122*'supply 2012-13'!$BR122</f>
        <v>0</v>
      </c>
      <c r="AX122" s="2">
        <f>output_comm_ratio!AX122*'supply 2012-13'!$BR122</f>
        <v>0</v>
      </c>
      <c r="AY122" s="2">
        <f>output_comm_ratio!AY122*'supply 2012-13'!$BR122</f>
        <v>0</v>
      </c>
      <c r="AZ122" s="2">
        <f>output_comm_ratio!AZ122*'supply 2012-13'!$BR122</f>
        <v>0</v>
      </c>
      <c r="BA122" s="2">
        <f>output_comm_ratio!BA122*'supply 2012-13'!$BR122</f>
        <v>0</v>
      </c>
      <c r="BB122" s="2">
        <f>output_comm_ratio!BB122*'supply 2012-13'!$BR122</f>
        <v>0</v>
      </c>
      <c r="BC122" s="2">
        <f>output_comm_ratio!BC122*'supply 2012-13'!$BR122</f>
        <v>152830.17107678892</v>
      </c>
      <c r="BD122" s="2">
        <f>output_comm_ratio!BD122*'supply 2012-13'!$BR122</f>
        <v>0</v>
      </c>
      <c r="BE122" s="2">
        <f>output_comm_ratio!BE122*'supply 2012-13'!$BR122</f>
        <v>0</v>
      </c>
      <c r="BF122" s="2">
        <f>output_comm_ratio!BF122*'supply 2012-13'!$BR122</f>
        <v>0</v>
      </c>
      <c r="BG122" s="2">
        <f>output_comm_ratio!BG122*'supply 2012-13'!$BR122</f>
        <v>0</v>
      </c>
      <c r="BH122" s="2">
        <f>output_comm_ratio!BH122*'supply 2012-13'!$BR122</f>
        <v>0</v>
      </c>
      <c r="BI122" s="2">
        <f>output_comm_ratio!BI122*'supply 2012-13'!$BR122</f>
        <v>0</v>
      </c>
      <c r="BJ122" s="2">
        <f>output_comm_ratio!BJ122*'supply 2012-13'!$BR122</f>
        <v>0</v>
      </c>
      <c r="BK122" s="2">
        <f>output_comm_ratio!BK122*'supply 2012-13'!$BR122</f>
        <v>0</v>
      </c>
      <c r="BL122" s="2">
        <f>output_comm_ratio!BL122*'supply 2012-13'!$BR122</f>
        <v>0</v>
      </c>
      <c r="BM122" s="2">
        <f>output_comm_ratio!BM122*'supply 2012-13'!$BR122</f>
        <v>0</v>
      </c>
      <c r="BN122" s="2">
        <f>output_comm_ratio!BN122*'supply 2012-13'!$BR122</f>
        <v>0</v>
      </c>
      <c r="BO122" s="2">
        <f>output_comm_ratio!BO122*'supply 2012-13'!$BR122</f>
        <v>0</v>
      </c>
      <c r="BP122" s="2">
        <f>output_comm_ratio!BP122*'supply 2012-13'!$BR122</f>
        <v>0</v>
      </c>
      <c r="BQ122" s="2">
        <f t="shared" si="6"/>
        <v>152830.17107678892</v>
      </c>
      <c r="BR122" s="2">
        <v>152830.17107678892</v>
      </c>
      <c r="BS122" s="2">
        <f t="shared" si="7"/>
        <v>305660.34215357783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305660.34215357783</v>
      </c>
      <c r="BZ122" s="2">
        <v>0</v>
      </c>
      <c r="CA122" s="2">
        <f t="shared" si="11"/>
        <v>305660.34215357783</v>
      </c>
    </row>
    <row r="123" spans="1:79" s="2" customFormat="1" x14ac:dyDescent="0.35">
      <c r="A123" s="19">
        <v>120</v>
      </c>
      <c r="B123" s="19" t="s">
        <v>45</v>
      </c>
      <c r="C123" s="2">
        <f>output_comm_ratio!C123*'supply 2012-13'!$BR123</f>
        <v>0</v>
      </c>
      <c r="D123" s="2">
        <f>output_comm_ratio!D123*'supply 2012-13'!$BR123</f>
        <v>0</v>
      </c>
      <c r="E123" s="2">
        <f>output_comm_ratio!E123*'supply 2012-13'!$BR123</f>
        <v>0</v>
      </c>
      <c r="F123" s="2">
        <f>output_comm_ratio!F123*'supply 2012-13'!$BR123</f>
        <v>0</v>
      </c>
      <c r="G123" s="2">
        <f>output_comm_ratio!G123*'supply 2012-13'!$BR123</f>
        <v>0</v>
      </c>
      <c r="H123" s="2">
        <f>output_comm_ratio!H123*'supply 2012-13'!$BR123</f>
        <v>0</v>
      </c>
      <c r="I123" s="2">
        <f>output_comm_ratio!I123*'supply 2012-13'!$BR123</f>
        <v>0</v>
      </c>
      <c r="J123" s="2">
        <f>output_comm_ratio!J123*'supply 2012-13'!$BR123</f>
        <v>0</v>
      </c>
      <c r="K123" s="2">
        <f>output_comm_ratio!K123*'supply 2012-13'!$BR123</f>
        <v>0</v>
      </c>
      <c r="L123" s="2">
        <f>output_comm_ratio!L123*'supply 2012-13'!$BR123</f>
        <v>0</v>
      </c>
      <c r="M123" s="2">
        <f>output_comm_ratio!M123*'supply 2012-13'!$BR123</f>
        <v>0</v>
      </c>
      <c r="N123" s="2">
        <f>output_comm_ratio!N123*'supply 2012-13'!$BR123</f>
        <v>0</v>
      </c>
      <c r="O123" s="2">
        <f>output_comm_ratio!O123*'supply 2012-13'!$BR123</f>
        <v>0</v>
      </c>
      <c r="P123" s="2">
        <f>output_comm_ratio!P123*'supply 2012-13'!$BR123</f>
        <v>0</v>
      </c>
      <c r="Q123" s="2">
        <f>output_comm_ratio!Q123*'supply 2012-13'!$BR123</f>
        <v>0</v>
      </c>
      <c r="R123" s="2">
        <f>output_comm_ratio!R123*'supply 2012-13'!$BR123</f>
        <v>0</v>
      </c>
      <c r="S123" s="2">
        <f>output_comm_ratio!S123*'supply 2012-13'!$BR123</f>
        <v>0</v>
      </c>
      <c r="T123" s="2">
        <f>output_comm_ratio!T123*'supply 2012-13'!$BR123</f>
        <v>0</v>
      </c>
      <c r="U123" s="2">
        <f>output_comm_ratio!U123*'supply 2012-13'!$BR123</f>
        <v>0</v>
      </c>
      <c r="V123" s="2">
        <f>output_comm_ratio!V123*'supply 2012-13'!$BR123</f>
        <v>0</v>
      </c>
      <c r="W123" s="2">
        <f>output_comm_ratio!W123*'supply 2012-13'!$BR123</f>
        <v>0</v>
      </c>
      <c r="X123" s="2">
        <f>output_comm_ratio!X123*'supply 2012-13'!$BR123</f>
        <v>0</v>
      </c>
      <c r="Y123" s="2">
        <f>output_comm_ratio!Y123*'supply 2012-13'!$BR123</f>
        <v>0</v>
      </c>
      <c r="Z123" s="2">
        <f>output_comm_ratio!Z123*'supply 2012-13'!$BR123</f>
        <v>0</v>
      </c>
      <c r="AA123" s="2">
        <f>output_comm_ratio!AA123*'supply 2012-13'!$BR123</f>
        <v>0</v>
      </c>
      <c r="AB123" s="2">
        <f>output_comm_ratio!AB123*'supply 2012-13'!$BR123</f>
        <v>0</v>
      </c>
      <c r="AC123" s="2">
        <f>output_comm_ratio!AC123*'supply 2012-13'!$BR123</f>
        <v>0</v>
      </c>
      <c r="AD123" s="2">
        <f>output_comm_ratio!AD123*'supply 2012-13'!$BR123</f>
        <v>0</v>
      </c>
      <c r="AE123" s="2">
        <f>output_comm_ratio!AE123*'supply 2012-13'!$BR123</f>
        <v>0</v>
      </c>
      <c r="AF123" s="2">
        <f>output_comm_ratio!AF123*'supply 2012-13'!$BR123</f>
        <v>0</v>
      </c>
      <c r="AG123" s="2">
        <f>output_comm_ratio!AG123*'supply 2012-13'!$BR123</f>
        <v>0</v>
      </c>
      <c r="AH123" s="2">
        <f>output_comm_ratio!AH123*'supply 2012-13'!$BR123</f>
        <v>0</v>
      </c>
      <c r="AI123" s="2">
        <f>output_comm_ratio!AI123*'supply 2012-13'!$BR123</f>
        <v>0</v>
      </c>
      <c r="AJ123" s="2">
        <f>output_comm_ratio!AJ123*'supply 2012-13'!$BR123</f>
        <v>0</v>
      </c>
      <c r="AK123" s="2">
        <f>output_comm_ratio!AK123*'supply 2012-13'!$BR123</f>
        <v>0</v>
      </c>
      <c r="AL123" s="2">
        <f>output_comm_ratio!AL123*'supply 2012-13'!$BR123</f>
        <v>0</v>
      </c>
      <c r="AM123" s="2">
        <f>output_comm_ratio!AM123*'supply 2012-13'!$BR123</f>
        <v>0</v>
      </c>
      <c r="AN123" s="2">
        <f>output_comm_ratio!AN123*'supply 2012-13'!$BR123</f>
        <v>0</v>
      </c>
      <c r="AO123" s="2">
        <f>output_comm_ratio!AO123*'supply 2012-13'!$BR123</f>
        <v>0</v>
      </c>
      <c r="AP123" s="2">
        <f>output_comm_ratio!AP123*'supply 2012-13'!$BR123</f>
        <v>0</v>
      </c>
      <c r="AQ123" s="2">
        <f>output_comm_ratio!AQ123*'supply 2012-13'!$BR123</f>
        <v>0</v>
      </c>
      <c r="AR123" s="2">
        <f>output_comm_ratio!AR123*'supply 2012-13'!$BR123</f>
        <v>0</v>
      </c>
      <c r="AS123" s="2">
        <f>output_comm_ratio!AS123*'supply 2012-13'!$BR123</f>
        <v>0</v>
      </c>
      <c r="AT123" s="2">
        <f>output_comm_ratio!AT123*'supply 2012-13'!$BR123</f>
        <v>0</v>
      </c>
      <c r="AU123" s="2">
        <f>output_comm_ratio!AU123*'supply 2012-13'!$BR123</f>
        <v>8006.0185993172499</v>
      </c>
      <c r="AV123" s="2">
        <f>output_comm_ratio!AV123*'supply 2012-13'!$BR123</f>
        <v>0</v>
      </c>
      <c r="AW123" s="2">
        <f>output_comm_ratio!AW123*'supply 2012-13'!$BR123</f>
        <v>0</v>
      </c>
      <c r="AX123" s="2">
        <f>output_comm_ratio!AX123*'supply 2012-13'!$BR123</f>
        <v>0</v>
      </c>
      <c r="AY123" s="2">
        <f>output_comm_ratio!AY123*'supply 2012-13'!$BR123</f>
        <v>0</v>
      </c>
      <c r="AZ123" s="2">
        <f>output_comm_ratio!AZ123*'supply 2012-13'!$BR123</f>
        <v>0</v>
      </c>
      <c r="BA123" s="2">
        <f>output_comm_ratio!BA123*'supply 2012-13'!$BR123</f>
        <v>0</v>
      </c>
      <c r="BB123" s="2">
        <f>output_comm_ratio!BB123*'supply 2012-13'!$BR123</f>
        <v>0</v>
      </c>
      <c r="BC123" s="2">
        <f>output_comm_ratio!BC123*'supply 2012-13'!$BR123</f>
        <v>0</v>
      </c>
      <c r="BD123" s="2">
        <f>output_comm_ratio!BD123*'supply 2012-13'!$BR123</f>
        <v>0</v>
      </c>
      <c r="BE123" s="2">
        <f>output_comm_ratio!BE123*'supply 2012-13'!$BR123</f>
        <v>0</v>
      </c>
      <c r="BF123" s="2">
        <f>output_comm_ratio!BF123*'supply 2012-13'!$BR123</f>
        <v>0</v>
      </c>
      <c r="BG123" s="2">
        <f>output_comm_ratio!BG123*'supply 2012-13'!$BR123</f>
        <v>0</v>
      </c>
      <c r="BH123" s="2">
        <f>output_comm_ratio!BH123*'supply 2012-13'!$BR123</f>
        <v>0</v>
      </c>
      <c r="BI123" s="2">
        <f>output_comm_ratio!BI123*'supply 2012-13'!$BR123</f>
        <v>0</v>
      </c>
      <c r="BJ123" s="2">
        <f>output_comm_ratio!BJ123*'supply 2012-13'!$BR123</f>
        <v>0</v>
      </c>
      <c r="BK123" s="2">
        <f>output_comm_ratio!BK123*'supply 2012-13'!$BR123</f>
        <v>0</v>
      </c>
      <c r="BL123" s="2">
        <f>output_comm_ratio!BL123*'supply 2012-13'!$BR123</f>
        <v>0</v>
      </c>
      <c r="BM123" s="2">
        <f>output_comm_ratio!BM123*'supply 2012-13'!$BR123</f>
        <v>0</v>
      </c>
      <c r="BN123" s="2">
        <f>output_comm_ratio!BN123*'supply 2012-13'!$BR123</f>
        <v>0</v>
      </c>
      <c r="BO123" s="2">
        <f>output_comm_ratio!BO123*'supply 2012-13'!$BR123</f>
        <v>0</v>
      </c>
      <c r="BP123" s="2">
        <f>output_comm_ratio!BP123*'supply 2012-13'!$BR123</f>
        <v>0</v>
      </c>
      <c r="BQ123" s="2">
        <f t="shared" si="6"/>
        <v>8006.0185993172499</v>
      </c>
      <c r="BR123" s="2">
        <v>8006.0185993172499</v>
      </c>
      <c r="BS123" s="2">
        <f t="shared" si="7"/>
        <v>16012.0371986345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16012.0371986345</v>
      </c>
      <c r="BZ123" s="2">
        <v>-8629329</v>
      </c>
      <c r="CA123" s="2">
        <f t="shared" si="11"/>
        <v>-8613316.9628013652</v>
      </c>
    </row>
    <row r="124" spans="1:79" s="2" customFormat="1" x14ac:dyDescent="0.35">
      <c r="A124" s="19">
        <v>121</v>
      </c>
      <c r="B124" s="19" t="s">
        <v>193</v>
      </c>
      <c r="C124" s="2">
        <f>output_comm_ratio!C124*'supply 2012-13'!$BR124</f>
        <v>0</v>
      </c>
      <c r="D124" s="2">
        <f>output_comm_ratio!D124*'supply 2012-13'!$BR124</f>
        <v>0</v>
      </c>
      <c r="E124" s="2">
        <f>output_comm_ratio!E124*'supply 2012-13'!$BR124</f>
        <v>0</v>
      </c>
      <c r="F124" s="2">
        <f>output_comm_ratio!F124*'supply 2012-13'!$BR124</f>
        <v>0</v>
      </c>
      <c r="G124" s="2">
        <f>output_comm_ratio!G124*'supply 2012-13'!$BR124</f>
        <v>0</v>
      </c>
      <c r="H124" s="2">
        <f>output_comm_ratio!H124*'supply 2012-13'!$BR124</f>
        <v>0</v>
      </c>
      <c r="I124" s="2">
        <f>output_comm_ratio!I124*'supply 2012-13'!$BR124</f>
        <v>0</v>
      </c>
      <c r="J124" s="2">
        <f>output_comm_ratio!J124*'supply 2012-13'!$BR124</f>
        <v>0</v>
      </c>
      <c r="K124" s="2">
        <f>output_comm_ratio!K124*'supply 2012-13'!$BR124</f>
        <v>0</v>
      </c>
      <c r="L124" s="2">
        <f>output_comm_ratio!L124*'supply 2012-13'!$BR124</f>
        <v>0</v>
      </c>
      <c r="M124" s="2">
        <f>output_comm_ratio!M124*'supply 2012-13'!$BR124</f>
        <v>0</v>
      </c>
      <c r="N124" s="2">
        <f>output_comm_ratio!N124*'supply 2012-13'!$BR124</f>
        <v>0</v>
      </c>
      <c r="O124" s="2">
        <f>output_comm_ratio!O124*'supply 2012-13'!$BR124</f>
        <v>0</v>
      </c>
      <c r="P124" s="2">
        <f>output_comm_ratio!P124*'supply 2012-13'!$BR124</f>
        <v>0</v>
      </c>
      <c r="Q124" s="2">
        <f>output_comm_ratio!Q124*'supply 2012-13'!$BR124</f>
        <v>0</v>
      </c>
      <c r="R124" s="2">
        <f>output_comm_ratio!R124*'supply 2012-13'!$BR124</f>
        <v>0</v>
      </c>
      <c r="S124" s="2">
        <f>output_comm_ratio!S124*'supply 2012-13'!$BR124</f>
        <v>0</v>
      </c>
      <c r="T124" s="2">
        <f>output_comm_ratio!T124*'supply 2012-13'!$BR124</f>
        <v>0</v>
      </c>
      <c r="U124" s="2">
        <f>output_comm_ratio!U124*'supply 2012-13'!$BR124</f>
        <v>0</v>
      </c>
      <c r="V124" s="2">
        <f>output_comm_ratio!V124*'supply 2012-13'!$BR124</f>
        <v>0</v>
      </c>
      <c r="W124" s="2">
        <f>output_comm_ratio!W124*'supply 2012-13'!$BR124</f>
        <v>0</v>
      </c>
      <c r="X124" s="2">
        <f>output_comm_ratio!X124*'supply 2012-13'!$BR124</f>
        <v>0</v>
      </c>
      <c r="Y124" s="2">
        <f>output_comm_ratio!Y124*'supply 2012-13'!$BR124</f>
        <v>0</v>
      </c>
      <c r="Z124" s="2">
        <f>output_comm_ratio!Z124*'supply 2012-13'!$BR124</f>
        <v>0</v>
      </c>
      <c r="AA124" s="2">
        <f>output_comm_ratio!AA124*'supply 2012-13'!$BR124</f>
        <v>0</v>
      </c>
      <c r="AB124" s="2">
        <f>output_comm_ratio!AB124*'supply 2012-13'!$BR124</f>
        <v>0</v>
      </c>
      <c r="AC124" s="2">
        <f>output_comm_ratio!AC124*'supply 2012-13'!$BR124</f>
        <v>0</v>
      </c>
      <c r="AD124" s="2">
        <f>output_comm_ratio!AD124*'supply 2012-13'!$BR124</f>
        <v>0</v>
      </c>
      <c r="AE124" s="2">
        <f>output_comm_ratio!AE124*'supply 2012-13'!$BR124</f>
        <v>0</v>
      </c>
      <c r="AF124" s="2">
        <f>output_comm_ratio!AF124*'supply 2012-13'!$BR124</f>
        <v>0</v>
      </c>
      <c r="AG124" s="2">
        <f>output_comm_ratio!AG124*'supply 2012-13'!$BR124</f>
        <v>0</v>
      </c>
      <c r="AH124" s="2">
        <f>output_comm_ratio!AH124*'supply 2012-13'!$BR124</f>
        <v>0</v>
      </c>
      <c r="AI124" s="2">
        <f>output_comm_ratio!AI124*'supply 2012-13'!$BR124</f>
        <v>0</v>
      </c>
      <c r="AJ124" s="2">
        <f>output_comm_ratio!AJ124*'supply 2012-13'!$BR124</f>
        <v>0</v>
      </c>
      <c r="AK124" s="2">
        <f>output_comm_ratio!AK124*'supply 2012-13'!$BR124</f>
        <v>0</v>
      </c>
      <c r="AL124" s="2">
        <f>output_comm_ratio!AL124*'supply 2012-13'!$BR124</f>
        <v>0</v>
      </c>
      <c r="AM124" s="2">
        <f>output_comm_ratio!AM124*'supply 2012-13'!$BR124</f>
        <v>0</v>
      </c>
      <c r="AN124" s="2">
        <f>output_comm_ratio!AN124*'supply 2012-13'!$BR124</f>
        <v>0</v>
      </c>
      <c r="AO124" s="2">
        <f>output_comm_ratio!AO124*'supply 2012-13'!$BR124</f>
        <v>0</v>
      </c>
      <c r="AP124" s="2">
        <f>output_comm_ratio!AP124*'supply 2012-13'!$BR124</f>
        <v>0</v>
      </c>
      <c r="AQ124" s="2">
        <f>output_comm_ratio!AQ124*'supply 2012-13'!$BR124</f>
        <v>0</v>
      </c>
      <c r="AR124" s="2">
        <f>output_comm_ratio!AR124*'supply 2012-13'!$BR124</f>
        <v>0</v>
      </c>
      <c r="AS124" s="2">
        <f>output_comm_ratio!AS124*'supply 2012-13'!$BR124</f>
        <v>0</v>
      </c>
      <c r="AT124" s="2">
        <f>output_comm_ratio!AT124*'supply 2012-13'!$BR124</f>
        <v>0</v>
      </c>
      <c r="AU124" s="2">
        <f>output_comm_ratio!AU124*'supply 2012-13'!$BR124</f>
        <v>0</v>
      </c>
      <c r="AV124" s="2">
        <f>output_comm_ratio!AV124*'supply 2012-13'!$BR124</f>
        <v>397704.91395152779</v>
      </c>
      <c r="AW124" s="2">
        <f>output_comm_ratio!AW124*'supply 2012-13'!$BR124</f>
        <v>0</v>
      </c>
      <c r="AX124" s="2">
        <f>output_comm_ratio!AX124*'supply 2012-13'!$BR124</f>
        <v>0</v>
      </c>
      <c r="AY124" s="2">
        <f>output_comm_ratio!AY124*'supply 2012-13'!$BR124</f>
        <v>0</v>
      </c>
      <c r="AZ124" s="2">
        <f>output_comm_ratio!AZ124*'supply 2012-13'!$BR124</f>
        <v>0</v>
      </c>
      <c r="BA124" s="2">
        <f>output_comm_ratio!BA124*'supply 2012-13'!$BR124</f>
        <v>0</v>
      </c>
      <c r="BB124" s="2">
        <f>output_comm_ratio!BB124*'supply 2012-13'!$BR124</f>
        <v>0</v>
      </c>
      <c r="BC124" s="2">
        <f>output_comm_ratio!BC124*'supply 2012-13'!$BR124</f>
        <v>0</v>
      </c>
      <c r="BD124" s="2">
        <f>output_comm_ratio!BD124*'supply 2012-13'!$BR124</f>
        <v>0</v>
      </c>
      <c r="BE124" s="2">
        <f>output_comm_ratio!BE124*'supply 2012-13'!$BR124</f>
        <v>0</v>
      </c>
      <c r="BF124" s="2">
        <f>output_comm_ratio!BF124*'supply 2012-13'!$BR124</f>
        <v>0</v>
      </c>
      <c r="BG124" s="2">
        <f>output_comm_ratio!BG124*'supply 2012-13'!$BR124</f>
        <v>0</v>
      </c>
      <c r="BH124" s="2">
        <f>output_comm_ratio!BH124*'supply 2012-13'!$BR124</f>
        <v>0</v>
      </c>
      <c r="BI124" s="2">
        <f>output_comm_ratio!BI124*'supply 2012-13'!$BR124</f>
        <v>0</v>
      </c>
      <c r="BJ124" s="2">
        <f>output_comm_ratio!BJ124*'supply 2012-13'!$BR124</f>
        <v>0</v>
      </c>
      <c r="BK124" s="2">
        <f>output_comm_ratio!BK124*'supply 2012-13'!$BR124</f>
        <v>0</v>
      </c>
      <c r="BL124" s="2">
        <f>output_comm_ratio!BL124*'supply 2012-13'!$BR124</f>
        <v>0</v>
      </c>
      <c r="BM124" s="2">
        <f>output_comm_ratio!BM124*'supply 2012-13'!$BR124</f>
        <v>0</v>
      </c>
      <c r="BN124" s="2">
        <f>output_comm_ratio!BN124*'supply 2012-13'!$BR124</f>
        <v>0</v>
      </c>
      <c r="BO124" s="2">
        <f>output_comm_ratio!BO124*'supply 2012-13'!$BR124</f>
        <v>0</v>
      </c>
      <c r="BP124" s="2">
        <f>output_comm_ratio!BP124*'supply 2012-13'!$BR124</f>
        <v>0</v>
      </c>
      <c r="BQ124" s="2">
        <f t="shared" si="6"/>
        <v>397704.91395152779</v>
      </c>
      <c r="BR124" s="2">
        <v>397704.91395152779</v>
      </c>
      <c r="BS124" s="2">
        <f t="shared" si="7"/>
        <v>795409.82790305559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795409.82790305559</v>
      </c>
      <c r="BZ124" s="2">
        <v>-36071198.462450869</v>
      </c>
      <c r="CA124" s="2">
        <f t="shared" si="11"/>
        <v>-35275788.634547815</v>
      </c>
    </row>
    <row r="125" spans="1:79" s="2" customFormat="1" x14ac:dyDescent="0.35">
      <c r="A125" s="19">
        <v>122</v>
      </c>
      <c r="B125" s="19" t="s">
        <v>194</v>
      </c>
      <c r="C125" s="2">
        <f>output_comm_ratio!C125*'supply 2012-13'!$BR125</f>
        <v>0</v>
      </c>
      <c r="D125" s="2">
        <f>output_comm_ratio!D125*'supply 2012-13'!$BR125</f>
        <v>0</v>
      </c>
      <c r="E125" s="2">
        <f>output_comm_ratio!E125*'supply 2012-13'!$BR125</f>
        <v>0</v>
      </c>
      <c r="F125" s="2">
        <f>output_comm_ratio!F125*'supply 2012-13'!$BR125</f>
        <v>0</v>
      </c>
      <c r="G125" s="2">
        <f>output_comm_ratio!G125*'supply 2012-13'!$BR125</f>
        <v>0</v>
      </c>
      <c r="H125" s="2">
        <f>output_comm_ratio!H125*'supply 2012-13'!$BR125</f>
        <v>0</v>
      </c>
      <c r="I125" s="2">
        <f>output_comm_ratio!I125*'supply 2012-13'!$BR125</f>
        <v>0</v>
      </c>
      <c r="J125" s="2">
        <f>output_comm_ratio!J125*'supply 2012-13'!$BR125</f>
        <v>0</v>
      </c>
      <c r="K125" s="2">
        <f>output_comm_ratio!K125*'supply 2012-13'!$BR125</f>
        <v>0</v>
      </c>
      <c r="L125" s="2">
        <f>output_comm_ratio!L125*'supply 2012-13'!$BR125</f>
        <v>0</v>
      </c>
      <c r="M125" s="2">
        <f>output_comm_ratio!M125*'supply 2012-13'!$BR125</f>
        <v>0</v>
      </c>
      <c r="N125" s="2">
        <f>output_comm_ratio!N125*'supply 2012-13'!$BR125</f>
        <v>0</v>
      </c>
      <c r="O125" s="2">
        <f>output_comm_ratio!O125*'supply 2012-13'!$BR125</f>
        <v>0</v>
      </c>
      <c r="P125" s="2">
        <f>output_comm_ratio!P125*'supply 2012-13'!$BR125</f>
        <v>0</v>
      </c>
      <c r="Q125" s="2">
        <f>output_comm_ratio!Q125*'supply 2012-13'!$BR125</f>
        <v>0</v>
      </c>
      <c r="R125" s="2">
        <f>output_comm_ratio!R125*'supply 2012-13'!$BR125</f>
        <v>0</v>
      </c>
      <c r="S125" s="2">
        <f>output_comm_ratio!S125*'supply 2012-13'!$BR125</f>
        <v>0</v>
      </c>
      <c r="T125" s="2">
        <f>output_comm_ratio!T125*'supply 2012-13'!$BR125</f>
        <v>0</v>
      </c>
      <c r="U125" s="2">
        <f>output_comm_ratio!U125*'supply 2012-13'!$BR125</f>
        <v>0</v>
      </c>
      <c r="V125" s="2">
        <f>output_comm_ratio!V125*'supply 2012-13'!$BR125</f>
        <v>0</v>
      </c>
      <c r="W125" s="2">
        <f>output_comm_ratio!W125*'supply 2012-13'!$BR125</f>
        <v>0</v>
      </c>
      <c r="X125" s="2">
        <f>output_comm_ratio!X125*'supply 2012-13'!$BR125</f>
        <v>0</v>
      </c>
      <c r="Y125" s="2">
        <f>output_comm_ratio!Y125*'supply 2012-13'!$BR125</f>
        <v>0</v>
      </c>
      <c r="Z125" s="2">
        <f>output_comm_ratio!Z125*'supply 2012-13'!$BR125</f>
        <v>0</v>
      </c>
      <c r="AA125" s="2">
        <f>output_comm_ratio!AA125*'supply 2012-13'!$BR125</f>
        <v>0</v>
      </c>
      <c r="AB125" s="2">
        <f>output_comm_ratio!AB125*'supply 2012-13'!$BR125</f>
        <v>0</v>
      </c>
      <c r="AC125" s="2">
        <f>output_comm_ratio!AC125*'supply 2012-13'!$BR125</f>
        <v>0</v>
      </c>
      <c r="AD125" s="2">
        <f>output_comm_ratio!AD125*'supply 2012-13'!$BR125</f>
        <v>0</v>
      </c>
      <c r="AE125" s="2">
        <f>output_comm_ratio!AE125*'supply 2012-13'!$BR125</f>
        <v>0</v>
      </c>
      <c r="AF125" s="2">
        <f>output_comm_ratio!AF125*'supply 2012-13'!$BR125</f>
        <v>0</v>
      </c>
      <c r="AG125" s="2">
        <f>output_comm_ratio!AG125*'supply 2012-13'!$BR125</f>
        <v>0</v>
      </c>
      <c r="AH125" s="2">
        <f>output_comm_ratio!AH125*'supply 2012-13'!$BR125</f>
        <v>0</v>
      </c>
      <c r="AI125" s="2">
        <f>output_comm_ratio!AI125*'supply 2012-13'!$BR125</f>
        <v>0</v>
      </c>
      <c r="AJ125" s="2">
        <f>output_comm_ratio!AJ125*'supply 2012-13'!$BR125</f>
        <v>0</v>
      </c>
      <c r="AK125" s="2">
        <f>output_comm_ratio!AK125*'supply 2012-13'!$BR125</f>
        <v>0</v>
      </c>
      <c r="AL125" s="2">
        <f>output_comm_ratio!AL125*'supply 2012-13'!$BR125</f>
        <v>0</v>
      </c>
      <c r="AM125" s="2">
        <f>output_comm_ratio!AM125*'supply 2012-13'!$BR125</f>
        <v>0</v>
      </c>
      <c r="AN125" s="2">
        <f>output_comm_ratio!AN125*'supply 2012-13'!$BR125</f>
        <v>0</v>
      </c>
      <c r="AO125" s="2">
        <f>output_comm_ratio!AO125*'supply 2012-13'!$BR125</f>
        <v>0</v>
      </c>
      <c r="AP125" s="2">
        <f>output_comm_ratio!AP125*'supply 2012-13'!$BR125</f>
        <v>0</v>
      </c>
      <c r="AQ125" s="2">
        <f>output_comm_ratio!AQ125*'supply 2012-13'!$BR125</f>
        <v>0</v>
      </c>
      <c r="AR125" s="2">
        <f>output_comm_ratio!AR125*'supply 2012-13'!$BR125</f>
        <v>0</v>
      </c>
      <c r="AS125" s="2">
        <f>output_comm_ratio!AS125*'supply 2012-13'!$BR125</f>
        <v>0</v>
      </c>
      <c r="AT125" s="2">
        <f>output_comm_ratio!AT125*'supply 2012-13'!$BR125</f>
        <v>0</v>
      </c>
      <c r="AU125" s="2">
        <f>output_comm_ratio!AU125*'supply 2012-13'!$BR125</f>
        <v>0</v>
      </c>
      <c r="AV125" s="2">
        <f>output_comm_ratio!AV125*'supply 2012-13'!$BR125</f>
        <v>0</v>
      </c>
      <c r="AW125" s="2">
        <f>output_comm_ratio!AW125*'supply 2012-13'!$BR125</f>
        <v>0</v>
      </c>
      <c r="AX125" s="2">
        <f>output_comm_ratio!AX125*'supply 2012-13'!$BR125</f>
        <v>69181.95481496281</v>
      </c>
      <c r="AY125" s="2">
        <f>output_comm_ratio!AY125*'supply 2012-13'!$BR125</f>
        <v>0</v>
      </c>
      <c r="AZ125" s="2">
        <f>output_comm_ratio!AZ125*'supply 2012-13'!$BR125</f>
        <v>0</v>
      </c>
      <c r="BA125" s="2">
        <f>output_comm_ratio!BA125*'supply 2012-13'!$BR125</f>
        <v>0</v>
      </c>
      <c r="BB125" s="2">
        <f>output_comm_ratio!BB125*'supply 2012-13'!$BR125</f>
        <v>0</v>
      </c>
      <c r="BC125" s="2">
        <f>output_comm_ratio!BC125*'supply 2012-13'!$BR125</f>
        <v>0</v>
      </c>
      <c r="BD125" s="2">
        <f>output_comm_ratio!BD125*'supply 2012-13'!$BR125</f>
        <v>0</v>
      </c>
      <c r="BE125" s="2">
        <f>output_comm_ratio!BE125*'supply 2012-13'!$BR125</f>
        <v>0</v>
      </c>
      <c r="BF125" s="2">
        <f>output_comm_ratio!BF125*'supply 2012-13'!$BR125</f>
        <v>0</v>
      </c>
      <c r="BG125" s="2">
        <f>output_comm_ratio!BG125*'supply 2012-13'!$BR125</f>
        <v>0</v>
      </c>
      <c r="BH125" s="2">
        <f>output_comm_ratio!BH125*'supply 2012-13'!$BR125</f>
        <v>0</v>
      </c>
      <c r="BI125" s="2">
        <f>output_comm_ratio!BI125*'supply 2012-13'!$BR125</f>
        <v>0</v>
      </c>
      <c r="BJ125" s="2">
        <f>output_comm_ratio!BJ125*'supply 2012-13'!$BR125</f>
        <v>0</v>
      </c>
      <c r="BK125" s="2">
        <f>output_comm_ratio!BK125*'supply 2012-13'!$BR125</f>
        <v>0</v>
      </c>
      <c r="BL125" s="2">
        <f>output_comm_ratio!BL125*'supply 2012-13'!$BR125</f>
        <v>0</v>
      </c>
      <c r="BM125" s="2">
        <f>output_comm_ratio!BM125*'supply 2012-13'!$BR125</f>
        <v>0</v>
      </c>
      <c r="BN125" s="2">
        <f>output_comm_ratio!BN125*'supply 2012-13'!$BR125</f>
        <v>0</v>
      </c>
      <c r="BO125" s="2">
        <f>output_comm_ratio!BO125*'supply 2012-13'!$BR125</f>
        <v>0</v>
      </c>
      <c r="BP125" s="2">
        <f>output_comm_ratio!BP125*'supply 2012-13'!$BR125</f>
        <v>0</v>
      </c>
      <c r="BQ125" s="2">
        <f t="shared" si="6"/>
        <v>69181.95481496281</v>
      </c>
      <c r="BR125" s="2">
        <v>69181.95481496281</v>
      </c>
      <c r="BS125" s="2">
        <f t="shared" si="7"/>
        <v>138363.90962992562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1424259.5828145894</v>
      </c>
      <c r="BZ125" s="2">
        <v>-694156.95249064977</v>
      </c>
      <c r="CA125" s="2">
        <f t="shared" si="11"/>
        <v>730102.63032393961</v>
      </c>
    </row>
    <row r="126" spans="1:79" s="2" customFormat="1" x14ac:dyDescent="0.35">
      <c r="A126" s="19">
        <v>123</v>
      </c>
      <c r="B126" s="19" t="s">
        <v>47</v>
      </c>
      <c r="C126" s="2">
        <f>output_comm_ratio!C126*'supply 2012-13'!$BR126</f>
        <v>0</v>
      </c>
      <c r="D126" s="2">
        <f>output_comm_ratio!D126*'supply 2012-13'!$BR126</f>
        <v>0</v>
      </c>
      <c r="E126" s="2">
        <f>output_comm_ratio!E126*'supply 2012-13'!$BR126</f>
        <v>0</v>
      </c>
      <c r="F126" s="2">
        <f>output_comm_ratio!F126*'supply 2012-13'!$BR126</f>
        <v>0</v>
      </c>
      <c r="G126" s="2">
        <f>output_comm_ratio!G126*'supply 2012-13'!$BR126</f>
        <v>0</v>
      </c>
      <c r="H126" s="2">
        <f>output_comm_ratio!H126*'supply 2012-13'!$BR126</f>
        <v>0</v>
      </c>
      <c r="I126" s="2">
        <f>output_comm_ratio!I126*'supply 2012-13'!$BR126</f>
        <v>0</v>
      </c>
      <c r="J126" s="2">
        <f>output_comm_ratio!J126*'supply 2012-13'!$BR126</f>
        <v>0</v>
      </c>
      <c r="K126" s="2">
        <f>output_comm_ratio!K126*'supply 2012-13'!$BR126</f>
        <v>0</v>
      </c>
      <c r="L126" s="2">
        <f>output_comm_ratio!L126*'supply 2012-13'!$BR126</f>
        <v>0</v>
      </c>
      <c r="M126" s="2">
        <f>output_comm_ratio!M126*'supply 2012-13'!$BR126</f>
        <v>0</v>
      </c>
      <c r="N126" s="2">
        <f>output_comm_ratio!N126*'supply 2012-13'!$BR126</f>
        <v>0</v>
      </c>
      <c r="O126" s="2">
        <f>output_comm_ratio!O126*'supply 2012-13'!$BR126</f>
        <v>0</v>
      </c>
      <c r="P126" s="2">
        <f>output_comm_ratio!P126*'supply 2012-13'!$BR126</f>
        <v>0</v>
      </c>
      <c r="Q126" s="2">
        <f>output_comm_ratio!Q126*'supply 2012-13'!$BR126</f>
        <v>0</v>
      </c>
      <c r="R126" s="2">
        <f>output_comm_ratio!R126*'supply 2012-13'!$BR126</f>
        <v>0</v>
      </c>
      <c r="S126" s="2">
        <f>output_comm_ratio!S126*'supply 2012-13'!$BR126</f>
        <v>0</v>
      </c>
      <c r="T126" s="2">
        <f>output_comm_ratio!T126*'supply 2012-13'!$BR126</f>
        <v>0</v>
      </c>
      <c r="U126" s="2">
        <f>output_comm_ratio!U126*'supply 2012-13'!$BR126</f>
        <v>0</v>
      </c>
      <c r="V126" s="2">
        <f>output_comm_ratio!V126*'supply 2012-13'!$BR126</f>
        <v>0</v>
      </c>
      <c r="W126" s="2">
        <f>output_comm_ratio!W126*'supply 2012-13'!$BR126</f>
        <v>0</v>
      </c>
      <c r="X126" s="2">
        <f>output_comm_ratio!X126*'supply 2012-13'!$BR126</f>
        <v>0</v>
      </c>
      <c r="Y126" s="2">
        <f>output_comm_ratio!Y126*'supply 2012-13'!$BR126</f>
        <v>0</v>
      </c>
      <c r="Z126" s="2">
        <f>output_comm_ratio!Z126*'supply 2012-13'!$BR126</f>
        <v>0</v>
      </c>
      <c r="AA126" s="2">
        <f>output_comm_ratio!AA126*'supply 2012-13'!$BR126</f>
        <v>0</v>
      </c>
      <c r="AB126" s="2">
        <f>output_comm_ratio!AB126*'supply 2012-13'!$BR126</f>
        <v>0</v>
      </c>
      <c r="AC126" s="2">
        <f>output_comm_ratio!AC126*'supply 2012-13'!$BR126</f>
        <v>0</v>
      </c>
      <c r="AD126" s="2">
        <f>output_comm_ratio!AD126*'supply 2012-13'!$BR126</f>
        <v>0</v>
      </c>
      <c r="AE126" s="2">
        <f>output_comm_ratio!AE126*'supply 2012-13'!$BR126</f>
        <v>0</v>
      </c>
      <c r="AF126" s="2">
        <f>output_comm_ratio!AF126*'supply 2012-13'!$BR126</f>
        <v>0</v>
      </c>
      <c r="AG126" s="2">
        <f>output_comm_ratio!AG126*'supply 2012-13'!$BR126</f>
        <v>0</v>
      </c>
      <c r="AH126" s="2">
        <f>output_comm_ratio!AH126*'supply 2012-13'!$BR126</f>
        <v>0</v>
      </c>
      <c r="AI126" s="2">
        <f>output_comm_ratio!AI126*'supply 2012-13'!$BR126</f>
        <v>0</v>
      </c>
      <c r="AJ126" s="2">
        <f>output_comm_ratio!AJ126*'supply 2012-13'!$BR126</f>
        <v>0</v>
      </c>
      <c r="AK126" s="2">
        <f>output_comm_ratio!AK126*'supply 2012-13'!$BR126</f>
        <v>0</v>
      </c>
      <c r="AL126" s="2">
        <f>output_comm_ratio!AL126*'supply 2012-13'!$BR126</f>
        <v>0</v>
      </c>
      <c r="AM126" s="2">
        <f>output_comm_ratio!AM126*'supply 2012-13'!$BR126</f>
        <v>0</v>
      </c>
      <c r="AN126" s="2">
        <f>output_comm_ratio!AN126*'supply 2012-13'!$BR126</f>
        <v>0</v>
      </c>
      <c r="AO126" s="2">
        <f>output_comm_ratio!AO126*'supply 2012-13'!$BR126</f>
        <v>0</v>
      </c>
      <c r="AP126" s="2">
        <f>output_comm_ratio!AP126*'supply 2012-13'!$BR126</f>
        <v>0</v>
      </c>
      <c r="AQ126" s="2">
        <f>output_comm_ratio!AQ126*'supply 2012-13'!$BR126</f>
        <v>0</v>
      </c>
      <c r="AR126" s="2">
        <f>output_comm_ratio!AR126*'supply 2012-13'!$BR126</f>
        <v>0</v>
      </c>
      <c r="AS126" s="2">
        <f>output_comm_ratio!AS126*'supply 2012-13'!$BR126</f>
        <v>0</v>
      </c>
      <c r="AT126" s="2">
        <f>output_comm_ratio!AT126*'supply 2012-13'!$BR126</f>
        <v>0</v>
      </c>
      <c r="AU126" s="2">
        <f>output_comm_ratio!AU126*'supply 2012-13'!$BR126</f>
        <v>0</v>
      </c>
      <c r="AV126" s="2">
        <f>output_comm_ratio!AV126*'supply 2012-13'!$BR126</f>
        <v>0</v>
      </c>
      <c r="AW126" s="2">
        <f>output_comm_ratio!AW126*'supply 2012-13'!$BR126</f>
        <v>201496.7152816976</v>
      </c>
      <c r="AX126" s="2">
        <f>output_comm_ratio!AX126*'supply 2012-13'!$BR126</f>
        <v>0</v>
      </c>
      <c r="AY126" s="2">
        <f>output_comm_ratio!AY126*'supply 2012-13'!$BR126</f>
        <v>0</v>
      </c>
      <c r="AZ126" s="2">
        <f>output_comm_ratio!AZ126*'supply 2012-13'!$BR126</f>
        <v>0</v>
      </c>
      <c r="BA126" s="2">
        <f>output_comm_ratio!BA126*'supply 2012-13'!$BR126</f>
        <v>0</v>
      </c>
      <c r="BB126" s="2">
        <f>output_comm_ratio!BB126*'supply 2012-13'!$BR126</f>
        <v>0</v>
      </c>
      <c r="BC126" s="2">
        <f>output_comm_ratio!BC126*'supply 2012-13'!$BR126</f>
        <v>0</v>
      </c>
      <c r="BD126" s="2">
        <f>output_comm_ratio!BD126*'supply 2012-13'!$BR126</f>
        <v>0</v>
      </c>
      <c r="BE126" s="2">
        <f>output_comm_ratio!BE126*'supply 2012-13'!$BR126</f>
        <v>0</v>
      </c>
      <c r="BF126" s="2">
        <f>output_comm_ratio!BF126*'supply 2012-13'!$BR126</f>
        <v>0</v>
      </c>
      <c r="BG126" s="2">
        <f>output_comm_ratio!BG126*'supply 2012-13'!$BR126</f>
        <v>0</v>
      </c>
      <c r="BH126" s="2">
        <f>output_comm_ratio!BH126*'supply 2012-13'!$BR126</f>
        <v>0</v>
      </c>
      <c r="BI126" s="2">
        <f>output_comm_ratio!BI126*'supply 2012-13'!$BR126</f>
        <v>0</v>
      </c>
      <c r="BJ126" s="2">
        <f>output_comm_ratio!BJ126*'supply 2012-13'!$BR126</f>
        <v>0</v>
      </c>
      <c r="BK126" s="2">
        <f>output_comm_ratio!BK126*'supply 2012-13'!$BR126</f>
        <v>0</v>
      </c>
      <c r="BL126" s="2">
        <f>output_comm_ratio!BL126*'supply 2012-13'!$BR126</f>
        <v>0</v>
      </c>
      <c r="BM126" s="2">
        <f>output_comm_ratio!BM126*'supply 2012-13'!$BR126</f>
        <v>0</v>
      </c>
      <c r="BN126" s="2">
        <f>output_comm_ratio!BN126*'supply 2012-13'!$BR126</f>
        <v>0</v>
      </c>
      <c r="BO126" s="2">
        <f>output_comm_ratio!BO126*'supply 2012-13'!$BR126</f>
        <v>0</v>
      </c>
      <c r="BP126" s="2">
        <f>output_comm_ratio!BP126*'supply 2012-13'!$BR126</f>
        <v>0</v>
      </c>
      <c r="BQ126" s="2">
        <f t="shared" si="6"/>
        <v>201496.7152816976</v>
      </c>
      <c r="BR126" s="2">
        <v>201496.7152816976</v>
      </c>
      <c r="BS126" s="2">
        <f t="shared" si="7"/>
        <v>402993.4305633952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3946511.0573785366</v>
      </c>
      <c r="BZ126" s="2">
        <v>-1869800.9869553312</v>
      </c>
      <c r="CA126" s="2">
        <f t="shared" si="11"/>
        <v>2076710.0704232054</v>
      </c>
    </row>
    <row r="127" spans="1:79" s="2" customFormat="1" x14ac:dyDescent="0.35">
      <c r="A127" s="19">
        <v>124</v>
      </c>
      <c r="B127" s="19" t="s">
        <v>195</v>
      </c>
      <c r="C127" s="2">
        <f>output_comm_ratio!C127*'supply 2012-13'!$BR127</f>
        <v>0</v>
      </c>
      <c r="D127" s="2">
        <f>output_comm_ratio!D127*'supply 2012-13'!$BR127</f>
        <v>0</v>
      </c>
      <c r="E127" s="2">
        <f>output_comm_ratio!E127*'supply 2012-13'!$BR127</f>
        <v>0</v>
      </c>
      <c r="F127" s="2">
        <f>output_comm_ratio!F127*'supply 2012-13'!$BR127</f>
        <v>0</v>
      </c>
      <c r="G127" s="2">
        <f>output_comm_ratio!G127*'supply 2012-13'!$BR127</f>
        <v>0</v>
      </c>
      <c r="H127" s="2">
        <f>output_comm_ratio!H127*'supply 2012-13'!$BR127</f>
        <v>0</v>
      </c>
      <c r="I127" s="2">
        <f>output_comm_ratio!I127*'supply 2012-13'!$BR127</f>
        <v>0</v>
      </c>
      <c r="J127" s="2">
        <f>output_comm_ratio!J127*'supply 2012-13'!$BR127</f>
        <v>0</v>
      </c>
      <c r="K127" s="2">
        <f>output_comm_ratio!K127*'supply 2012-13'!$BR127</f>
        <v>0</v>
      </c>
      <c r="L127" s="2">
        <f>output_comm_ratio!L127*'supply 2012-13'!$BR127</f>
        <v>0</v>
      </c>
      <c r="M127" s="2">
        <f>output_comm_ratio!M127*'supply 2012-13'!$BR127</f>
        <v>0</v>
      </c>
      <c r="N127" s="2">
        <f>output_comm_ratio!N127*'supply 2012-13'!$BR127</f>
        <v>0</v>
      </c>
      <c r="O127" s="2">
        <f>output_comm_ratio!O127*'supply 2012-13'!$BR127</f>
        <v>0</v>
      </c>
      <c r="P127" s="2">
        <f>output_comm_ratio!P127*'supply 2012-13'!$BR127</f>
        <v>0</v>
      </c>
      <c r="Q127" s="2">
        <f>output_comm_ratio!Q127*'supply 2012-13'!$BR127</f>
        <v>0</v>
      </c>
      <c r="R127" s="2">
        <f>output_comm_ratio!R127*'supply 2012-13'!$BR127</f>
        <v>0</v>
      </c>
      <c r="S127" s="2">
        <f>output_comm_ratio!S127*'supply 2012-13'!$BR127</f>
        <v>0</v>
      </c>
      <c r="T127" s="2">
        <f>output_comm_ratio!T127*'supply 2012-13'!$BR127</f>
        <v>0</v>
      </c>
      <c r="U127" s="2">
        <f>output_comm_ratio!U127*'supply 2012-13'!$BR127</f>
        <v>0</v>
      </c>
      <c r="V127" s="2">
        <f>output_comm_ratio!V127*'supply 2012-13'!$BR127</f>
        <v>0</v>
      </c>
      <c r="W127" s="2">
        <f>output_comm_ratio!W127*'supply 2012-13'!$BR127</f>
        <v>0</v>
      </c>
      <c r="X127" s="2">
        <f>output_comm_ratio!X127*'supply 2012-13'!$BR127</f>
        <v>0</v>
      </c>
      <c r="Y127" s="2">
        <f>output_comm_ratio!Y127*'supply 2012-13'!$BR127</f>
        <v>0</v>
      </c>
      <c r="Z127" s="2">
        <f>output_comm_ratio!Z127*'supply 2012-13'!$BR127</f>
        <v>0</v>
      </c>
      <c r="AA127" s="2">
        <f>output_comm_ratio!AA127*'supply 2012-13'!$BR127</f>
        <v>0</v>
      </c>
      <c r="AB127" s="2">
        <f>output_comm_ratio!AB127*'supply 2012-13'!$BR127</f>
        <v>0</v>
      </c>
      <c r="AC127" s="2">
        <f>output_comm_ratio!AC127*'supply 2012-13'!$BR127</f>
        <v>0</v>
      </c>
      <c r="AD127" s="2">
        <f>output_comm_ratio!AD127*'supply 2012-13'!$BR127</f>
        <v>0</v>
      </c>
      <c r="AE127" s="2">
        <f>output_comm_ratio!AE127*'supply 2012-13'!$BR127</f>
        <v>0</v>
      </c>
      <c r="AF127" s="2">
        <f>output_comm_ratio!AF127*'supply 2012-13'!$BR127</f>
        <v>0</v>
      </c>
      <c r="AG127" s="2">
        <f>output_comm_ratio!AG127*'supply 2012-13'!$BR127</f>
        <v>0</v>
      </c>
      <c r="AH127" s="2">
        <f>output_comm_ratio!AH127*'supply 2012-13'!$BR127</f>
        <v>0</v>
      </c>
      <c r="AI127" s="2">
        <f>output_comm_ratio!AI127*'supply 2012-13'!$BR127</f>
        <v>0</v>
      </c>
      <c r="AJ127" s="2">
        <f>output_comm_ratio!AJ127*'supply 2012-13'!$BR127</f>
        <v>0</v>
      </c>
      <c r="AK127" s="2">
        <f>output_comm_ratio!AK127*'supply 2012-13'!$BR127</f>
        <v>0</v>
      </c>
      <c r="AL127" s="2">
        <f>output_comm_ratio!AL127*'supply 2012-13'!$BR127</f>
        <v>0</v>
      </c>
      <c r="AM127" s="2">
        <f>output_comm_ratio!AM127*'supply 2012-13'!$BR127</f>
        <v>0</v>
      </c>
      <c r="AN127" s="2">
        <f>output_comm_ratio!AN127*'supply 2012-13'!$BR127</f>
        <v>0</v>
      </c>
      <c r="AO127" s="2">
        <f>output_comm_ratio!AO127*'supply 2012-13'!$BR127</f>
        <v>0</v>
      </c>
      <c r="AP127" s="2">
        <f>output_comm_ratio!AP127*'supply 2012-13'!$BR127</f>
        <v>0</v>
      </c>
      <c r="AQ127" s="2">
        <f>output_comm_ratio!AQ127*'supply 2012-13'!$BR127</f>
        <v>0</v>
      </c>
      <c r="AR127" s="2">
        <f>output_comm_ratio!AR127*'supply 2012-13'!$BR127</f>
        <v>0</v>
      </c>
      <c r="AS127" s="2">
        <f>output_comm_ratio!AS127*'supply 2012-13'!$BR127</f>
        <v>0</v>
      </c>
      <c r="AT127" s="2">
        <f>output_comm_ratio!AT127*'supply 2012-13'!$BR127</f>
        <v>0</v>
      </c>
      <c r="AU127" s="2">
        <f>output_comm_ratio!AU127*'supply 2012-13'!$BR127</f>
        <v>0</v>
      </c>
      <c r="AV127" s="2">
        <f>output_comm_ratio!AV127*'supply 2012-13'!$BR127</f>
        <v>0</v>
      </c>
      <c r="AW127" s="2">
        <f>output_comm_ratio!AW127*'supply 2012-13'!$BR127</f>
        <v>0</v>
      </c>
      <c r="AX127" s="2">
        <f>output_comm_ratio!AX127*'supply 2012-13'!$BR127</f>
        <v>0</v>
      </c>
      <c r="AY127" s="2">
        <f>output_comm_ratio!AY127*'supply 2012-13'!$BR127</f>
        <v>440561.70720011601</v>
      </c>
      <c r="AZ127" s="2">
        <f>output_comm_ratio!AZ127*'supply 2012-13'!$BR127</f>
        <v>0</v>
      </c>
      <c r="BA127" s="2">
        <f>output_comm_ratio!BA127*'supply 2012-13'!$BR127</f>
        <v>0</v>
      </c>
      <c r="BB127" s="2">
        <f>output_comm_ratio!BB127*'supply 2012-13'!$BR127</f>
        <v>0</v>
      </c>
      <c r="BC127" s="2">
        <f>output_comm_ratio!BC127*'supply 2012-13'!$BR127</f>
        <v>0</v>
      </c>
      <c r="BD127" s="2">
        <f>output_comm_ratio!BD127*'supply 2012-13'!$BR127</f>
        <v>0</v>
      </c>
      <c r="BE127" s="2">
        <f>output_comm_ratio!BE127*'supply 2012-13'!$BR127</f>
        <v>0</v>
      </c>
      <c r="BF127" s="2">
        <f>output_comm_ratio!BF127*'supply 2012-13'!$BR127</f>
        <v>0</v>
      </c>
      <c r="BG127" s="2">
        <f>output_comm_ratio!BG127*'supply 2012-13'!$BR127</f>
        <v>0</v>
      </c>
      <c r="BH127" s="2">
        <f>output_comm_ratio!BH127*'supply 2012-13'!$BR127</f>
        <v>0</v>
      </c>
      <c r="BI127" s="2">
        <f>output_comm_ratio!BI127*'supply 2012-13'!$BR127</f>
        <v>0</v>
      </c>
      <c r="BJ127" s="2">
        <f>output_comm_ratio!BJ127*'supply 2012-13'!$BR127</f>
        <v>0</v>
      </c>
      <c r="BK127" s="2">
        <f>output_comm_ratio!BK127*'supply 2012-13'!$BR127</f>
        <v>0</v>
      </c>
      <c r="BL127" s="2">
        <f>output_comm_ratio!BL127*'supply 2012-13'!$BR127</f>
        <v>0</v>
      </c>
      <c r="BM127" s="2">
        <f>output_comm_ratio!BM127*'supply 2012-13'!$BR127</f>
        <v>0</v>
      </c>
      <c r="BN127" s="2">
        <f>output_comm_ratio!BN127*'supply 2012-13'!$BR127</f>
        <v>0</v>
      </c>
      <c r="BO127" s="2">
        <f>output_comm_ratio!BO127*'supply 2012-13'!$BR127</f>
        <v>0</v>
      </c>
      <c r="BP127" s="2">
        <f>output_comm_ratio!BP127*'supply 2012-13'!$BR127</f>
        <v>0</v>
      </c>
      <c r="BQ127" s="2">
        <f t="shared" si="6"/>
        <v>440561.70720011601</v>
      </c>
      <c r="BR127" s="2">
        <v>440561.70720011601</v>
      </c>
      <c r="BS127" s="2">
        <f t="shared" si="7"/>
        <v>881123.41440023202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881123.41440023202</v>
      </c>
      <c r="BZ127" s="2">
        <v>-13186860.671198238</v>
      </c>
      <c r="CA127" s="2">
        <f t="shared" si="11"/>
        <v>-12305737.256798007</v>
      </c>
    </row>
    <row r="128" spans="1:79" s="2" customFormat="1" x14ac:dyDescent="0.35">
      <c r="A128" s="19">
        <v>125</v>
      </c>
      <c r="B128" s="19" t="s">
        <v>196</v>
      </c>
      <c r="C128" s="2">
        <f>output_comm_ratio!C128*'supply 2012-13'!$BR128</f>
        <v>0</v>
      </c>
      <c r="D128" s="2">
        <f>output_comm_ratio!D128*'supply 2012-13'!$BR128</f>
        <v>0</v>
      </c>
      <c r="E128" s="2">
        <f>output_comm_ratio!E128*'supply 2012-13'!$BR128</f>
        <v>0</v>
      </c>
      <c r="F128" s="2">
        <f>output_comm_ratio!F128*'supply 2012-13'!$BR128</f>
        <v>0</v>
      </c>
      <c r="G128" s="2">
        <f>output_comm_ratio!G128*'supply 2012-13'!$BR128</f>
        <v>0</v>
      </c>
      <c r="H128" s="2">
        <f>output_comm_ratio!H128*'supply 2012-13'!$BR128</f>
        <v>0</v>
      </c>
      <c r="I128" s="2">
        <f>output_comm_ratio!I128*'supply 2012-13'!$BR128</f>
        <v>0</v>
      </c>
      <c r="J128" s="2">
        <f>output_comm_ratio!J128*'supply 2012-13'!$BR128</f>
        <v>0</v>
      </c>
      <c r="K128" s="2">
        <f>output_comm_ratio!K128*'supply 2012-13'!$BR128</f>
        <v>0</v>
      </c>
      <c r="L128" s="2">
        <f>output_comm_ratio!L128*'supply 2012-13'!$BR128</f>
        <v>0</v>
      </c>
      <c r="M128" s="2">
        <f>output_comm_ratio!M128*'supply 2012-13'!$BR128</f>
        <v>0</v>
      </c>
      <c r="N128" s="2">
        <f>output_comm_ratio!N128*'supply 2012-13'!$BR128</f>
        <v>0</v>
      </c>
      <c r="O128" s="2">
        <f>output_comm_ratio!O128*'supply 2012-13'!$BR128</f>
        <v>0</v>
      </c>
      <c r="P128" s="2">
        <f>output_comm_ratio!P128*'supply 2012-13'!$BR128</f>
        <v>0</v>
      </c>
      <c r="Q128" s="2">
        <f>output_comm_ratio!Q128*'supply 2012-13'!$BR128</f>
        <v>0</v>
      </c>
      <c r="R128" s="2">
        <f>output_comm_ratio!R128*'supply 2012-13'!$BR128</f>
        <v>0</v>
      </c>
      <c r="S128" s="2">
        <f>output_comm_ratio!S128*'supply 2012-13'!$BR128</f>
        <v>0</v>
      </c>
      <c r="T128" s="2">
        <f>output_comm_ratio!T128*'supply 2012-13'!$BR128</f>
        <v>0</v>
      </c>
      <c r="U128" s="2">
        <f>output_comm_ratio!U128*'supply 2012-13'!$BR128</f>
        <v>0</v>
      </c>
      <c r="V128" s="2">
        <f>output_comm_ratio!V128*'supply 2012-13'!$BR128</f>
        <v>0</v>
      </c>
      <c r="W128" s="2">
        <f>output_comm_ratio!W128*'supply 2012-13'!$BR128</f>
        <v>0</v>
      </c>
      <c r="X128" s="2">
        <f>output_comm_ratio!X128*'supply 2012-13'!$BR128</f>
        <v>0</v>
      </c>
      <c r="Y128" s="2">
        <f>output_comm_ratio!Y128*'supply 2012-13'!$BR128</f>
        <v>0</v>
      </c>
      <c r="Z128" s="2">
        <f>output_comm_ratio!Z128*'supply 2012-13'!$BR128</f>
        <v>0</v>
      </c>
      <c r="AA128" s="2">
        <f>output_comm_ratio!AA128*'supply 2012-13'!$BR128</f>
        <v>0</v>
      </c>
      <c r="AB128" s="2">
        <f>output_comm_ratio!AB128*'supply 2012-13'!$BR128</f>
        <v>0</v>
      </c>
      <c r="AC128" s="2">
        <f>output_comm_ratio!AC128*'supply 2012-13'!$BR128</f>
        <v>0</v>
      </c>
      <c r="AD128" s="2">
        <f>output_comm_ratio!AD128*'supply 2012-13'!$BR128</f>
        <v>0</v>
      </c>
      <c r="AE128" s="2">
        <f>output_comm_ratio!AE128*'supply 2012-13'!$BR128</f>
        <v>0</v>
      </c>
      <c r="AF128" s="2">
        <f>output_comm_ratio!AF128*'supply 2012-13'!$BR128</f>
        <v>0</v>
      </c>
      <c r="AG128" s="2">
        <f>output_comm_ratio!AG128*'supply 2012-13'!$BR128</f>
        <v>0</v>
      </c>
      <c r="AH128" s="2">
        <f>output_comm_ratio!AH128*'supply 2012-13'!$BR128</f>
        <v>0</v>
      </c>
      <c r="AI128" s="2">
        <f>output_comm_ratio!AI128*'supply 2012-13'!$BR128</f>
        <v>0</v>
      </c>
      <c r="AJ128" s="2">
        <f>output_comm_ratio!AJ128*'supply 2012-13'!$BR128</f>
        <v>0</v>
      </c>
      <c r="AK128" s="2">
        <f>output_comm_ratio!AK128*'supply 2012-13'!$BR128</f>
        <v>0</v>
      </c>
      <c r="AL128" s="2">
        <f>output_comm_ratio!AL128*'supply 2012-13'!$BR128</f>
        <v>0</v>
      </c>
      <c r="AM128" s="2">
        <f>output_comm_ratio!AM128*'supply 2012-13'!$BR128</f>
        <v>0</v>
      </c>
      <c r="AN128" s="2">
        <f>output_comm_ratio!AN128*'supply 2012-13'!$BR128</f>
        <v>0</v>
      </c>
      <c r="AO128" s="2">
        <f>output_comm_ratio!AO128*'supply 2012-13'!$BR128</f>
        <v>0</v>
      </c>
      <c r="AP128" s="2">
        <f>output_comm_ratio!AP128*'supply 2012-13'!$BR128</f>
        <v>0</v>
      </c>
      <c r="AQ128" s="2">
        <f>output_comm_ratio!AQ128*'supply 2012-13'!$BR128</f>
        <v>0</v>
      </c>
      <c r="AR128" s="2">
        <f>output_comm_ratio!AR128*'supply 2012-13'!$BR128</f>
        <v>0</v>
      </c>
      <c r="AS128" s="2">
        <f>output_comm_ratio!AS128*'supply 2012-13'!$BR128</f>
        <v>0</v>
      </c>
      <c r="AT128" s="2">
        <f>output_comm_ratio!AT128*'supply 2012-13'!$BR128</f>
        <v>0</v>
      </c>
      <c r="AU128" s="2">
        <f>output_comm_ratio!AU128*'supply 2012-13'!$BR128</f>
        <v>0</v>
      </c>
      <c r="AV128" s="2">
        <f>output_comm_ratio!AV128*'supply 2012-13'!$BR128</f>
        <v>0</v>
      </c>
      <c r="AW128" s="2">
        <f>output_comm_ratio!AW128*'supply 2012-13'!$BR128</f>
        <v>0</v>
      </c>
      <c r="AX128" s="2">
        <f>output_comm_ratio!AX128*'supply 2012-13'!$BR128</f>
        <v>0</v>
      </c>
      <c r="AY128" s="2">
        <f>output_comm_ratio!AY128*'supply 2012-13'!$BR128</f>
        <v>0</v>
      </c>
      <c r="AZ128" s="2">
        <f>output_comm_ratio!AZ128*'supply 2012-13'!$BR128</f>
        <v>-41317.327113044339</v>
      </c>
      <c r="BA128" s="2">
        <f>output_comm_ratio!BA128*'supply 2012-13'!$BR128</f>
        <v>0</v>
      </c>
      <c r="BB128" s="2">
        <f>output_comm_ratio!BB128*'supply 2012-13'!$BR128</f>
        <v>0</v>
      </c>
      <c r="BC128" s="2">
        <f>output_comm_ratio!BC128*'supply 2012-13'!$BR128</f>
        <v>0</v>
      </c>
      <c r="BD128" s="2">
        <f>output_comm_ratio!BD128*'supply 2012-13'!$BR128</f>
        <v>0</v>
      </c>
      <c r="BE128" s="2">
        <f>output_comm_ratio!BE128*'supply 2012-13'!$BR128</f>
        <v>0</v>
      </c>
      <c r="BF128" s="2">
        <f>output_comm_ratio!BF128*'supply 2012-13'!$BR128</f>
        <v>0</v>
      </c>
      <c r="BG128" s="2">
        <f>output_comm_ratio!BG128*'supply 2012-13'!$BR128</f>
        <v>0</v>
      </c>
      <c r="BH128" s="2">
        <f>output_comm_ratio!BH128*'supply 2012-13'!$BR128</f>
        <v>0</v>
      </c>
      <c r="BI128" s="2">
        <f>output_comm_ratio!BI128*'supply 2012-13'!$BR128</f>
        <v>0</v>
      </c>
      <c r="BJ128" s="2">
        <f>output_comm_ratio!BJ128*'supply 2012-13'!$BR128</f>
        <v>0</v>
      </c>
      <c r="BK128" s="2">
        <f>output_comm_ratio!BK128*'supply 2012-13'!$BR128</f>
        <v>0</v>
      </c>
      <c r="BL128" s="2">
        <f>output_comm_ratio!BL128*'supply 2012-13'!$BR128</f>
        <v>0</v>
      </c>
      <c r="BM128" s="2">
        <f>output_comm_ratio!BM128*'supply 2012-13'!$BR128</f>
        <v>0</v>
      </c>
      <c r="BN128" s="2">
        <f>output_comm_ratio!BN128*'supply 2012-13'!$BR128</f>
        <v>0</v>
      </c>
      <c r="BO128" s="2">
        <f>output_comm_ratio!BO128*'supply 2012-13'!$BR128</f>
        <v>0</v>
      </c>
      <c r="BP128" s="2">
        <f>output_comm_ratio!BP128*'supply 2012-13'!$BR128</f>
        <v>0</v>
      </c>
      <c r="BQ128" s="2">
        <f t="shared" si="6"/>
        <v>-41317.327113044339</v>
      </c>
      <c r="BR128" s="2">
        <v>-41317.327113044339</v>
      </c>
      <c r="BS128" s="2">
        <f t="shared" si="7"/>
        <v>-82634.654226088678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-82634.654226088678</v>
      </c>
      <c r="BZ128" s="2">
        <v>0</v>
      </c>
      <c r="CA128" s="2">
        <f t="shared" si="11"/>
        <v>-82634.654226088678</v>
      </c>
    </row>
    <row r="129" spans="1:79" s="2" customFormat="1" x14ac:dyDescent="0.35">
      <c r="A129" s="19">
        <v>126</v>
      </c>
      <c r="B129" s="19" t="s">
        <v>197</v>
      </c>
      <c r="C129" s="2">
        <f>output_comm_ratio!C129*'supply 2012-13'!$BR129</f>
        <v>0</v>
      </c>
      <c r="D129" s="2">
        <f>output_comm_ratio!D129*'supply 2012-13'!$BR129</f>
        <v>0</v>
      </c>
      <c r="E129" s="2">
        <f>output_comm_ratio!E129*'supply 2012-13'!$BR129</f>
        <v>0</v>
      </c>
      <c r="F129" s="2">
        <f>output_comm_ratio!F129*'supply 2012-13'!$BR129</f>
        <v>0</v>
      </c>
      <c r="G129" s="2">
        <f>output_comm_ratio!G129*'supply 2012-13'!$BR129</f>
        <v>0</v>
      </c>
      <c r="H129" s="2">
        <f>output_comm_ratio!H129*'supply 2012-13'!$BR129</f>
        <v>0</v>
      </c>
      <c r="I129" s="2">
        <f>output_comm_ratio!I129*'supply 2012-13'!$BR129</f>
        <v>0</v>
      </c>
      <c r="J129" s="2">
        <f>output_comm_ratio!J129*'supply 2012-13'!$BR129</f>
        <v>0</v>
      </c>
      <c r="K129" s="2">
        <f>output_comm_ratio!K129*'supply 2012-13'!$BR129</f>
        <v>0</v>
      </c>
      <c r="L129" s="2">
        <f>output_comm_ratio!L129*'supply 2012-13'!$BR129</f>
        <v>0</v>
      </c>
      <c r="M129" s="2">
        <f>output_comm_ratio!M129*'supply 2012-13'!$BR129</f>
        <v>0</v>
      </c>
      <c r="N129" s="2">
        <f>output_comm_ratio!N129*'supply 2012-13'!$BR129</f>
        <v>0</v>
      </c>
      <c r="O129" s="2">
        <f>output_comm_ratio!O129*'supply 2012-13'!$BR129</f>
        <v>0</v>
      </c>
      <c r="P129" s="2">
        <f>output_comm_ratio!P129*'supply 2012-13'!$BR129</f>
        <v>0</v>
      </c>
      <c r="Q129" s="2">
        <f>output_comm_ratio!Q129*'supply 2012-13'!$BR129</f>
        <v>0</v>
      </c>
      <c r="R129" s="2">
        <f>output_comm_ratio!R129*'supply 2012-13'!$BR129</f>
        <v>0</v>
      </c>
      <c r="S129" s="2">
        <f>output_comm_ratio!S129*'supply 2012-13'!$BR129</f>
        <v>0</v>
      </c>
      <c r="T129" s="2">
        <f>output_comm_ratio!T129*'supply 2012-13'!$BR129</f>
        <v>0</v>
      </c>
      <c r="U129" s="2">
        <f>output_comm_ratio!U129*'supply 2012-13'!$BR129</f>
        <v>0</v>
      </c>
      <c r="V129" s="2">
        <f>output_comm_ratio!V129*'supply 2012-13'!$BR129</f>
        <v>0</v>
      </c>
      <c r="W129" s="2">
        <f>output_comm_ratio!W129*'supply 2012-13'!$BR129</f>
        <v>0</v>
      </c>
      <c r="X129" s="2">
        <f>output_comm_ratio!X129*'supply 2012-13'!$BR129</f>
        <v>0</v>
      </c>
      <c r="Y129" s="2">
        <f>output_comm_ratio!Y129*'supply 2012-13'!$BR129</f>
        <v>0</v>
      </c>
      <c r="Z129" s="2">
        <f>output_comm_ratio!Z129*'supply 2012-13'!$BR129</f>
        <v>0</v>
      </c>
      <c r="AA129" s="2">
        <f>output_comm_ratio!AA129*'supply 2012-13'!$BR129</f>
        <v>0</v>
      </c>
      <c r="AB129" s="2">
        <f>output_comm_ratio!AB129*'supply 2012-13'!$BR129</f>
        <v>0</v>
      </c>
      <c r="AC129" s="2">
        <f>output_comm_ratio!AC129*'supply 2012-13'!$BR129</f>
        <v>0</v>
      </c>
      <c r="AD129" s="2">
        <f>output_comm_ratio!AD129*'supply 2012-13'!$BR129</f>
        <v>0</v>
      </c>
      <c r="AE129" s="2">
        <f>output_comm_ratio!AE129*'supply 2012-13'!$BR129</f>
        <v>0</v>
      </c>
      <c r="AF129" s="2">
        <f>output_comm_ratio!AF129*'supply 2012-13'!$BR129</f>
        <v>0</v>
      </c>
      <c r="AG129" s="2">
        <f>output_comm_ratio!AG129*'supply 2012-13'!$BR129</f>
        <v>0</v>
      </c>
      <c r="AH129" s="2">
        <f>output_comm_ratio!AH129*'supply 2012-13'!$BR129</f>
        <v>0</v>
      </c>
      <c r="AI129" s="2">
        <f>output_comm_ratio!AI129*'supply 2012-13'!$BR129</f>
        <v>0</v>
      </c>
      <c r="AJ129" s="2">
        <f>output_comm_ratio!AJ129*'supply 2012-13'!$BR129</f>
        <v>0</v>
      </c>
      <c r="AK129" s="2">
        <f>output_comm_ratio!AK129*'supply 2012-13'!$BR129</f>
        <v>0</v>
      </c>
      <c r="AL129" s="2">
        <f>output_comm_ratio!AL129*'supply 2012-13'!$BR129</f>
        <v>0</v>
      </c>
      <c r="AM129" s="2">
        <f>output_comm_ratio!AM129*'supply 2012-13'!$BR129</f>
        <v>0</v>
      </c>
      <c r="AN129" s="2">
        <f>output_comm_ratio!AN129*'supply 2012-13'!$BR129</f>
        <v>0</v>
      </c>
      <c r="AO129" s="2">
        <f>output_comm_ratio!AO129*'supply 2012-13'!$BR129</f>
        <v>0</v>
      </c>
      <c r="AP129" s="2">
        <f>output_comm_ratio!AP129*'supply 2012-13'!$BR129</f>
        <v>0</v>
      </c>
      <c r="AQ129" s="2">
        <f>output_comm_ratio!AQ129*'supply 2012-13'!$BR129</f>
        <v>0</v>
      </c>
      <c r="AR129" s="2">
        <f>output_comm_ratio!AR129*'supply 2012-13'!$BR129</f>
        <v>0</v>
      </c>
      <c r="AS129" s="2">
        <f>output_comm_ratio!AS129*'supply 2012-13'!$BR129</f>
        <v>0</v>
      </c>
      <c r="AT129" s="2">
        <f>output_comm_ratio!AT129*'supply 2012-13'!$BR129</f>
        <v>0</v>
      </c>
      <c r="AU129" s="2">
        <f>output_comm_ratio!AU129*'supply 2012-13'!$BR129</f>
        <v>0</v>
      </c>
      <c r="AV129" s="2">
        <f>output_comm_ratio!AV129*'supply 2012-13'!$BR129</f>
        <v>0</v>
      </c>
      <c r="AW129" s="2">
        <f>output_comm_ratio!AW129*'supply 2012-13'!$BR129</f>
        <v>0</v>
      </c>
      <c r="AX129" s="2">
        <f>output_comm_ratio!AX129*'supply 2012-13'!$BR129</f>
        <v>0</v>
      </c>
      <c r="AY129" s="2">
        <f>output_comm_ratio!AY129*'supply 2012-13'!$BR129</f>
        <v>0</v>
      </c>
      <c r="AZ129" s="2">
        <f>output_comm_ratio!AZ129*'supply 2012-13'!$BR129</f>
        <v>0</v>
      </c>
      <c r="BA129" s="2">
        <f>output_comm_ratio!BA129*'supply 2012-13'!$BR129</f>
        <v>607491.11181410204</v>
      </c>
      <c r="BB129" s="2">
        <f>output_comm_ratio!BB129*'supply 2012-13'!$BR129</f>
        <v>0</v>
      </c>
      <c r="BC129" s="2">
        <f>output_comm_ratio!BC129*'supply 2012-13'!$BR129</f>
        <v>0</v>
      </c>
      <c r="BD129" s="2">
        <f>output_comm_ratio!BD129*'supply 2012-13'!$BR129</f>
        <v>0</v>
      </c>
      <c r="BE129" s="2">
        <f>output_comm_ratio!BE129*'supply 2012-13'!$BR129</f>
        <v>0</v>
      </c>
      <c r="BF129" s="2">
        <f>output_comm_ratio!BF129*'supply 2012-13'!$BR129</f>
        <v>0</v>
      </c>
      <c r="BG129" s="2">
        <f>output_comm_ratio!BG129*'supply 2012-13'!$BR129</f>
        <v>0</v>
      </c>
      <c r="BH129" s="2">
        <f>output_comm_ratio!BH129*'supply 2012-13'!$BR129</f>
        <v>0</v>
      </c>
      <c r="BI129" s="2">
        <f>output_comm_ratio!BI129*'supply 2012-13'!$BR129</f>
        <v>0</v>
      </c>
      <c r="BJ129" s="2">
        <f>output_comm_ratio!BJ129*'supply 2012-13'!$BR129</f>
        <v>0</v>
      </c>
      <c r="BK129" s="2">
        <f>output_comm_ratio!BK129*'supply 2012-13'!$BR129</f>
        <v>0</v>
      </c>
      <c r="BL129" s="2">
        <f>output_comm_ratio!BL129*'supply 2012-13'!$BR129</f>
        <v>0</v>
      </c>
      <c r="BM129" s="2">
        <f>output_comm_ratio!BM129*'supply 2012-13'!$BR129</f>
        <v>0</v>
      </c>
      <c r="BN129" s="2">
        <f>output_comm_ratio!BN129*'supply 2012-13'!$BR129</f>
        <v>0</v>
      </c>
      <c r="BO129" s="2">
        <f>output_comm_ratio!BO129*'supply 2012-13'!$BR129</f>
        <v>0</v>
      </c>
      <c r="BP129" s="2">
        <f>output_comm_ratio!BP129*'supply 2012-13'!$BR129</f>
        <v>0</v>
      </c>
      <c r="BQ129" s="2">
        <f t="shared" si="6"/>
        <v>607491.11181410204</v>
      </c>
      <c r="BR129" s="2">
        <v>607491.11181410204</v>
      </c>
      <c r="BS129" s="2">
        <f t="shared" si="7"/>
        <v>1214982.2236282041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2460990.0630824482</v>
      </c>
      <c r="BZ129" s="2">
        <v>0</v>
      </c>
      <c r="CA129" s="2">
        <f t="shared" si="11"/>
        <v>2460990.0630824482</v>
      </c>
    </row>
    <row r="130" spans="1:79" s="2" customFormat="1" x14ac:dyDescent="0.35">
      <c r="A130" s="19">
        <v>127</v>
      </c>
      <c r="B130" s="19" t="s">
        <v>198</v>
      </c>
      <c r="C130" s="2">
        <f>output_comm_ratio!C130*'supply 2012-13'!$BR130</f>
        <v>0</v>
      </c>
      <c r="D130" s="2">
        <f>output_comm_ratio!D130*'supply 2012-13'!$BR130</f>
        <v>0</v>
      </c>
      <c r="E130" s="2">
        <f>output_comm_ratio!E130*'supply 2012-13'!$BR130</f>
        <v>0</v>
      </c>
      <c r="F130" s="2">
        <f>output_comm_ratio!F130*'supply 2012-13'!$BR130</f>
        <v>0</v>
      </c>
      <c r="G130" s="2">
        <f>output_comm_ratio!G130*'supply 2012-13'!$BR130</f>
        <v>0</v>
      </c>
      <c r="H130" s="2">
        <f>output_comm_ratio!H130*'supply 2012-13'!$BR130</f>
        <v>0</v>
      </c>
      <c r="I130" s="2">
        <f>output_comm_ratio!I130*'supply 2012-13'!$BR130</f>
        <v>0</v>
      </c>
      <c r="J130" s="2">
        <f>output_comm_ratio!J130*'supply 2012-13'!$BR130</f>
        <v>0</v>
      </c>
      <c r="K130" s="2">
        <f>output_comm_ratio!K130*'supply 2012-13'!$BR130</f>
        <v>0</v>
      </c>
      <c r="L130" s="2">
        <f>output_comm_ratio!L130*'supply 2012-13'!$BR130</f>
        <v>0</v>
      </c>
      <c r="M130" s="2">
        <f>output_comm_ratio!M130*'supply 2012-13'!$BR130</f>
        <v>0</v>
      </c>
      <c r="N130" s="2">
        <f>output_comm_ratio!N130*'supply 2012-13'!$BR130</f>
        <v>0</v>
      </c>
      <c r="O130" s="2">
        <f>output_comm_ratio!O130*'supply 2012-13'!$BR130</f>
        <v>0</v>
      </c>
      <c r="P130" s="2">
        <f>output_comm_ratio!P130*'supply 2012-13'!$BR130</f>
        <v>0</v>
      </c>
      <c r="Q130" s="2">
        <f>output_comm_ratio!Q130*'supply 2012-13'!$BR130</f>
        <v>0</v>
      </c>
      <c r="R130" s="2">
        <f>output_comm_ratio!R130*'supply 2012-13'!$BR130</f>
        <v>0</v>
      </c>
      <c r="S130" s="2">
        <f>output_comm_ratio!S130*'supply 2012-13'!$BR130</f>
        <v>0</v>
      </c>
      <c r="T130" s="2">
        <f>output_comm_ratio!T130*'supply 2012-13'!$BR130</f>
        <v>0</v>
      </c>
      <c r="U130" s="2">
        <f>output_comm_ratio!U130*'supply 2012-13'!$BR130</f>
        <v>0</v>
      </c>
      <c r="V130" s="2">
        <f>output_comm_ratio!V130*'supply 2012-13'!$BR130</f>
        <v>0</v>
      </c>
      <c r="W130" s="2">
        <f>output_comm_ratio!W130*'supply 2012-13'!$BR130</f>
        <v>0</v>
      </c>
      <c r="X130" s="2">
        <f>output_comm_ratio!X130*'supply 2012-13'!$BR130</f>
        <v>0</v>
      </c>
      <c r="Y130" s="2">
        <f>output_comm_ratio!Y130*'supply 2012-13'!$BR130</f>
        <v>0</v>
      </c>
      <c r="Z130" s="2">
        <f>output_comm_ratio!Z130*'supply 2012-13'!$BR130</f>
        <v>0</v>
      </c>
      <c r="AA130" s="2">
        <f>output_comm_ratio!AA130*'supply 2012-13'!$BR130</f>
        <v>0</v>
      </c>
      <c r="AB130" s="2">
        <f>output_comm_ratio!AB130*'supply 2012-13'!$BR130</f>
        <v>0</v>
      </c>
      <c r="AC130" s="2">
        <f>output_comm_ratio!AC130*'supply 2012-13'!$BR130</f>
        <v>0</v>
      </c>
      <c r="AD130" s="2">
        <f>output_comm_ratio!AD130*'supply 2012-13'!$BR130</f>
        <v>0</v>
      </c>
      <c r="AE130" s="2">
        <f>output_comm_ratio!AE130*'supply 2012-13'!$BR130</f>
        <v>0</v>
      </c>
      <c r="AF130" s="2">
        <f>output_comm_ratio!AF130*'supply 2012-13'!$BR130</f>
        <v>0</v>
      </c>
      <c r="AG130" s="2">
        <f>output_comm_ratio!AG130*'supply 2012-13'!$BR130</f>
        <v>0</v>
      </c>
      <c r="AH130" s="2">
        <f>output_comm_ratio!AH130*'supply 2012-13'!$BR130</f>
        <v>0</v>
      </c>
      <c r="AI130" s="2">
        <f>output_comm_ratio!AI130*'supply 2012-13'!$BR130</f>
        <v>0</v>
      </c>
      <c r="AJ130" s="2">
        <f>output_comm_ratio!AJ130*'supply 2012-13'!$BR130</f>
        <v>0</v>
      </c>
      <c r="AK130" s="2">
        <f>output_comm_ratio!AK130*'supply 2012-13'!$BR130</f>
        <v>0</v>
      </c>
      <c r="AL130" s="2">
        <f>output_comm_ratio!AL130*'supply 2012-13'!$BR130</f>
        <v>0</v>
      </c>
      <c r="AM130" s="2">
        <f>output_comm_ratio!AM130*'supply 2012-13'!$BR130</f>
        <v>0</v>
      </c>
      <c r="AN130" s="2">
        <f>output_comm_ratio!AN130*'supply 2012-13'!$BR130</f>
        <v>0</v>
      </c>
      <c r="AO130" s="2">
        <f>output_comm_ratio!AO130*'supply 2012-13'!$BR130</f>
        <v>0</v>
      </c>
      <c r="AP130" s="2">
        <f>output_comm_ratio!AP130*'supply 2012-13'!$BR130</f>
        <v>0</v>
      </c>
      <c r="AQ130" s="2">
        <f>output_comm_ratio!AQ130*'supply 2012-13'!$BR130</f>
        <v>0</v>
      </c>
      <c r="AR130" s="2">
        <f>output_comm_ratio!AR130*'supply 2012-13'!$BR130</f>
        <v>0</v>
      </c>
      <c r="AS130" s="2">
        <f>output_comm_ratio!AS130*'supply 2012-13'!$BR130</f>
        <v>0</v>
      </c>
      <c r="AT130" s="2">
        <f>output_comm_ratio!AT130*'supply 2012-13'!$BR130</f>
        <v>0</v>
      </c>
      <c r="AU130" s="2">
        <f>output_comm_ratio!AU130*'supply 2012-13'!$BR130</f>
        <v>0</v>
      </c>
      <c r="AV130" s="2">
        <f>output_comm_ratio!AV130*'supply 2012-13'!$BR130</f>
        <v>0</v>
      </c>
      <c r="AW130" s="2">
        <f>output_comm_ratio!AW130*'supply 2012-13'!$BR130</f>
        <v>0</v>
      </c>
      <c r="AX130" s="2">
        <f>output_comm_ratio!AX130*'supply 2012-13'!$BR130</f>
        <v>0</v>
      </c>
      <c r="AY130" s="2">
        <f>output_comm_ratio!AY130*'supply 2012-13'!$BR130</f>
        <v>0</v>
      </c>
      <c r="AZ130" s="2">
        <f>output_comm_ratio!AZ130*'supply 2012-13'!$BR130</f>
        <v>0</v>
      </c>
      <c r="BA130" s="2">
        <f>output_comm_ratio!BA130*'supply 2012-13'!$BR130</f>
        <v>0</v>
      </c>
      <c r="BB130" s="2">
        <f>output_comm_ratio!BB130*'supply 2012-13'!$BR130</f>
        <v>0</v>
      </c>
      <c r="BC130" s="2">
        <f>output_comm_ratio!BC130*'supply 2012-13'!$BR130</f>
        <v>0</v>
      </c>
      <c r="BD130" s="2">
        <f>output_comm_ratio!BD130*'supply 2012-13'!$BR130</f>
        <v>615665.25345310895</v>
      </c>
      <c r="BE130" s="2">
        <f>output_comm_ratio!BE130*'supply 2012-13'!$BR130</f>
        <v>0</v>
      </c>
      <c r="BF130" s="2">
        <f>output_comm_ratio!BF130*'supply 2012-13'!$BR130</f>
        <v>0</v>
      </c>
      <c r="BG130" s="2">
        <f>output_comm_ratio!BG130*'supply 2012-13'!$BR130</f>
        <v>0</v>
      </c>
      <c r="BH130" s="2">
        <f>output_comm_ratio!BH130*'supply 2012-13'!$BR130</f>
        <v>0</v>
      </c>
      <c r="BI130" s="2">
        <f>output_comm_ratio!BI130*'supply 2012-13'!$BR130</f>
        <v>0</v>
      </c>
      <c r="BJ130" s="2">
        <f>output_comm_ratio!BJ130*'supply 2012-13'!$BR130</f>
        <v>0</v>
      </c>
      <c r="BK130" s="2">
        <f>output_comm_ratio!BK130*'supply 2012-13'!$BR130</f>
        <v>0</v>
      </c>
      <c r="BL130" s="2">
        <f>output_comm_ratio!BL130*'supply 2012-13'!$BR130</f>
        <v>0</v>
      </c>
      <c r="BM130" s="2">
        <f>output_comm_ratio!BM130*'supply 2012-13'!$BR130</f>
        <v>0</v>
      </c>
      <c r="BN130" s="2">
        <f>output_comm_ratio!BN130*'supply 2012-13'!$BR130</f>
        <v>0</v>
      </c>
      <c r="BO130" s="2">
        <f>output_comm_ratio!BO130*'supply 2012-13'!$BR130</f>
        <v>0</v>
      </c>
      <c r="BP130" s="2">
        <f>output_comm_ratio!BP130*'supply 2012-13'!$BR130</f>
        <v>0</v>
      </c>
      <c r="BQ130" s="2">
        <f t="shared" si="6"/>
        <v>615665.25345310895</v>
      </c>
      <c r="BR130" s="2">
        <v>615665.25345310895</v>
      </c>
      <c r="BS130" s="2">
        <f t="shared" si="7"/>
        <v>1231330.5069062179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6037590.0661485745</v>
      </c>
      <c r="BZ130" s="2">
        <v>0</v>
      </c>
      <c r="CA130" s="2">
        <f t="shared" si="11"/>
        <v>6037590.0661485745</v>
      </c>
    </row>
    <row r="131" spans="1:79" s="2" customFormat="1" x14ac:dyDescent="0.35">
      <c r="A131" s="19">
        <v>128</v>
      </c>
      <c r="B131" s="19" t="s">
        <v>199</v>
      </c>
      <c r="C131" s="2">
        <f>output_comm_ratio!C131*'supply 2012-13'!$BR131</f>
        <v>0</v>
      </c>
      <c r="D131" s="2">
        <f>output_comm_ratio!D131*'supply 2012-13'!$BR131</f>
        <v>0</v>
      </c>
      <c r="E131" s="2">
        <f>output_comm_ratio!E131*'supply 2012-13'!$BR131</f>
        <v>0</v>
      </c>
      <c r="F131" s="2">
        <f>output_comm_ratio!F131*'supply 2012-13'!$BR131</f>
        <v>0</v>
      </c>
      <c r="G131" s="2">
        <f>output_comm_ratio!G131*'supply 2012-13'!$BR131</f>
        <v>0</v>
      </c>
      <c r="H131" s="2">
        <f>output_comm_ratio!H131*'supply 2012-13'!$BR131</f>
        <v>0</v>
      </c>
      <c r="I131" s="2">
        <f>output_comm_ratio!I131*'supply 2012-13'!$BR131</f>
        <v>0</v>
      </c>
      <c r="J131" s="2">
        <f>output_comm_ratio!J131*'supply 2012-13'!$BR131</f>
        <v>0</v>
      </c>
      <c r="K131" s="2">
        <f>output_comm_ratio!K131*'supply 2012-13'!$BR131</f>
        <v>0</v>
      </c>
      <c r="L131" s="2">
        <f>output_comm_ratio!L131*'supply 2012-13'!$BR131</f>
        <v>0</v>
      </c>
      <c r="M131" s="2">
        <f>output_comm_ratio!M131*'supply 2012-13'!$BR131</f>
        <v>0</v>
      </c>
      <c r="N131" s="2">
        <f>output_comm_ratio!N131*'supply 2012-13'!$BR131</f>
        <v>0</v>
      </c>
      <c r="O131" s="2">
        <f>output_comm_ratio!O131*'supply 2012-13'!$BR131</f>
        <v>0</v>
      </c>
      <c r="P131" s="2">
        <f>output_comm_ratio!P131*'supply 2012-13'!$BR131</f>
        <v>0</v>
      </c>
      <c r="Q131" s="2">
        <f>output_comm_ratio!Q131*'supply 2012-13'!$BR131</f>
        <v>0</v>
      </c>
      <c r="R131" s="2">
        <f>output_comm_ratio!R131*'supply 2012-13'!$BR131</f>
        <v>0</v>
      </c>
      <c r="S131" s="2">
        <f>output_comm_ratio!S131*'supply 2012-13'!$BR131</f>
        <v>0</v>
      </c>
      <c r="T131" s="2">
        <f>output_comm_ratio!T131*'supply 2012-13'!$BR131</f>
        <v>0</v>
      </c>
      <c r="U131" s="2">
        <f>output_comm_ratio!U131*'supply 2012-13'!$BR131</f>
        <v>0</v>
      </c>
      <c r="V131" s="2">
        <f>output_comm_ratio!V131*'supply 2012-13'!$BR131</f>
        <v>0</v>
      </c>
      <c r="W131" s="2">
        <f>output_comm_ratio!W131*'supply 2012-13'!$BR131</f>
        <v>0</v>
      </c>
      <c r="X131" s="2">
        <f>output_comm_ratio!X131*'supply 2012-13'!$BR131</f>
        <v>0</v>
      </c>
      <c r="Y131" s="2">
        <f>output_comm_ratio!Y131*'supply 2012-13'!$BR131</f>
        <v>0</v>
      </c>
      <c r="Z131" s="2">
        <f>output_comm_ratio!Z131*'supply 2012-13'!$BR131</f>
        <v>0</v>
      </c>
      <c r="AA131" s="2">
        <f>output_comm_ratio!AA131*'supply 2012-13'!$BR131</f>
        <v>0</v>
      </c>
      <c r="AB131" s="2">
        <f>output_comm_ratio!AB131*'supply 2012-13'!$BR131</f>
        <v>0</v>
      </c>
      <c r="AC131" s="2">
        <f>output_comm_ratio!AC131*'supply 2012-13'!$BR131</f>
        <v>0</v>
      </c>
      <c r="AD131" s="2">
        <f>output_comm_ratio!AD131*'supply 2012-13'!$BR131</f>
        <v>0</v>
      </c>
      <c r="AE131" s="2">
        <f>output_comm_ratio!AE131*'supply 2012-13'!$BR131</f>
        <v>0</v>
      </c>
      <c r="AF131" s="2">
        <f>output_comm_ratio!AF131*'supply 2012-13'!$BR131</f>
        <v>0</v>
      </c>
      <c r="AG131" s="2">
        <f>output_comm_ratio!AG131*'supply 2012-13'!$BR131</f>
        <v>0</v>
      </c>
      <c r="AH131" s="2">
        <f>output_comm_ratio!AH131*'supply 2012-13'!$BR131</f>
        <v>0</v>
      </c>
      <c r="AI131" s="2">
        <f>output_comm_ratio!AI131*'supply 2012-13'!$BR131</f>
        <v>0</v>
      </c>
      <c r="AJ131" s="2">
        <f>output_comm_ratio!AJ131*'supply 2012-13'!$BR131</f>
        <v>0</v>
      </c>
      <c r="AK131" s="2">
        <f>output_comm_ratio!AK131*'supply 2012-13'!$BR131</f>
        <v>0</v>
      </c>
      <c r="AL131" s="2">
        <f>output_comm_ratio!AL131*'supply 2012-13'!$BR131</f>
        <v>0</v>
      </c>
      <c r="AM131" s="2">
        <f>output_comm_ratio!AM131*'supply 2012-13'!$BR131</f>
        <v>0</v>
      </c>
      <c r="AN131" s="2">
        <f>output_comm_ratio!AN131*'supply 2012-13'!$BR131</f>
        <v>0</v>
      </c>
      <c r="AO131" s="2">
        <f>output_comm_ratio!AO131*'supply 2012-13'!$BR131</f>
        <v>0</v>
      </c>
      <c r="AP131" s="2">
        <f>output_comm_ratio!AP131*'supply 2012-13'!$BR131</f>
        <v>0</v>
      </c>
      <c r="AQ131" s="2">
        <f>output_comm_ratio!AQ131*'supply 2012-13'!$BR131</f>
        <v>0</v>
      </c>
      <c r="AR131" s="2">
        <f>output_comm_ratio!AR131*'supply 2012-13'!$BR131</f>
        <v>0</v>
      </c>
      <c r="AS131" s="2">
        <f>output_comm_ratio!AS131*'supply 2012-13'!$BR131</f>
        <v>0</v>
      </c>
      <c r="AT131" s="2">
        <f>output_comm_ratio!AT131*'supply 2012-13'!$BR131</f>
        <v>0</v>
      </c>
      <c r="AU131" s="2">
        <f>output_comm_ratio!AU131*'supply 2012-13'!$BR131</f>
        <v>0</v>
      </c>
      <c r="AV131" s="2">
        <f>output_comm_ratio!AV131*'supply 2012-13'!$BR131</f>
        <v>0</v>
      </c>
      <c r="AW131" s="2">
        <f>output_comm_ratio!AW131*'supply 2012-13'!$BR131</f>
        <v>0</v>
      </c>
      <c r="AX131" s="2">
        <f>output_comm_ratio!AX131*'supply 2012-13'!$BR131</f>
        <v>0</v>
      </c>
      <c r="AY131" s="2">
        <f>output_comm_ratio!AY131*'supply 2012-13'!$BR131</f>
        <v>0</v>
      </c>
      <c r="AZ131" s="2">
        <f>output_comm_ratio!AZ131*'supply 2012-13'!$BR131</f>
        <v>0</v>
      </c>
      <c r="BA131" s="2">
        <f>output_comm_ratio!BA131*'supply 2012-13'!$BR131</f>
        <v>0</v>
      </c>
      <c r="BB131" s="2">
        <f>output_comm_ratio!BB131*'supply 2012-13'!$BR131</f>
        <v>0</v>
      </c>
      <c r="BC131" s="2">
        <f>output_comm_ratio!BC131*'supply 2012-13'!$BR131</f>
        <v>0</v>
      </c>
      <c r="BD131" s="2">
        <f>output_comm_ratio!BD131*'supply 2012-13'!$BR131</f>
        <v>0</v>
      </c>
      <c r="BE131" s="2">
        <f>output_comm_ratio!BE131*'supply 2012-13'!$BR131</f>
        <v>1130836.6912916871</v>
      </c>
      <c r="BF131" s="2">
        <f>output_comm_ratio!BF131*'supply 2012-13'!$BR131</f>
        <v>0</v>
      </c>
      <c r="BG131" s="2">
        <f>output_comm_ratio!BG131*'supply 2012-13'!$BR131</f>
        <v>0</v>
      </c>
      <c r="BH131" s="2">
        <f>output_comm_ratio!BH131*'supply 2012-13'!$BR131</f>
        <v>0</v>
      </c>
      <c r="BI131" s="2">
        <f>output_comm_ratio!BI131*'supply 2012-13'!$BR131</f>
        <v>0</v>
      </c>
      <c r="BJ131" s="2">
        <f>output_comm_ratio!BJ131*'supply 2012-13'!$BR131</f>
        <v>0</v>
      </c>
      <c r="BK131" s="2">
        <f>output_comm_ratio!BK131*'supply 2012-13'!$BR131</f>
        <v>0</v>
      </c>
      <c r="BL131" s="2">
        <f>output_comm_ratio!BL131*'supply 2012-13'!$BR131</f>
        <v>0</v>
      </c>
      <c r="BM131" s="2">
        <f>output_comm_ratio!BM131*'supply 2012-13'!$BR131</f>
        <v>0</v>
      </c>
      <c r="BN131" s="2">
        <f>output_comm_ratio!BN131*'supply 2012-13'!$BR131</f>
        <v>0</v>
      </c>
      <c r="BO131" s="2">
        <f>output_comm_ratio!BO131*'supply 2012-13'!$BR131</f>
        <v>0</v>
      </c>
      <c r="BP131" s="2">
        <f>output_comm_ratio!BP131*'supply 2012-13'!$BR131</f>
        <v>0</v>
      </c>
      <c r="BQ131" s="2">
        <f t="shared" si="6"/>
        <v>1130836.6912916871</v>
      </c>
      <c r="BR131" s="2">
        <v>1130836.6912916871</v>
      </c>
      <c r="BS131" s="2">
        <f t="shared" si="7"/>
        <v>2261673.3825833742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2712949.9121763189</v>
      </c>
      <c r="BZ131" s="2">
        <v>0</v>
      </c>
      <c r="CA131" s="2">
        <f t="shared" si="11"/>
        <v>2712949.9121763189</v>
      </c>
    </row>
    <row r="132" spans="1:79" s="2" customFormat="1" x14ac:dyDescent="0.35">
      <c r="A132" s="19">
        <v>129</v>
      </c>
      <c r="B132" s="19" t="s">
        <v>200</v>
      </c>
      <c r="C132" s="2">
        <f>output_comm_ratio!C132*'supply 2012-13'!$BR132</f>
        <v>0</v>
      </c>
      <c r="D132" s="2">
        <f>output_comm_ratio!D132*'supply 2012-13'!$BR132</f>
        <v>0</v>
      </c>
      <c r="E132" s="2">
        <f>output_comm_ratio!E132*'supply 2012-13'!$BR132</f>
        <v>0</v>
      </c>
      <c r="F132" s="2">
        <f>output_comm_ratio!F132*'supply 2012-13'!$BR132</f>
        <v>0</v>
      </c>
      <c r="G132" s="2">
        <f>output_comm_ratio!G132*'supply 2012-13'!$BR132</f>
        <v>0</v>
      </c>
      <c r="H132" s="2">
        <f>output_comm_ratio!H132*'supply 2012-13'!$BR132</f>
        <v>0</v>
      </c>
      <c r="I132" s="2">
        <f>output_comm_ratio!I132*'supply 2012-13'!$BR132</f>
        <v>0</v>
      </c>
      <c r="J132" s="2">
        <f>output_comm_ratio!J132*'supply 2012-13'!$BR132</f>
        <v>0</v>
      </c>
      <c r="K132" s="2">
        <f>output_comm_ratio!K132*'supply 2012-13'!$BR132</f>
        <v>0</v>
      </c>
      <c r="L132" s="2">
        <f>output_comm_ratio!L132*'supply 2012-13'!$BR132</f>
        <v>0</v>
      </c>
      <c r="M132" s="2">
        <f>output_comm_ratio!M132*'supply 2012-13'!$BR132</f>
        <v>0</v>
      </c>
      <c r="N132" s="2">
        <f>output_comm_ratio!N132*'supply 2012-13'!$BR132</f>
        <v>0</v>
      </c>
      <c r="O132" s="2">
        <f>output_comm_ratio!O132*'supply 2012-13'!$BR132</f>
        <v>0</v>
      </c>
      <c r="P132" s="2">
        <f>output_comm_ratio!P132*'supply 2012-13'!$BR132</f>
        <v>0</v>
      </c>
      <c r="Q132" s="2">
        <f>output_comm_ratio!Q132*'supply 2012-13'!$BR132</f>
        <v>0</v>
      </c>
      <c r="R132" s="2">
        <f>output_comm_ratio!R132*'supply 2012-13'!$BR132</f>
        <v>0</v>
      </c>
      <c r="S132" s="2">
        <f>output_comm_ratio!S132*'supply 2012-13'!$BR132</f>
        <v>0</v>
      </c>
      <c r="T132" s="2">
        <f>output_comm_ratio!T132*'supply 2012-13'!$BR132</f>
        <v>0</v>
      </c>
      <c r="U132" s="2">
        <f>output_comm_ratio!U132*'supply 2012-13'!$BR132</f>
        <v>0</v>
      </c>
      <c r="V132" s="2">
        <f>output_comm_ratio!V132*'supply 2012-13'!$BR132</f>
        <v>0</v>
      </c>
      <c r="W132" s="2">
        <f>output_comm_ratio!W132*'supply 2012-13'!$BR132</f>
        <v>0</v>
      </c>
      <c r="X132" s="2">
        <f>output_comm_ratio!X132*'supply 2012-13'!$BR132</f>
        <v>0</v>
      </c>
      <c r="Y132" s="2">
        <f>output_comm_ratio!Y132*'supply 2012-13'!$BR132</f>
        <v>0</v>
      </c>
      <c r="Z132" s="2">
        <f>output_comm_ratio!Z132*'supply 2012-13'!$BR132</f>
        <v>0</v>
      </c>
      <c r="AA132" s="2">
        <f>output_comm_ratio!AA132*'supply 2012-13'!$BR132</f>
        <v>0</v>
      </c>
      <c r="AB132" s="2">
        <f>output_comm_ratio!AB132*'supply 2012-13'!$BR132</f>
        <v>0</v>
      </c>
      <c r="AC132" s="2">
        <f>output_comm_ratio!AC132*'supply 2012-13'!$BR132</f>
        <v>0</v>
      </c>
      <c r="AD132" s="2">
        <f>output_comm_ratio!AD132*'supply 2012-13'!$BR132</f>
        <v>0</v>
      </c>
      <c r="AE132" s="2">
        <f>output_comm_ratio!AE132*'supply 2012-13'!$BR132</f>
        <v>0</v>
      </c>
      <c r="AF132" s="2">
        <f>output_comm_ratio!AF132*'supply 2012-13'!$BR132</f>
        <v>0</v>
      </c>
      <c r="AG132" s="2">
        <f>output_comm_ratio!AG132*'supply 2012-13'!$BR132</f>
        <v>0</v>
      </c>
      <c r="AH132" s="2">
        <f>output_comm_ratio!AH132*'supply 2012-13'!$BR132</f>
        <v>0</v>
      </c>
      <c r="AI132" s="2">
        <f>output_comm_ratio!AI132*'supply 2012-13'!$BR132</f>
        <v>0</v>
      </c>
      <c r="AJ132" s="2">
        <f>output_comm_ratio!AJ132*'supply 2012-13'!$BR132</f>
        <v>0</v>
      </c>
      <c r="AK132" s="2">
        <f>output_comm_ratio!AK132*'supply 2012-13'!$BR132</f>
        <v>0</v>
      </c>
      <c r="AL132" s="2">
        <f>output_comm_ratio!AL132*'supply 2012-13'!$BR132</f>
        <v>0</v>
      </c>
      <c r="AM132" s="2">
        <f>output_comm_ratio!AM132*'supply 2012-13'!$BR132</f>
        <v>0</v>
      </c>
      <c r="AN132" s="2">
        <f>output_comm_ratio!AN132*'supply 2012-13'!$BR132</f>
        <v>0</v>
      </c>
      <c r="AO132" s="2">
        <f>output_comm_ratio!AO132*'supply 2012-13'!$BR132</f>
        <v>0</v>
      </c>
      <c r="AP132" s="2">
        <f>output_comm_ratio!AP132*'supply 2012-13'!$BR132</f>
        <v>0</v>
      </c>
      <c r="AQ132" s="2">
        <f>output_comm_ratio!AQ132*'supply 2012-13'!$BR132</f>
        <v>0</v>
      </c>
      <c r="AR132" s="2">
        <f>output_comm_ratio!AR132*'supply 2012-13'!$BR132</f>
        <v>0</v>
      </c>
      <c r="AS132" s="2">
        <f>output_comm_ratio!AS132*'supply 2012-13'!$BR132</f>
        <v>0</v>
      </c>
      <c r="AT132" s="2">
        <f>output_comm_ratio!AT132*'supply 2012-13'!$BR132</f>
        <v>0</v>
      </c>
      <c r="AU132" s="2">
        <f>output_comm_ratio!AU132*'supply 2012-13'!$BR132</f>
        <v>0</v>
      </c>
      <c r="AV132" s="2">
        <f>output_comm_ratio!AV132*'supply 2012-13'!$BR132</f>
        <v>0</v>
      </c>
      <c r="AW132" s="2">
        <f>output_comm_ratio!AW132*'supply 2012-13'!$BR132</f>
        <v>0</v>
      </c>
      <c r="AX132" s="2">
        <f>output_comm_ratio!AX132*'supply 2012-13'!$BR132</f>
        <v>0</v>
      </c>
      <c r="AY132" s="2">
        <f>output_comm_ratio!AY132*'supply 2012-13'!$BR132</f>
        <v>0</v>
      </c>
      <c r="AZ132" s="2">
        <f>output_comm_ratio!AZ132*'supply 2012-13'!$BR132</f>
        <v>0</v>
      </c>
      <c r="BA132" s="2">
        <f>output_comm_ratio!BA132*'supply 2012-13'!$BR132</f>
        <v>0</v>
      </c>
      <c r="BB132" s="2">
        <f>output_comm_ratio!BB132*'supply 2012-13'!$BR132</f>
        <v>0</v>
      </c>
      <c r="BC132" s="2">
        <f>output_comm_ratio!BC132*'supply 2012-13'!$BR132</f>
        <v>0</v>
      </c>
      <c r="BD132" s="2">
        <f>output_comm_ratio!BD132*'supply 2012-13'!$BR132</f>
        <v>0</v>
      </c>
      <c r="BE132" s="2">
        <f>output_comm_ratio!BE132*'supply 2012-13'!$BR132</f>
        <v>0</v>
      </c>
      <c r="BF132" s="2">
        <f>output_comm_ratio!BF132*'supply 2012-13'!$BR132</f>
        <v>0</v>
      </c>
      <c r="BG132" s="2">
        <f>output_comm_ratio!BG132*'supply 2012-13'!$BR132</f>
        <v>0</v>
      </c>
      <c r="BH132" s="2">
        <f>output_comm_ratio!BH132*'supply 2012-13'!$BR132</f>
        <v>0</v>
      </c>
      <c r="BI132" s="2">
        <f>output_comm_ratio!BI132*'supply 2012-13'!$BR132</f>
        <v>0</v>
      </c>
      <c r="BJ132" s="2">
        <f>output_comm_ratio!BJ132*'supply 2012-13'!$BR132</f>
        <v>0</v>
      </c>
      <c r="BK132" s="2">
        <f>output_comm_ratio!BK132*'supply 2012-13'!$BR132</f>
        <v>0</v>
      </c>
      <c r="BL132" s="2">
        <f>output_comm_ratio!BL132*'supply 2012-13'!$BR132</f>
        <v>0</v>
      </c>
      <c r="BM132" s="2">
        <f>output_comm_ratio!BM132*'supply 2012-13'!$BR132</f>
        <v>0</v>
      </c>
      <c r="BN132" s="2">
        <f>output_comm_ratio!BN132*'supply 2012-13'!$BR132</f>
        <v>0</v>
      </c>
      <c r="BO132" s="2">
        <f>output_comm_ratio!BO132*'supply 2012-13'!$BR132</f>
        <v>0</v>
      </c>
      <c r="BP132" s="2">
        <f>output_comm_ratio!BP132*'supply 2012-13'!$BR132</f>
        <v>0</v>
      </c>
      <c r="BQ132" s="2">
        <f t="shared" ref="BQ132:BQ143" si="12">SUM(C132:BP132)</f>
        <v>0</v>
      </c>
      <c r="BR132" s="2">
        <v>0</v>
      </c>
      <c r="BS132" s="2">
        <f t="shared" si="7"/>
        <v>0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0</v>
      </c>
      <c r="BZ132" s="2">
        <v>0</v>
      </c>
      <c r="CA132" s="2">
        <f t="shared" si="11"/>
        <v>0</v>
      </c>
    </row>
    <row r="133" spans="1:79" s="2" customFormat="1" x14ac:dyDescent="0.35">
      <c r="A133" s="19">
        <v>130</v>
      </c>
      <c r="B133" s="19" t="s">
        <v>201</v>
      </c>
      <c r="C133" s="2">
        <f>output_comm_ratio!C133*'supply 2012-13'!$BR133</f>
        <v>0</v>
      </c>
      <c r="D133" s="2">
        <f>output_comm_ratio!D133*'supply 2012-13'!$BR133</f>
        <v>0</v>
      </c>
      <c r="E133" s="2">
        <f>output_comm_ratio!E133*'supply 2012-13'!$BR133</f>
        <v>0</v>
      </c>
      <c r="F133" s="2">
        <f>output_comm_ratio!F133*'supply 2012-13'!$BR133</f>
        <v>0</v>
      </c>
      <c r="G133" s="2">
        <f>output_comm_ratio!G133*'supply 2012-13'!$BR133</f>
        <v>0</v>
      </c>
      <c r="H133" s="2">
        <f>output_comm_ratio!H133*'supply 2012-13'!$BR133</f>
        <v>0</v>
      </c>
      <c r="I133" s="2">
        <f>output_comm_ratio!I133*'supply 2012-13'!$BR133</f>
        <v>0</v>
      </c>
      <c r="J133" s="2">
        <f>output_comm_ratio!J133*'supply 2012-13'!$BR133</f>
        <v>0</v>
      </c>
      <c r="K133" s="2">
        <f>output_comm_ratio!K133*'supply 2012-13'!$BR133</f>
        <v>0</v>
      </c>
      <c r="L133" s="2">
        <f>output_comm_ratio!L133*'supply 2012-13'!$BR133</f>
        <v>0</v>
      </c>
      <c r="M133" s="2">
        <f>output_comm_ratio!M133*'supply 2012-13'!$BR133</f>
        <v>125.84806419841897</v>
      </c>
      <c r="N133" s="2">
        <f>output_comm_ratio!N133*'supply 2012-13'!$BR133</f>
        <v>55.987890419272482</v>
      </c>
      <c r="O133" s="2">
        <f>output_comm_ratio!O133*'supply 2012-13'!$BR133</f>
        <v>136.79899996933355</v>
      </c>
      <c r="P133" s="2">
        <f>output_comm_ratio!P133*'supply 2012-13'!$BR133</f>
        <v>132.81654402383842</v>
      </c>
      <c r="Q133" s="2">
        <f>output_comm_ratio!Q133*'supply 2012-13'!$BR133</f>
        <v>1295.7325735532115</v>
      </c>
      <c r="R133" s="2">
        <f>output_comm_ratio!R133*'supply 2012-13'!$BR133</f>
        <v>17.930295147469099</v>
      </c>
      <c r="S133" s="2">
        <f>output_comm_ratio!S133*'supply 2012-13'!$BR133</f>
        <v>176.03424418604703</v>
      </c>
      <c r="T133" s="2">
        <f>output_comm_ratio!T133*'supply 2012-13'!$BR133</f>
        <v>22.511399620815581</v>
      </c>
      <c r="U133" s="2">
        <f>output_comm_ratio!U133*'supply 2012-13'!$BR133</f>
        <v>23.670002466284632</v>
      </c>
      <c r="V133" s="2">
        <f>output_comm_ratio!V133*'supply 2012-13'!$BR133</f>
        <v>1850.5709775495261</v>
      </c>
      <c r="W133" s="2">
        <f>output_comm_ratio!W133*'supply 2012-13'!$BR133</f>
        <v>1010.3094952207841</v>
      </c>
      <c r="X133" s="2">
        <f>output_comm_ratio!X133*'supply 2012-13'!$BR133</f>
        <v>282.1814817524546</v>
      </c>
      <c r="Y133" s="2">
        <f>output_comm_ratio!Y133*'supply 2012-13'!$BR133</f>
        <v>656.05707888460995</v>
      </c>
      <c r="Z133" s="2">
        <f>output_comm_ratio!Z133*'supply 2012-13'!$BR133</f>
        <v>13.152783454788741</v>
      </c>
      <c r="AA133" s="2">
        <f>output_comm_ratio!AA133*'supply 2012-13'!$BR133</f>
        <v>320.6139317911352</v>
      </c>
      <c r="AB133" s="2">
        <f>output_comm_ratio!AB133*'supply 2012-13'!$BR133</f>
        <v>19.405593136233612</v>
      </c>
      <c r="AC133" s="2">
        <f>output_comm_ratio!AC133*'supply 2012-13'!$BR133</f>
        <v>127.89874282366428</v>
      </c>
      <c r="AD133" s="2">
        <f>output_comm_ratio!AD133*'supply 2012-13'!$BR133</f>
        <v>3214.0342634248645</v>
      </c>
      <c r="AE133" s="2">
        <f>output_comm_ratio!AE133*'supply 2012-13'!$BR133</f>
        <v>143.72528049035989</v>
      </c>
      <c r="AF133" s="2">
        <f>output_comm_ratio!AF133*'supply 2012-13'!$BR133</f>
        <v>995.16600533851988</v>
      </c>
      <c r="AG133" s="2">
        <f>output_comm_ratio!AG133*'supply 2012-13'!$BR133</f>
        <v>1357.60650791906</v>
      </c>
      <c r="AH133" s="2">
        <f>output_comm_ratio!AH133*'supply 2012-13'!$BR133</f>
        <v>604.25063911878397</v>
      </c>
      <c r="AI133" s="2">
        <f>output_comm_ratio!AI133*'supply 2012-13'!$BR133</f>
        <v>99.017075813288287</v>
      </c>
      <c r="AJ133" s="2">
        <f>output_comm_ratio!AJ133*'supply 2012-13'!$BR133</f>
        <v>180.32934227117138</v>
      </c>
      <c r="AK133" s="2">
        <f>output_comm_ratio!AK133*'supply 2012-13'!$BR133</f>
        <v>24.411492517053997</v>
      </c>
      <c r="AL133" s="2">
        <f>output_comm_ratio!AL133*'supply 2012-13'!$BR133</f>
        <v>131.25049521346455</v>
      </c>
      <c r="AM133" s="2">
        <f>output_comm_ratio!AM133*'supply 2012-13'!$BR133</f>
        <v>306.95872849313196</v>
      </c>
      <c r="AN133" s="2">
        <f>output_comm_ratio!AN133*'supply 2012-13'!$BR133</f>
        <v>3.939845157821944</v>
      </c>
      <c r="AO133" s="2">
        <f>output_comm_ratio!AO133*'supply 2012-13'!$BR133</f>
        <v>9818.969234874523</v>
      </c>
      <c r="AP133" s="2">
        <f>output_comm_ratio!AP133*'supply 2012-13'!$BR133</f>
        <v>110.16333823784079</v>
      </c>
      <c r="AQ133" s="2">
        <f>output_comm_ratio!AQ133*'supply 2012-13'!$BR133</f>
        <v>0</v>
      </c>
      <c r="AR133" s="2">
        <f>output_comm_ratio!AR133*'supply 2012-13'!$BR133</f>
        <v>0</v>
      </c>
      <c r="AS133" s="2">
        <f>output_comm_ratio!AS133*'supply 2012-13'!$BR133</f>
        <v>0</v>
      </c>
      <c r="AT133" s="2">
        <f>output_comm_ratio!AT133*'supply 2012-13'!$BR133</f>
        <v>0</v>
      </c>
      <c r="AU133" s="2">
        <f>output_comm_ratio!AU133*'supply 2012-13'!$BR133</f>
        <v>0</v>
      </c>
      <c r="AV133" s="2">
        <f>output_comm_ratio!AV133*'supply 2012-13'!$BR133</f>
        <v>0</v>
      </c>
      <c r="AW133" s="2">
        <f>output_comm_ratio!AW133*'supply 2012-13'!$BR133</f>
        <v>0</v>
      </c>
      <c r="AX133" s="2">
        <f>output_comm_ratio!AX133*'supply 2012-13'!$BR133</f>
        <v>0</v>
      </c>
      <c r="AY133" s="2">
        <f>output_comm_ratio!AY133*'supply 2012-13'!$BR133</f>
        <v>0</v>
      </c>
      <c r="AZ133" s="2">
        <f>output_comm_ratio!AZ133*'supply 2012-13'!$BR133</f>
        <v>0</v>
      </c>
      <c r="BA133" s="2">
        <f>output_comm_ratio!BA133*'supply 2012-13'!$BR133</f>
        <v>0</v>
      </c>
      <c r="BB133" s="2">
        <f>output_comm_ratio!BB133*'supply 2012-13'!$BR133</f>
        <v>0</v>
      </c>
      <c r="BC133" s="2">
        <f>output_comm_ratio!BC133*'supply 2012-13'!$BR133</f>
        <v>0</v>
      </c>
      <c r="BD133" s="2">
        <f>output_comm_ratio!BD133*'supply 2012-13'!$BR133</f>
        <v>0</v>
      </c>
      <c r="BE133" s="2">
        <f>output_comm_ratio!BE133*'supply 2012-13'!$BR133</f>
        <v>0</v>
      </c>
      <c r="BF133" s="2">
        <f>output_comm_ratio!BF133*'supply 2012-13'!$BR133</f>
        <v>0</v>
      </c>
      <c r="BG133" s="2">
        <f>output_comm_ratio!BG133*'supply 2012-13'!$BR133</f>
        <v>0</v>
      </c>
      <c r="BH133" s="2">
        <f>output_comm_ratio!BH133*'supply 2012-13'!$BR133</f>
        <v>0</v>
      </c>
      <c r="BI133" s="2">
        <f>output_comm_ratio!BI133*'supply 2012-13'!$BR133</f>
        <v>0</v>
      </c>
      <c r="BJ133" s="2">
        <f>output_comm_ratio!BJ133*'supply 2012-13'!$BR133</f>
        <v>0</v>
      </c>
      <c r="BK133" s="2">
        <f>output_comm_ratio!BK133*'supply 2012-13'!$BR133</f>
        <v>0</v>
      </c>
      <c r="BL133" s="2">
        <f>output_comm_ratio!BL133*'supply 2012-13'!$BR133</f>
        <v>572089.5162682255</v>
      </c>
      <c r="BM133" s="2">
        <f>output_comm_ratio!BM133*'supply 2012-13'!$BR133</f>
        <v>0</v>
      </c>
      <c r="BN133" s="2">
        <f>output_comm_ratio!BN133*'supply 2012-13'!$BR133</f>
        <v>0</v>
      </c>
      <c r="BO133" s="2">
        <f>output_comm_ratio!BO133*'supply 2012-13'!$BR133</f>
        <v>0</v>
      </c>
      <c r="BP133" s="2">
        <f>output_comm_ratio!BP133*'supply 2012-13'!$BR133</f>
        <v>0</v>
      </c>
      <c r="BQ133" s="2">
        <f t="shared" si="12"/>
        <v>595346.85861529328</v>
      </c>
      <c r="BR133" s="2">
        <v>595346.85861529328</v>
      </c>
      <c r="BS133" s="2">
        <f t="shared" si="7"/>
        <v>1190693.7172305866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1190693.7172305866</v>
      </c>
      <c r="BZ133" s="2">
        <v>0</v>
      </c>
      <c r="CA133" s="2">
        <f t="shared" si="11"/>
        <v>1190693.7172305866</v>
      </c>
    </row>
    <row r="134" spans="1:79" s="2" customFormat="1" x14ac:dyDescent="0.35">
      <c r="A134" s="19">
        <v>131</v>
      </c>
      <c r="B134" s="19" t="s">
        <v>202</v>
      </c>
      <c r="C134" s="2">
        <f>output_comm_ratio!C134*'supply 2012-13'!$BR134</f>
        <v>0</v>
      </c>
      <c r="D134" s="2">
        <f>output_comm_ratio!D134*'supply 2012-13'!$BR134</f>
        <v>0</v>
      </c>
      <c r="E134" s="2">
        <f>output_comm_ratio!E134*'supply 2012-13'!$BR134</f>
        <v>0</v>
      </c>
      <c r="F134" s="2">
        <f>output_comm_ratio!F134*'supply 2012-13'!$BR134</f>
        <v>0</v>
      </c>
      <c r="G134" s="2">
        <f>output_comm_ratio!G134*'supply 2012-13'!$BR134</f>
        <v>0</v>
      </c>
      <c r="H134" s="2">
        <f>output_comm_ratio!H134*'supply 2012-13'!$BR134</f>
        <v>0</v>
      </c>
      <c r="I134" s="2">
        <f>output_comm_ratio!I134*'supply 2012-13'!$BR134</f>
        <v>0</v>
      </c>
      <c r="J134" s="2">
        <f>output_comm_ratio!J134*'supply 2012-13'!$BR134</f>
        <v>0</v>
      </c>
      <c r="K134" s="2">
        <f>output_comm_ratio!K134*'supply 2012-13'!$BR134</f>
        <v>0</v>
      </c>
      <c r="L134" s="2">
        <f>output_comm_ratio!L134*'supply 2012-13'!$BR134</f>
        <v>0</v>
      </c>
      <c r="M134" s="2">
        <f>output_comm_ratio!M134*'supply 2012-13'!$BR134</f>
        <v>0</v>
      </c>
      <c r="N134" s="2">
        <f>output_comm_ratio!N134*'supply 2012-13'!$BR134</f>
        <v>0</v>
      </c>
      <c r="O134" s="2">
        <f>output_comm_ratio!O134*'supply 2012-13'!$BR134</f>
        <v>0</v>
      </c>
      <c r="P134" s="2">
        <f>output_comm_ratio!P134*'supply 2012-13'!$BR134</f>
        <v>0</v>
      </c>
      <c r="Q134" s="2">
        <f>output_comm_ratio!Q134*'supply 2012-13'!$BR134</f>
        <v>0</v>
      </c>
      <c r="R134" s="2">
        <f>output_comm_ratio!R134*'supply 2012-13'!$BR134</f>
        <v>0</v>
      </c>
      <c r="S134" s="2">
        <f>output_comm_ratio!S134*'supply 2012-13'!$BR134</f>
        <v>0</v>
      </c>
      <c r="T134" s="2">
        <f>output_comm_ratio!T134*'supply 2012-13'!$BR134</f>
        <v>0</v>
      </c>
      <c r="U134" s="2">
        <f>output_comm_ratio!U134*'supply 2012-13'!$BR134</f>
        <v>0</v>
      </c>
      <c r="V134" s="2">
        <f>output_comm_ratio!V134*'supply 2012-13'!$BR134</f>
        <v>0</v>
      </c>
      <c r="W134" s="2">
        <f>output_comm_ratio!W134*'supply 2012-13'!$BR134</f>
        <v>0</v>
      </c>
      <c r="X134" s="2">
        <f>output_comm_ratio!X134*'supply 2012-13'!$BR134</f>
        <v>0</v>
      </c>
      <c r="Y134" s="2">
        <f>output_comm_ratio!Y134*'supply 2012-13'!$BR134</f>
        <v>0</v>
      </c>
      <c r="Z134" s="2">
        <f>output_comm_ratio!Z134*'supply 2012-13'!$BR134</f>
        <v>0</v>
      </c>
      <c r="AA134" s="2">
        <f>output_comm_ratio!AA134*'supply 2012-13'!$BR134</f>
        <v>0</v>
      </c>
      <c r="AB134" s="2">
        <f>output_comm_ratio!AB134*'supply 2012-13'!$BR134</f>
        <v>0</v>
      </c>
      <c r="AC134" s="2">
        <f>output_comm_ratio!AC134*'supply 2012-13'!$BR134</f>
        <v>0</v>
      </c>
      <c r="AD134" s="2">
        <f>output_comm_ratio!AD134*'supply 2012-13'!$BR134</f>
        <v>0</v>
      </c>
      <c r="AE134" s="2">
        <f>output_comm_ratio!AE134*'supply 2012-13'!$BR134</f>
        <v>0</v>
      </c>
      <c r="AF134" s="2">
        <f>output_comm_ratio!AF134*'supply 2012-13'!$BR134</f>
        <v>0</v>
      </c>
      <c r="AG134" s="2">
        <f>output_comm_ratio!AG134*'supply 2012-13'!$BR134</f>
        <v>0</v>
      </c>
      <c r="AH134" s="2">
        <f>output_comm_ratio!AH134*'supply 2012-13'!$BR134</f>
        <v>0</v>
      </c>
      <c r="AI134" s="2">
        <f>output_comm_ratio!AI134*'supply 2012-13'!$BR134</f>
        <v>0</v>
      </c>
      <c r="AJ134" s="2">
        <f>output_comm_ratio!AJ134*'supply 2012-13'!$BR134</f>
        <v>0</v>
      </c>
      <c r="AK134" s="2">
        <f>output_comm_ratio!AK134*'supply 2012-13'!$BR134</f>
        <v>0</v>
      </c>
      <c r="AL134" s="2">
        <f>output_comm_ratio!AL134*'supply 2012-13'!$BR134</f>
        <v>0</v>
      </c>
      <c r="AM134" s="2">
        <f>output_comm_ratio!AM134*'supply 2012-13'!$BR134</f>
        <v>0</v>
      </c>
      <c r="AN134" s="2">
        <f>output_comm_ratio!AN134*'supply 2012-13'!$BR134</f>
        <v>0</v>
      </c>
      <c r="AO134" s="2">
        <f>output_comm_ratio!AO134*'supply 2012-13'!$BR134</f>
        <v>0</v>
      </c>
      <c r="AP134" s="2">
        <f>output_comm_ratio!AP134*'supply 2012-13'!$BR134</f>
        <v>0</v>
      </c>
      <c r="AQ134" s="2">
        <f>output_comm_ratio!AQ134*'supply 2012-13'!$BR134</f>
        <v>0</v>
      </c>
      <c r="AR134" s="2">
        <f>output_comm_ratio!AR134*'supply 2012-13'!$BR134</f>
        <v>0</v>
      </c>
      <c r="AS134" s="2">
        <f>output_comm_ratio!AS134*'supply 2012-13'!$BR134</f>
        <v>0</v>
      </c>
      <c r="AT134" s="2">
        <f>output_comm_ratio!AT134*'supply 2012-13'!$BR134</f>
        <v>0</v>
      </c>
      <c r="AU134" s="2">
        <f>output_comm_ratio!AU134*'supply 2012-13'!$BR134</f>
        <v>0</v>
      </c>
      <c r="AV134" s="2">
        <f>output_comm_ratio!AV134*'supply 2012-13'!$BR134</f>
        <v>0</v>
      </c>
      <c r="AW134" s="2">
        <f>output_comm_ratio!AW134*'supply 2012-13'!$BR134</f>
        <v>0</v>
      </c>
      <c r="AX134" s="2">
        <f>output_comm_ratio!AX134*'supply 2012-13'!$BR134</f>
        <v>0</v>
      </c>
      <c r="AY134" s="2">
        <f>output_comm_ratio!AY134*'supply 2012-13'!$BR134</f>
        <v>0</v>
      </c>
      <c r="AZ134" s="2">
        <f>output_comm_ratio!AZ134*'supply 2012-13'!$BR134</f>
        <v>0</v>
      </c>
      <c r="BA134" s="2">
        <f>output_comm_ratio!BA134*'supply 2012-13'!$BR134</f>
        <v>0</v>
      </c>
      <c r="BB134" s="2">
        <f>output_comm_ratio!BB134*'supply 2012-13'!$BR134</f>
        <v>0</v>
      </c>
      <c r="BC134" s="2">
        <f>output_comm_ratio!BC134*'supply 2012-13'!$BR134</f>
        <v>0</v>
      </c>
      <c r="BD134" s="2">
        <f>output_comm_ratio!BD134*'supply 2012-13'!$BR134</f>
        <v>0</v>
      </c>
      <c r="BE134" s="2">
        <f>output_comm_ratio!BE134*'supply 2012-13'!$BR134</f>
        <v>0</v>
      </c>
      <c r="BF134" s="2">
        <f>output_comm_ratio!BF134*'supply 2012-13'!$BR134</f>
        <v>0</v>
      </c>
      <c r="BG134" s="2">
        <f>output_comm_ratio!BG134*'supply 2012-13'!$BR134</f>
        <v>0</v>
      </c>
      <c r="BH134" s="2">
        <f>output_comm_ratio!BH134*'supply 2012-13'!$BR134</f>
        <v>0</v>
      </c>
      <c r="BI134" s="2">
        <f>output_comm_ratio!BI134*'supply 2012-13'!$BR134</f>
        <v>0</v>
      </c>
      <c r="BJ134" s="2">
        <f>output_comm_ratio!BJ134*'supply 2012-13'!$BR134</f>
        <v>0</v>
      </c>
      <c r="BK134" s="2">
        <f>output_comm_ratio!BK134*'supply 2012-13'!$BR134</f>
        <v>0</v>
      </c>
      <c r="BL134" s="2">
        <f>output_comm_ratio!BL134*'supply 2012-13'!$BR134</f>
        <v>0</v>
      </c>
      <c r="BM134" s="2">
        <f>output_comm_ratio!BM134*'supply 2012-13'!$BR134</f>
        <v>4076.2871364127982</v>
      </c>
      <c r="BN134" s="2">
        <f>output_comm_ratio!BN134*'supply 2012-13'!$BR134</f>
        <v>0</v>
      </c>
      <c r="BO134" s="2">
        <f>output_comm_ratio!BO134*'supply 2012-13'!$BR134</f>
        <v>0</v>
      </c>
      <c r="BP134" s="2">
        <f>output_comm_ratio!BP134*'supply 2012-13'!$BR134</f>
        <v>0</v>
      </c>
      <c r="BQ134" s="2">
        <f t="shared" si="12"/>
        <v>4076.2871364127982</v>
      </c>
      <c r="BR134" s="2">
        <v>4076.2871364127982</v>
      </c>
      <c r="BS134" s="2">
        <f t="shared" ref="BS134:BS143" si="15">BR134+BQ134</f>
        <v>8152.5742728255964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8152.5742728255964</v>
      </c>
      <c r="BZ134" s="2">
        <v>0</v>
      </c>
      <c r="CA134" s="2">
        <f t="shared" ref="CA134:CA143" si="17">BY134+BZ134</f>
        <v>8152.5742728255964</v>
      </c>
    </row>
    <row r="135" spans="1:79" s="2" customFormat="1" x14ac:dyDescent="0.35">
      <c r="A135" s="19">
        <v>132</v>
      </c>
      <c r="B135" s="19" t="s">
        <v>203</v>
      </c>
      <c r="C135" s="2">
        <f>output_comm_ratio!C135*'supply 2012-13'!$BR135</f>
        <v>0</v>
      </c>
      <c r="D135" s="2">
        <f>output_comm_ratio!D135*'supply 2012-13'!$BR135</f>
        <v>0</v>
      </c>
      <c r="E135" s="2">
        <f>output_comm_ratio!E135*'supply 2012-13'!$BR135</f>
        <v>0</v>
      </c>
      <c r="F135" s="2">
        <f>output_comm_ratio!F135*'supply 2012-13'!$BR135</f>
        <v>0</v>
      </c>
      <c r="G135" s="2">
        <f>output_comm_ratio!G135*'supply 2012-13'!$BR135</f>
        <v>0</v>
      </c>
      <c r="H135" s="2">
        <f>output_comm_ratio!H135*'supply 2012-13'!$BR135</f>
        <v>0</v>
      </c>
      <c r="I135" s="2">
        <f>output_comm_ratio!I135*'supply 2012-13'!$BR135</f>
        <v>0</v>
      </c>
      <c r="J135" s="2">
        <f>output_comm_ratio!J135*'supply 2012-13'!$BR135</f>
        <v>0</v>
      </c>
      <c r="K135" s="2">
        <f>output_comm_ratio!K135*'supply 2012-13'!$BR135</f>
        <v>0</v>
      </c>
      <c r="L135" s="2">
        <f>output_comm_ratio!L135*'supply 2012-13'!$BR135</f>
        <v>0</v>
      </c>
      <c r="M135" s="2">
        <f>output_comm_ratio!M135*'supply 2012-13'!$BR135</f>
        <v>0</v>
      </c>
      <c r="N135" s="2">
        <f>output_comm_ratio!N135*'supply 2012-13'!$BR135</f>
        <v>0</v>
      </c>
      <c r="O135" s="2">
        <f>output_comm_ratio!O135*'supply 2012-13'!$BR135</f>
        <v>0</v>
      </c>
      <c r="P135" s="2">
        <f>output_comm_ratio!P135*'supply 2012-13'!$BR135</f>
        <v>0</v>
      </c>
      <c r="Q135" s="2">
        <f>output_comm_ratio!Q135*'supply 2012-13'!$BR135</f>
        <v>0</v>
      </c>
      <c r="R135" s="2">
        <f>output_comm_ratio!R135*'supply 2012-13'!$BR135</f>
        <v>0</v>
      </c>
      <c r="S135" s="2">
        <f>output_comm_ratio!S135*'supply 2012-13'!$BR135</f>
        <v>0</v>
      </c>
      <c r="T135" s="2">
        <f>output_comm_ratio!T135*'supply 2012-13'!$BR135</f>
        <v>0</v>
      </c>
      <c r="U135" s="2">
        <f>output_comm_ratio!U135*'supply 2012-13'!$BR135</f>
        <v>0</v>
      </c>
      <c r="V135" s="2">
        <f>output_comm_ratio!V135*'supply 2012-13'!$BR135</f>
        <v>0</v>
      </c>
      <c r="W135" s="2">
        <f>output_comm_ratio!W135*'supply 2012-13'!$BR135</f>
        <v>0</v>
      </c>
      <c r="X135" s="2">
        <f>output_comm_ratio!X135*'supply 2012-13'!$BR135</f>
        <v>0</v>
      </c>
      <c r="Y135" s="2">
        <f>output_comm_ratio!Y135*'supply 2012-13'!$BR135</f>
        <v>0</v>
      </c>
      <c r="Z135" s="2">
        <f>output_comm_ratio!Z135*'supply 2012-13'!$BR135</f>
        <v>0</v>
      </c>
      <c r="AA135" s="2">
        <f>output_comm_ratio!AA135*'supply 2012-13'!$BR135</f>
        <v>0</v>
      </c>
      <c r="AB135" s="2">
        <f>output_comm_ratio!AB135*'supply 2012-13'!$BR135</f>
        <v>0</v>
      </c>
      <c r="AC135" s="2">
        <f>output_comm_ratio!AC135*'supply 2012-13'!$BR135</f>
        <v>0</v>
      </c>
      <c r="AD135" s="2">
        <f>output_comm_ratio!AD135*'supply 2012-13'!$BR135</f>
        <v>0</v>
      </c>
      <c r="AE135" s="2">
        <f>output_comm_ratio!AE135*'supply 2012-13'!$BR135</f>
        <v>0</v>
      </c>
      <c r="AF135" s="2">
        <f>output_comm_ratio!AF135*'supply 2012-13'!$BR135</f>
        <v>0</v>
      </c>
      <c r="AG135" s="2">
        <f>output_comm_ratio!AG135*'supply 2012-13'!$BR135</f>
        <v>0</v>
      </c>
      <c r="AH135" s="2">
        <f>output_comm_ratio!AH135*'supply 2012-13'!$BR135</f>
        <v>0</v>
      </c>
      <c r="AI135" s="2">
        <f>output_comm_ratio!AI135*'supply 2012-13'!$BR135</f>
        <v>0</v>
      </c>
      <c r="AJ135" s="2">
        <f>output_comm_ratio!AJ135*'supply 2012-13'!$BR135</f>
        <v>0</v>
      </c>
      <c r="AK135" s="2">
        <f>output_comm_ratio!AK135*'supply 2012-13'!$BR135</f>
        <v>0</v>
      </c>
      <c r="AL135" s="2">
        <f>output_comm_ratio!AL135*'supply 2012-13'!$BR135</f>
        <v>0</v>
      </c>
      <c r="AM135" s="2">
        <f>output_comm_ratio!AM135*'supply 2012-13'!$BR135</f>
        <v>0</v>
      </c>
      <c r="AN135" s="2">
        <f>output_comm_ratio!AN135*'supply 2012-13'!$BR135</f>
        <v>0</v>
      </c>
      <c r="AO135" s="2">
        <f>output_comm_ratio!AO135*'supply 2012-13'!$BR135</f>
        <v>0</v>
      </c>
      <c r="AP135" s="2">
        <f>output_comm_ratio!AP135*'supply 2012-13'!$BR135</f>
        <v>0</v>
      </c>
      <c r="AQ135" s="2">
        <f>output_comm_ratio!AQ135*'supply 2012-13'!$BR135</f>
        <v>0</v>
      </c>
      <c r="AR135" s="2">
        <f>output_comm_ratio!AR135*'supply 2012-13'!$BR135</f>
        <v>0</v>
      </c>
      <c r="AS135" s="2">
        <f>output_comm_ratio!AS135*'supply 2012-13'!$BR135</f>
        <v>0</v>
      </c>
      <c r="AT135" s="2">
        <f>output_comm_ratio!AT135*'supply 2012-13'!$BR135</f>
        <v>0</v>
      </c>
      <c r="AU135" s="2">
        <f>output_comm_ratio!AU135*'supply 2012-13'!$BR135</f>
        <v>0</v>
      </c>
      <c r="AV135" s="2">
        <f>output_comm_ratio!AV135*'supply 2012-13'!$BR135</f>
        <v>0</v>
      </c>
      <c r="AW135" s="2">
        <f>output_comm_ratio!AW135*'supply 2012-13'!$BR135</f>
        <v>0</v>
      </c>
      <c r="AX135" s="2">
        <f>output_comm_ratio!AX135*'supply 2012-13'!$BR135</f>
        <v>0</v>
      </c>
      <c r="AY135" s="2">
        <f>output_comm_ratio!AY135*'supply 2012-13'!$BR135</f>
        <v>0</v>
      </c>
      <c r="AZ135" s="2">
        <f>output_comm_ratio!AZ135*'supply 2012-13'!$BR135</f>
        <v>0</v>
      </c>
      <c r="BA135" s="2">
        <f>output_comm_ratio!BA135*'supply 2012-13'!$BR135</f>
        <v>0</v>
      </c>
      <c r="BB135" s="2">
        <f>output_comm_ratio!BB135*'supply 2012-13'!$BR135</f>
        <v>0</v>
      </c>
      <c r="BC135" s="2">
        <f>output_comm_ratio!BC135*'supply 2012-13'!$BR135</f>
        <v>0</v>
      </c>
      <c r="BD135" s="2">
        <f>output_comm_ratio!BD135*'supply 2012-13'!$BR135</f>
        <v>0</v>
      </c>
      <c r="BE135" s="2">
        <f>output_comm_ratio!BE135*'supply 2012-13'!$BR135</f>
        <v>0</v>
      </c>
      <c r="BF135" s="2">
        <f>output_comm_ratio!BF135*'supply 2012-13'!$BR135</f>
        <v>0</v>
      </c>
      <c r="BG135" s="2">
        <f>output_comm_ratio!BG135*'supply 2012-13'!$BR135</f>
        <v>0</v>
      </c>
      <c r="BH135" s="2">
        <f>output_comm_ratio!BH135*'supply 2012-13'!$BR135</f>
        <v>0</v>
      </c>
      <c r="BI135" s="2">
        <f>output_comm_ratio!BI135*'supply 2012-13'!$BR135</f>
        <v>0</v>
      </c>
      <c r="BJ135" s="2">
        <f>output_comm_ratio!BJ135*'supply 2012-13'!$BR135</f>
        <v>0</v>
      </c>
      <c r="BK135" s="2">
        <f>output_comm_ratio!BK135*'supply 2012-13'!$BR135</f>
        <v>12810.507126855942</v>
      </c>
      <c r="BL135" s="2">
        <f>output_comm_ratio!BL135*'supply 2012-13'!$BR135</f>
        <v>0</v>
      </c>
      <c r="BM135" s="2">
        <f>output_comm_ratio!BM135*'supply 2012-13'!$BR135</f>
        <v>0</v>
      </c>
      <c r="BN135" s="2">
        <f>output_comm_ratio!BN135*'supply 2012-13'!$BR135</f>
        <v>0</v>
      </c>
      <c r="BO135" s="2">
        <f>output_comm_ratio!BO135*'supply 2012-13'!$BR135</f>
        <v>0</v>
      </c>
      <c r="BP135" s="2">
        <f>output_comm_ratio!BP135*'supply 2012-13'!$BR135</f>
        <v>0</v>
      </c>
      <c r="BQ135" s="2">
        <f t="shared" si="12"/>
        <v>12810.507126855942</v>
      </c>
      <c r="BR135" s="2">
        <v>12810.507126855942</v>
      </c>
      <c r="BS135" s="2">
        <f t="shared" si="15"/>
        <v>25621.014253711885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161643.32438710119</v>
      </c>
      <c r="BZ135" s="2">
        <v>0</v>
      </c>
      <c r="CA135" s="2">
        <f t="shared" si="17"/>
        <v>161643.32438710119</v>
      </c>
    </row>
    <row r="136" spans="1:79" s="2" customFormat="1" x14ac:dyDescent="0.35">
      <c r="A136" s="19">
        <v>133</v>
      </c>
      <c r="B136" s="19" t="s">
        <v>204</v>
      </c>
      <c r="C136" s="2">
        <f>output_comm_ratio!C136*'supply 2012-13'!$BR136</f>
        <v>0</v>
      </c>
      <c r="D136" s="2">
        <f>output_comm_ratio!D136*'supply 2012-13'!$BR136</f>
        <v>0</v>
      </c>
      <c r="E136" s="2">
        <f>output_comm_ratio!E136*'supply 2012-13'!$BR136</f>
        <v>0</v>
      </c>
      <c r="F136" s="2">
        <f>output_comm_ratio!F136*'supply 2012-13'!$BR136</f>
        <v>0</v>
      </c>
      <c r="G136" s="2">
        <f>output_comm_ratio!G136*'supply 2012-13'!$BR136</f>
        <v>0</v>
      </c>
      <c r="H136" s="2">
        <f>output_comm_ratio!H136*'supply 2012-13'!$BR136</f>
        <v>0</v>
      </c>
      <c r="I136" s="2">
        <f>output_comm_ratio!I136*'supply 2012-13'!$BR136</f>
        <v>0</v>
      </c>
      <c r="J136" s="2">
        <f>output_comm_ratio!J136*'supply 2012-13'!$BR136</f>
        <v>0</v>
      </c>
      <c r="K136" s="2">
        <f>output_comm_ratio!K136*'supply 2012-13'!$BR136</f>
        <v>0</v>
      </c>
      <c r="L136" s="2">
        <f>output_comm_ratio!L136*'supply 2012-13'!$BR136</f>
        <v>0</v>
      </c>
      <c r="M136" s="2">
        <f>output_comm_ratio!M136*'supply 2012-13'!$BR136</f>
        <v>0</v>
      </c>
      <c r="N136" s="2">
        <f>output_comm_ratio!N136*'supply 2012-13'!$BR136</f>
        <v>0</v>
      </c>
      <c r="O136" s="2">
        <f>output_comm_ratio!O136*'supply 2012-13'!$BR136</f>
        <v>0</v>
      </c>
      <c r="P136" s="2">
        <f>output_comm_ratio!P136*'supply 2012-13'!$BR136</f>
        <v>0</v>
      </c>
      <c r="Q136" s="2">
        <f>output_comm_ratio!Q136*'supply 2012-13'!$BR136</f>
        <v>0</v>
      </c>
      <c r="R136" s="2">
        <f>output_comm_ratio!R136*'supply 2012-13'!$BR136</f>
        <v>0</v>
      </c>
      <c r="S136" s="2">
        <f>output_comm_ratio!S136*'supply 2012-13'!$BR136</f>
        <v>0</v>
      </c>
      <c r="T136" s="2">
        <f>output_comm_ratio!T136*'supply 2012-13'!$BR136</f>
        <v>0</v>
      </c>
      <c r="U136" s="2">
        <f>output_comm_ratio!U136*'supply 2012-13'!$BR136</f>
        <v>0</v>
      </c>
      <c r="V136" s="2">
        <f>output_comm_ratio!V136*'supply 2012-13'!$BR136</f>
        <v>0</v>
      </c>
      <c r="W136" s="2">
        <f>output_comm_ratio!W136*'supply 2012-13'!$BR136</f>
        <v>0</v>
      </c>
      <c r="X136" s="2">
        <f>output_comm_ratio!X136*'supply 2012-13'!$BR136</f>
        <v>0</v>
      </c>
      <c r="Y136" s="2">
        <f>output_comm_ratio!Y136*'supply 2012-13'!$BR136</f>
        <v>0</v>
      </c>
      <c r="Z136" s="2">
        <f>output_comm_ratio!Z136*'supply 2012-13'!$BR136</f>
        <v>0</v>
      </c>
      <c r="AA136" s="2">
        <f>output_comm_ratio!AA136*'supply 2012-13'!$BR136</f>
        <v>0</v>
      </c>
      <c r="AB136" s="2">
        <f>output_comm_ratio!AB136*'supply 2012-13'!$BR136</f>
        <v>0</v>
      </c>
      <c r="AC136" s="2">
        <f>output_comm_ratio!AC136*'supply 2012-13'!$BR136</f>
        <v>0</v>
      </c>
      <c r="AD136" s="2">
        <f>output_comm_ratio!AD136*'supply 2012-13'!$BR136</f>
        <v>0</v>
      </c>
      <c r="AE136" s="2">
        <f>output_comm_ratio!AE136*'supply 2012-13'!$BR136</f>
        <v>0</v>
      </c>
      <c r="AF136" s="2">
        <f>output_comm_ratio!AF136*'supply 2012-13'!$BR136</f>
        <v>0</v>
      </c>
      <c r="AG136" s="2">
        <f>output_comm_ratio!AG136*'supply 2012-13'!$BR136</f>
        <v>0</v>
      </c>
      <c r="AH136" s="2">
        <f>output_comm_ratio!AH136*'supply 2012-13'!$BR136</f>
        <v>0</v>
      </c>
      <c r="AI136" s="2">
        <f>output_comm_ratio!AI136*'supply 2012-13'!$BR136</f>
        <v>0</v>
      </c>
      <c r="AJ136" s="2">
        <f>output_comm_ratio!AJ136*'supply 2012-13'!$BR136</f>
        <v>0</v>
      </c>
      <c r="AK136" s="2">
        <f>output_comm_ratio!AK136*'supply 2012-13'!$BR136</f>
        <v>0</v>
      </c>
      <c r="AL136" s="2">
        <f>output_comm_ratio!AL136*'supply 2012-13'!$BR136</f>
        <v>0</v>
      </c>
      <c r="AM136" s="2">
        <f>output_comm_ratio!AM136*'supply 2012-13'!$BR136</f>
        <v>0</v>
      </c>
      <c r="AN136" s="2">
        <f>output_comm_ratio!AN136*'supply 2012-13'!$BR136</f>
        <v>0</v>
      </c>
      <c r="AO136" s="2">
        <f>output_comm_ratio!AO136*'supply 2012-13'!$BR136</f>
        <v>0</v>
      </c>
      <c r="AP136" s="2">
        <f>output_comm_ratio!AP136*'supply 2012-13'!$BR136</f>
        <v>0</v>
      </c>
      <c r="AQ136" s="2">
        <f>output_comm_ratio!AQ136*'supply 2012-13'!$BR136</f>
        <v>0</v>
      </c>
      <c r="AR136" s="2">
        <f>output_comm_ratio!AR136*'supply 2012-13'!$BR136</f>
        <v>0</v>
      </c>
      <c r="AS136" s="2">
        <f>output_comm_ratio!AS136*'supply 2012-13'!$BR136</f>
        <v>0</v>
      </c>
      <c r="AT136" s="2">
        <f>output_comm_ratio!AT136*'supply 2012-13'!$BR136</f>
        <v>0</v>
      </c>
      <c r="AU136" s="2">
        <f>output_comm_ratio!AU136*'supply 2012-13'!$BR136</f>
        <v>0</v>
      </c>
      <c r="AV136" s="2">
        <f>output_comm_ratio!AV136*'supply 2012-13'!$BR136</f>
        <v>0</v>
      </c>
      <c r="AW136" s="2">
        <f>output_comm_ratio!AW136*'supply 2012-13'!$BR136</f>
        <v>0</v>
      </c>
      <c r="AX136" s="2">
        <f>output_comm_ratio!AX136*'supply 2012-13'!$BR136</f>
        <v>0</v>
      </c>
      <c r="AY136" s="2">
        <f>output_comm_ratio!AY136*'supply 2012-13'!$BR136</f>
        <v>0</v>
      </c>
      <c r="AZ136" s="2">
        <f>output_comm_ratio!AZ136*'supply 2012-13'!$BR136</f>
        <v>0</v>
      </c>
      <c r="BA136" s="2">
        <f>output_comm_ratio!BA136*'supply 2012-13'!$BR136</f>
        <v>0</v>
      </c>
      <c r="BB136" s="2">
        <f>output_comm_ratio!BB136*'supply 2012-13'!$BR136</f>
        <v>0</v>
      </c>
      <c r="BC136" s="2">
        <f>output_comm_ratio!BC136*'supply 2012-13'!$BR136</f>
        <v>0</v>
      </c>
      <c r="BD136" s="2">
        <f>output_comm_ratio!BD136*'supply 2012-13'!$BR136</f>
        <v>0</v>
      </c>
      <c r="BE136" s="2">
        <f>output_comm_ratio!BE136*'supply 2012-13'!$BR136</f>
        <v>0</v>
      </c>
      <c r="BF136" s="2">
        <f>output_comm_ratio!BF136*'supply 2012-13'!$BR136</f>
        <v>0</v>
      </c>
      <c r="BG136" s="2">
        <f>output_comm_ratio!BG136*'supply 2012-13'!$BR136</f>
        <v>0</v>
      </c>
      <c r="BH136" s="2">
        <f>output_comm_ratio!BH136*'supply 2012-13'!$BR136</f>
        <v>0</v>
      </c>
      <c r="BI136" s="2">
        <f>output_comm_ratio!BI136*'supply 2012-13'!$BR136</f>
        <v>25269.222289737008</v>
      </c>
      <c r="BJ136" s="2">
        <f>output_comm_ratio!BJ136*'supply 2012-13'!$BR136</f>
        <v>0</v>
      </c>
      <c r="BK136" s="2">
        <f>output_comm_ratio!BK136*'supply 2012-13'!$BR136</f>
        <v>0</v>
      </c>
      <c r="BL136" s="2">
        <f>output_comm_ratio!BL136*'supply 2012-13'!$BR136</f>
        <v>0</v>
      </c>
      <c r="BM136" s="2">
        <f>output_comm_ratio!BM136*'supply 2012-13'!$BR136</f>
        <v>0</v>
      </c>
      <c r="BN136" s="2">
        <f>output_comm_ratio!BN136*'supply 2012-13'!$BR136</f>
        <v>0</v>
      </c>
      <c r="BO136" s="2">
        <f>output_comm_ratio!BO136*'supply 2012-13'!$BR136</f>
        <v>0</v>
      </c>
      <c r="BP136" s="2">
        <f>output_comm_ratio!BP136*'supply 2012-13'!$BR136</f>
        <v>0</v>
      </c>
      <c r="BQ136" s="2">
        <f t="shared" si="12"/>
        <v>25269.222289737008</v>
      </c>
      <c r="BR136" s="2">
        <v>25269.222289737008</v>
      </c>
      <c r="BS136" s="2">
        <f t="shared" si="15"/>
        <v>50538.444579474017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50538.444579474017</v>
      </c>
      <c r="BZ136" s="2">
        <v>0</v>
      </c>
      <c r="CA136" s="2">
        <f t="shared" si="17"/>
        <v>50538.444579474017</v>
      </c>
    </row>
    <row r="137" spans="1:79" s="2" customFormat="1" x14ac:dyDescent="0.35">
      <c r="A137" s="19">
        <v>134</v>
      </c>
      <c r="B137" s="19" t="s">
        <v>61</v>
      </c>
      <c r="C137" s="2">
        <f>output_comm_ratio!C137*'supply 2012-13'!$BR137</f>
        <v>0</v>
      </c>
      <c r="D137" s="2">
        <f>output_comm_ratio!D137*'supply 2012-13'!$BR137</f>
        <v>0</v>
      </c>
      <c r="E137" s="2">
        <f>output_comm_ratio!E137*'supply 2012-13'!$BR137</f>
        <v>0</v>
      </c>
      <c r="F137" s="2">
        <f>output_comm_ratio!F137*'supply 2012-13'!$BR137</f>
        <v>0</v>
      </c>
      <c r="G137" s="2">
        <f>output_comm_ratio!G137*'supply 2012-13'!$BR137</f>
        <v>0</v>
      </c>
      <c r="H137" s="2">
        <f>output_comm_ratio!H137*'supply 2012-13'!$BR137</f>
        <v>0</v>
      </c>
      <c r="I137" s="2">
        <f>output_comm_ratio!I137*'supply 2012-13'!$BR137</f>
        <v>0</v>
      </c>
      <c r="J137" s="2">
        <f>output_comm_ratio!J137*'supply 2012-13'!$BR137</f>
        <v>0</v>
      </c>
      <c r="K137" s="2">
        <f>output_comm_ratio!K137*'supply 2012-13'!$BR137</f>
        <v>0</v>
      </c>
      <c r="L137" s="2">
        <f>output_comm_ratio!L137*'supply 2012-13'!$BR137</f>
        <v>0</v>
      </c>
      <c r="M137" s="2">
        <f>output_comm_ratio!M137*'supply 2012-13'!$BR137</f>
        <v>0</v>
      </c>
      <c r="N137" s="2">
        <f>output_comm_ratio!N137*'supply 2012-13'!$BR137</f>
        <v>0</v>
      </c>
      <c r="O137" s="2">
        <f>output_comm_ratio!O137*'supply 2012-13'!$BR137</f>
        <v>0</v>
      </c>
      <c r="P137" s="2">
        <f>output_comm_ratio!P137*'supply 2012-13'!$BR137</f>
        <v>0</v>
      </c>
      <c r="Q137" s="2">
        <f>output_comm_ratio!Q137*'supply 2012-13'!$BR137</f>
        <v>0</v>
      </c>
      <c r="R137" s="2">
        <f>output_comm_ratio!R137*'supply 2012-13'!$BR137</f>
        <v>0</v>
      </c>
      <c r="S137" s="2">
        <f>output_comm_ratio!S137*'supply 2012-13'!$BR137</f>
        <v>0</v>
      </c>
      <c r="T137" s="2">
        <f>output_comm_ratio!T137*'supply 2012-13'!$BR137</f>
        <v>0</v>
      </c>
      <c r="U137" s="2">
        <f>output_comm_ratio!U137*'supply 2012-13'!$BR137</f>
        <v>0</v>
      </c>
      <c r="V137" s="2">
        <f>output_comm_ratio!V137*'supply 2012-13'!$BR137</f>
        <v>0</v>
      </c>
      <c r="W137" s="2">
        <f>output_comm_ratio!W137*'supply 2012-13'!$BR137</f>
        <v>0</v>
      </c>
      <c r="X137" s="2">
        <f>output_comm_ratio!X137*'supply 2012-13'!$BR137</f>
        <v>0</v>
      </c>
      <c r="Y137" s="2">
        <f>output_comm_ratio!Y137*'supply 2012-13'!$BR137</f>
        <v>0</v>
      </c>
      <c r="Z137" s="2">
        <f>output_comm_ratio!Z137*'supply 2012-13'!$BR137</f>
        <v>0</v>
      </c>
      <c r="AA137" s="2">
        <f>output_comm_ratio!AA137*'supply 2012-13'!$BR137</f>
        <v>0</v>
      </c>
      <c r="AB137" s="2">
        <f>output_comm_ratio!AB137*'supply 2012-13'!$BR137</f>
        <v>0</v>
      </c>
      <c r="AC137" s="2">
        <f>output_comm_ratio!AC137*'supply 2012-13'!$BR137</f>
        <v>0</v>
      </c>
      <c r="AD137" s="2">
        <f>output_comm_ratio!AD137*'supply 2012-13'!$BR137</f>
        <v>0</v>
      </c>
      <c r="AE137" s="2">
        <f>output_comm_ratio!AE137*'supply 2012-13'!$BR137</f>
        <v>0</v>
      </c>
      <c r="AF137" s="2">
        <f>output_comm_ratio!AF137*'supply 2012-13'!$BR137</f>
        <v>0</v>
      </c>
      <c r="AG137" s="2">
        <f>output_comm_ratio!AG137*'supply 2012-13'!$BR137</f>
        <v>0</v>
      </c>
      <c r="AH137" s="2">
        <f>output_comm_ratio!AH137*'supply 2012-13'!$BR137</f>
        <v>0</v>
      </c>
      <c r="AI137" s="2">
        <f>output_comm_ratio!AI137*'supply 2012-13'!$BR137</f>
        <v>0</v>
      </c>
      <c r="AJ137" s="2">
        <f>output_comm_ratio!AJ137*'supply 2012-13'!$BR137</f>
        <v>0</v>
      </c>
      <c r="AK137" s="2">
        <f>output_comm_ratio!AK137*'supply 2012-13'!$BR137</f>
        <v>0</v>
      </c>
      <c r="AL137" s="2">
        <f>output_comm_ratio!AL137*'supply 2012-13'!$BR137</f>
        <v>0</v>
      </c>
      <c r="AM137" s="2">
        <f>output_comm_ratio!AM137*'supply 2012-13'!$BR137</f>
        <v>0</v>
      </c>
      <c r="AN137" s="2">
        <f>output_comm_ratio!AN137*'supply 2012-13'!$BR137</f>
        <v>0</v>
      </c>
      <c r="AO137" s="2">
        <f>output_comm_ratio!AO137*'supply 2012-13'!$BR137</f>
        <v>0</v>
      </c>
      <c r="AP137" s="2">
        <f>output_comm_ratio!AP137*'supply 2012-13'!$BR137</f>
        <v>0</v>
      </c>
      <c r="AQ137" s="2">
        <f>output_comm_ratio!AQ137*'supply 2012-13'!$BR137</f>
        <v>0</v>
      </c>
      <c r="AR137" s="2">
        <f>output_comm_ratio!AR137*'supply 2012-13'!$BR137</f>
        <v>0</v>
      </c>
      <c r="AS137" s="2">
        <f>output_comm_ratio!AS137*'supply 2012-13'!$BR137</f>
        <v>0</v>
      </c>
      <c r="AT137" s="2">
        <f>output_comm_ratio!AT137*'supply 2012-13'!$BR137</f>
        <v>0</v>
      </c>
      <c r="AU137" s="2">
        <f>output_comm_ratio!AU137*'supply 2012-13'!$BR137</f>
        <v>0</v>
      </c>
      <c r="AV137" s="2">
        <f>output_comm_ratio!AV137*'supply 2012-13'!$BR137</f>
        <v>0</v>
      </c>
      <c r="AW137" s="2">
        <f>output_comm_ratio!AW137*'supply 2012-13'!$BR137</f>
        <v>0</v>
      </c>
      <c r="AX137" s="2">
        <f>output_comm_ratio!AX137*'supply 2012-13'!$BR137</f>
        <v>0</v>
      </c>
      <c r="AY137" s="2">
        <f>output_comm_ratio!AY137*'supply 2012-13'!$BR137</f>
        <v>0</v>
      </c>
      <c r="AZ137" s="2">
        <f>output_comm_ratio!AZ137*'supply 2012-13'!$BR137</f>
        <v>0</v>
      </c>
      <c r="BA137" s="2">
        <f>output_comm_ratio!BA137*'supply 2012-13'!$BR137</f>
        <v>0</v>
      </c>
      <c r="BB137" s="2">
        <f>output_comm_ratio!BB137*'supply 2012-13'!$BR137</f>
        <v>0</v>
      </c>
      <c r="BC137" s="2">
        <f>output_comm_ratio!BC137*'supply 2012-13'!$BR137</f>
        <v>0</v>
      </c>
      <c r="BD137" s="2">
        <f>output_comm_ratio!BD137*'supply 2012-13'!$BR137</f>
        <v>0</v>
      </c>
      <c r="BE137" s="2">
        <f>output_comm_ratio!BE137*'supply 2012-13'!$BR137</f>
        <v>0</v>
      </c>
      <c r="BF137" s="2">
        <f>output_comm_ratio!BF137*'supply 2012-13'!$BR137</f>
        <v>0</v>
      </c>
      <c r="BG137" s="2">
        <f>output_comm_ratio!BG137*'supply 2012-13'!$BR137</f>
        <v>0</v>
      </c>
      <c r="BH137" s="2">
        <f>output_comm_ratio!BH137*'supply 2012-13'!$BR137</f>
        <v>0</v>
      </c>
      <c r="BI137" s="2">
        <f>output_comm_ratio!BI137*'supply 2012-13'!$BR137</f>
        <v>0</v>
      </c>
      <c r="BJ137" s="2">
        <f>output_comm_ratio!BJ137*'supply 2012-13'!$BR137</f>
        <v>0</v>
      </c>
      <c r="BK137" s="2">
        <f>output_comm_ratio!BK137*'supply 2012-13'!$BR137</f>
        <v>2125731.1869566874</v>
      </c>
      <c r="BL137" s="2">
        <f>output_comm_ratio!BL137*'supply 2012-13'!$BR137</f>
        <v>0</v>
      </c>
      <c r="BM137" s="2">
        <f>output_comm_ratio!BM137*'supply 2012-13'!$BR137</f>
        <v>0</v>
      </c>
      <c r="BN137" s="2">
        <f>output_comm_ratio!BN137*'supply 2012-13'!$BR137</f>
        <v>0</v>
      </c>
      <c r="BO137" s="2">
        <f>output_comm_ratio!BO137*'supply 2012-13'!$BR137</f>
        <v>0</v>
      </c>
      <c r="BP137" s="2">
        <f>output_comm_ratio!BP137*'supply 2012-13'!$BR137</f>
        <v>0</v>
      </c>
      <c r="BQ137" s="2">
        <f t="shared" si="12"/>
        <v>2125731.1869566874</v>
      </c>
      <c r="BR137" s="2">
        <v>2125731.1869566874</v>
      </c>
      <c r="BS137" s="2">
        <f t="shared" si="15"/>
        <v>4251462.3739133747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29906336.732392292</v>
      </c>
      <c r="BZ137" s="2">
        <v>0</v>
      </c>
      <c r="CA137" s="2">
        <f t="shared" si="17"/>
        <v>29906336.732392292</v>
      </c>
    </row>
    <row r="138" spans="1:79" s="2" customFormat="1" x14ac:dyDescent="0.35">
      <c r="A138" s="19">
        <v>135</v>
      </c>
      <c r="B138" s="19" t="s">
        <v>60</v>
      </c>
      <c r="C138" s="2">
        <f>output_comm_ratio!C138*'supply 2012-13'!$BR138</f>
        <v>0</v>
      </c>
      <c r="D138" s="2">
        <f>output_comm_ratio!D138*'supply 2012-13'!$BR138</f>
        <v>0</v>
      </c>
      <c r="E138" s="2">
        <f>output_comm_ratio!E138*'supply 2012-13'!$BR138</f>
        <v>0</v>
      </c>
      <c r="F138" s="2">
        <f>output_comm_ratio!F138*'supply 2012-13'!$BR138</f>
        <v>0</v>
      </c>
      <c r="G138" s="2">
        <f>output_comm_ratio!G138*'supply 2012-13'!$BR138</f>
        <v>0</v>
      </c>
      <c r="H138" s="2">
        <f>output_comm_ratio!H138*'supply 2012-13'!$BR138</f>
        <v>0</v>
      </c>
      <c r="I138" s="2">
        <f>output_comm_ratio!I138*'supply 2012-13'!$BR138</f>
        <v>0</v>
      </c>
      <c r="J138" s="2">
        <f>output_comm_ratio!J138*'supply 2012-13'!$BR138</f>
        <v>0</v>
      </c>
      <c r="K138" s="2">
        <f>output_comm_ratio!K138*'supply 2012-13'!$BR138</f>
        <v>0</v>
      </c>
      <c r="L138" s="2">
        <f>output_comm_ratio!L138*'supply 2012-13'!$BR138</f>
        <v>0</v>
      </c>
      <c r="M138" s="2">
        <f>output_comm_ratio!M138*'supply 2012-13'!$BR138</f>
        <v>0</v>
      </c>
      <c r="N138" s="2">
        <f>output_comm_ratio!N138*'supply 2012-13'!$BR138</f>
        <v>0</v>
      </c>
      <c r="O138" s="2">
        <f>output_comm_ratio!O138*'supply 2012-13'!$BR138</f>
        <v>0</v>
      </c>
      <c r="P138" s="2">
        <f>output_comm_ratio!P138*'supply 2012-13'!$BR138</f>
        <v>0</v>
      </c>
      <c r="Q138" s="2">
        <f>output_comm_ratio!Q138*'supply 2012-13'!$BR138</f>
        <v>0</v>
      </c>
      <c r="R138" s="2">
        <f>output_comm_ratio!R138*'supply 2012-13'!$BR138</f>
        <v>0</v>
      </c>
      <c r="S138" s="2">
        <f>output_comm_ratio!S138*'supply 2012-13'!$BR138</f>
        <v>0</v>
      </c>
      <c r="T138" s="2">
        <f>output_comm_ratio!T138*'supply 2012-13'!$BR138</f>
        <v>0</v>
      </c>
      <c r="U138" s="2">
        <f>output_comm_ratio!U138*'supply 2012-13'!$BR138</f>
        <v>0</v>
      </c>
      <c r="V138" s="2">
        <f>output_comm_ratio!V138*'supply 2012-13'!$BR138</f>
        <v>0</v>
      </c>
      <c r="W138" s="2">
        <f>output_comm_ratio!W138*'supply 2012-13'!$BR138</f>
        <v>0</v>
      </c>
      <c r="X138" s="2">
        <f>output_comm_ratio!X138*'supply 2012-13'!$BR138</f>
        <v>0</v>
      </c>
      <c r="Y138" s="2">
        <f>output_comm_ratio!Y138*'supply 2012-13'!$BR138</f>
        <v>0</v>
      </c>
      <c r="Z138" s="2">
        <f>output_comm_ratio!Z138*'supply 2012-13'!$BR138</f>
        <v>0</v>
      </c>
      <c r="AA138" s="2">
        <f>output_comm_ratio!AA138*'supply 2012-13'!$BR138</f>
        <v>0</v>
      </c>
      <c r="AB138" s="2">
        <f>output_comm_ratio!AB138*'supply 2012-13'!$BR138</f>
        <v>0</v>
      </c>
      <c r="AC138" s="2">
        <f>output_comm_ratio!AC138*'supply 2012-13'!$BR138</f>
        <v>0</v>
      </c>
      <c r="AD138" s="2">
        <f>output_comm_ratio!AD138*'supply 2012-13'!$BR138</f>
        <v>0</v>
      </c>
      <c r="AE138" s="2">
        <f>output_comm_ratio!AE138*'supply 2012-13'!$BR138</f>
        <v>0</v>
      </c>
      <c r="AF138" s="2">
        <f>output_comm_ratio!AF138*'supply 2012-13'!$BR138</f>
        <v>0</v>
      </c>
      <c r="AG138" s="2">
        <f>output_comm_ratio!AG138*'supply 2012-13'!$BR138</f>
        <v>0</v>
      </c>
      <c r="AH138" s="2">
        <f>output_comm_ratio!AH138*'supply 2012-13'!$BR138</f>
        <v>0</v>
      </c>
      <c r="AI138" s="2">
        <f>output_comm_ratio!AI138*'supply 2012-13'!$BR138</f>
        <v>0</v>
      </c>
      <c r="AJ138" s="2">
        <f>output_comm_ratio!AJ138*'supply 2012-13'!$BR138</f>
        <v>0</v>
      </c>
      <c r="AK138" s="2">
        <f>output_comm_ratio!AK138*'supply 2012-13'!$BR138</f>
        <v>0</v>
      </c>
      <c r="AL138" s="2">
        <f>output_comm_ratio!AL138*'supply 2012-13'!$BR138</f>
        <v>0</v>
      </c>
      <c r="AM138" s="2">
        <f>output_comm_ratio!AM138*'supply 2012-13'!$BR138</f>
        <v>0</v>
      </c>
      <c r="AN138" s="2">
        <f>output_comm_ratio!AN138*'supply 2012-13'!$BR138</f>
        <v>0</v>
      </c>
      <c r="AO138" s="2">
        <f>output_comm_ratio!AO138*'supply 2012-13'!$BR138</f>
        <v>0</v>
      </c>
      <c r="AP138" s="2">
        <f>output_comm_ratio!AP138*'supply 2012-13'!$BR138</f>
        <v>0</v>
      </c>
      <c r="AQ138" s="2">
        <f>output_comm_ratio!AQ138*'supply 2012-13'!$BR138</f>
        <v>0</v>
      </c>
      <c r="AR138" s="2">
        <f>output_comm_ratio!AR138*'supply 2012-13'!$BR138</f>
        <v>0</v>
      </c>
      <c r="AS138" s="2">
        <f>output_comm_ratio!AS138*'supply 2012-13'!$BR138</f>
        <v>0</v>
      </c>
      <c r="AT138" s="2">
        <f>output_comm_ratio!AT138*'supply 2012-13'!$BR138</f>
        <v>0</v>
      </c>
      <c r="AU138" s="2">
        <f>output_comm_ratio!AU138*'supply 2012-13'!$BR138</f>
        <v>0</v>
      </c>
      <c r="AV138" s="2">
        <f>output_comm_ratio!AV138*'supply 2012-13'!$BR138</f>
        <v>0</v>
      </c>
      <c r="AW138" s="2">
        <f>output_comm_ratio!AW138*'supply 2012-13'!$BR138</f>
        <v>0</v>
      </c>
      <c r="AX138" s="2">
        <f>output_comm_ratio!AX138*'supply 2012-13'!$BR138</f>
        <v>0</v>
      </c>
      <c r="AY138" s="2">
        <f>output_comm_ratio!AY138*'supply 2012-13'!$BR138</f>
        <v>0</v>
      </c>
      <c r="AZ138" s="2">
        <f>output_comm_ratio!AZ138*'supply 2012-13'!$BR138</f>
        <v>0</v>
      </c>
      <c r="BA138" s="2">
        <f>output_comm_ratio!BA138*'supply 2012-13'!$BR138</f>
        <v>0</v>
      </c>
      <c r="BB138" s="2">
        <f>output_comm_ratio!BB138*'supply 2012-13'!$BR138</f>
        <v>0</v>
      </c>
      <c r="BC138" s="2">
        <f>output_comm_ratio!BC138*'supply 2012-13'!$BR138</f>
        <v>0</v>
      </c>
      <c r="BD138" s="2">
        <f>output_comm_ratio!BD138*'supply 2012-13'!$BR138</f>
        <v>0</v>
      </c>
      <c r="BE138" s="2">
        <f>output_comm_ratio!BE138*'supply 2012-13'!$BR138</f>
        <v>0</v>
      </c>
      <c r="BF138" s="2">
        <f>output_comm_ratio!BF138*'supply 2012-13'!$BR138</f>
        <v>0</v>
      </c>
      <c r="BG138" s="2">
        <f>output_comm_ratio!BG138*'supply 2012-13'!$BR138</f>
        <v>0</v>
      </c>
      <c r="BH138" s="2">
        <f>output_comm_ratio!BH138*'supply 2012-13'!$BR138</f>
        <v>0</v>
      </c>
      <c r="BI138" s="2">
        <f>output_comm_ratio!BI138*'supply 2012-13'!$BR138</f>
        <v>0</v>
      </c>
      <c r="BJ138" s="2">
        <f>output_comm_ratio!BJ138*'supply 2012-13'!$BR138</f>
        <v>4104459.3940847949</v>
      </c>
      <c r="BK138" s="2">
        <f>output_comm_ratio!BK138*'supply 2012-13'!$BR138</f>
        <v>0</v>
      </c>
      <c r="BL138" s="2">
        <f>output_comm_ratio!BL138*'supply 2012-13'!$BR138</f>
        <v>0</v>
      </c>
      <c r="BM138" s="2">
        <f>output_comm_ratio!BM138*'supply 2012-13'!$BR138</f>
        <v>0</v>
      </c>
      <c r="BN138" s="2">
        <f>output_comm_ratio!BN138*'supply 2012-13'!$BR138</f>
        <v>0</v>
      </c>
      <c r="BO138" s="2">
        <f>output_comm_ratio!BO138*'supply 2012-13'!$BR138</f>
        <v>0</v>
      </c>
      <c r="BP138" s="2">
        <f>output_comm_ratio!BP138*'supply 2012-13'!$BR138</f>
        <v>0</v>
      </c>
      <c r="BQ138" s="2">
        <f t="shared" si="12"/>
        <v>4104459.3940847949</v>
      </c>
      <c r="BR138" s="2">
        <v>4104459.3940847949</v>
      </c>
      <c r="BS138" s="2">
        <f t="shared" si="15"/>
        <v>8208918.7881695898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8964475.286977075</v>
      </c>
      <c r="BZ138" s="2">
        <v>0</v>
      </c>
      <c r="CA138" s="2">
        <f t="shared" si="17"/>
        <v>8964475.286977075</v>
      </c>
    </row>
    <row r="139" spans="1:79" s="2" customFormat="1" x14ac:dyDescent="0.35">
      <c r="A139" s="19">
        <v>136</v>
      </c>
      <c r="B139" s="19" t="s">
        <v>205</v>
      </c>
      <c r="C139" s="2">
        <f>output_comm_ratio!C139*'supply 2012-13'!$BR139</f>
        <v>0</v>
      </c>
      <c r="D139" s="2">
        <f>output_comm_ratio!D139*'supply 2012-13'!$BR139</f>
        <v>0</v>
      </c>
      <c r="E139" s="2">
        <f>output_comm_ratio!E139*'supply 2012-13'!$BR139</f>
        <v>0</v>
      </c>
      <c r="F139" s="2">
        <f>output_comm_ratio!F139*'supply 2012-13'!$BR139</f>
        <v>0</v>
      </c>
      <c r="G139" s="2">
        <f>output_comm_ratio!G139*'supply 2012-13'!$BR139</f>
        <v>0</v>
      </c>
      <c r="H139" s="2">
        <f>output_comm_ratio!H139*'supply 2012-13'!$BR139</f>
        <v>0</v>
      </c>
      <c r="I139" s="2">
        <f>output_comm_ratio!I139*'supply 2012-13'!$BR139</f>
        <v>0</v>
      </c>
      <c r="J139" s="2">
        <f>output_comm_ratio!J139*'supply 2012-13'!$BR139</f>
        <v>0</v>
      </c>
      <c r="K139" s="2">
        <f>output_comm_ratio!K139*'supply 2012-13'!$BR139</f>
        <v>0</v>
      </c>
      <c r="L139" s="2">
        <f>output_comm_ratio!L139*'supply 2012-13'!$BR139</f>
        <v>0</v>
      </c>
      <c r="M139" s="2">
        <f>output_comm_ratio!M139*'supply 2012-13'!$BR139</f>
        <v>0</v>
      </c>
      <c r="N139" s="2">
        <f>output_comm_ratio!N139*'supply 2012-13'!$BR139</f>
        <v>0</v>
      </c>
      <c r="O139" s="2">
        <f>output_comm_ratio!O139*'supply 2012-13'!$BR139</f>
        <v>0</v>
      </c>
      <c r="P139" s="2">
        <f>output_comm_ratio!P139*'supply 2012-13'!$BR139</f>
        <v>0</v>
      </c>
      <c r="Q139" s="2">
        <f>output_comm_ratio!Q139*'supply 2012-13'!$BR139</f>
        <v>0</v>
      </c>
      <c r="R139" s="2">
        <f>output_comm_ratio!R139*'supply 2012-13'!$BR139</f>
        <v>0</v>
      </c>
      <c r="S139" s="2">
        <f>output_comm_ratio!S139*'supply 2012-13'!$BR139</f>
        <v>0</v>
      </c>
      <c r="T139" s="2">
        <f>output_comm_ratio!T139*'supply 2012-13'!$BR139</f>
        <v>0</v>
      </c>
      <c r="U139" s="2">
        <f>output_comm_ratio!U139*'supply 2012-13'!$BR139</f>
        <v>0</v>
      </c>
      <c r="V139" s="2">
        <f>output_comm_ratio!V139*'supply 2012-13'!$BR139</f>
        <v>0</v>
      </c>
      <c r="W139" s="2">
        <f>output_comm_ratio!W139*'supply 2012-13'!$BR139</f>
        <v>0</v>
      </c>
      <c r="X139" s="2">
        <f>output_comm_ratio!X139*'supply 2012-13'!$BR139</f>
        <v>0</v>
      </c>
      <c r="Y139" s="2">
        <f>output_comm_ratio!Y139*'supply 2012-13'!$BR139</f>
        <v>0</v>
      </c>
      <c r="Z139" s="2">
        <f>output_comm_ratio!Z139*'supply 2012-13'!$BR139</f>
        <v>0</v>
      </c>
      <c r="AA139" s="2">
        <f>output_comm_ratio!AA139*'supply 2012-13'!$BR139</f>
        <v>0</v>
      </c>
      <c r="AB139" s="2">
        <f>output_comm_ratio!AB139*'supply 2012-13'!$BR139</f>
        <v>0</v>
      </c>
      <c r="AC139" s="2">
        <f>output_comm_ratio!AC139*'supply 2012-13'!$BR139</f>
        <v>0</v>
      </c>
      <c r="AD139" s="2">
        <f>output_comm_ratio!AD139*'supply 2012-13'!$BR139</f>
        <v>0</v>
      </c>
      <c r="AE139" s="2">
        <f>output_comm_ratio!AE139*'supply 2012-13'!$BR139</f>
        <v>0</v>
      </c>
      <c r="AF139" s="2">
        <f>output_comm_ratio!AF139*'supply 2012-13'!$BR139</f>
        <v>0</v>
      </c>
      <c r="AG139" s="2">
        <f>output_comm_ratio!AG139*'supply 2012-13'!$BR139</f>
        <v>0</v>
      </c>
      <c r="AH139" s="2">
        <f>output_comm_ratio!AH139*'supply 2012-13'!$BR139</f>
        <v>0</v>
      </c>
      <c r="AI139" s="2">
        <f>output_comm_ratio!AI139*'supply 2012-13'!$BR139</f>
        <v>0</v>
      </c>
      <c r="AJ139" s="2">
        <f>output_comm_ratio!AJ139*'supply 2012-13'!$BR139</f>
        <v>0</v>
      </c>
      <c r="AK139" s="2">
        <f>output_comm_ratio!AK139*'supply 2012-13'!$BR139</f>
        <v>0</v>
      </c>
      <c r="AL139" s="2">
        <f>output_comm_ratio!AL139*'supply 2012-13'!$BR139</f>
        <v>0</v>
      </c>
      <c r="AM139" s="2">
        <f>output_comm_ratio!AM139*'supply 2012-13'!$BR139</f>
        <v>0</v>
      </c>
      <c r="AN139" s="2">
        <f>output_comm_ratio!AN139*'supply 2012-13'!$BR139</f>
        <v>0</v>
      </c>
      <c r="AO139" s="2">
        <f>output_comm_ratio!AO139*'supply 2012-13'!$BR139</f>
        <v>0</v>
      </c>
      <c r="AP139" s="2">
        <f>output_comm_ratio!AP139*'supply 2012-13'!$BR139</f>
        <v>0</v>
      </c>
      <c r="AQ139" s="2">
        <f>output_comm_ratio!AQ139*'supply 2012-13'!$BR139</f>
        <v>0</v>
      </c>
      <c r="AR139" s="2">
        <f>output_comm_ratio!AR139*'supply 2012-13'!$BR139</f>
        <v>0</v>
      </c>
      <c r="AS139" s="2">
        <f>output_comm_ratio!AS139*'supply 2012-13'!$BR139</f>
        <v>0</v>
      </c>
      <c r="AT139" s="2">
        <f>output_comm_ratio!AT139*'supply 2012-13'!$BR139</f>
        <v>0</v>
      </c>
      <c r="AU139" s="2">
        <f>output_comm_ratio!AU139*'supply 2012-13'!$BR139</f>
        <v>0</v>
      </c>
      <c r="AV139" s="2">
        <f>output_comm_ratio!AV139*'supply 2012-13'!$BR139</f>
        <v>0</v>
      </c>
      <c r="AW139" s="2">
        <f>output_comm_ratio!AW139*'supply 2012-13'!$BR139</f>
        <v>0</v>
      </c>
      <c r="AX139" s="2">
        <f>output_comm_ratio!AX139*'supply 2012-13'!$BR139</f>
        <v>0</v>
      </c>
      <c r="AY139" s="2">
        <f>output_comm_ratio!AY139*'supply 2012-13'!$BR139</f>
        <v>0</v>
      </c>
      <c r="AZ139" s="2">
        <f>output_comm_ratio!AZ139*'supply 2012-13'!$BR139</f>
        <v>0</v>
      </c>
      <c r="BA139" s="2">
        <f>output_comm_ratio!BA139*'supply 2012-13'!$BR139</f>
        <v>0</v>
      </c>
      <c r="BB139" s="2">
        <f>output_comm_ratio!BB139*'supply 2012-13'!$BR139</f>
        <v>0</v>
      </c>
      <c r="BC139" s="2">
        <f>output_comm_ratio!BC139*'supply 2012-13'!$BR139</f>
        <v>0</v>
      </c>
      <c r="BD139" s="2">
        <f>output_comm_ratio!BD139*'supply 2012-13'!$BR139</f>
        <v>0</v>
      </c>
      <c r="BE139" s="2">
        <f>output_comm_ratio!BE139*'supply 2012-13'!$BR139</f>
        <v>0</v>
      </c>
      <c r="BF139" s="2">
        <f>output_comm_ratio!BF139*'supply 2012-13'!$BR139</f>
        <v>0</v>
      </c>
      <c r="BG139" s="2">
        <f>output_comm_ratio!BG139*'supply 2012-13'!$BR139</f>
        <v>0</v>
      </c>
      <c r="BH139" s="2">
        <f>output_comm_ratio!BH139*'supply 2012-13'!$BR139</f>
        <v>0</v>
      </c>
      <c r="BI139" s="2">
        <f>output_comm_ratio!BI139*'supply 2012-13'!$BR139</f>
        <v>0</v>
      </c>
      <c r="BJ139" s="2">
        <f>output_comm_ratio!BJ139*'supply 2012-13'!$BR139</f>
        <v>0</v>
      </c>
      <c r="BK139" s="2">
        <f>output_comm_ratio!BK139*'supply 2012-13'!$BR139</f>
        <v>0</v>
      </c>
      <c r="BL139" s="2">
        <f>output_comm_ratio!BL139*'supply 2012-13'!$BR139</f>
        <v>0</v>
      </c>
      <c r="BM139" s="2">
        <f>output_comm_ratio!BM139*'supply 2012-13'!$BR139</f>
        <v>0</v>
      </c>
      <c r="BN139" s="2">
        <f>output_comm_ratio!BN139*'supply 2012-13'!$BR139</f>
        <v>0</v>
      </c>
      <c r="BO139" s="2">
        <f>output_comm_ratio!BO139*'supply 2012-13'!$BR139</f>
        <v>0</v>
      </c>
      <c r="BP139" s="2">
        <f>output_comm_ratio!BP139*'supply 2012-13'!$BR139</f>
        <v>0</v>
      </c>
      <c r="BQ139" s="2">
        <f t="shared" si="12"/>
        <v>0</v>
      </c>
      <c r="BR139" s="2">
        <v>0</v>
      </c>
      <c r="BS139" s="2">
        <f t="shared" si="15"/>
        <v>0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0</v>
      </c>
      <c r="BZ139" s="2">
        <v>0</v>
      </c>
      <c r="CA139" s="2">
        <f t="shared" si="17"/>
        <v>0</v>
      </c>
    </row>
    <row r="140" spans="1:79" s="2" customFormat="1" x14ac:dyDescent="0.35">
      <c r="A140" s="19">
        <v>137</v>
      </c>
      <c r="B140" s="19" t="s">
        <v>206</v>
      </c>
      <c r="C140" s="2">
        <f>output_comm_ratio!C140*'supply 2012-13'!$BR140</f>
        <v>0</v>
      </c>
      <c r="D140" s="2">
        <f>output_comm_ratio!D140*'supply 2012-13'!$BR140</f>
        <v>0</v>
      </c>
      <c r="E140" s="2">
        <f>output_comm_ratio!E140*'supply 2012-13'!$BR140</f>
        <v>0</v>
      </c>
      <c r="F140" s="2">
        <f>output_comm_ratio!F140*'supply 2012-13'!$BR140</f>
        <v>0</v>
      </c>
      <c r="G140" s="2">
        <f>output_comm_ratio!G140*'supply 2012-13'!$BR140</f>
        <v>0</v>
      </c>
      <c r="H140" s="2">
        <f>output_comm_ratio!H140*'supply 2012-13'!$BR140</f>
        <v>0</v>
      </c>
      <c r="I140" s="2">
        <f>output_comm_ratio!I140*'supply 2012-13'!$BR140</f>
        <v>0</v>
      </c>
      <c r="J140" s="2">
        <f>output_comm_ratio!J140*'supply 2012-13'!$BR140</f>
        <v>0</v>
      </c>
      <c r="K140" s="2">
        <f>output_comm_ratio!K140*'supply 2012-13'!$BR140</f>
        <v>0</v>
      </c>
      <c r="L140" s="2">
        <f>output_comm_ratio!L140*'supply 2012-13'!$BR140</f>
        <v>0</v>
      </c>
      <c r="M140" s="2">
        <f>output_comm_ratio!M140*'supply 2012-13'!$BR140</f>
        <v>0</v>
      </c>
      <c r="N140" s="2">
        <f>output_comm_ratio!N140*'supply 2012-13'!$BR140</f>
        <v>0</v>
      </c>
      <c r="O140" s="2">
        <f>output_comm_ratio!O140*'supply 2012-13'!$BR140</f>
        <v>0</v>
      </c>
      <c r="P140" s="2">
        <f>output_comm_ratio!P140*'supply 2012-13'!$BR140</f>
        <v>0</v>
      </c>
      <c r="Q140" s="2">
        <f>output_comm_ratio!Q140*'supply 2012-13'!$BR140</f>
        <v>0</v>
      </c>
      <c r="R140" s="2">
        <f>output_comm_ratio!R140*'supply 2012-13'!$BR140</f>
        <v>0</v>
      </c>
      <c r="S140" s="2">
        <f>output_comm_ratio!S140*'supply 2012-13'!$BR140</f>
        <v>0</v>
      </c>
      <c r="T140" s="2">
        <f>output_comm_ratio!T140*'supply 2012-13'!$BR140</f>
        <v>0</v>
      </c>
      <c r="U140" s="2">
        <f>output_comm_ratio!U140*'supply 2012-13'!$BR140</f>
        <v>0</v>
      </c>
      <c r="V140" s="2">
        <f>output_comm_ratio!V140*'supply 2012-13'!$BR140</f>
        <v>0</v>
      </c>
      <c r="W140" s="2">
        <f>output_comm_ratio!W140*'supply 2012-13'!$BR140</f>
        <v>0</v>
      </c>
      <c r="X140" s="2">
        <f>output_comm_ratio!X140*'supply 2012-13'!$BR140</f>
        <v>0</v>
      </c>
      <c r="Y140" s="2">
        <f>output_comm_ratio!Y140*'supply 2012-13'!$BR140</f>
        <v>0</v>
      </c>
      <c r="Z140" s="2">
        <f>output_comm_ratio!Z140*'supply 2012-13'!$BR140</f>
        <v>0</v>
      </c>
      <c r="AA140" s="2">
        <f>output_comm_ratio!AA140*'supply 2012-13'!$BR140</f>
        <v>0</v>
      </c>
      <c r="AB140" s="2">
        <f>output_comm_ratio!AB140*'supply 2012-13'!$BR140</f>
        <v>0</v>
      </c>
      <c r="AC140" s="2">
        <f>output_comm_ratio!AC140*'supply 2012-13'!$BR140</f>
        <v>0</v>
      </c>
      <c r="AD140" s="2">
        <f>output_comm_ratio!AD140*'supply 2012-13'!$BR140</f>
        <v>0</v>
      </c>
      <c r="AE140" s="2">
        <f>output_comm_ratio!AE140*'supply 2012-13'!$BR140</f>
        <v>0</v>
      </c>
      <c r="AF140" s="2">
        <f>output_comm_ratio!AF140*'supply 2012-13'!$BR140</f>
        <v>0</v>
      </c>
      <c r="AG140" s="2">
        <f>output_comm_ratio!AG140*'supply 2012-13'!$BR140</f>
        <v>0</v>
      </c>
      <c r="AH140" s="2">
        <f>output_comm_ratio!AH140*'supply 2012-13'!$BR140</f>
        <v>0</v>
      </c>
      <c r="AI140" s="2">
        <f>output_comm_ratio!AI140*'supply 2012-13'!$BR140</f>
        <v>0</v>
      </c>
      <c r="AJ140" s="2">
        <f>output_comm_ratio!AJ140*'supply 2012-13'!$BR140</f>
        <v>0</v>
      </c>
      <c r="AK140" s="2">
        <f>output_comm_ratio!AK140*'supply 2012-13'!$BR140</f>
        <v>0</v>
      </c>
      <c r="AL140" s="2">
        <f>output_comm_ratio!AL140*'supply 2012-13'!$BR140</f>
        <v>0</v>
      </c>
      <c r="AM140" s="2">
        <f>output_comm_ratio!AM140*'supply 2012-13'!$BR140</f>
        <v>0</v>
      </c>
      <c r="AN140" s="2">
        <f>output_comm_ratio!AN140*'supply 2012-13'!$BR140</f>
        <v>0</v>
      </c>
      <c r="AO140" s="2">
        <f>output_comm_ratio!AO140*'supply 2012-13'!$BR140</f>
        <v>0</v>
      </c>
      <c r="AP140" s="2">
        <f>output_comm_ratio!AP140*'supply 2012-13'!$BR140</f>
        <v>0</v>
      </c>
      <c r="AQ140" s="2">
        <f>output_comm_ratio!AQ140*'supply 2012-13'!$BR140</f>
        <v>0</v>
      </c>
      <c r="AR140" s="2">
        <f>output_comm_ratio!AR140*'supply 2012-13'!$BR140</f>
        <v>0</v>
      </c>
      <c r="AS140" s="2">
        <f>output_comm_ratio!AS140*'supply 2012-13'!$BR140</f>
        <v>0</v>
      </c>
      <c r="AT140" s="2">
        <f>output_comm_ratio!AT140*'supply 2012-13'!$BR140</f>
        <v>0</v>
      </c>
      <c r="AU140" s="2">
        <f>output_comm_ratio!AU140*'supply 2012-13'!$BR140</f>
        <v>0</v>
      </c>
      <c r="AV140" s="2">
        <f>output_comm_ratio!AV140*'supply 2012-13'!$BR140</f>
        <v>0</v>
      </c>
      <c r="AW140" s="2">
        <f>output_comm_ratio!AW140*'supply 2012-13'!$BR140</f>
        <v>0</v>
      </c>
      <c r="AX140" s="2">
        <f>output_comm_ratio!AX140*'supply 2012-13'!$BR140</f>
        <v>0</v>
      </c>
      <c r="AY140" s="2">
        <f>output_comm_ratio!AY140*'supply 2012-13'!$BR140</f>
        <v>0</v>
      </c>
      <c r="AZ140" s="2">
        <f>output_comm_ratio!AZ140*'supply 2012-13'!$BR140</f>
        <v>0</v>
      </c>
      <c r="BA140" s="2">
        <f>output_comm_ratio!BA140*'supply 2012-13'!$BR140</f>
        <v>0</v>
      </c>
      <c r="BB140" s="2">
        <f>output_comm_ratio!BB140*'supply 2012-13'!$BR140</f>
        <v>0</v>
      </c>
      <c r="BC140" s="2">
        <f>output_comm_ratio!BC140*'supply 2012-13'!$BR140</f>
        <v>0</v>
      </c>
      <c r="BD140" s="2">
        <f>output_comm_ratio!BD140*'supply 2012-13'!$BR140</f>
        <v>0</v>
      </c>
      <c r="BE140" s="2">
        <f>output_comm_ratio!BE140*'supply 2012-13'!$BR140</f>
        <v>0</v>
      </c>
      <c r="BF140" s="2">
        <f>output_comm_ratio!BF140*'supply 2012-13'!$BR140</f>
        <v>0</v>
      </c>
      <c r="BG140" s="2">
        <f>output_comm_ratio!BG140*'supply 2012-13'!$BR140</f>
        <v>246722.52212791718</v>
      </c>
      <c r="BH140" s="2">
        <f>output_comm_ratio!BH140*'supply 2012-13'!$BR140</f>
        <v>0</v>
      </c>
      <c r="BI140" s="2">
        <f>output_comm_ratio!BI140*'supply 2012-13'!$BR140</f>
        <v>0</v>
      </c>
      <c r="BJ140" s="2">
        <f>output_comm_ratio!BJ140*'supply 2012-13'!$BR140</f>
        <v>0</v>
      </c>
      <c r="BK140" s="2">
        <f>output_comm_ratio!BK140*'supply 2012-13'!$BR140</f>
        <v>0</v>
      </c>
      <c r="BL140" s="2">
        <f>output_comm_ratio!BL140*'supply 2012-13'!$BR140</f>
        <v>0</v>
      </c>
      <c r="BM140" s="2">
        <f>output_comm_ratio!BM140*'supply 2012-13'!$BR140</f>
        <v>0</v>
      </c>
      <c r="BN140" s="2">
        <f>output_comm_ratio!BN140*'supply 2012-13'!$BR140</f>
        <v>0</v>
      </c>
      <c r="BO140" s="2">
        <f>output_comm_ratio!BO140*'supply 2012-13'!$BR140</f>
        <v>0</v>
      </c>
      <c r="BP140" s="2">
        <f>output_comm_ratio!BP140*'supply 2012-13'!$BR140</f>
        <v>0</v>
      </c>
      <c r="BQ140" s="2">
        <f t="shared" si="12"/>
        <v>246722.52212791718</v>
      </c>
      <c r="BR140" s="2">
        <v>246722.52212791718</v>
      </c>
      <c r="BS140" s="2">
        <f t="shared" si="15"/>
        <v>493445.04425583436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493445.04425583436</v>
      </c>
      <c r="BZ140" s="2">
        <v>0</v>
      </c>
      <c r="CA140" s="2">
        <f t="shared" si="17"/>
        <v>493445.04425583436</v>
      </c>
    </row>
    <row r="141" spans="1:79" s="2" customFormat="1" x14ac:dyDescent="0.35">
      <c r="A141" s="19">
        <v>138</v>
      </c>
      <c r="B141" s="19" t="s">
        <v>207</v>
      </c>
      <c r="C141" s="2">
        <f>output_comm_ratio!C141*'supply 2012-13'!$BR141</f>
        <v>0</v>
      </c>
      <c r="D141" s="2">
        <f>output_comm_ratio!D141*'supply 2012-13'!$BR141</f>
        <v>0</v>
      </c>
      <c r="E141" s="2">
        <f>output_comm_ratio!E141*'supply 2012-13'!$BR141</f>
        <v>0</v>
      </c>
      <c r="F141" s="2">
        <f>output_comm_ratio!F141*'supply 2012-13'!$BR141</f>
        <v>0</v>
      </c>
      <c r="G141" s="2">
        <f>output_comm_ratio!G141*'supply 2012-13'!$BR141</f>
        <v>0</v>
      </c>
      <c r="H141" s="2">
        <f>output_comm_ratio!H141*'supply 2012-13'!$BR141</f>
        <v>0</v>
      </c>
      <c r="I141" s="2">
        <f>output_comm_ratio!I141*'supply 2012-13'!$BR141</f>
        <v>0</v>
      </c>
      <c r="J141" s="2">
        <f>output_comm_ratio!J141*'supply 2012-13'!$BR141</f>
        <v>0</v>
      </c>
      <c r="K141" s="2">
        <f>output_comm_ratio!K141*'supply 2012-13'!$BR141</f>
        <v>0</v>
      </c>
      <c r="L141" s="2">
        <f>output_comm_ratio!L141*'supply 2012-13'!$BR141</f>
        <v>0</v>
      </c>
      <c r="M141" s="2">
        <f>output_comm_ratio!M141*'supply 2012-13'!$BR141</f>
        <v>0</v>
      </c>
      <c r="N141" s="2">
        <f>output_comm_ratio!N141*'supply 2012-13'!$BR141</f>
        <v>0</v>
      </c>
      <c r="O141" s="2">
        <f>output_comm_ratio!O141*'supply 2012-13'!$BR141</f>
        <v>0</v>
      </c>
      <c r="P141" s="2">
        <f>output_comm_ratio!P141*'supply 2012-13'!$BR141</f>
        <v>0</v>
      </c>
      <c r="Q141" s="2">
        <f>output_comm_ratio!Q141*'supply 2012-13'!$BR141</f>
        <v>0</v>
      </c>
      <c r="R141" s="2">
        <f>output_comm_ratio!R141*'supply 2012-13'!$BR141</f>
        <v>0</v>
      </c>
      <c r="S141" s="2">
        <f>output_comm_ratio!S141*'supply 2012-13'!$BR141</f>
        <v>0</v>
      </c>
      <c r="T141" s="2">
        <f>output_comm_ratio!T141*'supply 2012-13'!$BR141</f>
        <v>0</v>
      </c>
      <c r="U141" s="2">
        <f>output_comm_ratio!U141*'supply 2012-13'!$BR141</f>
        <v>0</v>
      </c>
      <c r="V141" s="2">
        <f>output_comm_ratio!V141*'supply 2012-13'!$BR141</f>
        <v>0</v>
      </c>
      <c r="W141" s="2">
        <f>output_comm_ratio!W141*'supply 2012-13'!$BR141</f>
        <v>0</v>
      </c>
      <c r="X141" s="2">
        <f>output_comm_ratio!X141*'supply 2012-13'!$BR141</f>
        <v>0</v>
      </c>
      <c r="Y141" s="2">
        <f>output_comm_ratio!Y141*'supply 2012-13'!$BR141</f>
        <v>0</v>
      </c>
      <c r="Z141" s="2">
        <f>output_comm_ratio!Z141*'supply 2012-13'!$BR141</f>
        <v>0</v>
      </c>
      <c r="AA141" s="2">
        <f>output_comm_ratio!AA141*'supply 2012-13'!$BR141</f>
        <v>0</v>
      </c>
      <c r="AB141" s="2">
        <f>output_comm_ratio!AB141*'supply 2012-13'!$BR141</f>
        <v>0</v>
      </c>
      <c r="AC141" s="2">
        <f>output_comm_ratio!AC141*'supply 2012-13'!$BR141</f>
        <v>0</v>
      </c>
      <c r="AD141" s="2">
        <f>output_comm_ratio!AD141*'supply 2012-13'!$BR141</f>
        <v>0</v>
      </c>
      <c r="AE141" s="2">
        <f>output_comm_ratio!AE141*'supply 2012-13'!$BR141</f>
        <v>0</v>
      </c>
      <c r="AF141" s="2">
        <f>output_comm_ratio!AF141*'supply 2012-13'!$BR141</f>
        <v>0</v>
      </c>
      <c r="AG141" s="2">
        <f>output_comm_ratio!AG141*'supply 2012-13'!$BR141</f>
        <v>0</v>
      </c>
      <c r="AH141" s="2">
        <f>output_comm_ratio!AH141*'supply 2012-13'!$BR141</f>
        <v>0</v>
      </c>
      <c r="AI141" s="2">
        <f>output_comm_ratio!AI141*'supply 2012-13'!$BR141</f>
        <v>0</v>
      </c>
      <c r="AJ141" s="2">
        <f>output_comm_ratio!AJ141*'supply 2012-13'!$BR141</f>
        <v>0</v>
      </c>
      <c r="AK141" s="2">
        <f>output_comm_ratio!AK141*'supply 2012-13'!$BR141</f>
        <v>0</v>
      </c>
      <c r="AL141" s="2">
        <f>output_comm_ratio!AL141*'supply 2012-13'!$BR141</f>
        <v>0</v>
      </c>
      <c r="AM141" s="2">
        <f>output_comm_ratio!AM141*'supply 2012-13'!$BR141</f>
        <v>0</v>
      </c>
      <c r="AN141" s="2">
        <f>output_comm_ratio!AN141*'supply 2012-13'!$BR141</f>
        <v>0</v>
      </c>
      <c r="AO141" s="2">
        <f>output_comm_ratio!AO141*'supply 2012-13'!$BR141</f>
        <v>0</v>
      </c>
      <c r="AP141" s="2">
        <f>output_comm_ratio!AP141*'supply 2012-13'!$BR141</f>
        <v>0</v>
      </c>
      <c r="AQ141" s="2">
        <f>output_comm_ratio!AQ141*'supply 2012-13'!$BR141</f>
        <v>0</v>
      </c>
      <c r="AR141" s="2">
        <f>output_comm_ratio!AR141*'supply 2012-13'!$BR141</f>
        <v>0</v>
      </c>
      <c r="AS141" s="2">
        <f>output_comm_ratio!AS141*'supply 2012-13'!$BR141</f>
        <v>0</v>
      </c>
      <c r="AT141" s="2">
        <f>output_comm_ratio!AT141*'supply 2012-13'!$BR141</f>
        <v>0</v>
      </c>
      <c r="AU141" s="2">
        <f>output_comm_ratio!AU141*'supply 2012-13'!$BR141</f>
        <v>0</v>
      </c>
      <c r="AV141" s="2">
        <f>output_comm_ratio!AV141*'supply 2012-13'!$BR141</f>
        <v>0</v>
      </c>
      <c r="AW141" s="2">
        <f>output_comm_ratio!AW141*'supply 2012-13'!$BR141</f>
        <v>0</v>
      </c>
      <c r="AX141" s="2">
        <f>output_comm_ratio!AX141*'supply 2012-13'!$BR141</f>
        <v>0</v>
      </c>
      <c r="AY141" s="2">
        <f>output_comm_ratio!AY141*'supply 2012-13'!$BR141</f>
        <v>0</v>
      </c>
      <c r="AZ141" s="2">
        <f>output_comm_ratio!AZ141*'supply 2012-13'!$BR141</f>
        <v>0</v>
      </c>
      <c r="BA141" s="2">
        <f>output_comm_ratio!BA141*'supply 2012-13'!$BR141</f>
        <v>0</v>
      </c>
      <c r="BB141" s="2">
        <f>output_comm_ratio!BB141*'supply 2012-13'!$BR141</f>
        <v>0</v>
      </c>
      <c r="BC141" s="2">
        <f>output_comm_ratio!BC141*'supply 2012-13'!$BR141</f>
        <v>0</v>
      </c>
      <c r="BD141" s="2">
        <f>output_comm_ratio!BD141*'supply 2012-13'!$BR141</f>
        <v>0</v>
      </c>
      <c r="BE141" s="2">
        <f>output_comm_ratio!BE141*'supply 2012-13'!$BR141</f>
        <v>0</v>
      </c>
      <c r="BF141" s="2">
        <f>output_comm_ratio!BF141*'supply 2012-13'!$BR141</f>
        <v>0</v>
      </c>
      <c r="BG141" s="2">
        <f>output_comm_ratio!BG141*'supply 2012-13'!$BR141</f>
        <v>0</v>
      </c>
      <c r="BH141" s="2">
        <f>output_comm_ratio!BH141*'supply 2012-13'!$BR141</f>
        <v>-25100.35684329303</v>
      </c>
      <c r="BI141" s="2">
        <f>output_comm_ratio!BI141*'supply 2012-13'!$BR141</f>
        <v>0</v>
      </c>
      <c r="BJ141" s="2">
        <f>output_comm_ratio!BJ141*'supply 2012-13'!$BR141</f>
        <v>0</v>
      </c>
      <c r="BK141" s="2">
        <f>output_comm_ratio!BK141*'supply 2012-13'!$BR141</f>
        <v>0</v>
      </c>
      <c r="BL141" s="2">
        <f>output_comm_ratio!BL141*'supply 2012-13'!$BR141</f>
        <v>0</v>
      </c>
      <c r="BM141" s="2">
        <f>output_comm_ratio!BM141*'supply 2012-13'!$BR141</f>
        <v>0</v>
      </c>
      <c r="BN141" s="2">
        <f>output_comm_ratio!BN141*'supply 2012-13'!$BR141</f>
        <v>0</v>
      </c>
      <c r="BO141" s="2">
        <f>output_comm_ratio!BO141*'supply 2012-13'!$BR141</f>
        <v>0</v>
      </c>
      <c r="BP141" s="2">
        <f>output_comm_ratio!BP141*'supply 2012-13'!$BR141</f>
        <v>0</v>
      </c>
      <c r="BQ141" s="2">
        <f t="shared" si="12"/>
        <v>-25100.35684329303</v>
      </c>
      <c r="BR141" s="2">
        <v>-25100.35684329303</v>
      </c>
      <c r="BS141" s="2">
        <f t="shared" si="15"/>
        <v>-50200.713686586059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-50200.713686586059</v>
      </c>
      <c r="BZ141" s="2">
        <v>0</v>
      </c>
      <c r="CA141" s="2">
        <f t="shared" si="17"/>
        <v>-50200.713686586059</v>
      </c>
    </row>
    <row r="142" spans="1:79" s="2" customFormat="1" x14ac:dyDescent="0.35">
      <c r="A142" s="19">
        <v>139</v>
      </c>
      <c r="B142" s="19" t="s">
        <v>208</v>
      </c>
      <c r="C142" s="2">
        <f>output_comm_ratio!C142*'supply 2012-13'!$BR142</f>
        <v>0</v>
      </c>
      <c r="D142" s="2">
        <f>output_comm_ratio!D142*'supply 2012-13'!$BR142</f>
        <v>0</v>
      </c>
      <c r="E142" s="2">
        <f>output_comm_ratio!E142*'supply 2012-13'!$BR142</f>
        <v>0</v>
      </c>
      <c r="F142" s="2">
        <f>output_comm_ratio!F142*'supply 2012-13'!$BR142</f>
        <v>0</v>
      </c>
      <c r="G142" s="2">
        <f>output_comm_ratio!G142*'supply 2012-13'!$BR142</f>
        <v>0</v>
      </c>
      <c r="H142" s="2">
        <f>output_comm_ratio!H142*'supply 2012-13'!$BR142</f>
        <v>0</v>
      </c>
      <c r="I142" s="2">
        <f>output_comm_ratio!I142*'supply 2012-13'!$BR142</f>
        <v>0</v>
      </c>
      <c r="J142" s="2">
        <f>output_comm_ratio!J142*'supply 2012-13'!$BR142</f>
        <v>0</v>
      </c>
      <c r="K142" s="2">
        <f>output_comm_ratio!K142*'supply 2012-13'!$BR142</f>
        <v>0</v>
      </c>
      <c r="L142" s="2">
        <f>output_comm_ratio!L142*'supply 2012-13'!$BR142</f>
        <v>0</v>
      </c>
      <c r="M142" s="2">
        <f>output_comm_ratio!M142*'supply 2012-13'!$BR142</f>
        <v>0</v>
      </c>
      <c r="N142" s="2">
        <f>output_comm_ratio!N142*'supply 2012-13'!$BR142</f>
        <v>0</v>
      </c>
      <c r="O142" s="2">
        <f>output_comm_ratio!O142*'supply 2012-13'!$BR142</f>
        <v>0</v>
      </c>
      <c r="P142" s="2">
        <f>output_comm_ratio!P142*'supply 2012-13'!$BR142</f>
        <v>0</v>
      </c>
      <c r="Q142" s="2">
        <f>output_comm_ratio!Q142*'supply 2012-13'!$BR142</f>
        <v>0</v>
      </c>
      <c r="R142" s="2">
        <f>output_comm_ratio!R142*'supply 2012-13'!$BR142</f>
        <v>0</v>
      </c>
      <c r="S142" s="2">
        <f>output_comm_ratio!S142*'supply 2012-13'!$BR142</f>
        <v>0</v>
      </c>
      <c r="T142" s="2">
        <f>output_comm_ratio!T142*'supply 2012-13'!$BR142</f>
        <v>0</v>
      </c>
      <c r="U142" s="2">
        <f>output_comm_ratio!U142*'supply 2012-13'!$BR142</f>
        <v>0</v>
      </c>
      <c r="V142" s="2">
        <f>output_comm_ratio!V142*'supply 2012-13'!$BR142</f>
        <v>0</v>
      </c>
      <c r="W142" s="2">
        <f>output_comm_ratio!W142*'supply 2012-13'!$BR142</f>
        <v>0</v>
      </c>
      <c r="X142" s="2">
        <f>output_comm_ratio!X142*'supply 2012-13'!$BR142</f>
        <v>0</v>
      </c>
      <c r="Y142" s="2">
        <f>output_comm_ratio!Y142*'supply 2012-13'!$BR142</f>
        <v>0</v>
      </c>
      <c r="Z142" s="2">
        <f>output_comm_ratio!Z142*'supply 2012-13'!$BR142</f>
        <v>0</v>
      </c>
      <c r="AA142" s="2">
        <f>output_comm_ratio!AA142*'supply 2012-13'!$BR142</f>
        <v>0</v>
      </c>
      <c r="AB142" s="2">
        <f>output_comm_ratio!AB142*'supply 2012-13'!$BR142</f>
        <v>0</v>
      </c>
      <c r="AC142" s="2">
        <f>output_comm_ratio!AC142*'supply 2012-13'!$BR142</f>
        <v>0</v>
      </c>
      <c r="AD142" s="2">
        <f>output_comm_ratio!AD142*'supply 2012-13'!$BR142</f>
        <v>0</v>
      </c>
      <c r="AE142" s="2">
        <f>output_comm_ratio!AE142*'supply 2012-13'!$BR142</f>
        <v>0</v>
      </c>
      <c r="AF142" s="2">
        <f>output_comm_ratio!AF142*'supply 2012-13'!$BR142</f>
        <v>0</v>
      </c>
      <c r="AG142" s="2">
        <f>output_comm_ratio!AG142*'supply 2012-13'!$BR142</f>
        <v>0</v>
      </c>
      <c r="AH142" s="2">
        <f>output_comm_ratio!AH142*'supply 2012-13'!$BR142</f>
        <v>0</v>
      </c>
      <c r="AI142" s="2">
        <f>output_comm_ratio!AI142*'supply 2012-13'!$BR142</f>
        <v>0</v>
      </c>
      <c r="AJ142" s="2">
        <f>output_comm_ratio!AJ142*'supply 2012-13'!$BR142</f>
        <v>0</v>
      </c>
      <c r="AK142" s="2">
        <f>output_comm_ratio!AK142*'supply 2012-13'!$BR142</f>
        <v>0</v>
      </c>
      <c r="AL142" s="2">
        <f>output_comm_ratio!AL142*'supply 2012-13'!$BR142</f>
        <v>0</v>
      </c>
      <c r="AM142" s="2">
        <f>output_comm_ratio!AM142*'supply 2012-13'!$BR142</f>
        <v>0</v>
      </c>
      <c r="AN142" s="2">
        <f>output_comm_ratio!AN142*'supply 2012-13'!$BR142</f>
        <v>0</v>
      </c>
      <c r="AO142" s="2">
        <f>output_comm_ratio!AO142*'supply 2012-13'!$BR142</f>
        <v>0</v>
      </c>
      <c r="AP142" s="2">
        <f>output_comm_ratio!AP142*'supply 2012-13'!$BR142</f>
        <v>0</v>
      </c>
      <c r="AQ142" s="2">
        <f>output_comm_ratio!AQ142*'supply 2012-13'!$BR142</f>
        <v>0</v>
      </c>
      <c r="AR142" s="2">
        <f>output_comm_ratio!AR142*'supply 2012-13'!$BR142</f>
        <v>0</v>
      </c>
      <c r="AS142" s="2">
        <f>output_comm_ratio!AS142*'supply 2012-13'!$BR142</f>
        <v>0</v>
      </c>
      <c r="AT142" s="2">
        <f>output_comm_ratio!AT142*'supply 2012-13'!$BR142</f>
        <v>0</v>
      </c>
      <c r="AU142" s="2">
        <f>output_comm_ratio!AU142*'supply 2012-13'!$BR142</f>
        <v>0</v>
      </c>
      <c r="AV142" s="2">
        <f>output_comm_ratio!AV142*'supply 2012-13'!$BR142</f>
        <v>0</v>
      </c>
      <c r="AW142" s="2">
        <f>output_comm_ratio!AW142*'supply 2012-13'!$BR142</f>
        <v>0</v>
      </c>
      <c r="AX142" s="2">
        <f>output_comm_ratio!AX142*'supply 2012-13'!$BR142</f>
        <v>0</v>
      </c>
      <c r="AY142" s="2">
        <f>output_comm_ratio!AY142*'supply 2012-13'!$BR142</f>
        <v>0</v>
      </c>
      <c r="AZ142" s="2">
        <f>output_comm_ratio!AZ142*'supply 2012-13'!$BR142</f>
        <v>0</v>
      </c>
      <c r="BA142" s="2">
        <f>output_comm_ratio!BA142*'supply 2012-13'!$BR142</f>
        <v>0</v>
      </c>
      <c r="BB142" s="2">
        <f>output_comm_ratio!BB142*'supply 2012-13'!$BR142</f>
        <v>0</v>
      </c>
      <c r="BC142" s="2">
        <f>output_comm_ratio!BC142*'supply 2012-13'!$BR142</f>
        <v>0</v>
      </c>
      <c r="BD142" s="2">
        <f>output_comm_ratio!BD142*'supply 2012-13'!$BR142</f>
        <v>0</v>
      </c>
      <c r="BE142" s="2">
        <f>output_comm_ratio!BE142*'supply 2012-13'!$BR142</f>
        <v>0</v>
      </c>
      <c r="BF142" s="2">
        <f>output_comm_ratio!BF142*'supply 2012-13'!$BR142</f>
        <v>0</v>
      </c>
      <c r="BG142" s="2">
        <f>output_comm_ratio!BG142*'supply 2012-13'!$BR142</f>
        <v>0</v>
      </c>
      <c r="BH142" s="2">
        <f>output_comm_ratio!BH142*'supply 2012-13'!$BR142</f>
        <v>0</v>
      </c>
      <c r="BI142" s="2">
        <f>output_comm_ratio!BI142*'supply 2012-13'!$BR142</f>
        <v>0</v>
      </c>
      <c r="BJ142" s="2">
        <f>output_comm_ratio!BJ142*'supply 2012-13'!$BR142</f>
        <v>0</v>
      </c>
      <c r="BK142" s="2">
        <f>output_comm_ratio!BK142*'supply 2012-13'!$BR142</f>
        <v>0</v>
      </c>
      <c r="BL142" s="2">
        <f>output_comm_ratio!BL142*'supply 2012-13'!$BR142</f>
        <v>0</v>
      </c>
      <c r="BM142" s="2">
        <f>output_comm_ratio!BM142*'supply 2012-13'!$BR142</f>
        <v>0</v>
      </c>
      <c r="BN142" s="2">
        <f>output_comm_ratio!BN142*'supply 2012-13'!$BR142</f>
        <v>-11456.760260837826</v>
      </c>
      <c r="BO142" s="2">
        <f>output_comm_ratio!BO142*'supply 2012-13'!$BR142</f>
        <v>0</v>
      </c>
      <c r="BP142" s="2">
        <f>output_comm_ratio!BP142*'supply 2012-13'!$BR142</f>
        <v>0</v>
      </c>
      <c r="BQ142" s="2">
        <f t="shared" si="12"/>
        <v>-11456.760260837826</v>
      </c>
      <c r="BR142" s="2">
        <v>-11456.760260837826</v>
      </c>
      <c r="BS142" s="2">
        <f t="shared" si="15"/>
        <v>-22913.520521675651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-22913.520521675651</v>
      </c>
      <c r="BZ142" s="2">
        <v>0</v>
      </c>
      <c r="CA142" s="2">
        <f t="shared" si="17"/>
        <v>-22913.520521675651</v>
      </c>
    </row>
    <row r="143" spans="1:79" s="2" customFormat="1" x14ac:dyDescent="0.35">
      <c r="A143" s="19">
        <v>140</v>
      </c>
      <c r="B143" s="19" t="s">
        <v>221</v>
      </c>
      <c r="C143" s="2">
        <f>output_comm_ratio!C143*'supply 2012-13'!$BR143</f>
        <v>0</v>
      </c>
      <c r="D143" s="2">
        <f>output_comm_ratio!D143*'supply 2012-13'!$BR143</f>
        <v>0</v>
      </c>
      <c r="E143" s="2">
        <f>output_comm_ratio!E143*'supply 2012-13'!$BR143</f>
        <v>0</v>
      </c>
      <c r="F143" s="2">
        <f>output_comm_ratio!F143*'supply 2012-13'!$BR143</f>
        <v>0</v>
      </c>
      <c r="G143" s="2">
        <f>output_comm_ratio!G143*'supply 2012-13'!$BR143</f>
        <v>0</v>
      </c>
      <c r="H143" s="2">
        <f>output_comm_ratio!H143*'supply 2012-13'!$BR143</f>
        <v>0</v>
      </c>
      <c r="I143" s="2">
        <f>output_comm_ratio!I143*'supply 2012-13'!$BR143</f>
        <v>0</v>
      </c>
      <c r="J143" s="2">
        <f>output_comm_ratio!J143*'supply 2012-13'!$BR143</f>
        <v>0</v>
      </c>
      <c r="K143" s="2">
        <f>output_comm_ratio!K143*'supply 2012-13'!$BR143</f>
        <v>0</v>
      </c>
      <c r="L143" s="2">
        <f>output_comm_ratio!L143*'supply 2012-13'!$BR143</f>
        <v>0</v>
      </c>
      <c r="M143" s="2">
        <f>output_comm_ratio!M143*'supply 2012-13'!$BR143</f>
        <v>0</v>
      </c>
      <c r="N143" s="2">
        <f>output_comm_ratio!N143*'supply 2012-13'!$BR143</f>
        <v>0</v>
      </c>
      <c r="O143" s="2">
        <f>output_comm_ratio!O143*'supply 2012-13'!$BR143</f>
        <v>0</v>
      </c>
      <c r="P143" s="2">
        <f>output_comm_ratio!P143*'supply 2012-13'!$BR143</f>
        <v>0</v>
      </c>
      <c r="Q143" s="2">
        <f>output_comm_ratio!Q143*'supply 2012-13'!$BR143</f>
        <v>0</v>
      </c>
      <c r="R143" s="2">
        <f>output_comm_ratio!R143*'supply 2012-13'!$BR143</f>
        <v>0</v>
      </c>
      <c r="S143" s="2">
        <f>output_comm_ratio!S143*'supply 2012-13'!$BR143</f>
        <v>0</v>
      </c>
      <c r="T143" s="2">
        <f>output_comm_ratio!T143*'supply 2012-13'!$BR143</f>
        <v>0</v>
      </c>
      <c r="U143" s="2">
        <f>output_comm_ratio!U143*'supply 2012-13'!$BR143</f>
        <v>0</v>
      </c>
      <c r="V143" s="2">
        <f>output_comm_ratio!V143*'supply 2012-13'!$BR143</f>
        <v>0</v>
      </c>
      <c r="W143" s="2">
        <f>output_comm_ratio!W143*'supply 2012-13'!$BR143</f>
        <v>0</v>
      </c>
      <c r="X143" s="2">
        <f>output_comm_ratio!X143*'supply 2012-13'!$BR143</f>
        <v>0</v>
      </c>
      <c r="Y143" s="2">
        <f>output_comm_ratio!Y143*'supply 2012-13'!$BR143</f>
        <v>0</v>
      </c>
      <c r="Z143" s="2">
        <f>output_comm_ratio!Z143*'supply 2012-13'!$BR143</f>
        <v>0</v>
      </c>
      <c r="AA143" s="2">
        <f>output_comm_ratio!AA143*'supply 2012-13'!$BR143</f>
        <v>0</v>
      </c>
      <c r="AB143" s="2">
        <f>output_comm_ratio!AB143*'supply 2012-13'!$BR143</f>
        <v>0</v>
      </c>
      <c r="AC143" s="2">
        <f>output_comm_ratio!AC143*'supply 2012-13'!$BR143</f>
        <v>0</v>
      </c>
      <c r="AD143" s="2">
        <f>output_comm_ratio!AD143*'supply 2012-13'!$BR143</f>
        <v>0</v>
      </c>
      <c r="AE143" s="2">
        <f>output_comm_ratio!AE143*'supply 2012-13'!$BR143</f>
        <v>0</v>
      </c>
      <c r="AF143" s="2">
        <f>output_comm_ratio!AF143*'supply 2012-13'!$BR143</f>
        <v>0</v>
      </c>
      <c r="AG143" s="2">
        <f>output_comm_ratio!AG143*'supply 2012-13'!$BR143</f>
        <v>0</v>
      </c>
      <c r="AH143" s="2">
        <f>output_comm_ratio!AH143*'supply 2012-13'!$BR143</f>
        <v>0</v>
      </c>
      <c r="AI143" s="2">
        <f>output_comm_ratio!AI143*'supply 2012-13'!$BR143</f>
        <v>0</v>
      </c>
      <c r="AJ143" s="2">
        <f>output_comm_ratio!AJ143*'supply 2012-13'!$BR143</f>
        <v>0</v>
      </c>
      <c r="AK143" s="2">
        <f>output_comm_ratio!AK143*'supply 2012-13'!$BR143</f>
        <v>0</v>
      </c>
      <c r="AL143" s="2">
        <f>output_comm_ratio!AL143*'supply 2012-13'!$BR143</f>
        <v>0</v>
      </c>
      <c r="AM143" s="2">
        <f>output_comm_ratio!AM143*'supply 2012-13'!$BR143</f>
        <v>0</v>
      </c>
      <c r="AN143" s="2">
        <f>output_comm_ratio!AN143*'supply 2012-13'!$BR143</f>
        <v>0</v>
      </c>
      <c r="AO143" s="2">
        <f>output_comm_ratio!AO143*'supply 2012-13'!$BR143</f>
        <v>0</v>
      </c>
      <c r="AP143" s="2">
        <f>output_comm_ratio!AP143*'supply 2012-13'!$BR143</f>
        <v>0</v>
      </c>
      <c r="AQ143" s="2">
        <f>output_comm_ratio!AQ143*'supply 2012-13'!$BR143</f>
        <v>0</v>
      </c>
      <c r="AR143" s="2">
        <f>output_comm_ratio!AR143*'supply 2012-13'!$BR143</f>
        <v>0</v>
      </c>
      <c r="AS143" s="2">
        <f>output_comm_ratio!AS143*'supply 2012-13'!$BR143</f>
        <v>0</v>
      </c>
      <c r="AT143" s="2">
        <f>output_comm_ratio!AT143*'supply 2012-13'!$BR143</f>
        <v>0</v>
      </c>
      <c r="AU143" s="2">
        <f>output_comm_ratio!AU143*'supply 2012-13'!$BR143</f>
        <v>0</v>
      </c>
      <c r="AV143" s="2">
        <f>output_comm_ratio!AV143*'supply 2012-13'!$BR143</f>
        <v>0</v>
      </c>
      <c r="AW143" s="2">
        <f>output_comm_ratio!AW143*'supply 2012-13'!$BR143</f>
        <v>0</v>
      </c>
      <c r="AX143" s="2">
        <f>output_comm_ratio!AX143*'supply 2012-13'!$BR143</f>
        <v>0</v>
      </c>
      <c r="AY143" s="2">
        <f>output_comm_ratio!AY143*'supply 2012-13'!$BR143</f>
        <v>0</v>
      </c>
      <c r="AZ143" s="2">
        <f>output_comm_ratio!AZ143*'supply 2012-13'!$BR143</f>
        <v>0</v>
      </c>
      <c r="BA143" s="2">
        <f>output_comm_ratio!BA143*'supply 2012-13'!$BR143</f>
        <v>0</v>
      </c>
      <c r="BB143" s="2">
        <f>output_comm_ratio!BB143*'supply 2012-13'!$BR143</f>
        <v>0</v>
      </c>
      <c r="BC143" s="2">
        <f>output_comm_ratio!BC143*'supply 2012-13'!$BR143</f>
        <v>0</v>
      </c>
      <c r="BD143" s="2">
        <f>output_comm_ratio!BD143*'supply 2012-13'!$BR143</f>
        <v>0</v>
      </c>
      <c r="BE143" s="2">
        <f>output_comm_ratio!BE143*'supply 2012-13'!$BR143</f>
        <v>0</v>
      </c>
      <c r="BF143" s="2">
        <f>output_comm_ratio!BF143*'supply 2012-13'!$BR143</f>
        <v>0</v>
      </c>
      <c r="BG143" s="2">
        <f>output_comm_ratio!BG143*'supply 2012-13'!$BR143</f>
        <v>0</v>
      </c>
      <c r="BH143" s="2">
        <f>output_comm_ratio!BH143*'supply 2012-13'!$BR143</f>
        <v>0</v>
      </c>
      <c r="BI143" s="2">
        <f>output_comm_ratio!BI143*'supply 2012-13'!$BR143</f>
        <v>0</v>
      </c>
      <c r="BJ143" s="2">
        <f>output_comm_ratio!BJ143*'supply 2012-13'!$BR143</f>
        <v>0</v>
      </c>
      <c r="BK143" s="2">
        <f>output_comm_ratio!BK143*'supply 2012-13'!$BR143</f>
        <v>0</v>
      </c>
      <c r="BL143" s="2">
        <f>output_comm_ratio!BL143*'supply 2012-13'!$BR143</f>
        <v>0</v>
      </c>
      <c r="BM143" s="2">
        <f>output_comm_ratio!BM143*'supply 2012-13'!$BR143</f>
        <v>0</v>
      </c>
      <c r="BN143" s="2">
        <f>output_comm_ratio!BN143*'supply 2012-13'!$BR143</f>
        <v>0</v>
      </c>
      <c r="BO143" s="2">
        <f>output_comm_ratio!BO143*'supply 2012-13'!$BR143</f>
        <v>953154.59745247872</v>
      </c>
      <c r="BP143" s="2">
        <f>output_comm_ratio!BP143*'supply 2012-13'!$BR143</f>
        <v>0</v>
      </c>
      <c r="BQ143" s="2">
        <f t="shared" si="12"/>
        <v>953154.59745247872</v>
      </c>
      <c r="BR143" s="2">
        <v>953154.59745247872</v>
      </c>
      <c r="BS143" s="2">
        <f t="shared" si="15"/>
        <v>1906309.1949049574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2070144.9379599965</v>
      </c>
      <c r="BZ143" s="2">
        <v>0</v>
      </c>
      <c r="CA143" s="2">
        <f t="shared" si="17"/>
        <v>2070144.9379599965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19" t="s">
        <v>210</v>
      </c>
      <c r="C145" s="2">
        <f t="shared" ref="C145:AH145" si="19">SUM(C4:C144)</f>
        <v>-7674327.6865389496</v>
      </c>
      <c r="D145" s="2">
        <f t="shared" si="19"/>
        <v>96003.634361557677</v>
      </c>
      <c r="E145" s="2">
        <f t="shared" si="19"/>
        <v>362133.52689080132</v>
      </c>
      <c r="F145" s="2">
        <f t="shared" si="19"/>
        <v>-82189.871459443006</v>
      </c>
      <c r="G145" s="2">
        <f t="shared" si="19"/>
        <v>55820.040273903731</v>
      </c>
      <c r="H145" s="2">
        <f t="shared" si="19"/>
        <v>1215673.4132500633</v>
      </c>
      <c r="I145" s="2">
        <f t="shared" si="19"/>
        <v>147041.14465118272</v>
      </c>
      <c r="J145" s="2">
        <f t="shared" si="19"/>
        <v>130734.10487297752</v>
      </c>
      <c r="K145" s="2">
        <f t="shared" si="19"/>
        <v>16720.984065682311</v>
      </c>
      <c r="L145" s="2">
        <f t="shared" si="19"/>
        <v>36139.408861191288</v>
      </c>
      <c r="M145" s="2">
        <f t="shared" si="19"/>
        <v>602858.79362374358</v>
      </c>
      <c r="N145" s="2">
        <f t="shared" si="19"/>
        <v>175593.42455859709</v>
      </c>
      <c r="O145" s="2">
        <f t="shared" si="19"/>
        <v>200566.39615575279</v>
      </c>
      <c r="P145" s="2">
        <f t="shared" si="19"/>
        <v>1067725.5499520772</v>
      </c>
      <c r="Q145" s="2">
        <f t="shared" si="19"/>
        <v>1243433.2302157506</v>
      </c>
      <c r="R145" s="2">
        <f t="shared" si="19"/>
        <v>2140889.8799796472</v>
      </c>
      <c r="S145" s="2">
        <f t="shared" si="19"/>
        <v>1691421.4441371618</v>
      </c>
      <c r="T145" s="2">
        <f t="shared" si="19"/>
        <v>534335.5154680491</v>
      </c>
      <c r="U145" s="2">
        <f t="shared" si="19"/>
        <v>223704.58419063952</v>
      </c>
      <c r="V145" s="2">
        <f t="shared" si="19"/>
        <v>4070682.7845361829</v>
      </c>
      <c r="W145" s="2">
        <f t="shared" si="19"/>
        <v>996617.22462906758</v>
      </c>
      <c r="X145" s="2">
        <f t="shared" si="19"/>
        <v>2469839.8221688876</v>
      </c>
      <c r="Y145" s="2">
        <f t="shared" si="19"/>
        <v>558862.62197441561</v>
      </c>
      <c r="Z145" s="2">
        <f t="shared" si="19"/>
        <v>160232.04313274717</v>
      </c>
      <c r="AA145" s="2">
        <f t="shared" si="19"/>
        <v>259012.11789095824</v>
      </c>
      <c r="AB145" s="2">
        <f t="shared" si="19"/>
        <v>124659.09568367575</v>
      </c>
      <c r="AC145" s="2">
        <f t="shared" si="19"/>
        <v>3535716.6902396209</v>
      </c>
      <c r="AD145" s="2">
        <f t="shared" si="19"/>
        <v>3546672.9060245189</v>
      </c>
      <c r="AE145" s="2">
        <f t="shared" si="19"/>
        <v>3574837.3137213718</v>
      </c>
      <c r="AF145" s="2">
        <f t="shared" si="19"/>
        <v>15684602.078200435</v>
      </c>
      <c r="AG145" s="2">
        <f t="shared" si="19"/>
        <v>1928284.1776729985</v>
      </c>
      <c r="AH145" s="2">
        <f t="shared" si="19"/>
        <v>901949.90650411858</v>
      </c>
      <c r="AI145" s="2">
        <f t="shared" ref="AI145:CA145" si="20">SUM(AI4:AI144)</f>
        <v>1261938.5410929457</v>
      </c>
      <c r="AJ145" s="2">
        <f t="shared" si="20"/>
        <v>2839846.8170753783</v>
      </c>
      <c r="AK145" s="2">
        <f t="shared" si="20"/>
        <v>683337.66442723956</v>
      </c>
      <c r="AL145" s="2">
        <f t="shared" si="20"/>
        <v>478449.84739519423</v>
      </c>
      <c r="AM145" s="2">
        <f t="shared" si="20"/>
        <v>136594.21532717752</v>
      </c>
      <c r="AN145" s="2">
        <f t="shared" si="20"/>
        <v>143809.63782302514</v>
      </c>
      <c r="AO145" s="2">
        <f t="shared" si="20"/>
        <v>448038.44180075196</v>
      </c>
      <c r="AP145" s="2">
        <f t="shared" si="20"/>
        <v>37431.994194808503</v>
      </c>
      <c r="AQ145" s="2">
        <f t="shared" si="20"/>
        <v>401036.52560653555</v>
      </c>
      <c r="AR145" s="2">
        <f t="shared" si="20"/>
        <v>-111327.65724766279</v>
      </c>
      <c r="AS145" s="2">
        <f t="shared" si="20"/>
        <v>-49036.24658563819</v>
      </c>
      <c r="AT145" s="2">
        <f t="shared" si="20"/>
        <v>-1405.5905968795557</v>
      </c>
      <c r="AU145" s="2">
        <f t="shared" si="20"/>
        <v>8006.0185993172499</v>
      </c>
      <c r="AV145" s="2">
        <f t="shared" si="20"/>
        <v>397704.91395152779</v>
      </c>
      <c r="AW145" s="2">
        <f t="shared" si="20"/>
        <v>201496.7152816976</v>
      </c>
      <c r="AX145" s="2">
        <f t="shared" si="20"/>
        <v>69181.95481496281</v>
      </c>
      <c r="AY145" s="2">
        <f t="shared" si="20"/>
        <v>440561.70720011601</v>
      </c>
      <c r="AZ145" s="2">
        <f t="shared" si="20"/>
        <v>-41317.327113044339</v>
      </c>
      <c r="BA145" s="2">
        <f t="shared" si="20"/>
        <v>607491.11181410204</v>
      </c>
      <c r="BB145" s="2">
        <f t="shared" si="20"/>
        <v>90144.849249842038</v>
      </c>
      <c r="BC145" s="2">
        <f t="shared" si="20"/>
        <v>152830.17107678892</v>
      </c>
      <c r="BD145" s="2">
        <f t="shared" si="20"/>
        <v>615665.25345310895</v>
      </c>
      <c r="BE145" s="2">
        <f t="shared" si="20"/>
        <v>1130836.6912916871</v>
      </c>
      <c r="BF145" s="2">
        <f t="shared" si="20"/>
        <v>0</v>
      </c>
      <c r="BG145" s="2">
        <f t="shared" si="20"/>
        <v>246722.52212791718</v>
      </c>
      <c r="BH145" s="2">
        <f t="shared" si="20"/>
        <v>-25100.35684329303</v>
      </c>
      <c r="BI145" s="2">
        <f t="shared" si="20"/>
        <v>25269.222289737008</v>
      </c>
      <c r="BJ145" s="2">
        <f t="shared" si="20"/>
        <v>4104459.3940847949</v>
      </c>
      <c r="BK145" s="2">
        <f t="shared" si="20"/>
        <v>2138541.6940835435</v>
      </c>
      <c r="BL145" s="2">
        <f t="shared" si="20"/>
        <v>572089.5162682255</v>
      </c>
      <c r="BM145" s="2">
        <f t="shared" si="20"/>
        <v>4076.2871364127982</v>
      </c>
      <c r="BN145" s="2">
        <f t="shared" si="20"/>
        <v>-11456.760260837826</v>
      </c>
      <c r="BO145" s="2">
        <f t="shared" si="20"/>
        <v>953154.59745247872</v>
      </c>
      <c r="BP145" s="2">
        <f t="shared" si="20"/>
        <v>0</v>
      </c>
      <c r="BQ145" s="2">
        <f t="shared" si="20"/>
        <v>57945318.666161336</v>
      </c>
      <c r="BR145" s="2">
        <f t="shared" si="20"/>
        <v>57776455.070102356</v>
      </c>
      <c r="BS145" s="2">
        <f t="shared" si="20"/>
        <v>115721773.73626371</v>
      </c>
      <c r="BT145" s="2">
        <f t="shared" si="20"/>
        <v>308971661.65137982</v>
      </c>
      <c r="BU145" s="2">
        <f t="shared" si="20"/>
        <v>0</v>
      </c>
      <c r="BV145" s="2">
        <f t="shared" si="20"/>
        <v>308971661.65137988</v>
      </c>
      <c r="BW145" s="2">
        <f t="shared" si="20"/>
        <v>16355644.92989764</v>
      </c>
      <c r="BX145" s="2">
        <f t="shared" si="20"/>
        <v>325327306.58127755</v>
      </c>
      <c r="BY145" s="2">
        <f t="shared" si="20"/>
        <v>441049080.31754136</v>
      </c>
      <c r="BZ145" s="2">
        <f t="shared" si="20"/>
        <v>-0.29189658723771572</v>
      </c>
      <c r="CA145" s="2">
        <f t="shared" si="20"/>
        <v>441049080.02564472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798C-2184-45CD-AA01-C60E6DAD52D0}">
  <dimension ref="A1:CE145"/>
  <sheetViews>
    <sheetView zoomScale="50" zoomScaleNormal="50" workbookViewId="0">
      <pane xSplit="2" ySplit="3" topLeftCell="AD111" activePane="bottomRight" state="frozen"/>
      <selection pane="topRight" activeCell="C1" sqref="C1"/>
      <selection pane="bottomLeft" activeCell="A4" sqref="A4"/>
      <selection pane="bottomRight" activeCell="AR2" sqref="AR2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3.2695312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2">
        <f>dom_sup!C4*rates!$C2</f>
        <v>0</v>
      </c>
      <c r="D4" s="2">
        <f>dom_sup!D4*rates!$C2</f>
        <v>0</v>
      </c>
      <c r="E4" s="2">
        <f>dom_sup!E4*rates!$C2</f>
        <v>0</v>
      </c>
      <c r="F4" s="2">
        <f>dom_sup!F4*rates!$C2</f>
        <v>0</v>
      </c>
      <c r="G4" s="2">
        <f>dom_sup!G4*rates!$C2</f>
        <v>0</v>
      </c>
      <c r="H4" s="2">
        <f>dom_sup!H4*rates!$C2</f>
        <v>0</v>
      </c>
      <c r="I4" s="2">
        <f>dom_sup!I4*rates!$C2</f>
        <v>0</v>
      </c>
      <c r="J4" s="2">
        <f>dom_sup!J4*rates!$C2</f>
        <v>0</v>
      </c>
      <c r="K4" s="2">
        <f>dom_sup!K4*rates!$C2</f>
        <v>0</v>
      </c>
      <c r="L4" s="2">
        <f>dom_sup!L4*rates!$C2</f>
        <v>0</v>
      </c>
      <c r="M4" s="2">
        <f>dom_sup!M4*rates!$C2</f>
        <v>0</v>
      </c>
      <c r="N4" s="2">
        <f>dom_sup!N4*rates!$C2</f>
        <v>0</v>
      </c>
      <c r="O4" s="2">
        <f>dom_sup!O4*rates!$C2</f>
        <v>0</v>
      </c>
      <c r="P4" s="2">
        <f>dom_sup!P4*rates!$C2</f>
        <v>0</v>
      </c>
      <c r="Q4" s="2">
        <f>dom_sup!Q4*rates!$C2</f>
        <v>0</v>
      </c>
      <c r="R4" s="2">
        <f>dom_sup!R4*rates!$C2</f>
        <v>0</v>
      </c>
      <c r="S4" s="2">
        <f>dom_sup!S4*rates!$C2</f>
        <v>0</v>
      </c>
      <c r="T4" s="2">
        <f>dom_sup!T4*rates!$C2</f>
        <v>0</v>
      </c>
      <c r="U4" s="2">
        <f>dom_sup!U4*rates!$C2</f>
        <v>0</v>
      </c>
      <c r="V4" s="2">
        <f>dom_sup!V4*rates!$C2</f>
        <v>0</v>
      </c>
      <c r="W4" s="2">
        <f>dom_sup!W4*rates!$C2</f>
        <v>0</v>
      </c>
      <c r="X4" s="2">
        <f>dom_sup!X4*rates!$C2</f>
        <v>0</v>
      </c>
      <c r="Y4" s="2">
        <f>dom_sup!Y4*rates!$C2</f>
        <v>0</v>
      </c>
      <c r="Z4" s="2">
        <f>dom_sup!Z4*rates!$C2</f>
        <v>0</v>
      </c>
      <c r="AA4" s="2">
        <f>dom_sup!AA4*rates!$C2</f>
        <v>0</v>
      </c>
      <c r="AB4" s="2">
        <f>dom_sup!AB4*rates!$C2</f>
        <v>0</v>
      </c>
      <c r="AC4" s="2">
        <f>dom_sup!AC4*rates!$C2</f>
        <v>0</v>
      </c>
      <c r="AD4" s="2">
        <f>dom_sup!AD4*rates!$C2</f>
        <v>0</v>
      </c>
      <c r="AE4" s="2">
        <f>dom_sup!AE4*rates!$C2</f>
        <v>0</v>
      </c>
      <c r="AF4" s="2">
        <f>dom_sup!AF4*rates!$C2</f>
        <v>0</v>
      </c>
      <c r="AG4" s="2">
        <f>dom_sup!AG4*rates!$C2</f>
        <v>0</v>
      </c>
      <c r="AH4" s="2">
        <f>dom_sup!AH4*rates!$C2</f>
        <v>0</v>
      </c>
      <c r="AI4" s="2">
        <f>dom_sup!AI4*rates!$C2</f>
        <v>0</v>
      </c>
      <c r="AJ4" s="2">
        <f>dom_sup!AJ4*rates!$C2</f>
        <v>0</v>
      </c>
      <c r="AK4" s="2">
        <f>dom_sup!AK4*rates!$C2</f>
        <v>0</v>
      </c>
      <c r="AL4" s="2">
        <f>dom_sup!AL4*rates!$C2</f>
        <v>0</v>
      </c>
      <c r="AM4" s="2">
        <f>dom_sup!AM4*rates!$C2</f>
        <v>0</v>
      </c>
      <c r="AN4" s="2">
        <f>dom_sup!AN4*rates!$C2</f>
        <v>0</v>
      </c>
      <c r="AO4" s="2">
        <f>dom_sup!AO4*rates!$C2</f>
        <v>0</v>
      </c>
      <c r="AP4" s="2">
        <f>dom_sup!AP4*rates!$C2</f>
        <v>0</v>
      </c>
      <c r="AQ4" s="2">
        <f>dom_sup!AQ4*rates!$C2</f>
        <v>0</v>
      </c>
      <c r="AR4" s="2">
        <f>dom_sup!AR4*rates!$C2</f>
        <v>0</v>
      </c>
      <c r="AS4" s="2">
        <f>dom_sup!AS4*rates!$C2</f>
        <v>0</v>
      </c>
      <c r="AT4" s="2">
        <f>dom_sup!AT4*rates!$C2</f>
        <v>0</v>
      </c>
      <c r="AU4" s="2">
        <f>dom_sup!AU4*rates!$C2</f>
        <v>0</v>
      </c>
      <c r="AV4" s="2">
        <f>dom_sup!AV4*rates!$C2</f>
        <v>0</v>
      </c>
      <c r="AW4" s="2">
        <f>dom_sup!AW4*rates!$C2</f>
        <v>0</v>
      </c>
      <c r="AX4" s="2">
        <f>dom_sup!AX4*rates!$C2</f>
        <v>0</v>
      </c>
      <c r="AY4" s="2">
        <f>dom_sup!AY4*rates!$C2</f>
        <v>0</v>
      </c>
      <c r="AZ4" s="2">
        <f>dom_sup!AZ4*rates!$C2</f>
        <v>0</v>
      </c>
      <c r="BA4" s="2">
        <f>dom_sup!BA4*rates!$C2</f>
        <v>0</v>
      </c>
      <c r="BB4" s="2">
        <f>dom_sup!BB4*rates!$C2</f>
        <v>0</v>
      </c>
      <c r="BC4" s="2">
        <f>dom_sup!BC4*rates!$C2</f>
        <v>0</v>
      </c>
      <c r="BD4" s="2">
        <f>dom_sup!BD4*rates!$C2</f>
        <v>0</v>
      </c>
      <c r="BE4" s="2">
        <f>dom_sup!BE4*rates!$C2</f>
        <v>0</v>
      </c>
      <c r="BF4" s="2">
        <f>dom_sup!BF4*rates!$C2</f>
        <v>0</v>
      </c>
      <c r="BG4" s="2">
        <f>dom_sup!BG4*rates!$C2</f>
        <v>0</v>
      </c>
      <c r="BH4" s="2">
        <f>dom_sup!BH4*rates!$C2</f>
        <v>0</v>
      </c>
      <c r="BI4" s="2">
        <f>dom_sup!BI4*rates!$C2</f>
        <v>0</v>
      </c>
      <c r="BJ4" s="2">
        <f>dom_sup!BJ4*rates!$C2</f>
        <v>0</v>
      </c>
      <c r="BK4" s="2">
        <f>dom_sup!BK4*rates!$C2</f>
        <v>0</v>
      </c>
      <c r="BL4" s="2">
        <f>dom_sup!BL4*rates!$C2</f>
        <v>0</v>
      </c>
      <c r="BM4" s="2">
        <f>dom_sup!BM4*rates!$C2</f>
        <v>0</v>
      </c>
      <c r="BN4" s="2">
        <f>dom_sup!BN4*rates!$C2</f>
        <v>0</v>
      </c>
      <c r="BO4" s="2">
        <f>dom_sup!BO4*rates!$C2</f>
        <v>0</v>
      </c>
      <c r="BP4" s="2">
        <f>dom_sup!BP4*rates!$C2</f>
        <v>0</v>
      </c>
      <c r="BQ4" s="2">
        <f t="shared" ref="BQ4:BQ67" si="0">SUM(C4:BP4)</f>
        <v>0</v>
      </c>
      <c r="BR4" s="2">
        <v>-2108571.0828499938</v>
      </c>
      <c r="BS4" s="2">
        <f>BR4+BQ4</f>
        <v>-2108571.0828499938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-2108494.0273358785</v>
      </c>
      <c r="BZ4" s="2">
        <v>2683763.3469604901</v>
      </c>
      <c r="CA4" s="2">
        <f>BY4+BZ4</f>
        <v>575269.31962461164</v>
      </c>
    </row>
    <row r="5" spans="1:83" x14ac:dyDescent="0.35">
      <c r="A5" s="19">
        <v>2</v>
      </c>
      <c r="B5" s="19" t="s">
        <v>81</v>
      </c>
      <c r="C5" s="2">
        <f>dom_sup!C5*rates!$C3</f>
        <v>225669.53001927712</v>
      </c>
      <c r="D5" s="2">
        <f>dom_sup!D5*rates!$C3</f>
        <v>0</v>
      </c>
      <c r="E5" s="2">
        <f>dom_sup!E5*rates!$C3</f>
        <v>0</v>
      </c>
      <c r="F5" s="2">
        <f>dom_sup!F5*rates!$C3</f>
        <v>0</v>
      </c>
      <c r="G5" s="2">
        <f>dom_sup!G5*rates!$C3</f>
        <v>0</v>
      </c>
      <c r="H5" s="2">
        <f>dom_sup!H5*rates!$C3</f>
        <v>0</v>
      </c>
      <c r="I5" s="2">
        <f>dom_sup!I5*rates!$C3</f>
        <v>0</v>
      </c>
      <c r="J5" s="2">
        <f>dom_sup!J5*rates!$C3</f>
        <v>0</v>
      </c>
      <c r="K5" s="2">
        <f>dom_sup!K5*rates!$C3</f>
        <v>0</v>
      </c>
      <c r="L5" s="2">
        <f>dom_sup!L5*rates!$C3</f>
        <v>0</v>
      </c>
      <c r="M5" s="2">
        <f>dom_sup!M5*rates!$C3</f>
        <v>0</v>
      </c>
      <c r="N5" s="2">
        <f>dom_sup!N5*rates!$C3</f>
        <v>0</v>
      </c>
      <c r="O5" s="2">
        <f>dom_sup!O5*rates!$C3</f>
        <v>0</v>
      </c>
      <c r="P5" s="2">
        <f>dom_sup!P5*rates!$C3</f>
        <v>0</v>
      </c>
      <c r="Q5" s="2">
        <f>dom_sup!Q5*rates!$C3</f>
        <v>0</v>
      </c>
      <c r="R5" s="2">
        <f>dom_sup!R5*rates!$C3</f>
        <v>0</v>
      </c>
      <c r="S5" s="2">
        <f>dom_sup!S5*rates!$C3</f>
        <v>0</v>
      </c>
      <c r="T5" s="2">
        <f>dom_sup!T5*rates!$C3</f>
        <v>0</v>
      </c>
      <c r="U5" s="2">
        <f>dom_sup!U5*rates!$C3</f>
        <v>0</v>
      </c>
      <c r="V5" s="2">
        <f>dom_sup!V5*rates!$C3</f>
        <v>0</v>
      </c>
      <c r="W5" s="2">
        <f>dom_sup!W5*rates!$C3</f>
        <v>0</v>
      </c>
      <c r="X5" s="2">
        <f>dom_sup!X5*rates!$C3</f>
        <v>0</v>
      </c>
      <c r="Y5" s="2">
        <f>dom_sup!Y5*rates!$C3</f>
        <v>0</v>
      </c>
      <c r="Z5" s="2">
        <f>dom_sup!Z5*rates!$C3</f>
        <v>0</v>
      </c>
      <c r="AA5" s="2">
        <f>dom_sup!AA5*rates!$C3</f>
        <v>0</v>
      </c>
      <c r="AB5" s="2">
        <f>dom_sup!AB5*rates!$C3</f>
        <v>0</v>
      </c>
      <c r="AC5" s="2">
        <f>dom_sup!AC5*rates!$C3</f>
        <v>0</v>
      </c>
      <c r="AD5" s="2">
        <f>dom_sup!AD5*rates!$C3</f>
        <v>0</v>
      </c>
      <c r="AE5" s="2">
        <f>dom_sup!AE5*rates!$C3</f>
        <v>0</v>
      </c>
      <c r="AF5" s="2">
        <f>dom_sup!AF5*rates!$C3</f>
        <v>0</v>
      </c>
      <c r="AG5" s="2">
        <f>dom_sup!AG5*rates!$C3</f>
        <v>0</v>
      </c>
      <c r="AH5" s="2">
        <f>dom_sup!AH5*rates!$C3</f>
        <v>0</v>
      </c>
      <c r="AI5" s="2">
        <f>dom_sup!AI5*rates!$C3</f>
        <v>0</v>
      </c>
      <c r="AJ5" s="2">
        <f>dom_sup!AJ5*rates!$C3</f>
        <v>0</v>
      </c>
      <c r="AK5" s="2">
        <f>dom_sup!AK5*rates!$C3</f>
        <v>0</v>
      </c>
      <c r="AL5" s="2">
        <f>dom_sup!AL5*rates!$C3</f>
        <v>0</v>
      </c>
      <c r="AM5" s="2">
        <f>dom_sup!AM5*rates!$C3</f>
        <v>0</v>
      </c>
      <c r="AN5" s="2">
        <f>dom_sup!AN5*rates!$C3</f>
        <v>0</v>
      </c>
      <c r="AO5" s="2">
        <f>dom_sup!AO5*rates!$C3</f>
        <v>0</v>
      </c>
      <c r="AP5" s="2">
        <f>dom_sup!AP5*rates!$C3</f>
        <v>0</v>
      </c>
      <c r="AQ5" s="2">
        <f>dom_sup!AQ5*rates!$C3</f>
        <v>0</v>
      </c>
      <c r="AR5" s="2">
        <f>dom_sup!AR5*rates!$C3</f>
        <v>0</v>
      </c>
      <c r="AS5" s="2">
        <f>dom_sup!AS5*rates!$C3</f>
        <v>0</v>
      </c>
      <c r="AT5" s="2">
        <f>dom_sup!AT5*rates!$C3</f>
        <v>0</v>
      </c>
      <c r="AU5" s="2">
        <f>dom_sup!AU5*rates!$C3</f>
        <v>0</v>
      </c>
      <c r="AV5" s="2">
        <f>dom_sup!AV5*rates!$C3</f>
        <v>0</v>
      </c>
      <c r="AW5" s="2">
        <f>dom_sup!AW5*rates!$C3</f>
        <v>0</v>
      </c>
      <c r="AX5" s="2">
        <f>dom_sup!AX5*rates!$C3</f>
        <v>0</v>
      </c>
      <c r="AY5" s="2">
        <f>dom_sup!AY5*rates!$C3</f>
        <v>0</v>
      </c>
      <c r="AZ5" s="2">
        <f>dom_sup!AZ5*rates!$C3</f>
        <v>0</v>
      </c>
      <c r="BA5" s="2">
        <f>dom_sup!BA5*rates!$C3</f>
        <v>0</v>
      </c>
      <c r="BB5" s="2">
        <f>dom_sup!BB5*rates!$C3</f>
        <v>0</v>
      </c>
      <c r="BC5" s="2">
        <f>dom_sup!BC5*rates!$C3</f>
        <v>0</v>
      </c>
      <c r="BD5" s="2">
        <f>dom_sup!BD5*rates!$C3</f>
        <v>0</v>
      </c>
      <c r="BE5" s="2">
        <f>dom_sup!BE5*rates!$C3</f>
        <v>0</v>
      </c>
      <c r="BF5" s="2">
        <f>dom_sup!BF5*rates!$C3</f>
        <v>0</v>
      </c>
      <c r="BG5" s="2">
        <f>dom_sup!BG5*rates!$C3</f>
        <v>0</v>
      </c>
      <c r="BH5" s="2">
        <f>dom_sup!BH5*rates!$C3</f>
        <v>0</v>
      </c>
      <c r="BI5" s="2">
        <f>dom_sup!BI5*rates!$C3</f>
        <v>0</v>
      </c>
      <c r="BJ5" s="2">
        <f>dom_sup!BJ5*rates!$C3</f>
        <v>0</v>
      </c>
      <c r="BK5" s="2">
        <f>dom_sup!BK5*rates!$C3</f>
        <v>0</v>
      </c>
      <c r="BL5" s="2">
        <f>dom_sup!BL5*rates!$C3</f>
        <v>0</v>
      </c>
      <c r="BM5" s="2">
        <f>dom_sup!BM5*rates!$C3</f>
        <v>0</v>
      </c>
      <c r="BN5" s="2">
        <f>dom_sup!BN5*rates!$C3</f>
        <v>0</v>
      </c>
      <c r="BO5" s="2">
        <f>dom_sup!BO5*rates!$C3</f>
        <v>0</v>
      </c>
      <c r="BP5" s="2">
        <f>dom_sup!BP5*rates!$C3</f>
        <v>0</v>
      </c>
      <c r="BQ5" s="2">
        <f t="shared" si="0"/>
        <v>225669.53001927712</v>
      </c>
      <c r="BR5" s="2">
        <v>-2651836.0143072098</v>
      </c>
      <c r="BS5" s="2">
        <f t="shared" ref="BS5:BS68" si="1">BR5+BQ5</f>
        <v>-2426166.4842879325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-2426018.0559282871</v>
      </c>
      <c r="BZ5" s="2">
        <v>1887810.9884263801</v>
      </c>
      <c r="CA5" s="2">
        <f t="shared" ref="CA5:CA68" si="5">BY5+BZ5</f>
        <v>-538207.067501907</v>
      </c>
    </row>
    <row r="6" spans="1:83" x14ac:dyDescent="0.35">
      <c r="A6" s="19">
        <v>3</v>
      </c>
      <c r="B6" s="19" t="s">
        <v>82</v>
      </c>
      <c r="C6" s="2">
        <f>dom_sup!C6*rates!$C4</f>
        <v>46947.50940803803</v>
      </c>
      <c r="D6" s="2">
        <f>dom_sup!D6*rates!$C4</f>
        <v>0</v>
      </c>
      <c r="E6" s="2">
        <f>dom_sup!E6*rates!$C4</f>
        <v>0</v>
      </c>
      <c r="F6" s="2">
        <f>dom_sup!F6*rates!$C4</f>
        <v>0</v>
      </c>
      <c r="G6" s="2">
        <f>dom_sup!G6*rates!$C4</f>
        <v>0</v>
      </c>
      <c r="H6" s="2">
        <f>dom_sup!H6*rates!$C4</f>
        <v>0</v>
      </c>
      <c r="I6" s="2">
        <f>dom_sup!I6*rates!$C4</f>
        <v>0</v>
      </c>
      <c r="J6" s="2">
        <f>dom_sup!J6*rates!$C4</f>
        <v>0</v>
      </c>
      <c r="K6" s="2">
        <f>dom_sup!K6*rates!$C4</f>
        <v>0</v>
      </c>
      <c r="L6" s="2">
        <f>dom_sup!L6*rates!$C4</f>
        <v>0</v>
      </c>
      <c r="M6" s="2">
        <f>dom_sup!M6*rates!$C4</f>
        <v>0</v>
      </c>
      <c r="N6" s="2">
        <f>dom_sup!N6*rates!$C4</f>
        <v>0</v>
      </c>
      <c r="O6" s="2">
        <f>dom_sup!O6*rates!$C4</f>
        <v>0</v>
      </c>
      <c r="P6" s="2">
        <f>dom_sup!P6*rates!$C4</f>
        <v>0</v>
      </c>
      <c r="Q6" s="2">
        <f>dom_sup!Q6*rates!$C4</f>
        <v>0</v>
      </c>
      <c r="R6" s="2">
        <f>dom_sup!R6*rates!$C4</f>
        <v>0</v>
      </c>
      <c r="S6" s="2">
        <f>dom_sup!S6*rates!$C4</f>
        <v>0</v>
      </c>
      <c r="T6" s="2">
        <f>dom_sup!T6*rates!$C4</f>
        <v>0</v>
      </c>
      <c r="U6" s="2">
        <f>dom_sup!U6*rates!$C4</f>
        <v>0</v>
      </c>
      <c r="V6" s="2">
        <f>dom_sup!V6*rates!$C4</f>
        <v>0</v>
      </c>
      <c r="W6" s="2">
        <f>dom_sup!W6*rates!$C4</f>
        <v>0</v>
      </c>
      <c r="X6" s="2">
        <f>dom_sup!X6*rates!$C4</f>
        <v>0</v>
      </c>
      <c r="Y6" s="2">
        <f>dom_sup!Y6*rates!$C4</f>
        <v>0</v>
      </c>
      <c r="Z6" s="2">
        <f>dom_sup!Z6*rates!$C4</f>
        <v>0</v>
      </c>
      <c r="AA6" s="2">
        <f>dom_sup!AA6*rates!$C4</f>
        <v>0</v>
      </c>
      <c r="AB6" s="2">
        <f>dom_sup!AB6*rates!$C4</f>
        <v>0</v>
      </c>
      <c r="AC6" s="2">
        <f>dom_sup!AC6*rates!$C4</f>
        <v>0</v>
      </c>
      <c r="AD6" s="2">
        <f>dom_sup!AD6*rates!$C4</f>
        <v>0</v>
      </c>
      <c r="AE6" s="2">
        <f>dom_sup!AE6*rates!$C4</f>
        <v>0</v>
      </c>
      <c r="AF6" s="2">
        <f>dom_sup!AF6*rates!$C4</f>
        <v>0</v>
      </c>
      <c r="AG6" s="2">
        <f>dom_sup!AG6*rates!$C4</f>
        <v>0</v>
      </c>
      <c r="AH6" s="2">
        <f>dom_sup!AH6*rates!$C4</f>
        <v>0</v>
      </c>
      <c r="AI6" s="2">
        <f>dom_sup!AI6*rates!$C4</f>
        <v>0</v>
      </c>
      <c r="AJ6" s="2">
        <f>dom_sup!AJ6*rates!$C4</f>
        <v>0</v>
      </c>
      <c r="AK6" s="2">
        <f>dom_sup!AK6*rates!$C4</f>
        <v>0</v>
      </c>
      <c r="AL6" s="2">
        <f>dom_sup!AL6*rates!$C4</f>
        <v>0</v>
      </c>
      <c r="AM6" s="2">
        <f>dom_sup!AM6*rates!$C4</f>
        <v>0</v>
      </c>
      <c r="AN6" s="2">
        <f>dom_sup!AN6*rates!$C4</f>
        <v>0</v>
      </c>
      <c r="AO6" s="2">
        <f>dom_sup!AO6*rates!$C4</f>
        <v>0</v>
      </c>
      <c r="AP6" s="2">
        <f>dom_sup!AP6*rates!$C4</f>
        <v>0</v>
      </c>
      <c r="AQ6" s="2">
        <f>dom_sup!AQ6*rates!$C4</f>
        <v>0</v>
      </c>
      <c r="AR6" s="2">
        <f>dom_sup!AR6*rates!$C4</f>
        <v>0</v>
      </c>
      <c r="AS6" s="2">
        <f>dom_sup!AS6*rates!$C4</f>
        <v>0</v>
      </c>
      <c r="AT6" s="2">
        <f>dom_sup!AT6*rates!$C4</f>
        <v>0</v>
      </c>
      <c r="AU6" s="2">
        <f>dom_sup!AU6*rates!$C4</f>
        <v>0</v>
      </c>
      <c r="AV6" s="2">
        <f>dom_sup!AV6*rates!$C4</f>
        <v>0</v>
      </c>
      <c r="AW6" s="2">
        <f>dom_sup!AW6*rates!$C4</f>
        <v>0</v>
      </c>
      <c r="AX6" s="2">
        <f>dom_sup!AX6*rates!$C4</f>
        <v>0</v>
      </c>
      <c r="AY6" s="2">
        <f>dom_sup!AY6*rates!$C4</f>
        <v>0</v>
      </c>
      <c r="AZ6" s="2">
        <f>dom_sup!AZ6*rates!$C4</f>
        <v>0</v>
      </c>
      <c r="BA6" s="2">
        <f>dom_sup!BA6*rates!$C4</f>
        <v>0</v>
      </c>
      <c r="BB6" s="2">
        <f>dom_sup!BB6*rates!$C4</f>
        <v>0</v>
      </c>
      <c r="BC6" s="2">
        <f>dom_sup!BC6*rates!$C4</f>
        <v>0</v>
      </c>
      <c r="BD6" s="2">
        <f>dom_sup!BD6*rates!$C4</f>
        <v>0</v>
      </c>
      <c r="BE6" s="2">
        <f>dom_sup!BE6*rates!$C4</f>
        <v>0</v>
      </c>
      <c r="BF6" s="2">
        <f>dom_sup!BF6*rates!$C4</f>
        <v>0</v>
      </c>
      <c r="BG6" s="2">
        <f>dom_sup!BG6*rates!$C4</f>
        <v>0</v>
      </c>
      <c r="BH6" s="2">
        <f>dom_sup!BH6*rates!$C4</f>
        <v>0</v>
      </c>
      <c r="BI6" s="2">
        <f>dom_sup!BI6*rates!$C4</f>
        <v>0</v>
      </c>
      <c r="BJ6" s="2">
        <f>dom_sup!BJ6*rates!$C4</f>
        <v>0</v>
      </c>
      <c r="BK6" s="2">
        <f>dom_sup!BK6*rates!$C4</f>
        <v>0</v>
      </c>
      <c r="BL6" s="2">
        <f>dom_sup!BL6*rates!$C4</f>
        <v>0</v>
      </c>
      <c r="BM6" s="2">
        <f>dom_sup!BM6*rates!$C4</f>
        <v>0</v>
      </c>
      <c r="BN6" s="2">
        <f>dom_sup!BN6*rates!$C4</f>
        <v>0</v>
      </c>
      <c r="BO6" s="2">
        <f>dom_sup!BO6*rates!$C4</f>
        <v>0</v>
      </c>
      <c r="BP6" s="2">
        <f>dom_sup!BP6*rates!$C4</f>
        <v>0</v>
      </c>
      <c r="BQ6" s="2">
        <f t="shared" si="0"/>
        <v>46947.50940803803</v>
      </c>
      <c r="BR6" s="2">
        <v>-132657.61574632194</v>
      </c>
      <c r="BS6" s="2">
        <f t="shared" si="1"/>
        <v>-85710.10633828392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-74692.275161366357</v>
      </c>
      <c r="BZ6" s="2">
        <v>1149724.1363988114</v>
      </c>
      <c r="CA6" s="2">
        <f t="shared" si="5"/>
        <v>1075031.8612374449</v>
      </c>
    </row>
    <row r="7" spans="1:83" x14ac:dyDescent="0.35">
      <c r="A7" s="19">
        <v>4</v>
      </c>
      <c r="B7" s="19" t="s">
        <v>83</v>
      </c>
      <c r="C7" s="2">
        <f>dom_sup!C7*rates!$C5</f>
        <v>157503.52401889933</v>
      </c>
      <c r="D7" s="2">
        <f>dom_sup!D7*rates!$C5</f>
        <v>0</v>
      </c>
      <c r="E7" s="2">
        <f>dom_sup!E7*rates!$C5</f>
        <v>0</v>
      </c>
      <c r="F7" s="2">
        <f>dom_sup!F7*rates!$C5</f>
        <v>0</v>
      </c>
      <c r="G7" s="2">
        <f>dom_sup!G7*rates!$C5</f>
        <v>0</v>
      </c>
      <c r="H7" s="2">
        <f>dom_sup!H7*rates!$C5</f>
        <v>0</v>
      </c>
      <c r="I7" s="2">
        <f>dom_sup!I7*rates!$C5</f>
        <v>0</v>
      </c>
      <c r="J7" s="2">
        <f>dom_sup!J7*rates!$C5</f>
        <v>0</v>
      </c>
      <c r="K7" s="2">
        <f>dom_sup!K7*rates!$C5</f>
        <v>0</v>
      </c>
      <c r="L7" s="2">
        <f>dom_sup!L7*rates!$C5</f>
        <v>0</v>
      </c>
      <c r="M7" s="2">
        <f>dom_sup!M7*rates!$C5</f>
        <v>0</v>
      </c>
      <c r="N7" s="2">
        <f>dom_sup!N7*rates!$C5</f>
        <v>0</v>
      </c>
      <c r="O7" s="2">
        <f>dom_sup!O7*rates!$C5</f>
        <v>0</v>
      </c>
      <c r="P7" s="2">
        <f>dom_sup!P7*rates!$C5</f>
        <v>0</v>
      </c>
      <c r="Q7" s="2">
        <f>dom_sup!Q7*rates!$C5</f>
        <v>0</v>
      </c>
      <c r="R7" s="2">
        <f>dom_sup!R7*rates!$C5</f>
        <v>0</v>
      </c>
      <c r="S7" s="2">
        <f>dom_sup!S7*rates!$C5</f>
        <v>0</v>
      </c>
      <c r="T7" s="2">
        <f>dom_sup!T7*rates!$C5</f>
        <v>0</v>
      </c>
      <c r="U7" s="2">
        <f>dom_sup!U7*rates!$C5</f>
        <v>0</v>
      </c>
      <c r="V7" s="2">
        <f>dom_sup!V7*rates!$C5</f>
        <v>0</v>
      </c>
      <c r="W7" s="2">
        <f>dom_sup!W7*rates!$C5</f>
        <v>0</v>
      </c>
      <c r="X7" s="2">
        <f>dom_sup!X7*rates!$C5</f>
        <v>0</v>
      </c>
      <c r="Y7" s="2">
        <f>dom_sup!Y7*rates!$C5</f>
        <v>0</v>
      </c>
      <c r="Z7" s="2">
        <f>dom_sup!Z7*rates!$C5</f>
        <v>0</v>
      </c>
      <c r="AA7" s="2">
        <f>dom_sup!AA7*rates!$C5</f>
        <v>0</v>
      </c>
      <c r="AB7" s="2">
        <f>dom_sup!AB7*rates!$C5</f>
        <v>0</v>
      </c>
      <c r="AC7" s="2">
        <f>dom_sup!AC7*rates!$C5</f>
        <v>0</v>
      </c>
      <c r="AD7" s="2">
        <f>dom_sup!AD7*rates!$C5</f>
        <v>0</v>
      </c>
      <c r="AE7" s="2">
        <f>dom_sup!AE7*rates!$C5</f>
        <v>0</v>
      </c>
      <c r="AF7" s="2">
        <f>dom_sup!AF7*rates!$C5</f>
        <v>0</v>
      </c>
      <c r="AG7" s="2">
        <f>dom_sup!AG7*rates!$C5</f>
        <v>0</v>
      </c>
      <c r="AH7" s="2">
        <f>dom_sup!AH7*rates!$C5</f>
        <v>0</v>
      </c>
      <c r="AI7" s="2">
        <f>dom_sup!AI7*rates!$C5</f>
        <v>0</v>
      </c>
      <c r="AJ7" s="2">
        <f>dom_sup!AJ7*rates!$C5</f>
        <v>0</v>
      </c>
      <c r="AK7" s="2">
        <f>dom_sup!AK7*rates!$C5</f>
        <v>0</v>
      </c>
      <c r="AL7" s="2">
        <f>dom_sup!AL7*rates!$C5</f>
        <v>0</v>
      </c>
      <c r="AM7" s="2">
        <f>dom_sup!AM7*rates!$C5</f>
        <v>0</v>
      </c>
      <c r="AN7" s="2">
        <f>dom_sup!AN7*rates!$C5</f>
        <v>0</v>
      </c>
      <c r="AO7" s="2">
        <f>dom_sup!AO7*rates!$C5</f>
        <v>0</v>
      </c>
      <c r="AP7" s="2">
        <f>dom_sup!AP7*rates!$C5</f>
        <v>0</v>
      </c>
      <c r="AQ7" s="2">
        <f>dom_sup!AQ7*rates!$C5</f>
        <v>0</v>
      </c>
      <c r="AR7" s="2">
        <f>dom_sup!AR7*rates!$C5</f>
        <v>0</v>
      </c>
      <c r="AS7" s="2">
        <f>dom_sup!AS7*rates!$C5</f>
        <v>0</v>
      </c>
      <c r="AT7" s="2">
        <f>dom_sup!AT7*rates!$C5</f>
        <v>0</v>
      </c>
      <c r="AU7" s="2">
        <f>dom_sup!AU7*rates!$C5</f>
        <v>0</v>
      </c>
      <c r="AV7" s="2">
        <f>dom_sup!AV7*rates!$C5</f>
        <v>0</v>
      </c>
      <c r="AW7" s="2">
        <f>dom_sup!AW7*rates!$C5</f>
        <v>0</v>
      </c>
      <c r="AX7" s="2">
        <f>dom_sup!AX7*rates!$C5</f>
        <v>0</v>
      </c>
      <c r="AY7" s="2">
        <f>dom_sup!AY7*rates!$C5</f>
        <v>0</v>
      </c>
      <c r="AZ7" s="2">
        <f>dom_sup!AZ7*rates!$C5</f>
        <v>0</v>
      </c>
      <c r="BA7" s="2">
        <f>dom_sup!BA7*rates!$C5</f>
        <v>0</v>
      </c>
      <c r="BB7" s="2">
        <f>dom_sup!BB7*rates!$C5</f>
        <v>0</v>
      </c>
      <c r="BC7" s="2">
        <f>dom_sup!BC7*rates!$C5</f>
        <v>0</v>
      </c>
      <c r="BD7" s="2">
        <f>dom_sup!BD7*rates!$C5</f>
        <v>0</v>
      </c>
      <c r="BE7" s="2">
        <f>dom_sup!BE7*rates!$C5</f>
        <v>0</v>
      </c>
      <c r="BF7" s="2">
        <f>dom_sup!BF7*rates!$C5</f>
        <v>0</v>
      </c>
      <c r="BG7" s="2">
        <f>dom_sup!BG7*rates!$C5</f>
        <v>0</v>
      </c>
      <c r="BH7" s="2">
        <f>dom_sup!BH7*rates!$C5</f>
        <v>0</v>
      </c>
      <c r="BI7" s="2">
        <f>dom_sup!BI7*rates!$C5</f>
        <v>0</v>
      </c>
      <c r="BJ7" s="2">
        <f>dom_sup!BJ7*rates!$C5</f>
        <v>0</v>
      </c>
      <c r="BK7" s="2">
        <f>dom_sup!BK7*rates!$C5</f>
        <v>0</v>
      </c>
      <c r="BL7" s="2">
        <f>dom_sup!BL7*rates!$C5</f>
        <v>0</v>
      </c>
      <c r="BM7" s="2">
        <f>dom_sup!BM7*rates!$C5</f>
        <v>0</v>
      </c>
      <c r="BN7" s="2">
        <f>dom_sup!BN7*rates!$C5</f>
        <v>0</v>
      </c>
      <c r="BO7" s="2">
        <f>dom_sup!BO7*rates!$C5</f>
        <v>0</v>
      </c>
      <c r="BP7" s="2">
        <f>dom_sup!BP7*rates!$C5</f>
        <v>0</v>
      </c>
      <c r="BQ7" s="2">
        <f t="shared" si="0"/>
        <v>157503.52401889933</v>
      </c>
      <c r="BR7" s="2">
        <v>-77004.892122026504</v>
      </c>
      <c r="BS7" s="2">
        <f t="shared" si="1"/>
        <v>80498.63189687283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80498.63189687283</v>
      </c>
      <c r="BZ7" s="2">
        <v>289525.79062748101</v>
      </c>
      <c r="CA7" s="2">
        <f t="shared" si="5"/>
        <v>370024.42252435384</v>
      </c>
    </row>
    <row r="8" spans="1:83" x14ac:dyDescent="0.35">
      <c r="A8" s="19">
        <v>5</v>
      </c>
      <c r="B8" s="19" t="s">
        <v>84</v>
      </c>
      <c r="C8" s="2">
        <f>dom_sup!C8*rates!$C6</f>
        <v>0</v>
      </c>
      <c r="D8" s="2">
        <f>dom_sup!D8*rates!$C6</f>
        <v>0</v>
      </c>
      <c r="E8" s="2">
        <f>dom_sup!E8*rates!$C6</f>
        <v>0</v>
      </c>
      <c r="F8" s="2">
        <f>dom_sup!F8*rates!$C6</f>
        <v>0</v>
      </c>
      <c r="G8" s="2">
        <f>dom_sup!G8*rates!$C6</f>
        <v>0</v>
      </c>
      <c r="H8" s="2">
        <f>dom_sup!H8*rates!$C6</f>
        <v>0</v>
      </c>
      <c r="I8" s="2">
        <f>dom_sup!I8*rates!$C6</f>
        <v>0</v>
      </c>
      <c r="J8" s="2">
        <f>dom_sup!J8*rates!$C6</f>
        <v>0</v>
      </c>
      <c r="K8" s="2">
        <f>dom_sup!K8*rates!$C6</f>
        <v>0</v>
      </c>
      <c r="L8" s="2">
        <f>dom_sup!L8*rates!$C6</f>
        <v>0</v>
      </c>
      <c r="M8" s="2">
        <f>dom_sup!M8*rates!$C6</f>
        <v>0</v>
      </c>
      <c r="N8" s="2">
        <f>dom_sup!N8*rates!$C6</f>
        <v>0</v>
      </c>
      <c r="O8" s="2">
        <f>dom_sup!O8*rates!$C6</f>
        <v>0</v>
      </c>
      <c r="P8" s="2">
        <f>dom_sup!P8*rates!$C6</f>
        <v>0</v>
      </c>
      <c r="Q8" s="2">
        <f>dom_sup!Q8*rates!$C6</f>
        <v>0</v>
      </c>
      <c r="R8" s="2">
        <f>dom_sup!R8*rates!$C6</f>
        <v>0</v>
      </c>
      <c r="S8" s="2">
        <f>dom_sup!S8*rates!$C6</f>
        <v>0</v>
      </c>
      <c r="T8" s="2">
        <f>dom_sup!T8*rates!$C6</f>
        <v>0</v>
      </c>
      <c r="U8" s="2">
        <f>dom_sup!U8*rates!$C6</f>
        <v>0</v>
      </c>
      <c r="V8" s="2">
        <f>dom_sup!V8*rates!$C6</f>
        <v>0</v>
      </c>
      <c r="W8" s="2">
        <f>dom_sup!W8*rates!$C6</f>
        <v>0</v>
      </c>
      <c r="X8" s="2">
        <f>dom_sup!X8*rates!$C6</f>
        <v>0</v>
      </c>
      <c r="Y8" s="2">
        <f>dom_sup!Y8*rates!$C6</f>
        <v>0</v>
      </c>
      <c r="Z8" s="2">
        <f>dom_sup!Z8*rates!$C6</f>
        <v>0</v>
      </c>
      <c r="AA8" s="2">
        <f>dom_sup!AA8*rates!$C6</f>
        <v>0</v>
      </c>
      <c r="AB8" s="2">
        <f>dom_sup!AB8*rates!$C6</f>
        <v>0</v>
      </c>
      <c r="AC8" s="2">
        <f>dom_sup!AC8*rates!$C6</f>
        <v>0</v>
      </c>
      <c r="AD8" s="2">
        <f>dom_sup!AD8*rates!$C6</f>
        <v>0</v>
      </c>
      <c r="AE8" s="2">
        <f>dom_sup!AE8*rates!$C6</f>
        <v>0</v>
      </c>
      <c r="AF8" s="2">
        <f>dom_sup!AF8*rates!$C6</f>
        <v>0</v>
      </c>
      <c r="AG8" s="2">
        <f>dom_sup!AG8*rates!$C6</f>
        <v>0</v>
      </c>
      <c r="AH8" s="2">
        <f>dom_sup!AH8*rates!$C6</f>
        <v>0</v>
      </c>
      <c r="AI8" s="2">
        <f>dom_sup!AI8*rates!$C6</f>
        <v>0</v>
      </c>
      <c r="AJ8" s="2">
        <f>dom_sup!AJ8*rates!$C6</f>
        <v>0</v>
      </c>
      <c r="AK8" s="2">
        <f>dom_sup!AK8*rates!$C6</f>
        <v>0</v>
      </c>
      <c r="AL8" s="2">
        <f>dom_sup!AL8*rates!$C6</f>
        <v>0</v>
      </c>
      <c r="AM8" s="2">
        <f>dom_sup!AM8*rates!$C6</f>
        <v>0</v>
      </c>
      <c r="AN8" s="2">
        <f>dom_sup!AN8*rates!$C6</f>
        <v>0</v>
      </c>
      <c r="AO8" s="2">
        <f>dom_sup!AO8*rates!$C6</f>
        <v>0</v>
      </c>
      <c r="AP8" s="2">
        <f>dom_sup!AP8*rates!$C6</f>
        <v>0</v>
      </c>
      <c r="AQ8" s="2">
        <f>dom_sup!AQ8*rates!$C6</f>
        <v>0</v>
      </c>
      <c r="AR8" s="2">
        <f>dom_sup!AR8*rates!$C6</f>
        <v>0</v>
      </c>
      <c r="AS8" s="2">
        <f>dom_sup!AS8*rates!$C6</f>
        <v>0</v>
      </c>
      <c r="AT8" s="2">
        <f>dom_sup!AT8*rates!$C6</f>
        <v>0</v>
      </c>
      <c r="AU8" s="2">
        <f>dom_sup!AU8*rates!$C6</f>
        <v>0</v>
      </c>
      <c r="AV8" s="2">
        <f>dom_sup!AV8*rates!$C6</f>
        <v>0</v>
      </c>
      <c r="AW8" s="2">
        <f>dom_sup!AW8*rates!$C6</f>
        <v>0</v>
      </c>
      <c r="AX8" s="2">
        <f>dom_sup!AX8*rates!$C6</f>
        <v>0</v>
      </c>
      <c r="AY8" s="2">
        <f>dom_sup!AY8*rates!$C6</f>
        <v>0</v>
      </c>
      <c r="AZ8" s="2">
        <f>dom_sup!AZ8*rates!$C6</f>
        <v>0</v>
      </c>
      <c r="BA8" s="2">
        <f>dom_sup!BA8*rates!$C6</f>
        <v>0</v>
      </c>
      <c r="BB8" s="2">
        <f>dom_sup!BB8*rates!$C6</f>
        <v>0</v>
      </c>
      <c r="BC8" s="2">
        <f>dom_sup!BC8*rates!$C6</f>
        <v>0</v>
      </c>
      <c r="BD8" s="2">
        <f>dom_sup!BD8*rates!$C6</f>
        <v>0</v>
      </c>
      <c r="BE8" s="2">
        <f>dom_sup!BE8*rates!$C6</f>
        <v>0</v>
      </c>
      <c r="BF8" s="2">
        <f>dom_sup!BF8*rates!$C6</f>
        <v>0</v>
      </c>
      <c r="BG8" s="2">
        <f>dom_sup!BG8*rates!$C6</f>
        <v>0</v>
      </c>
      <c r="BH8" s="2">
        <f>dom_sup!BH8*rates!$C6</f>
        <v>0</v>
      </c>
      <c r="BI8" s="2">
        <f>dom_sup!BI8*rates!$C6</f>
        <v>0</v>
      </c>
      <c r="BJ8" s="2">
        <f>dom_sup!BJ8*rates!$C6</f>
        <v>0</v>
      </c>
      <c r="BK8" s="2">
        <f>dom_sup!BK8*rates!$C6</f>
        <v>0</v>
      </c>
      <c r="BL8" s="2">
        <f>dom_sup!BL8*rates!$C6</f>
        <v>0</v>
      </c>
      <c r="BM8" s="2">
        <f>dom_sup!BM8*rates!$C6</f>
        <v>0</v>
      </c>
      <c r="BN8" s="2">
        <f>dom_sup!BN8*rates!$C6</f>
        <v>0</v>
      </c>
      <c r="BO8" s="2">
        <f>dom_sup!BO8*rates!$C6</f>
        <v>0</v>
      </c>
      <c r="BP8" s="2">
        <f>dom_sup!BP8*rates!$C6</f>
        <v>0</v>
      </c>
      <c r="BQ8" s="2">
        <f t="shared" si="0"/>
        <v>0</v>
      </c>
      <c r="BR8" s="2">
        <v>-11171.69120485553</v>
      </c>
      <c r="BS8" s="2">
        <f t="shared" si="1"/>
        <v>-11171.69120485553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-11171.69120485553</v>
      </c>
      <c r="BZ8" s="2">
        <v>199513.60911276098</v>
      </c>
      <c r="CA8" s="2">
        <f t="shared" si="5"/>
        <v>188341.91790790544</v>
      </c>
    </row>
    <row r="9" spans="1:83" x14ac:dyDescent="0.35">
      <c r="A9" s="19">
        <v>6</v>
      </c>
      <c r="B9" s="19" t="s">
        <v>85</v>
      </c>
      <c r="C9" s="2">
        <f>dom_sup!C9*rates!$C7</f>
        <v>38899.764850557316</v>
      </c>
      <c r="D9" s="2">
        <f>dom_sup!D9*rates!$C7</f>
        <v>0</v>
      </c>
      <c r="E9" s="2">
        <f>dom_sup!E9*rates!$C7</f>
        <v>0</v>
      </c>
      <c r="F9" s="2">
        <f>dom_sup!F9*rates!$C7</f>
        <v>0</v>
      </c>
      <c r="G9" s="2">
        <f>dom_sup!G9*rates!$C7</f>
        <v>0</v>
      </c>
      <c r="H9" s="2">
        <f>dom_sup!H9*rates!$C7</f>
        <v>0</v>
      </c>
      <c r="I9" s="2">
        <f>dom_sup!I9*rates!$C7</f>
        <v>0</v>
      </c>
      <c r="J9" s="2">
        <f>dom_sup!J9*rates!$C7</f>
        <v>0</v>
      </c>
      <c r="K9" s="2">
        <f>dom_sup!K9*rates!$C7</f>
        <v>0</v>
      </c>
      <c r="L9" s="2">
        <f>dom_sup!L9*rates!$C7</f>
        <v>0</v>
      </c>
      <c r="M9" s="2">
        <f>dom_sup!M9*rates!$C7</f>
        <v>0</v>
      </c>
      <c r="N9" s="2">
        <f>dom_sup!N9*rates!$C7</f>
        <v>0</v>
      </c>
      <c r="O9" s="2">
        <f>dom_sup!O9*rates!$C7</f>
        <v>0</v>
      </c>
      <c r="P9" s="2">
        <f>dom_sup!P9*rates!$C7</f>
        <v>0</v>
      </c>
      <c r="Q9" s="2">
        <f>dom_sup!Q9*rates!$C7</f>
        <v>0</v>
      </c>
      <c r="R9" s="2">
        <f>dom_sup!R9*rates!$C7</f>
        <v>0</v>
      </c>
      <c r="S9" s="2">
        <f>dom_sup!S9*rates!$C7</f>
        <v>0</v>
      </c>
      <c r="T9" s="2">
        <f>dom_sup!T9*rates!$C7</f>
        <v>0</v>
      </c>
      <c r="U9" s="2">
        <f>dom_sup!U9*rates!$C7</f>
        <v>0</v>
      </c>
      <c r="V9" s="2">
        <f>dom_sup!V9*rates!$C7</f>
        <v>0</v>
      </c>
      <c r="W9" s="2">
        <f>dom_sup!W9*rates!$C7</f>
        <v>0</v>
      </c>
      <c r="X9" s="2">
        <f>dom_sup!X9*rates!$C7</f>
        <v>0</v>
      </c>
      <c r="Y9" s="2">
        <f>dom_sup!Y9*rates!$C7</f>
        <v>0</v>
      </c>
      <c r="Z9" s="2">
        <f>dom_sup!Z9*rates!$C7</f>
        <v>0</v>
      </c>
      <c r="AA9" s="2">
        <f>dom_sup!AA9*rates!$C7</f>
        <v>0</v>
      </c>
      <c r="AB9" s="2">
        <f>dom_sup!AB9*rates!$C7</f>
        <v>0</v>
      </c>
      <c r="AC9" s="2">
        <f>dom_sup!AC9*rates!$C7</f>
        <v>0</v>
      </c>
      <c r="AD9" s="2">
        <f>dom_sup!AD9*rates!$C7</f>
        <v>0</v>
      </c>
      <c r="AE9" s="2">
        <f>dom_sup!AE9*rates!$C7</f>
        <v>0</v>
      </c>
      <c r="AF9" s="2">
        <f>dom_sup!AF9*rates!$C7</f>
        <v>0</v>
      </c>
      <c r="AG9" s="2">
        <f>dom_sup!AG9*rates!$C7</f>
        <v>0</v>
      </c>
      <c r="AH9" s="2">
        <f>dom_sup!AH9*rates!$C7</f>
        <v>0</v>
      </c>
      <c r="AI9" s="2">
        <f>dom_sup!AI9*rates!$C7</f>
        <v>0</v>
      </c>
      <c r="AJ9" s="2">
        <f>dom_sup!AJ9*rates!$C7</f>
        <v>0</v>
      </c>
      <c r="AK9" s="2">
        <f>dom_sup!AK9*rates!$C7</f>
        <v>0</v>
      </c>
      <c r="AL9" s="2">
        <f>dom_sup!AL9*rates!$C7</f>
        <v>0</v>
      </c>
      <c r="AM9" s="2">
        <f>dom_sup!AM9*rates!$C7</f>
        <v>0</v>
      </c>
      <c r="AN9" s="2">
        <f>dom_sup!AN9*rates!$C7</f>
        <v>0</v>
      </c>
      <c r="AO9" s="2">
        <f>dom_sup!AO9*rates!$C7</f>
        <v>0</v>
      </c>
      <c r="AP9" s="2">
        <f>dom_sup!AP9*rates!$C7</f>
        <v>0</v>
      </c>
      <c r="AQ9" s="2">
        <f>dom_sup!AQ9*rates!$C7</f>
        <v>0</v>
      </c>
      <c r="AR9" s="2">
        <f>dom_sup!AR9*rates!$C7</f>
        <v>0</v>
      </c>
      <c r="AS9" s="2">
        <f>dom_sup!AS9*rates!$C7</f>
        <v>0</v>
      </c>
      <c r="AT9" s="2">
        <f>dom_sup!AT9*rates!$C7</f>
        <v>0</v>
      </c>
      <c r="AU9" s="2">
        <f>dom_sup!AU9*rates!$C7</f>
        <v>0</v>
      </c>
      <c r="AV9" s="2">
        <f>dom_sup!AV9*rates!$C7</f>
        <v>0</v>
      </c>
      <c r="AW9" s="2">
        <f>dom_sup!AW9*rates!$C7</f>
        <v>0</v>
      </c>
      <c r="AX9" s="2">
        <f>dom_sup!AX9*rates!$C7</f>
        <v>0</v>
      </c>
      <c r="AY9" s="2">
        <f>dom_sup!AY9*rates!$C7</f>
        <v>0</v>
      </c>
      <c r="AZ9" s="2">
        <f>dom_sup!AZ9*rates!$C7</f>
        <v>0</v>
      </c>
      <c r="BA9" s="2">
        <f>dom_sup!BA9*rates!$C7</f>
        <v>0</v>
      </c>
      <c r="BB9" s="2">
        <f>dom_sup!BB9*rates!$C7</f>
        <v>0</v>
      </c>
      <c r="BC9" s="2">
        <f>dom_sup!BC9*rates!$C7</f>
        <v>0</v>
      </c>
      <c r="BD9" s="2">
        <f>dom_sup!BD9*rates!$C7</f>
        <v>0</v>
      </c>
      <c r="BE9" s="2">
        <f>dom_sup!BE9*rates!$C7</f>
        <v>0</v>
      </c>
      <c r="BF9" s="2">
        <f>dom_sup!BF9*rates!$C7</f>
        <v>0</v>
      </c>
      <c r="BG9" s="2">
        <f>dom_sup!BG9*rates!$C7</f>
        <v>0</v>
      </c>
      <c r="BH9" s="2">
        <f>dom_sup!BH9*rates!$C7</f>
        <v>0</v>
      </c>
      <c r="BI9" s="2">
        <f>dom_sup!BI9*rates!$C7</f>
        <v>0</v>
      </c>
      <c r="BJ9" s="2">
        <f>dom_sup!BJ9*rates!$C7</f>
        <v>0</v>
      </c>
      <c r="BK9" s="2">
        <f>dom_sup!BK9*rates!$C7</f>
        <v>0</v>
      </c>
      <c r="BL9" s="2">
        <f>dom_sup!BL9*rates!$C7</f>
        <v>0</v>
      </c>
      <c r="BM9" s="2">
        <f>dom_sup!BM9*rates!$C7</f>
        <v>0</v>
      </c>
      <c r="BN9" s="2">
        <f>dom_sup!BN9*rates!$C7</f>
        <v>0</v>
      </c>
      <c r="BO9" s="2">
        <f>dom_sup!BO9*rates!$C7</f>
        <v>0</v>
      </c>
      <c r="BP9" s="2">
        <f>dom_sup!BP9*rates!$C7</f>
        <v>0</v>
      </c>
      <c r="BQ9" s="2">
        <f t="shared" si="0"/>
        <v>38899.764850557316</v>
      </c>
      <c r="BR9" s="2">
        <v>-38494.282488560944</v>
      </c>
      <c r="BS9" s="2">
        <f t="shared" si="1"/>
        <v>405.48236199637176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405.48236199637176</v>
      </c>
      <c r="BZ9" s="2">
        <v>394369.83246134949</v>
      </c>
      <c r="CA9" s="2">
        <f t="shared" si="5"/>
        <v>394775.31482334586</v>
      </c>
    </row>
    <row r="10" spans="1:83" x14ac:dyDescent="0.35">
      <c r="A10" s="19">
        <v>7</v>
      </c>
      <c r="B10" s="19" t="s">
        <v>86</v>
      </c>
      <c r="C10" s="2">
        <f>dom_sup!C10*rates!$C8</f>
        <v>4411.9691721071449</v>
      </c>
      <c r="D10" s="2">
        <f>dom_sup!D10*rates!$C8</f>
        <v>0</v>
      </c>
      <c r="E10" s="2">
        <f>dom_sup!E10*rates!$C8</f>
        <v>0</v>
      </c>
      <c r="F10" s="2">
        <f>dom_sup!F10*rates!$C8</f>
        <v>0</v>
      </c>
      <c r="G10" s="2">
        <f>dom_sup!G10*rates!$C8</f>
        <v>0</v>
      </c>
      <c r="H10" s="2">
        <f>dom_sup!H10*rates!$C8</f>
        <v>0</v>
      </c>
      <c r="I10" s="2">
        <f>dom_sup!I10*rates!$C8</f>
        <v>0</v>
      </c>
      <c r="J10" s="2">
        <f>dom_sup!J10*rates!$C8</f>
        <v>0</v>
      </c>
      <c r="K10" s="2">
        <f>dom_sup!K10*rates!$C8</f>
        <v>0</v>
      </c>
      <c r="L10" s="2">
        <f>dom_sup!L10*rates!$C8</f>
        <v>0</v>
      </c>
      <c r="M10" s="2">
        <f>dom_sup!M10*rates!$C8</f>
        <v>0</v>
      </c>
      <c r="N10" s="2">
        <f>dom_sup!N10*rates!$C8</f>
        <v>0</v>
      </c>
      <c r="O10" s="2">
        <f>dom_sup!O10*rates!$C8</f>
        <v>0</v>
      </c>
      <c r="P10" s="2">
        <f>dom_sup!P10*rates!$C8</f>
        <v>0</v>
      </c>
      <c r="Q10" s="2">
        <f>dom_sup!Q10*rates!$C8</f>
        <v>0</v>
      </c>
      <c r="R10" s="2">
        <f>dom_sup!R10*rates!$C8</f>
        <v>0</v>
      </c>
      <c r="S10" s="2">
        <f>dom_sup!S10*rates!$C8</f>
        <v>0</v>
      </c>
      <c r="T10" s="2">
        <f>dom_sup!T10*rates!$C8</f>
        <v>0</v>
      </c>
      <c r="U10" s="2">
        <f>dom_sup!U10*rates!$C8</f>
        <v>0</v>
      </c>
      <c r="V10" s="2">
        <f>dom_sup!V10*rates!$C8</f>
        <v>0</v>
      </c>
      <c r="W10" s="2">
        <f>dom_sup!W10*rates!$C8</f>
        <v>0</v>
      </c>
      <c r="X10" s="2">
        <f>dom_sup!X10*rates!$C8</f>
        <v>0</v>
      </c>
      <c r="Y10" s="2">
        <f>dom_sup!Y10*rates!$C8</f>
        <v>0</v>
      </c>
      <c r="Z10" s="2">
        <f>dom_sup!Z10*rates!$C8</f>
        <v>0</v>
      </c>
      <c r="AA10" s="2">
        <f>dom_sup!AA10*rates!$C8</f>
        <v>0</v>
      </c>
      <c r="AB10" s="2">
        <f>dom_sup!AB10*rates!$C8</f>
        <v>0</v>
      </c>
      <c r="AC10" s="2">
        <f>dom_sup!AC10*rates!$C8</f>
        <v>0</v>
      </c>
      <c r="AD10" s="2">
        <f>dom_sup!AD10*rates!$C8</f>
        <v>0</v>
      </c>
      <c r="AE10" s="2">
        <f>dom_sup!AE10*rates!$C8</f>
        <v>0</v>
      </c>
      <c r="AF10" s="2">
        <f>dom_sup!AF10*rates!$C8</f>
        <v>0</v>
      </c>
      <c r="AG10" s="2">
        <f>dom_sup!AG10*rates!$C8</f>
        <v>0</v>
      </c>
      <c r="AH10" s="2">
        <f>dom_sup!AH10*rates!$C8</f>
        <v>0</v>
      </c>
      <c r="AI10" s="2">
        <f>dom_sup!AI10*rates!$C8</f>
        <v>0</v>
      </c>
      <c r="AJ10" s="2">
        <f>dom_sup!AJ10*rates!$C8</f>
        <v>0</v>
      </c>
      <c r="AK10" s="2">
        <f>dom_sup!AK10*rates!$C8</f>
        <v>0</v>
      </c>
      <c r="AL10" s="2">
        <f>dom_sup!AL10*rates!$C8</f>
        <v>0</v>
      </c>
      <c r="AM10" s="2">
        <f>dom_sup!AM10*rates!$C8</f>
        <v>0</v>
      </c>
      <c r="AN10" s="2">
        <f>dom_sup!AN10*rates!$C8</f>
        <v>0</v>
      </c>
      <c r="AO10" s="2">
        <f>dom_sup!AO10*rates!$C8</f>
        <v>0</v>
      </c>
      <c r="AP10" s="2">
        <f>dom_sup!AP10*rates!$C8</f>
        <v>0</v>
      </c>
      <c r="AQ10" s="2">
        <f>dom_sup!AQ10*rates!$C8</f>
        <v>0</v>
      </c>
      <c r="AR10" s="2">
        <f>dom_sup!AR10*rates!$C8</f>
        <v>0</v>
      </c>
      <c r="AS10" s="2">
        <f>dom_sup!AS10*rates!$C8</f>
        <v>0</v>
      </c>
      <c r="AT10" s="2">
        <f>dom_sup!AT10*rates!$C8</f>
        <v>0</v>
      </c>
      <c r="AU10" s="2">
        <f>dom_sup!AU10*rates!$C8</f>
        <v>0</v>
      </c>
      <c r="AV10" s="2">
        <f>dom_sup!AV10*rates!$C8</f>
        <v>0</v>
      </c>
      <c r="AW10" s="2">
        <f>dom_sup!AW10*rates!$C8</f>
        <v>0</v>
      </c>
      <c r="AX10" s="2">
        <f>dom_sup!AX10*rates!$C8</f>
        <v>0</v>
      </c>
      <c r="AY10" s="2">
        <f>dom_sup!AY10*rates!$C8</f>
        <v>0</v>
      </c>
      <c r="AZ10" s="2">
        <f>dom_sup!AZ10*rates!$C8</f>
        <v>0</v>
      </c>
      <c r="BA10" s="2">
        <f>dom_sup!BA10*rates!$C8</f>
        <v>0</v>
      </c>
      <c r="BB10" s="2">
        <f>dom_sup!BB10*rates!$C8</f>
        <v>0</v>
      </c>
      <c r="BC10" s="2">
        <f>dom_sup!BC10*rates!$C8</f>
        <v>0</v>
      </c>
      <c r="BD10" s="2">
        <f>dom_sup!BD10*rates!$C8</f>
        <v>0</v>
      </c>
      <c r="BE10" s="2">
        <f>dom_sup!BE10*rates!$C8</f>
        <v>0</v>
      </c>
      <c r="BF10" s="2">
        <f>dom_sup!BF10*rates!$C8</f>
        <v>0</v>
      </c>
      <c r="BG10" s="2">
        <f>dom_sup!BG10*rates!$C8</f>
        <v>0</v>
      </c>
      <c r="BH10" s="2">
        <f>dom_sup!BH10*rates!$C8</f>
        <v>0</v>
      </c>
      <c r="BI10" s="2">
        <f>dom_sup!BI10*rates!$C8</f>
        <v>0</v>
      </c>
      <c r="BJ10" s="2">
        <f>dom_sup!BJ10*rates!$C8</f>
        <v>0</v>
      </c>
      <c r="BK10" s="2">
        <f>dom_sup!BK10*rates!$C8</f>
        <v>0</v>
      </c>
      <c r="BL10" s="2">
        <f>dom_sup!BL10*rates!$C8</f>
        <v>0</v>
      </c>
      <c r="BM10" s="2">
        <f>dom_sup!BM10*rates!$C8</f>
        <v>0</v>
      </c>
      <c r="BN10" s="2">
        <f>dom_sup!BN10*rates!$C8</f>
        <v>0</v>
      </c>
      <c r="BO10" s="2">
        <f>dom_sup!BO10*rates!$C8</f>
        <v>0</v>
      </c>
      <c r="BP10" s="2">
        <f>dom_sup!BP10*rates!$C8</f>
        <v>0</v>
      </c>
      <c r="BQ10" s="2">
        <f t="shared" si="0"/>
        <v>4411.9691721071449</v>
      </c>
      <c r="BR10" s="2">
        <v>-208119.16462993438</v>
      </c>
      <c r="BS10" s="2">
        <f t="shared" si="1"/>
        <v>-203707.19545782724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-203672.29617961324</v>
      </c>
      <c r="BZ10" s="2">
        <v>221839.246233991</v>
      </c>
      <c r="CA10" s="2">
        <f t="shared" si="5"/>
        <v>18166.950054377754</v>
      </c>
    </row>
    <row r="11" spans="1:83" x14ac:dyDescent="0.35">
      <c r="A11" s="19">
        <v>8</v>
      </c>
      <c r="B11" s="19" t="s">
        <v>87</v>
      </c>
      <c r="C11" s="2">
        <f>dom_sup!C11*rates!$C9</f>
        <v>127358.56624667726</v>
      </c>
      <c r="D11" s="2">
        <f>dom_sup!D11*rates!$C9</f>
        <v>0</v>
      </c>
      <c r="E11" s="2">
        <f>dom_sup!E11*rates!$C9</f>
        <v>0</v>
      </c>
      <c r="F11" s="2">
        <f>dom_sup!F11*rates!$C9</f>
        <v>0</v>
      </c>
      <c r="G11" s="2">
        <f>dom_sup!G11*rates!$C9</f>
        <v>0</v>
      </c>
      <c r="H11" s="2">
        <f>dom_sup!H11*rates!$C9</f>
        <v>0</v>
      </c>
      <c r="I11" s="2">
        <f>dom_sup!I11*rates!$C9</f>
        <v>0</v>
      </c>
      <c r="J11" s="2">
        <f>dom_sup!J11*rates!$C9</f>
        <v>0</v>
      </c>
      <c r="K11" s="2">
        <f>dom_sup!K11*rates!$C9</f>
        <v>0</v>
      </c>
      <c r="L11" s="2">
        <f>dom_sup!L11*rates!$C9</f>
        <v>0</v>
      </c>
      <c r="M11" s="2">
        <f>dom_sup!M11*rates!$C9</f>
        <v>0</v>
      </c>
      <c r="N11" s="2">
        <f>dom_sup!N11*rates!$C9</f>
        <v>0</v>
      </c>
      <c r="O11" s="2">
        <f>dom_sup!O11*rates!$C9</f>
        <v>0</v>
      </c>
      <c r="P11" s="2">
        <f>dom_sup!P11*rates!$C9</f>
        <v>0</v>
      </c>
      <c r="Q11" s="2">
        <f>dom_sup!Q11*rates!$C9</f>
        <v>0</v>
      </c>
      <c r="R11" s="2">
        <f>dom_sup!R11*rates!$C9</f>
        <v>0</v>
      </c>
      <c r="S11" s="2">
        <f>dom_sup!S11*rates!$C9</f>
        <v>0</v>
      </c>
      <c r="T11" s="2">
        <f>dom_sup!T11*rates!$C9</f>
        <v>0</v>
      </c>
      <c r="U11" s="2">
        <f>dom_sup!U11*rates!$C9</f>
        <v>0</v>
      </c>
      <c r="V11" s="2">
        <f>dom_sup!V11*rates!$C9</f>
        <v>0</v>
      </c>
      <c r="W11" s="2">
        <f>dom_sup!W11*rates!$C9</f>
        <v>0</v>
      </c>
      <c r="X11" s="2">
        <f>dom_sup!X11*rates!$C9</f>
        <v>0</v>
      </c>
      <c r="Y11" s="2">
        <f>dom_sup!Y11*rates!$C9</f>
        <v>0</v>
      </c>
      <c r="Z11" s="2">
        <f>dom_sup!Z11*rates!$C9</f>
        <v>0</v>
      </c>
      <c r="AA11" s="2">
        <f>dom_sup!AA11*rates!$C9</f>
        <v>0</v>
      </c>
      <c r="AB11" s="2">
        <f>dom_sup!AB11*rates!$C9</f>
        <v>0</v>
      </c>
      <c r="AC11" s="2">
        <f>dom_sup!AC11*rates!$C9</f>
        <v>0</v>
      </c>
      <c r="AD11" s="2">
        <f>dom_sup!AD11*rates!$C9</f>
        <v>0</v>
      </c>
      <c r="AE11" s="2">
        <f>dom_sup!AE11*rates!$C9</f>
        <v>0</v>
      </c>
      <c r="AF11" s="2">
        <f>dom_sup!AF11*rates!$C9</f>
        <v>0</v>
      </c>
      <c r="AG11" s="2">
        <f>dom_sup!AG11*rates!$C9</f>
        <v>0</v>
      </c>
      <c r="AH11" s="2">
        <f>dom_sup!AH11*rates!$C9</f>
        <v>0</v>
      </c>
      <c r="AI11" s="2">
        <f>dom_sup!AI11*rates!$C9</f>
        <v>0</v>
      </c>
      <c r="AJ11" s="2">
        <f>dom_sup!AJ11*rates!$C9</f>
        <v>0</v>
      </c>
      <c r="AK11" s="2">
        <f>dom_sup!AK11*rates!$C9</f>
        <v>0</v>
      </c>
      <c r="AL11" s="2">
        <f>dom_sup!AL11*rates!$C9</f>
        <v>0</v>
      </c>
      <c r="AM11" s="2">
        <f>dom_sup!AM11*rates!$C9</f>
        <v>0</v>
      </c>
      <c r="AN11" s="2">
        <f>dom_sup!AN11*rates!$C9</f>
        <v>0</v>
      </c>
      <c r="AO11" s="2">
        <f>dom_sup!AO11*rates!$C9</f>
        <v>0</v>
      </c>
      <c r="AP11" s="2">
        <f>dom_sup!AP11*rates!$C9</f>
        <v>0</v>
      </c>
      <c r="AQ11" s="2">
        <f>dom_sup!AQ11*rates!$C9</f>
        <v>0</v>
      </c>
      <c r="AR11" s="2">
        <f>dom_sup!AR11*rates!$C9</f>
        <v>0</v>
      </c>
      <c r="AS11" s="2">
        <f>dom_sup!AS11*rates!$C9</f>
        <v>0</v>
      </c>
      <c r="AT11" s="2">
        <f>dom_sup!AT11*rates!$C9</f>
        <v>0</v>
      </c>
      <c r="AU11" s="2">
        <f>dom_sup!AU11*rates!$C9</f>
        <v>0</v>
      </c>
      <c r="AV11" s="2">
        <f>dom_sup!AV11*rates!$C9</f>
        <v>0</v>
      </c>
      <c r="AW11" s="2">
        <f>dom_sup!AW11*rates!$C9</f>
        <v>0</v>
      </c>
      <c r="AX11" s="2">
        <f>dom_sup!AX11*rates!$C9</f>
        <v>0</v>
      </c>
      <c r="AY11" s="2">
        <f>dom_sup!AY11*rates!$C9</f>
        <v>0</v>
      </c>
      <c r="AZ11" s="2">
        <f>dom_sup!AZ11*rates!$C9</f>
        <v>0</v>
      </c>
      <c r="BA11" s="2">
        <f>dom_sup!BA11*rates!$C9</f>
        <v>0</v>
      </c>
      <c r="BB11" s="2">
        <f>dom_sup!BB11*rates!$C9</f>
        <v>0</v>
      </c>
      <c r="BC11" s="2">
        <f>dom_sup!BC11*rates!$C9</f>
        <v>0</v>
      </c>
      <c r="BD11" s="2">
        <f>dom_sup!BD11*rates!$C9</f>
        <v>0</v>
      </c>
      <c r="BE11" s="2">
        <f>dom_sup!BE11*rates!$C9</f>
        <v>0</v>
      </c>
      <c r="BF11" s="2">
        <f>dom_sup!BF11*rates!$C9</f>
        <v>0</v>
      </c>
      <c r="BG11" s="2">
        <f>dom_sup!BG11*rates!$C9</f>
        <v>0</v>
      </c>
      <c r="BH11" s="2">
        <f>dom_sup!BH11*rates!$C9</f>
        <v>0</v>
      </c>
      <c r="BI11" s="2">
        <f>dom_sup!BI11*rates!$C9</f>
        <v>0</v>
      </c>
      <c r="BJ11" s="2">
        <f>dom_sup!BJ11*rates!$C9</f>
        <v>0</v>
      </c>
      <c r="BK11" s="2">
        <f>dom_sup!BK11*rates!$C9</f>
        <v>0</v>
      </c>
      <c r="BL11" s="2">
        <f>dom_sup!BL11*rates!$C9</f>
        <v>0</v>
      </c>
      <c r="BM11" s="2">
        <f>dom_sup!BM11*rates!$C9</f>
        <v>0</v>
      </c>
      <c r="BN11" s="2">
        <f>dom_sup!BN11*rates!$C9</f>
        <v>0</v>
      </c>
      <c r="BO11" s="2">
        <f>dom_sup!BO11*rates!$C9</f>
        <v>0</v>
      </c>
      <c r="BP11" s="2">
        <f>dom_sup!BP11*rates!$C9</f>
        <v>0</v>
      </c>
      <c r="BQ11" s="2">
        <f t="shared" si="0"/>
        <v>127358.56624667726</v>
      </c>
      <c r="BR11" s="2">
        <v>78384.1237119242</v>
      </c>
      <c r="BS11" s="2">
        <f t="shared" si="1"/>
        <v>205742.68995860146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205744.70340175167</v>
      </c>
      <c r="BZ11" s="2">
        <v>559654.37010311196</v>
      </c>
      <c r="CA11" s="2">
        <f t="shared" si="5"/>
        <v>765399.07350486366</v>
      </c>
    </row>
    <row r="12" spans="1:83" x14ac:dyDescent="0.35">
      <c r="A12" s="19">
        <v>9</v>
      </c>
      <c r="B12" s="19" t="s">
        <v>88</v>
      </c>
      <c r="C12" s="2">
        <f>dom_sup!C12*rates!$C10</f>
        <v>135723.28598704262</v>
      </c>
      <c r="D12" s="2">
        <f>dom_sup!D12*rates!$C10</f>
        <v>0</v>
      </c>
      <c r="E12" s="2">
        <f>dom_sup!E12*rates!$C10</f>
        <v>0</v>
      </c>
      <c r="F12" s="2">
        <f>dom_sup!F12*rates!$C10</f>
        <v>0</v>
      </c>
      <c r="G12" s="2">
        <f>dom_sup!G12*rates!$C10</f>
        <v>0</v>
      </c>
      <c r="H12" s="2">
        <f>dom_sup!H12*rates!$C10</f>
        <v>0</v>
      </c>
      <c r="I12" s="2">
        <f>dom_sup!I12*rates!$C10</f>
        <v>0</v>
      </c>
      <c r="J12" s="2">
        <f>dom_sup!J12*rates!$C10</f>
        <v>0</v>
      </c>
      <c r="K12" s="2">
        <f>dom_sup!K12*rates!$C10</f>
        <v>0</v>
      </c>
      <c r="L12" s="2">
        <f>dom_sup!L12*rates!$C10</f>
        <v>0</v>
      </c>
      <c r="M12" s="2">
        <f>dom_sup!M12*rates!$C10</f>
        <v>0</v>
      </c>
      <c r="N12" s="2">
        <f>dom_sup!N12*rates!$C10</f>
        <v>0</v>
      </c>
      <c r="O12" s="2">
        <f>dom_sup!O12*rates!$C10</f>
        <v>0</v>
      </c>
      <c r="P12" s="2">
        <f>dom_sup!P12*rates!$C10</f>
        <v>0</v>
      </c>
      <c r="Q12" s="2">
        <f>dom_sup!Q12*rates!$C10</f>
        <v>0</v>
      </c>
      <c r="R12" s="2">
        <f>dom_sup!R12*rates!$C10</f>
        <v>0</v>
      </c>
      <c r="S12" s="2">
        <f>dom_sup!S12*rates!$C10</f>
        <v>0</v>
      </c>
      <c r="T12" s="2">
        <f>dom_sup!T12*rates!$C10</f>
        <v>0</v>
      </c>
      <c r="U12" s="2">
        <f>dom_sup!U12*rates!$C10</f>
        <v>0</v>
      </c>
      <c r="V12" s="2">
        <f>dom_sup!V12*rates!$C10</f>
        <v>0</v>
      </c>
      <c r="W12" s="2">
        <f>dom_sup!W12*rates!$C10</f>
        <v>0</v>
      </c>
      <c r="X12" s="2">
        <f>dom_sup!X12*rates!$C10</f>
        <v>0</v>
      </c>
      <c r="Y12" s="2">
        <f>dom_sup!Y12*rates!$C10</f>
        <v>0</v>
      </c>
      <c r="Z12" s="2">
        <f>dom_sup!Z12*rates!$C10</f>
        <v>0</v>
      </c>
      <c r="AA12" s="2">
        <f>dom_sup!AA12*rates!$C10</f>
        <v>0</v>
      </c>
      <c r="AB12" s="2">
        <f>dom_sup!AB12*rates!$C10</f>
        <v>0</v>
      </c>
      <c r="AC12" s="2">
        <f>dom_sup!AC12*rates!$C10</f>
        <v>0</v>
      </c>
      <c r="AD12" s="2">
        <f>dom_sup!AD12*rates!$C10</f>
        <v>0</v>
      </c>
      <c r="AE12" s="2">
        <f>dom_sup!AE12*rates!$C10</f>
        <v>0</v>
      </c>
      <c r="AF12" s="2">
        <f>dom_sup!AF12*rates!$C10</f>
        <v>0</v>
      </c>
      <c r="AG12" s="2">
        <f>dom_sup!AG12*rates!$C10</f>
        <v>0</v>
      </c>
      <c r="AH12" s="2">
        <f>dom_sup!AH12*rates!$C10</f>
        <v>0</v>
      </c>
      <c r="AI12" s="2">
        <f>dom_sup!AI12*rates!$C10</f>
        <v>0</v>
      </c>
      <c r="AJ12" s="2">
        <f>dom_sup!AJ12*rates!$C10</f>
        <v>0</v>
      </c>
      <c r="AK12" s="2">
        <f>dom_sup!AK12*rates!$C10</f>
        <v>0</v>
      </c>
      <c r="AL12" s="2">
        <f>dom_sup!AL12*rates!$C10</f>
        <v>0</v>
      </c>
      <c r="AM12" s="2">
        <f>dom_sup!AM12*rates!$C10</f>
        <v>0</v>
      </c>
      <c r="AN12" s="2">
        <f>dom_sup!AN12*rates!$C10</f>
        <v>0</v>
      </c>
      <c r="AO12" s="2">
        <f>dom_sup!AO12*rates!$C10</f>
        <v>0</v>
      </c>
      <c r="AP12" s="2">
        <f>dom_sup!AP12*rates!$C10</f>
        <v>0</v>
      </c>
      <c r="AQ12" s="2">
        <f>dom_sup!AQ12*rates!$C10</f>
        <v>0</v>
      </c>
      <c r="AR12" s="2">
        <f>dom_sup!AR12*rates!$C10</f>
        <v>0</v>
      </c>
      <c r="AS12" s="2">
        <f>dom_sup!AS12*rates!$C10</f>
        <v>0</v>
      </c>
      <c r="AT12" s="2">
        <f>dom_sup!AT12*rates!$C10</f>
        <v>0</v>
      </c>
      <c r="AU12" s="2">
        <f>dom_sup!AU12*rates!$C10</f>
        <v>0</v>
      </c>
      <c r="AV12" s="2">
        <f>dom_sup!AV12*rates!$C10</f>
        <v>0</v>
      </c>
      <c r="AW12" s="2">
        <f>dom_sup!AW12*rates!$C10</f>
        <v>0</v>
      </c>
      <c r="AX12" s="2">
        <f>dom_sup!AX12*rates!$C10</f>
        <v>0</v>
      </c>
      <c r="AY12" s="2">
        <f>dom_sup!AY12*rates!$C10</f>
        <v>0</v>
      </c>
      <c r="AZ12" s="2">
        <f>dom_sup!AZ12*rates!$C10</f>
        <v>0</v>
      </c>
      <c r="BA12" s="2">
        <f>dom_sup!BA12*rates!$C10</f>
        <v>0</v>
      </c>
      <c r="BB12" s="2">
        <f>dom_sup!BB12*rates!$C10</f>
        <v>0</v>
      </c>
      <c r="BC12" s="2">
        <f>dom_sup!BC12*rates!$C10</f>
        <v>0</v>
      </c>
      <c r="BD12" s="2">
        <f>dom_sup!BD12*rates!$C10</f>
        <v>0</v>
      </c>
      <c r="BE12" s="2">
        <f>dom_sup!BE12*rates!$C10</f>
        <v>0</v>
      </c>
      <c r="BF12" s="2">
        <f>dom_sup!BF12*rates!$C10</f>
        <v>0</v>
      </c>
      <c r="BG12" s="2">
        <f>dom_sup!BG12*rates!$C10</f>
        <v>0</v>
      </c>
      <c r="BH12" s="2">
        <f>dom_sup!BH12*rates!$C10</f>
        <v>0</v>
      </c>
      <c r="BI12" s="2">
        <f>dom_sup!BI12*rates!$C10</f>
        <v>0</v>
      </c>
      <c r="BJ12" s="2">
        <f>dom_sup!BJ12*rates!$C10</f>
        <v>0</v>
      </c>
      <c r="BK12" s="2">
        <f>dom_sup!BK12*rates!$C10</f>
        <v>0</v>
      </c>
      <c r="BL12" s="2">
        <f>dom_sup!BL12*rates!$C10</f>
        <v>0</v>
      </c>
      <c r="BM12" s="2">
        <f>dom_sup!BM12*rates!$C10</f>
        <v>0</v>
      </c>
      <c r="BN12" s="2">
        <f>dom_sup!BN12*rates!$C10</f>
        <v>0</v>
      </c>
      <c r="BO12" s="2">
        <f>dom_sup!BO12*rates!$C10</f>
        <v>0</v>
      </c>
      <c r="BP12" s="2">
        <f>dom_sup!BP12*rates!$C10</f>
        <v>0</v>
      </c>
      <c r="BQ12" s="2">
        <f t="shared" si="0"/>
        <v>135723.28598704262</v>
      </c>
      <c r="BR12" s="2">
        <v>236878.8870109031</v>
      </c>
      <c r="BS12" s="2">
        <f t="shared" si="1"/>
        <v>372602.17299794569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405050.38080051925</v>
      </c>
      <c r="BZ12" s="2">
        <v>1060120.28068291</v>
      </c>
      <c r="CA12" s="2">
        <f t="shared" si="5"/>
        <v>1465170.6614834294</v>
      </c>
    </row>
    <row r="13" spans="1:83" x14ac:dyDescent="0.35">
      <c r="A13" s="19">
        <v>10</v>
      </c>
      <c r="B13" s="19" t="s">
        <v>89</v>
      </c>
      <c r="C13" s="2">
        <f>dom_sup!C13*rates!$C11</f>
        <v>362757.74168890977</v>
      </c>
      <c r="D13" s="2">
        <f>dom_sup!D13*rates!$C11</f>
        <v>0</v>
      </c>
      <c r="E13" s="2">
        <f>dom_sup!E13*rates!$C11</f>
        <v>0</v>
      </c>
      <c r="F13" s="2">
        <f>dom_sup!F13*rates!$C11</f>
        <v>0</v>
      </c>
      <c r="G13" s="2">
        <f>dom_sup!G13*rates!$C11</f>
        <v>0</v>
      </c>
      <c r="H13" s="2">
        <f>dom_sup!H13*rates!$C11</f>
        <v>0</v>
      </c>
      <c r="I13" s="2">
        <f>dom_sup!I13*rates!$C11</f>
        <v>0</v>
      </c>
      <c r="J13" s="2">
        <f>dom_sup!J13*rates!$C11</f>
        <v>0</v>
      </c>
      <c r="K13" s="2">
        <f>dom_sup!K13*rates!$C11</f>
        <v>0</v>
      </c>
      <c r="L13" s="2">
        <f>dom_sup!L13*rates!$C11</f>
        <v>0</v>
      </c>
      <c r="M13" s="2">
        <f>dom_sup!M13*rates!$C11</f>
        <v>0</v>
      </c>
      <c r="N13" s="2">
        <f>dom_sup!N13*rates!$C11</f>
        <v>0</v>
      </c>
      <c r="O13" s="2">
        <f>dom_sup!O13*rates!$C11</f>
        <v>0</v>
      </c>
      <c r="P13" s="2">
        <f>dom_sup!P13*rates!$C11</f>
        <v>0</v>
      </c>
      <c r="Q13" s="2">
        <f>dom_sup!Q13*rates!$C11</f>
        <v>0</v>
      </c>
      <c r="R13" s="2">
        <f>dom_sup!R13*rates!$C11</f>
        <v>0</v>
      </c>
      <c r="S13" s="2">
        <f>dom_sup!S13*rates!$C11</f>
        <v>0</v>
      </c>
      <c r="T13" s="2">
        <f>dom_sup!T13*rates!$C11</f>
        <v>0</v>
      </c>
      <c r="U13" s="2">
        <f>dom_sup!U13*rates!$C11</f>
        <v>0</v>
      </c>
      <c r="V13" s="2">
        <f>dom_sup!V13*rates!$C11</f>
        <v>0</v>
      </c>
      <c r="W13" s="2">
        <f>dom_sup!W13*rates!$C11</f>
        <v>0</v>
      </c>
      <c r="X13" s="2">
        <f>dom_sup!X13*rates!$C11</f>
        <v>0</v>
      </c>
      <c r="Y13" s="2">
        <f>dom_sup!Y13*rates!$C11</f>
        <v>0</v>
      </c>
      <c r="Z13" s="2">
        <f>dom_sup!Z13*rates!$C11</f>
        <v>0</v>
      </c>
      <c r="AA13" s="2">
        <f>dom_sup!AA13*rates!$C11</f>
        <v>0</v>
      </c>
      <c r="AB13" s="2">
        <f>dom_sup!AB13*rates!$C11</f>
        <v>0</v>
      </c>
      <c r="AC13" s="2">
        <f>dom_sup!AC13*rates!$C11</f>
        <v>0</v>
      </c>
      <c r="AD13" s="2">
        <f>dom_sup!AD13*rates!$C11</f>
        <v>0</v>
      </c>
      <c r="AE13" s="2">
        <f>dom_sup!AE13*rates!$C11</f>
        <v>0</v>
      </c>
      <c r="AF13" s="2">
        <f>dom_sup!AF13*rates!$C11</f>
        <v>0</v>
      </c>
      <c r="AG13" s="2">
        <f>dom_sup!AG13*rates!$C11</f>
        <v>0</v>
      </c>
      <c r="AH13" s="2">
        <f>dom_sup!AH13*rates!$C11</f>
        <v>0</v>
      </c>
      <c r="AI13" s="2">
        <f>dom_sup!AI13*rates!$C11</f>
        <v>0</v>
      </c>
      <c r="AJ13" s="2">
        <f>dom_sup!AJ13*rates!$C11</f>
        <v>0</v>
      </c>
      <c r="AK13" s="2">
        <f>dom_sup!AK13*rates!$C11</f>
        <v>0</v>
      </c>
      <c r="AL13" s="2">
        <f>dom_sup!AL13*rates!$C11</f>
        <v>0</v>
      </c>
      <c r="AM13" s="2">
        <f>dom_sup!AM13*rates!$C11</f>
        <v>0</v>
      </c>
      <c r="AN13" s="2">
        <f>dom_sup!AN13*rates!$C11</f>
        <v>0</v>
      </c>
      <c r="AO13" s="2">
        <f>dom_sup!AO13*rates!$C11</f>
        <v>0</v>
      </c>
      <c r="AP13" s="2">
        <f>dom_sup!AP13*rates!$C11</f>
        <v>0</v>
      </c>
      <c r="AQ13" s="2">
        <f>dom_sup!AQ13*rates!$C11</f>
        <v>0</v>
      </c>
      <c r="AR13" s="2">
        <f>dom_sup!AR13*rates!$C11</f>
        <v>0</v>
      </c>
      <c r="AS13" s="2">
        <f>dom_sup!AS13*rates!$C11</f>
        <v>0</v>
      </c>
      <c r="AT13" s="2">
        <f>dom_sup!AT13*rates!$C11</f>
        <v>0</v>
      </c>
      <c r="AU13" s="2">
        <f>dom_sup!AU13*rates!$C11</f>
        <v>0</v>
      </c>
      <c r="AV13" s="2">
        <f>dom_sup!AV13*rates!$C11</f>
        <v>0</v>
      </c>
      <c r="AW13" s="2">
        <f>dom_sup!AW13*rates!$C11</f>
        <v>0</v>
      </c>
      <c r="AX13" s="2">
        <f>dom_sup!AX13*rates!$C11</f>
        <v>0</v>
      </c>
      <c r="AY13" s="2">
        <f>dom_sup!AY13*rates!$C11</f>
        <v>0</v>
      </c>
      <c r="AZ13" s="2">
        <f>dom_sup!AZ13*rates!$C11</f>
        <v>0</v>
      </c>
      <c r="BA13" s="2">
        <f>dom_sup!BA13*rates!$C11</f>
        <v>0</v>
      </c>
      <c r="BB13" s="2">
        <f>dom_sup!BB13*rates!$C11</f>
        <v>0</v>
      </c>
      <c r="BC13" s="2">
        <f>dom_sup!BC13*rates!$C11</f>
        <v>0</v>
      </c>
      <c r="BD13" s="2">
        <f>dom_sup!BD13*rates!$C11</f>
        <v>0</v>
      </c>
      <c r="BE13" s="2">
        <f>dom_sup!BE13*rates!$C11</f>
        <v>0</v>
      </c>
      <c r="BF13" s="2">
        <f>dom_sup!BF13*rates!$C11</f>
        <v>0</v>
      </c>
      <c r="BG13" s="2">
        <f>dom_sup!BG13*rates!$C11</f>
        <v>0</v>
      </c>
      <c r="BH13" s="2">
        <f>dom_sup!BH13*rates!$C11</f>
        <v>0</v>
      </c>
      <c r="BI13" s="2">
        <f>dom_sup!BI13*rates!$C11</f>
        <v>0</v>
      </c>
      <c r="BJ13" s="2">
        <f>dom_sup!BJ13*rates!$C11</f>
        <v>0</v>
      </c>
      <c r="BK13" s="2">
        <f>dom_sup!BK13*rates!$C11</f>
        <v>0</v>
      </c>
      <c r="BL13" s="2">
        <f>dom_sup!BL13*rates!$C11</f>
        <v>0</v>
      </c>
      <c r="BM13" s="2">
        <f>dom_sup!BM13*rates!$C11</f>
        <v>0</v>
      </c>
      <c r="BN13" s="2">
        <f>dom_sup!BN13*rates!$C11</f>
        <v>0</v>
      </c>
      <c r="BO13" s="2">
        <f>dom_sup!BO13*rates!$C11</f>
        <v>0</v>
      </c>
      <c r="BP13" s="2">
        <f>dom_sup!BP13*rates!$C11</f>
        <v>0</v>
      </c>
      <c r="BQ13" s="2">
        <f t="shared" si="0"/>
        <v>362757.74168890977</v>
      </c>
      <c r="BR13" s="2">
        <v>-560134.81930865825</v>
      </c>
      <c r="BS13" s="2">
        <f t="shared" si="1"/>
        <v>-197377.07761974848</v>
      </c>
      <c r="BV13" s="2">
        <f t="shared" si="2"/>
        <v>0</v>
      </c>
      <c r="BX13" s="2">
        <f t="shared" si="3"/>
        <v>0</v>
      </c>
      <c r="BY13" s="2">
        <f t="shared" si="4"/>
        <v>-197377.07761974848</v>
      </c>
      <c r="BZ13" s="2">
        <v>1974897.9377342199</v>
      </c>
      <c r="CA13" s="2">
        <f t="shared" si="5"/>
        <v>1777520.8601144715</v>
      </c>
    </row>
    <row r="14" spans="1:83" x14ac:dyDescent="0.35">
      <c r="A14" s="19">
        <v>11</v>
      </c>
      <c r="B14" s="19" t="s">
        <v>90</v>
      </c>
      <c r="C14" s="2">
        <f>dom_sup!C14*rates!$C12</f>
        <v>26046.370404772584</v>
      </c>
      <c r="D14" s="2">
        <f>dom_sup!D14*rates!$C12</f>
        <v>0</v>
      </c>
      <c r="E14" s="2">
        <f>dom_sup!E14*rates!$C12</f>
        <v>0</v>
      </c>
      <c r="F14" s="2">
        <f>dom_sup!F14*rates!$C12</f>
        <v>0</v>
      </c>
      <c r="G14" s="2">
        <f>dom_sup!G14*rates!$C12</f>
        <v>0</v>
      </c>
      <c r="H14" s="2">
        <f>dom_sup!H14*rates!$C12</f>
        <v>0</v>
      </c>
      <c r="I14" s="2">
        <f>dom_sup!I14*rates!$C12</f>
        <v>0</v>
      </c>
      <c r="J14" s="2">
        <f>dom_sup!J14*rates!$C12</f>
        <v>0</v>
      </c>
      <c r="K14" s="2">
        <f>dom_sup!K14*rates!$C12</f>
        <v>0</v>
      </c>
      <c r="L14" s="2">
        <f>dom_sup!L14*rates!$C12</f>
        <v>0</v>
      </c>
      <c r="M14" s="2">
        <f>dom_sup!M14*rates!$C12</f>
        <v>0</v>
      </c>
      <c r="N14" s="2">
        <f>dom_sup!N14*rates!$C12</f>
        <v>0</v>
      </c>
      <c r="O14" s="2">
        <f>dom_sup!O14*rates!$C12</f>
        <v>0</v>
      </c>
      <c r="P14" s="2">
        <f>dom_sup!P14*rates!$C12</f>
        <v>0</v>
      </c>
      <c r="Q14" s="2">
        <f>dom_sup!Q14*rates!$C12</f>
        <v>0</v>
      </c>
      <c r="R14" s="2">
        <f>dom_sup!R14*rates!$C12</f>
        <v>0</v>
      </c>
      <c r="S14" s="2">
        <f>dom_sup!S14*rates!$C12</f>
        <v>0</v>
      </c>
      <c r="T14" s="2">
        <f>dom_sup!T14*rates!$C12</f>
        <v>0</v>
      </c>
      <c r="U14" s="2">
        <f>dom_sup!U14*rates!$C12</f>
        <v>0</v>
      </c>
      <c r="V14" s="2">
        <f>dom_sup!V14*rates!$C12</f>
        <v>0</v>
      </c>
      <c r="W14" s="2">
        <f>dom_sup!W14*rates!$C12</f>
        <v>0</v>
      </c>
      <c r="X14" s="2">
        <f>dom_sup!X14*rates!$C12</f>
        <v>0</v>
      </c>
      <c r="Y14" s="2">
        <f>dom_sup!Y14*rates!$C12</f>
        <v>0</v>
      </c>
      <c r="Z14" s="2">
        <f>dom_sup!Z14*rates!$C12</f>
        <v>0</v>
      </c>
      <c r="AA14" s="2">
        <f>dom_sup!AA14*rates!$C12</f>
        <v>0</v>
      </c>
      <c r="AB14" s="2">
        <f>dom_sup!AB14*rates!$C12</f>
        <v>0</v>
      </c>
      <c r="AC14" s="2">
        <f>dom_sup!AC14*rates!$C12</f>
        <v>0</v>
      </c>
      <c r="AD14" s="2">
        <f>dom_sup!AD14*rates!$C12</f>
        <v>0</v>
      </c>
      <c r="AE14" s="2">
        <f>dom_sup!AE14*rates!$C12</f>
        <v>0</v>
      </c>
      <c r="AF14" s="2">
        <f>dom_sup!AF14*rates!$C12</f>
        <v>0</v>
      </c>
      <c r="AG14" s="2">
        <f>dom_sup!AG14*rates!$C12</f>
        <v>0</v>
      </c>
      <c r="AH14" s="2">
        <f>dom_sup!AH14*rates!$C12</f>
        <v>0</v>
      </c>
      <c r="AI14" s="2">
        <f>dom_sup!AI14*rates!$C12</f>
        <v>0</v>
      </c>
      <c r="AJ14" s="2">
        <f>dom_sup!AJ14*rates!$C12</f>
        <v>0</v>
      </c>
      <c r="AK14" s="2">
        <f>dom_sup!AK14*rates!$C12</f>
        <v>0</v>
      </c>
      <c r="AL14" s="2">
        <f>dom_sup!AL14*rates!$C12</f>
        <v>0</v>
      </c>
      <c r="AM14" s="2">
        <f>dom_sup!AM14*rates!$C12</f>
        <v>0</v>
      </c>
      <c r="AN14" s="2">
        <f>dom_sup!AN14*rates!$C12</f>
        <v>0</v>
      </c>
      <c r="AO14" s="2">
        <f>dom_sup!AO14*rates!$C12</f>
        <v>0</v>
      </c>
      <c r="AP14" s="2">
        <f>dom_sup!AP14*rates!$C12</f>
        <v>0</v>
      </c>
      <c r="AQ14" s="2">
        <f>dom_sup!AQ14*rates!$C12</f>
        <v>0</v>
      </c>
      <c r="AR14" s="2">
        <f>dom_sup!AR14*rates!$C12</f>
        <v>0</v>
      </c>
      <c r="AS14" s="2">
        <f>dom_sup!AS14*rates!$C12</f>
        <v>0</v>
      </c>
      <c r="AT14" s="2">
        <f>dom_sup!AT14*rates!$C12</f>
        <v>0</v>
      </c>
      <c r="AU14" s="2">
        <f>dom_sup!AU14*rates!$C12</f>
        <v>0</v>
      </c>
      <c r="AV14" s="2">
        <f>dom_sup!AV14*rates!$C12</f>
        <v>0</v>
      </c>
      <c r="AW14" s="2">
        <f>dom_sup!AW14*rates!$C12</f>
        <v>0</v>
      </c>
      <c r="AX14" s="2">
        <f>dom_sup!AX14*rates!$C12</f>
        <v>0</v>
      </c>
      <c r="AY14" s="2">
        <f>dom_sup!AY14*rates!$C12</f>
        <v>0</v>
      </c>
      <c r="AZ14" s="2">
        <f>dom_sup!AZ14*rates!$C12</f>
        <v>0</v>
      </c>
      <c r="BA14" s="2">
        <f>dom_sup!BA14*rates!$C12</f>
        <v>0</v>
      </c>
      <c r="BB14" s="2">
        <f>dom_sup!BB14*rates!$C12</f>
        <v>0</v>
      </c>
      <c r="BC14" s="2">
        <f>dom_sup!BC14*rates!$C12</f>
        <v>0</v>
      </c>
      <c r="BD14" s="2">
        <f>dom_sup!BD14*rates!$C12</f>
        <v>0</v>
      </c>
      <c r="BE14" s="2">
        <f>dom_sup!BE14*rates!$C12</f>
        <v>0</v>
      </c>
      <c r="BF14" s="2">
        <f>dom_sup!BF14*rates!$C12</f>
        <v>0</v>
      </c>
      <c r="BG14" s="2">
        <f>dom_sup!BG14*rates!$C12</f>
        <v>0</v>
      </c>
      <c r="BH14" s="2">
        <f>dom_sup!BH14*rates!$C12</f>
        <v>0</v>
      </c>
      <c r="BI14" s="2">
        <f>dom_sup!BI14*rates!$C12</f>
        <v>0</v>
      </c>
      <c r="BJ14" s="2">
        <f>dom_sup!BJ14*rates!$C12</f>
        <v>0</v>
      </c>
      <c r="BK14" s="2">
        <f>dom_sup!BK14*rates!$C12</f>
        <v>0</v>
      </c>
      <c r="BL14" s="2">
        <f>dom_sup!BL14*rates!$C12</f>
        <v>0</v>
      </c>
      <c r="BM14" s="2">
        <f>dom_sup!BM14*rates!$C12</f>
        <v>0</v>
      </c>
      <c r="BN14" s="2">
        <f>dom_sup!BN14*rates!$C12</f>
        <v>0</v>
      </c>
      <c r="BO14" s="2">
        <f>dom_sup!BO14*rates!$C12</f>
        <v>0</v>
      </c>
      <c r="BP14" s="2">
        <f>dom_sup!BP14*rates!$C12</f>
        <v>0</v>
      </c>
      <c r="BQ14" s="2">
        <f t="shared" si="0"/>
        <v>26046.370404772584</v>
      </c>
      <c r="BR14" s="2">
        <v>0</v>
      </c>
      <c r="BS14" s="2">
        <f t="shared" si="1"/>
        <v>26046.370404772584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71563.130404772586</v>
      </c>
      <c r="BZ14" s="2">
        <v>272969.85172357102</v>
      </c>
      <c r="CA14" s="2">
        <f t="shared" si="5"/>
        <v>344532.9821283436</v>
      </c>
    </row>
    <row r="15" spans="1:83" x14ac:dyDescent="0.35">
      <c r="A15" s="19">
        <v>12</v>
      </c>
      <c r="B15" s="19" t="s">
        <v>91</v>
      </c>
      <c r="C15" s="2">
        <f>dom_sup!C15*rates!$C13</f>
        <v>0</v>
      </c>
      <c r="D15" s="2">
        <f>dom_sup!D15*rates!$C13</f>
        <v>0</v>
      </c>
      <c r="E15" s="2">
        <f>dom_sup!E15*rates!$C13</f>
        <v>0</v>
      </c>
      <c r="F15" s="2">
        <f>dom_sup!F15*rates!$C13</f>
        <v>0</v>
      </c>
      <c r="G15" s="2">
        <f>dom_sup!G15*rates!$C13</f>
        <v>0</v>
      </c>
      <c r="H15" s="2">
        <f>dom_sup!H15*rates!$C13</f>
        <v>0</v>
      </c>
      <c r="I15" s="2">
        <f>dom_sup!I15*rates!$C13</f>
        <v>0</v>
      </c>
      <c r="J15" s="2">
        <f>dom_sup!J15*rates!$C13</f>
        <v>0</v>
      </c>
      <c r="K15" s="2">
        <f>dom_sup!K15*rates!$C13</f>
        <v>0</v>
      </c>
      <c r="L15" s="2">
        <f>dom_sup!L15*rates!$C13</f>
        <v>0</v>
      </c>
      <c r="M15" s="2">
        <f>dom_sup!M15*rates!$C13</f>
        <v>0</v>
      </c>
      <c r="N15" s="2">
        <f>dom_sup!N15*rates!$C13</f>
        <v>0</v>
      </c>
      <c r="O15" s="2">
        <f>dom_sup!O15*rates!$C13</f>
        <v>0</v>
      </c>
      <c r="P15" s="2">
        <f>dom_sup!P15*rates!$C13</f>
        <v>0</v>
      </c>
      <c r="Q15" s="2">
        <f>dom_sup!Q15*rates!$C13</f>
        <v>0</v>
      </c>
      <c r="R15" s="2">
        <f>dom_sup!R15*rates!$C13</f>
        <v>0</v>
      </c>
      <c r="S15" s="2">
        <f>dom_sup!S15*rates!$C13</f>
        <v>0</v>
      </c>
      <c r="T15" s="2">
        <f>dom_sup!T15*rates!$C13</f>
        <v>0</v>
      </c>
      <c r="U15" s="2">
        <f>dom_sup!U15*rates!$C13</f>
        <v>0</v>
      </c>
      <c r="V15" s="2">
        <f>dom_sup!V15*rates!$C13</f>
        <v>0</v>
      </c>
      <c r="W15" s="2">
        <f>dom_sup!W15*rates!$C13</f>
        <v>0</v>
      </c>
      <c r="X15" s="2">
        <f>dom_sup!X15*rates!$C13</f>
        <v>0</v>
      </c>
      <c r="Y15" s="2">
        <f>dom_sup!Y15*rates!$C13</f>
        <v>0</v>
      </c>
      <c r="Z15" s="2">
        <f>dom_sup!Z15*rates!$C13</f>
        <v>0</v>
      </c>
      <c r="AA15" s="2">
        <f>dom_sup!AA15*rates!$C13</f>
        <v>0</v>
      </c>
      <c r="AB15" s="2">
        <f>dom_sup!AB15*rates!$C13</f>
        <v>0</v>
      </c>
      <c r="AC15" s="2">
        <f>dom_sup!AC15*rates!$C13</f>
        <v>0</v>
      </c>
      <c r="AD15" s="2">
        <f>dom_sup!AD15*rates!$C13</f>
        <v>0</v>
      </c>
      <c r="AE15" s="2">
        <f>dom_sup!AE15*rates!$C13</f>
        <v>0</v>
      </c>
      <c r="AF15" s="2">
        <f>dom_sup!AF15*rates!$C13</f>
        <v>0</v>
      </c>
      <c r="AG15" s="2">
        <f>dom_sup!AG15*rates!$C13</f>
        <v>0</v>
      </c>
      <c r="AH15" s="2">
        <f>dom_sup!AH15*rates!$C13</f>
        <v>0</v>
      </c>
      <c r="AI15" s="2">
        <f>dom_sup!AI15*rates!$C13</f>
        <v>0</v>
      </c>
      <c r="AJ15" s="2">
        <f>dom_sup!AJ15*rates!$C13</f>
        <v>0</v>
      </c>
      <c r="AK15" s="2">
        <f>dom_sup!AK15*rates!$C13</f>
        <v>0</v>
      </c>
      <c r="AL15" s="2">
        <f>dom_sup!AL15*rates!$C13</f>
        <v>0</v>
      </c>
      <c r="AM15" s="2">
        <f>dom_sup!AM15*rates!$C13</f>
        <v>0</v>
      </c>
      <c r="AN15" s="2">
        <f>dom_sup!AN15*rates!$C13</f>
        <v>0</v>
      </c>
      <c r="AO15" s="2">
        <f>dom_sup!AO15*rates!$C13</f>
        <v>0</v>
      </c>
      <c r="AP15" s="2">
        <f>dom_sup!AP15*rates!$C13</f>
        <v>0</v>
      </c>
      <c r="AQ15" s="2">
        <f>dom_sup!AQ15*rates!$C13</f>
        <v>0</v>
      </c>
      <c r="AR15" s="2">
        <f>dom_sup!AR15*rates!$C13</f>
        <v>0</v>
      </c>
      <c r="AS15" s="2">
        <f>dom_sup!AS15*rates!$C13</f>
        <v>0</v>
      </c>
      <c r="AT15" s="2">
        <f>dom_sup!AT15*rates!$C13</f>
        <v>0</v>
      </c>
      <c r="AU15" s="2">
        <f>dom_sup!AU15*rates!$C13</f>
        <v>0</v>
      </c>
      <c r="AV15" s="2">
        <f>dom_sup!AV15*rates!$C13</f>
        <v>0</v>
      </c>
      <c r="AW15" s="2">
        <f>dom_sup!AW15*rates!$C13</f>
        <v>0</v>
      </c>
      <c r="AX15" s="2">
        <f>dom_sup!AX15*rates!$C13</f>
        <v>0</v>
      </c>
      <c r="AY15" s="2">
        <f>dom_sup!AY15*rates!$C13</f>
        <v>0</v>
      </c>
      <c r="AZ15" s="2">
        <f>dom_sup!AZ15*rates!$C13</f>
        <v>0</v>
      </c>
      <c r="BA15" s="2">
        <f>dom_sup!BA15*rates!$C13</f>
        <v>0</v>
      </c>
      <c r="BB15" s="2">
        <f>dom_sup!BB15*rates!$C13</f>
        <v>0</v>
      </c>
      <c r="BC15" s="2">
        <f>dom_sup!BC15*rates!$C13</f>
        <v>0</v>
      </c>
      <c r="BD15" s="2">
        <f>dom_sup!BD15*rates!$C13</f>
        <v>0</v>
      </c>
      <c r="BE15" s="2">
        <f>dom_sup!BE15*rates!$C13</f>
        <v>0</v>
      </c>
      <c r="BF15" s="2">
        <f>dom_sup!BF15*rates!$C13</f>
        <v>0</v>
      </c>
      <c r="BG15" s="2">
        <f>dom_sup!BG15*rates!$C13</f>
        <v>0</v>
      </c>
      <c r="BH15" s="2">
        <f>dom_sup!BH15*rates!$C13</f>
        <v>0</v>
      </c>
      <c r="BI15" s="2">
        <f>dom_sup!BI15*rates!$C13</f>
        <v>0</v>
      </c>
      <c r="BJ15" s="2">
        <f>dom_sup!BJ15*rates!$C13</f>
        <v>0</v>
      </c>
      <c r="BK15" s="2">
        <f>dom_sup!BK15*rates!$C13</f>
        <v>0</v>
      </c>
      <c r="BL15" s="2">
        <f>dom_sup!BL15*rates!$C13</f>
        <v>0</v>
      </c>
      <c r="BM15" s="2">
        <f>dom_sup!BM15*rates!$C13</f>
        <v>0</v>
      </c>
      <c r="BN15" s="2">
        <f>dom_sup!BN15*rates!$C13</f>
        <v>0</v>
      </c>
      <c r="BO15" s="2">
        <f>dom_sup!BO15*rates!$C13</f>
        <v>0</v>
      </c>
      <c r="BP15" s="2">
        <f>dom_sup!BP15*rates!$C13</f>
        <v>0</v>
      </c>
      <c r="BQ15" s="2">
        <f t="shared" si="0"/>
        <v>0</v>
      </c>
      <c r="BR15" s="2">
        <v>-620125.7830696262</v>
      </c>
      <c r="BS15" s="2">
        <f t="shared" si="1"/>
        <v>-620125.7830696262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-620125.7830696262</v>
      </c>
      <c r="BZ15" s="2">
        <v>2893090.3820170695</v>
      </c>
      <c r="CA15" s="2">
        <f t="shared" si="5"/>
        <v>2272964.5989474431</v>
      </c>
    </row>
    <row r="16" spans="1:83" x14ac:dyDescent="0.35">
      <c r="A16" s="19">
        <v>13</v>
      </c>
      <c r="B16" s="19" t="s">
        <v>92</v>
      </c>
      <c r="C16" s="2">
        <f>dom_sup!C16*rates!$C14</f>
        <v>9645.9032334003368</v>
      </c>
      <c r="D16" s="2">
        <f>dom_sup!D16*rates!$C14</f>
        <v>0</v>
      </c>
      <c r="E16" s="2">
        <f>dom_sup!E16*rates!$C14</f>
        <v>0</v>
      </c>
      <c r="F16" s="2">
        <f>dom_sup!F16*rates!$C14</f>
        <v>0</v>
      </c>
      <c r="G16" s="2">
        <f>dom_sup!G16*rates!$C14</f>
        <v>0</v>
      </c>
      <c r="H16" s="2">
        <f>dom_sup!H16*rates!$C14</f>
        <v>0</v>
      </c>
      <c r="I16" s="2">
        <f>dom_sup!I16*rates!$C14</f>
        <v>0</v>
      </c>
      <c r="J16" s="2">
        <f>dom_sup!J16*rates!$C14</f>
        <v>0</v>
      </c>
      <c r="K16" s="2">
        <f>dom_sup!K16*rates!$C14</f>
        <v>0</v>
      </c>
      <c r="L16" s="2">
        <f>dom_sup!L16*rates!$C14</f>
        <v>0</v>
      </c>
      <c r="M16" s="2">
        <f>dom_sup!M16*rates!$C14</f>
        <v>0</v>
      </c>
      <c r="N16" s="2">
        <f>dom_sup!N16*rates!$C14</f>
        <v>0</v>
      </c>
      <c r="O16" s="2">
        <f>dom_sup!O16*rates!$C14</f>
        <v>0</v>
      </c>
      <c r="P16" s="2">
        <f>dom_sup!P16*rates!$C14</f>
        <v>0</v>
      </c>
      <c r="Q16" s="2">
        <f>dom_sup!Q16*rates!$C14</f>
        <v>0</v>
      </c>
      <c r="R16" s="2">
        <f>dom_sup!R16*rates!$C14</f>
        <v>0</v>
      </c>
      <c r="S16" s="2">
        <f>dom_sup!S16*rates!$C14</f>
        <v>0</v>
      </c>
      <c r="T16" s="2">
        <f>dom_sup!T16*rates!$C14</f>
        <v>0</v>
      </c>
      <c r="U16" s="2">
        <f>dom_sup!U16*rates!$C14</f>
        <v>0</v>
      </c>
      <c r="V16" s="2">
        <f>dom_sup!V16*rates!$C14</f>
        <v>0</v>
      </c>
      <c r="W16" s="2">
        <f>dom_sup!W16*rates!$C14</f>
        <v>0</v>
      </c>
      <c r="X16" s="2">
        <f>dom_sup!X16*rates!$C14</f>
        <v>0</v>
      </c>
      <c r="Y16" s="2">
        <f>dom_sup!Y16*rates!$C14</f>
        <v>0</v>
      </c>
      <c r="Z16" s="2">
        <f>dom_sup!Z16*rates!$C14</f>
        <v>0</v>
      </c>
      <c r="AA16" s="2">
        <f>dom_sup!AA16*rates!$C14</f>
        <v>0</v>
      </c>
      <c r="AB16" s="2">
        <f>dom_sup!AB16*rates!$C14</f>
        <v>0</v>
      </c>
      <c r="AC16" s="2">
        <f>dom_sup!AC16*rates!$C14</f>
        <v>0</v>
      </c>
      <c r="AD16" s="2">
        <f>dom_sup!AD16*rates!$C14</f>
        <v>0</v>
      </c>
      <c r="AE16" s="2">
        <f>dom_sup!AE16*rates!$C14</f>
        <v>0</v>
      </c>
      <c r="AF16" s="2">
        <f>dom_sup!AF16*rates!$C14</f>
        <v>0</v>
      </c>
      <c r="AG16" s="2">
        <f>dom_sup!AG16*rates!$C14</f>
        <v>0</v>
      </c>
      <c r="AH16" s="2">
        <f>dom_sup!AH16*rates!$C14</f>
        <v>0</v>
      </c>
      <c r="AI16" s="2">
        <f>dom_sup!AI16*rates!$C14</f>
        <v>0</v>
      </c>
      <c r="AJ16" s="2">
        <f>dom_sup!AJ16*rates!$C14</f>
        <v>0</v>
      </c>
      <c r="AK16" s="2">
        <f>dom_sup!AK16*rates!$C14</f>
        <v>0</v>
      </c>
      <c r="AL16" s="2">
        <f>dom_sup!AL16*rates!$C14</f>
        <v>0</v>
      </c>
      <c r="AM16" s="2">
        <f>dom_sup!AM16*rates!$C14</f>
        <v>0</v>
      </c>
      <c r="AN16" s="2">
        <f>dom_sup!AN16*rates!$C14</f>
        <v>0</v>
      </c>
      <c r="AO16" s="2">
        <f>dom_sup!AO16*rates!$C14</f>
        <v>0</v>
      </c>
      <c r="AP16" s="2">
        <f>dom_sup!AP16*rates!$C14</f>
        <v>0</v>
      </c>
      <c r="AQ16" s="2">
        <f>dom_sup!AQ16*rates!$C14</f>
        <v>0</v>
      </c>
      <c r="AR16" s="2">
        <f>dom_sup!AR16*rates!$C14</f>
        <v>0</v>
      </c>
      <c r="AS16" s="2">
        <f>dom_sup!AS16*rates!$C14</f>
        <v>0</v>
      </c>
      <c r="AT16" s="2">
        <f>dom_sup!AT16*rates!$C14</f>
        <v>0</v>
      </c>
      <c r="AU16" s="2">
        <f>dom_sup!AU16*rates!$C14</f>
        <v>0</v>
      </c>
      <c r="AV16" s="2">
        <f>dom_sup!AV16*rates!$C14</f>
        <v>0</v>
      </c>
      <c r="AW16" s="2">
        <f>dom_sup!AW16*rates!$C14</f>
        <v>0</v>
      </c>
      <c r="AX16" s="2">
        <f>dom_sup!AX16*rates!$C14</f>
        <v>0</v>
      </c>
      <c r="AY16" s="2">
        <f>dom_sup!AY16*rates!$C14</f>
        <v>0</v>
      </c>
      <c r="AZ16" s="2">
        <f>dom_sup!AZ16*rates!$C14</f>
        <v>0</v>
      </c>
      <c r="BA16" s="2">
        <f>dom_sup!BA16*rates!$C14</f>
        <v>0</v>
      </c>
      <c r="BB16" s="2">
        <f>dom_sup!BB16*rates!$C14</f>
        <v>0</v>
      </c>
      <c r="BC16" s="2">
        <f>dom_sup!BC16*rates!$C14</f>
        <v>0</v>
      </c>
      <c r="BD16" s="2">
        <f>dom_sup!BD16*rates!$C14</f>
        <v>0</v>
      </c>
      <c r="BE16" s="2">
        <f>dom_sup!BE16*rates!$C14</f>
        <v>0</v>
      </c>
      <c r="BF16" s="2">
        <f>dom_sup!BF16*rates!$C14</f>
        <v>0</v>
      </c>
      <c r="BG16" s="2">
        <f>dom_sup!BG16*rates!$C14</f>
        <v>0</v>
      </c>
      <c r="BH16" s="2">
        <f>dom_sup!BH16*rates!$C14</f>
        <v>0</v>
      </c>
      <c r="BI16" s="2">
        <f>dom_sup!BI16*rates!$C14</f>
        <v>0</v>
      </c>
      <c r="BJ16" s="2">
        <f>dom_sup!BJ16*rates!$C14</f>
        <v>0</v>
      </c>
      <c r="BK16" s="2">
        <f>dom_sup!BK16*rates!$C14</f>
        <v>0</v>
      </c>
      <c r="BL16" s="2">
        <f>dom_sup!BL16*rates!$C14</f>
        <v>0</v>
      </c>
      <c r="BM16" s="2">
        <f>dom_sup!BM16*rates!$C14</f>
        <v>0</v>
      </c>
      <c r="BN16" s="2">
        <f>dom_sup!BN16*rates!$C14</f>
        <v>0</v>
      </c>
      <c r="BO16" s="2">
        <f>dom_sup!BO16*rates!$C14</f>
        <v>0</v>
      </c>
      <c r="BP16" s="2">
        <f>dom_sup!BP16*rates!$C14</f>
        <v>0</v>
      </c>
      <c r="BQ16" s="2">
        <f t="shared" si="0"/>
        <v>9645.9032334003368</v>
      </c>
      <c r="BR16" s="2">
        <v>-1104.4182915459801</v>
      </c>
      <c r="BS16" s="2">
        <f t="shared" si="1"/>
        <v>8541.4849418543563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8557.9559959394428</v>
      </c>
      <c r="BZ16" s="2">
        <v>150612.85868219801</v>
      </c>
      <c r="CA16" s="2">
        <f t="shared" si="5"/>
        <v>159170.81467813745</v>
      </c>
    </row>
    <row r="17" spans="1:79" s="2" customFormat="1" x14ac:dyDescent="0.35">
      <c r="A17" s="19">
        <v>14</v>
      </c>
      <c r="B17" s="19" t="s">
        <v>93</v>
      </c>
      <c r="C17" s="2">
        <f>dom_sup!C17*rates!$C15</f>
        <v>146896.985443504</v>
      </c>
      <c r="D17" s="2">
        <f>dom_sup!D17*rates!$C15</f>
        <v>0</v>
      </c>
      <c r="E17" s="2">
        <f>dom_sup!E17*rates!$C15</f>
        <v>0</v>
      </c>
      <c r="F17" s="2">
        <f>dom_sup!F17*rates!$C15</f>
        <v>0</v>
      </c>
      <c r="G17" s="2">
        <f>dom_sup!G17*rates!$C15</f>
        <v>0</v>
      </c>
      <c r="H17" s="2">
        <f>dom_sup!H17*rates!$C15</f>
        <v>0</v>
      </c>
      <c r="I17" s="2">
        <f>dom_sup!I17*rates!$C15</f>
        <v>0</v>
      </c>
      <c r="J17" s="2">
        <f>dom_sup!J17*rates!$C15</f>
        <v>0</v>
      </c>
      <c r="K17" s="2">
        <f>dom_sup!K17*rates!$C15</f>
        <v>0</v>
      </c>
      <c r="L17" s="2">
        <f>dom_sup!L17*rates!$C15</f>
        <v>0</v>
      </c>
      <c r="M17" s="2">
        <f>dom_sup!M17*rates!$C15</f>
        <v>0</v>
      </c>
      <c r="N17" s="2">
        <f>dom_sup!N17*rates!$C15</f>
        <v>0</v>
      </c>
      <c r="O17" s="2">
        <f>dom_sup!O17*rates!$C15</f>
        <v>0</v>
      </c>
      <c r="P17" s="2">
        <f>dom_sup!P17*rates!$C15</f>
        <v>0</v>
      </c>
      <c r="Q17" s="2">
        <f>dom_sup!Q17*rates!$C15</f>
        <v>0</v>
      </c>
      <c r="R17" s="2">
        <f>dom_sup!R17*rates!$C15</f>
        <v>0</v>
      </c>
      <c r="S17" s="2">
        <f>dom_sup!S17*rates!$C15</f>
        <v>0</v>
      </c>
      <c r="T17" s="2">
        <f>dom_sup!T17*rates!$C15</f>
        <v>0</v>
      </c>
      <c r="U17" s="2">
        <f>dom_sup!U17*rates!$C15</f>
        <v>0</v>
      </c>
      <c r="V17" s="2">
        <f>dom_sup!V17*rates!$C15</f>
        <v>0</v>
      </c>
      <c r="W17" s="2">
        <f>dom_sup!W17*rates!$C15</f>
        <v>0</v>
      </c>
      <c r="X17" s="2">
        <f>dom_sup!X17*rates!$C15</f>
        <v>0</v>
      </c>
      <c r="Y17" s="2">
        <f>dom_sup!Y17*rates!$C15</f>
        <v>0</v>
      </c>
      <c r="Z17" s="2">
        <f>dom_sup!Z17*rates!$C15</f>
        <v>0</v>
      </c>
      <c r="AA17" s="2">
        <f>dom_sup!AA17*rates!$C15</f>
        <v>0</v>
      </c>
      <c r="AB17" s="2">
        <f>dom_sup!AB17*rates!$C15</f>
        <v>0</v>
      </c>
      <c r="AC17" s="2">
        <f>dom_sup!AC17*rates!$C15</f>
        <v>0</v>
      </c>
      <c r="AD17" s="2">
        <f>dom_sup!AD17*rates!$C15</f>
        <v>0</v>
      </c>
      <c r="AE17" s="2">
        <f>dom_sup!AE17*rates!$C15</f>
        <v>0</v>
      </c>
      <c r="AF17" s="2">
        <f>dom_sup!AF17*rates!$C15</f>
        <v>0</v>
      </c>
      <c r="AG17" s="2">
        <f>dom_sup!AG17*rates!$C15</f>
        <v>0</v>
      </c>
      <c r="AH17" s="2">
        <f>dom_sup!AH17*rates!$C15</f>
        <v>0</v>
      </c>
      <c r="AI17" s="2">
        <f>dom_sup!AI17*rates!$C15</f>
        <v>0</v>
      </c>
      <c r="AJ17" s="2">
        <f>dom_sup!AJ17*rates!$C15</f>
        <v>0</v>
      </c>
      <c r="AK17" s="2">
        <f>dom_sup!AK17*rates!$C15</f>
        <v>0</v>
      </c>
      <c r="AL17" s="2">
        <f>dom_sup!AL17*rates!$C15</f>
        <v>0</v>
      </c>
      <c r="AM17" s="2">
        <f>dom_sup!AM17*rates!$C15</f>
        <v>0</v>
      </c>
      <c r="AN17" s="2">
        <f>dom_sup!AN17*rates!$C15</f>
        <v>0</v>
      </c>
      <c r="AO17" s="2">
        <f>dom_sup!AO17*rates!$C15</f>
        <v>0</v>
      </c>
      <c r="AP17" s="2">
        <f>dom_sup!AP17*rates!$C15</f>
        <v>0</v>
      </c>
      <c r="AQ17" s="2">
        <f>dom_sup!AQ17*rates!$C15</f>
        <v>0</v>
      </c>
      <c r="AR17" s="2">
        <f>dom_sup!AR17*rates!$C15</f>
        <v>0</v>
      </c>
      <c r="AS17" s="2">
        <f>dom_sup!AS17*rates!$C15</f>
        <v>0</v>
      </c>
      <c r="AT17" s="2">
        <f>dom_sup!AT17*rates!$C15</f>
        <v>0</v>
      </c>
      <c r="AU17" s="2">
        <f>dom_sup!AU17*rates!$C15</f>
        <v>0</v>
      </c>
      <c r="AV17" s="2">
        <f>dom_sup!AV17*rates!$C15</f>
        <v>0</v>
      </c>
      <c r="AW17" s="2">
        <f>dom_sup!AW17*rates!$C15</f>
        <v>0</v>
      </c>
      <c r="AX17" s="2">
        <f>dom_sup!AX17*rates!$C15</f>
        <v>0</v>
      </c>
      <c r="AY17" s="2">
        <f>dom_sup!AY17*rates!$C15</f>
        <v>0</v>
      </c>
      <c r="AZ17" s="2">
        <f>dom_sup!AZ17*rates!$C15</f>
        <v>0</v>
      </c>
      <c r="BA17" s="2">
        <f>dom_sup!BA17*rates!$C15</f>
        <v>0</v>
      </c>
      <c r="BB17" s="2">
        <f>dom_sup!BB17*rates!$C15</f>
        <v>0</v>
      </c>
      <c r="BC17" s="2">
        <f>dom_sup!BC17*rates!$C15</f>
        <v>0</v>
      </c>
      <c r="BD17" s="2">
        <f>dom_sup!BD17*rates!$C15</f>
        <v>0</v>
      </c>
      <c r="BE17" s="2">
        <f>dom_sup!BE17*rates!$C15</f>
        <v>0</v>
      </c>
      <c r="BF17" s="2">
        <f>dom_sup!BF17*rates!$C15</f>
        <v>0</v>
      </c>
      <c r="BG17" s="2">
        <f>dom_sup!BG17*rates!$C15</f>
        <v>0</v>
      </c>
      <c r="BH17" s="2">
        <f>dom_sup!BH17*rates!$C15</f>
        <v>0</v>
      </c>
      <c r="BI17" s="2">
        <f>dom_sup!BI17*rates!$C15</f>
        <v>0</v>
      </c>
      <c r="BJ17" s="2">
        <f>dom_sup!BJ17*rates!$C15</f>
        <v>0</v>
      </c>
      <c r="BK17" s="2">
        <f>dom_sup!BK17*rates!$C15</f>
        <v>0</v>
      </c>
      <c r="BL17" s="2">
        <f>dom_sup!BL17*rates!$C15</f>
        <v>0</v>
      </c>
      <c r="BM17" s="2">
        <f>dom_sup!BM17*rates!$C15</f>
        <v>0</v>
      </c>
      <c r="BN17" s="2">
        <f>dom_sup!BN17*rates!$C15</f>
        <v>0</v>
      </c>
      <c r="BO17" s="2">
        <f>dom_sup!BO17*rates!$C15</f>
        <v>0</v>
      </c>
      <c r="BP17" s="2">
        <f>dom_sup!BP17*rates!$C15</f>
        <v>0</v>
      </c>
      <c r="BQ17" s="2">
        <f t="shared" si="0"/>
        <v>146896.985443504</v>
      </c>
      <c r="BR17" s="2">
        <v>-21549.942402256682</v>
      </c>
      <c r="BS17" s="2">
        <f t="shared" si="1"/>
        <v>125347.04304124732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125347.04304124732</v>
      </c>
      <c r="BZ17" s="2">
        <v>225411.69580027199</v>
      </c>
      <c r="CA17" s="2">
        <f t="shared" si="5"/>
        <v>350758.73884151934</v>
      </c>
    </row>
    <row r="18" spans="1:79" s="2" customFormat="1" x14ac:dyDescent="0.35">
      <c r="A18" s="19">
        <v>15</v>
      </c>
      <c r="B18" s="19" t="s">
        <v>94</v>
      </c>
      <c r="C18" s="2">
        <f>dom_sup!C18*rates!$C16</f>
        <v>24498.282403281853</v>
      </c>
      <c r="D18" s="2">
        <f>dom_sup!D18*rates!$C16</f>
        <v>0</v>
      </c>
      <c r="E18" s="2">
        <f>dom_sup!E18*rates!$C16</f>
        <v>0</v>
      </c>
      <c r="F18" s="2">
        <f>dom_sup!F18*rates!$C16</f>
        <v>0</v>
      </c>
      <c r="G18" s="2">
        <f>dom_sup!G18*rates!$C16</f>
        <v>0</v>
      </c>
      <c r="H18" s="2">
        <f>dom_sup!H18*rates!$C16</f>
        <v>0</v>
      </c>
      <c r="I18" s="2">
        <f>dom_sup!I18*rates!$C16</f>
        <v>0</v>
      </c>
      <c r="J18" s="2">
        <f>dom_sup!J18*rates!$C16</f>
        <v>0</v>
      </c>
      <c r="K18" s="2">
        <f>dom_sup!K18*rates!$C16</f>
        <v>0</v>
      </c>
      <c r="L18" s="2">
        <f>dom_sup!L18*rates!$C16</f>
        <v>0</v>
      </c>
      <c r="M18" s="2">
        <f>dom_sup!M18*rates!$C16</f>
        <v>0</v>
      </c>
      <c r="N18" s="2">
        <f>dom_sup!N18*rates!$C16</f>
        <v>0</v>
      </c>
      <c r="O18" s="2">
        <f>dom_sup!O18*rates!$C16</f>
        <v>0</v>
      </c>
      <c r="P18" s="2">
        <f>dom_sup!P18*rates!$C16</f>
        <v>0</v>
      </c>
      <c r="Q18" s="2">
        <f>dom_sup!Q18*rates!$C16</f>
        <v>0</v>
      </c>
      <c r="R18" s="2">
        <f>dom_sup!R18*rates!$C16</f>
        <v>0</v>
      </c>
      <c r="S18" s="2">
        <f>dom_sup!S18*rates!$C16</f>
        <v>0</v>
      </c>
      <c r="T18" s="2">
        <f>dom_sup!T18*rates!$C16</f>
        <v>0</v>
      </c>
      <c r="U18" s="2">
        <f>dom_sup!U18*rates!$C16</f>
        <v>0</v>
      </c>
      <c r="V18" s="2">
        <f>dom_sup!V18*rates!$C16</f>
        <v>0</v>
      </c>
      <c r="W18" s="2">
        <f>dom_sup!W18*rates!$C16</f>
        <v>0</v>
      </c>
      <c r="X18" s="2">
        <f>dom_sup!X18*rates!$C16</f>
        <v>0</v>
      </c>
      <c r="Y18" s="2">
        <f>dom_sup!Y18*rates!$C16</f>
        <v>0</v>
      </c>
      <c r="Z18" s="2">
        <f>dom_sup!Z18*rates!$C16</f>
        <v>0</v>
      </c>
      <c r="AA18" s="2">
        <f>dom_sup!AA18*rates!$C16</f>
        <v>0</v>
      </c>
      <c r="AB18" s="2">
        <f>dom_sup!AB18*rates!$C16</f>
        <v>0</v>
      </c>
      <c r="AC18" s="2">
        <f>dom_sup!AC18*rates!$C16</f>
        <v>0</v>
      </c>
      <c r="AD18" s="2">
        <f>dom_sup!AD18*rates!$C16</f>
        <v>0</v>
      </c>
      <c r="AE18" s="2">
        <f>dom_sup!AE18*rates!$C16</f>
        <v>0</v>
      </c>
      <c r="AF18" s="2">
        <f>dom_sup!AF18*rates!$C16</f>
        <v>0</v>
      </c>
      <c r="AG18" s="2">
        <f>dom_sup!AG18*rates!$C16</f>
        <v>0</v>
      </c>
      <c r="AH18" s="2">
        <f>dom_sup!AH18*rates!$C16</f>
        <v>0</v>
      </c>
      <c r="AI18" s="2">
        <f>dom_sup!AI18*rates!$C16</f>
        <v>0</v>
      </c>
      <c r="AJ18" s="2">
        <f>dom_sup!AJ18*rates!$C16</f>
        <v>0</v>
      </c>
      <c r="AK18" s="2">
        <f>dom_sup!AK18*rates!$C16</f>
        <v>0</v>
      </c>
      <c r="AL18" s="2">
        <f>dom_sup!AL18*rates!$C16</f>
        <v>0</v>
      </c>
      <c r="AM18" s="2">
        <f>dom_sup!AM18*rates!$C16</f>
        <v>0</v>
      </c>
      <c r="AN18" s="2">
        <f>dom_sup!AN18*rates!$C16</f>
        <v>0</v>
      </c>
      <c r="AO18" s="2">
        <f>dom_sup!AO18*rates!$C16</f>
        <v>0</v>
      </c>
      <c r="AP18" s="2">
        <f>dom_sup!AP18*rates!$C16</f>
        <v>0</v>
      </c>
      <c r="AQ18" s="2">
        <f>dom_sup!AQ18*rates!$C16</f>
        <v>0</v>
      </c>
      <c r="AR18" s="2">
        <f>dom_sup!AR18*rates!$C16</f>
        <v>0</v>
      </c>
      <c r="AS18" s="2">
        <f>dom_sup!AS18*rates!$C16</f>
        <v>0</v>
      </c>
      <c r="AT18" s="2">
        <f>dom_sup!AT18*rates!$C16</f>
        <v>0</v>
      </c>
      <c r="AU18" s="2">
        <f>dom_sup!AU18*rates!$C16</f>
        <v>0</v>
      </c>
      <c r="AV18" s="2">
        <f>dom_sup!AV18*rates!$C16</f>
        <v>0</v>
      </c>
      <c r="AW18" s="2">
        <f>dom_sup!AW18*rates!$C16</f>
        <v>0</v>
      </c>
      <c r="AX18" s="2">
        <f>dom_sup!AX18*rates!$C16</f>
        <v>0</v>
      </c>
      <c r="AY18" s="2">
        <f>dom_sup!AY18*rates!$C16</f>
        <v>0</v>
      </c>
      <c r="AZ18" s="2">
        <f>dom_sup!AZ18*rates!$C16</f>
        <v>0</v>
      </c>
      <c r="BA18" s="2">
        <f>dom_sup!BA18*rates!$C16</f>
        <v>0</v>
      </c>
      <c r="BB18" s="2">
        <f>dom_sup!BB18*rates!$C16</f>
        <v>0</v>
      </c>
      <c r="BC18" s="2">
        <f>dom_sup!BC18*rates!$C16</f>
        <v>0</v>
      </c>
      <c r="BD18" s="2">
        <f>dom_sup!BD18*rates!$C16</f>
        <v>0</v>
      </c>
      <c r="BE18" s="2">
        <f>dom_sup!BE18*rates!$C16</f>
        <v>0</v>
      </c>
      <c r="BF18" s="2">
        <f>dom_sup!BF18*rates!$C16</f>
        <v>0</v>
      </c>
      <c r="BG18" s="2">
        <f>dom_sup!BG18*rates!$C16</f>
        <v>0</v>
      </c>
      <c r="BH18" s="2">
        <f>dom_sup!BH18*rates!$C16</f>
        <v>0</v>
      </c>
      <c r="BI18" s="2">
        <f>dom_sup!BI18*rates!$C16</f>
        <v>0</v>
      </c>
      <c r="BJ18" s="2">
        <f>dom_sup!BJ18*rates!$C16</f>
        <v>0</v>
      </c>
      <c r="BK18" s="2">
        <f>dom_sup!BK18*rates!$C16</f>
        <v>0</v>
      </c>
      <c r="BL18" s="2">
        <f>dom_sup!BL18*rates!$C16</f>
        <v>0</v>
      </c>
      <c r="BM18" s="2">
        <f>dom_sup!BM18*rates!$C16</f>
        <v>0</v>
      </c>
      <c r="BN18" s="2">
        <f>dom_sup!BN18*rates!$C16</f>
        <v>0</v>
      </c>
      <c r="BO18" s="2">
        <f>dom_sup!BO18*rates!$C16</f>
        <v>0</v>
      </c>
      <c r="BP18" s="2">
        <f>dom_sup!BP18*rates!$C16</f>
        <v>0</v>
      </c>
      <c r="BQ18" s="2">
        <f t="shared" si="0"/>
        <v>24498.282403281853</v>
      </c>
      <c r="BR18" s="2">
        <v>-10751.801876888541</v>
      </c>
      <c r="BS18" s="2">
        <f t="shared" si="1"/>
        <v>13746.480526393312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13746.480526393312</v>
      </c>
      <c r="BZ18" s="2">
        <v>265998.292768438</v>
      </c>
      <c r="CA18" s="2">
        <f t="shared" si="5"/>
        <v>279744.77329483134</v>
      </c>
    </row>
    <row r="19" spans="1:79" s="2" customFormat="1" x14ac:dyDescent="0.35">
      <c r="A19" s="19">
        <v>16</v>
      </c>
      <c r="B19" s="19" t="s">
        <v>95</v>
      </c>
      <c r="C19" s="2">
        <f>dom_sup!C19*rates!$C17</f>
        <v>22522.654620055961</v>
      </c>
      <c r="D19" s="2">
        <f>dom_sup!D19*rates!$C17</f>
        <v>0</v>
      </c>
      <c r="E19" s="2">
        <f>dom_sup!E19*rates!$C17</f>
        <v>0</v>
      </c>
      <c r="F19" s="2">
        <f>dom_sup!F19*rates!$C17</f>
        <v>0</v>
      </c>
      <c r="G19" s="2">
        <f>dom_sup!G19*rates!$C17</f>
        <v>0</v>
      </c>
      <c r="H19" s="2">
        <f>dom_sup!H19*rates!$C17</f>
        <v>0</v>
      </c>
      <c r="I19" s="2">
        <f>dom_sup!I19*rates!$C17</f>
        <v>0</v>
      </c>
      <c r="J19" s="2">
        <f>dom_sup!J19*rates!$C17</f>
        <v>0</v>
      </c>
      <c r="K19" s="2">
        <f>dom_sup!K19*rates!$C17</f>
        <v>0</v>
      </c>
      <c r="L19" s="2">
        <f>dom_sup!L19*rates!$C17</f>
        <v>0</v>
      </c>
      <c r="M19" s="2">
        <f>dom_sup!M19*rates!$C17</f>
        <v>0</v>
      </c>
      <c r="N19" s="2">
        <f>dom_sup!N19*rates!$C17</f>
        <v>0</v>
      </c>
      <c r="O19" s="2">
        <f>dom_sup!O19*rates!$C17</f>
        <v>0</v>
      </c>
      <c r="P19" s="2">
        <f>dom_sup!P19*rates!$C17</f>
        <v>0</v>
      </c>
      <c r="Q19" s="2">
        <f>dom_sup!Q19*rates!$C17</f>
        <v>0</v>
      </c>
      <c r="R19" s="2">
        <f>dom_sup!R19*rates!$C17</f>
        <v>0</v>
      </c>
      <c r="S19" s="2">
        <f>dom_sup!S19*rates!$C17</f>
        <v>0</v>
      </c>
      <c r="T19" s="2">
        <f>dom_sup!T19*rates!$C17</f>
        <v>0</v>
      </c>
      <c r="U19" s="2">
        <f>dom_sup!U19*rates!$C17</f>
        <v>0</v>
      </c>
      <c r="V19" s="2">
        <f>dom_sup!V19*rates!$C17</f>
        <v>0</v>
      </c>
      <c r="W19" s="2">
        <f>dom_sup!W19*rates!$C17</f>
        <v>0</v>
      </c>
      <c r="X19" s="2">
        <f>dom_sup!X19*rates!$C17</f>
        <v>0</v>
      </c>
      <c r="Y19" s="2">
        <f>dom_sup!Y19*rates!$C17</f>
        <v>0</v>
      </c>
      <c r="Z19" s="2">
        <f>dom_sup!Z19*rates!$C17</f>
        <v>0</v>
      </c>
      <c r="AA19" s="2">
        <f>dom_sup!AA19*rates!$C17</f>
        <v>0</v>
      </c>
      <c r="AB19" s="2">
        <f>dom_sup!AB19*rates!$C17</f>
        <v>0</v>
      </c>
      <c r="AC19" s="2">
        <f>dom_sup!AC19*rates!$C17</f>
        <v>0</v>
      </c>
      <c r="AD19" s="2">
        <f>dom_sup!AD19*rates!$C17</f>
        <v>0</v>
      </c>
      <c r="AE19" s="2">
        <f>dom_sup!AE19*rates!$C17</f>
        <v>0</v>
      </c>
      <c r="AF19" s="2">
        <f>dom_sup!AF19*rates!$C17</f>
        <v>0</v>
      </c>
      <c r="AG19" s="2">
        <f>dom_sup!AG19*rates!$C17</f>
        <v>0</v>
      </c>
      <c r="AH19" s="2">
        <f>dom_sup!AH19*rates!$C17</f>
        <v>0</v>
      </c>
      <c r="AI19" s="2">
        <f>dom_sup!AI19*rates!$C17</f>
        <v>0</v>
      </c>
      <c r="AJ19" s="2">
        <f>dom_sup!AJ19*rates!$C17</f>
        <v>0</v>
      </c>
      <c r="AK19" s="2">
        <f>dom_sup!AK19*rates!$C17</f>
        <v>0</v>
      </c>
      <c r="AL19" s="2">
        <f>dom_sup!AL19*rates!$C17</f>
        <v>0</v>
      </c>
      <c r="AM19" s="2">
        <f>dom_sup!AM19*rates!$C17</f>
        <v>0</v>
      </c>
      <c r="AN19" s="2">
        <f>dom_sup!AN19*rates!$C17</f>
        <v>0</v>
      </c>
      <c r="AO19" s="2">
        <f>dom_sup!AO19*rates!$C17</f>
        <v>0</v>
      </c>
      <c r="AP19" s="2">
        <f>dom_sup!AP19*rates!$C17</f>
        <v>0</v>
      </c>
      <c r="AQ19" s="2">
        <f>dom_sup!AQ19*rates!$C17</f>
        <v>0</v>
      </c>
      <c r="AR19" s="2">
        <f>dom_sup!AR19*rates!$C17</f>
        <v>0</v>
      </c>
      <c r="AS19" s="2">
        <f>dom_sup!AS19*rates!$C17</f>
        <v>0</v>
      </c>
      <c r="AT19" s="2">
        <f>dom_sup!AT19*rates!$C17</f>
        <v>0</v>
      </c>
      <c r="AU19" s="2">
        <f>dom_sup!AU19*rates!$C17</f>
        <v>0</v>
      </c>
      <c r="AV19" s="2">
        <f>dom_sup!AV19*rates!$C17</f>
        <v>0</v>
      </c>
      <c r="AW19" s="2">
        <f>dom_sup!AW19*rates!$C17</f>
        <v>0</v>
      </c>
      <c r="AX19" s="2">
        <f>dom_sup!AX19*rates!$C17</f>
        <v>0</v>
      </c>
      <c r="AY19" s="2">
        <f>dom_sup!AY19*rates!$C17</f>
        <v>0</v>
      </c>
      <c r="AZ19" s="2">
        <f>dom_sup!AZ19*rates!$C17</f>
        <v>0</v>
      </c>
      <c r="BA19" s="2">
        <f>dom_sup!BA19*rates!$C17</f>
        <v>0</v>
      </c>
      <c r="BB19" s="2">
        <f>dom_sup!BB19*rates!$C17</f>
        <v>0</v>
      </c>
      <c r="BC19" s="2">
        <f>dom_sup!BC19*rates!$C17</f>
        <v>0</v>
      </c>
      <c r="BD19" s="2">
        <f>dom_sup!BD19*rates!$C17</f>
        <v>0</v>
      </c>
      <c r="BE19" s="2">
        <f>dom_sup!BE19*rates!$C17</f>
        <v>0</v>
      </c>
      <c r="BF19" s="2">
        <f>dom_sup!BF19*rates!$C17</f>
        <v>0</v>
      </c>
      <c r="BG19" s="2">
        <f>dom_sup!BG19*rates!$C17</f>
        <v>0</v>
      </c>
      <c r="BH19" s="2">
        <f>dom_sup!BH19*rates!$C17</f>
        <v>0</v>
      </c>
      <c r="BI19" s="2">
        <f>dom_sup!BI19*rates!$C17</f>
        <v>0</v>
      </c>
      <c r="BJ19" s="2">
        <f>dom_sup!BJ19*rates!$C17</f>
        <v>0</v>
      </c>
      <c r="BK19" s="2">
        <f>dom_sup!BK19*rates!$C17</f>
        <v>0</v>
      </c>
      <c r="BL19" s="2">
        <f>dom_sup!BL19*rates!$C17</f>
        <v>0</v>
      </c>
      <c r="BM19" s="2">
        <f>dom_sup!BM19*rates!$C17</f>
        <v>0</v>
      </c>
      <c r="BN19" s="2">
        <f>dom_sup!BN19*rates!$C17</f>
        <v>0</v>
      </c>
      <c r="BO19" s="2">
        <f>dom_sup!BO19*rates!$C17</f>
        <v>0</v>
      </c>
      <c r="BP19" s="2">
        <f>dom_sup!BP19*rates!$C17</f>
        <v>0</v>
      </c>
      <c r="BQ19" s="2">
        <f t="shared" si="0"/>
        <v>22522.654620055961</v>
      </c>
      <c r="BR19" s="2">
        <v>-3298.1678571919911</v>
      </c>
      <c r="BS19" s="2">
        <f t="shared" si="1"/>
        <v>19224.486762863969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76528.285683155351</v>
      </c>
      <c r="BZ19" s="2">
        <v>161370.51379643101</v>
      </c>
      <c r="CA19" s="2">
        <f t="shared" si="5"/>
        <v>237898.79947958636</v>
      </c>
    </row>
    <row r="20" spans="1:79" s="2" customFormat="1" x14ac:dyDescent="0.35">
      <c r="A20" s="19">
        <v>17</v>
      </c>
      <c r="B20" s="19" t="s">
        <v>96</v>
      </c>
      <c r="C20" s="2">
        <f>dom_sup!C20*rates!$C18</f>
        <v>212291.3372547747</v>
      </c>
      <c r="D20" s="2">
        <f>dom_sup!D20*rates!$C18</f>
        <v>0</v>
      </c>
      <c r="E20" s="2">
        <f>dom_sup!E20*rates!$C18</f>
        <v>0</v>
      </c>
      <c r="F20" s="2">
        <f>dom_sup!F20*rates!$C18</f>
        <v>0</v>
      </c>
      <c r="G20" s="2">
        <f>dom_sup!G20*rates!$C18</f>
        <v>0</v>
      </c>
      <c r="H20" s="2">
        <f>dom_sup!H20*rates!$C18</f>
        <v>0</v>
      </c>
      <c r="I20" s="2">
        <f>dom_sup!I20*rates!$C18</f>
        <v>0</v>
      </c>
      <c r="J20" s="2">
        <f>dom_sup!J20*rates!$C18</f>
        <v>0</v>
      </c>
      <c r="K20" s="2">
        <f>dom_sup!K20*rates!$C18</f>
        <v>0</v>
      </c>
      <c r="L20" s="2">
        <f>dom_sup!L20*rates!$C18</f>
        <v>0</v>
      </c>
      <c r="M20" s="2">
        <f>dom_sup!M20*rates!$C18</f>
        <v>0</v>
      </c>
      <c r="N20" s="2">
        <f>dom_sup!N20*rates!$C18</f>
        <v>0</v>
      </c>
      <c r="O20" s="2">
        <f>dom_sup!O20*rates!$C18</f>
        <v>0</v>
      </c>
      <c r="P20" s="2">
        <f>dom_sup!P20*rates!$C18</f>
        <v>0</v>
      </c>
      <c r="Q20" s="2">
        <f>dom_sup!Q20*rates!$C18</f>
        <v>0</v>
      </c>
      <c r="R20" s="2">
        <f>dom_sup!R20*rates!$C18</f>
        <v>0</v>
      </c>
      <c r="S20" s="2">
        <f>dom_sup!S20*rates!$C18</f>
        <v>0</v>
      </c>
      <c r="T20" s="2">
        <f>dom_sup!T20*rates!$C18</f>
        <v>0</v>
      </c>
      <c r="U20" s="2">
        <f>dom_sup!U20*rates!$C18</f>
        <v>0</v>
      </c>
      <c r="V20" s="2">
        <f>dom_sup!V20*rates!$C18</f>
        <v>0</v>
      </c>
      <c r="W20" s="2">
        <f>dom_sup!W20*rates!$C18</f>
        <v>0</v>
      </c>
      <c r="X20" s="2">
        <f>dom_sup!X20*rates!$C18</f>
        <v>0</v>
      </c>
      <c r="Y20" s="2">
        <f>dom_sup!Y20*rates!$C18</f>
        <v>0</v>
      </c>
      <c r="Z20" s="2">
        <f>dom_sup!Z20*rates!$C18</f>
        <v>0</v>
      </c>
      <c r="AA20" s="2">
        <f>dom_sup!AA20*rates!$C18</f>
        <v>0</v>
      </c>
      <c r="AB20" s="2">
        <f>dom_sup!AB20*rates!$C18</f>
        <v>0</v>
      </c>
      <c r="AC20" s="2">
        <f>dom_sup!AC20*rates!$C18</f>
        <v>0</v>
      </c>
      <c r="AD20" s="2">
        <f>dom_sup!AD20*rates!$C18</f>
        <v>0</v>
      </c>
      <c r="AE20" s="2">
        <f>dom_sup!AE20*rates!$C18</f>
        <v>0</v>
      </c>
      <c r="AF20" s="2">
        <f>dom_sup!AF20*rates!$C18</f>
        <v>0</v>
      </c>
      <c r="AG20" s="2">
        <f>dom_sup!AG20*rates!$C18</f>
        <v>0</v>
      </c>
      <c r="AH20" s="2">
        <f>dom_sup!AH20*rates!$C18</f>
        <v>0</v>
      </c>
      <c r="AI20" s="2">
        <f>dom_sup!AI20*rates!$C18</f>
        <v>0</v>
      </c>
      <c r="AJ20" s="2">
        <f>dom_sup!AJ20*rates!$C18</f>
        <v>0</v>
      </c>
      <c r="AK20" s="2">
        <f>dom_sup!AK20*rates!$C18</f>
        <v>0</v>
      </c>
      <c r="AL20" s="2">
        <f>dom_sup!AL20*rates!$C18</f>
        <v>0</v>
      </c>
      <c r="AM20" s="2">
        <f>dom_sup!AM20*rates!$C18</f>
        <v>0</v>
      </c>
      <c r="AN20" s="2">
        <f>dom_sup!AN20*rates!$C18</f>
        <v>0</v>
      </c>
      <c r="AO20" s="2">
        <f>dom_sup!AO20*rates!$C18</f>
        <v>0</v>
      </c>
      <c r="AP20" s="2">
        <f>dom_sup!AP20*rates!$C18</f>
        <v>0</v>
      </c>
      <c r="AQ20" s="2">
        <f>dom_sup!AQ20*rates!$C18</f>
        <v>0</v>
      </c>
      <c r="AR20" s="2">
        <f>dom_sup!AR20*rates!$C18</f>
        <v>0</v>
      </c>
      <c r="AS20" s="2">
        <f>dom_sup!AS20*rates!$C18</f>
        <v>0</v>
      </c>
      <c r="AT20" s="2">
        <f>dom_sup!AT20*rates!$C18</f>
        <v>0</v>
      </c>
      <c r="AU20" s="2">
        <f>dom_sup!AU20*rates!$C18</f>
        <v>0</v>
      </c>
      <c r="AV20" s="2">
        <f>dom_sup!AV20*rates!$C18</f>
        <v>0</v>
      </c>
      <c r="AW20" s="2">
        <f>dom_sup!AW20*rates!$C18</f>
        <v>0</v>
      </c>
      <c r="AX20" s="2">
        <f>dom_sup!AX20*rates!$C18</f>
        <v>0</v>
      </c>
      <c r="AY20" s="2">
        <f>dom_sup!AY20*rates!$C18</f>
        <v>0</v>
      </c>
      <c r="AZ20" s="2">
        <f>dom_sup!AZ20*rates!$C18</f>
        <v>0</v>
      </c>
      <c r="BA20" s="2">
        <f>dom_sup!BA20*rates!$C18</f>
        <v>0</v>
      </c>
      <c r="BB20" s="2">
        <f>dom_sup!BB20*rates!$C18</f>
        <v>0</v>
      </c>
      <c r="BC20" s="2">
        <f>dom_sup!BC20*rates!$C18</f>
        <v>0</v>
      </c>
      <c r="BD20" s="2">
        <f>dom_sup!BD20*rates!$C18</f>
        <v>0</v>
      </c>
      <c r="BE20" s="2">
        <f>dom_sup!BE20*rates!$C18</f>
        <v>0</v>
      </c>
      <c r="BF20" s="2">
        <f>dom_sup!BF20*rates!$C18</f>
        <v>0</v>
      </c>
      <c r="BG20" s="2">
        <f>dom_sup!BG20*rates!$C18</f>
        <v>0</v>
      </c>
      <c r="BH20" s="2">
        <f>dom_sup!BH20*rates!$C18</f>
        <v>0</v>
      </c>
      <c r="BI20" s="2">
        <f>dom_sup!BI20*rates!$C18</f>
        <v>0</v>
      </c>
      <c r="BJ20" s="2">
        <f>dom_sup!BJ20*rates!$C18</f>
        <v>0</v>
      </c>
      <c r="BK20" s="2">
        <f>dom_sup!BK20*rates!$C18</f>
        <v>0</v>
      </c>
      <c r="BL20" s="2">
        <f>dom_sup!BL20*rates!$C18</f>
        <v>0</v>
      </c>
      <c r="BM20" s="2">
        <f>dom_sup!BM20*rates!$C18</f>
        <v>0</v>
      </c>
      <c r="BN20" s="2">
        <f>dom_sup!BN20*rates!$C18</f>
        <v>0</v>
      </c>
      <c r="BO20" s="2">
        <f>dom_sup!BO20*rates!$C18</f>
        <v>0</v>
      </c>
      <c r="BP20" s="2">
        <f>dom_sup!BP20*rates!$C18</f>
        <v>0</v>
      </c>
      <c r="BQ20" s="2">
        <f t="shared" si="0"/>
        <v>212291.3372547747</v>
      </c>
      <c r="BR20" s="2">
        <v>0</v>
      </c>
      <c r="BS20" s="2">
        <f t="shared" si="1"/>
        <v>212291.3372547747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212291.3372547747</v>
      </c>
      <c r="BZ20" s="2">
        <v>499820.75103244599</v>
      </c>
      <c r="CA20" s="2">
        <f t="shared" si="5"/>
        <v>712112.08828722069</v>
      </c>
    </row>
    <row r="21" spans="1:79" s="2" customFormat="1" x14ac:dyDescent="0.35">
      <c r="A21" s="19">
        <v>18</v>
      </c>
      <c r="B21" s="19" t="s">
        <v>97</v>
      </c>
      <c r="C21" s="2">
        <f>dom_sup!C21*rates!$C19</f>
        <v>455182.20722425153</v>
      </c>
      <c r="D21" s="2">
        <f>dom_sup!D21*rates!$C19</f>
        <v>0</v>
      </c>
      <c r="E21" s="2">
        <f>dom_sup!E21*rates!$C19</f>
        <v>0</v>
      </c>
      <c r="F21" s="2">
        <f>dom_sup!F21*rates!$C19</f>
        <v>0</v>
      </c>
      <c r="G21" s="2">
        <f>dom_sup!G21*rates!$C19</f>
        <v>0</v>
      </c>
      <c r="H21" s="2">
        <f>dom_sup!H21*rates!$C19</f>
        <v>0</v>
      </c>
      <c r="I21" s="2">
        <f>dom_sup!I21*rates!$C19</f>
        <v>0</v>
      </c>
      <c r="J21" s="2">
        <f>dom_sup!J21*rates!$C19</f>
        <v>0</v>
      </c>
      <c r="K21" s="2">
        <f>dom_sup!K21*rates!$C19</f>
        <v>0</v>
      </c>
      <c r="L21" s="2">
        <f>dom_sup!L21*rates!$C19</f>
        <v>0</v>
      </c>
      <c r="M21" s="2">
        <f>dom_sup!M21*rates!$C19</f>
        <v>0</v>
      </c>
      <c r="N21" s="2">
        <f>dom_sup!N21*rates!$C19</f>
        <v>0</v>
      </c>
      <c r="O21" s="2">
        <f>dom_sup!O21*rates!$C19</f>
        <v>0</v>
      </c>
      <c r="P21" s="2">
        <f>dom_sup!P21*rates!$C19</f>
        <v>0</v>
      </c>
      <c r="Q21" s="2">
        <f>dom_sup!Q21*rates!$C19</f>
        <v>0</v>
      </c>
      <c r="R21" s="2">
        <f>dom_sup!R21*rates!$C19</f>
        <v>0</v>
      </c>
      <c r="S21" s="2">
        <f>dom_sup!S21*rates!$C19</f>
        <v>0</v>
      </c>
      <c r="T21" s="2">
        <f>dom_sup!T21*rates!$C19</f>
        <v>0</v>
      </c>
      <c r="U21" s="2">
        <f>dom_sup!U21*rates!$C19</f>
        <v>0</v>
      </c>
      <c r="V21" s="2">
        <f>dom_sup!V21*rates!$C19</f>
        <v>0</v>
      </c>
      <c r="W21" s="2">
        <f>dom_sup!W21*rates!$C19</f>
        <v>0</v>
      </c>
      <c r="X21" s="2">
        <f>dom_sup!X21*rates!$C19</f>
        <v>0</v>
      </c>
      <c r="Y21" s="2">
        <f>dom_sup!Y21*rates!$C19</f>
        <v>0</v>
      </c>
      <c r="Z21" s="2">
        <f>dom_sup!Z21*rates!$C19</f>
        <v>0</v>
      </c>
      <c r="AA21" s="2">
        <f>dom_sup!AA21*rates!$C19</f>
        <v>0</v>
      </c>
      <c r="AB21" s="2">
        <f>dom_sup!AB21*rates!$C19</f>
        <v>0</v>
      </c>
      <c r="AC21" s="2">
        <f>dom_sup!AC21*rates!$C19</f>
        <v>0</v>
      </c>
      <c r="AD21" s="2">
        <f>dom_sup!AD21*rates!$C19</f>
        <v>0</v>
      </c>
      <c r="AE21" s="2">
        <f>dom_sup!AE21*rates!$C19</f>
        <v>0</v>
      </c>
      <c r="AF21" s="2">
        <f>dom_sup!AF21*rates!$C19</f>
        <v>0</v>
      </c>
      <c r="AG21" s="2">
        <f>dom_sup!AG21*rates!$C19</f>
        <v>0</v>
      </c>
      <c r="AH21" s="2">
        <f>dom_sup!AH21*rates!$C19</f>
        <v>0</v>
      </c>
      <c r="AI21" s="2">
        <f>dom_sup!AI21*rates!$C19</f>
        <v>0</v>
      </c>
      <c r="AJ21" s="2">
        <f>dom_sup!AJ21*rates!$C19</f>
        <v>0</v>
      </c>
      <c r="AK21" s="2">
        <f>dom_sup!AK21*rates!$C19</f>
        <v>0</v>
      </c>
      <c r="AL21" s="2">
        <f>dom_sup!AL21*rates!$C19</f>
        <v>0</v>
      </c>
      <c r="AM21" s="2">
        <f>dom_sup!AM21*rates!$C19</f>
        <v>0</v>
      </c>
      <c r="AN21" s="2">
        <f>dom_sup!AN21*rates!$C19</f>
        <v>0</v>
      </c>
      <c r="AO21" s="2">
        <f>dom_sup!AO21*rates!$C19</f>
        <v>0</v>
      </c>
      <c r="AP21" s="2">
        <f>dom_sup!AP21*rates!$C19</f>
        <v>0</v>
      </c>
      <c r="AQ21" s="2">
        <f>dom_sup!AQ21*rates!$C19</f>
        <v>0</v>
      </c>
      <c r="AR21" s="2">
        <f>dom_sup!AR21*rates!$C19</f>
        <v>0</v>
      </c>
      <c r="AS21" s="2">
        <f>dom_sup!AS21*rates!$C19</f>
        <v>0</v>
      </c>
      <c r="AT21" s="2">
        <f>dom_sup!AT21*rates!$C19</f>
        <v>0</v>
      </c>
      <c r="AU21" s="2">
        <f>dom_sup!AU21*rates!$C19</f>
        <v>0</v>
      </c>
      <c r="AV21" s="2">
        <f>dom_sup!AV21*rates!$C19</f>
        <v>0</v>
      </c>
      <c r="AW21" s="2">
        <f>dom_sup!AW21*rates!$C19</f>
        <v>0</v>
      </c>
      <c r="AX21" s="2">
        <f>dom_sup!AX21*rates!$C19</f>
        <v>0</v>
      </c>
      <c r="AY21" s="2">
        <f>dom_sup!AY21*rates!$C19</f>
        <v>0</v>
      </c>
      <c r="AZ21" s="2">
        <f>dom_sup!AZ21*rates!$C19</f>
        <v>0</v>
      </c>
      <c r="BA21" s="2">
        <f>dom_sup!BA21*rates!$C19</f>
        <v>0</v>
      </c>
      <c r="BB21" s="2">
        <f>dom_sup!BB21*rates!$C19</f>
        <v>0</v>
      </c>
      <c r="BC21" s="2">
        <f>dom_sup!BC21*rates!$C19</f>
        <v>0</v>
      </c>
      <c r="BD21" s="2">
        <f>dom_sup!BD21*rates!$C19</f>
        <v>0</v>
      </c>
      <c r="BE21" s="2">
        <f>dom_sup!BE21*rates!$C19</f>
        <v>0</v>
      </c>
      <c r="BF21" s="2">
        <f>dom_sup!BF21*rates!$C19</f>
        <v>0</v>
      </c>
      <c r="BG21" s="2">
        <f>dom_sup!BG21*rates!$C19</f>
        <v>0</v>
      </c>
      <c r="BH21" s="2">
        <f>dom_sup!BH21*rates!$C19</f>
        <v>0</v>
      </c>
      <c r="BI21" s="2">
        <f>dom_sup!BI21*rates!$C19</f>
        <v>0</v>
      </c>
      <c r="BJ21" s="2">
        <f>dom_sup!BJ21*rates!$C19</f>
        <v>0</v>
      </c>
      <c r="BK21" s="2">
        <f>dom_sup!BK21*rates!$C19</f>
        <v>0</v>
      </c>
      <c r="BL21" s="2">
        <f>dom_sup!BL21*rates!$C19</f>
        <v>0</v>
      </c>
      <c r="BM21" s="2">
        <f>dom_sup!BM21*rates!$C19</f>
        <v>0</v>
      </c>
      <c r="BN21" s="2">
        <f>dom_sup!BN21*rates!$C19</f>
        <v>0</v>
      </c>
      <c r="BO21" s="2">
        <f>dom_sup!BO21*rates!$C19</f>
        <v>0</v>
      </c>
      <c r="BP21" s="2">
        <f>dom_sup!BP21*rates!$C19</f>
        <v>0</v>
      </c>
      <c r="BQ21" s="2">
        <f t="shared" si="0"/>
        <v>455182.20722425153</v>
      </c>
      <c r="BR21" s="2">
        <v>90885.137449854068</v>
      </c>
      <c r="BS21" s="2">
        <f t="shared" si="1"/>
        <v>546067.34467410564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551251.09433284949</v>
      </c>
      <c r="BZ21" s="2">
        <v>5211934.8560789097</v>
      </c>
      <c r="CA21" s="2">
        <f t="shared" si="5"/>
        <v>5763185.9504117593</v>
      </c>
    </row>
    <row r="22" spans="1:79" s="2" customFormat="1" x14ac:dyDescent="0.35">
      <c r="A22" s="19">
        <v>19</v>
      </c>
      <c r="B22" s="19" t="s">
        <v>98</v>
      </c>
      <c r="C22" s="2">
        <f>dom_sup!C22*rates!$C20</f>
        <v>501434.07903022127</v>
      </c>
      <c r="D22" s="2">
        <f>dom_sup!D22*rates!$C20</f>
        <v>0</v>
      </c>
      <c r="E22" s="2">
        <f>dom_sup!E22*rates!$C20</f>
        <v>0</v>
      </c>
      <c r="F22" s="2">
        <f>dom_sup!F22*rates!$C20</f>
        <v>0</v>
      </c>
      <c r="G22" s="2">
        <f>dom_sup!G22*rates!$C20</f>
        <v>0</v>
      </c>
      <c r="H22" s="2">
        <f>dom_sup!H22*rates!$C20</f>
        <v>0</v>
      </c>
      <c r="I22" s="2">
        <f>dom_sup!I22*rates!$C20</f>
        <v>0</v>
      </c>
      <c r="J22" s="2">
        <f>dom_sup!J22*rates!$C20</f>
        <v>0</v>
      </c>
      <c r="K22" s="2">
        <f>dom_sup!K22*rates!$C20</f>
        <v>0</v>
      </c>
      <c r="L22" s="2">
        <f>dom_sup!L22*rates!$C20</f>
        <v>0</v>
      </c>
      <c r="M22" s="2">
        <f>dom_sup!M22*rates!$C20</f>
        <v>0</v>
      </c>
      <c r="N22" s="2">
        <f>dom_sup!N22*rates!$C20</f>
        <v>0</v>
      </c>
      <c r="O22" s="2">
        <f>dom_sup!O22*rates!$C20</f>
        <v>0</v>
      </c>
      <c r="P22" s="2">
        <f>dom_sup!P22*rates!$C20</f>
        <v>0</v>
      </c>
      <c r="Q22" s="2">
        <f>dom_sup!Q22*rates!$C20</f>
        <v>0</v>
      </c>
      <c r="R22" s="2">
        <f>dom_sup!R22*rates!$C20</f>
        <v>0</v>
      </c>
      <c r="S22" s="2">
        <f>dom_sup!S22*rates!$C20</f>
        <v>0</v>
      </c>
      <c r="T22" s="2">
        <f>dom_sup!T22*rates!$C20</f>
        <v>0</v>
      </c>
      <c r="U22" s="2">
        <f>dom_sup!U22*rates!$C20</f>
        <v>0</v>
      </c>
      <c r="V22" s="2">
        <f>dom_sup!V22*rates!$C20</f>
        <v>0</v>
      </c>
      <c r="W22" s="2">
        <f>dom_sup!W22*rates!$C20</f>
        <v>0</v>
      </c>
      <c r="X22" s="2">
        <f>dom_sup!X22*rates!$C20</f>
        <v>0</v>
      </c>
      <c r="Y22" s="2">
        <f>dom_sup!Y22*rates!$C20</f>
        <v>0</v>
      </c>
      <c r="Z22" s="2">
        <f>dom_sup!Z22*rates!$C20</f>
        <v>0</v>
      </c>
      <c r="AA22" s="2">
        <f>dom_sup!AA22*rates!$C20</f>
        <v>0</v>
      </c>
      <c r="AB22" s="2">
        <f>dom_sup!AB22*rates!$C20</f>
        <v>0</v>
      </c>
      <c r="AC22" s="2">
        <f>dom_sup!AC22*rates!$C20</f>
        <v>0</v>
      </c>
      <c r="AD22" s="2">
        <f>dom_sup!AD22*rates!$C20</f>
        <v>0</v>
      </c>
      <c r="AE22" s="2">
        <f>dom_sup!AE22*rates!$C20</f>
        <v>0</v>
      </c>
      <c r="AF22" s="2">
        <f>dom_sup!AF22*rates!$C20</f>
        <v>0</v>
      </c>
      <c r="AG22" s="2">
        <f>dom_sup!AG22*rates!$C20</f>
        <v>0</v>
      </c>
      <c r="AH22" s="2">
        <f>dom_sup!AH22*rates!$C20</f>
        <v>0</v>
      </c>
      <c r="AI22" s="2">
        <f>dom_sup!AI22*rates!$C20</f>
        <v>0</v>
      </c>
      <c r="AJ22" s="2">
        <f>dom_sup!AJ22*rates!$C20</f>
        <v>0</v>
      </c>
      <c r="AK22" s="2">
        <f>dom_sup!AK22*rates!$C20</f>
        <v>0</v>
      </c>
      <c r="AL22" s="2">
        <f>dom_sup!AL22*rates!$C20</f>
        <v>0</v>
      </c>
      <c r="AM22" s="2">
        <f>dom_sup!AM22*rates!$C20</f>
        <v>0</v>
      </c>
      <c r="AN22" s="2">
        <f>dom_sup!AN22*rates!$C20</f>
        <v>0</v>
      </c>
      <c r="AO22" s="2">
        <f>dom_sup!AO22*rates!$C20</f>
        <v>0</v>
      </c>
      <c r="AP22" s="2">
        <f>dom_sup!AP22*rates!$C20</f>
        <v>0</v>
      </c>
      <c r="AQ22" s="2">
        <f>dom_sup!AQ22*rates!$C20</f>
        <v>0</v>
      </c>
      <c r="AR22" s="2">
        <f>dom_sup!AR22*rates!$C20</f>
        <v>0</v>
      </c>
      <c r="AS22" s="2">
        <f>dom_sup!AS22*rates!$C20</f>
        <v>0</v>
      </c>
      <c r="AT22" s="2">
        <f>dom_sup!AT22*rates!$C20</f>
        <v>0</v>
      </c>
      <c r="AU22" s="2">
        <f>dom_sup!AU22*rates!$C20</f>
        <v>0</v>
      </c>
      <c r="AV22" s="2">
        <f>dom_sup!AV22*rates!$C20</f>
        <v>0</v>
      </c>
      <c r="AW22" s="2">
        <f>dom_sup!AW22*rates!$C20</f>
        <v>0</v>
      </c>
      <c r="AX22" s="2">
        <f>dom_sup!AX22*rates!$C20</f>
        <v>0</v>
      </c>
      <c r="AY22" s="2">
        <f>dom_sup!AY22*rates!$C20</f>
        <v>0</v>
      </c>
      <c r="AZ22" s="2">
        <f>dom_sup!AZ22*rates!$C20</f>
        <v>0</v>
      </c>
      <c r="BA22" s="2">
        <f>dom_sup!BA22*rates!$C20</f>
        <v>0</v>
      </c>
      <c r="BB22" s="2">
        <f>dom_sup!BB22*rates!$C20</f>
        <v>0</v>
      </c>
      <c r="BC22" s="2">
        <f>dom_sup!BC22*rates!$C20</f>
        <v>0</v>
      </c>
      <c r="BD22" s="2">
        <f>dom_sup!BD22*rates!$C20</f>
        <v>0</v>
      </c>
      <c r="BE22" s="2">
        <f>dom_sup!BE22*rates!$C20</f>
        <v>0</v>
      </c>
      <c r="BF22" s="2">
        <f>dom_sup!BF22*rates!$C20</f>
        <v>0</v>
      </c>
      <c r="BG22" s="2">
        <f>dom_sup!BG22*rates!$C20</f>
        <v>0</v>
      </c>
      <c r="BH22" s="2">
        <f>dom_sup!BH22*rates!$C20</f>
        <v>0</v>
      </c>
      <c r="BI22" s="2">
        <f>dom_sup!BI22*rates!$C20</f>
        <v>0</v>
      </c>
      <c r="BJ22" s="2">
        <f>dom_sup!BJ22*rates!$C20</f>
        <v>0</v>
      </c>
      <c r="BK22" s="2">
        <f>dom_sup!BK22*rates!$C20</f>
        <v>0</v>
      </c>
      <c r="BL22" s="2">
        <f>dom_sup!BL22*rates!$C20</f>
        <v>0</v>
      </c>
      <c r="BM22" s="2">
        <f>dom_sup!BM22*rates!$C20</f>
        <v>0</v>
      </c>
      <c r="BN22" s="2">
        <f>dom_sup!BN22*rates!$C20</f>
        <v>0</v>
      </c>
      <c r="BO22" s="2">
        <f>dom_sup!BO22*rates!$C20</f>
        <v>0</v>
      </c>
      <c r="BP22" s="2">
        <f>dom_sup!BP22*rates!$C20</f>
        <v>0</v>
      </c>
      <c r="BQ22" s="2">
        <f t="shared" si="0"/>
        <v>501434.07903022127</v>
      </c>
      <c r="BR22" s="2">
        <v>6271.2407402488188</v>
      </c>
      <c r="BS22" s="2">
        <f t="shared" si="1"/>
        <v>507705.31977047009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572249.54377922986</v>
      </c>
      <c r="BZ22" s="2">
        <v>7387765.84458437</v>
      </c>
      <c r="CA22" s="2">
        <f t="shared" si="5"/>
        <v>7960015.3883635998</v>
      </c>
    </row>
    <row r="23" spans="1:79" s="2" customFormat="1" x14ac:dyDescent="0.35">
      <c r="A23" s="19">
        <v>20</v>
      </c>
      <c r="B23" s="19" t="s">
        <v>99</v>
      </c>
      <c r="C23" s="2">
        <f>dom_sup!C23*rates!$C21</f>
        <v>0</v>
      </c>
      <c r="D23" s="2">
        <f>dom_sup!D23*rates!$C21</f>
        <v>0</v>
      </c>
      <c r="E23" s="2">
        <f>dom_sup!E23*rates!$C21</f>
        <v>0</v>
      </c>
      <c r="F23" s="2">
        <f>dom_sup!F23*rates!$C21</f>
        <v>0</v>
      </c>
      <c r="G23" s="2">
        <f>dom_sup!G23*rates!$C21</f>
        <v>0</v>
      </c>
      <c r="H23" s="2">
        <f>dom_sup!H23*rates!$C21</f>
        <v>0</v>
      </c>
      <c r="I23" s="2">
        <f>dom_sup!I23*rates!$C21</f>
        <v>0</v>
      </c>
      <c r="J23" s="2">
        <f>dom_sup!J23*rates!$C21</f>
        <v>0</v>
      </c>
      <c r="K23" s="2">
        <f>dom_sup!K23*rates!$C21</f>
        <v>0</v>
      </c>
      <c r="L23" s="2">
        <f>dom_sup!L23*rates!$C21</f>
        <v>0</v>
      </c>
      <c r="M23" s="2">
        <f>dom_sup!M23*rates!$C21</f>
        <v>0</v>
      </c>
      <c r="N23" s="2">
        <f>dom_sup!N23*rates!$C21</f>
        <v>0</v>
      </c>
      <c r="O23" s="2">
        <f>dom_sup!O23*rates!$C21</f>
        <v>0</v>
      </c>
      <c r="P23" s="2">
        <f>dom_sup!P23*rates!$C21</f>
        <v>0</v>
      </c>
      <c r="Q23" s="2">
        <f>dom_sup!Q23*rates!$C21</f>
        <v>0</v>
      </c>
      <c r="R23" s="2">
        <f>dom_sup!R23*rates!$C21</f>
        <v>0</v>
      </c>
      <c r="S23" s="2">
        <f>dom_sup!S23*rates!$C21</f>
        <v>0</v>
      </c>
      <c r="T23" s="2">
        <f>dom_sup!T23*rates!$C21</f>
        <v>0</v>
      </c>
      <c r="U23" s="2">
        <f>dom_sup!U23*rates!$C21</f>
        <v>0</v>
      </c>
      <c r="V23" s="2">
        <f>dom_sup!V23*rates!$C21</f>
        <v>0</v>
      </c>
      <c r="W23" s="2">
        <f>dom_sup!W23*rates!$C21</f>
        <v>0</v>
      </c>
      <c r="X23" s="2">
        <f>dom_sup!X23*rates!$C21</f>
        <v>0</v>
      </c>
      <c r="Y23" s="2">
        <f>dom_sup!Y23*rates!$C21</f>
        <v>0</v>
      </c>
      <c r="Z23" s="2">
        <f>dom_sup!Z23*rates!$C21</f>
        <v>0</v>
      </c>
      <c r="AA23" s="2">
        <f>dom_sup!AA23*rates!$C21</f>
        <v>0</v>
      </c>
      <c r="AB23" s="2">
        <f>dom_sup!AB23*rates!$C21</f>
        <v>0</v>
      </c>
      <c r="AC23" s="2">
        <f>dom_sup!AC23*rates!$C21</f>
        <v>0</v>
      </c>
      <c r="AD23" s="2">
        <f>dom_sup!AD23*rates!$C21</f>
        <v>0</v>
      </c>
      <c r="AE23" s="2">
        <f>dom_sup!AE23*rates!$C21</f>
        <v>0</v>
      </c>
      <c r="AF23" s="2">
        <f>dom_sup!AF23*rates!$C21</f>
        <v>0</v>
      </c>
      <c r="AG23" s="2">
        <f>dom_sup!AG23*rates!$C21</f>
        <v>0</v>
      </c>
      <c r="AH23" s="2">
        <f>dom_sup!AH23*rates!$C21</f>
        <v>0</v>
      </c>
      <c r="AI23" s="2">
        <f>dom_sup!AI23*rates!$C21</f>
        <v>0</v>
      </c>
      <c r="AJ23" s="2">
        <f>dom_sup!AJ23*rates!$C21</f>
        <v>0</v>
      </c>
      <c r="AK23" s="2">
        <f>dom_sup!AK23*rates!$C21</f>
        <v>0</v>
      </c>
      <c r="AL23" s="2">
        <f>dom_sup!AL23*rates!$C21</f>
        <v>0</v>
      </c>
      <c r="AM23" s="2">
        <f>dom_sup!AM23*rates!$C21</f>
        <v>0</v>
      </c>
      <c r="AN23" s="2">
        <f>dom_sup!AN23*rates!$C21</f>
        <v>0</v>
      </c>
      <c r="AO23" s="2">
        <f>dom_sup!AO23*rates!$C21</f>
        <v>0</v>
      </c>
      <c r="AP23" s="2">
        <f>dom_sup!AP23*rates!$C21</f>
        <v>0</v>
      </c>
      <c r="AQ23" s="2">
        <f>dom_sup!AQ23*rates!$C21</f>
        <v>0</v>
      </c>
      <c r="AR23" s="2">
        <f>dom_sup!AR23*rates!$C21</f>
        <v>0</v>
      </c>
      <c r="AS23" s="2">
        <f>dom_sup!AS23*rates!$C21</f>
        <v>0</v>
      </c>
      <c r="AT23" s="2">
        <f>dom_sup!AT23*rates!$C21</f>
        <v>0</v>
      </c>
      <c r="AU23" s="2">
        <f>dom_sup!AU23*rates!$C21</f>
        <v>0</v>
      </c>
      <c r="AV23" s="2">
        <f>dom_sup!AV23*rates!$C21</f>
        <v>0</v>
      </c>
      <c r="AW23" s="2">
        <f>dom_sup!AW23*rates!$C21</f>
        <v>0</v>
      </c>
      <c r="AX23" s="2">
        <f>dom_sup!AX23*rates!$C21</f>
        <v>0</v>
      </c>
      <c r="AY23" s="2">
        <f>dom_sup!AY23*rates!$C21</f>
        <v>0</v>
      </c>
      <c r="AZ23" s="2">
        <f>dom_sup!AZ23*rates!$C21</f>
        <v>0</v>
      </c>
      <c r="BA23" s="2">
        <f>dom_sup!BA23*rates!$C21</f>
        <v>0</v>
      </c>
      <c r="BB23" s="2">
        <f>dom_sup!BB23*rates!$C21</f>
        <v>0</v>
      </c>
      <c r="BC23" s="2">
        <f>dom_sup!BC23*rates!$C21</f>
        <v>0</v>
      </c>
      <c r="BD23" s="2">
        <f>dom_sup!BD23*rates!$C21</f>
        <v>0</v>
      </c>
      <c r="BE23" s="2">
        <f>dom_sup!BE23*rates!$C21</f>
        <v>0</v>
      </c>
      <c r="BF23" s="2">
        <f>dom_sup!BF23*rates!$C21</f>
        <v>0</v>
      </c>
      <c r="BG23" s="2">
        <f>dom_sup!BG23*rates!$C21</f>
        <v>0</v>
      </c>
      <c r="BH23" s="2">
        <f>dom_sup!BH23*rates!$C21</f>
        <v>0</v>
      </c>
      <c r="BI23" s="2">
        <f>dom_sup!BI23*rates!$C21</f>
        <v>0</v>
      </c>
      <c r="BJ23" s="2">
        <f>dom_sup!BJ23*rates!$C21</f>
        <v>0</v>
      </c>
      <c r="BK23" s="2">
        <f>dom_sup!BK23*rates!$C21</f>
        <v>0</v>
      </c>
      <c r="BL23" s="2">
        <f>dom_sup!BL23*rates!$C21</f>
        <v>0</v>
      </c>
      <c r="BM23" s="2">
        <f>dom_sup!BM23*rates!$C21</f>
        <v>0</v>
      </c>
      <c r="BN23" s="2">
        <f>dom_sup!BN23*rates!$C21</f>
        <v>0</v>
      </c>
      <c r="BO23" s="2">
        <f>dom_sup!BO23*rates!$C21</f>
        <v>0</v>
      </c>
      <c r="BP23" s="2">
        <f>dom_sup!BP23*rates!$C21</f>
        <v>0</v>
      </c>
      <c r="BQ23" s="2">
        <f t="shared" si="0"/>
        <v>0</v>
      </c>
      <c r="BR23" s="2">
        <v>-1640957.1115690842</v>
      </c>
      <c r="BS23" s="2">
        <f t="shared" si="1"/>
        <v>-1640957.1115690842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-1430909.6086888737</v>
      </c>
      <c r="BZ23" s="2">
        <v>8027265.0263631996</v>
      </c>
      <c r="CA23" s="2">
        <f t="shared" si="5"/>
        <v>6596355.4176743254</v>
      </c>
    </row>
    <row r="24" spans="1:79" s="2" customFormat="1" x14ac:dyDescent="0.35">
      <c r="A24" s="19">
        <v>21</v>
      </c>
      <c r="B24" s="19" t="s">
        <v>100</v>
      </c>
      <c r="C24" s="2">
        <f>dom_sup!C24*rates!$C22</f>
        <v>0</v>
      </c>
      <c r="D24" s="2">
        <f>dom_sup!D24*rates!$C22</f>
        <v>1767814.8161983925</v>
      </c>
      <c r="E24" s="2">
        <f>dom_sup!E24*rates!$C22</f>
        <v>0</v>
      </c>
      <c r="F24" s="2">
        <f>dom_sup!F24*rates!$C22</f>
        <v>0</v>
      </c>
      <c r="G24" s="2">
        <f>dom_sup!G24*rates!$C22</f>
        <v>0</v>
      </c>
      <c r="H24" s="2">
        <f>dom_sup!H24*rates!$C22</f>
        <v>0</v>
      </c>
      <c r="I24" s="2">
        <f>dom_sup!I24*rates!$C22</f>
        <v>0</v>
      </c>
      <c r="J24" s="2">
        <f>dom_sup!J24*rates!$C22</f>
        <v>0</v>
      </c>
      <c r="K24" s="2">
        <f>dom_sup!K24*rates!$C22</f>
        <v>0</v>
      </c>
      <c r="L24" s="2">
        <f>dom_sup!L24*rates!$C22</f>
        <v>0</v>
      </c>
      <c r="M24" s="2">
        <f>dom_sup!M24*rates!$C22</f>
        <v>0</v>
      </c>
      <c r="N24" s="2">
        <f>dom_sup!N24*rates!$C22</f>
        <v>0</v>
      </c>
      <c r="O24" s="2">
        <f>dom_sup!O24*rates!$C22</f>
        <v>0</v>
      </c>
      <c r="P24" s="2">
        <f>dom_sup!P24*rates!$C22</f>
        <v>0</v>
      </c>
      <c r="Q24" s="2">
        <f>dom_sup!Q24*rates!$C22</f>
        <v>0</v>
      </c>
      <c r="R24" s="2">
        <f>dom_sup!R24*rates!$C22</f>
        <v>0</v>
      </c>
      <c r="S24" s="2">
        <f>dom_sup!S24*rates!$C22</f>
        <v>0</v>
      </c>
      <c r="T24" s="2">
        <f>dom_sup!T24*rates!$C22</f>
        <v>0</v>
      </c>
      <c r="U24" s="2">
        <f>dom_sup!U24*rates!$C22</f>
        <v>0</v>
      </c>
      <c r="V24" s="2">
        <f>dom_sup!V24*rates!$C22</f>
        <v>0</v>
      </c>
      <c r="W24" s="2">
        <f>dom_sup!W24*rates!$C22</f>
        <v>0</v>
      </c>
      <c r="X24" s="2">
        <f>dom_sup!X24*rates!$C22</f>
        <v>0</v>
      </c>
      <c r="Y24" s="2">
        <f>dom_sup!Y24*rates!$C22</f>
        <v>0</v>
      </c>
      <c r="Z24" s="2">
        <f>dom_sup!Z24*rates!$C22</f>
        <v>0</v>
      </c>
      <c r="AA24" s="2">
        <f>dom_sup!AA24*rates!$C22</f>
        <v>0</v>
      </c>
      <c r="AB24" s="2">
        <f>dom_sup!AB24*rates!$C22</f>
        <v>0</v>
      </c>
      <c r="AC24" s="2">
        <f>dom_sup!AC24*rates!$C22</f>
        <v>0</v>
      </c>
      <c r="AD24" s="2">
        <f>dom_sup!AD24*rates!$C22</f>
        <v>0</v>
      </c>
      <c r="AE24" s="2">
        <f>dom_sup!AE24*rates!$C22</f>
        <v>0</v>
      </c>
      <c r="AF24" s="2">
        <f>dom_sup!AF24*rates!$C22</f>
        <v>0</v>
      </c>
      <c r="AG24" s="2">
        <f>dom_sup!AG24*rates!$C22</f>
        <v>0</v>
      </c>
      <c r="AH24" s="2">
        <f>dom_sup!AH24*rates!$C22</f>
        <v>0</v>
      </c>
      <c r="AI24" s="2">
        <f>dom_sup!AI24*rates!$C22</f>
        <v>0</v>
      </c>
      <c r="AJ24" s="2">
        <f>dom_sup!AJ24*rates!$C22</f>
        <v>0</v>
      </c>
      <c r="AK24" s="2">
        <f>dom_sup!AK24*rates!$C22</f>
        <v>0</v>
      </c>
      <c r="AL24" s="2">
        <f>dom_sup!AL24*rates!$C22</f>
        <v>0</v>
      </c>
      <c r="AM24" s="2">
        <f>dom_sup!AM24*rates!$C22</f>
        <v>0</v>
      </c>
      <c r="AN24" s="2">
        <f>dom_sup!AN24*rates!$C22</f>
        <v>0</v>
      </c>
      <c r="AO24" s="2">
        <f>dom_sup!AO24*rates!$C22</f>
        <v>0</v>
      </c>
      <c r="AP24" s="2">
        <f>dom_sup!AP24*rates!$C22</f>
        <v>0</v>
      </c>
      <c r="AQ24" s="2">
        <f>dom_sup!AQ24*rates!$C22</f>
        <v>0</v>
      </c>
      <c r="AR24" s="2">
        <f>dom_sup!AR24*rates!$C22</f>
        <v>0</v>
      </c>
      <c r="AS24" s="2">
        <f>dom_sup!AS24*rates!$C22</f>
        <v>0</v>
      </c>
      <c r="AT24" s="2">
        <f>dom_sup!AT24*rates!$C22</f>
        <v>0</v>
      </c>
      <c r="AU24" s="2">
        <f>dom_sup!AU24*rates!$C22</f>
        <v>0</v>
      </c>
      <c r="AV24" s="2">
        <f>dom_sup!AV24*rates!$C22</f>
        <v>0</v>
      </c>
      <c r="AW24" s="2">
        <f>dom_sup!AW24*rates!$C22</f>
        <v>0</v>
      </c>
      <c r="AX24" s="2">
        <f>dom_sup!AX24*rates!$C22</f>
        <v>0</v>
      </c>
      <c r="AY24" s="2">
        <f>dom_sup!AY24*rates!$C22</f>
        <v>0</v>
      </c>
      <c r="AZ24" s="2">
        <f>dom_sup!AZ24*rates!$C22</f>
        <v>0</v>
      </c>
      <c r="BA24" s="2">
        <f>dom_sup!BA24*rates!$C22</f>
        <v>0</v>
      </c>
      <c r="BB24" s="2">
        <f>dom_sup!BB24*rates!$C22</f>
        <v>0</v>
      </c>
      <c r="BC24" s="2">
        <f>dom_sup!BC24*rates!$C22</f>
        <v>0</v>
      </c>
      <c r="BD24" s="2">
        <f>dom_sup!BD24*rates!$C22</f>
        <v>0</v>
      </c>
      <c r="BE24" s="2">
        <f>dom_sup!BE24*rates!$C22</f>
        <v>0</v>
      </c>
      <c r="BF24" s="2">
        <f>dom_sup!BF24*rates!$C22</f>
        <v>0</v>
      </c>
      <c r="BG24" s="2">
        <f>dom_sup!BG24*rates!$C22</f>
        <v>0</v>
      </c>
      <c r="BH24" s="2">
        <f>dom_sup!BH24*rates!$C22</f>
        <v>0</v>
      </c>
      <c r="BI24" s="2">
        <f>dom_sup!BI24*rates!$C22</f>
        <v>0</v>
      </c>
      <c r="BJ24" s="2">
        <f>dom_sup!BJ24*rates!$C22</f>
        <v>0</v>
      </c>
      <c r="BK24" s="2">
        <f>dom_sup!BK24*rates!$C22</f>
        <v>0</v>
      </c>
      <c r="BL24" s="2">
        <f>dom_sup!BL24*rates!$C22</f>
        <v>0</v>
      </c>
      <c r="BM24" s="2">
        <f>dom_sup!BM24*rates!$C22</f>
        <v>0</v>
      </c>
      <c r="BN24" s="2">
        <f>dom_sup!BN24*rates!$C22</f>
        <v>0</v>
      </c>
      <c r="BO24" s="2">
        <f>dom_sup!BO24*rates!$C22</f>
        <v>0</v>
      </c>
      <c r="BP24" s="2">
        <f>dom_sup!BP24*rates!$C22</f>
        <v>0</v>
      </c>
      <c r="BQ24" s="2">
        <f t="shared" si="0"/>
        <v>1767814.8161983925</v>
      </c>
      <c r="BR24" s="2">
        <v>0</v>
      </c>
      <c r="BS24" s="2">
        <f t="shared" si="1"/>
        <v>1767814.8161983925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1767814.8161983925</v>
      </c>
      <c r="BZ24" s="2">
        <v>7880232.9344413402</v>
      </c>
      <c r="CA24" s="2">
        <f t="shared" si="5"/>
        <v>9648047.7506397329</v>
      </c>
    </row>
    <row r="25" spans="1:79" s="2" customFormat="1" x14ac:dyDescent="0.35">
      <c r="A25" s="19">
        <v>22</v>
      </c>
      <c r="B25" s="19" t="s">
        <v>101</v>
      </c>
      <c r="C25" s="2">
        <f>dom_sup!C25*rates!$C23</f>
        <v>0</v>
      </c>
      <c r="D25" s="2">
        <f>dom_sup!D25*rates!$C23</f>
        <v>1885.4375812975572</v>
      </c>
      <c r="E25" s="2">
        <f>dom_sup!E25*rates!$C23</f>
        <v>0</v>
      </c>
      <c r="F25" s="2">
        <f>dom_sup!F25*rates!$C23</f>
        <v>0</v>
      </c>
      <c r="G25" s="2">
        <f>dom_sup!G25*rates!$C23</f>
        <v>0</v>
      </c>
      <c r="H25" s="2">
        <f>dom_sup!H25*rates!$C23</f>
        <v>0</v>
      </c>
      <c r="I25" s="2">
        <f>dom_sup!I25*rates!$C23</f>
        <v>0</v>
      </c>
      <c r="J25" s="2">
        <f>dom_sup!J25*rates!$C23</f>
        <v>0</v>
      </c>
      <c r="K25" s="2">
        <f>dom_sup!K25*rates!$C23</f>
        <v>0</v>
      </c>
      <c r="L25" s="2">
        <f>dom_sup!L25*rates!$C23</f>
        <v>0</v>
      </c>
      <c r="M25" s="2">
        <f>dom_sup!M25*rates!$C23</f>
        <v>0</v>
      </c>
      <c r="N25" s="2">
        <f>dom_sup!N25*rates!$C23</f>
        <v>0</v>
      </c>
      <c r="O25" s="2">
        <f>dom_sup!O25*rates!$C23</f>
        <v>0</v>
      </c>
      <c r="P25" s="2">
        <f>dom_sup!P25*rates!$C23</f>
        <v>0</v>
      </c>
      <c r="Q25" s="2">
        <f>dom_sup!Q25*rates!$C23</f>
        <v>0</v>
      </c>
      <c r="R25" s="2">
        <f>dom_sup!R25*rates!$C23</f>
        <v>0</v>
      </c>
      <c r="S25" s="2">
        <f>dom_sup!S25*rates!$C23</f>
        <v>0</v>
      </c>
      <c r="T25" s="2">
        <f>dom_sup!T25*rates!$C23</f>
        <v>0</v>
      </c>
      <c r="U25" s="2">
        <f>dom_sup!U25*rates!$C23</f>
        <v>0</v>
      </c>
      <c r="V25" s="2">
        <f>dom_sup!V25*rates!$C23</f>
        <v>0</v>
      </c>
      <c r="W25" s="2">
        <f>dom_sup!W25*rates!$C23</f>
        <v>0</v>
      </c>
      <c r="X25" s="2">
        <f>dom_sup!X25*rates!$C23</f>
        <v>0</v>
      </c>
      <c r="Y25" s="2">
        <f>dom_sup!Y25*rates!$C23</f>
        <v>0</v>
      </c>
      <c r="Z25" s="2">
        <f>dom_sup!Z25*rates!$C23</f>
        <v>0</v>
      </c>
      <c r="AA25" s="2">
        <f>dom_sup!AA25*rates!$C23</f>
        <v>0</v>
      </c>
      <c r="AB25" s="2">
        <f>dom_sup!AB25*rates!$C23</f>
        <v>0</v>
      </c>
      <c r="AC25" s="2">
        <f>dom_sup!AC25*rates!$C23</f>
        <v>0</v>
      </c>
      <c r="AD25" s="2">
        <f>dom_sup!AD25*rates!$C23</f>
        <v>0</v>
      </c>
      <c r="AE25" s="2">
        <f>dom_sup!AE25*rates!$C23</f>
        <v>0</v>
      </c>
      <c r="AF25" s="2">
        <f>dom_sup!AF25*rates!$C23</f>
        <v>0</v>
      </c>
      <c r="AG25" s="2">
        <f>dom_sup!AG25*rates!$C23</f>
        <v>0</v>
      </c>
      <c r="AH25" s="2">
        <f>dom_sup!AH25*rates!$C23</f>
        <v>0</v>
      </c>
      <c r="AI25" s="2">
        <f>dom_sup!AI25*rates!$C23</f>
        <v>0</v>
      </c>
      <c r="AJ25" s="2">
        <f>dom_sup!AJ25*rates!$C23</f>
        <v>0</v>
      </c>
      <c r="AK25" s="2">
        <f>dom_sup!AK25*rates!$C23</f>
        <v>0</v>
      </c>
      <c r="AL25" s="2">
        <f>dom_sup!AL25*rates!$C23</f>
        <v>0</v>
      </c>
      <c r="AM25" s="2">
        <f>dom_sup!AM25*rates!$C23</f>
        <v>0</v>
      </c>
      <c r="AN25" s="2">
        <f>dom_sup!AN25*rates!$C23</f>
        <v>0</v>
      </c>
      <c r="AO25" s="2">
        <f>dom_sup!AO25*rates!$C23</f>
        <v>0</v>
      </c>
      <c r="AP25" s="2">
        <f>dom_sup!AP25*rates!$C23</f>
        <v>0</v>
      </c>
      <c r="AQ25" s="2">
        <f>dom_sup!AQ25*rates!$C23</f>
        <v>0</v>
      </c>
      <c r="AR25" s="2">
        <f>dom_sup!AR25*rates!$C23</f>
        <v>0</v>
      </c>
      <c r="AS25" s="2">
        <f>dom_sup!AS25*rates!$C23</f>
        <v>0</v>
      </c>
      <c r="AT25" s="2">
        <f>dom_sup!AT25*rates!$C23</f>
        <v>0</v>
      </c>
      <c r="AU25" s="2">
        <f>dom_sup!AU25*rates!$C23</f>
        <v>0</v>
      </c>
      <c r="AV25" s="2">
        <f>dom_sup!AV25*rates!$C23</f>
        <v>0</v>
      </c>
      <c r="AW25" s="2">
        <f>dom_sup!AW25*rates!$C23</f>
        <v>0</v>
      </c>
      <c r="AX25" s="2">
        <f>dom_sup!AX25*rates!$C23</f>
        <v>0</v>
      </c>
      <c r="AY25" s="2">
        <f>dom_sup!AY25*rates!$C23</f>
        <v>0</v>
      </c>
      <c r="AZ25" s="2">
        <f>dom_sup!AZ25*rates!$C23</f>
        <v>0</v>
      </c>
      <c r="BA25" s="2">
        <f>dom_sup!BA25*rates!$C23</f>
        <v>0</v>
      </c>
      <c r="BB25" s="2">
        <f>dom_sup!BB25*rates!$C23</f>
        <v>0</v>
      </c>
      <c r="BC25" s="2">
        <f>dom_sup!BC25*rates!$C23</f>
        <v>0</v>
      </c>
      <c r="BD25" s="2">
        <f>dom_sup!BD25*rates!$C23</f>
        <v>0</v>
      </c>
      <c r="BE25" s="2">
        <f>dom_sup!BE25*rates!$C23</f>
        <v>0</v>
      </c>
      <c r="BF25" s="2">
        <f>dom_sup!BF25*rates!$C23</f>
        <v>0</v>
      </c>
      <c r="BG25" s="2">
        <f>dom_sup!BG25*rates!$C23</f>
        <v>0</v>
      </c>
      <c r="BH25" s="2">
        <f>dom_sup!BH25*rates!$C23</f>
        <v>0</v>
      </c>
      <c r="BI25" s="2">
        <f>dom_sup!BI25*rates!$C23</f>
        <v>0</v>
      </c>
      <c r="BJ25" s="2">
        <f>dom_sup!BJ25*rates!$C23</f>
        <v>0</v>
      </c>
      <c r="BK25" s="2">
        <f>dom_sup!BK25*rates!$C23</f>
        <v>0</v>
      </c>
      <c r="BL25" s="2">
        <f>dom_sup!BL25*rates!$C23</f>
        <v>0</v>
      </c>
      <c r="BM25" s="2">
        <f>dom_sup!BM25*rates!$C23</f>
        <v>0</v>
      </c>
      <c r="BN25" s="2">
        <f>dom_sup!BN25*rates!$C23</f>
        <v>0</v>
      </c>
      <c r="BO25" s="2">
        <f>dom_sup!BO25*rates!$C23</f>
        <v>0</v>
      </c>
      <c r="BP25" s="2">
        <f>dom_sup!BP25*rates!$C23</f>
        <v>0</v>
      </c>
      <c r="BQ25" s="2">
        <f t="shared" si="0"/>
        <v>1885.4375812975572</v>
      </c>
      <c r="BR25" s="2">
        <v>-3.6424298751304094</v>
      </c>
      <c r="BS25" s="2">
        <f t="shared" si="1"/>
        <v>1881.7951514224269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1881.7951514224269</v>
      </c>
      <c r="BZ25" s="2">
        <v>9856.0899371308751</v>
      </c>
      <c r="CA25" s="2">
        <f t="shared" si="5"/>
        <v>11737.885088553303</v>
      </c>
    </row>
    <row r="26" spans="1:79" s="2" customFormat="1" x14ac:dyDescent="0.35">
      <c r="A26" s="19">
        <v>23</v>
      </c>
      <c r="B26" s="19" t="s">
        <v>102</v>
      </c>
      <c r="C26" s="2">
        <f>dom_sup!C26*rates!$C24</f>
        <v>0</v>
      </c>
      <c r="D26" s="2">
        <f>dom_sup!D26*rates!$C24</f>
        <v>292337.90456299664</v>
      </c>
      <c r="E26" s="2">
        <f>dom_sup!E26*rates!$C24</f>
        <v>0</v>
      </c>
      <c r="F26" s="2">
        <f>dom_sup!F26*rates!$C24</f>
        <v>0</v>
      </c>
      <c r="G26" s="2">
        <f>dom_sup!G26*rates!$C24</f>
        <v>0</v>
      </c>
      <c r="H26" s="2">
        <f>dom_sup!H26*rates!$C24</f>
        <v>0</v>
      </c>
      <c r="I26" s="2">
        <f>dom_sup!I26*rates!$C24</f>
        <v>0</v>
      </c>
      <c r="J26" s="2">
        <f>dom_sup!J26*rates!$C24</f>
        <v>0</v>
      </c>
      <c r="K26" s="2">
        <f>dom_sup!K26*rates!$C24</f>
        <v>0</v>
      </c>
      <c r="L26" s="2">
        <f>dom_sup!L26*rates!$C24</f>
        <v>0</v>
      </c>
      <c r="M26" s="2">
        <f>dom_sup!M26*rates!$C24</f>
        <v>0</v>
      </c>
      <c r="N26" s="2">
        <f>dom_sup!N26*rates!$C24</f>
        <v>0</v>
      </c>
      <c r="O26" s="2">
        <f>dom_sup!O26*rates!$C24</f>
        <v>0</v>
      </c>
      <c r="P26" s="2">
        <f>dom_sup!P26*rates!$C24</f>
        <v>0</v>
      </c>
      <c r="Q26" s="2">
        <f>dom_sup!Q26*rates!$C24</f>
        <v>0</v>
      </c>
      <c r="R26" s="2">
        <f>dom_sup!R26*rates!$C24</f>
        <v>0</v>
      </c>
      <c r="S26" s="2">
        <f>dom_sup!S26*rates!$C24</f>
        <v>0</v>
      </c>
      <c r="T26" s="2">
        <f>dom_sup!T26*rates!$C24</f>
        <v>0</v>
      </c>
      <c r="U26" s="2">
        <f>dom_sup!U26*rates!$C24</f>
        <v>0</v>
      </c>
      <c r="V26" s="2">
        <f>dom_sup!V26*rates!$C24</f>
        <v>0</v>
      </c>
      <c r="W26" s="2">
        <f>dom_sup!W26*rates!$C24</f>
        <v>0</v>
      </c>
      <c r="X26" s="2">
        <f>dom_sup!X26*rates!$C24</f>
        <v>0</v>
      </c>
      <c r="Y26" s="2">
        <f>dom_sup!Y26*rates!$C24</f>
        <v>0</v>
      </c>
      <c r="Z26" s="2">
        <f>dom_sup!Z26*rates!$C24</f>
        <v>0</v>
      </c>
      <c r="AA26" s="2">
        <f>dom_sup!AA26*rates!$C24</f>
        <v>0</v>
      </c>
      <c r="AB26" s="2">
        <f>dom_sup!AB26*rates!$C24</f>
        <v>0</v>
      </c>
      <c r="AC26" s="2">
        <f>dom_sup!AC26*rates!$C24</f>
        <v>0</v>
      </c>
      <c r="AD26" s="2">
        <f>dom_sup!AD26*rates!$C24</f>
        <v>0</v>
      </c>
      <c r="AE26" s="2">
        <f>dom_sup!AE26*rates!$C24</f>
        <v>0</v>
      </c>
      <c r="AF26" s="2">
        <f>dom_sup!AF26*rates!$C24</f>
        <v>0</v>
      </c>
      <c r="AG26" s="2">
        <f>dom_sup!AG26*rates!$C24</f>
        <v>0</v>
      </c>
      <c r="AH26" s="2">
        <f>dom_sup!AH26*rates!$C24</f>
        <v>0</v>
      </c>
      <c r="AI26" s="2">
        <f>dom_sup!AI26*rates!$C24</f>
        <v>0</v>
      </c>
      <c r="AJ26" s="2">
        <f>dom_sup!AJ26*rates!$C24</f>
        <v>0</v>
      </c>
      <c r="AK26" s="2">
        <f>dom_sup!AK26*rates!$C24</f>
        <v>0</v>
      </c>
      <c r="AL26" s="2">
        <f>dom_sup!AL26*rates!$C24</f>
        <v>0</v>
      </c>
      <c r="AM26" s="2">
        <f>dom_sup!AM26*rates!$C24</f>
        <v>0</v>
      </c>
      <c r="AN26" s="2">
        <f>dom_sup!AN26*rates!$C24</f>
        <v>0</v>
      </c>
      <c r="AO26" s="2">
        <f>dom_sup!AO26*rates!$C24</f>
        <v>0</v>
      </c>
      <c r="AP26" s="2">
        <f>dom_sup!AP26*rates!$C24</f>
        <v>0</v>
      </c>
      <c r="AQ26" s="2">
        <f>dom_sup!AQ26*rates!$C24</f>
        <v>0</v>
      </c>
      <c r="AR26" s="2">
        <f>dom_sup!AR26*rates!$C24</f>
        <v>0</v>
      </c>
      <c r="AS26" s="2">
        <f>dom_sup!AS26*rates!$C24</f>
        <v>0</v>
      </c>
      <c r="AT26" s="2">
        <f>dom_sup!AT26*rates!$C24</f>
        <v>0</v>
      </c>
      <c r="AU26" s="2">
        <f>dom_sup!AU26*rates!$C24</f>
        <v>0</v>
      </c>
      <c r="AV26" s="2">
        <f>dom_sup!AV26*rates!$C24</f>
        <v>0</v>
      </c>
      <c r="AW26" s="2">
        <f>dom_sup!AW26*rates!$C24</f>
        <v>0</v>
      </c>
      <c r="AX26" s="2">
        <f>dom_sup!AX26*rates!$C24</f>
        <v>0</v>
      </c>
      <c r="AY26" s="2">
        <f>dom_sup!AY26*rates!$C24</f>
        <v>0</v>
      </c>
      <c r="AZ26" s="2">
        <f>dom_sup!AZ26*rates!$C24</f>
        <v>0</v>
      </c>
      <c r="BA26" s="2">
        <f>dom_sup!BA26*rates!$C24</f>
        <v>0</v>
      </c>
      <c r="BB26" s="2">
        <f>dom_sup!BB26*rates!$C24</f>
        <v>0</v>
      </c>
      <c r="BC26" s="2">
        <f>dom_sup!BC26*rates!$C24</f>
        <v>0</v>
      </c>
      <c r="BD26" s="2">
        <f>dom_sup!BD26*rates!$C24</f>
        <v>0</v>
      </c>
      <c r="BE26" s="2">
        <f>dom_sup!BE26*rates!$C24</f>
        <v>0</v>
      </c>
      <c r="BF26" s="2">
        <f>dom_sup!BF26*rates!$C24</f>
        <v>0</v>
      </c>
      <c r="BG26" s="2">
        <f>dom_sup!BG26*rates!$C24</f>
        <v>0</v>
      </c>
      <c r="BH26" s="2">
        <f>dom_sup!BH26*rates!$C24</f>
        <v>0</v>
      </c>
      <c r="BI26" s="2">
        <f>dom_sup!BI26*rates!$C24</f>
        <v>0</v>
      </c>
      <c r="BJ26" s="2">
        <f>dom_sup!BJ26*rates!$C24</f>
        <v>0</v>
      </c>
      <c r="BK26" s="2">
        <f>dom_sup!BK26*rates!$C24</f>
        <v>0</v>
      </c>
      <c r="BL26" s="2">
        <f>dom_sup!BL26*rates!$C24</f>
        <v>0</v>
      </c>
      <c r="BM26" s="2">
        <f>dom_sup!BM26*rates!$C24</f>
        <v>0</v>
      </c>
      <c r="BN26" s="2">
        <f>dom_sup!BN26*rates!$C24</f>
        <v>0</v>
      </c>
      <c r="BO26" s="2">
        <f>dom_sup!BO26*rates!$C24</f>
        <v>0</v>
      </c>
      <c r="BP26" s="2">
        <f>dom_sup!BP26*rates!$C24</f>
        <v>0</v>
      </c>
      <c r="BQ26" s="2">
        <f t="shared" si="0"/>
        <v>292337.90456299664</v>
      </c>
      <c r="BR26" s="2">
        <v>1.039849103794666</v>
      </c>
      <c r="BS26" s="2">
        <f t="shared" si="1"/>
        <v>292338.94441210042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293084.0625364646</v>
      </c>
      <c r="BZ26" s="2">
        <v>1707536.1681174999</v>
      </c>
      <c r="CA26" s="2">
        <f t="shared" si="5"/>
        <v>2000620.2306539644</v>
      </c>
    </row>
    <row r="27" spans="1:79" s="2" customFormat="1" x14ac:dyDescent="0.35">
      <c r="A27" s="19">
        <v>24</v>
      </c>
      <c r="B27" s="19" t="s">
        <v>103</v>
      </c>
      <c r="C27" s="2">
        <f>dom_sup!C27*rates!$C25</f>
        <v>0</v>
      </c>
      <c r="D27" s="2">
        <f>dom_sup!D27*rates!$C25</f>
        <v>594805.50956293184</v>
      </c>
      <c r="E27" s="2">
        <f>dom_sup!E27*rates!$C25</f>
        <v>0</v>
      </c>
      <c r="F27" s="2">
        <f>dom_sup!F27*rates!$C25</f>
        <v>0</v>
      </c>
      <c r="G27" s="2">
        <f>dom_sup!G27*rates!$C25</f>
        <v>0</v>
      </c>
      <c r="H27" s="2">
        <f>dom_sup!H27*rates!$C25</f>
        <v>0</v>
      </c>
      <c r="I27" s="2">
        <f>dom_sup!I27*rates!$C25</f>
        <v>0</v>
      </c>
      <c r="J27" s="2">
        <f>dom_sup!J27*rates!$C25</f>
        <v>0</v>
      </c>
      <c r="K27" s="2">
        <f>dom_sup!K27*rates!$C25</f>
        <v>0</v>
      </c>
      <c r="L27" s="2">
        <f>dom_sup!L27*rates!$C25</f>
        <v>0</v>
      </c>
      <c r="M27" s="2">
        <f>dom_sup!M27*rates!$C25</f>
        <v>0</v>
      </c>
      <c r="N27" s="2">
        <f>dom_sup!N27*rates!$C25</f>
        <v>0</v>
      </c>
      <c r="O27" s="2">
        <f>dom_sup!O27*rates!$C25</f>
        <v>0</v>
      </c>
      <c r="P27" s="2">
        <f>dom_sup!P27*rates!$C25</f>
        <v>0</v>
      </c>
      <c r="Q27" s="2">
        <f>dom_sup!Q27*rates!$C25</f>
        <v>0</v>
      </c>
      <c r="R27" s="2">
        <f>dom_sup!R27*rates!$C25</f>
        <v>0</v>
      </c>
      <c r="S27" s="2">
        <f>dom_sup!S27*rates!$C25</f>
        <v>0</v>
      </c>
      <c r="T27" s="2">
        <f>dom_sup!T27*rates!$C25</f>
        <v>0</v>
      </c>
      <c r="U27" s="2">
        <f>dom_sup!U27*rates!$C25</f>
        <v>0</v>
      </c>
      <c r="V27" s="2">
        <f>dom_sup!V27*rates!$C25</f>
        <v>0</v>
      </c>
      <c r="W27" s="2">
        <f>dom_sup!W27*rates!$C25</f>
        <v>0</v>
      </c>
      <c r="X27" s="2">
        <f>dom_sup!X27*rates!$C25</f>
        <v>0</v>
      </c>
      <c r="Y27" s="2">
        <f>dom_sup!Y27*rates!$C25</f>
        <v>0</v>
      </c>
      <c r="Z27" s="2">
        <f>dom_sup!Z27*rates!$C25</f>
        <v>0</v>
      </c>
      <c r="AA27" s="2">
        <f>dom_sup!AA27*rates!$C25</f>
        <v>0</v>
      </c>
      <c r="AB27" s="2">
        <f>dom_sup!AB27*rates!$C25</f>
        <v>0</v>
      </c>
      <c r="AC27" s="2">
        <f>dom_sup!AC27*rates!$C25</f>
        <v>0</v>
      </c>
      <c r="AD27" s="2">
        <f>dom_sup!AD27*rates!$C25</f>
        <v>0</v>
      </c>
      <c r="AE27" s="2">
        <f>dom_sup!AE27*rates!$C25</f>
        <v>0</v>
      </c>
      <c r="AF27" s="2">
        <f>dom_sup!AF27*rates!$C25</f>
        <v>0</v>
      </c>
      <c r="AG27" s="2">
        <f>dom_sup!AG27*rates!$C25</f>
        <v>0</v>
      </c>
      <c r="AH27" s="2">
        <f>dom_sup!AH27*rates!$C25</f>
        <v>0</v>
      </c>
      <c r="AI27" s="2">
        <f>dom_sup!AI27*rates!$C25</f>
        <v>0</v>
      </c>
      <c r="AJ27" s="2">
        <f>dom_sup!AJ27*rates!$C25</f>
        <v>0</v>
      </c>
      <c r="AK27" s="2">
        <f>dom_sup!AK27*rates!$C25</f>
        <v>0</v>
      </c>
      <c r="AL27" s="2">
        <f>dom_sup!AL27*rates!$C25</f>
        <v>0</v>
      </c>
      <c r="AM27" s="2">
        <f>dom_sup!AM27*rates!$C25</f>
        <v>0</v>
      </c>
      <c r="AN27" s="2">
        <f>dom_sup!AN27*rates!$C25</f>
        <v>0</v>
      </c>
      <c r="AO27" s="2">
        <f>dom_sup!AO27*rates!$C25</f>
        <v>0</v>
      </c>
      <c r="AP27" s="2">
        <f>dom_sup!AP27*rates!$C25</f>
        <v>0</v>
      </c>
      <c r="AQ27" s="2">
        <f>dom_sup!AQ27*rates!$C25</f>
        <v>0</v>
      </c>
      <c r="AR27" s="2">
        <f>dom_sup!AR27*rates!$C25</f>
        <v>0</v>
      </c>
      <c r="AS27" s="2">
        <f>dom_sup!AS27*rates!$C25</f>
        <v>0</v>
      </c>
      <c r="AT27" s="2">
        <f>dom_sup!AT27*rates!$C25</f>
        <v>0</v>
      </c>
      <c r="AU27" s="2">
        <f>dom_sup!AU27*rates!$C25</f>
        <v>0</v>
      </c>
      <c r="AV27" s="2">
        <f>dom_sup!AV27*rates!$C25</f>
        <v>0</v>
      </c>
      <c r="AW27" s="2">
        <f>dom_sup!AW27*rates!$C25</f>
        <v>0</v>
      </c>
      <c r="AX27" s="2">
        <f>dom_sup!AX27*rates!$C25</f>
        <v>0</v>
      </c>
      <c r="AY27" s="2">
        <f>dom_sup!AY27*rates!$C25</f>
        <v>0</v>
      </c>
      <c r="AZ27" s="2">
        <f>dom_sup!AZ27*rates!$C25</f>
        <v>0</v>
      </c>
      <c r="BA27" s="2">
        <f>dom_sup!BA27*rates!$C25</f>
        <v>0</v>
      </c>
      <c r="BB27" s="2">
        <f>dom_sup!BB27*rates!$C25</f>
        <v>0</v>
      </c>
      <c r="BC27" s="2">
        <f>dom_sup!BC27*rates!$C25</f>
        <v>0</v>
      </c>
      <c r="BD27" s="2">
        <f>dom_sup!BD27*rates!$C25</f>
        <v>0</v>
      </c>
      <c r="BE27" s="2">
        <f>dom_sup!BE27*rates!$C25</f>
        <v>0</v>
      </c>
      <c r="BF27" s="2">
        <f>dom_sup!BF27*rates!$C25</f>
        <v>0</v>
      </c>
      <c r="BG27" s="2">
        <f>dom_sup!BG27*rates!$C25</f>
        <v>0</v>
      </c>
      <c r="BH27" s="2">
        <f>dom_sup!BH27*rates!$C25</f>
        <v>0</v>
      </c>
      <c r="BI27" s="2">
        <f>dom_sup!BI27*rates!$C25</f>
        <v>0</v>
      </c>
      <c r="BJ27" s="2">
        <f>dom_sup!BJ27*rates!$C25</f>
        <v>0</v>
      </c>
      <c r="BK27" s="2">
        <f>dom_sup!BK27*rates!$C25</f>
        <v>0</v>
      </c>
      <c r="BL27" s="2">
        <f>dom_sup!BL27*rates!$C25</f>
        <v>0</v>
      </c>
      <c r="BM27" s="2">
        <f>dom_sup!BM27*rates!$C25</f>
        <v>0</v>
      </c>
      <c r="BN27" s="2">
        <f>dom_sup!BN27*rates!$C25</f>
        <v>0</v>
      </c>
      <c r="BO27" s="2">
        <f>dom_sup!BO27*rates!$C25</f>
        <v>0</v>
      </c>
      <c r="BP27" s="2">
        <f>dom_sup!BP27*rates!$C25</f>
        <v>0</v>
      </c>
      <c r="BQ27" s="2">
        <f t="shared" si="0"/>
        <v>594805.50956293184</v>
      </c>
      <c r="BR27" s="2">
        <v>96006.236942329007</v>
      </c>
      <c r="BS27" s="2">
        <f t="shared" si="1"/>
        <v>690811.74650526082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1121508.3381805585</v>
      </c>
      <c r="BZ27" s="2">
        <v>2201039.7866373877</v>
      </c>
      <c r="CA27" s="2">
        <f t="shared" si="5"/>
        <v>3322548.124817946</v>
      </c>
    </row>
    <row r="28" spans="1:79" s="2" customFormat="1" x14ac:dyDescent="0.35">
      <c r="A28" s="19">
        <v>25</v>
      </c>
      <c r="B28" s="19" t="s">
        <v>104</v>
      </c>
      <c r="C28" s="2">
        <f>dom_sup!C28*rates!$C26</f>
        <v>0</v>
      </c>
      <c r="D28" s="2">
        <f>dom_sup!D28*rates!$C26</f>
        <v>0</v>
      </c>
      <c r="E28" s="2">
        <f>dom_sup!E28*rates!$C26</f>
        <v>946257.22130157542</v>
      </c>
      <c r="F28" s="2">
        <f>dom_sup!F28*rates!$C26</f>
        <v>0</v>
      </c>
      <c r="G28" s="2">
        <f>dom_sup!G28*rates!$C26</f>
        <v>0</v>
      </c>
      <c r="H28" s="2">
        <f>dom_sup!H28*rates!$C26</f>
        <v>0</v>
      </c>
      <c r="I28" s="2">
        <f>dom_sup!I28*rates!$C26</f>
        <v>0</v>
      </c>
      <c r="J28" s="2">
        <f>dom_sup!J28*rates!$C26</f>
        <v>0</v>
      </c>
      <c r="K28" s="2">
        <f>dom_sup!K28*rates!$C26</f>
        <v>0</v>
      </c>
      <c r="L28" s="2">
        <f>dom_sup!L28*rates!$C26</f>
        <v>0</v>
      </c>
      <c r="M28" s="2">
        <f>dom_sup!M28*rates!$C26</f>
        <v>0</v>
      </c>
      <c r="N28" s="2">
        <f>dom_sup!N28*rates!$C26</f>
        <v>0</v>
      </c>
      <c r="O28" s="2">
        <f>dom_sup!O28*rates!$C26</f>
        <v>0</v>
      </c>
      <c r="P28" s="2">
        <f>dom_sup!P28*rates!$C26</f>
        <v>0</v>
      </c>
      <c r="Q28" s="2">
        <f>dom_sup!Q28*rates!$C26</f>
        <v>0</v>
      </c>
      <c r="R28" s="2">
        <f>dom_sup!R28*rates!$C26</f>
        <v>0</v>
      </c>
      <c r="S28" s="2">
        <f>dom_sup!S28*rates!$C26</f>
        <v>0</v>
      </c>
      <c r="T28" s="2">
        <f>dom_sup!T28*rates!$C26</f>
        <v>0</v>
      </c>
      <c r="U28" s="2">
        <f>dom_sup!U28*rates!$C26</f>
        <v>0</v>
      </c>
      <c r="V28" s="2">
        <f>dom_sup!V28*rates!$C26</f>
        <v>0</v>
      </c>
      <c r="W28" s="2">
        <f>dom_sup!W28*rates!$C26</f>
        <v>0</v>
      </c>
      <c r="X28" s="2">
        <f>dom_sup!X28*rates!$C26</f>
        <v>0</v>
      </c>
      <c r="Y28" s="2">
        <f>dom_sup!Y28*rates!$C26</f>
        <v>0</v>
      </c>
      <c r="Z28" s="2">
        <f>dom_sup!Z28*rates!$C26</f>
        <v>0</v>
      </c>
      <c r="AA28" s="2">
        <f>dom_sup!AA28*rates!$C26</f>
        <v>0</v>
      </c>
      <c r="AB28" s="2">
        <f>dom_sup!AB28*rates!$C26</f>
        <v>0</v>
      </c>
      <c r="AC28" s="2">
        <f>dom_sup!AC28*rates!$C26</f>
        <v>0</v>
      </c>
      <c r="AD28" s="2">
        <f>dom_sup!AD28*rates!$C26</f>
        <v>0</v>
      </c>
      <c r="AE28" s="2">
        <f>dom_sup!AE28*rates!$C26</f>
        <v>0</v>
      </c>
      <c r="AF28" s="2">
        <f>dom_sup!AF28*rates!$C26</f>
        <v>0</v>
      </c>
      <c r="AG28" s="2">
        <f>dom_sup!AG28*rates!$C26</f>
        <v>0</v>
      </c>
      <c r="AH28" s="2">
        <f>dom_sup!AH28*rates!$C26</f>
        <v>0</v>
      </c>
      <c r="AI28" s="2">
        <f>dom_sup!AI28*rates!$C26</f>
        <v>0</v>
      </c>
      <c r="AJ28" s="2">
        <f>dom_sup!AJ28*rates!$C26</f>
        <v>0</v>
      </c>
      <c r="AK28" s="2">
        <f>dom_sup!AK28*rates!$C26</f>
        <v>0</v>
      </c>
      <c r="AL28" s="2">
        <f>dom_sup!AL28*rates!$C26</f>
        <v>0</v>
      </c>
      <c r="AM28" s="2">
        <f>dom_sup!AM28*rates!$C26</f>
        <v>0</v>
      </c>
      <c r="AN28" s="2">
        <f>dom_sup!AN28*rates!$C26</f>
        <v>0</v>
      </c>
      <c r="AO28" s="2">
        <f>dom_sup!AO28*rates!$C26</f>
        <v>0</v>
      </c>
      <c r="AP28" s="2">
        <f>dom_sup!AP28*rates!$C26</f>
        <v>0</v>
      </c>
      <c r="AQ28" s="2">
        <f>dom_sup!AQ28*rates!$C26</f>
        <v>0</v>
      </c>
      <c r="AR28" s="2">
        <f>dom_sup!AR28*rates!$C26</f>
        <v>0</v>
      </c>
      <c r="AS28" s="2">
        <f>dom_sup!AS28*rates!$C26</f>
        <v>0</v>
      </c>
      <c r="AT28" s="2">
        <f>dom_sup!AT28*rates!$C26</f>
        <v>0</v>
      </c>
      <c r="AU28" s="2">
        <f>dom_sup!AU28*rates!$C26</f>
        <v>0</v>
      </c>
      <c r="AV28" s="2">
        <f>dom_sup!AV28*rates!$C26</f>
        <v>0</v>
      </c>
      <c r="AW28" s="2">
        <f>dom_sup!AW28*rates!$C26</f>
        <v>0</v>
      </c>
      <c r="AX28" s="2">
        <f>dom_sup!AX28*rates!$C26</f>
        <v>0</v>
      </c>
      <c r="AY28" s="2">
        <f>dom_sup!AY28*rates!$C26</f>
        <v>0</v>
      </c>
      <c r="AZ28" s="2">
        <f>dom_sup!AZ28*rates!$C26</f>
        <v>0</v>
      </c>
      <c r="BA28" s="2">
        <f>dom_sup!BA28*rates!$C26</f>
        <v>0</v>
      </c>
      <c r="BB28" s="2">
        <f>dom_sup!BB28*rates!$C26</f>
        <v>0</v>
      </c>
      <c r="BC28" s="2">
        <f>dom_sup!BC28*rates!$C26</f>
        <v>0</v>
      </c>
      <c r="BD28" s="2">
        <f>dom_sup!BD28*rates!$C26</f>
        <v>0</v>
      </c>
      <c r="BE28" s="2">
        <f>dom_sup!BE28*rates!$C26</f>
        <v>0</v>
      </c>
      <c r="BF28" s="2">
        <f>dom_sup!BF28*rates!$C26</f>
        <v>0</v>
      </c>
      <c r="BG28" s="2">
        <f>dom_sup!BG28*rates!$C26</f>
        <v>0</v>
      </c>
      <c r="BH28" s="2">
        <f>dom_sup!BH28*rates!$C26</f>
        <v>0</v>
      </c>
      <c r="BI28" s="2">
        <f>dom_sup!BI28*rates!$C26</f>
        <v>0</v>
      </c>
      <c r="BJ28" s="2">
        <f>dom_sup!BJ28*rates!$C26</f>
        <v>0</v>
      </c>
      <c r="BK28" s="2">
        <f>dom_sup!BK28*rates!$C26</f>
        <v>0</v>
      </c>
      <c r="BL28" s="2">
        <f>dom_sup!BL28*rates!$C26</f>
        <v>0</v>
      </c>
      <c r="BM28" s="2">
        <f>dom_sup!BM28*rates!$C26</f>
        <v>0</v>
      </c>
      <c r="BN28" s="2">
        <f>dom_sup!BN28*rates!$C26</f>
        <v>0</v>
      </c>
      <c r="BO28" s="2">
        <f>dom_sup!BO28*rates!$C26</f>
        <v>0</v>
      </c>
      <c r="BP28" s="2">
        <f>dom_sup!BP28*rates!$C26</f>
        <v>0</v>
      </c>
      <c r="BQ28" s="2">
        <f t="shared" si="0"/>
        <v>946257.22130157542</v>
      </c>
      <c r="BR28" s="2">
        <v>362041.99537608091</v>
      </c>
      <c r="BS28" s="2">
        <f t="shared" si="1"/>
        <v>1308299.2166776564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1308299.2166776564</v>
      </c>
      <c r="BZ28" s="2">
        <v>2103243.0767038772</v>
      </c>
      <c r="CA28" s="2">
        <f t="shared" si="5"/>
        <v>3411542.2933815336</v>
      </c>
    </row>
    <row r="29" spans="1:79" s="2" customFormat="1" x14ac:dyDescent="0.35">
      <c r="A29" s="19">
        <v>26</v>
      </c>
      <c r="B29" s="19" t="s">
        <v>105</v>
      </c>
      <c r="C29" s="2">
        <f>dom_sup!C29*rates!$C27</f>
        <v>0</v>
      </c>
      <c r="D29" s="2">
        <f>dom_sup!D29*rates!$C27</f>
        <v>0</v>
      </c>
      <c r="E29" s="2">
        <f>dom_sup!E29*rates!$C27</f>
        <v>0</v>
      </c>
      <c r="F29" s="2">
        <f>dom_sup!F29*rates!$C27</f>
        <v>0</v>
      </c>
      <c r="G29" s="2">
        <f>dom_sup!G29*rates!$C27</f>
        <v>0</v>
      </c>
      <c r="H29" s="2">
        <f>dom_sup!H29*rates!$C27</f>
        <v>0</v>
      </c>
      <c r="I29" s="2">
        <f>dom_sup!I29*rates!$C27</f>
        <v>0</v>
      </c>
      <c r="J29" s="2">
        <f>dom_sup!J29*rates!$C27</f>
        <v>0</v>
      </c>
      <c r="K29" s="2">
        <f>dom_sup!K29*rates!$C27</f>
        <v>0</v>
      </c>
      <c r="L29" s="2">
        <f>dom_sup!L29*rates!$C27</f>
        <v>0</v>
      </c>
      <c r="M29" s="2">
        <f>dom_sup!M29*rates!$C27</f>
        <v>0</v>
      </c>
      <c r="N29" s="2">
        <f>dom_sup!N29*rates!$C27</f>
        <v>0</v>
      </c>
      <c r="O29" s="2">
        <f>dom_sup!O29*rates!$C27</f>
        <v>0</v>
      </c>
      <c r="P29" s="2">
        <f>dom_sup!P29*rates!$C27</f>
        <v>0</v>
      </c>
      <c r="Q29" s="2">
        <f>dom_sup!Q29*rates!$C27</f>
        <v>0</v>
      </c>
      <c r="R29" s="2">
        <f>dom_sup!R29*rates!$C27</f>
        <v>0</v>
      </c>
      <c r="S29" s="2">
        <f>dom_sup!S29*rates!$C27</f>
        <v>0</v>
      </c>
      <c r="T29" s="2">
        <f>dom_sup!T29*rates!$C27</f>
        <v>0</v>
      </c>
      <c r="U29" s="2">
        <f>dom_sup!U29*rates!$C27</f>
        <v>0</v>
      </c>
      <c r="V29" s="2">
        <f>dom_sup!V29*rates!$C27</f>
        <v>0</v>
      </c>
      <c r="W29" s="2">
        <f>dom_sup!W29*rates!$C27</f>
        <v>0</v>
      </c>
      <c r="X29" s="2">
        <f>dom_sup!X29*rates!$C27</f>
        <v>0</v>
      </c>
      <c r="Y29" s="2">
        <f>dom_sup!Y29*rates!$C27</f>
        <v>0</v>
      </c>
      <c r="Z29" s="2">
        <f>dom_sup!Z29*rates!$C27</f>
        <v>0</v>
      </c>
      <c r="AA29" s="2">
        <f>dom_sup!AA29*rates!$C27</f>
        <v>0</v>
      </c>
      <c r="AB29" s="2">
        <f>dom_sup!AB29*rates!$C27</f>
        <v>0</v>
      </c>
      <c r="AC29" s="2">
        <f>dom_sup!AC29*rates!$C27</f>
        <v>0</v>
      </c>
      <c r="AD29" s="2">
        <f>dom_sup!AD29*rates!$C27</f>
        <v>0</v>
      </c>
      <c r="AE29" s="2">
        <f>dom_sup!AE29*rates!$C27</f>
        <v>0</v>
      </c>
      <c r="AF29" s="2">
        <f>dom_sup!AF29*rates!$C27</f>
        <v>0</v>
      </c>
      <c r="AG29" s="2">
        <f>dom_sup!AG29*rates!$C27</f>
        <v>0</v>
      </c>
      <c r="AH29" s="2">
        <f>dom_sup!AH29*rates!$C27</f>
        <v>0</v>
      </c>
      <c r="AI29" s="2">
        <f>dom_sup!AI29*rates!$C27</f>
        <v>0</v>
      </c>
      <c r="AJ29" s="2">
        <f>dom_sup!AJ29*rates!$C27</f>
        <v>0</v>
      </c>
      <c r="AK29" s="2">
        <f>dom_sup!AK29*rates!$C27</f>
        <v>0</v>
      </c>
      <c r="AL29" s="2">
        <f>dom_sup!AL29*rates!$C27</f>
        <v>0</v>
      </c>
      <c r="AM29" s="2">
        <f>dom_sup!AM29*rates!$C27</f>
        <v>0</v>
      </c>
      <c r="AN29" s="2">
        <f>dom_sup!AN29*rates!$C27</f>
        <v>0</v>
      </c>
      <c r="AO29" s="2">
        <f>dom_sup!AO29*rates!$C27</f>
        <v>0</v>
      </c>
      <c r="AP29" s="2">
        <f>dom_sup!AP29*rates!$C27</f>
        <v>0</v>
      </c>
      <c r="AQ29" s="2">
        <f>dom_sup!AQ29*rates!$C27</f>
        <v>0</v>
      </c>
      <c r="AR29" s="2">
        <f>dom_sup!AR29*rates!$C27</f>
        <v>0</v>
      </c>
      <c r="AS29" s="2">
        <f>dom_sup!AS29*rates!$C27</f>
        <v>0</v>
      </c>
      <c r="AT29" s="2">
        <f>dom_sup!AT29*rates!$C27</f>
        <v>0</v>
      </c>
      <c r="AU29" s="2">
        <f>dom_sup!AU29*rates!$C27</f>
        <v>0</v>
      </c>
      <c r="AV29" s="2">
        <f>dom_sup!AV29*rates!$C27</f>
        <v>0</v>
      </c>
      <c r="AW29" s="2">
        <f>dom_sup!AW29*rates!$C27</f>
        <v>0</v>
      </c>
      <c r="AX29" s="2">
        <f>dom_sup!AX29*rates!$C27</f>
        <v>0</v>
      </c>
      <c r="AY29" s="2">
        <f>dom_sup!AY29*rates!$C27</f>
        <v>0</v>
      </c>
      <c r="AZ29" s="2">
        <f>dom_sup!AZ29*rates!$C27</f>
        <v>0</v>
      </c>
      <c r="BA29" s="2">
        <f>dom_sup!BA29*rates!$C27</f>
        <v>0</v>
      </c>
      <c r="BB29" s="2">
        <f>dom_sup!BB29*rates!$C27</f>
        <v>0</v>
      </c>
      <c r="BC29" s="2">
        <f>dom_sup!BC29*rates!$C27</f>
        <v>0</v>
      </c>
      <c r="BD29" s="2">
        <f>dom_sup!BD29*rates!$C27</f>
        <v>0</v>
      </c>
      <c r="BE29" s="2">
        <f>dom_sup!BE29*rates!$C27</f>
        <v>0</v>
      </c>
      <c r="BF29" s="2">
        <f>dom_sup!BF29*rates!$C27</f>
        <v>0</v>
      </c>
      <c r="BG29" s="2">
        <f>dom_sup!BG29*rates!$C27</f>
        <v>0</v>
      </c>
      <c r="BH29" s="2">
        <f>dom_sup!BH29*rates!$C27</f>
        <v>0</v>
      </c>
      <c r="BI29" s="2">
        <f>dom_sup!BI29*rates!$C27</f>
        <v>0</v>
      </c>
      <c r="BJ29" s="2">
        <f>dom_sup!BJ29*rates!$C27</f>
        <v>0</v>
      </c>
      <c r="BK29" s="2">
        <f>dom_sup!BK29*rates!$C27</f>
        <v>0</v>
      </c>
      <c r="BL29" s="2">
        <f>dom_sup!BL29*rates!$C27</f>
        <v>0</v>
      </c>
      <c r="BM29" s="2">
        <f>dom_sup!BM29*rates!$C27</f>
        <v>0</v>
      </c>
      <c r="BN29" s="2">
        <f>dom_sup!BN29*rates!$C27</f>
        <v>0</v>
      </c>
      <c r="BO29" s="2">
        <f>dom_sup!BO29*rates!$C27</f>
        <v>0</v>
      </c>
      <c r="BP29" s="2">
        <f>dom_sup!BP29*rates!$C27</f>
        <v>0</v>
      </c>
      <c r="BQ29" s="2">
        <f t="shared" si="0"/>
        <v>0</v>
      </c>
      <c r="BR29" s="2">
        <v>-678.15642694533005</v>
      </c>
      <c r="BS29" s="2">
        <f t="shared" si="1"/>
        <v>-678.15642694533005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-310.05593632297763</v>
      </c>
      <c r="BZ29" s="2">
        <v>1333763.7945719999</v>
      </c>
      <c r="CA29" s="2">
        <f t="shared" si="5"/>
        <v>1333453.7386356769</v>
      </c>
    </row>
    <row r="30" spans="1:79" s="2" customFormat="1" x14ac:dyDescent="0.35">
      <c r="A30" s="19">
        <v>27</v>
      </c>
      <c r="B30" s="19" t="s">
        <v>106</v>
      </c>
      <c r="C30" s="2">
        <f>dom_sup!C30*rates!$C28</f>
        <v>0</v>
      </c>
      <c r="D30" s="2">
        <f>dom_sup!D30*rates!$C28</f>
        <v>0</v>
      </c>
      <c r="E30" s="2">
        <f>dom_sup!E30*rates!$C28</f>
        <v>23988.463989869575</v>
      </c>
      <c r="F30" s="2">
        <f>dom_sup!F30*rates!$C28</f>
        <v>0</v>
      </c>
      <c r="G30" s="2">
        <f>dom_sup!G30*rates!$C28</f>
        <v>0</v>
      </c>
      <c r="H30" s="2">
        <f>dom_sup!H30*rates!$C28</f>
        <v>0</v>
      </c>
      <c r="I30" s="2">
        <f>dom_sup!I30*rates!$C28</f>
        <v>0</v>
      </c>
      <c r="J30" s="2">
        <f>dom_sup!J30*rates!$C28</f>
        <v>0</v>
      </c>
      <c r="K30" s="2">
        <f>dom_sup!K30*rates!$C28</f>
        <v>0</v>
      </c>
      <c r="L30" s="2">
        <f>dom_sup!L30*rates!$C28</f>
        <v>0</v>
      </c>
      <c r="M30" s="2">
        <f>dom_sup!M30*rates!$C28</f>
        <v>0</v>
      </c>
      <c r="N30" s="2">
        <f>dom_sup!N30*rates!$C28</f>
        <v>0</v>
      </c>
      <c r="O30" s="2">
        <f>dom_sup!O30*rates!$C28</f>
        <v>0</v>
      </c>
      <c r="P30" s="2">
        <f>dom_sup!P30*rates!$C28</f>
        <v>0</v>
      </c>
      <c r="Q30" s="2">
        <f>dom_sup!Q30*rates!$C28</f>
        <v>0</v>
      </c>
      <c r="R30" s="2">
        <f>dom_sup!R30*rates!$C28</f>
        <v>0</v>
      </c>
      <c r="S30" s="2">
        <f>dom_sup!S30*rates!$C28</f>
        <v>0</v>
      </c>
      <c r="T30" s="2">
        <f>dom_sup!T30*rates!$C28</f>
        <v>0</v>
      </c>
      <c r="U30" s="2">
        <f>dom_sup!U30*rates!$C28</f>
        <v>0</v>
      </c>
      <c r="V30" s="2">
        <f>dom_sup!V30*rates!$C28</f>
        <v>0</v>
      </c>
      <c r="W30" s="2">
        <f>dom_sup!W30*rates!$C28</f>
        <v>0</v>
      </c>
      <c r="X30" s="2">
        <f>dom_sup!X30*rates!$C28</f>
        <v>0</v>
      </c>
      <c r="Y30" s="2">
        <f>dom_sup!Y30*rates!$C28</f>
        <v>0</v>
      </c>
      <c r="Z30" s="2">
        <f>dom_sup!Z30*rates!$C28</f>
        <v>0</v>
      </c>
      <c r="AA30" s="2">
        <f>dom_sup!AA30*rates!$C28</f>
        <v>0</v>
      </c>
      <c r="AB30" s="2">
        <f>dom_sup!AB30*rates!$C28</f>
        <v>0</v>
      </c>
      <c r="AC30" s="2">
        <f>dom_sup!AC30*rates!$C28</f>
        <v>0</v>
      </c>
      <c r="AD30" s="2">
        <f>dom_sup!AD30*rates!$C28</f>
        <v>0</v>
      </c>
      <c r="AE30" s="2">
        <f>dom_sup!AE30*rates!$C28</f>
        <v>0</v>
      </c>
      <c r="AF30" s="2">
        <f>dom_sup!AF30*rates!$C28</f>
        <v>0</v>
      </c>
      <c r="AG30" s="2">
        <f>dom_sup!AG30*rates!$C28</f>
        <v>0</v>
      </c>
      <c r="AH30" s="2">
        <f>dom_sup!AH30*rates!$C28</f>
        <v>0</v>
      </c>
      <c r="AI30" s="2">
        <f>dom_sup!AI30*rates!$C28</f>
        <v>0</v>
      </c>
      <c r="AJ30" s="2">
        <f>dom_sup!AJ30*rates!$C28</f>
        <v>0</v>
      </c>
      <c r="AK30" s="2">
        <f>dom_sup!AK30*rates!$C28</f>
        <v>0</v>
      </c>
      <c r="AL30" s="2">
        <f>dom_sup!AL30*rates!$C28</f>
        <v>0</v>
      </c>
      <c r="AM30" s="2">
        <f>dom_sup!AM30*rates!$C28</f>
        <v>0</v>
      </c>
      <c r="AN30" s="2">
        <f>dom_sup!AN30*rates!$C28</f>
        <v>0</v>
      </c>
      <c r="AO30" s="2">
        <f>dom_sup!AO30*rates!$C28</f>
        <v>0</v>
      </c>
      <c r="AP30" s="2">
        <f>dom_sup!AP30*rates!$C28</f>
        <v>0</v>
      </c>
      <c r="AQ30" s="2">
        <f>dom_sup!AQ30*rates!$C28</f>
        <v>0</v>
      </c>
      <c r="AR30" s="2">
        <f>dom_sup!AR30*rates!$C28</f>
        <v>0</v>
      </c>
      <c r="AS30" s="2">
        <f>dom_sup!AS30*rates!$C28</f>
        <v>0</v>
      </c>
      <c r="AT30" s="2">
        <f>dom_sup!AT30*rates!$C28</f>
        <v>0</v>
      </c>
      <c r="AU30" s="2">
        <f>dom_sup!AU30*rates!$C28</f>
        <v>0</v>
      </c>
      <c r="AV30" s="2">
        <f>dom_sup!AV30*rates!$C28</f>
        <v>0</v>
      </c>
      <c r="AW30" s="2">
        <f>dom_sup!AW30*rates!$C28</f>
        <v>0</v>
      </c>
      <c r="AX30" s="2">
        <f>dom_sup!AX30*rates!$C28</f>
        <v>0</v>
      </c>
      <c r="AY30" s="2">
        <f>dom_sup!AY30*rates!$C28</f>
        <v>0</v>
      </c>
      <c r="AZ30" s="2">
        <f>dom_sup!AZ30*rates!$C28</f>
        <v>0</v>
      </c>
      <c r="BA30" s="2">
        <f>dom_sup!BA30*rates!$C28</f>
        <v>0</v>
      </c>
      <c r="BB30" s="2">
        <f>dom_sup!BB30*rates!$C28</f>
        <v>0</v>
      </c>
      <c r="BC30" s="2">
        <f>dom_sup!BC30*rates!$C28</f>
        <v>0</v>
      </c>
      <c r="BD30" s="2">
        <f>dom_sup!BD30*rates!$C28</f>
        <v>0</v>
      </c>
      <c r="BE30" s="2">
        <f>dom_sup!BE30*rates!$C28</f>
        <v>0</v>
      </c>
      <c r="BF30" s="2">
        <f>dom_sup!BF30*rates!$C28</f>
        <v>0</v>
      </c>
      <c r="BG30" s="2">
        <f>dom_sup!BG30*rates!$C28</f>
        <v>0</v>
      </c>
      <c r="BH30" s="2">
        <f>dom_sup!BH30*rates!$C28</f>
        <v>0</v>
      </c>
      <c r="BI30" s="2">
        <f>dom_sup!BI30*rates!$C28</f>
        <v>0</v>
      </c>
      <c r="BJ30" s="2">
        <f>dom_sup!BJ30*rates!$C28</f>
        <v>0</v>
      </c>
      <c r="BK30" s="2">
        <f>dom_sup!BK30*rates!$C28</f>
        <v>0</v>
      </c>
      <c r="BL30" s="2">
        <f>dom_sup!BL30*rates!$C28</f>
        <v>0</v>
      </c>
      <c r="BM30" s="2">
        <f>dom_sup!BM30*rates!$C28</f>
        <v>0</v>
      </c>
      <c r="BN30" s="2">
        <f>dom_sup!BN30*rates!$C28</f>
        <v>0</v>
      </c>
      <c r="BO30" s="2">
        <f>dom_sup!BO30*rates!$C28</f>
        <v>0</v>
      </c>
      <c r="BP30" s="2">
        <f>dom_sup!BP30*rates!$C28</f>
        <v>0</v>
      </c>
      <c r="BQ30" s="2">
        <f t="shared" si="0"/>
        <v>23988.463989869575</v>
      </c>
      <c r="BR30" s="2">
        <v>769.68794166575776</v>
      </c>
      <c r="BS30" s="2">
        <f t="shared" si="1"/>
        <v>24758.151931535333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1438713.4575186747</v>
      </c>
      <c r="BZ30" s="2">
        <v>830435.94314182003</v>
      </c>
      <c r="CA30" s="2">
        <f t="shared" si="5"/>
        <v>2269149.4006604948</v>
      </c>
    </row>
    <row r="31" spans="1:79" s="2" customFormat="1" x14ac:dyDescent="0.35">
      <c r="A31" s="19">
        <v>28</v>
      </c>
      <c r="B31" s="19" t="s">
        <v>107</v>
      </c>
      <c r="C31" s="2">
        <f>dom_sup!C31*rates!$C29</f>
        <v>0</v>
      </c>
      <c r="D31" s="2">
        <f>dom_sup!D31*rates!$C29</f>
        <v>0</v>
      </c>
      <c r="E31" s="2">
        <f>dom_sup!E31*rates!$C29</f>
        <v>0</v>
      </c>
      <c r="F31" s="2">
        <f>dom_sup!F31*rates!$C29</f>
        <v>0</v>
      </c>
      <c r="G31" s="2">
        <f>dom_sup!G31*rates!$C29</f>
        <v>0</v>
      </c>
      <c r="H31" s="2">
        <f>dom_sup!H31*rates!$C29</f>
        <v>0</v>
      </c>
      <c r="I31" s="2">
        <f>dom_sup!I31*rates!$C29</f>
        <v>0</v>
      </c>
      <c r="J31" s="2">
        <f>dom_sup!J31*rates!$C29</f>
        <v>0</v>
      </c>
      <c r="K31" s="2">
        <f>dom_sup!K31*rates!$C29</f>
        <v>0</v>
      </c>
      <c r="L31" s="2">
        <f>dom_sup!L31*rates!$C29</f>
        <v>0</v>
      </c>
      <c r="M31" s="2">
        <f>dom_sup!M31*rates!$C29</f>
        <v>0</v>
      </c>
      <c r="N31" s="2">
        <f>dom_sup!N31*rates!$C29</f>
        <v>0</v>
      </c>
      <c r="O31" s="2">
        <f>dom_sup!O31*rates!$C29</f>
        <v>0</v>
      </c>
      <c r="P31" s="2">
        <f>dom_sup!P31*rates!$C29</f>
        <v>0</v>
      </c>
      <c r="Q31" s="2">
        <f>dom_sup!Q31*rates!$C29</f>
        <v>0</v>
      </c>
      <c r="R31" s="2">
        <f>dom_sup!R31*rates!$C29</f>
        <v>0</v>
      </c>
      <c r="S31" s="2">
        <f>dom_sup!S31*rates!$C29</f>
        <v>0</v>
      </c>
      <c r="T31" s="2">
        <f>dom_sup!T31*rates!$C29</f>
        <v>0</v>
      </c>
      <c r="U31" s="2">
        <f>dom_sup!U31*rates!$C29</f>
        <v>0</v>
      </c>
      <c r="V31" s="2">
        <f>dom_sup!V31*rates!$C29</f>
        <v>0</v>
      </c>
      <c r="W31" s="2">
        <f>dom_sup!W31*rates!$C29</f>
        <v>0</v>
      </c>
      <c r="X31" s="2">
        <f>dom_sup!X31*rates!$C29</f>
        <v>0</v>
      </c>
      <c r="Y31" s="2">
        <f>dom_sup!Y31*rates!$C29</f>
        <v>0</v>
      </c>
      <c r="Z31" s="2">
        <f>dom_sup!Z31*rates!$C29</f>
        <v>0</v>
      </c>
      <c r="AA31" s="2">
        <f>dom_sup!AA31*rates!$C29</f>
        <v>0</v>
      </c>
      <c r="AB31" s="2">
        <f>dom_sup!AB31*rates!$C29</f>
        <v>0</v>
      </c>
      <c r="AC31" s="2">
        <f>dom_sup!AC31*rates!$C29</f>
        <v>0</v>
      </c>
      <c r="AD31" s="2">
        <f>dom_sup!AD31*rates!$C29</f>
        <v>0</v>
      </c>
      <c r="AE31" s="2">
        <f>dom_sup!AE31*rates!$C29</f>
        <v>0</v>
      </c>
      <c r="AF31" s="2">
        <f>dom_sup!AF31*rates!$C29</f>
        <v>0</v>
      </c>
      <c r="AG31" s="2">
        <f>dom_sup!AG31*rates!$C29</f>
        <v>0</v>
      </c>
      <c r="AH31" s="2">
        <f>dom_sup!AH31*rates!$C29</f>
        <v>0</v>
      </c>
      <c r="AI31" s="2">
        <f>dom_sup!AI31*rates!$C29</f>
        <v>0</v>
      </c>
      <c r="AJ31" s="2">
        <f>dom_sup!AJ31*rates!$C29</f>
        <v>0</v>
      </c>
      <c r="AK31" s="2">
        <f>dom_sup!AK31*rates!$C29</f>
        <v>0</v>
      </c>
      <c r="AL31" s="2">
        <f>dom_sup!AL31*rates!$C29</f>
        <v>0</v>
      </c>
      <c r="AM31" s="2">
        <f>dom_sup!AM31*rates!$C29</f>
        <v>0</v>
      </c>
      <c r="AN31" s="2">
        <f>dom_sup!AN31*rates!$C29</f>
        <v>0</v>
      </c>
      <c r="AO31" s="2">
        <f>dom_sup!AO31*rates!$C29</f>
        <v>0</v>
      </c>
      <c r="AP31" s="2">
        <f>dom_sup!AP31*rates!$C29</f>
        <v>0</v>
      </c>
      <c r="AQ31" s="2">
        <f>dom_sup!AQ31*rates!$C29</f>
        <v>0</v>
      </c>
      <c r="AR31" s="2">
        <f>dom_sup!AR31*rates!$C29</f>
        <v>0</v>
      </c>
      <c r="AS31" s="2">
        <f>dom_sup!AS31*rates!$C29</f>
        <v>0</v>
      </c>
      <c r="AT31" s="2">
        <f>dom_sup!AT31*rates!$C29</f>
        <v>0</v>
      </c>
      <c r="AU31" s="2">
        <f>dom_sup!AU31*rates!$C29</f>
        <v>0</v>
      </c>
      <c r="AV31" s="2">
        <f>dom_sup!AV31*rates!$C29</f>
        <v>0</v>
      </c>
      <c r="AW31" s="2">
        <f>dom_sup!AW31*rates!$C29</f>
        <v>0</v>
      </c>
      <c r="AX31" s="2">
        <f>dom_sup!AX31*rates!$C29</f>
        <v>0</v>
      </c>
      <c r="AY31" s="2">
        <f>dom_sup!AY31*rates!$C29</f>
        <v>0</v>
      </c>
      <c r="AZ31" s="2">
        <f>dom_sup!AZ31*rates!$C29</f>
        <v>0</v>
      </c>
      <c r="BA31" s="2">
        <f>dom_sup!BA31*rates!$C29</f>
        <v>0</v>
      </c>
      <c r="BB31" s="2">
        <f>dom_sup!BB31*rates!$C29</f>
        <v>0</v>
      </c>
      <c r="BC31" s="2">
        <f>dom_sup!BC31*rates!$C29</f>
        <v>0</v>
      </c>
      <c r="BD31" s="2">
        <f>dom_sup!BD31*rates!$C29</f>
        <v>0</v>
      </c>
      <c r="BE31" s="2">
        <f>dom_sup!BE31*rates!$C29</f>
        <v>0</v>
      </c>
      <c r="BF31" s="2">
        <f>dom_sup!BF31*rates!$C29</f>
        <v>0</v>
      </c>
      <c r="BG31" s="2">
        <f>dom_sup!BG31*rates!$C29</f>
        <v>0</v>
      </c>
      <c r="BH31" s="2">
        <f>dom_sup!BH31*rates!$C29</f>
        <v>0</v>
      </c>
      <c r="BI31" s="2">
        <f>dom_sup!BI31*rates!$C29</f>
        <v>0</v>
      </c>
      <c r="BJ31" s="2">
        <f>dom_sup!BJ31*rates!$C29</f>
        <v>0</v>
      </c>
      <c r="BK31" s="2">
        <f>dom_sup!BK31*rates!$C29</f>
        <v>0</v>
      </c>
      <c r="BL31" s="2">
        <f>dom_sup!BL31*rates!$C29</f>
        <v>0</v>
      </c>
      <c r="BM31" s="2">
        <f>dom_sup!BM31*rates!$C29</f>
        <v>0</v>
      </c>
      <c r="BN31" s="2">
        <f>dom_sup!BN31*rates!$C29</f>
        <v>0</v>
      </c>
      <c r="BO31" s="2">
        <f>dom_sup!BO31*rates!$C29</f>
        <v>0</v>
      </c>
      <c r="BP31" s="2">
        <f>dom_sup!BP31*rates!$C29</f>
        <v>0</v>
      </c>
      <c r="BQ31" s="2">
        <f t="shared" si="0"/>
        <v>0</v>
      </c>
      <c r="BR31" s="2">
        <v>-47633.436257705893</v>
      </c>
      <c r="BS31" s="2">
        <f t="shared" si="1"/>
        <v>-47633.436257705893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-39455.129725580417</v>
      </c>
      <c r="BZ31" s="2">
        <v>1887354.3056388781</v>
      </c>
      <c r="CA31" s="2">
        <f t="shared" si="5"/>
        <v>1847899.1759132978</v>
      </c>
    </row>
    <row r="32" spans="1:79" s="2" customFormat="1" x14ac:dyDescent="0.35">
      <c r="A32" s="19">
        <v>29</v>
      </c>
      <c r="B32" s="19" t="s">
        <v>108</v>
      </c>
      <c r="C32" s="2">
        <f>dom_sup!C32*rates!$C30</f>
        <v>0</v>
      </c>
      <c r="D32" s="2">
        <f>dom_sup!D32*rates!$C30</f>
        <v>0</v>
      </c>
      <c r="E32" s="2">
        <f>dom_sup!E32*rates!$C30</f>
        <v>0</v>
      </c>
      <c r="F32" s="2">
        <f>dom_sup!F32*rates!$C30</f>
        <v>91146.953595600004</v>
      </c>
      <c r="G32" s="2">
        <f>dom_sup!G32*rates!$C30</f>
        <v>0</v>
      </c>
      <c r="H32" s="2">
        <f>dom_sup!H32*rates!$C30</f>
        <v>0</v>
      </c>
      <c r="I32" s="2">
        <f>dom_sup!I32*rates!$C30</f>
        <v>0</v>
      </c>
      <c r="J32" s="2">
        <f>dom_sup!J32*rates!$C30</f>
        <v>0</v>
      </c>
      <c r="K32" s="2">
        <f>dom_sup!K32*rates!$C30</f>
        <v>0</v>
      </c>
      <c r="L32" s="2">
        <f>dom_sup!L32*rates!$C30</f>
        <v>0</v>
      </c>
      <c r="M32" s="2">
        <f>dom_sup!M32*rates!$C30</f>
        <v>0</v>
      </c>
      <c r="N32" s="2">
        <f>dom_sup!N32*rates!$C30</f>
        <v>0</v>
      </c>
      <c r="O32" s="2">
        <f>dom_sup!O32*rates!$C30</f>
        <v>0</v>
      </c>
      <c r="P32" s="2">
        <f>dom_sup!P32*rates!$C30</f>
        <v>0</v>
      </c>
      <c r="Q32" s="2">
        <f>dom_sup!Q32*rates!$C30</f>
        <v>0</v>
      </c>
      <c r="R32" s="2">
        <f>dom_sup!R32*rates!$C30</f>
        <v>0</v>
      </c>
      <c r="S32" s="2">
        <f>dom_sup!S32*rates!$C30</f>
        <v>0</v>
      </c>
      <c r="T32" s="2">
        <f>dom_sup!T32*rates!$C30</f>
        <v>0</v>
      </c>
      <c r="U32" s="2">
        <f>dom_sup!U32*rates!$C30</f>
        <v>0</v>
      </c>
      <c r="V32" s="2">
        <f>dom_sup!V32*rates!$C30</f>
        <v>0</v>
      </c>
      <c r="W32" s="2">
        <f>dom_sup!W32*rates!$C30</f>
        <v>0</v>
      </c>
      <c r="X32" s="2">
        <f>dom_sup!X32*rates!$C30</f>
        <v>0</v>
      </c>
      <c r="Y32" s="2">
        <f>dom_sup!Y32*rates!$C30</f>
        <v>0</v>
      </c>
      <c r="Z32" s="2">
        <f>dom_sup!Z32*rates!$C30</f>
        <v>0</v>
      </c>
      <c r="AA32" s="2">
        <f>dom_sup!AA32*rates!$C30</f>
        <v>0</v>
      </c>
      <c r="AB32" s="2">
        <f>dom_sup!AB32*rates!$C30</f>
        <v>0</v>
      </c>
      <c r="AC32" s="2">
        <f>dom_sup!AC32*rates!$C30</f>
        <v>0</v>
      </c>
      <c r="AD32" s="2">
        <f>dom_sup!AD32*rates!$C30</f>
        <v>0</v>
      </c>
      <c r="AE32" s="2">
        <f>dom_sup!AE32*rates!$C30</f>
        <v>0</v>
      </c>
      <c r="AF32" s="2">
        <f>dom_sup!AF32*rates!$C30</f>
        <v>0</v>
      </c>
      <c r="AG32" s="2">
        <f>dom_sup!AG32*rates!$C30</f>
        <v>0</v>
      </c>
      <c r="AH32" s="2">
        <f>dom_sup!AH32*rates!$C30</f>
        <v>0</v>
      </c>
      <c r="AI32" s="2">
        <f>dom_sup!AI32*rates!$C30</f>
        <v>0</v>
      </c>
      <c r="AJ32" s="2">
        <f>dom_sup!AJ32*rates!$C30</f>
        <v>0</v>
      </c>
      <c r="AK32" s="2">
        <f>dom_sup!AK32*rates!$C30</f>
        <v>0</v>
      </c>
      <c r="AL32" s="2">
        <f>dom_sup!AL32*rates!$C30</f>
        <v>0</v>
      </c>
      <c r="AM32" s="2">
        <f>dom_sup!AM32*rates!$C30</f>
        <v>0</v>
      </c>
      <c r="AN32" s="2">
        <f>dom_sup!AN32*rates!$C30</f>
        <v>0</v>
      </c>
      <c r="AO32" s="2">
        <f>dom_sup!AO32*rates!$C30</f>
        <v>0</v>
      </c>
      <c r="AP32" s="2">
        <f>dom_sup!AP32*rates!$C30</f>
        <v>0</v>
      </c>
      <c r="AQ32" s="2">
        <f>dom_sup!AQ32*rates!$C30</f>
        <v>0</v>
      </c>
      <c r="AR32" s="2">
        <f>dom_sup!AR32*rates!$C30</f>
        <v>0</v>
      </c>
      <c r="AS32" s="2">
        <f>dom_sup!AS32*rates!$C30</f>
        <v>0</v>
      </c>
      <c r="AT32" s="2">
        <f>dom_sup!AT32*rates!$C30</f>
        <v>0</v>
      </c>
      <c r="AU32" s="2">
        <f>dom_sup!AU32*rates!$C30</f>
        <v>0</v>
      </c>
      <c r="AV32" s="2">
        <f>dom_sup!AV32*rates!$C30</f>
        <v>0</v>
      </c>
      <c r="AW32" s="2">
        <f>dom_sup!AW32*rates!$C30</f>
        <v>0</v>
      </c>
      <c r="AX32" s="2">
        <f>dom_sup!AX32*rates!$C30</f>
        <v>0</v>
      </c>
      <c r="AY32" s="2">
        <f>dom_sup!AY32*rates!$C30</f>
        <v>0</v>
      </c>
      <c r="AZ32" s="2">
        <f>dom_sup!AZ32*rates!$C30</f>
        <v>0</v>
      </c>
      <c r="BA32" s="2">
        <f>dom_sup!BA32*rates!$C30</f>
        <v>0</v>
      </c>
      <c r="BB32" s="2">
        <f>dom_sup!BB32*rates!$C30</f>
        <v>0</v>
      </c>
      <c r="BC32" s="2">
        <f>dom_sup!BC32*rates!$C30</f>
        <v>0</v>
      </c>
      <c r="BD32" s="2">
        <f>dom_sup!BD32*rates!$C30</f>
        <v>0</v>
      </c>
      <c r="BE32" s="2">
        <f>dom_sup!BE32*rates!$C30</f>
        <v>0</v>
      </c>
      <c r="BF32" s="2">
        <f>dom_sup!BF32*rates!$C30</f>
        <v>0</v>
      </c>
      <c r="BG32" s="2">
        <f>dom_sup!BG32*rates!$C30</f>
        <v>0</v>
      </c>
      <c r="BH32" s="2">
        <f>dom_sup!BH32*rates!$C30</f>
        <v>0</v>
      </c>
      <c r="BI32" s="2">
        <f>dom_sup!BI32*rates!$C30</f>
        <v>0</v>
      </c>
      <c r="BJ32" s="2">
        <f>dom_sup!BJ32*rates!$C30</f>
        <v>0</v>
      </c>
      <c r="BK32" s="2">
        <f>dom_sup!BK32*rates!$C30</f>
        <v>0</v>
      </c>
      <c r="BL32" s="2">
        <f>dom_sup!BL32*rates!$C30</f>
        <v>0</v>
      </c>
      <c r="BM32" s="2">
        <f>dom_sup!BM32*rates!$C30</f>
        <v>0</v>
      </c>
      <c r="BN32" s="2">
        <f>dom_sup!BN32*rates!$C30</f>
        <v>0</v>
      </c>
      <c r="BO32" s="2">
        <f>dom_sup!BO32*rates!$C30</f>
        <v>0</v>
      </c>
      <c r="BP32" s="2">
        <f>dom_sup!BP32*rates!$C30</f>
        <v>0</v>
      </c>
      <c r="BQ32" s="2">
        <f t="shared" si="0"/>
        <v>91146.953595600004</v>
      </c>
      <c r="BR32" s="2">
        <v>-34556.435201737106</v>
      </c>
      <c r="BS32" s="2">
        <f t="shared" si="1"/>
        <v>56590.518393862898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80202.808393862899</v>
      </c>
      <c r="BZ32" s="2">
        <v>1400798.3854702993</v>
      </c>
      <c r="CA32" s="2">
        <f t="shared" si="5"/>
        <v>1481001.1938641621</v>
      </c>
    </row>
    <row r="33" spans="1:79" s="2" customFormat="1" x14ac:dyDescent="0.35">
      <c r="A33" s="19">
        <v>30</v>
      </c>
      <c r="B33" s="19" t="s">
        <v>109</v>
      </c>
      <c r="C33" s="2">
        <f>dom_sup!C33*rates!$C31</f>
        <v>0</v>
      </c>
      <c r="D33" s="2">
        <f>dom_sup!D33*rates!$C31</f>
        <v>0</v>
      </c>
      <c r="E33" s="2">
        <f>dom_sup!E33*rates!$C31</f>
        <v>0</v>
      </c>
      <c r="F33" s="2">
        <f>dom_sup!F33*rates!$C31</f>
        <v>0</v>
      </c>
      <c r="G33" s="2">
        <f>dom_sup!G33*rates!$C31</f>
        <v>1129313.9801387619</v>
      </c>
      <c r="H33" s="2">
        <f>dom_sup!H33*rates!$C31</f>
        <v>0</v>
      </c>
      <c r="I33" s="2">
        <f>dom_sup!I33*rates!$C31</f>
        <v>0</v>
      </c>
      <c r="J33" s="2">
        <f>dom_sup!J33*rates!$C31</f>
        <v>0</v>
      </c>
      <c r="K33" s="2">
        <f>dom_sup!K33*rates!$C31</f>
        <v>0</v>
      </c>
      <c r="L33" s="2">
        <f>dom_sup!L33*rates!$C31</f>
        <v>0</v>
      </c>
      <c r="M33" s="2">
        <f>dom_sup!M33*rates!$C31</f>
        <v>0</v>
      </c>
      <c r="N33" s="2">
        <f>dom_sup!N33*rates!$C31</f>
        <v>0</v>
      </c>
      <c r="O33" s="2">
        <f>dom_sup!O33*rates!$C31</f>
        <v>0</v>
      </c>
      <c r="P33" s="2">
        <f>dom_sup!P33*rates!$C31</f>
        <v>0</v>
      </c>
      <c r="Q33" s="2">
        <f>dom_sup!Q33*rates!$C31</f>
        <v>0</v>
      </c>
      <c r="R33" s="2">
        <f>dom_sup!R33*rates!$C31</f>
        <v>0</v>
      </c>
      <c r="S33" s="2">
        <f>dom_sup!S33*rates!$C31</f>
        <v>0</v>
      </c>
      <c r="T33" s="2">
        <f>dom_sup!T33*rates!$C31</f>
        <v>0</v>
      </c>
      <c r="U33" s="2">
        <f>dom_sup!U33*rates!$C31</f>
        <v>0</v>
      </c>
      <c r="V33" s="2">
        <f>dom_sup!V33*rates!$C31</f>
        <v>0</v>
      </c>
      <c r="W33" s="2">
        <f>dom_sup!W33*rates!$C31</f>
        <v>0</v>
      </c>
      <c r="X33" s="2">
        <f>dom_sup!X33*rates!$C31</f>
        <v>0</v>
      </c>
      <c r="Y33" s="2">
        <f>dom_sup!Y33*rates!$C31</f>
        <v>0</v>
      </c>
      <c r="Z33" s="2">
        <f>dom_sup!Z33*rates!$C31</f>
        <v>0</v>
      </c>
      <c r="AA33" s="2">
        <f>dom_sup!AA33*rates!$C31</f>
        <v>0</v>
      </c>
      <c r="AB33" s="2">
        <f>dom_sup!AB33*rates!$C31</f>
        <v>0</v>
      </c>
      <c r="AC33" s="2">
        <f>dom_sup!AC33*rates!$C31</f>
        <v>0</v>
      </c>
      <c r="AD33" s="2">
        <f>dom_sup!AD33*rates!$C31</f>
        <v>0</v>
      </c>
      <c r="AE33" s="2">
        <f>dom_sup!AE33*rates!$C31</f>
        <v>0</v>
      </c>
      <c r="AF33" s="2">
        <f>dom_sup!AF33*rates!$C31</f>
        <v>0</v>
      </c>
      <c r="AG33" s="2">
        <f>dom_sup!AG33*rates!$C31</f>
        <v>0</v>
      </c>
      <c r="AH33" s="2">
        <f>dom_sup!AH33*rates!$C31</f>
        <v>0</v>
      </c>
      <c r="AI33" s="2">
        <f>dom_sup!AI33*rates!$C31</f>
        <v>0</v>
      </c>
      <c r="AJ33" s="2">
        <f>dom_sup!AJ33*rates!$C31</f>
        <v>0</v>
      </c>
      <c r="AK33" s="2">
        <f>dom_sup!AK33*rates!$C31</f>
        <v>0</v>
      </c>
      <c r="AL33" s="2">
        <f>dom_sup!AL33*rates!$C31</f>
        <v>0</v>
      </c>
      <c r="AM33" s="2">
        <f>dom_sup!AM33*rates!$C31</f>
        <v>0</v>
      </c>
      <c r="AN33" s="2">
        <f>dom_sup!AN33*rates!$C31</f>
        <v>0</v>
      </c>
      <c r="AO33" s="2">
        <f>dom_sup!AO33*rates!$C31</f>
        <v>0</v>
      </c>
      <c r="AP33" s="2">
        <f>dom_sup!AP33*rates!$C31</f>
        <v>0</v>
      </c>
      <c r="AQ33" s="2">
        <f>dom_sup!AQ33*rates!$C31</f>
        <v>0</v>
      </c>
      <c r="AR33" s="2">
        <f>dom_sup!AR33*rates!$C31</f>
        <v>0</v>
      </c>
      <c r="AS33" s="2">
        <f>dom_sup!AS33*rates!$C31</f>
        <v>0</v>
      </c>
      <c r="AT33" s="2">
        <f>dom_sup!AT33*rates!$C31</f>
        <v>0</v>
      </c>
      <c r="AU33" s="2">
        <f>dom_sup!AU33*rates!$C31</f>
        <v>0</v>
      </c>
      <c r="AV33" s="2">
        <f>dom_sup!AV33*rates!$C31</f>
        <v>0</v>
      </c>
      <c r="AW33" s="2">
        <f>dom_sup!AW33*rates!$C31</f>
        <v>0</v>
      </c>
      <c r="AX33" s="2">
        <f>dom_sup!AX33*rates!$C31</f>
        <v>0</v>
      </c>
      <c r="AY33" s="2">
        <f>dom_sup!AY33*rates!$C31</f>
        <v>0</v>
      </c>
      <c r="AZ33" s="2">
        <f>dom_sup!AZ33*rates!$C31</f>
        <v>0</v>
      </c>
      <c r="BA33" s="2">
        <f>dom_sup!BA33*rates!$C31</f>
        <v>0</v>
      </c>
      <c r="BB33" s="2">
        <f>dom_sup!BB33*rates!$C31</f>
        <v>0</v>
      </c>
      <c r="BC33" s="2">
        <f>dom_sup!BC33*rates!$C31</f>
        <v>0</v>
      </c>
      <c r="BD33" s="2">
        <f>dom_sup!BD33*rates!$C31</f>
        <v>0</v>
      </c>
      <c r="BE33" s="2">
        <f>dom_sup!BE33*rates!$C31</f>
        <v>0</v>
      </c>
      <c r="BF33" s="2">
        <f>dom_sup!BF33*rates!$C31</f>
        <v>0</v>
      </c>
      <c r="BG33" s="2">
        <f>dom_sup!BG33*rates!$C31</f>
        <v>0</v>
      </c>
      <c r="BH33" s="2">
        <f>dom_sup!BH33*rates!$C31</f>
        <v>0</v>
      </c>
      <c r="BI33" s="2">
        <f>dom_sup!BI33*rates!$C31</f>
        <v>0</v>
      </c>
      <c r="BJ33" s="2">
        <f>dom_sup!BJ33*rates!$C31</f>
        <v>0</v>
      </c>
      <c r="BK33" s="2">
        <f>dom_sup!BK33*rates!$C31</f>
        <v>0</v>
      </c>
      <c r="BL33" s="2">
        <f>dom_sup!BL33*rates!$C31</f>
        <v>0</v>
      </c>
      <c r="BM33" s="2">
        <f>dom_sup!BM33*rates!$C31</f>
        <v>0</v>
      </c>
      <c r="BN33" s="2">
        <f>dom_sup!BN33*rates!$C31</f>
        <v>0</v>
      </c>
      <c r="BO33" s="2">
        <f>dom_sup!BO33*rates!$C31</f>
        <v>0</v>
      </c>
      <c r="BP33" s="2">
        <f>dom_sup!BP33*rates!$C31</f>
        <v>0</v>
      </c>
      <c r="BQ33" s="2">
        <f t="shared" si="0"/>
        <v>1129313.9801387619</v>
      </c>
      <c r="BR33" s="2">
        <v>55820.040273903731</v>
      </c>
      <c r="BS33" s="2">
        <f t="shared" si="1"/>
        <v>1185134.0204126656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10467596.486752795</v>
      </c>
      <c r="BZ33" s="2">
        <v>7160951.0624082703</v>
      </c>
      <c r="CA33" s="2">
        <f t="shared" si="5"/>
        <v>17628547.549161065</v>
      </c>
    </row>
    <row r="34" spans="1:79" s="2" customFormat="1" x14ac:dyDescent="0.35">
      <c r="A34" s="19">
        <v>31</v>
      </c>
      <c r="B34" s="19" t="s">
        <v>7</v>
      </c>
      <c r="C34" s="2">
        <f>dom_sup!C34*rates!$C32</f>
        <v>0</v>
      </c>
      <c r="D34" s="2">
        <f>dom_sup!D34*rates!$C32</f>
        <v>0</v>
      </c>
      <c r="E34" s="2">
        <f>dom_sup!E34*rates!$C32</f>
        <v>0</v>
      </c>
      <c r="F34" s="2">
        <f>dom_sup!F34*rates!$C32</f>
        <v>0</v>
      </c>
      <c r="G34" s="2">
        <f>dom_sup!G34*rates!$C32</f>
        <v>0</v>
      </c>
      <c r="H34" s="2">
        <f>dom_sup!H34*rates!$C32</f>
        <v>0</v>
      </c>
      <c r="I34" s="2">
        <f>dom_sup!I34*rates!$C32</f>
        <v>307139.68652565987</v>
      </c>
      <c r="J34" s="2">
        <f>dom_sup!J34*rates!$C32</f>
        <v>0</v>
      </c>
      <c r="K34" s="2">
        <f>dom_sup!K34*rates!$C32</f>
        <v>0</v>
      </c>
      <c r="L34" s="2">
        <f>dom_sup!L34*rates!$C32</f>
        <v>0</v>
      </c>
      <c r="M34" s="2">
        <f>dom_sup!M34*rates!$C32</f>
        <v>0</v>
      </c>
      <c r="N34" s="2">
        <f>dom_sup!N34*rates!$C32</f>
        <v>0</v>
      </c>
      <c r="O34" s="2">
        <f>dom_sup!O34*rates!$C32</f>
        <v>0</v>
      </c>
      <c r="P34" s="2">
        <f>dom_sup!P34*rates!$C32</f>
        <v>0</v>
      </c>
      <c r="Q34" s="2">
        <f>dom_sup!Q34*rates!$C32</f>
        <v>0</v>
      </c>
      <c r="R34" s="2">
        <f>dom_sup!R34*rates!$C32</f>
        <v>0</v>
      </c>
      <c r="S34" s="2">
        <f>dom_sup!S34*rates!$C32</f>
        <v>0</v>
      </c>
      <c r="T34" s="2">
        <f>dom_sup!T34*rates!$C32</f>
        <v>0</v>
      </c>
      <c r="U34" s="2">
        <f>dom_sup!U34*rates!$C32</f>
        <v>0</v>
      </c>
      <c r="V34" s="2">
        <f>dom_sup!V34*rates!$C32</f>
        <v>0</v>
      </c>
      <c r="W34" s="2">
        <f>dom_sup!W34*rates!$C32</f>
        <v>0</v>
      </c>
      <c r="X34" s="2">
        <f>dom_sup!X34*rates!$C32</f>
        <v>0</v>
      </c>
      <c r="Y34" s="2">
        <f>dom_sup!Y34*rates!$C32</f>
        <v>0</v>
      </c>
      <c r="Z34" s="2">
        <f>dom_sup!Z34*rates!$C32</f>
        <v>0</v>
      </c>
      <c r="AA34" s="2">
        <f>dom_sup!AA34*rates!$C32</f>
        <v>0</v>
      </c>
      <c r="AB34" s="2">
        <f>dom_sup!AB34*rates!$C32</f>
        <v>0</v>
      </c>
      <c r="AC34" s="2">
        <f>dom_sup!AC34*rates!$C32</f>
        <v>0</v>
      </c>
      <c r="AD34" s="2">
        <f>dom_sup!AD34*rates!$C32</f>
        <v>0</v>
      </c>
      <c r="AE34" s="2">
        <f>dom_sup!AE34*rates!$C32</f>
        <v>0</v>
      </c>
      <c r="AF34" s="2">
        <f>dom_sup!AF34*rates!$C32</f>
        <v>0</v>
      </c>
      <c r="AG34" s="2">
        <f>dom_sup!AG34*rates!$C32</f>
        <v>0</v>
      </c>
      <c r="AH34" s="2">
        <f>dom_sup!AH34*rates!$C32</f>
        <v>0</v>
      </c>
      <c r="AI34" s="2">
        <f>dom_sup!AI34*rates!$C32</f>
        <v>0</v>
      </c>
      <c r="AJ34" s="2">
        <f>dom_sup!AJ34*rates!$C32</f>
        <v>0</v>
      </c>
      <c r="AK34" s="2">
        <f>dom_sup!AK34*rates!$C32</f>
        <v>0</v>
      </c>
      <c r="AL34" s="2">
        <f>dom_sup!AL34*rates!$C32</f>
        <v>0</v>
      </c>
      <c r="AM34" s="2">
        <f>dom_sup!AM34*rates!$C32</f>
        <v>0</v>
      </c>
      <c r="AN34" s="2">
        <f>dom_sup!AN34*rates!$C32</f>
        <v>0</v>
      </c>
      <c r="AO34" s="2">
        <f>dom_sup!AO34*rates!$C32</f>
        <v>0</v>
      </c>
      <c r="AP34" s="2">
        <f>dom_sup!AP34*rates!$C32</f>
        <v>0</v>
      </c>
      <c r="AQ34" s="2">
        <f>dom_sup!AQ34*rates!$C32</f>
        <v>0</v>
      </c>
      <c r="AR34" s="2">
        <f>dom_sup!AR34*rates!$C32</f>
        <v>0</v>
      </c>
      <c r="AS34" s="2">
        <f>dom_sup!AS34*rates!$C32</f>
        <v>0</v>
      </c>
      <c r="AT34" s="2">
        <f>dom_sup!AT34*rates!$C32</f>
        <v>0</v>
      </c>
      <c r="AU34" s="2">
        <f>dom_sup!AU34*rates!$C32</f>
        <v>0</v>
      </c>
      <c r="AV34" s="2">
        <f>dom_sup!AV34*rates!$C32</f>
        <v>0</v>
      </c>
      <c r="AW34" s="2">
        <f>dom_sup!AW34*rates!$C32</f>
        <v>0</v>
      </c>
      <c r="AX34" s="2">
        <f>dom_sup!AX34*rates!$C32</f>
        <v>0</v>
      </c>
      <c r="AY34" s="2">
        <f>dom_sup!AY34*rates!$C32</f>
        <v>0</v>
      </c>
      <c r="AZ34" s="2">
        <f>dom_sup!AZ34*rates!$C32</f>
        <v>0</v>
      </c>
      <c r="BA34" s="2">
        <f>dom_sup!BA34*rates!$C32</f>
        <v>0</v>
      </c>
      <c r="BB34" s="2">
        <f>dom_sup!BB34*rates!$C32</f>
        <v>0</v>
      </c>
      <c r="BC34" s="2">
        <f>dom_sup!BC34*rates!$C32</f>
        <v>0</v>
      </c>
      <c r="BD34" s="2">
        <f>dom_sup!BD34*rates!$C32</f>
        <v>0</v>
      </c>
      <c r="BE34" s="2">
        <f>dom_sup!BE34*rates!$C32</f>
        <v>0</v>
      </c>
      <c r="BF34" s="2">
        <f>dom_sup!BF34*rates!$C32</f>
        <v>0</v>
      </c>
      <c r="BG34" s="2">
        <f>dom_sup!BG34*rates!$C32</f>
        <v>0</v>
      </c>
      <c r="BH34" s="2">
        <f>dom_sup!BH34*rates!$C32</f>
        <v>0</v>
      </c>
      <c r="BI34" s="2">
        <f>dom_sup!BI34*rates!$C32</f>
        <v>0</v>
      </c>
      <c r="BJ34" s="2">
        <f>dom_sup!BJ34*rates!$C32</f>
        <v>0</v>
      </c>
      <c r="BK34" s="2">
        <f>dom_sup!BK34*rates!$C32</f>
        <v>0</v>
      </c>
      <c r="BL34" s="2">
        <f>dom_sup!BL34*rates!$C32</f>
        <v>0</v>
      </c>
      <c r="BM34" s="2">
        <f>dom_sup!BM34*rates!$C32</f>
        <v>0</v>
      </c>
      <c r="BN34" s="2">
        <f>dom_sup!BN34*rates!$C32</f>
        <v>0</v>
      </c>
      <c r="BO34" s="2">
        <f>dom_sup!BO34*rates!$C32</f>
        <v>0</v>
      </c>
      <c r="BP34" s="2">
        <f>dom_sup!BP34*rates!$C32</f>
        <v>0</v>
      </c>
      <c r="BQ34" s="2">
        <f t="shared" si="0"/>
        <v>307139.68652565987</v>
      </c>
      <c r="BR34" s="2">
        <v>147041.14465118272</v>
      </c>
      <c r="BS34" s="2">
        <f t="shared" si="1"/>
        <v>454180.83117684256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1214047.1934087838</v>
      </c>
      <c r="BZ34" s="2">
        <v>1599065.1462907547</v>
      </c>
      <c r="CA34" s="2">
        <f t="shared" si="5"/>
        <v>2813112.3396995384</v>
      </c>
    </row>
    <row r="35" spans="1:79" s="2" customFormat="1" x14ac:dyDescent="0.35">
      <c r="A35" s="19">
        <v>32</v>
      </c>
      <c r="B35" s="19" t="s">
        <v>110</v>
      </c>
      <c r="C35" s="2">
        <f>dom_sup!C35*rates!$C33</f>
        <v>0</v>
      </c>
      <c r="D35" s="2">
        <f>dom_sup!D35*rates!$C33</f>
        <v>0</v>
      </c>
      <c r="E35" s="2">
        <f>dom_sup!E35*rates!$C33</f>
        <v>0</v>
      </c>
      <c r="F35" s="2">
        <f>dom_sup!F35*rates!$C33</f>
        <v>0</v>
      </c>
      <c r="G35" s="2">
        <f>dom_sup!G35*rates!$C33</f>
        <v>0</v>
      </c>
      <c r="H35" s="2">
        <f>dom_sup!H35*rates!$C33</f>
        <v>0</v>
      </c>
      <c r="I35" s="2">
        <f>dom_sup!I35*rates!$C33</f>
        <v>0</v>
      </c>
      <c r="J35" s="2">
        <f>dom_sup!J35*rates!$C33</f>
        <v>0</v>
      </c>
      <c r="K35" s="2">
        <f>dom_sup!K35*rates!$C33</f>
        <v>0</v>
      </c>
      <c r="L35" s="2">
        <f>dom_sup!L35*rates!$C33</f>
        <v>0</v>
      </c>
      <c r="M35" s="2">
        <f>dom_sup!M35*rates!$C33</f>
        <v>0</v>
      </c>
      <c r="N35" s="2">
        <f>dom_sup!N35*rates!$C33</f>
        <v>0</v>
      </c>
      <c r="O35" s="2">
        <f>dom_sup!O35*rates!$C33</f>
        <v>0</v>
      </c>
      <c r="P35" s="2">
        <f>dom_sup!P35*rates!$C33</f>
        <v>0</v>
      </c>
      <c r="Q35" s="2">
        <f>dom_sup!Q35*rates!$C33</f>
        <v>0</v>
      </c>
      <c r="R35" s="2">
        <f>dom_sup!R35*rates!$C33</f>
        <v>0</v>
      </c>
      <c r="S35" s="2">
        <f>dom_sup!S35*rates!$C33</f>
        <v>0</v>
      </c>
      <c r="T35" s="2">
        <f>dom_sup!T35*rates!$C33</f>
        <v>0</v>
      </c>
      <c r="U35" s="2">
        <f>dom_sup!U35*rates!$C33</f>
        <v>0</v>
      </c>
      <c r="V35" s="2">
        <f>dom_sup!V35*rates!$C33</f>
        <v>0</v>
      </c>
      <c r="W35" s="2">
        <f>dom_sup!W35*rates!$C33</f>
        <v>0</v>
      </c>
      <c r="X35" s="2">
        <f>dom_sup!X35*rates!$C33</f>
        <v>0</v>
      </c>
      <c r="Y35" s="2">
        <f>dom_sup!Y35*rates!$C33</f>
        <v>0</v>
      </c>
      <c r="Z35" s="2">
        <f>dom_sup!Z35*rates!$C33</f>
        <v>0</v>
      </c>
      <c r="AA35" s="2">
        <f>dom_sup!AA35*rates!$C33</f>
        <v>0</v>
      </c>
      <c r="AB35" s="2">
        <f>dom_sup!AB35*rates!$C33</f>
        <v>0</v>
      </c>
      <c r="AC35" s="2">
        <f>dom_sup!AC35*rates!$C33</f>
        <v>0</v>
      </c>
      <c r="AD35" s="2">
        <f>dom_sup!AD35*rates!$C33</f>
        <v>0</v>
      </c>
      <c r="AE35" s="2">
        <f>dom_sup!AE35*rates!$C33</f>
        <v>0</v>
      </c>
      <c r="AF35" s="2">
        <f>dom_sup!AF35*rates!$C33</f>
        <v>0</v>
      </c>
      <c r="AG35" s="2">
        <f>dom_sup!AG35*rates!$C33</f>
        <v>0</v>
      </c>
      <c r="AH35" s="2">
        <f>dom_sup!AH35*rates!$C33</f>
        <v>0</v>
      </c>
      <c r="AI35" s="2">
        <f>dom_sup!AI35*rates!$C33</f>
        <v>0</v>
      </c>
      <c r="AJ35" s="2">
        <f>dom_sup!AJ35*rates!$C33</f>
        <v>0</v>
      </c>
      <c r="AK35" s="2">
        <f>dom_sup!AK35*rates!$C33</f>
        <v>0</v>
      </c>
      <c r="AL35" s="2">
        <f>dom_sup!AL35*rates!$C33</f>
        <v>0</v>
      </c>
      <c r="AM35" s="2">
        <f>dom_sup!AM35*rates!$C33</f>
        <v>0</v>
      </c>
      <c r="AN35" s="2">
        <f>dom_sup!AN35*rates!$C33</f>
        <v>0</v>
      </c>
      <c r="AO35" s="2">
        <f>dom_sup!AO35*rates!$C33</f>
        <v>0</v>
      </c>
      <c r="AP35" s="2">
        <f>dom_sup!AP35*rates!$C33</f>
        <v>0</v>
      </c>
      <c r="AQ35" s="2">
        <f>dom_sup!AQ35*rates!$C33</f>
        <v>0</v>
      </c>
      <c r="AR35" s="2">
        <f>dom_sup!AR35*rates!$C33</f>
        <v>0</v>
      </c>
      <c r="AS35" s="2">
        <f>dom_sup!AS35*rates!$C33</f>
        <v>0</v>
      </c>
      <c r="AT35" s="2">
        <f>dom_sup!AT35*rates!$C33</f>
        <v>0</v>
      </c>
      <c r="AU35" s="2">
        <f>dom_sup!AU35*rates!$C33</f>
        <v>0</v>
      </c>
      <c r="AV35" s="2">
        <f>dom_sup!AV35*rates!$C33</f>
        <v>0</v>
      </c>
      <c r="AW35" s="2">
        <f>dom_sup!AW35*rates!$C33</f>
        <v>0</v>
      </c>
      <c r="AX35" s="2">
        <f>dom_sup!AX35*rates!$C33</f>
        <v>0</v>
      </c>
      <c r="AY35" s="2">
        <f>dom_sup!AY35*rates!$C33</f>
        <v>0</v>
      </c>
      <c r="AZ35" s="2">
        <f>dom_sup!AZ35*rates!$C33</f>
        <v>0</v>
      </c>
      <c r="BA35" s="2">
        <f>dom_sup!BA35*rates!$C33</f>
        <v>0</v>
      </c>
      <c r="BB35" s="2">
        <f>dom_sup!BB35*rates!$C33</f>
        <v>0</v>
      </c>
      <c r="BC35" s="2">
        <f>dom_sup!BC35*rates!$C33</f>
        <v>0</v>
      </c>
      <c r="BD35" s="2">
        <f>dom_sup!BD35*rates!$C33</f>
        <v>0</v>
      </c>
      <c r="BE35" s="2">
        <f>dom_sup!BE35*rates!$C33</f>
        <v>0</v>
      </c>
      <c r="BF35" s="2">
        <f>dom_sup!BF35*rates!$C33</f>
        <v>0</v>
      </c>
      <c r="BG35" s="2">
        <f>dom_sup!BG35*rates!$C33</f>
        <v>0</v>
      </c>
      <c r="BH35" s="2">
        <f>dom_sup!BH35*rates!$C33</f>
        <v>0</v>
      </c>
      <c r="BI35" s="2">
        <f>dom_sup!BI35*rates!$C33</f>
        <v>0</v>
      </c>
      <c r="BJ35" s="2">
        <f>dom_sup!BJ35*rates!$C33</f>
        <v>0</v>
      </c>
      <c r="BK35" s="2">
        <f>dom_sup!BK35*rates!$C33</f>
        <v>0</v>
      </c>
      <c r="BL35" s="2">
        <f>dom_sup!BL35*rates!$C33</f>
        <v>0</v>
      </c>
      <c r="BM35" s="2">
        <f>dom_sup!BM35*rates!$C33</f>
        <v>0</v>
      </c>
      <c r="BN35" s="2">
        <f>dom_sup!BN35*rates!$C33</f>
        <v>0</v>
      </c>
      <c r="BO35" s="2">
        <f>dom_sup!BO35*rates!$C33</f>
        <v>0</v>
      </c>
      <c r="BP35" s="2">
        <f>dom_sup!BP35*rates!$C33</f>
        <v>0</v>
      </c>
      <c r="BQ35" s="2">
        <f t="shared" si="0"/>
        <v>0</v>
      </c>
      <c r="BR35" s="2">
        <v>1215673.4132500633</v>
      </c>
      <c r="BS35" s="2">
        <f t="shared" si="1"/>
        <v>1215673.4132500633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79775960.844428033</v>
      </c>
      <c r="BZ35" s="2">
        <v>993205.02298985468</v>
      </c>
      <c r="CA35" s="2">
        <f t="shared" si="5"/>
        <v>80769165.867417887</v>
      </c>
    </row>
    <row r="36" spans="1:79" s="2" customFormat="1" x14ac:dyDescent="0.35">
      <c r="A36" s="19">
        <v>33</v>
      </c>
      <c r="B36" s="19" t="s">
        <v>111</v>
      </c>
      <c r="C36" s="2">
        <f>dom_sup!C36*rates!$C34</f>
        <v>0</v>
      </c>
      <c r="D36" s="2">
        <f>dom_sup!D36*rates!$C34</f>
        <v>0</v>
      </c>
      <c r="E36" s="2">
        <f>dom_sup!E36*rates!$C34</f>
        <v>0</v>
      </c>
      <c r="F36" s="2">
        <f>dom_sup!F36*rates!$C34</f>
        <v>0</v>
      </c>
      <c r="G36" s="2">
        <f>dom_sup!G36*rates!$C34</f>
        <v>0</v>
      </c>
      <c r="H36" s="2">
        <f>dom_sup!H36*rates!$C34</f>
        <v>0</v>
      </c>
      <c r="I36" s="2">
        <f>dom_sup!I36*rates!$C34</f>
        <v>0</v>
      </c>
      <c r="J36" s="2">
        <f>dom_sup!J36*rates!$C34</f>
        <v>453872.09509338031</v>
      </c>
      <c r="K36" s="2">
        <f>dom_sup!K36*rates!$C34</f>
        <v>0</v>
      </c>
      <c r="L36" s="2">
        <f>dom_sup!L36*rates!$C34</f>
        <v>0</v>
      </c>
      <c r="M36" s="2">
        <f>dom_sup!M36*rates!$C34</f>
        <v>0</v>
      </c>
      <c r="N36" s="2">
        <f>dom_sup!N36*rates!$C34</f>
        <v>0</v>
      </c>
      <c r="O36" s="2">
        <f>dom_sup!O36*rates!$C34</f>
        <v>0</v>
      </c>
      <c r="P36" s="2">
        <f>dom_sup!P36*rates!$C34</f>
        <v>0</v>
      </c>
      <c r="Q36" s="2">
        <f>dom_sup!Q36*rates!$C34</f>
        <v>0</v>
      </c>
      <c r="R36" s="2">
        <f>dom_sup!R36*rates!$C34</f>
        <v>0</v>
      </c>
      <c r="S36" s="2">
        <f>dom_sup!S36*rates!$C34</f>
        <v>0</v>
      </c>
      <c r="T36" s="2">
        <f>dom_sup!T36*rates!$C34</f>
        <v>0</v>
      </c>
      <c r="U36" s="2">
        <f>dom_sup!U36*rates!$C34</f>
        <v>0</v>
      </c>
      <c r="V36" s="2">
        <f>dom_sup!V36*rates!$C34</f>
        <v>0</v>
      </c>
      <c r="W36" s="2">
        <f>dom_sup!W36*rates!$C34</f>
        <v>0</v>
      </c>
      <c r="X36" s="2">
        <f>dom_sup!X36*rates!$C34</f>
        <v>0</v>
      </c>
      <c r="Y36" s="2">
        <f>dom_sup!Y36*rates!$C34</f>
        <v>0</v>
      </c>
      <c r="Z36" s="2">
        <f>dom_sup!Z36*rates!$C34</f>
        <v>0</v>
      </c>
      <c r="AA36" s="2">
        <f>dom_sup!AA36*rates!$C34</f>
        <v>0</v>
      </c>
      <c r="AB36" s="2">
        <f>dom_sup!AB36*rates!$C34</f>
        <v>0</v>
      </c>
      <c r="AC36" s="2">
        <f>dom_sup!AC36*rates!$C34</f>
        <v>0</v>
      </c>
      <c r="AD36" s="2">
        <f>dom_sup!AD36*rates!$C34</f>
        <v>0</v>
      </c>
      <c r="AE36" s="2">
        <f>dom_sup!AE36*rates!$C34</f>
        <v>0</v>
      </c>
      <c r="AF36" s="2">
        <f>dom_sup!AF36*rates!$C34</f>
        <v>0</v>
      </c>
      <c r="AG36" s="2">
        <f>dom_sup!AG36*rates!$C34</f>
        <v>0</v>
      </c>
      <c r="AH36" s="2">
        <f>dom_sup!AH36*rates!$C34</f>
        <v>0</v>
      </c>
      <c r="AI36" s="2">
        <f>dom_sup!AI36*rates!$C34</f>
        <v>0</v>
      </c>
      <c r="AJ36" s="2">
        <f>dom_sup!AJ36*rates!$C34</f>
        <v>0</v>
      </c>
      <c r="AK36" s="2">
        <f>dom_sup!AK36*rates!$C34</f>
        <v>0</v>
      </c>
      <c r="AL36" s="2">
        <f>dom_sup!AL36*rates!$C34</f>
        <v>0</v>
      </c>
      <c r="AM36" s="2">
        <f>dom_sup!AM36*rates!$C34</f>
        <v>0</v>
      </c>
      <c r="AN36" s="2">
        <f>dom_sup!AN36*rates!$C34</f>
        <v>0</v>
      </c>
      <c r="AO36" s="2">
        <f>dom_sup!AO36*rates!$C34</f>
        <v>0</v>
      </c>
      <c r="AP36" s="2">
        <f>dom_sup!AP36*rates!$C34</f>
        <v>0</v>
      </c>
      <c r="AQ36" s="2">
        <f>dom_sup!AQ36*rates!$C34</f>
        <v>0</v>
      </c>
      <c r="AR36" s="2">
        <f>dom_sup!AR36*rates!$C34</f>
        <v>0</v>
      </c>
      <c r="AS36" s="2">
        <f>dom_sup!AS36*rates!$C34</f>
        <v>0</v>
      </c>
      <c r="AT36" s="2">
        <f>dom_sup!AT36*rates!$C34</f>
        <v>0</v>
      </c>
      <c r="AU36" s="2">
        <f>dom_sup!AU36*rates!$C34</f>
        <v>0</v>
      </c>
      <c r="AV36" s="2">
        <f>dom_sup!AV36*rates!$C34</f>
        <v>0</v>
      </c>
      <c r="AW36" s="2">
        <f>dom_sup!AW36*rates!$C34</f>
        <v>0</v>
      </c>
      <c r="AX36" s="2">
        <f>dom_sup!AX36*rates!$C34</f>
        <v>0</v>
      </c>
      <c r="AY36" s="2">
        <f>dom_sup!AY36*rates!$C34</f>
        <v>0</v>
      </c>
      <c r="AZ36" s="2">
        <f>dom_sup!AZ36*rates!$C34</f>
        <v>0</v>
      </c>
      <c r="BA36" s="2">
        <f>dom_sup!BA36*rates!$C34</f>
        <v>0</v>
      </c>
      <c r="BB36" s="2">
        <f>dom_sup!BB36*rates!$C34</f>
        <v>0</v>
      </c>
      <c r="BC36" s="2">
        <f>dom_sup!BC36*rates!$C34</f>
        <v>0</v>
      </c>
      <c r="BD36" s="2">
        <f>dom_sup!BD36*rates!$C34</f>
        <v>0</v>
      </c>
      <c r="BE36" s="2">
        <f>dom_sup!BE36*rates!$C34</f>
        <v>0</v>
      </c>
      <c r="BF36" s="2">
        <f>dom_sup!BF36*rates!$C34</f>
        <v>0</v>
      </c>
      <c r="BG36" s="2">
        <f>dom_sup!BG36*rates!$C34</f>
        <v>0</v>
      </c>
      <c r="BH36" s="2">
        <f>dom_sup!BH36*rates!$C34</f>
        <v>0</v>
      </c>
      <c r="BI36" s="2">
        <f>dom_sup!BI36*rates!$C34</f>
        <v>0</v>
      </c>
      <c r="BJ36" s="2">
        <f>dom_sup!BJ36*rates!$C34</f>
        <v>0</v>
      </c>
      <c r="BK36" s="2">
        <f>dom_sup!BK36*rates!$C34</f>
        <v>0</v>
      </c>
      <c r="BL36" s="2">
        <f>dom_sup!BL36*rates!$C34</f>
        <v>0</v>
      </c>
      <c r="BM36" s="2">
        <f>dom_sup!BM36*rates!$C34</f>
        <v>0</v>
      </c>
      <c r="BN36" s="2">
        <f>dom_sup!BN36*rates!$C34</f>
        <v>0</v>
      </c>
      <c r="BO36" s="2">
        <f>dom_sup!BO36*rates!$C34</f>
        <v>0</v>
      </c>
      <c r="BP36" s="2">
        <f>dom_sup!BP36*rates!$C34</f>
        <v>0</v>
      </c>
      <c r="BQ36" s="2">
        <f t="shared" si="0"/>
        <v>453872.09509338031</v>
      </c>
      <c r="BR36" s="2">
        <v>130734.10487297752</v>
      </c>
      <c r="BS36" s="2">
        <f t="shared" si="1"/>
        <v>584606.19996635779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847985.69629338232</v>
      </c>
      <c r="BZ36" s="2">
        <v>3876756.4159774398</v>
      </c>
      <c r="CA36" s="2">
        <f t="shared" si="5"/>
        <v>4724742.1122708218</v>
      </c>
    </row>
    <row r="37" spans="1:79" s="2" customFormat="1" x14ac:dyDescent="0.35">
      <c r="A37" s="19">
        <v>34</v>
      </c>
      <c r="B37" s="19" t="s">
        <v>112</v>
      </c>
      <c r="C37" s="2">
        <f>dom_sup!C37*rates!$C35</f>
        <v>0</v>
      </c>
      <c r="D37" s="2">
        <f>dom_sup!D37*rates!$C35</f>
        <v>0</v>
      </c>
      <c r="E37" s="2">
        <f>dom_sup!E37*rates!$C35</f>
        <v>0</v>
      </c>
      <c r="F37" s="2">
        <f>dom_sup!F37*rates!$C35</f>
        <v>0</v>
      </c>
      <c r="G37" s="2">
        <f>dom_sup!G37*rates!$C35</f>
        <v>0</v>
      </c>
      <c r="H37" s="2">
        <f>dom_sup!H37*rates!$C35</f>
        <v>0</v>
      </c>
      <c r="I37" s="2">
        <f>dom_sup!I37*rates!$C35</f>
        <v>0</v>
      </c>
      <c r="J37" s="2">
        <f>dom_sup!J37*rates!$C35</f>
        <v>0</v>
      </c>
      <c r="K37" s="2">
        <f>dom_sup!K37*rates!$C35</f>
        <v>9427.3218242209787</v>
      </c>
      <c r="L37" s="2">
        <f>dom_sup!L37*rates!$C35</f>
        <v>0</v>
      </c>
      <c r="M37" s="2">
        <f>dom_sup!M37*rates!$C35</f>
        <v>0</v>
      </c>
      <c r="N37" s="2">
        <f>dom_sup!N37*rates!$C35</f>
        <v>0</v>
      </c>
      <c r="O37" s="2">
        <f>dom_sup!O37*rates!$C35</f>
        <v>0</v>
      </c>
      <c r="P37" s="2">
        <f>dom_sup!P37*rates!$C35</f>
        <v>0</v>
      </c>
      <c r="Q37" s="2">
        <f>dom_sup!Q37*rates!$C35</f>
        <v>0</v>
      </c>
      <c r="R37" s="2">
        <f>dom_sup!R37*rates!$C35</f>
        <v>0</v>
      </c>
      <c r="S37" s="2">
        <f>dom_sup!S37*rates!$C35</f>
        <v>0</v>
      </c>
      <c r="T37" s="2">
        <f>dom_sup!T37*rates!$C35</f>
        <v>0</v>
      </c>
      <c r="U37" s="2">
        <f>dom_sup!U37*rates!$C35</f>
        <v>0</v>
      </c>
      <c r="V37" s="2">
        <f>dom_sup!V37*rates!$C35</f>
        <v>0</v>
      </c>
      <c r="W37" s="2">
        <f>dom_sup!W37*rates!$C35</f>
        <v>0</v>
      </c>
      <c r="X37" s="2">
        <f>dom_sup!X37*rates!$C35</f>
        <v>0</v>
      </c>
      <c r="Y37" s="2">
        <f>dom_sup!Y37*rates!$C35</f>
        <v>0</v>
      </c>
      <c r="Z37" s="2">
        <f>dom_sup!Z37*rates!$C35</f>
        <v>0</v>
      </c>
      <c r="AA37" s="2">
        <f>dom_sup!AA37*rates!$C35</f>
        <v>0</v>
      </c>
      <c r="AB37" s="2">
        <f>dom_sup!AB37*rates!$C35</f>
        <v>0</v>
      </c>
      <c r="AC37" s="2">
        <f>dom_sup!AC37*rates!$C35</f>
        <v>0</v>
      </c>
      <c r="AD37" s="2">
        <f>dom_sup!AD37*rates!$C35</f>
        <v>0</v>
      </c>
      <c r="AE37" s="2">
        <f>dom_sup!AE37*rates!$C35</f>
        <v>0</v>
      </c>
      <c r="AF37" s="2">
        <f>dom_sup!AF37*rates!$C35</f>
        <v>0</v>
      </c>
      <c r="AG37" s="2">
        <f>dom_sup!AG37*rates!$C35</f>
        <v>0</v>
      </c>
      <c r="AH37" s="2">
        <f>dom_sup!AH37*rates!$C35</f>
        <v>0</v>
      </c>
      <c r="AI37" s="2">
        <f>dom_sup!AI37*rates!$C35</f>
        <v>0</v>
      </c>
      <c r="AJ37" s="2">
        <f>dom_sup!AJ37*rates!$C35</f>
        <v>0</v>
      </c>
      <c r="AK37" s="2">
        <f>dom_sup!AK37*rates!$C35</f>
        <v>0</v>
      </c>
      <c r="AL37" s="2">
        <f>dom_sup!AL37*rates!$C35</f>
        <v>0</v>
      </c>
      <c r="AM37" s="2">
        <f>dom_sup!AM37*rates!$C35</f>
        <v>0</v>
      </c>
      <c r="AN37" s="2">
        <f>dom_sup!AN37*rates!$C35</f>
        <v>0</v>
      </c>
      <c r="AO37" s="2">
        <f>dom_sup!AO37*rates!$C35</f>
        <v>0</v>
      </c>
      <c r="AP37" s="2">
        <f>dom_sup!AP37*rates!$C35</f>
        <v>0</v>
      </c>
      <c r="AQ37" s="2">
        <f>dom_sup!AQ37*rates!$C35</f>
        <v>0</v>
      </c>
      <c r="AR37" s="2">
        <f>dom_sup!AR37*rates!$C35</f>
        <v>0</v>
      </c>
      <c r="AS37" s="2">
        <f>dom_sup!AS37*rates!$C35</f>
        <v>0</v>
      </c>
      <c r="AT37" s="2">
        <f>dom_sup!AT37*rates!$C35</f>
        <v>0</v>
      </c>
      <c r="AU37" s="2">
        <f>dom_sup!AU37*rates!$C35</f>
        <v>0</v>
      </c>
      <c r="AV37" s="2">
        <f>dom_sup!AV37*rates!$C35</f>
        <v>0</v>
      </c>
      <c r="AW37" s="2">
        <f>dom_sup!AW37*rates!$C35</f>
        <v>0</v>
      </c>
      <c r="AX37" s="2">
        <f>dom_sup!AX37*rates!$C35</f>
        <v>0</v>
      </c>
      <c r="AY37" s="2">
        <f>dom_sup!AY37*rates!$C35</f>
        <v>0</v>
      </c>
      <c r="AZ37" s="2">
        <f>dom_sup!AZ37*rates!$C35</f>
        <v>0</v>
      </c>
      <c r="BA37" s="2">
        <f>dom_sup!BA37*rates!$C35</f>
        <v>0</v>
      </c>
      <c r="BB37" s="2">
        <f>dom_sup!BB37*rates!$C35</f>
        <v>0</v>
      </c>
      <c r="BC37" s="2">
        <f>dom_sup!BC37*rates!$C35</f>
        <v>0</v>
      </c>
      <c r="BD37" s="2">
        <f>dom_sup!BD37*rates!$C35</f>
        <v>0</v>
      </c>
      <c r="BE37" s="2">
        <f>dom_sup!BE37*rates!$C35</f>
        <v>0</v>
      </c>
      <c r="BF37" s="2">
        <f>dom_sup!BF37*rates!$C35</f>
        <v>0</v>
      </c>
      <c r="BG37" s="2">
        <f>dom_sup!BG37*rates!$C35</f>
        <v>0</v>
      </c>
      <c r="BH37" s="2">
        <f>dom_sup!BH37*rates!$C35</f>
        <v>0</v>
      </c>
      <c r="BI37" s="2">
        <f>dom_sup!BI37*rates!$C35</f>
        <v>0</v>
      </c>
      <c r="BJ37" s="2">
        <f>dom_sup!BJ37*rates!$C35</f>
        <v>0</v>
      </c>
      <c r="BK37" s="2">
        <f>dom_sup!BK37*rates!$C35</f>
        <v>0</v>
      </c>
      <c r="BL37" s="2">
        <f>dom_sup!BL37*rates!$C35</f>
        <v>0</v>
      </c>
      <c r="BM37" s="2">
        <f>dom_sup!BM37*rates!$C35</f>
        <v>0</v>
      </c>
      <c r="BN37" s="2">
        <f>dom_sup!BN37*rates!$C35</f>
        <v>0</v>
      </c>
      <c r="BO37" s="2">
        <f>dom_sup!BO37*rates!$C35</f>
        <v>0</v>
      </c>
      <c r="BP37" s="2">
        <f>dom_sup!BP37*rates!$C35</f>
        <v>0</v>
      </c>
      <c r="BQ37" s="2">
        <f t="shared" si="0"/>
        <v>9427.3218242209787</v>
      </c>
      <c r="BR37" s="2">
        <v>5.3440654373687085E-2</v>
      </c>
      <c r="BS37" s="2">
        <f t="shared" si="1"/>
        <v>9427.3752648753525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327091.87042034074</v>
      </c>
      <c r="BZ37" s="2">
        <v>89976.580113813601</v>
      </c>
      <c r="CA37" s="2">
        <f t="shared" si="5"/>
        <v>417068.45053415431</v>
      </c>
    </row>
    <row r="38" spans="1:79" s="2" customFormat="1" x14ac:dyDescent="0.35">
      <c r="A38" s="19">
        <v>35</v>
      </c>
      <c r="B38" s="19" t="s">
        <v>113</v>
      </c>
      <c r="C38" s="2">
        <f>dom_sup!C38*rates!$C36</f>
        <v>0</v>
      </c>
      <c r="D38" s="2">
        <f>dom_sup!D38*rates!$C36</f>
        <v>0</v>
      </c>
      <c r="E38" s="2">
        <f>dom_sup!E38*rates!$C36</f>
        <v>0</v>
      </c>
      <c r="F38" s="2">
        <f>dom_sup!F38*rates!$C36</f>
        <v>0</v>
      </c>
      <c r="G38" s="2">
        <f>dom_sup!G38*rates!$C36</f>
        <v>0</v>
      </c>
      <c r="H38" s="2">
        <f>dom_sup!H38*rates!$C36</f>
        <v>0</v>
      </c>
      <c r="I38" s="2">
        <f>dom_sup!I38*rates!$C36</f>
        <v>0</v>
      </c>
      <c r="J38" s="2">
        <f>dom_sup!J38*rates!$C36</f>
        <v>0</v>
      </c>
      <c r="K38" s="2">
        <f>dom_sup!K38*rates!$C36</f>
        <v>2625.338502579978</v>
      </c>
      <c r="L38" s="2">
        <f>dom_sup!L38*rates!$C36</f>
        <v>0</v>
      </c>
      <c r="M38" s="2">
        <f>dom_sup!M38*rates!$C36</f>
        <v>0</v>
      </c>
      <c r="N38" s="2">
        <f>dom_sup!N38*rates!$C36</f>
        <v>0</v>
      </c>
      <c r="O38" s="2">
        <f>dom_sup!O38*rates!$C36</f>
        <v>0</v>
      </c>
      <c r="P38" s="2">
        <f>dom_sup!P38*rates!$C36</f>
        <v>0</v>
      </c>
      <c r="Q38" s="2">
        <f>dom_sup!Q38*rates!$C36</f>
        <v>0</v>
      </c>
      <c r="R38" s="2">
        <f>dom_sup!R38*rates!$C36</f>
        <v>0</v>
      </c>
      <c r="S38" s="2">
        <f>dom_sup!S38*rates!$C36</f>
        <v>0</v>
      </c>
      <c r="T38" s="2">
        <f>dom_sup!T38*rates!$C36</f>
        <v>0</v>
      </c>
      <c r="U38" s="2">
        <f>dom_sup!U38*rates!$C36</f>
        <v>0</v>
      </c>
      <c r="V38" s="2">
        <f>dom_sup!V38*rates!$C36</f>
        <v>0</v>
      </c>
      <c r="W38" s="2">
        <f>dom_sup!W38*rates!$C36</f>
        <v>0</v>
      </c>
      <c r="X38" s="2">
        <f>dom_sup!X38*rates!$C36</f>
        <v>0</v>
      </c>
      <c r="Y38" s="2">
        <f>dom_sup!Y38*rates!$C36</f>
        <v>0</v>
      </c>
      <c r="Z38" s="2">
        <f>dom_sup!Z38*rates!$C36</f>
        <v>0</v>
      </c>
      <c r="AA38" s="2">
        <f>dom_sup!AA38*rates!$C36</f>
        <v>0</v>
      </c>
      <c r="AB38" s="2">
        <f>dom_sup!AB38*rates!$C36</f>
        <v>0</v>
      </c>
      <c r="AC38" s="2">
        <f>dom_sup!AC38*rates!$C36</f>
        <v>0</v>
      </c>
      <c r="AD38" s="2">
        <f>dom_sup!AD38*rates!$C36</f>
        <v>0</v>
      </c>
      <c r="AE38" s="2">
        <f>dom_sup!AE38*rates!$C36</f>
        <v>0</v>
      </c>
      <c r="AF38" s="2">
        <f>dom_sup!AF38*rates!$C36</f>
        <v>0</v>
      </c>
      <c r="AG38" s="2">
        <f>dom_sup!AG38*rates!$C36</f>
        <v>0</v>
      </c>
      <c r="AH38" s="2">
        <f>dom_sup!AH38*rates!$C36</f>
        <v>0</v>
      </c>
      <c r="AI38" s="2">
        <f>dom_sup!AI38*rates!$C36</f>
        <v>0</v>
      </c>
      <c r="AJ38" s="2">
        <f>dom_sup!AJ38*rates!$C36</f>
        <v>0</v>
      </c>
      <c r="AK38" s="2">
        <f>dom_sup!AK38*rates!$C36</f>
        <v>0</v>
      </c>
      <c r="AL38" s="2">
        <f>dom_sup!AL38*rates!$C36</f>
        <v>0</v>
      </c>
      <c r="AM38" s="2">
        <f>dom_sup!AM38*rates!$C36</f>
        <v>0</v>
      </c>
      <c r="AN38" s="2">
        <f>dom_sup!AN38*rates!$C36</f>
        <v>0</v>
      </c>
      <c r="AO38" s="2">
        <f>dom_sup!AO38*rates!$C36</f>
        <v>0</v>
      </c>
      <c r="AP38" s="2">
        <f>dom_sup!AP38*rates!$C36</f>
        <v>0</v>
      </c>
      <c r="AQ38" s="2">
        <f>dom_sup!AQ38*rates!$C36</f>
        <v>0</v>
      </c>
      <c r="AR38" s="2">
        <f>dom_sup!AR38*rates!$C36</f>
        <v>0</v>
      </c>
      <c r="AS38" s="2">
        <f>dom_sup!AS38*rates!$C36</f>
        <v>0</v>
      </c>
      <c r="AT38" s="2">
        <f>dom_sup!AT38*rates!$C36</f>
        <v>0</v>
      </c>
      <c r="AU38" s="2">
        <f>dom_sup!AU38*rates!$C36</f>
        <v>0</v>
      </c>
      <c r="AV38" s="2">
        <f>dom_sup!AV38*rates!$C36</f>
        <v>0</v>
      </c>
      <c r="AW38" s="2">
        <f>dom_sup!AW38*rates!$C36</f>
        <v>0</v>
      </c>
      <c r="AX38" s="2">
        <f>dom_sup!AX38*rates!$C36</f>
        <v>0</v>
      </c>
      <c r="AY38" s="2">
        <f>dom_sup!AY38*rates!$C36</f>
        <v>0</v>
      </c>
      <c r="AZ38" s="2">
        <f>dom_sup!AZ38*rates!$C36</f>
        <v>0</v>
      </c>
      <c r="BA38" s="2">
        <f>dom_sup!BA38*rates!$C36</f>
        <v>0</v>
      </c>
      <c r="BB38" s="2">
        <f>dom_sup!BB38*rates!$C36</f>
        <v>0</v>
      </c>
      <c r="BC38" s="2">
        <f>dom_sup!BC38*rates!$C36</f>
        <v>0</v>
      </c>
      <c r="BD38" s="2">
        <f>dom_sup!BD38*rates!$C36</f>
        <v>0</v>
      </c>
      <c r="BE38" s="2">
        <f>dom_sup!BE38*rates!$C36</f>
        <v>0</v>
      </c>
      <c r="BF38" s="2">
        <f>dom_sup!BF38*rates!$C36</f>
        <v>0</v>
      </c>
      <c r="BG38" s="2">
        <f>dom_sup!BG38*rates!$C36</f>
        <v>0</v>
      </c>
      <c r="BH38" s="2">
        <f>dom_sup!BH38*rates!$C36</f>
        <v>0</v>
      </c>
      <c r="BI38" s="2">
        <f>dom_sup!BI38*rates!$C36</f>
        <v>0</v>
      </c>
      <c r="BJ38" s="2">
        <f>dom_sup!BJ38*rates!$C36</f>
        <v>0</v>
      </c>
      <c r="BK38" s="2">
        <f>dom_sup!BK38*rates!$C36</f>
        <v>0</v>
      </c>
      <c r="BL38" s="2">
        <f>dom_sup!BL38*rates!$C36</f>
        <v>0</v>
      </c>
      <c r="BM38" s="2">
        <f>dom_sup!BM38*rates!$C36</f>
        <v>0</v>
      </c>
      <c r="BN38" s="2">
        <f>dom_sup!BN38*rates!$C36</f>
        <v>0</v>
      </c>
      <c r="BO38" s="2">
        <f>dom_sup!BO38*rates!$C36</f>
        <v>0</v>
      </c>
      <c r="BP38" s="2">
        <f>dom_sup!BP38*rates!$C36</f>
        <v>0</v>
      </c>
      <c r="BQ38" s="2">
        <f t="shared" si="0"/>
        <v>2625.338502579978</v>
      </c>
      <c r="BR38" s="2">
        <v>9481.0887342503484</v>
      </c>
      <c r="BS38" s="2">
        <f t="shared" si="1"/>
        <v>12106.427236830326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28422.653660794767</v>
      </c>
      <c r="BZ38" s="2">
        <v>68212.582111411495</v>
      </c>
      <c r="CA38" s="2">
        <f t="shared" si="5"/>
        <v>96635.235772206259</v>
      </c>
    </row>
    <row r="39" spans="1:79" s="2" customFormat="1" x14ac:dyDescent="0.35">
      <c r="A39" s="19">
        <v>36</v>
      </c>
      <c r="B39" s="19" t="s">
        <v>114</v>
      </c>
      <c r="C39" s="2">
        <f>dom_sup!C39*rates!$C37</f>
        <v>0</v>
      </c>
      <c r="D39" s="2">
        <f>dom_sup!D39*rates!$C37</f>
        <v>0</v>
      </c>
      <c r="E39" s="2">
        <f>dom_sup!E39*rates!$C37</f>
        <v>0</v>
      </c>
      <c r="F39" s="2">
        <f>dom_sup!F39*rates!$C37</f>
        <v>0</v>
      </c>
      <c r="G39" s="2">
        <f>dom_sup!G39*rates!$C37</f>
        <v>0</v>
      </c>
      <c r="H39" s="2">
        <f>dom_sup!H39*rates!$C37</f>
        <v>0</v>
      </c>
      <c r="I39" s="2">
        <f>dom_sup!I39*rates!$C37</f>
        <v>0</v>
      </c>
      <c r="J39" s="2">
        <f>dom_sup!J39*rates!$C37</f>
        <v>0</v>
      </c>
      <c r="K39" s="2">
        <f>dom_sup!K39*rates!$C37</f>
        <v>4709.3628285827353</v>
      </c>
      <c r="L39" s="2">
        <f>dom_sup!L39*rates!$C37</f>
        <v>0</v>
      </c>
      <c r="M39" s="2">
        <f>dom_sup!M39*rates!$C37</f>
        <v>0</v>
      </c>
      <c r="N39" s="2">
        <f>dom_sup!N39*rates!$C37</f>
        <v>0</v>
      </c>
      <c r="O39" s="2">
        <f>dom_sup!O39*rates!$C37</f>
        <v>0</v>
      </c>
      <c r="P39" s="2">
        <f>dom_sup!P39*rates!$C37</f>
        <v>0</v>
      </c>
      <c r="Q39" s="2">
        <f>dom_sup!Q39*rates!$C37</f>
        <v>0</v>
      </c>
      <c r="R39" s="2">
        <f>dom_sup!R39*rates!$C37</f>
        <v>0</v>
      </c>
      <c r="S39" s="2">
        <f>dom_sup!S39*rates!$C37</f>
        <v>0</v>
      </c>
      <c r="T39" s="2">
        <f>dom_sup!T39*rates!$C37</f>
        <v>0</v>
      </c>
      <c r="U39" s="2">
        <f>dom_sup!U39*rates!$C37</f>
        <v>0</v>
      </c>
      <c r="V39" s="2">
        <f>dom_sup!V39*rates!$C37</f>
        <v>0</v>
      </c>
      <c r="W39" s="2">
        <f>dom_sup!W39*rates!$C37</f>
        <v>0</v>
      </c>
      <c r="X39" s="2">
        <f>dom_sup!X39*rates!$C37</f>
        <v>0</v>
      </c>
      <c r="Y39" s="2">
        <f>dom_sup!Y39*rates!$C37</f>
        <v>0</v>
      </c>
      <c r="Z39" s="2">
        <f>dom_sup!Z39*rates!$C37</f>
        <v>0</v>
      </c>
      <c r="AA39" s="2">
        <f>dom_sup!AA39*rates!$C37</f>
        <v>0</v>
      </c>
      <c r="AB39" s="2">
        <f>dom_sup!AB39*rates!$C37</f>
        <v>0</v>
      </c>
      <c r="AC39" s="2">
        <f>dom_sup!AC39*rates!$C37</f>
        <v>0</v>
      </c>
      <c r="AD39" s="2">
        <f>dom_sup!AD39*rates!$C37</f>
        <v>0</v>
      </c>
      <c r="AE39" s="2">
        <f>dom_sup!AE39*rates!$C37</f>
        <v>0</v>
      </c>
      <c r="AF39" s="2">
        <f>dom_sup!AF39*rates!$C37</f>
        <v>0</v>
      </c>
      <c r="AG39" s="2">
        <f>dom_sup!AG39*rates!$C37</f>
        <v>0</v>
      </c>
      <c r="AH39" s="2">
        <f>dom_sup!AH39*rates!$C37</f>
        <v>0</v>
      </c>
      <c r="AI39" s="2">
        <f>dom_sup!AI39*rates!$C37</f>
        <v>0</v>
      </c>
      <c r="AJ39" s="2">
        <f>dom_sup!AJ39*rates!$C37</f>
        <v>0</v>
      </c>
      <c r="AK39" s="2">
        <f>dom_sup!AK39*rates!$C37</f>
        <v>0</v>
      </c>
      <c r="AL39" s="2">
        <f>dom_sup!AL39*rates!$C37</f>
        <v>0</v>
      </c>
      <c r="AM39" s="2">
        <f>dom_sup!AM39*rates!$C37</f>
        <v>0</v>
      </c>
      <c r="AN39" s="2">
        <f>dom_sup!AN39*rates!$C37</f>
        <v>0</v>
      </c>
      <c r="AO39" s="2">
        <f>dom_sup!AO39*rates!$C37</f>
        <v>0</v>
      </c>
      <c r="AP39" s="2">
        <f>dom_sup!AP39*rates!$C37</f>
        <v>0</v>
      </c>
      <c r="AQ39" s="2">
        <f>dom_sup!AQ39*rates!$C37</f>
        <v>0</v>
      </c>
      <c r="AR39" s="2">
        <f>dom_sup!AR39*rates!$C37</f>
        <v>0</v>
      </c>
      <c r="AS39" s="2">
        <f>dom_sup!AS39*rates!$C37</f>
        <v>0</v>
      </c>
      <c r="AT39" s="2">
        <f>dom_sup!AT39*rates!$C37</f>
        <v>0</v>
      </c>
      <c r="AU39" s="2">
        <f>dom_sup!AU39*rates!$C37</f>
        <v>0</v>
      </c>
      <c r="AV39" s="2">
        <f>dom_sup!AV39*rates!$C37</f>
        <v>0</v>
      </c>
      <c r="AW39" s="2">
        <f>dom_sup!AW39*rates!$C37</f>
        <v>0</v>
      </c>
      <c r="AX39" s="2">
        <f>dom_sup!AX39*rates!$C37</f>
        <v>0</v>
      </c>
      <c r="AY39" s="2">
        <f>dom_sup!AY39*rates!$C37</f>
        <v>0</v>
      </c>
      <c r="AZ39" s="2">
        <f>dom_sup!AZ39*rates!$C37</f>
        <v>0</v>
      </c>
      <c r="BA39" s="2">
        <f>dom_sup!BA39*rates!$C37</f>
        <v>0</v>
      </c>
      <c r="BB39" s="2">
        <f>dom_sup!BB39*rates!$C37</f>
        <v>0</v>
      </c>
      <c r="BC39" s="2">
        <f>dom_sup!BC39*rates!$C37</f>
        <v>0</v>
      </c>
      <c r="BD39" s="2">
        <f>dom_sup!BD39*rates!$C37</f>
        <v>0</v>
      </c>
      <c r="BE39" s="2">
        <f>dom_sup!BE39*rates!$C37</f>
        <v>0</v>
      </c>
      <c r="BF39" s="2">
        <f>dom_sup!BF39*rates!$C37</f>
        <v>0</v>
      </c>
      <c r="BG39" s="2">
        <f>dom_sup!BG39*rates!$C37</f>
        <v>0</v>
      </c>
      <c r="BH39" s="2">
        <f>dom_sup!BH39*rates!$C37</f>
        <v>0</v>
      </c>
      <c r="BI39" s="2">
        <f>dom_sup!BI39*rates!$C37</f>
        <v>0</v>
      </c>
      <c r="BJ39" s="2">
        <f>dom_sup!BJ39*rates!$C37</f>
        <v>0</v>
      </c>
      <c r="BK39" s="2">
        <f>dom_sup!BK39*rates!$C37</f>
        <v>0</v>
      </c>
      <c r="BL39" s="2">
        <f>dom_sup!BL39*rates!$C37</f>
        <v>0</v>
      </c>
      <c r="BM39" s="2">
        <f>dom_sup!BM39*rates!$C37</f>
        <v>0</v>
      </c>
      <c r="BN39" s="2">
        <f>dom_sup!BN39*rates!$C37</f>
        <v>0</v>
      </c>
      <c r="BO39" s="2">
        <f>dom_sup!BO39*rates!$C37</f>
        <v>0</v>
      </c>
      <c r="BP39" s="2">
        <f>dom_sup!BP39*rates!$C37</f>
        <v>0</v>
      </c>
      <c r="BQ39" s="2">
        <f t="shared" si="0"/>
        <v>4709.3628285827353</v>
      </c>
      <c r="BR39" s="2">
        <v>1888.2729089726924</v>
      </c>
      <c r="BS39" s="2">
        <f t="shared" si="1"/>
        <v>6597.635737555428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3105281.4344032435</v>
      </c>
      <c r="BZ39" s="2">
        <v>86298.610959738406</v>
      </c>
      <c r="CA39" s="2">
        <f t="shared" si="5"/>
        <v>3191580.045362982</v>
      </c>
    </row>
    <row r="40" spans="1:79" s="2" customFormat="1" x14ac:dyDescent="0.35">
      <c r="A40" s="19">
        <v>37</v>
      </c>
      <c r="B40" s="19" t="s">
        <v>115</v>
      </c>
      <c r="C40" s="2">
        <f>dom_sup!C40*rates!$C38</f>
        <v>0</v>
      </c>
      <c r="D40" s="2">
        <f>dom_sup!D40*rates!$C38</f>
        <v>0</v>
      </c>
      <c r="E40" s="2">
        <f>dom_sup!E40*rates!$C38</f>
        <v>0</v>
      </c>
      <c r="F40" s="2">
        <f>dom_sup!F40*rates!$C38</f>
        <v>0</v>
      </c>
      <c r="G40" s="2">
        <f>dom_sup!G40*rates!$C38</f>
        <v>0</v>
      </c>
      <c r="H40" s="2">
        <f>dom_sup!H40*rates!$C38</f>
        <v>0</v>
      </c>
      <c r="I40" s="2">
        <f>dom_sup!I40*rates!$C38</f>
        <v>0</v>
      </c>
      <c r="J40" s="2">
        <f>dom_sup!J40*rates!$C38</f>
        <v>0</v>
      </c>
      <c r="K40" s="2">
        <f>dom_sup!K40*rates!$C38</f>
        <v>49061.511500000001</v>
      </c>
      <c r="L40" s="2">
        <f>dom_sup!L40*rates!$C38</f>
        <v>0</v>
      </c>
      <c r="M40" s="2">
        <f>dom_sup!M40*rates!$C38</f>
        <v>0</v>
      </c>
      <c r="N40" s="2">
        <f>dom_sup!N40*rates!$C38</f>
        <v>0</v>
      </c>
      <c r="O40" s="2">
        <f>dom_sup!O40*rates!$C38</f>
        <v>0</v>
      </c>
      <c r="P40" s="2">
        <f>dom_sup!P40*rates!$C38</f>
        <v>0</v>
      </c>
      <c r="Q40" s="2">
        <f>dom_sup!Q40*rates!$C38</f>
        <v>0</v>
      </c>
      <c r="R40" s="2">
        <f>dom_sup!R40*rates!$C38</f>
        <v>0</v>
      </c>
      <c r="S40" s="2">
        <f>dom_sup!S40*rates!$C38</f>
        <v>0</v>
      </c>
      <c r="T40" s="2">
        <f>dom_sup!T40*rates!$C38</f>
        <v>0</v>
      </c>
      <c r="U40" s="2">
        <f>dom_sup!U40*rates!$C38</f>
        <v>0</v>
      </c>
      <c r="V40" s="2">
        <f>dom_sup!V40*rates!$C38</f>
        <v>0</v>
      </c>
      <c r="W40" s="2">
        <f>dom_sup!W40*rates!$C38</f>
        <v>0</v>
      </c>
      <c r="X40" s="2">
        <f>dom_sup!X40*rates!$C38</f>
        <v>0</v>
      </c>
      <c r="Y40" s="2">
        <f>dom_sup!Y40*rates!$C38</f>
        <v>0</v>
      </c>
      <c r="Z40" s="2">
        <f>dom_sup!Z40*rates!$C38</f>
        <v>0</v>
      </c>
      <c r="AA40" s="2">
        <f>dom_sup!AA40*rates!$C38</f>
        <v>0</v>
      </c>
      <c r="AB40" s="2">
        <f>dom_sup!AB40*rates!$C38</f>
        <v>0</v>
      </c>
      <c r="AC40" s="2">
        <f>dom_sup!AC40*rates!$C38</f>
        <v>0</v>
      </c>
      <c r="AD40" s="2">
        <f>dom_sup!AD40*rates!$C38</f>
        <v>0</v>
      </c>
      <c r="AE40" s="2">
        <f>dom_sup!AE40*rates!$C38</f>
        <v>0</v>
      </c>
      <c r="AF40" s="2">
        <f>dom_sup!AF40*rates!$C38</f>
        <v>0</v>
      </c>
      <c r="AG40" s="2">
        <f>dom_sup!AG40*rates!$C38</f>
        <v>0</v>
      </c>
      <c r="AH40" s="2">
        <f>dom_sup!AH40*rates!$C38</f>
        <v>0</v>
      </c>
      <c r="AI40" s="2">
        <f>dom_sup!AI40*rates!$C38</f>
        <v>0</v>
      </c>
      <c r="AJ40" s="2">
        <f>dom_sup!AJ40*rates!$C38</f>
        <v>0</v>
      </c>
      <c r="AK40" s="2">
        <f>dom_sup!AK40*rates!$C38</f>
        <v>0</v>
      </c>
      <c r="AL40" s="2">
        <f>dom_sup!AL40*rates!$C38</f>
        <v>0</v>
      </c>
      <c r="AM40" s="2">
        <f>dom_sup!AM40*rates!$C38</f>
        <v>0</v>
      </c>
      <c r="AN40" s="2">
        <f>dom_sup!AN40*rates!$C38</f>
        <v>0</v>
      </c>
      <c r="AO40" s="2">
        <f>dom_sup!AO40*rates!$C38</f>
        <v>0</v>
      </c>
      <c r="AP40" s="2">
        <f>dom_sup!AP40*rates!$C38</f>
        <v>0</v>
      </c>
      <c r="AQ40" s="2">
        <f>dom_sup!AQ40*rates!$C38</f>
        <v>0</v>
      </c>
      <c r="AR40" s="2">
        <f>dom_sup!AR40*rates!$C38</f>
        <v>0</v>
      </c>
      <c r="AS40" s="2">
        <f>dom_sup!AS40*rates!$C38</f>
        <v>0</v>
      </c>
      <c r="AT40" s="2">
        <f>dom_sup!AT40*rates!$C38</f>
        <v>0</v>
      </c>
      <c r="AU40" s="2">
        <f>dom_sup!AU40*rates!$C38</f>
        <v>0</v>
      </c>
      <c r="AV40" s="2">
        <f>dom_sup!AV40*rates!$C38</f>
        <v>0</v>
      </c>
      <c r="AW40" s="2">
        <f>dom_sup!AW40*rates!$C38</f>
        <v>0</v>
      </c>
      <c r="AX40" s="2">
        <f>dom_sup!AX40*rates!$C38</f>
        <v>0</v>
      </c>
      <c r="AY40" s="2">
        <f>dom_sup!AY40*rates!$C38</f>
        <v>0</v>
      </c>
      <c r="AZ40" s="2">
        <f>dom_sup!AZ40*rates!$C38</f>
        <v>0</v>
      </c>
      <c r="BA40" s="2">
        <f>dom_sup!BA40*rates!$C38</f>
        <v>0</v>
      </c>
      <c r="BB40" s="2">
        <f>dom_sup!BB40*rates!$C38</f>
        <v>0</v>
      </c>
      <c r="BC40" s="2">
        <f>dom_sup!BC40*rates!$C38</f>
        <v>0</v>
      </c>
      <c r="BD40" s="2">
        <f>dom_sup!BD40*rates!$C38</f>
        <v>0</v>
      </c>
      <c r="BE40" s="2">
        <f>dom_sup!BE40*rates!$C38</f>
        <v>0</v>
      </c>
      <c r="BF40" s="2">
        <f>dom_sup!BF40*rates!$C38</f>
        <v>0</v>
      </c>
      <c r="BG40" s="2">
        <f>dom_sup!BG40*rates!$C38</f>
        <v>0</v>
      </c>
      <c r="BH40" s="2">
        <f>dom_sup!BH40*rates!$C38</f>
        <v>0</v>
      </c>
      <c r="BI40" s="2">
        <f>dom_sup!BI40*rates!$C38</f>
        <v>0</v>
      </c>
      <c r="BJ40" s="2">
        <f>dom_sup!BJ40*rates!$C38</f>
        <v>0</v>
      </c>
      <c r="BK40" s="2">
        <f>dom_sup!BK40*rates!$C38</f>
        <v>0</v>
      </c>
      <c r="BL40" s="2">
        <f>dom_sup!BL40*rates!$C38</f>
        <v>0</v>
      </c>
      <c r="BM40" s="2">
        <f>dom_sup!BM40*rates!$C38</f>
        <v>0</v>
      </c>
      <c r="BN40" s="2">
        <f>dom_sup!BN40*rates!$C38</f>
        <v>0</v>
      </c>
      <c r="BO40" s="2">
        <f>dom_sup!BO40*rates!$C38</f>
        <v>0</v>
      </c>
      <c r="BP40" s="2">
        <f>dom_sup!BP40*rates!$C38</f>
        <v>0</v>
      </c>
      <c r="BQ40" s="2">
        <f t="shared" si="0"/>
        <v>49061.511500000001</v>
      </c>
      <c r="BR40" s="2">
        <v>5351.5689818048959</v>
      </c>
      <c r="BS40" s="2">
        <f t="shared" si="1"/>
        <v>54413.080481804893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412004.55840148631</v>
      </c>
      <c r="BZ40" s="2">
        <v>450902.32648201002</v>
      </c>
      <c r="CA40" s="2">
        <f t="shared" si="5"/>
        <v>862906.88488349633</v>
      </c>
    </row>
    <row r="41" spans="1:79" s="2" customFormat="1" x14ac:dyDescent="0.35">
      <c r="A41" s="19">
        <v>38</v>
      </c>
      <c r="B41" s="19" t="s">
        <v>116</v>
      </c>
      <c r="C41" s="2">
        <f>dom_sup!C41*rates!$C39</f>
        <v>0</v>
      </c>
      <c r="D41" s="2">
        <f>dom_sup!D41*rates!$C39</f>
        <v>0</v>
      </c>
      <c r="E41" s="2">
        <f>dom_sup!E41*rates!$C39</f>
        <v>0</v>
      </c>
      <c r="F41" s="2">
        <f>dom_sup!F41*rates!$C39</f>
        <v>0</v>
      </c>
      <c r="G41" s="2">
        <f>dom_sup!G41*rates!$C39</f>
        <v>0</v>
      </c>
      <c r="H41" s="2">
        <f>dom_sup!H41*rates!$C39</f>
        <v>0</v>
      </c>
      <c r="I41" s="2">
        <f>dom_sup!I41*rates!$C39</f>
        <v>0</v>
      </c>
      <c r="J41" s="2">
        <f>dom_sup!J41*rates!$C39</f>
        <v>0</v>
      </c>
      <c r="K41" s="2">
        <f>dom_sup!K41*rates!$C39</f>
        <v>0</v>
      </c>
      <c r="L41" s="2">
        <f>dom_sup!L41*rates!$C39</f>
        <v>34665.169013886909</v>
      </c>
      <c r="M41" s="2">
        <f>dom_sup!M41*rates!$C39</f>
        <v>0</v>
      </c>
      <c r="N41" s="2">
        <f>dom_sup!N41*rates!$C39</f>
        <v>0</v>
      </c>
      <c r="O41" s="2">
        <f>dom_sup!O41*rates!$C39</f>
        <v>0</v>
      </c>
      <c r="P41" s="2">
        <f>dom_sup!P41*rates!$C39</f>
        <v>0</v>
      </c>
      <c r="Q41" s="2">
        <f>dom_sup!Q41*rates!$C39</f>
        <v>0</v>
      </c>
      <c r="R41" s="2">
        <f>dom_sup!R41*rates!$C39</f>
        <v>0</v>
      </c>
      <c r="S41" s="2">
        <f>dom_sup!S41*rates!$C39</f>
        <v>0</v>
      </c>
      <c r="T41" s="2">
        <f>dom_sup!T41*rates!$C39</f>
        <v>0</v>
      </c>
      <c r="U41" s="2">
        <f>dom_sup!U41*rates!$C39</f>
        <v>0</v>
      </c>
      <c r="V41" s="2">
        <f>dom_sup!V41*rates!$C39</f>
        <v>0</v>
      </c>
      <c r="W41" s="2">
        <f>dom_sup!W41*rates!$C39</f>
        <v>0</v>
      </c>
      <c r="X41" s="2">
        <f>dom_sup!X41*rates!$C39</f>
        <v>0</v>
      </c>
      <c r="Y41" s="2">
        <f>dom_sup!Y41*rates!$C39</f>
        <v>0</v>
      </c>
      <c r="Z41" s="2">
        <f>dom_sup!Z41*rates!$C39</f>
        <v>0</v>
      </c>
      <c r="AA41" s="2">
        <f>dom_sup!AA41*rates!$C39</f>
        <v>0</v>
      </c>
      <c r="AB41" s="2">
        <f>dom_sup!AB41*rates!$C39</f>
        <v>0</v>
      </c>
      <c r="AC41" s="2">
        <f>dom_sup!AC41*rates!$C39</f>
        <v>0</v>
      </c>
      <c r="AD41" s="2">
        <f>dom_sup!AD41*rates!$C39</f>
        <v>0</v>
      </c>
      <c r="AE41" s="2">
        <f>dom_sup!AE41*rates!$C39</f>
        <v>0</v>
      </c>
      <c r="AF41" s="2">
        <f>dom_sup!AF41*rates!$C39</f>
        <v>0</v>
      </c>
      <c r="AG41" s="2">
        <f>dom_sup!AG41*rates!$C39</f>
        <v>0</v>
      </c>
      <c r="AH41" s="2">
        <f>dom_sup!AH41*rates!$C39</f>
        <v>0</v>
      </c>
      <c r="AI41" s="2">
        <f>dom_sup!AI41*rates!$C39</f>
        <v>0</v>
      </c>
      <c r="AJ41" s="2">
        <f>dom_sup!AJ41*rates!$C39</f>
        <v>0</v>
      </c>
      <c r="AK41" s="2">
        <f>dom_sup!AK41*rates!$C39</f>
        <v>0</v>
      </c>
      <c r="AL41" s="2">
        <f>dom_sup!AL41*rates!$C39</f>
        <v>0</v>
      </c>
      <c r="AM41" s="2">
        <f>dom_sup!AM41*rates!$C39</f>
        <v>0</v>
      </c>
      <c r="AN41" s="2">
        <f>dom_sup!AN41*rates!$C39</f>
        <v>0</v>
      </c>
      <c r="AO41" s="2">
        <f>dom_sup!AO41*rates!$C39</f>
        <v>0</v>
      </c>
      <c r="AP41" s="2">
        <f>dom_sup!AP41*rates!$C39</f>
        <v>0</v>
      </c>
      <c r="AQ41" s="2">
        <f>dom_sup!AQ41*rates!$C39</f>
        <v>0</v>
      </c>
      <c r="AR41" s="2">
        <f>dom_sup!AR41*rates!$C39</f>
        <v>0</v>
      </c>
      <c r="AS41" s="2">
        <f>dom_sup!AS41*rates!$C39</f>
        <v>0</v>
      </c>
      <c r="AT41" s="2">
        <f>dom_sup!AT41*rates!$C39</f>
        <v>0</v>
      </c>
      <c r="AU41" s="2">
        <f>dom_sup!AU41*rates!$C39</f>
        <v>0</v>
      </c>
      <c r="AV41" s="2">
        <f>dom_sup!AV41*rates!$C39</f>
        <v>0</v>
      </c>
      <c r="AW41" s="2">
        <f>dom_sup!AW41*rates!$C39</f>
        <v>0</v>
      </c>
      <c r="AX41" s="2">
        <f>dom_sup!AX41*rates!$C39</f>
        <v>0</v>
      </c>
      <c r="AY41" s="2">
        <f>dom_sup!AY41*rates!$C39</f>
        <v>0</v>
      </c>
      <c r="AZ41" s="2">
        <f>dom_sup!AZ41*rates!$C39</f>
        <v>0</v>
      </c>
      <c r="BA41" s="2">
        <f>dom_sup!BA41*rates!$C39</f>
        <v>0</v>
      </c>
      <c r="BB41" s="2">
        <f>dom_sup!BB41*rates!$C39</f>
        <v>0</v>
      </c>
      <c r="BC41" s="2">
        <f>dom_sup!BC41*rates!$C39</f>
        <v>0</v>
      </c>
      <c r="BD41" s="2">
        <f>dom_sup!BD41*rates!$C39</f>
        <v>0</v>
      </c>
      <c r="BE41" s="2">
        <f>dom_sup!BE41*rates!$C39</f>
        <v>0</v>
      </c>
      <c r="BF41" s="2">
        <f>dom_sup!BF41*rates!$C39</f>
        <v>0</v>
      </c>
      <c r="BG41" s="2">
        <f>dom_sup!BG41*rates!$C39</f>
        <v>0</v>
      </c>
      <c r="BH41" s="2">
        <f>dom_sup!BH41*rates!$C39</f>
        <v>0</v>
      </c>
      <c r="BI41" s="2">
        <f>dom_sup!BI41*rates!$C39</f>
        <v>0</v>
      </c>
      <c r="BJ41" s="2">
        <f>dom_sup!BJ41*rates!$C39</f>
        <v>0</v>
      </c>
      <c r="BK41" s="2">
        <f>dom_sup!BK41*rates!$C39</f>
        <v>0</v>
      </c>
      <c r="BL41" s="2">
        <f>dom_sup!BL41*rates!$C39</f>
        <v>0</v>
      </c>
      <c r="BM41" s="2">
        <f>dom_sup!BM41*rates!$C39</f>
        <v>0</v>
      </c>
      <c r="BN41" s="2">
        <f>dom_sup!BN41*rates!$C39</f>
        <v>0</v>
      </c>
      <c r="BO41" s="2">
        <f>dom_sup!BO41*rates!$C39</f>
        <v>0</v>
      </c>
      <c r="BP41" s="2">
        <f>dom_sup!BP41*rates!$C39</f>
        <v>0</v>
      </c>
      <c r="BQ41" s="2">
        <f t="shared" si="0"/>
        <v>34665.169013886909</v>
      </c>
      <c r="BR41" s="2">
        <v>0.34480699981251034</v>
      </c>
      <c r="BS41" s="2">
        <f t="shared" si="1"/>
        <v>34665.513820886721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204506.21126852426</v>
      </c>
      <c r="BZ41" s="2">
        <v>504250.68689570797</v>
      </c>
      <c r="CA41" s="2">
        <f t="shared" si="5"/>
        <v>708756.89816423226</v>
      </c>
    </row>
    <row r="42" spans="1:79" s="2" customFormat="1" x14ac:dyDescent="0.35">
      <c r="A42" s="19">
        <v>39</v>
      </c>
      <c r="B42" s="19" t="s">
        <v>117</v>
      </c>
      <c r="C42" s="2">
        <f>dom_sup!C42*rates!$C40</f>
        <v>0</v>
      </c>
      <c r="D42" s="2">
        <f>dom_sup!D42*rates!$C40</f>
        <v>0</v>
      </c>
      <c r="E42" s="2">
        <f>dom_sup!E42*rates!$C40</f>
        <v>0</v>
      </c>
      <c r="F42" s="2">
        <f>dom_sup!F42*rates!$C40</f>
        <v>0</v>
      </c>
      <c r="G42" s="2">
        <f>dom_sup!G42*rates!$C40</f>
        <v>0</v>
      </c>
      <c r="H42" s="2">
        <f>dom_sup!H42*rates!$C40</f>
        <v>0</v>
      </c>
      <c r="I42" s="2">
        <f>dom_sup!I42*rates!$C40</f>
        <v>0</v>
      </c>
      <c r="J42" s="2">
        <f>dom_sup!J42*rates!$C40</f>
        <v>0</v>
      </c>
      <c r="K42" s="2">
        <f>dom_sup!K42*rates!$C40</f>
        <v>0</v>
      </c>
      <c r="L42" s="2">
        <f>dom_sup!L42*rates!$C40</f>
        <v>40</v>
      </c>
      <c r="M42" s="2">
        <f>dom_sup!M42*rates!$C40</f>
        <v>0</v>
      </c>
      <c r="N42" s="2">
        <f>dom_sup!N42*rates!$C40</f>
        <v>0</v>
      </c>
      <c r="O42" s="2">
        <f>dom_sup!O42*rates!$C40</f>
        <v>0</v>
      </c>
      <c r="P42" s="2">
        <f>dom_sup!P42*rates!$C40</f>
        <v>0</v>
      </c>
      <c r="Q42" s="2">
        <f>dom_sup!Q42*rates!$C40</f>
        <v>0</v>
      </c>
      <c r="R42" s="2">
        <f>dom_sup!R42*rates!$C40</f>
        <v>0</v>
      </c>
      <c r="S42" s="2">
        <f>dom_sup!S42*rates!$C40</f>
        <v>0</v>
      </c>
      <c r="T42" s="2">
        <f>dom_sup!T42*rates!$C40</f>
        <v>0</v>
      </c>
      <c r="U42" s="2">
        <f>dom_sup!U42*rates!$C40</f>
        <v>0</v>
      </c>
      <c r="V42" s="2">
        <f>dom_sup!V42*rates!$C40</f>
        <v>0</v>
      </c>
      <c r="W42" s="2">
        <f>dom_sup!W42*rates!$C40</f>
        <v>0</v>
      </c>
      <c r="X42" s="2">
        <f>dom_sup!X42*rates!$C40</f>
        <v>0</v>
      </c>
      <c r="Y42" s="2">
        <f>dom_sup!Y42*rates!$C40</f>
        <v>0</v>
      </c>
      <c r="Z42" s="2">
        <f>dom_sup!Z42*rates!$C40</f>
        <v>0</v>
      </c>
      <c r="AA42" s="2">
        <f>dom_sup!AA42*rates!$C40</f>
        <v>0</v>
      </c>
      <c r="AB42" s="2">
        <f>dom_sup!AB42*rates!$C40</f>
        <v>0</v>
      </c>
      <c r="AC42" s="2">
        <f>dom_sup!AC42*rates!$C40</f>
        <v>0</v>
      </c>
      <c r="AD42" s="2">
        <f>dom_sup!AD42*rates!$C40</f>
        <v>0</v>
      </c>
      <c r="AE42" s="2">
        <f>dom_sup!AE42*rates!$C40</f>
        <v>0</v>
      </c>
      <c r="AF42" s="2">
        <f>dom_sup!AF42*rates!$C40</f>
        <v>0</v>
      </c>
      <c r="AG42" s="2">
        <f>dom_sup!AG42*rates!$C40</f>
        <v>0</v>
      </c>
      <c r="AH42" s="2">
        <f>dom_sup!AH42*rates!$C40</f>
        <v>0</v>
      </c>
      <c r="AI42" s="2">
        <f>dom_sup!AI42*rates!$C40</f>
        <v>0</v>
      </c>
      <c r="AJ42" s="2">
        <f>dom_sup!AJ42*rates!$C40</f>
        <v>0</v>
      </c>
      <c r="AK42" s="2">
        <f>dom_sup!AK42*rates!$C40</f>
        <v>0</v>
      </c>
      <c r="AL42" s="2">
        <f>dom_sup!AL42*rates!$C40</f>
        <v>0</v>
      </c>
      <c r="AM42" s="2">
        <f>dom_sup!AM42*rates!$C40</f>
        <v>0</v>
      </c>
      <c r="AN42" s="2">
        <f>dom_sup!AN42*rates!$C40</f>
        <v>0</v>
      </c>
      <c r="AO42" s="2">
        <f>dom_sup!AO42*rates!$C40</f>
        <v>0</v>
      </c>
      <c r="AP42" s="2">
        <f>dom_sup!AP42*rates!$C40</f>
        <v>0</v>
      </c>
      <c r="AQ42" s="2">
        <f>dom_sup!AQ42*rates!$C40</f>
        <v>0</v>
      </c>
      <c r="AR42" s="2">
        <f>dom_sup!AR42*rates!$C40</f>
        <v>0</v>
      </c>
      <c r="AS42" s="2">
        <f>dom_sup!AS42*rates!$C40</f>
        <v>0</v>
      </c>
      <c r="AT42" s="2">
        <f>dom_sup!AT42*rates!$C40</f>
        <v>0</v>
      </c>
      <c r="AU42" s="2">
        <f>dom_sup!AU42*rates!$C40</f>
        <v>0</v>
      </c>
      <c r="AV42" s="2">
        <f>dom_sup!AV42*rates!$C40</f>
        <v>0</v>
      </c>
      <c r="AW42" s="2">
        <f>dom_sup!AW42*rates!$C40</f>
        <v>0</v>
      </c>
      <c r="AX42" s="2">
        <f>dom_sup!AX42*rates!$C40</f>
        <v>0</v>
      </c>
      <c r="AY42" s="2">
        <f>dom_sup!AY42*rates!$C40</f>
        <v>0</v>
      </c>
      <c r="AZ42" s="2">
        <f>dom_sup!AZ42*rates!$C40</f>
        <v>0</v>
      </c>
      <c r="BA42" s="2">
        <f>dom_sup!BA42*rates!$C40</f>
        <v>0</v>
      </c>
      <c r="BB42" s="2">
        <f>dom_sup!BB42*rates!$C40</f>
        <v>0</v>
      </c>
      <c r="BC42" s="2">
        <f>dom_sup!BC42*rates!$C40</f>
        <v>0</v>
      </c>
      <c r="BD42" s="2">
        <f>dom_sup!BD42*rates!$C40</f>
        <v>0</v>
      </c>
      <c r="BE42" s="2">
        <f>dom_sup!BE42*rates!$C40</f>
        <v>0</v>
      </c>
      <c r="BF42" s="2">
        <f>dom_sup!BF42*rates!$C40</f>
        <v>0</v>
      </c>
      <c r="BG42" s="2">
        <f>dom_sup!BG42*rates!$C40</f>
        <v>0</v>
      </c>
      <c r="BH42" s="2">
        <f>dom_sup!BH42*rates!$C40</f>
        <v>0</v>
      </c>
      <c r="BI42" s="2">
        <f>dom_sup!BI42*rates!$C40</f>
        <v>0</v>
      </c>
      <c r="BJ42" s="2">
        <f>dom_sup!BJ42*rates!$C40</f>
        <v>0</v>
      </c>
      <c r="BK42" s="2">
        <f>dom_sup!BK42*rates!$C40</f>
        <v>0</v>
      </c>
      <c r="BL42" s="2">
        <f>dom_sup!BL42*rates!$C40</f>
        <v>0</v>
      </c>
      <c r="BM42" s="2">
        <f>dom_sup!BM42*rates!$C40</f>
        <v>0</v>
      </c>
      <c r="BN42" s="2">
        <f>dom_sup!BN42*rates!$C40</f>
        <v>0</v>
      </c>
      <c r="BO42" s="2">
        <f>dom_sup!BO42*rates!$C40</f>
        <v>0</v>
      </c>
      <c r="BP42" s="2">
        <f>dom_sup!BP42*rates!$C40</f>
        <v>0</v>
      </c>
      <c r="BQ42" s="2">
        <f t="shared" si="0"/>
        <v>40</v>
      </c>
      <c r="BR42" s="2">
        <v>0.26888392252562998</v>
      </c>
      <c r="BS42" s="2">
        <f t="shared" si="1"/>
        <v>40.268883922525632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44359.268412261285</v>
      </c>
      <c r="BZ42" s="2">
        <v>384.09302587373998</v>
      </c>
      <c r="CA42" s="2">
        <f t="shared" si="5"/>
        <v>44743.361438135027</v>
      </c>
    </row>
    <row r="43" spans="1:79" s="2" customFormat="1" x14ac:dyDescent="0.35">
      <c r="A43" s="19">
        <v>40</v>
      </c>
      <c r="B43" s="19" t="s">
        <v>118</v>
      </c>
      <c r="C43" s="2">
        <f>dom_sup!C43*rates!$C41</f>
        <v>0</v>
      </c>
      <c r="D43" s="2">
        <f>dom_sup!D43*rates!$C41</f>
        <v>0</v>
      </c>
      <c r="E43" s="2">
        <f>dom_sup!E43*rates!$C41</f>
        <v>0</v>
      </c>
      <c r="F43" s="2">
        <f>dom_sup!F43*rates!$C41</f>
        <v>0</v>
      </c>
      <c r="G43" s="2">
        <f>dom_sup!G43*rates!$C41</f>
        <v>0</v>
      </c>
      <c r="H43" s="2">
        <f>dom_sup!H43*rates!$C41</f>
        <v>0</v>
      </c>
      <c r="I43" s="2">
        <f>dom_sup!I43*rates!$C41</f>
        <v>0</v>
      </c>
      <c r="J43" s="2">
        <f>dom_sup!J43*rates!$C41</f>
        <v>0</v>
      </c>
      <c r="K43" s="2">
        <f>dom_sup!K43*rates!$C41</f>
        <v>0</v>
      </c>
      <c r="L43" s="2">
        <f>dom_sup!L43*rates!$C41</f>
        <v>370715.3173343151</v>
      </c>
      <c r="M43" s="2">
        <f>dom_sup!M43*rates!$C41</f>
        <v>0</v>
      </c>
      <c r="N43" s="2">
        <f>dom_sup!N43*rates!$C41</f>
        <v>0</v>
      </c>
      <c r="O43" s="2">
        <f>dom_sup!O43*rates!$C41</f>
        <v>0</v>
      </c>
      <c r="P43" s="2">
        <f>dom_sup!P43*rates!$C41</f>
        <v>0</v>
      </c>
      <c r="Q43" s="2">
        <f>dom_sup!Q43*rates!$C41</f>
        <v>0</v>
      </c>
      <c r="R43" s="2">
        <f>dom_sup!R43*rates!$C41</f>
        <v>0</v>
      </c>
      <c r="S43" s="2">
        <f>dom_sup!S43*rates!$C41</f>
        <v>0</v>
      </c>
      <c r="T43" s="2">
        <f>dom_sup!T43*rates!$C41</f>
        <v>0</v>
      </c>
      <c r="U43" s="2">
        <f>dom_sup!U43*rates!$C41</f>
        <v>0</v>
      </c>
      <c r="V43" s="2">
        <f>dom_sup!V43*rates!$C41</f>
        <v>0</v>
      </c>
      <c r="W43" s="2">
        <f>dom_sup!W43*rates!$C41</f>
        <v>0</v>
      </c>
      <c r="X43" s="2">
        <f>dom_sup!X43*rates!$C41</f>
        <v>0</v>
      </c>
      <c r="Y43" s="2">
        <f>dom_sup!Y43*rates!$C41</f>
        <v>0</v>
      </c>
      <c r="Z43" s="2">
        <f>dom_sup!Z43*rates!$C41</f>
        <v>0</v>
      </c>
      <c r="AA43" s="2">
        <f>dom_sup!AA43*rates!$C41</f>
        <v>0</v>
      </c>
      <c r="AB43" s="2">
        <f>dom_sup!AB43*rates!$C41</f>
        <v>0</v>
      </c>
      <c r="AC43" s="2">
        <f>dom_sup!AC43*rates!$C41</f>
        <v>0</v>
      </c>
      <c r="AD43" s="2">
        <f>dom_sup!AD43*rates!$C41</f>
        <v>0</v>
      </c>
      <c r="AE43" s="2">
        <f>dom_sup!AE43*rates!$C41</f>
        <v>0</v>
      </c>
      <c r="AF43" s="2">
        <f>dom_sup!AF43*rates!$C41</f>
        <v>0</v>
      </c>
      <c r="AG43" s="2">
        <f>dom_sup!AG43*rates!$C41</f>
        <v>0</v>
      </c>
      <c r="AH43" s="2">
        <f>dom_sup!AH43*rates!$C41</f>
        <v>0</v>
      </c>
      <c r="AI43" s="2">
        <f>dom_sup!AI43*rates!$C41</f>
        <v>0</v>
      </c>
      <c r="AJ43" s="2">
        <f>dom_sup!AJ43*rates!$C41</f>
        <v>0</v>
      </c>
      <c r="AK43" s="2">
        <f>dom_sup!AK43*rates!$C41</f>
        <v>0</v>
      </c>
      <c r="AL43" s="2">
        <f>dom_sup!AL43*rates!$C41</f>
        <v>0</v>
      </c>
      <c r="AM43" s="2">
        <f>dom_sup!AM43*rates!$C41</f>
        <v>0</v>
      </c>
      <c r="AN43" s="2">
        <f>dom_sup!AN43*rates!$C41</f>
        <v>0</v>
      </c>
      <c r="AO43" s="2">
        <f>dom_sup!AO43*rates!$C41</f>
        <v>0</v>
      </c>
      <c r="AP43" s="2">
        <f>dom_sup!AP43*rates!$C41</f>
        <v>0</v>
      </c>
      <c r="AQ43" s="2">
        <f>dom_sup!AQ43*rates!$C41</f>
        <v>0</v>
      </c>
      <c r="AR43" s="2">
        <f>dom_sup!AR43*rates!$C41</f>
        <v>0</v>
      </c>
      <c r="AS43" s="2">
        <f>dom_sup!AS43*rates!$C41</f>
        <v>0</v>
      </c>
      <c r="AT43" s="2">
        <f>dom_sup!AT43*rates!$C41</f>
        <v>0</v>
      </c>
      <c r="AU43" s="2">
        <f>dom_sup!AU43*rates!$C41</f>
        <v>0</v>
      </c>
      <c r="AV43" s="2">
        <f>dom_sup!AV43*rates!$C41</f>
        <v>0</v>
      </c>
      <c r="AW43" s="2">
        <f>dom_sup!AW43*rates!$C41</f>
        <v>0</v>
      </c>
      <c r="AX43" s="2">
        <f>dom_sup!AX43*rates!$C41</f>
        <v>0</v>
      </c>
      <c r="AY43" s="2">
        <f>dom_sup!AY43*rates!$C41</f>
        <v>0</v>
      </c>
      <c r="AZ43" s="2">
        <f>dom_sup!AZ43*rates!$C41</f>
        <v>0</v>
      </c>
      <c r="BA43" s="2">
        <f>dom_sup!BA43*rates!$C41</f>
        <v>0</v>
      </c>
      <c r="BB43" s="2">
        <f>dom_sup!BB43*rates!$C41</f>
        <v>0</v>
      </c>
      <c r="BC43" s="2">
        <f>dom_sup!BC43*rates!$C41</f>
        <v>0</v>
      </c>
      <c r="BD43" s="2">
        <f>dom_sup!BD43*rates!$C41</f>
        <v>0</v>
      </c>
      <c r="BE43" s="2">
        <f>dom_sup!BE43*rates!$C41</f>
        <v>0</v>
      </c>
      <c r="BF43" s="2">
        <f>dom_sup!BF43*rates!$C41</f>
        <v>0</v>
      </c>
      <c r="BG43" s="2">
        <f>dom_sup!BG43*rates!$C41</f>
        <v>0</v>
      </c>
      <c r="BH43" s="2">
        <f>dom_sup!BH43*rates!$C41</f>
        <v>0</v>
      </c>
      <c r="BI43" s="2">
        <f>dom_sup!BI43*rates!$C41</f>
        <v>0</v>
      </c>
      <c r="BJ43" s="2">
        <f>dom_sup!BJ43*rates!$C41</f>
        <v>0</v>
      </c>
      <c r="BK43" s="2">
        <f>dom_sup!BK43*rates!$C41</f>
        <v>0</v>
      </c>
      <c r="BL43" s="2">
        <f>dom_sup!BL43*rates!$C41</f>
        <v>0</v>
      </c>
      <c r="BM43" s="2">
        <f>dom_sup!BM43*rates!$C41</f>
        <v>0</v>
      </c>
      <c r="BN43" s="2">
        <f>dom_sup!BN43*rates!$C41</f>
        <v>0</v>
      </c>
      <c r="BO43" s="2">
        <f>dom_sup!BO43*rates!$C41</f>
        <v>0</v>
      </c>
      <c r="BP43" s="2">
        <f>dom_sup!BP43*rates!$C41</f>
        <v>0</v>
      </c>
      <c r="BQ43" s="2">
        <f t="shared" si="0"/>
        <v>370715.3173343151</v>
      </c>
      <c r="BR43" s="2">
        <v>36138.795170268953</v>
      </c>
      <c r="BS43" s="2">
        <f t="shared" si="1"/>
        <v>406854.11250458407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2373398.2365306523</v>
      </c>
      <c r="BZ43" s="2">
        <v>5354784.9983700002</v>
      </c>
      <c r="CA43" s="2">
        <f t="shared" si="5"/>
        <v>7728183.2349006524</v>
      </c>
    </row>
    <row r="44" spans="1:79" s="2" customFormat="1" x14ac:dyDescent="0.35">
      <c r="A44" s="19">
        <v>41</v>
      </c>
      <c r="B44" s="19" t="s">
        <v>119</v>
      </c>
      <c r="C44" s="2">
        <f>dom_sup!C44*rates!$C42</f>
        <v>0</v>
      </c>
      <c r="D44" s="2">
        <f>dom_sup!D44*rates!$C42</f>
        <v>0</v>
      </c>
      <c r="E44" s="2">
        <f>dom_sup!E44*rates!$C42</f>
        <v>0</v>
      </c>
      <c r="F44" s="2">
        <f>dom_sup!F44*rates!$C42</f>
        <v>0</v>
      </c>
      <c r="G44" s="2">
        <f>dom_sup!G44*rates!$C42</f>
        <v>0</v>
      </c>
      <c r="H44" s="2">
        <f>dom_sup!H44*rates!$C42</f>
        <v>0</v>
      </c>
      <c r="I44" s="2">
        <f>dom_sup!I44*rates!$C42</f>
        <v>0</v>
      </c>
      <c r="J44" s="2">
        <f>dom_sup!J44*rates!$C42</f>
        <v>0</v>
      </c>
      <c r="K44" s="2">
        <f>dom_sup!K44*rates!$C42</f>
        <v>0</v>
      </c>
      <c r="L44" s="2">
        <f>dom_sup!L44*rates!$C42</f>
        <v>0</v>
      </c>
      <c r="M44" s="2">
        <f>dom_sup!M44*rates!$C42</f>
        <v>208840.69476199147</v>
      </c>
      <c r="N44" s="2">
        <f>dom_sup!N44*rates!$C42</f>
        <v>0</v>
      </c>
      <c r="O44" s="2">
        <f>dom_sup!O44*rates!$C42</f>
        <v>0</v>
      </c>
      <c r="P44" s="2">
        <f>dom_sup!P44*rates!$C42</f>
        <v>371.54498512618142</v>
      </c>
      <c r="Q44" s="2">
        <f>dom_sup!Q44*rates!$C42</f>
        <v>0</v>
      </c>
      <c r="R44" s="2">
        <f>dom_sup!R44*rates!$C42</f>
        <v>0</v>
      </c>
      <c r="S44" s="2">
        <f>dom_sup!S44*rates!$C42</f>
        <v>0</v>
      </c>
      <c r="T44" s="2">
        <f>dom_sup!T44*rates!$C42</f>
        <v>0</v>
      </c>
      <c r="U44" s="2">
        <f>dom_sup!U44*rates!$C42</f>
        <v>0</v>
      </c>
      <c r="V44" s="2">
        <f>dom_sup!V44*rates!$C42</f>
        <v>0</v>
      </c>
      <c r="W44" s="2">
        <f>dom_sup!W44*rates!$C42</f>
        <v>0</v>
      </c>
      <c r="X44" s="2">
        <f>dom_sup!X44*rates!$C42</f>
        <v>0</v>
      </c>
      <c r="Y44" s="2">
        <f>dom_sup!Y44*rates!$C42</f>
        <v>0</v>
      </c>
      <c r="Z44" s="2">
        <f>dom_sup!Z44*rates!$C42</f>
        <v>0</v>
      </c>
      <c r="AA44" s="2">
        <f>dom_sup!AA44*rates!$C42</f>
        <v>0</v>
      </c>
      <c r="AB44" s="2">
        <f>dom_sup!AB44*rates!$C42</f>
        <v>0</v>
      </c>
      <c r="AC44" s="2">
        <f>dom_sup!AC44*rates!$C42</f>
        <v>0</v>
      </c>
      <c r="AD44" s="2">
        <f>dom_sup!AD44*rates!$C42</f>
        <v>0</v>
      </c>
      <c r="AE44" s="2">
        <f>dom_sup!AE44*rates!$C42</f>
        <v>0</v>
      </c>
      <c r="AF44" s="2">
        <f>dom_sup!AF44*rates!$C42</f>
        <v>0</v>
      </c>
      <c r="AG44" s="2">
        <f>dom_sup!AG44*rates!$C42</f>
        <v>0</v>
      </c>
      <c r="AH44" s="2">
        <f>dom_sup!AH44*rates!$C42</f>
        <v>0</v>
      </c>
      <c r="AI44" s="2">
        <f>dom_sup!AI44*rates!$C42</f>
        <v>0</v>
      </c>
      <c r="AJ44" s="2">
        <f>dom_sup!AJ44*rates!$C42</f>
        <v>0</v>
      </c>
      <c r="AK44" s="2">
        <f>dom_sup!AK44*rates!$C42</f>
        <v>0</v>
      </c>
      <c r="AL44" s="2">
        <f>dom_sup!AL44*rates!$C42</f>
        <v>0</v>
      </c>
      <c r="AM44" s="2">
        <f>dom_sup!AM44*rates!$C42</f>
        <v>0</v>
      </c>
      <c r="AN44" s="2">
        <f>dom_sup!AN44*rates!$C42</f>
        <v>0</v>
      </c>
      <c r="AO44" s="2">
        <f>dom_sup!AO44*rates!$C42</f>
        <v>0</v>
      </c>
      <c r="AP44" s="2">
        <f>dom_sup!AP44*rates!$C42</f>
        <v>0</v>
      </c>
      <c r="AQ44" s="2">
        <f>dom_sup!AQ44*rates!$C42</f>
        <v>0</v>
      </c>
      <c r="AR44" s="2">
        <f>dom_sup!AR44*rates!$C42</f>
        <v>0</v>
      </c>
      <c r="AS44" s="2">
        <f>dom_sup!AS44*rates!$C42</f>
        <v>0</v>
      </c>
      <c r="AT44" s="2">
        <f>dom_sup!AT44*rates!$C42</f>
        <v>0</v>
      </c>
      <c r="AU44" s="2">
        <f>dom_sup!AU44*rates!$C42</f>
        <v>0</v>
      </c>
      <c r="AV44" s="2">
        <f>dom_sup!AV44*rates!$C42</f>
        <v>0</v>
      </c>
      <c r="AW44" s="2">
        <f>dom_sup!AW44*rates!$C42</f>
        <v>0</v>
      </c>
      <c r="AX44" s="2">
        <f>dom_sup!AX44*rates!$C42</f>
        <v>0</v>
      </c>
      <c r="AY44" s="2">
        <f>dom_sup!AY44*rates!$C42</f>
        <v>0</v>
      </c>
      <c r="AZ44" s="2">
        <f>dom_sup!AZ44*rates!$C42</f>
        <v>0</v>
      </c>
      <c r="BA44" s="2">
        <f>dom_sup!BA44*rates!$C42</f>
        <v>0</v>
      </c>
      <c r="BB44" s="2">
        <f>dom_sup!BB44*rates!$C42</f>
        <v>0</v>
      </c>
      <c r="BC44" s="2">
        <f>dom_sup!BC44*rates!$C42</f>
        <v>0</v>
      </c>
      <c r="BD44" s="2">
        <f>dom_sup!BD44*rates!$C42</f>
        <v>0</v>
      </c>
      <c r="BE44" s="2">
        <f>dom_sup!BE44*rates!$C42</f>
        <v>0</v>
      </c>
      <c r="BF44" s="2">
        <f>dom_sup!BF44*rates!$C42</f>
        <v>0</v>
      </c>
      <c r="BG44" s="2">
        <f>dom_sup!BG44*rates!$C42</f>
        <v>0</v>
      </c>
      <c r="BH44" s="2">
        <f>dom_sup!BH44*rates!$C42</f>
        <v>0</v>
      </c>
      <c r="BI44" s="2">
        <f>dom_sup!BI44*rates!$C42</f>
        <v>0</v>
      </c>
      <c r="BJ44" s="2">
        <f>dom_sup!BJ44*rates!$C42</f>
        <v>0</v>
      </c>
      <c r="BK44" s="2">
        <f>dom_sup!BK44*rates!$C42</f>
        <v>0</v>
      </c>
      <c r="BL44" s="2">
        <f>dom_sup!BL44*rates!$C42</f>
        <v>0</v>
      </c>
      <c r="BM44" s="2">
        <f>dom_sup!BM44*rates!$C42</f>
        <v>0</v>
      </c>
      <c r="BN44" s="2">
        <f>dom_sup!BN44*rates!$C42</f>
        <v>0</v>
      </c>
      <c r="BO44" s="2">
        <f>dom_sup!BO44*rates!$C42</f>
        <v>0</v>
      </c>
      <c r="BP44" s="2">
        <f>dom_sup!BP44*rates!$C42</f>
        <v>0</v>
      </c>
      <c r="BQ44" s="2">
        <f t="shared" si="0"/>
        <v>209212.23974711765</v>
      </c>
      <c r="BR44" s="2">
        <v>147683.00822334905</v>
      </c>
      <c r="BS44" s="2">
        <f t="shared" si="1"/>
        <v>356895.24797046673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364117.62603229383</v>
      </c>
      <c r="BZ44" s="2">
        <v>794922.18945819198</v>
      </c>
      <c r="CA44" s="2">
        <f t="shared" si="5"/>
        <v>1159039.8154904859</v>
      </c>
    </row>
    <row r="45" spans="1:79" s="2" customFormat="1" x14ac:dyDescent="0.35">
      <c r="A45" s="19">
        <v>42</v>
      </c>
      <c r="B45" s="19" t="s">
        <v>120</v>
      </c>
      <c r="C45" s="2">
        <f>dom_sup!C45*rates!$C43</f>
        <v>0</v>
      </c>
      <c r="D45" s="2">
        <f>dom_sup!D45*rates!$C43</f>
        <v>0</v>
      </c>
      <c r="E45" s="2">
        <f>dom_sup!E45*rates!$C43</f>
        <v>0</v>
      </c>
      <c r="F45" s="2">
        <f>dom_sup!F45*rates!$C43</f>
        <v>0</v>
      </c>
      <c r="G45" s="2">
        <f>dom_sup!G45*rates!$C43</f>
        <v>0</v>
      </c>
      <c r="H45" s="2">
        <f>dom_sup!H45*rates!$C43</f>
        <v>0</v>
      </c>
      <c r="I45" s="2">
        <f>dom_sup!I45*rates!$C43</f>
        <v>0</v>
      </c>
      <c r="J45" s="2">
        <f>dom_sup!J45*rates!$C43</f>
        <v>0</v>
      </c>
      <c r="K45" s="2">
        <f>dom_sup!K45*rates!$C43</f>
        <v>0</v>
      </c>
      <c r="L45" s="2">
        <f>dom_sup!L45*rates!$C43</f>
        <v>0</v>
      </c>
      <c r="M45" s="2">
        <f>dom_sup!M45*rates!$C43</f>
        <v>56774.346878638738</v>
      </c>
      <c r="N45" s="2">
        <f>dom_sup!N45*rates!$C43</f>
        <v>0</v>
      </c>
      <c r="O45" s="2">
        <f>dom_sup!O45*rates!$C43</f>
        <v>0</v>
      </c>
      <c r="P45" s="2">
        <f>dom_sup!P45*rates!$C43</f>
        <v>49.967601222035235</v>
      </c>
      <c r="Q45" s="2">
        <f>dom_sup!Q45*rates!$C43</f>
        <v>0</v>
      </c>
      <c r="R45" s="2">
        <f>dom_sup!R45*rates!$C43</f>
        <v>0</v>
      </c>
      <c r="S45" s="2">
        <f>dom_sup!S45*rates!$C43</f>
        <v>0</v>
      </c>
      <c r="T45" s="2">
        <f>dom_sup!T45*rates!$C43</f>
        <v>0</v>
      </c>
      <c r="U45" s="2">
        <f>dom_sup!U45*rates!$C43</f>
        <v>0</v>
      </c>
      <c r="V45" s="2">
        <f>dom_sup!V45*rates!$C43</f>
        <v>0</v>
      </c>
      <c r="W45" s="2">
        <f>dom_sup!W45*rates!$C43</f>
        <v>0</v>
      </c>
      <c r="X45" s="2">
        <f>dom_sup!X45*rates!$C43</f>
        <v>0</v>
      </c>
      <c r="Y45" s="2">
        <f>dom_sup!Y45*rates!$C43</f>
        <v>0</v>
      </c>
      <c r="Z45" s="2">
        <f>dom_sup!Z45*rates!$C43</f>
        <v>0</v>
      </c>
      <c r="AA45" s="2">
        <f>dom_sup!AA45*rates!$C43</f>
        <v>0</v>
      </c>
      <c r="AB45" s="2">
        <f>dom_sup!AB45*rates!$C43</f>
        <v>0</v>
      </c>
      <c r="AC45" s="2">
        <f>dom_sup!AC45*rates!$C43</f>
        <v>0</v>
      </c>
      <c r="AD45" s="2">
        <f>dom_sup!AD45*rates!$C43</f>
        <v>0</v>
      </c>
      <c r="AE45" s="2">
        <f>dom_sup!AE45*rates!$C43</f>
        <v>0</v>
      </c>
      <c r="AF45" s="2">
        <f>dom_sup!AF45*rates!$C43</f>
        <v>0</v>
      </c>
      <c r="AG45" s="2">
        <f>dom_sup!AG45*rates!$C43</f>
        <v>0</v>
      </c>
      <c r="AH45" s="2">
        <f>dom_sup!AH45*rates!$C43</f>
        <v>0</v>
      </c>
      <c r="AI45" s="2">
        <f>dom_sup!AI45*rates!$C43</f>
        <v>0</v>
      </c>
      <c r="AJ45" s="2">
        <f>dom_sup!AJ45*rates!$C43</f>
        <v>0</v>
      </c>
      <c r="AK45" s="2">
        <f>dom_sup!AK45*rates!$C43</f>
        <v>0</v>
      </c>
      <c r="AL45" s="2">
        <f>dom_sup!AL45*rates!$C43</f>
        <v>0</v>
      </c>
      <c r="AM45" s="2">
        <f>dom_sup!AM45*rates!$C43</f>
        <v>0</v>
      </c>
      <c r="AN45" s="2">
        <f>dom_sup!AN45*rates!$C43</f>
        <v>0</v>
      </c>
      <c r="AO45" s="2">
        <f>dom_sup!AO45*rates!$C43</f>
        <v>0</v>
      </c>
      <c r="AP45" s="2">
        <f>dom_sup!AP45*rates!$C43</f>
        <v>0</v>
      </c>
      <c r="AQ45" s="2">
        <f>dom_sup!AQ45*rates!$C43</f>
        <v>0</v>
      </c>
      <c r="AR45" s="2">
        <f>dom_sup!AR45*rates!$C43</f>
        <v>0</v>
      </c>
      <c r="AS45" s="2">
        <f>dom_sup!AS45*rates!$C43</f>
        <v>0</v>
      </c>
      <c r="AT45" s="2">
        <f>dom_sup!AT45*rates!$C43</f>
        <v>0</v>
      </c>
      <c r="AU45" s="2">
        <f>dom_sup!AU45*rates!$C43</f>
        <v>0</v>
      </c>
      <c r="AV45" s="2">
        <f>dom_sup!AV45*rates!$C43</f>
        <v>0</v>
      </c>
      <c r="AW45" s="2">
        <f>dom_sup!AW45*rates!$C43</f>
        <v>0</v>
      </c>
      <c r="AX45" s="2">
        <f>dom_sup!AX45*rates!$C43</f>
        <v>0</v>
      </c>
      <c r="AY45" s="2">
        <f>dom_sup!AY45*rates!$C43</f>
        <v>0</v>
      </c>
      <c r="AZ45" s="2">
        <f>dom_sup!AZ45*rates!$C43</f>
        <v>0</v>
      </c>
      <c r="BA45" s="2">
        <f>dom_sup!BA45*rates!$C43</f>
        <v>0</v>
      </c>
      <c r="BB45" s="2">
        <f>dom_sup!BB45*rates!$C43</f>
        <v>0</v>
      </c>
      <c r="BC45" s="2">
        <f>dom_sup!BC45*rates!$C43</f>
        <v>0</v>
      </c>
      <c r="BD45" s="2">
        <f>dom_sup!BD45*rates!$C43</f>
        <v>0</v>
      </c>
      <c r="BE45" s="2">
        <f>dom_sup!BE45*rates!$C43</f>
        <v>0</v>
      </c>
      <c r="BF45" s="2">
        <f>dom_sup!BF45*rates!$C43</f>
        <v>0</v>
      </c>
      <c r="BG45" s="2">
        <f>dom_sup!BG45*rates!$C43</f>
        <v>0</v>
      </c>
      <c r="BH45" s="2">
        <f>dom_sup!BH45*rates!$C43</f>
        <v>0</v>
      </c>
      <c r="BI45" s="2">
        <f>dom_sup!BI45*rates!$C43</f>
        <v>0</v>
      </c>
      <c r="BJ45" s="2">
        <f>dom_sup!BJ45*rates!$C43</f>
        <v>0</v>
      </c>
      <c r="BK45" s="2">
        <f>dom_sup!BK45*rates!$C43</f>
        <v>0</v>
      </c>
      <c r="BL45" s="2">
        <f>dom_sup!BL45*rates!$C43</f>
        <v>0</v>
      </c>
      <c r="BM45" s="2">
        <f>dom_sup!BM45*rates!$C43</f>
        <v>0</v>
      </c>
      <c r="BN45" s="2">
        <f>dom_sup!BN45*rates!$C43</f>
        <v>0</v>
      </c>
      <c r="BO45" s="2">
        <f>dom_sup!BO45*rates!$C43</f>
        <v>0</v>
      </c>
      <c r="BP45" s="2">
        <f>dom_sup!BP45*rates!$C43</f>
        <v>0</v>
      </c>
      <c r="BQ45" s="2">
        <f t="shared" si="0"/>
        <v>56824.314479860775</v>
      </c>
      <c r="BR45" s="2">
        <v>1347.8481504518797</v>
      </c>
      <c r="BS45" s="2">
        <f t="shared" si="1"/>
        <v>58172.162630312654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59210.543707799137</v>
      </c>
      <c r="BZ45" s="2">
        <v>254873.72924108</v>
      </c>
      <c r="CA45" s="2">
        <f t="shared" si="5"/>
        <v>314084.27294887917</v>
      </c>
    </row>
    <row r="46" spans="1:79" s="2" customFormat="1" x14ac:dyDescent="0.35">
      <c r="A46" s="19">
        <v>43</v>
      </c>
      <c r="B46" s="19" t="s">
        <v>121</v>
      </c>
      <c r="C46" s="2">
        <f>dom_sup!C46*rates!$C44</f>
        <v>0</v>
      </c>
      <c r="D46" s="2">
        <f>dom_sup!D46*rates!$C44</f>
        <v>0</v>
      </c>
      <c r="E46" s="2">
        <f>dom_sup!E46*rates!$C44</f>
        <v>0</v>
      </c>
      <c r="F46" s="2">
        <f>dom_sup!F46*rates!$C44</f>
        <v>0</v>
      </c>
      <c r="G46" s="2">
        <f>dom_sup!G46*rates!$C44</f>
        <v>0</v>
      </c>
      <c r="H46" s="2">
        <f>dom_sup!H46*rates!$C44</f>
        <v>0</v>
      </c>
      <c r="I46" s="2">
        <f>dom_sup!I46*rates!$C44</f>
        <v>0</v>
      </c>
      <c r="J46" s="2">
        <f>dom_sup!J46*rates!$C44</f>
        <v>0</v>
      </c>
      <c r="K46" s="2">
        <f>dom_sup!K46*rates!$C44</f>
        <v>0</v>
      </c>
      <c r="L46" s="2">
        <f>dom_sup!L46*rates!$C44</f>
        <v>0</v>
      </c>
      <c r="M46" s="2">
        <f>dom_sup!M46*rates!$C44</f>
        <v>47041.047777732252</v>
      </c>
      <c r="N46" s="2">
        <f>dom_sup!N46*rates!$C44</f>
        <v>0</v>
      </c>
      <c r="O46" s="2">
        <f>dom_sup!O46*rates!$C44</f>
        <v>0</v>
      </c>
      <c r="P46" s="2">
        <f>dom_sup!P46*rates!$C44</f>
        <v>67.573130162448464</v>
      </c>
      <c r="Q46" s="2">
        <f>dom_sup!Q46*rates!$C44</f>
        <v>0</v>
      </c>
      <c r="R46" s="2">
        <f>dom_sup!R46*rates!$C44</f>
        <v>0</v>
      </c>
      <c r="S46" s="2">
        <f>dom_sup!S46*rates!$C44</f>
        <v>0</v>
      </c>
      <c r="T46" s="2">
        <f>dom_sup!T46*rates!$C44</f>
        <v>0</v>
      </c>
      <c r="U46" s="2">
        <f>dom_sup!U46*rates!$C44</f>
        <v>0</v>
      </c>
      <c r="V46" s="2">
        <f>dom_sup!V46*rates!$C44</f>
        <v>0</v>
      </c>
      <c r="W46" s="2">
        <f>dom_sup!W46*rates!$C44</f>
        <v>0</v>
      </c>
      <c r="X46" s="2">
        <f>dom_sup!X46*rates!$C44</f>
        <v>0</v>
      </c>
      <c r="Y46" s="2">
        <f>dom_sup!Y46*rates!$C44</f>
        <v>0</v>
      </c>
      <c r="Z46" s="2">
        <f>dom_sup!Z46*rates!$C44</f>
        <v>0</v>
      </c>
      <c r="AA46" s="2">
        <f>dom_sup!AA46*rates!$C44</f>
        <v>0</v>
      </c>
      <c r="AB46" s="2">
        <f>dom_sup!AB46*rates!$C44</f>
        <v>0</v>
      </c>
      <c r="AC46" s="2">
        <f>dom_sup!AC46*rates!$C44</f>
        <v>0</v>
      </c>
      <c r="AD46" s="2">
        <f>dom_sup!AD46*rates!$C44</f>
        <v>0</v>
      </c>
      <c r="AE46" s="2">
        <f>dom_sup!AE46*rates!$C44</f>
        <v>0</v>
      </c>
      <c r="AF46" s="2">
        <f>dom_sup!AF46*rates!$C44</f>
        <v>0</v>
      </c>
      <c r="AG46" s="2">
        <f>dom_sup!AG46*rates!$C44</f>
        <v>0</v>
      </c>
      <c r="AH46" s="2">
        <f>dom_sup!AH46*rates!$C44</f>
        <v>0</v>
      </c>
      <c r="AI46" s="2">
        <f>dom_sup!AI46*rates!$C44</f>
        <v>0</v>
      </c>
      <c r="AJ46" s="2">
        <f>dom_sup!AJ46*rates!$C44</f>
        <v>0</v>
      </c>
      <c r="AK46" s="2">
        <f>dom_sup!AK46*rates!$C44</f>
        <v>0</v>
      </c>
      <c r="AL46" s="2">
        <f>dom_sup!AL46*rates!$C44</f>
        <v>0</v>
      </c>
      <c r="AM46" s="2">
        <f>dom_sup!AM46*rates!$C44</f>
        <v>0</v>
      </c>
      <c r="AN46" s="2">
        <f>dom_sup!AN46*rates!$C44</f>
        <v>0</v>
      </c>
      <c r="AO46" s="2">
        <f>dom_sup!AO46*rates!$C44</f>
        <v>0</v>
      </c>
      <c r="AP46" s="2">
        <f>dom_sup!AP46*rates!$C44</f>
        <v>0</v>
      </c>
      <c r="AQ46" s="2">
        <f>dom_sup!AQ46*rates!$C44</f>
        <v>0</v>
      </c>
      <c r="AR46" s="2">
        <f>dom_sup!AR46*rates!$C44</f>
        <v>0</v>
      </c>
      <c r="AS46" s="2">
        <f>dom_sup!AS46*rates!$C44</f>
        <v>0</v>
      </c>
      <c r="AT46" s="2">
        <f>dom_sup!AT46*rates!$C44</f>
        <v>0</v>
      </c>
      <c r="AU46" s="2">
        <f>dom_sup!AU46*rates!$C44</f>
        <v>0</v>
      </c>
      <c r="AV46" s="2">
        <f>dom_sup!AV46*rates!$C44</f>
        <v>0</v>
      </c>
      <c r="AW46" s="2">
        <f>dom_sup!AW46*rates!$C44</f>
        <v>0</v>
      </c>
      <c r="AX46" s="2">
        <f>dom_sup!AX46*rates!$C44</f>
        <v>0</v>
      </c>
      <c r="AY46" s="2">
        <f>dom_sup!AY46*rates!$C44</f>
        <v>0</v>
      </c>
      <c r="AZ46" s="2">
        <f>dom_sup!AZ46*rates!$C44</f>
        <v>0</v>
      </c>
      <c r="BA46" s="2">
        <f>dom_sup!BA46*rates!$C44</f>
        <v>0</v>
      </c>
      <c r="BB46" s="2">
        <f>dom_sup!BB46*rates!$C44</f>
        <v>0</v>
      </c>
      <c r="BC46" s="2">
        <f>dom_sup!BC46*rates!$C44</f>
        <v>0</v>
      </c>
      <c r="BD46" s="2">
        <f>dom_sup!BD46*rates!$C44</f>
        <v>0</v>
      </c>
      <c r="BE46" s="2">
        <f>dom_sup!BE46*rates!$C44</f>
        <v>0</v>
      </c>
      <c r="BF46" s="2">
        <f>dom_sup!BF46*rates!$C44</f>
        <v>0</v>
      </c>
      <c r="BG46" s="2">
        <f>dom_sup!BG46*rates!$C44</f>
        <v>0</v>
      </c>
      <c r="BH46" s="2">
        <f>dom_sup!BH46*rates!$C44</f>
        <v>0</v>
      </c>
      <c r="BI46" s="2">
        <f>dom_sup!BI46*rates!$C44</f>
        <v>0</v>
      </c>
      <c r="BJ46" s="2">
        <f>dom_sup!BJ46*rates!$C44</f>
        <v>0</v>
      </c>
      <c r="BK46" s="2">
        <f>dom_sup!BK46*rates!$C44</f>
        <v>0</v>
      </c>
      <c r="BL46" s="2">
        <f>dom_sup!BL46*rates!$C44</f>
        <v>0</v>
      </c>
      <c r="BM46" s="2">
        <f>dom_sup!BM46*rates!$C44</f>
        <v>0</v>
      </c>
      <c r="BN46" s="2">
        <f>dom_sup!BN46*rates!$C44</f>
        <v>0</v>
      </c>
      <c r="BO46" s="2">
        <f>dom_sup!BO46*rates!$C44</f>
        <v>0</v>
      </c>
      <c r="BP46" s="2">
        <f>dom_sup!BP46*rates!$C44</f>
        <v>0</v>
      </c>
      <c r="BQ46" s="2">
        <f t="shared" si="0"/>
        <v>47108.620907894699</v>
      </c>
      <c r="BR46" s="2">
        <v>73765.412057859343</v>
      </c>
      <c r="BS46" s="2">
        <f t="shared" si="1"/>
        <v>120874.03296575404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149932.61594456976</v>
      </c>
      <c r="BZ46" s="2">
        <v>329235.176514444</v>
      </c>
      <c r="CA46" s="2">
        <f t="shared" si="5"/>
        <v>479167.79245901376</v>
      </c>
    </row>
    <row r="47" spans="1:79" s="2" customFormat="1" x14ac:dyDescent="0.35">
      <c r="A47" s="19">
        <v>44</v>
      </c>
      <c r="B47" s="19" t="s">
        <v>122</v>
      </c>
      <c r="C47" s="2">
        <f>dom_sup!C47*rates!$C45</f>
        <v>0</v>
      </c>
      <c r="D47" s="2">
        <f>dom_sup!D47*rates!$C45</f>
        <v>0</v>
      </c>
      <c r="E47" s="2">
        <f>dom_sup!E47*rates!$C45</f>
        <v>0</v>
      </c>
      <c r="F47" s="2">
        <f>dom_sup!F47*rates!$C45</f>
        <v>0</v>
      </c>
      <c r="G47" s="2">
        <f>dom_sup!G47*rates!$C45</f>
        <v>0</v>
      </c>
      <c r="H47" s="2">
        <f>dom_sup!H47*rates!$C45</f>
        <v>0</v>
      </c>
      <c r="I47" s="2">
        <f>dom_sup!I47*rates!$C45</f>
        <v>0</v>
      </c>
      <c r="J47" s="2">
        <f>dom_sup!J47*rates!$C45</f>
        <v>0</v>
      </c>
      <c r="K47" s="2">
        <f>dom_sup!K47*rates!$C45</f>
        <v>0</v>
      </c>
      <c r="L47" s="2">
        <f>dom_sup!L47*rates!$C45</f>
        <v>0</v>
      </c>
      <c r="M47" s="2">
        <f>dom_sup!M47*rates!$C45</f>
        <v>61173.406083685884</v>
      </c>
      <c r="N47" s="2">
        <f>dom_sup!N47*rates!$C45</f>
        <v>0</v>
      </c>
      <c r="O47" s="2">
        <f>dom_sup!O47*rates!$C45</f>
        <v>0</v>
      </c>
      <c r="P47" s="2">
        <f>dom_sup!P47*rates!$C45</f>
        <v>92965.444437601167</v>
      </c>
      <c r="Q47" s="2">
        <f>dom_sup!Q47*rates!$C45</f>
        <v>3456.2304680305383</v>
      </c>
      <c r="R47" s="2">
        <f>dom_sup!R47*rates!$C45</f>
        <v>0</v>
      </c>
      <c r="S47" s="2">
        <f>dom_sup!S47*rates!$C45</f>
        <v>0</v>
      </c>
      <c r="T47" s="2">
        <f>dom_sup!T47*rates!$C45</f>
        <v>0</v>
      </c>
      <c r="U47" s="2">
        <f>dom_sup!U47*rates!$C45</f>
        <v>0</v>
      </c>
      <c r="V47" s="2">
        <f>dom_sup!V47*rates!$C45</f>
        <v>0</v>
      </c>
      <c r="W47" s="2">
        <f>dom_sup!W47*rates!$C45</f>
        <v>0</v>
      </c>
      <c r="X47" s="2">
        <f>dom_sup!X47*rates!$C45</f>
        <v>0</v>
      </c>
      <c r="Y47" s="2">
        <f>dom_sup!Y47*rates!$C45</f>
        <v>0</v>
      </c>
      <c r="Z47" s="2">
        <f>dom_sup!Z47*rates!$C45</f>
        <v>0</v>
      </c>
      <c r="AA47" s="2">
        <f>dom_sup!AA47*rates!$C45</f>
        <v>0</v>
      </c>
      <c r="AB47" s="2">
        <f>dom_sup!AB47*rates!$C45</f>
        <v>0</v>
      </c>
      <c r="AC47" s="2">
        <f>dom_sup!AC47*rates!$C45</f>
        <v>0</v>
      </c>
      <c r="AD47" s="2">
        <f>dom_sup!AD47*rates!$C45</f>
        <v>0</v>
      </c>
      <c r="AE47" s="2">
        <f>dom_sup!AE47*rates!$C45</f>
        <v>0</v>
      </c>
      <c r="AF47" s="2">
        <f>dom_sup!AF47*rates!$C45</f>
        <v>0</v>
      </c>
      <c r="AG47" s="2">
        <f>dom_sup!AG47*rates!$C45</f>
        <v>0</v>
      </c>
      <c r="AH47" s="2">
        <f>dom_sup!AH47*rates!$C45</f>
        <v>0</v>
      </c>
      <c r="AI47" s="2">
        <f>dom_sup!AI47*rates!$C45</f>
        <v>0</v>
      </c>
      <c r="AJ47" s="2">
        <f>dom_sup!AJ47*rates!$C45</f>
        <v>0</v>
      </c>
      <c r="AK47" s="2">
        <f>dom_sup!AK47*rates!$C45</f>
        <v>0</v>
      </c>
      <c r="AL47" s="2">
        <f>dom_sup!AL47*rates!$C45</f>
        <v>0</v>
      </c>
      <c r="AM47" s="2">
        <f>dom_sup!AM47*rates!$C45</f>
        <v>0</v>
      </c>
      <c r="AN47" s="2">
        <f>dom_sup!AN47*rates!$C45</f>
        <v>0</v>
      </c>
      <c r="AO47" s="2">
        <f>dom_sup!AO47*rates!$C45</f>
        <v>0</v>
      </c>
      <c r="AP47" s="2">
        <f>dom_sup!AP47*rates!$C45</f>
        <v>0</v>
      </c>
      <c r="AQ47" s="2">
        <f>dom_sup!AQ47*rates!$C45</f>
        <v>0</v>
      </c>
      <c r="AR47" s="2">
        <f>dom_sup!AR47*rates!$C45</f>
        <v>0</v>
      </c>
      <c r="AS47" s="2">
        <f>dom_sup!AS47*rates!$C45</f>
        <v>0</v>
      </c>
      <c r="AT47" s="2">
        <f>dom_sup!AT47*rates!$C45</f>
        <v>0</v>
      </c>
      <c r="AU47" s="2">
        <f>dom_sup!AU47*rates!$C45</f>
        <v>0</v>
      </c>
      <c r="AV47" s="2">
        <f>dom_sup!AV47*rates!$C45</f>
        <v>0</v>
      </c>
      <c r="AW47" s="2">
        <f>dom_sup!AW47*rates!$C45</f>
        <v>0</v>
      </c>
      <c r="AX47" s="2">
        <f>dom_sup!AX47*rates!$C45</f>
        <v>0</v>
      </c>
      <c r="AY47" s="2">
        <f>dom_sup!AY47*rates!$C45</f>
        <v>0</v>
      </c>
      <c r="AZ47" s="2">
        <f>dom_sup!AZ47*rates!$C45</f>
        <v>0</v>
      </c>
      <c r="BA47" s="2">
        <f>dom_sup!BA47*rates!$C45</f>
        <v>0</v>
      </c>
      <c r="BB47" s="2">
        <f>dom_sup!BB47*rates!$C45</f>
        <v>0</v>
      </c>
      <c r="BC47" s="2">
        <f>dom_sup!BC47*rates!$C45</f>
        <v>0</v>
      </c>
      <c r="BD47" s="2">
        <f>dom_sup!BD47*rates!$C45</f>
        <v>0</v>
      </c>
      <c r="BE47" s="2">
        <f>dom_sup!BE47*rates!$C45</f>
        <v>0</v>
      </c>
      <c r="BF47" s="2">
        <f>dom_sup!BF47*rates!$C45</f>
        <v>0</v>
      </c>
      <c r="BG47" s="2">
        <f>dom_sup!BG47*rates!$C45</f>
        <v>0</v>
      </c>
      <c r="BH47" s="2">
        <f>dom_sup!BH47*rates!$C45</f>
        <v>0</v>
      </c>
      <c r="BI47" s="2">
        <f>dom_sup!BI47*rates!$C45</f>
        <v>0</v>
      </c>
      <c r="BJ47" s="2">
        <f>dom_sup!BJ47*rates!$C45</f>
        <v>0</v>
      </c>
      <c r="BK47" s="2">
        <f>dom_sup!BK47*rates!$C45</f>
        <v>0</v>
      </c>
      <c r="BL47" s="2">
        <f>dom_sup!BL47*rates!$C45</f>
        <v>0</v>
      </c>
      <c r="BM47" s="2">
        <f>dom_sup!BM47*rates!$C45</f>
        <v>0</v>
      </c>
      <c r="BN47" s="2">
        <f>dom_sup!BN47*rates!$C45</f>
        <v>0</v>
      </c>
      <c r="BO47" s="2">
        <f>dom_sup!BO47*rates!$C45</f>
        <v>0</v>
      </c>
      <c r="BP47" s="2">
        <f>dom_sup!BP47*rates!$C45</f>
        <v>0</v>
      </c>
      <c r="BQ47" s="2">
        <f t="shared" si="0"/>
        <v>157595.08098931759</v>
      </c>
      <c r="BR47" s="2">
        <v>38519.486726745956</v>
      </c>
      <c r="BS47" s="2">
        <f t="shared" si="1"/>
        <v>196114.56771606355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637137.71787875681</v>
      </c>
      <c r="BZ47" s="2">
        <v>1102180.7236538599</v>
      </c>
      <c r="CA47" s="2">
        <f t="shared" si="5"/>
        <v>1739318.4415326167</v>
      </c>
    </row>
    <row r="48" spans="1:79" s="2" customFormat="1" x14ac:dyDescent="0.35">
      <c r="A48" s="19">
        <v>45</v>
      </c>
      <c r="B48" s="19" t="s">
        <v>123</v>
      </c>
      <c r="C48" s="2">
        <f>dom_sup!C48*rates!$C46</f>
        <v>0</v>
      </c>
      <c r="D48" s="2">
        <f>dom_sup!D48*rates!$C46</f>
        <v>0</v>
      </c>
      <c r="E48" s="2">
        <f>dom_sup!E48*rates!$C46</f>
        <v>0</v>
      </c>
      <c r="F48" s="2">
        <f>dom_sup!F48*rates!$C46</f>
        <v>0</v>
      </c>
      <c r="G48" s="2">
        <f>dom_sup!G48*rates!$C46</f>
        <v>0</v>
      </c>
      <c r="H48" s="2">
        <f>dom_sup!H48*rates!$C46</f>
        <v>0</v>
      </c>
      <c r="I48" s="2">
        <f>dom_sup!I48*rates!$C46</f>
        <v>0</v>
      </c>
      <c r="J48" s="2">
        <f>dom_sup!J48*rates!$C46</f>
        <v>0</v>
      </c>
      <c r="K48" s="2">
        <f>dom_sup!K48*rates!$C46</f>
        <v>0</v>
      </c>
      <c r="L48" s="2">
        <f>dom_sup!L48*rates!$C46</f>
        <v>0</v>
      </c>
      <c r="M48" s="2">
        <f>dom_sup!M48*rates!$C46</f>
        <v>51229.92143865407</v>
      </c>
      <c r="N48" s="2">
        <f>dom_sup!N48*rates!$C46</f>
        <v>2037116.3877858634</v>
      </c>
      <c r="O48" s="2">
        <f>dom_sup!O48*rates!$C46</f>
        <v>0</v>
      </c>
      <c r="P48" s="2">
        <f>dom_sup!P48*rates!$C46</f>
        <v>19730.920502423491</v>
      </c>
      <c r="Q48" s="2">
        <f>dom_sup!Q48*rates!$C46</f>
        <v>1726.3612577489203</v>
      </c>
      <c r="R48" s="2">
        <f>dom_sup!R48*rates!$C46</f>
        <v>0</v>
      </c>
      <c r="S48" s="2">
        <f>dom_sup!S48*rates!$C46</f>
        <v>0</v>
      </c>
      <c r="T48" s="2">
        <f>dom_sup!T48*rates!$C46</f>
        <v>0</v>
      </c>
      <c r="U48" s="2">
        <f>dom_sup!U48*rates!$C46</f>
        <v>0</v>
      </c>
      <c r="V48" s="2">
        <f>dom_sup!V48*rates!$C46</f>
        <v>0</v>
      </c>
      <c r="W48" s="2">
        <f>dom_sup!W48*rates!$C46</f>
        <v>0</v>
      </c>
      <c r="X48" s="2">
        <f>dom_sup!X48*rates!$C46</f>
        <v>0</v>
      </c>
      <c r="Y48" s="2">
        <f>dom_sup!Y48*rates!$C46</f>
        <v>0</v>
      </c>
      <c r="Z48" s="2">
        <f>dom_sup!Z48*rates!$C46</f>
        <v>0</v>
      </c>
      <c r="AA48" s="2">
        <f>dom_sup!AA48*rates!$C46</f>
        <v>0</v>
      </c>
      <c r="AB48" s="2">
        <f>dom_sup!AB48*rates!$C46</f>
        <v>0</v>
      </c>
      <c r="AC48" s="2">
        <f>dom_sup!AC48*rates!$C46</f>
        <v>0</v>
      </c>
      <c r="AD48" s="2">
        <f>dom_sup!AD48*rates!$C46</f>
        <v>0</v>
      </c>
      <c r="AE48" s="2">
        <f>dom_sup!AE48*rates!$C46</f>
        <v>0</v>
      </c>
      <c r="AF48" s="2">
        <f>dom_sup!AF48*rates!$C46</f>
        <v>0</v>
      </c>
      <c r="AG48" s="2">
        <f>dom_sup!AG48*rates!$C46</f>
        <v>0</v>
      </c>
      <c r="AH48" s="2">
        <f>dom_sup!AH48*rates!$C46</f>
        <v>0</v>
      </c>
      <c r="AI48" s="2">
        <f>dom_sup!AI48*rates!$C46</f>
        <v>0</v>
      </c>
      <c r="AJ48" s="2">
        <f>dom_sup!AJ48*rates!$C46</f>
        <v>0</v>
      </c>
      <c r="AK48" s="2">
        <f>dom_sup!AK48*rates!$C46</f>
        <v>0</v>
      </c>
      <c r="AL48" s="2">
        <f>dom_sup!AL48*rates!$C46</f>
        <v>0</v>
      </c>
      <c r="AM48" s="2">
        <f>dom_sup!AM48*rates!$C46</f>
        <v>0</v>
      </c>
      <c r="AN48" s="2">
        <f>dom_sup!AN48*rates!$C46</f>
        <v>0</v>
      </c>
      <c r="AO48" s="2">
        <f>dom_sup!AO48*rates!$C46</f>
        <v>0</v>
      </c>
      <c r="AP48" s="2">
        <f>dom_sup!AP48*rates!$C46</f>
        <v>0</v>
      </c>
      <c r="AQ48" s="2">
        <f>dom_sup!AQ48*rates!$C46</f>
        <v>0</v>
      </c>
      <c r="AR48" s="2">
        <f>dom_sup!AR48*rates!$C46</f>
        <v>0</v>
      </c>
      <c r="AS48" s="2">
        <f>dom_sup!AS48*rates!$C46</f>
        <v>0</v>
      </c>
      <c r="AT48" s="2">
        <f>dom_sup!AT48*rates!$C46</f>
        <v>0</v>
      </c>
      <c r="AU48" s="2">
        <f>dom_sup!AU48*rates!$C46</f>
        <v>0</v>
      </c>
      <c r="AV48" s="2">
        <f>dom_sup!AV48*rates!$C46</f>
        <v>0</v>
      </c>
      <c r="AW48" s="2">
        <f>dom_sup!AW48*rates!$C46</f>
        <v>0</v>
      </c>
      <c r="AX48" s="2">
        <f>dom_sup!AX48*rates!$C46</f>
        <v>0</v>
      </c>
      <c r="AY48" s="2">
        <f>dom_sup!AY48*rates!$C46</f>
        <v>0</v>
      </c>
      <c r="AZ48" s="2">
        <f>dom_sup!AZ48*rates!$C46</f>
        <v>0</v>
      </c>
      <c r="BA48" s="2">
        <f>dom_sup!BA48*rates!$C46</f>
        <v>0</v>
      </c>
      <c r="BB48" s="2">
        <f>dom_sup!BB48*rates!$C46</f>
        <v>0</v>
      </c>
      <c r="BC48" s="2">
        <f>dom_sup!BC48*rates!$C46</f>
        <v>0</v>
      </c>
      <c r="BD48" s="2">
        <f>dom_sup!BD48*rates!$C46</f>
        <v>0</v>
      </c>
      <c r="BE48" s="2">
        <f>dom_sup!BE48*rates!$C46</f>
        <v>0</v>
      </c>
      <c r="BF48" s="2">
        <f>dom_sup!BF48*rates!$C46</f>
        <v>0</v>
      </c>
      <c r="BG48" s="2">
        <f>dom_sup!BG48*rates!$C46</f>
        <v>0</v>
      </c>
      <c r="BH48" s="2">
        <f>dom_sup!BH48*rates!$C46</f>
        <v>0</v>
      </c>
      <c r="BI48" s="2">
        <f>dom_sup!BI48*rates!$C46</f>
        <v>0</v>
      </c>
      <c r="BJ48" s="2">
        <f>dom_sup!BJ48*rates!$C46</f>
        <v>0</v>
      </c>
      <c r="BK48" s="2">
        <f>dom_sup!BK48*rates!$C46</f>
        <v>0</v>
      </c>
      <c r="BL48" s="2">
        <f>dom_sup!BL48*rates!$C46</f>
        <v>0</v>
      </c>
      <c r="BM48" s="2">
        <f>dom_sup!BM48*rates!$C46</f>
        <v>0</v>
      </c>
      <c r="BN48" s="2">
        <f>dom_sup!BN48*rates!$C46</f>
        <v>0</v>
      </c>
      <c r="BO48" s="2">
        <f>dom_sup!BO48*rates!$C46</f>
        <v>0</v>
      </c>
      <c r="BP48" s="2">
        <f>dom_sup!BP48*rates!$C46</f>
        <v>0</v>
      </c>
      <c r="BQ48" s="2">
        <f t="shared" si="0"/>
        <v>2109803.59098469</v>
      </c>
      <c r="BR48" s="2">
        <v>177463.72887997021</v>
      </c>
      <c r="BS48" s="2">
        <f t="shared" si="1"/>
        <v>2287267.31986466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2313847.5957684703</v>
      </c>
      <c r="BZ48" s="2">
        <v>1034259.67605475</v>
      </c>
      <c r="CA48" s="2">
        <f t="shared" si="5"/>
        <v>3348107.2718232204</v>
      </c>
    </row>
    <row r="49" spans="1:79" s="2" customFormat="1" x14ac:dyDescent="0.35">
      <c r="A49" s="19">
        <v>46</v>
      </c>
      <c r="B49" s="19" t="s">
        <v>124</v>
      </c>
      <c r="C49" s="2">
        <f>dom_sup!C49*rates!$C47</f>
        <v>0</v>
      </c>
      <c r="D49" s="2">
        <f>dom_sup!D49*rates!$C47</f>
        <v>0</v>
      </c>
      <c r="E49" s="2">
        <f>dom_sup!E49*rates!$C47</f>
        <v>0</v>
      </c>
      <c r="F49" s="2">
        <f>dom_sup!F49*rates!$C47</f>
        <v>0</v>
      </c>
      <c r="G49" s="2">
        <f>dom_sup!G49*rates!$C47</f>
        <v>0</v>
      </c>
      <c r="H49" s="2">
        <f>dom_sup!H49*rates!$C47</f>
        <v>0</v>
      </c>
      <c r="I49" s="2">
        <f>dom_sup!I49*rates!$C47</f>
        <v>0</v>
      </c>
      <c r="J49" s="2">
        <f>dom_sup!J49*rates!$C47</f>
        <v>0</v>
      </c>
      <c r="K49" s="2">
        <f>dom_sup!K49*rates!$C47</f>
        <v>0</v>
      </c>
      <c r="L49" s="2">
        <f>dom_sup!L49*rates!$C47</f>
        <v>0</v>
      </c>
      <c r="M49" s="2">
        <f>dom_sup!M49*rates!$C47</f>
        <v>435748.84865633486</v>
      </c>
      <c r="N49" s="2">
        <f>dom_sup!N49*rates!$C47</f>
        <v>0</v>
      </c>
      <c r="O49" s="2">
        <f>dom_sup!O49*rates!$C47</f>
        <v>33852.492781665605</v>
      </c>
      <c r="P49" s="2">
        <f>dom_sup!P49*rates!$C47</f>
        <v>8489.698570897739</v>
      </c>
      <c r="Q49" s="2">
        <f>dom_sup!Q49*rates!$C47</f>
        <v>0</v>
      </c>
      <c r="R49" s="2">
        <f>dom_sup!R49*rates!$C47</f>
        <v>0</v>
      </c>
      <c r="S49" s="2">
        <f>dom_sup!S49*rates!$C47</f>
        <v>0</v>
      </c>
      <c r="T49" s="2">
        <f>dom_sup!T49*rates!$C47</f>
        <v>0</v>
      </c>
      <c r="U49" s="2">
        <f>dom_sup!U49*rates!$C47</f>
        <v>0</v>
      </c>
      <c r="V49" s="2">
        <f>dom_sup!V49*rates!$C47</f>
        <v>0</v>
      </c>
      <c r="W49" s="2">
        <f>dom_sup!W49*rates!$C47</f>
        <v>0</v>
      </c>
      <c r="X49" s="2">
        <f>dom_sup!X49*rates!$C47</f>
        <v>0</v>
      </c>
      <c r="Y49" s="2">
        <f>dom_sup!Y49*rates!$C47</f>
        <v>0</v>
      </c>
      <c r="Z49" s="2">
        <f>dom_sup!Z49*rates!$C47</f>
        <v>0</v>
      </c>
      <c r="AA49" s="2">
        <f>dom_sup!AA49*rates!$C47</f>
        <v>0</v>
      </c>
      <c r="AB49" s="2">
        <f>dom_sup!AB49*rates!$C47</f>
        <v>0</v>
      </c>
      <c r="AC49" s="2">
        <f>dom_sup!AC49*rates!$C47</f>
        <v>0</v>
      </c>
      <c r="AD49" s="2">
        <f>dom_sup!AD49*rates!$C47</f>
        <v>0</v>
      </c>
      <c r="AE49" s="2">
        <f>dom_sup!AE49*rates!$C47</f>
        <v>0</v>
      </c>
      <c r="AF49" s="2">
        <f>dom_sup!AF49*rates!$C47</f>
        <v>0</v>
      </c>
      <c r="AG49" s="2">
        <f>dom_sup!AG49*rates!$C47</f>
        <v>0</v>
      </c>
      <c r="AH49" s="2">
        <f>dom_sup!AH49*rates!$C47</f>
        <v>0</v>
      </c>
      <c r="AI49" s="2">
        <f>dom_sup!AI49*rates!$C47</f>
        <v>0</v>
      </c>
      <c r="AJ49" s="2">
        <f>dom_sup!AJ49*rates!$C47</f>
        <v>0</v>
      </c>
      <c r="AK49" s="2">
        <f>dom_sup!AK49*rates!$C47</f>
        <v>0</v>
      </c>
      <c r="AL49" s="2">
        <f>dom_sup!AL49*rates!$C47</f>
        <v>0</v>
      </c>
      <c r="AM49" s="2">
        <f>dom_sup!AM49*rates!$C47</f>
        <v>0</v>
      </c>
      <c r="AN49" s="2">
        <f>dom_sup!AN49*rates!$C47</f>
        <v>0</v>
      </c>
      <c r="AO49" s="2">
        <f>dom_sup!AO49*rates!$C47</f>
        <v>0</v>
      </c>
      <c r="AP49" s="2">
        <f>dom_sup!AP49*rates!$C47</f>
        <v>0</v>
      </c>
      <c r="AQ49" s="2">
        <f>dom_sup!AQ49*rates!$C47</f>
        <v>0</v>
      </c>
      <c r="AR49" s="2">
        <f>dom_sup!AR49*rates!$C47</f>
        <v>0</v>
      </c>
      <c r="AS49" s="2">
        <f>dom_sup!AS49*rates!$C47</f>
        <v>0</v>
      </c>
      <c r="AT49" s="2">
        <f>dom_sup!AT49*rates!$C47</f>
        <v>0</v>
      </c>
      <c r="AU49" s="2">
        <f>dom_sup!AU49*rates!$C47</f>
        <v>0</v>
      </c>
      <c r="AV49" s="2">
        <f>dom_sup!AV49*rates!$C47</f>
        <v>0</v>
      </c>
      <c r="AW49" s="2">
        <f>dom_sup!AW49*rates!$C47</f>
        <v>0</v>
      </c>
      <c r="AX49" s="2">
        <f>dom_sup!AX49*rates!$C47</f>
        <v>0</v>
      </c>
      <c r="AY49" s="2">
        <f>dom_sup!AY49*rates!$C47</f>
        <v>0</v>
      </c>
      <c r="AZ49" s="2">
        <f>dom_sup!AZ49*rates!$C47</f>
        <v>0</v>
      </c>
      <c r="BA49" s="2">
        <f>dom_sup!BA49*rates!$C47</f>
        <v>0</v>
      </c>
      <c r="BB49" s="2">
        <f>dom_sup!BB49*rates!$C47</f>
        <v>0</v>
      </c>
      <c r="BC49" s="2">
        <f>dom_sup!BC49*rates!$C47</f>
        <v>0</v>
      </c>
      <c r="BD49" s="2">
        <f>dom_sup!BD49*rates!$C47</f>
        <v>0</v>
      </c>
      <c r="BE49" s="2">
        <f>dom_sup!BE49*rates!$C47</f>
        <v>0</v>
      </c>
      <c r="BF49" s="2">
        <f>dom_sup!BF49*rates!$C47</f>
        <v>0</v>
      </c>
      <c r="BG49" s="2">
        <f>dom_sup!BG49*rates!$C47</f>
        <v>0</v>
      </c>
      <c r="BH49" s="2">
        <f>dom_sup!BH49*rates!$C47</f>
        <v>0</v>
      </c>
      <c r="BI49" s="2">
        <f>dom_sup!BI49*rates!$C47</f>
        <v>0</v>
      </c>
      <c r="BJ49" s="2">
        <f>dom_sup!BJ49*rates!$C47</f>
        <v>0</v>
      </c>
      <c r="BK49" s="2">
        <f>dom_sup!BK49*rates!$C47</f>
        <v>0</v>
      </c>
      <c r="BL49" s="2">
        <f>dom_sup!BL49*rates!$C47</f>
        <v>0</v>
      </c>
      <c r="BM49" s="2">
        <f>dom_sup!BM49*rates!$C47</f>
        <v>0</v>
      </c>
      <c r="BN49" s="2">
        <f>dom_sup!BN49*rates!$C47</f>
        <v>0</v>
      </c>
      <c r="BO49" s="2">
        <f>dom_sup!BO49*rates!$C47</f>
        <v>0</v>
      </c>
      <c r="BP49" s="2">
        <f>dom_sup!BP49*rates!$C47</f>
        <v>0</v>
      </c>
      <c r="BQ49" s="2">
        <f t="shared" si="0"/>
        <v>478091.04000889818</v>
      </c>
      <c r="BR49" s="2">
        <v>345730.46728243836</v>
      </c>
      <c r="BS49" s="2">
        <f t="shared" si="1"/>
        <v>823821.50729133654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7710012.3163361754</v>
      </c>
      <c r="BZ49" s="2">
        <v>3205676.0235699401</v>
      </c>
      <c r="CA49" s="2">
        <f t="shared" si="5"/>
        <v>10915688.339906115</v>
      </c>
    </row>
    <row r="50" spans="1:79" s="2" customFormat="1" x14ac:dyDescent="0.35">
      <c r="A50" s="19">
        <v>47</v>
      </c>
      <c r="B50" s="19" t="s">
        <v>125</v>
      </c>
      <c r="C50" s="2">
        <f>dom_sup!C50*rates!$C48</f>
        <v>0</v>
      </c>
      <c r="D50" s="2">
        <f>dom_sup!D50*rates!$C48</f>
        <v>0</v>
      </c>
      <c r="E50" s="2">
        <f>dom_sup!E50*rates!$C48</f>
        <v>0</v>
      </c>
      <c r="F50" s="2">
        <f>dom_sup!F50*rates!$C48</f>
        <v>0</v>
      </c>
      <c r="G50" s="2">
        <f>dom_sup!G50*rates!$C48</f>
        <v>0</v>
      </c>
      <c r="H50" s="2">
        <f>dom_sup!H50*rates!$C48</f>
        <v>0</v>
      </c>
      <c r="I50" s="2">
        <f>dom_sup!I50*rates!$C48</f>
        <v>0</v>
      </c>
      <c r="J50" s="2">
        <f>dom_sup!J50*rates!$C48</f>
        <v>0</v>
      </c>
      <c r="K50" s="2">
        <f>dom_sup!K50*rates!$C48</f>
        <v>0</v>
      </c>
      <c r="L50" s="2">
        <f>dom_sup!L50*rates!$C48</f>
        <v>0</v>
      </c>
      <c r="M50" s="2">
        <f>dom_sup!M50*rates!$C48</f>
        <v>11758.275561182949</v>
      </c>
      <c r="N50" s="2">
        <f>dom_sup!N50*rates!$C48</f>
        <v>0</v>
      </c>
      <c r="O50" s="2">
        <f>dom_sup!O50*rates!$C48</f>
        <v>1640953.0696600166</v>
      </c>
      <c r="P50" s="2">
        <f>dom_sup!P50*rates!$C48</f>
        <v>496788.99839657987</v>
      </c>
      <c r="Q50" s="2">
        <f>dom_sup!Q50*rates!$C48</f>
        <v>1904.5188686608235</v>
      </c>
      <c r="R50" s="2">
        <f>dom_sup!R50*rates!$C48</f>
        <v>0</v>
      </c>
      <c r="S50" s="2">
        <f>dom_sup!S50*rates!$C48</f>
        <v>0</v>
      </c>
      <c r="T50" s="2">
        <f>dom_sup!T50*rates!$C48</f>
        <v>0</v>
      </c>
      <c r="U50" s="2">
        <f>dom_sup!U50*rates!$C48</f>
        <v>0</v>
      </c>
      <c r="V50" s="2">
        <f>dom_sup!V50*rates!$C48</f>
        <v>0</v>
      </c>
      <c r="W50" s="2">
        <f>dom_sup!W50*rates!$C48</f>
        <v>0</v>
      </c>
      <c r="X50" s="2">
        <f>dom_sup!X50*rates!$C48</f>
        <v>0</v>
      </c>
      <c r="Y50" s="2">
        <f>dom_sup!Y50*rates!$C48</f>
        <v>0</v>
      </c>
      <c r="Z50" s="2">
        <f>dom_sup!Z50*rates!$C48</f>
        <v>0</v>
      </c>
      <c r="AA50" s="2">
        <f>dom_sup!AA50*rates!$C48</f>
        <v>0</v>
      </c>
      <c r="AB50" s="2">
        <f>dom_sup!AB50*rates!$C48</f>
        <v>0</v>
      </c>
      <c r="AC50" s="2">
        <f>dom_sup!AC50*rates!$C48</f>
        <v>0</v>
      </c>
      <c r="AD50" s="2">
        <f>dom_sup!AD50*rates!$C48</f>
        <v>0</v>
      </c>
      <c r="AE50" s="2">
        <f>dom_sup!AE50*rates!$C48</f>
        <v>0</v>
      </c>
      <c r="AF50" s="2">
        <f>dom_sup!AF50*rates!$C48</f>
        <v>0</v>
      </c>
      <c r="AG50" s="2">
        <f>dom_sup!AG50*rates!$C48</f>
        <v>0</v>
      </c>
      <c r="AH50" s="2">
        <f>dom_sup!AH50*rates!$C48</f>
        <v>0</v>
      </c>
      <c r="AI50" s="2">
        <f>dom_sup!AI50*rates!$C48</f>
        <v>0</v>
      </c>
      <c r="AJ50" s="2">
        <f>dom_sup!AJ50*rates!$C48</f>
        <v>0</v>
      </c>
      <c r="AK50" s="2">
        <f>dom_sup!AK50*rates!$C48</f>
        <v>0</v>
      </c>
      <c r="AL50" s="2">
        <f>dom_sup!AL50*rates!$C48</f>
        <v>0</v>
      </c>
      <c r="AM50" s="2">
        <f>dom_sup!AM50*rates!$C48</f>
        <v>0</v>
      </c>
      <c r="AN50" s="2">
        <f>dom_sup!AN50*rates!$C48</f>
        <v>0</v>
      </c>
      <c r="AO50" s="2">
        <f>dom_sup!AO50*rates!$C48</f>
        <v>0</v>
      </c>
      <c r="AP50" s="2">
        <f>dom_sup!AP50*rates!$C48</f>
        <v>0</v>
      </c>
      <c r="AQ50" s="2">
        <f>dom_sup!AQ50*rates!$C48</f>
        <v>0</v>
      </c>
      <c r="AR50" s="2">
        <f>dom_sup!AR50*rates!$C48</f>
        <v>0</v>
      </c>
      <c r="AS50" s="2">
        <f>dom_sup!AS50*rates!$C48</f>
        <v>0</v>
      </c>
      <c r="AT50" s="2">
        <f>dom_sup!AT50*rates!$C48</f>
        <v>0</v>
      </c>
      <c r="AU50" s="2">
        <f>dom_sup!AU50*rates!$C48</f>
        <v>0</v>
      </c>
      <c r="AV50" s="2">
        <f>dom_sup!AV50*rates!$C48</f>
        <v>0</v>
      </c>
      <c r="AW50" s="2">
        <f>dom_sup!AW50*rates!$C48</f>
        <v>0</v>
      </c>
      <c r="AX50" s="2">
        <f>dom_sup!AX50*rates!$C48</f>
        <v>0</v>
      </c>
      <c r="AY50" s="2">
        <f>dom_sup!AY50*rates!$C48</f>
        <v>0</v>
      </c>
      <c r="AZ50" s="2">
        <f>dom_sup!AZ50*rates!$C48</f>
        <v>0</v>
      </c>
      <c r="BA50" s="2">
        <f>dom_sup!BA50*rates!$C48</f>
        <v>0</v>
      </c>
      <c r="BB50" s="2">
        <f>dom_sup!BB50*rates!$C48</f>
        <v>0</v>
      </c>
      <c r="BC50" s="2">
        <f>dom_sup!BC50*rates!$C48</f>
        <v>0</v>
      </c>
      <c r="BD50" s="2">
        <f>dom_sup!BD50*rates!$C48</f>
        <v>0</v>
      </c>
      <c r="BE50" s="2">
        <f>dom_sup!BE50*rates!$C48</f>
        <v>0</v>
      </c>
      <c r="BF50" s="2">
        <f>dom_sup!BF50*rates!$C48</f>
        <v>0</v>
      </c>
      <c r="BG50" s="2">
        <f>dom_sup!BG50*rates!$C48</f>
        <v>0</v>
      </c>
      <c r="BH50" s="2">
        <f>dom_sup!BH50*rates!$C48</f>
        <v>0</v>
      </c>
      <c r="BI50" s="2">
        <f>dom_sup!BI50*rates!$C48</f>
        <v>0</v>
      </c>
      <c r="BJ50" s="2">
        <f>dom_sup!BJ50*rates!$C48</f>
        <v>0</v>
      </c>
      <c r="BK50" s="2">
        <f>dom_sup!BK50*rates!$C48</f>
        <v>0</v>
      </c>
      <c r="BL50" s="2">
        <f>dom_sup!BL50*rates!$C48</f>
        <v>0</v>
      </c>
      <c r="BM50" s="2">
        <f>dom_sup!BM50*rates!$C48</f>
        <v>0</v>
      </c>
      <c r="BN50" s="2">
        <f>dom_sup!BN50*rates!$C48</f>
        <v>0</v>
      </c>
      <c r="BO50" s="2">
        <f>dom_sup!BO50*rates!$C48</f>
        <v>0</v>
      </c>
      <c r="BP50" s="2">
        <f>dom_sup!BP50*rates!$C48</f>
        <v>0</v>
      </c>
      <c r="BQ50" s="2">
        <f t="shared" si="0"/>
        <v>2151404.8624864402</v>
      </c>
      <c r="BR50" s="2">
        <v>14784.019819076477</v>
      </c>
      <c r="BS50" s="2">
        <f t="shared" si="1"/>
        <v>2166188.8823055169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3195346.5295330682</v>
      </c>
      <c r="BZ50" s="2">
        <v>5386126.5138352215</v>
      </c>
      <c r="CA50" s="2">
        <f t="shared" si="5"/>
        <v>8581473.0433682892</v>
      </c>
    </row>
    <row r="51" spans="1:79" s="2" customFormat="1" x14ac:dyDescent="0.35">
      <c r="A51" s="19">
        <v>48</v>
      </c>
      <c r="B51" s="19" t="s">
        <v>126</v>
      </c>
      <c r="C51" s="2">
        <f>dom_sup!C51*rates!$C49</f>
        <v>0</v>
      </c>
      <c r="D51" s="2">
        <f>dom_sup!D51*rates!$C49</f>
        <v>0</v>
      </c>
      <c r="E51" s="2">
        <f>dom_sup!E51*rates!$C49</f>
        <v>0</v>
      </c>
      <c r="F51" s="2">
        <f>dom_sup!F51*rates!$C49</f>
        <v>0</v>
      </c>
      <c r="G51" s="2">
        <f>dom_sup!G51*rates!$C49</f>
        <v>0</v>
      </c>
      <c r="H51" s="2">
        <f>dom_sup!H51*rates!$C49</f>
        <v>0</v>
      </c>
      <c r="I51" s="2">
        <f>dom_sup!I51*rates!$C49</f>
        <v>0</v>
      </c>
      <c r="J51" s="2">
        <f>dom_sup!J51*rates!$C49</f>
        <v>0</v>
      </c>
      <c r="K51" s="2">
        <f>dom_sup!K51*rates!$C49</f>
        <v>0</v>
      </c>
      <c r="L51" s="2">
        <f>dom_sup!L51*rates!$C49</f>
        <v>0</v>
      </c>
      <c r="M51" s="2">
        <f>dom_sup!M51*rates!$C49</f>
        <v>0</v>
      </c>
      <c r="N51" s="2">
        <f>dom_sup!N51*rates!$C49</f>
        <v>0</v>
      </c>
      <c r="O51" s="2">
        <f>dom_sup!O51*rates!$C49</f>
        <v>0</v>
      </c>
      <c r="P51" s="2">
        <f>dom_sup!P51*rates!$C49</f>
        <v>356784.9512968476</v>
      </c>
      <c r="Q51" s="2">
        <f>dom_sup!Q51*rates!$C49</f>
        <v>0</v>
      </c>
      <c r="R51" s="2">
        <f>dom_sup!R51*rates!$C49</f>
        <v>0</v>
      </c>
      <c r="S51" s="2">
        <f>dom_sup!S51*rates!$C49</f>
        <v>0</v>
      </c>
      <c r="T51" s="2">
        <f>dom_sup!T51*rates!$C49</f>
        <v>0</v>
      </c>
      <c r="U51" s="2">
        <f>dom_sup!U51*rates!$C49</f>
        <v>0</v>
      </c>
      <c r="V51" s="2">
        <f>dom_sup!V51*rates!$C49</f>
        <v>0</v>
      </c>
      <c r="W51" s="2">
        <f>dom_sup!W51*rates!$C49</f>
        <v>0</v>
      </c>
      <c r="X51" s="2">
        <f>dom_sup!X51*rates!$C49</f>
        <v>0</v>
      </c>
      <c r="Y51" s="2">
        <f>dom_sup!Y51*rates!$C49</f>
        <v>0</v>
      </c>
      <c r="Z51" s="2">
        <f>dom_sup!Z51*rates!$C49</f>
        <v>0</v>
      </c>
      <c r="AA51" s="2">
        <f>dom_sup!AA51*rates!$C49</f>
        <v>0</v>
      </c>
      <c r="AB51" s="2">
        <f>dom_sup!AB51*rates!$C49</f>
        <v>0</v>
      </c>
      <c r="AC51" s="2">
        <f>dom_sup!AC51*rates!$C49</f>
        <v>0</v>
      </c>
      <c r="AD51" s="2">
        <f>dom_sup!AD51*rates!$C49</f>
        <v>0</v>
      </c>
      <c r="AE51" s="2">
        <f>dom_sup!AE51*rates!$C49</f>
        <v>0</v>
      </c>
      <c r="AF51" s="2">
        <f>dom_sup!AF51*rates!$C49</f>
        <v>0</v>
      </c>
      <c r="AG51" s="2">
        <f>dom_sup!AG51*rates!$C49</f>
        <v>0</v>
      </c>
      <c r="AH51" s="2">
        <f>dom_sup!AH51*rates!$C49</f>
        <v>0</v>
      </c>
      <c r="AI51" s="2">
        <f>dom_sup!AI51*rates!$C49</f>
        <v>0</v>
      </c>
      <c r="AJ51" s="2">
        <f>dom_sup!AJ51*rates!$C49</f>
        <v>0</v>
      </c>
      <c r="AK51" s="2">
        <f>dom_sup!AK51*rates!$C49</f>
        <v>0</v>
      </c>
      <c r="AL51" s="2">
        <f>dom_sup!AL51*rates!$C49</f>
        <v>0</v>
      </c>
      <c r="AM51" s="2">
        <f>dom_sup!AM51*rates!$C49</f>
        <v>0</v>
      </c>
      <c r="AN51" s="2">
        <f>dom_sup!AN51*rates!$C49</f>
        <v>0</v>
      </c>
      <c r="AO51" s="2">
        <f>dom_sup!AO51*rates!$C49</f>
        <v>0</v>
      </c>
      <c r="AP51" s="2">
        <f>dom_sup!AP51*rates!$C49</f>
        <v>0</v>
      </c>
      <c r="AQ51" s="2">
        <f>dom_sup!AQ51*rates!$C49</f>
        <v>0</v>
      </c>
      <c r="AR51" s="2">
        <f>dom_sup!AR51*rates!$C49</f>
        <v>0</v>
      </c>
      <c r="AS51" s="2">
        <f>dom_sup!AS51*rates!$C49</f>
        <v>0</v>
      </c>
      <c r="AT51" s="2">
        <f>dom_sup!AT51*rates!$C49</f>
        <v>0</v>
      </c>
      <c r="AU51" s="2">
        <f>dom_sup!AU51*rates!$C49</f>
        <v>0</v>
      </c>
      <c r="AV51" s="2">
        <f>dom_sup!AV51*rates!$C49</f>
        <v>0</v>
      </c>
      <c r="AW51" s="2">
        <f>dom_sup!AW51*rates!$C49</f>
        <v>0</v>
      </c>
      <c r="AX51" s="2">
        <f>dom_sup!AX51*rates!$C49</f>
        <v>0</v>
      </c>
      <c r="AY51" s="2">
        <f>dom_sup!AY51*rates!$C49</f>
        <v>0</v>
      </c>
      <c r="AZ51" s="2">
        <f>dom_sup!AZ51*rates!$C49</f>
        <v>0</v>
      </c>
      <c r="BA51" s="2">
        <f>dom_sup!BA51*rates!$C49</f>
        <v>0</v>
      </c>
      <c r="BB51" s="2">
        <f>dom_sup!BB51*rates!$C49</f>
        <v>0</v>
      </c>
      <c r="BC51" s="2">
        <f>dom_sup!BC51*rates!$C49</f>
        <v>0</v>
      </c>
      <c r="BD51" s="2">
        <f>dom_sup!BD51*rates!$C49</f>
        <v>0</v>
      </c>
      <c r="BE51" s="2">
        <f>dom_sup!BE51*rates!$C49</f>
        <v>0</v>
      </c>
      <c r="BF51" s="2">
        <f>dom_sup!BF51*rates!$C49</f>
        <v>0</v>
      </c>
      <c r="BG51" s="2">
        <f>dom_sup!BG51*rates!$C49</f>
        <v>0</v>
      </c>
      <c r="BH51" s="2">
        <f>dom_sup!BH51*rates!$C49</f>
        <v>0</v>
      </c>
      <c r="BI51" s="2">
        <f>dom_sup!BI51*rates!$C49</f>
        <v>0</v>
      </c>
      <c r="BJ51" s="2">
        <f>dom_sup!BJ51*rates!$C49</f>
        <v>0</v>
      </c>
      <c r="BK51" s="2">
        <f>dom_sup!BK51*rates!$C49</f>
        <v>0</v>
      </c>
      <c r="BL51" s="2">
        <f>dom_sup!BL51*rates!$C49</f>
        <v>0</v>
      </c>
      <c r="BM51" s="2">
        <f>dom_sup!BM51*rates!$C49</f>
        <v>0</v>
      </c>
      <c r="BN51" s="2">
        <f>dom_sup!BN51*rates!$C49</f>
        <v>0</v>
      </c>
      <c r="BO51" s="2">
        <f>dom_sup!BO51*rates!$C49</f>
        <v>0</v>
      </c>
      <c r="BP51" s="2">
        <f>dom_sup!BP51*rates!$C49</f>
        <v>0</v>
      </c>
      <c r="BQ51" s="2">
        <f t="shared" si="0"/>
        <v>356784.9512968476</v>
      </c>
      <c r="BR51" s="2">
        <v>567259.12313686439</v>
      </c>
      <c r="BS51" s="2">
        <f t="shared" si="1"/>
        <v>924044.07443371206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1314338.6933968884</v>
      </c>
      <c r="BZ51" s="2">
        <v>1584629.7464439</v>
      </c>
      <c r="CA51" s="2">
        <f t="shared" si="5"/>
        <v>2898968.4398407885</v>
      </c>
    </row>
    <row r="52" spans="1:79" s="2" customFormat="1" x14ac:dyDescent="0.35">
      <c r="A52" s="19">
        <v>49</v>
      </c>
      <c r="B52" s="19" t="s">
        <v>127</v>
      </c>
      <c r="C52" s="2">
        <f>dom_sup!C52*rates!$C50</f>
        <v>0</v>
      </c>
      <c r="D52" s="2">
        <f>dom_sup!D52*rates!$C50</f>
        <v>0</v>
      </c>
      <c r="E52" s="2">
        <f>dom_sup!E52*rates!$C50</f>
        <v>0</v>
      </c>
      <c r="F52" s="2">
        <f>dom_sup!F52*rates!$C50</f>
        <v>0</v>
      </c>
      <c r="G52" s="2">
        <f>dom_sup!G52*rates!$C50</f>
        <v>0</v>
      </c>
      <c r="H52" s="2">
        <f>dom_sup!H52*rates!$C50</f>
        <v>0</v>
      </c>
      <c r="I52" s="2">
        <f>dom_sup!I52*rates!$C50</f>
        <v>0</v>
      </c>
      <c r="J52" s="2">
        <f>dom_sup!J52*rates!$C50</f>
        <v>0</v>
      </c>
      <c r="K52" s="2">
        <f>dom_sup!K52*rates!$C50</f>
        <v>0</v>
      </c>
      <c r="L52" s="2">
        <f>dom_sup!L52*rates!$C50</f>
        <v>0</v>
      </c>
      <c r="M52" s="2">
        <f>dom_sup!M52*rates!$C50</f>
        <v>0</v>
      </c>
      <c r="N52" s="2">
        <f>dom_sup!N52*rates!$C50</f>
        <v>0</v>
      </c>
      <c r="O52" s="2">
        <f>dom_sup!O52*rates!$C50</f>
        <v>0</v>
      </c>
      <c r="P52" s="2">
        <f>dom_sup!P52*rates!$C50</f>
        <v>78474.440355923129</v>
      </c>
      <c r="Q52" s="2">
        <f>dom_sup!Q52*rates!$C50</f>
        <v>0</v>
      </c>
      <c r="R52" s="2">
        <f>dom_sup!R52*rates!$C50</f>
        <v>0</v>
      </c>
      <c r="S52" s="2">
        <f>dom_sup!S52*rates!$C50</f>
        <v>0</v>
      </c>
      <c r="T52" s="2">
        <f>dom_sup!T52*rates!$C50</f>
        <v>0</v>
      </c>
      <c r="U52" s="2">
        <f>dom_sup!U52*rates!$C50</f>
        <v>0</v>
      </c>
      <c r="V52" s="2">
        <f>dom_sup!V52*rates!$C50</f>
        <v>0</v>
      </c>
      <c r="W52" s="2">
        <f>dom_sup!W52*rates!$C50</f>
        <v>0</v>
      </c>
      <c r="X52" s="2">
        <f>dom_sup!X52*rates!$C50</f>
        <v>0</v>
      </c>
      <c r="Y52" s="2">
        <f>dom_sup!Y52*rates!$C50</f>
        <v>0</v>
      </c>
      <c r="Z52" s="2">
        <f>dom_sup!Z52*rates!$C50</f>
        <v>0</v>
      </c>
      <c r="AA52" s="2">
        <f>dom_sup!AA52*rates!$C50</f>
        <v>0</v>
      </c>
      <c r="AB52" s="2">
        <f>dom_sup!AB52*rates!$C50</f>
        <v>0</v>
      </c>
      <c r="AC52" s="2">
        <f>dom_sup!AC52*rates!$C50</f>
        <v>0</v>
      </c>
      <c r="AD52" s="2">
        <f>dom_sup!AD52*rates!$C50</f>
        <v>0</v>
      </c>
      <c r="AE52" s="2">
        <f>dom_sup!AE52*rates!$C50</f>
        <v>0</v>
      </c>
      <c r="AF52" s="2">
        <f>dom_sup!AF52*rates!$C50</f>
        <v>0</v>
      </c>
      <c r="AG52" s="2">
        <f>dom_sup!AG52*rates!$C50</f>
        <v>0</v>
      </c>
      <c r="AH52" s="2">
        <f>dom_sup!AH52*rates!$C50</f>
        <v>0</v>
      </c>
      <c r="AI52" s="2">
        <f>dom_sup!AI52*rates!$C50</f>
        <v>0</v>
      </c>
      <c r="AJ52" s="2">
        <f>dom_sup!AJ52*rates!$C50</f>
        <v>0</v>
      </c>
      <c r="AK52" s="2">
        <f>dom_sup!AK52*rates!$C50</f>
        <v>0</v>
      </c>
      <c r="AL52" s="2">
        <f>dom_sup!AL52*rates!$C50</f>
        <v>0</v>
      </c>
      <c r="AM52" s="2">
        <f>dom_sup!AM52*rates!$C50</f>
        <v>0</v>
      </c>
      <c r="AN52" s="2">
        <f>dom_sup!AN52*rates!$C50</f>
        <v>0</v>
      </c>
      <c r="AO52" s="2">
        <f>dom_sup!AO52*rates!$C50</f>
        <v>0</v>
      </c>
      <c r="AP52" s="2">
        <f>dom_sup!AP52*rates!$C50</f>
        <v>0</v>
      </c>
      <c r="AQ52" s="2">
        <f>dom_sup!AQ52*rates!$C50</f>
        <v>0</v>
      </c>
      <c r="AR52" s="2">
        <f>dom_sup!AR52*rates!$C50</f>
        <v>0</v>
      </c>
      <c r="AS52" s="2">
        <f>dom_sup!AS52*rates!$C50</f>
        <v>0</v>
      </c>
      <c r="AT52" s="2">
        <f>dom_sup!AT52*rates!$C50</f>
        <v>0</v>
      </c>
      <c r="AU52" s="2">
        <f>dom_sup!AU52*rates!$C50</f>
        <v>0</v>
      </c>
      <c r="AV52" s="2">
        <f>dom_sup!AV52*rates!$C50</f>
        <v>0</v>
      </c>
      <c r="AW52" s="2">
        <f>dom_sup!AW52*rates!$C50</f>
        <v>0</v>
      </c>
      <c r="AX52" s="2">
        <f>dom_sup!AX52*rates!$C50</f>
        <v>0</v>
      </c>
      <c r="AY52" s="2">
        <f>dom_sup!AY52*rates!$C50</f>
        <v>0</v>
      </c>
      <c r="AZ52" s="2">
        <f>dom_sup!AZ52*rates!$C50</f>
        <v>0</v>
      </c>
      <c r="BA52" s="2">
        <f>dom_sup!BA52*rates!$C50</f>
        <v>0</v>
      </c>
      <c r="BB52" s="2">
        <f>dom_sup!BB52*rates!$C50</f>
        <v>0</v>
      </c>
      <c r="BC52" s="2">
        <f>dom_sup!BC52*rates!$C50</f>
        <v>0</v>
      </c>
      <c r="BD52" s="2">
        <f>dom_sup!BD52*rates!$C50</f>
        <v>0</v>
      </c>
      <c r="BE52" s="2">
        <f>dom_sup!BE52*rates!$C50</f>
        <v>0</v>
      </c>
      <c r="BF52" s="2">
        <f>dom_sup!BF52*rates!$C50</f>
        <v>0</v>
      </c>
      <c r="BG52" s="2">
        <f>dom_sup!BG52*rates!$C50</f>
        <v>0</v>
      </c>
      <c r="BH52" s="2">
        <f>dom_sup!BH52*rates!$C50</f>
        <v>0</v>
      </c>
      <c r="BI52" s="2">
        <f>dom_sup!BI52*rates!$C50</f>
        <v>0</v>
      </c>
      <c r="BJ52" s="2">
        <f>dom_sup!BJ52*rates!$C50</f>
        <v>0</v>
      </c>
      <c r="BK52" s="2">
        <f>dom_sup!BK52*rates!$C50</f>
        <v>0</v>
      </c>
      <c r="BL52" s="2">
        <f>dom_sup!BL52*rates!$C50</f>
        <v>0</v>
      </c>
      <c r="BM52" s="2">
        <f>dom_sup!BM52*rates!$C50</f>
        <v>0</v>
      </c>
      <c r="BN52" s="2">
        <f>dom_sup!BN52*rates!$C50</f>
        <v>0</v>
      </c>
      <c r="BO52" s="2">
        <f>dom_sup!BO52*rates!$C50</f>
        <v>0</v>
      </c>
      <c r="BP52" s="2">
        <f>dom_sup!BP52*rates!$C50</f>
        <v>0</v>
      </c>
      <c r="BQ52" s="2">
        <f t="shared" si="0"/>
        <v>78474.440355923129</v>
      </c>
      <c r="BR52" s="2">
        <v>121577.19808555339</v>
      </c>
      <c r="BS52" s="2">
        <f t="shared" si="1"/>
        <v>200051.63844147651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220585.02976061587</v>
      </c>
      <c r="BZ52" s="2">
        <v>427611.34480618441</v>
      </c>
      <c r="CA52" s="2">
        <f t="shared" si="5"/>
        <v>648196.37456680031</v>
      </c>
    </row>
    <row r="53" spans="1:79" s="2" customFormat="1" x14ac:dyDescent="0.35">
      <c r="A53" s="19">
        <v>50</v>
      </c>
      <c r="B53" s="19" t="s">
        <v>128</v>
      </c>
      <c r="C53" s="2">
        <f>dom_sup!C53*rates!$C51</f>
        <v>0</v>
      </c>
      <c r="D53" s="2">
        <f>dom_sup!D53*rates!$C51</f>
        <v>0</v>
      </c>
      <c r="E53" s="2">
        <f>dom_sup!E53*rates!$C51</f>
        <v>0</v>
      </c>
      <c r="F53" s="2">
        <f>dom_sup!F53*rates!$C51</f>
        <v>0</v>
      </c>
      <c r="G53" s="2">
        <f>dom_sup!G53*rates!$C51</f>
        <v>0</v>
      </c>
      <c r="H53" s="2">
        <f>dom_sup!H53*rates!$C51</f>
        <v>0</v>
      </c>
      <c r="I53" s="2">
        <f>dom_sup!I53*rates!$C51</f>
        <v>0</v>
      </c>
      <c r="J53" s="2">
        <f>dom_sup!J53*rates!$C51</f>
        <v>0</v>
      </c>
      <c r="K53" s="2">
        <f>dom_sup!K53*rates!$C51</f>
        <v>0</v>
      </c>
      <c r="L53" s="2">
        <f>dom_sup!L53*rates!$C51</f>
        <v>0</v>
      </c>
      <c r="M53" s="2">
        <f>dom_sup!M53*rates!$C51</f>
        <v>76559.685354868299</v>
      </c>
      <c r="N53" s="2">
        <f>dom_sup!N53*rates!$C51</f>
        <v>20354.987588699296</v>
      </c>
      <c r="O53" s="2">
        <f>dom_sup!O53*rates!$C51</f>
        <v>884492.42612504005</v>
      </c>
      <c r="P53" s="2">
        <f>dom_sup!P53*rates!$C51</f>
        <v>967462.19472581579</v>
      </c>
      <c r="Q53" s="2">
        <f>dom_sup!Q53*rates!$C51</f>
        <v>14470.908228148364</v>
      </c>
      <c r="R53" s="2">
        <f>dom_sup!R53*rates!$C51</f>
        <v>0</v>
      </c>
      <c r="S53" s="2">
        <f>dom_sup!S53*rates!$C51</f>
        <v>0</v>
      </c>
      <c r="T53" s="2">
        <f>dom_sup!T53*rates!$C51</f>
        <v>0</v>
      </c>
      <c r="U53" s="2">
        <f>dom_sup!U53*rates!$C51</f>
        <v>0</v>
      </c>
      <c r="V53" s="2">
        <f>dom_sup!V53*rates!$C51</f>
        <v>0</v>
      </c>
      <c r="W53" s="2">
        <f>dom_sup!W53*rates!$C51</f>
        <v>0</v>
      </c>
      <c r="X53" s="2">
        <f>dom_sup!X53*rates!$C51</f>
        <v>0</v>
      </c>
      <c r="Y53" s="2">
        <f>dom_sup!Y53*rates!$C51</f>
        <v>0</v>
      </c>
      <c r="Z53" s="2">
        <f>dom_sup!Z53*rates!$C51</f>
        <v>0</v>
      </c>
      <c r="AA53" s="2">
        <f>dom_sup!AA53*rates!$C51</f>
        <v>0</v>
      </c>
      <c r="AB53" s="2">
        <f>dom_sup!AB53*rates!$C51</f>
        <v>0</v>
      </c>
      <c r="AC53" s="2">
        <f>dom_sup!AC53*rates!$C51</f>
        <v>0</v>
      </c>
      <c r="AD53" s="2">
        <f>dom_sup!AD53*rates!$C51</f>
        <v>0</v>
      </c>
      <c r="AE53" s="2">
        <f>dom_sup!AE53*rates!$C51</f>
        <v>0</v>
      </c>
      <c r="AF53" s="2">
        <f>dom_sup!AF53*rates!$C51</f>
        <v>0</v>
      </c>
      <c r="AG53" s="2">
        <f>dom_sup!AG53*rates!$C51</f>
        <v>149387.87616411285</v>
      </c>
      <c r="AH53" s="2">
        <f>dom_sup!AH53*rates!$C51</f>
        <v>0</v>
      </c>
      <c r="AI53" s="2">
        <f>dom_sup!AI53*rates!$C51</f>
        <v>0</v>
      </c>
      <c r="AJ53" s="2">
        <f>dom_sup!AJ53*rates!$C51</f>
        <v>0</v>
      </c>
      <c r="AK53" s="2">
        <f>dom_sup!AK53*rates!$C51</f>
        <v>0</v>
      </c>
      <c r="AL53" s="2">
        <f>dom_sup!AL53*rates!$C51</f>
        <v>0</v>
      </c>
      <c r="AM53" s="2">
        <f>dom_sup!AM53*rates!$C51</f>
        <v>0</v>
      </c>
      <c r="AN53" s="2">
        <f>dom_sup!AN53*rates!$C51</f>
        <v>0</v>
      </c>
      <c r="AO53" s="2">
        <f>dom_sup!AO53*rates!$C51</f>
        <v>0</v>
      </c>
      <c r="AP53" s="2">
        <f>dom_sup!AP53*rates!$C51</f>
        <v>0</v>
      </c>
      <c r="AQ53" s="2">
        <f>dom_sup!AQ53*rates!$C51</f>
        <v>0</v>
      </c>
      <c r="AR53" s="2">
        <f>dom_sup!AR53*rates!$C51</f>
        <v>0</v>
      </c>
      <c r="AS53" s="2">
        <f>dom_sup!AS53*rates!$C51</f>
        <v>0</v>
      </c>
      <c r="AT53" s="2">
        <f>dom_sup!AT53*rates!$C51</f>
        <v>0</v>
      </c>
      <c r="AU53" s="2">
        <f>dom_sup!AU53*rates!$C51</f>
        <v>0</v>
      </c>
      <c r="AV53" s="2">
        <f>dom_sup!AV53*rates!$C51</f>
        <v>0</v>
      </c>
      <c r="AW53" s="2">
        <f>dom_sup!AW53*rates!$C51</f>
        <v>0</v>
      </c>
      <c r="AX53" s="2">
        <f>dom_sup!AX53*rates!$C51</f>
        <v>0</v>
      </c>
      <c r="AY53" s="2">
        <f>dom_sup!AY53*rates!$C51</f>
        <v>0</v>
      </c>
      <c r="AZ53" s="2">
        <f>dom_sup!AZ53*rates!$C51</f>
        <v>0</v>
      </c>
      <c r="BA53" s="2">
        <f>dom_sup!BA53*rates!$C51</f>
        <v>0</v>
      </c>
      <c r="BB53" s="2">
        <f>dom_sup!BB53*rates!$C51</f>
        <v>0</v>
      </c>
      <c r="BC53" s="2">
        <f>dom_sup!BC53*rates!$C51</f>
        <v>0</v>
      </c>
      <c r="BD53" s="2">
        <f>dom_sup!BD53*rates!$C51</f>
        <v>0</v>
      </c>
      <c r="BE53" s="2">
        <f>dom_sup!BE53*rates!$C51</f>
        <v>0</v>
      </c>
      <c r="BF53" s="2">
        <f>dom_sup!BF53*rates!$C51</f>
        <v>0</v>
      </c>
      <c r="BG53" s="2">
        <f>dom_sup!BG53*rates!$C51</f>
        <v>0</v>
      </c>
      <c r="BH53" s="2">
        <f>dom_sup!BH53*rates!$C51</f>
        <v>0</v>
      </c>
      <c r="BI53" s="2">
        <f>dom_sup!BI53*rates!$C51</f>
        <v>0</v>
      </c>
      <c r="BJ53" s="2">
        <f>dom_sup!BJ53*rates!$C51</f>
        <v>0</v>
      </c>
      <c r="BK53" s="2">
        <f>dom_sup!BK53*rates!$C51</f>
        <v>0</v>
      </c>
      <c r="BL53" s="2">
        <f>dom_sup!BL53*rates!$C51</f>
        <v>0</v>
      </c>
      <c r="BM53" s="2">
        <f>dom_sup!BM53*rates!$C51</f>
        <v>0</v>
      </c>
      <c r="BN53" s="2">
        <f>dom_sup!BN53*rates!$C51</f>
        <v>0</v>
      </c>
      <c r="BO53" s="2">
        <f>dom_sup!BO53*rates!$C51</f>
        <v>0</v>
      </c>
      <c r="BP53" s="2">
        <f>dom_sup!BP53*rates!$C51</f>
        <v>0</v>
      </c>
      <c r="BQ53" s="2">
        <f t="shared" si="0"/>
        <v>2112728.0781866848</v>
      </c>
      <c r="BR53" s="2">
        <v>382803.89753023611</v>
      </c>
      <c r="BS53" s="2">
        <f t="shared" si="1"/>
        <v>2495531.975716921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3054891.9674843447</v>
      </c>
      <c r="BZ53" s="2">
        <v>2065778.1258562782</v>
      </c>
      <c r="CA53" s="2">
        <f t="shared" si="5"/>
        <v>5120670.0933406232</v>
      </c>
    </row>
    <row r="54" spans="1:79" s="2" customFormat="1" x14ac:dyDescent="0.35">
      <c r="A54" s="19">
        <v>51</v>
      </c>
      <c r="B54" s="19" t="s">
        <v>129</v>
      </c>
      <c r="C54" s="2">
        <f>dom_sup!C54*rates!$C52</f>
        <v>0</v>
      </c>
      <c r="D54" s="2">
        <f>dom_sup!D54*rates!$C52</f>
        <v>0</v>
      </c>
      <c r="E54" s="2">
        <f>dom_sup!E54*rates!$C52</f>
        <v>0</v>
      </c>
      <c r="F54" s="2">
        <f>dom_sup!F54*rates!$C52</f>
        <v>0</v>
      </c>
      <c r="G54" s="2">
        <f>dom_sup!G54*rates!$C52</f>
        <v>0</v>
      </c>
      <c r="H54" s="2">
        <f>dom_sup!H54*rates!$C52</f>
        <v>0</v>
      </c>
      <c r="I54" s="2">
        <f>dom_sup!I54*rates!$C52</f>
        <v>0</v>
      </c>
      <c r="J54" s="2">
        <f>dom_sup!J54*rates!$C52</f>
        <v>0</v>
      </c>
      <c r="K54" s="2">
        <f>dom_sup!K54*rates!$C52</f>
        <v>0</v>
      </c>
      <c r="L54" s="2">
        <f>dom_sup!L54*rates!$C52</f>
        <v>0</v>
      </c>
      <c r="M54" s="2">
        <f>dom_sup!M54*rates!$C52</f>
        <v>0</v>
      </c>
      <c r="N54" s="2">
        <f>dom_sup!N54*rates!$C52</f>
        <v>0</v>
      </c>
      <c r="O54" s="2">
        <f>dom_sup!O54*rates!$C52</f>
        <v>0</v>
      </c>
      <c r="P54" s="2">
        <f>dom_sup!P54*rates!$C52</f>
        <v>0</v>
      </c>
      <c r="Q54" s="2">
        <f>dom_sup!Q54*rates!$C52</f>
        <v>0</v>
      </c>
      <c r="R54" s="2">
        <f>dom_sup!R54*rates!$C52</f>
        <v>0</v>
      </c>
      <c r="S54" s="2">
        <f>dom_sup!S54*rates!$C52</f>
        <v>0</v>
      </c>
      <c r="T54" s="2">
        <f>dom_sup!T54*rates!$C52</f>
        <v>0</v>
      </c>
      <c r="U54" s="2">
        <f>dom_sup!U54*rates!$C52</f>
        <v>0</v>
      </c>
      <c r="V54" s="2">
        <f>dom_sup!V54*rates!$C52</f>
        <v>0</v>
      </c>
      <c r="W54" s="2">
        <f>dom_sup!W54*rates!$C52</f>
        <v>0</v>
      </c>
      <c r="X54" s="2">
        <f>dom_sup!X54*rates!$C52</f>
        <v>0</v>
      </c>
      <c r="Y54" s="2">
        <f>dom_sup!Y54*rates!$C52</f>
        <v>0</v>
      </c>
      <c r="Z54" s="2">
        <f>dom_sup!Z54*rates!$C52</f>
        <v>0</v>
      </c>
      <c r="AA54" s="2">
        <f>dom_sup!AA54*rates!$C52</f>
        <v>0</v>
      </c>
      <c r="AB54" s="2">
        <f>dom_sup!AB54*rates!$C52</f>
        <v>0</v>
      </c>
      <c r="AC54" s="2">
        <f>dom_sup!AC54*rates!$C52</f>
        <v>0</v>
      </c>
      <c r="AD54" s="2">
        <f>dom_sup!AD54*rates!$C52</f>
        <v>0</v>
      </c>
      <c r="AE54" s="2">
        <f>dom_sup!AE54*rates!$C52</f>
        <v>0</v>
      </c>
      <c r="AF54" s="2">
        <f>dom_sup!AF54*rates!$C52</f>
        <v>0</v>
      </c>
      <c r="AG54" s="2">
        <f>dom_sup!AG54*rates!$C52</f>
        <v>0</v>
      </c>
      <c r="AH54" s="2">
        <f>dom_sup!AH54*rates!$C52</f>
        <v>0</v>
      </c>
      <c r="AI54" s="2">
        <f>dom_sup!AI54*rates!$C52</f>
        <v>0</v>
      </c>
      <c r="AJ54" s="2">
        <f>dom_sup!AJ54*rates!$C52</f>
        <v>0</v>
      </c>
      <c r="AK54" s="2">
        <f>dom_sup!AK54*rates!$C52</f>
        <v>0</v>
      </c>
      <c r="AL54" s="2">
        <f>dom_sup!AL54*rates!$C52</f>
        <v>0</v>
      </c>
      <c r="AM54" s="2">
        <f>dom_sup!AM54*rates!$C52</f>
        <v>0</v>
      </c>
      <c r="AN54" s="2">
        <f>dom_sup!AN54*rates!$C52</f>
        <v>0</v>
      </c>
      <c r="AO54" s="2">
        <f>dom_sup!AO54*rates!$C52</f>
        <v>0</v>
      </c>
      <c r="AP54" s="2">
        <f>dom_sup!AP54*rates!$C52</f>
        <v>0</v>
      </c>
      <c r="AQ54" s="2">
        <f>dom_sup!AQ54*rates!$C52</f>
        <v>0</v>
      </c>
      <c r="AR54" s="2">
        <f>dom_sup!AR54*rates!$C52</f>
        <v>0</v>
      </c>
      <c r="AS54" s="2">
        <f>dom_sup!AS54*rates!$C52</f>
        <v>0</v>
      </c>
      <c r="AT54" s="2">
        <f>dom_sup!AT54*rates!$C52</f>
        <v>0</v>
      </c>
      <c r="AU54" s="2">
        <f>dom_sup!AU54*rates!$C52</f>
        <v>0</v>
      </c>
      <c r="AV54" s="2">
        <f>dom_sup!AV54*rates!$C52</f>
        <v>0</v>
      </c>
      <c r="AW54" s="2">
        <f>dom_sup!AW54*rates!$C52</f>
        <v>0</v>
      </c>
      <c r="AX54" s="2">
        <f>dom_sup!AX54*rates!$C52</f>
        <v>0</v>
      </c>
      <c r="AY54" s="2">
        <f>dom_sup!AY54*rates!$C52</f>
        <v>0</v>
      </c>
      <c r="AZ54" s="2">
        <f>dom_sup!AZ54*rates!$C52</f>
        <v>0</v>
      </c>
      <c r="BA54" s="2">
        <f>dom_sup!BA54*rates!$C52</f>
        <v>0</v>
      </c>
      <c r="BB54" s="2">
        <f>dom_sup!BB54*rates!$C52</f>
        <v>0</v>
      </c>
      <c r="BC54" s="2">
        <f>dom_sup!BC54*rates!$C52</f>
        <v>0</v>
      </c>
      <c r="BD54" s="2">
        <f>dom_sup!BD54*rates!$C52</f>
        <v>0</v>
      </c>
      <c r="BE54" s="2">
        <f>dom_sup!BE54*rates!$C52</f>
        <v>0</v>
      </c>
      <c r="BF54" s="2">
        <f>dom_sup!BF54*rates!$C52</f>
        <v>0</v>
      </c>
      <c r="BG54" s="2">
        <f>dom_sup!BG54*rates!$C52</f>
        <v>0</v>
      </c>
      <c r="BH54" s="2">
        <f>dom_sup!BH54*rates!$C52</f>
        <v>0</v>
      </c>
      <c r="BI54" s="2">
        <f>dom_sup!BI54*rates!$C52</f>
        <v>0</v>
      </c>
      <c r="BJ54" s="2">
        <f>dom_sup!BJ54*rates!$C52</f>
        <v>0</v>
      </c>
      <c r="BK54" s="2">
        <f>dom_sup!BK54*rates!$C52</f>
        <v>0</v>
      </c>
      <c r="BL54" s="2">
        <f>dom_sup!BL54*rates!$C52</f>
        <v>0</v>
      </c>
      <c r="BM54" s="2">
        <f>dom_sup!BM54*rates!$C52</f>
        <v>0</v>
      </c>
      <c r="BN54" s="2">
        <f>dom_sup!BN54*rates!$C52</f>
        <v>0</v>
      </c>
      <c r="BO54" s="2">
        <f>dom_sup!BO54*rates!$C52</f>
        <v>0</v>
      </c>
      <c r="BP54" s="2">
        <f>dom_sup!BP54*rates!$C52</f>
        <v>0</v>
      </c>
      <c r="BQ54" s="2">
        <f t="shared" si="0"/>
        <v>0</v>
      </c>
      <c r="BR54" s="2">
        <v>1165534.6623913171</v>
      </c>
      <c r="BS54" s="2">
        <f t="shared" si="1"/>
        <v>1165534.6623913171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1346740.9130121816</v>
      </c>
      <c r="BZ54" s="2">
        <v>814811.92261134298</v>
      </c>
      <c r="CA54" s="2">
        <f t="shared" si="5"/>
        <v>2161552.8356235246</v>
      </c>
    </row>
    <row r="55" spans="1:79" s="2" customFormat="1" x14ac:dyDescent="0.35">
      <c r="A55" s="19">
        <v>52</v>
      </c>
      <c r="B55" s="19" t="s">
        <v>130</v>
      </c>
      <c r="C55" s="2">
        <f>dom_sup!C55*rates!$C53</f>
        <v>0</v>
      </c>
      <c r="D55" s="2">
        <f>dom_sup!D55*rates!$C53</f>
        <v>0</v>
      </c>
      <c r="E55" s="2">
        <f>dom_sup!E55*rates!$C53</f>
        <v>0</v>
      </c>
      <c r="F55" s="2">
        <f>dom_sup!F55*rates!$C53</f>
        <v>0</v>
      </c>
      <c r="G55" s="2">
        <f>dom_sup!G55*rates!$C53</f>
        <v>0</v>
      </c>
      <c r="H55" s="2">
        <f>dom_sup!H55*rates!$C53</f>
        <v>0</v>
      </c>
      <c r="I55" s="2">
        <f>dom_sup!I55*rates!$C53</f>
        <v>0</v>
      </c>
      <c r="J55" s="2">
        <f>dom_sup!J55*rates!$C53</f>
        <v>0</v>
      </c>
      <c r="K55" s="2">
        <f>dom_sup!K55*rates!$C53</f>
        <v>0</v>
      </c>
      <c r="L55" s="2">
        <f>dom_sup!L55*rates!$C53</f>
        <v>0</v>
      </c>
      <c r="M55" s="2">
        <f>dom_sup!M55*rates!$C53</f>
        <v>7575.5932653847522</v>
      </c>
      <c r="N55" s="2">
        <f>dom_sup!N55*rates!$C53</f>
        <v>144.48023087029105</v>
      </c>
      <c r="O55" s="2">
        <f>dom_sup!O55*rates!$C53</f>
        <v>0</v>
      </c>
      <c r="P55" s="2">
        <f>dom_sup!P55*rates!$C53</f>
        <v>6440.1312883885294</v>
      </c>
      <c r="Q55" s="2">
        <f>dom_sup!Q55*rates!$C53</f>
        <v>224231.01756402396</v>
      </c>
      <c r="R55" s="2">
        <f>dom_sup!R55*rates!$C53</f>
        <v>0</v>
      </c>
      <c r="S55" s="2">
        <f>dom_sup!S55*rates!$C53</f>
        <v>0</v>
      </c>
      <c r="T55" s="2">
        <f>dom_sup!T55*rates!$C53</f>
        <v>0</v>
      </c>
      <c r="U55" s="2">
        <f>dom_sup!U55*rates!$C53</f>
        <v>0</v>
      </c>
      <c r="V55" s="2">
        <f>dom_sup!V55*rates!$C53</f>
        <v>0</v>
      </c>
      <c r="W55" s="2">
        <f>dom_sup!W55*rates!$C53</f>
        <v>0</v>
      </c>
      <c r="X55" s="2">
        <f>dom_sup!X55*rates!$C53</f>
        <v>0</v>
      </c>
      <c r="Y55" s="2">
        <f>dom_sup!Y55*rates!$C53</f>
        <v>0</v>
      </c>
      <c r="Z55" s="2">
        <f>dom_sup!Z55*rates!$C53</f>
        <v>0</v>
      </c>
      <c r="AA55" s="2">
        <f>dom_sup!AA55*rates!$C53</f>
        <v>0</v>
      </c>
      <c r="AB55" s="2">
        <f>dom_sup!AB55*rates!$C53</f>
        <v>0</v>
      </c>
      <c r="AC55" s="2">
        <f>dom_sup!AC55*rates!$C53</f>
        <v>0</v>
      </c>
      <c r="AD55" s="2">
        <f>dom_sup!AD55*rates!$C53</f>
        <v>0</v>
      </c>
      <c r="AE55" s="2">
        <f>dom_sup!AE55*rates!$C53</f>
        <v>0</v>
      </c>
      <c r="AF55" s="2">
        <f>dom_sup!AF55*rates!$C53</f>
        <v>0</v>
      </c>
      <c r="AG55" s="2">
        <f>dom_sup!AG55*rates!$C53</f>
        <v>0</v>
      </c>
      <c r="AH55" s="2">
        <f>dom_sup!AH55*rates!$C53</f>
        <v>0</v>
      </c>
      <c r="AI55" s="2">
        <f>dom_sup!AI55*rates!$C53</f>
        <v>0</v>
      </c>
      <c r="AJ55" s="2">
        <f>dom_sup!AJ55*rates!$C53</f>
        <v>0</v>
      </c>
      <c r="AK55" s="2">
        <f>dom_sup!AK55*rates!$C53</f>
        <v>0</v>
      </c>
      <c r="AL55" s="2">
        <f>dom_sup!AL55*rates!$C53</f>
        <v>0</v>
      </c>
      <c r="AM55" s="2">
        <f>dom_sup!AM55*rates!$C53</f>
        <v>0</v>
      </c>
      <c r="AN55" s="2">
        <f>dom_sup!AN55*rates!$C53</f>
        <v>0</v>
      </c>
      <c r="AO55" s="2">
        <f>dom_sup!AO55*rates!$C53</f>
        <v>0</v>
      </c>
      <c r="AP55" s="2">
        <f>dom_sup!AP55*rates!$C53</f>
        <v>0</v>
      </c>
      <c r="AQ55" s="2">
        <f>dom_sup!AQ55*rates!$C53</f>
        <v>0</v>
      </c>
      <c r="AR55" s="2">
        <f>dom_sup!AR55*rates!$C53</f>
        <v>0</v>
      </c>
      <c r="AS55" s="2">
        <f>dom_sup!AS55*rates!$C53</f>
        <v>0</v>
      </c>
      <c r="AT55" s="2">
        <f>dom_sup!AT55*rates!$C53</f>
        <v>0</v>
      </c>
      <c r="AU55" s="2">
        <f>dom_sup!AU55*rates!$C53</f>
        <v>0</v>
      </c>
      <c r="AV55" s="2">
        <f>dom_sup!AV55*rates!$C53</f>
        <v>0</v>
      </c>
      <c r="AW55" s="2">
        <f>dom_sup!AW55*rates!$C53</f>
        <v>0</v>
      </c>
      <c r="AX55" s="2">
        <f>dom_sup!AX55*rates!$C53</f>
        <v>0</v>
      </c>
      <c r="AY55" s="2">
        <f>dom_sup!AY55*rates!$C53</f>
        <v>0</v>
      </c>
      <c r="AZ55" s="2">
        <f>dom_sup!AZ55*rates!$C53</f>
        <v>0</v>
      </c>
      <c r="BA55" s="2">
        <f>dom_sup!BA55*rates!$C53</f>
        <v>0</v>
      </c>
      <c r="BB55" s="2">
        <f>dom_sup!BB55*rates!$C53</f>
        <v>0</v>
      </c>
      <c r="BC55" s="2">
        <f>dom_sup!BC55*rates!$C53</f>
        <v>0</v>
      </c>
      <c r="BD55" s="2">
        <f>dom_sup!BD55*rates!$C53</f>
        <v>0</v>
      </c>
      <c r="BE55" s="2">
        <f>dom_sup!BE55*rates!$C53</f>
        <v>0</v>
      </c>
      <c r="BF55" s="2">
        <f>dom_sup!BF55*rates!$C53</f>
        <v>0</v>
      </c>
      <c r="BG55" s="2">
        <f>dom_sup!BG55*rates!$C53</f>
        <v>0</v>
      </c>
      <c r="BH55" s="2">
        <f>dom_sup!BH55*rates!$C53</f>
        <v>0</v>
      </c>
      <c r="BI55" s="2">
        <f>dom_sup!BI55*rates!$C53</f>
        <v>0</v>
      </c>
      <c r="BJ55" s="2">
        <f>dom_sup!BJ55*rates!$C53</f>
        <v>0</v>
      </c>
      <c r="BK55" s="2">
        <f>dom_sup!BK55*rates!$C53</f>
        <v>0</v>
      </c>
      <c r="BL55" s="2">
        <f>dom_sup!BL55*rates!$C53</f>
        <v>0</v>
      </c>
      <c r="BM55" s="2">
        <f>dom_sup!BM55*rates!$C53</f>
        <v>0</v>
      </c>
      <c r="BN55" s="2">
        <f>dom_sup!BN55*rates!$C53</f>
        <v>0</v>
      </c>
      <c r="BO55" s="2">
        <f>dom_sup!BO55*rates!$C53</f>
        <v>0</v>
      </c>
      <c r="BP55" s="2">
        <f>dom_sup!BP55*rates!$C53</f>
        <v>0</v>
      </c>
      <c r="BQ55" s="2">
        <f t="shared" si="0"/>
        <v>238391.22234866754</v>
      </c>
      <c r="BR55" s="2">
        <v>127656.85394212211</v>
      </c>
      <c r="BS55" s="2">
        <f t="shared" si="1"/>
        <v>366048.07629078964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430619.1685883457</v>
      </c>
      <c r="BZ55" s="2">
        <v>494461.71689063997</v>
      </c>
      <c r="CA55" s="2">
        <f t="shared" si="5"/>
        <v>925080.88547898573</v>
      </c>
    </row>
    <row r="56" spans="1:79" s="2" customFormat="1" x14ac:dyDescent="0.35">
      <c r="A56" s="19">
        <v>53</v>
      </c>
      <c r="B56" s="19" t="s">
        <v>131</v>
      </c>
      <c r="C56" s="2">
        <f>dom_sup!C56*rates!$C54</f>
        <v>0</v>
      </c>
      <c r="D56" s="2">
        <f>dom_sup!D56*rates!$C54</f>
        <v>0</v>
      </c>
      <c r="E56" s="2">
        <f>dom_sup!E56*rates!$C54</f>
        <v>0</v>
      </c>
      <c r="F56" s="2">
        <f>dom_sup!F56*rates!$C54</f>
        <v>0</v>
      </c>
      <c r="G56" s="2">
        <f>dom_sup!G56*rates!$C54</f>
        <v>0</v>
      </c>
      <c r="H56" s="2">
        <f>dom_sup!H56*rates!$C54</f>
        <v>0</v>
      </c>
      <c r="I56" s="2">
        <f>dom_sup!I56*rates!$C54</f>
        <v>0</v>
      </c>
      <c r="J56" s="2">
        <f>dom_sup!J56*rates!$C54</f>
        <v>0</v>
      </c>
      <c r="K56" s="2">
        <f>dom_sup!K56*rates!$C54</f>
        <v>0</v>
      </c>
      <c r="L56" s="2">
        <f>dom_sup!L56*rates!$C54</f>
        <v>0</v>
      </c>
      <c r="M56" s="2">
        <f>dom_sup!M56*rates!$C54</f>
        <v>0</v>
      </c>
      <c r="N56" s="2">
        <f>dom_sup!N56*rates!$C54</f>
        <v>0</v>
      </c>
      <c r="O56" s="2">
        <f>dom_sup!O56*rates!$C54</f>
        <v>0</v>
      </c>
      <c r="P56" s="2">
        <f>dom_sup!P56*rates!$C54</f>
        <v>85306.88542413422</v>
      </c>
      <c r="Q56" s="2">
        <f>dom_sup!Q56*rates!$C54</f>
        <v>0</v>
      </c>
      <c r="R56" s="2">
        <f>dom_sup!R56*rates!$C54</f>
        <v>0</v>
      </c>
      <c r="S56" s="2">
        <f>dom_sup!S56*rates!$C54</f>
        <v>0</v>
      </c>
      <c r="T56" s="2">
        <f>dom_sup!T56*rates!$C54</f>
        <v>0</v>
      </c>
      <c r="U56" s="2">
        <f>dom_sup!U56*rates!$C54</f>
        <v>0</v>
      </c>
      <c r="V56" s="2">
        <f>dom_sup!V56*rates!$C54</f>
        <v>0</v>
      </c>
      <c r="W56" s="2">
        <f>dom_sup!W56*rates!$C54</f>
        <v>0</v>
      </c>
      <c r="X56" s="2">
        <f>dom_sup!X56*rates!$C54</f>
        <v>0</v>
      </c>
      <c r="Y56" s="2">
        <f>dom_sup!Y56*rates!$C54</f>
        <v>0</v>
      </c>
      <c r="Z56" s="2">
        <f>dom_sup!Z56*rates!$C54</f>
        <v>0</v>
      </c>
      <c r="AA56" s="2">
        <f>dom_sup!AA56*rates!$C54</f>
        <v>0</v>
      </c>
      <c r="AB56" s="2">
        <f>dom_sup!AB56*rates!$C54</f>
        <v>0</v>
      </c>
      <c r="AC56" s="2">
        <f>dom_sup!AC56*rates!$C54</f>
        <v>0</v>
      </c>
      <c r="AD56" s="2">
        <f>dom_sup!AD56*rates!$C54</f>
        <v>0</v>
      </c>
      <c r="AE56" s="2">
        <f>dom_sup!AE56*rates!$C54</f>
        <v>0</v>
      </c>
      <c r="AF56" s="2">
        <f>dom_sup!AF56*rates!$C54</f>
        <v>0</v>
      </c>
      <c r="AG56" s="2">
        <f>dom_sup!AG56*rates!$C54</f>
        <v>0</v>
      </c>
      <c r="AH56" s="2">
        <f>dom_sup!AH56*rates!$C54</f>
        <v>0</v>
      </c>
      <c r="AI56" s="2">
        <f>dom_sup!AI56*rates!$C54</f>
        <v>0</v>
      </c>
      <c r="AJ56" s="2">
        <f>dom_sup!AJ56*rates!$C54</f>
        <v>0</v>
      </c>
      <c r="AK56" s="2">
        <f>dom_sup!AK56*rates!$C54</f>
        <v>0</v>
      </c>
      <c r="AL56" s="2">
        <f>dom_sup!AL56*rates!$C54</f>
        <v>0</v>
      </c>
      <c r="AM56" s="2">
        <f>dom_sup!AM56*rates!$C54</f>
        <v>0</v>
      </c>
      <c r="AN56" s="2">
        <f>dom_sup!AN56*rates!$C54</f>
        <v>0</v>
      </c>
      <c r="AO56" s="2">
        <f>dom_sup!AO56*rates!$C54</f>
        <v>0</v>
      </c>
      <c r="AP56" s="2">
        <f>dom_sup!AP56*rates!$C54</f>
        <v>0</v>
      </c>
      <c r="AQ56" s="2">
        <f>dom_sup!AQ56*rates!$C54</f>
        <v>0</v>
      </c>
      <c r="AR56" s="2">
        <f>dom_sup!AR56*rates!$C54</f>
        <v>0</v>
      </c>
      <c r="AS56" s="2">
        <f>dom_sup!AS56*rates!$C54</f>
        <v>0</v>
      </c>
      <c r="AT56" s="2">
        <f>dom_sup!AT56*rates!$C54</f>
        <v>0</v>
      </c>
      <c r="AU56" s="2">
        <f>dom_sup!AU56*rates!$C54</f>
        <v>0</v>
      </c>
      <c r="AV56" s="2">
        <f>dom_sup!AV56*rates!$C54</f>
        <v>0</v>
      </c>
      <c r="AW56" s="2">
        <f>dom_sup!AW56*rates!$C54</f>
        <v>0</v>
      </c>
      <c r="AX56" s="2">
        <f>dom_sup!AX56*rates!$C54</f>
        <v>0</v>
      </c>
      <c r="AY56" s="2">
        <f>dom_sup!AY56*rates!$C54</f>
        <v>0</v>
      </c>
      <c r="AZ56" s="2">
        <f>dom_sup!AZ56*rates!$C54</f>
        <v>0</v>
      </c>
      <c r="BA56" s="2">
        <f>dom_sup!BA56*rates!$C54</f>
        <v>0</v>
      </c>
      <c r="BB56" s="2">
        <f>dom_sup!BB56*rates!$C54</f>
        <v>0</v>
      </c>
      <c r="BC56" s="2">
        <f>dom_sup!BC56*rates!$C54</f>
        <v>0</v>
      </c>
      <c r="BD56" s="2">
        <f>dom_sup!BD56*rates!$C54</f>
        <v>0</v>
      </c>
      <c r="BE56" s="2">
        <f>dom_sup!BE56*rates!$C54</f>
        <v>0</v>
      </c>
      <c r="BF56" s="2">
        <f>dom_sup!BF56*rates!$C54</f>
        <v>0</v>
      </c>
      <c r="BG56" s="2">
        <f>dom_sup!BG56*rates!$C54</f>
        <v>0</v>
      </c>
      <c r="BH56" s="2">
        <f>dom_sup!BH56*rates!$C54</f>
        <v>0</v>
      </c>
      <c r="BI56" s="2">
        <f>dom_sup!BI56*rates!$C54</f>
        <v>0</v>
      </c>
      <c r="BJ56" s="2">
        <f>dom_sup!BJ56*rates!$C54</f>
        <v>0</v>
      </c>
      <c r="BK56" s="2">
        <f>dom_sup!BK56*rates!$C54</f>
        <v>0</v>
      </c>
      <c r="BL56" s="2">
        <f>dom_sup!BL56*rates!$C54</f>
        <v>0</v>
      </c>
      <c r="BM56" s="2">
        <f>dom_sup!BM56*rates!$C54</f>
        <v>0</v>
      </c>
      <c r="BN56" s="2">
        <f>dom_sup!BN56*rates!$C54</f>
        <v>0</v>
      </c>
      <c r="BO56" s="2">
        <f>dom_sup!BO56*rates!$C54</f>
        <v>0</v>
      </c>
      <c r="BP56" s="2">
        <f>dom_sup!BP56*rates!$C54</f>
        <v>0</v>
      </c>
      <c r="BQ56" s="2">
        <f t="shared" si="0"/>
        <v>85306.88542413422</v>
      </c>
      <c r="BR56" s="2">
        <v>72556.032855202953</v>
      </c>
      <c r="BS56" s="2">
        <f t="shared" si="1"/>
        <v>157862.91827933717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189987.8456914475</v>
      </c>
      <c r="BZ56" s="2">
        <v>1099737.5126201799</v>
      </c>
      <c r="CA56" s="2">
        <f t="shared" si="5"/>
        <v>1289725.3583116275</v>
      </c>
    </row>
    <row r="57" spans="1:79" s="2" customFormat="1" x14ac:dyDescent="0.35">
      <c r="A57" s="19">
        <v>54</v>
      </c>
      <c r="B57" s="19" t="s">
        <v>132</v>
      </c>
      <c r="C57" s="2">
        <f>dom_sup!C57*rates!$C55</f>
        <v>0</v>
      </c>
      <c r="D57" s="2">
        <f>dom_sup!D57*rates!$C55</f>
        <v>0</v>
      </c>
      <c r="E57" s="2">
        <f>dom_sup!E57*rates!$C55</f>
        <v>0</v>
      </c>
      <c r="F57" s="2">
        <f>dom_sup!F57*rates!$C55</f>
        <v>0</v>
      </c>
      <c r="G57" s="2">
        <f>dom_sup!G57*rates!$C55</f>
        <v>0</v>
      </c>
      <c r="H57" s="2">
        <f>dom_sup!H57*rates!$C55</f>
        <v>0</v>
      </c>
      <c r="I57" s="2">
        <f>dom_sup!I57*rates!$C55</f>
        <v>0</v>
      </c>
      <c r="J57" s="2">
        <f>dom_sup!J57*rates!$C55</f>
        <v>0</v>
      </c>
      <c r="K57" s="2">
        <f>dom_sup!K57*rates!$C55</f>
        <v>0</v>
      </c>
      <c r="L57" s="2">
        <f>dom_sup!L57*rates!$C55</f>
        <v>0</v>
      </c>
      <c r="M57" s="2">
        <f>dom_sup!M57*rates!$C55</f>
        <v>0</v>
      </c>
      <c r="N57" s="2">
        <f>dom_sup!N57*rates!$C55</f>
        <v>0</v>
      </c>
      <c r="O57" s="2">
        <f>dom_sup!O57*rates!$C55</f>
        <v>0</v>
      </c>
      <c r="P57" s="2">
        <f>dom_sup!P57*rates!$C55</f>
        <v>8782.5180048303209</v>
      </c>
      <c r="Q57" s="2">
        <f>dom_sup!Q57*rates!$C55</f>
        <v>0</v>
      </c>
      <c r="R57" s="2">
        <f>dom_sup!R57*rates!$C55</f>
        <v>0</v>
      </c>
      <c r="S57" s="2">
        <f>dom_sup!S57*rates!$C55</f>
        <v>0</v>
      </c>
      <c r="T57" s="2">
        <f>dom_sup!T57*rates!$C55</f>
        <v>0</v>
      </c>
      <c r="U57" s="2">
        <f>dom_sup!U57*rates!$C55</f>
        <v>0</v>
      </c>
      <c r="V57" s="2">
        <f>dom_sup!V57*rates!$C55</f>
        <v>0</v>
      </c>
      <c r="W57" s="2">
        <f>dom_sup!W57*rates!$C55</f>
        <v>0</v>
      </c>
      <c r="X57" s="2">
        <f>dom_sup!X57*rates!$C55</f>
        <v>0</v>
      </c>
      <c r="Y57" s="2">
        <f>dom_sup!Y57*rates!$C55</f>
        <v>0</v>
      </c>
      <c r="Z57" s="2">
        <f>dom_sup!Z57*rates!$C55</f>
        <v>0</v>
      </c>
      <c r="AA57" s="2">
        <f>dom_sup!AA57*rates!$C55</f>
        <v>0</v>
      </c>
      <c r="AB57" s="2">
        <f>dom_sup!AB57*rates!$C55</f>
        <v>0</v>
      </c>
      <c r="AC57" s="2">
        <f>dom_sup!AC57*rates!$C55</f>
        <v>0</v>
      </c>
      <c r="AD57" s="2">
        <f>dom_sup!AD57*rates!$C55</f>
        <v>0</v>
      </c>
      <c r="AE57" s="2">
        <f>dom_sup!AE57*rates!$C55</f>
        <v>0</v>
      </c>
      <c r="AF57" s="2">
        <f>dom_sup!AF57*rates!$C55</f>
        <v>0</v>
      </c>
      <c r="AG57" s="2">
        <f>dom_sup!AG57*rates!$C55</f>
        <v>0</v>
      </c>
      <c r="AH57" s="2">
        <f>dom_sup!AH57*rates!$C55</f>
        <v>0</v>
      </c>
      <c r="AI57" s="2">
        <f>dom_sup!AI57*rates!$C55</f>
        <v>0</v>
      </c>
      <c r="AJ57" s="2">
        <f>dom_sup!AJ57*rates!$C55</f>
        <v>0</v>
      </c>
      <c r="AK57" s="2">
        <f>dom_sup!AK57*rates!$C55</f>
        <v>0</v>
      </c>
      <c r="AL57" s="2">
        <f>dom_sup!AL57*rates!$C55</f>
        <v>0</v>
      </c>
      <c r="AM57" s="2">
        <f>dom_sup!AM57*rates!$C55</f>
        <v>0</v>
      </c>
      <c r="AN57" s="2">
        <f>dom_sup!AN57*rates!$C55</f>
        <v>0</v>
      </c>
      <c r="AO57" s="2">
        <f>dom_sup!AO57*rates!$C55</f>
        <v>0</v>
      </c>
      <c r="AP57" s="2">
        <f>dom_sup!AP57*rates!$C55</f>
        <v>0</v>
      </c>
      <c r="AQ57" s="2">
        <f>dom_sup!AQ57*rates!$C55</f>
        <v>0</v>
      </c>
      <c r="AR57" s="2">
        <f>dom_sup!AR57*rates!$C55</f>
        <v>0</v>
      </c>
      <c r="AS57" s="2">
        <f>dom_sup!AS57*rates!$C55</f>
        <v>0</v>
      </c>
      <c r="AT57" s="2">
        <f>dom_sup!AT57*rates!$C55</f>
        <v>0</v>
      </c>
      <c r="AU57" s="2">
        <f>dom_sup!AU57*rates!$C55</f>
        <v>0</v>
      </c>
      <c r="AV57" s="2">
        <f>dom_sup!AV57*rates!$C55</f>
        <v>0</v>
      </c>
      <c r="AW57" s="2">
        <f>dom_sup!AW57*rates!$C55</f>
        <v>0</v>
      </c>
      <c r="AX57" s="2">
        <f>dom_sup!AX57*rates!$C55</f>
        <v>0</v>
      </c>
      <c r="AY57" s="2">
        <f>dom_sup!AY57*rates!$C55</f>
        <v>0</v>
      </c>
      <c r="AZ57" s="2">
        <f>dom_sup!AZ57*rates!$C55</f>
        <v>0</v>
      </c>
      <c r="BA57" s="2">
        <f>dom_sup!BA57*rates!$C55</f>
        <v>0</v>
      </c>
      <c r="BB57" s="2">
        <f>dom_sup!BB57*rates!$C55</f>
        <v>0</v>
      </c>
      <c r="BC57" s="2">
        <f>dom_sup!BC57*rates!$C55</f>
        <v>0</v>
      </c>
      <c r="BD57" s="2">
        <f>dom_sup!BD57*rates!$C55</f>
        <v>0</v>
      </c>
      <c r="BE57" s="2">
        <f>dom_sup!BE57*rates!$C55</f>
        <v>0</v>
      </c>
      <c r="BF57" s="2">
        <f>dom_sup!BF57*rates!$C55</f>
        <v>0</v>
      </c>
      <c r="BG57" s="2">
        <f>dom_sup!BG57*rates!$C55</f>
        <v>0</v>
      </c>
      <c r="BH57" s="2">
        <f>dom_sup!BH57*rates!$C55</f>
        <v>0</v>
      </c>
      <c r="BI57" s="2">
        <f>dom_sup!BI57*rates!$C55</f>
        <v>0</v>
      </c>
      <c r="BJ57" s="2">
        <f>dom_sup!BJ57*rates!$C55</f>
        <v>0</v>
      </c>
      <c r="BK57" s="2">
        <f>dom_sup!BK57*rates!$C55</f>
        <v>0</v>
      </c>
      <c r="BL57" s="2">
        <f>dom_sup!BL57*rates!$C55</f>
        <v>0</v>
      </c>
      <c r="BM57" s="2">
        <f>dom_sup!BM57*rates!$C55</f>
        <v>0</v>
      </c>
      <c r="BN57" s="2">
        <f>dom_sup!BN57*rates!$C55</f>
        <v>0</v>
      </c>
      <c r="BO57" s="2">
        <f>dom_sup!BO57*rates!$C55</f>
        <v>0</v>
      </c>
      <c r="BP57" s="2">
        <f>dom_sup!BP57*rates!$C55</f>
        <v>0</v>
      </c>
      <c r="BQ57" s="2">
        <f t="shared" si="0"/>
        <v>8782.5180048303209</v>
      </c>
      <c r="BR57" s="2">
        <v>41848.524984519652</v>
      </c>
      <c r="BS57" s="2">
        <f t="shared" si="1"/>
        <v>50631.042989349975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112536.3399840724</v>
      </c>
      <c r="BZ57" s="2">
        <v>138276.80607750459</v>
      </c>
      <c r="CA57" s="2">
        <f t="shared" si="5"/>
        <v>250813.14606157699</v>
      </c>
    </row>
    <row r="58" spans="1:79" s="2" customFormat="1" x14ac:dyDescent="0.35">
      <c r="A58" s="19">
        <v>55</v>
      </c>
      <c r="B58" s="19" t="s">
        <v>133</v>
      </c>
      <c r="C58" s="2">
        <f>dom_sup!C58*rates!$C56</f>
        <v>0</v>
      </c>
      <c r="D58" s="2">
        <f>dom_sup!D58*rates!$C56</f>
        <v>0</v>
      </c>
      <c r="E58" s="2">
        <f>dom_sup!E58*rates!$C56</f>
        <v>0</v>
      </c>
      <c r="F58" s="2">
        <f>dom_sup!F58*rates!$C56</f>
        <v>0</v>
      </c>
      <c r="G58" s="2">
        <f>dom_sup!G58*rates!$C56</f>
        <v>0</v>
      </c>
      <c r="H58" s="2">
        <f>dom_sup!H58*rates!$C56</f>
        <v>0</v>
      </c>
      <c r="I58" s="2">
        <f>dom_sup!I58*rates!$C56</f>
        <v>0</v>
      </c>
      <c r="J58" s="2">
        <f>dom_sup!J58*rates!$C56</f>
        <v>0</v>
      </c>
      <c r="K58" s="2">
        <f>dom_sup!K58*rates!$C56</f>
        <v>0</v>
      </c>
      <c r="L58" s="2">
        <f>dom_sup!L58*rates!$C56</f>
        <v>0</v>
      </c>
      <c r="M58" s="2">
        <f>dom_sup!M58*rates!$C56</f>
        <v>0</v>
      </c>
      <c r="N58" s="2">
        <f>dom_sup!N58*rates!$C56</f>
        <v>0</v>
      </c>
      <c r="O58" s="2">
        <f>dom_sup!O58*rates!$C56</f>
        <v>0</v>
      </c>
      <c r="P58" s="2">
        <f>dom_sup!P58*rates!$C56</f>
        <v>0</v>
      </c>
      <c r="Q58" s="2">
        <f>dom_sup!Q58*rates!$C56</f>
        <v>0</v>
      </c>
      <c r="R58" s="2">
        <f>dom_sup!R58*rates!$C56</f>
        <v>1296662.9358363776</v>
      </c>
      <c r="S58" s="2">
        <f>dom_sup!S58*rates!$C56</f>
        <v>0</v>
      </c>
      <c r="T58" s="2">
        <f>dom_sup!T58*rates!$C56</f>
        <v>0</v>
      </c>
      <c r="U58" s="2">
        <f>dom_sup!U58*rates!$C56</f>
        <v>0</v>
      </c>
      <c r="V58" s="2">
        <f>dom_sup!V58*rates!$C56</f>
        <v>0</v>
      </c>
      <c r="W58" s="2">
        <f>dom_sup!W58*rates!$C56</f>
        <v>0</v>
      </c>
      <c r="X58" s="2">
        <f>dom_sup!X58*rates!$C56</f>
        <v>0</v>
      </c>
      <c r="Y58" s="2">
        <f>dom_sup!Y58*rates!$C56</f>
        <v>0</v>
      </c>
      <c r="Z58" s="2">
        <f>dom_sup!Z58*rates!$C56</f>
        <v>0</v>
      </c>
      <c r="AA58" s="2">
        <f>dom_sup!AA58*rates!$C56</f>
        <v>0</v>
      </c>
      <c r="AB58" s="2">
        <f>dom_sup!AB58*rates!$C56</f>
        <v>0</v>
      </c>
      <c r="AC58" s="2">
        <f>dom_sup!AC58*rates!$C56</f>
        <v>0</v>
      </c>
      <c r="AD58" s="2">
        <f>dom_sup!AD58*rates!$C56</f>
        <v>0</v>
      </c>
      <c r="AE58" s="2">
        <f>dom_sup!AE58*rates!$C56</f>
        <v>0</v>
      </c>
      <c r="AF58" s="2">
        <f>dom_sup!AF58*rates!$C56</f>
        <v>0</v>
      </c>
      <c r="AG58" s="2">
        <f>dom_sup!AG58*rates!$C56</f>
        <v>0</v>
      </c>
      <c r="AH58" s="2">
        <f>dom_sup!AH58*rates!$C56</f>
        <v>0</v>
      </c>
      <c r="AI58" s="2">
        <f>dom_sup!AI58*rates!$C56</f>
        <v>0</v>
      </c>
      <c r="AJ58" s="2">
        <f>dom_sup!AJ58*rates!$C56</f>
        <v>0</v>
      </c>
      <c r="AK58" s="2">
        <f>dom_sup!AK58*rates!$C56</f>
        <v>0</v>
      </c>
      <c r="AL58" s="2">
        <f>dom_sup!AL58*rates!$C56</f>
        <v>0</v>
      </c>
      <c r="AM58" s="2">
        <f>dom_sup!AM58*rates!$C56</f>
        <v>0</v>
      </c>
      <c r="AN58" s="2">
        <f>dom_sup!AN58*rates!$C56</f>
        <v>0</v>
      </c>
      <c r="AO58" s="2">
        <f>dom_sup!AO58*rates!$C56</f>
        <v>0</v>
      </c>
      <c r="AP58" s="2">
        <f>dom_sup!AP58*rates!$C56</f>
        <v>0</v>
      </c>
      <c r="AQ58" s="2">
        <f>dom_sup!AQ58*rates!$C56</f>
        <v>0</v>
      </c>
      <c r="AR58" s="2">
        <f>dom_sup!AR58*rates!$C56</f>
        <v>0</v>
      </c>
      <c r="AS58" s="2">
        <f>dom_sup!AS58*rates!$C56</f>
        <v>0</v>
      </c>
      <c r="AT58" s="2">
        <f>dom_sup!AT58*rates!$C56</f>
        <v>0</v>
      </c>
      <c r="AU58" s="2">
        <f>dom_sup!AU58*rates!$C56</f>
        <v>0</v>
      </c>
      <c r="AV58" s="2">
        <f>dom_sup!AV58*rates!$C56</f>
        <v>0</v>
      </c>
      <c r="AW58" s="2">
        <f>dom_sup!AW58*rates!$C56</f>
        <v>0</v>
      </c>
      <c r="AX58" s="2">
        <f>dom_sup!AX58*rates!$C56</f>
        <v>0</v>
      </c>
      <c r="AY58" s="2">
        <f>dom_sup!AY58*rates!$C56</f>
        <v>0</v>
      </c>
      <c r="AZ58" s="2">
        <f>dom_sup!AZ58*rates!$C56</f>
        <v>0</v>
      </c>
      <c r="BA58" s="2">
        <f>dom_sup!BA58*rates!$C56</f>
        <v>0</v>
      </c>
      <c r="BB58" s="2">
        <f>dom_sup!BB58*rates!$C56</f>
        <v>0</v>
      </c>
      <c r="BC58" s="2">
        <f>dom_sup!BC58*rates!$C56</f>
        <v>0</v>
      </c>
      <c r="BD58" s="2">
        <f>dom_sup!BD58*rates!$C56</f>
        <v>0</v>
      </c>
      <c r="BE58" s="2">
        <f>dom_sup!BE58*rates!$C56</f>
        <v>0</v>
      </c>
      <c r="BF58" s="2">
        <f>dom_sup!BF58*rates!$C56</f>
        <v>0</v>
      </c>
      <c r="BG58" s="2">
        <f>dom_sup!BG58*rates!$C56</f>
        <v>0</v>
      </c>
      <c r="BH58" s="2">
        <f>dom_sup!BH58*rates!$C56</f>
        <v>0</v>
      </c>
      <c r="BI58" s="2">
        <f>dom_sup!BI58*rates!$C56</f>
        <v>0</v>
      </c>
      <c r="BJ58" s="2">
        <f>dom_sup!BJ58*rates!$C56</f>
        <v>0</v>
      </c>
      <c r="BK58" s="2">
        <f>dom_sup!BK58*rates!$C56</f>
        <v>0</v>
      </c>
      <c r="BL58" s="2">
        <f>dom_sup!BL58*rates!$C56</f>
        <v>0</v>
      </c>
      <c r="BM58" s="2">
        <f>dom_sup!BM58*rates!$C56</f>
        <v>0</v>
      </c>
      <c r="BN58" s="2">
        <f>dom_sup!BN58*rates!$C56</f>
        <v>0</v>
      </c>
      <c r="BO58" s="2">
        <f>dom_sup!BO58*rates!$C56</f>
        <v>0</v>
      </c>
      <c r="BP58" s="2">
        <f>dom_sup!BP58*rates!$C56</f>
        <v>0</v>
      </c>
      <c r="BQ58" s="2">
        <f t="shared" si="0"/>
        <v>1296662.9358363776</v>
      </c>
      <c r="BR58" s="2">
        <v>2140839.5641246606</v>
      </c>
      <c r="BS58" s="2">
        <f t="shared" si="1"/>
        <v>3437502.4999610381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3897682.227042838</v>
      </c>
      <c r="BZ58" s="2">
        <v>1399609.6662684099</v>
      </c>
      <c r="CA58" s="2">
        <f t="shared" si="5"/>
        <v>5297291.8933112482</v>
      </c>
    </row>
    <row r="59" spans="1:79" s="2" customFormat="1" x14ac:dyDescent="0.35">
      <c r="A59" s="19">
        <v>56</v>
      </c>
      <c r="B59" s="19" t="s">
        <v>134</v>
      </c>
      <c r="C59" s="2">
        <f>dom_sup!C59*rates!$C57</f>
        <v>0</v>
      </c>
      <c r="D59" s="2">
        <f>dom_sup!D59*rates!$C57</f>
        <v>0</v>
      </c>
      <c r="E59" s="2">
        <f>dom_sup!E59*rates!$C57</f>
        <v>0</v>
      </c>
      <c r="F59" s="2">
        <f>dom_sup!F59*rates!$C57</f>
        <v>0</v>
      </c>
      <c r="G59" s="2">
        <f>dom_sup!G59*rates!$C57</f>
        <v>0</v>
      </c>
      <c r="H59" s="2">
        <f>dom_sup!H59*rates!$C57</f>
        <v>0</v>
      </c>
      <c r="I59" s="2">
        <f>dom_sup!I59*rates!$C57</f>
        <v>0</v>
      </c>
      <c r="J59" s="2">
        <f>dom_sup!J59*rates!$C57</f>
        <v>0</v>
      </c>
      <c r="K59" s="2">
        <f>dom_sup!K59*rates!$C57</f>
        <v>0</v>
      </c>
      <c r="L59" s="2">
        <f>dom_sup!L59*rates!$C57</f>
        <v>0</v>
      </c>
      <c r="M59" s="2">
        <f>dom_sup!M59*rates!$C57</f>
        <v>0</v>
      </c>
      <c r="N59" s="2">
        <f>dom_sup!N59*rates!$C57</f>
        <v>0</v>
      </c>
      <c r="O59" s="2">
        <f>dom_sup!O59*rates!$C57</f>
        <v>0</v>
      </c>
      <c r="P59" s="2">
        <f>dom_sup!P59*rates!$C57</f>
        <v>0</v>
      </c>
      <c r="Q59" s="2">
        <f>dom_sup!Q59*rates!$C57</f>
        <v>0</v>
      </c>
      <c r="R59" s="2">
        <f>dom_sup!R59*rates!$C57</f>
        <v>0</v>
      </c>
      <c r="S59" s="2">
        <f>dom_sup!S59*rates!$C57</f>
        <v>1181572.2937492668</v>
      </c>
      <c r="T59" s="2">
        <f>dom_sup!T59*rates!$C57</f>
        <v>75421.996839757499</v>
      </c>
      <c r="U59" s="2">
        <f>dom_sup!U59*rates!$C57</f>
        <v>0</v>
      </c>
      <c r="V59" s="2">
        <f>dom_sup!V59*rates!$C57</f>
        <v>0</v>
      </c>
      <c r="W59" s="2">
        <f>dom_sup!W59*rates!$C57</f>
        <v>0</v>
      </c>
      <c r="X59" s="2">
        <f>dom_sup!X59*rates!$C57</f>
        <v>0</v>
      </c>
      <c r="Y59" s="2">
        <f>dom_sup!Y59*rates!$C57</f>
        <v>0</v>
      </c>
      <c r="Z59" s="2">
        <f>dom_sup!Z59*rates!$C57</f>
        <v>0</v>
      </c>
      <c r="AA59" s="2">
        <f>dom_sup!AA59*rates!$C57</f>
        <v>0</v>
      </c>
      <c r="AB59" s="2">
        <f>dom_sup!AB59*rates!$C57</f>
        <v>0</v>
      </c>
      <c r="AC59" s="2">
        <f>dom_sup!AC59*rates!$C57</f>
        <v>0</v>
      </c>
      <c r="AD59" s="2">
        <f>dom_sup!AD59*rates!$C57</f>
        <v>0</v>
      </c>
      <c r="AE59" s="2">
        <f>dom_sup!AE59*rates!$C57</f>
        <v>0</v>
      </c>
      <c r="AF59" s="2">
        <f>dom_sup!AF59*rates!$C57</f>
        <v>0</v>
      </c>
      <c r="AG59" s="2">
        <f>dom_sup!AG59*rates!$C57</f>
        <v>0</v>
      </c>
      <c r="AH59" s="2">
        <f>dom_sup!AH59*rates!$C57</f>
        <v>0</v>
      </c>
      <c r="AI59" s="2">
        <f>dom_sup!AI59*rates!$C57</f>
        <v>0</v>
      </c>
      <c r="AJ59" s="2">
        <f>dom_sup!AJ59*rates!$C57</f>
        <v>0</v>
      </c>
      <c r="AK59" s="2">
        <f>dom_sup!AK59*rates!$C57</f>
        <v>0</v>
      </c>
      <c r="AL59" s="2">
        <f>dom_sup!AL59*rates!$C57</f>
        <v>0</v>
      </c>
      <c r="AM59" s="2">
        <f>dom_sup!AM59*rates!$C57</f>
        <v>0</v>
      </c>
      <c r="AN59" s="2">
        <f>dom_sup!AN59*rates!$C57</f>
        <v>0</v>
      </c>
      <c r="AO59" s="2">
        <f>dom_sup!AO59*rates!$C57</f>
        <v>0</v>
      </c>
      <c r="AP59" s="2">
        <f>dom_sup!AP59*rates!$C57</f>
        <v>0</v>
      </c>
      <c r="AQ59" s="2">
        <f>dom_sup!AQ59*rates!$C57</f>
        <v>0</v>
      </c>
      <c r="AR59" s="2">
        <f>dom_sup!AR59*rates!$C57</f>
        <v>0</v>
      </c>
      <c r="AS59" s="2">
        <f>dom_sup!AS59*rates!$C57</f>
        <v>0</v>
      </c>
      <c r="AT59" s="2">
        <f>dom_sup!AT59*rates!$C57</f>
        <v>0</v>
      </c>
      <c r="AU59" s="2">
        <f>dom_sup!AU59*rates!$C57</f>
        <v>0</v>
      </c>
      <c r="AV59" s="2">
        <f>dom_sup!AV59*rates!$C57</f>
        <v>0</v>
      </c>
      <c r="AW59" s="2">
        <f>dom_sup!AW59*rates!$C57</f>
        <v>0</v>
      </c>
      <c r="AX59" s="2">
        <f>dom_sup!AX59*rates!$C57</f>
        <v>0</v>
      </c>
      <c r="AY59" s="2">
        <f>dom_sup!AY59*rates!$C57</f>
        <v>0</v>
      </c>
      <c r="AZ59" s="2">
        <f>dom_sup!AZ59*rates!$C57</f>
        <v>0</v>
      </c>
      <c r="BA59" s="2">
        <f>dom_sup!BA59*rates!$C57</f>
        <v>0</v>
      </c>
      <c r="BB59" s="2">
        <f>dom_sup!BB59*rates!$C57</f>
        <v>0</v>
      </c>
      <c r="BC59" s="2">
        <f>dom_sup!BC59*rates!$C57</f>
        <v>0</v>
      </c>
      <c r="BD59" s="2">
        <f>dom_sup!BD59*rates!$C57</f>
        <v>0</v>
      </c>
      <c r="BE59" s="2">
        <f>dom_sup!BE59*rates!$C57</f>
        <v>0</v>
      </c>
      <c r="BF59" s="2">
        <f>dom_sup!BF59*rates!$C57</f>
        <v>0</v>
      </c>
      <c r="BG59" s="2">
        <f>dom_sup!BG59*rates!$C57</f>
        <v>0</v>
      </c>
      <c r="BH59" s="2">
        <f>dom_sup!BH59*rates!$C57</f>
        <v>0</v>
      </c>
      <c r="BI59" s="2">
        <f>dom_sup!BI59*rates!$C57</f>
        <v>0</v>
      </c>
      <c r="BJ59" s="2">
        <f>dom_sup!BJ59*rates!$C57</f>
        <v>0</v>
      </c>
      <c r="BK59" s="2">
        <f>dom_sup!BK59*rates!$C57</f>
        <v>0</v>
      </c>
      <c r="BL59" s="2">
        <f>dom_sup!BL59*rates!$C57</f>
        <v>0</v>
      </c>
      <c r="BM59" s="2">
        <f>dom_sup!BM59*rates!$C57</f>
        <v>0</v>
      </c>
      <c r="BN59" s="2">
        <f>dom_sup!BN59*rates!$C57</f>
        <v>0</v>
      </c>
      <c r="BO59" s="2">
        <f>dom_sup!BO59*rates!$C57</f>
        <v>0</v>
      </c>
      <c r="BP59" s="2">
        <f>dom_sup!BP59*rates!$C57</f>
        <v>0</v>
      </c>
      <c r="BQ59" s="2">
        <f t="shared" si="0"/>
        <v>1256994.2905890243</v>
      </c>
      <c r="BR59" s="2">
        <v>837036.07261463627</v>
      </c>
      <c r="BS59" s="2">
        <f t="shared" si="1"/>
        <v>2094030.3632036606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2724254.5520006353</v>
      </c>
      <c r="BZ59" s="2">
        <v>5978172.2863469599</v>
      </c>
      <c r="CA59" s="2">
        <f t="shared" si="5"/>
        <v>8702426.8383475952</v>
      </c>
    </row>
    <row r="60" spans="1:79" s="2" customFormat="1" x14ac:dyDescent="0.35">
      <c r="A60" s="19">
        <v>57</v>
      </c>
      <c r="B60" s="19" t="s">
        <v>135</v>
      </c>
      <c r="C60" s="2">
        <f>dom_sup!C60*rates!$C58</f>
        <v>0</v>
      </c>
      <c r="D60" s="2">
        <f>dom_sup!D60*rates!$C58</f>
        <v>0</v>
      </c>
      <c r="E60" s="2">
        <f>dom_sup!E60*rates!$C58</f>
        <v>0</v>
      </c>
      <c r="F60" s="2">
        <f>dom_sup!F60*rates!$C58</f>
        <v>0</v>
      </c>
      <c r="G60" s="2">
        <f>dom_sup!G60*rates!$C58</f>
        <v>0</v>
      </c>
      <c r="H60" s="2">
        <f>dom_sup!H60*rates!$C58</f>
        <v>0</v>
      </c>
      <c r="I60" s="2">
        <f>dom_sup!I60*rates!$C58</f>
        <v>0</v>
      </c>
      <c r="J60" s="2">
        <f>dom_sup!J60*rates!$C58</f>
        <v>0</v>
      </c>
      <c r="K60" s="2">
        <f>dom_sup!K60*rates!$C58</f>
        <v>0</v>
      </c>
      <c r="L60" s="2">
        <f>dom_sup!L60*rates!$C58</f>
        <v>0</v>
      </c>
      <c r="M60" s="2">
        <f>dom_sup!M60*rates!$C58</f>
        <v>0</v>
      </c>
      <c r="N60" s="2">
        <f>dom_sup!N60*rates!$C58</f>
        <v>0</v>
      </c>
      <c r="O60" s="2">
        <f>dom_sup!O60*rates!$C58</f>
        <v>0</v>
      </c>
      <c r="P60" s="2">
        <f>dom_sup!P60*rates!$C58</f>
        <v>0</v>
      </c>
      <c r="Q60" s="2">
        <f>dom_sup!Q60*rates!$C58</f>
        <v>0</v>
      </c>
      <c r="R60" s="2">
        <f>dom_sup!R60*rates!$C58</f>
        <v>0</v>
      </c>
      <c r="S60" s="2">
        <f>dom_sup!S60*rates!$C58</f>
        <v>1097343.8949311017</v>
      </c>
      <c r="T60" s="2">
        <f>dom_sup!T60*rates!$C58</f>
        <v>28498.019605385605</v>
      </c>
      <c r="U60" s="2">
        <f>dom_sup!U60*rates!$C58</f>
        <v>0</v>
      </c>
      <c r="V60" s="2">
        <f>dom_sup!V60*rates!$C58</f>
        <v>0</v>
      </c>
      <c r="W60" s="2">
        <f>dom_sup!W60*rates!$C58</f>
        <v>0</v>
      </c>
      <c r="X60" s="2">
        <f>dom_sup!X60*rates!$C58</f>
        <v>0</v>
      </c>
      <c r="Y60" s="2">
        <f>dom_sup!Y60*rates!$C58</f>
        <v>0</v>
      </c>
      <c r="Z60" s="2">
        <f>dom_sup!Z60*rates!$C58</f>
        <v>0</v>
      </c>
      <c r="AA60" s="2">
        <f>dom_sup!AA60*rates!$C58</f>
        <v>0</v>
      </c>
      <c r="AB60" s="2">
        <f>dom_sup!AB60*rates!$C58</f>
        <v>0</v>
      </c>
      <c r="AC60" s="2">
        <f>dom_sup!AC60*rates!$C58</f>
        <v>0</v>
      </c>
      <c r="AD60" s="2">
        <f>dom_sup!AD60*rates!$C58</f>
        <v>0</v>
      </c>
      <c r="AE60" s="2">
        <f>dom_sup!AE60*rates!$C58</f>
        <v>0</v>
      </c>
      <c r="AF60" s="2">
        <f>dom_sup!AF60*rates!$C58</f>
        <v>0</v>
      </c>
      <c r="AG60" s="2">
        <f>dom_sup!AG60*rates!$C58</f>
        <v>182439.55326841705</v>
      </c>
      <c r="AH60" s="2">
        <f>dom_sup!AH60*rates!$C58</f>
        <v>0</v>
      </c>
      <c r="AI60" s="2">
        <f>dom_sup!AI60*rates!$C58</f>
        <v>31647.733708525844</v>
      </c>
      <c r="AJ60" s="2">
        <f>dom_sup!AJ60*rates!$C58</f>
        <v>0</v>
      </c>
      <c r="AK60" s="2">
        <f>dom_sup!AK60*rates!$C58</f>
        <v>0</v>
      </c>
      <c r="AL60" s="2">
        <f>dom_sup!AL60*rates!$C58</f>
        <v>0</v>
      </c>
      <c r="AM60" s="2">
        <f>dom_sup!AM60*rates!$C58</f>
        <v>0</v>
      </c>
      <c r="AN60" s="2">
        <f>dom_sup!AN60*rates!$C58</f>
        <v>0</v>
      </c>
      <c r="AO60" s="2">
        <f>dom_sup!AO60*rates!$C58</f>
        <v>0</v>
      </c>
      <c r="AP60" s="2">
        <f>dom_sup!AP60*rates!$C58</f>
        <v>0</v>
      </c>
      <c r="AQ60" s="2">
        <f>dom_sup!AQ60*rates!$C58</f>
        <v>0</v>
      </c>
      <c r="AR60" s="2">
        <f>dom_sup!AR60*rates!$C58</f>
        <v>0</v>
      </c>
      <c r="AS60" s="2">
        <f>dom_sup!AS60*rates!$C58</f>
        <v>0</v>
      </c>
      <c r="AT60" s="2">
        <f>dom_sup!AT60*rates!$C58</f>
        <v>0</v>
      </c>
      <c r="AU60" s="2">
        <f>dom_sup!AU60*rates!$C58</f>
        <v>0</v>
      </c>
      <c r="AV60" s="2">
        <f>dom_sup!AV60*rates!$C58</f>
        <v>0</v>
      </c>
      <c r="AW60" s="2">
        <f>dom_sup!AW60*rates!$C58</f>
        <v>0</v>
      </c>
      <c r="AX60" s="2">
        <f>dom_sup!AX60*rates!$C58</f>
        <v>0</v>
      </c>
      <c r="AY60" s="2">
        <f>dom_sup!AY60*rates!$C58</f>
        <v>0</v>
      </c>
      <c r="AZ60" s="2">
        <f>dom_sup!AZ60*rates!$C58</f>
        <v>0</v>
      </c>
      <c r="BA60" s="2">
        <f>dom_sup!BA60*rates!$C58</f>
        <v>0</v>
      </c>
      <c r="BB60" s="2">
        <f>dom_sup!BB60*rates!$C58</f>
        <v>0</v>
      </c>
      <c r="BC60" s="2">
        <f>dom_sup!BC60*rates!$C58</f>
        <v>0</v>
      </c>
      <c r="BD60" s="2">
        <f>dom_sup!BD60*rates!$C58</f>
        <v>0</v>
      </c>
      <c r="BE60" s="2">
        <f>dom_sup!BE60*rates!$C58</f>
        <v>0</v>
      </c>
      <c r="BF60" s="2">
        <f>dom_sup!BF60*rates!$C58</f>
        <v>0</v>
      </c>
      <c r="BG60" s="2">
        <f>dom_sup!BG60*rates!$C58</f>
        <v>0</v>
      </c>
      <c r="BH60" s="2">
        <f>dom_sup!BH60*rates!$C58</f>
        <v>0</v>
      </c>
      <c r="BI60" s="2">
        <f>dom_sup!BI60*rates!$C58</f>
        <v>0</v>
      </c>
      <c r="BJ60" s="2">
        <f>dom_sup!BJ60*rates!$C58</f>
        <v>0</v>
      </c>
      <c r="BK60" s="2">
        <f>dom_sup!BK60*rates!$C58</f>
        <v>0</v>
      </c>
      <c r="BL60" s="2">
        <f>dom_sup!BL60*rates!$C58</f>
        <v>0</v>
      </c>
      <c r="BM60" s="2">
        <f>dom_sup!BM60*rates!$C58</f>
        <v>0</v>
      </c>
      <c r="BN60" s="2">
        <f>dom_sup!BN60*rates!$C58</f>
        <v>0</v>
      </c>
      <c r="BO60" s="2">
        <f>dom_sup!BO60*rates!$C58</f>
        <v>0</v>
      </c>
      <c r="BP60" s="2">
        <f>dom_sup!BP60*rates!$C58</f>
        <v>0</v>
      </c>
      <c r="BQ60" s="2">
        <f t="shared" si="0"/>
        <v>1339929.2015134301</v>
      </c>
      <c r="BR60" s="2">
        <v>487824.71441986819</v>
      </c>
      <c r="BS60" s="2">
        <f t="shared" si="1"/>
        <v>1827753.9159332984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3068765.8528131377</v>
      </c>
      <c r="BZ60" s="2">
        <v>6933375.3583435202</v>
      </c>
      <c r="CA60" s="2">
        <f t="shared" si="5"/>
        <v>10002141.211156659</v>
      </c>
    </row>
    <row r="61" spans="1:79" s="2" customFormat="1" x14ac:dyDescent="0.35">
      <c r="A61" s="19">
        <v>58</v>
      </c>
      <c r="B61" s="19" t="s">
        <v>136</v>
      </c>
      <c r="C61" s="2">
        <f>dom_sup!C61*rates!$C59</f>
        <v>0</v>
      </c>
      <c r="D61" s="2">
        <f>dom_sup!D61*rates!$C59</f>
        <v>0</v>
      </c>
      <c r="E61" s="2">
        <f>dom_sup!E61*rates!$C59</f>
        <v>0</v>
      </c>
      <c r="F61" s="2">
        <f>dom_sup!F61*rates!$C59</f>
        <v>0</v>
      </c>
      <c r="G61" s="2">
        <f>dom_sup!G61*rates!$C59</f>
        <v>0</v>
      </c>
      <c r="H61" s="2">
        <f>dom_sup!H61*rates!$C59</f>
        <v>0</v>
      </c>
      <c r="I61" s="2">
        <f>dom_sup!I61*rates!$C59</f>
        <v>0</v>
      </c>
      <c r="J61" s="2">
        <f>dom_sup!J61*rates!$C59</f>
        <v>0</v>
      </c>
      <c r="K61" s="2">
        <f>dom_sup!K61*rates!$C59</f>
        <v>0</v>
      </c>
      <c r="L61" s="2">
        <f>dom_sup!L61*rates!$C59</f>
        <v>0</v>
      </c>
      <c r="M61" s="2">
        <f>dom_sup!M61*rates!$C59</f>
        <v>0</v>
      </c>
      <c r="N61" s="2">
        <f>dom_sup!N61*rates!$C59</f>
        <v>0</v>
      </c>
      <c r="O61" s="2">
        <f>dom_sup!O61*rates!$C59</f>
        <v>0</v>
      </c>
      <c r="P61" s="2">
        <f>dom_sup!P61*rates!$C59</f>
        <v>0</v>
      </c>
      <c r="Q61" s="2">
        <f>dom_sup!Q61*rates!$C59</f>
        <v>0</v>
      </c>
      <c r="R61" s="2">
        <f>dom_sup!R61*rates!$C59</f>
        <v>0</v>
      </c>
      <c r="S61" s="2">
        <f>dom_sup!S61*rates!$C59</f>
        <v>228158.08289192119</v>
      </c>
      <c r="T61" s="2">
        <f>dom_sup!T61*rates!$C59</f>
        <v>195.31652494160255</v>
      </c>
      <c r="U61" s="2">
        <f>dom_sup!U61*rates!$C59</f>
        <v>0</v>
      </c>
      <c r="V61" s="2">
        <f>dom_sup!V61*rates!$C59</f>
        <v>0</v>
      </c>
      <c r="W61" s="2">
        <f>dom_sup!W61*rates!$C59</f>
        <v>0</v>
      </c>
      <c r="X61" s="2">
        <f>dom_sup!X61*rates!$C59</f>
        <v>0</v>
      </c>
      <c r="Y61" s="2">
        <f>dom_sup!Y61*rates!$C59</f>
        <v>0</v>
      </c>
      <c r="Z61" s="2">
        <f>dom_sup!Z61*rates!$C59</f>
        <v>0</v>
      </c>
      <c r="AA61" s="2">
        <f>dom_sup!AA61*rates!$C59</f>
        <v>0</v>
      </c>
      <c r="AB61" s="2">
        <f>dom_sup!AB61*rates!$C59</f>
        <v>0</v>
      </c>
      <c r="AC61" s="2">
        <f>dom_sup!AC61*rates!$C59</f>
        <v>0</v>
      </c>
      <c r="AD61" s="2">
        <f>dom_sup!AD61*rates!$C59</f>
        <v>0</v>
      </c>
      <c r="AE61" s="2">
        <f>dom_sup!AE61*rates!$C59</f>
        <v>0</v>
      </c>
      <c r="AF61" s="2">
        <f>dom_sup!AF61*rates!$C59</f>
        <v>0</v>
      </c>
      <c r="AG61" s="2">
        <f>dom_sup!AG61*rates!$C59</f>
        <v>0</v>
      </c>
      <c r="AH61" s="2">
        <f>dom_sup!AH61*rates!$C59</f>
        <v>0</v>
      </c>
      <c r="AI61" s="2">
        <f>dom_sup!AI61*rates!$C59</f>
        <v>0</v>
      </c>
      <c r="AJ61" s="2">
        <f>dom_sup!AJ61*rates!$C59</f>
        <v>0</v>
      </c>
      <c r="AK61" s="2">
        <f>dom_sup!AK61*rates!$C59</f>
        <v>0</v>
      </c>
      <c r="AL61" s="2">
        <f>dom_sup!AL61*rates!$C59</f>
        <v>0</v>
      </c>
      <c r="AM61" s="2">
        <f>dom_sup!AM61*rates!$C59</f>
        <v>0</v>
      </c>
      <c r="AN61" s="2">
        <f>dom_sup!AN61*rates!$C59</f>
        <v>0</v>
      </c>
      <c r="AO61" s="2">
        <f>dom_sup!AO61*rates!$C59</f>
        <v>0</v>
      </c>
      <c r="AP61" s="2">
        <f>dom_sup!AP61*rates!$C59</f>
        <v>0</v>
      </c>
      <c r="AQ61" s="2">
        <f>dom_sup!AQ61*rates!$C59</f>
        <v>0</v>
      </c>
      <c r="AR61" s="2">
        <f>dom_sup!AR61*rates!$C59</f>
        <v>0</v>
      </c>
      <c r="AS61" s="2">
        <f>dom_sup!AS61*rates!$C59</f>
        <v>0</v>
      </c>
      <c r="AT61" s="2">
        <f>dom_sup!AT61*rates!$C59</f>
        <v>0</v>
      </c>
      <c r="AU61" s="2">
        <f>dom_sup!AU61*rates!$C59</f>
        <v>0</v>
      </c>
      <c r="AV61" s="2">
        <f>dom_sup!AV61*rates!$C59</f>
        <v>0</v>
      </c>
      <c r="AW61" s="2">
        <f>dom_sup!AW61*rates!$C59</f>
        <v>0</v>
      </c>
      <c r="AX61" s="2">
        <f>dom_sup!AX61*rates!$C59</f>
        <v>0</v>
      </c>
      <c r="AY61" s="2">
        <f>dom_sup!AY61*rates!$C59</f>
        <v>0</v>
      </c>
      <c r="AZ61" s="2">
        <f>dom_sup!AZ61*rates!$C59</f>
        <v>0</v>
      </c>
      <c r="BA61" s="2">
        <f>dom_sup!BA61*rates!$C59</f>
        <v>0</v>
      </c>
      <c r="BB61" s="2">
        <f>dom_sup!BB61*rates!$C59</f>
        <v>0</v>
      </c>
      <c r="BC61" s="2">
        <f>dom_sup!BC61*rates!$C59</f>
        <v>0</v>
      </c>
      <c r="BD61" s="2">
        <f>dom_sup!BD61*rates!$C59</f>
        <v>0</v>
      </c>
      <c r="BE61" s="2">
        <f>dom_sup!BE61*rates!$C59</f>
        <v>0</v>
      </c>
      <c r="BF61" s="2">
        <f>dom_sup!BF61*rates!$C59</f>
        <v>0</v>
      </c>
      <c r="BG61" s="2">
        <f>dom_sup!BG61*rates!$C59</f>
        <v>0</v>
      </c>
      <c r="BH61" s="2">
        <f>dom_sup!BH61*rates!$C59</f>
        <v>0</v>
      </c>
      <c r="BI61" s="2">
        <f>dom_sup!BI61*rates!$C59</f>
        <v>0</v>
      </c>
      <c r="BJ61" s="2">
        <f>dom_sup!BJ61*rates!$C59</f>
        <v>0</v>
      </c>
      <c r="BK61" s="2">
        <f>dom_sup!BK61*rates!$C59</f>
        <v>0</v>
      </c>
      <c r="BL61" s="2">
        <f>dom_sup!BL61*rates!$C59</f>
        <v>0</v>
      </c>
      <c r="BM61" s="2">
        <f>dom_sup!BM61*rates!$C59</f>
        <v>0</v>
      </c>
      <c r="BN61" s="2">
        <f>dom_sup!BN61*rates!$C59</f>
        <v>0</v>
      </c>
      <c r="BO61" s="2">
        <f>dom_sup!BO61*rates!$C59</f>
        <v>0</v>
      </c>
      <c r="BP61" s="2">
        <f>dom_sup!BP61*rates!$C59</f>
        <v>0</v>
      </c>
      <c r="BQ61" s="2">
        <f t="shared" si="0"/>
        <v>228353.39941686278</v>
      </c>
      <c r="BR61" s="2">
        <v>32121.229958928423</v>
      </c>
      <c r="BS61" s="2">
        <f t="shared" si="1"/>
        <v>260474.62937579121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364986.98373322492</v>
      </c>
      <c r="BZ61" s="2">
        <v>1125538.38709926</v>
      </c>
      <c r="CA61" s="2">
        <f t="shared" si="5"/>
        <v>1490525.3708324849</v>
      </c>
    </row>
    <row r="62" spans="1:79" s="2" customFormat="1" x14ac:dyDescent="0.35">
      <c r="A62" s="19">
        <v>59</v>
      </c>
      <c r="B62" s="19" t="s">
        <v>137</v>
      </c>
      <c r="C62" s="2">
        <f>dom_sup!C62*rates!$C60</f>
        <v>0</v>
      </c>
      <c r="D62" s="2">
        <f>dom_sup!D62*rates!$C60</f>
        <v>0</v>
      </c>
      <c r="E62" s="2">
        <f>dom_sup!E62*rates!$C60</f>
        <v>0</v>
      </c>
      <c r="F62" s="2">
        <f>dom_sup!F62*rates!$C60</f>
        <v>0</v>
      </c>
      <c r="G62" s="2">
        <f>dom_sup!G62*rates!$C60</f>
        <v>0</v>
      </c>
      <c r="H62" s="2">
        <f>dom_sup!H62*rates!$C60</f>
        <v>0</v>
      </c>
      <c r="I62" s="2">
        <f>dom_sup!I62*rates!$C60</f>
        <v>0</v>
      </c>
      <c r="J62" s="2">
        <f>dom_sup!J62*rates!$C60</f>
        <v>0</v>
      </c>
      <c r="K62" s="2">
        <f>dom_sup!K62*rates!$C60</f>
        <v>0</v>
      </c>
      <c r="L62" s="2">
        <f>dom_sup!L62*rates!$C60</f>
        <v>0</v>
      </c>
      <c r="M62" s="2">
        <f>dom_sup!M62*rates!$C60</f>
        <v>0</v>
      </c>
      <c r="N62" s="2">
        <f>dom_sup!N62*rates!$C60</f>
        <v>0</v>
      </c>
      <c r="O62" s="2">
        <f>dom_sup!O62*rates!$C60</f>
        <v>0</v>
      </c>
      <c r="P62" s="2">
        <f>dom_sup!P62*rates!$C60</f>
        <v>0</v>
      </c>
      <c r="Q62" s="2">
        <f>dom_sup!Q62*rates!$C60</f>
        <v>0</v>
      </c>
      <c r="R62" s="2">
        <f>dom_sup!R62*rates!$C60</f>
        <v>0</v>
      </c>
      <c r="S62" s="2">
        <f>dom_sup!S62*rates!$C60</f>
        <v>241013.66486840454</v>
      </c>
      <c r="T62" s="2">
        <f>dom_sup!T62*rates!$C60</f>
        <v>4030.876233766965</v>
      </c>
      <c r="U62" s="2">
        <f>dom_sup!U62*rates!$C60</f>
        <v>0</v>
      </c>
      <c r="V62" s="2">
        <f>dom_sup!V62*rates!$C60</f>
        <v>0</v>
      </c>
      <c r="W62" s="2">
        <f>dom_sup!W62*rates!$C60</f>
        <v>0</v>
      </c>
      <c r="X62" s="2">
        <f>dom_sup!X62*rates!$C60</f>
        <v>0</v>
      </c>
      <c r="Y62" s="2">
        <f>dom_sup!Y62*rates!$C60</f>
        <v>0</v>
      </c>
      <c r="Z62" s="2">
        <f>dom_sup!Z62*rates!$C60</f>
        <v>0</v>
      </c>
      <c r="AA62" s="2">
        <f>dom_sup!AA62*rates!$C60</f>
        <v>0</v>
      </c>
      <c r="AB62" s="2">
        <f>dom_sup!AB62*rates!$C60</f>
        <v>0</v>
      </c>
      <c r="AC62" s="2">
        <f>dom_sup!AC62*rates!$C60</f>
        <v>0</v>
      </c>
      <c r="AD62" s="2">
        <f>dom_sup!AD62*rates!$C60</f>
        <v>0</v>
      </c>
      <c r="AE62" s="2">
        <f>dom_sup!AE62*rates!$C60</f>
        <v>0</v>
      </c>
      <c r="AF62" s="2">
        <f>dom_sup!AF62*rates!$C60</f>
        <v>0</v>
      </c>
      <c r="AG62" s="2">
        <f>dom_sup!AG62*rates!$C60</f>
        <v>0</v>
      </c>
      <c r="AH62" s="2">
        <f>dom_sup!AH62*rates!$C60</f>
        <v>0</v>
      </c>
      <c r="AI62" s="2">
        <f>dom_sup!AI62*rates!$C60</f>
        <v>0</v>
      </c>
      <c r="AJ62" s="2">
        <f>dom_sup!AJ62*rates!$C60</f>
        <v>0</v>
      </c>
      <c r="AK62" s="2">
        <f>dom_sup!AK62*rates!$C60</f>
        <v>0</v>
      </c>
      <c r="AL62" s="2">
        <f>dom_sup!AL62*rates!$C60</f>
        <v>0</v>
      </c>
      <c r="AM62" s="2">
        <f>dom_sup!AM62*rates!$C60</f>
        <v>0</v>
      </c>
      <c r="AN62" s="2">
        <f>dom_sup!AN62*rates!$C60</f>
        <v>0</v>
      </c>
      <c r="AO62" s="2">
        <f>dom_sup!AO62*rates!$C60</f>
        <v>0</v>
      </c>
      <c r="AP62" s="2">
        <f>dom_sup!AP62*rates!$C60</f>
        <v>0</v>
      </c>
      <c r="AQ62" s="2">
        <f>dom_sup!AQ62*rates!$C60</f>
        <v>0</v>
      </c>
      <c r="AR62" s="2">
        <f>dom_sup!AR62*rates!$C60</f>
        <v>0</v>
      </c>
      <c r="AS62" s="2">
        <f>dom_sup!AS62*rates!$C60</f>
        <v>0</v>
      </c>
      <c r="AT62" s="2">
        <f>dom_sup!AT62*rates!$C60</f>
        <v>0</v>
      </c>
      <c r="AU62" s="2">
        <f>dom_sup!AU62*rates!$C60</f>
        <v>0</v>
      </c>
      <c r="AV62" s="2">
        <f>dom_sup!AV62*rates!$C60</f>
        <v>0</v>
      </c>
      <c r="AW62" s="2">
        <f>dom_sup!AW62*rates!$C60</f>
        <v>0</v>
      </c>
      <c r="AX62" s="2">
        <f>dom_sup!AX62*rates!$C60</f>
        <v>0</v>
      </c>
      <c r="AY62" s="2">
        <f>dom_sup!AY62*rates!$C60</f>
        <v>0</v>
      </c>
      <c r="AZ62" s="2">
        <f>dom_sup!AZ62*rates!$C60</f>
        <v>0</v>
      </c>
      <c r="BA62" s="2">
        <f>dom_sup!BA62*rates!$C60</f>
        <v>0</v>
      </c>
      <c r="BB62" s="2">
        <f>dom_sup!BB62*rates!$C60</f>
        <v>0</v>
      </c>
      <c r="BC62" s="2">
        <f>dom_sup!BC62*rates!$C60</f>
        <v>0</v>
      </c>
      <c r="BD62" s="2">
        <f>dom_sup!BD62*rates!$C60</f>
        <v>0</v>
      </c>
      <c r="BE62" s="2">
        <f>dom_sup!BE62*rates!$C60</f>
        <v>0</v>
      </c>
      <c r="BF62" s="2">
        <f>dom_sup!BF62*rates!$C60</f>
        <v>0</v>
      </c>
      <c r="BG62" s="2">
        <f>dom_sup!BG62*rates!$C60</f>
        <v>0</v>
      </c>
      <c r="BH62" s="2">
        <f>dom_sup!BH62*rates!$C60</f>
        <v>0</v>
      </c>
      <c r="BI62" s="2">
        <f>dom_sup!BI62*rates!$C60</f>
        <v>0</v>
      </c>
      <c r="BJ62" s="2">
        <f>dom_sup!BJ62*rates!$C60</f>
        <v>0</v>
      </c>
      <c r="BK62" s="2">
        <f>dom_sup!BK62*rates!$C60</f>
        <v>0</v>
      </c>
      <c r="BL62" s="2">
        <f>dom_sup!BL62*rates!$C60</f>
        <v>0</v>
      </c>
      <c r="BM62" s="2">
        <f>dom_sup!BM62*rates!$C60</f>
        <v>0</v>
      </c>
      <c r="BN62" s="2">
        <f>dom_sup!BN62*rates!$C60</f>
        <v>0</v>
      </c>
      <c r="BO62" s="2">
        <f>dom_sup!BO62*rates!$C60</f>
        <v>0</v>
      </c>
      <c r="BP62" s="2">
        <f>dom_sup!BP62*rates!$C60</f>
        <v>0</v>
      </c>
      <c r="BQ62" s="2">
        <f t="shared" si="0"/>
        <v>245044.5411021715</v>
      </c>
      <c r="BR62" s="2">
        <v>88256.566992419743</v>
      </c>
      <c r="BS62" s="2">
        <f t="shared" si="1"/>
        <v>333301.10809459124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381316.96296527906</v>
      </c>
      <c r="BZ62" s="2">
        <v>1464392.9526514325</v>
      </c>
      <c r="CA62" s="2">
        <f t="shared" si="5"/>
        <v>1845709.9156167116</v>
      </c>
    </row>
    <row r="63" spans="1:79" s="2" customFormat="1" x14ac:dyDescent="0.35">
      <c r="A63" s="19">
        <v>60</v>
      </c>
      <c r="B63" s="19" t="s">
        <v>138</v>
      </c>
      <c r="C63" s="2">
        <f>dom_sup!C63*rates!$C61</f>
        <v>0</v>
      </c>
      <c r="D63" s="2">
        <f>dom_sup!D63*rates!$C61</f>
        <v>0</v>
      </c>
      <c r="E63" s="2">
        <f>dom_sup!E63*rates!$C61</f>
        <v>0</v>
      </c>
      <c r="F63" s="2">
        <f>dom_sup!F63*rates!$C61</f>
        <v>0</v>
      </c>
      <c r="G63" s="2">
        <f>dom_sup!G63*rates!$C61</f>
        <v>0</v>
      </c>
      <c r="H63" s="2">
        <f>dom_sup!H63*rates!$C61</f>
        <v>0</v>
      </c>
      <c r="I63" s="2">
        <f>dom_sup!I63*rates!$C61</f>
        <v>0</v>
      </c>
      <c r="J63" s="2">
        <f>dom_sup!J63*rates!$C61</f>
        <v>0</v>
      </c>
      <c r="K63" s="2">
        <f>dom_sup!K63*rates!$C61</f>
        <v>0</v>
      </c>
      <c r="L63" s="2">
        <f>dom_sup!L63*rates!$C61</f>
        <v>0</v>
      </c>
      <c r="M63" s="2">
        <f>dom_sup!M63*rates!$C61</f>
        <v>0</v>
      </c>
      <c r="N63" s="2">
        <f>dom_sup!N63*rates!$C61</f>
        <v>0</v>
      </c>
      <c r="O63" s="2">
        <f>dom_sup!O63*rates!$C61</f>
        <v>0</v>
      </c>
      <c r="P63" s="2">
        <f>dom_sup!P63*rates!$C61</f>
        <v>0</v>
      </c>
      <c r="Q63" s="2">
        <f>dom_sup!Q63*rates!$C61</f>
        <v>0</v>
      </c>
      <c r="R63" s="2">
        <f>dom_sup!R63*rates!$C61</f>
        <v>0</v>
      </c>
      <c r="S63" s="2">
        <f>dom_sup!S63*rates!$C61</f>
        <v>15405.321076722001</v>
      </c>
      <c r="T63" s="2">
        <f>dom_sup!T63*rates!$C61</f>
        <v>0</v>
      </c>
      <c r="U63" s="2">
        <f>dom_sup!U63*rates!$C61</f>
        <v>0</v>
      </c>
      <c r="V63" s="2">
        <f>dom_sup!V63*rates!$C61</f>
        <v>0</v>
      </c>
      <c r="W63" s="2">
        <f>dom_sup!W63*rates!$C61</f>
        <v>0</v>
      </c>
      <c r="X63" s="2">
        <f>dom_sup!X63*rates!$C61</f>
        <v>0</v>
      </c>
      <c r="Y63" s="2">
        <f>dom_sup!Y63*rates!$C61</f>
        <v>0</v>
      </c>
      <c r="Z63" s="2">
        <f>dom_sup!Z63*rates!$C61</f>
        <v>0</v>
      </c>
      <c r="AA63" s="2">
        <f>dom_sup!AA63*rates!$C61</f>
        <v>0</v>
      </c>
      <c r="AB63" s="2">
        <f>dom_sup!AB63*rates!$C61</f>
        <v>0</v>
      </c>
      <c r="AC63" s="2">
        <f>dom_sup!AC63*rates!$C61</f>
        <v>0</v>
      </c>
      <c r="AD63" s="2">
        <f>dom_sup!AD63*rates!$C61</f>
        <v>0</v>
      </c>
      <c r="AE63" s="2">
        <f>dom_sup!AE63*rates!$C61</f>
        <v>0</v>
      </c>
      <c r="AF63" s="2">
        <f>dom_sup!AF63*rates!$C61</f>
        <v>0</v>
      </c>
      <c r="AG63" s="2">
        <f>dom_sup!AG63*rates!$C61</f>
        <v>0</v>
      </c>
      <c r="AH63" s="2">
        <f>dom_sup!AH63*rates!$C61</f>
        <v>0</v>
      </c>
      <c r="AI63" s="2">
        <f>dom_sup!AI63*rates!$C61</f>
        <v>0</v>
      </c>
      <c r="AJ63" s="2">
        <f>dom_sup!AJ63*rates!$C61</f>
        <v>0</v>
      </c>
      <c r="AK63" s="2">
        <f>dom_sup!AK63*rates!$C61</f>
        <v>0</v>
      </c>
      <c r="AL63" s="2">
        <f>dom_sup!AL63*rates!$C61</f>
        <v>0</v>
      </c>
      <c r="AM63" s="2">
        <f>dom_sup!AM63*rates!$C61</f>
        <v>0</v>
      </c>
      <c r="AN63" s="2">
        <f>dom_sup!AN63*rates!$C61</f>
        <v>0</v>
      </c>
      <c r="AO63" s="2">
        <f>dom_sup!AO63*rates!$C61</f>
        <v>0</v>
      </c>
      <c r="AP63" s="2">
        <f>dom_sup!AP63*rates!$C61</f>
        <v>0</v>
      </c>
      <c r="AQ63" s="2">
        <f>dom_sup!AQ63*rates!$C61</f>
        <v>0</v>
      </c>
      <c r="AR63" s="2">
        <f>dom_sup!AR63*rates!$C61</f>
        <v>0</v>
      </c>
      <c r="AS63" s="2">
        <f>dom_sup!AS63*rates!$C61</f>
        <v>0</v>
      </c>
      <c r="AT63" s="2">
        <f>dom_sup!AT63*rates!$C61</f>
        <v>0</v>
      </c>
      <c r="AU63" s="2">
        <f>dom_sup!AU63*rates!$C61</f>
        <v>0</v>
      </c>
      <c r="AV63" s="2">
        <f>dom_sup!AV63*rates!$C61</f>
        <v>0</v>
      </c>
      <c r="AW63" s="2">
        <f>dom_sup!AW63*rates!$C61</f>
        <v>0</v>
      </c>
      <c r="AX63" s="2">
        <f>dom_sup!AX63*rates!$C61</f>
        <v>0</v>
      </c>
      <c r="AY63" s="2">
        <f>dom_sup!AY63*rates!$C61</f>
        <v>0</v>
      </c>
      <c r="AZ63" s="2">
        <f>dom_sup!AZ63*rates!$C61</f>
        <v>0</v>
      </c>
      <c r="BA63" s="2">
        <f>dom_sup!BA63*rates!$C61</f>
        <v>0</v>
      </c>
      <c r="BB63" s="2">
        <f>dom_sup!BB63*rates!$C61</f>
        <v>0</v>
      </c>
      <c r="BC63" s="2">
        <f>dom_sup!BC63*rates!$C61</f>
        <v>0</v>
      </c>
      <c r="BD63" s="2">
        <f>dom_sup!BD63*rates!$C61</f>
        <v>0</v>
      </c>
      <c r="BE63" s="2">
        <f>dom_sup!BE63*rates!$C61</f>
        <v>0</v>
      </c>
      <c r="BF63" s="2">
        <f>dom_sup!BF63*rates!$C61</f>
        <v>0</v>
      </c>
      <c r="BG63" s="2">
        <f>dom_sup!BG63*rates!$C61</f>
        <v>0</v>
      </c>
      <c r="BH63" s="2">
        <f>dom_sup!BH63*rates!$C61</f>
        <v>0</v>
      </c>
      <c r="BI63" s="2">
        <f>dom_sup!BI63*rates!$C61</f>
        <v>0</v>
      </c>
      <c r="BJ63" s="2">
        <f>dom_sup!BJ63*rates!$C61</f>
        <v>0</v>
      </c>
      <c r="BK63" s="2">
        <f>dom_sup!BK63*rates!$C61</f>
        <v>0</v>
      </c>
      <c r="BL63" s="2">
        <f>dom_sup!BL63*rates!$C61</f>
        <v>0</v>
      </c>
      <c r="BM63" s="2">
        <f>dom_sup!BM63*rates!$C61</f>
        <v>0</v>
      </c>
      <c r="BN63" s="2">
        <f>dom_sup!BN63*rates!$C61</f>
        <v>0</v>
      </c>
      <c r="BO63" s="2">
        <f>dom_sup!BO63*rates!$C61</f>
        <v>0</v>
      </c>
      <c r="BP63" s="2">
        <f>dom_sup!BP63*rates!$C61</f>
        <v>0</v>
      </c>
      <c r="BQ63" s="2">
        <f t="shared" si="0"/>
        <v>15405.321076722001</v>
      </c>
      <c r="BR63" s="2">
        <v>-16097.359792245441</v>
      </c>
      <c r="BS63" s="2">
        <f t="shared" si="1"/>
        <v>-692.03871552344026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67471.379554008861</v>
      </c>
      <c r="BZ63" s="2">
        <v>185484.06313968389</v>
      </c>
      <c r="CA63" s="2">
        <f t="shared" si="5"/>
        <v>252955.44269369275</v>
      </c>
    </row>
    <row r="64" spans="1:79" s="2" customFormat="1" x14ac:dyDescent="0.35">
      <c r="A64" s="19">
        <v>61</v>
      </c>
      <c r="B64" s="19" t="s">
        <v>139</v>
      </c>
      <c r="C64" s="2">
        <f>dom_sup!C64*rates!$C62</f>
        <v>0</v>
      </c>
      <c r="D64" s="2">
        <f>dom_sup!D64*rates!$C62</f>
        <v>0</v>
      </c>
      <c r="E64" s="2">
        <f>dom_sup!E64*rates!$C62</f>
        <v>0</v>
      </c>
      <c r="F64" s="2">
        <f>dom_sup!F64*rates!$C62</f>
        <v>0</v>
      </c>
      <c r="G64" s="2">
        <f>dom_sup!G64*rates!$C62</f>
        <v>0</v>
      </c>
      <c r="H64" s="2">
        <f>dom_sup!H64*rates!$C62</f>
        <v>0</v>
      </c>
      <c r="I64" s="2">
        <f>dom_sup!I64*rates!$C62</f>
        <v>0</v>
      </c>
      <c r="J64" s="2">
        <f>dom_sup!J64*rates!$C62</f>
        <v>0</v>
      </c>
      <c r="K64" s="2">
        <f>dom_sup!K64*rates!$C62</f>
        <v>0</v>
      </c>
      <c r="L64" s="2">
        <f>dom_sup!L64*rates!$C62</f>
        <v>0</v>
      </c>
      <c r="M64" s="2">
        <f>dom_sup!M64*rates!$C62</f>
        <v>0</v>
      </c>
      <c r="N64" s="2">
        <f>dom_sup!N64*rates!$C62</f>
        <v>0</v>
      </c>
      <c r="O64" s="2">
        <f>dom_sup!O64*rates!$C62</f>
        <v>0</v>
      </c>
      <c r="P64" s="2">
        <f>dom_sup!P64*rates!$C62</f>
        <v>0</v>
      </c>
      <c r="Q64" s="2">
        <f>dom_sup!Q64*rates!$C62</f>
        <v>0</v>
      </c>
      <c r="R64" s="2">
        <f>dom_sup!R64*rates!$C62</f>
        <v>0</v>
      </c>
      <c r="S64" s="2">
        <f>dom_sup!S64*rates!$C62</f>
        <v>36880.464239560904</v>
      </c>
      <c r="T64" s="2">
        <f>dom_sup!T64*rates!$C62</f>
        <v>185617.43763767218</v>
      </c>
      <c r="U64" s="2">
        <f>dom_sup!U64*rates!$C62</f>
        <v>0</v>
      </c>
      <c r="V64" s="2">
        <f>dom_sup!V64*rates!$C62</f>
        <v>0</v>
      </c>
      <c r="W64" s="2">
        <f>dom_sup!W64*rates!$C62</f>
        <v>0</v>
      </c>
      <c r="X64" s="2">
        <f>dom_sup!X64*rates!$C62</f>
        <v>0</v>
      </c>
      <c r="Y64" s="2">
        <f>dom_sup!Y64*rates!$C62</f>
        <v>0</v>
      </c>
      <c r="Z64" s="2">
        <f>dom_sup!Z64*rates!$C62</f>
        <v>0</v>
      </c>
      <c r="AA64" s="2">
        <f>dom_sup!AA64*rates!$C62</f>
        <v>0</v>
      </c>
      <c r="AB64" s="2">
        <f>dom_sup!AB64*rates!$C62</f>
        <v>0</v>
      </c>
      <c r="AC64" s="2">
        <f>dom_sup!AC64*rates!$C62</f>
        <v>0</v>
      </c>
      <c r="AD64" s="2">
        <f>dom_sup!AD64*rates!$C62</f>
        <v>0</v>
      </c>
      <c r="AE64" s="2">
        <f>dom_sup!AE64*rates!$C62</f>
        <v>0</v>
      </c>
      <c r="AF64" s="2">
        <f>dom_sup!AF64*rates!$C62</f>
        <v>0</v>
      </c>
      <c r="AG64" s="2">
        <f>dom_sup!AG64*rates!$C62</f>
        <v>0</v>
      </c>
      <c r="AH64" s="2">
        <f>dom_sup!AH64*rates!$C62</f>
        <v>0</v>
      </c>
      <c r="AI64" s="2">
        <f>dom_sup!AI64*rates!$C62</f>
        <v>0</v>
      </c>
      <c r="AJ64" s="2">
        <f>dom_sup!AJ64*rates!$C62</f>
        <v>0</v>
      </c>
      <c r="AK64" s="2">
        <f>dom_sup!AK64*rates!$C62</f>
        <v>0</v>
      </c>
      <c r="AL64" s="2">
        <f>dom_sup!AL64*rates!$C62</f>
        <v>0</v>
      </c>
      <c r="AM64" s="2">
        <f>dom_sup!AM64*rates!$C62</f>
        <v>0</v>
      </c>
      <c r="AN64" s="2">
        <f>dom_sup!AN64*rates!$C62</f>
        <v>0</v>
      </c>
      <c r="AO64" s="2">
        <f>dom_sup!AO64*rates!$C62</f>
        <v>0</v>
      </c>
      <c r="AP64" s="2">
        <f>dom_sup!AP64*rates!$C62</f>
        <v>0</v>
      </c>
      <c r="AQ64" s="2">
        <f>dom_sup!AQ64*rates!$C62</f>
        <v>0</v>
      </c>
      <c r="AR64" s="2">
        <f>dom_sup!AR64*rates!$C62</f>
        <v>0</v>
      </c>
      <c r="AS64" s="2">
        <f>dom_sup!AS64*rates!$C62</f>
        <v>0</v>
      </c>
      <c r="AT64" s="2">
        <f>dom_sup!AT64*rates!$C62</f>
        <v>0</v>
      </c>
      <c r="AU64" s="2">
        <f>dom_sup!AU64*rates!$C62</f>
        <v>0</v>
      </c>
      <c r="AV64" s="2">
        <f>dom_sup!AV64*rates!$C62</f>
        <v>0</v>
      </c>
      <c r="AW64" s="2">
        <f>dom_sup!AW64*rates!$C62</f>
        <v>0</v>
      </c>
      <c r="AX64" s="2">
        <f>dom_sup!AX64*rates!$C62</f>
        <v>0</v>
      </c>
      <c r="AY64" s="2">
        <f>dom_sup!AY64*rates!$C62</f>
        <v>0</v>
      </c>
      <c r="AZ64" s="2">
        <f>dom_sup!AZ64*rates!$C62</f>
        <v>0</v>
      </c>
      <c r="BA64" s="2">
        <f>dom_sup!BA64*rates!$C62</f>
        <v>0</v>
      </c>
      <c r="BB64" s="2">
        <f>dom_sup!BB64*rates!$C62</f>
        <v>0</v>
      </c>
      <c r="BC64" s="2">
        <f>dom_sup!BC64*rates!$C62</f>
        <v>0</v>
      </c>
      <c r="BD64" s="2">
        <f>dom_sup!BD64*rates!$C62</f>
        <v>0</v>
      </c>
      <c r="BE64" s="2">
        <f>dom_sup!BE64*rates!$C62</f>
        <v>0</v>
      </c>
      <c r="BF64" s="2">
        <f>dom_sup!BF64*rates!$C62</f>
        <v>0</v>
      </c>
      <c r="BG64" s="2">
        <f>dom_sup!BG64*rates!$C62</f>
        <v>0</v>
      </c>
      <c r="BH64" s="2">
        <f>dom_sup!BH64*rates!$C62</f>
        <v>0</v>
      </c>
      <c r="BI64" s="2">
        <f>dom_sup!BI64*rates!$C62</f>
        <v>0</v>
      </c>
      <c r="BJ64" s="2">
        <f>dom_sup!BJ64*rates!$C62</f>
        <v>0</v>
      </c>
      <c r="BK64" s="2">
        <f>dom_sup!BK64*rates!$C62</f>
        <v>0</v>
      </c>
      <c r="BL64" s="2">
        <f>dom_sup!BL64*rates!$C62</f>
        <v>0</v>
      </c>
      <c r="BM64" s="2">
        <f>dom_sup!BM64*rates!$C62</f>
        <v>0</v>
      </c>
      <c r="BN64" s="2">
        <f>dom_sup!BN64*rates!$C62</f>
        <v>0</v>
      </c>
      <c r="BO64" s="2">
        <f>dom_sup!BO64*rates!$C62</f>
        <v>0</v>
      </c>
      <c r="BP64" s="2">
        <f>dom_sup!BP64*rates!$C62</f>
        <v>0</v>
      </c>
      <c r="BQ64" s="2">
        <f t="shared" si="0"/>
        <v>222497.90187723309</v>
      </c>
      <c r="BR64" s="2">
        <v>551701.9382450527</v>
      </c>
      <c r="BS64" s="2">
        <f t="shared" si="1"/>
        <v>774199.84012228576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2782353.8704978358</v>
      </c>
      <c r="BZ64" s="2">
        <v>2556807.2714971299</v>
      </c>
      <c r="CA64" s="2">
        <f t="shared" si="5"/>
        <v>5339161.1419949662</v>
      </c>
    </row>
    <row r="65" spans="1:79" s="2" customFormat="1" x14ac:dyDescent="0.35">
      <c r="A65" s="19">
        <v>62</v>
      </c>
      <c r="B65" s="19" t="s">
        <v>140</v>
      </c>
      <c r="C65" s="2">
        <f>dom_sup!C65*rates!$C63</f>
        <v>0</v>
      </c>
      <c r="D65" s="2">
        <f>dom_sup!D65*rates!$C63</f>
        <v>0</v>
      </c>
      <c r="E65" s="2">
        <f>dom_sup!E65*rates!$C63</f>
        <v>0</v>
      </c>
      <c r="F65" s="2">
        <f>dom_sup!F65*rates!$C63</f>
        <v>0</v>
      </c>
      <c r="G65" s="2">
        <f>dom_sup!G65*rates!$C63</f>
        <v>0</v>
      </c>
      <c r="H65" s="2">
        <f>dom_sup!H65*rates!$C63</f>
        <v>0</v>
      </c>
      <c r="I65" s="2">
        <f>dom_sup!I65*rates!$C63</f>
        <v>0</v>
      </c>
      <c r="J65" s="2">
        <f>dom_sup!J65*rates!$C63</f>
        <v>0</v>
      </c>
      <c r="K65" s="2">
        <f>dom_sup!K65*rates!$C63</f>
        <v>0</v>
      </c>
      <c r="L65" s="2">
        <f>dom_sup!L65*rates!$C63</f>
        <v>0</v>
      </c>
      <c r="M65" s="2">
        <f>dom_sup!M65*rates!$C63</f>
        <v>0</v>
      </c>
      <c r="N65" s="2">
        <f>dom_sup!N65*rates!$C63</f>
        <v>0</v>
      </c>
      <c r="O65" s="2">
        <f>dom_sup!O65*rates!$C63</f>
        <v>0</v>
      </c>
      <c r="P65" s="2">
        <f>dom_sup!P65*rates!$C63</f>
        <v>0</v>
      </c>
      <c r="Q65" s="2">
        <f>dom_sup!Q65*rates!$C63</f>
        <v>0</v>
      </c>
      <c r="R65" s="2">
        <f>dom_sup!R65*rates!$C63</f>
        <v>0</v>
      </c>
      <c r="S65" s="2">
        <f>dom_sup!S65*rates!$C63</f>
        <v>207407.80967900332</v>
      </c>
      <c r="T65" s="2">
        <f>dom_sup!T65*rates!$C63</f>
        <v>5457.7631948634917</v>
      </c>
      <c r="U65" s="2">
        <f>dom_sup!U65*rates!$C63</f>
        <v>15863.88395129295</v>
      </c>
      <c r="V65" s="2">
        <f>dom_sup!V65*rates!$C63</f>
        <v>0</v>
      </c>
      <c r="W65" s="2">
        <f>dom_sup!W65*rates!$C63</f>
        <v>0</v>
      </c>
      <c r="X65" s="2">
        <f>dom_sup!X65*rates!$C63</f>
        <v>0</v>
      </c>
      <c r="Y65" s="2">
        <f>dom_sup!Y65*rates!$C63</f>
        <v>0</v>
      </c>
      <c r="Z65" s="2">
        <f>dom_sup!Z65*rates!$C63</f>
        <v>0</v>
      </c>
      <c r="AA65" s="2">
        <f>dom_sup!AA65*rates!$C63</f>
        <v>0</v>
      </c>
      <c r="AB65" s="2">
        <f>dom_sup!AB65*rates!$C63</f>
        <v>0</v>
      </c>
      <c r="AC65" s="2">
        <f>dom_sup!AC65*rates!$C63</f>
        <v>0</v>
      </c>
      <c r="AD65" s="2">
        <f>dom_sup!AD65*rates!$C63</f>
        <v>0</v>
      </c>
      <c r="AE65" s="2">
        <f>dom_sup!AE65*rates!$C63</f>
        <v>0</v>
      </c>
      <c r="AF65" s="2">
        <f>dom_sup!AF65*rates!$C63</f>
        <v>0</v>
      </c>
      <c r="AG65" s="2">
        <f>dom_sup!AG65*rates!$C63</f>
        <v>0</v>
      </c>
      <c r="AH65" s="2">
        <f>dom_sup!AH65*rates!$C63</f>
        <v>0</v>
      </c>
      <c r="AI65" s="2">
        <f>dom_sup!AI65*rates!$C63</f>
        <v>0</v>
      </c>
      <c r="AJ65" s="2">
        <f>dom_sup!AJ65*rates!$C63</f>
        <v>0</v>
      </c>
      <c r="AK65" s="2">
        <f>dom_sup!AK65*rates!$C63</f>
        <v>0</v>
      </c>
      <c r="AL65" s="2">
        <f>dom_sup!AL65*rates!$C63</f>
        <v>0</v>
      </c>
      <c r="AM65" s="2">
        <f>dom_sup!AM65*rates!$C63</f>
        <v>0</v>
      </c>
      <c r="AN65" s="2">
        <f>dom_sup!AN65*rates!$C63</f>
        <v>609.652510542502</v>
      </c>
      <c r="AO65" s="2">
        <f>dom_sup!AO65*rates!$C63</f>
        <v>0</v>
      </c>
      <c r="AP65" s="2">
        <f>dom_sup!AP65*rates!$C63</f>
        <v>0</v>
      </c>
      <c r="AQ65" s="2">
        <f>dom_sup!AQ65*rates!$C63</f>
        <v>0</v>
      </c>
      <c r="AR65" s="2">
        <f>dom_sup!AR65*rates!$C63</f>
        <v>0</v>
      </c>
      <c r="AS65" s="2">
        <f>dom_sup!AS65*rates!$C63</f>
        <v>0</v>
      </c>
      <c r="AT65" s="2">
        <f>dom_sup!AT65*rates!$C63</f>
        <v>0</v>
      </c>
      <c r="AU65" s="2">
        <f>dom_sup!AU65*rates!$C63</f>
        <v>0</v>
      </c>
      <c r="AV65" s="2">
        <f>dom_sup!AV65*rates!$C63</f>
        <v>0</v>
      </c>
      <c r="AW65" s="2">
        <f>dom_sup!AW65*rates!$C63</f>
        <v>0</v>
      </c>
      <c r="AX65" s="2">
        <f>dom_sup!AX65*rates!$C63</f>
        <v>0</v>
      </c>
      <c r="AY65" s="2">
        <f>dom_sup!AY65*rates!$C63</f>
        <v>0</v>
      </c>
      <c r="AZ65" s="2">
        <f>dom_sup!AZ65*rates!$C63</f>
        <v>0</v>
      </c>
      <c r="BA65" s="2">
        <f>dom_sup!BA65*rates!$C63</f>
        <v>0</v>
      </c>
      <c r="BB65" s="2">
        <f>dom_sup!BB65*rates!$C63</f>
        <v>0</v>
      </c>
      <c r="BC65" s="2">
        <f>dom_sup!BC65*rates!$C63</f>
        <v>0</v>
      </c>
      <c r="BD65" s="2">
        <f>dom_sup!BD65*rates!$C63</f>
        <v>0</v>
      </c>
      <c r="BE65" s="2">
        <f>dom_sup!BE65*rates!$C63</f>
        <v>0</v>
      </c>
      <c r="BF65" s="2">
        <f>dom_sup!BF65*rates!$C63</f>
        <v>0</v>
      </c>
      <c r="BG65" s="2">
        <f>dom_sup!BG65*rates!$C63</f>
        <v>0</v>
      </c>
      <c r="BH65" s="2">
        <f>dom_sup!BH65*rates!$C63</f>
        <v>0</v>
      </c>
      <c r="BI65" s="2">
        <f>dom_sup!BI65*rates!$C63</f>
        <v>0</v>
      </c>
      <c r="BJ65" s="2">
        <f>dom_sup!BJ65*rates!$C63</f>
        <v>0</v>
      </c>
      <c r="BK65" s="2">
        <f>dom_sup!BK65*rates!$C63</f>
        <v>0</v>
      </c>
      <c r="BL65" s="2">
        <f>dom_sup!BL65*rates!$C63</f>
        <v>0</v>
      </c>
      <c r="BM65" s="2">
        <f>dom_sup!BM65*rates!$C63</f>
        <v>0</v>
      </c>
      <c r="BN65" s="2">
        <f>dom_sup!BN65*rates!$C63</f>
        <v>0</v>
      </c>
      <c r="BO65" s="2">
        <f>dom_sup!BO65*rates!$C63</f>
        <v>0</v>
      </c>
      <c r="BP65" s="2">
        <f>dom_sup!BP65*rates!$C63</f>
        <v>0</v>
      </c>
      <c r="BQ65" s="2">
        <f t="shared" si="0"/>
        <v>229339.10933570226</v>
      </c>
      <c r="BR65" s="2">
        <v>294588.27489537525</v>
      </c>
      <c r="BS65" s="2">
        <f t="shared" si="1"/>
        <v>523927.38423107751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1367406.219049505</v>
      </c>
      <c r="BZ65" s="2">
        <v>1461269.9680779779</v>
      </c>
      <c r="CA65" s="2">
        <f t="shared" si="5"/>
        <v>2828676.1871274831</v>
      </c>
    </row>
    <row r="66" spans="1:79" s="2" customFormat="1" x14ac:dyDescent="0.35">
      <c r="A66" s="19">
        <v>63</v>
      </c>
      <c r="B66" s="19" t="s">
        <v>141</v>
      </c>
      <c r="C66" s="2">
        <f>dom_sup!C66*rates!$C64</f>
        <v>0</v>
      </c>
      <c r="D66" s="2">
        <f>dom_sup!D66*rates!$C64</f>
        <v>0</v>
      </c>
      <c r="E66" s="2">
        <f>dom_sup!E66*rates!$C64</f>
        <v>0</v>
      </c>
      <c r="F66" s="2">
        <f>dom_sup!F66*rates!$C64</f>
        <v>0</v>
      </c>
      <c r="G66" s="2">
        <f>dom_sup!G66*rates!$C64</f>
        <v>0</v>
      </c>
      <c r="H66" s="2">
        <f>dom_sup!H66*rates!$C64</f>
        <v>0</v>
      </c>
      <c r="I66" s="2">
        <f>dom_sup!I66*rates!$C64</f>
        <v>0</v>
      </c>
      <c r="J66" s="2">
        <f>dom_sup!J66*rates!$C64</f>
        <v>0</v>
      </c>
      <c r="K66" s="2">
        <f>dom_sup!K66*rates!$C64</f>
        <v>0</v>
      </c>
      <c r="L66" s="2">
        <f>dom_sup!L66*rates!$C64</f>
        <v>0</v>
      </c>
      <c r="M66" s="2">
        <f>dom_sup!M66*rates!$C64</f>
        <v>0</v>
      </c>
      <c r="N66" s="2">
        <f>dom_sup!N66*rates!$C64</f>
        <v>0</v>
      </c>
      <c r="O66" s="2">
        <f>dom_sup!O66*rates!$C64</f>
        <v>0</v>
      </c>
      <c r="P66" s="2">
        <f>dom_sup!P66*rates!$C64</f>
        <v>0</v>
      </c>
      <c r="Q66" s="2">
        <f>dom_sup!Q66*rates!$C64</f>
        <v>0</v>
      </c>
      <c r="R66" s="2">
        <f>dom_sup!R66*rates!$C64</f>
        <v>0</v>
      </c>
      <c r="S66" s="2">
        <f>dom_sup!S66*rates!$C64</f>
        <v>0</v>
      </c>
      <c r="T66" s="2">
        <f>dom_sup!T66*rates!$C64</f>
        <v>0</v>
      </c>
      <c r="U66" s="2">
        <f>dom_sup!U66*rates!$C64</f>
        <v>372688.97263442719</v>
      </c>
      <c r="V66" s="2">
        <f>dom_sup!V66*rates!$C64</f>
        <v>0</v>
      </c>
      <c r="W66" s="2">
        <f>dom_sup!W66*rates!$C64</f>
        <v>0</v>
      </c>
      <c r="X66" s="2">
        <f>dom_sup!X66*rates!$C64</f>
        <v>0</v>
      </c>
      <c r="Y66" s="2">
        <f>dom_sup!Y66*rates!$C64</f>
        <v>0</v>
      </c>
      <c r="Z66" s="2">
        <f>dom_sup!Z66*rates!$C64</f>
        <v>0</v>
      </c>
      <c r="AA66" s="2">
        <f>dom_sup!AA66*rates!$C64</f>
        <v>0</v>
      </c>
      <c r="AB66" s="2">
        <f>dom_sup!AB66*rates!$C64</f>
        <v>0</v>
      </c>
      <c r="AC66" s="2">
        <f>dom_sup!AC66*rates!$C64</f>
        <v>0</v>
      </c>
      <c r="AD66" s="2">
        <f>dom_sup!AD66*rates!$C64</f>
        <v>0</v>
      </c>
      <c r="AE66" s="2">
        <f>dom_sup!AE66*rates!$C64</f>
        <v>0</v>
      </c>
      <c r="AF66" s="2">
        <f>dom_sup!AF66*rates!$C64</f>
        <v>0</v>
      </c>
      <c r="AG66" s="2">
        <f>dom_sup!AG66*rates!$C64</f>
        <v>0</v>
      </c>
      <c r="AH66" s="2">
        <f>dom_sup!AH66*rates!$C64</f>
        <v>0</v>
      </c>
      <c r="AI66" s="2">
        <f>dom_sup!AI66*rates!$C64</f>
        <v>6288.4460967031409</v>
      </c>
      <c r="AJ66" s="2">
        <f>dom_sup!AJ66*rates!$C64</f>
        <v>0</v>
      </c>
      <c r="AK66" s="2">
        <f>dom_sup!AK66*rates!$C64</f>
        <v>0</v>
      </c>
      <c r="AL66" s="2">
        <f>dom_sup!AL66*rates!$C64</f>
        <v>0</v>
      </c>
      <c r="AM66" s="2">
        <f>dom_sup!AM66*rates!$C64</f>
        <v>0</v>
      </c>
      <c r="AN66" s="2">
        <f>dom_sup!AN66*rates!$C64</f>
        <v>0</v>
      </c>
      <c r="AO66" s="2">
        <f>dom_sup!AO66*rates!$C64</f>
        <v>0</v>
      </c>
      <c r="AP66" s="2">
        <f>dom_sup!AP66*rates!$C64</f>
        <v>0</v>
      </c>
      <c r="AQ66" s="2">
        <f>dom_sup!AQ66*rates!$C64</f>
        <v>0</v>
      </c>
      <c r="AR66" s="2">
        <f>dom_sup!AR66*rates!$C64</f>
        <v>0</v>
      </c>
      <c r="AS66" s="2">
        <f>dom_sup!AS66*rates!$C64</f>
        <v>0</v>
      </c>
      <c r="AT66" s="2">
        <f>dom_sup!AT66*rates!$C64</f>
        <v>0</v>
      </c>
      <c r="AU66" s="2">
        <f>dom_sup!AU66*rates!$C64</f>
        <v>0</v>
      </c>
      <c r="AV66" s="2">
        <f>dom_sup!AV66*rates!$C64</f>
        <v>0</v>
      </c>
      <c r="AW66" s="2">
        <f>dom_sup!AW66*rates!$C64</f>
        <v>0</v>
      </c>
      <c r="AX66" s="2">
        <f>dom_sup!AX66*rates!$C64</f>
        <v>0</v>
      </c>
      <c r="AY66" s="2">
        <f>dom_sup!AY66*rates!$C64</f>
        <v>0</v>
      </c>
      <c r="AZ66" s="2">
        <f>dom_sup!AZ66*rates!$C64</f>
        <v>0</v>
      </c>
      <c r="BA66" s="2">
        <f>dom_sup!BA66*rates!$C64</f>
        <v>0</v>
      </c>
      <c r="BB66" s="2">
        <f>dom_sup!BB66*rates!$C64</f>
        <v>0</v>
      </c>
      <c r="BC66" s="2">
        <f>dom_sup!BC66*rates!$C64</f>
        <v>0</v>
      </c>
      <c r="BD66" s="2">
        <f>dom_sup!BD66*rates!$C64</f>
        <v>0</v>
      </c>
      <c r="BE66" s="2">
        <f>dom_sup!BE66*rates!$C64</f>
        <v>0</v>
      </c>
      <c r="BF66" s="2">
        <f>dom_sup!BF66*rates!$C64</f>
        <v>0</v>
      </c>
      <c r="BG66" s="2">
        <f>dom_sup!BG66*rates!$C64</f>
        <v>0</v>
      </c>
      <c r="BH66" s="2">
        <f>dom_sup!BH66*rates!$C64</f>
        <v>0</v>
      </c>
      <c r="BI66" s="2">
        <f>dom_sup!BI66*rates!$C64</f>
        <v>0</v>
      </c>
      <c r="BJ66" s="2">
        <f>dom_sup!BJ66*rates!$C64</f>
        <v>0</v>
      </c>
      <c r="BK66" s="2">
        <f>dom_sup!BK66*rates!$C64</f>
        <v>0</v>
      </c>
      <c r="BL66" s="2">
        <f>dom_sup!BL66*rates!$C64</f>
        <v>0</v>
      </c>
      <c r="BM66" s="2">
        <f>dom_sup!BM66*rates!$C64</f>
        <v>0</v>
      </c>
      <c r="BN66" s="2">
        <f>dom_sup!BN66*rates!$C64</f>
        <v>0</v>
      </c>
      <c r="BO66" s="2">
        <f>dom_sup!BO66*rates!$C64</f>
        <v>0</v>
      </c>
      <c r="BP66" s="2">
        <f>dom_sup!BP66*rates!$C64</f>
        <v>0</v>
      </c>
      <c r="BQ66" s="2">
        <f t="shared" si="0"/>
        <v>378977.41873113031</v>
      </c>
      <c r="BR66" s="2">
        <v>127972.39632464273</v>
      </c>
      <c r="BS66" s="2">
        <f t="shared" si="1"/>
        <v>506949.81505577301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825264.46158108674</v>
      </c>
      <c r="BZ66" s="2">
        <v>860220.84029350244</v>
      </c>
      <c r="CA66" s="2">
        <f t="shared" si="5"/>
        <v>1685485.3018745892</v>
      </c>
    </row>
    <row r="67" spans="1:79" s="2" customFormat="1" x14ac:dyDescent="0.35">
      <c r="A67" s="19">
        <v>64</v>
      </c>
      <c r="B67" s="19" t="s">
        <v>142</v>
      </c>
      <c r="C67" s="2">
        <f>dom_sup!C67*rates!$C65</f>
        <v>0</v>
      </c>
      <c r="D67" s="2">
        <f>dom_sup!D67*rates!$C65</f>
        <v>0</v>
      </c>
      <c r="E67" s="2">
        <f>dom_sup!E67*rates!$C65</f>
        <v>0</v>
      </c>
      <c r="F67" s="2">
        <f>dom_sup!F67*rates!$C65</f>
        <v>0</v>
      </c>
      <c r="G67" s="2">
        <f>dom_sup!G67*rates!$C65</f>
        <v>0</v>
      </c>
      <c r="H67" s="2">
        <f>dom_sup!H67*rates!$C65</f>
        <v>0</v>
      </c>
      <c r="I67" s="2">
        <f>dom_sup!I67*rates!$C65</f>
        <v>0</v>
      </c>
      <c r="J67" s="2">
        <f>dom_sup!J67*rates!$C65</f>
        <v>0</v>
      </c>
      <c r="K67" s="2">
        <f>dom_sup!K67*rates!$C65</f>
        <v>0</v>
      </c>
      <c r="L67" s="2">
        <f>dom_sup!L67*rates!$C65</f>
        <v>0</v>
      </c>
      <c r="M67" s="2">
        <f>dom_sup!M67*rates!$C65</f>
        <v>401.62866998127896</v>
      </c>
      <c r="N67" s="2">
        <f>dom_sup!N67*rates!$C65</f>
        <v>0</v>
      </c>
      <c r="O67" s="2">
        <f>dom_sup!O67*rates!$C65</f>
        <v>0</v>
      </c>
      <c r="P67" s="2">
        <f>dom_sup!P67*rates!$C65</f>
        <v>0</v>
      </c>
      <c r="Q67" s="2">
        <f>dom_sup!Q67*rates!$C65</f>
        <v>0</v>
      </c>
      <c r="R67" s="2">
        <f>dom_sup!R67*rates!$C65</f>
        <v>0</v>
      </c>
      <c r="S67" s="2">
        <f>dom_sup!S67*rates!$C65</f>
        <v>2115.9557829684345</v>
      </c>
      <c r="T67" s="2">
        <f>dom_sup!T67*rates!$C65</f>
        <v>4928.4405574348193</v>
      </c>
      <c r="U67" s="2">
        <f>dom_sup!U67*rates!$C65</f>
        <v>75702.17744689234</v>
      </c>
      <c r="V67" s="2">
        <f>dom_sup!V67*rates!$C65</f>
        <v>0</v>
      </c>
      <c r="W67" s="2">
        <f>dom_sup!W67*rates!$C65</f>
        <v>0</v>
      </c>
      <c r="X67" s="2">
        <f>dom_sup!X67*rates!$C65</f>
        <v>0</v>
      </c>
      <c r="Y67" s="2">
        <f>dom_sup!Y67*rates!$C65</f>
        <v>0</v>
      </c>
      <c r="Z67" s="2">
        <f>dom_sup!Z67*rates!$C65</f>
        <v>0</v>
      </c>
      <c r="AA67" s="2">
        <f>dom_sup!AA67*rates!$C65</f>
        <v>0</v>
      </c>
      <c r="AB67" s="2">
        <f>dom_sup!AB67*rates!$C65</f>
        <v>0</v>
      </c>
      <c r="AC67" s="2">
        <f>dom_sup!AC67*rates!$C65</f>
        <v>0</v>
      </c>
      <c r="AD67" s="2">
        <f>dom_sup!AD67*rates!$C65</f>
        <v>0</v>
      </c>
      <c r="AE67" s="2">
        <f>dom_sup!AE67*rates!$C65</f>
        <v>0</v>
      </c>
      <c r="AF67" s="2">
        <f>dom_sup!AF67*rates!$C65</f>
        <v>0</v>
      </c>
      <c r="AG67" s="2">
        <f>dom_sup!AG67*rates!$C65</f>
        <v>0</v>
      </c>
      <c r="AH67" s="2">
        <f>dom_sup!AH67*rates!$C65</f>
        <v>0</v>
      </c>
      <c r="AI67" s="2">
        <f>dom_sup!AI67*rates!$C65</f>
        <v>0</v>
      </c>
      <c r="AJ67" s="2">
        <f>dom_sup!AJ67*rates!$C65</f>
        <v>0</v>
      </c>
      <c r="AK67" s="2">
        <f>dom_sup!AK67*rates!$C65</f>
        <v>2.9491628085528337E-2</v>
      </c>
      <c r="AL67" s="2">
        <f>dom_sup!AL67*rates!$C65</f>
        <v>0</v>
      </c>
      <c r="AM67" s="2">
        <f>dom_sup!AM67*rates!$C65</f>
        <v>0</v>
      </c>
      <c r="AN67" s="2">
        <f>dom_sup!AN67*rates!$C65</f>
        <v>0</v>
      </c>
      <c r="AO67" s="2">
        <f>dom_sup!AO67*rates!$C65</f>
        <v>0</v>
      </c>
      <c r="AP67" s="2">
        <f>dom_sup!AP67*rates!$C65</f>
        <v>0</v>
      </c>
      <c r="AQ67" s="2">
        <f>dom_sup!AQ67*rates!$C65</f>
        <v>0</v>
      </c>
      <c r="AR67" s="2">
        <f>dom_sup!AR67*rates!$C65</f>
        <v>0</v>
      </c>
      <c r="AS67" s="2">
        <f>dom_sup!AS67*rates!$C65</f>
        <v>0</v>
      </c>
      <c r="AT67" s="2">
        <f>dom_sup!AT67*rates!$C65</f>
        <v>0</v>
      </c>
      <c r="AU67" s="2">
        <f>dom_sup!AU67*rates!$C65</f>
        <v>0</v>
      </c>
      <c r="AV67" s="2">
        <f>dom_sup!AV67*rates!$C65</f>
        <v>0</v>
      </c>
      <c r="AW67" s="2">
        <f>dom_sup!AW67*rates!$C65</f>
        <v>0</v>
      </c>
      <c r="AX67" s="2">
        <f>dom_sup!AX67*rates!$C65</f>
        <v>0</v>
      </c>
      <c r="AY67" s="2">
        <f>dom_sup!AY67*rates!$C65</f>
        <v>0</v>
      </c>
      <c r="AZ67" s="2">
        <f>dom_sup!AZ67*rates!$C65</f>
        <v>0</v>
      </c>
      <c r="BA67" s="2">
        <f>dom_sup!BA67*rates!$C65</f>
        <v>0</v>
      </c>
      <c r="BB67" s="2">
        <f>dom_sup!BB67*rates!$C65</f>
        <v>0</v>
      </c>
      <c r="BC67" s="2">
        <f>dom_sup!BC67*rates!$C65</f>
        <v>0</v>
      </c>
      <c r="BD67" s="2">
        <f>dom_sup!BD67*rates!$C65</f>
        <v>0</v>
      </c>
      <c r="BE67" s="2">
        <f>dom_sup!BE67*rates!$C65</f>
        <v>0</v>
      </c>
      <c r="BF67" s="2">
        <f>dom_sup!BF67*rates!$C65</f>
        <v>0</v>
      </c>
      <c r="BG67" s="2">
        <f>dom_sup!BG67*rates!$C65</f>
        <v>0</v>
      </c>
      <c r="BH67" s="2">
        <f>dom_sup!BH67*rates!$C65</f>
        <v>0</v>
      </c>
      <c r="BI67" s="2">
        <f>dom_sup!BI67*rates!$C65</f>
        <v>0</v>
      </c>
      <c r="BJ67" s="2">
        <f>dom_sup!BJ67*rates!$C65</f>
        <v>0</v>
      </c>
      <c r="BK67" s="2">
        <f>dom_sup!BK67*rates!$C65</f>
        <v>0</v>
      </c>
      <c r="BL67" s="2">
        <f>dom_sup!BL67*rates!$C65</f>
        <v>0</v>
      </c>
      <c r="BM67" s="2">
        <f>dom_sup!BM67*rates!$C65</f>
        <v>0</v>
      </c>
      <c r="BN67" s="2">
        <f>dom_sup!BN67*rates!$C65</f>
        <v>0</v>
      </c>
      <c r="BO67" s="2">
        <f>dom_sup!BO67*rates!$C65</f>
        <v>0</v>
      </c>
      <c r="BP67" s="2">
        <f>dom_sup!BP67*rates!$C65</f>
        <v>0</v>
      </c>
      <c r="BQ67" s="2">
        <f t="shared" si="0"/>
        <v>83148.231948904955</v>
      </c>
      <c r="BR67" s="2">
        <v>68281.537110221354</v>
      </c>
      <c r="BS67" s="2">
        <f t="shared" si="1"/>
        <v>151429.76905912632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557191.69595418079</v>
      </c>
      <c r="BZ67" s="2">
        <v>640278.24630859366</v>
      </c>
      <c r="CA67" s="2">
        <f t="shared" si="5"/>
        <v>1197469.9422627743</v>
      </c>
    </row>
    <row r="68" spans="1:79" s="2" customFormat="1" x14ac:dyDescent="0.35">
      <c r="A68" s="19">
        <v>65</v>
      </c>
      <c r="B68" s="19" t="s">
        <v>143</v>
      </c>
      <c r="C68" s="2">
        <f>dom_sup!C68*rates!$C66</f>
        <v>0</v>
      </c>
      <c r="D68" s="2">
        <f>dom_sup!D68*rates!$C66</f>
        <v>0</v>
      </c>
      <c r="E68" s="2">
        <f>dom_sup!E68*rates!$C66</f>
        <v>0</v>
      </c>
      <c r="F68" s="2">
        <f>dom_sup!F68*rates!$C66</f>
        <v>0</v>
      </c>
      <c r="G68" s="2">
        <f>dom_sup!G68*rates!$C66</f>
        <v>0</v>
      </c>
      <c r="H68" s="2">
        <f>dom_sup!H68*rates!$C66</f>
        <v>0</v>
      </c>
      <c r="I68" s="2">
        <f>dom_sup!I68*rates!$C66</f>
        <v>0</v>
      </c>
      <c r="J68" s="2">
        <f>dom_sup!J68*rates!$C66</f>
        <v>0</v>
      </c>
      <c r="K68" s="2">
        <f>dom_sup!K68*rates!$C66</f>
        <v>0</v>
      </c>
      <c r="L68" s="2">
        <f>dom_sup!L68*rates!$C66</f>
        <v>0</v>
      </c>
      <c r="M68" s="2">
        <f>dom_sup!M68*rates!$C66</f>
        <v>0</v>
      </c>
      <c r="N68" s="2">
        <f>dom_sup!N68*rates!$C66</f>
        <v>0</v>
      </c>
      <c r="O68" s="2">
        <f>dom_sup!O68*rates!$C66</f>
        <v>0</v>
      </c>
      <c r="P68" s="2">
        <f>dom_sup!P68*rates!$C66</f>
        <v>0</v>
      </c>
      <c r="Q68" s="2">
        <f>dom_sup!Q68*rates!$C66</f>
        <v>0</v>
      </c>
      <c r="R68" s="2">
        <f>dom_sup!R68*rates!$C66</f>
        <v>0</v>
      </c>
      <c r="S68" s="2">
        <f>dom_sup!S68*rates!$C66</f>
        <v>0</v>
      </c>
      <c r="T68" s="2">
        <f>dom_sup!T68*rates!$C66</f>
        <v>0</v>
      </c>
      <c r="U68" s="2">
        <f>dom_sup!U68*rates!$C66</f>
        <v>0</v>
      </c>
      <c r="V68" s="2">
        <f>dom_sup!V68*rates!$C66</f>
        <v>0</v>
      </c>
      <c r="W68" s="2">
        <f>dom_sup!W68*rates!$C66</f>
        <v>0</v>
      </c>
      <c r="X68" s="2">
        <f>dom_sup!X68*rates!$C66</f>
        <v>0</v>
      </c>
      <c r="Y68" s="2">
        <f>dom_sup!Y68*rates!$C66</f>
        <v>0</v>
      </c>
      <c r="Z68" s="2">
        <f>dom_sup!Z68*rates!$C66</f>
        <v>0</v>
      </c>
      <c r="AA68" s="2">
        <f>dom_sup!AA68*rates!$C66</f>
        <v>0</v>
      </c>
      <c r="AB68" s="2">
        <f>dom_sup!AB68*rates!$C66</f>
        <v>0</v>
      </c>
      <c r="AC68" s="2">
        <f>dom_sup!AC68*rates!$C66</f>
        <v>0</v>
      </c>
      <c r="AD68" s="2">
        <f>dom_sup!AD68*rates!$C66</f>
        <v>0</v>
      </c>
      <c r="AE68" s="2">
        <f>dom_sup!AE68*rates!$C66</f>
        <v>0</v>
      </c>
      <c r="AF68" s="2">
        <f>dom_sup!AF68*rates!$C66</f>
        <v>0</v>
      </c>
      <c r="AG68" s="2">
        <f>dom_sup!AG68*rates!$C66</f>
        <v>0</v>
      </c>
      <c r="AH68" s="2">
        <f>dom_sup!AH68*rates!$C66</f>
        <v>0</v>
      </c>
      <c r="AI68" s="2">
        <f>dom_sup!AI68*rates!$C66</f>
        <v>0</v>
      </c>
      <c r="AJ68" s="2">
        <f>dom_sup!AJ68*rates!$C66</f>
        <v>0</v>
      </c>
      <c r="AK68" s="2">
        <f>dom_sup!AK68*rates!$C66</f>
        <v>676280.63964132464</v>
      </c>
      <c r="AL68" s="2">
        <f>dom_sup!AL68*rates!$C66</f>
        <v>0</v>
      </c>
      <c r="AM68" s="2">
        <f>dom_sup!AM68*rates!$C66</f>
        <v>0</v>
      </c>
      <c r="AN68" s="2">
        <f>dom_sup!AN68*rates!$C66</f>
        <v>0</v>
      </c>
      <c r="AO68" s="2">
        <f>dom_sup!AO68*rates!$C66</f>
        <v>0</v>
      </c>
      <c r="AP68" s="2">
        <f>dom_sup!AP68*rates!$C66</f>
        <v>0</v>
      </c>
      <c r="AQ68" s="2">
        <f>dom_sup!AQ68*rates!$C66</f>
        <v>0</v>
      </c>
      <c r="AR68" s="2">
        <f>dom_sup!AR68*rates!$C66</f>
        <v>0</v>
      </c>
      <c r="AS68" s="2">
        <f>dom_sup!AS68*rates!$C66</f>
        <v>0</v>
      </c>
      <c r="AT68" s="2">
        <f>dom_sup!AT68*rates!$C66</f>
        <v>0</v>
      </c>
      <c r="AU68" s="2">
        <f>dom_sup!AU68*rates!$C66</f>
        <v>0</v>
      </c>
      <c r="AV68" s="2">
        <f>dom_sup!AV68*rates!$C66</f>
        <v>0</v>
      </c>
      <c r="AW68" s="2">
        <f>dom_sup!AW68*rates!$C66</f>
        <v>0</v>
      </c>
      <c r="AX68" s="2">
        <f>dom_sup!AX68*rates!$C66</f>
        <v>0</v>
      </c>
      <c r="AY68" s="2">
        <f>dom_sup!AY68*rates!$C66</f>
        <v>0</v>
      </c>
      <c r="AZ68" s="2">
        <f>dom_sup!AZ68*rates!$C66</f>
        <v>0</v>
      </c>
      <c r="BA68" s="2">
        <f>dom_sup!BA68*rates!$C66</f>
        <v>0</v>
      </c>
      <c r="BB68" s="2">
        <f>dom_sup!BB68*rates!$C66</f>
        <v>0</v>
      </c>
      <c r="BC68" s="2">
        <f>dom_sup!BC68*rates!$C66</f>
        <v>0</v>
      </c>
      <c r="BD68" s="2">
        <f>dom_sup!BD68*rates!$C66</f>
        <v>0</v>
      </c>
      <c r="BE68" s="2">
        <f>dom_sup!BE68*rates!$C66</f>
        <v>0</v>
      </c>
      <c r="BF68" s="2">
        <f>dom_sup!BF68*rates!$C66</f>
        <v>0</v>
      </c>
      <c r="BG68" s="2">
        <f>dom_sup!BG68*rates!$C66</f>
        <v>0</v>
      </c>
      <c r="BH68" s="2">
        <f>dom_sup!BH68*rates!$C66</f>
        <v>0</v>
      </c>
      <c r="BI68" s="2">
        <f>dom_sup!BI68*rates!$C66</f>
        <v>0</v>
      </c>
      <c r="BJ68" s="2">
        <f>dom_sup!BJ68*rates!$C66</f>
        <v>0</v>
      </c>
      <c r="BK68" s="2">
        <f>dom_sup!BK68*rates!$C66</f>
        <v>0</v>
      </c>
      <c r="BL68" s="2">
        <f>dom_sup!BL68*rates!$C66</f>
        <v>0</v>
      </c>
      <c r="BM68" s="2">
        <f>dom_sup!BM68*rates!$C66</f>
        <v>0</v>
      </c>
      <c r="BN68" s="2">
        <f>dom_sup!BN68*rates!$C66</f>
        <v>0</v>
      </c>
      <c r="BO68" s="2">
        <f>dom_sup!BO68*rates!$C66</f>
        <v>0</v>
      </c>
      <c r="BP68" s="2">
        <f>dom_sup!BP68*rates!$C66</f>
        <v>0</v>
      </c>
      <c r="BQ68" s="2">
        <f t="shared" ref="BQ68:BQ131" si="6">SUM(C68:BP68)</f>
        <v>676280.63964132464</v>
      </c>
      <c r="BR68" s="2">
        <v>636577.4706354189</v>
      </c>
      <c r="BS68" s="2">
        <f t="shared" si="1"/>
        <v>1312858.1102767435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2055412.9936926879</v>
      </c>
      <c r="BZ68" s="2">
        <v>1256185.04885187</v>
      </c>
      <c r="CA68" s="2">
        <f t="shared" si="5"/>
        <v>3311598.0425445577</v>
      </c>
    </row>
    <row r="69" spans="1:79" s="2" customFormat="1" x14ac:dyDescent="0.35">
      <c r="A69" s="19">
        <v>66</v>
      </c>
      <c r="B69" s="19" t="s">
        <v>144</v>
      </c>
      <c r="C69" s="2">
        <f>dom_sup!C69*rates!$C67</f>
        <v>0</v>
      </c>
      <c r="D69" s="2">
        <f>dom_sup!D69*rates!$C67</f>
        <v>0</v>
      </c>
      <c r="E69" s="2">
        <f>dom_sup!E69*rates!$C67</f>
        <v>0</v>
      </c>
      <c r="F69" s="2">
        <f>dom_sup!F69*rates!$C67</f>
        <v>0</v>
      </c>
      <c r="G69" s="2">
        <f>dom_sup!G69*rates!$C67</f>
        <v>0</v>
      </c>
      <c r="H69" s="2">
        <f>dom_sup!H69*rates!$C67</f>
        <v>0</v>
      </c>
      <c r="I69" s="2">
        <f>dom_sup!I69*rates!$C67</f>
        <v>0</v>
      </c>
      <c r="J69" s="2">
        <f>dom_sup!J69*rates!$C67</f>
        <v>0</v>
      </c>
      <c r="K69" s="2">
        <f>dom_sup!K69*rates!$C67</f>
        <v>0</v>
      </c>
      <c r="L69" s="2">
        <f>dom_sup!L69*rates!$C67</f>
        <v>0</v>
      </c>
      <c r="M69" s="2">
        <f>dom_sup!M69*rates!$C67</f>
        <v>0</v>
      </c>
      <c r="N69" s="2">
        <f>dom_sup!N69*rates!$C67</f>
        <v>0</v>
      </c>
      <c r="O69" s="2">
        <f>dom_sup!O69*rates!$C67</f>
        <v>0</v>
      </c>
      <c r="P69" s="2">
        <f>dom_sup!P69*rates!$C67</f>
        <v>0</v>
      </c>
      <c r="Q69" s="2">
        <f>dom_sup!Q69*rates!$C67</f>
        <v>0</v>
      </c>
      <c r="R69" s="2">
        <f>dom_sup!R69*rates!$C67</f>
        <v>0</v>
      </c>
      <c r="S69" s="2">
        <f>dom_sup!S69*rates!$C67</f>
        <v>0</v>
      </c>
      <c r="T69" s="2">
        <f>dom_sup!T69*rates!$C67</f>
        <v>0</v>
      </c>
      <c r="U69" s="2">
        <f>dom_sup!U69*rates!$C67</f>
        <v>0</v>
      </c>
      <c r="V69" s="2">
        <f>dom_sup!V69*rates!$C67</f>
        <v>0</v>
      </c>
      <c r="W69" s="2">
        <f>dom_sup!W69*rates!$C67</f>
        <v>0</v>
      </c>
      <c r="X69" s="2">
        <f>dom_sup!X69*rates!$C67</f>
        <v>0</v>
      </c>
      <c r="Y69" s="2">
        <f>dom_sup!Y69*rates!$C67</f>
        <v>0</v>
      </c>
      <c r="Z69" s="2">
        <f>dom_sup!Z69*rates!$C67</f>
        <v>0</v>
      </c>
      <c r="AA69" s="2">
        <f>dom_sup!AA69*rates!$C67</f>
        <v>0</v>
      </c>
      <c r="AB69" s="2">
        <f>dom_sup!AB69*rates!$C67</f>
        <v>0</v>
      </c>
      <c r="AC69" s="2">
        <f>dom_sup!AC69*rates!$C67</f>
        <v>0</v>
      </c>
      <c r="AD69" s="2">
        <f>dom_sup!AD69*rates!$C67</f>
        <v>0</v>
      </c>
      <c r="AE69" s="2">
        <f>dom_sup!AE69*rates!$C67</f>
        <v>0</v>
      </c>
      <c r="AF69" s="2">
        <f>dom_sup!AF69*rates!$C67</f>
        <v>0</v>
      </c>
      <c r="AG69" s="2">
        <f>dom_sup!AG69*rates!$C67</f>
        <v>0</v>
      </c>
      <c r="AH69" s="2">
        <f>dom_sup!AH69*rates!$C67</f>
        <v>0</v>
      </c>
      <c r="AI69" s="2">
        <f>dom_sup!AI69*rates!$C67</f>
        <v>0</v>
      </c>
      <c r="AJ69" s="2">
        <f>dom_sup!AJ69*rates!$C67</f>
        <v>0</v>
      </c>
      <c r="AK69" s="2">
        <f>dom_sup!AK69*rates!$C67</f>
        <v>23923.003257624885</v>
      </c>
      <c r="AL69" s="2">
        <f>dom_sup!AL69*rates!$C67</f>
        <v>807946.75360097527</v>
      </c>
      <c r="AM69" s="2">
        <f>dom_sup!AM69*rates!$C67</f>
        <v>126405.77277603644</v>
      </c>
      <c r="AN69" s="2">
        <f>dom_sup!AN69*rates!$C67</f>
        <v>0</v>
      </c>
      <c r="AO69" s="2">
        <f>dom_sup!AO69*rates!$C67</f>
        <v>0</v>
      </c>
      <c r="AP69" s="2">
        <f>dom_sup!AP69*rates!$C67</f>
        <v>0</v>
      </c>
      <c r="AQ69" s="2">
        <f>dom_sup!AQ69*rates!$C67</f>
        <v>0</v>
      </c>
      <c r="AR69" s="2">
        <f>dom_sup!AR69*rates!$C67</f>
        <v>0</v>
      </c>
      <c r="AS69" s="2">
        <f>dom_sup!AS69*rates!$C67</f>
        <v>0</v>
      </c>
      <c r="AT69" s="2">
        <f>dom_sup!AT69*rates!$C67</f>
        <v>0</v>
      </c>
      <c r="AU69" s="2">
        <f>dom_sup!AU69*rates!$C67</f>
        <v>0</v>
      </c>
      <c r="AV69" s="2">
        <f>dom_sup!AV69*rates!$C67</f>
        <v>0</v>
      </c>
      <c r="AW69" s="2">
        <f>dom_sup!AW69*rates!$C67</f>
        <v>0</v>
      </c>
      <c r="AX69" s="2">
        <f>dom_sup!AX69*rates!$C67</f>
        <v>0</v>
      </c>
      <c r="AY69" s="2">
        <f>dom_sup!AY69*rates!$C67</f>
        <v>0</v>
      </c>
      <c r="AZ69" s="2">
        <f>dom_sup!AZ69*rates!$C67</f>
        <v>0</v>
      </c>
      <c r="BA69" s="2">
        <f>dom_sup!BA69*rates!$C67</f>
        <v>0</v>
      </c>
      <c r="BB69" s="2">
        <f>dom_sup!BB69*rates!$C67</f>
        <v>0</v>
      </c>
      <c r="BC69" s="2">
        <f>dom_sup!BC69*rates!$C67</f>
        <v>0</v>
      </c>
      <c r="BD69" s="2">
        <f>dom_sup!BD69*rates!$C67</f>
        <v>0</v>
      </c>
      <c r="BE69" s="2">
        <f>dom_sup!BE69*rates!$C67</f>
        <v>0</v>
      </c>
      <c r="BF69" s="2">
        <f>dom_sup!BF69*rates!$C67</f>
        <v>0</v>
      </c>
      <c r="BG69" s="2">
        <f>dom_sup!BG69*rates!$C67</f>
        <v>0</v>
      </c>
      <c r="BH69" s="2">
        <f>dom_sup!BH69*rates!$C67</f>
        <v>0</v>
      </c>
      <c r="BI69" s="2">
        <f>dom_sup!BI69*rates!$C67</f>
        <v>0</v>
      </c>
      <c r="BJ69" s="2">
        <f>dom_sup!BJ69*rates!$C67</f>
        <v>0</v>
      </c>
      <c r="BK69" s="2">
        <f>dom_sup!BK69*rates!$C67</f>
        <v>0</v>
      </c>
      <c r="BL69" s="2">
        <f>dom_sup!BL69*rates!$C67</f>
        <v>0</v>
      </c>
      <c r="BM69" s="2">
        <f>dom_sup!BM69*rates!$C67</f>
        <v>0</v>
      </c>
      <c r="BN69" s="2">
        <f>dom_sup!BN69*rates!$C67</f>
        <v>0</v>
      </c>
      <c r="BO69" s="2">
        <f>dom_sup!BO69*rates!$C67</f>
        <v>0</v>
      </c>
      <c r="BP69" s="2">
        <f>dom_sup!BP69*rates!$C67</f>
        <v>0</v>
      </c>
      <c r="BQ69" s="2">
        <f t="shared" si="6"/>
        <v>958275.52963463659</v>
      </c>
      <c r="BR69" s="2">
        <v>548160.59633300477</v>
      </c>
      <c r="BS69" s="2">
        <f t="shared" ref="BS69:BS133" si="7">BR69+BQ69</f>
        <v>1506436.1259676414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3579601.0715053198</v>
      </c>
      <c r="BZ69" s="2">
        <v>1551303.5277231154</v>
      </c>
      <c r="CA69" s="2">
        <f t="shared" ref="CA69:CA133" si="11">BY69+BZ69</f>
        <v>5130904.5992284352</v>
      </c>
    </row>
    <row r="70" spans="1:79" s="2" customFormat="1" x14ac:dyDescent="0.35">
      <c r="A70" s="19">
        <v>67</v>
      </c>
      <c r="B70" s="19" t="s">
        <v>145</v>
      </c>
      <c r="C70" s="2">
        <f>dom_sup!C70*rates!$C68</f>
        <v>0</v>
      </c>
      <c r="D70" s="2">
        <f>dom_sup!D70*rates!$C68</f>
        <v>0</v>
      </c>
      <c r="E70" s="2">
        <f>dom_sup!E70*rates!$C68</f>
        <v>0</v>
      </c>
      <c r="F70" s="2">
        <f>dom_sup!F70*rates!$C68</f>
        <v>0</v>
      </c>
      <c r="G70" s="2">
        <f>dom_sup!G70*rates!$C68</f>
        <v>0</v>
      </c>
      <c r="H70" s="2">
        <f>dom_sup!H70*rates!$C68</f>
        <v>0</v>
      </c>
      <c r="I70" s="2">
        <f>dom_sup!I70*rates!$C68</f>
        <v>0</v>
      </c>
      <c r="J70" s="2">
        <f>dom_sup!J70*rates!$C68</f>
        <v>0</v>
      </c>
      <c r="K70" s="2">
        <f>dom_sup!K70*rates!$C68</f>
        <v>0</v>
      </c>
      <c r="L70" s="2">
        <f>dom_sup!L70*rates!$C68</f>
        <v>0</v>
      </c>
      <c r="M70" s="2">
        <f>dom_sup!M70*rates!$C68</f>
        <v>0</v>
      </c>
      <c r="N70" s="2">
        <f>dom_sup!N70*rates!$C68</f>
        <v>0</v>
      </c>
      <c r="O70" s="2">
        <f>dom_sup!O70*rates!$C68</f>
        <v>0</v>
      </c>
      <c r="P70" s="2">
        <f>dom_sup!P70*rates!$C68</f>
        <v>0</v>
      </c>
      <c r="Q70" s="2">
        <f>dom_sup!Q70*rates!$C68</f>
        <v>0</v>
      </c>
      <c r="R70" s="2">
        <f>dom_sup!R70*rates!$C68</f>
        <v>0</v>
      </c>
      <c r="S70" s="2">
        <f>dom_sup!S70*rates!$C68</f>
        <v>3915.5720641115367</v>
      </c>
      <c r="T70" s="2">
        <f>dom_sup!T70*rates!$C68</f>
        <v>0</v>
      </c>
      <c r="U70" s="2">
        <f>dom_sup!U70*rates!$C68</f>
        <v>0</v>
      </c>
      <c r="V70" s="2">
        <f>dom_sup!V70*rates!$C68</f>
        <v>0</v>
      </c>
      <c r="W70" s="2">
        <f>dom_sup!W70*rates!$C68</f>
        <v>0</v>
      </c>
      <c r="X70" s="2">
        <f>dom_sup!X70*rates!$C68</f>
        <v>0</v>
      </c>
      <c r="Y70" s="2">
        <f>dom_sup!Y70*rates!$C68</f>
        <v>0</v>
      </c>
      <c r="Z70" s="2">
        <f>dom_sup!Z70*rates!$C68</f>
        <v>0</v>
      </c>
      <c r="AA70" s="2">
        <f>dom_sup!AA70*rates!$C68</f>
        <v>0</v>
      </c>
      <c r="AB70" s="2">
        <f>dom_sup!AB70*rates!$C68</f>
        <v>0</v>
      </c>
      <c r="AC70" s="2">
        <f>dom_sup!AC70*rates!$C68</f>
        <v>0</v>
      </c>
      <c r="AD70" s="2">
        <f>dom_sup!AD70*rates!$C68</f>
        <v>0</v>
      </c>
      <c r="AE70" s="2">
        <f>dom_sup!AE70*rates!$C68</f>
        <v>0</v>
      </c>
      <c r="AF70" s="2">
        <f>dom_sup!AF70*rates!$C68</f>
        <v>0</v>
      </c>
      <c r="AG70" s="2">
        <f>dom_sup!AG70*rates!$C68</f>
        <v>0</v>
      </c>
      <c r="AH70" s="2">
        <f>dom_sup!AH70*rates!$C68</f>
        <v>0</v>
      </c>
      <c r="AI70" s="2">
        <f>dom_sup!AI70*rates!$C68</f>
        <v>0</v>
      </c>
      <c r="AJ70" s="2">
        <f>dom_sup!AJ70*rates!$C68</f>
        <v>0</v>
      </c>
      <c r="AK70" s="2">
        <f>dom_sup!AK70*rates!$C68</f>
        <v>0</v>
      </c>
      <c r="AL70" s="2">
        <f>dom_sup!AL70*rates!$C68</f>
        <v>63131.798868965358</v>
      </c>
      <c r="AM70" s="2">
        <f>dom_sup!AM70*rates!$C68</f>
        <v>601124.78253385925</v>
      </c>
      <c r="AN70" s="2">
        <f>dom_sup!AN70*rates!$C68</f>
        <v>0</v>
      </c>
      <c r="AO70" s="2">
        <f>dom_sup!AO70*rates!$C68</f>
        <v>0</v>
      </c>
      <c r="AP70" s="2">
        <f>dom_sup!AP70*rates!$C68</f>
        <v>0</v>
      </c>
      <c r="AQ70" s="2">
        <f>dom_sup!AQ70*rates!$C68</f>
        <v>0</v>
      </c>
      <c r="AR70" s="2">
        <f>dom_sup!AR70*rates!$C68</f>
        <v>0</v>
      </c>
      <c r="AS70" s="2">
        <f>dom_sup!AS70*rates!$C68</f>
        <v>0</v>
      </c>
      <c r="AT70" s="2">
        <f>dom_sup!AT70*rates!$C68</f>
        <v>0</v>
      </c>
      <c r="AU70" s="2">
        <f>dom_sup!AU70*rates!$C68</f>
        <v>0</v>
      </c>
      <c r="AV70" s="2">
        <f>dom_sup!AV70*rates!$C68</f>
        <v>0</v>
      </c>
      <c r="AW70" s="2">
        <f>dom_sup!AW70*rates!$C68</f>
        <v>0</v>
      </c>
      <c r="AX70" s="2">
        <f>dom_sup!AX70*rates!$C68</f>
        <v>0</v>
      </c>
      <c r="AY70" s="2">
        <f>dom_sup!AY70*rates!$C68</f>
        <v>0</v>
      </c>
      <c r="AZ70" s="2">
        <f>dom_sup!AZ70*rates!$C68</f>
        <v>0</v>
      </c>
      <c r="BA70" s="2">
        <f>dom_sup!BA70*rates!$C68</f>
        <v>0</v>
      </c>
      <c r="BB70" s="2">
        <f>dom_sup!BB70*rates!$C68</f>
        <v>0</v>
      </c>
      <c r="BC70" s="2">
        <f>dom_sup!BC70*rates!$C68</f>
        <v>0</v>
      </c>
      <c r="BD70" s="2">
        <f>dom_sup!BD70*rates!$C68</f>
        <v>0</v>
      </c>
      <c r="BE70" s="2">
        <f>dom_sup!BE70*rates!$C68</f>
        <v>0</v>
      </c>
      <c r="BF70" s="2">
        <f>dom_sup!BF70*rates!$C68</f>
        <v>0</v>
      </c>
      <c r="BG70" s="2">
        <f>dom_sup!BG70*rates!$C68</f>
        <v>0</v>
      </c>
      <c r="BH70" s="2">
        <f>dom_sup!BH70*rates!$C68</f>
        <v>0</v>
      </c>
      <c r="BI70" s="2">
        <f>dom_sup!BI70*rates!$C68</f>
        <v>0</v>
      </c>
      <c r="BJ70" s="2">
        <f>dom_sup!BJ70*rates!$C68</f>
        <v>0</v>
      </c>
      <c r="BK70" s="2">
        <f>dom_sup!BK70*rates!$C68</f>
        <v>0</v>
      </c>
      <c r="BL70" s="2">
        <f>dom_sup!BL70*rates!$C68</f>
        <v>0</v>
      </c>
      <c r="BM70" s="2">
        <f>dom_sup!BM70*rates!$C68</f>
        <v>0</v>
      </c>
      <c r="BN70" s="2">
        <f>dom_sup!BN70*rates!$C68</f>
        <v>0</v>
      </c>
      <c r="BO70" s="2">
        <f>dom_sup!BO70*rates!$C68</f>
        <v>0</v>
      </c>
      <c r="BP70" s="2">
        <f>dom_sup!BP70*rates!$C68</f>
        <v>0</v>
      </c>
      <c r="BQ70" s="2">
        <f t="shared" si="6"/>
        <v>668172.1534669362</v>
      </c>
      <c r="BR70" s="2">
        <v>17862.540058303206</v>
      </c>
      <c r="BS70" s="2">
        <f t="shared" si="7"/>
        <v>686034.69352523936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1055254.5723401341</v>
      </c>
      <c r="BZ70" s="2">
        <v>763367.02134284098</v>
      </c>
      <c r="CA70" s="2">
        <f t="shared" si="11"/>
        <v>1818621.593682975</v>
      </c>
    </row>
    <row r="71" spans="1:79" s="2" customFormat="1" x14ac:dyDescent="0.35">
      <c r="A71" s="19">
        <v>68</v>
      </c>
      <c r="B71" s="19" t="s">
        <v>146</v>
      </c>
      <c r="C71" s="2">
        <f>dom_sup!C71*rates!$C69</f>
        <v>0</v>
      </c>
      <c r="D71" s="2">
        <f>dom_sup!D71*rates!$C69</f>
        <v>0</v>
      </c>
      <c r="E71" s="2">
        <f>dom_sup!E71*rates!$C69</f>
        <v>0</v>
      </c>
      <c r="F71" s="2">
        <f>dom_sup!F71*rates!$C69</f>
        <v>0</v>
      </c>
      <c r="G71" s="2">
        <f>dom_sup!G71*rates!$C69</f>
        <v>0</v>
      </c>
      <c r="H71" s="2">
        <f>dom_sup!H71*rates!$C69</f>
        <v>0</v>
      </c>
      <c r="I71" s="2">
        <f>dom_sup!I71*rates!$C69</f>
        <v>0</v>
      </c>
      <c r="J71" s="2">
        <f>dom_sup!J71*rates!$C69</f>
        <v>0</v>
      </c>
      <c r="K71" s="2">
        <f>dom_sup!K71*rates!$C69</f>
        <v>0</v>
      </c>
      <c r="L71" s="2">
        <f>dom_sup!L71*rates!$C69</f>
        <v>0</v>
      </c>
      <c r="M71" s="2">
        <f>dom_sup!M71*rates!$C69</f>
        <v>0</v>
      </c>
      <c r="N71" s="2">
        <f>dom_sup!N71*rates!$C69</f>
        <v>0</v>
      </c>
      <c r="O71" s="2">
        <f>dom_sup!O71*rates!$C69</f>
        <v>0</v>
      </c>
      <c r="P71" s="2">
        <f>dom_sup!P71*rates!$C69</f>
        <v>0</v>
      </c>
      <c r="Q71" s="2">
        <f>dom_sup!Q71*rates!$C69</f>
        <v>0</v>
      </c>
      <c r="R71" s="2">
        <f>dom_sup!R71*rates!$C69</f>
        <v>0</v>
      </c>
      <c r="S71" s="2">
        <f>dom_sup!S71*rates!$C69</f>
        <v>0</v>
      </c>
      <c r="T71" s="2">
        <f>dom_sup!T71*rates!$C69</f>
        <v>0</v>
      </c>
      <c r="U71" s="2">
        <f>dom_sup!U71*rates!$C69</f>
        <v>0</v>
      </c>
      <c r="V71" s="2">
        <f>dom_sup!V71*rates!$C69</f>
        <v>0</v>
      </c>
      <c r="W71" s="2">
        <f>dom_sup!W71*rates!$C69</f>
        <v>0</v>
      </c>
      <c r="X71" s="2">
        <f>dom_sup!X71*rates!$C69</f>
        <v>11250.854244200367</v>
      </c>
      <c r="Y71" s="2">
        <f>dom_sup!Y71*rates!$C69</f>
        <v>0</v>
      </c>
      <c r="Z71" s="2">
        <f>dom_sup!Z71*rates!$C69</f>
        <v>0</v>
      </c>
      <c r="AA71" s="2">
        <f>dom_sup!AA71*rates!$C69</f>
        <v>0</v>
      </c>
      <c r="AB71" s="2">
        <f>dom_sup!AB71*rates!$C69</f>
        <v>0</v>
      </c>
      <c r="AC71" s="2">
        <f>dom_sup!AC71*rates!$C69</f>
        <v>0</v>
      </c>
      <c r="AD71" s="2">
        <f>dom_sup!AD71*rates!$C69</f>
        <v>0</v>
      </c>
      <c r="AE71" s="2">
        <f>dom_sup!AE71*rates!$C69</f>
        <v>0</v>
      </c>
      <c r="AF71" s="2">
        <f>dom_sup!AF71*rates!$C69</f>
        <v>0</v>
      </c>
      <c r="AG71" s="2">
        <f>dom_sup!AG71*rates!$C69</f>
        <v>0</v>
      </c>
      <c r="AH71" s="2">
        <f>dom_sup!AH71*rates!$C69</f>
        <v>0</v>
      </c>
      <c r="AI71" s="2">
        <f>dom_sup!AI71*rates!$C69</f>
        <v>0</v>
      </c>
      <c r="AJ71" s="2">
        <f>dom_sup!AJ71*rates!$C69</f>
        <v>0</v>
      </c>
      <c r="AK71" s="2">
        <f>dom_sup!AK71*rates!$C69</f>
        <v>0</v>
      </c>
      <c r="AL71" s="2">
        <f>dom_sup!AL71*rates!$C69</f>
        <v>0</v>
      </c>
      <c r="AM71" s="2">
        <f>dom_sup!AM71*rates!$C69</f>
        <v>0</v>
      </c>
      <c r="AN71" s="2">
        <f>dom_sup!AN71*rates!$C69</f>
        <v>1064436.6580474593</v>
      </c>
      <c r="AO71" s="2">
        <f>dom_sup!AO71*rates!$C69</f>
        <v>0</v>
      </c>
      <c r="AP71" s="2">
        <f>dom_sup!AP71*rates!$C69</f>
        <v>0</v>
      </c>
      <c r="AQ71" s="2">
        <f>dom_sup!AQ71*rates!$C69</f>
        <v>0</v>
      </c>
      <c r="AR71" s="2">
        <f>dom_sup!AR71*rates!$C69</f>
        <v>0</v>
      </c>
      <c r="AS71" s="2">
        <f>dom_sup!AS71*rates!$C69</f>
        <v>0</v>
      </c>
      <c r="AT71" s="2">
        <f>dom_sup!AT71*rates!$C69</f>
        <v>0</v>
      </c>
      <c r="AU71" s="2">
        <f>dom_sup!AU71*rates!$C69</f>
        <v>0</v>
      </c>
      <c r="AV71" s="2">
        <f>dom_sup!AV71*rates!$C69</f>
        <v>0</v>
      </c>
      <c r="AW71" s="2">
        <f>dom_sup!AW71*rates!$C69</f>
        <v>0</v>
      </c>
      <c r="AX71" s="2">
        <f>dom_sup!AX71*rates!$C69</f>
        <v>0</v>
      </c>
      <c r="AY71" s="2">
        <f>dom_sup!AY71*rates!$C69</f>
        <v>0</v>
      </c>
      <c r="AZ71" s="2">
        <f>dom_sup!AZ71*rates!$C69</f>
        <v>0</v>
      </c>
      <c r="BA71" s="2">
        <f>dom_sup!BA71*rates!$C69</f>
        <v>0</v>
      </c>
      <c r="BB71" s="2">
        <f>dom_sup!BB71*rates!$C69</f>
        <v>0</v>
      </c>
      <c r="BC71" s="2">
        <f>dom_sup!BC71*rates!$C69</f>
        <v>0</v>
      </c>
      <c r="BD71" s="2">
        <f>dom_sup!BD71*rates!$C69</f>
        <v>0</v>
      </c>
      <c r="BE71" s="2">
        <f>dom_sup!BE71*rates!$C69</f>
        <v>0</v>
      </c>
      <c r="BF71" s="2">
        <f>dom_sup!BF71*rates!$C69</f>
        <v>0</v>
      </c>
      <c r="BG71" s="2">
        <f>dom_sup!BG71*rates!$C69</f>
        <v>0</v>
      </c>
      <c r="BH71" s="2">
        <f>dom_sup!BH71*rates!$C69</f>
        <v>0</v>
      </c>
      <c r="BI71" s="2">
        <f>dom_sup!BI71*rates!$C69</f>
        <v>0</v>
      </c>
      <c r="BJ71" s="2">
        <f>dom_sup!BJ71*rates!$C69</f>
        <v>0</v>
      </c>
      <c r="BK71" s="2">
        <f>dom_sup!BK71*rates!$C69</f>
        <v>0</v>
      </c>
      <c r="BL71" s="2">
        <f>dom_sup!BL71*rates!$C69</f>
        <v>0</v>
      </c>
      <c r="BM71" s="2">
        <f>dom_sup!BM71*rates!$C69</f>
        <v>0</v>
      </c>
      <c r="BN71" s="2">
        <f>dom_sup!BN71*rates!$C69</f>
        <v>0</v>
      </c>
      <c r="BO71" s="2">
        <f>dom_sup!BO71*rates!$C69</f>
        <v>0</v>
      </c>
      <c r="BP71" s="2">
        <f>dom_sup!BP71*rates!$C69</f>
        <v>0</v>
      </c>
      <c r="BQ71" s="2">
        <f t="shared" si="6"/>
        <v>1075687.5122916596</v>
      </c>
      <c r="BR71" s="2">
        <v>127397.93400741482</v>
      </c>
      <c r="BS71" s="2">
        <f t="shared" si="7"/>
        <v>1203085.4462990745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1579628.1062990744</v>
      </c>
      <c r="BZ71" s="2">
        <v>1411338.92781038</v>
      </c>
      <c r="CA71" s="2">
        <f t="shared" si="11"/>
        <v>2990967.0341094546</v>
      </c>
    </row>
    <row r="72" spans="1:79" s="2" customFormat="1" x14ac:dyDescent="0.35">
      <c r="A72" s="19">
        <v>69</v>
      </c>
      <c r="B72" s="19" t="s">
        <v>147</v>
      </c>
      <c r="C72" s="2">
        <f>dom_sup!C72*rates!$C70</f>
        <v>0</v>
      </c>
      <c r="D72" s="2">
        <f>dom_sup!D72*rates!$C70</f>
        <v>0</v>
      </c>
      <c r="E72" s="2">
        <f>dom_sup!E72*rates!$C70</f>
        <v>0</v>
      </c>
      <c r="F72" s="2">
        <f>dom_sup!F72*rates!$C70</f>
        <v>0</v>
      </c>
      <c r="G72" s="2">
        <f>dom_sup!G72*rates!$C70</f>
        <v>0</v>
      </c>
      <c r="H72" s="2">
        <f>dom_sup!H72*rates!$C70</f>
        <v>0</v>
      </c>
      <c r="I72" s="2">
        <f>dom_sup!I72*rates!$C70</f>
        <v>0</v>
      </c>
      <c r="J72" s="2">
        <f>dom_sup!J72*rates!$C70</f>
        <v>0</v>
      </c>
      <c r="K72" s="2">
        <f>dom_sup!K72*rates!$C70</f>
        <v>0</v>
      </c>
      <c r="L72" s="2">
        <f>dom_sup!L72*rates!$C70</f>
        <v>0</v>
      </c>
      <c r="M72" s="2">
        <f>dom_sup!M72*rates!$C70</f>
        <v>0</v>
      </c>
      <c r="N72" s="2">
        <f>dom_sup!N72*rates!$C70</f>
        <v>0</v>
      </c>
      <c r="O72" s="2">
        <f>dom_sup!O72*rates!$C70</f>
        <v>0</v>
      </c>
      <c r="P72" s="2">
        <f>dom_sup!P72*rates!$C70</f>
        <v>0</v>
      </c>
      <c r="Q72" s="2">
        <f>dom_sup!Q72*rates!$C70</f>
        <v>0</v>
      </c>
      <c r="R72" s="2">
        <f>dom_sup!R72*rates!$C70</f>
        <v>0</v>
      </c>
      <c r="S72" s="2">
        <f>dom_sup!S72*rates!$C70</f>
        <v>0</v>
      </c>
      <c r="T72" s="2">
        <f>dom_sup!T72*rates!$C70</f>
        <v>0</v>
      </c>
      <c r="U72" s="2">
        <f>dom_sup!U72*rates!$C70</f>
        <v>25745.696457033617</v>
      </c>
      <c r="V72" s="2">
        <f>dom_sup!V72*rates!$C70</f>
        <v>0</v>
      </c>
      <c r="W72" s="2">
        <f>dom_sup!W72*rates!$C70</f>
        <v>0</v>
      </c>
      <c r="X72" s="2">
        <f>dom_sup!X72*rates!$C70</f>
        <v>5369.8299347684087</v>
      </c>
      <c r="Y72" s="2">
        <f>dom_sup!Y72*rates!$C70</f>
        <v>0</v>
      </c>
      <c r="Z72" s="2">
        <f>dom_sup!Z72*rates!$C70</f>
        <v>0</v>
      </c>
      <c r="AA72" s="2">
        <f>dom_sup!AA72*rates!$C70</f>
        <v>0</v>
      </c>
      <c r="AB72" s="2">
        <f>dom_sup!AB72*rates!$C70</f>
        <v>0</v>
      </c>
      <c r="AC72" s="2">
        <f>dom_sup!AC72*rates!$C70</f>
        <v>0</v>
      </c>
      <c r="AD72" s="2">
        <f>dom_sup!AD72*rates!$C70</f>
        <v>0</v>
      </c>
      <c r="AE72" s="2">
        <f>dom_sup!AE72*rates!$C70</f>
        <v>221034.83820956011</v>
      </c>
      <c r="AF72" s="2">
        <f>dom_sup!AF72*rates!$C70</f>
        <v>0</v>
      </c>
      <c r="AG72" s="2">
        <f>dom_sup!AG72*rates!$C70</f>
        <v>0</v>
      </c>
      <c r="AH72" s="2">
        <f>dom_sup!AH72*rates!$C70</f>
        <v>0</v>
      </c>
      <c r="AI72" s="2">
        <f>dom_sup!AI72*rates!$C70</f>
        <v>963546.48143837345</v>
      </c>
      <c r="AJ72" s="2">
        <f>dom_sup!AJ72*rates!$C70</f>
        <v>0</v>
      </c>
      <c r="AK72" s="2">
        <f>dom_sup!AK72*rates!$C70</f>
        <v>0</v>
      </c>
      <c r="AL72" s="2">
        <f>dom_sup!AL72*rates!$C70</f>
        <v>0</v>
      </c>
      <c r="AM72" s="2">
        <f>dom_sup!AM72*rates!$C70</f>
        <v>0</v>
      </c>
      <c r="AN72" s="2">
        <f>dom_sup!AN72*rates!$C70</f>
        <v>0</v>
      </c>
      <c r="AO72" s="2">
        <f>dom_sup!AO72*rates!$C70</f>
        <v>0</v>
      </c>
      <c r="AP72" s="2">
        <f>dom_sup!AP72*rates!$C70</f>
        <v>0</v>
      </c>
      <c r="AQ72" s="2">
        <f>dom_sup!AQ72*rates!$C70</f>
        <v>0</v>
      </c>
      <c r="AR72" s="2">
        <f>dom_sup!AR72*rates!$C70</f>
        <v>0</v>
      </c>
      <c r="AS72" s="2">
        <f>dom_sup!AS72*rates!$C70</f>
        <v>0</v>
      </c>
      <c r="AT72" s="2">
        <f>dom_sup!AT72*rates!$C70</f>
        <v>0</v>
      </c>
      <c r="AU72" s="2">
        <f>dom_sup!AU72*rates!$C70</f>
        <v>0</v>
      </c>
      <c r="AV72" s="2">
        <f>dom_sup!AV72*rates!$C70</f>
        <v>0</v>
      </c>
      <c r="AW72" s="2">
        <f>dom_sup!AW72*rates!$C70</f>
        <v>0</v>
      </c>
      <c r="AX72" s="2">
        <f>dom_sup!AX72*rates!$C70</f>
        <v>0</v>
      </c>
      <c r="AY72" s="2">
        <f>dom_sup!AY72*rates!$C70</f>
        <v>0</v>
      </c>
      <c r="AZ72" s="2">
        <f>dom_sup!AZ72*rates!$C70</f>
        <v>0</v>
      </c>
      <c r="BA72" s="2">
        <f>dom_sup!BA72*rates!$C70</f>
        <v>0</v>
      </c>
      <c r="BB72" s="2">
        <f>dom_sup!BB72*rates!$C70</f>
        <v>0</v>
      </c>
      <c r="BC72" s="2">
        <f>dom_sup!BC72*rates!$C70</f>
        <v>0</v>
      </c>
      <c r="BD72" s="2">
        <f>dom_sup!BD72*rates!$C70</f>
        <v>0</v>
      </c>
      <c r="BE72" s="2">
        <f>dom_sup!BE72*rates!$C70</f>
        <v>0</v>
      </c>
      <c r="BF72" s="2">
        <f>dom_sup!BF72*rates!$C70</f>
        <v>0</v>
      </c>
      <c r="BG72" s="2">
        <f>dom_sup!BG72*rates!$C70</f>
        <v>0</v>
      </c>
      <c r="BH72" s="2">
        <f>dom_sup!BH72*rates!$C70</f>
        <v>0</v>
      </c>
      <c r="BI72" s="2">
        <f>dom_sup!BI72*rates!$C70</f>
        <v>0</v>
      </c>
      <c r="BJ72" s="2">
        <f>dom_sup!BJ72*rates!$C70</f>
        <v>0</v>
      </c>
      <c r="BK72" s="2">
        <f>dom_sup!BK72*rates!$C70</f>
        <v>0</v>
      </c>
      <c r="BL72" s="2">
        <f>dom_sup!BL72*rates!$C70</f>
        <v>0</v>
      </c>
      <c r="BM72" s="2">
        <f>dom_sup!BM72*rates!$C70</f>
        <v>0</v>
      </c>
      <c r="BN72" s="2">
        <f>dom_sup!BN72*rates!$C70</f>
        <v>0</v>
      </c>
      <c r="BO72" s="2">
        <f>dom_sup!BO72*rates!$C70</f>
        <v>0</v>
      </c>
      <c r="BP72" s="2">
        <f>dom_sup!BP72*rates!$C70</f>
        <v>0</v>
      </c>
      <c r="BQ72" s="2">
        <f t="shared" si="6"/>
        <v>1215696.8460397357</v>
      </c>
      <c r="BR72" s="2">
        <v>435351.08235623525</v>
      </c>
      <c r="BS72" s="2">
        <f t="shared" si="7"/>
        <v>1651047.928395971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3747342.9400101481</v>
      </c>
      <c r="BZ72" s="2">
        <v>2425665.0594331338</v>
      </c>
      <c r="CA72" s="2">
        <f t="shared" si="11"/>
        <v>6173007.9994432814</v>
      </c>
    </row>
    <row r="73" spans="1:79" s="2" customFormat="1" x14ac:dyDescent="0.35">
      <c r="A73" s="19">
        <v>70</v>
      </c>
      <c r="B73" s="19" t="s">
        <v>148</v>
      </c>
      <c r="C73" s="2">
        <f>dom_sup!C73*rates!$C71</f>
        <v>0</v>
      </c>
      <c r="D73" s="2">
        <f>dom_sup!D73*rates!$C71</f>
        <v>0</v>
      </c>
      <c r="E73" s="2">
        <f>dom_sup!E73*rates!$C71</f>
        <v>0</v>
      </c>
      <c r="F73" s="2">
        <f>dom_sup!F73*rates!$C71</f>
        <v>0</v>
      </c>
      <c r="G73" s="2">
        <f>dom_sup!G73*rates!$C71</f>
        <v>0</v>
      </c>
      <c r="H73" s="2">
        <f>dom_sup!H73*rates!$C71</f>
        <v>0</v>
      </c>
      <c r="I73" s="2">
        <f>dom_sup!I73*rates!$C71</f>
        <v>0</v>
      </c>
      <c r="J73" s="2">
        <f>dom_sup!J73*rates!$C71</f>
        <v>0</v>
      </c>
      <c r="K73" s="2">
        <f>dom_sup!K73*rates!$C71</f>
        <v>0</v>
      </c>
      <c r="L73" s="2">
        <f>dom_sup!L73*rates!$C71</f>
        <v>0</v>
      </c>
      <c r="M73" s="2">
        <f>dom_sup!M73*rates!$C71</f>
        <v>0</v>
      </c>
      <c r="N73" s="2">
        <f>dom_sup!N73*rates!$C71</f>
        <v>0</v>
      </c>
      <c r="O73" s="2">
        <f>dom_sup!O73*rates!$C71</f>
        <v>0</v>
      </c>
      <c r="P73" s="2">
        <f>dom_sup!P73*rates!$C71</f>
        <v>0</v>
      </c>
      <c r="Q73" s="2">
        <f>dom_sup!Q73*rates!$C71</f>
        <v>0</v>
      </c>
      <c r="R73" s="2">
        <f>dom_sup!R73*rates!$C71</f>
        <v>0</v>
      </c>
      <c r="S73" s="2">
        <f>dom_sup!S73*rates!$C71</f>
        <v>0</v>
      </c>
      <c r="T73" s="2">
        <f>dom_sup!T73*rates!$C71</f>
        <v>0</v>
      </c>
      <c r="U73" s="2">
        <f>dom_sup!U73*rates!$C71</f>
        <v>0</v>
      </c>
      <c r="V73" s="2">
        <f>dom_sup!V73*rates!$C71</f>
        <v>0</v>
      </c>
      <c r="W73" s="2">
        <f>dom_sup!W73*rates!$C71</f>
        <v>0</v>
      </c>
      <c r="X73" s="2">
        <f>dom_sup!X73*rates!$C71</f>
        <v>0</v>
      </c>
      <c r="Y73" s="2">
        <f>dom_sup!Y73*rates!$C71</f>
        <v>0</v>
      </c>
      <c r="Z73" s="2">
        <f>dom_sup!Z73*rates!$C71</f>
        <v>0</v>
      </c>
      <c r="AA73" s="2">
        <f>dom_sup!AA73*rates!$C71</f>
        <v>0</v>
      </c>
      <c r="AB73" s="2">
        <f>dom_sup!AB73*rates!$C71</f>
        <v>23.0072729106747</v>
      </c>
      <c r="AC73" s="2">
        <f>dom_sup!AC73*rates!$C71</f>
        <v>0</v>
      </c>
      <c r="AD73" s="2">
        <f>dom_sup!AD73*rates!$C71</f>
        <v>0</v>
      </c>
      <c r="AE73" s="2">
        <f>dom_sup!AE73*rates!$C71</f>
        <v>44029.648555654232</v>
      </c>
      <c r="AF73" s="2">
        <f>dom_sup!AF73*rates!$C71</f>
        <v>0</v>
      </c>
      <c r="AG73" s="2">
        <f>dom_sup!AG73*rates!$C71</f>
        <v>596561.72582148213</v>
      </c>
      <c r="AH73" s="2">
        <f>dom_sup!AH73*rates!$C71</f>
        <v>8843.599906589061</v>
      </c>
      <c r="AI73" s="2">
        <f>dom_sup!AI73*rates!$C71</f>
        <v>1967503.4646314962</v>
      </c>
      <c r="AJ73" s="2">
        <f>dom_sup!AJ73*rates!$C71</f>
        <v>0</v>
      </c>
      <c r="AK73" s="2">
        <f>dom_sup!AK73*rates!$C71</f>
        <v>0</v>
      </c>
      <c r="AL73" s="2">
        <f>dom_sup!AL73*rates!$C71</f>
        <v>17706.473843850472</v>
      </c>
      <c r="AM73" s="2">
        <f>dom_sup!AM73*rates!$C71</f>
        <v>98138.536991080808</v>
      </c>
      <c r="AN73" s="2">
        <f>dom_sup!AN73*rates!$C71</f>
        <v>0</v>
      </c>
      <c r="AO73" s="2">
        <f>dom_sup!AO73*rates!$C71</f>
        <v>0</v>
      </c>
      <c r="AP73" s="2">
        <f>dom_sup!AP73*rates!$C71</f>
        <v>0</v>
      </c>
      <c r="AQ73" s="2">
        <f>dom_sup!AQ73*rates!$C71</f>
        <v>0</v>
      </c>
      <c r="AR73" s="2">
        <f>dom_sup!AR73*rates!$C71</f>
        <v>0</v>
      </c>
      <c r="AS73" s="2">
        <f>dom_sup!AS73*rates!$C71</f>
        <v>0</v>
      </c>
      <c r="AT73" s="2">
        <f>dom_sup!AT73*rates!$C71</f>
        <v>0</v>
      </c>
      <c r="AU73" s="2">
        <f>dom_sup!AU73*rates!$C71</f>
        <v>0</v>
      </c>
      <c r="AV73" s="2">
        <f>dom_sup!AV73*rates!$C71</f>
        <v>0</v>
      </c>
      <c r="AW73" s="2">
        <f>dom_sup!AW73*rates!$C71</f>
        <v>0</v>
      </c>
      <c r="AX73" s="2">
        <f>dom_sup!AX73*rates!$C71</f>
        <v>0</v>
      </c>
      <c r="AY73" s="2">
        <f>dom_sup!AY73*rates!$C71</f>
        <v>0</v>
      </c>
      <c r="AZ73" s="2">
        <f>dom_sup!AZ73*rates!$C71</f>
        <v>0</v>
      </c>
      <c r="BA73" s="2">
        <f>dom_sup!BA73*rates!$C71</f>
        <v>0</v>
      </c>
      <c r="BB73" s="2">
        <f>dom_sup!BB73*rates!$C71</f>
        <v>0</v>
      </c>
      <c r="BC73" s="2">
        <f>dom_sup!BC73*rates!$C71</f>
        <v>0</v>
      </c>
      <c r="BD73" s="2">
        <f>dom_sup!BD73*rates!$C71</f>
        <v>0</v>
      </c>
      <c r="BE73" s="2">
        <f>dom_sup!BE73*rates!$C71</f>
        <v>0</v>
      </c>
      <c r="BF73" s="2">
        <f>dom_sup!BF73*rates!$C71</f>
        <v>0</v>
      </c>
      <c r="BG73" s="2">
        <f>dom_sup!BG73*rates!$C71</f>
        <v>0</v>
      </c>
      <c r="BH73" s="2">
        <f>dom_sup!BH73*rates!$C71</f>
        <v>0</v>
      </c>
      <c r="BI73" s="2">
        <f>dom_sup!BI73*rates!$C71</f>
        <v>0</v>
      </c>
      <c r="BJ73" s="2">
        <f>dom_sup!BJ73*rates!$C71</f>
        <v>0</v>
      </c>
      <c r="BK73" s="2">
        <f>dom_sup!BK73*rates!$C71</f>
        <v>0</v>
      </c>
      <c r="BL73" s="2">
        <f>dom_sup!BL73*rates!$C71</f>
        <v>0</v>
      </c>
      <c r="BM73" s="2">
        <f>dom_sup!BM73*rates!$C71</f>
        <v>0</v>
      </c>
      <c r="BN73" s="2">
        <f>dom_sup!BN73*rates!$C71</f>
        <v>0</v>
      </c>
      <c r="BO73" s="2">
        <f>dom_sup!BO73*rates!$C71</f>
        <v>0</v>
      </c>
      <c r="BP73" s="2">
        <f>dom_sup!BP73*rates!$C71</f>
        <v>0</v>
      </c>
      <c r="BQ73" s="2">
        <f t="shared" si="6"/>
        <v>2732806.4570230637</v>
      </c>
      <c r="BR73" s="2">
        <v>1097360.45362455</v>
      </c>
      <c r="BS73" s="2">
        <f t="shared" si="7"/>
        <v>3830166.9106476139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9362525.4744535778</v>
      </c>
      <c r="BZ73" s="2">
        <v>2208598.456097526</v>
      </c>
      <c r="CA73" s="2">
        <f t="shared" si="11"/>
        <v>11571123.930551104</v>
      </c>
    </row>
    <row r="74" spans="1:79" s="2" customFormat="1" x14ac:dyDescent="0.35">
      <c r="A74" s="19">
        <v>71</v>
      </c>
      <c r="B74" s="19" t="s">
        <v>149</v>
      </c>
      <c r="C74" s="2">
        <f>dom_sup!C74*rates!$C72</f>
        <v>0</v>
      </c>
      <c r="D74" s="2">
        <f>dom_sup!D74*rates!$C72</f>
        <v>0</v>
      </c>
      <c r="E74" s="2">
        <f>dom_sup!E74*rates!$C72</f>
        <v>0</v>
      </c>
      <c r="F74" s="2">
        <f>dom_sup!F74*rates!$C72</f>
        <v>0</v>
      </c>
      <c r="G74" s="2">
        <f>dom_sup!G74*rates!$C72</f>
        <v>0</v>
      </c>
      <c r="H74" s="2">
        <f>dom_sup!H74*rates!$C72</f>
        <v>0</v>
      </c>
      <c r="I74" s="2">
        <f>dom_sup!I74*rates!$C72</f>
        <v>0</v>
      </c>
      <c r="J74" s="2">
        <f>dom_sup!J74*rates!$C72</f>
        <v>0</v>
      </c>
      <c r="K74" s="2">
        <f>dom_sup!K74*rates!$C72</f>
        <v>0</v>
      </c>
      <c r="L74" s="2">
        <f>dom_sup!L74*rates!$C72</f>
        <v>0</v>
      </c>
      <c r="M74" s="2">
        <f>dom_sup!M74*rates!$C72</f>
        <v>0</v>
      </c>
      <c r="N74" s="2">
        <f>dom_sup!N74*rates!$C72</f>
        <v>0</v>
      </c>
      <c r="O74" s="2">
        <f>dom_sup!O74*rates!$C72</f>
        <v>0</v>
      </c>
      <c r="P74" s="2">
        <f>dom_sup!P74*rates!$C72</f>
        <v>0</v>
      </c>
      <c r="Q74" s="2">
        <f>dom_sup!Q74*rates!$C72</f>
        <v>0</v>
      </c>
      <c r="R74" s="2">
        <f>dom_sup!R74*rates!$C72</f>
        <v>0</v>
      </c>
      <c r="S74" s="2">
        <f>dom_sup!S74*rates!$C72</f>
        <v>0</v>
      </c>
      <c r="T74" s="2">
        <f>dom_sup!T74*rates!$C72</f>
        <v>0</v>
      </c>
      <c r="U74" s="2">
        <f>dom_sup!U74*rates!$C72</f>
        <v>0</v>
      </c>
      <c r="V74" s="2">
        <f>dom_sup!V74*rates!$C72</f>
        <v>0</v>
      </c>
      <c r="W74" s="2">
        <f>dom_sup!W74*rates!$C72</f>
        <v>0</v>
      </c>
      <c r="X74" s="2">
        <f>dom_sup!X74*rates!$C72</f>
        <v>0</v>
      </c>
      <c r="Y74" s="2">
        <f>dom_sup!Y74*rates!$C72</f>
        <v>0</v>
      </c>
      <c r="Z74" s="2">
        <f>dom_sup!Z74*rates!$C72</f>
        <v>0</v>
      </c>
      <c r="AA74" s="2">
        <f>dom_sup!AA74*rates!$C72</f>
        <v>0</v>
      </c>
      <c r="AB74" s="2">
        <f>dom_sup!AB74*rates!$C72</f>
        <v>0</v>
      </c>
      <c r="AC74" s="2">
        <f>dom_sup!AC74*rates!$C72</f>
        <v>0</v>
      </c>
      <c r="AD74" s="2">
        <f>dom_sup!AD74*rates!$C72</f>
        <v>0</v>
      </c>
      <c r="AE74" s="2">
        <f>dom_sup!AE74*rates!$C72</f>
        <v>0</v>
      </c>
      <c r="AF74" s="2">
        <f>dom_sup!AF74*rates!$C72</f>
        <v>4527981.9349199878</v>
      </c>
      <c r="AG74" s="2">
        <f>dom_sup!AG74*rates!$C72</f>
        <v>0</v>
      </c>
      <c r="AH74" s="2">
        <f>dom_sup!AH74*rates!$C72</f>
        <v>0</v>
      </c>
      <c r="AI74" s="2">
        <f>dom_sup!AI74*rates!$C72</f>
        <v>0</v>
      </c>
      <c r="AJ74" s="2">
        <f>dom_sup!AJ74*rates!$C72</f>
        <v>0</v>
      </c>
      <c r="AK74" s="2">
        <f>dom_sup!AK74*rates!$C72</f>
        <v>0</v>
      </c>
      <c r="AL74" s="2">
        <f>dom_sup!AL74*rates!$C72</f>
        <v>2.3129482171641483E-4</v>
      </c>
      <c r="AM74" s="2">
        <f>dom_sup!AM74*rates!$C72</f>
        <v>0</v>
      </c>
      <c r="AN74" s="2">
        <f>dom_sup!AN74*rates!$C72</f>
        <v>0</v>
      </c>
      <c r="AO74" s="2">
        <f>dom_sup!AO74*rates!$C72</f>
        <v>0</v>
      </c>
      <c r="AP74" s="2">
        <f>dom_sup!AP74*rates!$C72</f>
        <v>0</v>
      </c>
      <c r="AQ74" s="2">
        <f>dom_sup!AQ74*rates!$C72</f>
        <v>0</v>
      </c>
      <c r="AR74" s="2">
        <f>dom_sup!AR74*rates!$C72</f>
        <v>0</v>
      </c>
      <c r="AS74" s="2">
        <f>dom_sup!AS74*rates!$C72</f>
        <v>0</v>
      </c>
      <c r="AT74" s="2">
        <f>dom_sup!AT74*rates!$C72</f>
        <v>0</v>
      </c>
      <c r="AU74" s="2">
        <f>dom_sup!AU74*rates!$C72</f>
        <v>0</v>
      </c>
      <c r="AV74" s="2">
        <f>dom_sup!AV74*rates!$C72</f>
        <v>0</v>
      </c>
      <c r="AW74" s="2">
        <f>dom_sup!AW74*rates!$C72</f>
        <v>0</v>
      </c>
      <c r="AX74" s="2">
        <f>dom_sup!AX74*rates!$C72</f>
        <v>0</v>
      </c>
      <c r="AY74" s="2">
        <f>dom_sup!AY74*rates!$C72</f>
        <v>0</v>
      </c>
      <c r="AZ74" s="2">
        <f>dom_sup!AZ74*rates!$C72</f>
        <v>0</v>
      </c>
      <c r="BA74" s="2">
        <f>dom_sup!BA74*rates!$C72</f>
        <v>0</v>
      </c>
      <c r="BB74" s="2">
        <f>dom_sup!BB74*rates!$C72</f>
        <v>0</v>
      </c>
      <c r="BC74" s="2">
        <f>dom_sup!BC74*rates!$C72</f>
        <v>0</v>
      </c>
      <c r="BD74" s="2">
        <f>dom_sup!BD74*rates!$C72</f>
        <v>0</v>
      </c>
      <c r="BE74" s="2">
        <f>dom_sup!BE74*rates!$C72</f>
        <v>0</v>
      </c>
      <c r="BF74" s="2">
        <f>dom_sup!BF74*rates!$C72</f>
        <v>0</v>
      </c>
      <c r="BG74" s="2">
        <f>dom_sup!BG74*rates!$C72</f>
        <v>0</v>
      </c>
      <c r="BH74" s="2">
        <f>dom_sup!BH74*rates!$C72</f>
        <v>0</v>
      </c>
      <c r="BI74" s="2">
        <f>dom_sup!BI74*rates!$C72</f>
        <v>0</v>
      </c>
      <c r="BJ74" s="2">
        <f>dom_sup!BJ74*rates!$C72</f>
        <v>0</v>
      </c>
      <c r="BK74" s="2">
        <f>dom_sup!BK74*rates!$C72</f>
        <v>0</v>
      </c>
      <c r="BL74" s="2">
        <f>dom_sup!BL74*rates!$C72</f>
        <v>0</v>
      </c>
      <c r="BM74" s="2">
        <f>dom_sup!BM74*rates!$C72</f>
        <v>0</v>
      </c>
      <c r="BN74" s="2">
        <f>dom_sup!BN74*rates!$C72</f>
        <v>0</v>
      </c>
      <c r="BO74" s="2">
        <f>dom_sup!BO74*rates!$C72</f>
        <v>0</v>
      </c>
      <c r="BP74" s="2">
        <f>dom_sup!BP74*rates!$C72</f>
        <v>0</v>
      </c>
      <c r="BQ74" s="2">
        <f t="shared" si="6"/>
        <v>4527981.9351512827</v>
      </c>
      <c r="BR74" s="2">
        <v>15437660.446380045</v>
      </c>
      <c r="BS74" s="2">
        <f t="shared" si="7"/>
        <v>19965642.381531328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30608118.559594482</v>
      </c>
      <c r="BZ74" s="2">
        <f>14316298.6222189+99027</f>
        <v>14415325.622218899</v>
      </c>
      <c r="CA74" s="2">
        <f t="shared" si="11"/>
        <v>45023444.181813382</v>
      </c>
    </row>
    <row r="75" spans="1:79" s="2" customFormat="1" x14ac:dyDescent="0.35">
      <c r="A75" s="19">
        <v>72</v>
      </c>
      <c r="B75" s="19" t="s">
        <v>150</v>
      </c>
      <c r="C75" s="2">
        <f>dom_sup!C75*rates!$C73</f>
        <v>0</v>
      </c>
      <c r="D75" s="2">
        <f>dom_sup!D75*rates!$C73</f>
        <v>0</v>
      </c>
      <c r="E75" s="2">
        <f>dom_sup!E75*rates!$C73</f>
        <v>0</v>
      </c>
      <c r="F75" s="2">
        <f>dom_sup!F75*rates!$C73</f>
        <v>0</v>
      </c>
      <c r="G75" s="2">
        <f>dom_sup!G75*rates!$C73</f>
        <v>0</v>
      </c>
      <c r="H75" s="2">
        <f>dom_sup!H75*rates!$C73</f>
        <v>0</v>
      </c>
      <c r="I75" s="2">
        <f>dom_sup!I75*rates!$C73</f>
        <v>0</v>
      </c>
      <c r="J75" s="2">
        <f>dom_sup!J75*rates!$C73</f>
        <v>0</v>
      </c>
      <c r="K75" s="2">
        <f>dom_sup!K75*rates!$C73</f>
        <v>0</v>
      </c>
      <c r="L75" s="2">
        <f>dom_sup!L75*rates!$C73</f>
        <v>0</v>
      </c>
      <c r="M75" s="2">
        <f>dom_sup!M75*rates!$C73</f>
        <v>0</v>
      </c>
      <c r="N75" s="2">
        <f>dom_sup!N75*rates!$C73</f>
        <v>0</v>
      </c>
      <c r="O75" s="2">
        <f>dom_sup!O75*rates!$C73</f>
        <v>0</v>
      </c>
      <c r="P75" s="2">
        <f>dom_sup!P75*rates!$C73</f>
        <v>0</v>
      </c>
      <c r="Q75" s="2">
        <f>dom_sup!Q75*rates!$C73</f>
        <v>0</v>
      </c>
      <c r="R75" s="2">
        <f>dom_sup!R75*rates!$C73</f>
        <v>0</v>
      </c>
      <c r="S75" s="2">
        <f>dom_sup!S75*rates!$C73</f>
        <v>0</v>
      </c>
      <c r="T75" s="2">
        <f>dom_sup!T75*rates!$C73</f>
        <v>0</v>
      </c>
      <c r="U75" s="2">
        <f>dom_sup!U75*rates!$C73</f>
        <v>0</v>
      </c>
      <c r="V75" s="2">
        <f>dom_sup!V75*rates!$C73</f>
        <v>0</v>
      </c>
      <c r="W75" s="2">
        <f>dom_sup!W75*rates!$C73</f>
        <v>0</v>
      </c>
      <c r="X75" s="2">
        <f>dom_sup!X75*rates!$C73</f>
        <v>0</v>
      </c>
      <c r="Y75" s="2">
        <f>dom_sup!Y75*rates!$C73</f>
        <v>0</v>
      </c>
      <c r="Z75" s="2">
        <f>dom_sup!Z75*rates!$C73</f>
        <v>0</v>
      </c>
      <c r="AA75" s="2">
        <f>dom_sup!AA75*rates!$C73</f>
        <v>0</v>
      </c>
      <c r="AB75" s="2">
        <f>dom_sup!AB75*rates!$C73</f>
        <v>0</v>
      </c>
      <c r="AC75" s="2">
        <f>dom_sup!AC75*rates!$C73</f>
        <v>0</v>
      </c>
      <c r="AD75" s="2">
        <f>dom_sup!AD75*rates!$C73</f>
        <v>0</v>
      </c>
      <c r="AE75" s="2">
        <f>dom_sup!AE75*rates!$C73</f>
        <v>0</v>
      </c>
      <c r="AF75" s="2">
        <f>dom_sup!AF75*rates!$C73</f>
        <v>1169072.4358125939</v>
      </c>
      <c r="AG75" s="2">
        <f>dom_sup!AG75*rates!$C73</f>
        <v>0</v>
      </c>
      <c r="AH75" s="2">
        <f>dom_sup!AH75*rates!$C73</f>
        <v>0</v>
      </c>
      <c r="AI75" s="2">
        <f>dom_sup!AI75*rates!$C73</f>
        <v>0</v>
      </c>
      <c r="AJ75" s="2">
        <f>dom_sup!AJ75*rates!$C73</f>
        <v>0</v>
      </c>
      <c r="AK75" s="2">
        <f>dom_sup!AK75*rates!$C73</f>
        <v>0</v>
      </c>
      <c r="AL75" s="2">
        <f>dom_sup!AL75*rates!$C73</f>
        <v>1.0548730734622196E-3</v>
      </c>
      <c r="AM75" s="2">
        <f>dom_sup!AM75*rates!$C73</f>
        <v>0</v>
      </c>
      <c r="AN75" s="2">
        <f>dom_sup!AN75*rates!$C73</f>
        <v>0</v>
      </c>
      <c r="AO75" s="2">
        <f>dom_sup!AO75*rates!$C73</f>
        <v>0</v>
      </c>
      <c r="AP75" s="2">
        <f>dom_sup!AP75*rates!$C73</f>
        <v>0</v>
      </c>
      <c r="AQ75" s="2">
        <f>dom_sup!AQ75*rates!$C73</f>
        <v>0</v>
      </c>
      <c r="AR75" s="2">
        <f>dom_sup!AR75*rates!$C73</f>
        <v>0</v>
      </c>
      <c r="AS75" s="2">
        <f>dom_sup!AS75*rates!$C73</f>
        <v>0</v>
      </c>
      <c r="AT75" s="2">
        <f>dom_sup!AT75*rates!$C73</f>
        <v>0</v>
      </c>
      <c r="AU75" s="2">
        <f>dom_sup!AU75*rates!$C73</f>
        <v>0</v>
      </c>
      <c r="AV75" s="2">
        <f>dom_sup!AV75*rates!$C73</f>
        <v>0</v>
      </c>
      <c r="AW75" s="2">
        <f>dom_sup!AW75*rates!$C73</f>
        <v>0</v>
      </c>
      <c r="AX75" s="2">
        <f>dom_sup!AX75*rates!$C73</f>
        <v>0</v>
      </c>
      <c r="AY75" s="2">
        <f>dom_sup!AY75*rates!$C73</f>
        <v>0</v>
      </c>
      <c r="AZ75" s="2">
        <f>dom_sup!AZ75*rates!$C73</f>
        <v>0</v>
      </c>
      <c r="BA75" s="2">
        <f>dom_sup!BA75*rates!$C73</f>
        <v>0</v>
      </c>
      <c r="BB75" s="2">
        <f>dom_sup!BB75*rates!$C73</f>
        <v>0</v>
      </c>
      <c r="BC75" s="2">
        <f>dom_sup!BC75*rates!$C73</f>
        <v>0</v>
      </c>
      <c r="BD75" s="2">
        <f>dom_sup!BD75*rates!$C73</f>
        <v>0</v>
      </c>
      <c r="BE75" s="2">
        <f>dom_sup!BE75*rates!$C73</f>
        <v>0</v>
      </c>
      <c r="BF75" s="2">
        <f>dom_sup!BF75*rates!$C73</f>
        <v>0</v>
      </c>
      <c r="BG75" s="2">
        <f>dom_sup!BG75*rates!$C73</f>
        <v>0</v>
      </c>
      <c r="BH75" s="2">
        <f>dom_sup!BH75*rates!$C73</f>
        <v>0</v>
      </c>
      <c r="BI75" s="2">
        <f>dom_sup!BI75*rates!$C73</f>
        <v>0</v>
      </c>
      <c r="BJ75" s="2">
        <f>dom_sup!BJ75*rates!$C73</f>
        <v>0</v>
      </c>
      <c r="BK75" s="2">
        <f>dom_sup!BK75*rates!$C73</f>
        <v>0</v>
      </c>
      <c r="BL75" s="2">
        <f>dom_sup!BL75*rates!$C73</f>
        <v>0</v>
      </c>
      <c r="BM75" s="2">
        <f>dom_sup!BM75*rates!$C73</f>
        <v>0</v>
      </c>
      <c r="BN75" s="2">
        <f>dom_sup!BN75*rates!$C73</f>
        <v>0</v>
      </c>
      <c r="BO75" s="2">
        <f>dom_sup!BO75*rates!$C73</f>
        <v>0</v>
      </c>
      <c r="BP75" s="2">
        <f>dom_sup!BP75*rates!$C73</f>
        <v>0</v>
      </c>
      <c r="BQ75" s="2">
        <f t="shared" si="6"/>
        <v>1169072.4368674669</v>
      </c>
      <c r="BR75" s="2">
        <v>4147.2764646273217</v>
      </c>
      <c r="BS75" s="2">
        <f t="shared" si="7"/>
        <v>1173219.7133320943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1181074.8397094561</v>
      </c>
      <c r="BZ75" s="2">
        <v>630122.42391763302</v>
      </c>
      <c r="CA75" s="2">
        <f t="shared" si="11"/>
        <v>1811197.2636270891</v>
      </c>
    </row>
    <row r="76" spans="1:79" s="2" customFormat="1" x14ac:dyDescent="0.35">
      <c r="A76" s="19">
        <v>73</v>
      </c>
      <c r="B76" s="19" t="s">
        <v>151</v>
      </c>
      <c r="C76" s="2">
        <f>dom_sup!C76*rates!$C74</f>
        <v>0</v>
      </c>
      <c r="D76" s="2">
        <f>dom_sup!D76*rates!$C74</f>
        <v>0</v>
      </c>
      <c r="E76" s="2">
        <f>dom_sup!E76*rates!$C74</f>
        <v>0</v>
      </c>
      <c r="F76" s="2">
        <f>dom_sup!F76*rates!$C74</f>
        <v>0</v>
      </c>
      <c r="G76" s="2">
        <f>dom_sup!G76*rates!$C74</f>
        <v>0</v>
      </c>
      <c r="H76" s="2">
        <f>dom_sup!H76*rates!$C74</f>
        <v>0</v>
      </c>
      <c r="I76" s="2">
        <f>dom_sup!I76*rates!$C74</f>
        <v>0</v>
      </c>
      <c r="J76" s="2">
        <f>dom_sup!J76*rates!$C74</f>
        <v>0</v>
      </c>
      <c r="K76" s="2">
        <f>dom_sup!K76*rates!$C74</f>
        <v>0</v>
      </c>
      <c r="L76" s="2">
        <f>dom_sup!L76*rates!$C74</f>
        <v>0</v>
      </c>
      <c r="M76" s="2">
        <f>dom_sup!M76*rates!$C74</f>
        <v>0</v>
      </c>
      <c r="N76" s="2">
        <f>dom_sup!N76*rates!$C74</f>
        <v>0</v>
      </c>
      <c r="O76" s="2">
        <f>dom_sup!O76*rates!$C74</f>
        <v>0</v>
      </c>
      <c r="P76" s="2">
        <f>dom_sup!P76*rates!$C74</f>
        <v>0</v>
      </c>
      <c r="Q76" s="2">
        <f>dom_sup!Q76*rates!$C74</f>
        <v>363.34563421323281</v>
      </c>
      <c r="R76" s="2">
        <f>dom_sup!R76*rates!$C74</f>
        <v>0</v>
      </c>
      <c r="S76" s="2">
        <f>dom_sup!S76*rates!$C74</f>
        <v>2072.3251928972013</v>
      </c>
      <c r="T76" s="2">
        <f>dom_sup!T76*rates!$C74</f>
        <v>0</v>
      </c>
      <c r="U76" s="2">
        <f>dom_sup!U76*rates!$C74</f>
        <v>0</v>
      </c>
      <c r="V76" s="2">
        <f>dom_sup!V76*rates!$C74</f>
        <v>6304.5499599669884</v>
      </c>
      <c r="W76" s="2">
        <f>dom_sup!W76*rates!$C74</f>
        <v>0</v>
      </c>
      <c r="X76" s="2">
        <f>dom_sup!X76*rates!$C74</f>
        <v>1011.3823139950305</v>
      </c>
      <c r="Y76" s="2">
        <f>dom_sup!Y76*rates!$C74</f>
        <v>0</v>
      </c>
      <c r="Z76" s="2">
        <f>dom_sup!Z76*rates!$C74</f>
        <v>0</v>
      </c>
      <c r="AA76" s="2">
        <f>dom_sup!AA76*rates!$C74</f>
        <v>0</v>
      </c>
      <c r="AB76" s="2">
        <f>dom_sup!AB76*rates!$C74</f>
        <v>0</v>
      </c>
      <c r="AC76" s="2">
        <f>dom_sup!AC76*rates!$C74</f>
        <v>0</v>
      </c>
      <c r="AD76" s="2">
        <f>dom_sup!AD76*rates!$C74</f>
        <v>0</v>
      </c>
      <c r="AE76" s="2">
        <f>dom_sup!AE76*rates!$C74</f>
        <v>0</v>
      </c>
      <c r="AF76" s="2">
        <f>dom_sup!AF76*rates!$C74</f>
        <v>58155.913936102195</v>
      </c>
      <c r="AG76" s="2">
        <f>dom_sup!AG76*rates!$C74</f>
        <v>860634.92788534169</v>
      </c>
      <c r="AH76" s="2">
        <f>dom_sup!AH76*rates!$C74</f>
        <v>33847.89855611552</v>
      </c>
      <c r="AI76" s="2">
        <f>dom_sup!AI76*rates!$C74</f>
        <v>4055.3367697500939</v>
      </c>
      <c r="AJ76" s="2">
        <f>dom_sup!AJ76*rates!$C74</f>
        <v>4258.2902699268243</v>
      </c>
      <c r="AK76" s="2">
        <f>dom_sup!AK76*rates!$C74</f>
        <v>0</v>
      </c>
      <c r="AL76" s="2">
        <f>dom_sup!AL76*rates!$C74</f>
        <v>9.9018125912315991E-4</v>
      </c>
      <c r="AM76" s="2">
        <f>dom_sup!AM76*rates!$C74</f>
        <v>0</v>
      </c>
      <c r="AN76" s="2">
        <f>dom_sup!AN76*rates!$C74</f>
        <v>0</v>
      </c>
      <c r="AO76" s="2">
        <f>dom_sup!AO76*rates!$C74</f>
        <v>0</v>
      </c>
      <c r="AP76" s="2">
        <f>dom_sup!AP76*rates!$C74</f>
        <v>0</v>
      </c>
      <c r="AQ76" s="2">
        <f>dom_sup!AQ76*rates!$C74</f>
        <v>0</v>
      </c>
      <c r="AR76" s="2">
        <f>dom_sup!AR76*rates!$C74</f>
        <v>0</v>
      </c>
      <c r="AS76" s="2">
        <f>dom_sup!AS76*rates!$C74</f>
        <v>0</v>
      </c>
      <c r="AT76" s="2">
        <f>dom_sup!AT76*rates!$C74</f>
        <v>0</v>
      </c>
      <c r="AU76" s="2">
        <f>dom_sup!AU76*rates!$C74</f>
        <v>0</v>
      </c>
      <c r="AV76" s="2">
        <f>dom_sup!AV76*rates!$C74</f>
        <v>0</v>
      </c>
      <c r="AW76" s="2">
        <f>dom_sup!AW76*rates!$C74</f>
        <v>0</v>
      </c>
      <c r="AX76" s="2">
        <f>dom_sup!AX76*rates!$C74</f>
        <v>0</v>
      </c>
      <c r="AY76" s="2">
        <f>dom_sup!AY76*rates!$C74</f>
        <v>0</v>
      </c>
      <c r="AZ76" s="2">
        <f>dom_sup!AZ76*rates!$C74</f>
        <v>0</v>
      </c>
      <c r="BA76" s="2">
        <f>dom_sup!BA76*rates!$C74</f>
        <v>0</v>
      </c>
      <c r="BB76" s="2">
        <f>dom_sup!BB76*rates!$C74</f>
        <v>0</v>
      </c>
      <c r="BC76" s="2">
        <f>dom_sup!BC76*rates!$C74</f>
        <v>0</v>
      </c>
      <c r="BD76" s="2">
        <f>dom_sup!BD76*rates!$C74</f>
        <v>0</v>
      </c>
      <c r="BE76" s="2">
        <f>dom_sup!BE76*rates!$C74</f>
        <v>0</v>
      </c>
      <c r="BF76" s="2">
        <f>dom_sup!BF76*rates!$C74</f>
        <v>0</v>
      </c>
      <c r="BG76" s="2">
        <f>dom_sup!BG76*rates!$C74</f>
        <v>0</v>
      </c>
      <c r="BH76" s="2">
        <f>dom_sup!BH76*rates!$C74</f>
        <v>0</v>
      </c>
      <c r="BI76" s="2">
        <f>dom_sup!BI76*rates!$C74</f>
        <v>0</v>
      </c>
      <c r="BJ76" s="2">
        <f>dom_sup!BJ76*rates!$C74</f>
        <v>0</v>
      </c>
      <c r="BK76" s="2">
        <f>dom_sup!BK76*rates!$C74</f>
        <v>0</v>
      </c>
      <c r="BL76" s="2">
        <f>dom_sup!BL76*rates!$C74</f>
        <v>0</v>
      </c>
      <c r="BM76" s="2">
        <f>dom_sup!BM76*rates!$C74</f>
        <v>0</v>
      </c>
      <c r="BN76" s="2">
        <f>dom_sup!BN76*rates!$C74</f>
        <v>0</v>
      </c>
      <c r="BO76" s="2">
        <f>dom_sup!BO76*rates!$C74</f>
        <v>0</v>
      </c>
      <c r="BP76" s="2">
        <f>dom_sup!BP76*rates!$C74</f>
        <v>0</v>
      </c>
      <c r="BQ76" s="2">
        <f t="shared" si="6"/>
        <v>970703.97150849004</v>
      </c>
      <c r="BR76" s="2">
        <v>219564.97475800585</v>
      </c>
      <c r="BS76" s="2">
        <f t="shared" si="7"/>
        <v>1190268.9462664959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4951822.2894187076</v>
      </c>
      <c r="BZ76" s="2">
        <v>602915.01844485372</v>
      </c>
      <c r="CA76" s="2">
        <f t="shared" si="11"/>
        <v>5554737.3078635614</v>
      </c>
    </row>
    <row r="77" spans="1:79" s="2" customFormat="1" x14ac:dyDescent="0.35">
      <c r="A77" s="19">
        <v>74</v>
      </c>
      <c r="B77" s="19" t="s">
        <v>152</v>
      </c>
      <c r="C77" s="2">
        <f>dom_sup!C77*rates!$C75</f>
        <v>0</v>
      </c>
      <c r="D77" s="2">
        <f>dom_sup!D77*rates!$C75</f>
        <v>0</v>
      </c>
      <c r="E77" s="2">
        <f>dom_sup!E77*rates!$C75</f>
        <v>0</v>
      </c>
      <c r="F77" s="2">
        <f>dom_sup!F77*rates!$C75</f>
        <v>0</v>
      </c>
      <c r="G77" s="2">
        <f>dom_sup!G77*rates!$C75</f>
        <v>0</v>
      </c>
      <c r="H77" s="2">
        <f>dom_sup!H77*rates!$C75</f>
        <v>0</v>
      </c>
      <c r="I77" s="2">
        <f>dom_sup!I77*rates!$C75</f>
        <v>0</v>
      </c>
      <c r="J77" s="2">
        <f>dom_sup!J77*rates!$C75</f>
        <v>0</v>
      </c>
      <c r="K77" s="2">
        <f>dom_sup!K77*rates!$C75</f>
        <v>0</v>
      </c>
      <c r="L77" s="2">
        <f>dom_sup!L77*rates!$C75</f>
        <v>0</v>
      </c>
      <c r="M77" s="2">
        <f>dom_sup!M77*rates!$C75</f>
        <v>42.874585211941501</v>
      </c>
      <c r="N77" s="2">
        <f>dom_sup!N77*rates!$C75</f>
        <v>0</v>
      </c>
      <c r="O77" s="2">
        <f>dom_sup!O77*rates!$C75</f>
        <v>0</v>
      </c>
      <c r="P77" s="2">
        <f>dom_sup!P77*rates!$C75</f>
        <v>0</v>
      </c>
      <c r="Q77" s="2">
        <f>dom_sup!Q77*rates!$C75</f>
        <v>22474.213145600017</v>
      </c>
      <c r="R77" s="2">
        <f>dom_sup!R77*rates!$C75</f>
        <v>0</v>
      </c>
      <c r="S77" s="2">
        <f>dom_sup!S77*rates!$C75</f>
        <v>0</v>
      </c>
      <c r="T77" s="2">
        <f>dom_sup!T77*rates!$C75</f>
        <v>0</v>
      </c>
      <c r="U77" s="2">
        <f>dom_sup!U77*rates!$C75</f>
        <v>0</v>
      </c>
      <c r="V77" s="2">
        <f>dom_sup!V77*rates!$C75</f>
        <v>0.31528489108895175</v>
      </c>
      <c r="W77" s="2">
        <f>dom_sup!W77*rates!$C75</f>
        <v>0</v>
      </c>
      <c r="X77" s="2">
        <f>dom_sup!X77*rates!$C75</f>
        <v>0</v>
      </c>
      <c r="Y77" s="2">
        <f>dom_sup!Y77*rates!$C75</f>
        <v>0</v>
      </c>
      <c r="Z77" s="2">
        <f>dom_sup!Z77*rates!$C75</f>
        <v>0</v>
      </c>
      <c r="AA77" s="2">
        <f>dom_sup!AA77*rates!$C75</f>
        <v>0</v>
      </c>
      <c r="AB77" s="2">
        <f>dom_sup!AB77*rates!$C75</f>
        <v>0</v>
      </c>
      <c r="AC77" s="2">
        <f>dom_sup!AC77*rates!$C75</f>
        <v>0</v>
      </c>
      <c r="AD77" s="2">
        <f>dom_sup!AD77*rates!$C75</f>
        <v>0</v>
      </c>
      <c r="AE77" s="2">
        <f>dom_sup!AE77*rates!$C75</f>
        <v>0</v>
      </c>
      <c r="AF77" s="2">
        <f>dom_sup!AF77*rates!$C75</f>
        <v>956364.03213808953</v>
      </c>
      <c r="AG77" s="2">
        <f>dom_sup!AG77*rates!$C75</f>
        <v>1334193.8596893158</v>
      </c>
      <c r="AH77" s="2">
        <f>dom_sup!AH77*rates!$C75</f>
        <v>521553.91378739732</v>
      </c>
      <c r="AI77" s="2">
        <f>dom_sup!AI77*rates!$C75</f>
        <v>36985.302214805713</v>
      </c>
      <c r="AJ77" s="2">
        <f>dom_sup!AJ77*rates!$C75</f>
        <v>6166.4188170952157</v>
      </c>
      <c r="AK77" s="2">
        <f>dom_sup!AK77*rates!$C75</f>
        <v>0</v>
      </c>
      <c r="AL77" s="2">
        <f>dom_sup!AL77*rates!$C75</f>
        <v>7.5681116852352318E-4</v>
      </c>
      <c r="AM77" s="2">
        <f>dom_sup!AM77*rates!$C75</f>
        <v>0</v>
      </c>
      <c r="AN77" s="2">
        <f>dom_sup!AN77*rates!$C75</f>
        <v>0</v>
      </c>
      <c r="AO77" s="2">
        <f>dom_sup!AO77*rates!$C75</f>
        <v>0</v>
      </c>
      <c r="AP77" s="2">
        <f>dom_sup!AP77*rates!$C75</f>
        <v>0</v>
      </c>
      <c r="AQ77" s="2">
        <f>dom_sup!AQ77*rates!$C75</f>
        <v>0</v>
      </c>
      <c r="AR77" s="2">
        <f>dom_sup!AR77*rates!$C75</f>
        <v>0</v>
      </c>
      <c r="AS77" s="2">
        <f>dom_sup!AS77*rates!$C75</f>
        <v>0</v>
      </c>
      <c r="AT77" s="2">
        <f>dom_sup!AT77*rates!$C75</f>
        <v>0</v>
      </c>
      <c r="AU77" s="2">
        <f>dom_sup!AU77*rates!$C75</f>
        <v>0</v>
      </c>
      <c r="AV77" s="2">
        <f>dom_sup!AV77*rates!$C75</f>
        <v>0</v>
      </c>
      <c r="AW77" s="2">
        <f>dom_sup!AW77*rates!$C75</f>
        <v>0</v>
      </c>
      <c r="AX77" s="2">
        <f>dom_sup!AX77*rates!$C75</f>
        <v>0</v>
      </c>
      <c r="AY77" s="2">
        <f>dom_sup!AY77*rates!$C75</f>
        <v>0</v>
      </c>
      <c r="AZ77" s="2">
        <f>dom_sup!AZ77*rates!$C75</f>
        <v>0</v>
      </c>
      <c r="BA77" s="2">
        <f>dom_sup!BA77*rates!$C75</f>
        <v>0</v>
      </c>
      <c r="BB77" s="2">
        <f>dom_sup!BB77*rates!$C75</f>
        <v>0</v>
      </c>
      <c r="BC77" s="2">
        <f>dom_sup!BC77*rates!$C75</f>
        <v>0</v>
      </c>
      <c r="BD77" s="2">
        <f>dom_sup!BD77*rates!$C75</f>
        <v>0</v>
      </c>
      <c r="BE77" s="2">
        <f>dom_sup!BE77*rates!$C75</f>
        <v>0</v>
      </c>
      <c r="BF77" s="2">
        <f>dom_sup!BF77*rates!$C75</f>
        <v>0</v>
      </c>
      <c r="BG77" s="2">
        <f>dom_sup!BG77*rates!$C75</f>
        <v>0</v>
      </c>
      <c r="BH77" s="2">
        <f>dom_sup!BH77*rates!$C75</f>
        <v>0</v>
      </c>
      <c r="BI77" s="2">
        <f>dom_sup!BI77*rates!$C75</f>
        <v>0</v>
      </c>
      <c r="BJ77" s="2">
        <f>dom_sup!BJ77*rates!$C75</f>
        <v>0</v>
      </c>
      <c r="BK77" s="2">
        <f>dom_sup!BK77*rates!$C75</f>
        <v>0</v>
      </c>
      <c r="BL77" s="2">
        <f>dom_sup!BL77*rates!$C75</f>
        <v>0</v>
      </c>
      <c r="BM77" s="2">
        <f>dom_sup!BM77*rates!$C75</f>
        <v>0</v>
      </c>
      <c r="BN77" s="2">
        <f>dom_sup!BN77*rates!$C75</f>
        <v>0</v>
      </c>
      <c r="BO77" s="2">
        <f>dom_sup!BO77*rates!$C75</f>
        <v>0</v>
      </c>
      <c r="BP77" s="2">
        <f>dom_sup!BP77*rates!$C75</f>
        <v>0</v>
      </c>
      <c r="BQ77" s="2">
        <f t="shared" si="6"/>
        <v>2877780.9304192178</v>
      </c>
      <c r="BR77" s="2">
        <v>273973.99145032023</v>
      </c>
      <c r="BS77" s="2">
        <f t="shared" si="7"/>
        <v>3151754.9218695378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14621825.595010329</v>
      </c>
      <c r="BZ77" s="2">
        <v>3891952.0749914101</v>
      </c>
      <c r="CA77" s="2">
        <f t="shared" si="11"/>
        <v>18513777.670001738</v>
      </c>
    </row>
    <row r="78" spans="1:79" s="2" customFormat="1" x14ac:dyDescent="0.35">
      <c r="A78" s="19">
        <v>75</v>
      </c>
      <c r="B78" s="19" t="s">
        <v>153</v>
      </c>
      <c r="C78" s="2">
        <f>dom_sup!C78*rates!$C76</f>
        <v>0</v>
      </c>
      <c r="D78" s="2">
        <f>dom_sup!D78*rates!$C76</f>
        <v>0</v>
      </c>
      <c r="E78" s="2">
        <f>dom_sup!E78*rates!$C76</f>
        <v>0</v>
      </c>
      <c r="F78" s="2">
        <f>dom_sup!F78*rates!$C76</f>
        <v>0</v>
      </c>
      <c r="G78" s="2">
        <f>dom_sup!G78*rates!$C76</f>
        <v>0</v>
      </c>
      <c r="H78" s="2">
        <f>dom_sup!H78*rates!$C76</f>
        <v>0</v>
      </c>
      <c r="I78" s="2">
        <f>dom_sup!I78*rates!$C76</f>
        <v>0</v>
      </c>
      <c r="J78" s="2">
        <f>dom_sup!J78*rates!$C76</f>
        <v>0</v>
      </c>
      <c r="K78" s="2">
        <f>dom_sup!K78*rates!$C76</f>
        <v>0</v>
      </c>
      <c r="L78" s="2">
        <f>dom_sup!L78*rates!$C76</f>
        <v>0</v>
      </c>
      <c r="M78" s="2">
        <f>dom_sup!M78*rates!$C76</f>
        <v>0</v>
      </c>
      <c r="N78" s="2">
        <f>dom_sup!N78*rates!$C76</f>
        <v>0</v>
      </c>
      <c r="O78" s="2">
        <f>dom_sup!O78*rates!$C76</f>
        <v>0</v>
      </c>
      <c r="P78" s="2">
        <f>dom_sup!P78*rates!$C76</f>
        <v>0</v>
      </c>
      <c r="Q78" s="2">
        <f>dom_sup!Q78*rates!$C76</f>
        <v>0</v>
      </c>
      <c r="R78" s="2">
        <f>dom_sup!R78*rates!$C76</f>
        <v>0</v>
      </c>
      <c r="S78" s="2">
        <f>dom_sup!S78*rates!$C76</f>
        <v>0</v>
      </c>
      <c r="T78" s="2">
        <f>dom_sup!T78*rates!$C76</f>
        <v>0</v>
      </c>
      <c r="U78" s="2">
        <f>dom_sup!U78*rates!$C76</f>
        <v>0</v>
      </c>
      <c r="V78" s="2">
        <f>dom_sup!V78*rates!$C76</f>
        <v>0</v>
      </c>
      <c r="W78" s="2">
        <f>dom_sup!W78*rates!$C76</f>
        <v>0</v>
      </c>
      <c r="X78" s="2">
        <f>dom_sup!X78*rates!$C76</f>
        <v>0</v>
      </c>
      <c r="Y78" s="2">
        <f>dom_sup!Y78*rates!$C76</f>
        <v>0</v>
      </c>
      <c r="Z78" s="2">
        <f>dom_sup!Z78*rates!$C76</f>
        <v>0</v>
      </c>
      <c r="AA78" s="2">
        <f>dom_sup!AA78*rates!$C76</f>
        <v>0</v>
      </c>
      <c r="AB78" s="2">
        <f>dom_sup!AB78*rates!$C76</f>
        <v>0</v>
      </c>
      <c r="AC78" s="2">
        <f>dom_sup!AC78*rates!$C76</f>
        <v>0</v>
      </c>
      <c r="AD78" s="2">
        <f>dom_sup!AD78*rates!$C76</f>
        <v>0</v>
      </c>
      <c r="AE78" s="2">
        <f>dom_sup!AE78*rates!$C76</f>
        <v>0</v>
      </c>
      <c r="AF78" s="2">
        <f>dom_sup!AF78*rates!$C76</f>
        <v>0</v>
      </c>
      <c r="AG78" s="2">
        <f>dom_sup!AG78*rates!$C76</f>
        <v>418212.97427488572</v>
      </c>
      <c r="AH78" s="2">
        <f>dom_sup!AH78*rates!$C76</f>
        <v>0</v>
      </c>
      <c r="AI78" s="2">
        <f>dom_sup!AI78*rates!$C76</f>
        <v>0</v>
      </c>
      <c r="AJ78" s="2">
        <f>dom_sup!AJ78*rates!$C76</f>
        <v>0</v>
      </c>
      <c r="AK78" s="2">
        <f>dom_sup!AK78*rates!$C76</f>
        <v>0</v>
      </c>
      <c r="AL78" s="2">
        <f>dom_sup!AL78*rates!$C76</f>
        <v>3.142929236831021E-4</v>
      </c>
      <c r="AM78" s="2">
        <f>dom_sup!AM78*rates!$C76</f>
        <v>0</v>
      </c>
      <c r="AN78" s="2">
        <f>dom_sup!AN78*rates!$C76</f>
        <v>0</v>
      </c>
      <c r="AO78" s="2">
        <f>dom_sup!AO78*rates!$C76</f>
        <v>0</v>
      </c>
      <c r="AP78" s="2">
        <f>dom_sup!AP78*rates!$C76</f>
        <v>0</v>
      </c>
      <c r="AQ78" s="2">
        <f>dom_sup!AQ78*rates!$C76</f>
        <v>0</v>
      </c>
      <c r="AR78" s="2">
        <f>dom_sup!AR78*rates!$C76</f>
        <v>0</v>
      </c>
      <c r="AS78" s="2">
        <f>dom_sup!AS78*rates!$C76</f>
        <v>0</v>
      </c>
      <c r="AT78" s="2">
        <f>dom_sup!AT78*rates!$C76</f>
        <v>0</v>
      </c>
      <c r="AU78" s="2">
        <f>dom_sup!AU78*rates!$C76</f>
        <v>0</v>
      </c>
      <c r="AV78" s="2">
        <f>dom_sup!AV78*rates!$C76</f>
        <v>0</v>
      </c>
      <c r="AW78" s="2">
        <f>dom_sup!AW78*rates!$C76</f>
        <v>0</v>
      </c>
      <c r="AX78" s="2">
        <f>dom_sup!AX78*rates!$C76</f>
        <v>0</v>
      </c>
      <c r="AY78" s="2">
        <f>dom_sup!AY78*rates!$C76</f>
        <v>0</v>
      </c>
      <c r="AZ78" s="2">
        <f>dom_sup!AZ78*rates!$C76</f>
        <v>0</v>
      </c>
      <c r="BA78" s="2">
        <f>dom_sup!BA78*rates!$C76</f>
        <v>0</v>
      </c>
      <c r="BB78" s="2">
        <f>dom_sup!BB78*rates!$C76</f>
        <v>0</v>
      </c>
      <c r="BC78" s="2">
        <f>dom_sup!BC78*rates!$C76</f>
        <v>0</v>
      </c>
      <c r="BD78" s="2">
        <f>dom_sup!BD78*rates!$C76</f>
        <v>0</v>
      </c>
      <c r="BE78" s="2">
        <f>dom_sup!BE78*rates!$C76</f>
        <v>0</v>
      </c>
      <c r="BF78" s="2">
        <f>dom_sup!BF78*rates!$C76</f>
        <v>0</v>
      </c>
      <c r="BG78" s="2">
        <f>dom_sup!BG78*rates!$C76</f>
        <v>0</v>
      </c>
      <c r="BH78" s="2">
        <f>dom_sup!BH78*rates!$C76</f>
        <v>0</v>
      </c>
      <c r="BI78" s="2">
        <f>dom_sup!BI78*rates!$C76</f>
        <v>0</v>
      </c>
      <c r="BJ78" s="2">
        <f>dom_sup!BJ78*rates!$C76</f>
        <v>0</v>
      </c>
      <c r="BK78" s="2">
        <f>dom_sup!BK78*rates!$C76</f>
        <v>0</v>
      </c>
      <c r="BL78" s="2">
        <f>dom_sup!BL78*rates!$C76</f>
        <v>0</v>
      </c>
      <c r="BM78" s="2">
        <f>dom_sup!BM78*rates!$C76</f>
        <v>0</v>
      </c>
      <c r="BN78" s="2">
        <f>dom_sup!BN78*rates!$C76</f>
        <v>0</v>
      </c>
      <c r="BO78" s="2">
        <f>dom_sup!BO78*rates!$C76</f>
        <v>0</v>
      </c>
      <c r="BP78" s="2">
        <f>dom_sup!BP78*rates!$C76</f>
        <v>0</v>
      </c>
      <c r="BQ78" s="2">
        <f t="shared" si="6"/>
        <v>418212.97458917863</v>
      </c>
      <c r="BR78" s="2">
        <v>-91897.431498310674</v>
      </c>
      <c r="BS78" s="2">
        <f t="shared" si="7"/>
        <v>326315.54309086793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4372503.0452988436</v>
      </c>
      <c r="BZ78" s="2">
        <v>699432.60497232003</v>
      </c>
      <c r="CA78" s="2">
        <f t="shared" si="11"/>
        <v>5071935.6502711633</v>
      </c>
    </row>
    <row r="79" spans="1:79" s="2" customFormat="1" x14ac:dyDescent="0.35">
      <c r="A79" s="19">
        <v>76</v>
      </c>
      <c r="B79" s="19" t="s">
        <v>154</v>
      </c>
      <c r="C79" s="2">
        <f>dom_sup!C79*rates!$C77</f>
        <v>0</v>
      </c>
      <c r="D79" s="2">
        <f>dom_sup!D79*rates!$C77</f>
        <v>0</v>
      </c>
      <c r="E79" s="2">
        <f>dom_sup!E79*rates!$C77</f>
        <v>0</v>
      </c>
      <c r="F79" s="2">
        <f>dom_sup!F79*rates!$C77</f>
        <v>0</v>
      </c>
      <c r="G79" s="2">
        <f>dom_sup!G79*rates!$C77</f>
        <v>0</v>
      </c>
      <c r="H79" s="2">
        <f>dom_sup!H79*rates!$C77</f>
        <v>0</v>
      </c>
      <c r="I79" s="2">
        <f>dom_sup!I79*rates!$C77</f>
        <v>0</v>
      </c>
      <c r="J79" s="2">
        <f>dom_sup!J79*rates!$C77</f>
        <v>0</v>
      </c>
      <c r="K79" s="2">
        <f>dom_sup!K79*rates!$C77</f>
        <v>0</v>
      </c>
      <c r="L79" s="2">
        <f>dom_sup!L79*rates!$C77</f>
        <v>0</v>
      </c>
      <c r="M79" s="2">
        <f>dom_sup!M79*rates!$C77</f>
        <v>0</v>
      </c>
      <c r="N79" s="2">
        <f>dom_sup!N79*rates!$C77</f>
        <v>0</v>
      </c>
      <c r="O79" s="2">
        <f>dom_sup!O79*rates!$C77</f>
        <v>0</v>
      </c>
      <c r="P79" s="2">
        <f>dom_sup!P79*rates!$C77</f>
        <v>0</v>
      </c>
      <c r="Q79" s="2">
        <f>dom_sup!Q79*rates!$C77</f>
        <v>0</v>
      </c>
      <c r="R79" s="2">
        <f>dom_sup!R79*rates!$C77</f>
        <v>0</v>
      </c>
      <c r="S79" s="2">
        <f>dom_sup!S79*rates!$C77</f>
        <v>0</v>
      </c>
      <c r="T79" s="2">
        <f>dom_sup!T79*rates!$C77</f>
        <v>0</v>
      </c>
      <c r="U79" s="2">
        <f>dom_sup!U79*rates!$C77</f>
        <v>0</v>
      </c>
      <c r="V79" s="2">
        <f>dom_sup!V79*rates!$C77</f>
        <v>0</v>
      </c>
      <c r="W79" s="2">
        <f>dom_sup!W79*rates!$C77</f>
        <v>0</v>
      </c>
      <c r="X79" s="2">
        <f>dom_sup!X79*rates!$C77</f>
        <v>0</v>
      </c>
      <c r="Y79" s="2">
        <f>dom_sup!Y79*rates!$C77</f>
        <v>0</v>
      </c>
      <c r="Z79" s="2">
        <f>dom_sup!Z79*rates!$C77</f>
        <v>0</v>
      </c>
      <c r="AA79" s="2">
        <f>dom_sup!AA79*rates!$C77</f>
        <v>0</v>
      </c>
      <c r="AB79" s="2">
        <f>dom_sup!AB79*rates!$C77</f>
        <v>0</v>
      </c>
      <c r="AC79" s="2">
        <f>dom_sup!AC79*rates!$C77</f>
        <v>0</v>
      </c>
      <c r="AD79" s="2">
        <f>dom_sup!AD79*rates!$C77</f>
        <v>0</v>
      </c>
      <c r="AE79" s="2">
        <f>dom_sup!AE79*rates!$C77</f>
        <v>0</v>
      </c>
      <c r="AF79" s="2">
        <f>dom_sup!AF79*rates!$C77</f>
        <v>0</v>
      </c>
      <c r="AG79" s="2">
        <f>dom_sup!AG79*rates!$C77</f>
        <v>458953.20920705807</v>
      </c>
      <c r="AH79" s="2">
        <f>dom_sup!AH79*rates!$C77</f>
        <v>9304.203333754409</v>
      </c>
      <c r="AI79" s="2">
        <f>dom_sup!AI79*rates!$C77</f>
        <v>0</v>
      </c>
      <c r="AJ79" s="2">
        <f>dom_sup!AJ79*rates!$C77</f>
        <v>0</v>
      </c>
      <c r="AK79" s="2">
        <f>dom_sup!AK79*rates!$C77</f>
        <v>0</v>
      </c>
      <c r="AL79" s="2">
        <f>dom_sup!AL79*rates!$C77</f>
        <v>1.1380431536417933E-3</v>
      </c>
      <c r="AM79" s="2">
        <f>dom_sup!AM79*rates!$C77</f>
        <v>0</v>
      </c>
      <c r="AN79" s="2">
        <f>dom_sup!AN79*rates!$C77</f>
        <v>0</v>
      </c>
      <c r="AO79" s="2">
        <f>dom_sup!AO79*rates!$C77</f>
        <v>0</v>
      </c>
      <c r="AP79" s="2">
        <f>dom_sup!AP79*rates!$C77</f>
        <v>0</v>
      </c>
      <c r="AQ79" s="2">
        <f>dom_sup!AQ79*rates!$C77</f>
        <v>0</v>
      </c>
      <c r="AR79" s="2">
        <f>dom_sup!AR79*rates!$C77</f>
        <v>0</v>
      </c>
      <c r="AS79" s="2">
        <f>dom_sup!AS79*rates!$C77</f>
        <v>0</v>
      </c>
      <c r="AT79" s="2">
        <f>dom_sup!AT79*rates!$C77</f>
        <v>0</v>
      </c>
      <c r="AU79" s="2">
        <f>dom_sup!AU79*rates!$C77</f>
        <v>0</v>
      </c>
      <c r="AV79" s="2">
        <f>dom_sup!AV79*rates!$C77</f>
        <v>0</v>
      </c>
      <c r="AW79" s="2">
        <f>dom_sup!AW79*rates!$C77</f>
        <v>0</v>
      </c>
      <c r="AX79" s="2">
        <f>dom_sup!AX79*rates!$C77</f>
        <v>0</v>
      </c>
      <c r="AY79" s="2">
        <f>dom_sup!AY79*rates!$C77</f>
        <v>0</v>
      </c>
      <c r="AZ79" s="2">
        <f>dom_sup!AZ79*rates!$C77</f>
        <v>0</v>
      </c>
      <c r="BA79" s="2">
        <f>dom_sup!BA79*rates!$C77</f>
        <v>0</v>
      </c>
      <c r="BB79" s="2">
        <f>dom_sup!BB79*rates!$C77</f>
        <v>0</v>
      </c>
      <c r="BC79" s="2">
        <f>dom_sup!BC79*rates!$C77</f>
        <v>0</v>
      </c>
      <c r="BD79" s="2">
        <f>dom_sup!BD79*rates!$C77</f>
        <v>0</v>
      </c>
      <c r="BE79" s="2">
        <f>dom_sup!BE79*rates!$C77</f>
        <v>0</v>
      </c>
      <c r="BF79" s="2">
        <f>dom_sup!BF79*rates!$C77</f>
        <v>0</v>
      </c>
      <c r="BG79" s="2">
        <f>dom_sup!BG79*rates!$C77</f>
        <v>0</v>
      </c>
      <c r="BH79" s="2">
        <f>dom_sup!BH79*rates!$C77</f>
        <v>0</v>
      </c>
      <c r="BI79" s="2">
        <f>dom_sup!BI79*rates!$C77</f>
        <v>0</v>
      </c>
      <c r="BJ79" s="2">
        <f>dom_sup!BJ79*rates!$C77</f>
        <v>0</v>
      </c>
      <c r="BK79" s="2">
        <f>dom_sup!BK79*rates!$C77</f>
        <v>0</v>
      </c>
      <c r="BL79" s="2">
        <f>dom_sup!BL79*rates!$C77</f>
        <v>0</v>
      </c>
      <c r="BM79" s="2">
        <f>dom_sup!BM79*rates!$C77</f>
        <v>0</v>
      </c>
      <c r="BN79" s="2">
        <f>dom_sup!BN79*rates!$C77</f>
        <v>0</v>
      </c>
      <c r="BO79" s="2">
        <f>dom_sup!BO79*rates!$C77</f>
        <v>0</v>
      </c>
      <c r="BP79" s="2">
        <f>dom_sup!BP79*rates!$C77</f>
        <v>0</v>
      </c>
      <c r="BQ79" s="2">
        <f t="shared" si="6"/>
        <v>468257.41367885564</v>
      </c>
      <c r="BR79" s="2">
        <v>53653.978096669598</v>
      </c>
      <c r="BS79" s="2">
        <f t="shared" si="7"/>
        <v>521911.39177552523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521911.39177552523</v>
      </c>
      <c r="BZ79" s="2">
        <v>318184.34668629401</v>
      </c>
      <c r="CA79" s="2">
        <f t="shared" si="11"/>
        <v>840095.73846181924</v>
      </c>
    </row>
    <row r="80" spans="1:79" s="2" customFormat="1" x14ac:dyDescent="0.35">
      <c r="A80" s="19">
        <v>77</v>
      </c>
      <c r="B80" s="19" t="s">
        <v>155</v>
      </c>
      <c r="C80" s="2">
        <f>dom_sup!C80*rates!$C78</f>
        <v>0</v>
      </c>
      <c r="D80" s="2">
        <f>dom_sup!D80*rates!$C78</f>
        <v>0</v>
      </c>
      <c r="E80" s="2">
        <f>dom_sup!E80*rates!$C78</f>
        <v>0</v>
      </c>
      <c r="F80" s="2">
        <f>dom_sup!F80*rates!$C78</f>
        <v>0</v>
      </c>
      <c r="G80" s="2">
        <f>dom_sup!G80*rates!$C78</f>
        <v>0</v>
      </c>
      <c r="H80" s="2">
        <f>dom_sup!H80*rates!$C78</f>
        <v>0</v>
      </c>
      <c r="I80" s="2">
        <f>dom_sup!I80*rates!$C78</f>
        <v>0</v>
      </c>
      <c r="J80" s="2">
        <f>dom_sup!J80*rates!$C78</f>
        <v>0</v>
      </c>
      <c r="K80" s="2">
        <f>dom_sup!K80*rates!$C78</f>
        <v>0</v>
      </c>
      <c r="L80" s="2">
        <f>dom_sup!L80*rates!$C78</f>
        <v>0</v>
      </c>
      <c r="M80" s="2">
        <f>dom_sup!M80*rates!$C78</f>
        <v>0</v>
      </c>
      <c r="N80" s="2">
        <f>dom_sup!N80*rates!$C78</f>
        <v>0</v>
      </c>
      <c r="O80" s="2">
        <f>dom_sup!O80*rates!$C78</f>
        <v>0</v>
      </c>
      <c r="P80" s="2">
        <f>dom_sup!P80*rates!$C78</f>
        <v>0</v>
      </c>
      <c r="Q80" s="2">
        <f>dom_sup!Q80*rates!$C78</f>
        <v>0</v>
      </c>
      <c r="R80" s="2">
        <f>dom_sup!R80*rates!$C78</f>
        <v>0</v>
      </c>
      <c r="S80" s="2">
        <f>dom_sup!S80*rates!$C78</f>
        <v>0</v>
      </c>
      <c r="T80" s="2">
        <f>dom_sup!T80*rates!$C78</f>
        <v>0</v>
      </c>
      <c r="U80" s="2">
        <f>dom_sup!U80*rates!$C78</f>
        <v>0</v>
      </c>
      <c r="V80" s="2">
        <f>dom_sup!V80*rates!$C78</f>
        <v>0</v>
      </c>
      <c r="W80" s="2">
        <f>dom_sup!W80*rates!$C78</f>
        <v>0</v>
      </c>
      <c r="X80" s="2">
        <f>dom_sup!X80*rates!$C78</f>
        <v>0</v>
      </c>
      <c r="Y80" s="2">
        <f>dom_sup!Y80*rates!$C78</f>
        <v>0</v>
      </c>
      <c r="Z80" s="2">
        <f>dom_sup!Z80*rates!$C78</f>
        <v>0</v>
      </c>
      <c r="AA80" s="2">
        <f>dom_sup!AA80*rates!$C78</f>
        <v>0</v>
      </c>
      <c r="AB80" s="2">
        <f>dom_sup!AB80*rates!$C78</f>
        <v>0</v>
      </c>
      <c r="AC80" s="2">
        <f>dom_sup!AC80*rates!$C78</f>
        <v>0</v>
      </c>
      <c r="AD80" s="2">
        <f>dom_sup!AD80*rates!$C78</f>
        <v>0</v>
      </c>
      <c r="AE80" s="2">
        <f>dom_sup!AE80*rates!$C78</f>
        <v>0</v>
      </c>
      <c r="AF80" s="2">
        <f>dom_sup!AF80*rates!$C78</f>
        <v>9067.6511824221234</v>
      </c>
      <c r="AG80" s="2">
        <f>dom_sup!AG80*rates!$C78</f>
        <v>635947.85152368003</v>
      </c>
      <c r="AH80" s="2">
        <f>dom_sup!AH80*rates!$C78</f>
        <v>0</v>
      </c>
      <c r="AI80" s="2">
        <f>dom_sup!AI80*rates!$C78</f>
        <v>11339.737620124803</v>
      </c>
      <c r="AJ80" s="2">
        <f>dom_sup!AJ80*rates!$C78</f>
        <v>0</v>
      </c>
      <c r="AK80" s="2">
        <f>dom_sup!AK80*rates!$C78</f>
        <v>0</v>
      </c>
      <c r="AL80" s="2">
        <f>dom_sup!AL80*rates!$C78</f>
        <v>8.6104284464095192E-4</v>
      </c>
      <c r="AM80" s="2">
        <f>dom_sup!AM80*rates!$C78</f>
        <v>0</v>
      </c>
      <c r="AN80" s="2">
        <f>dom_sup!AN80*rates!$C78</f>
        <v>0</v>
      </c>
      <c r="AO80" s="2">
        <f>dom_sup!AO80*rates!$C78</f>
        <v>0</v>
      </c>
      <c r="AP80" s="2">
        <f>dom_sup!AP80*rates!$C78</f>
        <v>0</v>
      </c>
      <c r="AQ80" s="2">
        <f>dom_sup!AQ80*rates!$C78</f>
        <v>0</v>
      </c>
      <c r="AR80" s="2">
        <f>dom_sup!AR80*rates!$C78</f>
        <v>0</v>
      </c>
      <c r="AS80" s="2">
        <f>dom_sup!AS80*rates!$C78</f>
        <v>0</v>
      </c>
      <c r="AT80" s="2">
        <f>dom_sup!AT80*rates!$C78</f>
        <v>0</v>
      </c>
      <c r="AU80" s="2">
        <f>dom_sup!AU80*rates!$C78</f>
        <v>0</v>
      </c>
      <c r="AV80" s="2">
        <f>dom_sup!AV80*rates!$C78</f>
        <v>0</v>
      </c>
      <c r="AW80" s="2">
        <f>dom_sup!AW80*rates!$C78</f>
        <v>0</v>
      </c>
      <c r="AX80" s="2">
        <f>dom_sup!AX80*rates!$C78</f>
        <v>0</v>
      </c>
      <c r="AY80" s="2">
        <f>dom_sup!AY80*rates!$C78</f>
        <v>0</v>
      </c>
      <c r="AZ80" s="2">
        <f>dom_sup!AZ80*rates!$C78</f>
        <v>0</v>
      </c>
      <c r="BA80" s="2">
        <f>dom_sup!BA80*rates!$C78</f>
        <v>0</v>
      </c>
      <c r="BB80" s="2">
        <f>dom_sup!BB80*rates!$C78</f>
        <v>0</v>
      </c>
      <c r="BC80" s="2">
        <f>dom_sup!BC80*rates!$C78</f>
        <v>0</v>
      </c>
      <c r="BD80" s="2">
        <f>dom_sup!BD80*rates!$C78</f>
        <v>0</v>
      </c>
      <c r="BE80" s="2">
        <f>dom_sup!BE80*rates!$C78</f>
        <v>0</v>
      </c>
      <c r="BF80" s="2">
        <f>dom_sup!BF80*rates!$C78</f>
        <v>0</v>
      </c>
      <c r="BG80" s="2">
        <f>dom_sup!BG80*rates!$C78</f>
        <v>0</v>
      </c>
      <c r="BH80" s="2">
        <f>dom_sup!BH80*rates!$C78</f>
        <v>0</v>
      </c>
      <c r="BI80" s="2">
        <f>dom_sup!BI80*rates!$C78</f>
        <v>0</v>
      </c>
      <c r="BJ80" s="2">
        <f>dom_sup!BJ80*rates!$C78</f>
        <v>0</v>
      </c>
      <c r="BK80" s="2">
        <f>dom_sup!BK80*rates!$C78</f>
        <v>0</v>
      </c>
      <c r="BL80" s="2">
        <f>dom_sup!BL80*rates!$C78</f>
        <v>0</v>
      </c>
      <c r="BM80" s="2">
        <f>dom_sup!BM80*rates!$C78</f>
        <v>0</v>
      </c>
      <c r="BN80" s="2">
        <f>dom_sup!BN80*rates!$C78</f>
        <v>0</v>
      </c>
      <c r="BO80" s="2">
        <f>dom_sup!BO80*rates!$C78</f>
        <v>0</v>
      </c>
      <c r="BP80" s="2">
        <f>dom_sup!BP80*rates!$C78</f>
        <v>0</v>
      </c>
      <c r="BQ80" s="2">
        <f t="shared" si="6"/>
        <v>656355.2411872698</v>
      </c>
      <c r="BR80" s="2">
        <v>392663.65421060065</v>
      </c>
      <c r="BS80" s="2">
        <f t="shared" si="7"/>
        <v>1049018.8953978703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2269749.3361013988</v>
      </c>
      <c r="BZ80" s="2">
        <v>1639816.78067855</v>
      </c>
      <c r="CA80" s="2">
        <f t="shared" si="11"/>
        <v>3909566.1167799486</v>
      </c>
    </row>
    <row r="81" spans="1:79" s="2" customFormat="1" x14ac:dyDescent="0.35">
      <c r="A81" s="19">
        <v>78</v>
      </c>
      <c r="B81" s="19" t="s">
        <v>156</v>
      </c>
      <c r="C81" s="2">
        <f>dom_sup!C81*rates!$C79</f>
        <v>0</v>
      </c>
      <c r="D81" s="2">
        <f>dom_sup!D81*rates!$C79</f>
        <v>0</v>
      </c>
      <c r="E81" s="2">
        <f>dom_sup!E81*rates!$C79</f>
        <v>0</v>
      </c>
      <c r="F81" s="2">
        <f>dom_sup!F81*rates!$C79</f>
        <v>0</v>
      </c>
      <c r="G81" s="2">
        <f>dom_sup!G81*rates!$C79</f>
        <v>0</v>
      </c>
      <c r="H81" s="2">
        <f>dom_sup!H81*rates!$C79</f>
        <v>0</v>
      </c>
      <c r="I81" s="2">
        <f>dom_sup!I81*rates!$C79</f>
        <v>0</v>
      </c>
      <c r="J81" s="2">
        <f>dom_sup!J81*rates!$C79</f>
        <v>0</v>
      </c>
      <c r="K81" s="2">
        <f>dom_sup!K81*rates!$C79</f>
        <v>0</v>
      </c>
      <c r="L81" s="2">
        <f>dom_sup!L81*rates!$C79</f>
        <v>0</v>
      </c>
      <c r="M81" s="2">
        <f>dom_sup!M81*rates!$C79</f>
        <v>7218.5964231103217</v>
      </c>
      <c r="N81" s="2">
        <f>dom_sup!N81*rates!$C79</f>
        <v>0</v>
      </c>
      <c r="O81" s="2">
        <f>dom_sup!O81*rates!$C79</f>
        <v>1820.0197199187382</v>
      </c>
      <c r="P81" s="2">
        <f>dom_sup!P81*rates!$C79</f>
        <v>1322.2029092800358</v>
      </c>
      <c r="Q81" s="2">
        <f>dom_sup!Q81*rates!$C79</f>
        <v>0</v>
      </c>
      <c r="R81" s="2">
        <f>dom_sup!R81*rates!$C79</f>
        <v>0</v>
      </c>
      <c r="S81" s="2">
        <f>dom_sup!S81*rates!$C79</f>
        <v>0</v>
      </c>
      <c r="T81" s="2">
        <f>dom_sup!T81*rates!$C79</f>
        <v>0</v>
      </c>
      <c r="U81" s="2">
        <f>dom_sup!U81*rates!$C79</f>
        <v>0</v>
      </c>
      <c r="V81" s="2">
        <f>dom_sup!V81*rates!$C79</f>
        <v>0</v>
      </c>
      <c r="W81" s="2">
        <f>dom_sup!W81*rates!$C79</f>
        <v>0</v>
      </c>
      <c r="X81" s="2">
        <f>dom_sup!X81*rates!$C79</f>
        <v>0</v>
      </c>
      <c r="Y81" s="2">
        <f>dom_sup!Y81*rates!$C79</f>
        <v>0</v>
      </c>
      <c r="Z81" s="2">
        <f>dom_sup!Z81*rates!$C79</f>
        <v>0</v>
      </c>
      <c r="AA81" s="2">
        <f>dom_sup!AA81*rates!$C79</f>
        <v>0</v>
      </c>
      <c r="AB81" s="2">
        <f>dom_sup!AB81*rates!$C79</f>
        <v>0</v>
      </c>
      <c r="AC81" s="2">
        <f>dom_sup!AC81*rates!$C79</f>
        <v>0</v>
      </c>
      <c r="AD81" s="2">
        <f>dom_sup!AD81*rates!$C79</f>
        <v>0</v>
      </c>
      <c r="AE81" s="2">
        <f>dom_sup!AE81*rates!$C79</f>
        <v>0</v>
      </c>
      <c r="AF81" s="2">
        <f>dom_sup!AF81*rates!$C79</f>
        <v>0</v>
      </c>
      <c r="AG81" s="2">
        <f>dom_sup!AG81*rates!$C79</f>
        <v>106992.37838483862</v>
      </c>
      <c r="AH81" s="2">
        <f>dom_sup!AH81*rates!$C79</f>
        <v>1147788.5109494575</v>
      </c>
      <c r="AI81" s="2">
        <f>dom_sup!AI81*rates!$C79</f>
        <v>0</v>
      </c>
      <c r="AJ81" s="2">
        <f>dom_sup!AJ81*rates!$C79</f>
        <v>0</v>
      </c>
      <c r="AK81" s="2">
        <f>dom_sup!AK81*rates!$C79</f>
        <v>0</v>
      </c>
      <c r="AL81" s="2">
        <f>dom_sup!AL81*rates!$C79</f>
        <v>4.9989899271878177E-4</v>
      </c>
      <c r="AM81" s="2">
        <f>dom_sup!AM81*rates!$C79</f>
        <v>0</v>
      </c>
      <c r="AN81" s="2">
        <f>dom_sup!AN81*rates!$C79</f>
        <v>0</v>
      </c>
      <c r="AO81" s="2">
        <f>dom_sup!AO81*rates!$C79</f>
        <v>0</v>
      </c>
      <c r="AP81" s="2">
        <f>dom_sup!AP81*rates!$C79</f>
        <v>0</v>
      </c>
      <c r="AQ81" s="2">
        <f>dom_sup!AQ81*rates!$C79</f>
        <v>0</v>
      </c>
      <c r="AR81" s="2">
        <f>dom_sup!AR81*rates!$C79</f>
        <v>0</v>
      </c>
      <c r="AS81" s="2">
        <f>dom_sup!AS81*rates!$C79</f>
        <v>0</v>
      </c>
      <c r="AT81" s="2">
        <f>dom_sup!AT81*rates!$C79</f>
        <v>0</v>
      </c>
      <c r="AU81" s="2">
        <f>dom_sup!AU81*rates!$C79</f>
        <v>0</v>
      </c>
      <c r="AV81" s="2">
        <f>dom_sup!AV81*rates!$C79</f>
        <v>0</v>
      </c>
      <c r="AW81" s="2">
        <f>dom_sup!AW81*rates!$C79</f>
        <v>0</v>
      </c>
      <c r="AX81" s="2">
        <f>dom_sup!AX81*rates!$C79</f>
        <v>0</v>
      </c>
      <c r="AY81" s="2">
        <f>dom_sup!AY81*rates!$C79</f>
        <v>0</v>
      </c>
      <c r="AZ81" s="2">
        <f>dom_sup!AZ81*rates!$C79</f>
        <v>0</v>
      </c>
      <c r="BA81" s="2">
        <f>dom_sup!BA81*rates!$C79</f>
        <v>0</v>
      </c>
      <c r="BB81" s="2">
        <f>dom_sup!BB81*rates!$C79</f>
        <v>0</v>
      </c>
      <c r="BC81" s="2">
        <f>dom_sup!BC81*rates!$C79</f>
        <v>0</v>
      </c>
      <c r="BD81" s="2">
        <f>dom_sup!BD81*rates!$C79</f>
        <v>0</v>
      </c>
      <c r="BE81" s="2">
        <f>dom_sup!BE81*rates!$C79</f>
        <v>0</v>
      </c>
      <c r="BF81" s="2">
        <f>dom_sup!BF81*rates!$C79</f>
        <v>0</v>
      </c>
      <c r="BG81" s="2">
        <f>dom_sup!BG81*rates!$C79</f>
        <v>0</v>
      </c>
      <c r="BH81" s="2">
        <f>dom_sup!BH81*rates!$C79</f>
        <v>0</v>
      </c>
      <c r="BI81" s="2">
        <f>dom_sup!BI81*rates!$C79</f>
        <v>0</v>
      </c>
      <c r="BJ81" s="2">
        <f>dom_sup!BJ81*rates!$C79</f>
        <v>0</v>
      </c>
      <c r="BK81" s="2">
        <f>dom_sup!BK81*rates!$C79</f>
        <v>0</v>
      </c>
      <c r="BL81" s="2">
        <f>dom_sup!BL81*rates!$C79</f>
        <v>0</v>
      </c>
      <c r="BM81" s="2">
        <f>dom_sup!BM81*rates!$C79</f>
        <v>0</v>
      </c>
      <c r="BN81" s="2">
        <f>dom_sup!BN81*rates!$C79</f>
        <v>0</v>
      </c>
      <c r="BO81" s="2">
        <f>dom_sup!BO81*rates!$C79</f>
        <v>0</v>
      </c>
      <c r="BP81" s="2">
        <f>dom_sup!BP81*rates!$C79</f>
        <v>0</v>
      </c>
      <c r="BQ81" s="2">
        <f t="shared" si="6"/>
        <v>1265141.7088865042</v>
      </c>
      <c r="BR81" s="2">
        <v>849593.97252831026</v>
      </c>
      <c r="BS81" s="2">
        <f t="shared" si="7"/>
        <v>2114735.6814148147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3262882.7318033418</v>
      </c>
      <c r="BZ81" s="2">
        <v>1995695.4720744265</v>
      </c>
      <c r="CA81" s="2">
        <f t="shared" si="11"/>
        <v>5258578.2038777685</v>
      </c>
    </row>
    <row r="82" spans="1:79" s="2" customFormat="1" x14ac:dyDescent="0.35">
      <c r="A82" s="19">
        <v>79</v>
      </c>
      <c r="B82" s="19" t="s">
        <v>157</v>
      </c>
      <c r="C82" s="2">
        <f>dom_sup!C82*rates!$C80</f>
        <v>0</v>
      </c>
      <c r="D82" s="2">
        <f>dom_sup!D82*rates!$C80</f>
        <v>0</v>
      </c>
      <c r="E82" s="2">
        <f>dom_sup!E82*rates!$C80</f>
        <v>0</v>
      </c>
      <c r="F82" s="2">
        <f>dom_sup!F82*rates!$C80</f>
        <v>0</v>
      </c>
      <c r="G82" s="2">
        <f>dom_sup!G82*rates!$C80</f>
        <v>0</v>
      </c>
      <c r="H82" s="2">
        <f>dom_sup!H82*rates!$C80</f>
        <v>0</v>
      </c>
      <c r="I82" s="2">
        <f>dom_sup!I82*rates!$C80</f>
        <v>0</v>
      </c>
      <c r="J82" s="2">
        <f>dom_sup!J82*rates!$C80</f>
        <v>0</v>
      </c>
      <c r="K82" s="2">
        <f>dom_sup!K82*rates!$C80</f>
        <v>0</v>
      </c>
      <c r="L82" s="2">
        <f>dom_sup!L82*rates!$C80</f>
        <v>0</v>
      </c>
      <c r="M82" s="2">
        <f>dom_sup!M82*rates!$C80</f>
        <v>10979.581033494407</v>
      </c>
      <c r="N82" s="2">
        <f>dom_sup!N82*rates!$C80</f>
        <v>332.0167202325822</v>
      </c>
      <c r="O82" s="2">
        <f>dom_sup!O82*rates!$C80</f>
        <v>3088.8721024006186</v>
      </c>
      <c r="P82" s="2">
        <f>dom_sup!P82*rates!$C80</f>
        <v>24849.750388065549</v>
      </c>
      <c r="Q82" s="2">
        <f>dom_sup!Q82*rates!$C80</f>
        <v>25.519737811437707</v>
      </c>
      <c r="R82" s="2">
        <f>dom_sup!R82*rates!$C80</f>
        <v>0</v>
      </c>
      <c r="S82" s="2">
        <f>dom_sup!S82*rates!$C80</f>
        <v>0</v>
      </c>
      <c r="T82" s="2">
        <f>dom_sup!T82*rates!$C80</f>
        <v>0</v>
      </c>
      <c r="U82" s="2">
        <f>dom_sup!U82*rates!$C80</f>
        <v>0</v>
      </c>
      <c r="V82" s="2">
        <f>dom_sup!V82*rates!$C80</f>
        <v>0</v>
      </c>
      <c r="W82" s="2">
        <f>dom_sup!W82*rates!$C80</f>
        <v>0</v>
      </c>
      <c r="X82" s="2">
        <f>dom_sup!X82*rates!$C80</f>
        <v>0</v>
      </c>
      <c r="Y82" s="2">
        <f>dom_sup!Y82*rates!$C80</f>
        <v>0</v>
      </c>
      <c r="Z82" s="2">
        <f>dom_sup!Z82*rates!$C80</f>
        <v>0</v>
      </c>
      <c r="AA82" s="2">
        <f>dom_sup!AA82*rates!$C80</f>
        <v>0</v>
      </c>
      <c r="AB82" s="2">
        <f>dom_sup!AB82*rates!$C80</f>
        <v>0</v>
      </c>
      <c r="AC82" s="2">
        <f>dom_sup!AC82*rates!$C80</f>
        <v>0</v>
      </c>
      <c r="AD82" s="2">
        <f>dom_sup!AD82*rates!$C80</f>
        <v>0</v>
      </c>
      <c r="AE82" s="2">
        <f>dom_sup!AE82*rates!$C80</f>
        <v>0</v>
      </c>
      <c r="AF82" s="2">
        <f>dom_sup!AF82*rates!$C80</f>
        <v>3809.0139121660609</v>
      </c>
      <c r="AG82" s="2">
        <f>dom_sup!AG82*rates!$C80</f>
        <v>797428.23548044509</v>
      </c>
      <c r="AH82" s="2">
        <f>dom_sup!AH82*rates!$C80</f>
        <v>33762.606968048436</v>
      </c>
      <c r="AI82" s="2">
        <f>dom_sup!AI82*rates!$C80</f>
        <v>0</v>
      </c>
      <c r="AJ82" s="2">
        <f>dom_sup!AJ82*rates!$C80</f>
        <v>0</v>
      </c>
      <c r="AK82" s="2">
        <f>dom_sup!AK82*rates!$C80</f>
        <v>616.19972153078083</v>
      </c>
      <c r="AL82" s="2">
        <f>dom_sup!AL82*rates!$C80</f>
        <v>9.3389995897890971E-4</v>
      </c>
      <c r="AM82" s="2">
        <f>dom_sup!AM82*rates!$C80</f>
        <v>0</v>
      </c>
      <c r="AN82" s="2">
        <f>dom_sup!AN82*rates!$C80</f>
        <v>0</v>
      </c>
      <c r="AO82" s="2">
        <f>dom_sup!AO82*rates!$C80</f>
        <v>0</v>
      </c>
      <c r="AP82" s="2">
        <f>dom_sup!AP82*rates!$C80</f>
        <v>0</v>
      </c>
      <c r="AQ82" s="2">
        <f>dom_sup!AQ82*rates!$C80</f>
        <v>0</v>
      </c>
      <c r="AR82" s="2">
        <f>dom_sup!AR82*rates!$C80</f>
        <v>0</v>
      </c>
      <c r="AS82" s="2">
        <f>dom_sup!AS82*rates!$C80</f>
        <v>0</v>
      </c>
      <c r="AT82" s="2">
        <f>dom_sup!AT82*rates!$C80</f>
        <v>0</v>
      </c>
      <c r="AU82" s="2">
        <f>dom_sup!AU82*rates!$C80</f>
        <v>0</v>
      </c>
      <c r="AV82" s="2">
        <f>dom_sup!AV82*rates!$C80</f>
        <v>0</v>
      </c>
      <c r="AW82" s="2">
        <f>dom_sup!AW82*rates!$C80</f>
        <v>0</v>
      </c>
      <c r="AX82" s="2">
        <f>dom_sup!AX82*rates!$C80</f>
        <v>0</v>
      </c>
      <c r="AY82" s="2">
        <f>dom_sup!AY82*rates!$C80</f>
        <v>0</v>
      </c>
      <c r="AZ82" s="2">
        <f>dom_sup!AZ82*rates!$C80</f>
        <v>0</v>
      </c>
      <c r="BA82" s="2">
        <f>dom_sup!BA82*rates!$C80</f>
        <v>0</v>
      </c>
      <c r="BB82" s="2">
        <f>dom_sup!BB82*rates!$C80</f>
        <v>0</v>
      </c>
      <c r="BC82" s="2">
        <f>dom_sup!BC82*rates!$C80</f>
        <v>0</v>
      </c>
      <c r="BD82" s="2">
        <f>dom_sup!BD82*rates!$C80</f>
        <v>0</v>
      </c>
      <c r="BE82" s="2">
        <f>dom_sup!BE82*rates!$C80</f>
        <v>0</v>
      </c>
      <c r="BF82" s="2">
        <f>dom_sup!BF82*rates!$C80</f>
        <v>0</v>
      </c>
      <c r="BG82" s="2">
        <f>dom_sup!BG82*rates!$C80</f>
        <v>0</v>
      </c>
      <c r="BH82" s="2">
        <f>dom_sup!BH82*rates!$C80</f>
        <v>0</v>
      </c>
      <c r="BI82" s="2">
        <f>dom_sup!BI82*rates!$C80</f>
        <v>0</v>
      </c>
      <c r="BJ82" s="2">
        <f>dom_sup!BJ82*rates!$C80</f>
        <v>0</v>
      </c>
      <c r="BK82" s="2">
        <f>dom_sup!BK82*rates!$C80</f>
        <v>0</v>
      </c>
      <c r="BL82" s="2">
        <f>dom_sup!BL82*rates!$C80</f>
        <v>0</v>
      </c>
      <c r="BM82" s="2">
        <f>dom_sup!BM82*rates!$C80</f>
        <v>0</v>
      </c>
      <c r="BN82" s="2">
        <f>dom_sup!BN82*rates!$C80</f>
        <v>0</v>
      </c>
      <c r="BO82" s="2">
        <f>dom_sup!BO82*rates!$C80</f>
        <v>0</v>
      </c>
      <c r="BP82" s="2">
        <f>dom_sup!BP82*rates!$C80</f>
        <v>0</v>
      </c>
      <c r="BQ82" s="2">
        <f t="shared" si="6"/>
        <v>874891.796998095</v>
      </c>
      <c r="BR82" s="2">
        <v>757989.20809272223</v>
      </c>
      <c r="BS82" s="2">
        <f t="shared" si="7"/>
        <v>1632881.0050908173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3018522.6688619894</v>
      </c>
      <c r="BZ82" s="2">
        <v>921401.28408386034</v>
      </c>
      <c r="CA82" s="2">
        <f t="shared" si="11"/>
        <v>3939923.9529458499</v>
      </c>
    </row>
    <row r="83" spans="1:79" s="2" customFormat="1" x14ac:dyDescent="0.35">
      <c r="A83" s="19">
        <v>80</v>
      </c>
      <c r="B83" s="19" t="s">
        <v>158</v>
      </c>
      <c r="C83" s="2">
        <f>dom_sup!C83*rates!$C81</f>
        <v>0</v>
      </c>
      <c r="D83" s="2">
        <f>dom_sup!D83*rates!$C81</f>
        <v>0</v>
      </c>
      <c r="E83" s="2">
        <f>dom_sup!E83*rates!$C81</f>
        <v>0</v>
      </c>
      <c r="F83" s="2">
        <f>dom_sup!F83*rates!$C81</f>
        <v>0</v>
      </c>
      <c r="G83" s="2">
        <f>dom_sup!G83*rates!$C81</f>
        <v>0</v>
      </c>
      <c r="H83" s="2">
        <f>dom_sup!H83*rates!$C81</f>
        <v>0</v>
      </c>
      <c r="I83" s="2">
        <f>dom_sup!I83*rates!$C81</f>
        <v>0</v>
      </c>
      <c r="J83" s="2">
        <f>dom_sup!J83*rates!$C81</f>
        <v>0</v>
      </c>
      <c r="K83" s="2">
        <f>dom_sup!K83*rates!$C81</f>
        <v>0</v>
      </c>
      <c r="L83" s="2">
        <f>dom_sup!L83*rates!$C81</f>
        <v>0</v>
      </c>
      <c r="M83" s="2">
        <f>dom_sup!M83*rates!$C81</f>
        <v>0</v>
      </c>
      <c r="N83" s="2">
        <f>dom_sup!N83*rates!$C81</f>
        <v>0</v>
      </c>
      <c r="O83" s="2">
        <f>dom_sup!O83*rates!$C81</f>
        <v>0</v>
      </c>
      <c r="P83" s="2">
        <f>dom_sup!P83*rates!$C81</f>
        <v>0</v>
      </c>
      <c r="Q83" s="2">
        <f>dom_sup!Q83*rates!$C81</f>
        <v>0</v>
      </c>
      <c r="R83" s="2">
        <f>dom_sup!R83*rates!$C81</f>
        <v>0</v>
      </c>
      <c r="S83" s="2">
        <f>dom_sup!S83*rates!$C81</f>
        <v>185921.67878602623</v>
      </c>
      <c r="T83" s="2">
        <f>dom_sup!T83*rates!$C81</f>
        <v>0</v>
      </c>
      <c r="U83" s="2">
        <f>dom_sup!U83*rates!$C81</f>
        <v>0</v>
      </c>
      <c r="V83" s="2">
        <f>dom_sup!V83*rates!$C81</f>
        <v>0</v>
      </c>
      <c r="W83" s="2">
        <f>dom_sup!W83*rates!$C81</f>
        <v>0</v>
      </c>
      <c r="X83" s="2">
        <f>dom_sup!X83*rates!$C81</f>
        <v>0</v>
      </c>
      <c r="Y83" s="2">
        <f>dom_sup!Y83*rates!$C81</f>
        <v>0</v>
      </c>
      <c r="Z83" s="2">
        <f>dom_sup!Z83*rates!$C81</f>
        <v>0</v>
      </c>
      <c r="AA83" s="2">
        <f>dom_sup!AA83*rates!$C81</f>
        <v>0</v>
      </c>
      <c r="AB83" s="2">
        <f>dom_sup!AB83*rates!$C81</f>
        <v>0</v>
      </c>
      <c r="AC83" s="2">
        <f>dom_sup!AC83*rates!$C81</f>
        <v>0</v>
      </c>
      <c r="AD83" s="2">
        <f>dom_sup!AD83*rates!$C81</f>
        <v>0</v>
      </c>
      <c r="AE83" s="2">
        <f>dom_sup!AE83*rates!$C81</f>
        <v>0</v>
      </c>
      <c r="AF83" s="2">
        <f>dom_sup!AF83*rates!$C81</f>
        <v>0</v>
      </c>
      <c r="AG83" s="2">
        <f>dom_sup!AG83*rates!$C81</f>
        <v>132088.04609822721</v>
      </c>
      <c r="AH83" s="2">
        <f>dom_sup!AH83*rates!$C81</f>
        <v>0</v>
      </c>
      <c r="AI83" s="2">
        <f>dom_sup!AI83*rates!$C81</f>
        <v>0</v>
      </c>
      <c r="AJ83" s="2">
        <f>dom_sup!AJ83*rates!$C81</f>
        <v>0</v>
      </c>
      <c r="AK83" s="2">
        <f>dom_sup!AK83*rates!$C81</f>
        <v>0</v>
      </c>
      <c r="AL83" s="2">
        <f>dom_sup!AL83*rates!$C81</f>
        <v>3.1612309823383331E-4</v>
      </c>
      <c r="AM83" s="2">
        <f>dom_sup!AM83*rates!$C81</f>
        <v>0</v>
      </c>
      <c r="AN83" s="2">
        <f>dom_sup!AN83*rates!$C81</f>
        <v>0</v>
      </c>
      <c r="AO83" s="2">
        <f>dom_sup!AO83*rates!$C81</f>
        <v>0</v>
      </c>
      <c r="AP83" s="2">
        <f>dom_sup!AP83*rates!$C81</f>
        <v>0</v>
      </c>
      <c r="AQ83" s="2">
        <f>dom_sup!AQ83*rates!$C81</f>
        <v>0</v>
      </c>
      <c r="AR83" s="2">
        <f>dom_sup!AR83*rates!$C81</f>
        <v>0</v>
      </c>
      <c r="AS83" s="2">
        <f>dom_sup!AS83*rates!$C81</f>
        <v>0</v>
      </c>
      <c r="AT83" s="2">
        <f>dom_sup!AT83*rates!$C81</f>
        <v>0</v>
      </c>
      <c r="AU83" s="2">
        <f>dom_sup!AU83*rates!$C81</f>
        <v>0</v>
      </c>
      <c r="AV83" s="2">
        <f>dom_sup!AV83*rates!$C81</f>
        <v>0</v>
      </c>
      <c r="AW83" s="2">
        <f>dom_sup!AW83*rates!$C81</f>
        <v>0</v>
      </c>
      <c r="AX83" s="2">
        <f>dom_sup!AX83*rates!$C81</f>
        <v>0</v>
      </c>
      <c r="AY83" s="2">
        <f>dom_sup!AY83*rates!$C81</f>
        <v>0</v>
      </c>
      <c r="AZ83" s="2">
        <f>dom_sup!AZ83*rates!$C81</f>
        <v>0</v>
      </c>
      <c r="BA83" s="2">
        <f>dom_sup!BA83*rates!$C81</f>
        <v>0</v>
      </c>
      <c r="BB83" s="2">
        <f>dom_sup!BB83*rates!$C81</f>
        <v>0</v>
      </c>
      <c r="BC83" s="2">
        <f>dom_sup!BC83*rates!$C81</f>
        <v>0</v>
      </c>
      <c r="BD83" s="2">
        <f>dom_sup!BD83*rates!$C81</f>
        <v>0</v>
      </c>
      <c r="BE83" s="2">
        <f>dom_sup!BE83*rates!$C81</f>
        <v>0</v>
      </c>
      <c r="BF83" s="2">
        <f>dom_sup!BF83*rates!$C81</f>
        <v>0</v>
      </c>
      <c r="BG83" s="2">
        <f>dom_sup!BG83*rates!$C81</f>
        <v>0</v>
      </c>
      <c r="BH83" s="2">
        <f>dom_sup!BH83*rates!$C81</f>
        <v>0</v>
      </c>
      <c r="BI83" s="2">
        <f>dom_sup!BI83*rates!$C81</f>
        <v>0</v>
      </c>
      <c r="BJ83" s="2">
        <f>dom_sup!BJ83*rates!$C81</f>
        <v>0</v>
      </c>
      <c r="BK83" s="2">
        <f>dom_sup!BK83*rates!$C81</f>
        <v>0</v>
      </c>
      <c r="BL83" s="2">
        <f>dom_sup!BL83*rates!$C81</f>
        <v>0</v>
      </c>
      <c r="BM83" s="2">
        <f>dom_sup!BM83*rates!$C81</f>
        <v>0</v>
      </c>
      <c r="BN83" s="2">
        <f>dom_sup!BN83*rates!$C81</f>
        <v>0</v>
      </c>
      <c r="BO83" s="2">
        <f>dom_sup!BO83*rates!$C81</f>
        <v>0</v>
      </c>
      <c r="BP83" s="2">
        <f>dom_sup!BP83*rates!$C81</f>
        <v>0</v>
      </c>
      <c r="BQ83" s="2">
        <f t="shared" si="6"/>
        <v>318009.72520037653</v>
      </c>
      <c r="BR83" s="2">
        <v>57174.0271898434</v>
      </c>
      <c r="BS83" s="2">
        <f t="shared" si="7"/>
        <v>375183.75239021995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375183.75239021995</v>
      </c>
      <c r="BZ83" s="2">
        <v>887151.51739151892</v>
      </c>
      <c r="CA83" s="2">
        <f t="shared" si="11"/>
        <v>1262335.269781739</v>
      </c>
    </row>
    <row r="84" spans="1:79" s="2" customFormat="1" x14ac:dyDescent="0.35">
      <c r="A84" s="19">
        <v>81</v>
      </c>
      <c r="B84" s="19" t="s">
        <v>159</v>
      </c>
      <c r="C84" s="2">
        <f>dom_sup!C84*rates!$C82</f>
        <v>0</v>
      </c>
      <c r="D84" s="2">
        <f>dom_sup!D84*rates!$C82</f>
        <v>0</v>
      </c>
      <c r="E84" s="2">
        <f>dom_sup!E84*rates!$C82</f>
        <v>0</v>
      </c>
      <c r="F84" s="2">
        <f>dom_sup!F84*rates!$C82</f>
        <v>0</v>
      </c>
      <c r="G84" s="2">
        <f>dom_sup!G84*rates!$C82</f>
        <v>0</v>
      </c>
      <c r="H84" s="2">
        <f>dom_sup!H84*rates!$C82</f>
        <v>0</v>
      </c>
      <c r="I84" s="2">
        <f>dom_sup!I84*rates!$C82</f>
        <v>0</v>
      </c>
      <c r="J84" s="2">
        <f>dom_sup!J84*rates!$C82</f>
        <v>0</v>
      </c>
      <c r="K84" s="2">
        <f>dom_sup!K84*rates!$C82</f>
        <v>0</v>
      </c>
      <c r="L84" s="2">
        <f>dom_sup!L84*rates!$C82</f>
        <v>0</v>
      </c>
      <c r="M84" s="2">
        <f>dom_sup!M84*rates!$C82</f>
        <v>5206.0956973524226</v>
      </c>
      <c r="N84" s="2">
        <f>dom_sup!N84*rates!$C82</f>
        <v>0</v>
      </c>
      <c r="O84" s="2">
        <f>dom_sup!O84*rates!$C82</f>
        <v>0</v>
      </c>
      <c r="P84" s="2">
        <f>dom_sup!P84*rates!$C82</f>
        <v>2439.5001534211542</v>
      </c>
      <c r="Q84" s="2">
        <f>dom_sup!Q84*rates!$C82</f>
        <v>0</v>
      </c>
      <c r="R84" s="2">
        <f>dom_sup!R84*rates!$C82</f>
        <v>0</v>
      </c>
      <c r="S84" s="2">
        <f>dom_sup!S84*rates!$C82</f>
        <v>16.607215948244072</v>
      </c>
      <c r="T84" s="2">
        <f>dom_sup!T84*rates!$C82</f>
        <v>0</v>
      </c>
      <c r="U84" s="2">
        <f>dom_sup!U84*rates!$C82</f>
        <v>0</v>
      </c>
      <c r="V84" s="2">
        <f>dom_sup!V84*rates!$C82</f>
        <v>0</v>
      </c>
      <c r="W84" s="2">
        <f>dom_sup!W84*rates!$C82</f>
        <v>0</v>
      </c>
      <c r="X84" s="2">
        <f>dom_sup!X84*rates!$C82</f>
        <v>0</v>
      </c>
      <c r="Y84" s="2">
        <f>dom_sup!Y84*rates!$C82</f>
        <v>0</v>
      </c>
      <c r="Z84" s="2">
        <f>dom_sup!Z84*rates!$C82</f>
        <v>0</v>
      </c>
      <c r="AA84" s="2">
        <f>dom_sup!AA84*rates!$C82</f>
        <v>0</v>
      </c>
      <c r="AB84" s="2">
        <f>dom_sup!AB84*rates!$C82</f>
        <v>0</v>
      </c>
      <c r="AC84" s="2">
        <f>dom_sup!AC84*rates!$C82</f>
        <v>0</v>
      </c>
      <c r="AD84" s="2">
        <f>dom_sup!AD84*rates!$C82</f>
        <v>0</v>
      </c>
      <c r="AE84" s="2">
        <f>dom_sup!AE84*rates!$C82</f>
        <v>0</v>
      </c>
      <c r="AF84" s="2">
        <f>dom_sup!AF84*rates!$C82</f>
        <v>364351.67940558086</v>
      </c>
      <c r="AG84" s="2">
        <f>dom_sup!AG84*rates!$C82</f>
        <v>326119.27610209386</v>
      </c>
      <c r="AH84" s="2">
        <f>dom_sup!AH84*rates!$C82</f>
        <v>113583.14664632648</v>
      </c>
      <c r="AI84" s="2">
        <f>dom_sup!AI84*rates!$C82</f>
        <v>13791.565287760797</v>
      </c>
      <c r="AJ84" s="2">
        <f>dom_sup!AJ84*rates!$C82</f>
        <v>5534.6147983356404</v>
      </c>
      <c r="AK84" s="2">
        <f>dom_sup!AK84*rates!$C82</f>
        <v>0</v>
      </c>
      <c r="AL84" s="2">
        <f>dom_sup!AL84*rates!$C82</f>
        <v>9.9071310313157148E-4</v>
      </c>
      <c r="AM84" s="2">
        <f>dom_sup!AM84*rates!$C82</f>
        <v>0</v>
      </c>
      <c r="AN84" s="2">
        <f>dom_sup!AN84*rates!$C82</f>
        <v>0</v>
      </c>
      <c r="AO84" s="2">
        <f>dom_sup!AO84*rates!$C82</f>
        <v>0</v>
      </c>
      <c r="AP84" s="2">
        <f>dom_sup!AP84*rates!$C82</f>
        <v>0</v>
      </c>
      <c r="AQ84" s="2">
        <f>dom_sup!AQ84*rates!$C82</f>
        <v>0</v>
      </c>
      <c r="AR84" s="2">
        <f>dom_sup!AR84*rates!$C82</f>
        <v>0</v>
      </c>
      <c r="AS84" s="2">
        <f>dom_sup!AS84*rates!$C82</f>
        <v>0</v>
      </c>
      <c r="AT84" s="2">
        <f>dom_sup!AT84*rates!$C82</f>
        <v>0</v>
      </c>
      <c r="AU84" s="2">
        <f>dom_sup!AU84*rates!$C82</f>
        <v>0</v>
      </c>
      <c r="AV84" s="2">
        <f>dom_sup!AV84*rates!$C82</f>
        <v>0</v>
      </c>
      <c r="AW84" s="2">
        <f>dom_sup!AW84*rates!$C82</f>
        <v>0</v>
      </c>
      <c r="AX84" s="2">
        <f>dom_sup!AX84*rates!$C82</f>
        <v>0</v>
      </c>
      <c r="AY84" s="2">
        <f>dom_sup!AY84*rates!$C82</f>
        <v>0</v>
      </c>
      <c r="AZ84" s="2">
        <f>dom_sup!AZ84*rates!$C82</f>
        <v>0</v>
      </c>
      <c r="BA84" s="2">
        <f>dom_sup!BA84*rates!$C82</f>
        <v>0</v>
      </c>
      <c r="BB84" s="2">
        <f>dom_sup!BB84*rates!$C82</f>
        <v>0</v>
      </c>
      <c r="BC84" s="2">
        <f>dom_sup!BC84*rates!$C82</f>
        <v>0</v>
      </c>
      <c r="BD84" s="2">
        <f>dom_sup!BD84*rates!$C82</f>
        <v>0</v>
      </c>
      <c r="BE84" s="2">
        <f>dom_sup!BE84*rates!$C82</f>
        <v>0</v>
      </c>
      <c r="BF84" s="2">
        <f>dom_sup!BF84*rates!$C82</f>
        <v>0</v>
      </c>
      <c r="BG84" s="2">
        <f>dom_sup!BG84*rates!$C82</f>
        <v>0</v>
      </c>
      <c r="BH84" s="2">
        <f>dom_sup!BH84*rates!$C82</f>
        <v>0</v>
      </c>
      <c r="BI84" s="2">
        <f>dom_sup!BI84*rates!$C82</f>
        <v>0</v>
      </c>
      <c r="BJ84" s="2">
        <f>dom_sup!BJ84*rates!$C82</f>
        <v>0</v>
      </c>
      <c r="BK84" s="2">
        <f>dom_sup!BK84*rates!$C82</f>
        <v>0</v>
      </c>
      <c r="BL84" s="2">
        <f>dom_sup!BL84*rates!$C82</f>
        <v>0</v>
      </c>
      <c r="BM84" s="2">
        <f>dom_sup!BM84*rates!$C82</f>
        <v>0</v>
      </c>
      <c r="BN84" s="2">
        <f>dom_sup!BN84*rates!$C82</f>
        <v>0</v>
      </c>
      <c r="BO84" s="2">
        <f>dom_sup!BO84*rates!$C82</f>
        <v>0</v>
      </c>
      <c r="BP84" s="2">
        <f>dom_sup!BP84*rates!$C82</f>
        <v>0</v>
      </c>
      <c r="BQ84" s="2">
        <f t="shared" si="6"/>
        <v>831042.48629753257</v>
      </c>
      <c r="BR84" s="2">
        <v>285395.40915731422</v>
      </c>
      <c r="BS84" s="2">
        <f t="shared" si="7"/>
        <v>1116437.8954548468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1846705.8816248365</v>
      </c>
      <c r="BZ84" s="2">
        <v>797573.55972385348</v>
      </c>
      <c r="CA84" s="2">
        <f t="shared" si="11"/>
        <v>2644279.4413486901</v>
      </c>
    </row>
    <row r="85" spans="1:79" s="2" customFormat="1" x14ac:dyDescent="0.35">
      <c r="A85" s="19">
        <v>82</v>
      </c>
      <c r="B85" s="19" t="s">
        <v>160</v>
      </c>
      <c r="C85" s="2">
        <f>dom_sup!C85*rates!$C83</f>
        <v>0</v>
      </c>
      <c r="D85" s="2">
        <f>dom_sup!D85*rates!$C83</f>
        <v>0</v>
      </c>
      <c r="E85" s="2">
        <f>dom_sup!E85*rates!$C83</f>
        <v>0</v>
      </c>
      <c r="F85" s="2">
        <f>dom_sup!F85*rates!$C83</f>
        <v>0</v>
      </c>
      <c r="G85" s="2">
        <f>dom_sup!G85*rates!$C83</f>
        <v>0</v>
      </c>
      <c r="H85" s="2">
        <f>dom_sup!H85*rates!$C83</f>
        <v>0</v>
      </c>
      <c r="I85" s="2">
        <f>dom_sup!I85*rates!$C83</f>
        <v>0</v>
      </c>
      <c r="J85" s="2">
        <f>dom_sup!J85*rates!$C83</f>
        <v>0</v>
      </c>
      <c r="K85" s="2">
        <f>dom_sup!K85*rates!$C83</f>
        <v>0</v>
      </c>
      <c r="L85" s="2">
        <f>dom_sup!L85*rates!$C83</f>
        <v>0</v>
      </c>
      <c r="M85" s="2">
        <f>dom_sup!M85*rates!$C83</f>
        <v>0</v>
      </c>
      <c r="N85" s="2">
        <f>dom_sup!N85*rates!$C83</f>
        <v>0</v>
      </c>
      <c r="O85" s="2">
        <f>dom_sup!O85*rates!$C83</f>
        <v>0</v>
      </c>
      <c r="P85" s="2">
        <f>dom_sup!P85*rates!$C83</f>
        <v>0</v>
      </c>
      <c r="Q85" s="2">
        <f>dom_sup!Q85*rates!$C83</f>
        <v>0</v>
      </c>
      <c r="R85" s="2">
        <f>dom_sup!R85*rates!$C83</f>
        <v>0</v>
      </c>
      <c r="S85" s="2">
        <f>dom_sup!S85*rates!$C83</f>
        <v>0</v>
      </c>
      <c r="T85" s="2">
        <f>dom_sup!T85*rates!$C83</f>
        <v>0</v>
      </c>
      <c r="U85" s="2">
        <f>dom_sup!U85*rates!$C83</f>
        <v>0</v>
      </c>
      <c r="V85" s="2">
        <f>dom_sup!V85*rates!$C83</f>
        <v>0</v>
      </c>
      <c r="W85" s="2">
        <f>dom_sup!W85*rates!$C83</f>
        <v>0</v>
      </c>
      <c r="X85" s="2">
        <f>dom_sup!X85*rates!$C83</f>
        <v>0</v>
      </c>
      <c r="Y85" s="2">
        <f>dom_sup!Y85*rates!$C83</f>
        <v>0</v>
      </c>
      <c r="Z85" s="2">
        <f>dom_sup!Z85*rates!$C83</f>
        <v>0</v>
      </c>
      <c r="AA85" s="2">
        <f>dom_sup!AA85*rates!$C83</f>
        <v>0</v>
      </c>
      <c r="AB85" s="2">
        <f>dom_sup!AB85*rates!$C83</f>
        <v>0</v>
      </c>
      <c r="AC85" s="2">
        <f>dom_sup!AC85*rates!$C83</f>
        <v>0</v>
      </c>
      <c r="AD85" s="2">
        <f>dom_sup!AD85*rates!$C83</f>
        <v>0</v>
      </c>
      <c r="AE85" s="2">
        <f>dom_sup!AE85*rates!$C83</f>
        <v>0</v>
      </c>
      <c r="AF85" s="2">
        <f>dom_sup!AF85*rates!$C83</f>
        <v>0</v>
      </c>
      <c r="AG85" s="2">
        <f>dom_sup!AG85*rates!$C83</f>
        <v>0</v>
      </c>
      <c r="AH85" s="2">
        <f>dom_sup!AH85*rates!$C83</f>
        <v>0</v>
      </c>
      <c r="AI85" s="2">
        <f>dom_sup!AI85*rates!$C83</f>
        <v>0</v>
      </c>
      <c r="AJ85" s="2">
        <f>dom_sup!AJ85*rates!$C83</f>
        <v>2578827.5706192204</v>
      </c>
      <c r="AK85" s="2">
        <f>dom_sup!AK85*rates!$C83</f>
        <v>0</v>
      </c>
      <c r="AL85" s="2">
        <f>dom_sup!AL85*rates!$C83</f>
        <v>1.2037201933738947E-3</v>
      </c>
      <c r="AM85" s="2">
        <f>dom_sup!AM85*rates!$C83</f>
        <v>0</v>
      </c>
      <c r="AN85" s="2">
        <f>dom_sup!AN85*rates!$C83</f>
        <v>0</v>
      </c>
      <c r="AO85" s="2">
        <f>dom_sup!AO85*rates!$C83</f>
        <v>0</v>
      </c>
      <c r="AP85" s="2">
        <f>dom_sup!AP85*rates!$C83</f>
        <v>0</v>
      </c>
      <c r="AQ85" s="2">
        <f>dom_sup!AQ85*rates!$C83</f>
        <v>0</v>
      </c>
      <c r="AR85" s="2">
        <f>dom_sup!AR85*rates!$C83</f>
        <v>0</v>
      </c>
      <c r="AS85" s="2">
        <f>dom_sup!AS85*rates!$C83</f>
        <v>0</v>
      </c>
      <c r="AT85" s="2">
        <f>dom_sup!AT85*rates!$C83</f>
        <v>0</v>
      </c>
      <c r="AU85" s="2">
        <f>dom_sup!AU85*rates!$C83</f>
        <v>0</v>
      </c>
      <c r="AV85" s="2">
        <f>dom_sup!AV85*rates!$C83</f>
        <v>0</v>
      </c>
      <c r="AW85" s="2">
        <f>dom_sup!AW85*rates!$C83</f>
        <v>0</v>
      </c>
      <c r="AX85" s="2">
        <f>dom_sup!AX85*rates!$C83</f>
        <v>0</v>
      </c>
      <c r="AY85" s="2">
        <f>dom_sup!AY85*rates!$C83</f>
        <v>0</v>
      </c>
      <c r="AZ85" s="2">
        <f>dom_sup!AZ85*rates!$C83</f>
        <v>0</v>
      </c>
      <c r="BA85" s="2">
        <f>dom_sup!BA85*rates!$C83</f>
        <v>0</v>
      </c>
      <c r="BB85" s="2">
        <f>dom_sup!BB85*rates!$C83</f>
        <v>0</v>
      </c>
      <c r="BC85" s="2">
        <f>dom_sup!BC85*rates!$C83</f>
        <v>0</v>
      </c>
      <c r="BD85" s="2">
        <f>dom_sup!BD85*rates!$C83</f>
        <v>0</v>
      </c>
      <c r="BE85" s="2">
        <f>dom_sup!BE85*rates!$C83</f>
        <v>0</v>
      </c>
      <c r="BF85" s="2">
        <f>dom_sup!BF85*rates!$C83</f>
        <v>0</v>
      </c>
      <c r="BG85" s="2">
        <f>dom_sup!BG85*rates!$C83</f>
        <v>0</v>
      </c>
      <c r="BH85" s="2">
        <f>dom_sup!BH85*rates!$C83</f>
        <v>0</v>
      </c>
      <c r="BI85" s="2">
        <f>dom_sup!BI85*rates!$C83</f>
        <v>0</v>
      </c>
      <c r="BJ85" s="2">
        <f>dom_sup!BJ85*rates!$C83</f>
        <v>0</v>
      </c>
      <c r="BK85" s="2">
        <f>dom_sup!BK85*rates!$C83</f>
        <v>0</v>
      </c>
      <c r="BL85" s="2">
        <f>dom_sup!BL85*rates!$C83</f>
        <v>0</v>
      </c>
      <c r="BM85" s="2">
        <f>dom_sup!BM85*rates!$C83</f>
        <v>0</v>
      </c>
      <c r="BN85" s="2">
        <f>dom_sup!BN85*rates!$C83</f>
        <v>0</v>
      </c>
      <c r="BO85" s="2">
        <f>dom_sup!BO85*rates!$C83</f>
        <v>0</v>
      </c>
      <c r="BP85" s="2">
        <f>dom_sup!BP85*rates!$C83</f>
        <v>0</v>
      </c>
      <c r="BQ85" s="2">
        <f t="shared" si="6"/>
        <v>2578827.5718229404</v>
      </c>
      <c r="BR85" s="2">
        <v>1394446.7642827237</v>
      </c>
      <c r="BS85" s="2">
        <f t="shared" si="7"/>
        <v>3973274.3361056643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4261327.7742446614</v>
      </c>
      <c r="BZ85" s="2">
        <v>4294701.7729049297</v>
      </c>
      <c r="CA85" s="2">
        <f t="shared" si="11"/>
        <v>8556029.5471495911</v>
      </c>
    </row>
    <row r="86" spans="1:79" s="2" customFormat="1" x14ac:dyDescent="0.35">
      <c r="A86" s="19">
        <v>83</v>
      </c>
      <c r="B86" s="19" t="s">
        <v>161</v>
      </c>
      <c r="C86" s="2">
        <f>dom_sup!C86*rates!$C84</f>
        <v>0</v>
      </c>
      <c r="D86" s="2">
        <f>dom_sup!D86*rates!$C84</f>
        <v>0</v>
      </c>
      <c r="E86" s="2">
        <f>dom_sup!E86*rates!$C84</f>
        <v>0</v>
      </c>
      <c r="F86" s="2">
        <f>dom_sup!F86*rates!$C84</f>
        <v>0</v>
      </c>
      <c r="G86" s="2">
        <f>dom_sup!G86*rates!$C84</f>
        <v>0</v>
      </c>
      <c r="H86" s="2">
        <f>dom_sup!H86*rates!$C84</f>
        <v>0</v>
      </c>
      <c r="I86" s="2">
        <f>dom_sup!I86*rates!$C84</f>
        <v>0</v>
      </c>
      <c r="J86" s="2">
        <f>dom_sup!J86*rates!$C84</f>
        <v>0</v>
      </c>
      <c r="K86" s="2">
        <f>dom_sup!K86*rates!$C84</f>
        <v>0</v>
      </c>
      <c r="L86" s="2">
        <f>dom_sup!L86*rates!$C84</f>
        <v>0</v>
      </c>
      <c r="M86" s="2">
        <f>dom_sup!M86*rates!$C84</f>
        <v>0</v>
      </c>
      <c r="N86" s="2">
        <f>dom_sup!N86*rates!$C84</f>
        <v>0</v>
      </c>
      <c r="O86" s="2">
        <f>dom_sup!O86*rates!$C84</f>
        <v>0</v>
      </c>
      <c r="P86" s="2">
        <f>dom_sup!P86*rates!$C84</f>
        <v>0</v>
      </c>
      <c r="Q86" s="2">
        <f>dom_sup!Q86*rates!$C84</f>
        <v>0</v>
      </c>
      <c r="R86" s="2">
        <f>dom_sup!R86*rates!$C84</f>
        <v>0</v>
      </c>
      <c r="S86" s="2">
        <f>dom_sup!S86*rates!$C84</f>
        <v>0</v>
      </c>
      <c r="T86" s="2">
        <f>dom_sup!T86*rates!$C84</f>
        <v>0</v>
      </c>
      <c r="U86" s="2">
        <f>dom_sup!U86*rates!$C84</f>
        <v>0</v>
      </c>
      <c r="V86" s="2">
        <f>dom_sup!V86*rates!$C84</f>
        <v>0</v>
      </c>
      <c r="W86" s="2">
        <f>dom_sup!W86*rates!$C84</f>
        <v>0</v>
      </c>
      <c r="X86" s="2">
        <f>dom_sup!X86*rates!$C84</f>
        <v>38470.299435359928</v>
      </c>
      <c r="Y86" s="2">
        <f>dom_sup!Y86*rates!$C84</f>
        <v>0</v>
      </c>
      <c r="Z86" s="2">
        <f>dom_sup!Z86*rates!$C84</f>
        <v>0</v>
      </c>
      <c r="AA86" s="2">
        <f>dom_sup!AA86*rates!$C84</f>
        <v>0</v>
      </c>
      <c r="AB86" s="2">
        <f>dom_sup!AB86*rates!$C84</f>
        <v>0</v>
      </c>
      <c r="AC86" s="2">
        <f>dom_sup!AC86*rates!$C84</f>
        <v>43348.263873178534</v>
      </c>
      <c r="AD86" s="2">
        <f>dom_sup!AD86*rates!$C84</f>
        <v>0</v>
      </c>
      <c r="AE86" s="2">
        <f>dom_sup!AE86*rates!$C84</f>
        <v>0</v>
      </c>
      <c r="AF86" s="2">
        <f>dom_sup!AF86*rates!$C84</f>
        <v>0</v>
      </c>
      <c r="AG86" s="2">
        <f>dom_sup!AG86*rates!$C84</f>
        <v>0</v>
      </c>
      <c r="AH86" s="2">
        <f>dom_sup!AH86*rates!$C84</f>
        <v>0</v>
      </c>
      <c r="AI86" s="2">
        <f>dom_sup!AI86*rates!$C84</f>
        <v>0</v>
      </c>
      <c r="AJ86" s="2">
        <f>dom_sup!AJ86*rates!$C84</f>
        <v>2524352.6526371781</v>
      </c>
      <c r="AK86" s="2">
        <f>dom_sup!AK86*rates!$C84</f>
        <v>0</v>
      </c>
      <c r="AL86" s="2">
        <f>dom_sup!AL86*rates!$C84</f>
        <v>1.0488707385725589E-3</v>
      </c>
      <c r="AM86" s="2">
        <f>dom_sup!AM86*rates!$C84</f>
        <v>0</v>
      </c>
      <c r="AN86" s="2">
        <f>dom_sup!AN86*rates!$C84</f>
        <v>591.59886269901676</v>
      </c>
      <c r="AO86" s="2">
        <f>dom_sup!AO86*rates!$C84</f>
        <v>0</v>
      </c>
      <c r="AP86" s="2">
        <f>dom_sup!AP86*rates!$C84</f>
        <v>1369.6345021060531</v>
      </c>
      <c r="AQ86" s="2">
        <f>dom_sup!AQ86*rates!$C84</f>
        <v>0</v>
      </c>
      <c r="AR86" s="2">
        <f>dom_sup!AR86*rates!$C84</f>
        <v>0</v>
      </c>
      <c r="AS86" s="2">
        <f>dom_sup!AS86*rates!$C84</f>
        <v>0</v>
      </c>
      <c r="AT86" s="2">
        <f>dom_sup!AT86*rates!$C84</f>
        <v>0</v>
      </c>
      <c r="AU86" s="2">
        <f>dom_sup!AU86*rates!$C84</f>
        <v>0</v>
      </c>
      <c r="AV86" s="2">
        <f>dom_sup!AV86*rates!$C84</f>
        <v>0</v>
      </c>
      <c r="AW86" s="2">
        <f>dom_sup!AW86*rates!$C84</f>
        <v>0</v>
      </c>
      <c r="AX86" s="2">
        <f>dom_sup!AX86*rates!$C84</f>
        <v>0</v>
      </c>
      <c r="AY86" s="2">
        <f>dom_sup!AY86*rates!$C84</f>
        <v>0</v>
      </c>
      <c r="AZ86" s="2">
        <f>dom_sup!AZ86*rates!$C84</f>
        <v>0</v>
      </c>
      <c r="BA86" s="2">
        <f>dom_sup!BA86*rates!$C84</f>
        <v>0</v>
      </c>
      <c r="BB86" s="2">
        <f>dom_sup!BB86*rates!$C84</f>
        <v>0</v>
      </c>
      <c r="BC86" s="2">
        <f>dom_sup!BC86*rates!$C84</f>
        <v>0</v>
      </c>
      <c r="BD86" s="2">
        <f>dom_sup!BD86*rates!$C84</f>
        <v>0</v>
      </c>
      <c r="BE86" s="2">
        <f>dom_sup!BE86*rates!$C84</f>
        <v>0</v>
      </c>
      <c r="BF86" s="2">
        <f>dom_sup!BF86*rates!$C84</f>
        <v>0</v>
      </c>
      <c r="BG86" s="2">
        <f>dom_sup!BG86*rates!$C84</f>
        <v>0</v>
      </c>
      <c r="BH86" s="2">
        <f>dom_sup!BH86*rates!$C84</f>
        <v>0</v>
      </c>
      <c r="BI86" s="2">
        <f>dom_sup!BI86*rates!$C84</f>
        <v>0</v>
      </c>
      <c r="BJ86" s="2">
        <f>dom_sup!BJ86*rates!$C84</f>
        <v>0</v>
      </c>
      <c r="BK86" s="2">
        <f>dom_sup!BK86*rates!$C84</f>
        <v>0</v>
      </c>
      <c r="BL86" s="2">
        <f>dom_sup!BL86*rates!$C84</f>
        <v>0</v>
      </c>
      <c r="BM86" s="2">
        <f>dom_sup!BM86*rates!$C84</f>
        <v>0</v>
      </c>
      <c r="BN86" s="2">
        <f>dom_sup!BN86*rates!$C84</f>
        <v>0</v>
      </c>
      <c r="BO86" s="2">
        <f>dom_sup!BO86*rates!$C84</f>
        <v>0</v>
      </c>
      <c r="BP86" s="2">
        <f>dom_sup!BP86*rates!$C84</f>
        <v>0</v>
      </c>
      <c r="BQ86" s="2">
        <f t="shared" si="6"/>
        <v>2608132.4503593924</v>
      </c>
      <c r="BR86" s="2">
        <v>1444867.6777401746</v>
      </c>
      <c r="BS86" s="2">
        <f t="shared" si="7"/>
        <v>4053000.1280995673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5553662.8152922653</v>
      </c>
      <c r="BZ86" s="2">
        <v>4335975.4631509213</v>
      </c>
      <c r="CA86" s="2">
        <f t="shared" si="11"/>
        <v>9889638.2784431875</v>
      </c>
    </row>
    <row r="87" spans="1:79" s="2" customFormat="1" x14ac:dyDescent="0.35">
      <c r="A87" s="19">
        <v>84</v>
      </c>
      <c r="B87" s="19" t="s">
        <v>162</v>
      </c>
      <c r="C87" s="2">
        <f>dom_sup!C87*rates!$C85</f>
        <v>0</v>
      </c>
      <c r="D87" s="2">
        <f>dom_sup!D87*rates!$C85</f>
        <v>0</v>
      </c>
      <c r="E87" s="2">
        <f>dom_sup!E87*rates!$C85</f>
        <v>0</v>
      </c>
      <c r="F87" s="2">
        <f>dom_sup!F87*rates!$C85</f>
        <v>0</v>
      </c>
      <c r="G87" s="2">
        <f>dom_sup!G87*rates!$C85</f>
        <v>0</v>
      </c>
      <c r="H87" s="2">
        <f>dom_sup!H87*rates!$C85</f>
        <v>0</v>
      </c>
      <c r="I87" s="2">
        <f>dom_sup!I87*rates!$C85</f>
        <v>0</v>
      </c>
      <c r="J87" s="2">
        <f>dom_sup!J87*rates!$C85</f>
        <v>0</v>
      </c>
      <c r="K87" s="2">
        <f>dom_sup!K87*rates!$C85</f>
        <v>0</v>
      </c>
      <c r="L87" s="2">
        <f>dom_sup!L87*rates!$C85</f>
        <v>0</v>
      </c>
      <c r="M87" s="2">
        <f>dom_sup!M87*rates!$C85</f>
        <v>0</v>
      </c>
      <c r="N87" s="2">
        <f>dom_sup!N87*rates!$C85</f>
        <v>0</v>
      </c>
      <c r="O87" s="2">
        <f>dom_sup!O87*rates!$C85</f>
        <v>0</v>
      </c>
      <c r="P87" s="2">
        <f>dom_sup!P87*rates!$C85</f>
        <v>0</v>
      </c>
      <c r="Q87" s="2">
        <f>dom_sup!Q87*rates!$C85</f>
        <v>0</v>
      </c>
      <c r="R87" s="2">
        <f>dom_sup!R87*rates!$C85</f>
        <v>0</v>
      </c>
      <c r="S87" s="2">
        <f>dom_sup!S87*rates!$C85</f>
        <v>0</v>
      </c>
      <c r="T87" s="2">
        <f>dom_sup!T87*rates!$C85</f>
        <v>0</v>
      </c>
      <c r="U87" s="2">
        <f>dom_sup!U87*rates!$C85</f>
        <v>0</v>
      </c>
      <c r="V87" s="2">
        <f>dom_sup!V87*rates!$C85</f>
        <v>2502337.5717030861</v>
      </c>
      <c r="W87" s="2">
        <f>dom_sup!W87*rates!$C85</f>
        <v>53293.103794603187</v>
      </c>
      <c r="X87" s="2">
        <f>dom_sup!X87*rates!$C85</f>
        <v>133670.30929598241</v>
      </c>
      <c r="Y87" s="2">
        <f>dom_sup!Y87*rates!$C85</f>
        <v>0</v>
      </c>
      <c r="Z87" s="2">
        <f>dom_sup!Z87*rates!$C85</f>
        <v>0</v>
      </c>
      <c r="AA87" s="2">
        <f>dom_sup!AA87*rates!$C85</f>
        <v>0</v>
      </c>
      <c r="AB87" s="2">
        <f>dom_sup!AB87*rates!$C85</f>
        <v>0</v>
      </c>
      <c r="AC87" s="2">
        <f>dom_sup!AC87*rates!$C85</f>
        <v>0</v>
      </c>
      <c r="AD87" s="2">
        <f>dom_sup!AD87*rates!$C85</f>
        <v>0</v>
      </c>
      <c r="AE87" s="2">
        <f>dom_sup!AE87*rates!$C85</f>
        <v>0</v>
      </c>
      <c r="AF87" s="2">
        <f>dom_sup!AF87*rates!$C85</f>
        <v>0</v>
      </c>
      <c r="AG87" s="2">
        <f>dom_sup!AG87*rates!$C85</f>
        <v>0</v>
      </c>
      <c r="AH87" s="2">
        <f>dom_sup!AH87*rates!$C85</f>
        <v>0</v>
      </c>
      <c r="AI87" s="2">
        <f>dom_sup!AI87*rates!$C85</f>
        <v>0</v>
      </c>
      <c r="AJ87" s="2">
        <f>dom_sup!AJ87*rates!$C85</f>
        <v>0</v>
      </c>
      <c r="AK87" s="2">
        <f>dom_sup!AK87*rates!$C85</f>
        <v>0</v>
      </c>
      <c r="AL87" s="2">
        <f>dom_sup!AL87*rates!$C85</f>
        <v>8.7988931450454059E-4</v>
      </c>
      <c r="AM87" s="2">
        <f>dom_sup!AM87*rates!$C85</f>
        <v>0</v>
      </c>
      <c r="AN87" s="2">
        <f>dom_sup!AN87*rates!$C85</f>
        <v>12697.32716367011</v>
      </c>
      <c r="AO87" s="2">
        <f>dom_sup!AO87*rates!$C85</f>
        <v>0</v>
      </c>
      <c r="AP87" s="2">
        <f>dom_sup!AP87*rates!$C85</f>
        <v>0</v>
      </c>
      <c r="AQ87" s="2">
        <f>dom_sup!AQ87*rates!$C85</f>
        <v>0</v>
      </c>
      <c r="AR87" s="2">
        <f>dom_sup!AR87*rates!$C85</f>
        <v>0</v>
      </c>
      <c r="AS87" s="2">
        <f>dom_sup!AS87*rates!$C85</f>
        <v>0</v>
      </c>
      <c r="AT87" s="2">
        <f>dom_sup!AT87*rates!$C85</f>
        <v>0</v>
      </c>
      <c r="AU87" s="2">
        <f>dom_sup!AU87*rates!$C85</f>
        <v>0</v>
      </c>
      <c r="AV87" s="2">
        <f>dom_sup!AV87*rates!$C85</f>
        <v>0</v>
      </c>
      <c r="AW87" s="2">
        <f>dom_sup!AW87*rates!$C85</f>
        <v>0</v>
      </c>
      <c r="AX87" s="2">
        <f>dom_sup!AX87*rates!$C85</f>
        <v>0</v>
      </c>
      <c r="AY87" s="2">
        <f>dom_sup!AY87*rates!$C85</f>
        <v>0</v>
      </c>
      <c r="AZ87" s="2">
        <f>dom_sup!AZ87*rates!$C85</f>
        <v>0</v>
      </c>
      <c r="BA87" s="2">
        <f>dom_sup!BA87*rates!$C85</f>
        <v>0</v>
      </c>
      <c r="BB87" s="2">
        <f>dom_sup!BB87*rates!$C85</f>
        <v>0</v>
      </c>
      <c r="BC87" s="2">
        <f>dom_sup!BC87*rates!$C85</f>
        <v>0</v>
      </c>
      <c r="BD87" s="2">
        <f>dom_sup!BD87*rates!$C85</f>
        <v>0</v>
      </c>
      <c r="BE87" s="2">
        <f>dom_sup!BE87*rates!$C85</f>
        <v>0</v>
      </c>
      <c r="BF87" s="2">
        <f>dom_sup!BF87*rates!$C85</f>
        <v>0</v>
      </c>
      <c r="BG87" s="2">
        <f>dom_sup!BG87*rates!$C85</f>
        <v>0</v>
      </c>
      <c r="BH87" s="2">
        <f>dom_sup!BH87*rates!$C85</f>
        <v>0</v>
      </c>
      <c r="BI87" s="2">
        <f>dom_sup!BI87*rates!$C85</f>
        <v>0</v>
      </c>
      <c r="BJ87" s="2">
        <f>dom_sup!BJ87*rates!$C85</f>
        <v>0</v>
      </c>
      <c r="BK87" s="2">
        <f>dom_sup!BK87*rates!$C85</f>
        <v>0</v>
      </c>
      <c r="BL87" s="2">
        <f>dom_sup!BL87*rates!$C85</f>
        <v>0</v>
      </c>
      <c r="BM87" s="2">
        <f>dom_sup!BM87*rates!$C85</f>
        <v>0</v>
      </c>
      <c r="BN87" s="2">
        <f>dom_sup!BN87*rates!$C85</f>
        <v>0</v>
      </c>
      <c r="BO87" s="2">
        <f>dom_sup!BO87*rates!$C85</f>
        <v>0</v>
      </c>
      <c r="BP87" s="2">
        <f>dom_sup!BP87*rates!$C85</f>
        <v>0</v>
      </c>
      <c r="BQ87" s="2">
        <f t="shared" si="6"/>
        <v>2701998.3128372314</v>
      </c>
      <c r="BR87" s="2">
        <v>56.258619737670621</v>
      </c>
      <c r="BS87" s="2">
        <f t="shared" si="7"/>
        <v>2702054.5714569692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6390075.1215537358</v>
      </c>
      <c r="BZ87" s="2">
        <v>1983957.7013032685</v>
      </c>
      <c r="CA87" s="2">
        <f t="shared" si="11"/>
        <v>8374032.8228570046</v>
      </c>
    </row>
    <row r="88" spans="1:79" s="2" customFormat="1" x14ac:dyDescent="0.35">
      <c r="A88" s="19">
        <v>85</v>
      </c>
      <c r="B88" s="19" t="s">
        <v>163</v>
      </c>
      <c r="C88" s="2">
        <f>dom_sup!C88*rates!$C86</f>
        <v>0</v>
      </c>
      <c r="D88" s="2">
        <f>dom_sup!D88*rates!$C86</f>
        <v>0</v>
      </c>
      <c r="E88" s="2">
        <f>dom_sup!E88*rates!$C86</f>
        <v>0</v>
      </c>
      <c r="F88" s="2">
        <f>dom_sup!F88*rates!$C86</f>
        <v>0</v>
      </c>
      <c r="G88" s="2">
        <f>dom_sup!G88*rates!$C86</f>
        <v>0</v>
      </c>
      <c r="H88" s="2">
        <f>dom_sup!H88*rates!$C86</f>
        <v>0</v>
      </c>
      <c r="I88" s="2">
        <f>dom_sup!I88*rates!$C86</f>
        <v>0</v>
      </c>
      <c r="J88" s="2">
        <f>dom_sup!J88*rates!$C86</f>
        <v>0</v>
      </c>
      <c r="K88" s="2">
        <f>dom_sup!K88*rates!$C86</f>
        <v>0</v>
      </c>
      <c r="L88" s="2">
        <f>dom_sup!L88*rates!$C86</f>
        <v>0</v>
      </c>
      <c r="M88" s="2">
        <f>dom_sup!M88*rates!$C86</f>
        <v>0</v>
      </c>
      <c r="N88" s="2">
        <f>dom_sup!N88*rates!$C86</f>
        <v>0</v>
      </c>
      <c r="O88" s="2">
        <f>dom_sup!O88*rates!$C86</f>
        <v>0</v>
      </c>
      <c r="P88" s="2">
        <f>dom_sup!P88*rates!$C86</f>
        <v>0</v>
      </c>
      <c r="Q88" s="2">
        <f>dom_sup!Q88*rates!$C86</f>
        <v>0</v>
      </c>
      <c r="R88" s="2">
        <f>dom_sup!R88*rates!$C86</f>
        <v>0</v>
      </c>
      <c r="S88" s="2">
        <f>dom_sup!S88*rates!$C86</f>
        <v>0</v>
      </c>
      <c r="T88" s="2">
        <f>dom_sup!T88*rates!$C86</f>
        <v>0</v>
      </c>
      <c r="U88" s="2">
        <f>dom_sup!U88*rates!$C86</f>
        <v>0</v>
      </c>
      <c r="V88" s="2">
        <f>dom_sup!V88*rates!$C86</f>
        <v>908035.79931056371</v>
      </c>
      <c r="W88" s="2">
        <f>dom_sup!W88*rates!$C86</f>
        <v>3808.0990072435225</v>
      </c>
      <c r="X88" s="2">
        <f>dom_sup!X88*rates!$C86</f>
        <v>88025.522351109714</v>
      </c>
      <c r="Y88" s="2">
        <f>dom_sup!Y88*rates!$C86</f>
        <v>0</v>
      </c>
      <c r="Z88" s="2">
        <f>dom_sup!Z88*rates!$C86</f>
        <v>0</v>
      </c>
      <c r="AA88" s="2">
        <f>dom_sup!AA88*rates!$C86</f>
        <v>0</v>
      </c>
      <c r="AB88" s="2">
        <f>dom_sup!AB88*rates!$C86</f>
        <v>0</v>
      </c>
      <c r="AC88" s="2">
        <f>dom_sup!AC88*rates!$C86</f>
        <v>0</v>
      </c>
      <c r="AD88" s="2">
        <f>dom_sup!AD88*rates!$C86</f>
        <v>0</v>
      </c>
      <c r="AE88" s="2">
        <f>dom_sup!AE88*rates!$C86</f>
        <v>0</v>
      </c>
      <c r="AF88" s="2">
        <f>dom_sup!AF88*rates!$C86</f>
        <v>0</v>
      </c>
      <c r="AG88" s="2">
        <f>dom_sup!AG88*rates!$C86</f>
        <v>0</v>
      </c>
      <c r="AH88" s="2">
        <f>dom_sup!AH88*rates!$C86</f>
        <v>0</v>
      </c>
      <c r="AI88" s="2">
        <f>dom_sup!AI88*rates!$C86</f>
        <v>0</v>
      </c>
      <c r="AJ88" s="2">
        <f>dom_sup!AJ88*rates!$C86</f>
        <v>0</v>
      </c>
      <c r="AK88" s="2">
        <f>dom_sup!AK88*rates!$C86</f>
        <v>0</v>
      </c>
      <c r="AL88" s="2">
        <f>dom_sup!AL88*rates!$C86</f>
        <v>1.1380431536417933E-3</v>
      </c>
      <c r="AM88" s="2">
        <f>dom_sup!AM88*rates!$C86</f>
        <v>0</v>
      </c>
      <c r="AN88" s="2">
        <f>dom_sup!AN88*rates!$C86</f>
        <v>0</v>
      </c>
      <c r="AO88" s="2">
        <f>dom_sup!AO88*rates!$C86</f>
        <v>0</v>
      </c>
      <c r="AP88" s="2">
        <f>dom_sup!AP88*rates!$C86</f>
        <v>0</v>
      </c>
      <c r="AQ88" s="2">
        <f>dom_sup!AQ88*rates!$C86</f>
        <v>0</v>
      </c>
      <c r="AR88" s="2">
        <f>dom_sup!AR88*rates!$C86</f>
        <v>0</v>
      </c>
      <c r="AS88" s="2">
        <f>dom_sup!AS88*rates!$C86</f>
        <v>0</v>
      </c>
      <c r="AT88" s="2">
        <f>dom_sup!AT88*rates!$C86</f>
        <v>0</v>
      </c>
      <c r="AU88" s="2">
        <f>dom_sup!AU88*rates!$C86</f>
        <v>0</v>
      </c>
      <c r="AV88" s="2">
        <f>dom_sup!AV88*rates!$C86</f>
        <v>0</v>
      </c>
      <c r="AW88" s="2">
        <f>dom_sup!AW88*rates!$C86</f>
        <v>0</v>
      </c>
      <c r="AX88" s="2">
        <f>dom_sup!AX88*rates!$C86</f>
        <v>0</v>
      </c>
      <c r="AY88" s="2">
        <f>dom_sup!AY88*rates!$C86</f>
        <v>0</v>
      </c>
      <c r="AZ88" s="2">
        <f>dom_sup!AZ88*rates!$C86</f>
        <v>0</v>
      </c>
      <c r="BA88" s="2">
        <f>dom_sup!BA88*rates!$C86</f>
        <v>0</v>
      </c>
      <c r="BB88" s="2">
        <f>dom_sup!BB88*rates!$C86</f>
        <v>0</v>
      </c>
      <c r="BC88" s="2">
        <f>dom_sup!BC88*rates!$C86</f>
        <v>0</v>
      </c>
      <c r="BD88" s="2">
        <f>dom_sup!BD88*rates!$C86</f>
        <v>0</v>
      </c>
      <c r="BE88" s="2">
        <f>dom_sup!BE88*rates!$C86</f>
        <v>0</v>
      </c>
      <c r="BF88" s="2">
        <f>dom_sup!BF88*rates!$C86</f>
        <v>0</v>
      </c>
      <c r="BG88" s="2">
        <f>dom_sup!BG88*rates!$C86</f>
        <v>0</v>
      </c>
      <c r="BH88" s="2">
        <f>dom_sup!BH88*rates!$C86</f>
        <v>0</v>
      </c>
      <c r="BI88" s="2">
        <f>dom_sup!BI88*rates!$C86</f>
        <v>0</v>
      </c>
      <c r="BJ88" s="2">
        <f>dom_sup!BJ88*rates!$C86</f>
        <v>0</v>
      </c>
      <c r="BK88" s="2">
        <f>dom_sup!BK88*rates!$C86</f>
        <v>0</v>
      </c>
      <c r="BL88" s="2">
        <f>dom_sup!BL88*rates!$C86</f>
        <v>0</v>
      </c>
      <c r="BM88" s="2">
        <f>dom_sup!BM88*rates!$C86</f>
        <v>0</v>
      </c>
      <c r="BN88" s="2">
        <f>dom_sup!BN88*rates!$C86</f>
        <v>0</v>
      </c>
      <c r="BO88" s="2">
        <f>dom_sup!BO88*rates!$C86</f>
        <v>0</v>
      </c>
      <c r="BP88" s="2">
        <f>dom_sup!BP88*rates!$C86</f>
        <v>0</v>
      </c>
      <c r="BQ88" s="2">
        <f t="shared" si="6"/>
        <v>999869.42180696013</v>
      </c>
      <c r="BR88" s="2">
        <v>307562.27670873993</v>
      </c>
      <c r="BS88" s="2">
        <f t="shared" si="7"/>
        <v>1307431.6985157002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1494170.1185157001</v>
      </c>
      <c r="BZ88" s="2">
        <v>740666.49864684255</v>
      </c>
      <c r="CA88" s="2">
        <f t="shared" si="11"/>
        <v>2234836.6171625424</v>
      </c>
    </row>
    <row r="89" spans="1:79" s="2" customFormat="1" x14ac:dyDescent="0.35">
      <c r="A89" s="19">
        <v>86</v>
      </c>
      <c r="B89" s="19" t="s">
        <v>164</v>
      </c>
      <c r="C89" s="2">
        <f>dom_sup!C89*rates!$C87</f>
        <v>0</v>
      </c>
      <c r="D89" s="2">
        <f>dom_sup!D89*rates!$C87</f>
        <v>0</v>
      </c>
      <c r="E89" s="2">
        <f>dom_sup!E89*rates!$C87</f>
        <v>0</v>
      </c>
      <c r="F89" s="2">
        <f>dom_sup!F89*rates!$C87</f>
        <v>0</v>
      </c>
      <c r="G89" s="2">
        <f>dom_sup!G89*rates!$C87</f>
        <v>0</v>
      </c>
      <c r="H89" s="2">
        <f>dom_sup!H89*rates!$C87</f>
        <v>0</v>
      </c>
      <c r="I89" s="2">
        <f>dom_sup!I89*rates!$C87</f>
        <v>0</v>
      </c>
      <c r="J89" s="2">
        <f>dom_sup!J89*rates!$C87</f>
        <v>0</v>
      </c>
      <c r="K89" s="2">
        <f>dom_sup!K89*rates!$C87</f>
        <v>0</v>
      </c>
      <c r="L89" s="2">
        <f>dom_sup!L89*rates!$C87</f>
        <v>0</v>
      </c>
      <c r="M89" s="2">
        <f>dom_sup!M89*rates!$C87</f>
        <v>0</v>
      </c>
      <c r="N89" s="2">
        <f>dom_sup!N89*rates!$C87</f>
        <v>0</v>
      </c>
      <c r="O89" s="2">
        <f>dom_sup!O89*rates!$C87</f>
        <v>0</v>
      </c>
      <c r="P89" s="2">
        <f>dom_sup!P89*rates!$C87</f>
        <v>5.8614939930914114E-2</v>
      </c>
      <c r="Q89" s="2">
        <f>dom_sup!Q89*rates!$C87</f>
        <v>0</v>
      </c>
      <c r="R89" s="2">
        <f>dom_sup!R89*rates!$C87</f>
        <v>0</v>
      </c>
      <c r="S89" s="2">
        <f>dom_sup!S89*rates!$C87</f>
        <v>0</v>
      </c>
      <c r="T89" s="2">
        <f>dom_sup!T89*rates!$C87</f>
        <v>0</v>
      </c>
      <c r="U89" s="2">
        <f>dom_sup!U89*rates!$C87</f>
        <v>0</v>
      </c>
      <c r="V89" s="2">
        <f>dom_sup!V89*rates!$C87</f>
        <v>5487923.8174440423</v>
      </c>
      <c r="W89" s="2">
        <f>dom_sup!W89*rates!$C87</f>
        <v>57830.800057170854</v>
      </c>
      <c r="X89" s="2">
        <f>dom_sup!X89*rates!$C87</f>
        <v>519070.90011021995</v>
      </c>
      <c r="Y89" s="2">
        <f>dom_sup!Y89*rates!$C87</f>
        <v>0</v>
      </c>
      <c r="Z89" s="2">
        <f>dom_sup!Z89*rates!$C87</f>
        <v>0</v>
      </c>
      <c r="AA89" s="2">
        <f>dom_sup!AA89*rates!$C87</f>
        <v>0</v>
      </c>
      <c r="AB89" s="2">
        <f>dom_sup!AB89*rates!$C87</f>
        <v>41.761313737529186</v>
      </c>
      <c r="AC89" s="2">
        <f>dom_sup!AC89*rates!$C87</f>
        <v>0</v>
      </c>
      <c r="AD89" s="2">
        <f>dom_sup!AD89*rates!$C87</f>
        <v>0</v>
      </c>
      <c r="AE89" s="2">
        <f>dom_sup!AE89*rates!$C87</f>
        <v>0</v>
      </c>
      <c r="AF89" s="2">
        <f>dom_sup!AF89*rates!$C87</f>
        <v>0</v>
      </c>
      <c r="AG89" s="2">
        <f>dom_sup!AG89*rates!$C87</f>
        <v>0</v>
      </c>
      <c r="AH89" s="2">
        <f>dom_sup!AH89*rates!$C87</f>
        <v>0</v>
      </c>
      <c r="AI89" s="2">
        <f>dom_sup!AI89*rates!$C87</f>
        <v>0</v>
      </c>
      <c r="AJ89" s="2">
        <f>dom_sup!AJ89*rates!$C87</f>
        <v>0</v>
      </c>
      <c r="AK89" s="2">
        <f>dom_sup!AK89*rates!$C87</f>
        <v>0</v>
      </c>
      <c r="AL89" s="2">
        <f>dom_sup!AL89*rates!$C87</f>
        <v>1.0159883441460756E-3</v>
      </c>
      <c r="AM89" s="2">
        <f>dom_sup!AM89*rates!$C87</f>
        <v>0</v>
      </c>
      <c r="AN89" s="2">
        <f>dom_sup!AN89*rates!$C87</f>
        <v>0</v>
      </c>
      <c r="AO89" s="2">
        <f>dom_sup!AO89*rates!$C87</f>
        <v>0</v>
      </c>
      <c r="AP89" s="2">
        <f>dom_sup!AP89*rates!$C87</f>
        <v>0</v>
      </c>
      <c r="AQ89" s="2">
        <f>dom_sup!AQ89*rates!$C87</f>
        <v>0</v>
      </c>
      <c r="AR89" s="2">
        <f>dom_sup!AR89*rates!$C87</f>
        <v>0</v>
      </c>
      <c r="AS89" s="2">
        <f>dom_sup!AS89*rates!$C87</f>
        <v>0</v>
      </c>
      <c r="AT89" s="2">
        <f>dom_sup!AT89*rates!$C87</f>
        <v>0</v>
      </c>
      <c r="AU89" s="2">
        <f>dom_sup!AU89*rates!$C87</f>
        <v>0</v>
      </c>
      <c r="AV89" s="2">
        <f>dom_sup!AV89*rates!$C87</f>
        <v>0</v>
      </c>
      <c r="AW89" s="2">
        <f>dom_sup!AW89*rates!$C87</f>
        <v>0</v>
      </c>
      <c r="AX89" s="2">
        <f>dom_sup!AX89*rates!$C87</f>
        <v>0</v>
      </c>
      <c r="AY89" s="2">
        <f>dom_sup!AY89*rates!$C87</f>
        <v>0</v>
      </c>
      <c r="AZ89" s="2">
        <f>dom_sup!AZ89*rates!$C87</f>
        <v>0</v>
      </c>
      <c r="BA89" s="2">
        <f>dom_sup!BA89*rates!$C87</f>
        <v>0</v>
      </c>
      <c r="BB89" s="2">
        <f>dom_sup!BB89*rates!$C87</f>
        <v>0</v>
      </c>
      <c r="BC89" s="2">
        <f>dom_sup!BC89*rates!$C87</f>
        <v>0</v>
      </c>
      <c r="BD89" s="2">
        <f>dom_sup!BD89*rates!$C87</f>
        <v>0</v>
      </c>
      <c r="BE89" s="2">
        <f>dom_sup!BE89*rates!$C87</f>
        <v>0</v>
      </c>
      <c r="BF89" s="2">
        <f>dom_sup!BF89*rates!$C87</f>
        <v>0</v>
      </c>
      <c r="BG89" s="2">
        <f>dom_sup!BG89*rates!$C87</f>
        <v>0</v>
      </c>
      <c r="BH89" s="2">
        <f>dom_sup!BH89*rates!$C87</f>
        <v>0</v>
      </c>
      <c r="BI89" s="2">
        <f>dom_sup!BI89*rates!$C87</f>
        <v>0</v>
      </c>
      <c r="BJ89" s="2">
        <f>dom_sup!BJ89*rates!$C87</f>
        <v>0</v>
      </c>
      <c r="BK89" s="2">
        <f>dom_sup!BK89*rates!$C87</f>
        <v>0</v>
      </c>
      <c r="BL89" s="2">
        <f>dom_sup!BL89*rates!$C87</f>
        <v>0</v>
      </c>
      <c r="BM89" s="2">
        <f>dom_sup!BM89*rates!$C87</f>
        <v>0</v>
      </c>
      <c r="BN89" s="2">
        <f>dom_sup!BN89*rates!$C87</f>
        <v>0</v>
      </c>
      <c r="BO89" s="2">
        <f>dom_sup!BO89*rates!$C87</f>
        <v>0</v>
      </c>
      <c r="BP89" s="2">
        <f>dom_sup!BP89*rates!$C87</f>
        <v>0</v>
      </c>
      <c r="BQ89" s="2">
        <f t="shared" si="6"/>
        <v>6064867.3385560988</v>
      </c>
      <c r="BR89" s="2">
        <v>3432000.0138515732</v>
      </c>
      <c r="BS89" s="2">
        <f t="shared" si="7"/>
        <v>9496867.3524076715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16787165.845967487</v>
      </c>
      <c r="BZ89" s="2">
        <v>10202977.033220172</v>
      </c>
      <c r="CA89" s="2">
        <f t="shared" si="11"/>
        <v>26990142.879187658</v>
      </c>
    </row>
    <row r="90" spans="1:79" s="2" customFormat="1" x14ac:dyDescent="0.35">
      <c r="A90" s="19">
        <v>87</v>
      </c>
      <c r="B90" s="19" t="s">
        <v>165</v>
      </c>
      <c r="C90" s="2">
        <f>dom_sup!C90*rates!$C88</f>
        <v>0</v>
      </c>
      <c r="D90" s="2">
        <f>dom_sup!D90*rates!$C88</f>
        <v>0</v>
      </c>
      <c r="E90" s="2">
        <f>dom_sup!E90*rates!$C88</f>
        <v>0</v>
      </c>
      <c r="F90" s="2">
        <f>dom_sup!F90*rates!$C88</f>
        <v>0</v>
      </c>
      <c r="G90" s="2">
        <f>dom_sup!G90*rates!$C88</f>
        <v>0</v>
      </c>
      <c r="H90" s="2">
        <f>dom_sup!H90*rates!$C88</f>
        <v>0</v>
      </c>
      <c r="I90" s="2">
        <f>dom_sup!I90*rates!$C88</f>
        <v>0</v>
      </c>
      <c r="J90" s="2">
        <f>dom_sup!J90*rates!$C88</f>
        <v>0</v>
      </c>
      <c r="K90" s="2">
        <f>dom_sup!K90*rates!$C88</f>
        <v>0</v>
      </c>
      <c r="L90" s="2">
        <f>dom_sup!L90*rates!$C88</f>
        <v>0</v>
      </c>
      <c r="M90" s="2">
        <f>dom_sup!M90*rates!$C88</f>
        <v>0</v>
      </c>
      <c r="N90" s="2">
        <f>dom_sup!N90*rates!$C88</f>
        <v>0</v>
      </c>
      <c r="O90" s="2">
        <f>dom_sup!O90*rates!$C88</f>
        <v>0</v>
      </c>
      <c r="P90" s="2">
        <f>dom_sup!P90*rates!$C88</f>
        <v>0</v>
      </c>
      <c r="Q90" s="2">
        <f>dom_sup!Q90*rates!$C88</f>
        <v>0</v>
      </c>
      <c r="R90" s="2">
        <f>dom_sup!R90*rates!$C88</f>
        <v>0</v>
      </c>
      <c r="S90" s="2">
        <f>dom_sup!S90*rates!$C88</f>
        <v>0</v>
      </c>
      <c r="T90" s="2">
        <f>dom_sup!T90*rates!$C88</f>
        <v>0</v>
      </c>
      <c r="U90" s="2">
        <f>dom_sup!U90*rates!$C88</f>
        <v>0</v>
      </c>
      <c r="V90" s="2">
        <f>dom_sup!V90*rates!$C88</f>
        <v>1102708.1593753279</v>
      </c>
      <c r="W90" s="2">
        <f>dom_sup!W90*rates!$C88</f>
        <v>2060176.9960292275</v>
      </c>
      <c r="X90" s="2">
        <f>dom_sup!X90*rates!$C88</f>
        <v>95292.360968344292</v>
      </c>
      <c r="Y90" s="2">
        <f>dom_sup!Y90*rates!$C88</f>
        <v>0</v>
      </c>
      <c r="Z90" s="2">
        <f>dom_sup!Z90*rates!$C88</f>
        <v>0</v>
      </c>
      <c r="AA90" s="2">
        <f>dom_sup!AA90*rates!$C88</f>
        <v>0</v>
      </c>
      <c r="AB90" s="2">
        <f>dom_sup!AB90*rates!$C88</f>
        <v>0</v>
      </c>
      <c r="AC90" s="2">
        <f>dom_sup!AC90*rates!$C88</f>
        <v>146549.42103658005</v>
      </c>
      <c r="AD90" s="2">
        <f>dom_sup!AD90*rates!$C88</f>
        <v>0</v>
      </c>
      <c r="AE90" s="2">
        <f>dom_sup!AE90*rates!$C88</f>
        <v>0</v>
      </c>
      <c r="AF90" s="2">
        <f>dom_sup!AF90*rates!$C88</f>
        <v>0</v>
      </c>
      <c r="AG90" s="2">
        <f>dom_sup!AG90*rates!$C88</f>
        <v>0</v>
      </c>
      <c r="AH90" s="2">
        <f>dom_sup!AH90*rates!$C88</f>
        <v>0</v>
      </c>
      <c r="AI90" s="2">
        <f>dom_sup!AI90*rates!$C88</f>
        <v>0</v>
      </c>
      <c r="AJ90" s="2">
        <f>dom_sup!AJ90*rates!$C88</f>
        <v>2759.1436757775691</v>
      </c>
      <c r="AK90" s="2">
        <f>dom_sup!AK90*rates!$C88</f>
        <v>0</v>
      </c>
      <c r="AL90" s="2">
        <f>dom_sup!AL90*rates!$C88</f>
        <v>1.0203858870519048E-3</v>
      </c>
      <c r="AM90" s="2">
        <f>dom_sup!AM90*rates!$C88</f>
        <v>0</v>
      </c>
      <c r="AN90" s="2">
        <f>dom_sup!AN90*rates!$C88</f>
        <v>0</v>
      </c>
      <c r="AO90" s="2">
        <f>dom_sup!AO90*rates!$C88</f>
        <v>0</v>
      </c>
      <c r="AP90" s="2">
        <f>dom_sup!AP90*rates!$C88</f>
        <v>0</v>
      </c>
      <c r="AQ90" s="2">
        <f>dom_sup!AQ90*rates!$C88</f>
        <v>0</v>
      </c>
      <c r="AR90" s="2">
        <f>dom_sup!AR90*rates!$C88</f>
        <v>0</v>
      </c>
      <c r="AS90" s="2">
        <f>dom_sup!AS90*rates!$C88</f>
        <v>0</v>
      </c>
      <c r="AT90" s="2">
        <f>dom_sup!AT90*rates!$C88</f>
        <v>0</v>
      </c>
      <c r="AU90" s="2">
        <f>dom_sup!AU90*rates!$C88</f>
        <v>0</v>
      </c>
      <c r="AV90" s="2">
        <f>dom_sup!AV90*rates!$C88</f>
        <v>0</v>
      </c>
      <c r="AW90" s="2">
        <f>dom_sup!AW90*rates!$C88</f>
        <v>0</v>
      </c>
      <c r="AX90" s="2">
        <f>dom_sup!AX90*rates!$C88</f>
        <v>0</v>
      </c>
      <c r="AY90" s="2">
        <f>dom_sup!AY90*rates!$C88</f>
        <v>0</v>
      </c>
      <c r="AZ90" s="2">
        <f>dom_sup!AZ90*rates!$C88</f>
        <v>0</v>
      </c>
      <c r="BA90" s="2">
        <f>dom_sup!BA90*rates!$C88</f>
        <v>0</v>
      </c>
      <c r="BB90" s="2">
        <f>dom_sup!BB90*rates!$C88</f>
        <v>0</v>
      </c>
      <c r="BC90" s="2">
        <f>dom_sup!BC90*rates!$C88</f>
        <v>0</v>
      </c>
      <c r="BD90" s="2">
        <f>dom_sup!BD90*rates!$C88</f>
        <v>0</v>
      </c>
      <c r="BE90" s="2">
        <f>dom_sup!BE90*rates!$C88</f>
        <v>0</v>
      </c>
      <c r="BF90" s="2">
        <f>dom_sup!BF90*rates!$C88</f>
        <v>0</v>
      </c>
      <c r="BG90" s="2">
        <f>dom_sup!BG90*rates!$C88</f>
        <v>0</v>
      </c>
      <c r="BH90" s="2">
        <f>dom_sup!BH90*rates!$C88</f>
        <v>0</v>
      </c>
      <c r="BI90" s="2">
        <f>dom_sup!BI90*rates!$C88</f>
        <v>0</v>
      </c>
      <c r="BJ90" s="2">
        <f>dom_sup!BJ90*rates!$C88</f>
        <v>0</v>
      </c>
      <c r="BK90" s="2">
        <f>dom_sup!BK90*rates!$C88</f>
        <v>0</v>
      </c>
      <c r="BL90" s="2">
        <f>dom_sup!BL90*rates!$C88</f>
        <v>0</v>
      </c>
      <c r="BM90" s="2">
        <f>dom_sup!BM90*rates!$C88</f>
        <v>0</v>
      </c>
      <c r="BN90" s="2">
        <f>dom_sup!BN90*rates!$C88</f>
        <v>0</v>
      </c>
      <c r="BO90" s="2">
        <f>dom_sup!BO90*rates!$C88</f>
        <v>0</v>
      </c>
      <c r="BP90" s="2">
        <f>dom_sup!BP90*rates!$C88</f>
        <v>0</v>
      </c>
      <c r="BQ90" s="2">
        <f t="shared" si="6"/>
        <v>3407486.0821056436</v>
      </c>
      <c r="BR90" s="2">
        <v>816594.83519116836</v>
      </c>
      <c r="BS90" s="2">
        <f t="shared" si="7"/>
        <v>4224080.9172968119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7656058.0645994795</v>
      </c>
      <c r="BZ90" s="2">
        <v>1990617.1822848001</v>
      </c>
      <c r="CA90" s="2">
        <f t="shared" si="11"/>
        <v>9646675.246884279</v>
      </c>
    </row>
    <row r="91" spans="1:79" s="2" customFormat="1" x14ac:dyDescent="0.35">
      <c r="A91" s="19">
        <v>88</v>
      </c>
      <c r="B91" s="19" t="s">
        <v>166</v>
      </c>
      <c r="C91" s="2">
        <f>dom_sup!C91*rates!$C89</f>
        <v>0</v>
      </c>
      <c r="D91" s="2">
        <f>dom_sup!D91*rates!$C89</f>
        <v>0</v>
      </c>
      <c r="E91" s="2">
        <f>dom_sup!E91*rates!$C89</f>
        <v>0</v>
      </c>
      <c r="F91" s="2">
        <f>dom_sup!F91*rates!$C89</f>
        <v>0</v>
      </c>
      <c r="G91" s="2">
        <f>dom_sup!G91*rates!$C89</f>
        <v>0</v>
      </c>
      <c r="H91" s="2">
        <f>dom_sup!H91*rates!$C89</f>
        <v>0</v>
      </c>
      <c r="I91" s="2">
        <f>dom_sup!I91*rates!$C89</f>
        <v>0</v>
      </c>
      <c r="J91" s="2">
        <f>dom_sup!J91*rates!$C89</f>
        <v>0</v>
      </c>
      <c r="K91" s="2">
        <f>dom_sup!K91*rates!$C89</f>
        <v>0</v>
      </c>
      <c r="L91" s="2">
        <f>dom_sup!L91*rates!$C89</f>
        <v>0</v>
      </c>
      <c r="M91" s="2">
        <f>dom_sup!M91*rates!$C89</f>
        <v>0</v>
      </c>
      <c r="N91" s="2">
        <f>dom_sup!N91*rates!$C89</f>
        <v>0</v>
      </c>
      <c r="O91" s="2">
        <f>dom_sup!O91*rates!$C89</f>
        <v>0</v>
      </c>
      <c r="P91" s="2">
        <f>dom_sup!P91*rates!$C89</f>
        <v>0</v>
      </c>
      <c r="Q91" s="2">
        <f>dom_sup!Q91*rates!$C89</f>
        <v>0</v>
      </c>
      <c r="R91" s="2">
        <f>dom_sup!R91*rates!$C89</f>
        <v>0</v>
      </c>
      <c r="S91" s="2">
        <f>dom_sup!S91*rates!$C89</f>
        <v>0</v>
      </c>
      <c r="T91" s="2">
        <f>dom_sup!T91*rates!$C89</f>
        <v>0</v>
      </c>
      <c r="U91" s="2">
        <f>dom_sup!U91*rates!$C89</f>
        <v>0</v>
      </c>
      <c r="V91" s="2">
        <f>dom_sup!V91*rates!$C89</f>
        <v>0</v>
      </c>
      <c r="W91" s="2">
        <f>dom_sup!W91*rates!$C89</f>
        <v>0</v>
      </c>
      <c r="X91" s="2">
        <f>dom_sup!X91*rates!$C89</f>
        <v>609607.33805263275</v>
      </c>
      <c r="Y91" s="2">
        <f>dom_sup!Y91*rates!$C89</f>
        <v>0</v>
      </c>
      <c r="Z91" s="2">
        <f>dom_sup!Z91*rates!$C89</f>
        <v>0</v>
      </c>
      <c r="AA91" s="2">
        <f>dom_sup!AA91*rates!$C89</f>
        <v>0</v>
      </c>
      <c r="AB91" s="2">
        <f>dom_sup!AB91*rates!$C89</f>
        <v>0</v>
      </c>
      <c r="AC91" s="2">
        <f>dom_sup!AC91*rates!$C89</f>
        <v>0</v>
      </c>
      <c r="AD91" s="2">
        <f>dom_sup!AD91*rates!$C89</f>
        <v>84679.332564166849</v>
      </c>
      <c r="AE91" s="2">
        <f>dom_sup!AE91*rates!$C89</f>
        <v>0</v>
      </c>
      <c r="AF91" s="2">
        <f>dom_sup!AF91*rates!$C89</f>
        <v>0</v>
      </c>
      <c r="AG91" s="2">
        <f>dom_sup!AG91*rates!$C89</f>
        <v>0</v>
      </c>
      <c r="AH91" s="2">
        <f>dom_sup!AH91*rates!$C89</f>
        <v>0</v>
      </c>
      <c r="AI91" s="2">
        <f>dom_sup!AI91*rates!$C89</f>
        <v>0</v>
      </c>
      <c r="AJ91" s="2">
        <f>dom_sup!AJ91*rates!$C89</f>
        <v>0</v>
      </c>
      <c r="AK91" s="2">
        <f>dom_sup!AK91*rates!$C89</f>
        <v>0</v>
      </c>
      <c r="AL91" s="2">
        <f>dom_sup!AL91*rates!$C89</f>
        <v>1.0325686963734398E-3</v>
      </c>
      <c r="AM91" s="2">
        <f>dom_sup!AM91*rates!$C89</f>
        <v>0</v>
      </c>
      <c r="AN91" s="2">
        <f>dom_sup!AN91*rates!$C89</f>
        <v>0</v>
      </c>
      <c r="AO91" s="2">
        <f>dom_sup!AO91*rates!$C89</f>
        <v>0</v>
      </c>
      <c r="AP91" s="2">
        <f>dom_sup!AP91*rates!$C89</f>
        <v>0</v>
      </c>
      <c r="AQ91" s="2">
        <f>dom_sup!AQ91*rates!$C89</f>
        <v>0</v>
      </c>
      <c r="AR91" s="2">
        <f>dom_sup!AR91*rates!$C89</f>
        <v>0</v>
      </c>
      <c r="AS91" s="2">
        <f>dom_sup!AS91*rates!$C89</f>
        <v>0</v>
      </c>
      <c r="AT91" s="2">
        <f>dom_sup!AT91*rates!$C89</f>
        <v>0</v>
      </c>
      <c r="AU91" s="2">
        <f>dom_sup!AU91*rates!$C89</f>
        <v>0</v>
      </c>
      <c r="AV91" s="2">
        <f>dom_sup!AV91*rates!$C89</f>
        <v>0</v>
      </c>
      <c r="AW91" s="2">
        <f>dom_sup!AW91*rates!$C89</f>
        <v>0</v>
      </c>
      <c r="AX91" s="2">
        <f>dom_sup!AX91*rates!$C89</f>
        <v>0</v>
      </c>
      <c r="AY91" s="2">
        <f>dom_sup!AY91*rates!$C89</f>
        <v>0</v>
      </c>
      <c r="AZ91" s="2">
        <f>dom_sup!AZ91*rates!$C89</f>
        <v>0</v>
      </c>
      <c r="BA91" s="2">
        <f>dom_sup!BA91*rates!$C89</f>
        <v>0</v>
      </c>
      <c r="BB91" s="2">
        <f>dom_sup!BB91*rates!$C89</f>
        <v>0</v>
      </c>
      <c r="BC91" s="2">
        <f>dom_sup!BC91*rates!$C89</f>
        <v>0</v>
      </c>
      <c r="BD91" s="2">
        <f>dom_sup!BD91*rates!$C89</f>
        <v>0</v>
      </c>
      <c r="BE91" s="2">
        <f>dom_sup!BE91*rates!$C89</f>
        <v>0</v>
      </c>
      <c r="BF91" s="2">
        <f>dom_sup!BF91*rates!$C89</f>
        <v>0</v>
      </c>
      <c r="BG91" s="2">
        <f>dom_sup!BG91*rates!$C89</f>
        <v>0</v>
      </c>
      <c r="BH91" s="2">
        <f>dom_sup!BH91*rates!$C89</f>
        <v>0</v>
      </c>
      <c r="BI91" s="2">
        <f>dom_sup!BI91*rates!$C89</f>
        <v>0</v>
      </c>
      <c r="BJ91" s="2">
        <f>dom_sup!BJ91*rates!$C89</f>
        <v>0</v>
      </c>
      <c r="BK91" s="2">
        <f>dom_sup!BK91*rates!$C89</f>
        <v>0</v>
      </c>
      <c r="BL91" s="2">
        <f>dom_sup!BL91*rates!$C89</f>
        <v>0</v>
      </c>
      <c r="BM91" s="2">
        <f>dom_sup!BM91*rates!$C89</f>
        <v>0</v>
      </c>
      <c r="BN91" s="2">
        <f>dom_sup!BN91*rates!$C89</f>
        <v>0</v>
      </c>
      <c r="BO91" s="2">
        <f>dom_sup!BO91*rates!$C89</f>
        <v>0</v>
      </c>
      <c r="BP91" s="2">
        <f>dom_sup!BP91*rates!$C89</f>
        <v>0</v>
      </c>
      <c r="BQ91" s="2">
        <f t="shared" si="6"/>
        <v>694286.67164936836</v>
      </c>
      <c r="BR91" s="2">
        <v>67292.390995772264</v>
      </c>
      <c r="BS91" s="2">
        <f t="shared" si="7"/>
        <v>761579.06264514057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1301676.0364529104</v>
      </c>
      <c r="BZ91" s="2">
        <v>961833.77655214304</v>
      </c>
      <c r="CA91" s="2">
        <f t="shared" si="11"/>
        <v>2263509.8130050534</v>
      </c>
    </row>
    <row r="92" spans="1:79" s="2" customFormat="1" x14ac:dyDescent="0.35">
      <c r="A92" s="19">
        <v>89</v>
      </c>
      <c r="B92" s="19" t="s">
        <v>167</v>
      </c>
      <c r="C92" s="2">
        <f>dom_sup!C92*rates!$C90</f>
        <v>0</v>
      </c>
      <c r="D92" s="2">
        <f>dom_sup!D92*rates!$C90</f>
        <v>0</v>
      </c>
      <c r="E92" s="2">
        <f>dom_sup!E92*rates!$C90</f>
        <v>0</v>
      </c>
      <c r="F92" s="2">
        <f>dom_sup!F92*rates!$C90</f>
        <v>0</v>
      </c>
      <c r="G92" s="2">
        <f>dom_sup!G92*rates!$C90</f>
        <v>0</v>
      </c>
      <c r="H92" s="2">
        <f>dom_sup!H92*rates!$C90</f>
        <v>0</v>
      </c>
      <c r="I92" s="2">
        <f>dom_sup!I92*rates!$C90</f>
        <v>0</v>
      </c>
      <c r="J92" s="2">
        <f>dom_sup!J92*rates!$C90</f>
        <v>0</v>
      </c>
      <c r="K92" s="2">
        <f>dom_sup!K92*rates!$C90</f>
        <v>0</v>
      </c>
      <c r="L92" s="2">
        <f>dom_sup!L92*rates!$C90</f>
        <v>0</v>
      </c>
      <c r="M92" s="2">
        <f>dom_sup!M92*rates!$C90</f>
        <v>0</v>
      </c>
      <c r="N92" s="2">
        <f>dom_sup!N92*rates!$C90</f>
        <v>0</v>
      </c>
      <c r="O92" s="2">
        <f>dom_sup!O92*rates!$C90</f>
        <v>0</v>
      </c>
      <c r="P92" s="2">
        <f>dom_sup!P92*rates!$C90</f>
        <v>0</v>
      </c>
      <c r="Q92" s="2">
        <f>dom_sup!Q92*rates!$C90</f>
        <v>0</v>
      </c>
      <c r="R92" s="2">
        <f>dom_sup!R92*rates!$C90</f>
        <v>0</v>
      </c>
      <c r="S92" s="2">
        <f>dom_sup!S92*rates!$C90</f>
        <v>0</v>
      </c>
      <c r="T92" s="2">
        <f>dom_sup!T92*rates!$C90</f>
        <v>0</v>
      </c>
      <c r="U92" s="2">
        <f>dom_sup!U92*rates!$C90</f>
        <v>0</v>
      </c>
      <c r="V92" s="2">
        <f>dom_sup!V92*rates!$C90</f>
        <v>589381.68274678336</v>
      </c>
      <c r="W92" s="2">
        <f>dom_sup!W92*rates!$C90</f>
        <v>573249.80934931547</v>
      </c>
      <c r="X92" s="2">
        <f>dom_sup!X92*rates!$C90</f>
        <v>2110350.5404847469</v>
      </c>
      <c r="Y92" s="2">
        <f>dom_sup!Y92*rates!$C90</f>
        <v>33591.555681766353</v>
      </c>
      <c r="Z92" s="2">
        <f>dom_sup!Z92*rates!$C90</f>
        <v>0</v>
      </c>
      <c r="AA92" s="2">
        <f>dom_sup!AA92*rates!$C90</f>
        <v>10441.85623563704</v>
      </c>
      <c r="AB92" s="2">
        <f>dom_sup!AB92*rates!$C90</f>
        <v>41.764385787061379</v>
      </c>
      <c r="AC92" s="2">
        <f>dom_sup!AC92*rates!$C90</f>
        <v>128273.38861161716</v>
      </c>
      <c r="AD92" s="2">
        <f>dom_sup!AD92*rates!$C90</f>
        <v>203350.26010367461</v>
      </c>
      <c r="AE92" s="2">
        <f>dom_sup!AE92*rates!$C90</f>
        <v>0</v>
      </c>
      <c r="AF92" s="2">
        <f>dom_sup!AF92*rates!$C90</f>
        <v>0</v>
      </c>
      <c r="AG92" s="2">
        <f>dom_sup!AG92*rates!$C90</f>
        <v>0</v>
      </c>
      <c r="AH92" s="2">
        <f>dom_sup!AH92*rates!$C90</f>
        <v>0</v>
      </c>
      <c r="AI92" s="2">
        <f>dom_sup!AI92*rates!$C90</f>
        <v>30816.264199787798</v>
      </c>
      <c r="AJ92" s="2">
        <f>dom_sup!AJ92*rates!$C90</f>
        <v>0</v>
      </c>
      <c r="AK92" s="2">
        <f>dom_sup!AK92*rates!$C90</f>
        <v>0</v>
      </c>
      <c r="AL92" s="2">
        <f>dom_sup!AL92*rates!$C90</f>
        <v>1.0780214673654438E-3</v>
      </c>
      <c r="AM92" s="2">
        <f>dom_sup!AM92*rates!$C90</f>
        <v>0</v>
      </c>
      <c r="AN92" s="2">
        <f>dom_sup!AN92*rates!$C90</f>
        <v>0</v>
      </c>
      <c r="AO92" s="2">
        <f>dom_sup!AO92*rates!$C90</f>
        <v>0</v>
      </c>
      <c r="AP92" s="2">
        <f>dom_sup!AP92*rates!$C90</f>
        <v>3944.6991641291975</v>
      </c>
      <c r="AQ92" s="2">
        <f>dom_sup!AQ92*rates!$C90</f>
        <v>0</v>
      </c>
      <c r="AR92" s="2">
        <f>dom_sup!AR92*rates!$C90</f>
        <v>0</v>
      </c>
      <c r="AS92" s="2">
        <f>dom_sup!AS92*rates!$C90</f>
        <v>0</v>
      </c>
      <c r="AT92" s="2">
        <f>dom_sup!AT92*rates!$C90</f>
        <v>0</v>
      </c>
      <c r="AU92" s="2">
        <f>dom_sup!AU92*rates!$C90</f>
        <v>0</v>
      </c>
      <c r="AV92" s="2">
        <f>dom_sup!AV92*rates!$C90</f>
        <v>0</v>
      </c>
      <c r="AW92" s="2">
        <f>dom_sup!AW92*rates!$C90</f>
        <v>0</v>
      </c>
      <c r="AX92" s="2">
        <f>dom_sup!AX92*rates!$C90</f>
        <v>0</v>
      </c>
      <c r="AY92" s="2">
        <f>dom_sup!AY92*rates!$C90</f>
        <v>0</v>
      </c>
      <c r="AZ92" s="2">
        <f>dom_sup!AZ92*rates!$C90</f>
        <v>0</v>
      </c>
      <c r="BA92" s="2">
        <f>dom_sup!BA92*rates!$C90</f>
        <v>0</v>
      </c>
      <c r="BB92" s="2">
        <f>dom_sup!BB92*rates!$C90</f>
        <v>0</v>
      </c>
      <c r="BC92" s="2">
        <f>dom_sup!BC92*rates!$C90</f>
        <v>0</v>
      </c>
      <c r="BD92" s="2">
        <f>dom_sup!BD92*rates!$C90</f>
        <v>0</v>
      </c>
      <c r="BE92" s="2">
        <f>dom_sup!BE92*rates!$C90</f>
        <v>0</v>
      </c>
      <c r="BF92" s="2">
        <f>dom_sup!BF92*rates!$C90</f>
        <v>0</v>
      </c>
      <c r="BG92" s="2">
        <f>dom_sup!BG92*rates!$C90</f>
        <v>0</v>
      </c>
      <c r="BH92" s="2">
        <f>dom_sup!BH92*rates!$C90</f>
        <v>0</v>
      </c>
      <c r="BI92" s="2">
        <f>dom_sup!BI92*rates!$C90</f>
        <v>0</v>
      </c>
      <c r="BJ92" s="2">
        <f>dom_sup!BJ92*rates!$C90</f>
        <v>0</v>
      </c>
      <c r="BK92" s="2">
        <f>dom_sup!BK92*rates!$C90</f>
        <v>0</v>
      </c>
      <c r="BL92" s="2">
        <f>dom_sup!BL92*rates!$C90</f>
        <v>0</v>
      </c>
      <c r="BM92" s="2">
        <f>dom_sup!BM92*rates!$C90</f>
        <v>0</v>
      </c>
      <c r="BN92" s="2">
        <f>dom_sup!BN92*rates!$C90</f>
        <v>0</v>
      </c>
      <c r="BO92" s="2">
        <f>dom_sup!BO92*rates!$C90</f>
        <v>0</v>
      </c>
      <c r="BP92" s="2">
        <f>dom_sup!BP92*rates!$C90</f>
        <v>0</v>
      </c>
      <c r="BQ92" s="2">
        <f t="shared" si="6"/>
        <v>3683441.8220412661</v>
      </c>
      <c r="BR92" s="2">
        <v>2468470.4953589337</v>
      </c>
      <c r="BS92" s="2">
        <f t="shared" si="7"/>
        <v>6151912.3174002003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8154932.6429060847</v>
      </c>
      <c r="BZ92" s="2">
        <v>2005007.3225106488</v>
      </c>
      <c r="CA92" s="2">
        <f t="shared" si="11"/>
        <v>10159939.965416733</v>
      </c>
    </row>
    <row r="93" spans="1:79" s="2" customFormat="1" x14ac:dyDescent="0.35">
      <c r="A93" s="19">
        <v>90</v>
      </c>
      <c r="B93" s="19" t="s">
        <v>168</v>
      </c>
      <c r="C93" s="2">
        <f>dom_sup!C93*rates!$C91</f>
        <v>0</v>
      </c>
      <c r="D93" s="2">
        <f>dom_sup!D93*rates!$C91</f>
        <v>0</v>
      </c>
      <c r="E93" s="2">
        <f>dom_sup!E93*rates!$C91</f>
        <v>0</v>
      </c>
      <c r="F93" s="2">
        <f>dom_sup!F93*rates!$C91</f>
        <v>0</v>
      </c>
      <c r="G93" s="2">
        <f>dom_sup!G93*rates!$C91</f>
        <v>0</v>
      </c>
      <c r="H93" s="2">
        <f>dom_sup!H93*rates!$C91</f>
        <v>0</v>
      </c>
      <c r="I93" s="2">
        <f>dom_sup!I93*rates!$C91</f>
        <v>0</v>
      </c>
      <c r="J93" s="2">
        <f>dom_sup!J93*rates!$C91</f>
        <v>0</v>
      </c>
      <c r="K93" s="2">
        <f>dom_sup!K93*rates!$C91</f>
        <v>0</v>
      </c>
      <c r="L93" s="2">
        <f>dom_sup!L93*rates!$C91</f>
        <v>0</v>
      </c>
      <c r="M93" s="2">
        <f>dom_sup!M93*rates!$C91</f>
        <v>0</v>
      </c>
      <c r="N93" s="2">
        <f>dom_sup!N93*rates!$C91</f>
        <v>0</v>
      </c>
      <c r="O93" s="2">
        <f>dom_sup!O93*rates!$C91</f>
        <v>0</v>
      </c>
      <c r="P93" s="2">
        <f>dom_sup!P93*rates!$C91</f>
        <v>0</v>
      </c>
      <c r="Q93" s="2">
        <f>dom_sup!Q93*rates!$C91</f>
        <v>0</v>
      </c>
      <c r="R93" s="2">
        <f>dom_sup!R93*rates!$C91</f>
        <v>0</v>
      </c>
      <c r="S93" s="2">
        <f>dom_sup!S93*rates!$C91</f>
        <v>0</v>
      </c>
      <c r="T93" s="2">
        <f>dom_sup!T93*rates!$C91</f>
        <v>0</v>
      </c>
      <c r="U93" s="2">
        <f>dom_sup!U93*rates!$C91</f>
        <v>0</v>
      </c>
      <c r="V93" s="2">
        <f>dom_sup!V93*rates!$C91</f>
        <v>0</v>
      </c>
      <c r="W93" s="2">
        <f>dom_sup!W93*rates!$C91</f>
        <v>0</v>
      </c>
      <c r="X93" s="2">
        <f>dom_sup!X93*rates!$C91</f>
        <v>46572.50368250312</v>
      </c>
      <c r="Y93" s="2">
        <f>dom_sup!Y93*rates!$C91</f>
        <v>0</v>
      </c>
      <c r="Z93" s="2">
        <f>dom_sup!Z93*rates!$C91</f>
        <v>0</v>
      </c>
      <c r="AA93" s="2">
        <f>dom_sup!AA93*rates!$C91</f>
        <v>0</v>
      </c>
      <c r="AB93" s="2">
        <f>dom_sup!AB93*rates!$C91</f>
        <v>0</v>
      </c>
      <c r="AC93" s="2">
        <f>dom_sup!AC93*rates!$C91</f>
        <v>36.155507396061751</v>
      </c>
      <c r="AD93" s="2">
        <f>dom_sup!AD93*rates!$C91</f>
        <v>1213166.4755227934</v>
      </c>
      <c r="AE93" s="2">
        <f>dom_sup!AE93*rates!$C91</f>
        <v>0</v>
      </c>
      <c r="AF93" s="2">
        <f>dom_sup!AF93*rates!$C91</f>
        <v>0</v>
      </c>
      <c r="AG93" s="2">
        <f>dom_sup!AG93*rates!$C91</f>
        <v>0</v>
      </c>
      <c r="AH93" s="2">
        <f>dom_sup!AH93*rates!$C91</f>
        <v>0</v>
      </c>
      <c r="AI93" s="2">
        <f>dom_sup!AI93*rates!$C91</f>
        <v>489.13834832595194</v>
      </c>
      <c r="AJ93" s="2">
        <f>dom_sup!AJ93*rates!$C91</f>
        <v>0</v>
      </c>
      <c r="AK93" s="2">
        <f>dom_sup!AK93*rates!$C91</f>
        <v>7749.6427048883197</v>
      </c>
      <c r="AL93" s="2">
        <f>dom_sup!AL93*rates!$C91</f>
        <v>1.5974240132983219E-3</v>
      </c>
      <c r="AM93" s="2">
        <f>dom_sup!AM93*rates!$C91</f>
        <v>0</v>
      </c>
      <c r="AN93" s="2">
        <f>dom_sup!AN93*rates!$C91</f>
        <v>0</v>
      </c>
      <c r="AO93" s="2">
        <f>dom_sup!AO93*rates!$C91</f>
        <v>0</v>
      </c>
      <c r="AP93" s="2">
        <f>dom_sup!AP93*rates!$C91</f>
        <v>1423.1657374221979</v>
      </c>
      <c r="AQ93" s="2">
        <f>dom_sup!AQ93*rates!$C91</f>
        <v>0</v>
      </c>
      <c r="AR93" s="2">
        <f>dom_sup!AR93*rates!$C91</f>
        <v>0</v>
      </c>
      <c r="AS93" s="2">
        <f>dom_sup!AS93*rates!$C91</f>
        <v>0</v>
      </c>
      <c r="AT93" s="2">
        <f>dom_sup!AT93*rates!$C91</f>
        <v>0</v>
      </c>
      <c r="AU93" s="2">
        <f>dom_sup!AU93*rates!$C91</f>
        <v>0</v>
      </c>
      <c r="AV93" s="2">
        <f>dom_sup!AV93*rates!$C91</f>
        <v>0</v>
      </c>
      <c r="AW93" s="2">
        <f>dom_sup!AW93*rates!$C91</f>
        <v>0</v>
      </c>
      <c r="AX93" s="2">
        <f>dom_sup!AX93*rates!$C91</f>
        <v>0</v>
      </c>
      <c r="AY93" s="2">
        <f>dom_sup!AY93*rates!$C91</f>
        <v>0</v>
      </c>
      <c r="AZ93" s="2">
        <f>dom_sup!AZ93*rates!$C91</f>
        <v>0</v>
      </c>
      <c r="BA93" s="2">
        <f>dom_sup!BA93*rates!$C91</f>
        <v>0</v>
      </c>
      <c r="BB93" s="2">
        <f>dom_sup!BB93*rates!$C91</f>
        <v>0</v>
      </c>
      <c r="BC93" s="2">
        <f>dom_sup!BC93*rates!$C91</f>
        <v>0</v>
      </c>
      <c r="BD93" s="2">
        <f>dom_sup!BD93*rates!$C91</f>
        <v>0</v>
      </c>
      <c r="BE93" s="2">
        <f>dom_sup!BE93*rates!$C91</f>
        <v>0</v>
      </c>
      <c r="BF93" s="2">
        <f>dom_sup!BF93*rates!$C91</f>
        <v>0</v>
      </c>
      <c r="BG93" s="2">
        <f>dom_sup!BG93*rates!$C91</f>
        <v>0</v>
      </c>
      <c r="BH93" s="2">
        <f>dom_sup!BH93*rates!$C91</f>
        <v>0</v>
      </c>
      <c r="BI93" s="2">
        <f>dom_sup!BI93*rates!$C91</f>
        <v>0</v>
      </c>
      <c r="BJ93" s="2">
        <f>dom_sup!BJ93*rates!$C91</f>
        <v>0</v>
      </c>
      <c r="BK93" s="2">
        <f>dom_sup!BK93*rates!$C91</f>
        <v>0</v>
      </c>
      <c r="BL93" s="2">
        <f>dom_sup!BL93*rates!$C91</f>
        <v>0</v>
      </c>
      <c r="BM93" s="2">
        <f>dom_sup!BM93*rates!$C91</f>
        <v>0</v>
      </c>
      <c r="BN93" s="2">
        <f>dom_sup!BN93*rates!$C91</f>
        <v>0</v>
      </c>
      <c r="BO93" s="2">
        <f>dom_sup!BO93*rates!$C91</f>
        <v>0</v>
      </c>
      <c r="BP93" s="2">
        <f>dom_sup!BP93*rates!$C91</f>
        <v>0</v>
      </c>
      <c r="BQ93" s="2">
        <f t="shared" si="6"/>
        <v>1269437.0831007529</v>
      </c>
      <c r="BR93" s="2">
        <v>128143.06744235495</v>
      </c>
      <c r="BS93" s="2">
        <f t="shared" si="7"/>
        <v>1397580.1505431079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1643013.4250112663</v>
      </c>
      <c r="BZ93" s="2">
        <v>858671.25146680535</v>
      </c>
      <c r="CA93" s="2">
        <f t="shared" si="11"/>
        <v>2501684.6764780716</v>
      </c>
    </row>
    <row r="94" spans="1:79" s="2" customFormat="1" x14ac:dyDescent="0.35">
      <c r="A94" s="19">
        <v>91</v>
      </c>
      <c r="B94" s="19" t="s">
        <v>169</v>
      </c>
      <c r="C94" s="2">
        <f>dom_sup!C94*rates!$C92</f>
        <v>0</v>
      </c>
      <c r="D94" s="2">
        <f>dom_sup!D94*rates!$C92</f>
        <v>0</v>
      </c>
      <c r="E94" s="2">
        <f>dom_sup!E94*rates!$C92</f>
        <v>0</v>
      </c>
      <c r="F94" s="2">
        <f>dom_sup!F94*rates!$C92</f>
        <v>0</v>
      </c>
      <c r="G94" s="2">
        <f>dom_sup!G94*rates!$C92</f>
        <v>0</v>
      </c>
      <c r="H94" s="2">
        <f>dom_sup!H94*rates!$C92</f>
        <v>0</v>
      </c>
      <c r="I94" s="2">
        <f>dom_sup!I94*rates!$C92</f>
        <v>0</v>
      </c>
      <c r="J94" s="2">
        <f>dom_sup!J94*rates!$C92</f>
        <v>0</v>
      </c>
      <c r="K94" s="2">
        <f>dom_sup!K94*rates!$C92</f>
        <v>0</v>
      </c>
      <c r="L94" s="2">
        <f>dom_sup!L94*rates!$C92</f>
        <v>0</v>
      </c>
      <c r="M94" s="2">
        <f>dom_sup!M94*rates!$C92</f>
        <v>0</v>
      </c>
      <c r="N94" s="2">
        <f>dom_sup!N94*rates!$C92</f>
        <v>0</v>
      </c>
      <c r="O94" s="2">
        <f>dom_sup!O94*rates!$C92</f>
        <v>0</v>
      </c>
      <c r="P94" s="2">
        <f>dom_sup!P94*rates!$C92</f>
        <v>0</v>
      </c>
      <c r="Q94" s="2">
        <f>dom_sup!Q94*rates!$C92</f>
        <v>0</v>
      </c>
      <c r="R94" s="2">
        <f>dom_sup!R94*rates!$C92</f>
        <v>0</v>
      </c>
      <c r="S94" s="2">
        <f>dom_sup!S94*rates!$C92</f>
        <v>0</v>
      </c>
      <c r="T94" s="2">
        <f>dom_sup!T94*rates!$C92</f>
        <v>0</v>
      </c>
      <c r="U94" s="2">
        <f>dom_sup!U94*rates!$C92</f>
        <v>0</v>
      </c>
      <c r="V94" s="2">
        <f>dom_sup!V94*rates!$C92</f>
        <v>0</v>
      </c>
      <c r="W94" s="2">
        <f>dom_sup!W94*rates!$C92</f>
        <v>0</v>
      </c>
      <c r="X94" s="2">
        <f>dom_sup!X94*rates!$C92</f>
        <v>2729.9344686397344</v>
      </c>
      <c r="Y94" s="2">
        <f>dom_sup!Y94*rates!$C92</f>
        <v>0</v>
      </c>
      <c r="Z94" s="2">
        <f>dom_sup!Z94*rates!$C92</f>
        <v>0</v>
      </c>
      <c r="AA94" s="2">
        <f>dom_sup!AA94*rates!$C92</f>
        <v>0</v>
      </c>
      <c r="AB94" s="2">
        <f>dom_sup!AB94*rates!$C92</f>
        <v>0</v>
      </c>
      <c r="AC94" s="2">
        <f>dom_sup!AC94*rates!$C92</f>
        <v>2693.8192286040671</v>
      </c>
      <c r="AD94" s="2">
        <f>dom_sup!AD94*rates!$C92</f>
        <v>121541.94646260177</v>
      </c>
      <c r="AE94" s="2">
        <f>dom_sup!AE94*rates!$C92</f>
        <v>0</v>
      </c>
      <c r="AF94" s="2">
        <f>dom_sup!AF94*rates!$C92</f>
        <v>0</v>
      </c>
      <c r="AG94" s="2">
        <f>dom_sup!AG94*rates!$C92</f>
        <v>0</v>
      </c>
      <c r="AH94" s="2">
        <f>dom_sup!AH94*rates!$C92</f>
        <v>0</v>
      </c>
      <c r="AI94" s="2">
        <f>dom_sup!AI94*rates!$C92</f>
        <v>0</v>
      </c>
      <c r="AJ94" s="2">
        <f>dom_sup!AJ94*rates!$C92</f>
        <v>0</v>
      </c>
      <c r="AK94" s="2">
        <f>dom_sup!AK94*rates!$C92</f>
        <v>224.18015156826507</v>
      </c>
      <c r="AL94" s="2">
        <f>dom_sup!AL94*rates!$C92</f>
        <v>8.1365701500621293E-4</v>
      </c>
      <c r="AM94" s="2">
        <f>dom_sup!AM94*rates!$C92</f>
        <v>0</v>
      </c>
      <c r="AN94" s="2">
        <f>dom_sup!AN94*rates!$C92</f>
        <v>0</v>
      </c>
      <c r="AO94" s="2">
        <f>dom_sup!AO94*rates!$C92</f>
        <v>0</v>
      </c>
      <c r="AP94" s="2">
        <f>dom_sup!AP94*rates!$C92</f>
        <v>113.72594666910415</v>
      </c>
      <c r="AQ94" s="2">
        <f>dom_sup!AQ94*rates!$C92</f>
        <v>0</v>
      </c>
      <c r="AR94" s="2">
        <f>dom_sup!AR94*rates!$C92</f>
        <v>0</v>
      </c>
      <c r="AS94" s="2">
        <f>dom_sup!AS94*rates!$C92</f>
        <v>0</v>
      </c>
      <c r="AT94" s="2">
        <f>dom_sup!AT94*rates!$C92</f>
        <v>0</v>
      </c>
      <c r="AU94" s="2">
        <f>dom_sup!AU94*rates!$C92</f>
        <v>0</v>
      </c>
      <c r="AV94" s="2">
        <f>dom_sup!AV94*rates!$C92</f>
        <v>0</v>
      </c>
      <c r="AW94" s="2">
        <f>dom_sup!AW94*rates!$C92</f>
        <v>0</v>
      </c>
      <c r="AX94" s="2">
        <f>dom_sup!AX94*rates!$C92</f>
        <v>0</v>
      </c>
      <c r="AY94" s="2">
        <f>dom_sup!AY94*rates!$C92</f>
        <v>0</v>
      </c>
      <c r="AZ94" s="2">
        <f>dom_sup!AZ94*rates!$C92</f>
        <v>0</v>
      </c>
      <c r="BA94" s="2">
        <f>dom_sup!BA94*rates!$C92</f>
        <v>0</v>
      </c>
      <c r="BB94" s="2">
        <f>dom_sup!BB94*rates!$C92</f>
        <v>0</v>
      </c>
      <c r="BC94" s="2">
        <f>dom_sup!BC94*rates!$C92</f>
        <v>0</v>
      </c>
      <c r="BD94" s="2">
        <f>dom_sup!BD94*rates!$C92</f>
        <v>0</v>
      </c>
      <c r="BE94" s="2">
        <f>dom_sup!BE94*rates!$C92</f>
        <v>0</v>
      </c>
      <c r="BF94" s="2">
        <f>dom_sup!BF94*rates!$C92</f>
        <v>0</v>
      </c>
      <c r="BG94" s="2">
        <f>dom_sup!BG94*rates!$C92</f>
        <v>0</v>
      </c>
      <c r="BH94" s="2">
        <f>dom_sup!BH94*rates!$C92</f>
        <v>0</v>
      </c>
      <c r="BI94" s="2">
        <f>dom_sup!BI94*rates!$C92</f>
        <v>0</v>
      </c>
      <c r="BJ94" s="2">
        <f>dom_sup!BJ94*rates!$C92</f>
        <v>0</v>
      </c>
      <c r="BK94" s="2">
        <f>dom_sup!BK94*rates!$C92</f>
        <v>0</v>
      </c>
      <c r="BL94" s="2">
        <f>dom_sup!BL94*rates!$C92</f>
        <v>0</v>
      </c>
      <c r="BM94" s="2">
        <f>dom_sup!BM94*rates!$C92</f>
        <v>0</v>
      </c>
      <c r="BN94" s="2">
        <f>dom_sup!BN94*rates!$C92</f>
        <v>0</v>
      </c>
      <c r="BO94" s="2">
        <f>dom_sup!BO94*rates!$C92</f>
        <v>0</v>
      </c>
      <c r="BP94" s="2">
        <f>dom_sup!BP94*rates!$C92</f>
        <v>0</v>
      </c>
      <c r="BQ94" s="2">
        <f t="shared" si="6"/>
        <v>127303.60707173994</v>
      </c>
      <c r="BR94" s="2">
        <v>49238.55704712397</v>
      </c>
      <c r="BS94" s="2">
        <f t="shared" si="7"/>
        <v>176542.1641188639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2807015.8006053432</v>
      </c>
      <c r="BZ94" s="2">
        <v>169267.72377917016</v>
      </c>
      <c r="CA94" s="2">
        <f t="shared" si="11"/>
        <v>2976283.5243845135</v>
      </c>
    </row>
    <row r="95" spans="1:79" s="2" customFormat="1" x14ac:dyDescent="0.35">
      <c r="A95" s="19">
        <v>92</v>
      </c>
      <c r="B95" s="19" t="s">
        <v>170</v>
      </c>
      <c r="C95" s="2">
        <f>dom_sup!C95*rates!$C93</f>
        <v>0</v>
      </c>
      <c r="D95" s="2">
        <f>dom_sup!D95*rates!$C93</f>
        <v>0</v>
      </c>
      <c r="E95" s="2">
        <f>dom_sup!E95*rates!$C93</f>
        <v>0</v>
      </c>
      <c r="F95" s="2">
        <f>dom_sup!F95*rates!$C93</f>
        <v>0</v>
      </c>
      <c r="G95" s="2">
        <f>dom_sup!G95*rates!$C93</f>
        <v>0</v>
      </c>
      <c r="H95" s="2">
        <f>dom_sup!H95*rates!$C93</f>
        <v>0</v>
      </c>
      <c r="I95" s="2">
        <f>dom_sup!I95*rates!$C93</f>
        <v>0</v>
      </c>
      <c r="J95" s="2">
        <f>dom_sup!J95*rates!$C93</f>
        <v>0</v>
      </c>
      <c r="K95" s="2">
        <f>dom_sup!K95*rates!$C93</f>
        <v>0</v>
      </c>
      <c r="L95" s="2">
        <f>dom_sup!L95*rates!$C93</f>
        <v>0</v>
      </c>
      <c r="M95" s="2">
        <f>dom_sup!M95*rates!$C93</f>
        <v>0</v>
      </c>
      <c r="N95" s="2">
        <f>dom_sup!N95*rates!$C93</f>
        <v>0</v>
      </c>
      <c r="O95" s="2">
        <f>dom_sup!O95*rates!$C93</f>
        <v>0</v>
      </c>
      <c r="P95" s="2">
        <f>dom_sup!P95*rates!$C93</f>
        <v>0</v>
      </c>
      <c r="Q95" s="2">
        <f>dom_sup!Q95*rates!$C93</f>
        <v>0</v>
      </c>
      <c r="R95" s="2">
        <f>dom_sup!R95*rates!$C93</f>
        <v>0</v>
      </c>
      <c r="S95" s="2">
        <f>dom_sup!S95*rates!$C93</f>
        <v>0</v>
      </c>
      <c r="T95" s="2">
        <f>dom_sup!T95*rates!$C93</f>
        <v>0</v>
      </c>
      <c r="U95" s="2">
        <f>dom_sup!U95*rates!$C93</f>
        <v>0</v>
      </c>
      <c r="V95" s="2">
        <f>dom_sup!V95*rates!$C93</f>
        <v>0</v>
      </c>
      <c r="W95" s="2">
        <f>dom_sup!W95*rates!$C93</f>
        <v>478.93313910575182</v>
      </c>
      <c r="X95" s="2">
        <f>dom_sup!X95*rates!$C93</f>
        <v>8223.5425440530889</v>
      </c>
      <c r="Y95" s="2">
        <f>dom_sup!Y95*rates!$C93</f>
        <v>0</v>
      </c>
      <c r="Z95" s="2">
        <f>dom_sup!Z95*rates!$C93</f>
        <v>0</v>
      </c>
      <c r="AA95" s="2">
        <f>dom_sup!AA95*rates!$C93</f>
        <v>0</v>
      </c>
      <c r="AB95" s="2">
        <f>dom_sup!AB95*rates!$C93</f>
        <v>0</v>
      </c>
      <c r="AC95" s="2">
        <f>dom_sup!AC95*rates!$C93</f>
        <v>338.16695815919098</v>
      </c>
      <c r="AD95" s="2">
        <f>dom_sup!AD95*rates!$C93</f>
        <v>439815.09280104027</v>
      </c>
      <c r="AE95" s="2">
        <f>dom_sup!AE95*rates!$C93</f>
        <v>0</v>
      </c>
      <c r="AF95" s="2">
        <f>dom_sup!AF95*rates!$C93</f>
        <v>0</v>
      </c>
      <c r="AG95" s="2">
        <f>dom_sup!AG95*rates!$C93</f>
        <v>0</v>
      </c>
      <c r="AH95" s="2">
        <f>dom_sup!AH95*rates!$C93</f>
        <v>0</v>
      </c>
      <c r="AI95" s="2">
        <f>dom_sup!AI95*rates!$C93</f>
        <v>0</v>
      </c>
      <c r="AJ95" s="2">
        <f>dom_sup!AJ95*rates!$C93</f>
        <v>0</v>
      </c>
      <c r="AK95" s="2">
        <f>dom_sup!AK95*rates!$C93</f>
        <v>0</v>
      </c>
      <c r="AL95" s="2">
        <f>dom_sup!AL95*rates!$C93</f>
        <v>1.0488270939739207E-3</v>
      </c>
      <c r="AM95" s="2">
        <f>dom_sup!AM95*rates!$C93</f>
        <v>0</v>
      </c>
      <c r="AN95" s="2">
        <f>dom_sup!AN95*rates!$C93</f>
        <v>0</v>
      </c>
      <c r="AO95" s="2">
        <f>dom_sup!AO95*rates!$C93</f>
        <v>0</v>
      </c>
      <c r="AP95" s="2">
        <f>dom_sup!AP95*rates!$C93</f>
        <v>1305.1948105332965</v>
      </c>
      <c r="AQ95" s="2">
        <f>dom_sup!AQ95*rates!$C93</f>
        <v>0</v>
      </c>
      <c r="AR95" s="2">
        <f>dom_sup!AR95*rates!$C93</f>
        <v>0</v>
      </c>
      <c r="AS95" s="2">
        <f>dom_sup!AS95*rates!$C93</f>
        <v>0</v>
      </c>
      <c r="AT95" s="2">
        <f>dom_sup!AT95*rates!$C93</f>
        <v>0</v>
      </c>
      <c r="AU95" s="2">
        <f>dom_sup!AU95*rates!$C93</f>
        <v>0</v>
      </c>
      <c r="AV95" s="2">
        <f>dom_sup!AV95*rates!$C93</f>
        <v>0</v>
      </c>
      <c r="AW95" s="2">
        <f>dom_sup!AW95*rates!$C93</f>
        <v>0</v>
      </c>
      <c r="AX95" s="2">
        <f>dom_sup!AX95*rates!$C93</f>
        <v>0</v>
      </c>
      <c r="AY95" s="2">
        <f>dom_sup!AY95*rates!$C93</f>
        <v>0</v>
      </c>
      <c r="AZ95" s="2">
        <f>dom_sup!AZ95*rates!$C93</f>
        <v>0</v>
      </c>
      <c r="BA95" s="2">
        <f>dom_sup!BA95*rates!$C93</f>
        <v>0</v>
      </c>
      <c r="BB95" s="2">
        <f>dom_sup!BB95*rates!$C93</f>
        <v>0</v>
      </c>
      <c r="BC95" s="2">
        <f>dom_sup!BC95*rates!$C93</f>
        <v>0</v>
      </c>
      <c r="BD95" s="2">
        <f>dom_sup!BD95*rates!$C93</f>
        <v>0</v>
      </c>
      <c r="BE95" s="2">
        <f>dom_sup!BE95*rates!$C93</f>
        <v>0</v>
      </c>
      <c r="BF95" s="2">
        <f>dom_sup!BF95*rates!$C93</f>
        <v>0</v>
      </c>
      <c r="BG95" s="2">
        <f>dom_sup!BG95*rates!$C93</f>
        <v>0</v>
      </c>
      <c r="BH95" s="2">
        <f>dom_sup!BH95*rates!$C93</f>
        <v>0</v>
      </c>
      <c r="BI95" s="2">
        <f>dom_sup!BI95*rates!$C93</f>
        <v>0</v>
      </c>
      <c r="BJ95" s="2">
        <f>dom_sup!BJ95*rates!$C93</f>
        <v>0</v>
      </c>
      <c r="BK95" s="2">
        <f>dom_sup!BK95*rates!$C93</f>
        <v>0</v>
      </c>
      <c r="BL95" s="2">
        <f>dom_sup!BL95*rates!$C93</f>
        <v>0</v>
      </c>
      <c r="BM95" s="2">
        <f>dom_sup!BM95*rates!$C93</f>
        <v>0</v>
      </c>
      <c r="BN95" s="2">
        <f>dom_sup!BN95*rates!$C93</f>
        <v>0</v>
      </c>
      <c r="BO95" s="2">
        <f>dom_sup!BO95*rates!$C93</f>
        <v>0</v>
      </c>
      <c r="BP95" s="2">
        <f>dom_sup!BP95*rates!$C93</f>
        <v>0</v>
      </c>
      <c r="BQ95" s="2">
        <f t="shared" si="6"/>
        <v>450160.93130171869</v>
      </c>
      <c r="BR95" s="2">
        <v>-54023.558504709028</v>
      </c>
      <c r="BS95" s="2">
        <f t="shared" si="7"/>
        <v>396137.37279700965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4878401.4628742626</v>
      </c>
      <c r="BZ95" s="2">
        <v>258489.00611748974</v>
      </c>
      <c r="CA95" s="2">
        <f t="shared" si="11"/>
        <v>5136890.4689917527</v>
      </c>
    </row>
    <row r="96" spans="1:79" s="2" customFormat="1" x14ac:dyDescent="0.35">
      <c r="A96" s="19">
        <v>93</v>
      </c>
      <c r="B96" s="19" t="s">
        <v>171</v>
      </c>
      <c r="C96" s="2">
        <f>dom_sup!C96*rates!$C94</f>
        <v>0</v>
      </c>
      <c r="D96" s="2">
        <f>dom_sup!D96*rates!$C94</f>
        <v>0</v>
      </c>
      <c r="E96" s="2">
        <f>dom_sup!E96*rates!$C94</f>
        <v>0</v>
      </c>
      <c r="F96" s="2">
        <f>dom_sup!F96*rates!$C94</f>
        <v>0</v>
      </c>
      <c r="G96" s="2">
        <f>dom_sup!G96*rates!$C94</f>
        <v>0</v>
      </c>
      <c r="H96" s="2">
        <f>dom_sup!H96*rates!$C94</f>
        <v>0</v>
      </c>
      <c r="I96" s="2">
        <f>dom_sup!I96*rates!$C94</f>
        <v>0</v>
      </c>
      <c r="J96" s="2">
        <f>dom_sup!J96*rates!$C94</f>
        <v>0</v>
      </c>
      <c r="K96" s="2">
        <f>dom_sup!K96*rates!$C94</f>
        <v>0</v>
      </c>
      <c r="L96" s="2">
        <f>dom_sup!L96*rates!$C94</f>
        <v>0</v>
      </c>
      <c r="M96" s="2">
        <f>dom_sup!M96*rates!$C94</f>
        <v>0</v>
      </c>
      <c r="N96" s="2">
        <f>dom_sup!N96*rates!$C94</f>
        <v>0</v>
      </c>
      <c r="O96" s="2">
        <f>dom_sup!O96*rates!$C94</f>
        <v>0</v>
      </c>
      <c r="P96" s="2">
        <f>dom_sup!P96*rates!$C94</f>
        <v>0</v>
      </c>
      <c r="Q96" s="2">
        <f>dom_sup!Q96*rates!$C94</f>
        <v>0</v>
      </c>
      <c r="R96" s="2">
        <f>dom_sup!R96*rates!$C94</f>
        <v>0</v>
      </c>
      <c r="S96" s="2">
        <f>dom_sup!S96*rates!$C94</f>
        <v>0</v>
      </c>
      <c r="T96" s="2">
        <f>dom_sup!T96*rates!$C94</f>
        <v>0</v>
      </c>
      <c r="U96" s="2">
        <f>dom_sup!U96*rates!$C94</f>
        <v>0</v>
      </c>
      <c r="V96" s="2">
        <f>dom_sup!V96*rates!$C94</f>
        <v>51457.659798614062</v>
      </c>
      <c r="W96" s="2">
        <f>dom_sup!W96*rates!$C94</f>
        <v>1432.0420821040609</v>
      </c>
      <c r="X96" s="2">
        <f>dom_sup!X96*rates!$C94</f>
        <v>149629.56933292444</v>
      </c>
      <c r="Y96" s="2">
        <f>dom_sup!Y96*rates!$C94</f>
        <v>0</v>
      </c>
      <c r="Z96" s="2">
        <f>dom_sup!Z96*rates!$C94</f>
        <v>18.607897008946189</v>
      </c>
      <c r="AA96" s="2">
        <f>dom_sup!AA96*rates!$C94</f>
        <v>0</v>
      </c>
      <c r="AB96" s="2">
        <f>dom_sup!AB96*rates!$C94</f>
        <v>3396.0071193296717</v>
      </c>
      <c r="AC96" s="2">
        <f>dom_sup!AC96*rates!$C94</f>
        <v>22690.460014604418</v>
      </c>
      <c r="AD96" s="2">
        <f>dom_sup!AD96*rates!$C94</f>
        <v>472015.23229712725</v>
      </c>
      <c r="AE96" s="2">
        <f>dom_sup!AE96*rates!$C94</f>
        <v>0</v>
      </c>
      <c r="AF96" s="2">
        <f>dom_sup!AF96*rates!$C94</f>
        <v>0</v>
      </c>
      <c r="AG96" s="2">
        <f>dom_sup!AG96*rates!$C94</f>
        <v>0</v>
      </c>
      <c r="AH96" s="2">
        <f>dom_sup!AH96*rates!$C94</f>
        <v>0</v>
      </c>
      <c r="AI96" s="2">
        <f>dom_sup!AI96*rates!$C94</f>
        <v>60172.713641443945</v>
      </c>
      <c r="AJ96" s="2">
        <f>dom_sup!AJ96*rates!$C94</f>
        <v>0</v>
      </c>
      <c r="AK96" s="2">
        <f>dom_sup!AK96*rates!$C94</f>
        <v>0</v>
      </c>
      <c r="AL96" s="2">
        <f>dom_sup!AL96*rates!$C94</f>
        <v>1.090125322016129E-3</v>
      </c>
      <c r="AM96" s="2">
        <f>dom_sup!AM96*rates!$C94</f>
        <v>0</v>
      </c>
      <c r="AN96" s="2">
        <f>dom_sup!AN96*rates!$C94</f>
        <v>68.703521261382321</v>
      </c>
      <c r="AO96" s="2">
        <f>dom_sup!AO96*rates!$C94</f>
        <v>0</v>
      </c>
      <c r="AP96" s="2">
        <f>dom_sup!AP96*rates!$C94</f>
        <v>6627.8204909477445</v>
      </c>
      <c r="AQ96" s="2">
        <f>dom_sup!AQ96*rates!$C94</f>
        <v>0</v>
      </c>
      <c r="AR96" s="2">
        <f>dom_sup!AR96*rates!$C94</f>
        <v>0</v>
      </c>
      <c r="AS96" s="2">
        <f>dom_sup!AS96*rates!$C94</f>
        <v>0</v>
      </c>
      <c r="AT96" s="2">
        <f>dom_sup!AT96*rates!$C94</f>
        <v>0</v>
      </c>
      <c r="AU96" s="2">
        <f>dom_sup!AU96*rates!$C94</f>
        <v>0</v>
      </c>
      <c r="AV96" s="2">
        <f>dom_sup!AV96*rates!$C94</f>
        <v>0</v>
      </c>
      <c r="AW96" s="2">
        <f>dom_sup!AW96*rates!$C94</f>
        <v>0</v>
      </c>
      <c r="AX96" s="2">
        <f>dom_sup!AX96*rates!$C94</f>
        <v>0</v>
      </c>
      <c r="AY96" s="2">
        <f>dom_sup!AY96*rates!$C94</f>
        <v>0</v>
      </c>
      <c r="AZ96" s="2">
        <f>dom_sup!AZ96*rates!$C94</f>
        <v>0</v>
      </c>
      <c r="BA96" s="2">
        <f>dom_sup!BA96*rates!$C94</f>
        <v>0</v>
      </c>
      <c r="BB96" s="2">
        <f>dom_sup!BB96*rates!$C94</f>
        <v>0</v>
      </c>
      <c r="BC96" s="2">
        <f>dom_sup!BC96*rates!$C94</f>
        <v>0</v>
      </c>
      <c r="BD96" s="2">
        <f>dom_sup!BD96*rates!$C94</f>
        <v>0</v>
      </c>
      <c r="BE96" s="2">
        <f>dom_sup!BE96*rates!$C94</f>
        <v>0</v>
      </c>
      <c r="BF96" s="2">
        <f>dom_sup!BF96*rates!$C94</f>
        <v>0</v>
      </c>
      <c r="BG96" s="2">
        <f>dom_sup!BG96*rates!$C94</f>
        <v>0</v>
      </c>
      <c r="BH96" s="2">
        <f>dom_sup!BH96*rates!$C94</f>
        <v>0</v>
      </c>
      <c r="BI96" s="2">
        <f>dom_sup!BI96*rates!$C94</f>
        <v>0</v>
      </c>
      <c r="BJ96" s="2">
        <f>dom_sup!BJ96*rates!$C94</f>
        <v>0</v>
      </c>
      <c r="BK96" s="2">
        <f>dom_sup!BK96*rates!$C94</f>
        <v>0</v>
      </c>
      <c r="BL96" s="2">
        <f>dom_sup!BL96*rates!$C94</f>
        <v>0</v>
      </c>
      <c r="BM96" s="2">
        <f>dom_sup!BM96*rates!$C94</f>
        <v>0</v>
      </c>
      <c r="BN96" s="2">
        <f>dom_sup!BN96*rates!$C94</f>
        <v>0</v>
      </c>
      <c r="BO96" s="2">
        <f>dom_sup!BO96*rates!$C94</f>
        <v>0</v>
      </c>
      <c r="BP96" s="2">
        <f>dom_sup!BP96*rates!$C94</f>
        <v>0</v>
      </c>
      <c r="BQ96" s="2">
        <f t="shared" si="6"/>
        <v>767508.81728549115</v>
      </c>
      <c r="BR96" s="2">
        <v>357830.34437222092</v>
      </c>
      <c r="BS96" s="2">
        <f t="shared" si="7"/>
        <v>1125339.161657712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6875338.5614096262</v>
      </c>
      <c r="BZ96" s="2">
        <v>389162.81520076335</v>
      </c>
      <c r="CA96" s="2">
        <f t="shared" si="11"/>
        <v>7264501.3766103899</v>
      </c>
    </row>
    <row r="97" spans="1:79" s="2" customFormat="1" x14ac:dyDescent="0.35">
      <c r="A97" s="19">
        <v>94</v>
      </c>
      <c r="B97" s="19" t="s">
        <v>172</v>
      </c>
      <c r="C97" s="2">
        <f>dom_sup!C97*rates!$C95</f>
        <v>0</v>
      </c>
      <c r="D97" s="2">
        <f>dom_sup!D97*rates!$C95</f>
        <v>0</v>
      </c>
      <c r="E97" s="2">
        <f>dom_sup!E97*rates!$C95</f>
        <v>0</v>
      </c>
      <c r="F97" s="2">
        <f>dom_sup!F97*rates!$C95</f>
        <v>0</v>
      </c>
      <c r="G97" s="2">
        <f>dom_sup!G97*rates!$C95</f>
        <v>0</v>
      </c>
      <c r="H97" s="2">
        <f>dom_sup!H97*rates!$C95</f>
        <v>0</v>
      </c>
      <c r="I97" s="2">
        <f>dom_sup!I97*rates!$C95</f>
        <v>0</v>
      </c>
      <c r="J97" s="2">
        <f>dom_sup!J97*rates!$C95</f>
        <v>0</v>
      </c>
      <c r="K97" s="2">
        <f>dom_sup!K97*rates!$C95</f>
        <v>0</v>
      </c>
      <c r="L97" s="2">
        <f>dom_sup!L97*rates!$C95</f>
        <v>0</v>
      </c>
      <c r="M97" s="2">
        <f>dom_sup!M97*rates!$C95</f>
        <v>0</v>
      </c>
      <c r="N97" s="2">
        <f>dom_sup!N97*rates!$C95</f>
        <v>0</v>
      </c>
      <c r="O97" s="2">
        <f>dom_sup!O97*rates!$C95</f>
        <v>0</v>
      </c>
      <c r="P97" s="2">
        <f>dom_sup!P97*rates!$C95</f>
        <v>0</v>
      </c>
      <c r="Q97" s="2">
        <f>dom_sup!Q97*rates!$C95</f>
        <v>0</v>
      </c>
      <c r="R97" s="2">
        <f>dom_sup!R97*rates!$C95</f>
        <v>0</v>
      </c>
      <c r="S97" s="2">
        <f>dom_sup!S97*rates!$C95</f>
        <v>0</v>
      </c>
      <c r="T97" s="2">
        <f>dom_sup!T97*rates!$C95</f>
        <v>0</v>
      </c>
      <c r="U97" s="2">
        <f>dom_sup!U97*rates!$C95</f>
        <v>0</v>
      </c>
      <c r="V97" s="2">
        <f>dom_sup!V97*rates!$C95</f>
        <v>0</v>
      </c>
      <c r="W97" s="2">
        <f>dom_sup!W97*rates!$C95</f>
        <v>14455.292282220929</v>
      </c>
      <c r="X97" s="2">
        <f>dom_sup!X97*rates!$C95</f>
        <v>133026.36834620763</v>
      </c>
      <c r="Y97" s="2">
        <f>dom_sup!Y97*rates!$C95</f>
        <v>130941.06667110269</v>
      </c>
      <c r="Z97" s="2">
        <f>dom_sup!Z97*rates!$C95</f>
        <v>1750.0268880409458</v>
      </c>
      <c r="AA97" s="2">
        <f>dom_sup!AA97*rates!$C95</f>
        <v>0</v>
      </c>
      <c r="AB97" s="2">
        <f>dom_sup!AB97*rates!$C95</f>
        <v>96.588411055371736</v>
      </c>
      <c r="AC97" s="2">
        <f>dom_sup!AC97*rates!$C95</f>
        <v>506325.09290719178</v>
      </c>
      <c r="AD97" s="2">
        <f>dom_sup!AD97*rates!$C95</f>
        <v>2461722.2438922599</v>
      </c>
      <c r="AE97" s="2">
        <f>dom_sup!AE97*rates!$C95</f>
        <v>0</v>
      </c>
      <c r="AF97" s="2">
        <f>dom_sup!AF97*rates!$C95</f>
        <v>0</v>
      </c>
      <c r="AG97" s="2">
        <f>dom_sup!AG97*rates!$C95</f>
        <v>0</v>
      </c>
      <c r="AH97" s="2">
        <f>dom_sup!AH97*rates!$C95</f>
        <v>0</v>
      </c>
      <c r="AI97" s="2">
        <f>dom_sup!AI97*rates!$C95</f>
        <v>0</v>
      </c>
      <c r="AJ97" s="2">
        <f>dom_sup!AJ97*rates!$C95</f>
        <v>0</v>
      </c>
      <c r="AK97" s="2">
        <f>dom_sup!AK97*rates!$C95</f>
        <v>0</v>
      </c>
      <c r="AL97" s="2">
        <f>dom_sup!AL97*rates!$C95</f>
        <v>8.7045353684670943E-4</v>
      </c>
      <c r="AM97" s="2">
        <f>dom_sup!AM97*rates!$C95</f>
        <v>0</v>
      </c>
      <c r="AN97" s="2">
        <f>dom_sup!AN97*rates!$C95</f>
        <v>8073.2366072917957</v>
      </c>
      <c r="AO97" s="2">
        <f>dom_sup!AO97*rates!$C95</f>
        <v>0</v>
      </c>
      <c r="AP97" s="2">
        <f>dom_sup!AP97*rates!$C95</f>
        <v>2718.3472451771304</v>
      </c>
      <c r="AQ97" s="2">
        <f>dom_sup!AQ97*rates!$C95</f>
        <v>0</v>
      </c>
      <c r="AR97" s="2">
        <f>dom_sup!AR97*rates!$C95</f>
        <v>0</v>
      </c>
      <c r="AS97" s="2">
        <f>dom_sup!AS97*rates!$C95</f>
        <v>0</v>
      </c>
      <c r="AT97" s="2">
        <f>dom_sup!AT97*rates!$C95</f>
        <v>0</v>
      </c>
      <c r="AU97" s="2">
        <f>dom_sup!AU97*rates!$C95</f>
        <v>0</v>
      </c>
      <c r="AV97" s="2">
        <f>dom_sup!AV97*rates!$C95</f>
        <v>0</v>
      </c>
      <c r="AW97" s="2">
        <f>dom_sup!AW97*rates!$C95</f>
        <v>0</v>
      </c>
      <c r="AX97" s="2">
        <f>dom_sup!AX97*rates!$C95</f>
        <v>0</v>
      </c>
      <c r="AY97" s="2">
        <f>dom_sup!AY97*rates!$C95</f>
        <v>0</v>
      </c>
      <c r="AZ97" s="2">
        <f>dom_sup!AZ97*rates!$C95</f>
        <v>0</v>
      </c>
      <c r="BA97" s="2">
        <f>dom_sup!BA97*rates!$C95</f>
        <v>0</v>
      </c>
      <c r="BB97" s="2">
        <f>dom_sup!BB97*rates!$C95</f>
        <v>0</v>
      </c>
      <c r="BC97" s="2">
        <f>dom_sup!BC97*rates!$C95</f>
        <v>0</v>
      </c>
      <c r="BD97" s="2">
        <f>dom_sup!BD97*rates!$C95</f>
        <v>0</v>
      </c>
      <c r="BE97" s="2">
        <f>dom_sup!BE97*rates!$C95</f>
        <v>0</v>
      </c>
      <c r="BF97" s="2">
        <f>dom_sup!BF97*rates!$C95</f>
        <v>0</v>
      </c>
      <c r="BG97" s="2">
        <f>dom_sup!BG97*rates!$C95</f>
        <v>0</v>
      </c>
      <c r="BH97" s="2">
        <f>dom_sup!BH97*rates!$C95</f>
        <v>0</v>
      </c>
      <c r="BI97" s="2">
        <f>dom_sup!BI97*rates!$C95</f>
        <v>0</v>
      </c>
      <c r="BJ97" s="2">
        <f>dom_sup!BJ97*rates!$C95</f>
        <v>0</v>
      </c>
      <c r="BK97" s="2">
        <f>dom_sup!BK97*rates!$C95</f>
        <v>0</v>
      </c>
      <c r="BL97" s="2">
        <f>dom_sup!BL97*rates!$C95</f>
        <v>0</v>
      </c>
      <c r="BM97" s="2">
        <f>dom_sup!BM97*rates!$C95</f>
        <v>0</v>
      </c>
      <c r="BN97" s="2">
        <f>dom_sup!BN97*rates!$C95</f>
        <v>0</v>
      </c>
      <c r="BO97" s="2">
        <f>dom_sup!BO97*rates!$C95</f>
        <v>0</v>
      </c>
      <c r="BP97" s="2">
        <f>dom_sup!BP97*rates!$C95</f>
        <v>0</v>
      </c>
      <c r="BQ97" s="2">
        <f t="shared" si="6"/>
        <v>3259108.2641210021</v>
      </c>
      <c r="BR97" s="2">
        <v>3476146.7657320476</v>
      </c>
      <c r="BS97" s="2">
        <f t="shared" si="7"/>
        <v>6735255.0298530497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22656674.152867794</v>
      </c>
      <c r="BZ97" s="2">
        <v>2394908.73716432</v>
      </c>
      <c r="CA97" s="2">
        <f t="shared" si="11"/>
        <v>25051582.890032113</v>
      </c>
    </row>
    <row r="98" spans="1:79" s="2" customFormat="1" x14ac:dyDescent="0.35">
      <c r="A98" s="19">
        <v>95</v>
      </c>
      <c r="B98" s="19" t="s">
        <v>173</v>
      </c>
      <c r="C98" s="2">
        <f>dom_sup!C98*rates!$C96</f>
        <v>0</v>
      </c>
      <c r="D98" s="2">
        <f>dom_sup!D98*rates!$C96</f>
        <v>0</v>
      </c>
      <c r="E98" s="2">
        <f>dom_sup!E98*rates!$C96</f>
        <v>0</v>
      </c>
      <c r="F98" s="2">
        <f>dom_sup!F98*rates!$C96</f>
        <v>0</v>
      </c>
      <c r="G98" s="2">
        <f>dom_sup!G98*rates!$C96</f>
        <v>0</v>
      </c>
      <c r="H98" s="2">
        <f>dom_sup!H98*rates!$C96</f>
        <v>0</v>
      </c>
      <c r="I98" s="2">
        <f>dom_sup!I98*rates!$C96</f>
        <v>0</v>
      </c>
      <c r="J98" s="2">
        <f>dom_sup!J98*rates!$C96</f>
        <v>0</v>
      </c>
      <c r="K98" s="2">
        <f>dom_sup!K98*rates!$C96</f>
        <v>0</v>
      </c>
      <c r="L98" s="2">
        <f>dom_sup!L98*rates!$C96</f>
        <v>0</v>
      </c>
      <c r="M98" s="2">
        <f>dom_sup!M98*rates!$C96</f>
        <v>0</v>
      </c>
      <c r="N98" s="2">
        <f>dom_sup!N98*rates!$C96</f>
        <v>0</v>
      </c>
      <c r="O98" s="2">
        <f>dom_sup!O98*rates!$C96</f>
        <v>0</v>
      </c>
      <c r="P98" s="2">
        <f>dom_sup!P98*rates!$C96</f>
        <v>0</v>
      </c>
      <c r="Q98" s="2">
        <f>dom_sup!Q98*rates!$C96</f>
        <v>0</v>
      </c>
      <c r="R98" s="2">
        <f>dom_sup!R98*rates!$C96</f>
        <v>0</v>
      </c>
      <c r="S98" s="2">
        <f>dom_sup!S98*rates!$C96</f>
        <v>0</v>
      </c>
      <c r="T98" s="2">
        <f>dom_sup!T98*rates!$C96</f>
        <v>0</v>
      </c>
      <c r="U98" s="2">
        <f>dom_sup!U98*rates!$C96</f>
        <v>0</v>
      </c>
      <c r="V98" s="2">
        <f>dom_sup!V98*rates!$C96</f>
        <v>0</v>
      </c>
      <c r="W98" s="2">
        <f>dom_sup!W98*rates!$C96</f>
        <v>784.12879307125206</v>
      </c>
      <c r="X98" s="2">
        <f>dom_sup!X98*rates!$C96</f>
        <v>23455.870869357896</v>
      </c>
      <c r="Y98" s="2">
        <f>dom_sup!Y98*rates!$C96</f>
        <v>32615.10316996718</v>
      </c>
      <c r="Z98" s="2">
        <f>dom_sup!Z98*rates!$C96</f>
        <v>1058.0437029938648</v>
      </c>
      <c r="AA98" s="2">
        <f>dom_sup!AA98*rates!$C96</f>
        <v>1797.3856787759489</v>
      </c>
      <c r="AB98" s="2">
        <f>dom_sup!AB98*rates!$C96</f>
        <v>15.050798092764978</v>
      </c>
      <c r="AC98" s="2">
        <f>dom_sup!AC98*rates!$C96</f>
        <v>987683.27849814866</v>
      </c>
      <c r="AD98" s="2">
        <f>dom_sup!AD98*rates!$C96</f>
        <v>83570.288537965622</v>
      </c>
      <c r="AE98" s="2">
        <f>dom_sup!AE98*rates!$C96</f>
        <v>0</v>
      </c>
      <c r="AF98" s="2">
        <f>dom_sup!AF98*rates!$C96</f>
        <v>0</v>
      </c>
      <c r="AG98" s="2">
        <f>dom_sup!AG98*rates!$C96</f>
        <v>0</v>
      </c>
      <c r="AH98" s="2">
        <f>dom_sup!AH98*rates!$C96</f>
        <v>0</v>
      </c>
      <c r="AI98" s="2">
        <f>dom_sup!AI98*rates!$C96</f>
        <v>0</v>
      </c>
      <c r="AJ98" s="2">
        <f>dom_sup!AJ98*rates!$C96</f>
        <v>0</v>
      </c>
      <c r="AK98" s="2">
        <f>dom_sup!AK98*rates!$C96</f>
        <v>0</v>
      </c>
      <c r="AL98" s="2">
        <f>dom_sup!AL98*rates!$C96</f>
        <v>9.7879825348273298E-4</v>
      </c>
      <c r="AM98" s="2">
        <f>dom_sup!AM98*rates!$C96</f>
        <v>0</v>
      </c>
      <c r="AN98" s="2">
        <f>dom_sup!AN98*rates!$C96</f>
        <v>0</v>
      </c>
      <c r="AO98" s="2">
        <f>dom_sup!AO98*rates!$C96</f>
        <v>0</v>
      </c>
      <c r="AP98" s="2">
        <f>dom_sup!AP98*rates!$C96</f>
        <v>1286.2361982294026</v>
      </c>
      <c r="AQ98" s="2">
        <f>dom_sup!AQ98*rates!$C96</f>
        <v>0</v>
      </c>
      <c r="AR98" s="2">
        <f>dom_sup!AR98*rates!$C96</f>
        <v>0</v>
      </c>
      <c r="AS98" s="2">
        <f>dom_sup!AS98*rates!$C96</f>
        <v>0</v>
      </c>
      <c r="AT98" s="2">
        <f>dom_sup!AT98*rates!$C96</f>
        <v>0</v>
      </c>
      <c r="AU98" s="2">
        <f>dom_sup!AU98*rates!$C96</f>
        <v>0</v>
      </c>
      <c r="AV98" s="2">
        <f>dom_sup!AV98*rates!$C96</f>
        <v>0</v>
      </c>
      <c r="AW98" s="2">
        <f>dom_sup!AW98*rates!$C96</f>
        <v>0</v>
      </c>
      <c r="AX98" s="2">
        <f>dom_sup!AX98*rates!$C96</f>
        <v>0</v>
      </c>
      <c r="AY98" s="2">
        <f>dom_sup!AY98*rates!$C96</f>
        <v>0</v>
      </c>
      <c r="AZ98" s="2">
        <f>dom_sup!AZ98*rates!$C96</f>
        <v>0</v>
      </c>
      <c r="BA98" s="2">
        <f>dom_sup!BA98*rates!$C96</f>
        <v>0</v>
      </c>
      <c r="BB98" s="2">
        <f>dom_sup!BB98*rates!$C96</f>
        <v>0</v>
      </c>
      <c r="BC98" s="2">
        <f>dom_sup!BC98*rates!$C96</f>
        <v>0</v>
      </c>
      <c r="BD98" s="2">
        <f>dom_sup!BD98*rates!$C96</f>
        <v>0</v>
      </c>
      <c r="BE98" s="2">
        <f>dom_sup!BE98*rates!$C96</f>
        <v>0</v>
      </c>
      <c r="BF98" s="2">
        <f>dom_sup!BF98*rates!$C96</f>
        <v>0</v>
      </c>
      <c r="BG98" s="2">
        <f>dom_sup!BG98*rates!$C96</f>
        <v>0</v>
      </c>
      <c r="BH98" s="2">
        <f>dom_sup!BH98*rates!$C96</f>
        <v>0</v>
      </c>
      <c r="BI98" s="2">
        <f>dom_sup!BI98*rates!$C96</f>
        <v>0</v>
      </c>
      <c r="BJ98" s="2">
        <f>dom_sup!BJ98*rates!$C96</f>
        <v>0</v>
      </c>
      <c r="BK98" s="2">
        <f>dom_sup!BK98*rates!$C96</f>
        <v>0</v>
      </c>
      <c r="BL98" s="2">
        <f>dom_sup!BL98*rates!$C96</f>
        <v>0</v>
      </c>
      <c r="BM98" s="2">
        <f>dom_sup!BM98*rates!$C96</f>
        <v>0</v>
      </c>
      <c r="BN98" s="2">
        <f>dom_sup!BN98*rates!$C96</f>
        <v>0</v>
      </c>
      <c r="BO98" s="2">
        <f>dom_sup!BO98*rates!$C96</f>
        <v>0</v>
      </c>
      <c r="BP98" s="2">
        <f>dom_sup!BP98*rates!$C96</f>
        <v>0</v>
      </c>
      <c r="BQ98" s="2">
        <f t="shared" si="6"/>
        <v>1132265.3872254009</v>
      </c>
      <c r="BR98" s="2">
        <v>1322420.9182110887</v>
      </c>
      <c r="BS98" s="2">
        <f t="shared" si="7"/>
        <v>2454686.3054364896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4062614.8519071154</v>
      </c>
      <c r="BZ98" s="2">
        <v>865309.21685024002</v>
      </c>
      <c r="CA98" s="2">
        <f t="shared" si="11"/>
        <v>4927924.0687573552</v>
      </c>
    </row>
    <row r="99" spans="1:79" s="2" customFormat="1" x14ac:dyDescent="0.35">
      <c r="A99" s="19">
        <v>96</v>
      </c>
      <c r="B99" s="19" t="s">
        <v>174</v>
      </c>
      <c r="C99" s="2">
        <f>dom_sup!C99*rates!$C97</f>
        <v>0</v>
      </c>
      <c r="D99" s="2">
        <f>dom_sup!D99*rates!$C97</f>
        <v>0</v>
      </c>
      <c r="E99" s="2">
        <f>dom_sup!E99*rates!$C97</f>
        <v>0</v>
      </c>
      <c r="F99" s="2">
        <f>dom_sup!F99*rates!$C97</f>
        <v>0</v>
      </c>
      <c r="G99" s="2">
        <f>dom_sup!G99*rates!$C97</f>
        <v>0</v>
      </c>
      <c r="H99" s="2">
        <f>dom_sup!H99*rates!$C97</f>
        <v>0</v>
      </c>
      <c r="I99" s="2">
        <f>dom_sup!I99*rates!$C97</f>
        <v>0</v>
      </c>
      <c r="J99" s="2">
        <f>dom_sup!J99*rates!$C97</f>
        <v>0</v>
      </c>
      <c r="K99" s="2">
        <f>dom_sup!K99*rates!$C97</f>
        <v>0</v>
      </c>
      <c r="L99" s="2">
        <f>dom_sup!L99*rates!$C97</f>
        <v>0</v>
      </c>
      <c r="M99" s="2">
        <f>dom_sup!M99*rates!$C97</f>
        <v>0</v>
      </c>
      <c r="N99" s="2">
        <f>dom_sup!N99*rates!$C97</f>
        <v>0</v>
      </c>
      <c r="O99" s="2">
        <f>dom_sup!O99*rates!$C97</f>
        <v>0</v>
      </c>
      <c r="P99" s="2">
        <f>dom_sup!P99*rates!$C97</f>
        <v>0</v>
      </c>
      <c r="Q99" s="2">
        <f>dom_sup!Q99*rates!$C97</f>
        <v>0</v>
      </c>
      <c r="R99" s="2">
        <f>dom_sup!R99*rates!$C97</f>
        <v>0</v>
      </c>
      <c r="S99" s="2">
        <f>dom_sup!S99*rates!$C97</f>
        <v>0</v>
      </c>
      <c r="T99" s="2">
        <f>dom_sup!T99*rates!$C97</f>
        <v>0</v>
      </c>
      <c r="U99" s="2">
        <f>dom_sup!U99*rates!$C97</f>
        <v>0</v>
      </c>
      <c r="V99" s="2">
        <f>dom_sup!V99*rates!$C97</f>
        <v>0</v>
      </c>
      <c r="W99" s="2">
        <f>dom_sup!W99*rates!$C97</f>
        <v>10189.567648900509</v>
      </c>
      <c r="X99" s="2">
        <f>dom_sup!X99*rates!$C97</f>
        <v>1151.7980944061092</v>
      </c>
      <c r="Y99" s="2">
        <f>dom_sup!Y99*rates!$C97</f>
        <v>15009.559077823871</v>
      </c>
      <c r="Z99" s="2">
        <f>dom_sup!Z99*rates!$C97</f>
        <v>0</v>
      </c>
      <c r="AA99" s="2">
        <f>dom_sup!AA99*rates!$C97</f>
        <v>1959.6488145517476</v>
      </c>
      <c r="AB99" s="2">
        <f>dom_sup!AB99*rates!$C97</f>
        <v>5.9057820812126609</v>
      </c>
      <c r="AC99" s="2">
        <f>dom_sup!AC99*rates!$C97</f>
        <v>307822.48943374649</v>
      </c>
      <c r="AD99" s="2">
        <f>dom_sup!AD99*rates!$C97</f>
        <v>0</v>
      </c>
      <c r="AE99" s="2">
        <f>dom_sup!AE99*rates!$C97</f>
        <v>0</v>
      </c>
      <c r="AF99" s="2">
        <f>dom_sup!AF99*rates!$C97</f>
        <v>0</v>
      </c>
      <c r="AG99" s="2">
        <f>dom_sup!AG99*rates!$C97</f>
        <v>0</v>
      </c>
      <c r="AH99" s="2">
        <f>dom_sup!AH99*rates!$C97</f>
        <v>0</v>
      </c>
      <c r="AI99" s="2">
        <f>dom_sup!AI99*rates!$C97</f>
        <v>0</v>
      </c>
      <c r="AJ99" s="2">
        <f>dom_sup!AJ99*rates!$C97</f>
        <v>0</v>
      </c>
      <c r="AK99" s="2">
        <f>dom_sup!AK99*rates!$C97</f>
        <v>0</v>
      </c>
      <c r="AL99" s="2">
        <f>dom_sup!AL99*rates!$C97</f>
        <v>8.0907904383087836E-4</v>
      </c>
      <c r="AM99" s="2">
        <f>dom_sup!AM99*rates!$C97</f>
        <v>0</v>
      </c>
      <c r="AN99" s="2">
        <f>dom_sup!AN99*rates!$C97</f>
        <v>0</v>
      </c>
      <c r="AO99" s="2">
        <f>dom_sup!AO99*rates!$C97</f>
        <v>0</v>
      </c>
      <c r="AP99" s="2">
        <f>dom_sup!AP99*rates!$C97</f>
        <v>12.348900891816786</v>
      </c>
      <c r="AQ99" s="2">
        <f>dom_sup!AQ99*rates!$C97</f>
        <v>0</v>
      </c>
      <c r="AR99" s="2">
        <f>dom_sup!AR99*rates!$C97</f>
        <v>0</v>
      </c>
      <c r="AS99" s="2">
        <f>dom_sup!AS99*rates!$C97</f>
        <v>0</v>
      </c>
      <c r="AT99" s="2">
        <f>dom_sup!AT99*rates!$C97</f>
        <v>0</v>
      </c>
      <c r="AU99" s="2">
        <f>dom_sup!AU99*rates!$C97</f>
        <v>0</v>
      </c>
      <c r="AV99" s="2">
        <f>dom_sup!AV99*rates!$C97</f>
        <v>0</v>
      </c>
      <c r="AW99" s="2">
        <f>dom_sup!AW99*rates!$C97</f>
        <v>0</v>
      </c>
      <c r="AX99" s="2">
        <f>dom_sup!AX99*rates!$C97</f>
        <v>0</v>
      </c>
      <c r="AY99" s="2">
        <f>dom_sup!AY99*rates!$C97</f>
        <v>0</v>
      </c>
      <c r="AZ99" s="2">
        <f>dom_sup!AZ99*rates!$C97</f>
        <v>0</v>
      </c>
      <c r="BA99" s="2">
        <f>dom_sup!BA99*rates!$C97</f>
        <v>0</v>
      </c>
      <c r="BB99" s="2">
        <f>dom_sup!BB99*rates!$C97</f>
        <v>0</v>
      </c>
      <c r="BC99" s="2">
        <f>dom_sup!BC99*rates!$C97</f>
        <v>0</v>
      </c>
      <c r="BD99" s="2">
        <f>dom_sup!BD99*rates!$C97</f>
        <v>0</v>
      </c>
      <c r="BE99" s="2">
        <f>dom_sup!BE99*rates!$C97</f>
        <v>0</v>
      </c>
      <c r="BF99" s="2">
        <f>dom_sup!BF99*rates!$C97</f>
        <v>0</v>
      </c>
      <c r="BG99" s="2">
        <f>dom_sup!BG99*rates!$C97</f>
        <v>0</v>
      </c>
      <c r="BH99" s="2">
        <f>dom_sup!BH99*rates!$C97</f>
        <v>0</v>
      </c>
      <c r="BI99" s="2">
        <f>dom_sup!BI99*rates!$C97</f>
        <v>0</v>
      </c>
      <c r="BJ99" s="2">
        <f>dom_sup!BJ99*rates!$C97</f>
        <v>0</v>
      </c>
      <c r="BK99" s="2">
        <f>dom_sup!BK99*rates!$C97</f>
        <v>0</v>
      </c>
      <c r="BL99" s="2">
        <f>dom_sup!BL99*rates!$C97</f>
        <v>0</v>
      </c>
      <c r="BM99" s="2">
        <f>dom_sup!BM99*rates!$C97</f>
        <v>0</v>
      </c>
      <c r="BN99" s="2">
        <f>dom_sup!BN99*rates!$C97</f>
        <v>0</v>
      </c>
      <c r="BO99" s="2">
        <f>dom_sup!BO99*rates!$C97</f>
        <v>0</v>
      </c>
      <c r="BP99" s="2">
        <f>dom_sup!BP99*rates!$C97</f>
        <v>0</v>
      </c>
      <c r="BQ99" s="2">
        <f t="shared" si="6"/>
        <v>336151.31856148085</v>
      </c>
      <c r="BR99" s="2">
        <v>107676.00804868266</v>
      </c>
      <c r="BS99" s="2">
        <f t="shared" si="7"/>
        <v>443827.32661016349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1968336.56418639</v>
      </c>
      <c r="BZ99" s="2">
        <v>313265.07300425577</v>
      </c>
      <c r="CA99" s="2">
        <f t="shared" si="11"/>
        <v>2281601.6371906456</v>
      </c>
    </row>
    <row r="100" spans="1:79" s="2" customFormat="1" x14ac:dyDescent="0.35">
      <c r="A100" s="19">
        <v>97</v>
      </c>
      <c r="B100" s="19" t="s">
        <v>175</v>
      </c>
      <c r="C100" s="2">
        <f>dom_sup!C100*rates!$C98</f>
        <v>0</v>
      </c>
      <c r="D100" s="2">
        <f>dom_sup!D100*rates!$C98</f>
        <v>0</v>
      </c>
      <c r="E100" s="2">
        <f>dom_sup!E100*rates!$C98</f>
        <v>0</v>
      </c>
      <c r="F100" s="2">
        <f>dom_sup!F100*rates!$C98</f>
        <v>0</v>
      </c>
      <c r="G100" s="2">
        <f>dom_sup!G100*rates!$C98</f>
        <v>0</v>
      </c>
      <c r="H100" s="2">
        <f>dom_sup!H100*rates!$C98</f>
        <v>0</v>
      </c>
      <c r="I100" s="2">
        <f>dom_sup!I100*rates!$C98</f>
        <v>0</v>
      </c>
      <c r="J100" s="2">
        <f>dom_sup!J100*rates!$C98</f>
        <v>0</v>
      </c>
      <c r="K100" s="2">
        <f>dom_sup!K100*rates!$C98</f>
        <v>0</v>
      </c>
      <c r="L100" s="2">
        <f>dom_sup!L100*rates!$C98</f>
        <v>0</v>
      </c>
      <c r="M100" s="2">
        <f>dom_sup!M100*rates!$C98</f>
        <v>0</v>
      </c>
      <c r="N100" s="2">
        <f>dom_sup!N100*rates!$C98</f>
        <v>0</v>
      </c>
      <c r="O100" s="2">
        <f>dom_sup!O100*rates!$C98</f>
        <v>0</v>
      </c>
      <c r="P100" s="2">
        <f>dom_sup!P100*rates!$C98</f>
        <v>0</v>
      </c>
      <c r="Q100" s="2">
        <f>dom_sup!Q100*rates!$C98</f>
        <v>0</v>
      </c>
      <c r="R100" s="2">
        <f>dom_sup!R100*rates!$C98</f>
        <v>0</v>
      </c>
      <c r="S100" s="2">
        <f>dom_sup!S100*rates!$C98</f>
        <v>0</v>
      </c>
      <c r="T100" s="2">
        <f>dom_sup!T100*rates!$C98</f>
        <v>0</v>
      </c>
      <c r="U100" s="2">
        <f>dom_sup!U100*rates!$C98</f>
        <v>0</v>
      </c>
      <c r="V100" s="2">
        <f>dom_sup!V100*rates!$C98</f>
        <v>0</v>
      </c>
      <c r="W100" s="2">
        <f>dom_sup!W100*rates!$C98</f>
        <v>0</v>
      </c>
      <c r="X100" s="2">
        <f>dom_sup!X100*rates!$C98</f>
        <v>145.63942801057487</v>
      </c>
      <c r="Y100" s="2">
        <f>dom_sup!Y100*rates!$C98</f>
        <v>6214.293979571522</v>
      </c>
      <c r="Z100" s="2">
        <f>dom_sup!Z100*rates!$C98</f>
        <v>0</v>
      </c>
      <c r="AA100" s="2">
        <f>dom_sup!AA100*rates!$C98</f>
        <v>10924.794185356221</v>
      </c>
      <c r="AB100" s="2">
        <f>dom_sup!AB100*rates!$C98</f>
        <v>0</v>
      </c>
      <c r="AC100" s="2">
        <f>dom_sup!AC100*rates!$C98</f>
        <v>448524.87055268436</v>
      </c>
      <c r="AD100" s="2">
        <f>dom_sup!AD100*rates!$C98</f>
        <v>0</v>
      </c>
      <c r="AE100" s="2">
        <f>dom_sup!AE100*rates!$C98</f>
        <v>0</v>
      </c>
      <c r="AF100" s="2">
        <f>dom_sup!AF100*rates!$C98</f>
        <v>0</v>
      </c>
      <c r="AG100" s="2">
        <f>dom_sup!AG100*rates!$C98</f>
        <v>0</v>
      </c>
      <c r="AH100" s="2">
        <f>dom_sup!AH100*rates!$C98</f>
        <v>0</v>
      </c>
      <c r="AI100" s="2">
        <f>dom_sup!AI100*rates!$C98</f>
        <v>0</v>
      </c>
      <c r="AJ100" s="2">
        <f>dom_sup!AJ100*rates!$C98</f>
        <v>0</v>
      </c>
      <c r="AK100" s="2">
        <f>dom_sup!AK100*rates!$C98</f>
        <v>0</v>
      </c>
      <c r="AL100" s="2">
        <f>dom_sup!AL100*rates!$C98</f>
        <v>1.6800077829318115E-3</v>
      </c>
      <c r="AM100" s="2">
        <f>dom_sup!AM100*rates!$C98</f>
        <v>0</v>
      </c>
      <c r="AN100" s="2">
        <f>dom_sup!AN100*rates!$C98</f>
        <v>0</v>
      </c>
      <c r="AO100" s="2">
        <f>dom_sup!AO100*rates!$C98</f>
        <v>0</v>
      </c>
      <c r="AP100" s="2">
        <f>dom_sup!AP100*rates!$C98</f>
        <v>0</v>
      </c>
      <c r="AQ100" s="2">
        <f>dom_sup!AQ100*rates!$C98</f>
        <v>0</v>
      </c>
      <c r="AR100" s="2">
        <f>dom_sup!AR100*rates!$C98</f>
        <v>0</v>
      </c>
      <c r="AS100" s="2">
        <f>dom_sup!AS100*rates!$C98</f>
        <v>0</v>
      </c>
      <c r="AT100" s="2">
        <f>dom_sup!AT100*rates!$C98</f>
        <v>0</v>
      </c>
      <c r="AU100" s="2">
        <f>dom_sup!AU100*rates!$C98</f>
        <v>0</v>
      </c>
      <c r="AV100" s="2">
        <f>dom_sup!AV100*rates!$C98</f>
        <v>0</v>
      </c>
      <c r="AW100" s="2">
        <f>dom_sup!AW100*rates!$C98</f>
        <v>0</v>
      </c>
      <c r="AX100" s="2">
        <f>dom_sup!AX100*rates!$C98</f>
        <v>0</v>
      </c>
      <c r="AY100" s="2">
        <f>dom_sup!AY100*rates!$C98</f>
        <v>0</v>
      </c>
      <c r="AZ100" s="2">
        <f>dom_sup!AZ100*rates!$C98</f>
        <v>0</v>
      </c>
      <c r="BA100" s="2">
        <f>dom_sup!BA100*rates!$C98</f>
        <v>0</v>
      </c>
      <c r="BB100" s="2">
        <f>dom_sup!BB100*rates!$C98</f>
        <v>0</v>
      </c>
      <c r="BC100" s="2">
        <f>dom_sup!BC100*rates!$C98</f>
        <v>0</v>
      </c>
      <c r="BD100" s="2">
        <f>dom_sup!BD100*rates!$C98</f>
        <v>0</v>
      </c>
      <c r="BE100" s="2">
        <f>dom_sup!BE100*rates!$C98</f>
        <v>0</v>
      </c>
      <c r="BF100" s="2">
        <f>dom_sup!BF100*rates!$C98</f>
        <v>0</v>
      </c>
      <c r="BG100" s="2">
        <f>dom_sup!BG100*rates!$C98</f>
        <v>0</v>
      </c>
      <c r="BH100" s="2">
        <f>dom_sup!BH100*rates!$C98</f>
        <v>0</v>
      </c>
      <c r="BI100" s="2">
        <f>dom_sup!BI100*rates!$C98</f>
        <v>0</v>
      </c>
      <c r="BJ100" s="2">
        <f>dom_sup!BJ100*rates!$C98</f>
        <v>0</v>
      </c>
      <c r="BK100" s="2">
        <f>dom_sup!BK100*rates!$C98</f>
        <v>0</v>
      </c>
      <c r="BL100" s="2">
        <f>dom_sup!BL100*rates!$C98</f>
        <v>0</v>
      </c>
      <c r="BM100" s="2">
        <f>dom_sup!BM100*rates!$C98</f>
        <v>0</v>
      </c>
      <c r="BN100" s="2">
        <f>dom_sup!BN100*rates!$C98</f>
        <v>0</v>
      </c>
      <c r="BO100" s="2">
        <f>dom_sup!BO100*rates!$C98</f>
        <v>0</v>
      </c>
      <c r="BP100" s="2">
        <f>dom_sup!BP100*rates!$C98</f>
        <v>0</v>
      </c>
      <c r="BQ100" s="2">
        <f t="shared" si="6"/>
        <v>465809.59982563043</v>
      </c>
      <c r="BR100" s="2">
        <v>143900.0323622014</v>
      </c>
      <c r="BS100" s="2">
        <f t="shared" si="7"/>
        <v>609709.6321878318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1104184.9016481875</v>
      </c>
      <c r="BZ100" s="2">
        <v>317679.26212099515</v>
      </c>
      <c r="CA100" s="2">
        <f t="shared" si="11"/>
        <v>1421864.1637691827</v>
      </c>
    </row>
    <row r="101" spans="1:79" s="2" customFormat="1" x14ac:dyDescent="0.35">
      <c r="A101" s="19">
        <v>98</v>
      </c>
      <c r="B101" s="19" t="s">
        <v>176</v>
      </c>
      <c r="C101" s="2">
        <f>dom_sup!C101*rates!$C99</f>
        <v>0</v>
      </c>
      <c r="D101" s="2">
        <f>dom_sup!D101*rates!$C99</f>
        <v>0</v>
      </c>
      <c r="E101" s="2">
        <f>dom_sup!E101*rates!$C99</f>
        <v>0</v>
      </c>
      <c r="F101" s="2">
        <f>dom_sup!F101*rates!$C99</f>
        <v>0</v>
      </c>
      <c r="G101" s="2">
        <f>dom_sup!G101*rates!$C99</f>
        <v>0</v>
      </c>
      <c r="H101" s="2">
        <f>dom_sup!H101*rates!$C99</f>
        <v>0</v>
      </c>
      <c r="I101" s="2">
        <f>dom_sup!I101*rates!$C99</f>
        <v>0</v>
      </c>
      <c r="J101" s="2">
        <f>dom_sup!J101*rates!$C99</f>
        <v>0</v>
      </c>
      <c r="K101" s="2">
        <f>dom_sup!K101*rates!$C99</f>
        <v>0</v>
      </c>
      <c r="L101" s="2">
        <f>dom_sup!L101*rates!$C99</f>
        <v>0</v>
      </c>
      <c r="M101" s="2">
        <f>dom_sup!M101*rates!$C99</f>
        <v>0</v>
      </c>
      <c r="N101" s="2">
        <f>dom_sup!N101*rates!$C99</f>
        <v>0</v>
      </c>
      <c r="O101" s="2">
        <f>dom_sup!O101*rates!$C99</f>
        <v>0</v>
      </c>
      <c r="P101" s="2">
        <f>dom_sup!P101*rates!$C99</f>
        <v>0</v>
      </c>
      <c r="Q101" s="2">
        <f>dom_sup!Q101*rates!$C99</f>
        <v>0</v>
      </c>
      <c r="R101" s="2">
        <f>dom_sup!R101*rates!$C99</f>
        <v>0</v>
      </c>
      <c r="S101" s="2">
        <f>dom_sup!S101*rates!$C99</f>
        <v>0</v>
      </c>
      <c r="T101" s="2">
        <f>dom_sup!T101*rates!$C99</f>
        <v>0</v>
      </c>
      <c r="U101" s="2">
        <f>dom_sup!U101*rates!$C99</f>
        <v>0</v>
      </c>
      <c r="V101" s="2">
        <f>dom_sup!V101*rates!$C99</f>
        <v>0</v>
      </c>
      <c r="W101" s="2">
        <f>dom_sup!W101*rates!$C99</f>
        <v>0</v>
      </c>
      <c r="X101" s="2">
        <f>dom_sup!X101*rates!$C99</f>
        <v>3880.8366712874199</v>
      </c>
      <c r="Y101" s="2">
        <f>dom_sup!Y101*rates!$C99</f>
        <v>21716.390092543374</v>
      </c>
      <c r="Z101" s="2">
        <f>dom_sup!Z101*rates!$C99</f>
        <v>0</v>
      </c>
      <c r="AA101" s="2">
        <f>dom_sup!AA101*rates!$C99</f>
        <v>7767.0979724784902</v>
      </c>
      <c r="AB101" s="2">
        <f>dom_sup!AB101*rates!$C99</f>
        <v>11.917900279791802</v>
      </c>
      <c r="AC101" s="2">
        <f>dom_sup!AC101*rates!$C99</f>
        <v>868169.42397208989</v>
      </c>
      <c r="AD101" s="2">
        <f>dom_sup!AD101*rates!$C99</f>
        <v>29729.878933321066</v>
      </c>
      <c r="AE101" s="2">
        <f>dom_sup!AE101*rates!$C99</f>
        <v>0</v>
      </c>
      <c r="AF101" s="2">
        <f>dom_sup!AF101*rates!$C99</f>
        <v>0</v>
      </c>
      <c r="AG101" s="2">
        <f>dom_sup!AG101*rates!$C99</f>
        <v>0</v>
      </c>
      <c r="AH101" s="2">
        <f>dom_sup!AH101*rates!$C99</f>
        <v>0</v>
      </c>
      <c r="AI101" s="2">
        <f>dom_sup!AI101*rates!$C99</f>
        <v>1495.7549449537137</v>
      </c>
      <c r="AJ101" s="2">
        <f>dom_sup!AJ101*rates!$C99</f>
        <v>0</v>
      </c>
      <c r="AK101" s="2">
        <f>dom_sup!AK101*rates!$C99</f>
        <v>0</v>
      </c>
      <c r="AL101" s="2">
        <f>dom_sup!AL101*rates!$C99</f>
        <v>1.6590044768886049E-3</v>
      </c>
      <c r="AM101" s="2">
        <f>dom_sup!AM101*rates!$C99</f>
        <v>0</v>
      </c>
      <c r="AN101" s="2">
        <f>dom_sup!AN101*rates!$C99</f>
        <v>0</v>
      </c>
      <c r="AO101" s="2">
        <f>dom_sup!AO101*rates!$C99</f>
        <v>0</v>
      </c>
      <c r="AP101" s="2">
        <f>dom_sup!AP101*rates!$C99</f>
        <v>0</v>
      </c>
      <c r="AQ101" s="2">
        <f>dom_sup!AQ101*rates!$C99</f>
        <v>0</v>
      </c>
      <c r="AR101" s="2">
        <f>dom_sup!AR101*rates!$C99</f>
        <v>0</v>
      </c>
      <c r="AS101" s="2">
        <f>dom_sup!AS101*rates!$C99</f>
        <v>0</v>
      </c>
      <c r="AT101" s="2">
        <f>dom_sup!AT101*rates!$C99</f>
        <v>0</v>
      </c>
      <c r="AU101" s="2">
        <f>dom_sup!AU101*rates!$C99</f>
        <v>0</v>
      </c>
      <c r="AV101" s="2">
        <f>dom_sup!AV101*rates!$C99</f>
        <v>0</v>
      </c>
      <c r="AW101" s="2">
        <f>dom_sup!AW101*rates!$C99</f>
        <v>0</v>
      </c>
      <c r="AX101" s="2">
        <f>dom_sup!AX101*rates!$C99</f>
        <v>0</v>
      </c>
      <c r="AY101" s="2">
        <f>dom_sup!AY101*rates!$C99</f>
        <v>0</v>
      </c>
      <c r="AZ101" s="2">
        <f>dom_sup!AZ101*rates!$C99</f>
        <v>0</v>
      </c>
      <c r="BA101" s="2">
        <f>dom_sup!BA101*rates!$C99</f>
        <v>0</v>
      </c>
      <c r="BB101" s="2">
        <f>dom_sup!BB101*rates!$C99</f>
        <v>0</v>
      </c>
      <c r="BC101" s="2">
        <f>dom_sup!BC101*rates!$C99</f>
        <v>0</v>
      </c>
      <c r="BD101" s="2">
        <f>dom_sup!BD101*rates!$C99</f>
        <v>0</v>
      </c>
      <c r="BE101" s="2">
        <f>dom_sup!BE101*rates!$C99</f>
        <v>0</v>
      </c>
      <c r="BF101" s="2">
        <f>dom_sup!BF101*rates!$C99</f>
        <v>0</v>
      </c>
      <c r="BG101" s="2">
        <f>dom_sup!BG101*rates!$C99</f>
        <v>0</v>
      </c>
      <c r="BH101" s="2">
        <f>dom_sup!BH101*rates!$C99</f>
        <v>0</v>
      </c>
      <c r="BI101" s="2">
        <f>dom_sup!BI101*rates!$C99</f>
        <v>0</v>
      </c>
      <c r="BJ101" s="2">
        <f>dom_sup!BJ101*rates!$C99</f>
        <v>0</v>
      </c>
      <c r="BK101" s="2">
        <f>dom_sup!BK101*rates!$C99</f>
        <v>0</v>
      </c>
      <c r="BL101" s="2">
        <f>dom_sup!BL101*rates!$C99</f>
        <v>0</v>
      </c>
      <c r="BM101" s="2">
        <f>dom_sup!BM101*rates!$C99</f>
        <v>0</v>
      </c>
      <c r="BN101" s="2">
        <f>dom_sup!BN101*rates!$C99</f>
        <v>0</v>
      </c>
      <c r="BO101" s="2">
        <f>dom_sup!BO101*rates!$C99</f>
        <v>0</v>
      </c>
      <c r="BP101" s="2">
        <f>dom_sup!BP101*rates!$C99</f>
        <v>0</v>
      </c>
      <c r="BQ101" s="2">
        <f t="shared" si="6"/>
        <v>932771.3021459583</v>
      </c>
      <c r="BR101" s="2">
        <v>476082.28482259577</v>
      </c>
      <c r="BS101" s="2">
        <f t="shared" si="7"/>
        <v>1408853.5869685542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2315337.7443106673</v>
      </c>
      <c r="BZ101" s="2">
        <v>318404.95075345202</v>
      </c>
      <c r="CA101" s="2">
        <f t="shared" si="11"/>
        <v>2633742.6950641191</v>
      </c>
    </row>
    <row r="102" spans="1:79" s="2" customFormat="1" x14ac:dyDescent="0.35">
      <c r="A102" s="19">
        <v>99</v>
      </c>
      <c r="B102" s="19" t="s">
        <v>177</v>
      </c>
      <c r="C102" s="2">
        <f>dom_sup!C102*rates!$C100</f>
        <v>0</v>
      </c>
      <c r="D102" s="2">
        <f>dom_sup!D102*rates!$C100</f>
        <v>0</v>
      </c>
      <c r="E102" s="2">
        <f>dom_sup!E102*rates!$C100</f>
        <v>0</v>
      </c>
      <c r="F102" s="2">
        <f>dom_sup!F102*rates!$C100</f>
        <v>0</v>
      </c>
      <c r="G102" s="2">
        <f>dom_sup!G102*rates!$C100</f>
        <v>0</v>
      </c>
      <c r="H102" s="2">
        <f>dom_sup!H102*rates!$C100</f>
        <v>0</v>
      </c>
      <c r="I102" s="2">
        <f>dom_sup!I102*rates!$C100</f>
        <v>0</v>
      </c>
      <c r="J102" s="2">
        <f>dom_sup!J102*rates!$C100</f>
        <v>0</v>
      </c>
      <c r="K102" s="2">
        <f>dom_sup!K102*rates!$C100</f>
        <v>0</v>
      </c>
      <c r="L102" s="2">
        <f>dom_sup!L102*rates!$C100</f>
        <v>0</v>
      </c>
      <c r="M102" s="2">
        <f>dom_sup!M102*rates!$C100</f>
        <v>0</v>
      </c>
      <c r="N102" s="2">
        <f>dom_sup!N102*rates!$C100</f>
        <v>0</v>
      </c>
      <c r="O102" s="2">
        <f>dom_sup!O102*rates!$C100</f>
        <v>0</v>
      </c>
      <c r="P102" s="2">
        <f>dom_sup!P102*rates!$C100</f>
        <v>0</v>
      </c>
      <c r="Q102" s="2">
        <f>dom_sup!Q102*rates!$C100</f>
        <v>0</v>
      </c>
      <c r="R102" s="2">
        <f>dom_sup!R102*rates!$C100</f>
        <v>0</v>
      </c>
      <c r="S102" s="2">
        <f>dom_sup!S102*rates!$C100</f>
        <v>0</v>
      </c>
      <c r="T102" s="2">
        <f>dom_sup!T102*rates!$C100</f>
        <v>0</v>
      </c>
      <c r="U102" s="2">
        <f>dom_sup!U102*rates!$C100</f>
        <v>0</v>
      </c>
      <c r="V102" s="2">
        <f>dom_sup!V102*rates!$C100</f>
        <v>0</v>
      </c>
      <c r="W102" s="2">
        <f>dom_sup!W102*rates!$C100</f>
        <v>0</v>
      </c>
      <c r="X102" s="2">
        <f>dom_sup!X102*rates!$C100</f>
        <v>-1694.5687188900647</v>
      </c>
      <c r="Y102" s="2">
        <f>dom_sup!Y102*rates!$C100</f>
        <v>-21137.250112265454</v>
      </c>
      <c r="Z102" s="2">
        <f>dom_sup!Z102*rates!$C100</f>
        <v>-9490.5527463832059</v>
      </c>
      <c r="AA102" s="2">
        <f>dom_sup!AA102*rates!$C100</f>
        <v>-159108.22629313206</v>
      </c>
      <c r="AB102" s="2">
        <f>dom_sup!AB102*rates!$C100</f>
        <v>-10.44716725969486</v>
      </c>
      <c r="AC102" s="2">
        <f>dom_sup!AC102*rates!$C100</f>
        <v>-367.48182154256648</v>
      </c>
      <c r="AD102" s="2">
        <f>dom_sup!AD102*rates!$C100</f>
        <v>-1.6382830234387791</v>
      </c>
      <c r="AE102" s="2">
        <f>dom_sup!AE102*rates!$C100</f>
        <v>0</v>
      </c>
      <c r="AF102" s="2">
        <f>dom_sup!AF102*rates!$C100</f>
        <v>0</v>
      </c>
      <c r="AG102" s="2">
        <f>dom_sup!AG102*rates!$C100</f>
        <v>0</v>
      </c>
      <c r="AH102" s="2">
        <f>dom_sup!AH102*rates!$C100</f>
        <v>0</v>
      </c>
      <c r="AI102" s="2">
        <f>dom_sup!AI102*rates!$C100</f>
        <v>-579.32793711988597</v>
      </c>
      <c r="AJ102" s="2">
        <f>dom_sup!AJ102*rates!$C100</f>
        <v>0</v>
      </c>
      <c r="AK102" s="2">
        <f>dom_sup!AK102*rates!$C100</f>
        <v>0</v>
      </c>
      <c r="AL102" s="2">
        <f>dom_sup!AL102*rates!$C100</f>
        <v>-3.0251953712284725E-3</v>
      </c>
      <c r="AM102" s="2">
        <f>dom_sup!AM102*rates!$C100</f>
        <v>0</v>
      </c>
      <c r="AN102" s="2">
        <f>dom_sup!AN102*rates!$C100</f>
        <v>0</v>
      </c>
      <c r="AO102" s="2">
        <f>dom_sup!AO102*rates!$C100</f>
        <v>0</v>
      </c>
      <c r="AP102" s="2">
        <f>dom_sup!AP102*rates!$C100</f>
        <v>0</v>
      </c>
      <c r="AQ102" s="2">
        <f>dom_sup!AQ102*rates!$C100</f>
        <v>0</v>
      </c>
      <c r="AR102" s="2">
        <f>dom_sup!AR102*rates!$C100</f>
        <v>0</v>
      </c>
      <c r="AS102" s="2">
        <f>dom_sup!AS102*rates!$C100</f>
        <v>0</v>
      </c>
      <c r="AT102" s="2">
        <f>dom_sup!AT102*rates!$C100</f>
        <v>0</v>
      </c>
      <c r="AU102" s="2">
        <f>dom_sup!AU102*rates!$C100</f>
        <v>0</v>
      </c>
      <c r="AV102" s="2">
        <f>dom_sup!AV102*rates!$C100</f>
        <v>0</v>
      </c>
      <c r="AW102" s="2">
        <f>dom_sup!AW102*rates!$C100</f>
        <v>0</v>
      </c>
      <c r="AX102" s="2">
        <f>dom_sup!AX102*rates!$C100</f>
        <v>0</v>
      </c>
      <c r="AY102" s="2">
        <f>dom_sup!AY102*rates!$C100</f>
        <v>0</v>
      </c>
      <c r="AZ102" s="2">
        <f>dom_sup!AZ102*rates!$C100</f>
        <v>0</v>
      </c>
      <c r="BA102" s="2">
        <f>dom_sup!BA102*rates!$C100</f>
        <v>0</v>
      </c>
      <c r="BB102" s="2">
        <f>dom_sup!BB102*rates!$C100</f>
        <v>0</v>
      </c>
      <c r="BC102" s="2">
        <f>dom_sup!BC102*rates!$C100</f>
        <v>0</v>
      </c>
      <c r="BD102" s="2">
        <f>dom_sup!BD102*rates!$C100</f>
        <v>0</v>
      </c>
      <c r="BE102" s="2">
        <f>dom_sup!BE102*rates!$C100</f>
        <v>0</v>
      </c>
      <c r="BF102" s="2">
        <f>dom_sup!BF102*rates!$C100</f>
        <v>0</v>
      </c>
      <c r="BG102" s="2">
        <f>dom_sup!BG102*rates!$C100</f>
        <v>0</v>
      </c>
      <c r="BH102" s="2">
        <f>dom_sup!BH102*rates!$C100</f>
        <v>0</v>
      </c>
      <c r="BI102" s="2">
        <f>dom_sup!BI102*rates!$C100</f>
        <v>0</v>
      </c>
      <c r="BJ102" s="2">
        <f>dom_sup!BJ102*rates!$C100</f>
        <v>0</v>
      </c>
      <c r="BK102" s="2">
        <f>dom_sup!BK102*rates!$C100</f>
        <v>0</v>
      </c>
      <c r="BL102" s="2">
        <f>dom_sup!BL102*rates!$C100</f>
        <v>0</v>
      </c>
      <c r="BM102" s="2">
        <f>dom_sup!BM102*rates!$C100</f>
        <v>0</v>
      </c>
      <c r="BN102" s="2">
        <f>dom_sup!BN102*rates!$C100</f>
        <v>0</v>
      </c>
      <c r="BO102" s="2">
        <f>dom_sup!BO102*rates!$C100</f>
        <v>0</v>
      </c>
      <c r="BP102" s="2">
        <f>dom_sup!BP102*rates!$C100</f>
        <v>0</v>
      </c>
      <c r="BQ102" s="2">
        <f t="shared" si="6"/>
        <v>-192389.49610481173</v>
      </c>
      <c r="BR102" s="2">
        <v>227068.28649874622</v>
      </c>
      <c r="BS102" s="2">
        <f t="shared" si="7"/>
        <v>34678.790393934498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5764069.5036749933</v>
      </c>
      <c r="BZ102" s="2">
        <v>131327.76578302201</v>
      </c>
      <c r="CA102" s="2">
        <f t="shared" si="11"/>
        <v>5895397.2694580154</v>
      </c>
    </row>
    <row r="103" spans="1:79" s="2" customFormat="1" x14ac:dyDescent="0.35">
      <c r="A103" s="19">
        <v>100</v>
      </c>
      <c r="B103" s="19" t="s">
        <v>178</v>
      </c>
      <c r="C103" s="2">
        <f>dom_sup!C103*rates!$C101</f>
        <v>0</v>
      </c>
      <c r="D103" s="2">
        <f>dom_sup!D103*rates!$C101</f>
        <v>0</v>
      </c>
      <c r="E103" s="2">
        <f>dom_sup!E103*rates!$C101</f>
        <v>0</v>
      </c>
      <c r="F103" s="2">
        <f>dom_sup!F103*rates!$C101</f>
        <v>0</v>
      </c>
      <c r="G103" s="2">
        <f>dom_sup!G103*rates!$C101</f>
        <v>0</v>
      </c>
      <c r="H103" s="2">
        <f>dom_sup!H103*rates!$C101</f>
        <v>0</v>
      </c>
      <c r="I103" s="2">
        <f>dom_sup!I103*rates!$C101</f>
        <v>0</v>
      </c>
      <c r="J103" s="2">
        <f>dom_sup!J103*rates!$C101</f>
        <v>0</v>
      </c>
      <c r="K103" s="2">
        <f>dom_sup!K103*rates!$C101</f>
        <v>0</v>
      </c>
      <c r="L103" s="2">
        <f>dom_sup!L103*rates!$C101</f>
        <v>0</v>
      </c>
      <c r="M103" s="2">
        <f>dom_sup!M103*rates!$C101</f>
        <v>0</v>
      </c>
      <c r="N103" s="2">
        <f>dom_sup!N103*rates!$C101</f>
        <v>0</v>
      </c>
      <c r="O103" s="2">
        <f>dom_sup!O103*rates!$C101</f>
        <v>0</v>
      </c>
      <c r="P103" s="2">
        <f>dom_sup!P103*rates!$C101</f>
        <v>0</v>
      </c>
      <c r="Q103" s="2">
        <f>dom_sup!Q103*rates!$C101</f>
        <v>0</v>
      </c>
      <c r="R103" s="2">
        <f>dom_sup!R103*rates!$C101</f>
        <v>0</v>
      </c>
      <c r="S103" s="2">
        <f>dom_sup!S103*rates!$C101</f>
        <v>0</v>
      </c>
      <c r="T103" s="2">
        <f>dom_sup!T103*rates!$C101</f>
        <v>0</v>
      </c>
      <c r="U103" s="2">
        <f>dom_sup!U103*rates!$C101</f>
        <v>0</v>
      </c>
      <c r="V103" s="2">
        <f>dom_sup!V103*rates!$C101</f>
        <v>0</v>
      </c>
      <c r="W103" s="2">
        <f>dom_sup!W103*rates!$C101</f>
        <v>0</v>
      </c>
      <c r="X103" s="2">
        <f>dom_sup!X103*rates!$C101</f>
        <v>-1362.5871551903119</v>
      </c>
      <c r="Y103" s="2">
        <f>dom_sup!Y103*rates!$C101</f>
        <v>-6318.5575151558869</v>
      </c>
      <c r="Z103" s="2">
        <f>dom_sup!Z103*rates!$C101</f>
        <v>-990.4259394163571</v>
      </c>
      <c r="AA103" s="2">
        <f>dom_sup!AA103*rates!$C101</f>
        <v>-263.28689444712069</v>
      </c>
      <c r="AB103" s="2">
        <f>dom_sup!AB103*rates!$C101</f>
        <v>-0.5644321655384269</v>
      </c>
      <c r="AC103" s="2">
        <f>dom_sup!AC103*rates!$C101</f>
        <v>-53333.631760280638</v>
      </c>
      <c r="AD103" s="2">
        <f>dom_sup!AD103*rates!$C101</f>
        <v>-11858.993397618406</v>
      </c>
      <c r="AE103" s="2">
        <f>dom_sup!AE103*rates!$C101</f>
        <v>0</v>
      </c>
      <c r="AF103" s="2">
        <f>dom_sup!AF103*rates!$C101</f>
        <v>0</v>
      </c>
      <c r="AG103" s="2">
        <f>dom_sup!AG103*rates!$C101</f>
        <v>0</v>
      </c>
      <c r="AH103" s="2">
        <f>dom_sup!AH103*rates!$C101</f>
        <v>0</v>
      </c>
      <c r="AI103" s="2">
        <f>dom_sup!AI103*rates!$C101</f>
        <v>-951.13639750942161</v>
      </c>
      <c r="AJ103" s="2">
        <f>dom_sup!AJ103*rates!$C101</f>
        <v>0</v>
      </c>
      <c r="AK103" s="2">
        <f>dom_sup!AK103*rates!$C101</f>
        <v>0</v>
      </c>
      <c r="AL103" s="2">
        <f>dom_sup!AL103*rates!$C101</f>
        <v>-3.3826453432115141E-4</v>
      </c>
      <c r="AM103" s="2">
        <f>dom_sup!AM103*rates!$C101</f>
        <v>0</v>
      </c>
      <c r="AN103" s="2">
        <f>dom_sup!AN103*rates!$C101</f>
        <v>0</v>
      </c>
      <c r="AO103" s="2">
        <f>dom_sup!AO103*rates!$C101</f>
        <v>0</v>
      </c>
      <c r="AP103" s="2">
        <f>dom_sup!AP103*rates!$C101</f>
        <v>-15.874364467632887</v>
      </c>
      <c r="AQ103" s="2">
        <f>dom_sup!AQ103*rates!$C101</f>
        <v>0</v>
      </c>
      <c r="AR103" s="2">
        <f>dom_sup!AR103*rates!$C101</f>
        <v>0</v>
      </c>
      <c r="AS103" s="2">
        <f>dom_sup!AS103*rates!$C101</f>
        <v>0</v>
      </c>
      <c r="AT103" s="2">
        <f>dom_sup!AT103*rates!$C101</f>
        <v>0</v>
      </c>
      <c r="AU103" s="2">
        <f>dom_sup!AU103*rates!$C101</f>
        <v>0</v>
      </c>
      <c r="AV103" s="2">
        <f>dom_sup!AV103*rates!$C101</f>
        <v>0</v>
      </c>
      <c r="AW103" s="2">
        <f>dom_sup!AW103*rates!$C101</f>
        <v>0</v>
      </c>
      <c r="AX103" s="2">
        <f>dom_sup!AX103*rates!$C101</f>
        <v>0</v>
      </c>
      <c r="AY103" s="2">
        <f>dom_sup!AY103*rates!$C101</f>
        <v>0</v>
      </c>
      <c r="AZ103" s="2">
        <f>dom_sup!AZ103*rates!$C101</f>
        <v>0</v>
      </c>
      <c r="BA103" s="2">
        <f>dom_sup!BA103*rates!$C101</f>
        <v>0</v>
      </c>
      <c r="BB103" s="2">
        <f>dom_sup!BB103*rates!$C101</f>
        <v>0</v>
      </c>
      <c r="BC103" s="2">
        <f>dom_sup!BC103*rates!$C101</f>
        <v>0</v>
      </c>
      <c r="BD103" s="2">
        <f>dom_sup!BD103*rates!$C101</f>
        <v>0</v>
      </c>
      <c r="BE103" s="2">
        <f>dom_sup!BE103*rates!$C101</f>
        <v>0</v>
      </c>
      <c r="BF103" s="2">
        <f>dom_sup!BF103*rates!$C101</f>
        <v>0</v>
      </c>
      <c r="BG103" s="2">
        <f>dom_sup!BG103*rates!$C101</f>
        <v>0</v>
      </c>
      <c r="BH103" s="2">
        <f>dom_sup!BH103*rates!$C101</f>
        <v>0</v>
      </c>
      <c r="BI103" s="2">
        <f>dom_sup!BI103*rates!$C101</f>
        <v>0</v>
      </c>
      <c r="BJ103" s="2">
        <f>dom_sup!BJ103*rates!$C101</f>
        <v>0</v>
      </c>
      <c r="BK103" s="2">
        <f>dom_sup!BK103*rates!$C101</f>
        <v>0</v>
      </c>
      <c r="BL103" s="2">
        <f>dom_sup!BL103*rates!$C101</f>
        <v>0</v>
      </c>
      <c r="BM103" s="2">
        <f>dom_sup!BM103*rates!$C101</f>
        <v>0</v>
      </c>
      <c r="BN103" s="2">
        <f>dom_sup!BN103*rates!$C101</f>
        <v>0</v>
      </c>
      <c r="BO103" s="2">
        <f>dom_sup!BO103*rates!$C101</f>
        <v>0</v>
      </c>
      <c r="BP103" s="2">
        <f>dom_sup!BP103*rates!$C101</f>
        <v>0</v>
      </c>
      <c r="BQ103" s="2">
        <f t="shared" si="6"/>
        <v>-75095.058194515848</v>
      </c>
      <c r="BR103" s="2">
        <v>1050679.4396278115</v>
      </c>
      <c r="BS103" s="2">
        <f t="shared" si="7"/>
        <v>975584.38143329567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5938696.0457841335</v>
      </c>
      <c r="BZ103" s="2">
        <v>126181.61627247201</v>
      </c>
      <c r="CA103" s="2">
        <f t="shared" si="11"/>
        <v>6064877.6620566053</v>
      </c>
    </row>
    <row r="104" spans="1:79" s="2" customFormat="1" x14ac:dyDescent="0.35">
      <c r="A104" s="19">
        <v>101</v>
      </c>
      <c r="B104" s="19" t="s">
        <v>179</v>
      </c>
      <c r="C104" s="2">
        <f>dom_sup!C104*rates!$C102</f>
        <v>0</v>
      </c>
      <c r="D104" s="2">
        <f>dom_sup!D104*rates!$C102</f>
        <v>0</v>
      </c>
      <c r="E104" s="2">
        <f>dom_sup!E104*rates!$C102</f>
        <v>0</v>
      </c>
      <c r="F104" s="2">
        <f>dom_sup!F104*rates!$C102</f>
        <v>0</v>
      </c>
      <c r="G104" s="2">
        <f>dom_sup!G104*rates!$C102</f>
        <v>0</v>
      </c>
      <c r="H104" s="2">
        <f>dom_sup!H104*rates!$C102</f>
        <v>0</v>
      </c>
      <c r="I104" s="2">
        <f>dom_sup!I104*rates!$C102</f>
        <v>0</v>
      </c>
      <c r="J104" s="2">
        <f>dom_sup!J104*rates!$C102</f>
        <v>0</v>
      </c>
      <c r="K104" s="2">
        <f>dom_sup!K104*rates!$C102</f>
        <v>0</v>
      </c>
      <c r="L104" s="2">
        <f>dom_sup!L104*rates!$C102</f>
        <v>0</v>
      </c>
      <c r="M104" s="2">
        <f>dom_sup!M104*rates!$C102</f>
        <v>0</v>
      </c>
      <c r="N104" s="2">
        <f>dom_sup!N104*rates!$C102</f>
        <v>0</v>
      </c>
      <c r="O104" s="2">
        <f>dom_sup!O104*rates!$C102</f>
        <v>0</v>
      </c>
      <c r="P104" s="2">
        <f>dom_sup!P104*rates!$C102</f>
        <v>0</v>
      </c>
      <c r="Q104" s="2">
        <f>dom_sup!Q104*rates!$C102</f>
        <v>0</v>
      </c>
      <c r="R104" s="2">
        <f>dom_sup!R104*rates!$C102</f>
        <v>0</v>
      </c>
      <c r="S104" s="2">
        <f>dom_sup!S104*rates!$C102</f>
        <v>0</v>
      </c>
      <c r="T104" s="2">
        <f>dom_sup!T104*rates!$C102</f>
        <v>0</v>
      </c>
      <c r="U104" s="2">
        <f>dom_sup!U104*rates!$C102</f>
        <v>0</v>
      </c>
      <c r="V104" s="2">
        <f>dom_sup!V104*rates!$C102</f>
        <v>0</v>
      </c>
      <c r="W104" s="2">
        <f>dom_sup!W104*rates!$C102</f>
        <v>0</v>
      </c>
      <c r="X104" s="2">
        <f>dom_sup!X104*rates!$C102</f>
        <v>8257.7830608719651</v>
      </c>
      <c r="Y104" s="2">
        <f>dom_sup!Y104*rates!$C102</f>
        <v>986121.14020550926</v>
      </c>
      <c r="Z104" s="2">
        <f>dom_sup!Z104*rates!$C102</f>
        <v>558553.59171917231</v>
      </c>
      <c r="AA104" s="2">
        <f>dom_sup!AA104*rates!$C102</f>
        <v>197836.73146668953</v>
      </c>
      <c r="AB104" s="2">
        <f>dom_sup!AB104*rates!$C102</f>
        <v>153250.2676104081</v>
      </c>
      <c r="AC104" s="2">
        <f>dom_sup!AC104*rates!$C102</f>
        <v>214676.75388214344</v>
      </c>
      <c r="AD104" s="2">
        <f>dom_sup!AD104*rates!$C102</f>
        <v>78708.532354707801</v>
      </c>
      <c r="AE104" s="2">
        <f>dom_sup!AE104*rates!$C102</f>
        <v>0</v>
      </c>
      <c r="AF104" s="2">
        <f>dom_sup!AF104*rates!$C102</f>
        <v>0</v>
      </c>
      <c r="AG104" s="2">
        <f>dom_sup!AG104*rates!$C102</f>
        <v>0</v>
      </c>
      <c r="AH104" s="2">
        <f>dom_sup!AH104*rates!$C102</f>
        <v>0</v>
      </c>
      <c r="AI104" s="2">
        <f>dom_sup!AI104*rates!$C102</f>
        <v>3275.6508731925105</v>
      </c>
      <c r="AJ104" s="2">
        <f>dom_sup!AJ104*rates!$C102</f>
        <v>0</v>
      </c>
      <c r="AK104" s="2">
        <f>dom_sup!AK104*rates!$C102</f>
        <v>0</v>
      </c>
      <c r="AL104" s="2">
        <f>dom_sup!AL104*rates!$C102</f>
        <v>1.7251337728529526E-3</v>
      </c>
      <c r="AM104" s="2">
        <f>dom_sup!AM104*rates!$C102</f>
        <v>4717.8389305119154</v>
      </c>
      <c r="AN104" s="2">
        <f>dom_sup!AN104*rates!$C102</f>
        <v>0</v>
      </c>
      <c r="AO104" s="2">
        <f>dom_sup!AO104*rates!$C102</f>
        <v>0</v>
      </c>
      <c r="AP104" s="2">
        <f>dom_sup!AP104*rates!$C102</f>
        <v>106237.09297806177</v>
      </c>
      <c r="AQ104" s="2">
        <f>dom_sup!AQ104*rates!$C102</f>
        <v>0</v>
      </c>
      <c r="AR104" s="2">
        <f>dom_sup!AR104*rates!$C102</f>
        <v>0</v>
      </c>
      <c r="AS104" s="2">
        <f>dom_sup!AS104*rates!$C102</f>
        <v>0</v>
      </c>
      <c r="AT104" s="2">
        <f>dom_sup!AT104*rates!$C102</f>
        <v>0</v>
      </c>
      <c r="AU104" s="2">
        <f>dom_sup!AU104*rates!$C102</f>
        <v>0</v>
      </c>
      <c r="AV104" s="2">
        <f>dom_sup!AV104*rates!$C102</f>
        <v>0</v>
      </c>
      <c r="AW104" s="2">
        <f>dom_sup!AW104*rates!$C102</f>
        <v>0</v>
      </c>
      <c r="AX104" s="2">
        <f>dom_sup!AX104*rates!$C102</f>
        <v>0</v>
      </c>
      <c r="AY104" s="2">
        <f>dom_sup!AY104*rates!$C102</f>
        <v>0</v>
      </c>
      <c r="AZ104" s="2">
        <f>dom_sup!AZ104*rates!$C102</f>
        <v>0</v>
      </c>
      <c r="BA104" s="2">
        <f>dom_sup!BA104*rates!$C102</f>
        <v>0</v>
      </c>
      <c r="BB104" s="2">
        <f>dom_sup!BB104*rates!$C102</f>
        <v>0</v>
      </c>
      <c r="BC104" s="2">
        <f>dom_sup!BC104*rates!$C102</f>
        <v>0</v>
      </c>
      <c r="BD104" s="2">
        <f>dom_sup!BD104*rates!$C102</f>
        <v>0</v>
      </c>
      <c r="BE104" s="2">
        <f>dom_sup!BE104*rates!$C102</f>
        <v>0</v>
      </c>
      <c r="BF104" s="2">
        <f>dom_sup!BF104*rates!$C102</f>
        <v>0</v>
      </c>
      <c r="BG104" s="2">
        <f>dom_sup!BG104*rates!$C102</f>
        <v>0</v>
      </c>
      <c r="BH104" s="2">
        <f>dom_sup!BH104*rates!$C102</f>
        <v>0</v>
      </c>
      <c r="BI104" s="2">
        <f>dom_sup!BI104*rates!$C102</f>
        <v>0</v>
      </c>
      <c r="BJ104" s="2">
        <f>dom_sup!BJ104*rates!$C102</f>
        <v>0</v>
      </c>
      <c r="BK104" s="2">
        <f>dom_sup!BK104*rates!$C102</f>
        <v>0</v>
      </c>
      <c r="BL104" s="2">
        <f>dom_sup!BL104*rates!$C102</f>
        <v>0</v>
      </c>
      <c r="BM104" s="2">
        <f>dom_sup!BM104*rates!$C102</f>
        <v>0</v>
      </c>
      <c r="BN104" s="2">
        <f>dom_sup!BN104*rates!$C102</f>
        <v>0</v>
      </c>
      <c r="BO104" s="2">
        <f>dom_sup!BO104*rates!$C102</f>
        <v>0</v>
      </c>
      <c r="BP104" s="2">
        <f>dom_sup!BP104*rates!$C102</f>
        <v>0</v>
      </c>
      <c r="BQ104" s="2">
        <f t="shared" si="6"/>
        <v>2311635.3848064025</v>
      </c>
      <c r="BR104" s="2">
        <v>525087.25728182809</v>
      </c>
      <c r="BS104" s="2">
        <f t="shared" si="7"/>
        <v>2836722.6420882307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4665102.2036452983</v>
      </c>
      <c r="BZ104" s="2">
        <v>1292375.9346024201</v>
      </c>
      <c r="CA104" s="2">
        <f t="shared" si="11"/>
        <v>5957478.1382477181</v>
      </c>
    </row>
    <row r="105" spans="1:79" s="2" customFormat="1" x14ac:dyDescent="0.35">
      <c r="A105" s="19">
        <v>102</v>
      </c>
      <c r="B105" s="19" t="s">
        <v>180</v>
      </c>
      <c r="C105" s="2">
        <f>dom_sup!C105*rates!$C103</f>
        <v>0</v>
      </c>
      <c r="D105" s="2">
        <f>dom_sup!D105*rates!$C103</f>
        <v>0</v>
      </c>
      <c r="E105" s="2">
        <f>dom_sup!E105*rates!$C103</f>
        <v>0</v>
      </c>
      <c r="F105" s="2">
        <f>dom_sup!F105*rates!$C103</f>
        <v>0</v>
      </c>
      <c r="G105" s="2">
        <f>dom_sup!G105*rates!$C103</f>
        <v>0</v>
      </c>
      <c r="H105" s="2">
        <f>dom_sup!H105*rates!$C103</f>
        <v>0</v>
      </c>
      <c r="I105" s="2">
        <f>dom_sup!I105*rates!$C103</f>
        <v>0</v>
      </c>
      <c r="J105" s="2">
        <f>dom_sup!J105*rates!$C103</f>
        <v>0</v>
      </c>
      <c r="K105" s="2">
        <f>dom_sup!K105*rates!$C103</f>
        <v>0</v>
      </c>
      <c r="L105" s="2">
        <f>dom_sup!L105*rates!$C103</f>
        <v>0</v>
      </c>
      <c r="M105" s="2">
        <f>dom_sup!M105*rates!$C103</f>
        <v>0</v>
      </c>
      <c r="N105" s="2">
        <f>dom_sup!N105*rates!$C103</f>
        <v>0</v>
      </c>
      <c r="O105" s="2">
        <f>dom_sup!O105*rates!$C103</f>
        <v>0</v>
      </c>
      <c r="P105" s="2">
        <f>dom_sup!P105*rates!$C103</f>
        <v>0</v>
      </c>
      <c r="Q105" s="2">
        <f>dom_sup!Q105*rates!$C103</f>
        <v>0</v>
      </c>
      <c r="R105" s="2">
        <f>dom_sup!R105*rates!$C103</f>
        <v>0</v>
      </c>
      <c r="S105" s="2">
        <f>dom_sup!S105*rates!$C103</f>
        <v>0</v>
      </c>
      <c r="T105" s="2">
        <f>dom_sup!T105*rates!$C103</f>
        <v>0</v>
      </c>
      <c r="U105" s="2">
        <f>dom_sup!U105*rates!$C103</f>
        <v>0</v>
      </c>
      <c r="V105" s="2">
        <f>dom_sup!V105*rates!$C103</f>
        <v>0</v>
      </c>
      <c r="W105" s="2">
        <f>dom_sup!W105*rates!$C103</f>
        <v>0</v>
      </c>
      <c r="X105" s="2">
        <f>dom_sup!X105*rates!$C103</f>
        <v>14431.217300156679</v>
      </c>
      <c r="Y105" s="2">
        <f>dom_sup!Y105*rates!$C103</f>
        <v>6963.2780317058468</v>
      </c>
      <c r="Z105" s="2">
        <f>dom_sup!Z105*rates!$C103</f>
        <v>0</v>
      </c>
      <c r="AA105" s="2">
        <f>dom_sup!AA105*rates!$C103</f>
        <v>14174.980453423706</v>
      </c>
      <c r="AB105" s="2">
        <f>dom_sup!AB105*rates!$C103</f>
        <v>71610.991677704806</v>
      </c>
      <c r="AC105" s="2">
        <f>dom_sup!AC105*rates!$C103</f>
        <v>53835.156346450131</v>
      </c>
      <c r="AD105" s="2">
        <f>dom_sup!AD105*rates!$C103</f>
        <v>58508.889293096581</v>
      </c>
      <c r="AE105" s="2">
        <f>dom_sup!AE105*rates!$C103</f>
        <v>0</v>
      </c>
      <c r="AF105" s="2">
        <f>dom_sup!AF105*rates!$C103</f>
        <v>0</v>
      </c>
      <c r="AG105" s="2">
        <f>dom_sup!AG105*rates!$C103</f>
        <v>0</v>
      </c>
      <c r="AH105" s="2">
        <f>dom_sup!AH105*rates!$C103</f>
        <v>0</v>
      </c>
      <c r="AI105" s="2">
        <f>dom_sup!AI105*rates!$C103</f>
        <v>3412.8917490566168</v>
      </c>
      <c r="AJ105" s="2">
        <f>dom_sup!AJ105*rates!$C103</f>
        <v>2954.4959912202794</v>
      </c>
      <c r="AK105" s="2">
        <f>dom_sup!AK105*rates!$C103</f>
        <v>0</v>
      </c>
      <c r="AL105" s="2">
        <f>dom_sup!AL105*rates!$C103</f>
        <v>5.4448447482746752E-4</v>
      </c>
      <c r="AM105" s="2">
        <f>dom_sup!AM105*rates!$C103</f>
        <v>0</v>
      </c>
      <c r="AN105" s="2">
        <f>dom_sup!AN105*rates!$C103</f>
        <v>0</v>
      </c>
      <c r="AO105" s="2">
        <f>dom_sup!AO105*rates!$C103</f>
        <v>121525.20393034039</v>
      </c>
      <c r="AP105" s="2">
        <f>dom_sup!AP105*rates!$C103</f>
        <v>731.86389187189036</v>
      </c>
      <c r="AQ105" s="2">
        <f>dom_sup!AQ105*rates!$C103</f>
        <v>0</v>
      </c>
      <c r="AR105" s="2">
        <f>dom_sup!AR105*rates!$C103</f>
        <v>0</v>
      </c>
      <c r="AS105" s="2">
        <f>dom_sup!AS105*rates!$C103</f>
        <v>0</v>
      </c>
      <c r="AT105" s="2">
        <f>dom_sup!AT105*rates!$C103</f>
        <v>0</v>
      </c>
      <c r="AU105" s="2">
        <f>dom_sup!AU105*rates!$C103</f>
        <v>0</v>
      </c>
      <c r="AV105" s="2">
        <f>dom_sup!AV105*rates!$C103</f>
        <v>0</v>
      </c>
      <c r="AW105" s="2">
        <f>dom_sup!AW105*rates!$C103</f>
        <v>0</v>
      </c>
      <c r="AX105" s="2">
        <f>dom_sup!AX105*rates!$C103</f>
        <v>0</v>
      </c>
      <c r="AY105" s="2">
        <f>dom_sup!AY105*rates!$C103</f>
        <v>0</v>
      </c>
      <c r="AZ105" s="2">
        <f>dom_sup!AZ105*rates!$C103</f>
        <v>0</v>
      </c>
      <c r="BA105" s="2">
        <f>dom_sup!BA105*rates!$C103</f>
        <v>0</v>
      </c>
      <c r="BB105" s="2">
        <f>dom_sup!BB105*rates!$C103</f>
        <v>0</v>
      </c>
      <c r="BC105" s="2">
        <f>dom_sup!BC105*rates!$C103</f>
        <v>0</v>
      </c>
      <c r="BD105" s="2">
        <f>dom_sup!BD105*rates!$C103</f>
        <v>0</v>
      </c>
      <c r="BE105" s="2">
        <f>dom_sup!BE105*rates!$C103</f>
        <v>0</v>
      </c>
      <c r="BF105" s="2">
        <f>dom_sup!BF105*rates!$C103</f>
        <v>0</v>
      </c>
      <c r="BG105" s="2">
        <f>dom_sup!BG105*rates!$C103</f>
        <v>0</v>
      </c>
      <c r="BH105" s="2">
        <f>dom_sup!BH105*rates!$C103</f>
        <v>0</v>
      </c>
      <c r="BI105" s="2">
        <f>dom_sup!BI105*rates!$C103</f>
        <v>0</v>
      </c>
      <c r="BJ105" s="2">
        <f>dom_sup!BJ105*rates!$C103</f>
        <v>0</v>
      </c>
      <c r="BK105" s="2">
        <f>dom_sup!BK105*rates!$C103</f>
        <v>0</v>
      </c>
      <c r="BL105" s="2">
        <f>dom_sup!BL105*rates!$C103</f>
        <v>0</v>
      </c>
      <c r="BM105" s="2">
        <f>dom_sup!BM105*rates!$C103</f>
        <v>0</v>
      </c>
      <c r="BN105" s="2">
        <f>dom_sup!BN105*rates!$C103</f>
        <v>0</v>
      </c>
      <c r="BO105" s="2">
        <f>dom_sup!BO105*rates!$C103</f>
        <v>0</v>
      </c>
      <c r="BP105" s="2">
        <f>dom_sup!BP105*rates!$C103</f>
        <v>0</v>
      </c>
      <c r="BQ105" s="2">
        <f t="shared" si="6"/>
        <v>348148.96920951142</v>
      </c>
      <c r="BR105" s="2">
        <v>108194.49221963035</v>
      </c>
      <c r="BS105" s="2">
        <f t="shared" si="7"/>
        <v>456343.46142914175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4254962.9099831404</v>
      </c>
      <c r="BZ105" s="2">
        <v>859933.11357523524</v>
      </c>
      <c r="CA105" s="2">
        <f t="shared" si="11"/>
        <v>5114896.0235583754</v>
      </c>
    </row>
    <row r="106" spans="1:79" s="2" customFormat="1" x14ac:dyDescent="0.35">
      <c r="A106" s="19">
        <v>103</v>
      </c>
      <c r="B106" s="19" t="s">
        <v>181</v>
      </c>
      <c r="C106" s="2">
        <f>dom_sup!C106*rates!$C104</f>
        <v>0</v>
      </c>
      <c r="D106" s="2">
        <f>dom_sup!D106*rates!$C104</f>
        <v>0</v>
      </c>
      <c r="E106" s="2">
        <f>dom_sup!E106*rates!$C104</f>
        <v>0</v>
      </c>
      <c r="F106" s="2">
        <f>dom_sup!F106*rates!$C104</f>
        <v>0</v>
      </c>
      <c r="G106" s="2">
        <f>dom_sup!G106*rates!$C104</f>
        <v>0</v>
      </c>
      <c r="H106" s="2">
        <f>dom_sup!H106*rates!$C104</f>
        <v>0</v>
      </c>
      <c r="I106" s="2">
        <f>dom_sup!I106*rates!$C104</f>
        <v>0</v>
      </c>
      <c r="J106" s="2">
        <f>dom_sup!J106*rates!$C104</f>
        <v>0</v>
      </c>
      <c r="K106" s="2">
        <f>dom_sup!K106*rates!$C104</f>
        <v>0</v>
      </c>
      <c r="L106" s="2">
        <f>dom_sup!L106*rates!$C104</f>
        <v>0</v>
      </c>
      <c r="M106" s="2">
        <f>dom_sup!M106*rates!$C104</f>
        <v>0</v>
      </c>
      <c r="N106" s="2">
        <f>dom_sup!N106*rates!$C104</f>
        <v>0</v>
      </c>
      <c r="O106" s="2">
        <f>dom_sup!O106*rates!$C104</f>
        <v>0</v>
      </c>
      <c r="P106" s="2">
        <f>dom_sup!P106*rates!$C104</f>
        <v>0</v>
      </c>
      <c r="Q106" s="2">
        <f>dom_sup!Q106*rates!$C104</f>
        <v>0</v>
      </c>
      <c r="R106" s="2">
        <f>dom_sup!R106*rates!$C104</f>
        <v>0</v>
      </c>
      <c r="S106" s="2">
        <f>dom_sup!S106*rates!$C104</f>
        <v>0</v>
      </c>
      <c r="T106" s="2">
        <f>dom_sup!T106*rates!$C104</f>
        <v>0</v>
      </c>
      <c r="U106" s="2">
        <f>dom_sup!U106*rates!$C104</f>
        <v>0</v>
      </c>
      <c r="V106" s="2">
        <f>dom_sup!V106*rates!$C104</f>
        <v>0</v>
      </c>
      <c r="W106" s="2">
        <f>dom_sup!W106*rates!$C104</f>
        <v>0</v>
      </c>
      <c r="X106" s="2">
        <f>dom_sup!X106*rates!$C104</f>
        <v>0</v>
      </c>
      <c r="Y106" s="2">
        <f>dom_sup!Y106*rates!$C104</f>
        <v>0</v>
      </c>
      <c r="Z106" s="2">
        <f>dom_sup!Z106*rates!$C104</f>
        <v>0</v>
      </c>
      <c r="AA106" s="2">
        <f>dom_sup!AA106*rates!$C104</f>
        <v>0</v>
      </c>
      <c r="AB106" s="2">
        <f>dom_sup!AB106*rates!$C104</f>
        <v>50917.378043633275</v>
      </c>
      <c r="AC106" s="2">
        <f>dom_sup!AC106*rates!$C104</f>
        <v>0</v>
      </c>
      <c r="AD106" s="2">
        <f>dom_sup!AD106*rates!$C104</f>
        <v>0</v>
      </c>
      <c r="AE106" s="2">
        <f>dom_sup!AE106*rates!$C104</f>
        <v>0</v>
      </c>
      <c r="AF106" s="2">
        <f>dom_sup!AF106*rates!$C104</f>
        <v>0</v>
      </c>
      <c r="AG106" s="2">
        <f>dom_sup!AG106*rates!$C104</f>
        <v>0</v>
      </c>
      <c r="AH106" s="2">
        <f>dom_sup!AH106*rates!$C104</f>
        <v>0</v>
      </c>
      <c r="AI106" s="2">
        <f>dom_sup!AI106*rates!$C104</f>
        <v>0</v>
      </c>
      <c r="AJ106" s="2">
        <f>dom_sup!AJ106*rates!$C104</f>
        <v>0</v>
      </c>
      <c r="AK106" s="2">
        <f>dom_sup!AK106*rates!$C104</f>
        <v>0</v>
      </c>
      <c r="AL106" s="2">
        <f>dom_sup!AL106*rates!$C104</f>
        <v>9.864628897173571E-4</v>
      </c>
      <c r="AM106" s="2">
        <f>dom_sup!AM106*rates!$C104</f>
        <v>0</v>
      </c>
      <c r="AN106" s="2">
        <f>dom_sup!AN106*rates!$C104</f>
        <v>0</v>
      </c>
      <c r="AO106" s="2">
        <f>dom_sup!AO106*rates!$C104</f>
        <v>103.21668757009344</v>
      </c>
      <c r="AP106" s="2">
        <f>dom_sup!AP106*rates!$C104</f>
        <v>0</v>
      </c>
      <c r="AQ106" s="2">
        <f>dom_sup!AQ106*rates!$C104</f>
        <v>0</v>
      </c>
      <c r="AR106" s="2">
        <f>dom_sup!AR106*rates!$C104</f>
        <v>0</v>
      </c>
      <c r="AS106" s="2">
        <f>dom_sup!AS106*rates!$C104</f>
        <v>0</v>
      </c>
      <c r="AT106" s="2">
        <f>dom_sup!AT106*rates!$C104</f>
        <v>0</v>
      </c>
      <c r="AU106" s="2">
        <f>dom_sup!AU106*rates!$C104</f>
        <v>0</v>
      </c>
      <c r="AV106" s="2">
        <f>dom_sup!AV106*rates!$C104</f>
        <v>0</v>
      </c>
      <c r="AW106" s="2">
        <f>dom_sup!AW106*rates!$C104</f>
        <v>0</v>
      </c>
      <c r="AX106" s="2">
        <f>dom_sup!AX106*rates!$C104</f>
        <v>0</v>
      </c>
      <c r="AY106" s="2">
        <f>dom_sup!AY106*rates!$C104</f>
        <v>0</v>
      </c>
      <c r="AZ106" s="2">
        <f>dom_sup!AZ106*rates!$C104</f>
        <v>0</v>
      </c>
      <c r="BA106" s="2">
        <f>dom_sup!BA106*rates!$C104</f>
        <v>0</v>
      </c>
      <c r="BB106" s="2">
        <f>dom_sup!BB106*rates!$C104</f>
        <v>0</v>
      </c>
      <c r="BC106" s="2">
        <f>dom_sup!BC106*rates!$C104</f>
        <v>0</v>
      </c>
      <c r="BD106" s="2">
        <f>dom_sup!BD106*rates!$C104</f>
        <v>0</v>
      </c>
      <c r="BE106" s="2">
        <f>dom_sup!BE106*rates!$C104</f>
        <v>0</v>
      </c>
      <c r="BF106" s="2">
        <f>dom_sup!BF106*rates!$C104</f>
        <v>0</v>
      </c>
      <c r="BG106" s="2">
        <f>dom_sup!BG106*rates!$C104</f>
        <v>0</v>
      </c>
      <c r="BH106" s="2">
        <f>dom_sup!BH106*rates!$C104</f>
        <v>0</v>
      </c>
      <c r="BI106" s="2">
        <f>dom_sup!BI106*rates!$C104</f>
        <v>0</v>
      </c>
      <c r="BJ106" s="2">
        <f>dom_sup!BJ106*rates!$C104</f>
        <v>0</v>
      </c>
      <c r="BK106" s="2">
        <f>dom_sup!BK106*rates!$C104</f>
        <v>0</v>
      </c>
      <c r="BL106" s="2">
        <f>dom_sup!BL106*rates!$C104</f>
        <v>0</v>
      </c>
      <c r="BM106" s="2">
        <f>dom_sup!BM106*rates!$C104</f>
        <v>0</v>
      </c>
      <c r="BN106" s="2">
        <f>dom_sup!BN106*rates!$C104</f>
        <v>0</v>
      </c>
      <c r="BO106" s="2">
        <f>dom_sup!BO106*rates!$C104</f>
        <v>0</v>
      </c>
      <c r="BP106" s="2">
        <f>dom_sup!BP106*rates!$C104</f>
        <v>0</v>
      </c>
      <c r="BQ106" s="2">
        <f t="shared" si="6"/>
        <v>51020.595717666256</v>
      </c>
      <c r="BR106" s="2">
        <v>64873.46336144708</v>
      </c>
      <c r="BS106" s="2">
        <f t="shared" si="7"/>
        <v>115894.05907911333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278102.67907911335</v>
      </c>
      <c r="BZ106" s="2">
        <v>124816.16081630019</v>
      </c>
      <c r="CA106" s="2">
        <f t="shared" si="11"/>
        <v>402918.83989541355</v>
      </c>
    </row>
    <row r="107" spans="1:79" s="2" customFormat="1" x14ac:dyDescent="0.35">
      <c r="A107" s="19">
        <v>104</v>
      </c>
      <c r="B107" s="19" t="s">
        <v>182</v>
      </c>
      <c r="C107" s="2">
        <f>dom_sup!C107*rates!$C105</f>
        <v>0</v>
      </c>
      <c r="D107" s="2">
        <f>dom_sup!D107*rates!$C105</f>
        <v>0</v>
      </c>
      <c r="E107" s="2">
        <f>dom_sup!E107*rates!$C105</f>
        <v>0</v>
      </c>
      <c r="F107" s="2">
        <f>dom_sup!F107*rates!$C105</f>
        <v>0</v>
      </c>
      <c r="G107" s="2">
        <f>dom_sup!G107*rates!$C105</f>
        <v>0</v>
      </c>
      <c r="H107" s="2">
        <f>dom_sup!H107*rates!$C105</f>
        <v>0</v>
      </c>
      <c r="I107" s="2">
        <f>dom_sup!I107*rates!$C105</f>
        <v>0</v>
      </c>
      <c r="J107" s="2">
        <f>dom_sup!J107*rates!$C105</f>
        <v>0</v>
      </c>
      <c r="K107" s="2">
        <f>dom_sup!K107*rates!$C105</f>
        <v>0</v>
      </c>
      <c r="L107" s="2">
        <f>dom_sup!L107*rates!$C105</f>
        <v>0</v>
      </c>
      <c r="M107" s="2">
        <f>dom_sup!M107*rates!$C105</f>
        <v>0</v>
      </c>
      <c r="N107" s="2">
        <f>dom_sup!N107*rates!$C105</f>
        <v>0</v>
      </c>
      <c r="O107" s="2">
        <f>dom_sup!O107*rates!$C105</f>
        <v>0</v>
      </c>
      <c r="P107" s="2">
        <f>dom_sup!P107*rates!$C105</f>
        <v>0</v>
      </c>
      <c r="Q107" s="2">
        <f>dom_sup!Q107*rates!$C105</f>
        <v>0</v>
      </c>
      <c r="R107" s="2">
        <f>dom_sup!R107*rates!$C105</f>
        <v>0</v>
      </c>
      <c r="S107" s="2">
        <f>dom_sup!S107*rates!$C105</f>
        <v>0</v>
      </c>
      <c r="T107" s="2">
        <f>dom_sup!T107*rates!$C105</f>
        <v>0</v>
      </c>
      <c r="U107" s="2">
        <f>dom_sup!U107*rates!$C105</f>
        <v>0</v>
      </c>
      <c r="V107" s="2">
        <f>dom_sup!V107*rates!$C105</f>
        <v>0</v>
      </c>
      <c r="W107" s="2">
        <f>dom_sup!W107*rates!$C105</f>
        <v>0</v>
      </c>
      <c r="X107" s="2">
        <f>dom_sup!X107*rates!$C105</f>
        <v>-581.54975619984327</v>
      </c>
      <c r="Y107" s="2">
        <f>dom_sup!Y107*rates!$C105</f>
        <v>0</v>
      </c>
      <c r="Z107" s="2">
        <f>dom_sup!Z107*rates!$C105</f>
        <v>0</v>
      </c>
      <c r="AA107" s="2">
        <f>dom_sup!AA107*rates!$C105</f>
        <v>0</v>
      </c>
      <c r="AB107" s="2">
        <f>dom_sup!AB107*rates!$C105</f>
        <v>0</v>
      </c>
      <c r="AC107" s="2">
        <f>dom_sup!AC107*rates!$C105</f>
        <v>0</v>
      </c>
      <c r="AD107" s="2">
        <f>dom_sup!AD107*rates!$C105</f>
        <v>-3520.5153467521277</v>
      </c>
      <c r="AE107" s="2">
        <f>dom_sup!AE107*rates!$C105</f>
        <v>-47175.283046243829</v>
      </c>
      <c r="AF107" s="2">
        <f>dom_sup!AF107*rates!$C105</f>
        <v>0</v>
      </c>
      <c r="AG107" s="2">
        <f>dom_sup!AG107*rates!$C105</f>
        <v>0</v>
      </c>
      <c r="AH107" s="2">
        <f>dom_sup!AH107*rates!$C105</f>
        <v>0</v>
      </c>
      <c r="AI107" s="2">
        <f>dom_sup!AI107*rates!$C105</f>
        <v>0</v>
      </c>
      <c r="AJ107" s="2">
        <f>dom_sup!AJ107*rates!$C105</f>
        <v>0</v>
      </c>
      <c r="AK107" s="2">
        <f>dom_sup!AK107*rates!$C105</f>
        <v>0</v>
      </c>
      <c r="AL107" s="2">
        <f>dom_sup!AL107*rates!$C105</f>
        <v>-3.1197669045111848E-4</v>
      </c>
      <c r="AM107" s="2">
        <f>dom_sup!AM107*rates!$C105</f>
        <v>0</v>
      </c>
      <c r="AN107" s="2">
        <f>dom_sup!AN107*rates!$C105</f>
        <v>0</v>
      </c>
      <c r="AO107" s="2">
        <f>dom_sup!AO107*rates!$C105</f>
        <v>0</v>
      </c>
      <c r="AP107" s="2">
        <f>dom_sup!AP107*rates!$C105</f>
        <v>-1.6234960018619411</v>
      </c>
      <c r="AQ107" s="2">
        <f>dom_sup!AQ107*rates!$C105</f>
        <v>0</v>
      </c>
      <c r="AR107" s="2">
        <f>dom_sup!AR107*rates!$C105</f>
        <v>0</v>
      </c>
      <c r="AS107" s="2">
        <f>dom_sup!AS107*rates!$C105</f>
        <v>0</v>
      </c>
      <c r="AT107" s="2">
        <f>dom_sup!AT107*rates!$C105</f>
        <v>0</v>
      </c>
      <c r="AU107" s="2">
        <f>dom_sup!AU107*rates!$C105</f>
        <v>0</v>
      </c>
      <c r="AV107" s="2">
        <f>dom_sup!AV107*rates!$C105</f>
        <v>0</v>
      </c>
      <c r="AW107" s="2">
        <f>dom_sup!AW107*rates!$C105</f>
        <v>0</v>
      </c>
      <c r="AX107" s="2">
        <f>dom_sup!AX107*rates!$C105</f>
        <v>0</v>
      </c>
      <c r="AY107" s="2">
        <f>dom_sup!AY107*rates!$C105</f>
        <v>0</v>
      </c>
      <c r="AZ107" s="2">
        <f>dom_sup!AZ107*rates!$C105</f>
        <v>0</v>
      </c>
      <c r="BA107" s="2">
        <f>dom_sup!BA107*rates!$C105</f>
        <v>0</v>
      </c>
      <c r="BB107" s="2">
        <f>dom_sup!BB107*rates!$C105</f>
        <v>0</v>
      </c>
      <c r="BC107" s="2">
        <f>dom_sup!BC107*rates!$C105</f>
        <v>0</v>
      </c>
      <c r="BD107" s="2">
        <f>dom_sup!BD107*rates!$C105</f>
        <v>0</v>
      </c>
      <c r="BE107" s="2">
        <f>dom_sup!BE107*rates!$C105</f>
        <v>0</v>
      </c>
      <c r="BF107" s="2">
        <f>dom_sup!BF107*rates!$C105</f>
        <v>0</v>
      </c>
      <c r="BG107" s="2">
        <f>dom_sup!BG107*rates!$C105</f>
        <v>0</v>
      </c>
      <c r="BH107" s="2">
        <f>dom_sup!BH107*rates!$C105</f>
        <v>0</v>
      </c>
      <c r="BI107" s="2">
        <f>dom_sup!BI107*rates!$C105</f>
        <v>0</v>
      </c>
      <c r="BJ107" s="2">
        <f>dom_sup!BJ107*rates!$C105</f>
        <v>0</v>
      </c>
      <c r="BK107" s="2">
        <f>dom_sup!BK107*rates!$C105</f>
        <v>0</v>
      </c>
      <c r="BL107" s="2">
        <f>dom_sup!BL107*rates!$C105</f>
        <v>0</v>
      </c>
      <c r="BM107" s="2">
        <f>dom_sup!BM107*rates!$C105</f>
        <v>0</v>
      </c>
      <c r="BN107" s="2">
        <f>dom_sup!BN107*rates!$C105</f>
        <v>0</v>
      </c>
      <c r="BO107" s="2">
        <f>dom_sup!BO107*rates!$C105</f>
        <v>0</v>
      </c>
      <c r="BP107" s="2">
        <f>dom_sup!BP107*rates!$C105</f>
        <v>0</v>
      </c>
      <c r="BQ107" s="2">
        <f t="shared" si="6"/>
        <v>-51278.971957174355</v>
      </c>
      <c r="BR107" s="2">
        <v>6556.849060762619</v>
      </c>
      <c r="BS107" s="2">
        <f t="shared" si="7"/>
        <v>-44722.122896411733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3883796.7471035877</v>
      </c>
      <c r="BZ107" s="2">
        <v>0</v>
      </c>
      <c r="CA107" s="2">
        <f t="shared" si="11"/>
        <v>3883796.7471035877</v>
      </c>
    </row>
    <row r="108" spans="1:79" s="2" customFormat="1" x14ac:dyDescent="0.35">
      <c r="A108" s="19">
        <v>105</v>
      </c>
      <c r="B108" s="19" t="s">
        <v>183</v>
      </c>
      <c r="C108" s="2">
        <f>dom_sup!C108*rates!$C106</f>
        <v>0</v>
      </c>
      <c r="D108" s="2">
        <f>dom_sup!D108*rates!$C106</f>
        <v>0</v>
      </c>
      <c r="E108" s="2">
        <f>dom_sup!E108*rates!$C106</f>
        <v>0</v>
      </c>
      <c r="F108" s="2">
        <f>dom_sup!F108*rates!$C106</f>
        <v>0</v>
      </c>
      <c r="G108" s="2">
        <f>dom_sup!G108*rates!$C106</f>
        <v>0</v>
      </c>
      <c r="H108" s="2">
        <f>dom_sup!H108*rates!$C106</f>
        <v>0</v>
      </c>
      <c r="I108" s="2">
        <f>dom_sup!I108*rates!$C106</f>
        <v>0</v>
      </c>
      <c r="J108" s="2">
        <f>dom_sup!J108*rates!$C106</f>
        <v>0</v>
      </c>
      <c r="K108" s="2">
        <f>dom_sup!K108*rates!$C106</f>
        <v>0</v>
      </c>
      <c r="L108" s="2">
        <f>dom_sup!L108*rates!$C106</f>
        <v>0</v>
      </c>
      <c r="M108" s="2">
        <f>dom_sup!M108*rates!$C106</f>
        <v>0</v>
      </c>
      <c r="N108" s="2">
        <f>dom_sup!N108*rates!$C106</f>
        <v>0</v>
      </c>
      <c r="O108" s="2">
        <f>dom_sup!O108*rates!$C106</f>
        <v>0</v>
      </c>
      <c r="P108" s="2">
        <f>dom_sup!P108*rates!$C106</f>
        <v>0</v>
      </c>
      <c r="Q108" s="2">
        <f>dom_sup!Q108*rates!$C106</f>
        <v>0</v>
      </c>
      <c r="R108" s="2">
        <f>dom_sup!R108*rates!$C106</f>
        <v>0</v>
      </c>
      <c r="S108" s="2">
        <f>dom_sup!S108*rates!$C106</f>
        <v>0</v>
      </c>
      <c r="T108" s="2">
        <f>dom_sup!T108*rates!$C106</f>
        <v>0</v>
      </c>
      <c r="U108" s="2">
        <f>dom_sup!U108*rates!$C106</f>
        <v>0</v>
      </c>
      <c r="V108" s="2">
        <f>dom_sup!V108*rates!$C106</f>
        <v>0</v>
      </c>
      <c r="W108" s="2">
        <f>dom_sup!W108*rates!$C106</f>
        <v>0</v>
      </c>
      <c r="X108" s="2">
        <f>dom_sup!X108*rates!$C106</f>
        <v>1826.3015971105951</v>
      </c>
      <c r="Y108" s="2">
        <f>dom_sup!Y108*rates!$C106</f>
        <v>0</v>
      </c>
      <c r="Z108" s="2">
        <f>dom_sup!Z108*rates!$C106</f>
        <v>0</v>
      </c>
      <c r="AA108" s="2">
        <f>dom_sup!AA108*rates!$C106</f>
        <v>0</v>
      </c>
      <c r="AB108" s="2">
        <f>dom_sup!AB108*rates!$C106</f>
        <v>0</v>
      </c>
      <c r="AC108" s="2">
        <f>dom_sup!AC108*rates!$C106</f>
        <v>3994.7312177407312</v>
      </c>
      <c r="AD108" s="2">
        <f>dom_sup!AD108*rates!$C106</f>
        <v>1429.8265977162375</v>
      </c>
      <c r="AE108" s="2">
        <f>dom_sup!AE108*rates!$C106</f>
        <v>24082.271556423122</v>
      </c>
      <c r="AF108" s="2">
        <f>dom_sup!AF108*rates!$C106</f>
        <v>0</v>
      </c>
      <c r="AG108" s="2">
        <f>dom_sup!AG108*rates!$C106</f>
        <v>0</v>
      </c>
      <c r="AH108" s="2">
        <f>dom_sup!AH108*rates!$C106</f>
        <v>0</v>
      </c>
      <c r="AI108" s="2">
        <f>dom_sup!AI108*rates!$C106</f>
        <v>0</v>
      </c>
      <c r="AJ108" s="2">
        <f>dom_sup!AJ108*rates!$C106</f>
        <v>269.00344932905006</v>
      </c>
      <c r="AK108" s="2">
        <f>dom_sup!AK108*rates!$C106</f>
        <v>0</v>
      </c>
      <c r="AL108" s="2">
        <f>dom_sup!AL108*rates!$C106</f>
        <v>2.8165082258899214E-4</v>
      </c>
      <c r="AM108" s="2">
        <f>dom_sup!AM108*rates!$C106</f>
        <v>0</v>
      </c>
      <c r="AN108" s="2">
        <f>dom_sup!AN108*rates!$C106</f>
        <v>0</v>
      </c>
      <c r="AO108" s="2">
        <f>dom_sup!AO108*rates!$C106</f>
        <v>0</v>
      </c>
      <c r="AP108" s="2">
        <f>dom_sup!AP108*rates!$C106</f>
        <v>0</v>
      </c>
      <c r="AQ108" s="2">
        <f>dom_sup!AQ108*rates!$C106</f>
        <v>0</v>
      </c>
      <c r="AR108" s="2">
        <f>dom_sup!AR108*rates!$C106</f>
        <v>0</v>
      </c>
      <c r="AS108" s="2">
        <f>dom_sup!AS108*rates!$C106</f>
        <v>0</v>
      </c>
      <c r="AT108" s="2">
        <f>dom_sup!AT108*rates!$C106</f>
        <v>0</v>
      </c>
      <c r="AU108" s="2">
        <f>dom_sup!AU108*rates!$C106</f>
        <v>0</v>
      </c>
      <c r="AV108" s="2">
        <f>dom_sup!AV108*rates!$C106</f>
        <v>0</v>
      </c>
      <c r="AW108" s="2">
        <f>dom_sup!AW108*rates!$C106</f>
        <v>0</v>
      </c>
      <c r="AX108" s="2">
        <f>dom_sup!AX108*rates!$C106</f>
        <v>0</v>
      </c>
      <c r="AY108" s="2">
        <f>dom_sup!AY108*rates!$C106</f>
        <v>0</v>
      </c>
      <c r="AZ108" s="2">
        <f>dom_sup!AZ108*rates!$C106</f>
        <v>0</v>
      </c>
      <c r="BA108" s="2">
        <f>dom_sup!BA108*rates!$C106</f>
        <v>0</v>
      </c>
      <c r="BB108" s="2">
        <f>dom_sup!BB108*rates!$C106</f>
        <v>0</v>
      </c>
      <c r="BC108" s="2">
        <f>dom_sup!BC108*rates!$C106</f>
        <v>0</v>
      </c>
      <c r="BD108" s="2">
        <f>dom_sup!BD108*rates!$C106</f>
        <v>0</v>
      </c>
      <c r="BE108" s="2">
        <f>dom_sup!BE108*rates!$C106</f>
        <v>0</v>
      </c>
      <c r="BF108" s="2">
        <f>dom_sup!BF108*rates!$C106</f>
        <v>0</v>
      </c>
      <c r="BG108" s="2">
        <f>dom_sup!BG108*rates!$C106</f>
        <v>0</v>
      </c>
      <c r="BH108" s="2">
        <f>dom_sup!BH108*rates!$C106</f>
        <v>0</v>
      </c>
      <c r="BI108" s="2">
        <f>dom_sup!BI108*rates!$C106</f>
        <v>0</v>
      </c>
      <c r="BJ108" s="2">
        <f>dom_sup!BJ108*rates!$C106</f>
        <v>0</v>
      </c>
      <c r="BK108" s="2">
        <f>dom_sup!BK108*rates!$C106</f>
        <v>0</v>
      </c>
      <c r="BL108" s="2">
        <f>dom_sup!BL108*rates!$C106</f>
        <v>0</v>
      </c>
      <c r="BM108" s="2">
        <f>dom_sup!BM108*rates!$C106</f>
        <v>0</v>
      </c>
      <c r="BN108" s="2">
        <f>dom_sup!BN108*rates!$C106</f>
        <v>0</v>
      </c>
      <c r="BO108" s="2">
        <f>dom_sup!BO108*rates!$C106</f>
        <v>0</v>
      </c>
      <c r="BP108" s="2">
        <f>dom_sup!BP108*rates!$C106</f>
        <v>0</v>
      </c>
      <c r="BQ108" s="2">
        <f t="shared" si="6"/>
        <v>31602.13469997056</v>
      </c>
      <c r="BR108" s="2">
        <v>97259.249754001183</v>
      </c>
      <c r="BS108" s="2">
        <f t="shared" si="7"/>
        <v>128861.38445397174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347800.76379680698</v>
      </c>
      <c r="BZ108" s="2">
        <v>62945.933527687499</v>
      </c>
      <c r="CA108" s="2">
        <f t="shared" si="11"/>
        <v>410746.69732449448</v>
      </c>
    </row>
    <row r="109" spans="1:79" s="2" customFormat="1" x14ac:dyDescent="0.35">
      <c r="A109" s="19">
        <v>106</v>
      </c>
      <c r="B109" s="19" t="s">
        <v>184</v>
      </c>
      <c r="C109" s="2">
        <f>dom_sup!C109*rates!$C107</f>
        <v>0</v>
      </c>
      <c r="D109" s="2">
        <f>dom_sup!D109*rates!$C107</f>
        <v>0</v>
      </c>
      <c r="E109" s="2">
        <f>dom_sup!E109*rates!$C107</f>
        <v>0</v>
      </c>
      <c r="F109" s="2">
        <f>dom_sup!F109*rates!$C107</f>
        <v>0</v>
      </c>
      <c r="G109" s="2">
        <f>dom_sup!G109*rates!$C107</f>
        <v>0</v>
      </c>
      <c r="H109" s="2">
        <f>dom_sup!H109*rates!$C107</f>
        <v>0</v>
      </c>
      <c r="I109" s="2">
        <f>dom_sup!I109*rates!$C107</f>
        <v>0</v>
      </c>
      <c r="J109" s="2">
        <f>dom_sup!J109*rates!$C107</f>
        <v>0</v>
      </c>
      <c r="K109" s="2">
        <f>dom_sup!K109*rates!$C107</f>
        <v>0</v>
      </c>
      <c r="L109" s="2">
        <f>dom_sup!L109*rates!$C107</f>
        <v>0</v>
      </c>
      <c r="M109" s="2">
        <f>dom_sup!M109*rates!$C107</f>
        <v>0</v>
      </c>
      <c r="N109" s="2">
        <f>dom_sup!N109*rates!$C107</f>
        <v>0</v>
      </c>
      <c r="O109" s="2">
        <f>dom_sup!O109*rates!$C107</f>
        <v>0</v>
      </c>
      <c r="P109" s="2">
        <f>dom_sup!P109*rates!$C107</f>
        <v>0</v>
      </c>
      <c r="Q109" s="2">
        <f>dom_sup!Q109*rates!$C107</f>
        <v>0</v>
      </c>
      <c r="R109" s="2">
        <f>dom_sup!R109*rates!$C107</f>
        <v>0</v>
      </c>
      <c r="S109" s="2">
        <f>dom_sup!S109*rates!$C107</f>
        <v>0</v>
      </c>
      <c r="T109" s="2">
        <f>dom_sup!T109*rates!$C107</f>
        <v>0</v>
      </c>
      <c r="U109" s="2">
        <f>dom_sup!U109*rates!$C107</f>
        <v>0</v>
      </c>
      <c r="V109" s="2">
        <f>dom_sup!V109*rates!$C107</f>
        <v>0</v>
      </c>
      <c r="W109" s="2">
        <f>dom_sup!W109*rates!$C107</f>
        <v>0</v>
      </c>
      <c r="X109" s="2">
        <f>dom_sup!X109*rates!$C107</f>
        <v>32274.168950464675</v>
      </c>
      <c r="Y109" s="2">
        <f>dom_sup!Y109*rates!$C107</f>
        <v>0</v>
      </c>
      <c r="Z109" s="2">
        <f>dom_sup!Z109*rates!$C107</f>
        <v>0</v>
      </c>
      <c r="AA109" s="2">
        <f>dom_sup!AA109*rates!$C107</f>
        <v>0</v>
      </c>
      <c r="AB109" s="2">
        <f>dom_sup!AB109*rates!$C107</f>
        <v>0</v>
      </c>
      <c r="AC109" s="2">
        <f>dom_sup!AC109*rates!$C107</f>
        <v>19259.413917796766</v>
      </c>
      <c r="AD109" s="2">
        <f>dom_sup!AD109*rates!$C107</f>
        <v>210564.20592415106</v>
      </c>
      <c r="AE109" s="2">
        <f>dom_sup!AE109*rates!$C107</f>
        <v>9375109.6400110479</v>
      </c>
      <c r="AF109" s="2">
        <f>dom_sup!AF109*rates!$C107</f>
        <v>0</v>
      </c>
      <c r="AG109" s="2">
        <f>dom_sup!AG109*rates!$C107</f>
        <v>0</v>
      </c>
      <c r="AH109" s="2">
        <f>dom_sup!AH109*rates!$C107</f>
        <v>0</v>
      </c>
      <c r="AI109" s="2">
        <f>dom_sup!AI109*rates!$C107</f>
        <v>17677.502806563931</v>
      </c>
      <c r="AJ109" s="2">
        <f>dom_sup!AJ109*rates!$C107</f>
        <v>0</v>
      </c>
      <c r="AK109" s="2">
        <f>dom_sup!AK109*rates!$C107</f>
        <v>0</v>
      </c>
      <c r="AL109" s="2">
        <f>dom_sup!AL109*rates!$C107</f>
        <v>1.5361124076635514E-3</v>
      </c>
      <c r="AM109" s="2">
        <f>dom_sup!AM109*rates!$C107</f>
        <v>0</v>
      </c>
      <c r="AN109" s="2">
        <f>dom_sup!AN109*rates!$C107</f>
        <v>0</v>
      </c>
      <c r="AO109" s="2">
        <f>dom_sup!AO109*rates!$C107</f>
        <v>0</v>
      </c>
      <c r="AP109" s="2">
        <f>dom_sup!AP109*rates!$C107</f>
        <v>0</v>
      </c>
      <c r="AQ109" s="2">
        <f>dom_sup!AQ109*rates!$C107</f>
        <v>0</v>
      </c>
      <c r="AR109" s="2">
        <f>dom_sup!AR109*rates!$C107</f>
        <v>0</v>
      </c>
      <c r="AS109" s="2">
        <f>dom_sup!AS109*rates!$C107</f>
        <v>0</v>
      </c>
      <c r="AT109" s="2">
        <f>dom_sup!AT109*rates!$C107</f>
        <v>0</v>
      </c>
      <c r="AU109" s="2">
        <f>dom_sup!AU109*rates!$C107</f>
        <v>0</v>
      </c>
      <c r="AV109" s="2">
        <f>dom_sup!AV109*rates!$C107</f>
        <v>0</v>
      </c>
      <c r="AW109" s="2">
        <f>dom_sup!AW109*rates!$C107</f>
        <v>0</v>
      </c>
      <c r="AX109" s="2">
        <f>dom_sup!AX109*rates!$C107</f>
        <v>0</v>
      </c>
      <c r="AY109" s="2">
        <f>dom_sup!AY109*rates!$C107</f>
        <v>0</v>
      </c>
      <c r="AZ109" s="2">
        <f>dom_sup!AZ109*rates!$C107</f>
        <v>0</v>
      </c>
      <c r="BA109" s="2">
        <f>dom_sup!BA109*rates!$C107</f>
        <v>0</v>
      </c>
      <c r="BB109" s="2">
        <f>dom_sup!BB109*rates!$C107</f>
        <v>0</v>
      </c>
      <c r="BC109" s="2">
        <f>dom_sup!BC109*rates!$C107</f>
        <v>0</v>
      </c>
      <c r="BD109" s="2">
        <f>dom_sup!BD109*rates!$C107</f>
        <v>0</v>
      </c>
      <c r="BE109" s="2">
        <f>dom_sup!BE109*rates!$C107</f>
        <v>0</v>
      </c>
      <c r="BF109" s="2">
        <f>dom_sup!BF109*rates!$C107</f>
        <v>0</v>
      </c>
      <c r="BG109" s="2">
        <f>dom_sup!BG109*rates!$C107</f>
        <v>0</v>
      </c>
      <c r="BH109" s="2">
        <f>dom_sup!BH109*rates!$C107</f>
        <v>0</v>
      </c>
      <c r="BI109" s="2">
        <f>dom_sup!BI109*rates!$C107</f>
        <v>0</v>
      </c>
      <c r="BJ109" s="2">
        <f>dom_sup!BJ109*rates!$C107</f>
        <v>0</v>
      </c>
      <c r="BK109" s="2">
        <f>dom_sup!BK109*rates!$C107</f>
        <v>0</v>
      </c>
      <c r="BL109" s="2">
        <f>dom_sup!BL109*rates!$C107</f>
        <v>0</v>
      </c>
      <c r="BM109" s="2">
        <f>dom_sup!BM109*rates!$C107</f>
        <v>0</v>
      </c>
      <c r="BN109" s="2">
        <f>dom_sup!BN109*rates!$C107</f>
        <v>0</v>
      </c>
      <c r="BO109" s="2">
        <f>dom_sup!BO109*rates!$C107</f>
        <v>0</v>
      </c>
      <c r="BP109" s="2">
        <f>dom_sup!BP109*rates!$C107</f>
        <v>0</v>
      </c>
      <c r="BQ109" s="2">
        <f t="shared" si="6"/>
        <v>9654884.9331461377</v>
      </c>
      <c r="BR109" s="2">
        <v>2821000.0606741086</v>
      </c>
      <c r="BS109" s="2">
        <f t="shared" si="7"/>
        <v>12475884.993820246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15158541.71929737</v>
      </c>
      <c r="BZ109" s="2">
        <v>6840731.0804089298</v>
      </c>
      <c r="CA109" s="2">
        <f t="shared" si="11"/>
        <v>21999272.799706299</v>
      </c>
    </row>
    <row r="110" spans="1:79" s="2" customFormat="1" x14ac:dyDescent="0.35">
      <c r="A110" s="19">
        <v>107</v>
      </c>
      <c r="B110" s="19" t="s">
        <v>185</v>
      </c>
      <c r="C110" s="2">
        <f>dom_sup!C110*rates!$C108</f>
        <v>0</v>
      </c>
      <c r="D110" s="2">
        <f>dom_sup!D110*rates!$C108</f>
        <v>0</v>
      </c>
      <c r="E110" s="2">
        <f>dom_sup!E110*rates!$C108</f>
        <v>0</v>
      </c>
      <c r="F110" s="2">
        <f>dom_sup!F110*rates!$C108</f>
        <v>0</v>
      </c>
      <c r="G110" s="2">
        <f>dom_sup!G110*rates!$C108</f>
        <v>0</v>
      </c>
      <c r="H110" s="2">
        <f>dom_sup!H110*rates!$C108</f>
        <v>0</v>
      </c>
      <c r="I110" s="2">
        <f>dom_sup!I110*rates!$C108</f>
        <v>0</v>
      </c>
      <c r="J110" s="2">
        <f>dom_sup!J110*rates!$C108</f>
        <v>0</v>
      </c>
      <c r="K110" s="2">
        <f>dom_sup!K110*rates!$C108</f>
        <v>0</v>
      </c>
      <c r="L110" s="2">
        <f>dom_sup!L110*rates!$C108</f>
        <v>0</v>
      </c>
      <c r="M110" s="2">
        <f>dom_sup!M110*rates!$C108</f>
        <v>0</v>
      </c>
      <c r="N110" s="2">
        <f>dom_sup!N110*rates!$C108</f>
        <v>0</v>
      </c>
      <c r="O110" s="2">
        <f>dom_sup!O110*rates!$C108</f>
        <v>0</v>
      </c>
      <c r="P110" s="2">
        <f>dom_sup!P110*rates!$C108</f>
        <v>0</v>
      </c>
      <c r="Q110" s="2">
        <f>dom_sup!Q110*rates!$C108</f>
        <v>0</v>
      </c>
      <c r="R110" s="2">
        <f>dom_sup!R110*rates!$C108</f>
        <v>0</v>
      </c>
      <c r="S110" s="2">
        <f>dom_sup!S110*rates!$C108</f>
        <v>0</v>
      </c>
      <c r="T110" s="2">
        <f>dom_sup!T110*rates!$C108</f>
        <v>0</v>
      </c>
      <c r="U110" s="2">
        <f>dom_sup!U110*rates!$C108</f>
        <v>0</v>
      </c>
      <c r="V110" s="2">
        <f>dom_sup!V110*rates!$C108</f>
        <v>0</v>
      </c>
      <c r="W110" s="2">
        <f>dom_sup!W110*rates!$C108</f>
        <v>0</v>
      </c>
      <c r="X110" s="2">
        <f>dom_sup!X110*rates!$C108</f>
        <v>653.72754601709403</v>
      </c>
      <c r="Y110" s="2">
        <f>dom_sup!Y110*rates!$C108</f>
        <v>0</v>
      </c>
      <c r="Z110" s="2">
        <f>dom_sup!Z110*rates!$C108</f>
        <v>0</v>
      </c>
      <c r="AA110" s="2">
        <f>dom_sup!AA110*rates!$C108</f>
        <v>0</v>
      </c>
      <c r="AB110" s="2">
        <f>dom_sup!AB110*rates!$C108</f>
        <v>0</v>
      </c>
      <c r="AC110" s="2">
        <f>dom_sup!AC110*rates!$C108</f>
        <v>0</v>
      </c>
      <c r="AD110" s="2">
        <f>dom_sup!AD110*rates!$C108</f>
        <v>27708.682363510852</v>
      </c>
      <c r="AE110" s="2">
        <f>dom_sup!AE110*rates!$C108</f>
        <v>2703346.5011383737</v>
      </c>
      <c r="AF110" s="2">
        <f>dom_sup!AF110*rates!$C108</f>
        <v>0</v>
      </c>
      <c r="AG110" s="2">
        <f>dom_sup!AG110*rates!$C108</f>
        <v>0</v>
      </c>
      <c r="AH110" s="2">
        <f>dom_sup!AH110*rates!$C108</f>
        <v>0</v>
      </c>
      <c r="AI110" s="2">
        <f>dom_sup!AI110*rates!$C108</f>
        <v>7047.5222292419739</v>
      </c>
      <c r="AJ110" s="2">
        <f>dom_sup!AJ110*rates!$C108</f>
        <v>0</v>
      </c>
      <c r="AK110" s="2">
        <f>dom_sup!AK110*rates!$C108</f>
        <v>0</v>
      </c>
      <c r="AL110" s="2">
        <f>dom_sup!AL110*rates!$C108</f>
        <v>1.6180622840281488E-3</v>
      </c>
      <c r="AM110" s="2">
        <f>dom_sup!AM110*rates!$C108</f>
        <v>0</v>
      </c>
      <c r="AN110" s="2">
        <f>dom_sup!AN110*rates!$C108</f>
        <v>0</v>
      </c>
      <c r="AO110" s="2">
        <f>dom_sup!AO110*rates!$C108</f>
        <v>0</v>
      </c>
      <c r="AP110" s="2">
        <f>dom_sup!AP110*rates!$C108</f>
        <v>0</v>
      </c>
      <c r="AQ110" s="2">
        <f>dom_sup!AQ110*rates!$C108</f>
        <v>0</v>
      </c>
      <c r="AR110" s="2">
        <f>dom_sup!AR110*rates!$C108</f>
        <v>0</v>
      </c>
      <c r="AS110" s="2">
        <f>dom_sup!AS110*rates!$C108</f>
        <v>0</v>
      </c>
      <c r="AT110" s="2">
        <f>dom_sup!AT110*rates!$C108</f>
        <v>0</v>
      </c>
      <c r="AU110" s="2">
        <f>dom_sup!AU110*rates!$C108</f>
        <v>0</v>
      </c>
      <c r="AV110" s="2">
        <f>dom_sup!AV110*rates!$C108</f>
        <v>0</v>
      </c>
      <c r="AW110" s="2">
        <f>dom_sup!AW110*rates!$C108</f>
        <v>0</v>
      </c>
      <c r="AX110" s="2">
        <f>dom_sup!AX110*rates!$C108</f>
        <v>0</v>
      </c>
      <c r="AY110" s="2">
        <f>dom_sup!AY110*rates!$C108</f>
        <v>0</v>
      </c>
      <c r="AZ110" s="2">
        <f>dom_sup!AZ110*rates!$C108</f>
        <v>0</v>
      </c>
      <c r="BA110" s="2">
        <f>dom_sup!BA110*rates!$C108</f>
        <v>0</v>
      </c>
      <c r="BB110" s="2">
        <f>dom_sup!BB110*rates!$C108</f>
        <v>0</v>
      </c>
      <c r="BC110" s="2">
        <f>dom_sup!BC110*rates!$C108</f>
        <v>0</v>
      </c>
      <c r="BD110" s="2">
        <f>dom_sup!BD110*rates!$C108</f>
        <v>0</v>
      </c>
      <c r="BE110" s="2">
        <f>dom_sup!BE110*rates!$C108</f>
        <v>0</v>
      </c>
      <c r="BF110" s="2">
        <f>dom_sup!BF110*rates!$C108</f>
        <v>0</v>
      </c>
      <c r="BG110" s="2">
        <f>dom_sup!BG110*rates!$C108</f>
        <v>0</v>
      </c>
      <c r="BH110" s="2">
        <f>dom_sup!BH110*rates!$C108</f>
        <v>0</v>
      </c>
      <c r="BI110" s="2">
        <f>dom_sup!BI110*rates!$C108</f>
        <v>0</v>
      </c>
      <c r="BJ110" s="2">
        <f>dom_sup!BJ110*rates!$C108</f>
        <v>0</v>
      </c>
      <c r="BK110" s="2">
        <f>dom_sup!BK110*rates!$C108</f>
        <v>0</v>
      </c>
      <c r="BL110" s="2">
        <f>dom_sup!BL110*rates!$C108</f>
        <v>0</v>
      </c>
      <c r="BM110" s="2">
        <f>dom_sup!BM110*rates!$C108</f>
        <v>0</v>
      </c>
      <c r="BN110" s="2">
        <f>dom_sup!BN110*rates!$C108</f>
        <v>0</v>
      </c>
      <c r="BO110" s="2">
        <f>dom_sup!BO110*rates!$C108</f>
        <v>0</v>
      </c>
      <c r="BP110" s="2">
        <f>dom_sup!BP110*rates!$C108</f>
        <v>0</v>
      </c>
      <c r="BQ110" s="2">
        <f t="shared" si="6"/>
        <v>2738756.4348952058</v>
      </c>
      <c r="BR110" s="2">
        <v>463785.7657179737</v>
      </c>
      <c r="BS110" s="2">
        <f t="shared" si="7"/>
        <v>3202542.2006131792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3478578.7806131793</v>
      </c>
      <c r="BZ110" s="2">
        <v>849668.17889861984</v>
      </c>
      <c r="CA110" s="2">
        <f t="shared" si="11"/>
        <v>4328246.9595117988</v>
      </c>
    </row>
    <row r="111" spans="1:79" s="2" customFormat="1" x14ac:dyDescent="0.35">
      <c r="A111" s="19">
        <v>108</v>
      </c>
      <c r="B111" s="19" t="s">
        <v>186</v>
      </c>
      <c r="C111" s="2">
        <f>dom_sup!C111*rates!$C109</f>
        <v>0</v>
      </c>
      <c r="D111" s="2">
        <f>dom_sup!D111*rates!$C109</f>
        <v>0</v>
      </c>
      <c r="E111" s="2">
        <f>dom_sup!E111*rates!$C109</f>
        <v>0</v>
      </c>
      <c r="F111" s="2">
        <f>dom_sup!F111*rates!$C109</f>
        <v>0</v>
      </c>
      <c r="G111" s="2">
        <f>dom_sup!G111*rates!$C109</f>
        <v>0</v>
      </c>
      <c r="H111" s="2">
        <f>dom_sup!H111*rates!$C109</f>
        <v>0</v>
      </c>
      <c r="I111" s="2">
        <f>dom_sup!I111*rates!$C109</f>
        <v>0</v>
      </c>
      <c r="J111" s="2">
        <f>dom_sup!J111*rates!$C109</f>
        <v>0</v>
      </c>
      <c r="K111" s="2">
        <f>dom_sup!K111*rates!$C109</f>
        <v>0</v>
      </c>
      <c r="L111" s="2">
        <f>dom_sup!L111*rates!$C109</f>
        <v>0</v>
      </c>
      <c r="M111" s="2">
        <f>dom_sup!M111*rates!$C109</f>
        <v>0</v>
      </c>
      <c r="N111" s="2">
        <f>dom_sup!N111*rates!$C109</f>
        <v>0</v>
      </c>
      <c r="O111" s="2">
        <f>dom_sup!O111*rates!$C109</f>
        <v>0</v>
      </c>
      <c r="P111" s="2">
        <f>dom_sup!P111*rates!$C109</f>
        <v>0</v>
      </c>
      <c r="Q111" s="2">
        <f>dom_sup!Q111*rates!$C109</f>
        <v>0</v>
      </c>
      <c r="R111" s="2">
        <f>dom_sup!R111*rates!$C109</f>
        <v>0</v>
      </c>
      <c r="S111" s="2">
        <f>dom_sup!S111*rates!$C109</f>
        <v>0</v>
      </c>
      <c r="T111" s="2">
        <f>dom_sup!T111*rates!$C109</f>
        <v>0</v>
      </c>
      <c r="U111" s="2">
        <f>dom_sup!U111*rates!$C109</f>
        <v>0</v>
      </c>
      <c r="V111" s="2">
        <f>dom_sup!V111*rates!$C109</f>
        <v>0</v>
      </c>
      <c r="W111" s="2">
        <f>dom_sup!W111*rates!$C109</f>
        <v>0</v>
      </c>
      <c r="X111" s="2">
        <f>dom_sup!X111*rates!$C109</f>
        <v>925.30749159633228</v>
      </c>
      <c r="Y111" s="2">
        <f>dom_sup!Y111*rates!$C109</f>
        <v>0</v>
      </c>
      <c r="Z111" s="2">
        <f>dom_sup!Z111*rates!$C109</f>
        <v>0</v>
      </c>
      <c r="AA111" s="2">
        <f>dom_sup!AA111*rates!$C109</f>
        <v>0</v>
      </c>
      <c r="AB111" s="2">
        <f>dom_sup!AB111*rates!$C109</f>
        <v>0</v>
      </c>
      <c r="AC111" s="2">
        <f>dom_sup!AC111*rates!$C109</f>
        <v>0</v>
      </c>
      <c r="AD111" s="2">
        <f>dom_sup!AD111*rates!$C109</f>
        <v>4681.5882632491994</v>
      </c>
      <c r="AE111" s="2">
        <f>dom_sup!AE111*rates!$C109</f>
        <v>307463.42875624547</v>
      </c>
      <c r="AF111" s="2">
        <f>dom_sup!AF111*rates!$C109</f>
        <v>0</v>
      </c>
      <c r="AG111" s="2">
        <f>dom_sup!AG111*rates!$C109</f>
        <v>0</v>
      </c>
      <c r="AH111" s="2">
        <f>dom_sup!AH111*rates!$C109</f>
        <v>0</v>
      </c>
      <c r="AI111" s="2">
        <f>dom_sup!AI111*rates!$C109</f>
        <v>856.71459684919921</v>
      </c>
      <c r="AJ111" s="2">
        <f>dom_sup!AJ111*rates!$C109</f>
        <v>0</v>
      </c>
      <c r="AK111" s="2">
        <f>dom_sup!AK111*rates!$C109</f>
        <v>0</v>
      </c>
      <c r="AL111" s="2">
        <f>dom_sup!AL111*rates!$C109</f>
        <v>7.514505350087841E-4</v>
      </c>
      <c r="AM111" s="2">
        <f>dom_sup!AM111*rates!$C109</f>
        <v>0</v>
      </c>
      <c r="AN111" s="2">
        <f>dom_sup!AN111*rates!$C109</f>
        <v>0</v>
      </c>
      <c r="AO111" s="2">
        <f>dom_sup!AO111*rates!$C109</f>
        <v>0</v>
      </c>
      <c r="AP111" s="2">
        <f>dom_sup!AP111*rates!$C109</f>
        <v>0</v>
      </c>
      <c r="AQ111" s="2">
        <f>dom_sup!AQ111*rates!$C109</f>
        <v>0</v>
      </c>
      <c r="AR111" s="2">
        <f>dom_sup!AR111*rates!$C109</f>
        <v>0</v>
      </c>
      <c r="AS111" s="2">
        <f>dom_sup!AS111*rates!$C109</f>
        <v>0</v>
      </c>
      <c r="AT111" s="2">
        <f>dom_sup!AT111*rates!$C109</f>
        <v>0</v>
      </c>
      <c r="AU111" s="2">
        <f>dom_sup!AU111*rates!$C109</f>
        <v>0</v>
      </c>
      <c r="AV111" s="2">
        <f>dom_sup!AV111*rates!$C109</f>
        <v>0</v>
      </c>
      <c r="AW111" s="2">
        <f>dom_sup!AW111*rates!$C109</f>
        <v>0</v>
      </c>
      <c r="AX111" s="2">
        <f>dom_sup!AX111*rates!$C109</f>
        <v>0</v>
      </c>
      <c r="AY111" s="2">
        <f>dom_sup!AY111*rates!$C109</f>
        <v>0</v>
      </c>
      <c r="AZ111" s="2">
        <f>dom_sup!AZ111*rates!$C109</f>
        <v>0</v>
      </c>
      <c r="BA111" s="2">
        <f>dom_sup!BA111*rates!$C109</f>
        <v>0</v>
      </c>
      <c r="BB111" s="2">
        <f>dom_sup!BB111*rates!$C109</f>
        <v>0</v>
      </c>
      <c r="BC111" s="2">
        <f>dom_sup!BC111*rates!$C109</f>
        <v>0</v>
      </c>
      <c r="BD111" s="2">
        <f>dom_sup!BD111*rates!$C109</f>
        <v>0</v>
      </c>
      <c r="BE111" s="2">
        <f>dom_sup!BE111*rates!$C109</f>
        <v>0</v>
      </c>
      <c r="BF111" s="2">
        <f>dom_sup!BF111*rates!$C109</f>
        <v>0</v>
      </c>
      <c r="BG111" s="2">
        <f>dom_sup!BG111*rates!$C109</f>
        <v>0</v>
      </c>
      <c r="BH111" s="2">
        <f>dom_sup!BH111*rates!$C109</f>
        <v>0</v>
      </c>
      <c r="BI111" s="2">
        <f>dom_sup!BI111*rates!$C109</f>
        <v>0</v>
      </c>
      <c r="BJ111" s="2">
        <f>dom_sup!BJ111*rates!$C109</f>
        <v>0</v>
      </c>
      <c r="BK111" s="2">
        <f>dom_sup!BK111*rates!$C109</f>
        <v>0</v>
      </c>
      <c r="BL111" s="2">
        <f>dom_sup!BL111*rates!$C109</f>
        <v>0</v>
      </c>
      <c r="BM111" s="2">
        <f>dom_sup!BM111*rates!$C109</f>
        <v>0</v>
      </c>
      <c r="BN111" s="2">
        <f>dom_sup!BN111*rates!$C109</f>
        <v>0</v>
      </c>
      <c r="BO111" s="2">
        <f>dom_sup!BO111*rates!$C109</f>
        <v>0</v>
      </c>
      <c r="BP111" s="2">
        <f>dom_sup!BP111*rates!$C109</f>
        <v>0</v>
      </c>
      <c r="BQ111" s="2">
        <f t="shared" si="6"/>
        <v>313927.03985939076</v>
      </c>
      <c r="BR111" s="2">
        <v>30570.849335608313</v>
      </c>
      <c r="BS111" s="2">
        <f t="shared" si="7"/>
        <v>344497.88919499906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369877.13919499906</v>
      </c>
      <c r="BZ111" s="2">
        <v>369572.88537899876</v>
      </c>
      <c r="CA111" s="2">
        <f t="shared" si="11"/>
        <v>739450.02457399783</v>
      </c>
    </row>
    <row r="112" spans="1:79" s="2" customFormat="1" x14ac:dyDescent="0.35">
      <c r="A112" s="19">
        <v>109</v>
      </c>
      <c r="B112" s="19" t="s">
        <v>187</v>
      </c>
      <c r="C112" s="2">
        <f>dom_sup!C112*rates!$C110</f>
        <v>0</v>
      </c>
      <c r="D112" s="2">
        <f>dom_sup!D112*rates!$C110</f>
        <v>0</v>
      </c>
      <c r="E112" s="2">
        <f>dom_sup!E112*rates!$C110</f>
        <v>0</v>
      </c>
      <c r="F112" s="2">
        <f>dom_sup!F112*rates!$C110</f>
        <v>0</v>
      </c>
      <c r="G112" s="2">
        <f>dom_sup!G112*rates!$C110</f>
        <v>0</v>
      </c>
      <c r="H112" s="2">
        <f>dom_sup!H112*rates!$C110</f>
        <v>0</v>
      </c>
      <c r="I112" s="2">
        <f>dom_sup!I112*rates!$C110</f>
        <v>0</v>
      </c>
      <c r="J112" s="2">
        <f>dom_sup!J112*rates!$C110</f>
        <v>0</v>
      </c>
      <c r="K112" s="2">
        <f>dom_sup!K112*rates!$C110</f>
        <v>0</v>
      </c>
      <c r="L112" s="2">
        <f>dom_sup!L112*rates!$C110</f>
        <v>0</v>
      </c>
      <c r="M112" s="2">
        <f>dom_sup!M112*rates!$C110</f>
        <v>0</v>
      </c>
      <c r="N112" s="2">
        <f>dom_sup!N112*rates!$C110</f>
        <v>0</v>
      </c>
      <c r="O112" s="2">
        <f>dom_sup!O112*rates!$C110</f>
        <v>0</v>
      </c>
      <c r="P112" s="2">
        <f>dom_sup!P112*rates!$C110</f>
        <v>0</v>
      </c>
      <c r="Q112" s="2">
        <f>dom_sup!Q112*rates!$C110</f>
        <v>0</v>
      </c>
      <c r="R112" s="2">
        <f>dom_sup!R112*rates!$C110</f>
        <v>0</v>
      </c>
      <c r="S112" s="2">
        <f>dom_sup!S112*rates!$C110</f>
        <v>0</v>
      </c>
      <c r="T112" s="2">
        <f>dom_sup!T112*rates!$C110</f>
        <v>0</v>
      </c>
      <c r="U112" s="2">
        <f>dom_sup!U112*rates!$C110</f>
        <v>0</v>
      </c>
      <c r="V112" s="2">
        <f>dom_sup!V112*rates!$C110</f>
        <v>0</v>
      </c>
      <c r="W112" s="2">
        <f>dom_sup!W112*rates!$C110</f>
        <v>0</v>
      </c>
      <c r="X112" s="2">
        <f>dom_sup!X112*rates!$C110</f>
        <v>0</v>
      </c>
      <c r="Y112" s="2">
        <f>dom_sup!Y112*rates!$C110</f>
        <v>0</v>
      </c>
      <c r="Z112" s="2">
        <f>dom_sup!Z112*rates!$C110</f>
        <v>0</v>
      </c>
      <c r="AA112" s="2">
        <f>dom_sup!AA112*rates!$C110</f>
        <v>0</v>
      </c>
      <c r="AB112" s="2">
        <f>dom_sup!AB112*rates!$C110</f>
        <v>0</v>
      </c>
      <c r="AC112" s="2">
        <f>dom_sup!AC112*rates!$C110</f>
        <v>0</v>
      </c>
      <c r="AD112" s="2">
        <f>dom_sup!AD112*rates!$C110</f>
        <v>-3.4739532010371015</v>
      </c>
      <c r="AE112" s="2">
        <f>dom_sup!AE112*rates!$C110</f>
        <v>-42135.28375336215</v>
      </c>
      <c r="AF112" s="2">
        <f>dom_sup!AF112*rates!$C110</f>
        <v>0</v>
      </c>
      <c r="AG112" s="2">
        <f>dom_sup!AG112*rates!$C110</f>
        <v>0</v>
      </c>
      <c r="AH112" s="2">
        <f>dom_sup!AH112*rates!$C110</f>
        <v>0</v>
      </c>
      <c r="AI112" s="2">
        <f>dom_sup!AI112*rates!$C110</f>
        <v>0</v>
      </c>
      <c r="AJ112" s="2">
        <f>dom_sup!AJ112*rates!$C110</f>
        <v>0</v>
      </c>
      <c r="AK112" s="2">
        <f>dom_sup!AK112*rates!$C110</f>
        <v>0</v>
      </c>
      <c r="AL112" s="2">
        <f>dom_sup!AL112*rates!$C110</f>
        <v>-7.2847241139491399E-4</v>
      </c>
      <c r="AM112" s="2">
        <f>dom_sup!AM112*rates!$C110</f>
        <v>0</v>
      </c>
      <c r="AN112" s="2">
        <f>dom_sup!AN112*rates!$C110</f>
        <v>0</v>
      </c>
      <c r="AO112" s="2">
        <f>dom_sup!AO112*rates!$C110</f>
        <v>0</v>
      </c>
      <c r="AP112" s="2">
        <f>dom_sup!AP112*rates!$C110</f>
        <v>0</v>
      </c>
      <c r="AQ112" s="2">
        <f>dom_sup!AQ112*rates!$C110</f>
        <v>0</v>
      </c>
      <c r="AR112" s="2">
        <f>dom_sup!AR112*rates!$C110</f>
        <v>0</v>
      </c>
      <c r="AS112" s="2">
        <f>dom_sup!AS112*rates!$C110</f>
        <v>0</v>
      </c>
      <c r="AT112" s="2">
        <f>dom_sup!AT112*rates!$C110</f>
        <v>0</v>
      </c>
      <c r="AU112" s="2">
        <f>dom_sup!AU112*rates!$C110</f>
        <v>0</v>
      </c>
      <c r="AV112" s="2">
        <f>dom_sup!AV112*rates!$C110</f>
        <v>0</v>
      </c>
      <c r="AW112" s="2">
        <f>dom_sup!AW112*rates!$C110</f>
        <v>0</v>
      </c>
      <c r="AX112" s="2">
        <f>dom_sup!AX112*rates!$C110</f>
        <v>0</v>
      </c>
      <c r="AY112" s="2">
        <f>dom_sup!AY112*rates!$C110</f>
        <v>0</v>
      </c>
      <c r="AZ112" s="2">
        <f>dom_sup!AZ112*rates!$C110</f>
        <v>0</v>
      </c>
      <c r="BA112" s="2">
        <f>dom_sup!BA112*rates!$C110</f>
        <v>0</v>
      </c>
      <c r="BB112" s="2">
        <f>dom_sup!BB112*rates!$C110</f>
        <v>0</v>
      </c>
      <c r="BC112" s="2">
        <f>dom_sup!BC112*rates!$C110</f>
        <v>0</v>
      </c>
      <c r="BD112" s="2">
        <f>dom_sup!BD112*rates!$C110</f>
        <v>0</v>
      </c>
      <c r="BE112" s="2">
        <f>dom_sup!BE112*rates!$C110</f>
        <v>0</v>
      </c>
      <c r="BF112" s="2">
        <f>dom_sup!BF112*rates!$C110</f>
        <v>0</v>
      </c>
      <c r="BG112" s="2">
        <f>dom_sup!BG112*rates!$C110</f>
        <v>0</v>
      </c>
      <c r="BH112" s="2">
        <f>dom_sup!BH112*rates!$C110</f>
        <v>0</v>
      </c>
      <c r="BI112" s="2">
        <f>dom_sup!BI112*rates!$C110</f>
        <v>0</v>
      </c>
      <c r="BJ112" s="2">
        <f>dom_sup!BJ112*rates!$C110</f>
        <v>0</v>
      </c>
      <c r="BK112" s="2">
        <f>dom_sup!BK112*rates!$C110</f>
        <v>0</v>
      </c>
      <c r="BL112" s="2">
        <f>dom_sup!BL112*rates!$C110</f>
        <v>0</v>
      </c>
      <c r="BM112" s="2">
        <f>dom_sup!BM112*rates!$C110</f>
        <v>0</v>
      </c>
      <c r="BN112" s="2">
        <f>dom_sup!BN112*rates!$C110</f>
        <v>0</v>
      </c>
      <c r="BO112" s="2">
        <f>dom_sup!BO112*rates!$C110</f>
        <v>0</v>
      </c>
      <c r="BP112" s="2">
        <f>dom_sup!BP112*rates!$C110</f>
        <v>0</v>
      </c>
      <c r="BQ112" s="2">
        <f t="shared" si="6"/>
        <v>-42138.758435035597</v>
      </c>
      <c r="BR112" s="2">
        <v>997.78557980526386</v>
      </c>
      <c r="BS112" s="2">
        <f t="shared" si="7"/>
        <v>-41140.972855230335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2530837.2871447694</v>
      </c>
      <c r="BZ112" s="2">
        <v>8781.0821169152005</v>
      </c>
      <c r="CA112" s="2">
        <f t="shared" si="11"/>
        <v>2539618.3692616848</v>
      </c>
    </row>
    <row r="113" spans="1:79" s="2" customFormat="1" x14ac:dyDescent="0.35">
      <c r="A113" s="19">
        <v>110</v>
      </c>
      <c r="B113" s="19" t="s">
        <v>188</v>
      </c>
      <c r="C113" s="2">
        <f>dom_sup!C113*rates!$C111</f>
        <v>0</v>
      </c>
      <c r="D113" s="2">
        <f>dom_sup!D113*rates!$C111</f>
        <v>0</v>
      </c>
      <c r="E113" s="2">
        <f>dom_sup!E113*rates!$C111</f>
        <v>0</v>
      </c>
      <c r="F113" s="2">
        <f>dom_sup!F113*rates!$C111</f>
        <v>0</v>
      </c>
      <c r="G113" s="2">
        <f>dom_sup!G113*rates!$C111</f>
        <v>0</v>
      </c>
      <c r="H113" s="2">
        <f>dom_sup!H113*rates!$C111</f>
        <v>0</v>
      </c>
      <c r="I113" s="2">
        <f>dom_sup!I113*rates!$C111</f>
        <v>0</v>
      </c>
      <c r="J113" s="2">
        <f>dom_sup!J113*rates!$C111</f>
        <v>0</v>
      </c>
      <c r="K113" s="2">
        <f>dom_sup!K113*rates!$C111</f>
        <v>0</v>
      </c>
      <c r="L113" s="2">
        <f>dom_sup!L113*rates!$C111</f>
        <v>0</v>
      </c>
      <c r="M113" s="2">
        <f>dom_sup!M113*rates!$C111</f>
        <v>0</v>
      </c>
      <c r="N113" s="2">
        <f>dom_sup!N113*rates!$C111</f>
        <v>0</v>
      </c>
      <c r="O113" s="2">
        <f>dom_sup!O113*rates!$C111</f>
        <v>0</v>
      </c>
      <c r="P113" s="2">
        <f>dom_sup!P113*rates!$C111</f>
        <v>0</v>
      </c>
      <c r="Q113" s="2">
        <f>dom_sup!Q113*rates!$C111</f>
        <v>0</v>
      </c>
      <c r="R113" s="2">
        <f>dom_sup!R113*rates!$C111</f>
        <v>0</v>
      </c>
      <c r="S113" s="2">
        <f>dom_sup!S113*rates!$C111</f>
        <v>0</v>
      </c>
      <c r="T113" s="2">
        <f>dom_sup!T113*rates!$C111</f>
        <v>0</v>
      </c>
      <c r="U113" s="2">
        <f>dom_sup!U113*rates!$C111</f>
        <v>0</v>
      </c>
      <c r="V113" s="2">
        <f>dom_sup!V113*rates!$C111</f>
        <v>0</v>
      </c>
      <c r="W113" s="2">
        <f>dom_sup!W113*rates!$C111</f>
        <v>0</v>
      </c>
      <c r="X113" s="2">
        <f>dom_sup!X113*rates!$C111</f>
        <v>18924.312033638857</v>
      </c>
      <c r="Y113" s="2">
        <f>dom_sup!Y113*rates!$C111</f>
        <v>0</v>
      </c>
      <c r="Z113" s="2">
        <f>dom_sup!Z113*rates!$C111</f>
        <v>0</v>
      </c>
      <c r="AA113" s="2">
        <f>dom_sup!AA113*rates!$C111</f>
        <v>0</v>
      </c>
      <c r="AB113" s="2">
        <f>dom_sup!AB113*rates!$C111</f>
        <v>0</v>
      </c>
      <c r="AC113" s="2">
        <f>dom_sup!AC113*rates!$C111</f>
        <v>0</v>
      </c>
      <c r="AD113" s="2">
        <f>dom_sup!AD113*rates!$C111</f>
        <v>27013.631576805154</v>
      </c>
      <c r="AE113" s="2">
        <f>dom_sup!AE113*rates!$C111</f>
        <v>325664.88237914088</v>
      </c>
      <c r="AF113" s="2">
        <f>dom_sup!AF113*rates!$C111</f>
        <v>0</v>
      </c>
      <c r="AG113" s="2">
        <f>dom_sup!AG113*rates!$C111</f>
        <v>0</v>
      </c>
      <c r="AH113" s="2">
        <f>dom_sup!AH113*rates!$C111</f>
        <v>0</v>
      </c>
      <c r="AI113" s="2">
        <f>dom_sup!AI113*rates!$C111</f>
        <v>0</v>
      </c>
      <c r="AJ113" s="2">
        <f>dom_sup!AJ113*rates!$C111</f>
        <v>0</v>
      </c>
      <c r="AK113" s="2">
        <f>dom_sup!AK113*rates!$C111</f>
        <v>2443.4086810642352</v>
      </c>
      <c r="AL113" s="2">
        <f>dom_sup!AL113*rates!$C111</f>
        <v>1.1338773098383717E-3</v>
      </c>
      <c r="AM113" s="2">
        <f>dom_sup!AM113*rates!$C111</f>
        <v>0</v>
      </c>
      <c r="AN113" s="2">
        <f>dom_sup!AN113*rates!$C111</f>
        <v>0</v>
      </c>
      <c r="AO113" s="2">
        <f>dom_sup!AO113*rates!$C111</f>
        <v>0</v>
      </c>
      <c r="AP113" s="2">
        <f>dom_sup!AP113*rates!$C111</f>
        <v>0</v>
      </c>
      <c r="AQ113" s="2">
        <f>dom_sup!AQ113*rates!$C111</f>
        <v>0</v>
      </c>
      <c r="AR113" s="2">
        <f>dom_sup!AR113*rates!$C111</f>
        <v>0</v>
      </c>
      <c r="AS113" s="2">
        <f>dom_sup!AS113*rates!$C111</f>
        <v>0</v>
      </c>
      <c r="AT113" s="2">
        <f>dom_sup!AT113*rates!$C111</f>
        <v>0</v>
      </c>
      <c r="AU113" s="2">
        <f>dom_sup!AU113*rates!$C111</f>
        <v>0</v>
      </c>
      <c r="AV113" s="2">
        <f>dom_sup!AV113*rates!$C111</f>
        <v>0</v>
      </c>
      <c r="AW113" s="2">
        <f>dom_sup!AW113*rates!$C111</f>
        <v>0</v>
      </c>
      <c r="AX113" s="2">
        <f>dom_sup!AX113*rates!$C111</f>
        <v>0</v>
      </c>
      <c r="AY113" s="2">
        <f>dom_sup!AY113*rates!$C111</f>
        <v>0</v>
      </c>
      <c r="AZ113" s="2">
        <f>dom_sup!AZ113*rates!$C111</f>
        <v>0</v>
      </c>
      <c r="BA113" s="2">
        <f>dom_sup!BA113*rates!$C111</f>
        <v>0</v>
      </c>
      <c r="BB113" s="2">
        <f>dom_sup!BB113*rates!$C111</f>
        <v>0</v>
      </c>
      <c r="BC113" s="2">
        <f>dom_sup!BC113*rates!$C111</f>
        <v>0</v>
      </c>
      <c r="BD113" s="2">
        <f>dom_sup!BD113*rates!$C111</f>
        <v>0</v>
      </c>
      <c r="BE113" s="2">
        <f>dom_sup!BE113*rates!$C111</f>
        <v>0</v>
      </c>
      <c r="BF113" s="2">
        <f>dom_sup!BF113*rates!$C111</f>
        <v>0</v>
      </c>
      <c r="BG113" s="2">
        <f>dom_sup!BG113*rates!$C111</f>
        <v>0</v>
      </c>
      <c r="BH113" s="2">
        <f>dom_sup!BH113*rates!$C111</f>
        <v>0</v>
      </c>
      <c r="BI113" s="2">
        <f>dom_sup!BI113*rates!$C111</f>
        <v>0</v>
      </c>
      <c r="BJ113" s="2">
        <f>dom_sup!BJ113*rates!$C111</f>
        <v>0</v>
      </c>
      <c r="BK113" s="2">
        <f>dom_sup!BK113*rates!$C111</f>
        <v>0</v>
      </c>
      <c r="BL113" s="2">
        <f>dom_sup!BL113*rates!$C111</f>
        <v>0</v>
      </c>
      <c r="BM113" s="2">
        <f>dom_sup!BM113*rates!$C111</f>
        <v>0</v>
      </c>
      <c r="BN113" s="2">
        <f>dom_sup!BN113*rates!$C111</f>
        <v>0</v>
      </c>
      <c r="BO113" s="2">
        <f>dom_sup!BO113*rates!$C111</f>
        <v>0</v>
      </c>
      <c r="BP113" s="2">
        <f>dom_sup!BP113*rates!$C111</f>
        <v>0</v>
      </c>
      <c r="BQ113" s="2">
        <f t="shared" si="6"/>
        <v>374046.23580452648</v>
      </c>
      <c r="BR113" s="2">
        <v>2893.3871926840111</v>
      </c>
      <c r="BS113" s="2">
        <f t="shared" si="7"/>
        <v>376939.62299721048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376939.62299721048</v>
      </c>
      <c r="BZ113" s="2">
        <v>260388.62653427399</v>
      </c>
      <c r="CA113" s="2">
        <f t="shared" si="11"/>
        <v>637328.24953148444</v>
      </c>
    </row>
    <row r="114" spans="1:79" s="2" customFormat="1" x14ac:dyDescent="0.35">
      <c r="A114" s="19">
        <v>111</v>
      </c>
      <c r="B114" s="19" t="s">
        <v>189</v>
      </c>
      <c r="C114" s="2">
        <f>dom_sup!C114*rates!$C112</f>
        <v>0</v>
      </c>
      <c r="D114" s="2">
        <f>dom_sup!D114*rates!$C112</f>
        <v>0</v>
      </c>
      <c r="E114" s="2">
        <f>dom_sup!E114*rates!$C112</f>
        <v>0</v>
      </c>
      <c r="F114" s="2">
        <f>dom_sup!F114*rates!$C112</f>
        <v>0</v>
      </c>
      <c r="G114" s="2">
        <f>dom_sup!G114*rates!$C112</f>
        <v>0</v>
      </c>
      <c r="H114" s="2">
        <f>dom_sup!H114*rates!$C112</f>
        <v>0</v>
      </c>
      <c r="I114" s="2">
        <f>dom_sup!I114*rates!$C112</f>
        <v>0</v>
      </c>
      <c r="J114" s="2">
        <f>dom_sup!J114*rates!$C112</f>
        <v>0</v>
      </c>
      <c r="K114" s="2">
        <f>dom_sup!K114*rates!$C112</f>
        <v>0</v>
      </c>
      <c r="L114" s="2">
        <f>dom_sup!L114*rates!$C112</f>
        <v>0</v>
      </c>
      <c r="M114" s="2">
        <f>dom_sup!M114*rates!$C112</f>
        <v>0</v>
      </c>
      <c r="N114" s="2">
        <f>dom_sup!N114*rates!$C112</f>
        <v>0</v>
      </c>
      <c r="O114" s="2">
        <f>dom_sup!O114*rates!$C112</f>
        <v>0</v>
      </c>
      <c r="P114" s="2">
        <f>dom_sup!P114*rates!$C112</f>
        <v>0</v>
      </c>
      <c r="Q114" s="2">
        <f>dom_sup!Q114*rates!$C112</f>
        <v>0</v>
      </c>
      <c r="R114" s="2">
        <f>dom_sup!R114*rates!$C112</f>
        <v>0</v>
      </c>
      <c r="S114" s="2">
        <f>dom_sup!S114*rates!$C112</f>
        <v>-1080.9967801456582</v>
      </c>
      <c r="T114" s="2">
        <f>dom_sup!T114*rates!$C112</f>
        <v>0</v>
      </c>
      <c r="U114" s="2">
        <f>dom_sup!U114*rates!$C112</f>
        <v>0</v>
      </c>
      <c r="V114" s="2">
        <f>dom_sup!V114*rates!$C112</f>
        <v>0</v>
      </c>
      <c r="W114" s="2">
        <f>dom_sup!W114*rates!$C112</f>
        <v>-36246.126950739657</v>
      </c>
      <c r="X114" s="2">
        <f>dom_sup!X114*rates!$C112</f>
        <v>-42.786197006548193</v>
      </c>
      <c r="Y114" s="2">
        <f>dom_sup!Y114*rates!$C112</f>
        <v>0</v>
      </c>
      <c r="Z114" s="2">
        <f>dom_sup!Z114*rates!$C112</f>
        <v>0</v>
      </c>
      <c r="AA114" s="2">
        <f>dom_sup!AA114*rates!$C112</f>
        <v>0</v>
      </c>
      <c r="AB114" s="2">
        <f>dom_sup!AB114*rates!$C112</f>
        <v>0</v>
      </c>
      <c r="AC114" s="2">
        <f>dom_sup!AC114*rates!$C112</f>
        <v>0</v>
      </c>
      <c r="AD114" s="2">
        <f>dom_sup!AD114*rates!$C112</f>
        <v>0</v>
      </c>
      <c r="AE114" s="2">
        <f>dom_sup!AE114*rates!$C112</f>
        <v>0</v>
      </c>
      <c r="AF114" s="2">
        <f>dom_sup!AF114*rates!$C112</f>
        <v>0</v>
      </c>
      <c r="AG114" s="2">
        <f>dom_sup!AG114*rates!$C112</f>
        <v>0</v>
      </c>
      <c r="AH114" s="2">
        <f>dom_sup!AH114*rates!$C112</f>
        <v>0</v>
      </c>
      <c r="AI114" s="2">
        <f>dom_sup!AI114*rates!$C112</f>
        <v>0</v>
      </c>
      <c r="AJ114" s="2">
        <f>dom_sup!AJ114*rates!$C112</f>
        <v>-1664.6197532279778</v>
      </c>
      <c r="AK114" s="2">
        <f>dom_sup!AK114*rates!$C112</f>
        <v>0</v>
      </c>
      <c r="AL114" s="2">
        <f>dom_sup!AL114*rates!$C112</f>
        <v>-1.0755548604933889E-4</v>
      </c>
      <c r="AM114" s="2">
        <f>dom_sup!AM114*rates!$C112</f>
        <v>0</v>
      </c>
      <c r="AN114" s="2">
        <f>dom_sup!AN114*rates!$C112</f>
        <v>0</v>
      </c>
      <c r="AO114" s="2">
        <f>dom_sup!AO114*rates!$C112</f>
        <v>-231576.04633680795</v>
      </c>
      <c r="AP114" s="2">
        <f>dom_sup!AP114*rates!$C112</f>
        <v>0</v>
      </c>
      <c r="AQ114" s="2">
        <f>dom_sup!AQ114*rates!$C112</f>
        <v>0</v>
      </c>
      <c r="AR114" s="2">
        <f>dom_sup!AR114*rates!$C112</f>
        <v>0</v>
      </c>
      <c r="AS114" s="2">
        <f>dom_sup!AS114*rates!$C112</f>
        <v>0</v>
      </c>
      <c r="AT114" s="2">
        <f>dom_sup!AT114*rates!$C112</f>
        <v>0</v>
      </c>
      <c r="AU114" s="2">
        <f>dom_sup!AU114*rates!$C112</f>
        <v>0</v>
      </c>
      <c r="AV114" s="2">
        <f>dom_sup!AV114*rates!$C112</f>
        <v>0</v>
      </c>
      <c r="AW114" s="2">
        <f>dom_sup!AW114*rates!$C112</f>
        <v>0</v>
      </c>
      <c r="AX114" s="2">
        <f>dom_sup!AX114*rates!$C112</f>
        <v>0</v>
      </c>
      <c r="AY114" s="2">
        <f>dom_sup!AY114*rates!$C112</f>
        <v>0</v>
      </c>
      <c r="AZ114" s="2">
        <f>dom_sup!AZ114*rates!$C112</f>
        <v>0</v>
      </c>
      <c r="BA114" s="2">
        <f>dom_sup!BA114*rates!$C112</f>
        <v>0</v>
      </c>
      <c r="BB114" s="2">
        <f>dom_sup!BB114*rates!$C112</f>
        <v>0</v>
      </c>
      <c r="BC114" s="2">
        <f>dom_sup!BC114*rates!$C112</f>
        <v>0</v>
      </c>
      <c r="BD114" s="2">
        <f>dom_sup!BD114*rates!$C112</f>
        <v>0</v>
      </c>
      <c r="BE114" s="2">
        <f>dom_sup!BE114*rates!$C112</f>
        <v>0</v>
      </c>
      <c r="BF114" s="2">
        <f>dom_sup!BF114*rates!$C112</f>
        <v>0</v>
      </c>
      <c r="BG114" s="2">
        <f>dom_sup!BG114*rates!$C112</f>
        <v>0</v>
      </c>
      <c r="BH114" s="2">
        <f>dom_sup!BH114*rates!$C112</f>
        <v>0</v>
      </c>
      <c r="BI114" s="2">
        <f>dom_sup!BI114*rates!$C112</f>
        <v>0</v>
      </c>
      <c r="BJ114" s="2">
        <f>dom_sup!BJ114*rates!$C112</f>
        <v>0</v>
      </c>
      <c r="BK114" s="2">
        <f>dom_sup!BK114*rates!$C112</f>
        <v>0</v>
      </c>
      <c r="BL114" s="2">
        <f>dom_sup!BL114*rates!$C112</f>
        <v>0</v>
      </c>
      <c r="BM114" s="2">
        <f>dom_sup!BM114*rates!$C112</f>
        <v>0</v>
      </c>
      <c r="BN114" s="2">
        <f>dom_sup!BN114*rates!$C112</f>
        <v>0</v>
      </c>
      <c r="BO114" s="2">
        <f>dom_sup!BO114*rates!$C112</f>
        <v>0</v>
      </c>
      <c r="BP114" s="2">
        <f>dom_sup!BP114*rates!$C112</f>
        <v>0</v>
      </c>
      <c r="BQ114" s="2">
        <f t="shared" si="6"/>
        <v>-270610.57612548326</v>
      </c>
      <c r="BR114" s="2">
        <v>368705.87087218749</v>
      </c>
      <c r="BS114" s="2">
        <f t="shared" si="7"/>
        <v>98095.294746704225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45858114.055891678</v>
      </c>
      <c r="BZ114" s="2">
        <v>1212153.4753286701</v>
      </c>
      <c r="CA114" s="2">
        <f t="shared" si="11"/>
        <v>47070267.531220347</v>
      </c>
    </row>
    <row r="115" spans="1:79" s="2" customFormat="1" x14ac:dyDescent="0.35">
      <c r="A115" s="19">
        <v>112</v>
      </c>
      <c r="B115" s="19" t="s">
        <v>190</v>
      </c>
      <c r="C115" s="2">
        <f>dom_sup!C115*rates!$C113</f>
        <v>0</v>
      </c>
      <c r="D115" s="2">
        <f>dom_sup!D115*rates!$C113</f>
        <v>0</v>
      </c>
      <c r="E115" s="2">
        <f>dom_sup!E115*rates!$C113</f>
        <v>0</v>
      </c>
      <c r="F115" s="2">
        <f>dom_sup!F115*rates!$C113</f>
        <v>0</v>
      </c>
      <c r="G115" s="2">
        <f>dom_sup!G115*rates!$C113</f>
        <v>0</v>
      </c>
      <c r="H115" s="2">
        <f>dom_sup!H115*rates!$C113</f>
        <v>0</v>
      </c>
      <c r="I115" s="2">
        <f>dom_sup!I115*rates!$C113</f>
        <v>0</v>
      </c>
      <c r="J115" s="2">
        <f>dom_sup!J115*rates!$C113</f>
        <v>0</v>
      </c>
      <c r="K115" s="2">
        <f>dom_sup!K115*rates!$C113</f>
        <v>0</v>
      </c>
      <c r="L115" s="2">
        <f>dom_sup!L115*rates!$C113</f>
        <v>0</v>
      </c>
      <c r="M115" s="2">
        <f>dom_sup!M115*rates!$C113</f>
        <v>0</v>
      </c>
      <c r="N115" s="2">
        <f>dom_sup!N115*rates!$C113</f>
        <v>0.9418715006961289</v>
      </c>
      <c r="O115" s="2">
        <f>dom_sup!O115*rates!$C113</f>
        <v>0.25822474828900277</v>
      </c>
      <c r="P115" s="2">
        <f>dom_sup!P115*rates!$C113</f>
        <v>418.44540390753895</v>
      </c>
      <c r="Q115" s="2">
        <f>dom_sup!Q115*rates!$C113</f>
        <v>0</v>
      </c>
      <c r="R115" s="2">
        <f>dom_sup!R115*rates!$C113</f>
        <v>0</v>
      </c>
      <c r="S115" s="2">
        <f>dom_sup!S115*rates!$C113</f>
        <v>6051.2182247993233</v>
      </c>
      <c r="T115" s="2">
        <f>dom_sup!T115*rates!$C113</f>
        <v>805.63150502811095</v>
      </c>
      <c r="U115" s="2">
        <f>dom_sup!U115*rates!$C113</f>
        <v>5736.5055728122907</v>
      </c>
      <c r="V115" s="2">
        <f>dom_sup!V115*rates!$C113</f>
        <v>0</v>
      </c>
      <c r="W115" s="2">
        <f>dom_sup!W115*rates!$C113</f>
        <v>13716.48674819971</v>
      </c>
      <c r="X115" s="2">
        <f>dom_sup!X115*rates!$C113</f>
        <v>323711.27395338274</v>
      </c>
      <c r="Y115" s="2">
        <f>dom_sup!Y115*rates!$C113</f>
        <v>236.91556773114192</v>
      </c>
      <c r="Z115" s="2">
        <f>dom_sup!Z115*rates!$C113</f>
        <v>4880.6598626159894</v>
      </c>
      <c r="AA115" s="2">
        <f>dom_sup!AA115*rates!$C113</f>
        <v>714.7289151253558</v>
      </c>
      <c r="AB115" s="2">
        <f>dom_sup!AB115*rates!$C113</f>
        <v>983.9449040053405</v>
      </c>
      <c r="AC115" s="2">
        <f>dom_sup!AC115*rates!$C113</f>
        <v>5678.9732633839276</v>
      </c>
      <c r="AD115" s="2">
        <f>dom_sup!AD115*rates!$C113</f>
        <v>47387.391002470969</v>
      </c>
      <c r="AE115" s="2">
        <f>dom_sup!AE115*rates!$C113</f>
        <v>158882.77722665039</v>
      </c>
      <c r="AF115" s="2">
        <f>dom_sup!AF115*rates!$C113</f>
        <v>2460.8547706555878</v>
      </c>
      <c r="AG115" s="2">
        <f>dom_sup!AG115*rates!$C113</f>
        <v>20770.906520630971</v>
      </c>
      <c r="AH115" s="2">
        <f>dom_sup!AH115*rates!$C113</f>
        <v>55.342885788455852</v>
      </c>
      <c r="AI115" s="2">
        <f>dom_sup!AI115*rates!$C113</f>
        <v>24181.334385290669</v>
      </c>
      <c r="AJ115" s="2">
        <f>dom_sup!AJ115*rates!$C113</f>
        <v>36953.485754314199</v>
      </c>
      <c r="AK115" s="2">
        <f>dom_sup!AK115*rates!$C113</f>
        <v>30012.186898972166</v>
      </c>
      <c r="AL115" s="2">
        <f>dom_sup!AL115*rates!$C113</f>
        <v>7002.4944282954384</v>
      </c>
      <c r="AM115" s="2">
        <f>dom_sup!AM115*rates!$C113</f>
        <v>7035.879914399221</v>
      </c>
      <c r="AN115" s="2">
        <f>dom_sup!AN115*rates!$C113</f>
        <v>7399.8666374403292</v>
      </c>
      <c r="AO115" s="2">
        <f>dom_sup!AO115*rates!$C113</f>
        <v>81030.215900824114</v>
      </c>
      <c r="AP115" s="2">
        <f>dom_sup!AP115*rates!$C113</f>
        <v>1609.5004439861502</v>
      </c>
      <c r="AQ115" s="2">
        <f>dom_sup!AQ115*rates!$C113</f>
        <v>0</v>
      </c>
      <c r="AR115" s="2">
        <f>dom_sup!AR115*rates!$C113</f>
        <v>0</v>
      </c>
      <c r="AS115" s="2">
        <f>dom_sup!AS115*rates!$C113</f>
        <v>0</v>
      </c>
      <c r="AT115" s="2">
        <f>dom_sup!AT115*rates!$C113</f>
        <v>0</v>
      </c>
      <c r="AU115" s="2">
        <f>dom_sup!AU115*rates!$C113</f>
        <v>0</v>
      </c>
      <c r="AV115" s="2">
        <f>dom_sup!AV115*rates!$C113</f>
        <v>0</v>
      </c>
      <c r="AW115" s="2">
        <f>dom_sup!AW115*rates!$C113</f>
        <v>0</v>
      </c>
      <c r="AX115" s="2">
        <f>dom_sup!AX115*rates!$C113</f>
        <v>0</v>
      </c>
      <c r="AY115" s="2">
        <f>dom_sup!AY115*rates!$C113</f>
        <v>0</v>
      </c>
      <c r="AZ115" s="2">
        <f>dom_sup!AZ115*rates!$C113</f>
        <v>0</v>
      </c>
      <c r="BA115" s="2">
        <f>dom_sup!BA115*rates!$C113</f>
        <v>0</v>
      </c>
      <c r="BB115" s="2">
        <f>dom_sup!BB115*rates!$C113</f>
        <v>0</v>
      </c>
      <c r="BC115" s="2">
        <f>dom_sup!BC115*rates!$C113</f>
        <v>0</v>
      </c>
      <c r="BD115" s="2">
        <f>dom_sup!BD115*rates!$C113</f>
        <v>0</v>
      </c>
      <c r="BE115" s="2">
        <f>dom_sup!BE115*rates!$C113</f>
        <v>0</v>
      </c>
      <c r="BF115" s="2">
        <f>dom_sup!BF115*rates!$C113</f>
        <v>0</v>
      </c>
      <c r="BG115" s="2">
        <f>dom_sup!BG115*rates!$C113</f>
        <v>0</v>
      </c>
      <c r="BH115" s="2">
        <f>dom_sup!BH115*rates!$C113</f>
        <v>0</v>
      </c>
      <c r="BI115" s="2">
        <f>dom_sup!BI115*rates!$C113</f>
        <v>0</v>
      </c>
      <c r="BJ115" s="2">
        <f>dom_sup!BJ115*rates!$C113</f>
        <v>0</v>
      </c>
      <c r="BK115" s="2">
        <f>dom_sup!BK115*rates!$C113</f>
        <v>0</v>
      </c>
      <c r="BL115" s="2">
        <f>dom_sup!BL115*rates!$C113</f>
        <v>0</v>
      </c>
      <c r="BM115" s="2">
        <f>dom_sup!BM115*rates!$C113</f>
        <v>0</v>
      </c>
      <c r="BN115" s="2">
        <f>dom_sup!BN115*rates!$C113</f>
        <v>0</v>
      </c>
      <c r="BO115" s="2">
        <f>dom_sup!BO115*rates!$C113</f>
        <v>0</v>
      </c>
      <c r="BP115" s="2">
        <f>dom_sup!BP115*rates!$C113</f>
        <v>0</v>
      </c>
      <c r="BQ115" s="2">
        <f t="shared" si="6"/>
        <v>787718.22078695893</v>
      </c>
      <c r="BR115" s="2">
        <v>823239.07264291751</v>
      </c>
      <c r="BS115" s="2">
        <f t="shared" si="7"/>
        <v>1610957.2934298764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5226659.6924456852</v>
      </c>
      <c r="BZ115" s="2">
        <v>1895364.84022766</v>
      </c>
      <c r="CA115" s="2">
        <f t="shared" si="11"/>
        <v>7122024.5326733449</v>
      </c>
    </row>
    <row r="116" spans="1:79" s="2" customFormat="1" x14ac:dyDescent="0.35">
      <c r="A116" s="19">
        <v>113</v>
      </c>
      <c r="B116" s="19" t="s">
        <v>191</v>
      </c>
      <c r="C116" s="2">
        <f>dom_sup!C116*rates!$C114</f>
        <v>0</v>
      </c>
      <c r="D116" s="2">
        <f>dom_sup!D116*rates!$C114</f>
        <v>0</v>
      </c>
      <c r="E116" s="2">
        <f>dom_sup!E116*rates!$C114</f>
        <v>0</v>
      </c>
      <c r="F116" s="2">
        <f>dom_sup!F116*rates!$C114</f>
        <v>0</v>
      </c>
      <c r="G116" s="2">
        <f>dom_sup!G116*rates!$C114</f>
        <v>0</v>
      </c>
      <c r="H116" s="2">
        <f>dom_sup!H116*rates!$C114</f>
        <v>0</v>
      </c>
      <c r="I116" s="2">
        <f>dom_sup!I116*rates!$C114</f>
        <v>0</v>
      </c>
      <c r="J116" s="2">
        <f>dom_sup!J116*rates!$C114</f>
        <v>0</v>
      </c>
      <c r="K116" s="2">
        <f>dom_sup!K116*rates!$C114</f>
        <v>0</v>
      </c>
      <c r="L116" s="2">
        <f>dom_sup!L116*rates!$C114</f>
        <v>0</v>
      </c>
      <c r="M116" s="2">
        <f>dom_sup!M116*rates!$C114</f>
        <v>19.275754575259388</v>
      </c>
      <c r="N116" s="2">
        <f>dom_sup!N116*rates!$C114</f>
        <v>9.4401552118899499</v>
      </c>
      <c r="O116" s="2">
        <f>dom_sup!O116*rates!$C114</f>
        <v>206.19821415959004</v>
      </c>
      <c r="P116" s="2">
        <f>dom_sup!P116*rates!$C114</f>
        <v>1045.6959804435185</v>
      </c>
      <c r="Q116" s="2">
        <f>dom_sup!Q116*rates!$C114</f>
        <v>563.11689185049681</v>
      </c>
      <c r="R116" s="2">
        <f>dom_sup!R116*rates!$C114</f>
        <v>254.63781098932202</v>
      </c>
      <c r="S116" s="2">
        <f>dom_sup!S116*rates!$C114</f>
        <v>1342.7547845313297</v>
      </c>
      <c r="T116" s="2">
        <f>dom_sup!T116*rates!$C114</f>
        <v>0</v>
      </c>
      <c r="U116" s="2">
        <f>dom_sup!U116*rates!$C114</f>
        <v>0</v>
      </c>
      <c r="V116" s="2">
        <f>dom_sup!V116*rates!$C114</f>
        <v>14493.148249447726</v>
      </c>
      <c r="W116" s="2">
        <f>dom_sup!W116*rates!$C114</f>
        <v>194.83424126399353</v>
      </c>
      <c r="X116" s="2">
        <f>dom_sup!X116*rates!$C114</f>
        <v>258.86304135607639</v>
      </c>
      <c r="Y116" s="2">
        <f>dom_sup!Y116*rates!$C114</f>
        <v>0</v>
      </c>
      <c r="Z116" s="2">
        <f>dom_sup!Z116*rates!$C114</f>
        <v>0</v>
      </c>
      <c r="AA116" s="2">
        <f>dom_sup!AA116*rates!$C114</f>
        <v>0</v>
      </c>
      <c r="AB116" s="2">
        <f>dom_sup!AB116*rates!$C114</f>
        <v>0</v>
      </c>
      <c r="AC116" s="2">
        <f>dom_sup!AC116*rates!$C114</f>
        <v>1.5686988275052147</v>
      </c>
      <c r="AD116" s="2">
        <f>dom_sup!AD116*rates!$C114</f>
        <v>3922.347803081519</v>
      </c>
      <c r="AE116" s="2">
        <f>dom_sup!AE116*rates!$C114</f>
        <v>2801.6529102673567</v>
      </c>
      <c r="AF116" s="2">
        <f>dom_sup!AF116*rates!$C114</f>
        <v>123963.91109870088</v>
      </c>
      <c r="AG116" s="2">
        <f>dom_sup!AG116*rates!$C114</f>
        <v>1092.8565765745427</v>
      </c>
      <c r="AH116" s="2">
        <f>dom_sup!AH116*rates!$C114</f>
        <v>0.17988260540354131</v>
      </c>
      <c r="AI116" s="2">
        <f>dom_sup!AI116*rates!$C114</f>
        <v>51.166846028828353</v>
      </c>
      <c r="AJ116" s="2">
        <f>dom_sup!AJ116*rates!$C114</f>
        <v>1553.3102879417704</v>
      </c>
      <c r="AK116" s="2">
        <f>dom_sup!AK116*rates!$C114</f>
        <v>6.55703036779509E-2</v>
      </c>
      <c r="AL116" s="2">
        <f>dom_sup!AL116*rates!$C114</f>
        <v>401.18000258170127</v>
      </c>
      <c r="AM116" s="2">
        <f>dom_sup!AM116*rates!$C114</f>
        <v>0</v>
      </c>
      <c r="AN116" s="2">
        <f>dom_sup!AN116*rates!$C114</f>
        <v>0</v>
      </c>
      <c r="AO116" s="2">
        <f>dom_sup!AO116*rates!$C114</f>
        <v>18.70266856895331</v>
      </c>
      <c r="AP116" s="2">
        <f>dom_sup!AP116*rates!$C114</f>
        <v>0</v>
      </c>
      <c r="AQ116" s="2">
        <f>dom_sup!AQ116*rates!$C114</f>
        <v>41970742.825759739</v>
      </c>
      <c r="AR116" s="2">
        <f>dom_sup!AR116*rates!$C114</f>
        <v>0</v>
      </c>
      <c r="AS116" s="2">
        <f>dom_sup!AS116*rates!$C114</f>
        <v>0</v>
      </c>
      <c r="AT116" s="2">
        <f>dom_sup!AT116*rates!$C114</f>
        <v>0</v>
      </c>
      <c r="AU116" s="2">
        <f>dom_sup!AU116*rates!$C114</f>
        <v>0</v>
      </c>
      <c r="AV116" s="2">
        <f>dom_sup!AV116*rates!$C114</f>
        <v>0</v>
      </c>
      <c r="AW116" s="2">
        <f>dom_sup!AW116*rates!$C114</f>
        <v>0</v>
      </c>
      <c r="AX116" s="2">
        <f>dom_sup!AX116*rates!$C114</f>
        <v>0</v>
      </c>
      <c r="AY116" s="2">
        <f>dom_sup!AY116*rates!$C114</f>
        <v>0</v>
      </c>
      <c r="AZ116" s="2">
        <f>dom_sup!AZ116*rates!$C114</f>
        <v>0</v>
      </c>
      <c r="BA116" s="2">
        <f>dom_sup!BA116*rates!$C114</f>
        <v>0</v>
      </c>
      <c r="BB116" s="2">
        <f>dom_sup!BB116*rates!$C114</f>
        <v>0</v>
      </c>
      <c r="BC116" s="2">
        <f>dom_sup!BC116*rates!$C114</f>
        <v>0</v>
      </c>
      <c r="BD116" s="2">
        <f>dom_sup!BD116*rates!$C114</f>
        <v>0</v>
      </c>
      <c r="BE116" s="2">
        <f>dom_sup!BE116*rates!$C114</f>
        <v>0</v>
      </c>
      <c r="BF116" s="2">
        <f>dom_sup!BF116*rates!$C114</f>
        <v>0</v>
      </c>
      <c r="BG116" s="2">
        <f>dom_sup!BG116*rates!$C114</f>
        <v>0</v>
      </c>
      <c r="BH116" s="2">
        <f>dom_sup!BH116*rates!$C114</f>
        <v>0</v>
      </c>
      <c r="BI116" s="2">
        <f>dom_sup!BI116*rates!$C114</f>
        <v>0</v>
      </c>
      <c r="BJ116" s="2">
        <f>dom_sup!BJ116*rates!$C114</f>
        <v>0</v>
      </c>
      <c r="BK116" s="2">
        <f>dom_sup!BK116*rates!$C114</f>
        <v>0</v>
      </c>
      <c r="BL116" s="2">
        <f>dom_sup!BL116*rates!$C114</f>
        <v>0</v>
      </c>
      <c r="BM116" s="2">
        <f>dom_sup!BM116*rates!$C114</f>
        <v>0</v>
      </c>
      <c r="BN116" s="2">
        <f>dom_sup!BN116*rates!$C114</f>
        <v>0</v>
      </c>
      <c r="BO116" s="2">
        <f>dom_sup!BO116*rates!$C114</f>
        <v>0</v>
      </c>
      <c r="BP116" s="2">
        <f>dom_sup!BP116*rates!$C114</f>
        <v>0</v>
      </c>
      <c r="BQ116" s="2">
        <f t="shared" si="6"/>
        <v>42122937.733229049</v>
      </c>
      <c r="BR116" s="2">
        <v>402490.7699871959</v>
      </c>
      <c r="BS116" s="2">
        <f t="shared" si="7"/>
        <v>42525428.503216244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43128292.5348593</v>
      </c>
      <c r="BZ116" s="2">
        <v>0</v>
      </c>
      <c r="CA116" s="2">
        <f t="shared" si="11"/>
        <v>43128292.5348593</v>
      </c>
    </row>
    <row r="117" spans="1:79" s="2" customFormat="1" x14ac:dyDescent="0.35">
      <c r="A117" s="19">
        <v>114</v>
      </c>
      <c r="B117" s="19" t="s">
        <v>42</v>
      </c>
      <c r="C117" s="2">
        <f>dom_sup!C117*rates!$C115</f>
        <v>0</v>
      </c>
      <c r="D117" s="2">
        <f>dom_sup!D117*rates!$C115</f>
        <v>0</v>
      </c>
      <c r="E117" s="2">
        <f>dom_sup!E117*rates!$C115</f>
        <v>0</v>
      </c>
      <c r="F117" s="2">
        <f>dom_sup!F117*rates!$C115</f>
        <v>0</v>
      </c>
      <c r="G117" s="2">
        <f>dom_sup!G117*rates!$C115</f>
        <v>0</v>
      </c>
      <c r="H117" s="2">
        <f>dom_sup!H117*rates!$C115</f>
        <v>0</v>
      </c>
      <c r="I117" s="2">
        <f>dom_sup!I117*rates!$C115</f>
        <v>0</v>
      </c>
      <c r="J117" s="2">
        <f>dom_sup!J117*rates!$C115</f>
        <v>0</v>
      </c>
      <c r="K117" s="2">
        <f>dom_sup!K117*rates!$C115</f>
        <v>0</v>
      </c>
      <c r="L117" s="2">
        <f>dom_sup!L117*rates!$C115</f>
        <v>0</v>
      </c>
      <c r="M117" s="2">
        <f>dom_sup!M117*rates!$C115</f>
        <v>0</v>
      </c>
      <c r="N117" s="2">
        <f>dom_sup!N117*rates!$C115</f>
        <v>0</v>
      </c>
      <c r="O117" s="2">
        <f>dom_sup!O117*rates!$C115</f>
        <v>0</v>
      </c>
      <c r="P117" s="2">
        <f>dom_sup!P117*rates!$C115</f>
        <v>0</v>
      </c>
      <c r="Q117" s="2">
        <f>dom_sup!Q117*rates!$C115</f>
        <v>0</v>
      </c>
      <c r="R117" s="2">
        <f>dom_sup!R117*rates!$C115</f>
        <v>0</v>
      </c>
      <c r="S117" s="2">
        <f>dom_sup!S117*rates!$C115</f>
        <v>0</v>
      </c>
      <c r="T117" s="2">
        <f>dom_sup!T117*rates!$C115</f>
        <v>0</v>
      </c>
      <c r="U117" s="2">
        <f>dom_sup!U117*rates!$C115</f>
        <v>0</v>
      </c>
      <c r="V117" s="2">
        <f>dom_sup!V117*rates!$C115</f>
        <v>0</v>
      </c>
      <c r="W117" s="2">
        <f>dom_sup!W117*rates!$C115</f>
        <v>0</v>
      </c>
      <c r="X117" s="2">
        <f>dom_sup!X117*rates!$C115</f>
        <v>0</v>
      </c>
      <c r="Y117" s="2">
        <f>dom_sup!Y117*rates!$C115</f>
        <v>0</v>
      </c>
      <c r="Z117" s="2">
        <f>dom_sup!Z117*rates!$C115</f>
        <v>0</v>
      </c>
      <c r="AA117" s="2">
        <f>dom_sup!AA117*rates!$C115</f>
        <v>0</v>
      </c>
      <c r="AB117" s="2">
        <f>dom_sup!AB117*rates!$C115</f>
        <v>0</v>
      </c>
      <c r="AC117" s="2">
        <f>dom_sup!AC117*rates!$C115</f>
        <v>0</v>
      </c>
      <c r="AD117" s="2">
        <f>dom_sup!AD117*rates!$C115</f>
        <v>0</v>
      </c>
      <c r="AE117" s="2">
        <f>dom_sup!AE117*rates!$C115</f>
        <v>0</v>
      </c>
      <c r="AF117" s="2">
        <f>dom_sup!AF117*rates!$C115</f>
        <v>0</v>
      </c>
      <c r="AG117" s="2">
        <f>dom_sup!AG117*rates!$C115</f>
        <v>0</v>
      </c>
      <c r="AH117" s="2">
        <f>dom_sup!AH117*rates!$C115</f>
        <v>0</v>
      </c>
      <c r="AI117" s="2">
        <f>dom_sup!AI117*rates!$C115</f>
        <v>0</v>
      </c>
      <c r="AJ117" s="2">
        <f>dom_sup!AJ117*rates!$C115</f>
        <v>0</v>
      </c>
      <c r="AK117" s="2">
        <f>dom_sup!AK117*rates!$C115</f>
        <v>0</v>
      </c>
      <c r="AL117" s="2">
        <f>dom_sup!AL117*rates!$C115</f>
        <v>0</v>
      </c>
      <c r="AM117" s="2">
        <f>dom_sup!AM117*rates!$C115</f>
        <v>0</v>
      </c>
      <c r="AN117" s="2">
        <f>dom_sup!AN117*rates!$C115</f>
        <v>0</v>
      </c>
      <c r="AO117" s="2">
        <f>dom_sup!AO117*rates!$C115</f>
        <v>0</v>
      </c>
      <c r="AP117" s="2">
        <f>dom_sup!AP117*rates!$C115</f>
        <v>0</v>
      </c>
      <c r="AQ117" s="2">
        <f>dom_sup!AQ117*rates!$C115</f>
        <v>0</v>
      </c>
      <c r="AR117" s="2">
        <f>dom_sup!AR117*rates!$C115</f>
        <v>0</v>
      </c>
      <c r="AS117" s="2">
        <f>dom_sup!AS117*rates!$C115</f>
        <v>0</v>
      </c>
      <c r="AT117" s="2">
        <f>dom_sup!AT117*rates!$C115</f>
        <v>0</v>
      </c>
      <c r="AU117" s="2">
        <f>dom_sup!AU117*rates!$C115</f>
        <v>0</v>
      </c>
      <c r="AV117" s="2">
        <f>dom_sup!AV117*rates!$C115</f>
        <v>0</v>
      </c>
      <c r="AW117" s="2">
        <f>dom_sup!AW117*rates!$C115</f>
        <v>0</v>
      </c>
      <c r="AX117" s="2">
        <f>dom_sup!AX117*rates!$C115</f>
        <v>0</v>
      </c>
      <c r="AY117" s="2">
        <f>dom_sup!AY117*rates!$C115</f>
        <v>0</v>
      </c>
      <c r="AZ117" s="2">
        <f>dom_sup!AZ117*rates!$C115</f>
        <v>0</v>
      </c>
      <c r="BA117" s="2">
        <f>dom_sup!BA117*rates!$C115</f>
        <v>0</v>
      </c>
      <c r="BB117" s="2">
        <f>dom_sup!BB117*rates!$C115</f>
        <v>0</v>
      </c>
      <c r="BC117" s="2">
        <f>dom_sup!BC117*rates!$C115</f>
        <v>0</v>
      </c>
      <c r="BD117" s="2">
        <f>dom_sup!BD117*rates!$C115</f>
        <v>0</v>
      </c>
      <c r="BE117" s="2">
        <f>dom_sup!BE117*rates!$C115</f>
        <v>0</v>
      </c>
      <c r="BF117" s="2">
        <f>dom_sup!BF117*rates!$C115</f>
        <v>0</v>
      </c>
      <c r="BG117" s="2">
        <f>dom_sup!BG117*rates!$C115</f>
        <v>0</v>
      </c>
      <c r="BH117" s="2">
        <f>dom_sup!BH117*rates!$C115</f>
        <v>0</v>
      </c>
      <c r="BI117" s="2">
        <f>dom_sup!BI117*rates!$C115</f>
        <v>0</v>
      </c>
      <c r="BJ117" s="2">
        <f>dom_sup!BJ117*rates!$C115</f>
        <v>0</v>
      </c>
      <c r="BK117" s="2">
        <f>dom_sup!BK117*rates!$C115</f>
        <v>0</v>
      </c>
      <c r="BL117" s="2">
        <f>dom_sup!BL117*rates!$C115</f>
        <v>0</v>
      </c>
      <c r="BM117" s="2">
        <f>dom_sup!BM117*rates!$C115</f>
        <v>0</v>
      </c>
      <c r="BN117" s="2">
        <f>dom_sup!BN117*rates!$C115</f>
        <v>0</v>
      </c>
      <c r="BO117" s="2">
        <f>dom_sup!BO117*rates!$C115</f>
        <v>0</v>
      </c>
      <c r="BP117" s="2">
        <f>dom_sup!BP117*rates!$C115</f>
        <v>0</v>
      </c>
      <c r="BQ117" s="2">
        <f t="shared" si="6"/>
        <v>0</v>
      </c>
      <c r="BR117" s="2">
        <v>-114954.06583745436</v>
      </c>
      <c r="BS117" s="2">
        <f t="shared" si="7"/>
        <v>-114954.06583745436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-114954.06583745436</v>
      </c>
      <c r="BZ117" s="2">
        <v>0</v>
      </c>
      <c r="CA117" s="2">
        <f t="shared" si="11"/>
        <v>-114954.06583745436</v>
      </c>
    </row>
    <row r="118" spans="1:79" s="2" customFormat="1" x14ac:dyDescent="0.35">
      <c r="A118" s="19">
        <v>115</v>
      </c>
      <c r="B118" s="19" t="s">
        <v>43</v>
      </c>
      <c r="C118" s="2">
        <f>dom_sup!C118*rates!$C116</f>
        <v>0</v>
      </c>
      <c r="D118" s="2">
        <f>dom_sup!D118*rates!$C116</f>
        <v>0</v>
      </c>
      <c r="E118" s="2">
        <f>dom_sup!E118*rates!$C116</f>
        <v>0</v>
      </c>
      <c r="F118" s="2">
        <f>dom_sup!F118*rates!$C116</f>
        <v>0</v>
      </c>
      <c r="G118" s="2">
        <f>dom_sup!G118*rates!$C116</f>
        <v>0</v>
      </c>
      <c r="H118" s="2">
        <f>dom_sup!H118*rates!$C116</f>
        <v>0</v>
      </c>
      <c r="I118" s="2">
        <f>dom_sup!I118*rates!$C116</f>
        <v>0</v>
      </c>
      <c r="J118" s="2">
        <f>dom_sup!J118*rates!$C116</f>
        <v>0</v>
      </c>
      <c r="K118" s="2">
        <f>dom_sup!K118*rates!$C116</f>
        <v>0</v>
      </c>
      <c r="L118" s="2">
        <f>dom_sup!L118*rates!$C116</f>
        <v>0</v>
      </c>
      <c r="M118" s="2">
        <f>dom_sup!M118*rates!$C116</f>
        <v>0</v>
      </c>
      <c r="N118" s="2">
        <f>dom_sup!N118*rates!$C116</f>
        <v>0</v>
      </c>
      <c r="O118" s="2">
        <f>dom_sup!O118*rates!$C116</f>
        <v>0</v>
      </c>
      <c r="P118" s="2">
        <f>dom_sup!P118*rates!$C116</f>
        <v>0</v>
      </c>
      <c r="Q118" s="2">
        <f>dom_sup!Q118*rates!$C116</f>
        <v>0</v>
      </c>
      <c r="R118" s="2">
        <f>dom_sup!R118*rates!$C116</f>
        <v>0</v>
      </c>
      <c r="S118" s="2">
        <f>dom_sup!S118*rates!$C116</f>
        <v>0</v>
      </c>
      <c r="T118" s="2">
        <f>dom_sup!T118*rates!$C116</f>
        <v>0</v>
      </c>
      <c r="U118" s="2">
        <f>dom_sup!U118*rates!$C116</f>
        <v>0</v>
      </c>
      <c r="V118" s="2">
        <f>dom_sup!V118*rates!$C116</f>
        <v>0</v>
      </c>
      <c r="W118" s="2">
        <f>dom_sup!W118*rates!$C116</f>
        <v>0</v>
      </c>
      <c r="X118" s="2">
        <f>dom_sup!X118*rates!$C116</f>
        <v>0</v>
      </c>
      <c r="Y118" s="2">
        <f>dom_sup!Y118*rates!$C116</f>
        <v>0</v>
      </c>
      <c r="Z118" s="2">
        <f>dom_sup!Z118*rates!$C116</f>
        <v>0</v>
      </c>
      <c r="AA118" s="2">
        <f>dom_sup!AA118*rates!$C116</f>
        <v>0</v>
      </c>
      <c r="AB118" s="2">
        <f>dom_sup!AB118*rates!$C116</f>
        <v>0</v>
      </c>
      <c r="AC118" s="2">
        <f>dom_sup!AC118*rates!$C116</f>
        <v>0</v>
      </c>
      <c r="AD118" s="2">
        <f>dom_sup!AD118*rates!$C116</f>
        <v>0</v>
      </c>
      <c r="AE118" s="2">
        <f>dom_sup!AE118*rates!$C116</f>
        <v>0</v>
      </c>
      <c r="AF118" s="2">
        <f>dom_sup!AF118*rates!$C116</f>
        <v>1223.1440184611338</v>
      </c>
      <c r="AG118" s="2">
        <f>dom_sup!AG118*rates!$C116</f>
        <v>177.633925877145</v>
      </c>
      <c r="AH118" s="2">
        <f>dom_sup!AH118*rates!$C116</f>
        <v>0</v>
      </c>
      <c r="AI118" s="2">
        <f>dom_sup!AI118*rates!$C116</f>
        <v>0</v>
      </c>
      <c r="AJ118" s="2">
        <f>dom_sup!AJ118*rates!$C116</f>
        <v>0</v>
      </c>
      <c r="AK118" s="2">
        <f>dom_sup!AK118*rates!$C116</f>
        <v>0</v>
      </c>
      <c r="AL118" s="2">
        <f>dom_sup!AL118*rates!$C116</f>
        <v>0</v>
      </c>
      <c r="AM118" s="2">
        <f>dom_sup!AM118*rates!$C116</f>
        <v>0</v>
      </c>
      <c r="AN118" s="2">
        <f>dom_sup!AN118*rates!$C116</f>
        <v>0</v>
      </c>
      <c r="AO118" s="2">
        <f>dom_sup!AO118*rates!$C116</f>
        <v>0</v>
      </c>
      <c r="AP118" s="2">
        <f>dom_sup!AP118*rates!$C116</f>
        <v>0</v>
      </c>
      <c r="AQ118" s="2">
        <f>dom_sup!AQ118*rates!$C116</f>
        <v>0</v>
      </c>
      <c r="AR118" s="2">
        <f>dom_sup!AR118*rates!$C116</f>
        <v>0</v>
      </c>
      <c r="AS118" s="2">
        <f>dom_sup!AS118*rates!$C116</f>
        <v>401141.33623481495</v>
      </c>
      <c r="AT118" s="2">
        <f>dom_sup!AT118*rates!$C116</f>
        <v>0</v>
      </c>
      <c r="AU118" s="2">
        <f>dom_sup!AU118*rates!$C116</f>
        <v>0</v>
      </c>
      <c r="AV118" s="2">
        <f>dom_sup!AV118*rates!$C116</f>
        <v>0</v>
      </c>
      <c r="AW118" s="2">
        <f>dom_sup!AW118*rates!$C116</f>
        <v>0</v>
      </c>
      <c r="AX118" s="2">
        <f>dom_sup!AX118*rates!$C116</f>
        <v>0</v>
      </c>
      <c r="AY118" s="2">
        <f>dom_sup!AY118*rates!$C116</f>
        <v>0</v>
      </c>
      <c r="AZ118" s="2">
        <f>dom_sup!AZ118*rates!$C116</f>
        <v>0</v>
      </c>
      <c r="BA118" s="2">
        <f>dom_sup!BA118*rates!$C116</f>
        <v>0</v>
      </c>
      <c r="BB118" s="2">
        <f>dom_sup!BB118*rates!$C116</f>
        <v>0</v>
      </c>
      <c r="BC118" s="2">
        <f>dom_sup!BC118*rates!$C116</f>
        <v>0</v>
      </c>
      <c r="BD118" s="2">
        <f>dom_sup!BD118*rates!$C116</f>
        <v>0</v>
      </c>
      <c r="BE118" s="2">
        <f>dom_sup!BE118*rates!$C116</f>
        <v>0</v>
      </c>
      <c r="BF118" s="2">
        <f>dom_sup!BF118*rates!$C116</f>
        <v>0</v>
      </c>
      <c r="BG118" s="2">
        <f>dom_sup!BG118*rates!$C116</f>
        <v>0</v>
      </c>
      <c r="BH118" s="2">
        <f>dom_sup!BH118*rates!$C116</f>
        <v>0</v>
      </c>
      <c r="BI118" s="2">
        <f>dom_sup!BI118*rates!$C116</f>
        <v>0</v>
      </c>
      <c r="BJ118" s="2">
        <f>dom_sup!BJ118*rates!$C116</f>
        <v>0</v>
      </c>
      <c r="BK118" s="2">
        <f>dom_sup!BK118*rates!$C116</f>
        <v>0</v>
      </c>
      <c r="BL118" s="2">
        <f>dom_sup!BL118*rates!$C116</f>
        <v>0</v>
      </c>
      <c r="BM118" s="2">
        <f>dom_sup!BM118*rates!$C116</f>
        <v>0</v>
      </c>
      <c r="BN118" s="2">
        <f>dom_sup!BN118*rates!$C116</f>
        <v>0</v>
      </c>
      <c r="BO118" s="2">
        <f>dom_sup!BO118*rates!$C116</f>
        <v>0</v>
      </c>
      <c r="BP118" s="2">
        <f>dom_sup!BP118*rates!$C116</f>
        <v>0</v>
      </c>
      <c r="BQ118" s="2">
        <f t="shared" si="6"/>
        <v>402542.11417915323</v>
      </c>
      <c r="BR118" s="2">
        <v>-49207.480229458153</v>
      </c>
      <c r="BS118" s="2">
        <f t="shared" si="7"/>
        <v>353334.6339496951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379734.19222773408</v>
      </c>
      <c r="BZ118" s="2">
        <v>0</v>
      </c>
      <c r="CA118" s="2">
        <f t="shared" si="11"/>
        <v>379734.19222773408</v>
      </c>
    </row>
    <row r="119" spans="1:79" s="2" customFormat="1" x14ac:dyDescent="0.35">
      <c r="A119" s="19">
        <v>116</v>
      </c>
      <c r="B119" s="19" t="s">
        <v>192</v>
      </c>
      <c r="C119" s="2">
        <f>dom_sup!C119*rates!$C117</f>
        <v>0</v>
      </c>
      <c r="D119" s="2">
        <f>dom_sup!D119*rates!$C117</f>
        <v>0</v>
      </c>
      <c r="E119" s="2">
        <f>dom_sup!E119*rates!$C117</f>
        <v>0</v>
      </c>
      <c r="F119" s="2">
        <f>dom_sup!F119*rates!$C117</f>
        <v>0</v>
      </c>
      <c r="G119" s="2">
        <f>dom_sup!G119*rates!$C117</f>
        <v>0</v>
      </c>
      <c r="H119" s="2">
        <f>dom_sup!H119*rates!$C117</f>
        <v>0</v>
      </c>
      <c r="I119" s="2">
        <f>dom_sup!I119*rates!$C117</f>
        <v>0</v>
      </c>
      <c r="J119" s="2">
        <f>dom_sup!J119*rates!$C117</f>
        <v>0</v>
      </c>
      <c r="K119" s="2">
        <f>dom_sup!K119*rates!$C117</f>
        <v>0</v>
      </c>
      <c r="L119" s="2">
        <f>dom_sup!L119*rates!$C117</f>
        <v>0</v>
      </c>
      <c r="M119" s="2">
        <f>dom_sup!M119*rates!$C117</f>
        <v>0</v>
      </c>
      <c r="N119" s="2">
        <f>dom_sup!N119*rates!$C117</f>
        <v>0</v>
      </c>
      <c r="O119" s="2">
        <f>dom_sup!O119*rates!$C117</f>
        <v>0</v>
      </c>
      <c r="P119" s="2">
        <f>dom_sup!P119*rates!$C117</f>
        <v>0</v>
      </c>
      <c r="Q119" s="2">
        <f>dom_sup!Q119*rates!$C117</f>
        <v>0</v>
      </c>
      <c r="R119" s="2">
        <f>dom_sup!R119*rates!$C117</f>
        <v>0</v>
      </c>
      <c r="S119" s="2">
        <f>dom_sup!S119*rates!$C117</f>
        <v>0</v>
      </c>
      <c r="T119" s="2">
        <f>dom_sup!T119*rates!$C117</f>
        <v>0</v>
      </c>
      <c r="U119" s="2">
        <f>dom_sup!U119*rates!$C117</f>
        <v>0</v>
      </c>
      <c r="V119" s="2">
        <f>dom_sup!V119*rates!$C117</f>
        <v>0</v>
      </c>
      <c r="W119" s="2">
        <f>dom_sup!W119*rates!$C117</f>
        <v>0</v>
      </c>
      <c r="X119" s="2">
        <f>dom_sup!X119*rates!$C117</f>
        <v>0</v>
      </c>
      <c r="Y119" s="2">
        <f>dom_sup!Y119*rates!$C117</f>
        <v>0</v>
      </c>
      <c r="Z119" s="2">
        <f>dom_sup!Z119*rates!$C117</f>
        <v>0</v>
      </c>
      <c r="AA119" s="2">
        <f>dom_sup!AA119*rates!$C117</f>
        <v>0</v>
      </c>
      <c r="AB119" s="2">
        <f>dom_sup!AB119*rates!$C117</f>
        <v>0</v>
      </c>
      <c r="AC119" s="2">
        <f>dom_sup!AC119*rates!$C117</f>
        <v>0</v>
      </c>
      <c r="AD119" s="2">
        <f>dom_sup!AD119*rates!$C117</f>
        <v>0</v>
      </c>
      <c r="AE119" s="2">
        <f>dom_sup!AE119*rates!$C117</f>
        <v>0</v>
      </c>
      <c r="AF119" s="2">
        <f>dom_sup!AF119*rates!$C117</f>
        <v>0</v>
      </c>
      <c r="AG119" s="2">
        <f>dom_sup!AG119*rates!$C117</f>
        <v>0</v>
      </c>
      <c r="AH119" s="2">
        <f>dom_sup!AH119*rates!$C117</f>
        <v>0</v>
      </c>
      <c r="AI119" s="2">
        <f>dom_sup!AI119*rates!$C117</f>
        <v>0</v>
      </c>
      <c r="AJ119" s="2">
        <f>dom_sup!AJ119*rates!$C117</f>
        <v>0</v>
      </c>
      <c r="AK119" s="2">
        <f>dom_sup!AK119*rates!$C117</f>
        <v>0</v>
      </c>
      <c r="AL119" s="2">
        <f>dom_sup!AL119*rates!$C117</f>
        <v>0</v>
      </c>
      <c r="AM119" s="2">
        <f>dom_sup!AM119*rates!$C117</f>
        <v>0</v>
      </c>
      <c r="AN119" s="2">
        <f>dom_sup!AN119*rates!$C117</f>
        <v>0</v>
      </c>
      <c r="AO119" s="2">
        <f>dom_sup!AO119*rates!$C117</f>
        <v>0</v>
      </c>
      <c r="AP119" s="2">
        <f>dom_sup!AP119*rates!$C117</f>
        <v>0</v>
      </c>
      <c r="AQ119" s="2">
        <f>dom_sup!AQ119*rates!$C117</f>
        <v>0</v>
      </c>
      <c r="AR119" s="2">
        <f>dom_sup!AR119*rates!$C117</f>
        <v>0</v>
      </c>
      <c r="AS119" s="2">
        <f>dom_sup!AS119*rates!$C117</f>
        <v>0</v>
      </c>
      <c r="AT119" s="2">
        <f>dom_sup!AT119*rates!$C117</f>
        <v>0</v>
      </c>
      <c r="AU119" s="2">
        <f>dom_sup!AU119*rates!$C117</f>
        <v>0</v>
      </c>
      <c r="AV119" s="2">
        <f>dom_sup!AV119*rates!$C117</f>
        <v>0</v>
      </c>
      <c r="AW119" s="2">
        <f>dom_sup!AW119*rates!$C117</f>
        <v>0</v>
      </c>
      <c r="AX119" s="2">
        <f>dom_sup!AX119*rates!$C117</f>
        <v>0</v>
      </c>
      <c r="AY119" s="2">
        <f>dom_sup!AY119*rates!$C117</f>
        <v>0</v>
      </c>
      <c r="AZ119" s="2">
        <f>dom_sup!AZ119*rates!$C117</f>
        <v>0</v>
      </c>
      <c r="BA119" s="2">
        <f>dom_sup!BA119*rates!$C117</f>
        <v>0</v>
      </c>
      <c r="BB119" s="2">
        <f>dom_sup!BB119*rates!$C117</f>
        <v>0</v>
      </c>
      <c r="BC119" s="2">
        <f>dom_sup!BC119*rates!$C117</f>
        <v>0</v>
      </c>
      <c r="BD119" s="2">
        <f>dom_sup!BD119*rates!$C117</f>
        <v>0</v>
      </c>
      <c r="BE119" s="2">
        <f>dom_sup!BE119*rates!$C117</f>
        <v>0</v>
      </c>
      <c r="BF119" s="2">
        <f>dom_sup!BF119*rates!$C117</f>
        <v>0</v>
      </c>
      <c r="BG119" s="2">
        <f>dom_sup!BG119*rates!$C117</f>
        <v>0</v>
      </c>
      <c r="BH119" s="2">
        <f>dom_sup!BH119*rates!$C117</f>
        <v>0</v>
      </c>
      <c r="BI119" s="2">
        <f>dom_sup!BI119*rates!$C117</f>
        <v>0</v>
      </c>
      <c r="BJ119" s="2">
        <f>dom_sup!BJ119*rates!$C117</f>
        <v>0</v>
      </c>
      <c r="BK119" s="2">
        <f>dom_sup!BK119*rates!$C117</f>
        <v>0</v>
      </c>
      <c r="BL119" s="2">
        <f>dom_sup!BL119*rates!$C117</f>
        <v>0</v>
      </c>
      <c r="BM119" s="2">
        <f>dom_sup!BM119*rates!$C117</f>
        <v>0</v>
      </c>
      <c r="BN119" s="2">
        <f>dom_sup!BN119*rates!$C117</f>
        <v>0</v>
      </c>
      <c r="BO119" s="2">
        <f>dom_sup!BO119*rates!$C117</f>
        <v>0</v>
      </c>
      <c r="BP119" s="2">
        <f>dom_sup!BP119*rates!$C117</f>
        <v>0</v>
      </c>
      <c r="BQ119" s="2">
        <f t="shared" si="6"/>
        <v>0</v>
      </c>
      <c r="BR119" s="2">
        <v>-2392.84663385868</v>
      </c>
      <c r="BS119" s="2">
        <f t="shared" si="7"/>
        <v>-2392.84663385868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-2392.84663385868</v>
      </c>
      <c r="BZ119" s="2">
        <v>0</v>
      </c>
      <c r="CA119" s="2">
        <f t="shared" si="11"/>
        <v>-2392.84663385868</v>
      </c>
    </row>
    <row r="120" spans="1:79" s="2" customFormat="1" x14ac:dyDescent="0.35">
      <c r="A120" s="19">
        <v>117</v>
      </c>
      <c r="B120" s="19" t="s">
        <v>52</v>
      </c>
      <c r="C120" s="2">
        <f>dom_sup!C120*rates!$C118</f>
        <v>0</v>
      </c>
      <c r="D120" s="2">
        <f>dom_sup!D120*rates!$C118</f>
        <v>0</v>
      </c>
      <c r="E120" s="2">
        <f>dom_sup!E120*rates!$C118</f>
        <v>0</v>
      </c>
      <c r="F120" s="2">
        <f>dom_sup!F120*rates!$C118</f>
        <v>0</v>
      </c>
      <c r="G120" s="2">
        <f>dom_sup!G120*rates!$C118</f>
        <v>0</v>
      </c>
      <c r="H120" s="2">
        <f>dom_sup!H120*rates!$C118</f>
        <v>0</v>
      </c>
      <c r="I120" s="2">
        <f>dom_sup!I120*rates!$C118</f>
        <v>0</v>
      </c>
      <c r="J120" s="2">
        <f>dom_sup!J120*rates!$C118</f>
        <v>0</v>
      </c>
      <c r="K120" s="2">
        <f>dom_sup!K120*rates!$C118</f>
        <v>0</v>
      </c>
      <c r="L120" s="2">
        <f>dom_sup!L120*rates!$C118</f>
        <v>0</v>
      </c>
      <c r="M120" s="2">
        <f>dom_sup!M120*rates!$C118</f>
        <v>94950.373683367856</v>
      </c>
      <c r="N120" s="2">
        <f>dom_sup!N120*rates!$C118</f>
        <v>33963.911414385293</v>
      </c>
      <c r="O120" s="2">
        <f>dom_sup!O120*rates!$C118</f>
        <v>134328.40361767408</v>
      </c>
      <c r="P120" s="2">
        <f>dom_sup!P120*rates!$C118</f>
        <v>64416.207083904759</v>
      </c>
      <c r="Q120" s="2">
        <f>dom_sup!Q120*rates!$C118</f>
        <v>36043.655412905049</v>
      </c>
      <c r="R120" s="2">
        <f>dom_sup!R120*rates!$C118</f>
        <v>10187.467031028029</v>
      </c>
      <c r="S120" s="2">
        <f>dom_sup!S120*rates!$C118</f>
        <v>218571.8512562</v>
      </c>
      <c r="T120" s="2">
        <f>dom_sup!T120*rates!$C118</f>
        <v>22834.878487999591</v>
      </c>
      <c r="U120" s="2">
        <f>dom_sup!U120*rates!$C118</f>
        <v>19122.943153592179</v>
      </c>
      <c r="V120" s="2">
        <f>dom_sup!V120*rates!$C118</f>
        <v>166457.14551659484</v>
      </c>
      <c r="W120" s="2">
        <f>dom_sup!W120*rates!$C118</f>
        <v>9684.7108481604737</v>
      </c>
      <c r="X120" s="2">
        <f>dom_sup!X120*rates!$C118</f>
        <v>87209.50348972615</v>
      </c>
      <c r="Y120" s="2">
        <f>dom_sup!Y120*rates!$C118</f>
        <v>93018.968373901764</v>
      </c>
      <c r="Z120" s="2">
        <f>dom_sup!Z120*rates!$C118</f>
        <v>18470.697572095767</v>
      </c>
      <c r="AA120" s="2">
        <f>dom_sup!AA120*rates!$C118</f>
        <v>16460.957989818118</v>
      </c>
      <c r="AB120" s="2">
        <f>dom_sup!AB120*rates!$C118</f>
        <v>2738.3682992026029</v>
      </c>
      <c r="AC120" s="2">
        <f>dom_sup!AC120*rates!$C118</f>
        <v>67087.179393961662</v>
      </c>
      <c r="AD120" s="2">
        <f>dom_sup!AD120*rates!$C118</f>
        <v>143780.64722002426</v>
      </c>
      <c r="AE120" s="2">
        <f>dom_sup!AE120*rates!$C118</f>
        <v>301588.31398598984</v>
      </c>
      <c r="AF120" s="2">
        <f>dom_sup!AF120*rates!$C118</f>
        <v>76889.889360425921</v>
      </c>
      <c r="AG120" s="2">
        <f>dom_sup!AG120*rates!$C118</f>
        <v>173623.53969300562</v>
      </c>
      <c r="AH120" s="2">
        <f>dom_sup!AH120*rates!$C118</f>
        <v>81062.618889568737</v>
      </c>
      <c r="AI120" s="2">
        <f>dom_sup!AI120*rates!$C118</f>
        <v>38611.357464771536</v>
      </c>
      <c r="AJ120" s="2">
        <f>dom_sup!AJ120*rates!$C118</f>
        <v>103739.95249054865</v>
      </c>
      <c r="AK120" s="2">
        <f>dom_sup!AK120*rates!$C118</f>
        <v>66530.075276623873</v>
      </c>
      <c r="AL120" s="2">
        <f>dom_sup!AL120*rates!$C118</f>
        <v>11776.094940963094</v>
      </c>
      <c r="AM120" s="2">
        <f>dom_sup!AM120*rates!$C118</f>
        <v>19549.37450055818</v>
      </c>
      <c r="AN120" s="2">
        <f>dom_sup!AN120*rates!$C118</f>
        <v>63938.01807021346</v>
      </c>
      <c r="AO120" s="2">
        <f>dom_sup!AO120*rates!$C118</f>
        <v>30050.959185255819</v>
      </c>
      <c r="AP120" s="2">
        <f>dom_sup!AP120*rates!$C118</f>
        <v>32604.873411736568</v>
      </c>
      <c r="AQ120" s="2">
        <f>dom_sup!AQ120*rates!$C118</f>
        <v>0</v>
      </c>
      <c r="AR120" s="2">
        <f>dom_sup!AR120*rates!$C118</f>
        <v>0</v>
      </c>
      <c r="AS120" s="2">
        <f>dom_sup!AS120*rates!$C118</f>
        <v>0</v>
      </c>
      <c r="AT120" s="2">
        <f>dom_sup!AT120*rates!$C118</f>
        <v>0</v>
      </c>
      <c r="AU120" s="2">
        <f>dom_sup!AU120*rates!$C118</f>
        <v>0</v>
      </c>
      <c r="AV120" s="2">
        <f>dom_sup!AV120*rates!$C118</f>
        <v>0</v>
      </c>
      <c r="AW120" s="2">
        <f>dom_sup!AW120*rates!$C118</f>
        <v>0</v>
      </c>
      <c r="AX120" s="2">
        <f>dom_sup!AX120*rates!$C118</f>
        <v>0</v>
      </c>
      <c r="AY120" s="2">
        <f>dom_sup!AY120*rates!$C118</f>
        <v>0</v>
      </c>
      <c r="AZ120" s="2">
        <f>dom_sup!AZ120*rates!$C118</f>
        <v>0</v>
      </c>
      <c r="BA120" s="2">
        <f>dom_sup!BA120*rates!$C118</f>
        <v>0</v>
      </c>
      <c r="BB120" s="2">
        <f>dom_sup!BB120*rates!$C118</f>
        <v>22725812.287094694</v>
      </c>
      <c r="BC120" s="2">
        <f>dom_sup!BC120*rates!$C118</f>
        <v>0</v>
      </c>
      <c r="BD120" s="2">
        <f>dom_sup!BD120*rates!$C118</f>
        <v>0</v>
      </c>
      <c r="BE120" s="2">
        <f>dom_sup!BE120*rates!$C118</f>
        <v>0</v>
      </c>
      <c r="BF120" s="2">
        <f>dom_sup!BF120*rates!$C118</f>
        <v>0</v>
      </c>
      <c r="BG120" s="2">
        <f>dom_sup!BG120*rates!$C118</f>
        <v>0</v>
      </c>
      <c r="BH120" s="2">
        <f>dom_sup!BH120*rates!$C118</f>
        <v>0</v>
      </c>
      <c r="BI120" s="2">
        <f>dom_sup!BI120*rates!$C118</f>
        <v>0</v>
      </c>
      <c r="BJ120" s="2">
        <f>dom_sup!BJ120*rates!$C118</f>
        <v>0</v>
      </c>
      <c r="BK120" s="2">
        <f>dom_sup!BK120*rates!$C118</f>
        <v>0</v>
      </c>
      <c r="BL120" s="2">
        <f>dom_sup!BL120*rates!$C118</f>
        <v>0</v>
      </c>
      <c r="BM120" s="2">
        <f>dom_sup!BM120*rates!$C118</f>
        <v>0</v>
      </c>
      <c r="BN120" s="2">
        <f>dom_sup!BN120*rates!$C118</f>
        <v>0</v>
      </c>
      <c r="BO120" s="2">
        <f>dom_sup!BO120*rates!$C118</f>
        <v>0</v>
      </c>
      <c r="BP120" s="2">
        <f>dom_sup!BP120*rates!$C118</f>
        <v>0</v>
      </c>
      <c r="BQ120" s="2">
        <f t="shared" si="6"/>
        <v>24965105.224208899</v>
      </c>
      <c r="BR120" s="2">
        <v>99027.291896656767</v>
      </c>
      <c r="BS120" s="2">
        <f t="shared" si="7"/>
        <v>25064132.516105555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25064132.516105555</v>
      </c>
      <c r="BZ120" s="2">
        <v>-138794056.31527999</v>
      </c>
      <c r="CA120" s="2">
        <f t="shared" si="11"/>
        <v>-113729923.79917443</v>
      </c>
    </row>
    <row r="121" spans="1:79" s="2" customFormat="1" x14ac:dyDescent="0.35">
      <c r="A121" s="19">
        <v>118</v>
      </c>
      <c r="B121" s="19" t="s">
        <v>220</v>
      </c>
      <c r="C121" s="2">
        <f>dom_sup!C121*rates!$C119</f>
        <v>0</v>
      </c>
      <c r="D121" s="2">
        <f>dom_sup!D121*rates!$C119</f>
        <v>0</v>
      </c>
      <c r="E121" s="2">
        <f>dom_sup!E121*rates!$C119</f>
        <v>0</v>
      </c>
      <c r="F121" s="2">
        <f>dom_sup!F121*rates!$C119</f>
        <v>0</v>
      </c>
      <c r="G121" s="2">
        <f>dom_sup!G121*rates!$C119</f>
        <v>0</v>
      </c>
      <c r="H121" s="2">
        <f>dom_sup!H121*rates!$C119</f>
        <v>0</v>
      </c>
      <c r="I121" s="2">
        <f>dom_sup!I121*rates!$C119</f>
        <v>0</v>
      </c>
      <c r="J121" s="2">
        <f>dom_sup!J121*rates!$C119</f>
        <v>0</v>
      </c>
      <c r="K121" s="2">
        <f>dom_sup!K121*rates!$C119</f>
        <v>0</v>
      </c>
      <c r="L121" s="2">
        <f>dom_sup!L121*rates!$C119</f>
        <v>0</v>
      </c>
      <c r="M121" s="2">
        <f>dom_sup!M121*rates!$C119</f>
        <v>0</v>
      </c>
      <c r="N121" s="2">
        <f>dom_sup!N121*rates!$C119</f>
        <v>0</v>
      </c>
      <c r="O121" s="2">
        <f>dom_sup!O121*rates!$C119</f>
        <v>0</v>
      </c>
      <c r="P121" s="2">
        <f>dom_sup!P121*rates!$C119</f>
        <v>0</v>
      </c>
      <c r="Q121" s="2">
        <f>dom_sup!Q121*rates!$C119</f>
        <v>0</v>
      </c>
      <c r="R121" s="2">
        <f>dom_sup!R121*rates!$C119</f>
        <v>0</v>
      </c>
      <c r="S121" s="2">
        <f>dom_sup!S121*rates!$C119</f>
        <v>0</v>
      </c>
      <c r="T121" s="2">
        <f>dom_sup!T121*rates!$C119</f>
        <v>0</v>
      </c>
      <c r="U121" s="2">
        <f>dom_sup!U121*rates!$C119</f>
        <v>0</v>
      </c>
      <c r="V121" s="2">
        <f>dom_sup!V121*rates!$C119</f>
        <v>0</v>
      </c>
      <c r="W121" s="2">
        <f>dom_sup!W121*rates!$C119</f>
        <v>0</v>
      </c>
      <c r="X121" s="2">
        <f>dom_sup!X121*rates!$C119</f>
        <v>0</v>
      </c>
      <c r="Y121" s="2">
        <f>dom_sup!Y121*rates!$C119</f>
        <v>0</v>
      </c>
      <c r="Z121" s="2">
        <f>dom_sup!Z121*rates!$C119</f>
        <v>0</v>
      </c>
      <c r="AA121" s="2">
        <f>dom_sup!AA121*rates!$C119</f>
        <v>0</v>
      </c>
      <c r="AB121" s="2">
        <f>dom_sup!AB121*rates!$C119</f>
        <v>0</v>
      </c>
      <c r="AC121" s="2">
        <f>dom_sup!AC121*rates!$C119</f>
        <v>0</v>
      </c>
      <c r="AD121" s="2">
        <f>dom_sup!AD121*rates!$C119</f>
        <v>0</v>
      </c>
      <c r="AE121" s="2">
        <f>dom_sup!AE121*rates!$C119</f>
        <v>0</v>
      </c>
      <c r="AF121" s="2">
        <f>dom_sup!AF121*rates!$C119</f>
        <v>0</v>
      </c>
      <c r="AG121" s="2">
        <f>dom_sup!AG121*rates!$C119</f>
        <v>0</v>
      </c>
      <c r="AH121" s="2">
        <f>dom_sup!AH121*rates!$C119</f>
        <v>0</v>
      </c>
      <c r="AI121" s="2">
        <f>dom_sup!AI121*rates!$C119</f>
        <v>0</v>
      </c>
      <c r="AJ121" s="2">
        <f>dom_sup!AJ121*rates!$C119</f>
        <v>0</v>
      </c>
      <c r="AK121" s="2">
        <f>dom_sup!AK121*rates!$C119</f>
        <v>0</v>
      </c>
      <c r="AL121" s="2">
        <f>dom_sup!AL121*rates!$C119</f>
        <v>0</v>
      </c>
      <c r="AM121" s="2">
        <f>dom_sup!AM121*rates!$C119</f>
        <v>0</v>
      </c>
      <c r="AN121" s="2">
        <f>dom_sup!AN121*rates!$C119</f>
        <v>0</v>
      </c>
      <c r="AO121" s="2">
        <f>dom_sup!AO121*rates!$C119</f>
        <v>0</v>
      </c>
      <c r="AP121" s="2">
        <f>dom_sup!AP121*rates!$C119</f>
        <v>0</v>
      </c>
      <c r="AQ121" s="2">
        <f>dom_sup!AQ121*rates!$C119</f>
        <v>0</v>
      </c>
      <c r="AR121" s="2">
        <f>dom_sup!AR121*rates!$C119</f>
        <v>0</v>
      </c>
      <c r="AS121" s="2">
        <f>dom_sup!AS121*rates!$C119</f>
        <v>0</v>
      </c>
      <c r="AT121" s="2">
        <f>dom_sup!AT121*rates!$C119</f>
        <v>0</v>
      </c>
      <c r="AU121" s="2">
        <f>dom_sup!AU121*rates!$C119</f>
        <v>0</v>
      </c>
      <c r="AV121" s="2">
        <f>dom_sup!AV121*rates!$C119</f>
        <v>0</v>
      </c>
      <c r="AW121" s="2">
        <f>dom_sup!AW121*rates!$C119</f>
        <v>0</v>
      </c>
      <c r="AX121" s="2">
        <f>dom_sup!AX121*rates!$C119</f>
        <v>0</v>
      </c>
      <c r="AY121" s="2">
        <f>dom_sup!AY121*rates!$C119</f>
        <v>0</v>
      </c>
      <c r="AZ121" s="2">
        <f>dom_sup!AZ121*rates!$C119</f>
        <v>0</v>
      </c>
      <c r="BA121" s="2">
        <f>dom_sup!BA121*rates!$C119</f>
        <v>0</v>
      </c>
      <c r="BB121" s="2">
        <f>dom_sup!BB121*rates!$C119</f>
        <v>233637.01380168684</v>
      </c>
      <c r="BC121" s="2">
        <f>dom_sup!BC121*rates!$C119</f>
        <v>0</v>
      </c>
      <c r="BD121" s="2">
        <f>dom_sup!BD121*rates!$C119</f>
        <v>0</v>
      </c>
      <c r="BE121" s="2">
        <f>dom_sup!BE121*rates!$C119</f>
        <v>0</v>
      </c>
      <c r="BF121" s="2">
        <f>dom_sup!BF121*rates!$C119</f>
        <v>0</v>
      </c>
      <c r="BG121" s="2">
        <f>dom_sup!BG121*rates!$C119</f>
        <v>0</v>
      </c>
      <c r="BH121" s="2">
        <f>dom_sup!BH121*rates!$C119</f>
        <v>0</v>
      </c>
      <c r="BI121" s="2">
        <f>dom_sup!BI121*rates!$C119</f>
        <v>0</v>
      </c>
      <c r="BJ121" s="2">
        <f>dom_sup!BJ121*rates!$C119</f>
        <v>0</v>
      </c>
      <c r="BK121" s="2">
        <f>dom_sup!BK121*rates!$C119</f>
        <v>0</v>
      </c>
      <c r="BL121" s="2">
        <f>dom_sup!BL121*rates!$C119</f>
        <v>0</v>
      </c>
      <c r="BM121" s="2">
        <f>dom_sup!BM121*rates!$C119</f>
        <v>0</v>
      </c>
      <c r="BN121" s="2">
        <f>dom_sup!BN121*rates!$C119</f>
        <v>0</v>
      </c>
      <c r="BO121" s="2">
        <f>dom_sup!BO121*rates!$C119</f>
        <v>0</v>
      </c>
      <c r="BP121" s="2">
        <f>dom_sup!BP121*rates!$C119</f>
        <v>0</v>
      </c>
      <c r="BQ121" s="2">
        <f t="shared" si="6"/>
        <v>233637.01380168684</v>
      </c>
      <c r="BR121" s="2">
        <v>0</v>
      </c>
      <c r="BS121" s="2">
        <f t="shared" si="7"/>
        <v>233637.01380168684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233637.01380168684</v>
      </c>
      <c r="BZ121" s="2">
        <v>0</v>
      </c>
      <c r="CA121" s="2">
        <f t="shared" si="11"/>
        <v>233637.01380168684</v>
      </c>
    </row>
    <row r="122" spans="1:79" s="2" customFormat="1" x14ac:dyDescent="0.35">
      <c r="A122" s="19">
        <v>119</v>
      </c>
      <c r="B122" s="19" t="s">
        <v>53</v>
      </c>
      <c r="C122" s="2">
        <f>dom_sup!C122*rates!$C120</f>
        <v>0</v>
      </c>
      <c r="D122" s="2">
        <f>dom_sup!D122*rates!$C120</f>
        <v>0</v>
      </c>
      <c r="E122" s="2">
        <f>dom_sup!E122*rates!$C120</f>
        <v>0</v>
      </c>
      <c r="F122" s="2">
        <f>dom_sup!F122*rates!$C120</f>
        <v>0</v>
      </c>
      <c r="G122" s="2">
        <f>dom_sup!G122*rates!$C120</f>
        <v>0</v>
      </c>
      <c r="H122" s="2">
        <f>dom_sup!H122*rates!$C120</f>
        <v>0</v>
      </c>
      <c r="I122" s="2">
        <f>dom_sup!I122*rates!$C120</f>
        <v>0</v>
      </c>
      <c r="J122" s="2">
        <f>dom_sup!J122*rates!$C120</f>
        <v>0</v>
      </c>
      <c r="K122" s="2">
        <f>dom_sup!K122*rates!$C120</f>
        <v>0</v>
      </c>
      <c r="L122" s="2">
        <f>dom_sup!L122*rates!$C120</f>
        <v>0</v>
      </c>
      <c r="M122" s="2">
        <f>dom_sup!M122*rates!$C120</f>
        <v>0</v>
      </c>
      <c r="N122" s="2">
        <f>dom_sup!N122*rates!$C120</f>
        <v>0</v>
      </c>
      <c r="O122" s="2">
        <f>dom_sup!O122*rates!$C120</f>
        <v>0</v>
      </c>
      <c r="P122" s="2">
        <f>dom_sup!P122*rates!$C120</f>
        <v>0</v>
      </c>
      <c r="Q122" s="2">
        <f>dom_sup!Q122*rates!$C120</f>
        <v>0</v>
      </c>
      <c r="R122" s="2">
        <f>dom_sup!R122*rates!$C120</f>
        <v>0</v>
      </c>
      <c r="S122" s="2">
        <f>dom_sup!S122*rates!$C120</f>
        <v>0</v>
      </c>
      <c r="T122" s="2">
        <f>dom_sup!T122*rates!$C120</f>
        <v>0</v>
      </c>
      <c r="U122" s="2">
        <f>dom_sup!U122*rates!$C120</f>
        <v>0</v>
      </c>
      <c r="V122" s="2">
        <f>dom_sup!V122*rates!$C120</f>
        <v>0</v>
      </c>
      <c r="W122" s="2">
        <f>dom_sup!W122*rates!$C120</f>
        <v>0</v>
      </c>
      <c r="X122" s="2">
        <f>dom_sup!X122*rates!$C120</f>
        <v>0</v>
      </c>
      <c r="Y122" s="2">
        <f>dom_sup!Y122*rates!$C120</f>
        <v>0</v>
      </c>
      <c r="Z122" s="2">
        <f>dom_sup!Z122*rates!$C120</f>
        <v>0</v>
      </c>
      <c r="AA122" s="2">
        <f>dom_sup!AA122*rates!$C120</f>
        <v>0</v>
      </c>
      <c r="AB122" s="2">
        <f>dom_sup!AB122*rates!$C120</f>
        <v>0</v>
      </c>
      <c r="AC122" s="2">
        <f>dom_sup!AC122*rates!$C120</f>
        <v>0</v>
      </c>
      <c r="AD122" s="2">
        <f>dom_sup!AD122*rates!$C120</f>
        <v>0</v>
      </c>
      <c r="AE122" s="2">
        <f>dom_sup!AE122*rates!$C120</f>
        <v>0</v>
      </c>
      <c r="AF122" s="2">
        <f>dom_sup!AF122*rates!$C120</f>
        <v>0</v>
      </c>
      <c r="AG122" s="2">
        <f>dom_sup!AG122*rates!$C120</f>
        <v>0</v>
      </c>
      <c r="AH122" s="2">
        <f>dom_sup!AH122*rates!$C120</f>
        <v>0</v>
      </c>
      <c r="AI122" s="2">
        <f>dom_sup!AI122*rates!$C120</f>
        <v>0</v>
      </c>
      <c r="AJ122" s="2">
        <f>dom_sup!AJ122*rates!$C120</f>
        <v>0</v>
      </c>
      <c r="AK122" s="2">
        <f>dom_sup!AK122*rates!$C120</f>
        <v>0</v>
      </c>
      <c r="AL122" s="2">
        <f>dom_sup!AL122*rates!$C120</f>
        <v>0</v>
      </c>
      <c r="AM122" s="2">
        <f>dom_sup!AM122*rates!$C120</f>
        <v>0</v>
      </c>
      <c r="AN122" s="2">
        <f>dom_sup!AN122*rates!$C120</f>
        <v>0</v>
      </c>
      <c r="AO122" s="2">
        <f>dom_sup!AO122*rates!$C120</f>
        <v>0</v>
      </c>
      <c r="AP122" s="2">
        <f>dom_sup!AP122*rates!$C120</f>
        <v>0</v>
      </c>
      <c r="AQ122" s="2">
        <f>dom_sup!AQ122*rates!$C120</f>
        <v>0</v>
      </c>
      <c r="AR122" s="2">
        <f>dom_sup!AR122*rates!$C120</f>
        <v>0</v>
      </c>
      <c r="AS122" s="2">
        <f>dom_sup!AS122*rates!$C120</f>
        <v>0</v>
      </c>
      <c r="AT122" s="2">
        <f>dom_sup!AT122*rates!$C120</f>
        <v>0</v>
      </c>
      <c r="AU122" s="2">
        <f>dom_sup!AU122*rates!$C120</f>
        <v>0</v>
      </c>
      <c r="AV122" s="2">
        <f>dom_sup!AV122*rates!$C120</f>
        <v>0</v>
      </c>
      <c r="AW122" s="2">
        <f>dom_sup!AW122*rates!$C120</f>
        <v>0</v>
      </c>
      <c r="AX122" s="2">
        <f>dom_sup!AX122*rates!$C120</f>
        <v>0</v>
      </c>
      <c r="AY122" s="2">
        <f>dom_sup!AY122*rates!$C120</f>
        <v>0</v>
      </c>
      <c r="AZ122" s="2">
        <f>dom_sup!AZ122*rates!$C120</f>
        <v>0</v>
      </c>
      <c r="BA122" s="2">
        <f>dom_sup!BA122*rates!$C120</f>
        <v>0</v>
      </c>
      <c r="BB122" s="2">
        <f>dom_sup!BB122*rates!$C120</f>
        <v>0</v>
      </c>
      <c r="BC122" s="2">
        <f>dom_sup!BC122*rates!$C120</f>
        <v>1469520.7939165046</v>
      </c>
      <c r="BD122" s="2">
        <f>dom_sup!BD122*rates!$C120</f>
        <v>0</v>
      </c>
      <c r="BE122" s="2">
        <f>dom_sup!BE122*rates!$C120</f>
        <v>0</v>
      </c>
      <c r="BF122" s="2">
        <f>dom_sup!BF122*rates!$C120</f>
        <v>0</v>
      </c>
      <c r="BG122" s="2">
        <f>dom_sup!BG122*rates!$C120</f>
        <v>0</v>
      </c>
      <c r="BH122" s="2">
        <f>dom_sup!BH122*rates!$C120</f>
        <v>0</v>
      </c>
      <c r="BI122" s="2">
        <f>dom_sup!BI122*rates!$C120</f>
        <v>0</v>
      </c>
      <c r="BJ122" s="2">
        <f>dom_sup!BJ122*rates!$C120</f>
        <v>0</v>
      </c>
      <c r="BK122" s="2">
        <f>dom_sup!BK122*rates!$C120</f>
        <v>0</v>
      </c>
      <c r="BL122" s="2">
        <f>dom_sup!BL122*rates!$C120</f>
        <v>0</v>
      </c>
      <c r="BM122" s="2">
        <f>dom_sup!BM122*rates!$C120</f>
        <v>0</v>
      </c>
      <c r="BN122" s="2">
        <f>dom_sup!BN122*rates!$C120</f>
        <v>0</v>
      </c>
      <c r="BO122" s="2">
        <f>dom_sup!BO122*rates!$C120</f>
        <v>0</v>
      </c>
      <c r="BP122" s="2">
        <f>dom_sup!BP122*rates!$C120</f>
        <v>0</v>
      </c>
      <c r="BQ122" s="2">
        <f t="shared" si="6"/>
        <v>1469520.7939165046</v>
      </c>
      <c r="BR122" s="2">
        <v>152830.17107678892</v>
      </c>
      <c r="BS122" s="2">
        <f t="shared" si="7"/>
        <v>1622350.9649932934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1622350.9649932934</v>
      </c>
      <c r="BZ122" s="2">
        <v>0</v>
      </c>
      <c r="CA122" s="2">
        <f t="shared" si="11"/>
        <v>1622350.9649932934</v>
      </c>
    </row>
    <row r="123" spans="1:79" s="2" customFormat="1" x14ac:dyDescent="0.35">
      <c r="A123" s="19">
        <v>120</v>
      </c>
      <c r="B123" s="19" t="s">
        <v>45</v>
      </c>
      <c r="C123" s="2">
        <f>dom_sup!C123*rates!$C121</f>
        <v>0</v>
      </c>
      <c r="D123" s="2">
        <f>dom_sup!D123*rates!$C121</f>
        <v>0</v>
      </c>
      <c r="E123" s="2">
        <f>dom_sup!E123*rates!$C121</f>
        <v>0</v>
      </c>
      <c r="F123" s="2">
        <f>dom_sup!F123*rates!$C121</f>
        <v>0</v>
      </c>
      <c r="G123" s="2">
        <f>dom_sup!G123*rates!$C121</f>
        <v>0</v>
      </c>
      <c r="H123" s="2">
        <f>dom_sup!H123*rates!$C121</f>
        <v>0</v>
      </c>
      <c r="I123" s="2">
        <f>dom_sup!I123*rates!$C121</f>
        <v>0</v>
      </c>
      <c r="J123" s="2">
        <f>dom_sup!J123*rates!$C121</f>
        <v>0</v>
      </c>
      <c r="K123" s="2">
        <f>dom_sup!K123*rates!$C121</f>
        <v>0</v>
      </c>
      <c r="L123" s="2">
        <f>dom_sup!L123*rates!$C121</f>
        <v>0</v>
      </c>
      <c r="M123" s="2">
        <f>dom_sup!M123*rates!$C121</f>
        <v>0</v>
      </c>
      <c r="N123" s="2">
        <f>dom_sup!N123*rates!$C121</f>
        <v>0</v>
      </c>
      <c r="O123" s="2">
        <f>dom_sup!O123*rates!$C121</f>
        <v>0</v>
      </c>
      <c r="P123" s="2">
        <f>dom_sup!P123*rates!$C121</f>
        <v>0</v>
      </c>
      <c r="Q123" s="2">
        <f>dom_sup!Q123*rates!$C121</f>
        <v>0</v>
      </c>
      <c r="R123" s="2">
        <f>dom_sup!R123*rates!$C121</f>
        <v>0</v>
      </c>
      <c r="S123" s="2">
        <f>dom_sup!S123*rates!$C121</f>
        <v>0</v>
      </c>
      <c r="T123" s="2">
        <f>dom_sup!T123*rates!$C121</f>
        <v>0</v>
      </c>
      <c r="U123" s="2">
        <f>dom_sup!U123*rates!$C121</f>
        <v>0</v>
      </c>
      <c r="V123" s="2">
        <f>dom_sup!V123*rates!$C121</f>
        <v>0</v>
      </c>
      <c r="W123" s="2">
        <f>dom_sup!W123*rates!$C121</f>
        <v>0</v>
      </c>
      <c r="X123" s="2">
        <f>dom_sup!X123*rates!$C121</f>
        <v>0</v>
      </c>
      <c r="Y123" s="2">
        <f>dom_sup!Y123*rates!$C121</f>
        <v>0</v>
      </c>
      <c r="Z123" s="2">
        <f>dom_sup!Z123*rates!$C121</f>
        <v>0</v>
      </c>
      <c r="AA123" s="2">
        <f>dom_sup!AA123*rates!$C121</f>
        <v>0</v>
      </c>
      <c r="AB123" s="2">
        <f>dom_sup!AB123*rates!$C121</f>
        <v>0</v>
      </c>
      <c r="AC123" s="2">
        <f>dom_sup!AC123*rates!$C121</f>
        <v>0</v>
      </c>
      <c r="AD123" s="2">
        <f>dom_sup!AD123*rates!$C121</f>
        <v>0</v>
      </c>
      <c r="AE123" s="2">
        <f>dom_sup!AE123*rates!$C121</f>
        <v>0</v>
      </c>
      <c r="AF123" s="2">
        <f>dom_sup!AF123*rates!$C121</f>
        <v>0</v>
      </c>
      <c r="AG123" s="2">
        <f>dom_sup!AG123*rates!$C121</f>
        <v>0</v>
      </c>
      <c r="AH123" s="2">
        <f>dom_sup!AH123*rates!$C121</f>
        <v>0</v>
      </c>
      <c r="AI123" s="2">
        <f>dom_sup!AI123*rates!$C121</f>
        <v>0</v>
      </c>
      <c r="AJ123" s="2">
        <f>dom_sup!AJ123*rates!$C121</f>
        <v>0</v>
      </c>
      <c r="AK123" s="2">
        <f>dom_sup!AK123*rates!$C121</f>
        <v>0</v>
      </c>
      <c r="AL123" s="2">
        <f>dom_sup!AL123*rates!$C121</f>
        <v>0</v>
      </c>
      <c r="AM123" s="2">
        <f>dom_sup!AM123*rates!$C121</f>
        <v>0</v>
      </c>
      <c r="AN123" s="2">
        <f>dom_sup!AN123*rates!$C121</f>
        <v>0</v>
      </c>
      <c r="AO123" s="2">
        <f>dom_sup!AO123*rates!$C121</f>
        <v>0</v>
      </c>
      <c r="AP123" s="2">
        <f>dom_sup!AP123*rates!$C121</f>
        <v>0</v>
      </c>
      <c r="AQ123" s="2">
        <f>dom_sup!AQ123*rates!$C121</f>
        <v>0</v>
      </c>
      <c r="AR123" s="2">
        <f>dom_sup!AR123*rates!$C121</f>
        <v>0</v>
      </c>
      <c r="AS123" s="2">
        <f>dom_sup!AS123*rates!$C121</f>
        <v>0</v>
      </c>
      <c r="AT123" s="2">
        <f>dom_sup!AT123*rates!$C121</f>
        <v>0</v>
      </c>
      <c r="AU123" s="2">
        <f>dom_sup!AU123*rates!$C121</f>
        <v>562965</v>
      </c>
      <c r="AV123" s="2">
        <f>dom_sup!AV123*rates!$C121</f>
        <v>0</v>
      </c>
      <c r="AW123" s="2">
        <f>dom_sup!AW123*rates!$C121</f>
        <v>0</v>
      </c>
      <c r="AX123" s="2">
        <f>dom_sup!AX123*rates!$C121</f>
        <v>0</v>
      </c>
      <c r="AY123" s="2">
        <f>dom_sup!AY123*rates!$C121</f>
        <v>0</v>
      </c>
      <c r="AZ123" s="2">
        <f>dom_sup!AZ123*rates!$C121</f>
        <v>0</v>
      </c>
      <c r="BA123" s="2">
        <f>dom_sup!BA123*rates!$C121</f>
        <v>0</v>
      </c>
      <c r="BB123" s="2">
        <f>dom_sup!BB123*rates!$C121</f>
        <v>0</v>
      </c>
      <c r="BC123" s="2">
        <f>dom_sup!BC123*rates!$C121</f>
        <v>0</v>
      </c>
      <c r="BD123" s="2">
        <f>dom_sup!BD123*rates!$C121</f>
        <v>0</v>
      </c>
      <c r="BE123" s="2">
        <f>dom_sup!BE123*rates!$C121</f>
        <v>0</v>
      </c>
      <c r="BF123" s="2">
        <f>dom_sup!BF123*rates!$C121</f>
        <v>0</v>
      </c>
      <c r="BG123" s="2">
        <f>dom_sup!BG123*rates!$C121</f>
        <v>0</v>
      </c>
      <c r="BH123" s="2">
        <f>dom_sup!BH123*rates!$C121</f>
        <v>0</v>
      </c>
      <c r="BI123" s="2">
        <f>dom_sup!BI123*rates!$C121</f>
        <v>0</v>
      </c>
      <c r="BJ123" s="2">
        <f>dom_sup!BJ123*rates!$C121</f>
        <v>0</v>
      </c>
      <c r="BK123" s="2">
        <f>dom_sup!BK123*rates!$C121</f>
        <v>0</v>
      </c>
      <c r="BL123" s="2">
        <f>dom_sup!BL123*rates!$C121</f>
        <v>0</v>
      </c>
      <c r="BM123" s="2">
        <f>dom_sup!BM123*rates!$C121</f>
        <v>0</v>
      </c>
      <c r="BN123" s="2">
        <f>dom_sup!BN123*rates!$C121</f>
        <v>0</v>
      </c>
      <c r="BO123" s="2">
        <f>dom_sup!BO123*rates!$C121</f>
        <v>0</v>
      </c>
      <c r="BP123" s="2">
        <f>dom_sup!BP123*rates!$C121</f>
        <v>0</v>
      </c>
      <c r="BQ123" s="2">
        <f t="shared" si="6"/>
        <v>562965</v>
      </c>
      <c r="BR123" s="2">
        <v>8006.0185993172499</v>
      </c>
      <c r="BS123" s="2">
        <f t="shared" si="7"/>
        <v>570971.01859931729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570971.01859931729</v>
      </c>
      <c r="BZ123" s="2">
        <v>-8629329</v>
      </c>
      <c r="CA123" s="2">
        <f t="shared" si="11"/>
        <v>-8058357.9814006826</v>
      </c>
    </row>
    <row r="124" spans="1:79" s="2" customFormat="1" x14ac:dyDescent="0.35">
      <c r="A124" s="19">
        <v>121</v>
      </c>
      <c r="B124" s="19" t="s">
        <v>193</v>
      </c>
      <c r="C124" s="2">
        <f>dom_sup!C124*rates!$C122</f>
        <v>0</v>
      </c>
      <c r="D124" s="2">
        <f>dom_sup!D124*rates!$C122</f>
        <v>0</v>
      </c>
      <c r="E124" s="2">
        <f>dom_sup!E124*rates!$C122</f>
        <v>0</v>
      </c>
      <c r="F124" s="2">
        <f>dom_sup!F124*rates!$C122</f>
        <v>0</v>
      </c>
      <c r="G124" s="2">
        <f>dom_sup!G124*rates!$C122</f>
        <v>0</v>
      </c>
      <c r="H124" s="2">
        <f>dom_sup!H124*rates!$C122</f>
        <v>0</v>
      </c>
      <c r="I124" s="2">
        <f>dom_sup!I124*rates!$C122</f>
        <v>0</v>
      </c>
      <c r="J124" s="2">
        <f>dom_sup!J124*rates!$C122</f>
        <v>0</v>
      </c>
      <c r="K124" s="2">
        <f>dom_sup!K124*rates!$C122</f>
        <v>0</v>
      </c>
      <c r="L124" s="2">
        <f>dom_sup!L124*rates!$C122</f>
        <v>0</v>
      </c>
      <c r="M124" s="2">
        <f>dom_sup!M124*rates!$C122</f>
        <v>0</v>
      </c>
      <c r="N124" s="2">
        <f>dom_sup!N124*rates!$C122</f>
        <v>0</v>
      </c>
      <c r="O124" s="2">
        <f>dom_sup!O124*rates!$C122</f>
        <v>0</v>
      </c>
      <c r="P124" s="2">
        <f>dom_sup!P124*rates!$C122</f>
        <v>0</v>
      </c>
      <c r="Q124" s="2">
        <f>dom_sup!Q124*rates!$C122</f>
        <v>0</v>
      </c>
      <c r="R124" s="2">
        <f>dom_sup!R124*rates!$C122</f>
        <v>0</v>
      </c>
      <c r="S124" s="2">
        <f>dom_sup!S124*rates!$C122</f>
        <v>0</v>
      </c>
      <c r="T124" s="2">
        <f>dom_sup!T124*rates!$C122</f>
        <v>0</v>
      </c>
      <c r="U124" s="2">
        <f>dom_sup!U124*rates!$C122</f>
        <v>0</v>
      </c>
      <c r="V124" s="2">
        <f>dom_sup!V124*rates!$C122</f>
        <v>0</v>
      </c>
      <c r="W124" s="2">
        <f>dom_sup!W124*rates!$C122</f>
        <v>0</v>
      </c>
      <c r="X124" s="2">
        <f>dom_sup!X124*rates!$C122</f>
        <v>0</v>
      </c>
      <c r="Y124" s="2">
        <f>dom_sup!Y124*rates!$C122</f>
        <v>0</v>
      </c>
      <c r="Z124" s="2">
        <f>dom_sup!Z124*rates!$C122</f>
        <v>0</v>
      </c>
      <c r="AA124" s="2">
        <f>dom_sup!AA124*rates!$C122</f>
        <v>0</v>
      </c>
      <c r="AB124" s="2">
        <f>dom_sup!AB124*rates!$C122</f>
        <v>0</v>
      </c>
      <c r="AC124" s="2">
        <f>dom_sup!AC124*rates!$C122</f>
        <v>0</v>
      </c>
      <c r="AD124" s="2">
        <f>dom_sup!AD124*rates!$C122</f>
        <v>0</v>
      </c>
      <c r="AE124" s="2">
        <f>dom_sup!AE124*rates!$C122</f>
        <v>0</v>
      </c>
      <c r="AF124" s="2">
        <f>dom_sup!AF124*rates!$C122</f>
        <v>0</v>
      </c>
      <c r="AG124" s="2">
        <f>dom_sup!AG124*rates!$C122</f>
        <v>0</v>
      </c>
      <c r="AH124" s="2">
        <f>dom_sup!AH124*rates!$C122</f>
        <v>0</v>
      </c>
      <c r="AI124" s="2">
        <f>dom_sup!AI124*rates!$C122</f>
        <v>0</v>
      </c>
      <c r="AJ124" s="2">
        <f>dom_sup!AJ124*rates!$C122</f>
        <v>0</v>
      </c>
      <c r="AK124" s="2">
        <f>dom_sup!AK124*rates!$C122</f>
        <v>0</v>
      </c>
      <c r="AL124" s="2">
        <f>dom_sup!AL124*rates!$C122</f>
        <v>0</v>
      </c>
      <c r="AM124" s="2">
        <f>dom_sup!AM124*rates!$C122</f>
        <v>0</v>
      </c>
      <c r="AN124" s="2">
        <f>dom_sup!AN124*rates!$C122</f>
        <v>0</v>
      </c>
      <c r="AO124" s="2">
        <f>dom_sup!AO124*rates!$C122</f>
        <v>0</v>
      </c>
      <c r="AP124" s="2">
        <f>dom_sup!AP124*rates!$C122</f>
        <v>0</v>
      </c>
      <c r="AQ124" s="2">
        <f>dom_sup!AQ124*rates!$C122</f>
        <v>0</v>
      </c>
      <c r="AR124" s="2">
        <f>dom_sup!AR124*rates!$C122</f>
        <v>0</v>
      </c>
      <c r="AS124" s="2">
        <f>dom_sup!AS124*rates!$C122</f>
        <v>0</v>
      </c>
      <c r="AT124" s="2">
        <f>dom_sup!AT124*rates!$C122</f>
        <v>0</v>
      </c>
      <c r="AU124" s="2">
        <f>dom_sup!AU124*rates!$C122</f>
        <v>0</v>
      </c>
      <c r="AV124" s="2">
        <f>dom_sup!AV124*rates!$C122</f>
        <v>3377302.7279489818</v>
      </c>
      <c r="AW124" s="2">
        <f>dom_sup!AW124*rates!$C122</f>
        <v>0</v>
      </c>
      <c r="AX124" s="2">
        <f>dom_sup!AX124*rates!$C122</f>
        <v>0</v>
      </c>
      <c r="AY124" s="2">
        <f>dom_sup!AY124*rates!$C122</f>
        <v>0</v>
      </c>
      <c r="AZ124" s="2">
        <f>dom_sup!AZ124*rates!$C122</f>
        <v>0</v>
      </c>
      <c r="BA124" s="2">
        <f>dom_sup!BA124*rates!$C122</f>
        <v>0</v>
      </c>
      <c r="BB124" s="2">
        <f>dom_sup!BB124*rates!$C122</f>
        <v>0</v>
      </c>
      <c r="BC124" s="2">
        <f>dom_sup!BC124*rates!$C122</f>
        <v>0</v>
      </c>
      <c r="BD124" s="2">
        <f>dom_sup!BD124*rates!$C122</f>
        <v>0</v>
      </c>
      <c r="BE124" s="2">
        <f>dom_sup!BE124*rates!$C122</f>
        <v>0</v>
      </c>
      <c r="BF124" s="2">
        <f>dom_sup!BF124*rates!$C122</f>
        <v>0</v>
      </c>
      <c r="BG124" s="2">
        <f>dom_sup!BG124*rates!$C122</f>
        <v>0</v>
      </c>
      <c r="BH124" s="2">
        <f>dom_sup!BH124*rates!$C122</f>
        <v>0</v>
      </c>
      <c r="BI124" s="2">
        <f>dom_sup!BI124*rates!$C122</f>
        <v>0</v>
      </c>
      <c r="BJ124" s="2">
        <f>dom_sup!BJ124*rates!$C122</f>
        <v>0</v>
      </c>
      <c r="BK124" s="2">
        <f>dom_sup!BK124*rates!$C122</f>
        <v>0</v>
      </c>
      <c r="BL124" s="2">
        <f>dom_sup!BL124*rates!$C122</f>
        <v>0</v>
      </c>
      <c r="BM124" s="2">
        <f>dom_sup!BM124*rates!$C122</f>
        <v>0</v>
      </c>
      <c r="BN124" s="2">
        <f>dom_sup!BN124*rates!$C122</f>
        <v>0</v>
      </c>
      <c r="BO124" s="2">
        <f>dom_sup!BO124*rates!$C122</f>
        <v>0</v>
      </c>
      <c r="BP124" s="2">
        <f>dom_sup!BP124*rates!$C122</f>
        <v>0</v>
      </c>
      <c r="BQ124" s="2">
        <f t="shared" si="6"/>
        <v>3377302.7279489818</v>
      </c>
      <c r="BR124" s="2">
        <v>397704.91395152779</v>
      </c>
      <c r="BS124" s="2">
        <f t="shared" si="7"/>
        <v>3775007.6419005096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3775007.6419005096</v>
      </c>
      <c r="BZ124" s="2">
        <v>-36071198.462450869</v>
      </c>
      <c r="CA124" s="2">
        <f t="shared" si="11"/>
        <v>-32296190.82055036</v>
      </c>
    </row>
    <row r="125" spans="1:79" s="2" customFormat="1" x14ac:dyDescent="0.35">
      <c r="A125" s="19">
        <v>122</v>
      </c>
      <c r="B125" s="19" t="s">
        <v>194</v>
      </c>
      <c r="C125" s="2">
        <f>dom_sup!C125*rates!$C123</f>
        <v>0</v>
      </c>
      <c r="D125" s="2">
        <f>dom_sup!D125*rates!$C123</f>
        <v>0</v>
      </c>
      <c r="E125" s="2">
        <f>dom_sup!E125*rates!$C123</f>
        <v>0</v>
      </c>
      <c r="F125" s="2">
        <f>dom_sup!F125*rates!$C123</f>
        <v>0</v>
      </c>
      <c r="G125" s="2">
        <f>dom_sup!G125*rates!$C123</f>
        <v>0</v>
      </c>
      <c r="H125" s="2">
        <f>dom_sup!H125*rates!$C123</f>
        <v>0</v>
      </c>
      <c r="I125" s="2">
        <f>dom_sup!I125*rates!$C123</f>
        <v>0</v>
      </c>
      <c r="J125" s="2">
        <f>dom_sup!J125*rates!$C123</f>
        <v>0</v>
      </c>
      <c r="K125" s="2">
        <f>dom_sup!K125*rates!$C123</f>
        <v>0</v>
      </c>
      <c r="L125" s="2">
        <f>dom_sup!L125*rates!$C123</f>
        <v>0</v>
      </c>
      <c r="M125" s="2">
        <f>dom_sup!M125*rates!$C123</f>
        <v>0</v>
      </c>
      <c r="N125" s="2">
        <f>dom_sup!N125*rates!$C123</f>
        <v>0</v>
      </c>
      <c r="O125" s="2">
        <f>dom_sup!O125*rates!$C123</f>
        <v>0</v>
      </c>
      <c r="P125" s="2">
        <f>dom_sup!P125*rates!$C123</f>
        <v>0</v>
      </c>
      <c r="Q125" s="2">
        <f>dom_sup!Q125*rates!$C123</f>
        <v>0</v>
      </c>
      <c r="R125" s="2">
        <f>dom_sup!R125*rates!$C123</f>
        <v>0</v>
      </c>
      <c r="S125" s="2">
        <f>dom_sup!S125*rates!$C123</f>
        <v>0</v>
      </c>
      <c r="T125" s="2">
        <f>dom_sup!T125*rates!$C123</f>
        <v>0</v>
      </c>
      <c r="U125" s="2">
        <f>dom_sup!U125*rates!$C123</f>
        <v>0</v>
      </c>
      <c r="V125" s="2">
        <f>dom_sup!V125*rates!$C123</f>
        <v>0</v>
      </c>
      <c r="W125" s="2">
        <f>dom_sup!W125*rates!$C123</f>
        <v>0</v>
      </c>
      <c r="X125" s="2">
        <f>dom_sup!X125*rates!$C123</f>
        <v>0</v>
      </c>
      <c r="Y125" s="2">
        <f>dom_sup!Y125*rates!$C123</f>
        <v>0</v>
      </c>
      <c r="Z125" s="2">
        <f>dom_sup!Z125*rates!$C123</f>
        <v>0</v>
      </c>
      <c r="AA125" s="2">
        <f>dom_sup!AA125*rates!$C123</f>
        <v>0</v>
      </c>
      <c r="AB125" s="2">
        <f>dom_sup!AB125*rates!$C123</f>
        <v>0</v>
      </c>
      <c r="AC125" s="2">
        <f>dom_sup!AC125*rates!$C123</f>
        <v>0</v>
      </c>
      <c r="AD125" s="2">
        <f>dom_sup!AD125*rates!$C123</f>
        <v>0</v>
      </c>
      <c r="AE125" s="2">
        <f>dom_sup!AE125*rates!$C123</f>
        <v>0</v>
      </c>
      <c r="AF125" s="2">
        <f>dom_sup!AF125*rates!$C123</f>
        <v>0</v>
      </c>
      <c r="AG125" s="2">
        <f>dom_sup!AG125*rates!$C123</f>
        <v>0</v>
      </c>
      <c r="AH125" s="2">
        <f>dom_sup!AH125*rates!$C123</f>
        <v>0</v>
      </c>
      <c r="AI125" s="2">
        <f>dom_sup!AI125*rates!$C123</f>
        <v>0</v>
      </c>
      <c r="AJ125" s="2">
        <f>dom_sup!AJ125*rates!$C123</f>
        <v>0</v>
      </c>
      <c r="AK125" s="2">
        <f>dom_sup!AK125*rates!$C123</f>
        <v>0</v>
      </c>
      <c r="AL125" s="2">
        <f>dom_sup!AL125*rates!$C123</f>
        <v>0</v>
      </c>
      <c r="AM125" s="2">
        <f>dom_sup!AM125*rates!$C123</f>
        <v>0</v>
      </c>
      <c r="AN125" s="2">
        <f>dom_sup!AN125*rates!$C123</f>
        <v>0</v>
      </c>
      <c r="AO125" s="2">
        <f>dom_sup!AO125*rates!$C123</f>
        <v>0</v>
      </c>
      <c r="AP125" s="2">
        <f>dom_sup!AP125*rates!$C123</f>
        <v>0</v>
      </c>
      <c r="AQ125" s="2">
        <f>dom_sup!AQ125*rates!$C123</f>
        <v>0</v>
      </c>
      <c r="AR125" s="2">
        <f>dom_sup!AR125*rates!$C123</f>
        <v>0</v>
      </c>
      <c r="AS125" s="2">
        <f>dom_sup!AS125*rates!$C123</f>
        <v>0</v>
      </c>
      <c r="AT125" s="2">
        <f>dom_sup!AT125*rates!$C123</f>
        <v>0</v>
      </c>
      <c r="AU125" s="2">
        <f>dom_sup!AU125*rates!$C123</f>
        <v>0</v>
      </c>
      <c r="AV125" s="2">
        <f>dom_sup!AV125*rates!$C123</f>
        <v>0</v>
      </c>
      <c r="AW125" s="2">
        <f>dom_sup!AW125*rates!$C123</f>
        <v>0</v>
      </c>
      <c r="AX125" s="2">
        <f>dom_sup!AX125*rates!$C123</f>
        <v>208512.25166863628</v>
      </c>
      <c r="AY125" s="2">
        <f>dom_sup!AY125*rates!$C123</f>
        <v>0</v>
      </c>
      <c r="AZ125" s="2">
        <f>dom_sup!AZ125*rates!$C123</f>
        <v>0</v>
      </c>
      <c r="BA125" s="2">
        <f>dom_sup!BA125*rates!$C123</f>
        <v>0</v>
      </c>
      <c r="BB125" s="2">
        <f>dom_sup!BB125*rates!$C123</f>
        <v>0</v>
      </c>
      <c r="BC125" s="2">
        <f>dom_sup!BC125*rates!$C123</f>
        <v>0</v>
      </c>
      <c r="BD125" s="2">
        <f>dom_sup!BD125*rates!$C123</f>
        <v>0</v>
      </c>
      <c r="BE125" s="2">
        <f>dom_sup!BE125*rates!$C123</f>
        <v>0</v>
      </c>
      <c r="BF125" s="2">
        <f>dom_sup!BF125*rates!$C123</f>
        <v>0</v>
      </c>
      <c r="BG125" s="2">
        <f>dom_sup!BG125*rates!$C123</f>
        <v>0</v>
      </c>
      <c r="BH125" s="2">
        <f>dom_sup!BH125*rates!$C123</f>
        <v>0</v>
      </c>
      <c r="BI125" s="2">
        <f>dom_sup!BI125*rates!$C123</f>
        <v>0</v>
      </c>
      <c r="BJ125" s="2">
        <f>dom_sup!BJ125*rates!$C123</f>
        <v>0</v>
      </c>
      <c r="BK125" s="2">
        <f>dom_sup!BK125*rates!$C123</f>
        <v>0</v>
      </c>
      <c r="BL125" s="2">
        <f>dom_sup!BL125*rates!$C123</f>
        <v>0</v>
      </c>
      <c r="BM125" s="2">
        <f>dom_sup!BM125*rates!$C123</f>
        <v>0</v>
      </c>
      <c r="BN125" s="2">
        <f>dom_sup!BN125*rates!$C123</f>
        <v>0</v>
      </c>
      <c r="BO125" s="2">
        <f>dom_sup!BO125*rates!$C123</f>
        <v>0</v>
      </c>
      <c r="BP125" s="2">
        <f>dom_sup!BP125*rates!$C123</f>
        <v>0</v>
      </c>
      <c r="BQ125" s="2">
        <f t="shared" si="6"/>
        <v>208512.25166863628</v>
      </c>
      <c r="BR125" s="2">
        <v>69181.95481496281</v>
      </c>
      <c r="BS125" s="2">
        <f t="shared" si="7"/>
        <v>277694.20648359909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1563589.8796682628</v>
      </c>
      <c r="BZ125" s="2">
        <v>-694156.95249064977</v>
      </c>
      <c r="CA125" s="2">
        <f t="shared" si="11"/>
        <v>869432.92717761302</v>
      </c>
    </row>
    <row r="126" spans="1:79" s="2" customFormat="1" x14ac:dyDescent="0.35">
      <c r="A126" s="19">
        <v>123</v>
      </c>
      <c r="B126" s="19" t="s">
        <v>47</v>
      </c>
      <c r="C126" s="2">
        <f>dom_sup!C126*rates!$C124</f>
        <v>0</v>
      </c>
      <c r="D126" s="2">
        <f>dom_sup!D126*rates!$C124</f>
        <v>0</v>
      </c>
      <c r="E126" s="2">
        <f>dom_sup!E126*rates!$C124</f>
        <v>0</v>
      </c>
      <c r="F126" s="2">
        <f>dom_sup!F126*rates!$C124</f>
        <v>0</v>
      </c>
      <c r="G126" s="2">
        <f>dom_sup!G126*rates!$C124</f>
        <v>0</v>
      </c>
      <c r="H126" s="2">
        <f>dom_sup!H126*rates!$C124</f>
        <v>0</v>
      </c>
      <c r="I126" s="2">
        <f>dom_sup!I126*rates!$C124</f>
        <v>0</v>
      </c>
      <c r="J126" s="2">
        <f>dom_sup!J126*rates!$C124</f>
        <v>0</v>
      </c>
      <c r="K126" s="2">
        <f>dom_sup!K126*rates!$C124</f>
        <v>0</v>
      </c>
      <c r="L126" s="2">
        <f>dom_sup!L126*rates!$C124</f>
        <v>0</v>
      </c>
      <c r="M126" s="2">
        <f>dom_sup!M126*rates!$C124</f>
        <v>0</v>
      </c>
      <c r="N126" s="2">
        <f>dom_sup!N126*rates!$C124</f>
        <v>0</v>
      </c>
      <c r="O126" s="2">
        <f>dom_sup!O126*rates!$C124</f>
        <v>0</v>
      </c>
      <c r="P126" s="2">
        <f>dom_sup!P126*rates!$C124</f>
        <v>0</v>
      </c>
      <c r="Q126" s="2">
        <f>dom_sup!Q126*rates!$C124</f>
        <v>0</v>
      </c>
      <c r="R126" s="2">
        <f>dom_sup!R126*rates!$C124</f>
        <v>0</v>
      </c>
      <c r="S126" s="2">
        <f>dom_sup!S126*rates!$C124</f>
        <v>0</v>
      </c>
      <c r="T126" s="2">
        <f>dom_sup!T126*rates!$C124</f>
        <v>0</v>
      </c>
      <c r="U126" s="2">
        <f>dom_sup!U126*rates!$C124</f>
        <v>0</v>
      </c>
      <c r="V126" s="2">
        <f>dom_sup!V126*rates!$C124</f>
        <v>0</v>
      </c>
      <c r="W126" s="2">
        <f>dom_sup!W126*rates!$C124</f>
        <v>0</v>
      </c>
      <c r="X126" s="2">
        <f>dom_sup!X126*rates!$C124</f>
        <v>0</v>
      </c>
      <c r="Y126" s="2">
        <f>dom_sup!Y126*rates!$C124</f>
        <v>0</v>
      </c>
      <c r="Z126" s="2">
        <f>dom_sup!Z126*rates!$C124</f>
        <v>0</v>
      </c>
      <c r="AA126" s="2">
        <f>dom_sup!AA126*rates!$C124</f>
        <v>0</v>
      </c>
      <c r="AB126" s="2">
        <f>dom_sup!AB126*rates!$C124</f>
        <v>0</v>
      </c>
      <c r="AC126" s="2">
        <f>dom_sup!AC126*rates!$C124</f>
        <v>0</v>
      </c>
      <c r="AD126" s="2">
        <f>dom_sup!AD126*rates!$C124</f>
        <v>0</v>
      </c>
      <c r="AE126" s="2">
        <f>dom_sup!AE126*rates!$C124</f>
        <v>0</v>
      </c>
      <c r="AF126" s="2">
        <f>dom_sup!AF126*rates!$C124</f>
        <v>0</v>
      </c>
      <c r="AG126" s="2">
        <f>dom_sup!AG126*rates!$C124</f>
        <v>0</v>
      </c>
      <c r="AH126" s="2">
        <f>dom_sup!AH126*rates!$C124</f>
        <v>0</v>
      </c>
      <c r="AI126" s="2">
        <f>dom_sup!AI126*rates!$C124</f>
        <v>0</v>
      </c>
      <c r="AJ126" s="2">
        <f>dom_sup!AJ126*rates!$C124</f>
        <v>0</v>
      </c>
      <c r="AK126" s="2">
        <f>dom_sup!AK126*rates!$C124</f>
        <v>0</v>
      </c>
      <c r="AL126" s="2">
        <f>dom_sup!AL126*rates!$C124</f>
        <v>0</v>
      </c>
      <c r="AM126" s="2">
        <f>dom_sup!AM126*rates!$C124</f>
        <v>0</v>
      </c>
      <c r="AN126" s="2">
        <f>dom_sup!AN126*rates!$C124</f>
        <v>0</v>
      </c>
      <c r="AO126" s="2">
        <f>dom_sup!AO126*rates!$C124</f>
        <v>0</v>
      </c>
      <c r="AP126" s="2">
        <f>dom_sup!AP126*rates!$C124</f>
        <v>0</v>
      </c>
      <c r="AQ126" s="2">
        <f>dom_sup!AQ126*rates!$C124</f>
        <v>0</v>
      </c>
      <c r="AR126" s="2">
        <f>dom_sup!AR126*rates!$C124</f>
        <v>0</v>
      </c>
      <c r="AS126" s="2">
        <f>dom_sup!AS126*rates!$C124</f>
        <v>0</v>
      </c>
      <c r="AT126" s="2">
        <f>dom_sup!AT126*rates!$C124</f>
        <v>0</v>
      </c>
      <c r="AU126" s="2">
        <f>dom_sup!AU126*rates!$C124</f>
        <v>0</v>
      </c>
      <c r="AV126" s="2">
        <f>dom_sup!AV126*rates!$C124</f>
        <v>0</v>
      </c>
      <c r="AW126" s="2">
        <f>dom_sup!AW126*rates!$C124</f>
        <v>-269615.84231189842</v>
      </c>
      <c r="AX126" s="2">
        <f>dom_sup!AX126*rates!$C124</f>
        <v>0</v>
      </c>
      <c r="AY126" s="2">
        <f>dom_sup!AY126*rates!$C124</f>
        <v>0</v>
      </c>
      <c r="AZ126" s="2">
        <f>dom_sup!AZ126*rates!$C124</f>
        <v>0</v>
      </c>
      <c r="BA126" s="2">
        <f>dom_sup!BA126*rates!$C124</f>
        <v>0</v>
      </c>
      <c r="BB126" s="2">
        <f>dom_sup!BB126*rates!$C124</f>
        <v>0</v>
      </c>
      <c r="BC126" s="2">
        <f>dom_sup!BC126*rates!$C124</f>
        <v>0</v>
      </c>
      <c r="BD126" s="2">
        <f>dom_sup!BD126*rates!$C124</f>
        <v>0</v>
      </c>
      <c r="BE126" s="2">
        <f>dom_sup!BE126*rates!$C124</f>
        <v>0</v>
      </c>
      <c r="BF126" s="2">
        <f>dom_sup!BF126*rates!$C124</f>
        <v>0</v>
      </c>
      <c r="BG126" s="2">
        <f>dom_sup!BG126*rates!$C124</f>
        <v>0</v>
      </c>
      <c r="BH126" s="2">
        <f>dom_sup!BH126*rates!$C124</f>
        <v>0</v>
      </c>
      <c r="BI126" s="2">
        <f>dom_sup!BI126*rates!$C124</f>
        <v>0</v>
      </c>
      <c r="BJ126" s="2">
        <f>dom_sup!BJ126*rates!$C124</f>
        <v>0</v>
      </c>
      <c r="BK126" s="2">
        <f>dom_sup!BK126*rates!$C124</f>
        <v>0</v>
      </c>
      <c r="BL126" s="2">
        <f>dom_sup!BL126*rates!$C124</f>
        <v>0</v>
      </c>
      <c r="BM126" s="2">
        <f>dom_sup!BM126*rates!$C124</f>
        <v>0</v>
      </c>
      <c r="BN126" s="2">
        <f>dom_sup!BN126*rates!$C124</f>
        <v>0</v>
      </c>
      <c r="BO126" s="2">
        <f>dom_sup!BO126*rates!$C124</f>
        <v>0</v>
      </c>
      <c r="BP126" s="2">
        <f>dom_sup!BP126*rates!$C124</f>
        <v>0</v>
      </c>
      <c r="BQ126" s="2">
        <f t="shared" si="6"/>
        <v>-269615.84231189842</v>
      </c>
      <c r="BR126" s="2">
        <v>201496.7152816976</v>
      </c>
      <c r="BS126" s="2">
        <f t="shared" si="7"/>
        <v>-68119.12703020082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3475398.4997849404</v>
      </c>
      <c r="BZ126" s="2">
        <v>-1869800.9869553312</v>
      </c>
      <c r="CA126" s="2">
        <f t="shared" si="11"/>
        <v>1605597.5128296092</v>
      </c>
    </row>
    <row r="127" spans="1:79" s="2" customFormat="1" x14ac:dyDescent="0.35">
      <c r="A127" s="19">
        <v>124</v>
      </c>
      <c r="B127" s="19" t="s">
        <v>195</v>
      </c>
      <c r="C127" s="2">
        <f>dom_sup!C127*rates!$C125</f>
        <v>0</v>
      </c>
      <c r="D127" s="2">
        <f>dom_sup!D127*rates!$C125</f>
        <v>0</v>
      </c>
      <c r="E127" s="2">
        <f>dom_sup!E127*rates!$C125</f>
        <v>0</v>
      </c>
      <c r="F127" s="2">
        <f>dom_sup!F127*rates!$C125</f>
        <v>0</v>
      </c>
      <c r="G127" s="2">
        <f>dom_sup!G127*rates!$C125</f>
        <v>0</v>
      </c>
      <c r="H127" s="2">
        <f>dom_sup!H127*rates!$C125</f>
        <v>0</v>
      </c>
      <c r="I127" s="2">
        <f>dom_sup!I127*rates!$C125</f>
        <v>0</v>
      </c>
      <c r="J127" s="2">
        <f>dom_sup!J127*rates!$C125</f>
        <v>0</v>
      </c>
      <c r="K127" s="2">
        <f>dom_sup!K127*rates!$C125</f>
        <v>0</v>
      </c>
      <c r="L127" s="2">
        <f>dom_sup!L127*rates!$C125</f>
        <v>0</v>
      </c>
      <c r="M127" s="2">
        <f>dom_sup!M127*rates!$C125</f>
        <v>0</v>
      </c>
      <c r="N127" s="2">
        <f>dom_sup!N127*rates!$C125</f>
        <v>0</v>
      </c>
      <c r="O127" s="2">
        <f>dom_sup!O127*rates!$C125</f>
        <v>0</v>
      </c>
      <c r="P127" s="2">
        <f>dom_sup!P127*rates!$C125</f>
        <v>0</v>
      </c>
      <c r="Q127" s="2">
        <f>dom_sup!Q127*rates!$C125</f>
        <v>0</v>
      </c>
      <c r="R127" s="2">
        <f>dom_sup!R127*rates!$C125</f>
        <v>0</v>
      </c>
      <c r="S127" s="2">
        <f>dom_sup!S127*rates!$C125</f>
        <v>0</v>
      </c>
      <c r="T127" s="2">
        <f>dom_sup!T127*rates!$C125</f>
        <v>0</v>
      </c>
      <c r="U127" s="2">
        <f>dom_sup!U127*rates!$C125</f>
        <v>0</v>
      </c>
      <c r="V127" s="2">
        <f>dom_sup!V127*rates!$C125</f>
        <v>0</v>
      </c>
      <c r="W127" s="2">
        <f>dom_sup!W127*rates!$C125</f>
        <v>0</v>
      </c>
      <c r="X127" s="2">
        <f>dom_sup!X127*rates!$C125</f>
        <v>0</v>
      </c>
      <c r="Y127" s="2">
        <f>dom_sup!Y127*rates!$C125</f>
        <v>0</v>
      </c>
      <c r="Z127" s="2">
        <f>dom_sup!Z127*rates!$C125</f>
        <v>0</v>
      </c>
      <c r="AA127" s="2">
        <f>dom_sup!AA127*rates!$C125</f>
        <v>0</v>
      </c>
      <c r="AB127" s="2">
        <f>dom_sup!AB127*rates!$C125</f>
        <v>0</v>
      </c>
      <c r="AC127" s="2">
        <f>dom_sup!AC127*rates!$C125</f>
        <v>0</v>
      </c>
      <c r="AD127" s="2">
        <f>dom_sup!AD127*rates!$C125</f>
        <v>0</v>
      </c>
      <c r="AE127" s="2">
        <f>dom_sup!AE127*rates!$C125</f>
        <v>0</v>
      </c>
      <c r="AF127" s="2">
        <f>dom_sup!AF127*rates!$C125</f>
        <v>0</v>
      </c>
      <c r="AG127" s="2">
        <f>dom_sup!AG127*rates!$C125</f>
        <v>0</v>
      </c>
      <c r="AH127" s="2">
        <f>dom_sup!AH127*rates!$C125</f>
        <v>0</v>
      </c>
      <c r="AI127" s="2">
        <f>dom_sup!AI127*rates!$C125</f>
        <v>0</v>
      </c>
      <c r="AJ127" s="2">
        <f>dom_sup!AJ127*rates!$C125</f>
        <v>0</v>
      </c>
      <c r="AK127" s="2">
        <f>dom_sup!AK127*rates!$C125</f>
        <v>0</v>
      </c>
      <c r="AL127" s="2">
        <f>dom_sup!AL127*rates!$C125</f>
        <v>0</v>
      </c>
      <c r="AM127" s="2">
        <f>dom_sup!AM127*rates!$C125</f>
        <v>0</v>
      </c>
      <c r="AN127" s="2">
        <f>dom_sup!AN127*rates!$C125</f>
        <v>0</v>
      </c>
      <c r="AO127" s="2">
        <f>dom_sup!AO127*rates!$C125</f>
        <v>0</v>
      </c>
      <c r="AP127" s="2">
        <f>dom_sup!AP127*rates!$C125</f>
        <v>0</v>
      </c>
      <c r="AQ127" s="2">
        <f>dom_sup!AQ127*rates!$C125</f>
        <v>0</v>
      </c>
      <c r="AR127" s="2">
        <f>dom_sup!AR127*rates!$C125</f>
        <v>0</v>
      </c>
      <c r="AS127" s="2">
        <f>dom_sup!AS127*rates!$C125</f>
        <v>0</v>
      </c>
      <c r="AT127" s="2">
        <f>dom_sup!AT127*rates!$C125</f>
        <v>0</v>
      </c>
      <c r="AU127" s="2">
        <f>dom_sup!AU127*rates!$C125</f>
        <v>0</v>
      </c>
      <c r="AV127" s="2">
        <f>dom_sup!AV127*rates!$C125</f>
        <v>0</v>
      </c>
      <c r="AW127" s="2">
        <f>dom_sup!AW127*rates!$C125</f>
        <v>0</v>
      </c>
      <c r="AX127" s="2">
        <f>dom_sup!AX127*rates!$C125</f>
        <v>0</v>
      </c>
      <c r="AY127" s="2">
        <f>dom_sup!AY127*rates!$C125</f>
        <v>2627698.0199616426</v>
      </c>
      <c r="AZ127" s="2">
        <f>dom_sup!AZ127*rates!$C125</f>
        <v>0</v>
      </c>
      <c r="BA127" s="2">
        <f>dom_sup!BA127*rates!$C125</f>
        <v>0</v>
      </c>
      <c r="BB127" s="2">
        <f>dom_sup!BB127*rates!$C125</f>
        <v>0</v>
      </c>
      <c r="BC127" s="2">
        <f>dom_sup!BC127*rates!$C125</f>
        <v>0</v>
      </c>
      <c r="BD127" s="2">
        <f>dom_sup!BD127*rates!$C125</f>
        <v>0</v>
      </c>
      <c r="BE127" s="2">
        <f>dom_sup!BE127*rates!$C125</f>
        <v>0</v>
      </c>
      <c r="BF127" s="2">
        <f>dom_sup!BF127*rates!$C125</f>
        <v>0</v>
      </c>
      <c r="BG127" s="2">
        <f>dom_sup!BG127*rates!$C125</f>
        <v>0</v>
      </c>
      <c r="BH127" s="2">
        <f>dom_sup!BH127*rates!$C125</f>
        <v>0</v>
      </c>
      <c r="BI127" s="2">
        <f>dom_sup!BI127*rates!$C125</f>
        <v>0</v>
      </c>
      <c r="BJ127" s="2">
        <f>dom_sup!BJ127*rates!$C125</f>
        <v>0</v>
      </c>
      <c r="BK127" s="2">
        <f>dom_sup!BK127*rates!$C125</f>
        <v>0</v>
      </c>
      <c r="BL127" s="2">
        <f>dom_sup!BL127*rates!$C125</f>
        <v>0</v>
      </c>
      <c r="BM127" s="2">
        <f>dom_sup!BM127*rates!$C125</f>
        <v>0</v>
      </c>
      <c r="BN127" s="2">
        <f>dom_sup!BN127*rates!$C125</f>
        <v>0</v>
      </c>
      <c r="BO127" s="2">
        <f>dom_sup!BO127*rates!$C125</f>
        <v>0</v>
      </c>
      <c r="BP127" s="2">
        <f>dom_sup!BP127*rates!$C125</f>
        <v>0</v>
      </c>
      <c r="BQ127" s="2">
        <f t="shared" si="6"/>
        <v>2627698.0199616426</v>
      </c>
      <c r="BR127" s="2">
        <v>440561.70720011601</v>
      </c>
      <c r="BS127" s="2">
        <f t="shared" si="7"/>
        <v>3068259.7271617586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3068259.7271617586</v>
      </c>
      <c r="BZ127" s="2">
        <v>-13186860.671198238</v>
      </c>
      <c r="CA127" s="2">
        <f t="shared" si="11"/>
        <v>-10118600.94403648</v>
      </c>
    </row>
    <row r="128" spans="1:79" s="2" customFormat="1" x14ac:dyDescent="0.35">
      <c r="A128" s="19">
        <v>125</v>
      </c>
      <c r="B128" s="19" t="s">
        <v>196</v>
      </c>
      <c r="C128" s="2">
        <f>dom_sup!C128*rates!$C126</f>
        <v>0</v>
      </c>
      <c r="D128" s="2">
        <f>dom_sup!D128*rates!$C126</f>
        <v>0</v>
      </c>
      <c r="E128" s="2">
        <f>dom_sup!E128*rates!$C126</f>
        <v>0</v>
      </c>
      <c r="F128" s="2">
        <f>dom_sup!F128*rates!$C126</f>
        <v>0</v>
      </c>
      <c r="G128" s="2">
        <f>dom_sup!G128*rates!$C126</f>
        <v>0</v>
      </c>
      <c r="H128" s="2">
        <f>dom_sup!H128*rates!$C126</f>
        <v>0</v>
      </c>
      <c r="I128" s="2">
        <f>dom_sup!I128*rates!$C126</f>
        <v>0</v>
      </c>
      <c r="J128" s="2">
        <f>dom_sup!J128*rates!$C126</f>
        <v>0</v>
      </c>
      <c r="K128" s="2">
        <f>dom_sup!K128*rates!$C126</f>
        <v>0</v>
      </c>
      <c r="L128" s="2">
        <f>dom_sup!L128*rates!$C126</f>
        <v>0</v>
      </c>
      <c r="M128" s="2">
        <f>dom_sup!M128*rates!$C126</f>
        <v>0</v>
      </c>
      <c r="N128" s="2">
        <f>dom_sup!N128*rates!$C126</f>
        <v>0</v>
      </c>
      <c r="O128" s="2">
        <f>dom_sup!O128*rates!$C126</f>
        <v>0</v>
      </c>
      <c r="P128" s="2">
        <f>dom_sup!P128*rates!$C126</f>
        <v>0</v>
      </c>
      <c r="Q128" s="2">
        <f>dom_sup!Q128*rates!$C126</f>
        <v>0</v>
      </c>
      <c r="R128" s="2">
        <f>dom_sup!R128*rates!$C126</f>
        <v>0</v>
      </c>
      <c r="S128" s="2">
        <f>dom_sup!S128*rates!$C126</f>
        <v>0</v>
      </c>
      <c r="T128" s="2">
        <f>dom_sup!T128*rates!$C126</f>
        <v>0</v>
      </c>
      <c r="U128" s="2">
        <f>dom_sup!U128*rates!$C126</f>
        <v>0</v>
      </c>
      <c r="V128" s="2">
        <f>dom_sup!V128*rates!$C126</f>
        <v>0</v>
      </c>
      <c r="W128" s="2">
        <f>dom_sup!W128*rates!$C126</f>
        <v>0</v>
      </c>
      <c r="X128" s="2">
        <f>dom_sup!X128*rates!$C126</f>
        <v>0</v>
      </c>
      <c r="Y128" s="2">
        <f>dom_sup!Y128*rates!$C126</f>
        <v>0</v>
      </c>
      <c r="Z128" s="2">
        <f>dom_sup!Z128*rates!$C126</f>
        <v>0</v>
      </c>
      <c r="AA128" s="2">
        <f>dom_sup!AA128*rates!$C126</f>
        <v>0</v>
      </c>
      <c r="AB128" s="2">
        <f>dom_sup!AB128*rates!$C126</f>
        <v>0</v>
      </c>
      <c r="AC128" s="2">
        <f>dom_sup!AC128*rates!$C126</f>
        <v>0</v>
      </c>
      <c r="AD128" s="2">
        <f>dom_sup!AD128*rates!$C126</f>
        <v>0</v>
      </c>
      <c r="AE128" s="2">
        <f>dom_sup!AE128*rates!$C126</f>
        <v>0</v>
      </c>
      <c r="AF128" s="2">
        <f>dom_sup!AF128*rates!$C126</f>
        <v>0</v>
      </c>
      <c r="AG128" s="2">
        <f>dom_sup!AG128*rates!$C126</f>
        <v>0</v>
      </c>
      <c r="AH128" s="2">
        <f>dom_sup!AH128*rates!$C126</f>
        <v>0</v>
      </c>
      <c r="AI128" s="2">
        <f>dom_sup!AI128*rates!$C126</f>
        <v>0</v>
      </c>
      <c r="AJ128" s="2">
        <f>dom_sup!AJ128*rates!$C126</f>
        <v>0</v>
      </c>
      <c r="AK128" s="2">
        <f>dom_sup!AK128*rates!$C126</f>
        <v>0</v>
      </c>
      <c r="AL128" s="2">
        <f>dom_sup!AL128*rates!$C126</f>
        <v>0</v>
      </c>
      <c r="AM128" s="2">
        <f>dom_sup!AM128*rates!$C126</f>
        <v>0</v>
      </c>
      <c r="AN128" s="2">
        <f>dom_sup!AN128*rates!$C126</f>
        <v>0</v>
      </c>
      <c r="AO128" s="2">
        <f>dom_sup!AO128*rates!$C126</f>
        <v>0</v>
      </c>
      <c r="AP128" s="2">
        <f>dom_sup!AP128*rates!$C126</f>
        <v>0</v>
      </c>
      <c r="AQ128" s="2">
        <f>dom_sup!AQ128*rates!$C126</f>
        <v>0</v>
      </c>
      <c r="AR128" s="2">
        <f>dom_sup!AR128*rates!$C126</f>
        <v>0</v>
      </c>
      <c r="AS128" s="2">
        <f>dom_sup!AS128*rates!$C126</f>
        <v>0</v>
      </c>
      <c r="AT128" s="2">
        <f>dom_sup!AT128*rates!$C126</f>
        <v>0</v>
      </c>
      <c r="AU128" s="2">
        <f>dom_sup!AU128*rates!$C126</f>
        <v>0</v>
      </c>
      <c r="AV128" s="2">
        <f>dom_sup!AV128*rates!$C126</f>
        <v>0</v>
      </c>
      <c r="AW128" s="2">
        <f>dom_sup!AW128*rates!$C126</f>
        <v>0</v>
      </c>
      <c r="AX128" s="2">
        <f>dom_sup!AX128*rates!$C126</f>
        <v>0</v>
      </c>
      <c r="AY128" s="2">
        <f>dom_sup!AY128*rates!$C126</f>
        <v>0</v>
      </c>
      <c r="AZ128" s="2">
        <f>dom_sup!AZ128*rates!$C126</f>
        <v>231359.21988519822</v>
      </c>
      <c r="BA128" s="2">
        <f>dom_sup!BA128*rates!$C126</f>
        <v>0</v>
      </c>
      <c r="BB128" s="2">
        <f>dom_sup!BB128*rates!$C126</f>
        <v>0</v>
      </c>
      <c r="BC128" s="2">
        <f>dom_sup!BC128*rates!$C126</f>
        <v>0</v>
      </c>
      <c r="BD128" s="2">
        <f>dom_sup!BD128*rates!$C126</f>
        <v>0</v>
      </c>
      <c r="BE128" s="2">
        <f>dom_sup!BE128*rates!$C126</f>
        <v>0</v>
      </c>
      <c r="BF128" s="2">
        <f>dom_sup!BF128*rates!$C126</f>
        <v>0</v>
      </c>
      <c r="BG128" s="2">
        <f>dom_sup!BG128*rates!$C126</f>
        <v>0</v>
      </c>
      <c r="BH128" s="2">
        <f>dom_sup!BH128*rates!$C126</f>
        <v>0</v>
      </c>
      <c r="BI128" s="2">
        <f>dom_sup!BI128*rates!$C126</f>
        <v>0</v>
      </c>
      <c r="BJ128" s="2">
        <f>dom_sup!BJ128*rates!$C126</f>
        <v>0</v>
      </c>
      <c r="BK128" s="2">
        <f>dom_sup!BK128*rates!$C126</f>
        <v>0</v>
      </c>
      <c r="BL128" s="2">
        <f>dom_sup!BL128*rates!$C126</f>
        <v>0</v>
      </c>
      <c r="BM128" s="2">
        <f>dom_sup!BM128*rates!$C126</f>
        <v>0</v>
      </c>
      <c r="BN128" s="2">
        <f>dom_sup!BN128*rates!$C126</f>
        <v>0</v>
      </c>
      <c r="BO128" s="2">
        <f>dom_sup!BO128*rates!$C126</f>
        <v>0</v>
      </c>
      <c r="BP128" s="2">
        <f>dom_sup!BP128*rates!$C126</f>
        <v>0</v>
      </c>
      <c r="BQ128" s="2">
        <f t="shared" si="6"/>
        <v>231359.21988519822</v>
      </c>
      <c r="BR128" s="2">
        <v>-41317.327113044339</v>
      </c>
      <c r="BS128" s="2">
        <f t="shared" si="7"/>
        <v>190041.89277215389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190041.89277215389</v>
      </c>
      <c r="BZ128" s="2">
        <v>0</v>
      </c>
      <c r="CA128" s="2">
        <f t="shared" si="11"/>
        <v>190041.89277215389</v>
      </c>
    </row>
    <row r="129" spans="1:79" s="2" customFormat="1" x14ac:dyDescent="0.35">
      <c r="A129" s="19">
        <v>126</v>
      </c>
      <c r="B129" s="19" t="s">
        <v>197</v>
      </c>
      <c r="C129" s="2">
        <f>dom_sup!C129*rates!$C127</f>
        <v>0</v>
      </c>
      <c r="D129" s="2">
        <f>dom_sup!D129*rates!$C127</f>
        <v>0</v>
      </c>
      <c r="E129" s="2">
        <f>dom_sup!E129*rates!$C127</f>
        <v>0</v>
      </c>
      <c r="F129" s="2">
        <f>dom_sup!F129*rates!$C127</f>
        <v>0</v>
      </c>
      <c r="G129" s="2">
        <f>dom_sup!G129*rates!$C127</f>
        <v>0</v>
      </c>
      <c r="H129" s="2">
        <f>dom_sup!H129*rates!$C127</f>
        <v>0</v>
      </c>
      <c r="I129" s="2">
        <f>dom_sup!I129*rates!$C127</f>
        <v>0</v>
      </c>
      <c r="J129" s="2">
        <f>dom_sup!J129*rates!$C127</f>
        <v>0</v>
      </c>
      <c r="K129" s="2">
        <f>dom_sup!K129*rates!$C127</f>
        <v>0</v>
      </c>
      <c r="L129" s="2">
        <f>dom_sup!L129*rates!$C127</f>
        <v>0</v>
      </c>
      <c r="M129" s="2">
        <f>dom_sup!M129*rates!$C127</f>
        <v>0</v>
      </c>
      <c r="N129" s="2">
        <f>dom_sup!N129*rates!$C127</f>
        <v>0</v>
      </c>
      <c r="O129" s="2">
        <f>dom_sup!O129*rates!$C127</f>
        <v>0</v>
      </c>
      <c r="P129" s="2">
        <f>dom_sup!P129*rates!$C127</f>
        <v>0</v>
      </c>
      <c r="Q129" s="2">
        <f>dom_sup!Q129*rates!$C127</f>
        <v>0</v>
      </c>
      <c r="R129" s="2">
        <f>dom_sup!R129*rates!$C127</f>
        <v>0</v>
      </c>
      <c r="S129" s="2">
        <f>dom_sup!S129*rates!$C127</f>
        <v>0</v>
      </c>
      <c r="T129" s="2">
        <f>dom_sup!T129*rates!$C127</f>
        <v>0</v>
      </c>
      <c r="U129" s="2">
        <f>dom_sup!U129*rates!$C127</f>
        <v>0</v>
      </c>
      <c r="V129" s="2">
        <f>dom_sup!V129*rates!$C127</f>
        <v>0</v>
      </c>
      <c r="W129" s="2">
        <f>dom_sup!W129*rates!$C127</f>
        <v>0</v>
      </c>
      <c r="X129" s="2">
        <f>dom_sup!X129*rates!$C127</f>
        <v>0</v>
      </c>
      <c r="Y129" s="2">
        <f>dom_sup!Y129*rates!$C127</f>
        <v>0</v>
      </c>
      <c r="Z129" s="2">
        <f>dom_sup!Z129*rates!$C127</f>
        <v>0</v>
      </c>
      <c r="AA129" s="2">
        <f>dom_sup!AA129*rates!$C127</f>
        <v>0</v>
      </c>
      <c r="AB129" s="2">
        <f>dom_sup!AB129*rates!$C127</f>
        <v>0</v>
      </c>
      <c r="AC129" s="2">
        <f>dom_sup!AC129*rates!$C127</f>
        <v>0</v>
      </c>
      <c r="AD129" s="2">
        <f>dom_sup!AD129*rates!$C127</f>
        <v>0</v>
      </c>
      <c r="AE129" s="2">
        <f>dom_sup!AE129*rates!$C127</f>
        <v>0</v>
      </c>
      <c r="AF129" s="2">
        <f>dom_sup!AF129*rates!$C127</f>
        <v>0</v>
      </c>
      <c r="AG129" s="2">
        <f>dom_sup!AG129*rates!$C127</f>
        <v>0</v>
      </c>
      <c r="AH129" s="2">
        <f>dom_sup!AH129*rates!$C127</f>
        <v>0</v>
      </c>
      <c r="AI129" s="2">
        <f>dom_sup!AI129*rates!$C127</f>
        <v>0</v>
      </c>
      <c r="AJ129" s="2">
        <f>dom_sup!AJ129*rates!$C127</f>
        <v>0</v>
      </c>
      <c r="AK129" s="2">
        <f>dom_sup!AK129*rates!$C127</f>
        <v>0</v>
      </c>
      <c r="AL129" s="2">
        <f>dom_sup!AL129*rates!$C127</f>
        <v>0</v>
      </c>
      <c r="AM129" s="2">
        <f>dom_sup!AM129*rates!$C127</f>
        <v>0</v>
      </c>
      <c r="AN129" s="2">
        <f>dom_sup!AN129*rates!$C127</f>
        <v>0</v>
      </c>
      <c r="AO129" s="2">
        <f>dom_sup!AO129*rates!$C127</f>
        <v>0</v>
      </c>
      <c r="AP129" s="2">
        <f>dom_sup!AP129*rates!$C127</f>
        <v>0</v>
      </c>
      <c r="AQ129" s="2">
        <f>dom_sup!AQ129*rates!$C127</f>
        <v>0</v>
      </c>
      <c r="AR129" s="2">
        <f>dom_sup!AR129*rates!$C127</f>
        <v>0</v>
      </c>
      <c r="AS129" s="2">
        <f>dom_sup!AS129*rates!$C127</f>
        <v>0</v>
      </c>
      <c r="AT129" s="2">
        <f>dom_sup!AT129*rates!$C127</f>
        <v>0</v>
      </c>
      <c r="AU129" s="2">
        <f>dom_sup!AU129*rates!$C127</f>
        <v>0</v>
      </c>
      <c r="AV129" s="2">
        <f>dom_sup!AV129*rates!$C127</f>
        <v>0</v>
      </c>
      <c r="AW129" s="2">
        <f>dom_sup!AW129*rates!$C127</f>
        <v>0</v>
      </c>
      <c r="AX129" s="2">
        <f>dom_sup!AX129*rates!$C127</f>
        <v>0</v>
      </c>
      <c r="AY129" s="2">
        <f>dom_sup!AY129*rates!$C127</f>
        <v>0</v>
      </c>
      <c r="AZ129" s="2">
        <f>dom_sup!AZ129*rates!$C127</f>
        <v>0</v>
      </c>
      <c r="BA129" s="2">
        <f>dom_sup!BA129*rates!$C127</f>
        <v>6905987.5798162911</v>
      </c>
      <c r="BB129" s="2">
        <f>dom_sup!BB129*rates!$C127</f>
        <v>0</v>
      </c>
      <c r="BC129" s="2">
        <f>dom_sup!BC129*rates!$C127</f>
        <v>0</v>
      </c>
      <c r="BD129" s="2">
        <f>dom_sup!BD129*rates!$C127</f>
        <v>0</v>
      </c>
      <c r="BE129" s="2">
        <f>dom_sup!BE129*rates!$C127</f>
        <v>0</v>
      </c>
      <c r="BF129" s="2">
        <f>dom_sup!BF129*rates!$C127</f>
        <v>0</v>
      </c>
      <c r="BG129" s="2">
        <f>dom_sup!BG129*rates!$C127</f>
        <v>0</v>
      </c>
      <c r="BH129" s="2">
        <f>dom_sup!BH129*rates!$C127</f>
        <v>0</v>
      </c>
      <c r="BI129" s="2">
        <f>dom_sup!BI129*rates!$C127</f>
        <v>0</v>
      </c>
      <c r="BJ129" s="2">
        <f>dom_sup!BJ129*rates!$C127</f>
        <v>0</v>
      </c>
      <c r="BK129" s="2">
        <f>dom_sup!BK129*rates!$C127</f>
        <v>0</v>
      </c>
      <c r="BL129" s="2">
        <f>dom_sup!BL129*rates!$C127</f>
        <v>0</v>
      </c>
      <c r="BM129" s="2">
        <f>dom_sup!BM129*rates!$C127</f>
        <v>0</v>
      </c>
      <c r="BN129" s="2">
        <f>dom_sup!BN129*rates!$C127</f>
        <v>0</v>
      </c>
      <c r="BO129" s="2">
        <f>dom_sup!BO129*rates!$C127</f>
        <v>0</v>
      </c>
      <c r="BP129" s="2">
        <f>dom_sup!BP129*rates!$C127</f>
        <v>0</v>
      </c>
      <c r="BQ129" s="2">
        <f t="shared" si="6"/>
        <v>6905987.5798162911</v>
      </c>
      <c r="BR129" s="2">
        <v>607491.11181410204</v>
      </c>
      <c r="BS129" s="2">
        <f t="shared" si="7"/>
        <v>7513478.6916303933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8759486.5310846381</v>
      </c>
      <c r="BZ129" s="2">
        <v>0</v>
      </c>
      <c r="CA129" s="2">
        <f t="shared" si="11"/>
        <v>8759486.5310846381</v>
      </c>
    </row>
    <row r="130" spans="1:79" s="2" customFormat="1" x14ac:dyDescent="0.35">
      <c r="A130" s="19">
        <v>127</v>
      </c>
      <c r="B130" s="19" t="s">
        <v>198</v>
      </c>
      <c r="C130" s="2">
        <f>dom_sup!C130*rates!$C128</f>
        <v>0</v>
      </c>
      <c r="D130" s="2">
        <f>dom_sup!D130*rates!$C128</f>
        <v>0</v>
      </c>
      <c r="E130" s="2">
        <f>dom_sup!E130*rates!$C128</f>
        <v>0</v>
      </c>
      <c r="F130" s="2">
        <f>dom_sup!F130*rates!$C128</f>
        <v>0</v>
      </c>
      <c r="G130" s="2">
        <f>dom_sup!G130*rates!$C128</f>
        <v>0</v>
      </c>
      <c r="H130" s="2">
        <f>dom_sup!H130*rates!$C128</f>
        <v>0</v>
      </c>
      <c r="I130" s="2">
        <f>dom_sup!I130*rates!$C128</f>
        <v>0</v>
      </c>
      <c r="J130" s="2">
        <f>dom_sup!J130*rates!$C128</f>
        <v>0</v>
      </c>
      <c r="K130" s="2">
        <f>dom_sup!K130*rates!$C128</f>
        <v>0</v>
      </c>
      <c r="L130" s="2">
        <f>dom_sup!L130*rates!$C128</f>
        <v>0</v>
      </c>
      <c r="M130" s="2">
        <f>dom_sup!M130*rates!$C128</f>
        <v>0</v>
      </c>
      <c r="N130" s="2">
        <f>dom_sup!N130*rates!$C128</f>
        <v>0</v>
      </c>
      <c r="O130" s="2">
        <f>dom_sup!O130*rates!$C128</f>
        <v>0</v>
      </c>
      <c r="P130" s="2">
        <f>dom_sup!P130*rates!$C128</f>
        <v>0</v>
      </c>
      <c r="Q130" s="2">
        <f>dom_sup!Q130*rates!$C128</f>
        <v>0</v>
      </c>
      <c r="R130" s="2">
        <f>dom_sup!R130*rates!$C128</f>
        <v>0</v>
      </c>
      <c r="S130" s="2">
        <f>dom_sup!S130*rates!$C128</f>
        <v>0</v>
      </c>
      <c r="T130" s="2">
        <f>dom_sup!T130*rates!$C128</f>
        <v>0</v>
      </c>
      <c r="U130" s="2">
        <f>dom_sup!U130*rates!$C128</f>
        <v>0</v>
      </c>
      <c r="V130" s="2">
        <f>dom_sup!V130*rates!$C128</f>
        <v>0</v>
      </c>
      <c r="W130" s="2">
        <f>dom_sup!W130*rates!$C128</f>
        <v>0</v>
      </c>
      <c r="X130" s="2">
        <f>dom_sup!X130*rates!$C128</f>
        <v>0</v>
      </c>
      <c r="Y130" s="2">
        <f>dom_sup!Y130*rates!$C128</f>
        <v>0</v>
      </c>
      <c r="Z130" s="2">
        <f>dom_sup!Z130*rates!$C128</f>
        <v>0</v>
      </c>
      <c r="AA130" s="2">
        <f>dom_sup!AA130*rates!$C128</f>
        <v>0</v>
      </c>
      <c r="AB130" s="2">
        <f>dom_sup!AB130*rates!$C128</f>
        <v>0</v>
      </c>
      <c r="AC130" s="2">
        <f>dom_sup!AC130*rates!$C128</f>
        <v>0</v>
      </c>
      <c r="AD130" s="2">
        <f>dom_sup!AD130*rates!$C128</f>
        <v>0</v>
      </c>
      <c r="AE130" s="2">
        <f>dom_sup!AE130*rates!$C128</f>
        <v>0</v>
      </c>
      <c r="AF130" s="2">
        <f>dom_sup!AF130*rates!$C128</f>
        <v>0</v>
      </c>
      <c r="AG130" s="2">
        <f>dom_sup!AG130*rates!$C128</f>
        <v>0</v>
      </c>
      <c r="AH130" s="2">
        <f>dom_sup!AH130*rates!$C128</f>
        <v>0</v>
      </c>
      <c r="AI130" s="2">
        <f>dom_sup!AI130*rates!$C128</f>
        <v>0</v>
      </c>
      <c r="AJ130" s="2">
        <f>dom_sup!AJ130*rates!$C128</f>
        <v>0</v>
      </c>
      <c r="AK130" s="2">
        <f>dom_sup!AK130*rates!$C128</f>
        <v>0</v>
      </c>
      <c r="AL130" s="2">
        <f>dom_sup!AL130*rates!$C128</f>
        <v>0</v>
      </c>
      <c r="AM130" s="2">
        <f>dom_sup!AM130*rates!$C128</f>
        <v>0</v>
      </c>
      <c r="AN130" s="2">
        <f>dom_sup!AN130*rates!$C128</f>
        <v>0</v>
      </c>
      <c r="AO130" s="2">
        <f>dom_sup!AO130*rates!$C128</f>
        <v>0</v>
      </c>
      <c r="AP130" s="2">
        <f>dom_sup!AP130*rates!$C128</f>
        <v>0</v>
      </c>
      <c r="AQ130" s="2">
        <f>dom_sup!AQ130*rates!$C128</f>
        <v>0</v>
      </c>
      <c r="AR130" s="2">
        <f>dom_sup!AR130*rates!$C128</f>
        <v>0</v>
      </c>
      <c r="AS130" s="2">
        <f>dom_sup!AS130*rates!$C128</f>
        <v>0</v>
      </c>
      <c r="AT130" s="2">
        <f>dom_sup!AT130*rates!$C128</f>
        <v>0</v>
      </c>
      <c r="AU130" s="2">
        <f>dom_sup!AU130*rates!$C128</f>
        <v>0</v>
      </c>
      <c r="AV130" s="2">
        <f>dom_sup!AV130*rates!$C128</f>
        <v>0</v>
      </c>
      <c r="AW130" s="2">
        <f>dom_sup!AW130*rates!$C128</f>
        <v>0</v>
      </c>
      <c r="AX130" s="2">
        <f>dom_sup!AX130*rates!$C128</f>
        <v>0</v>
      </c>
      <c r="AY130" s="2">
        <f>dom_sup!AY130*rates!$C128</f>
        <v>0</v>
      </c>
      <c r="AZ130" s="2">
        <f>dom_sup!AZ130*rates!$C128</f>
        <v>0</v>
      </c>
      <c r="BA130" s="2">
        <f>dom_sup!BA130*rates!$C128</f>
        <v>0</v>
      </c>
      <c r="BB130" s="2">
        <f>dom_sup!BB130*rates!$C128</f>
        <v>0</v>
      </c>
      <c r="BC130" s="2">
        <f>dom_sup!BC130*rates!$C128</f>
        <v>0</v>
      </c>
      <c r="BD130" s="2">
        <f>dom_sup!BD130*rates!$C128</f>
        <v>10561139.147802414</v>
      </c>
      <c r="BE130" s="2">
        <f>dom_sup!BE130*rates!$C128</f>
        <v>0</v>
      </c>
      <c r="BF130" s="2">
        <f>dom_sup!BF130*rates!$C128</f>
        <v>0</v>
      </c>
      <c r="BG130" s="2">
        <f>dom_sup!BG130*rates!$C128</f>
        <v>0</v>
      </c>
      <c r="BH130" s="2">
        <f>dom_sup!BH130*rates!$C128</f>
        <v>0</v>
      </c>
      <c r="BI130" s="2">
        <f>dom_sup!BI130*rates!$C128</f>
        <v>0</v>
      </c>
      <c r="BJ130" s="2">
        <f>dom_sup!BJ130*rates!$C128</f>
        <v>0</v>
      </c>
      <c r="BK130" s="2">
        <f>dom_sup!BK130*rates!$C128</f>
        <v>0</v>
      </c>
      <c r="BL130" s="2">
        <f>dom_sup!BL130*rates!$C128</f>
        <v>0</v>
      </c>
      <c r="BM130" s="2">
        <f>dom_sup!BM130*rates!$C128</f>
        <v>0</v>
      </c>
      <c r="BN130" s="2">
        <f>dom_sup!BN130*rates!$C128</f>
        <v>0</v>
      </c>
      <c r="BO130" s="2">
        <f>dom_sup!BO130*rates!$C128</f>
        <v>0</v>
      </c>
      <c r="BP130" s="2">
        <f>dom_sup!BP130*rates!$C128</f>
        <v>0</v>
      </c>
      <c r="BQ130" s="2">
        <f t="shared" si="6"/>
        <v>10561139.147802414</v>
      </c>
      <c r="BR130" s="2">
        <v>615665.25345310895</v>
      </c>
      <c r="BS130" s="2">
        <f t="shared" si="7"/>
        <v>11176804.401255524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15983063.96049788</v>
      </c>
      <c r="BZ130" s="2">
        <v>0</v>
      </c>
      <c r="CA130" s="2">
        <f t="shared" si="11"/>
        <v>15983063.96049788</v>
      </c>
    </row>
    <row r="131" spans="1:79" s="2" customFormat="1" x14ac:dyDescent="0.35">
      <c r="A131" s="19">
        <v>128</v>
      </c>
      <c r="B131" s="19" t="s">
        <v>199</v>
      </c>
      <c r="C131" s="2">
        <f>dom_sup!C131*rates!$C129</f>
        <v>0</v>
      </c>
      <c r="D131" s="2">
        <f>dom_sup!D131*rates!$C129</f>
        <v>0</v>
      </c>
      <c r="E131" s="2">
        <f>dom_sup!E131*rates!$C129</f>
        <v>0</v>
      </c>
      <c r="F131" s="2">
        <f>dom_sup!F131*rates!$C129</f>
        <v>0</v>
      </c>
      <c r="G131" s="2">
        <f>dom_sup!G131*rates!$C129</f>
        <v>0</v>
      </c>
      <c r="H131" s="2">
        <f>dom_sup!H131*rates!$C129</f>
        <v>0</v>
      </c>
      <c r="I131" s="2">
        <f>dom_sup!I131*rates!$C129</f>
        <v>0</v>
      </c>
      <c r="J131" s="2">
        <f>dom_sup!J131*rates!$C129</f>
        <v>0</v>
      </c>
      <c r="K131" s="2">
        <f>dom_sup!K131*rates!$C129</f>
        <v>0</v>
      </c>
      <c r="L131" s="2">
        <f>dom_sup!L131*rates!$C129</f>
        <v>0</v>
      </c>
      <c r="M131" s="2">
        <f>dom_sup!M131*rates!$C129</f>
        <v>0</v>
      </c>
      <c r="N131" s="2">
        <f>dom_sup!N131*rates!$C129</f>
        <v>0</v>
      </c>
      <c r="O131" s="2">
        <f>dom_sup!O131*rates!$C129</f>
        <v>0</v>
      </c>
      <c r="P131" s="2">
        <f>dom_sup!P131*rates!$C129</f>
        <v>0</v>
      </c>
      <c r="Q131" s="2">
        <f>dom_sup!Q131*rates!$C129</f>
        <v>0</v>
      </c>
      <c r="R131" s="2">
        <f>dom_sup!R131*rates!$C129</f>
        <v>0</v>
      </c>
      <c r="S131" s="2">
        <f>dom_sup!S131*rates!$C129</f>
        <v>0</v>
      </c>
      <c r="T131" s="2">
        <f>dom_sup!T131*rates!$C129</f>
        <v>0</v>
      </c>
      <c r="U131" s="2">
        <f>dom_sup!U131*rates!$C129</f>
        <v>0</v>
      </c>
      <c r="V131" s="2">
        <f>dom_sup!V131*rates!$C129</f>
        <v>0</v>
      </c>
      <c r="W131" s="2">
        <f>dom_sup!W131*rates!$C129</f>
        <v>0</v>
      </c>
      <c r="X131" s="2">
        <f>dom_sup!X131*rates!$C129</f>
        <v>0</v>
      </c>
      <c r="Y131" s="2">
        <f>dom_sup!Y131*rates!$C129</f>
        <v>0</v>
      </c>
      <c r="Z131" s="2">
        <f>dom_sup!Z131*rates!$C129</f>
        <v>0</v>
      </c>
      <c r="AA131" s="2">
        <f>dom_sup!AA131*rates!$C129</f>
        <v>0</v>
      </c>
      <c r="AB131" s="2">
        <f>dom_sup!AB131*rates!$C129</f>
        <v>0</v>
      </c>
      <c r="AC131" s="2">
        <f>dom_sup!AC131*rates!$C129</f>
        <v>0</v>
      </c>
      <c r="AD131" s="2">
        <f>dom_sup!AD131*rates!$C129</f>
        <v>0</v>
      </c>
      <c r="AE131" s="2">
        <f>dom_sup!AE131*rates!$C129</f>
        <v>0</v>
      </c>
      <c r="AF131" s="2">
        <f>dom_sup!AF131*rates!$C129</f>
        <v>0</v>
      </c>
      <c r="AG131" s="2">
        <f>dom_sup!AG131*rates!$C129</f>
        <v>0</v>
      </c>
      <c r="AH131" s="2">
        <f>dom_sup!AH131*rates!$C129</f>
        <v>0</v>
      </c>
      <c r="AI131" s="2">
        <f>dom_sup!AI131*rates!$C129</f>
        <v>0</v>
      </c>
      <c r="AJ131" s="2">
        <f>dom_sup!AJ131*rates!$C129</f>
        <v>0</v>
      </c>
      <c r="AK131" s="2">
        <f>dom_sup!AK131*rates!$C129</f>
        <v>0</v>
      </c>
      <c r="AL131" s="2">
        <f>dom_sup!AL131*rates!$C129</f>
        <v>0</v>
      </c>
      <c r="AM131" s="2">
        <f>dom_sup!AM131*rates!$C129</f>
        <v>0</v>
      </c>
      <c r="AN131" s="2">
        <f>dom_sup!AN131*rates!$C129</f>
        <v>0</v>
      </c>
      <c r="AO131" s="2">
        <f>dom_sup!AO131*rates!$C129</f>
        <v>0</v>
      </c>
      <c r="AP131" s="2">
        <f>dom_sup!AP131*rates!$C129</f>
        <v>0</v>
      </c>
      <c r="AQ131" s="2">
        <f>dom_sup!AQ131*rates!$C129</f>
        <v>0</v>
      </c>
      <c r="AR131" s="2">
        <f>dom_sup!AR131*rates!$C129</f>
        <v>0</v>
      </c>
      <c r="AS131" s="2">
        <f>dom_sup!AS131*rates!$C129</f>
        <v>0</v>
      </c>
      <c r="AT131" s="2">
        <f>dom_sup!AT131*rates!$C129</f>
        <v>0</v>
      </c>
      <c r="AU131" s="2">
        <f>dom_sup!AU131*rates!$C129</f>
        <v>0</v>
      </c>
      <c r="AV131" s="2">
        <f>dom_sup!AV131*rates!$C129</f>
        <v>0</v>
      </c>
      <c r="AW131" s="2">
        <f>dom_sup!AW131*rates!$C129</f>
        <v>0</v>
      </c>
      <c r="AX131" s="2">
        <f>dom_sup!AX131*rates!$C129</f>
        <v>0</v>
      </c>
      <c r="AY131" s="2">
        <f>dom_sup!AY131*rates!$C129</f>
        <v>0</v>
      </c>
      <c r="AZ131" s="2">
        <f>dom_sup!AZ131*rates!$C129</f>
        <v>0</v>
      </c>
      <c r="BA131" s="2">
        <f>dom_sup!BA131*rates!$C129</f>
        <v>0</v>
      </c>
      <c r="BB131" s="2">
        <f>dom_sup!BB131*rates!$C129</f>
        <v>0</v>
      </c>
      <c r="BC131" s="2">
        <f>dom_sup!BC131*rates!$C129</f>
        <v>0</v>
      </c>
      <c r="BD131" s="2">
        <f>dom_sup!BD131*rates!$C129</f>
        <v>0</v>
      </c>
      <c r="BE131" s="2">
        <f>dom_sup!BE131*rates!$C129</f>
        <v>1873298.6432568014</v>
      </c>
      <c r="BF131" s="2">
        <f>dom_sup!BF131*rates!$C129</f>
        <v>0</v>
      </c>
      <c r="BG131" s="2">
        <f>dom_sup!BG131*rates!$C129</f>
        <v>0</v>
      </c>
      <c r="BH131" s="2">
        <f>dom_sup!BH131*rates!$C129</f>
        <v>0</v>
      </c>
      <c r="BI131" s="2">
        <f>dom_sup!BI131*rates!$C129</f>
        <v>0</v>
      </c>
      <c r="BJ131" s="2">
        <f>dom_sup!BJ131*rates!$C129</f>
        <v>0</v>
      </c>
      <c r="BK131" s="2">
        <f>dom_sup!BK131*rates!$C129</f>
        <v>0</v>
      </c>
      <c r="BL131" s="2">
        <f>dom_sup!BL131*rates!$C129</f>
        <v>0</v>
      </c>
      <c r="BM131" s="2">
        <f>dom_sup!BM131*rates!$C129</f>
        <v>0</v>
      </c>
      <c r="BN131" s="2">
        <f>dom_sup!BN131*rates!$C129</f>
        <v>0</v>
      </c>
      <c r="BO131" s="2">
        <f>dom_sup!BO131*rates!$C129</f>
        <v>0</v>
      </c>
      <c r="BP131" s="2">
        <f>dom_sup!BP131*rates!$C129</f>
        <v>0</v>
      </c>
      <c r="BQ131" s="2">
        <f t="shared" si="6"/>
        <v>1873298.6432568014</v>
      </c>
      <c r="BR131" s="2">
        <v>1130836.6912916871</v>
      </c>
      <c r="BS131" s="2">
        <f t="shared" si="7"/>
        <v>3004135.3345484883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3455411.864141433</v>
      </c>
      <c r="BZ131" s="2">
        <v>0</v>
      </c>
      <c r="CA131" s="2">
        <f t="shared" si="11"/>
        <v>3455411.864141433</v>
      </c>
    </row>
    <row r="132" spans="1:79" s="2" customFormat="1" x14ac:dyDescent="0.35">
      <c r="A132" s="19">
        <v>129</v>
      </c>
      <c r="B132" s="19" t="s">
        <v>200</v>
      </c>
      <c r="C132" s="2">
        <f>dom_sup!C132*rates!$C130</f>
        <v>0</v>
      </c>
      <c r="D132" s="2">
        <f>dom_sup!D132*rates!$C130</f>
        <v>0</v>
      </c>
      <c r="E132" s="2">
        <f>dom_sup!E132*rates!$C130</f>
        <v>0</v>
      </c>
      <c r="F132" s="2">
        <f>dom_sup!F132*rates!$C130</f>
        <v>0</v>
      </c>
      <c r="G132" s="2">
        <f>dom_sup!G132*rates!$C130</f>
        <v>0</v>
      </c>
      <c r="H132" s="2">
        <f>dom_sup!H132*rates!$C130</f>
        <v>0</v>
      </c>
      <c r="I132" s="2">
        <f>dom_sup!I132*rates!$C130</f>
        <v>0</v>
      </c>
      <c r="J132" s="2">
        <f>dom_sup!J132*rates!$C130</f>
        <v>0</v>
      </c>
      <c r="K132" s="2">
        <f>dom_sup!K132*rates!$C130</f>
        <v>0</v>
      </c>
      <c r="L132" s="2">
        <f>dom_sup!L132*rates!$C130</f>
        <v>0</v>
      </c>
      <c r="M132" s="2">
        <f>dom_sup!M132*rates!$C130</f>
        <v>0</v>
      </c>
      <c r="N132" s="2">
        <f>dom_sup!N132*rates!$C130</f>
        <v>0</v>
      </c>
      <c r="O132" s="2">
        <f>dom_sup!O132*rates!$C130</f>
        <v>0</v>
      </c>
      <c r="P132" s="2">
        <f>dom_sup!P132*rates!$C130</f>
        <v>0</v>
      </c>
      <c r="Q132" s="2">
        <f>dom_sup!Q132*rates!$C130</f>
        <v>0</v>
      </c>
      <c r="R132" s="2">
        <f>dom_sup!R132*rates!$C130</f>
        <v>0</v>
      </c>
      <c r="S132" s="2">
        <f>dom_sup!S132*rates!$C130</f>
        <v>0</v>
      </c>
      <c r="T132" s="2">
        <f>dom_sup!T132*rates!$C130</f>
        <v>0</v>
      </c>
      <c r="U132" s="2">
        <f>dom_sup!U132*rates!$C130</f>
        <v>0</v>
      </c>
      <c r="V132" s="2">
        <f>dom_sup!V132*rates!$C130</f>
        <v>0</v>
      </c>
      <c r="W132" s="2">
        <f>dom_sup!W132*rates!$C130</f>
        <v>0</v>
      </c>
      <c r="X132" s="2">
        <f>dom_sup!X132*rates!$C130</f>
        <v>0</v>
      </c>
      <c r="Y132" s="2">
        <f>dom_sup!Y132*rates!$C130</f>
        <v>0</v>
      </c>
      <c r="Z132" s="2">
        <f>dom_sup!Z132*rates!$C130</f>
        <v>0</v>
      </c>
      <c r="AA132" s="2">
        <f>dom_sup!AA132*rates!$C130</f>
        <v>0</v>
      </c>
      <c r="AB132" s="2">
        <f>dom_sup!AB132*rates!$C130</f>
        <v>0</v>
      </c>
      <c r="AC132" s="2">
        <f>dom_sup!AC132*rates!$C130</f>
        <v>0</v>
      </c>
      <c r="AD132" s="2">
        <f>dom_sup!AD132*rates!$C130</f>
        <v>0</v>
      </c>
      <c r="AE132" s="2">
        <f>dom_sup!AE132*rates!$C130</f>
        <v>0</v>
      </c>
      <c r="AF132" s="2">
        <f>dom_sup!AF132*rates!$C130</f>
        <v>0</v>
      </c>
      <c r="AG132" s="2">
        <f>dom_sup!AG132*rates!$C130</f>
        <v>0</v>
      </c>
      <c r="AH132" s="2">
        <f>dom_sup!AH132*rates!$C130</f>
        <v>0</v>
      </c>
      <c r="AI132" s="2">
        <f>dom_sup!AI132*rates!$C130</f>
        <v>0</v>
      </c>
      <c r="AJ132" s="2">
        <f>dom_sup!AJ132*rates!$C130</f>
        <v>0</v>
      </c>
      <c r="AK132" s="2">
        <f>dom_sup!AK132*rates!$C130</f>
        <v>0</v>
      </c>
      <c r="AL132" s="2">
        <f>dom_sup!AL132*rates!$C130</f>
        <v>0</v>
      </c>
      <c r="AM132" s="2">
        <f>dom_sup!AM132*rates!$C130</f>
        <v>0</v>
      </c>
      <c r="AN132" s="2">
        <f>dom_sup!AN132*rates!$C130</f>
        <v>0</v>
      </c>
      <c r="AO132" s="2">
        <f>dom_sup!AO132*rates!$C130</f>
        <v>0</v>
      </c>
      <c r="AP132" s="2">
        <f>dom_sup!AP132*rates!$C130</f>
        <v>0</v>
      </c>
      <c r="AQ132" s="2">
        <f>dom_sup!AQ132*rates!$C130</f>
        <v>0</v>
      </c>
      <c r="AR132" s="2">
        <f>dom_sup!AR132*rates!$C130</f>
        <v>0</v>
      </c>
      <c r="AS132" s="2">
        <f>dom_sup!AS132*rates!$C130</f>
        <v>0</v>
      </c>
      <c r="AT132" s="2">
        <f>dom_sup!AT132*rates!$C130</f>
        <v>0</v>
      </c>
      <c r="AU132" s="2">
        <f>dom_sup!AU132*rates!$C130</f>
        <v>0</v>
      </c>
      <c r="AV132" s="2">
        <f>dom_sup!AV132*rates!$C130</f>
        <v>0</v>
      </c>
      <c r="AW132" s="2">
        <f>dom_sup!AW132*rates!$C130</f>
        <v>0</v>
      </c>
      <c r="AX132" s="2">
        <f>dom_sup!AX132*rates!$C130</f>
        <v>0</v>
      </c>
      <c r="AY132" s="2">
        <f>dom_sup!AY132*rates!$C130</f>
        <v>0</v>
      </c>
      <c r="AZ132" s="2">
        <f>dom_sup!AZ132*rates!$C130</f>
        <v>0</v>
      </c>
      <c r="BA132" s="2">
        <f>dom_sup!BA132*rates!$C130</f>
        <v>0</v>
      </c>
      <c r="BB132" s="2">
        <f>dom_sup!BB132*rates!$C130</f>
        <v>0</v>
      </c>
      <c r="BC132" s="2">
        <f>dom_sup!BC132*rates!$C130</f>
        <v>0</v>
      </c>
      <c r="BD132" s="2">
        <f>dom_sup!BD132*rates!$C130</f>
        <v>0</v>
      </c>
      <c r="BE132" s="2">
        <f>dom_sup!BE132*rates!$C130</f>
        <v>0</v>
      </c>
      <c r="BF132" s="2">
        <f>dom_sup!BF132*rates!$C130</f>
        <v>12080582.047940053</v>
      </c>
      <c r="BG132" s="2">
        <f>dom_sup!BG132*rates!$C130</f>
        <v>0</v>
      </c>
      <c r="BH132" s="2">
        <f>dom_sup!BH132*rates!$C130</f>
        <v>0</v>
      </c>
      <c r="BI132" s="2">
        <f>dom_sup!BI132*rates!$C130</f>
        <v>0</v>
      </c>
      <c r="BJ132" s="2">
        <f>dom_sup!BJ132*rates!$C130</f>
        <v>0</v>
      </c>
      <c r="BK132" s="2">
        <f>dom_sup!BK132*rates!$C130</f>
        <v>0</v>
      </c>
      <c r="BL132" s="2">
        <f>dom_sup!BL132*rates!$C130</f>
        <v>0</v>
      </c>
      <c r="BM132" s="2">
        <f>dom_sup!BM132*rates!$C130</f>
        <v>0</v>
      </c>
      <c r="BN132" s="2">
        <f>dom_sup!BN132*rates!$C130</f>
        <v>0</v>
      </c>
      <c r="BO132" s="2">
        <f>dom_sup!BO132*rates!$C130</f>
        <v>0</v>
      </c>
      <c r="BP132" s="2">
        <f>dom_sup!BP132*rates!$C130</f>
        <v>0</v>
      </c>
      <c r="BQ132" s="2">
        <f t="shared" ref="BQ132:BQ143" si="12">SUM(C132:BP132)</f>
        <v>12080582.047940053</v>
      </c>
      <c r="BR132" s="2">
        <v>0</v>
      </c>
      <c r="BS132" s="2">
        <f t="shared" si="7"/>
        <v>12080582.047940053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12080582.047940053</v>
      </c>
      <c r="BZ132" s="2">
        <v>0</v>
      </c>
      <c r="CA132" s="2">
        <f t="shared" si="11"/>
        <v>12080582.047940053</v>
      </c>
    </row>
    <row r="133" spans="1:79" s="2" customFormat="1" x14ac:dyDescent="0.35">
      <c r="A133" s="19">
        <v>130</v>
      </c>
      <c r="B133" s="19" t="s">
        <v>201</v>
      </c>
      <c r="C133" s="2">
        <f>dom_sup!C133*rates!$C131</f>
        <v>0</v>
      </c>
      <c r="D133" s="2">
        <f>dom_sup!D133*rates!$C131</f>
        <v>0</v>
      </c>
      <c r="E133" s="2">
        <f>dom_sup!E133*rates!$C131</f>
        <v>0</v>
      </c>
      <c r="F133" s="2">
        <f>dom_sup!F133*rates!$C131</f>
        <v>0</v>
      </c>
      <c r="G133" s="2">
        <f>dom_sup!G133*rates!$C131</f>
        <v>0</v>
      </c>
      <c r="H133" s="2">
        <f>dom_sup!H133*rates!$C131</f>
        <v>0</v>
      </c>
      <c r="I133" s="2">
        <f>dom_sup!I133*rates!$C131</f>
        <v>0</v>
      </c>
      <c r="J133" s="2">
        <f>dom_sup!J133*rates!$C131</f>
        <v>0</v>
      </c>
      <c r="K133" s="2">
        <f>dom_sup!K133*rates!$C131</f>
        <v>0</v>
      </c>
      <c r="L133" s="2">
        <f>dom_sup!L133*rates!$C131</f>
        <v>0</v>
      </c>
      <c r="M133" s="2">
        <f>dom_sup!M133*rates!$C131</f>
        <v>557.00681987147402</v>
      </c>
      <c r="N133" s="2">
        <f>dom_sup!N133*rates!$C131</f>
        <v>247.80386565646768</v>
      </c>
      <c r="O133" s="2">
        <f>dom_sup!O133*rates!$C131</f>
        <v>605.47594768226577</v>
      </c>
      <c r="P133" s="2">
        <f>dom_sup!P133*rates!$C131</f>
        <v>587.84949362746943</v>
      </c>
      <c r="Q133" s="2">
        <f>dom_sup!Q133*rates!$C131</f>
        <v>5734.9462210307265</v>
      </c>
      <c r="R133" s="2">
        <f>dom_sup!R133*rates!$C131</f>
        <v>79.359954744334928</v>
      </c>
      <c r="S133" s="2">
        <f>dom_sup!S133*rates!$C131</f>
        <v>779.13216359016837</v>
      </c>
      <c r="T133" s="2">
        <f>dom_sup!T133*rates!$C131</f>
        <v>99.636042822849561</v>
      </c>
      <c r="U133" s="2">
        <f>dom_sup!U133*rates!$C131</f>
        <v>104.76404928492167</v>
      </c>
      <c r="V133" s="2">
        <f>dom_sup!V133*rates!$C131</f>
        <v>8190.675492045083</v>
      </c>
      <c r="W133" s="2">
        <f>dom_sup!W133*rates!$C131</f>
        <v>4471.6562197700687</v>
      </c>
      <c r="X133" s="2">
        <f>dom_sup!X133*rates!$C131</f>
        <v>1248.9426101123113</v>
      </c>
      <c r="Y133" s="2">
        <f>dom_sup!Y133*rates!$C131</f>
        <v>2903.7257703664882</v>
      </c>
      <c r="Z133" s="2">
        <f>dom_sup!Z133*rates!$C131</f>
        <v>58.214563181990165</v>
      </c>
      <c r="AA133" s="2">
        <f>dom_sup!AA133*rates!$C131</f>
        <v>1419.0456380155704</v>
      </c>
      <c r="AB133" s="2">
        <f>dom_sup!AB133*rates!$C131</f>
        <v>85.889662184163996</v>
      </c>
      <c r="AC133" s="2">
        <f>dom_sup!AC133*rates!$C131</f>
        <v>566.08317703995112</v>
      </c>
      <c r="AD133" s="2">
        <f>dom_sup!AD133*rates!$C131</f>
        <v>14225.399615250737</v>
      </c>
      <c r="AE133" s="2">
        <f>dom_sup!AE133*rates!$C131</f>
        <v>636.13184621457788</v>
      </c>
      <c r="AF133" s="2">
        <f>dom_sup!AF133*rates!$C131</f>
        <v>4404.6307379336804</v>
      </c>
      <c r="AG133" s="2">
        <f>dom_sup!AG133*rates!$C131</f>
        <v>6008.8018709652342</v>
      </c>
      <c r="AH133" s="2">
        <f>dom_sup!AH133*rates!$C131</f>
        <v>2674.4291145408647</v>
      </c>
      <c r="AI133" s="2">
        <f>dom_sup!AI133*rates!$C131</f>
        <v>438.25216433027384</v>
      </c>
      <c r="AJ133" s="2">
        <f>dom_sup!AJ133*rates!$C131</f>
        <v>798.14237992261167</v>
      </c>
      <c r="AK133" s="2">
        <f>dom_sup!AK133*rates!$C131</f>
        <v>108.04590362075157</v>
      </c>
      <c r="AL133" s="2">
        <f>dom_sup!AL133*rates!$C131</f>
        <v>580.91812068036927</v>
      </c>
      <c r="AM133" s="2">
        <f>dom_sup!AM133*rates!$C131</f>
        <v>1358.6073514819998</v>
      </c>
      <c r="AN133" s="2">
        <f>dom_sup!AN133*rates!$C131</f>
        <v>17.437857595365355</v>
      </c>
      <c r="AO133" s="2">
        <f>dom_sup!AO133*rates!$C131</f>
        <v>43459.014350115118</v>
      </c>
      <c r="AP133" s="2">
        <f>dom_sup!AP133*rates!$C131</f>
        <v>487.58581301289615</v>
      </c>
      <c r="AQ133" s="2">
        <f>dom_sup!AQ133*rates!$C131</f>
        <v>0</v>
      </c>
      <c r="AR133" s="2">
        <f>dom_sup!AR133*rates!$C131</f>
        <v>0</v>
      </c>
      <c r="AS133" s="2">
        <f>dom_sup!AS133*rates!$C131</f>
        <v>0</v>
      </c>
      <c r="AT133" s="2">
        <f>dom_sup!AT133*rates!$C131</f>
        <v>0</v>
      </c>
      <c r="AU133" s="2">
        <f>dom_sup!AU133*rates!$C131</f>
        <v>0</v>
      </c>
      <c r="AV133" s="2">
        <f>dom_sup!AV133*rates!$C131</f>
        <v>0</v>
      </c>
      <c r="AW133" s="2">
        <f>dom_sup!AW133*rates!$C131</f>
        <v>0</v>
      </c>
      <c r="AX133" s="2">
        <f>dom_sup!AX133*rates!$C131</f>
        <v>0</v>
      </c>
      <c r="AY133" s="2">
        <f>dom_sup!AY133*rates!$C131</f>
        <v>0</v>
      </c>
      <c r="AZ133" s="2">
        <f>dom_sup!AZ133*rates!$C131</f>
        <v>0</v>
      </c>
      <c r="BA133" s="2">
        <f>dom_sup!BA133*rates!$C131</f>
        <v>0</v>
      </c>
      <c r="BB133" s="2">
        <f>dom_sup!BB133*rates!$C131</f>
        <v>0</v>
      </c>
      <c r="BC133" s="2">
        <f>dom_sup!BC133*rates!$C131</f>
        <v>0</v>
      </c>
      <c r="BD133" s="2">
        <f>dom_sup!BD133*rates!$C131</f>
        <v>0</v>
      </c>
      <c r="BE133" s="2">
        <f>dom_sup!BE133*rates!$C131</f>
        <v>0</v>
      </c>
      <c r="BF133" s="2">
        <f>dom_sup!BF133*rates!$C131</f>
        <v>0</v>
      </c>
      <c r="BG133" s="2">
        <f>dom_sup!BG133*rates!$C131</f>
        <v>0</v>
      </c>
      <c r="BH133" s="2">
        <f>dom_sup!BH133*rates!$C131</f>
        <v>0</v>
      </c>
      <c r="BI133" s="2">
        <f>dom_sup!BI133*rates!$C131</f>
        <v>0</v>
      </c>
      <c r="BJ133" s="2">
        <f>dom_sup!BJ133*rates!$C131</f>
        <v>0</v>
      </c>
      <c r="BK133" s="2">
        <f>dom_sup!BK133*rates!$C131</f>
        <v>0</v>
      </c>
      <c r="BL133" s="2">
        <f>dom_sup!BL133*rates!$C131</f>
        <v>2532083.1446080958</v>
      </c>
      <c r="BM133" s="2">
        <f>dom_sup!BM133*rates!$C131</f>
        <v>0</v>
      </c>
      <c r="BN133" s="2">
        <f>dom_sup!BN133*rates!$C131</f>
        <v>0</v>
      </c>
      <c r="BO133" s="2">
        <f>dom_sup!BO133*rates!$C131</f>
        <v>0</v>
      </c>
      <c r="BP133" s="2">
        <f>dom_sup!BP133*rates!$C131</f>
        <v>0</v>
      </c>
      <c r="BQ133" s="2">
        <f t="shared" si="12"/>
        <v>2635020.7494247863</v>
      </c>
      <c r="BR133" s="2">
        <v>595346.85861529328</v>
      </c>
      <c r="BS133" s="2">
        <f t="shared" si="7"/>
        <v>3230367.6080400795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3230367.6080400795</v>
      </c>
      <c r="BZ133" s="2">
        <v>0</v>
      </c>
      <c r="CA133" s="2">
        <f t="shared" si="11"/>
        <v>3230367.6080400795</v>
      </c>
    </row>
    <row r="134" spans="1:79" s="2" customFormat="1" x14ac:dyDescent="0.35">
      <c r="A134" s="19">
        <v>131</v>
      </c>
      <c r="B134" s="19" t="s">
        <v>202</v>
      </c>
      <c r="C134" s="2">
        <f>dom_sup!C134*rates!$C132</f>
        <v>0</v>
      </c>
      <c r="D134" s="2">
        <f>dom_sup!D134*rates!$C132</f>
        <v>0</v>
      </c>
      <c r="E134" s="2">
        <f>dom_sup!E134*rates!$C132</f>
        <v>0</v>
      </c>
      <c r="F134" s="2">
        <f>dom_sup!F134*rates!$C132</f>
        <v>0</v>
      </c>
      <c r="G134" s="2">
        <f>dom_sup!G134*rates!$C132</f>
        <v>0</v>
      </c>
      <c r="H134" s="2">
        <f>dom_sup!H134*rates!$C132</f>
        <v>0</v>
      </c>
      <c r="I134" s="2">
        <f>dom_sup!I134*rates!$C132</f>
        <v>0</v>
      </c>
      <c r="J134" s="2">
        <f>dom_sup!J134*rates!$C132</f>
        <v>0</v>
      </c>
      <c r="K134" s="2">
        <f>dom_sup!K134*rates!$C132</f>
        <v>0</v>
      </c>
      <c r="L134" s="2">
        <f>dom_sup!L134*rates!$C132</f>
        <v>0</v>
      </c>
      <c r="M134" s="2">
        <f>dom_sup!M134*rates!$C132</f>
        <v>0</v>
      </c>
      <c r="N134" s="2">
        <f>dom_sup!N134*rates!$C132</f>
        <v>0</v>
      </c>
      <c r="O134" s="2">
        <f>dom_sup!O134*rates!$C132</f>
        <v>0</v>
      </c>
      <c r="P134" s="2">
        <f>dom_sup!P134*rates!$C132</f>
        <v>0</v>
      </c>
      <c r="Q134" s="2">
        <f>dom_sup!Q134*rates!$C132</f>
        <v>0</v>
      </c>
      <c r="R134" s="2">
        <f>dom_sup!R134*rates!$C132</f>
        <v>0</v>
      </c>
      <c r="S134" s="2">
        <f>dom_sup!S134*rates!$C132</f>
        <v>0</v>
      </c>
      <c r="T134" s="2">
        <f>dom_sup!T134*rates!$C132</f>
        <v>0</v>
      </c>
      <c r="U134" s="2">
        <f>dom_sup!U134*rates!$C132</f>
        <v>0</v>
      </c>
      <c r="V134" s="2">
        <f>dom_sup!V134*rates!$C132</f>
        <v>0</v>
      </c>
      <c r="W134" s="2">
        <f>dom_sup!W134*rates!$C132</f>
        <v>0</v>
      </c>
      <c r="X134" s="2">
        <f>dom_sup!X134*rates!$C132</f>
        <v>0</v>
      </c>
      <c r="Y134" s="2">
        <f>dom_sup!Y134*rates!$C132</f>
        <v>0</v>
      </c>
      <c r="Z134" s="2">
        <f>dom_sup!Z134*rates!$C132</f>
        <v>0</v>
      </c>
      <c r="AA134" s="2">
        <f>dom_sup!AA134*rates!$C132</f>
        <v>0</v>
      </c>
      <c r="AB134" s="2">
        <f>dom_sup!AB134*rates!$C132</f>
        <v>0</v>
      </c>
      <c r="AC134" s="2">
        <f>dom_sup!AC134*rates!$C132</f>
        <v>0</v>
      </c>
      <c r="AD134" s="2">
        <f>dom_sup!AD134*rates!$C132</f>
        <v>0</v>
      </c>
      <c r="AE134" s="2">
        <f>dom_sup!AE134*rates!$C132</f>
        <v>0</v>
      </c>
      <c r="AF134" s="2">
        <f>dom_sup!AF134*rates!$C132</f>
        <v>0</v>
      </c>
      <c r="AG134" s="2">
        <f>dom_sup!AG134*rates!$C132</f>
        <v>0</v>
      </c>
      <c r="AH134" s="2">
        <f>dom_sup!AH134*rates!$C132</f>
        <v>0</v>
      </c>
      <c r="AI134" s="2">
        <f>dom_sup!AI134*rates!$C132</f>
        <v>0</v>
      </c>
      <c r="AJ134" s="2">
        <f>dom_sup!AJ134*rates!$C132</f>
        <v>0</v>
      </c>
      <c r="AK134" s="2">
        <f>dom_sup!AK134*rates!$C132</f>
        <v>0</v>
      </c>
      <c r="AL134" s="2">
        <f>dom_sup!AL134*rates!$C132</f>
        <v>0</v>
      </c>
      <c r="AM134" s="2">
        <f>dom_sup!AM134*rates!$C132</f>
        <v>0</v>
      </c>
      <c r="AN134" s="2">
        <f>dom_sup!AN134*rates!$C132</f>
        <v>0</v>
      </c>
      <c r="AO134" s="2">
        <f>dom_sup!AO134*rates!$C132</f>
        <v>0</v>
      </c>
      <c r="AP134" s="2">
        <f>dom_sup!AP134*rates!$C132</f>
        <v>0</v>
      </c>
      <c r="AQ134" s="2">
        <f>dom_sup!AQ134*rates!$C132</f>
        <v>0</v>
      </c>
      <c r="AR134" s="2">
        <f>dom_sup!AR134*rates!$C132</f>
        <v>0</v>
      </c>
      <c r="AS134" s="2">
        <f>dom_sup!AS134*rates!$C132</f>
        <v>0</v>
      </c>
      <c r="AT134" s="2">
        <f>dom_sup!AT134*rates!$C132</f>
        <v>0</v>
      </c>
      <c r="AU134" s="2">
        <f>dom_sup!AU134*rates!$C132</f>
        <v>0</v>
      </c>
      <c r="AV134" s="2">
        <f>dom_sup!AV134*rates!$C132</f>
        <v>0</v>
      </c>
      <c r="AW134" s="2">
        <f>dom_sup!AW134*rates!$C132</f>
        <v>0</v>
      </c>
      <c r="AX134" s="2">
        <f>dom_sup!AX134*rates!$C132</f>
        <v>0</v>
      </c>
      <c r="AY134" s="2">
        <f>dom_sup!AY134*rates!$C132</f>
        <v>0</v>
      </c>
      <c r="AZ134" s="2">
        <f>dom_sup!AZ134*rates!$C132</f>
        <v>0</v>
      </c>
      <c r="BA134" s="2">
        <f>dom_sup!BA134*rates!$C132</f>
        <v>0</v>
      </c>
      <c r="BB134" s="2">
        <f>dom_sup!BB134*rates!$C132</f>
        <v>0</v>
      </c>
      <c r="BC134" s="2">
        <f>dom_sup!BC134*rates!$C132</f>
        <v>0</v>
      </c>
      <c r="BD134" s="2">
        <f>dom_sup!BD134*rates!$C132</f>
        <v>0</v>
      </c>
      <c r="BE134" s="2">
        <f>dom_sup!BE134*rates!$C132</f>
        <v>0</v>
      </c>
      <c r="BF134" s="2">
        <f>dom_sup!BF134*rates!$C132</f>
        <v>0</v>
      </c>
      <c r="BG134" s="2">
        <f>dom_sup!BG134*rates!$C132</f>
        <v>0</v>
      </c>
      <c r="BH134" s="2">
        <f>dom_sup!BH134*rates!$C132</f>
        <v>0</v>
      </c>
      <c r="BI134" s="2">
        <f>dom_sup!BI134*rates!$C132</f>
        <v>0</v>
      </c>
      <c r="BJ134" s="2">
        <f>dom_sup!BJ134*rates!$C132</f>
        <v>0</v>
      </c>
      <c r="BK134" s="2">
        <f>dom_sup!BK134*rates!$C132</f>
        <v>0</v>
      </c>
      <c r="BL134" s="2">
        <f>dom_sup!BL134*rates!$C132</f>
        <v>0</v>
      </c>
      <c r="BM134" s="2">
        <f>dom_sup!BM134*rates!$C132</f>
        <v>494174.07196243247</v>
      </c>
      <c r="BN134" s="2">
        <f>dom_sup!BN134*rates!$C132</f>
        <v>0</v>
      </c>
      <c r="BO134" s="2">
        <f>dom_sup!BO134*rates!$C132</f>
        <v>0</v>
      </c>
      <c r="BP134" s="2">
        <f>dom_sup!BP134*rates!$C132</f>
        <v>0</v>
      </c>
      <c r="BQ134" s="2">
        <f t="shared" si="12"/>
        <v>494174.07196243247</v>
      </c>
      <c r="BR134" s="2">
        <v>4076.2871364127982</v>
      </c>
      <c r="BS134" s="2">
        <f t="shared" ref="BS134:BS143" si="15">BR134+BQ134</f>
        <v>498250.35909884528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498250.35909884528</v>
      </c>
      <c r="BZ134" s="2">
        <v>0</v>
      </c>
      <c r="CA134" s="2">
        <f t="shared" ref="CA134:CA143" si="17">BY134+BZ134</f>
        <v>498250.35909884528</v>
      </c>
    </row>
    <row r="135" spans="1:79" s="2" customFormat="1" x14ac:dyDescent="0.35">
      <c r="A135" s="19">
        <v>132</v>
      </c>
      <c r="B135" s="19" t="s">
        <v>203</v>
      </c>
      <c r="C135" s="2">
        <f>dom_sup!C135*rates!$C133</f>
        <v>0</v>
      </c>
      <c r="D135" s="2">
        <f>dom_sup!D135*rates!$C133</f>
        <v>0</v>
      </c>
      <c r="E135" s="2">
        <f>dom_sup!E135*rates!$C133</f>
        <v>0</v>
      </c>
      <c r="F135" s="2">
        <f>dom_sup!F135*rates!$C133</f>
        <v>0</v>
      </c>
      <c r="G135" s="2">
        <f>dom_sup!G135*rates!$C133</f>
        <v>0</v>
      </c>
      <c r="H135" s="2">
        <f>dom_sup!H135*rates!$C133</f>
        <v>0</v>
      </c>
      <c r="I135" s="2">
        <f>dom_sup!I135*rates!$C133</f>
        <v>0</v>
      </c>
      <c r="J135" s="2">
        <f>dom_sup!J135*rates!$C133</f>
        <v>0</v>
      </c>
      <c r="K135" s="2">
        <f>dom_sup!K135*rates!$C133</f>
        <v>0</v>
      </c>
      <c r="L135" s="2">
        <f>dom_sup!L135*rates!$C133</f>
        <v>0</v>
      </c>
      <c r="M135" s="2">
        <f>dom_sup!M135*rates!$C133</f>
        <v>0</v>
      </c>
      <c r="N135" s="2">
        <f>dom_sup!N135*rates!$C133</f>
        <v>0</v>
      </c>
      <c r="O135" s="2">
        <f>dom_sup!O135*rates!$C133</f>
        <v>0</v>
      </c>
      <c r="P135" s="2">
        <f>dom_sup!P135*rates!$C133</f>
        <v>0</v>
      </c>
      <c r="Q135" s="2">
        <f>dom_sup!Q135*rates!$C133</f>
        <v>0</v>
      </c>
      <c r="R135" s="2">
        <f>dom_sup!R135*rates!$C133</f>
        <v>0</v>
      </c>
      <c r="S135" s="2">
        <f>dom_sup!S135*rates!$C133</f>
        <v>0</v>
      </c>
      <c r="T135" s="2">
        <f>dom_sup!T135*rates!$C133</f>
        <v>0</v>
      </c>
      <c r="U135" s="2">
        <f>dom_sup!U135*rates!$C133</f>
        <v>0</v>
      </c>
      <c r="V135" s="2">
        <f>dom_sup!V135*rates!$C133</f>
        <v>0</v>
      </c>
      <c r="W135" s="2">
        <f>dom_sup!W135*rates!$C133</f>
        <v>0</v>
      </c>
      <c r="X135" s="2">
        <f>dom_sup!X135*rates!$C133</f>
        <v>0</v>
      </c>
      <c r="Y135" s="2">
        <f>dom_sup!Y135*rates!$C133</f>
        <v>0</v>
      </c>
      <c r="Z135" s="2">
        <f>dom_sup!Z135*rates!$C133</f>
        <v>0</v>
      </c>
      <c r="AA135" s="2">
        <f>dom_sup!AA135*rates!$C133</f>
        <v>0</v>
      </c>
      <c r="AB135" s="2">
        <f>dom_sup!AB135*rates!$C133</f>
        <v>0</v>
      </c>
      <c r="AC135" s="2">
        <f>dom_sup!AC135*rates!$C133</f>
        <v>0</v>
      </c>
      <c r="AD135" s="2">
        <f>dom_sup!AD135*rates!$C133</f>
        <v>0</v>
      </c>
      <c r="AE135" s="2">
        <f>dom_sup!AE135*rates!$C133</f>
        <v>0</v>
      </c>
      <c r="AF135" s="2">
        <f>dom_sup!AF135*rates!$C133</f>
        <v>0</v>
      </c>
      <c r="AG135" s="2">
        <f>dom_sup!AG135*rates!$C133</f>
        <v>0</v>
      </c>
      <c r="AH135" s="2">
        <f>dom_sup!AH135*rates!$C133</f>
        <v>0</v>
      </c>
      <c r="AI135" s="2">
        <f>dom_sup!AI135*rates!$C133</f>
        <v>0</v>
      </c>
      <c r="AJ135" s="2">
        <f>dom_sup!AJ135*rates!$C133</f>
        <v>0</v>
      </c>
      <c r="AK135" s="2">
        <f>dom_sup!AK135*rates!$C133</f>
        <v>0</v>
      </c>
      <c r="AL135" s="2">
        <f>dom_sup!AL135*rates!$C133</f>
        <v>0</v>
      </c>
      <c r="AM135" s="2">
        <f>dom_sup!AM135*rates!$C133</f>
        <v>0</v>
      </c>
      <c r="AN135" s="2">
        <f>dom_sup!AN135*rates!$C133</f>
        <v>0</v>
      </c>
      <c r="AO135" s="2">
        <f>dom_sup!AO135*rates!$C133</f>
        <v>0</v>
      </c>
      <c r="AP135" s="2">
        <f>dom_sup!AP135*rates!$C133</f>
        <v>0</v>
      </c>
      <c r="AQ135" s="2">
        <f>dom_sup!AQ135*rates!$C133</f>
        <v>0</v>
      </c>
      <c r="AR135" s="2">
        <f>dom_sup!AR135*rates!$C133</f>
        <v>0</v>
      </c>
      <c r="AS135" s="2">
        <f>dom_sup!AS135*rates!$C133</f>
        <v>0</v>
      </c>
      <c r="AT135" s="2">
        <f>dom_sup!AT135*rates!$C133</f>
        <v>0</v>
      </c>
      <c r="AU135" s="2">
        <f>dom_sup!AU135*rates!$C133</f>
        <v>0</v>
      </c>
      <c r="AV135" s="2">
        <f>dom_sup!AV135*rates!$C133</f>
        <v>0</v>
      </c>
      <c r="AW135" s="2">
        <f>dom_sup!AW135*rates!$C133</f>
        <v>0</v>
      </c>
      <c r="AX135" s="2">
        <f>dom_sup!AX135*rates!$C133</f>
        <v>0</v>
      </c>
      <c r="AY135" s="2">
        <f>dom_sup!AY135*rates!$C133</f>
        <v>0</v>
      </c>
      <c r="AZ135" s="2">
        <f>dom_sup!AZ135*rates!$C133</f>
        <v>0</v>
      </c>
      <c r="BA135" s="2">
        <f>dom_sup!BA135*rates!$C133</f>
        <v>0</v>
      </c>
      <c r="BB135" s="2">
        <f>dom_sup!BB135*rates!$C133</f>
        <v>0</v>
      </c>
      <c r="BC135" s="2">
        <f>dom_sup!BC135*rates!$C133</f>
        <v>0</v>
      </c>
      <c r="BD135" s="2">
        <f>dom_sup!BD135*rates!$C133</f>
        <v>0</v>
      </c>
      <c r="BE135" s="2">
        <f>dom_sup!BE135*rates!$C133</f>
        <v>0</v>
      </c>
      <c r="BF135" s="2">
        <f>dom_sup!BF135*rates!$C133</f>
        <v>0</v>
      </c>
      <c r="BG135" s="2">
        <f>dom_sup!BG135*rates!$C133</f>
        <v>0</v>
      </c>
      <c r="BH135" s="2">
        <f>dom_sup!BH135*rates!$C133</f>
        <v>0</v>
      </c>
      <c r="BI135" s="2">
        <f>dom_sup!BI135*rates!$C133</f>
        <v>0</v>
      </c>
      <c r="BJ135" s="2">
        <f>dom_sup!BJ135*rates!$C133</f>
        <v>0</v>
      </c>
      <c r="BK135" s="2">
        <f>dom_sup!BK135*rates!$C133</f>
        <v>808640.77459369844</v>
      </c>
      <c r="BL135" s="2">
        <f>dom_sup!BL135*rates!$C133</f>
        <v>0</v>
      </c>
      <c r="BM135" s="2">
        <f>dom_sup!BM135*rates!$C133</f>
        <v>0</v>
      </c>
      <c r="BN135" s="2">
        <f>dom_sup!BN135*rates!$C133</f>
        <v>0</v>
      </c>
      <c r="BO135" s="2">
        <f>dom_sup!BO135*rates!$C133</f>
        <v>0</v>
      </c>
      <c r="BP135" s="2">
        <f>dom_sup!BP135*rates!$C133</f>
        <v>0</v>
      </c>
      <c r="BQ135" s="2">
        <f t="shared" si="12"/>
        <v>808640.77459369844</v>
      </c>
      <c r="BR135" s="2">
        <v>12810.507126855942</v>
      </c>
      <c r="BS135" s="2">
        <f t="shared" si="15"/>
        <v>821451.28172055434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957473.59185394365</v>
      </c>
      <c r="BZ135" s="2">
        <v>0</v>
      </c>
      <c r="CA135" s="2">
        <f t="shared" si="17"/>
        <v>957473.59185394365</v>
      </c>
    </row>
    <row r="136" spans="1:79" s="2" customFormat="1" x14ac:dyDescent="0.35">
      <c r="A136" s="19">
        <v>133</v>
      </c>
      <c r="B136" s="19" t="s">
        <v>204</v>
      </c>
      <c r="C136" s="2">
        <f>dom_sup!C136*rates!$C134</f>
        <v>0</v>
      </c>
      <c r="D136" s="2">
        <f>dom_sup!D136*rates!$C134</f>
        <v>0</v>
      </c>
      <c r="E136" s="2">
        <f>dom_sup!E136*rates!$C134</f>
        <v>0</v>
      </c>
      <c r="F136" s="2">
        <f>dom_sup!F136*rates!$C134</f>
        <v>0</v>
      </c>
      <c r="G136" s="2">
        <f>dom_sup!G136*rates!$C134</f>
        <v>0</v>
      </c>
      <c r="H136" s="2">
        <f>dom_sup!H136*rates!$C134</f>
        <v>0</v>
      </c>
      <c r="I136" s="2">
        <f>dom_sup!I136*rates!$C134</f>
        <v>0</v>
      </c>
      <c r="J136" s="2">
        <f>dom_sup!J136*rates!$C134</f>
        <v>0</v>
      </c>
      <c r="K136" s="2">
        <f>dom_sup!K136*rates!$C134</f>
        <v>0</v>
      </c>
      <c r="L136" s="2">
        <f>dom_sup!L136*rates!$C134</f>
        <v>0</v>
      </c>
      <c r="M136" s="2">
        <f>dom_sup!M136*rates!$C134</f>
        <v>0</v>
      </c>
      <c r="N136" s="2">
        <f>dom_sup!N136*rates!$C134</f>
        <v>0</v>
      </c>
      <c r="O136" s="2">
        <f>dom_sup!O136*rates!$C134</f>
        <v>0</v>
      </c>
      <c r="P136" s="2">
        <f>dom_sup!P136*rates!$C134</f>
        <v>0</v>
      </c>
      <c r="Q136" s="2">
        <f>dom_sup!Q136*rates!$C134</f>
        <v>0</v>
      </c>
      <c r="R136" s="2">
        <f>dom_sup!R136*rates!$C134</f>
        <v>0</v>
      </c>
      <c r="S136" s="2">
        <f>dom_sup!S136*rates!$C134</f>
        <v>0</v>
      </c>
      <c r="T136" s="2">
        <f>dom_sup!T136*rates!$C134</f>
        <v>0</v>
      </c>
      <c r="U136" s="2">
        <f>dom_sup!U136*rates!$C134</f>
        <v>0</v>
      </c>
      <c r="V136" s="2">
        <f>dom_sup!V136*rates!$C134</f>
        <v>0</v>
      </c>
      <c r="W136" s="2">
        <f>dom_sup!W136*rates!$C134</f>
        <v>0</v>
      </c>
      <c r="X136" s="2">
        <f>dom_sup!X136*rates!$C134</f>
        <v>0</v>
      </c>
      <c r="Y136" s="2">
        <f>dom_sup!Y136*rates!$C134</f>
        <v>0</v>
      </c>
      <c r="Z136" s="2">
        <f>dom_sup!Z136*rates!$C134</f>
        <v>0</v>
      </c>
      <c r="AA136" s="2">
        <f>dom_sup!AA136*rates!$C134</f>
        <v>0</v>
      </c>
      <c r="AB136" s="2">
        <f>dom_sup!AB136*rates!$C134</f>
        <v>0</v>
      </c>
      <c r="AC136" s="2">
        <f>dom_sup!AC136*rates!$C134</f>
        <v>0</v>
      </c>
      <c r="AD136" s="2">
        <f>dom_sup!AD136*rates!$C134</f>
        <v>0</v>
      </c>
      <c r="AE136" s="2">
        <f>dom_sup!AE136*rates!$C134</f>
        <v>0</v>
      </c>
      <c r="AF136" s="2">
        <f>dom_sup!AF136*rates!$C134</f>
        <v>0</v>
      </c>
      <c r="AG136" s="2">
        <f>dom_sup!AG136*rates!$C134</f>
        <v>0</v>
      </c>
      <c r="AH136" s="2">
        <f>dom_sup!AH136*rates!$C134</f>
        <v>0</v>
      </c>
      <c r="AI136" s="2">
        <f>dom_sup!AI136*rates!$C134</f>
        <v>0</v>
      </c>
      <c r="AJ136" s="2">
        <f>dom_sup!AJ136*rates!$C134</f>
        <v>0</v>
      </c>
      <c r="AK136" s="2">
        <f>dom_sup!AK136*rates!$C134</f>
        <v>0</v>
      </c>
      <c r="AL136" s="2">
        <f>dom_sup!AL136*rates!$C134</f>
        <v>0</v>
      </c>
      <c r="AM136" s="2">
        <f>dom_sup!AM136*rates!$C134</f>
        <v>0</v>
      </c>
      <c r="AN136" s="2">
        <f>dom_sup!AN136*rates!$C134</f>
        <v>0</v>
      </c>
      <c r="AO136" s="2">
        <f>dom_sup!AO136*rates!$C134</f>
        <v>0</v>
      </c>
      <c r="AP136" s="2">
        <f>dom_sup!AP136*rates!$C134</f>
        <v>0</v>
      </c>
      <c r="AQ136" s="2">
        <f>dom_sup!AQ136*rates!$C134</f>
        <v>0</v>
      </c>
      <c r="AR136" s="2">
        <f>dom_sup!AR136*rates!$C134</f>
        <v>0</v>
      </c>
      <c r="AS136" s="2">
        <f>dom_sup!AS136*rates!$C134</f>
        <v>0</v>
      </c>
      <c r="AT136" s="2">
        <f>dom_sup!AT136*rates!$C134</f>
        <v>0</v>
      </c>
      <c r="AU136" s="2">
        <f>dom_sup!AU136*rates!$C134</f>
        <v>0</v>
      </c>
      <c r="AV136" s="2">
        <f>dom_sup!AV136*rates!$C134</f>
        <v>0</v>
      </c>
      <c r="AW136" s="2">
        <f>dom_sup!AW136*rates!$C134</f>
        <v>0</v>
      </c>
      <c r="AX136" s="2">
        <f>dom_sup!AX136*rates!$C134</f>
        <v>0</v>
      </c>
      <c r="AY136" s="2">
        <f>dom_sup!AY136*rates!$C134</f>
        <v>0</v>
      </c>
      <c r="AZ136" s="2">
        <f>dom_sup!AZ136*rates!$C134</f>
        <v>0</v>
      </c>
      <c r="BA136" s="2">
        <f>dom_sup!BA136*rates!$C134</f>
        <v>0</v>
      </c>
      <c r="BB136" s="2">
        <f>dom_sup!BB136*rates!$C134</f>
        <v>0</v>
      </c>
      <c r="BC136" s="2">
        <f>dom_sup!BC136*rates!$C134</f>
        <v>0</v>
      </c>
      <c r="BD136" s="2">
        <f>dom_sup!BD136*rates!$C134</f>
        <v>0</v>
      </c>
      <c r="BE136" s="2">
        <f>dom_sup!BE136*rates!$C134</f>
        <v>0</v>
      </c>
      <c r="BF136" s="2">
        <f>dom_sup!BF136*rates!$C134</f>
        <v>0</v>
      </c>
      <c r="BG136" s="2">
        <f>dom_sup!BG136*rates!$C134</f>
        <v>0</v>
      </c>
      <c r="BH136" s="2">
        <f>dom_sup!BH136*rates!$C134</f>
        <v>0</v>
      </c>
      <c r="BI136" s="2">
        <f>dom_sup!BI136*rates!$C134</f>
        <v>902263.33644446824</v>
      </c>
      <c r="BJ136" s="2">
        <f>dom_sup!BJ136*rates!$C134</f>
        <v>0</v>
      </c>
      <c r="BK136" s="2">
        <f>dom_sup!BK136*rates!$C134</f>
        <v>0</v>
      </c>
      <c r="BL136" s="2">
        <f>dom_sup!BL136*rates!$C134</f>
        <v>0</v>
      </c>
      <c r="BM136" s="2">
        <f>dom_sup!BM136*rates!$C134</f>
        <v>0</v>
      </c>
      <c r="BN136" s="2">
        <f>dom_sup!BN136*rates!$C134</f>
        <v>0</v>
      </c>
      <c r="BO136" s="2">
        <f>dom_sup!BO136*rates!$C134</f>
        <v>0</v>
      </c>
      <c r="BP136" s="2">
        <f>dom_sup!BP136*rates!$C134</f>
        <v>0</v>
      </c>
      <c r="BQ136" s="2">
        <f t="shared" si="12"/>
        <v>902263.33644446824</v>
      </c>
      <c r="BR136" s="2">
        <v>25269.222289737008</v>
      </c>
      <c r="BS136" s="2">
        <f t="shared" si="15"/>
        <v>927532.5587342052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927532.5587342052</v>
      </c>
      <c r="BZ136" s="2">
        <v>0</v>
      </c>
      <c r="CA136" s="2">
        <f t="shared" si="17"/>
        <v>927532.5587342052</v>
      </c>
    </row>
    <row r="137" spans="1:79" s="2" customFormat="1" x14ac:dyDescent="0.35">
      <c r="A137" s="19">
        <v>134</v>
      </c>
      <c r="B137" s="19" t="s">
        <v>61</v>
      </c>
      <c r="C137" s="2">
        <f>dom_sup!C137*rates!$C135</f>
        <v>0</v>
      </c>
      <c r="D137" s="2">
        <f>dom_sup!D137*rates!$C135</f>
        <v>0</v>
      </c>
      <c r="E137" s="2">
        <f>dom_sup!E137*rates!$C135</f>
        <v>0</v>
      </c>
      <c r="F137" s="2">
        <f>dom_sup!F137*rates!$C135</f>
        <v>0</v>
      </c>
      <c r="G137" s="2">
        <f>dom_sup!G137*rates!$C135</f>
        <v>0</v>
      </c>
      <c r="H137" s="2">
        <f>dom_sup!H137*rates!$C135</f>
        <v>0</v>
      </c>
      <c r="I137" s="2">
        <f>dom_sup!I137*rates!$C135</f>
        <v>0</v>
      </c>
      <c r="J137" s="2">
        <f>dom_sup!J137*rates!$C135</f>
        <v>0</v>
      </c>
      <c r="K137" s="2">
        <f>dom_sup!K137*rates!$C135</f>
        <v>0</v>
      </c>
      <c r="L137" s="2">
        <f>dom_sup!L137*rates!$C135</f>
        <v>0</v>
      </c>
      <c r="M137" s="2">
        <f>dom_sup!M137*rates!$C135</f>
        <v>0</v>
      </c>
      <c r="N137" s="2">
        <f>dom_sup!N137*rates!$C135</f>
        <v>0</v>
      </c>
      <c r="O137" s="2">
        <f>dom_sup!O137*rates!$C135</f>
        <v>0</v>
      </c>
      <c r="P137" s="2">
        <f>dom_sup!P137*rates!$C135</f>
        <v>0</v>
      </c>
      <c r="Q137" s="2">
        <f>dom_sup!Q137*rates!$C135</f>
        <v>0</v>
      </c>
      <c r="R137" s="2">
        <f>dom_sup!R137*rates!$C135</f>
        <v>0</v>
      </c>
      <c r="S137" s="2">
        <f>dom_sup!S137*rates!$C135</f>
        <v>0</v>
      </c>
      <c r="T137" s="2">
        <f>dom_sup!T137*rates!$C135</f>
        <v>0</v>
      </c>
      <c r="U137" s="2">
        <f>dom_sup!U137*rates!$C135</f>
        <v>0</v>
      </c>
      <c r="V137" s="2">
        <f>dom_sup!V137*rates!$C135</f>
        <v>0</v>
      </c>
      <c r="W137" s="2">
        <f>dom_sup!W137*rates!$C135</f>
        <v>0</v>
      </c>
      <c r="X137" s="2">
        <f>dom_sup!X137*rates!$C135</f>
        <v>0</v>
      </c>
      <c r="Y137" s="2">
        <f>dom_sup!Y137*rates!$C135</f>
        <v>0</v>
      </c>
      <c r="Z137" s="2">
        <f>dom_sup!Z137*rates!$C135</f>
        <v>0</v>
      </c>
      <c r="AA137" s="2">
        <f>dom_sup!AA137*rates!$C135</f>
        <v>0</v>
      </c>
      <c r="AB137" s="2">
        <f>dom_sup!AB137*rates!$C135</f>
        <v>0</v>
      </c>
      <c r="AC137" s="2">
        <f>dom_sup!AC137*rates!$C135</f>
        <v>0</v>
      </c>
      <c r="AD137" s="2">
        <f>dom_sup!AD137*rates!$C135</f>
        <v>0</v>
      </c>
      <c r="AE137" s="2">
        <f>dom_sup!AE137*rates!$C135</f>
        <v>0</v>
      </c>
      <c r="AF137" s="2">
        <f>dom_sup!AF137*rates!$C135</f>
        <v>0</v>
      </c>
      <c r="AG137" s="2">
        <f>dom_sup!AG137*rates!$C135</f>
        <v>0</v>
      </c>
      <c r="AH137" s="2">
        <f>dom_sup!AH137*rates!$C135</f>
        <v>0</v>
      </c>
      <c r="AI137" s="2">
        <f>dom_sup!AI137*rates!$C135</f>
        <v>0</v>
      </c>
      <c r="AJ137" s="2">
        <f>dom_sup!AJ137*rates!$C135</f>
        <v>0</v>
      </c>
      <c r="AK137" s="2">
        <f>dom_sup!AK137*rates!$C135</f>
        <v>0</v>
      </c>
      <c r="AL137" s="2">
        <f>dom_sup!AL137*rates!$C135</f>
        <v>0</v>
      </c>
      <c r="AM137" s="2">
        <f>dom_sup!AM137*rates!$C135</f>
        <v>0</v>
      </c>
      <c r="AN137" s="2">
        <f>dom_sup!AN137*rates!$C135</f>
        <v>0</v>
      </c>
      <c r="AO137" s="2">
        <f>dom_sup!AO137*rates!$C135</f>
        <v>0</v>
      </c>
      <c r="AP137" s="2">
        <f>dom_sup!AP137*rates!$C135</f>
        <v>0</v>
      </c>
      <c r="AQ137" s="2">
        <f>dom_sup!AQ137*rates!$C135</f>
        <v>0</v>
      </c>
      <c r="AR137" s="2">
        <f>dom_sup!AR137*rates!$C135</f>
        <v>0</v>
      </c>
      <c r="AS137" s="2">
        <f>dom_sup!AS137*rates!$C135</f>
        <v>0</v>
      </c>
      <c r="AT137" s="2">
        <f>dom_sup!AT137*rates!$C135</f>
        <v>0</v>
      </c>
      <c r="AU137" s="2">
        <f>dom_sup!AU137*rates!$C135</f>
        <v>0</v>
      </c>
      <c r="AV137" s="2">
        <f>dom_sup!AV137*rates!$C135</f>
        <v>0</v>
      </c>
      <c r="AW137" s="2">
        <f>dom_sup!AW137*rates!$C135</f>
        <v>0</v>
      </c>
      <c r="AX137" s="2">
        <f>dom_sup!AX137*rates!$C135</f>
        <v>0</v>
      </c>
      <c r="AY137" s="2">
        <f>dom_sup!AY137*rates!$C135</f>
        <v>0</v>
      </c>
      <c r="AZ137" s="2">
        <f>dom_sup!AZ137*rates!$C135</f>
        <v>0</v>
      </c>
      <c r="BA137" s="2">
        <f>dom_sup!BA137*rates!$C135</f>
        <v>0</v>
      </c>
      <c r="BB137" s="2">
        <f>dom_sup!BB137*rates!$C135</f>
        <v>0</v>
      </c>
      <c r="BC137" s="2">
        <f>dom_sup!BC137*rates!$C135</f>
        <v>0</v>
      </c>
      <c r="BD137" s="2">
        <f>dom_sup!BD137*rates!$C135</f>
        <v>0</v>
      </c>
      <c r="BE137" s="2">
        <f>dom_sup!BE137*rates!$C135</f>
        <v>0</v>
      </c>
      <c r="BF137" s="2">
        <f>dom_sup!BF137*rates!$C135</f>
        <v>0</v>
      </c>
      <c r="BG137" s="2">
        <f>dom_sup!BG137*rates!$C135</f>
        <v>0</v>
      </c>
      <c r="BH137" s="2">
        <f>dom_sup!BH137*rates!$C135</f>
        <v>0</v>
      </c>
      <c r="BI137" s="2">
        <f>dom_sup!BI137*rates!$C135</f>
        <v>0</v>
      </c>
      <c r="BJ137" s="2">
        <f>dom_sup!BJ137*rates!$C135</f>
        <v>0</v>
      </c>
      <c r="BK137" s="2">
        <f>dom_sup!BK137*rates!$C135</f>
        <v>-536620.02425685024</v>
      </c>
      <c r="BL137" s="2">
        <f>dom_sup!BL137*rates!$C135</f>
        <v>0</v>
      </c>
      <c r="BM137" s="2">
        <f>dom_sup!BM137*rates!$C135</f>
        <v>0</v>
      </c>
      <c r="BN137" s="2">
        <f>dom_sup!BN137*rates!$C135</f>
        <v>0</v>
      </c>
      <c r="BO137" s="2">
        <f>dom_sup!BO137*rates!$C135</f>
        <v>0</v>
      </c>
      <c r="BP137" s="2">
        <f>dom_sup!BP137*rates!$C135</f>
        <v>0</v>
      </c>
      <c r="BQ137" s="2">
        <f t="shared" si="12"/>
        <v>-536620.02425685024</v>
      </c>
      <c r="BR137" s="2">
        <v>2125731.1869566874</v>
      </c>
      <c r="BS137" s="2">
        <f t="shared" si="15"/>
        <v>1589111.1626998372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27243985.521178756</v>
      </c>
      <c r="BZ137" s="2">
        <v>0</v>
      </c>
      <c r="CA137" s="2">
        <f t="shared" si="17"/>
        <v>27243985.521178756</v>
      </c>
    </row>
    <row r="138" spans="1:79" s="2" customFormat="1" x14ac:dyDescent="0.35">
      <c r="A138" s="19">
        <v>135</v>
      </c>
      <c r="B138" s="19" t="s">
        <v>60</v>
      </c>
      <c r="C138" s="2">
        <f>dom_sup!C138*rates!$C136</f>
        <v>0</v>
      </c>
      <c r="D138" s="2">
        <f>dom_sup!D138*rates!$C136</f>
        <v>0</v>
      </c>
      <c r="E138" s="2">
        <f>dom_sup!E138*rates!$C136</f>
        <v>0</v>
      </c>
      <c r="F138" s="2">
        <f>dom_sup!F138*rates!$C136</f>
        <v>0</v>
      </c>
      <c r="G138" s="2">
        <f>dom_sup!G138*rates!$C136</f>
        <v>0</v>
      </c>
      <c r="H138" s="2">
        <f>dom_sup!H138*rates!$C136</f>
        <v>0</v>
      </c>
      <c r="I138" s="2">
        <f>dom_sup!I138*rates!$C136</f>
        <v>0</v>
      </c>
      <c r="J138" s="2">
        <f>dom_sup!J138*rates!$C136</f>
        <v>0</v>
      </c>
      <c r="K138" s="2">
        <f>dom_sup!K138*rates!$C136</f>
        <v>0</v>
      </c>
      <c r="L138" s="2">
        <f>dom_sup!L138*rates!$C136</f>
        <v>0</v>
      </c>
      <c r="M138" s="2">
        <f>dom_sup!M138*rates!$C136</f>
        <v>0</v>
      </c>
      <c r="N138" s="2">
        <f>dom_sup!N138*rates!$C136</f>
        <v>0</v>
      </c>
      <c r="O138" s="2">
        <f>dom_sup!O138*rates!$C136</f>
        <v>0</v>
      </c>
      <c r="P138" s="2">
        <f>dom_sup!P138*rates!$C136</f>
        <v>0</v>
      </c>
      <c r="Q138" s="2">
        <f>dom_sup!Q138*rates!$C136</f>
        <v>0</v>
      </c>
      <c r="R138" s="2">
        <f>dom_sup!R138*rates!$C136</f>
        <v>0</v>
      </c>
      <c r="S138" s="2">
        <f>dom_sup!S138*rates!$C136</f>
        <v>0</v>
      </c>
      <c r="T138" s="2">
        <f>dom_sup!T138*rates!$C136</f>
        <v>0</v>
      </c>
      <c r="U138" s="2">
        <f>dom_sup!U138*rates!$C136</f>
        <v>0</v>
      </c>
      <c r="V138" s="2">
        <f>dom_sup!V138*rates!$C136</f>
        <v>0</v>
      </c>
      <c r="W138" s="2">
        <f>dom_sup!W138*rates!$C136</f>
        <v>0</v>
      </c>
      <c r="X138" s="2">
        <f>dom_sup!X138*rates!$C136</f>
        <v>0</v>
      </c>
      <c r="Y138" s="2">
        <f>dom_sup!Y138*rates!$C136</f>
        <v>0</v>
      </c>
      <c r="Z138" s="2">
        <f>dom_sup!Z138*rates!$C136</f>
        <v>0</v>
      </c>
      <c r="AA138" s="2">
        <f>dom_sup!AA138*rates!$C136</f>
        <v>0</v>
      </c>
      <c r="AB138" s="2">
        <f>dom_sup!AB138*rates!$C136</f>
        <v>0</v>
      </c>
      <c r="AC138" s="2">
        <f>dom_sup!AC138*rates!$C136</f>
        <v>0</v>
      </c>
      <c r="AD138" s="2">
        <f>dom_sup!AD138*rates!$C136</f>
        <v>0</v>
      </c>
      <c r="AE138" s="2">
        <f>dom_sup!AE138*rates!$C136</f>
        <v>0</v>
      </c>
      <c r="AF138" s="2">
        <f>dom_sup!AF138*rates!$C136</f>
        <v>0</v>
      </c>
      <c r="AG138" s="2">
        <f>dom_sup!AG138*rates!$C136</f>
        <v>0</v>
      </c>
      <c r="AH138" s="2">
        <f>dom_sup!AH138*rates!$C136</f>
        <v>0</v>
      </c>
      <c r="AI138" s="2">
        <f>dom_sup!AI138*rates!$C136</f>
        <v>0</v>
      </c>
      <c r="AJ138" s="2">
        <f>dom_sup!AJ138*rates!$C136</f>
        <v>0</v>
      </c>
      <c r="AK138" s="2">
        <f>dom_sup!AK138*rates!$C136</f>
        <v>0</v>
      </c>
      <c r="AL138" s="2">
        <f>dom_sup!AL138*rates!$C136</f>
        <v>0</v>
      </c>
      <c r="AM138" s="2">
        <f>dom_sup!AM138*rates!$C136</f>
        <v>0</v>
      </c>
      <c r="AN138" s="2">
        <f>dom_sup!AN138*rates!$C136</f>
        <v>0</v>
      </c>
      <c r="AO138" s="2">
        <f>dom_sup!AO138*rates!$C136</f>
        <v>0</v>
      </c>
      <c r="AP138" s="2">
        <f>dom_sup!AP138*rates!$C136</f>
        <v>0</v>
      </c>
      <c r="AQ138" s="2">
        <f>dom_sup!AQ138*rates!$C136</f>
        <v>0</v>
      </c>
      <c r="AR138" s="2">
        <f>dom_sup!AR138*rates!$C136</f>
        <v>0</v>
      </c>
      <c r="AS138" s="2">
        <f>dom_sup!AS138*rates!$C136</f>
        <v>0</v>
      </c>
      <c r="AT138" s="2">
        <f>dom_sup!AT138*rates!$C136</f>
        <v>0</v>
      </c>
      <c r="AU138" s="2">
        <f>dom_sup!AU138*rates!$C136</f>
        <v>0</v>
      </c>
      <c r="AV138" s="2">
        <f>dom_sup!AV138*rates!$C136</f>
        <v>0</v>
      </c>
      <c r="AW138" s="2">
        <f>dom_sup!AW138*rates!$C136</f>
        <v>0</v>
      </c>
      <c r="AX138" s="2">
        <f>dom_sup!AX138*rates!$C136</f>
        <v>0</v>
      </c>
      <c r="AY138" s="2">
        <f>dom_sup!AY138*rates!$C136</f>
        <v>0</v>
      </c>
      <c r="AZ138" s="2">
        <f>dom_sup!AZ138*rates!$C136</f>
        <v>0</v>
      </c>
      <c r="BA138" s="2">
        <f>dom_sup!BA138*rates!$C136</f>
        <v>0</v>
      </c>
      <c r="BB138" s="2">
        <f>dom_sup!BB138*rates!$C136</f>
        <v>0</v>
      </c>
      <c r="BC138" s="2">
        <f>dom_sup!BC138*rates!$C136</f>
        <v>0</v>
      </c>
      <c r="BD138" s="2">
        <f>dom_sup!BD138*rates!$C136</f>
        <v>0</v>
      </c>
      <c r="BE138" s="2">
        <f>dom_sup!BE138*rates!$C136</f>
        <v>0</v>
      </c>
      <c r="BF138" s="2">
        <f>dom_sup!BF138*rates!$C136</f>
        <v>0</v>
      </c>
      <c r="BG138" s="2">
        <f>dom_sup!BG138*rates!$C136</f>
        <v>0</v>
      </c>
      <c r="BH138" s="2">
        <f>dom_sup!BH138*rates!$C136</f>
        <v>0</v>
      </c>
      <c r="BI138" s="2">
        <f>dom_sup!BI138*rates!$C136</f>
        <v>0</v>
      </c>
      <c r="BJ138" s="2">
        <f>dom_sup!BJ138*rates!$C136</f>
        <v>870806.33163006534</v>
      </c>
      <c r="BK138" s="2">
        <f>dom_sup!BK138*rates!$C136</f>
        <v>0</v>
      </c>
      <c r="BL138" s="2">
        <f>dom_sup!BL138*rates!$C136</f>
        <v>0</v>
      </c>
      <c r="BM138" s="2">
        <f>dom_sup!BM138*rates!$C136</f>
        <v>0</v>
      </c>
      <c r="BN138" s="2">
        <f>dom_sup!BN138*rates!$C136</f>
        <v>0</v>
      </c>
      <c r="BO138" s="2">
        <f>dom_sup!BO138*rates!$C136</f>
        <v>0</v>
      </c>
      <c r="BP138" s="2">
        <f>dom_sup!BP138*rates!$C136</f>
        <v>0</v>
      </c>
      <c r="BQ138" s="2">
        <f t="shared" si="12"/>
        <v>870806.33163006534</v>
      </c>
      <c r="BR138" s="2">
        <v>4104459.3940847949</v>
      </c>
      <c r="BS138" s="2">
        <f t="shared" si="15"/>
        <v>4975265.7257148605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5730822.2245223448</v>
      </c>
      <c r="BZ138" s="2">
        <v>0</v>
      </c>
      <c r="CA138" s="2">
        <f t="shared" si="17"/>
        <v>5730822.2245223448</v>
      </c>
    </row>
    <row r="139" spans="1:79" s="2" customFormat="1" x14ac:dyDescent="0.35">
      <c r="A139" s="19">
        <v>136</v>
      </c>
      <c r="B139" s="19" t="s">
        <v>205</v>
      </c>
      <c r="C139" s="2">
        <f>dom_sup!C139*rates!$C137</f>
        <v>0</v>
      </c>
      <c r="D139" s="2">
        <f>dom_sup!D139*rates!$C137</f>
        <v>0</v>
      </c>
      <c r="E139" s="2">
        <f>dom_sup!E139*rates!$C137</f>
        <v>0</v>
      </c>
      <c r="F139" s="2">
        <f>dom_sup!F139*rates!$C137</f>
        <v>0</v>
      </c>
      <c r="G139" s="2">
        <f>dom_sup!G139*rates!$C137</f>
        <v>0</v>
      </c>
      <c r="H139" s="2">
        <f>dom_sup!H139*rates!$C137</f>
        <v>0</v>
      </c>
      <c r="I139" s="2">
        <f>dom_sup!I139*rates!$C137</f>
        <v>0</v>
      </c>
      <c r="J139" s="2">
        <f>dom_sup!J139*rates!$C137</f>
        <v>0</v>
      </c>
      <c r="K139" s="2">
        <f>dom_sup!K139*rates!$C137</f>
        <v>0</v>
      </c>
      <c r="L139" s="2">
        <f>dom_sup!L139*rates!$C137</f>
        <v>0</v>
      </c>
      <c r="M139" s="2">
        <f>dom_sup!M139*rates!$C137</f>
        <v>0</v>
      </c>
      <c r="N139" s="2">
        <f>dom_sup!N139*rates!$C137</f>
        <v>0</v>
      </c>
      <c r="O139" s="2">
        <f>dom_sup!O139*rates!$C137</f>
        <v>0</v>
      </c>
      <c r="P139" s="2">
        <f>dom_sup!P139*rates!$C137</f>
        <v>0</v>
      </c>
      <c r="Q139" s="2">
        <f>dom_sup!Q139*rates!$C137</f>
        <v>0</v>
      </c>
      <c r="R139" s="2">
        <f>dom_sup!R139*rates!$C137</f>
        <v>0</v>
      </c>
      <c r="S139" s="2">
        <f>dom_sup!S139*rates!$C137</f>
        <v>0</v>
      </c>
      <c r="T139" s="2">
        <f>dom_sup!T139*rates!$C137</f>
        <v>0</v>
      </c>
      <c r="U139" s="2">
        <f>dom_sup!U139*rates!$C137</f>
        <v>0</v>
      </c>
      <c r="V139" s="2">
        <f>dom_sup!V139*rates!$C137</f>
        <v>0</v>
      </c>
      <c r="W139" s="2">
        <f>dom_sup!W139*rates!$C137</f>
        <v>0</v>
      </c>
      <c r="X139" s="2">
        <f>dom_sup!X139*rates!$C137</f>
        <v>0</v>
      </c>
      <c r="Y139" s="2">
        <f>dom_sup!Y139*rates!$C137</f>
        <v>0</v>
      </c>
      <c r="Z139" s="2">
        <f>dom_sup!Z139*rates!$C137</f>
        <v>0</v>
      </c>
      <c r="AA139" s="2">
        <f>dom_sup!AA139*rates!$C137</f>
        <v>0</v>
      </c>
      <c r="AB139" s="2">
        <f>dom_sup!AB139*rates!$C137</f>
        <v>0</v>
      </c>
      <c r="AC139" s="2">
        <f>dom_sup!AC139*rates!$C137</f>
        <v>0</v>
      </c>
      <c r="AD139" s="2">
        <f>dom_sup!AD139*rates!$C137</f>
        <v>0</v>
      </c>
      <c r="AE139" s="2">
        <f>dom_sup!AE139*rates!$C137</f>
        <v>0</v>
      </c>
      <c r="AF139" s="2">
        <f>dom_sup!AF139*rates!$C137</f>
        <v>0</v>
      </c>
      <c r="AG139" s="2">
        <f>dom_sup!AG139*rates!$C137</f>
        <v>0</v>
      </c>
      <c r="AH139" s="2">
        <f>dom_sup!AH139*rates!$C137</f>
        <v>0</v>
      </c>
      <c r="AI139" s="2">
        <f>dom_sup!AI139*rates!$C137</f>
        <v>0</v>
      </c>
      <c r="AJ139" s="2">
        <f>dom_sup!AJ139*rates!$C137</f>
        <v>0</v>
      </c>
      <c r="AK139" s="2">
        <f>dom_sup!AK139*rates!$C137</f>
        <v>0</v>
      </c>
      <c r="AL139" s="2">
        <f>dom_sup!AL139*rates!$C137</f>
        <v>0</v>
      </c>
      <c r="AM139" s="2">
        <f>dom_sup!AM139*rates!$C137</f>
        <v>0</v>
      </c>
      <c r="AN139" s="2">
        <f>dom_sup!AN139*rates!$C137</f>
        <v>0</v>
      </c>
      <c r="AO139" s="2">
        <f>dom_sup!AO139*rates!$C137</f>
        <v>0</v>
      </c>
      <c r="AP139" s="2">
        <f>dom_sup!AP139*rates!$C137</f>
        <v>0</v>
      </c>
      <c r="AQ139" s="2">
        <f>dom_sup!AQ139*rates!$C137</f>
        <v>0</v>
      </c>
      <c r="AR139" s="2">
        <f>dom_sup!AR139*rates!$C137</f>
        <v>0</v>
      </c>
      <c r="AS139" s="2">
        <f>dom_sup!AS139*rates!$C137</f>
        <v>0</v>
      </c>
      <c r="AT139" s="2">
        <f>dom_sup!AT139*rates!$C137</f>
        <v>0</v>
      </c>
      <c r="AU139" s="2">
        <f>dom_sup!AU139*rates!$C137</f>
        <v>0</v>
      </c>
      <c r="AV139" s="2">
        <f>dom_sup!AV139*rates!$C137</f>
        <v>0</v>
      </c>
      <c r="AW139" s="2">
        <f>dom_sup!AW139*rates!$C137</f>
        <v>0</v>
      </c>
      <c r="AX139" s="2">
        <f>dom_sup!AX139*rates!$C137</f>
        <v>0</v>
      </c>
      <c r="AY139" s="2">
        <f>dom_sup!AY139*rates!$C137</f>
        <v>0</v>
      </c>
      <c r="AZ139" s="2">
        <f>dom_sup!AZ139*rates!$C137</f>
        <v>0</v>
      </c>
      <c r="BA139" s="2">
        <f>dom_sup!BA139*rates!$C137</f>
        <v>0</v>
      </c>
      <c r="BB139" s="2">
        <f>dom_sup!BB139*rates!$C137</f>
        <v>0</v>
      </c>
      <c r="BC139" s="2">
        <f>dom_sup!BC139*rates!$C137</f>
        <v>0</v>
      </c>
      <c r="BD139" s="2">
        <f>dom_sup!BD139*rates!$C137</f>
        <v>0</v>
      </c>
      <c r="BE139" s="2">
        <f>dom_sup!BE139*rates!$C137</f>
        <v>0</v>
      </c>
      <c r="BF139" s="2">
        <f>dom_sup!BF139*rates!$C137</f>
        <v>0</v>
      </c>
      <c r="BG139" s="2">
        <f>dom_sup!BG139*rates!$C137</f>
        <v>0</v>
      </c>
      <c r="BH139" s="2">
        <f>dom_sup!BH139*rates!$C137</f>
        <v>0</v>
      </c>
      <c r="BI139" s="2">
        <f>dom_sup!BI139*rates!$C137</f>
        <v>0</v>
      </c>
      <c r="BJ139" s="2">
        <f>dom_sup!BJ139*rates!$C137</f>
        <v>0</v>
      </c>
      <c r="BK139" s="2">
        <f>dom_sup!BK139*rates!$C137</f>
        <v>0</v>
      </c>
      <c r="BL139" s="2">
        <f>dom_sup!BL139*rates!$C137</f>
        <v>0</v>
      </c>
      <c r="BM139" s="2">
        <f>dom_sup!BM139*rates!$C137</f>
        <v>0</v>
      </c>
      <c r="BN139" s="2">
        <f>dom_sup!BN139*rates!$C137</f>
        <v>0</v>
      </c>
      <c r="BO139" s="2">
        <f>dom_sup!BO139*rates!$C137</f>
        <v>0</v>
      </c>
      <c r="BP139" s="2">
        <f>dom_sup!BP139*rates!$C137</f>
        <v>0</v>
      </c>
      <c r="BQ139" s="2">
        <f t="shared" si="12"/>
        <v>0</v>
      </c>
      <c r="BR139" s="2">
        <v>0</v>
      </c>
      <c r="BS139" s="2">
        <f t="shared" si="15"/>
        <v>0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0</v>
      </c>
      <c r="BZ139" s="2">
        <v>0</v>
      </c>
      <c r="CA139" s="2">
        <f t="shared" si="17"/>
        <v>0</v>
      </c>
    </row>
    <row r="140" spans="1:79" s="2" customFormat="1" x14ac:dyDescent="0.35">
      <c r="A140" s="19">
        <v>137</v>
      </c>
      <c r="B140" s="19" t="s">
        <v>206</v>
      </c>
      <c r="C140" s="2">
        <f>dom_sup!C140*rates!$C138</f>
        <v>0</v>
      </c>
      <c r="D140" s="2">
        <f>dom_sup!D140*rates!$C138</f>
        <v>0</v>
      </c>
      <c r="E140" s="2">
        <f>dom_sup!E140*rates!$C138</f>
        <v>0</v>
      </c>
      <c r="F140" s="2">
        <f>dom_sup!F140*rates!$C138</f>
        <v>0</v>
      </c>
      <c r="G140" s="2">
        <f>dom_sup!G140*rates!$C138</f>
        <v>0</v>
      </c>
      <c r="H140" s="2">
        <f>dom_sup!H140*rates!$C138</f>
        <v>0</v>
      </c>
      <c r="I140" s="2">
        <f>dom_sup!I140*rates!$C138</f>
        <v>0</v>
      </c>
      <c r="J140" s="2">
        <f>dom_sup!J140*rates!$C138</f>
        <v>0</v>
      </c>
      <c r="K140" s="2">
        <f>dom_sup!K140*rates!$C138</f>
        <v>0</v>
      </c>
      <c r="L140" s="2">
        <f>dom_sup!L140*rates!$C138</f>
        <v>0</v>
      </c>
      <c r="M140" s="2">
        <f>dom_sup!M140*rates!$C138</f>
        <v>0</v>
      </c>
      <c r="N140" s="2">
        <f>dom_sup!N140*rates!$C138</f>
        <v>0</v>
      </c>
      <c r="O140" s="2">
        <f>dom_sup!O140*rates!$C138</f>
        <v>0</v>
      </c>
      <c r="P140" s="2">
        <f>dom_sup!P140*rates!$C138</f>
        <v>0</v>
      </c>
      <c r="Q140" s="2">
        <f>dom_sup!Q140*rates!$C138</f>
        <v>0</v>
      </c>
      <c r="R140" s="2">
        <f>dom_sup!R140*rates!$C138</f>
        <v>0</v>
      </c>
      <c r="S140" s="2">
        <f>dom_sup!S140*rates!$C138</f>
        <v>0</v>
      </c>
      <c r="T140" s="2">
        <f>dom_sup!T140*rates!$C138</f>
        <v>0</v>
      </c>
      <c r="U140" s="2">
        <f>dom_sup!U140*rates!$C138</f>
        <v>0</v>
      </c>
      <c r="V140" s="2">
        <f>dom_sup!V140*rates!$C138</f>
        <v>0</v>
      </c>
      <c r="W140" s="2">
        <f>dom_sup!W140*rates!$C138</f>
        <v>0</v>
      </c>
      <c r="X140" s="2">
        <f>dom_sup!X140*rates!$C138</f>
        <v>0</v>
      </c>
      <c r="Y140" s="2">
        <f>dom_sup!Y140*rates!$C138</f>
        <v>0</v>
      </c>
      <c r="Z140" s="2">
        <f>dom_sup!Z140*rates!$C138</f>
        <v>0</v>
      </c>
      <c r="AA140" s="2">
        <f>dom_sup!AA140*rates!$C138</f>
        <v>0</v>
      </c>
      <c r="AB140" s="2">
        <f>dom_sup!AB140*rates!$C138</f>
        <v>0</v>
      </c>
      <c r="AC140" s="2">
        <f>dom_sup!AC140*rates!$C138</f>
        <v>0</v>
      </c>
      <c r="AD140" s="2">
        <f>dom_sup!AD140*rates!$C138</f>
        <v>0</v>
      </c>
      <c r="AE140" s="2">
        <f>dom_sup!AE140*rates!$C138</f>
        <v>0</v>
      </c>
      <c r="AF140" s="2">
        <f>dom_sup!AF140*rates!$C138</f>
        <v>0</v>
      </c>
      <c r="AG140" s="2">
        <f>dom_sup!AG140*rates!$C138</f>
        <v>0</v>
      </c>
      <c r="AH140" s="2">
        <f>dom_sup!AH140*rates!$C138</f>
        <v>0</v>
      </c>
      <c r="AI140" s="2">
        <f>dom_sup!AI140*rates!$C138</f>
        <v>0</v>
      </c>
      <c r="AJ140" s="2">
        <f>dom_sup!AJ140*rates!$C138</f>
        <v>0</v>
      </c>
      <c r="AK140" s="2">
        <f>dom_sup!AK140*rates!$C138</f>
        <v>0</v>
      </c>
      <c r="AL140" s="2">
        <f>dom_sup!AL140*rates!$C138</f>
        <v>0</v>
      </c>
      <c r="AM140" s="2">
        <f>dom_sup!AM140*rates!$C138</f>
        <v>0</v>
      </c>
      <c r="AN140" s="2">
        <f>dom_sup!AN140*rates!$C138</f>
        <v>0</v>
      </c>
      <c r="AO140" s="2">
        <f>dom_sup!AO140*rates!$C138</f>
        <v>0</v>
      </c>
      <c r="AP140" s="2">
        <f>dom_sup!AP140*rates!$C138</f>
        <v>0</v>
      </c>
      <c r="AQ140" s="2">
        <f>dom_sup!AQ140*rates!$C138</f>
        <v>0</v>
      </c>
      <c r="AR140" s="2">
        <f>dom_sup!AR140*rates!$C138</f>
        <v>0</v>
      </c>
      <c r="AS140" s="2">
        <f>dom_sup!AS140*rates!$C138</f>
        <v>0</v>
      </c>
      <c r="AT140" s="2">
        <f>dom_sup!AT140*rates!$C138</f>
        <v>0</v>
      </c>
      <c r="AU140" s="2">
        <f>dom_sup!AU140*rates!$C138</f>
        <v>0</v>
      </c>
      <c r="AV140" s="2">
        <f>dom_sup!AV140*rates!$C138</f>
        <v>0</v>
      </c>
      <c r="AW140" s="2">
        <f>dom_sup!AW140*rates!$C138</f>
        <v>0</v>
      </c>
      <c r="AX140" s="2">
        <f>dom_sup!AX140*rates!$C138</f>
        <v>0</v>
      </c>
      <c r="AY140" s="2">
        <f>dom_sup!AY140*rates!$C138</f>
        <v>0</v>
      </c>
      <c r="AZ140" s="2">
        <f>dom_sup!AZ140*rates!$C138</f>
        <v>0</v>
      </c>
      <c r="BA140" s="2">
        <f>dom_sup!BA140*rates!$C138</f>
        <v>0</v>
      </c>
      <c r="BB140" s="2">
        <f>dom_sup!BB140*rates!$C138</f>
        <v>0</v>
      </c>
      <c r="BC140" s="2">
        <f>dom_sup!BC140*rates!$C138</f>
        <v>0</v>
      </c>
      <c r="BD140" s="2">
        <f>dom_sup!BD140*rates!$C138</f>
        <v>0</v>
      </c>
      <c r="BE140" s="2">
        <f>dom_sup!BE140*rates!$C138</f>
        <v>0</v>
      </c>
      <c r="BF140" s="2">
        <f>dom_sup!BF140*rates!$C138</f>
        <v>0</v>
      </c>
      <c r="BG140" s="2">
        <f>dom_sup!BG140*rates!$C138</f>
        <v>7056171.8907746989</v>
      </c>
      <c r="BH140" s="2">
        <f>dom_sup!BH140*rates!$C138</f>
        <v>0</v>
      </c>
      <c r="BI140" s="2">
        <f>dom_sup!BI140*rates!$C138</f>
        <v>0</v>
      </c>
      <c r="BJ140" s="2">
        <f>dom_sup!BJ140*rates!$C138</f>
        <v>0</v>
      </c>
      <c r="BK140" s="2">
        <f>dom_sup!BK140*rates!$C138</f>
        <v>0</v>
      </c>
      <c r="BL140" s="2">
        <f>dom_sup!BL140*rates!$C138</f>
        <v>0</v>
      </c>
      <c r="BM140" s="2">
        <f>dom_sup!BM140*rates!$C138</f>
        <v>0</v>
      </c>
      <c r="BN140" s="2">
        <f>dom_sup!BN140*rates!$C138</f>
        <v>0</v>
      </c>
      <c r="BO140" s="2">
        <f>dom_sup!BO140*rates!$C138</f>
        <v>0</v>
      </c>
      <c r="BP140" s="2">
        <f>dom_sup!BP140*rates!$C138</f>
        <v>0</v>
      </c>
      <c r="BQ140" s="2">
        <f t="shared" si="12"/>
        <v>7056171.8907746989</v>
      </c>
      <c r="BR140" s="2">
        <v>246722.52212791718</v>
      </c>
      <c r="BS140" s="2">
        <f t="shared" si="15"/>
        <v>7302894.412902616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7302894.412902616</v>
      </c>
      <c r="BZ140" s="2">
        <v>0</v>
      </c>
      <c r="CA140" s="2">
        <f t="shared" si="17"/>
        <v>7302894.412902616</v>
      </c>
    </row>
    <row r="141" spans="1:79" s="2" customFormat="1" x14ac:dyDescent="0.35">
      <c r="A141" s="19">
        <v>138</v>
      </c>
      <c r="B141" s="19" t="s">
        <v>207</v>
      </c>
      <c r="C141" s="2">
        <f>dom_sup!C141*rates!$C139</f>
        <v>0</v>
      </c>
      <c r="D141" s="2">
        <f>dom_sup!D141*rates!$C139</f>
        <v>0</v>
      </c>
      <c r="E141" s="2">
        <f>dom_sup!E141*rates!$C139</f>
        <v>0</v>
      </c>
      <c r="F141" s="2">
        <f>dom_sup!F141*rates!$C139</f>
        <v>0</v>
      </c>
      <c r="G141" s="2">
        <f>dom_sup!G141*rates!$C139</f>
        <v>0</v>
      </c>
      <c r="H141" s="2">
        <f>dom_sup!H141*rates!$C139</f>
        <v>0</v>
      </c>
      <c r="I141" s="2">
        <f>dom_sup!I141*rates!$C139</f>
        <v>0</v>
      </c>
      <c r="J141" s="2">
        <f>dom_sup!J141*rates!$C139</f>
        <v>0</v>
      </c>
      <c r="K141" s="2">
        <f>dom_sup!K141*rates!$C139</f>
        <v>0</v>
      </c>
      <c r="L141" s="2">
        <f>dom_sup!L141*rates!$C139</f>
        <v>0</v>
      </c>
      <c r="M141" s="2">
        <f>dom_sup!M141*rates!$C139</f>
        <v>0</v>
      </c>
      <c r="N141" s="2">
        <f>dom_sup!N141*rates!$C139</f>
        <v>0</v>
      </c>
      <c r="O141" s="2">
        <f>dom_sup!O141*rates!$C139</f>
        <v>0</v>
      </c>
      <c r="P141" s="2">
        <f>dom_sup!P141*rates!$C139</f>
        <v>0</v>
      </c>
      <c r="Q141" s="2">
        <f>dom_sup!Q141*rates!$C139</f>
        <v>0</v>
      </c>
      <c r="R141" s="2">
        <f>dom_sup!R141*rates!$C139</f>
        <v>0</v>
      </c>
      <c r="S141" s="2">
        <f>dom_sup!S141*rates!$C139</f>
        <v>0</v>
      </c>
      <c r="T141" s="2">
        <f>dom_sup!T141*rates!$C139</f>
        <v>0</v>
      </c>
      <c r="U141" s="2">
        <f>dom_sup!U141*rates!$C139</f>
        <v>0</v>
      </c>
      <c r="V141" s="2">
        <f>dom_sup!V141*rates!$C139</f>
        <v>0</v>
      </c>
      <c r="W141" s="2">
        <f>dom_sup!W141*rates!$C139</f>
        <v>0</v>
      </c>
      <c r="X141" s="2">
        <f>dom_sup!X141*rates!$C139</f>
        <v>0</v>
      </c>
      <c r="Y141" s="2">
        <f>dom_sup!Y141*rates!$C139</f>
        <v>0</v>
      </c>
      <c r="Z141" s="2">
        <f>dom_sup!Z141*rates!$C139</f>
        <v>0</v>
      </c>
      <c r="AA141" s="2">
        <f>dom_sup!AA141*rates!$C139</f>
        <v>0</v>
      </c>
      <c r="AB141" s="2">
        <f>dom_sup!AB141*rates!$C139</f>
        <v>0</v>
      </c>
      <c r="AC141" s="2">
        <f>dom_sup!AC141*rates!$C139</f>
        <v>0</v>
      </c>
      <c r="AD141" s="2">
        <f>dom_sup!AD141*rates!$C139</f>
        <v>0</v>
      </c>
      <c r="AE141" s="2">
        <f>dom_sup!AE141*rates!$C139</f>
        <v>0</v>
      </c>
      <c r="AF141" s="2">
        <f>dom_sup!AF141*rates!$C139</f>
        <v>0</v>
      </c>
      <c r="AG141" s="2">
        <f>dom_sup!AG141*rates!$C139</f>
        <v>0</v>
      </c>
      <c r="AH141" s="2">
        <f>dom_sup!AH141*rates!$C139</f>
        <v>0</v>
      </c>
      <c r="AI141" s="2">
        <f>dom_sup!AI141*rates!$C139</f>
        <v>0</v>
      </c>
      <c r="AJ141" s="2">
        <f>dom_sup!AJ141*rates!$C139</f>
        <v>0</v>
      </c>
      <c r="AK141" s="2">
        <f>dom_sup!AK141*rates!$C139</f>
        <v>0</v>
      </c>
      <c r="AL141" s="2">
        <f>dom_sup!AL141*rates!$C139</f>
        <v>0</v>
      </c>
      <c r="AM141" s="2">
        <f>dom_sup!AM141*rates!$C139</f>
        <v>0</v>
      </c>
      <c r="AN141" s="2">
        <f>dom_sup!AN141*rates!$C139</f>
        <v>0</v>
      </c>
      <c r="AO141" s="2">
        <f>dom_sup!AO141*rates!$C139</f>
        <v>0</v>
      </c>
      <c r="AP141" s="2">
        <f>dom_sup!AP141*rates!$C139</f>
        <v>0</v>
      </c>
      <c r="AQ141" s="2">
        <f>dom_sup!AQ141*rates!$C139</f>
        <v>0</v>
      </c>
      <c r="AR141" s="2">
        <f>dom_sup!AR141*rates!$C139</f>
        <v>0</v>
      </c>
      <c r="AS141" s="2">
        <f>dom_sup!AS141*rates!$C139</f>
        <v>0</v>
      </c>
      <c r="AT141" s="2">
        <f>dom_sup!AT141*rates!$C139</f>
        <v>0</v>
      </c>
      <c r="AU141" s="2">
        <f>dom_sup!AU141*rates!$C139</f>
        <v>0</v>
      </c>
      <c r="AV141" s="2">
        <f>dom_sup!AV141*rates!$C139</f>
        <v>0</v>
      </c>
      <c r="AW141" s="2">
        <f>dom_sup!AW141*rates!$C139</f>
        <v>0</v>
      </c>
      <c r="AX141" s="2">
        <f>dom_sup!AX141*rates!$C139</f>
        <v>0</v>
      </c>
      <c r="AY141" s="2">
        <f>dom_sup!AY141*rates!$C139</f>
        <v>0</v>
      </c>
      <c r="AZ141" s="2">
        <f>dom_sup!AZ141*rates!$C139</f>
        <v>0</v>
      </c>
      <c r="BA141" s="2">
        <f>dom_sup!BA141*rates!$C139</f>
        <v>0</v>
      </c>
      <c r="BB141" s="2">
        <f>dom_sup!BB141*rates!$C139</f>
        <v>0</v>
      </c>
      <c r="BC141" s="2">
        <f>dom_sup!BC141*rates!$C139</f>
        <v>0</v>
      </c>
      <c r="BD141" s="2">
        <f>dom_sup!BD141*rates!$C139</f>
        <v>0</v>
      </c>
      <c r="BE141" s="2">
        <f>dom_sup!BE141*rates!$C139</f>
        <v>0</v>
      </c>
      <c r="BF141" s="2">
        <f>dom_sup!BF141*rates!$C139</f>
        <v>0</v>
      </c>
      <c r="BG141" s="2">
        <f>dom_sup!BG141*rates!$C139</f>
        <v>0</v>
      </c>
      <c r="BH141" s="2">
        <f>dom_sup!BH141*rates!$C139</f>
        <v>3644651.1247940375</v>
      </c>
      <c r="BI141" s="2">
        <f>dom_sup!BI141*rates!$C139</f>
        <v>0</v>
      </c>
      <c r="BJ141" s="2">
        <f>dom_sup!BJ141*rates!$C139</f>
        <v>0</v>
      </c>
      <c r="BK141" s="2">
        <f>dom_sup!BK141*rates!$C139</f>
        <v>0</v>
      </c>
      <c r="BL141" s="2">
        <f>dom_sup!BL141*rates!$C139</f>
        <v>0</v>
      </c>
      <c r="BM141" s="2">
        <f>dom_sup!BM141*rates!$C139</f>
        <v>0</v>
      </c>
      <c r="BN141" s="2">
        <f>dom_sup!BN141*rates!$C139</f>
        <v>0</v>
      </c>
      <c r="BO141" s="2">
        <f>dom_sup!BO141*rates!$C139</f>
        <v>0</v>
      </c>
      <c r="BP141" s="2">
        <f>dom_sup!BP141*rates!$C139</f>
        <v>0</v>
      </c>
      <c r="BQ141" s="2">
        <f t="shared" si="12"/>
        <v>3644651.1247940375</v>
      </c>
      <c r="BR141" s="2">
        <v>-25100.35684329303</v>
      </c>
      <c r="BS141" s="2">
        <f t="shared" si="15"/>
        <v>3619550.7679507444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3619550.7679507444</v>
      </c>
      <c r="BZ141" s="2">
        <v>0</v>
      </c>
      <c r="CA141" s="2">
        <f t="shared" si="17"/>
        <v>3619550.7679507444</v>
      </c>
    </row>
    <row r="142" spans="1:79" s="2" customFormat="1" x14ac:dyDescent="0.35">
      <c r="A142" s="19">
        <v>139</v>
      </c>
      <c r="B142" s="19" t="s">
        <v>208</v>
      </c>
      <c r="C142" s="2">
        <f>dom_sup!C142*rates!$C140</f>
        <v>0</v>
      </c>
      <c r="D142" s="2">
        <f>dom_sup!D142*rates!$C140</f>
        <v>0</v>
      </c>
      <c r="E142" s="2">
        <f>dom_sup!E142*rates!$C140</f>
        <v>0</v>
      </c>
      <c r="F142" s="2">
        <f>dom_sup!F142*rates!$C140</f>
        <v>0</v>
      </c>
      <c r="G142" s="2">
        <f>dom_sup!G142*rates!$C140</f>
        <v>0</v>
      </c>
      <c r="H142" s="2">
        <f>dom_sup!H142*rates!$C140</f>
        <v>0</v>
      </c>
      <c r="I142" s="2">
        <f>dom_sup!I142*rates!$C140</f>
        <v>0</v>
      </c>
      <c r="J142" s="2">
        <f>dom_sup!J142*rates!$C140</f>
        <v>0</v>
      </c>
      <c r="K142" s="2">
        <f>dom_sup!K142*rates!$C140</f>
        <v>0</v>
      </c>
      <c r="L142" s="2">
        <f>dom_sup!L142*rates!$C140</f>
        <v>0</v>
      </c>
      <c r="M142" s="2">
        <f>dom_sup!M142*rates!$C140</f>
        <v>0</v>
      </c>
      <c r="N142" s="2">
        <f>dom_sup!N142*rates!$C140</f>
        <v>0</v>
      </c>
      <c r="O142" s="2">
        <f>dom_sup!O142*rates!$C140</f>
        <v>0</v>
      </c>
      <c r="P142" s="2">
        <f>dom_sup!P142*rates!$C140</f>
        <v>0</v>
      </c>
      <c r="Q142" s="2">
        <f>dom_sup!Q142*rates!$C140</f>
        <v>0</v>
      </c>
      <c r="R142" s="2">
        <f>dom_sup!R142*rates!$C140</f>
        <v>0</v>
      </c>
      <c r="S142" s="2">
        <f>dom_sup!S142*rates!$C140</f>
        <v>0</v>
      </c>
      <c r="T142" s="2">
        <f>dom_sup!T142*rates!$C140</f>
        <v>0</v>
      </c>
      <c r="U142" s="2">
        <f>dom_sup!U142*rates!$C140</f>
        <v>0</v>
      </c>
      <c r="V142" s="2">
        <f>dom_sup!V142*rates!$C140</f>
        <v>0</v>
      </c>
      <c r="W142" s="2">
        <f>dom_sup!W142*rates!$C140</f>
        <v>0</v>
      </c>
      <c r="X142" s="2">
        <f>dom_sup!X142*rates!$C140</f>
        <v>0</v>
      </c>
      <c r="Y142" s="2">
        <f>dom_sup!Y142*rates!$C140</f>
        <v>0</v>
      </c>
      <c r="Z142" s="2">
        <f>dom_sup!Z142*rates!$C140</f>
        <v>0</v>
      </c>
      <c r="AA142" s="2">
        <f>dom_sup!AA142*rates!$C140</f>
        <v>0</v>
      </c>
      <c r="AB142" s="2">
        <f>dom_sup!AB142*rates!$C140</f>
        <v>0</v>
      </c>
      <c r="AC142" s="2">
        <f>dom_sup!AC142*rates!$C140</f>
        <v>0</v>
      </c>
      <c r="AD142" s="2">
        <f>dom_sup!AD142*rates!$C140</f>
        <v>0</v>
      </c>
      <c r="AE142" s="2">
        <f>dom_sup!AE142*rates!$C140</f>
        <v>0</v>
      </c>
      <c r="AF142" s="2">
        <f>dom_sup!AF142*rates!$C140</f>
        <v>0</v>
      </c>
      <c r="AG142" s="2">
        <f>dom_sup!AG142*rates!$C140</f>
        <v>0</v>
      </c>
      <c r="AH142" s="2">
        <f>dom_sup!AH142*rates!$C140</f>
        <v>0</v>
      </c>
      <c r="AI142" s="2">
        <f>dom_sup!AI142*rates!$C140</f>
        <v>0</v>
      </c>
      <c r="AJ142" s="2">
        <f>dom_sup!AJ142*rates!$C140</f>
        <v>0</v>
      </c>
      <c r="AK142" s="2">
        <f>dom_sup!AK142*rates!$C140</f>
        <v>0</v>
      </c>
      <c r="AL142" s="2">
        <f>dom_sup!AL142*rates!$C140</f>
        <v>0</v>
      </c>
      <c r="AM142" s="2">
        <f>dom_sup!AM142*rates!$C140</f>
        <v>0</v>
      </c>
      <c r="AN142" s="2">
        <f>dom_sup!AN142*rates!$C140</f>
        <v>0</v>
      </c>
      <c r="AO142" s="2">
        <f>dom_sup!AO142*rates!$C140</f>
        <v>0</v>
      </c>
      <c r="AP142" s="2">
        <f>dom_sup!AP142*rates!$C140</f>
        <v>0</v>
      </c>
      <c r="AQ142" s="2">
        <f>dom_sup!AQ142*rates!$C140</f>
        <v>0</v>
      </c>
      <c r="AR142" s="2">
        <f>dom_sup!AR142*rates!$C140</f>
        <v>0</v>
      </c>
      <c r="AS142" s="2">
        <f>dom_sup!AS142*rates!$C140</f>
        <v>0</v>
      </c>
      <c r="AT142" s="2">
        <f>dom_sup!AT142*rates!$C140</f>
        <v>0</v>
      </c>
      <c r="AU142" s="2">
        <f>dom_sup!AU142*rates!$C140</f>
        <v>0</v>
      </c>
      <c r="AV142" s="2">
        <f>dom_sup!AV142*rates!$C140</f>
        <v>0</v>
      </c>
      <c r="AW142" s="2">
        <f>dom_sup!AW142*rates!$C140</f>
        <v>0</v>
      </c>
      <c r="AX142" s="2">
        <f>dom_sup!AX142*rates!$C140</f>
        <v>0</v>
      </c>
      <c r="AY142" s="2">
        <f>dom_sup!AY142*rates!$C140</f>
        <v>0</v>
      </c>
      <c r="AZ142" s="2">
        <f>dom_sup!AZ142*rates!$C140</f>
        <v>0</v>
      </c>
      <c r="BA142" s="2">
        <f>dom_sup!BA142*rates!$C140</f>
        <v>0</v>
      </c>
      <c r="BB142" s="2">
        <f>dom_sup!BB142*rates!$C140</f>
        <v>0</v>
      </c>
      <c r="BC142" s="2">
        <f>dom_sup!BC142*rates!$C140</f>
        <v>0</v>
      </c>
      <c r="BD142" s="2">
        <f>dom_sup!BD142*rates!$C140</f>
        <v>0</v>
      </c>
      <c r="BE142" s="2">
        <f>dom_sup!BE142*rates!$C140</f>
        <v>0</v>
      </c>
      <c r="BF142" s="2">
        <f>dom_sup!BF142*rates!$C140</f>
        <v>0</v>
      </c>
      <c r="BG142" s="2">
        <f>dom_sup!BG142*rates!$C140</f>
        <v>0</v>
      </c>
      <c r="BH142" s="2">
        <f>dom_sup!BH142*rates!$C140</f>
        <v>0</v>
      </c>
      <c r="BI142" s="2">
        <f>dom_sup!BI142*rates!$C140</f>
        <v>0</v>
      </c>
      <c r="BJ142" s="2">
        <f>dom_sup!BJ142*rates!$C140</f>
        <v>0</v>
      </c>
      <c r="BK142" s="2">
        <f>dom_sup!BK142*rates!$C140</f>
        <v>0</v>
      </c>
      <c r="BL142" s="2">
        <f>dom_sup!BL142*rates!$C140</f>
        <v>0</v>
      </c>
      <c r="BM142" s="2">
        <f>dom_sup!BM142*rates!$C140</f>
        <v>0</v>
      </c>
      <c r="BN142" s="2">
        <f>dom_sup!BN142*rates!$C140</f>
        <v>0</v>
      </c>
      <c r="BO142" s="2">
        <f>dom_sup!BO142*rates!$C140</f>
        <v>0</v>
      </c>
      <c r="BP142" s="2">
        <f>dom_sup!BP142*rates!$C140</f>
        <v>0</v>
      </c>
      <c r="BQ142" s="2">
        <f t="shared" si="12"/>
        <v>0</v>
      </c>
      <c r="BR142" s="2">
        <v>-11456.760260837826</v>
      </c>
      <c r="BS142" s="2">
        <f t="shared" si="15"/>
        <v>-11456.760260837826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-11456.760260837826</v>
      </c>
      <c r="BZ142" s="2">
        <v>0</v>
      </c>
      <c r="CA142" s="2">
        <f t="shared" si="17"/>
        <v>-11456.760260837826</v>
      </c>
    </row>
    <row r="143" spans="1:79" s="2" customFormat="1" x14ac:dyDescent="0.35">
      <c r="A143" s="19">
        <v>140</v>
      </c>
      <c r="B143" s="19" t="s">
        <v>221</v>
      </c>
      <c r="C143" s="2">
        <f>dom_sup!C143*rates!$C141</f>
        <v>0</v>
      </c>
      <c r="D143" s="2">
        <f>dom_sup!D143*rates!$C141</f>
        <v>0</v>
      </c>
      <c r="E143" s="2">
        <f>dom_sup!E143*rates!$C141</f>
        <v>0</v>
      </c>
      <c r="F143" s="2">
        <f>dom_sup!F143*rates!$C141</f>
        <v>0</v>
      </c>
      <c r="G143" s="2">
        <f>dom_sup!G143*rates!$C141</f>
        <v>0</v>
      </c>
      <c r="H143" s="2">
        <f>dom_sup!H143*rates!$C141</f>
        <v>0</v>
      </c>
      <c r="I143" s="2">
        <f>dom_sup!I143*rates!$C141</f>
        <v>0</v>
      </c>
      <c r="J143" s="2">
        <f>dom_sup!J143*rates!$C141</f>
        <v>0</v>
      </c>
      <c r="K143" s="2">
        <f>dom_sup!K143*rates!$C141</f>
        <v>0</v>
      </c>
      <c r="L143" s="2">
        <f>dom_sup!L143*rates!$C141</f>
        <v>0</v>
      </c>
      <c r="M143" s="2">
        <f>dom_sup!M143*rates!$C141</f>
        <v>0</v>
      </c>
      <c r="N143" s="2">
        <f>dom_sup!N143*rates!$C141</f>
        <v>0</v>
      </c>
      <c r="O143" s="2">
        <f>dom_sup!O143*rates!$C141</f>
        <v>0</v>
      </c>
      <c r="P143" s="2">
        <f>dom_sup!P143*rates!$C141</f>
        <v>0</v>
      </c>
      <c r="Q143" s="2">
        <f>dom_sup!Q143*rates!$C141</f>
        <v>0</v>
      </c>
      <c r="R143" s="2">
        <f>dom_sup!R143*rates!$C141</f>
        <v>0</v>
      </c>
      <c r="S143" s="2">
        <f>dom_sup!S143*rates!$C141</f>
        <v>0</v>
      </c>
      <c r="T143" s="2">
        <f>dom_sup!T143*rates!$C141</f>
        <v>0</v>
      </c>
      <c r="U143" s="2">
        <f>dom_sup!U143*rates!$C141</f>
        <v>0</v>
      </c>
      <c r="V143" s="2">
        <f>dom_sup!V143*rates!$C141</f>
        <v>0</v>
      </c>
      <c r="W143" s="2">
        <f>dom_sup!W143*rates!$C141</f>
        <v>0</v>
      </c>
      <c r="X143" s="2">
        <f>dom_sup!X143*rates!$C141</f>
        <v>0</v>
      </c>
      <c r="Y143" s="2">
        <f>dom_sup!Y143*rates!$C141</f>
        <v>0</v>
      </c>
      <c r="Z143" s="2">
        <f>dom_sup!Z143*rates!$C141</f>
        <v>0</v>
      </c>
      <c r="AA143" s="2">
        <f>dom_sup!AA143*rates!$C141</f>
        <v>0</v>
      </c>
      <c r="AB143" s="2">
        <f>dom_sup!AB143*rates!$C141</f>
        <v>0</v>
      </c>
      <c r="AC143" s="2">
        <f>dom_sup!AC143*rates!$C141</f>
        <v>0</v>
      </c>
      <c r="AD143" s="2">
        <f>dom_sup!AD143*rates!$C141</f>
        <v>0</v>
      </c>
      <c r="AE143" s="2">
        <f>dom_sup!AE143*rates!$C141</f>
        <v>0</v>
      </c>
      <c r="AF143" s="2">
        <f>dom_sup!AF143*rates!$C141</f>
        <v>0</v>
      </c>
      <c r="AG143" s="2">
        <f>dom_sup!AG143*rates!$C141</f>
        <v>0</v>
      </c>
      <c r="AH143" s="2">
        <f>dom_sup!AH143*rates!$C141</f>
        <v>0</v>
      </c>
      <c r="AI143" s="2">
        <f>dom_sup!AI143*rates!$C141</f>
        <v>0</v>
      </c>
      <c r="AJ143" s="2">
        <f>dom_sup!AJ143*rates!$C141</f>
        <v>0</v>
      </c>
      <c r="AK143" s="2">
        <f>dom_sup!AK143*rates!$C141</f>
        <v>0</v>
      </c>
      <c r="AL143" s="2">
        <f>dom_sup!AL143*rates!$C141</f>
        <v>0</v>
      </c>
      <c r="AM143" s="2">
        <f>dom_sup!AM143*rates!$C141</f>
        <v>0</v>
      </c>
      <c r="AN143" s="2">
        <f>dom_sup!AN143*rates!$C141</f>
        <v>0</v>
      </c>
      <c r="AO143" s="2">
        <f>dom_sup!AO143*rates!$C141</f>
        <v>0</v>
      </c>
      <c r="AP143" s="2">
        <f>dom_sup!AP143*rates!$C141</f>
        <v>0</v>
      </c>
      <c r="AQ143" s="2">
        <f>dom_sup!AQ143*rates!$C141</f>
        <v>0</v>
      </c>
      <c r="AR143" s="2">
        <f>dom_sup!AR143*rates!$C141</f>
        <v>0</v>
      </c>
      <c r="AS143" s="2">
        <f>dom_sup!AS143*rates!$C141</f>
        <v>0</v>
      </c>
      <c r="AT143" s="2">
        <f>dom_sup!AT143*rates!$C141</f>
        <v>0</v>
      </c>
      <c r="AU143" s="2">
        <f>dom_sup!AU143*rates!$C141</f>
        <v>0</v>
      </c>
      <c r="AV143" s="2">
        <f>dom_sup!AV143*rates!$C141</f>
        <v>0</v>
      </c>
      <c r="AW143" s="2">
        <f>dom_sup!AW143*rates!$C141</f>
        <v>0</v>
      </c>
      <c r="AX143" s="2">
        <f>dom_sup!AX143*rates!$C141</f>
        <v>0</v>
      </c>
      <c r="AY143" s="2">
        <f>dom_sup!AY143*rates!$C141</f>
        <v>0</v>
      </c>
      <c r="AZ143" s="2">
        <f>dom_sup!AZ143*rates!$C141</f>
        <v>0</v>
      </c>
      <c r="BA143" s="2">
        <f>dom_sup!BA143*rates!$C141</f>
        <v>0</v>
      </c>
      <c r="BB143" s="2">
        <f>dom_sup!BB143*rates!$C141</f>
        <v>0</v>
      </c>
      <c r="BC143" s="2">
        <f>dom_sup!BC143*rates!$C141</f>
        <v>0</v>
      </c>
      <c r="BD143" s="2">
        <f>dom_sup!BD143*rates!$C141</f>
        <v>0</v>
      </c>
      <c r="BE143" s="2">
        <f>dom_sup!BE143*rates!$C141</f>
        <v>0</v>
      </c>
      <c r="BF143" s="2">
        <f>dom_sup!BF143*rates!$C141</f>
        <v>0</v>
      </c>
      <c r="BG143" s="2">
        <f>dom_sup!BG143*rates!$C141</f>
        <v>0</v>
      </c>
      <c r="BH143" s="2">
        <f>dom_sup!BH143*rates!$C141</f>
        <v>0</v>
      </c>
      <c r="BI143" s="2">
        <f>dom_sup!BI143*rates!$C141</f>
        <v>0</v>
      </c>
      <c r="BJ143" s="2">
        <f>dom_sup!BJ143*rates!$C141</f>
        <v>0</v>
      </c>
      <c r="BK143" s="2">
        <f>dom_sup!BK143*rates!$C141</f>
        <v>0</v>
      </c>
      <c r="BL143" s="2">
        <f>dom_sup!BL143*rates!$C141</f>
        <v>0</v>
      </c>
      <c r="BM143" s="2">
        <f>dom_sup!BM143*rates!$C141</f>
        <v>0</v>
      </c>
      <c r="BN143" s="2">
        <f>dom_sup!BN143*rates!$C141</f>
        <v>0</v>
      </c>
      <c r="BO143" s="2">
        <f>dom_sup!BO143*rates!$C141</f>
        <v>1993755.4343988441</v>
      </c>
      <c r="BP143" s="2">
        <f>dom_sup!BP143*rates!$C141</f>
        <v>0</v>
      </c>
      <c r="BQ143" s="2">
        <f t="shared" si="12"/>
        <v>1993755.4343988441</v>
      </c>
      <c r="BR143" s="2">
        <v>953154.59745247872</v>
      </c>
      <c r="BS143" s="2">
        <f t="shared" si="15"/>
        <v>2946910.0318513229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3110745.7749063619</v>
      </c>
      <c r="BZ143" s="2">
        <v>0</v>
      </c>
      <c r="CA143" s="2">
        <f t="shared" si="17"/>
        <v>3110745.7749063619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2:79" s="2" customFormat="1" x14ac:dyDescent="0.35">
      <c r="B145" s="19" t="s">
        <v>210</v>
      </c>
      <c r="C145" s="2">
        <f t="shared" ref="C145:AH145" si="19">SUM(C4:C144)</f>
        <v>2497789.7110057711</v>
      </c>
      <c r="D145" s="2">
        <f t="shared" si="19"/>
        <v>2656843.6679056184</v>
      </c>
      <c r="E145" s="2">
        <f t="shared" si="19"/>
        <v>970245.685291445</v>
      </c>
      <c r="F145" s="2">
        <f t="shared" si="19"/>
        <v>91146.953595600004</v>
      </c>
      <c r="G145" s="2">
        <f t="shared" si="19"/>
        <v>1129313.9801387619</v>
      </c>
      <c r="H145" s="2">
        <f t="shared" si="19"/>
        <v>0</v>
      </c>
      <c r="I145" s="2">
        <f t="shared" si="19"/>
        <v>307139.68652565987</v>
      </c>
      <c r="J145" s="2">
        <f t="shared" si="19"/>
        <v>453872.09509338031</v>
      </c>
      <c r="K145" s="2">
        <f t="shared" si="19"/>
        <v>65823.534655383701</v>
      </c>
      <c r="L145" s="2">
        <f t="shared" si="19"/>
        <v>405420.48634820199</v>
      </c>
      <c r="M145" s="2">
        <f t="shared" si="19"/>
        <v>1076077.2524454384</v>
      </c>
      <c r="N145" s="2">
        <f t="shared" si="19"/>
        <v>2092169.9696324198</v>
      </c>
      <c r="O145" s="2">
        <f t="shared" si="19"/>
        <v>2699347.2163933059</v>
      </c>
      <c r="P145" s="2">
        <f t="shared" si="19"/>
        <v>2216794.978747542</v>
      </c>
      <c r="Q145" s="2">
        <f t="shared" si="19"/>
        <v>310993.83343002351</v>
      </c>
      <c r="R145" s="2">
        <f t="shared" si="19"/>
        <v>1307184.4006331393</v>
      </c>
      <c r="S145" s="2">
        <f t="shared" si="19"/>
        <v>3427487.630126908</v>
      </c>
      <c r="T145" s="2">
        <f t="shared" si="19"/>
        <v>327889.99662967271</v>
      </c>
      <c r="U145" s="2">
        <f t="shared" si="19"/>
        <v>514964.94326533546</v>
      </c>
      <c r="V145" s="2">
        <f t="shared" si="19"/>
        <v>10837290.524881363</v>
      </c>
      <c r="W145" s="2">
        <f t="shared" si="19"/>
        <v>2767520.3332896172</v>
      </c>
      <c r="X145" s="2">
        <f t="shared" si="19"/>
        <v>4466975.3098758953</v>
      </c>
      <c r="Y145" s="2">
        <f t="shared" si="19"/>
        <v>1301876.1889945681</v>
      </c>
      <c r="Z145" s="2">
        <f t="shared" si="19"/>
        <v>574308.86351931025</v>
      </c>
      <c r="AA145" s="2">
        <f t="shared" si="19"/>
        <v>104125.71416229253</v>
      </c>
      <c r="AB145" s="2">
        <f t="shared" si="19"/>
        <v>283207.83158098708</v>
      </c>
      <c r="AC145" s="2">
        <f t="shared" si="19"/>
        <v>3773853.5769095211</v>
      </c>
      <c r="AD145" s="2">
        <f t="shared" si="19"/>
        <v>5712137.2721484192</v>
      </c>
      <c r="AE145" s="2">
        <f t="shared" si="19"/>
        <v>13375329.519775964</v>
      </c>
      <c r="AF145" s="2">
        <f t="shared" si="19"/>
        <v>7297745.0912931198</v>
      </c>
      <c r="AG145" s="2">
        <f t="shared" si="19"/>
        <v>6200633.652486953</v>
      </c>
      <c r="AH145" s="2">
        <f t="shared" si="19"/>
        <v>1952476.4509201923</v>
      </c>
      <c r="AI145" s="2">
        <f t="shared" ref="AI145:CA145" si="20">SUM(AI4:AI144)</f>
        <v>3222153.8676827475</v>
      </c>
      <c r="AJ145" s="2">
        <f t="shared" si="20"/>
        <v>5266502.4614175828</v>
      </c>
      <c r="AK145" s="2">
        <f t="shared" si="20"/>
        <v>807887.47729914973</v>
      </c>
      <c r="AL145" s="2">
        <f t="shared" si="20"/>
        <v>908545.7449241206</v>
      </c>
      <c r="AM145" s="2">
        <f t="shared" si="20"/>
        <v>858330.79299792787</v>
      </c>
      <c r="AN145" s="2">
        <f t="shared" si="20"/>
        <v>1157832.4992781733</v>
      </c>
      <c r="AO145" s="2">
        <f t="shared" si="20"/>
        <v>44611.266385866533</v>
      </c>
      <c r="AP145" s="2">
        <f t="shared" si="20"/>
        <v>160454.59167430573</v>
      </c>
      <c r="AQ145" s="52">
        <f t="shared" si="20"/>
        <v>41970742.825759739</v>
      </c>
      <c r="AR145" s="2">
        <f t="shared" si="20"/>
        <v>0</v>
      </c>
      <c r="AS145" s="2">
        <f t="shared" si="20"/>
        <v>401141.33623481495</v>
      </c>
      <c r="AT145" s="2">
        <f t="shared" si="20"/>
        <v>0</v>
      </c>
      <c r="AU145" s="2">
        <f t="shared" si="20"/>
        <v>562965</v>
      </c>
      <c r="AV145" s="2">
        <f t="shared" si="20"/>
        <v>3377302.7279489818</v>
      </c>
      <c r="AW145" s="2">
        <f t="shared" si="20"/>
        <v>-269615.84231189842</v>
      </c>
      <c r="AX145" s="2">
        <f t="shared" si="20"/>
        <v>208512.25166863628</v>
      </c>
      <c r="AY145" s="2">
        <f t="shared" si="20"/>
        <v>2627698.0199616426</v>
      </c>
      <c r="AZ145" s="2">
        <f t="shared" si="20"/>
        <v>231359.21988519822</v>
      </c>
      <c r="BA145" s="2">
        <f t="shared" si="20"/>
        <v>6905987.5798162911</v>
      </c>
      <c r="BB145" s="2">
        <f t="shared" si="20"/>
        <v>22959449.30089638</v>
      </c>
      <c r="BC145" s="2">
        <f t="shared" si="20"/>
        <v>1469520.7939165046</v>
      </c>
      <c r="BD145" s="2">
        <f t="shared" si="20"/>
        <v>10561139.147802414</v>
      </c>
      <c r="BE145" s="2">
        <f t="shared" si="20"/>
        <v>1873298.6432568014</v>
      </c>
      <c r="BF145" s="2">
        <f t="shared" si="20"/>
        <v>12080582.047940053</v>
      </c>
      <c r="BG145" s="2">
        <f t="shared" si="20"/>
        <v>7056171.8907746989</v>
      </c>
      <c r="BH145" s="2">
        <f t="shared" si="20"/>
        <v>3644651.1247940375</v>
      </c>
      <c r="BI145" s="2">
        <f t="shared" si="20"/>
        <v>902263.33644446824</v>
      </c>
      <c r="BJ145" s="2">
        <f t="shared" si="20"/>
        <v>870806.33163006534</v>
      </c>
      <c r="BK145" s="2">
        <f t="shared" si="20"/>
        <v>272020.7503368482</v>
      </c>
      <c r="BL145" s="2">
        <f t="shared" si="20"/>
        <v>2532083.1446080958</v>
      </c>
      <c r="BM145" s="2">
        <f t="shared" si="20"/>
        <v>494174.07196243247</v>
      </c>
      <c r="BN145" s="2">
        <f t="shared" si="20"/>
        <v>0</v>
      </c>
      <c r="BO145" s="2">
        <f t="shared" si="20"/>
        <v>1993755.4343988441</v>
      </c>
      <c r="BP145" s="2">
        <f t="shared" si="20"/>
        <v>0</v>
      </c>
      <c r="BQ145" s="2">
        <f t="shared" si="20"/>
        <v>216350314.19108671</v>
      </c>
      <c r="BR145" s="2">
        <f t="shared" si="20"/>
        <v>57776455.070102356</v>
      </c>
      <c r="BS145" s="2">
        <f t="shared" si="20"/>
        <v>274126769.26118922</v>
      </c>
      <c r="BT145" s="2">
        <f t="shared" si="20"/>
        <v>308971661.65137982</v>
      </c>
      <c r="BU145" s="2">
        <f t="shared" si="20"/>
        <v>0</v>
      </c>
      <c r="BV145" s="2">
        <f t="shared" si="20"/>
        <v>308971661.65137988</v>
      </c>
      <c r="BW145" s="2">
        <f t="shared" si="20"/>
        <v>16355644.92989764</v>
      </c>
      <c r="BX145" s="2">
        <f t="shared" si="20"/>
        <v>325327306.58127755</v>
      </c>
      <c r="BY145" s="2">
        <f t="shared" si="20"/>
        <v>599454075.84246659</v>
      </c>
      <c r="BZ145" s="2">
        <f t="shared" si="20"/>
        <v>-0.29189658723771572</v>
      </c>
      <c r="CA145" s="2">
        <f t="shared" si="20"/>
        <v>599454075.55056977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ACB3-73D0-4BAC-880F-28513233BB72}">
  <dimension ref="A1:CE145"/>
  <sheetViews>
    <sheetView zoomScale="60" zoomScaleNormal="60" workbookViewId="0">
      <selection activeCell="C4" sqref="C4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2">
        <f>'supply 2012-13'!C4*exempt!$C2</f>
        <v>20994881.552820519</v>
      </c>
      <c r="D4" s="2">
        <f>'supply 2012-13'!D4*exempt!$C2</f>
        <v>0</v>
      </c>
      <c r="E4" s="2">
        <f>'supply 2012-13'!E4*exempt!$C2</f>
        <v>0</v>
      </c>
      <c r="F4" s="2">
        <f>'supply 2012-13'!F4*exempt!$C2</f>
        <v>0</v>
      </c>
      <c r="G4" s="2">
        <f>'supply 2012-13'!G4*exempt!$C2</f>
        <v>0</v>
      </c>
      <c r="H4" s="2">
        <f>'supply 2012-13'!H4*exempt!$C2</f>
        <v>0</v>
      </c>
      <c r="I4" s="2">
        <f>'supply 2012-13'!I4*exempt!$C2</f>
        <v>0</v>
      </c>
      <c r="J4" s="2">
        <f>'supply 2012-13'!J4*exempt!$C2</f>
        <v>0</v>
      </c>
      <c r="K4" s="2">
        <f>'supply 2012-13'!K4*exempt!$C2</f>
        <v>0</v>
      </c>
      <c r="L4" s="2">
        <f>'supply 2012-13'!L4*exempt!$C2</f>
        <v>0</v>
      </c>
      <c r="M4" s="2">
        <f>'supply 2012-13'!M4*exempt!$C2</f>
        <v>0</v>
      </c>
      <c r="N4" s="2">
        <f>'supply 2012-13'!N4*exempt!$C2</f>
        <v>0</v>
      </c>
      <c r="O4" s="2">
        <f>'supply 2012-13'!O4*exempt!$C2</f>
        <v>0</v>
      </c>
      <c r="P4" s="2">
        <f>'supply 2012-13'!P4*exempt!$C2</f>
        <v>0</v>
      </c>
      <c r="Q4" s="2">
        <f>'supply 2012-13'!Q4*exempt!$C2</f>
        <v>0</v>
      </c>
      <c r="R4" s="2">
        <f>'supply 2012-13'!R4*exempt!$C2</f>
        <v>0</v>
      </c>
      <c r="S4" s="2">
        <f>'supply 2012-13'!S4*exempt!$C2</f>
        <v>0</v>
      </c>
      <c r="T4" s="2">
        <f>'supply 2012-13'!T4*exempt!$C2</f>
        <v>0</v>
      </c>
      <c r="U4" s="2">
        <f>'supply 2012-13'!U4*exempt!$C2</f>
        <v>0</v>
      </c>
      <c r="V4" s="2">
        <f>'supply 2012-13'!V4*exempt!$C2</f>
        <v>0</v>
      </c>
      <c r="W4" s="2">
        <f>'supply 2012-13'!W4*exempt!$C2</f>
        <v>0</v>
      </c>
      <c r="X4" s="2">
        <f>'supply 2012-13'!X4*exempt!$C2</f>
        <v>0</v>
      </c>
      <c r="Y4" s="2">
        <f>'supply 2012-13'!Y4*exempt!$C2</f>
        <v>0</v>
      </c>
      <c r="Z4" s="2">
        <f>'supply 2012-13'!Z4*exempt!$C2</f>
        <v>0</v>
      </c>
      <c r="AA4" s="2">
        <f>'supply 2012-13'!AA4*exempt!$C2</f>
        <v>0</v>
      </c>
      <c r="AB4" s="2">
        <f>'supply 2012-13'!AB4*exempt!$C2</f>
        <v>0</v>
      </c>
      <c r="AC4" s="2">
        <f>'supply 2012-13'!AC4*exempt!$C2</f>
        <v>0</v>
      </c>
      <c r="AD4" s="2">
        <f>'supply 2012-13'!AD4*exempt!$C2</f>
        <v>0</v>
      </c>
      <c r="AE4" s="2">
        <f>'supply 2012-13'!AE4*exempt!$C2</f>
        <v>0</v>
      </c>
      <c r="AF4" s="2">
        <f>'supply 2012-13'!AF4*exempt!$C2</f>
        <v>0</v>
      </c>
      <c r="AG4" s="2">
        <f>'supply 2012-13'!AG4*exempt!$C2</f>
        <v>0</v>
      </c>
      <c r="AH4" s="2">
        <f>'supply 2012-13'!AH4*exempt!$C2</f>
        <v>0</v>
      </c>
      <c r="AI4" s="2">
        <f>'supply 2012-13'!AI4*exempt!$C2</f>
        <v>0</v>
      </c>
      <c r="AJ4" s="2">
        <f>'supply 2012-13'!AJ4*exempt!$C2</f>
        <v>0</v>
      </c>
      <c r="AK4" s="2">
        <f>'supply 2012-13'!AK4*exempt!$C2</f>
        <v>0</v>
      </c>
      <c r="AL4" s="2">
        <f>'supply 2012-13'!AL4*exempt!$C2</f>
        <v>0</v>
      </c>
      <c r="AM4" s="2">
        <f>'supply 2012-13'!AM4*exempt!$C2</f>
        <v>0</v>
      </c>
      <c r="AN4" s="2">
        <f>'supply 2012-13'!AN4*exempt!$C2</f>
        <v>0</v>
      </c>
      <c r="AO4" s="2">
        <f>'supply 2012-13'!AO4*exempt!$C2</f>
        <v>0</v>
      </c>
      <c r="AP4" s="2">
        <f>'supply 2012-13'!AP4*exempt!$C2</f>
        <v>0</v>
      </c>
      <c r="AQ4" s="2">
        <f>'supply 2012-13'!AQ4*exempt!$C2</f>
        <v>0</v>
      </c>
      <c r="AR4" s="2">
        <f>'supply 2012-13'!AR4*exempt!$C2</f>
        <v>0</v>
      </c>
      <c r="AS4" s="2">
        <f>'supply 2012-13'!AS4*exempt!$C2</f>
        <v>0</v>
      </c>
      <c r="AT4" s="2">
        <f>'supply 2012-13'!AT4*exempt!$C2</f>
        <v>0</v>
      </c>
      <c r="AU4" s="2">
        <f>'supply 2012-13'!AU4*exempt!$C2</f>
        <v>0</v>
      </c>
      <c r="AV4" s="2">
        <f>'supply 2012-13'!AV4*exempt!$C2</f>
        <v>0</v>
      </c>
      <c r="AW4" s="2">
        <f>'supply 2012-13'!AW4*exempt!$C2</f>
        <v>0</v>
      </c>
      <c r="AX4" s="2">
        <f>'supply 2012-13'!AX4*exempt!$C2</f>
        <v>0</v>
      </c>
      <c r="AY4" s="2">
        <f>'supply 2012-13'!AY4*exempt!$C2</f>
        <v>0</v>
      </c>
      <c r="AZ4" s="2">
        <f>'supply 2012-13'!AZ4*exempt!$C2</f>
        <v>0</v>
      </c>
      <c r="BA4" s="2">
        <f>'supply 2012-13'!BA4*exempt!$C2</f>
        <v>0</v>
      </c>
      <c r="BB4" s="2">
        <f>'supply 2012-13'!BB4*exempt!$C2</f>
        <v>0</v>
      </c>
      <c r="BC4" s="2">
        <f>'supply 2012-13'!BC4*exempt!$C2</f>
        <v>0</v>
      </c>
      <c r="BD4" s="2">
        <f>'supply 2012-13'!BD4*exempt!$C2</f>
        <v>0</v>
      </c>
      <c r="BE4" s="2">
        <f>'supply 2012-13'!BE4*exempt!$C2</f>
        <v>0</v>
      </c>
      <c r="BF4" s="2">
        <f>'supply 2012-13'!BF4*exempt!$C2</f>
        <v>0</v>
      </c>
      <c r="BG4" s="2">
        <f>'supply 2012-13'!BG4*exempt!$C2</f>
        <v>0</v>
      </c>
      <c r="BH4" s="2">
        <f>'supply 2012-13'!BH4*exempt!$C2</f>
        <v>0</v>
      </c>
      <c r="BI4" s="2">
        <f>'supply 2012-13'!BI4*exempt!$C2</f>
        <v>0</v>
      </c>
      <c r="BJ4" s="2">
        <f>'supply 2012-13'!BJ4*exempt!$C2</f>
        <v>0</v>
      </c>
      <c r="BK4" s="2">
        <f>'supply 2012-13'!BK4*exempt!$C2</f>
        <v>0</v>
      </c>
      <c r="BL4" s="2">
        <f>'supply 2012-13'!BL4*exempt!$C2</f>
        <v>0</v>
      </c>
      <c r="BM4" s="2">
        <f>'supply 2012-13'!BM4*exempt!$C2</f>
        <v>0</v>
      </c>
      <c r="BN4" s="2">
        <f>'supply 2012-13'!BN4*exempt!$C2</f>
        <v>0</v>
      </c>
      <c r="BO4" s="2">
        <f>'supply 2012-13'!BO4*exempt!$C2</f>
        <v>0</v>
      </c>
      <c r="BP4" s="2">
        <f>'supply 2012-13'!BP4*exempt!$C2</f>
        <v>0</v>
      </c>
      <c r="BQ4" s="2">
        <f t="shared" ref="BQ4:BQ67" si="0">SUM(C4:BP4)</f>
        <v>20994881.552820519</v>
      </c>
      <c r="BR4" s="2">
        <v>-2108571.0828499938</v>
      </c>
      <c r="BS4" s="2">
        <f>BR4+BQ4</f>
        <v>18886310.469970524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18886387.52548464</v>
      </c>
      <c r="BZ4" s="2">
        <v>2683763.3469604901</v>
      </c>
      <c r="CA4" s="2">
        <f>BY4+BZ4</f>
        <v>21570150.872445129</v>
      </c>
    </row>
    <row r="5" spans="1:83" x14ac:dyDescent="0.35">
      <c r="A5" s="19">
        <v>2</v>
      </c>
      <c r="B5" s="19" t="s">
        <v>81</v>
      </c>
      <c r="C5" s="2">
        <f>'supply 2012-13'!C5*exempt!$C3</f>
        <v>13947660.855387263</v>
      </c>
      <c r="D5" s="2">
        <f>'supply 2012-13'!D5*exempt!$C3</f>
        <v>0</v>
      </c>
      <c r="E5" s="2">
        <f>'supply 2012-13'!E5*exempt!$C3</f>
        <v>0</v>
      </c>
      <c r="F5" s="2">
        <f>'supply 2012-13'!F5*exempt!$C3</f>
        <v>0</v>
      </c>
      <c r="G5" s="2">
        <f>'supply 2012-13'!G5*exempt!$C3</f>
        <v>0</v>
      </c>
      <c r="H5" s="2">
        <f>'supply 2012-13'!H5*exempt!$C3</f>
        <v>0</v>
      </c>
      <c r="I5" s="2">
        <f>'supply 2012-13'!I5*exempt!$C3</f>
        <v>0</v>
      </c>
      <c r="J5" s="2">
        <f>'supply 2012-13'!J5*exempt!$C3</f>
        <v>0</v>
      </c>
      <c r="K5" s="2">
        <f>'supply 2012-13'!K5*exempt!$C3</f>
        <v>0</v>
      </c>
      <c r="L5" s="2">
        <f>'supply 2012-13'!L5*exempt!$C3</f>
        <v>0</v>
      </c>
      <c r="M5" s="2">
        <f>'supply 2012-13'!M5*exempt!$C3</f>
        <v>0</v>
      </c>
      <c r="N5" s="2">
        <f>'supply 2012-13'!N5*exempt!$C3</f>
        <v>0</v>
      </c>
      <c r="O5" s="2">
        <f>'supply 2012-13'!O5*exempt!$C3</f>
        <v>0</v>
      </c>
      <c r="P5" s="2">
        <f>'supply 2012-13'!P5*exempt!$C3</f>
        <v>0</v>
      </c>
      <c r="Q5" s="2">
        <f>'supply 2012-13'!Q5*exempt!$C3</f>
        <v>0</v>
      </c>
      <c r="R5" s="2">
        <f>'supply 2012-13'!R5*exempt!$C3</f>
        <v>0</v>
      </c>
      <c r="S5" s="2">
        <f>'supply 2012-13'!S5*exempt!$C3</f>
        <v>0</v>
      </c>
      <c r="T5" s="2">
        <f>'supply 2012-13'!T5*exempt!$C3</f>
        <v>0</v>
      </c>
      <c r="U5" s="2">
        <f>'supply 2012-13'!U5*exempt!$C3</f>
        <v>0</v>
      </c>
      <c r="V5" s="2">
        <f>'supply 2012-13'!V5*exempt!$C3</f>
        <v>0</v>
      </c>
      <c r="W5" s="2">
        <f>'supply 2012-13'!W5*exempt!$C3</f>
        <v>0</v>
      </c>
      <c r="X5" s="2">
        <f>'supply 2012-13'!X5*exempt!$C3</f>
        <v>0</v>
      </c>
      <c r="Y5" s="2">
        <f>'supply 2012-13'!Y5*exempt!$C3</f>
        <v>0</v>
      </c>
      <c r="Z5" s="2">
        <f>'supply 2012-13'!Z5*exempt!$C3</f>
        <v>0</v>
      </c>
      <c r="AA5" s="2">
        <f>'supply 2012-13'!AA5*exempt!$C3</f>
        <v>0</v>
      </c>
      <c r="AB5" s="2">
        <f>'supply 2012-13'!AB5*exempt!$C3</f>
        <v>0</v>
      </c>
      <c r="AC5" s="2">
        <f>'supply 2012-13'!AC5*exempt!$C3</f>
        <v>0</v>
      </c>
      <c r="AD5" s="2">
        <f>'supply 2012-13'!AD5*exempt!$C3</f>
        <v>0</v>
      </c>
      <c r="AE5" s="2">
        <f>'supply 2012-13'!AE5*exempt!$C3</f>
        <v>0</v>
      </c>
      <c r="AF5" s="2">
        <f>'supply 2012-13'!AF5*exempt!$C3</f>
        <v>0</v>
      </c>
      <c r="AG5" s="2">
        <f>'supply 2012-13'!AG5*exempt!$C3</f>
        <v>0</v>
      </c>
      <c r="AH5" s="2">
        <f>'supply 2012-13'!AH5*exempt!$C3</f>
        <v>0</v>
      </c>
      <c r="AI5" s="2">
        <f>'supply 2012-13'!AI5*exempt!$C3</f>
        <v>0</v>
      </c>
      <c r="AJ5" s="2">
        <f>'supply 2012-13'!AJ5*exempt!$C3</f>
        <v>0</v>
      </c>
      <c r="AK5" s="2">
        <f>'supply 2012-13'!AK5*exempt!$C3</f>
        <v>0</v>
      </c>
      <c r="AL5" s="2">
        <f>'supply 2012-13'!AL5*exempt!$C3</f>
        <v>0</v>
      </c>
      <c r="AM5" s="2">
        <f>'supply 2012-13'!AM5*exempt!$C3</f>
        <v>0</v>
      </c>
      <c r="AN5" s="2">
        <f>'supply 2012-13'!AN5*exempt!$C3</f>
        <v>0</v>
      </c>
      <c r="AO5" s="2">
        <f>'supply 2012-13'!AO5*exempt!$C3</f>
        <v>0</v>
      </c>
      <c r="AP5" s="2">
        <f>'supply 2012-13'!AP5*exempt!$C3</f>
        <v>0</v>
      </c>
      <c r="AQ5" s="2">
        <f>'supply 2012-13'!AQ5*exempt!$C3</f>
        <v>0</v>
      </c>
      <c r="AR5" s="2">
        <f>'supply 2012-13'!AR5*exempt!$C3</f>
        <v>0</v>
      </c>
      <c r="AS5" s="2">
        <f>'supply 2012-13'!AS5*exempt!$C3</f>
        <v>0</v>
      </c>
      <c r="AT5" s="2">
        <f>'supply 2012-13'!AT5*exempt!$C3</f>
        <v>0</v>
      </c>
      <c r="AU5" s="2">
        <f>'supply 2012-13'!AU5*exempt!$C3</f>
        <v>0</v>
      </c>
      <c r="AV5" s="2">
        <f>'supply 2012-13'!AV5*exempt!$C3</f>
        <v>0</v>
      </c>
      <c r="AW5" s="2">
        <f>'supply 2012-13'!AW5*exempt!$C3</f>
        <v>0</v>
      </c>
      <c r="AX5" s="2">
        <f>'supply 2012-13'!AX5*exempt!$C3</f>
        <v>0</v>
      </c>
      <c r="AY5" s="2">
        <f>'supply 2012-13'!AY5*exempt!$C3</f>
        <v>0</v>
      </c>
      <c r="AZ5" s="2">
        <f>'supply 2012-13'!AZ5*exempt!$C3</f>
        <v>0</v>
      </c>
      <c r="BA5" s="2">
        <f>'supply 2012-13'!BA5*exempt!$C3</f>
        <v>0</v>
      </c>
      <c r="BB5" s="2">
        <f>'supply 2012-13'!BB5*exempt!$C3</f>
        <v>0</v>
      </c>
      <c r="BC5" s="2">
        <f>'supply 2012-13'!BC5*exempt!$C3</f>
        <v>0</v>
      </c>
      <c r="BD5" s="2">
        <f>'supply 2012-13'!BD5*exempt!$C3</f>
        <v>0</v>
      </c>
      <c r="BE5" s="2">
        <f>'supply 2012-13'!BE5*exempt!$C3</f>
        <v>0</v>
      </c>
      <c r="BF5" s="2">
        <f>'supply 2012-13'!BF5*exempt!$C3</f>
        <v>0</v>
      </c>
      <c r="BG5" s="2">
        <f>'supply 2012-13'!BG5*exempt!$C3</f>
        <v>0</v>
      </c>
      <c r="BH5" s="2">
        <f>'supply 2012-13'!BH5*exempt!$C3</f>
        <v>0</v>
      </c>
      <c r="BI5" s="2">
        <f>'supply 2012-13'!BI5*exempt!$C3</f>
        <v>0</v>
      </c>
      <c r="BJ5" s="2">
        <f>'supply 2012-13'!BJ5*exempt!$C3</f>
        <v>0</v>
      </c>
      <c r="BK5" s="2">
        <f>'supply 2012-13'!BK5*exempt!$C3</f>
        <v>0</v>
      </c>
      <c r="BL5" s="2">
        <f>'supply 2012-13'!BL5*exempt!$C3</f>
        <v>0</v>
      </c>
      <c r="BM5" s="2">
        <f>'supply 2012-13'!BM5*exempt!$C3</f>
        <v>0</v>
      </c>
      <c r="BN5" s="2">
        <f>'supply 2012-13'!BN5*exempt!$C3</f>
        <v>0</v>
      </c>
      <c r="BO5" s="2">
        <f>'supply 2012-13'!BO5*exempt!$C3</f>
        <v>0</v>
      </c>
      <c r="BP5" s="2">
        <f>'supply 2012-13'!BP5*exempt!$C3</f>
        <v>0</v>
      </c>
      <c r="BQ5" s="2">
        <f t="shared" si="0"/>
        <v>13947660.855387263</v>
      </c>
      <c r="BR5" s="2">
        <v>-2651836.0143072098</v>
      </c>
      <c r="BS5" s="2">
        <f t="shared" ref="BS5:BS68" si="1">BR5+BQ5</f>
        <v>11295824.841080053</v>
      </c>
      <c r="BT5" s="2">
        <v>147.69</v>
      </c>
      <c r="BV5" s="2">
        <f t="shared" ref="BV5:BV68" si="2">BT5+BU5</f>
        <v>147.69</v>
      </c>
      <c r="BW5" s="2">
        <v>0.73835964542940802</v>
      </c>
      <c r="BX5" s="2">
        <f t="shared" ref="BX5:BX68" si="3">BV5+BW5</f>
        <v>148.4283596454294</v>
      </c>
      <c r="BY5" s="2">
        <f t="shared" ref="BY5:BY68" si="4">BX5+BS5</f>
        <v>11295973.269439699</v>
      </c>
      <c r="BZ5" s="2">
        <v>1887810.9884263801</v>
      </c>
      <c r="CA5" s="2">
        <f t="shared" ref="CA5:CA68" si="5">BY5+BZ5</f>
        <v>13183784.257866079</v>
      </c>
    </row>
    <row r="6" spans="1:83" x14ac:dyDescent="0.35">
      <c r="A6" s="19">
        <v>3</v>
      </c>
      <c r="B6" s="19" t="s">
        <v>82</v>
      </c>
      <c r="C6" s="2">
        <f>'supply 2012-13'!C6*exempt!$C4</f>
        <v>5513210.0508038029</v>
      </c>
      <c r="D6" s="2">
        <f>'supply 2012-13'!D6*exempt!$C4</f>
        <v>0</v>
      </c>
      <c r="E6" s="2">
        <f>'supply 2012-13'!E6*exempt!$C4</f>
        <v>0</v>
      </c>
      <c r="F6" s="2">
        <f>'supply 2012-13'!F6*exempt!$C4</f>
        <v>0</v>
      </c>
      <c r="G6" s="2">
        <f>'supply 2012-13'!G6*exempt!$C4</f>
        <v>0</v>
      </c>
      <c r="H6" s="2">
        <f>'supply 2012-13'!H6*exempt!$C4</f>
        <v>0</v>
      </c>
      <c r="I6" s="2">
        <f>'supply 2012-13'!I6*exempt!$C4</f>
        <v>0</v>
      </c>
      <c r="J6" s="2">
        <f>'supply 2012-13'!J6*exempt!$C4</f>
        <v>0</v>
      </c>
      <c r="K6" s="2">
        <f>'supply 2012-13'!K6*exempt!$C4</f>
        <v>0</v>
      </c>
      <c r="L6" s="2">
        <f>'supply 2012-13'!L6*exempt!$C4</f>
        <v>0</v>
      </c>
      <c r="M6" s="2">
        <f>'supply 2012-13'!M6*exempt!$C4</f>
        <v>0</v>
      </c>
      <c r="N6" s="2">
        <f>'supply 2012-13'!N6*exempt!$C4</f>
        <v>0</v>
      </c>
      <c r="O6" s="2">
        <f>'supply 2012-13'!O6*exempt!$C4</f>
        <v>0</v>
      </c>
      <c r="P6" s="2">
        <f>'supply 2012-13'!P6*exempt!$C4</f>
        <v>0</v>
      </c>
      <c r="Q6" s="2">
        <f>'supply 2012-13'!Q6*exempt!$C4</f>
        <v>0</v>
      </c>
      <c r="R6" s="2">
        <f>'supply 2012-13'!R6*exempt!$C4</f>
        <v>0</v>
      </c>
      <c r="S6" s="2">
        <f>'supply 2012-13'!S6*exempt!$C4</f>
        <v>0</v>
      </c>
      <c r="T6" s="2">
        <f>'supply 2012-13'!T6*exempt!$C4</f>
        <v>0</v>
      </c>
      <c r="U6" s="2">
        <f>'supply 2012-13'!U6*exempt!$C4</f>
        <v>0</v>
      </c>
      <c r="V6" s="2">
        <f>'supply 2012-13'!V6*exempt!$C4</f>
        <v>0</v>
      </c>
      <c r="W6" s="2">
        <f>'supply 2012-13'!W6*exempt!$C4</f>
        <v>0</v>
      </c>
      <c r="X6" s="2">
        <f>'supply 2012-13'!X6*exempt!$C4</f>
        <v>0</v>
      </c>
      <c r="Y6" s="2">
        <f>'supply 2012-13'!Y6*exempt!$C4</f>
        <v>0</v>
      </c>
      <c r="Z6" s="2">
        <f>'supply 2012-13'!Z6*exempt!$C4</f>
        <v>0</v>
      </c>
      <c r="AA6" s="2">
        <f>'supply 2012-13'!AA6*exempt!$C4</f>
        <v>0</v>
      </c>
      <c r="AB6" s="2">
        <f>'supply 2012-13'!AB6*exempt!$C4</f>
        <v>0</v>
      </c>
      <c r="AC6" s="2">
        <f>'supply 2012-13'!AC6*exempt!$C4</f>
        <v>0</v>
      </c>
      <c r="AD6" s="2">
        <f>'supply 2012-13'!AD6*exempt!$C4</f>
        <v>0</v>
      </c>
      <c r="AE6" s="2">
        <f>'supply 2012-13'!AE6*exempt!$C4</f>
        <v>0</v>
      </c>
      <c r="AF6" s="2">
        <f>'supply 2012-13'!AF6*exempt!$C4</f>
        <v>0</v>
      </c>
      <c r="AG6" s="2">
        <f>'supply 2012-13'!AG6*exempt!$C4</f>
        <v>0</v>
      </c>
      <c r="AH6" s="2">
        <f>'supply 2012-13'!AH6*exempt!$C4</f>
        <v>0</v>
      </c>
      <c r="AI6" s="2">
        <f>'supply 2012-13'!AI6*exempt!$C4</f>
        <v>0</v>
      </c>
      <c r="AJ6" s="2">
        <f>'supply 2012-13'!AJ6*exempt!$C4</f>
        <v>0</v>
      </c>
      <c r="AK6" s="2">
        <f>'supply 2012-13'!AK6*exempt!$C4</f>
        <v>0</v>
      </c>
      <c r="AL6" s="2">
        <f>'supply 2012-13'!AL6*exempt!$C4</f>
        <v>0</v>
      </c>
      <c r="AM6" s="2">
        <f>'supply 2012-13'!AM6*exempt!$C4</f>
        <v>0</v>
      </c>
      <c r="AN6" s="2">
        <f>'supply 2012-13'!AN6*exempt!$C4</f>
        <v>0</v>
      </c>
      <c r="AO6" s="2">
        <f>'supply 2012-13'!AO6*exempt!$C4</f>
        <v>0</v>
      </c>
      <c r="AP6" s="2">
        <f>'supply 2012-13'!AP6*exempt!$C4</f>
        <v>0</v>
      </c>
      <c r="AQ6" s="2">
        <f>'supply 2012-13'!AQ6*exempt!$C4</f>
        <v>0</v>
      </c>
      <c r="AR6" s="2">
        <f>'supply 2012-13'!AR6*exempt!$C4</f>
        <v>0</v>
      </c>
      <c r="AS6" s="2">
        <f>'supply 2012-13'!AS6*exempt!$C4</f>
        <v>0</v>
      </c>
      <c r="AT6" s="2">
        <f>'supply 2012-13'!AT6*exempt!$C4</f>
        <v>0</v>
      </c>
      <c r="AU6" s="2">
        <f>'supply 2012-13'!AU6*exempt!$C4</f>
        <v>0</v>
      </c>
      <c r="AV6" s="2">
        <f>'supply 2012-13'!AV6*exempt!$C4</f>
        <v>0</v>
      </c>
      <c r="AW6" s="2">
        <f>'supply 2012-13'!AW6*exempt!$C4</f>
        <v>0</v>
      </c>
      <c r="AX6" s="2">
        <f>'supply 2012-13'!AX6*exempt!$C4</f>
        <v>0</v>
      </c>
      <c r="AY6" s="2">
        <f>'supply 2012-13'!AY6*exempt!$C4</f>
        <v>0</v>
      </c>
      <c r="AZ6" s="2">
        <f>'supply 2012-13'!AZ6*exempt!$C4</f>
        <v>0</v>
      </c>
      <c r="BA6" s="2">
        <f>'supply 2012-13'!BA6*exempt!$C4</f>
        <v>0</v>
      </c>
      <c r="BB6" s="2">
        <f>'supply 2012-13'!BB6*exempt!$C4</f>
        <v>0</v>
      </c>
      <c r="BC6" s="2">
        <f>'supply 2012-13'!BC6*exempt!$C4</f>
        <v>0</v>
      </c>
      <c r="BD6" s="2">
        <f>'supply 2012-13'!BD6*exempt!$C4</f>
        <v>0</v>
      </c>
      <c r="BE6" s="2">
        <f>'supply 2012-13'!BE6*exempt!$C4</f>
        <v>0</v>
      </c>
      <c r="BF6" s="2">
        <f>'supply 2012-13'!BF6*exempt!$C4</f>
        <v>0</v>
      </c>
      <c r="BG6" s="2">
        <f>'supply 2012-13'!BG6*exempt!$C4</f>
        <v>0</v>
      </c>
      <c r="BH6" s="2">
        <f>'supply 2012-13'!BH6*exempt!$C4</f>
        <v>0</v>
      </c>
      <c r="BI6" s="2">
        <f>'supply 2012-13'!BI6*exempt!$C4</f>
        <v>0</v>
      </c>
      <c r="BJ6" s="2">
        <f>'supply 2012-13'!BJ6*exempt!$C4</f>
        <v>0</v>
      </c>
      <c r="BK6" s="2">
        <f>'supply 2012-13'!BK6*exempt!$C4</f>
        <v>0</v>
      </c>
      <c r="BL6" s="2">
        <f>'supply 2012-13'!BL6*exempt!$C4</f>
        <v>0</v>
      </c>
      <c r="BM6" s="2">
        <f>'supply 2012-13'!BM6*exempt!$C4</f>
        <v>0</v>
      </c>
      <c r="BN6" s="2">
        <f>'supply 2012-13'!BN6*exempt!$C4</f>
        <v>0</v>
      </c>
      <c r="BO6" s="2">
        <f>'supply 2012-13'!BO6*exempt!$C4</f>
        <v>0</v>
      </c>
      <c r="BP6" s="2">
        <f>'supply 2012-13'!BP6*exempt!$C4</f>
        <v>0</v>
      </c>
      <c r="BQ6" s="2">
        <f t="shared" si="0"/>
        <v>5513210.0508038029</v>
      </c>
      <c r="BR6" s="2">
        <v>-132657.61574632194</v>
      </c>
      <c r="BS6" s="2">
        <f t="shared" si="1"/>
        <v>5380552.4350574808</v>
      </c>
      <c r="BT6" s="2">
        <v>11013.800000000001</v>
      </c>
      <c r="BV6" s="2">
        <f t="shared" si="2"/>
        <v>11013.800000000001</v>
      </c>
      <c r="BW6" s="2">
        <v>4.0311769175599999</v>
      </c>
      <c r="BX6" s="2">
        <f t="shared" si="3"/>
        <v>11017.831176917562</v>
      </c>
      <c r="BY6" s="2">
        <f t="shared" si="4"/>
        <v>5391570.2662343988</v>
      </c>
      <c r="BZ6" s="2">
        <v>1149724.1363988114</v>
      </c>
      <c r="CA6" s="2">
        <f t="shared" si="5"/>
        <v>6541294.4026332106</v>
      </c>
    </row>
    <row r="7" spans="1:83" x14ac:dyDescent="0.35">
      <c r="A7" s="19">
        <v>4</v>
      </c>
      <c r="B7" s="19" t="s">
        <v>83</v>
      </c>
      <c r="C7" s="2">
        <f>'supply 2012-13'!C7*exempt!$C5</f>
        <v>0</v>
      </c>
      <c r="D7" s="2">
        <f>'supply 2012-13'!D7*exempt!$C5</f>
        <v>0</v>
      </c>
      <c r="E7" s="2">
        <f>'supply 2012-13'!E7*exempt!$C5</f>
        <v>0</v>
      </c>
      <c r="F7" s="2">
        <f>'supply 2012-13'!F7*exempt!$C5</f>
        <v>0</v>
      </c>
      <c r="G7" s="2">
        <f>'supply 2012-13'!G7*exempt!$C5</f>
        <v>0</v>
      </c>
      <c r="H7" s="2">
        <f>'supply 2012-13'!H7*exempt!$C5</f>
        <v>0</v>
      </c>
      <c r="I7" s="2">
        <f>'supply 2012-13'!I7*exempt!$C5</f>
        <v>0</v>
      </c>
      <c r="J7" s="2">
        <f>'supply 2012-13'!J7*exempt!$C5</f>
        <v>0</v>
      </c>
      <c r="K7" s="2">
        <f>'supply 2012-13'!K7*exempt!$C5</f>
        <v>0</v>
      </c>
      <c r="L7" s="2">
        <f>'supply 2012-13'!L7*exempt!$C5</f>
        <v>0</v>
      </c>
      <c r="M7" s="2">
        <f>'supply 2012-13'!M7*exempt!$C5</f>
        <v>0</v>
      </c>
      <c r="N7" s="2">
        <f>'supply 2012-13'!N7*exempt!$C5</f>
        <v>0</v>
      </c>
      <c r="O7" s="2">
        <f>'supply 2012-13'!O7*exempt!$C5</f>
        <v>0</v>
      </c>
      <c r="P7" s="2">
        <f>'supply 2012-13'!P7*exempt!$C5</f>
        <v>0</v>
      </c>
      <c r="Q7" s="2">
        <f>'supply 2012-13'!Q7*exempt!$C5</f>
        <v>0</v>
      </c>
      <c r="R7" s="2">
        <f>'supply 2012-13'!R7*exempt!$C5</f>
        <v>0</v>
      </c>
      <c r="S7" s="2">
        <f>'supply 2012-13'!S7*exempt!$C5</f>
        <v>0</v>
      </c>
      <c r="T7" s="2">
        <f>'supply 2012-13'!T7*exempt!$C5</f>
        <v>0</v>
      </c>
      <c r="U7" s="2">
        <f>'supply 2012-13'!U7*exempt!$C5</f>
        <v>0</v>
      </c>
      <c r="V7" s="2">
        <f>'supply 2012-13'!V7*exempt!$C5</f>
        <v>0</v>
      </c>
      <c r="W7" s="2">
        <f>'supply 2012-13'!W7*exempt!$C5</f>
        <v>0</v>
      </c>
      <c r="X7" s="2">
        <f>'supply 2012-13'!X7*exempt!$C5</f>
        <v>0</v>
      </c>
      <c r="Y7" s="2">
        <f>'supply 2012-13'!Y7*exempt!$C5</f>
        <v>0</v>
      </c>
      <c r="Z7" s="2">
        <f>'supply 2012-13'!Z7*exempt!$C5</f>
        <v>0</v>
      </c>
      <c r="AA7" s="2">
        <f>'supply 2012-13'!AA7*exempt!$C5</f>
        <v>0</v>
      </c>
      <c r="AB7" s="2">
        <f>'supply 2012-13'!AB7*exempt!$C5</f>
        <v>0</v>
      </c>
      <c r="AC7" s="2">
        <f>'supply 2012-13'!AC7*exempt!$C5</f>
        <v>0</v>
      </c>
      <c r="AD7" s="2">
        <f>'supply 2012-13'!AD7*exempt!$C5</f>
        <v>0</v>
      </c>
      <c r="AE7" s="2">
        <f>'supply 2012-13'!AE7*exempt!$C5</f>
        <v>0</v>
      </c>
      <c r="AF7" s="2">
        <f>'supply 2012-13'!AF7*exempt!$C5</f>
        <v>0</v>
      </c>
      <c r="AG7" s="2">
        <f>'supply 2012-13'!AG7*exempt!$C5</f>
        <v>0</v>
      </c>
      <c r="AH7" s="2">
        <f>'supply 2012-13'!AH7*exempt!$C5</f>
        <v>0</v>
      </c>
      <c r="AI7" s="2">
        <f>'supply 2012-13'!AI7*exempt!$C5</f>
        <v>0</v>
      </c>
      <c r="AJ7" s="2">
        <f>'supply 2012-13'!AJ7*exempt!$C5</f>
        <v>0</v>
      </c>
      <c r="AK7" s="2">
        <f>'supply 2012-13'!AK7*exempt!$C5</f>
        <v>0</v>
      </c>
      <c r="AL7" s="2">
        <f>'supply 2012-13'!AL7*exempt!$C5</f>
        <v>0</v>
      </c>
      <c r="AM7" s="2">
        <f>'supply 2012-13'!AM7*exempt!$C5</f>
        <v>0</v>
      </c>
      <c r="AN7" s="2">
        <f>'supply 2012-13'!AN7*exempt!$C5</f>
        <v>0</v>
      </c>
      <c r="AO7" s="2">
        <f>'supply 2012-13'!AO7*exempt!$C5</f>
        <v>0</v>
      </c>
      <c r="AP7" s="2">
        <f>'supply 2012-13'!AP7*exempt!$C5</f>
        <v>0</v>
      </c>
      <c r="AQ7" s="2">
        <f>'supply 2012-13'!AQ7*exempt!$C5</f>
        <v>0</v>
      </c>
      <c r="AR7" s="2">
        <f>'supply 2012-13'!AR7*exempt!$C5</f>
        <v>0</v>
      </c>
      <c r="AS7" s="2">
        <f>'supply 2012-13'!AS7*exempt!$C5</f>
        <v>0</v>
      </c>
      <c r="AT7" s="2">
        <f>'supply 2012-13'!AT7*exempt!$C5</f>
        <v>0</v>
      </c>
      <c r="AU7" s="2">
        <f>'supply 2012-13'!AU7*exempt!$C5</f>
        <v>0</v>
      </c>
      <c r="AV7" s="2">
        <f>'supply 2012-13'!AV7*exempt!$C5</f>
        <v>0</v>
      </c>
      <c r="AW7" s="2">
        <f>'supply 2012-13'!AW7*exempt!$C5</f>
        <v>0</v>
      </c>
      <c r="AX7" s="2">
        <f>'supply 2012-13'!AX7*exempt!$C5</f>
        <v>0</v>
      </c>
      <c r="AY7" s="2">
        <f>'supply 2012-13'!AY7*exempt!$C5</f>
        <v>0</v>
      </c>
      <c r="AZ7" s="2">
        <f>'supply 2012-13'!AZ7*exempt!$C5</f>
        <v>0</v>
      </c>
      <c r="BA7" s="2">
        <f>'supply 2012-13'!BA7*exempt!$C5</f>
        <v>0</v>
      </c>
      <c r="BB7" s="2">
        <f>'supply 2012-13'!BB7*exempt!$C5</f>
        <v>0</v>
      </c>
      <c r="BC7" s="2">
        <f>'supply 2012-13'!BC7*exempt!$C5</f>
        <v>0</v>
      </c>
      <c r="BD7" s="2">
        <f>'supply 2012-13'!BD7*exempt!$C5</f>
        <v>0</v>
      </c>
      <c r="BE7" s="2">
        <f>'supply 2012-13'!BE7*exempt!$C5</f>
        <v>0</v>
      </c>
      <c r="BF7" s="2">
        <f>'supply 2012-13'!BF7*exempt!$C5</f>
        <v>0</v>
      </c>
      <c r="BG7" s="2">
        <f>'supply 2012-13'!BG7*exempt!$C5</f>
        <v>0</v>
      </c>
      <c r="BH7" s="2">
        <f>'supply 2012-13'!BH7*exempt!$C5</f>
        <v>0</v>
      </c>
      <c r="BI7" s="2">
        <f>'supply 2012-13'!BI7*exempt!$C5</f>
        <v>0</v>
      </c>
      <c r="BJ7" s="2">
        <f>'supply 2012-13'!BJ7*exempt!$C5</f>
        <v>0</v>
      </c>
      <c r="BK7" s="2">
        <f>'supply 2012-13'!BK7*exempt!$C5</f>
        <v>0</v>
      </c>
      <c r="BL7" s="2">
        <f>'supply 2012-13'!BL7*exempt!$C5</f>
        <v>0</v>
      </c>
      <c r="BM7" s="2">
        <f>'supply 2012-13'!BM7*exempt!$C5</f>
        <v>0</v>
      </c>
      <c r="BN7" s="2">
        <f>'supply 2012-13'!BN7*exempt!$C5</f>
        <v>0</v>
      </c>
      <c r="BO7" s="2">
        <f>'supply 2012-13'!BO7*exempt!$C5</f>
        <v>0</v>
      </c>
      <c r="BP7" s="2">
        <f>'supply 2012-13'!BP7*exempt!$C5</f>
        <v>0</v>
      </c>
      <c r="BQ7" s="2">
        <f t="shared" si="0"/>
        <v>0</v>
      </c>
      <c r="BR7" s="2">
        <v>-77004.892122026504</v>
      </c>
      <c r="BS7" s="2">
        <f t="shared" si="1"/>
        <v>-77004.892122026504</v>
      </c>
      <c r="BV7" s="2">
        <f t="shared" si="2"/>
        <v>0</v>
      </c>
      <c r="BW7" s="2">
        <v>0</v>
      </c>
      <c r="BX7" s="2">
        <f t="shared" si="3"/>
        <v>0</v>
      </c>
      <c r="BY7" s="2">
        <f t="shared" si="4"/>
        <v>-77004.892122026504</v>
      </c>
      <c r="BZ7" s="2">
        <v>289525.79062748101</v>
      </c>
      <c r="CA7" s="2">
        <f t="shared" si="5"/>
        <v>212520.8985054545</v>
      </c>
    </row>
    <row r="8" spans="1:83" x14ac:dyDescent="0.35">
      <c r="A8" s="19">
        <v>5</v>
      </c>
      <c r="B8" s="19" t="s">
        <v>84</v>
      </c>
      <c r="C8" s="2">
        <f>'supply 2012-13'!C8*exempt!$C6</f>
        <v>1229973.7201204775</v>
      </c>
      <c r="D8" s="2">
        <f>'supply 2012-13'!D8*exempt!$C6</f>
        <v>0</v>
      </c>
      <c r="E8" s="2">
        <f>'supply 2012-13'!E8*exempt!$C6</f>
        <v>0</v>
      </c>
      <c r="F8" s="2">
        <f>'supply 2012-13'!F8*exempt!$C6</f>
        <v>0</v>
      </c>
      <c r="G8" s="2">
        <f>'supply 2012-13'!G8*exempt!$C6</f>
        <v>0</v>
      </c>
      <c r="H8" s="2">
        <f>'supply 2012-13'!H8*exempt!$C6</f>
        <v>0</v>
      </c>
      <c r="I8" s="2">
        <f>'supply 2012-13'!I8*exempt!$C6</f>
        <v>0</v>
      </c>
      <c r="J8" s="2">
        <f>'supply 2012-13'!J8*exempt!$C6</f>
        <v>0</v>
      </c>
      <c r="K8" s="2">
        <f>'supply 2012-13'!K8*exempt!$C6</f>
        <v>0</v>
      </c>
      <c r="L8" s="2">
        <f>'supply 2012-13'!L8*exempt!$C6</f>
        <v>0</v>
      </c>
      <c r="M8" s="2">
        <f>'supply 2012-13'!M8*exempt!$C6</f>
        <v>0</v>
      </c>
      <c r="N8" s="2">
        <f>'supply 2012-13'!N8*exempt!$C6</f>
        <v>0</v>
      </c>
      <c r="O8" s="2">
        <f>'supply 2012-13'!O8*exempt!$C6</f>
        <v>0</v>
      </c>
      <c r="P8" s="2">
        <f>'supply 2012-13'!P8*exempt!$C6</f>
        <v>0</v>
      </c>
      <c r="Q8" s="2">
        <f>'supply 2012-13'!Q8*exempt!$C6</f>
        <v>0</v>
      </c>
      <c r="R8" s="2">
        <f>'supply 2012-13'!R8*exempt!$C6</f>
        <v>0</v>
      </c>
      <c r="S8" s="2">
        <f>'supply 2012-13'!S8*exempt!$C6</f>
        <v>0</v>
      </c>
      <c r="T8" s="2">
        <f>'supply 2012-13'!T8*exempt!$C6</f>
        <v>0</v>
      </c>
      <c r="U8" s="2">
        <f>'supply 2012-13'!U8*exempt!$C6</f>
        <v>0</v>
      </c>
      <c r="V8" s="2">
        <f>'supply 2012-13'!V8*exempt!$C6</f>
        <v>0</v>
      </c>
      <c r="W8" s="2">
        <f>'supply 2012-13'!W8*exempt!$C6</f>
        <v>0</v>
      </c>
      <c r="X8" s="2">
        <f>'supply 2012-13'!X8*exempt!$C6</f>
        <v>0</v>
      </c>
      <c r="Y8" s="2">
        <f>'supply 2012-13'!Y8*exempt!$C6</f>
        <v>0</v>
      </c>
      <c r="Z8" s="2">
        <f>'supply 2012-13'!Z8*exempt!$C6</f>
        <v>0</v>
      </c>
      <c r="AA8" s="2">
        <f>'supply 2012-13'!AA8*exempt!$C6</f>
        <v>0</v>
      </c>
      <c r="AB8" s="2">
        <f>'supply 2012-13'!AB8*exempt!$C6</f>
        <v>0</v>
      </c>
      <c r="AC8" s="2">
        <f>'supply 2012-13'!AC8*exempt!$C6</f>
        <v>0</v>
      </c>
      <c r="AD8" s="2">
        <f>'supply 2012-13'!AD8*exempt!$C6</f>
        <v>0</v>
      </c>
      <c r="AE8" s="2">
        <f>'supply 2012-13'!AE8*exempt!$C6</f>
        <v>0</v>
      </c>
      <c r="AF8" s="2">
        <f>'supply 2012-13'!AF8*exempt!$C6</f>
        <v>0</v>
      </c>
      <c r="AG8" s="2">
        <f>'supply 2012-13'!AG8*exempt!$C6</f>
        <v>0</v>
      </c>
      <c r="AH8" s="2">
        <f>'supply 2012-13'!AH8*exempt!$C6</f>
        <v>0</v>
      </c>
      <c r="AI8" s="2">
        <f>'supply 2012-13'!AI8*exempt!$C6</f>
        <v>0</v>
      </c>
      <c r="AJ8" s="2">
        <f>'supply 2012-13'!AJ8*exempt!$C6</f>
        <v>0</v>
      </c>
      <c r="AK8" s="2">
        <f>'supply 2012-13'!AK8*exempt!$C6</f>
        <v>0</v>
      </c>
      <c r="AL8" s="2">
        <f>'supply 2012-13'!AL8*exempt!$C6</f>
        <v>0</v>
      </c>
      <c r="AM8" s="2">
        <f>'supply 2012-13'!AM8*exempt!$C6</f>
        <v>0</v>
      </c>
      <c r="AN8" s="2">
        <f>'supply 2012-13'!AN8*exempt!$C6</f>
        <v>0</v>
      </c>
      <c r="AO8" s="2">
        <f>'supply 2012-13'!AO8*exempt!$C6</f>
        <v>0</v>
      </c>
      <c r="AP8" s="2">
        <f>'supply 2012-13'!AP8*exempt!$C6</f>
        <v>0</v>
      </c>
      <c r="AQ8" s="2">
        <f>'supply 2012-13'!AQ8*exempt!$C6</f>
        <v>0</v>
      </c>
      <c r="AR8" s="2">
        <f>'supply 2012-13'!AR8*exempt!$C6</f>
        <v>0</v>
      </c>
      <c r="AS8" s="2">
        <f>'supply 2012-13'!AS8*exempt!$C6</f>
        <v>0</v>
      </c>
      <c r="AT8" s="2">
        <f>'supply 2012-13'!AT8*exempt!$C6</f>
        <v>0</v>
      </c>
      <c r="AU8" s="2">
        <f>'supply 2012-13'!AU8*exempt!$C6</f>
        <v>0</v>
      </c>
      <c r="AV8" s="2">
        <f>'supply 2012-13'!AV8*exempt!$C6</f>
        <v>0</v>
      </c>
      <c r="AW8" s="2">
        <f>'supply 2012-13'!AW8*exempt!$C6</f>
        <v>0</v>
      </c>
      <c r="AX8" s="2">
        <f>'supply 2012-13'!AX8*exempt!$C6</f>
        <v>0</v>
      </c>
      <c r="AY8" s="2">
        <f>'supply 2012-13'!AY8*exempt!$C6</f>
        <v>0</v>
      </c>
      <c r="AZ8" s="2">
        <f>'supply 2012-13'!AZ8*exempt!$C6</f>
        <v>0</v>
      </c>
      <c r="BA8" s="2">
        <f>'supply 2012-13'!BA8*exempt!$C6</f>
        <v>0</v>
      </c>
      <c r="BB8" s="2">
        <f>'supply 2012-13'!BB8*exempt!$C6</f>
        <v>0</v>
      </c>
      <c r="BC8" s="2">
        <f>'supply 2012-13'!BC8*exempt!$C6</f>
        <v>0</v>
      </c>
      <c r="BD8" s="2">
        <f>'supply 2012-13'!BD8*exempt!$C6</f>
        <v>0</v>
      </c>
      <c r="BE8" s="2">
        <f>'supply 2012-13'!BE8*exempt!$C6</f>
        <v>0</v>
      </c>
      <c r="BF8" s="2">
        <f>'supply 2012-13'!BF8*exempt!$C6</f>
        <v>0</v>
      </c>
      <c r="BG8" s="2">
        <f>'supply 2012-13'!BG8*exempt!$C6</f>
        <v>0</v>
      </c>
      <c r="BH8" s="2">
        <f>'supply 2012-13'!BH8*exempt!$C6</f>
        <v>0</v>
      </c>
      <c r="BI8" s="2">
        <f>'supply 2012-13'!BI8*exempt!$C6</f>
        <v>0</v>
      </c>
      <c r="BJ8" s="2">
        <f>'supply 2012-13'!BJ8*exempt!$C6</f>
        <v>0</v>
      </c>
      <c r="BK8" s="2">
        <f>'supply 2012-13'!BK8*exempt!$C6</f>
        <v>0</v>
      </c>
      <c r="BL8" s="2">
        <f>'supply 2012-13'!BL8*exempt!$C6</f>
        <v>0</v>
      </c>
      <c r="BM8" s="2">
        <f>'supply 2012-13'!BM8*exempt!$C6</f>
        <v>0</v>
      </c>
      <c r="BN8" s="2">
        <f>'supply 2012-13'!BN8*exempt!$C6</f>
        <v>0</v>
      </c>
      <c r="BO8" s="2">
        <f>'supply 2012-13'!BO8*exempt!$C6</f>
        <v>0</v>
      </c>
      <c r="BP8" s="2">
        <f>'supply 2012-13'!BP8*exempt!$C6</f>
        <v>0</v>
      </c>
      <c r="BQ8" s="2">
        <f t="shared" si="0"/>
        <v>1229973.7201204775</v>
      </c>
      <c r="BR8" s="2">
        <v>-11171.69120485553</v>
      </c>
      <c r="BS8" s="2">
        <f t="shared" si="1"/>
        <v>1218802.028915622</v>
      </c>
      <c r="BV8" s="2">
        <f t="shared" si="2"/>
        <v>0</v>
      </c>
      <c r="BW8" s="2">
        <v>0</v>
      </c>
      <c r="BX8" s="2">
        <f t="shared" si="3"/>
        <v>0</v>
      </c>
      <c r="BY8" s="2">
        <f t="shared" si="4"/>
        <v>1218802.028915622</v>
      </c>
      <c r="BZ8" s="2">
        <v>199513.60911276098</v>
      </c>
      <c r="CA8" s="2">
        <f t="shared" si="5"/>
        <v>1418315.638028383</v>
      </c>
    </row>
    <row r="9" spans="1:83" x14ac:dyDescent="0.35">
      <c r="A9" s="19">
        <v>6</v>
      </c>
      <c r="B9" s="19" t="s">
        <v>85</v>
      </c>
      <c r="C9" s="2">
        <f>'supply 2012-13'!C9*exempt!$C7</f>
        <v>2431235.303159832</v>
      </c>
      <c r="D9" s="2">
        <f>'supply 2012-13'!D9*exempt!$C7</f>
        <v>0</v>
      </c>
      <c r="E9" s="2">
        <f>'supply 2012-13'!E9*exempt!$C7</f>
        <v>0</v>
      </c>
      <c r="F9" s="2">
        <f>'supply 2012-13'!F9*exempt!$C7</f>
        <v>0</v>
      </c>
      <c r="G9" s="2">
        <f>'supply 2012-13'!G9*exempt!$C7</f>
        <v>0</v>
      </c>
      <c r="H9" s="2">
        <f>'supply 2012-13'!H9*exempt!$C7</f>
        <v>0</v>
      </c>
      <c r="I9" s="2">
        <f>'supply 2012-13'!I9*exempt!$C7</f>
        <v>0</v>
      </c>
      <c r="J9" s="2">
        <f>'supply 2012-13'!J9*exempt!$C7</f>
        <v>0</v>
      </c>
      <c r="K9" s="2">
        <f>'supply 2012-13'!K9*exempt!$C7</f>
        <v>0</v>
      </c>
      <c r="L9" s="2">
        <f>'supply 2012-13'!L9*exempt!$C7</f>
        <v>0</v>
      </c>
      <c r="M9" s="2">
        <f>'supply 2012-13'!M9*exempt!$C7</f>
        <v>0</v>
      </c>
      <c r="N9" s="2">
        <f>'supply 2012-13'!N9*exempt!$C7</f>
        <v>0</v>
      </c>
      <c r="O9" s="2">
        <f>'supply 2012-13'!O9*exempt!$C7</f>
        <v>0</v>
      </c>
      <c r="P9" s="2">
        <f>'supply 2012-13'!P9*exempt!$C7</f>
        <v>0</v>
      </c>
      <c r="Q9" s="2">
        <f>'supply 2012-13'!Q9*exempt!$C7</f>
        <v>0</v>
      </c>
      <c r="R9" s="2">
        <f>'supply 2012-13'!R9*exempt!$C7</f>
        <v>0</v>
      </c>
      <c r="S9" s="2">
        <f>'supply 2012-13'!S9*exempt!$C7</f>
        <v>0</v>
      </c>
      <c r="T9" s="2">
        <f>'supply 2012-13'!T9*exempt!$C7</f>
        <v>0</v>
      </c>
      <c r="U9" s="2">
        <f>'supply 2012-13'!U9*exempt!$C7</f>
        <v>0</v>
      </c>
      <c r="V9" s="2">
        <f>'supply 2012-13'!V9*exempt!$C7</f>
        <v>0</v>
      </c>
      <c r="W9" s="2">
        <f>'supply 2012-13'!W9*exempt!$C7</f>
        <v>0</v>
      </c>
      <c r="X9" s="2">
        <f>'supply 2012-13'!X9*exempt!$C7</f>
        <v>0</v>
      </c>
      <c r="Y9" s="2">
        <f>'supply 2012-13'!Y9*exempt!$C7</f>
        <v>0</v>
      </c>
      <c r="Z9" s="2">
        <f>'supply 2012-13'!Z9*exempt!$C7</f>
        <v>0</v>
      </c>
      <c r="AA9" s="2">
        <f>'supply 2012-13'!AA9*exempt!$C7</f>
        <v>0</v>
      </c>
      <c r="AB9" s="2">
        <f>'supply 2012-13'!AB9*exempt!$C7</f>
        <v>0</v>
      </c>
      <c r="AC9" s="2">
        <f>'supply 2012-13'!AC9*exempt!$C7</f>
        <v>0</v>
      </c>
      <c r="AD9" s="2">
        <f>'supply 2012-13'!AD9*exempt!$C7</f>
        <v>0</v>
      </c>
      <c r="AE9" s="2">
        <f>'supply 2012-13'!AE9*exempt!$C7</f>
        <v>0</v>
      </c>
      <c r="AF9" s="2">
        <f>'supply 2012-13'!AF9*exempt!$C7</f>
        <v>0</v>
      </c>
      <c r="AG9" s="2">
        <f>'supply 2012-13'!AG9*exempt!$C7</f>
        <v>0</v>
      </c>
      <c r="AH9" s="2">
        <f>'supply 2012-13'!AH9*exempt!$C7</f>
        <v>0</v>
      </c>
      <c r="AI9" s="2">
        <f>'supply 2012-13'!AI9*exempt!$C7</f>
        <v>0</v>
      </c>
      <c r="AJ9" s="2">
        <f>'supply 2012-13'!AJ9*exempt!$C7</f>
        <v>0</v>
      </c>
      <c r="AK9" s="2">
        <f>'supply 2012-13'!AK9*exempt!$C7</f>
        <v>0</v>
      </c>
      <c r="AL9" s="2">
        <f>'supply 2012-13'!AL9*exempt!$C7</f>
        <v>0</v>
      </c>
      <c r="AM9" s="2">
        <f>'supply 2012-13'!AM9*exempt!$C7</f>
        <v>0</v>
      </c>
      <c r="AN9" s="2">
        <f>'supply 2012-13'!AN9*exempt!$C7</f>
        <v>0</v>
      </c>
      <c r="AO9" s="2">
        <f>'supply 2012-13'!AO9*exempt!$C7</f>
        <v>0</v>
      </c>
      <c r="AP9" s="2">
        <f>'supply 2012-13'!AP9*exempt!$C7</f>
        <v>0</v>
      </c>
      <c r="AQ9" s="2">
        <f>'supply 2012-13'!AQ9*exempt!$C7</f>
        <v>0</v>
      </c>
      <c r="AR9" s="2">
        <f>'supply 2012-13'!AR9*exempt!$C7</f>
        <v>0</v>
      </c>
      <c r="AS9" s="2">
        <f>'supply 2012-13'!AS9*exempt!$C7</f>
        <v>0</v>
      </c>
      <c r="AT9" s="2">
        <f>'supply 2012-13'!AT9*exempt!$C7</f>
        <v>0</v>
      </c>
      <c r="AU9" s="2">
        <f>'supply 2012-13'!AU9*exempt!$C7</f>
        <v>0</v>
      </c>
      <c r="AV9" s="2">
        <f>'supply 2012-13'!AV9*exempt!$C7</f>
        <v>0</v>
      </c>
      <c r="AW9" s="2">
        <f>'supply 2012-13'!AW9*exempt!$C7</f>
        <v>0</v>
      </c>
      <c r="AX9" s="2">
        <f>'supply 2012-13'!AX9*exempt!$C7</f>
        <v>0</v>
      </c>
      <c r="AY9" s="2">
        <f>'supply 2012-13'!AY9*exempt!$C7</f>
        <v>0</v>
      </c>
      <c r="AZ9" s="2">
        <f>'supply 2012-13'!AZ9*exempt!$C7</f>
        <v>0</v>
      </c>
      <c r="BA9" s="2">
        <f>'supply 2012-13'!BA9*exempt!$C7</f>
        <v>0</v>
      </c>
      <c r="BB9" s="2">
        <f>'supply 2012-13'!BB9*exempt!$C7</f>
        <v>0</v>
      </c>
      <c r="BC9" s="2">
        <f>'supply 2012-13'!BC9*exempt!$C7</f>
        <v>0</v>
      </c>
      <c r="BD9" s="2">
        <f>'supply 2012-13'!BD9*exempt!$C7</f>
        <v>0</v>
      </c>
      <c r="BE9" s="2">
        <f>'supply 2012-13'!BE9*exempt!$C7</f>
        <v>0</v>
      </c>
      <c r="BF9" s="2">
        <f>'supply 2012-13'!BF9*exempt!$C7</f>
        <v>0</v>
      </c>
      <c r="BG9" s="2">
        <f>'supply 2012-13'!BG9*exempt!$C7</f>
        <v>0</v>
      </c>
      <c r="BH9" s="2">
        <f>'supply 2012-13'!BH9*exempt!$C7</f>
        <v>0</v>
      </c>
      <c r="BI9" s="2">
        <f>'supply 2012-13'!BI9*exempt!$C7</f>
        <v>0</v>
      </c>
      <c r="BJ9" s="2">
        <f>'supply 2012-13'!BJ9*exempt!$C7</f>
        <v>0</v>
      </c>
      <c r="BK9" s="2">
        <f>'supply 2012-13'!BK9*exempt!$C7</f>
        <v>0</v>
      </c>
      <c r="BL9" s="2">
        <f>'supply 2012-13'!BL9*exempt!$C7</f>
        <v>0</v>
      </c>
      <c r="BM9" s="2">
        <f>'supply 2012-13'!BM9*exempt!$C7</f>
        <v>0</v>
      </c>
      <c r="BN9" s="2">
        <f>'supply 2012-13'!BN9*exempt!$C7</f>
        <v>0</v>
      </c>
      <c r="BO9" s="2">
        <f>'supply 2012-13'!BO9*exempt!$C7</f>
        <v>0</v>
      </c>
      <c r="BP9" s="2">
        <f>'supply 2012-13'!BP9*exempt!$C7</f>
        <v>0</v>
      </c>
      <c r="BQ9" s="2">
        <f t="shared" si="0"/>
        <v>2431235.303159832</v>
      </c>
      <c r="BR9" s="2">
        <v>-38494.282488560944</v>
      </c>
      <c r="BS9" s="2">
        <f t="shared" si="1"/>
        <v>2392741.0206712713</v>
      </c>
      <c r="BV9" s="2">
        <f t="shared" si="2"/>
        <v>0</v>
      </c>
      <c r="BW9" s="2">
        <v>0</v>
      </c>
      <c r="BX9" s="2">
        <f t="shared" si="3"/>
        <v>0</v>
      </c>
      <c r="BY9" s="2">
        <f t="shared" si="4"/>
        <v>2392741.0206712713</v>
      </c>
      <c r="BZ9" s="2">
        <v>394369.83246134949</v>
      </c>
      <c r="CA9" s="2">
        <f t="shared" si="5"/>
        <v>2787110.8531326209</v>
      </c>
    </row>
    <row r="10" spans="1:83" x14ac:dyDescent="0.35">
      <c r="A10" s="19">
        <v>7</v>
      </c>
      <c r="B10" s="19" t="s">
        <v>86</v>
      </c>
      <c r="C10" s="2">
        <f>'supply 2012-13'!C10*exempt!$C8</f>
        <v>2171323.8688428579</v>
      </c>
      <c r="D10" s="2">
        <f>'supply 2012-13'!D10*exempt!$C8</f>
        <v>0</v>
      </c>
      <c r="E10" s="2">
        <f>'supply 2012-13'!E10*exempt!$C8</f>
        <v>0</v>
      </c>
      <c r="F10" s="2">
        <f>'supply 2012-13'!F10*exempt!$C8</f>
        <v>0</v>
      </c>
      <c r="G10" s="2">
        <f>'supply 2012-13'!G10*exempt!$C8</f>
        <v>0</v>
      </c>
      <c r="H10" s="2">
        <f>'supply 2012-13'!H10*exempt!$C8</f>
        <v>0</v>
      </c>
      <c r="I10" s="2">
        <f>'supply 2012-13'!I10*exempt!$C8</f>
        <v>0</v>
      </c>
      <c r="J10" s="2">
        <f>'supply 2012-13'!J10*exempt!$C8</f>
        <v>0</v>
      </c>
      <c r="K10" s="2">
        <f>'supply 2012-13'!K10*exempt!$C8</f>
        <v>0</v>
      </c>
      <c r="L10" s="2">
        <f>'supply 2012-13'!L10*exempt!$C8</f>
        <v>0</v>
      </c>
      <c r="M10" s="2">
        <f>'supply 2012-13'!M10*exempt!$C8</f>
        <v>0</v>
      </c>
      <c r="N10" s="2">
        <f>'supply 2012-13'!N10*exempt!$C8</f>
        <v>0</v>
      </c>
      <c r="O10" s="2">
        <f>'supply 2012-13'!O10*exempt!$C8</f>
        <v>0</v>
      </c>
      <c r="P10" s="2">
        <f>'supply 2012-13'!P10*exempt!$C8</f>
        <v>0</v>
      </c>
      <c r="Q10" s="2">
        <f>'supply 2012-13'!Q10*exempt!$C8</f>
        <v>0</v>
      </c>
      <c r="R10" s="2">
        <f>'supply 2012-13'!R10*exempt!$C8</f>
        <v>0</v>
      </c>
      <c r="S10" s="2">
        <f>'supply 2012-13'!S10*exempt!$C8</f>
        <v>0</v>
      </c>
      <c r="T10" s="2">
        <f>'supply 2012-13'!T10*exempt!$C8</f>
        <v>0</v>
      </c>
      <c r="U10" s="2">
        <f>'supply 2012-13'!U10*exempt!$C8</f>
        <v>0</v>
      </c>
      <c r="V10" s="2">
        <f>'supply 2012-13'!V10*exempt!$C8</f>
        <v>0</v>
      </c>
      <c r="W10" s="2">
        <f>'supply 2012-13'!W10*exempt!$C8</f>
        <v>0</v>
      </c>
      <c r="X10" s="2">
        <f>'supply 2012-13'!X10*exempt!$C8</f>
        <v>0</v>
      </c>
      <c r="Y10" s="2">
        <f>'supply 2012-13'!Y10*exempt!$C8</f>
        <v>0</v>
      </c>
      <c r="Z10" s="2">
        <f>'supply 2012-13'!Z10*exempt!$C8</f>
        <v>0</v>
      </c>
      <c r="AA10" s="2">
        <f>'supply 2012-13'!AA10*exempt!$C8</f>
        <v>0</v>
      </c>
      <c r="AB10" s="2">
        <f>'supply 2012-13'!AB10*exempt!$C8</f>
        <v>0</v>
      </c>
      <c r="AC10" s="2">
        <f>'supply 2012-13'!AC10*exempt!$C8</f>
        <v>0</v>
      </c>
      <c r="AD10" s="2">
        <f>'supply 2012-13'!AD10*exempt!$C8</f>
        <v>0</v>
      </c>
      <c r="AE10" s="2">
        <f>'supply 2012-13'!AE10*exempt!$C8</f>
        <v>0</v>
      </c>
      <c r="AF10" s="2">
        <f>'supply 2012-13'!AF10*exempt!$C8</f>
        <v>0</v>
      </c>
      <c r="AG10" s="2">
        <f>'supply 2012-13'!AG10*exempt!$C8</f>
        <v>0</v>
      </c>
      <c r="AH10" s="2">
        <f>'supply 2012-13'!AH10*exempt!$C8</f>
        <v>0</v>
      </c>
      <c r="AI10" s="2">
        <f>'supply 2012-13'!AI10*exempt!$C8</f>
        <v>0</v>
      </c>
      <c r="AJ10" s="2">
        <f>'supply 2012-13'!AJ10*exempt!$C8</f>
        <v>0</v>
      </c>
      <c r="AK10" s="2">
        <f>'supply 2012-13'!AK10*exempt!$C8</f>
        <v>0</v>
      </c>
      <c r="AL10" s="2">
        <f>'supply 2012-13'!AL10*exempt!$C8</f>
        <v>0</v>
      </c>
      <c r="AM10" s="2">
        <f>'supply 2012-13'!AM10*exempt!$C8</f>
        <v>0</v>
      </c>
      <c r="AN10" s="2">
        <f>'supply 2012-13'!AN10*exempt!$C8</f>
        <v>0</v>
      </c>
      <c r="AO10" s="2">
        <f>'supply 2012-13'!AO10*exempt!$C8</f>
        <v>0</v>
      </c>
      <c r="AP10" s="2">
        <f>'supply 2012-13'!AP10*exempt!$C8</f>
        <v>0</v>
      </c>
      <c r="AQ10" s="2">
        <f>'supply 2012-13'!AQ10*exempt!$C8</f>
        <v>0</v>
      </c>
      <c r="AR10" s="2">
        <f>'supply 2012-13'!AR10*exempt!$C8</f>
        <v>0</v>
      </c>
      <c r="AS10" s="2">
        <f>'supply 2012-13'!AS10*exempt!$C8</f>
        <v>0</v>
      </c>
      <c r="AT10" s="2">
        <f>'supply 2012-13'!AT10*exempt!$C8</f>
        <v>0</v>
      </c>
      <c r="AU10" s="2">
        <f>'supply 2012-13'!AU10*exempt!$C8</f>
        <v>0</v>
      </c>
      <c r="AV10" s="2">
        <f>'supply 2012-13'!AV10*exempt!$C8</f>
        <v>0</v>
      </c>
      <c r="AW10" s="2">
        <f>'supply 2012-13'!AW10*exempt!$C8</f>
        <v>0</v>
      </c>
      <c r="AX10" s="2">
        <f>'supply 2012-13'!AX10*exempt!$C8</f>
        <v>0</v>
      </c>
      <c r="AY10" s="2">
        <f>'supply 2012-13'!AY10*exempt!$C8</f>
        <v>0</v>
      </c>
      <c r="AZ10" s="2">
        <f>'supply 2012-13'!AZ10*exempt!$C8</f>
        <v>0</v>
      </c>
      <c r="BA10" s="2">
        <f>'supply 2012-13'!BA10*exempt!$C8</f>
        <v>0</v>
      </c>
      <c r="BB10" s="2">
        <f>'supply 2012-13'!BB10*exempt!$C8</f>
        <v>0</v>
      </c>
      <c r="BC10" s="2">
        <f>'supply 2012-13'!BC10*exempt!$C8</f>
        <v>0</v>
      </c>
      <c r="BD10" s="2">
        <f>'supply 2012-13'!BD10*exempt!$C8</f>
        <v>0</v>
      </c>
      <c r="BE10" s="2">
        <f>'supply 2012-13'!BE10*exempt!$C8</f>
        <v>0</v>
      </c>
      <c r="BF10" s="2">
        <f>'supply 2012-13'!BF10*exempt!$C8</f>
        <v>0</v>
      </c>
      <c r="BG10" s="2">
        <f>'supply 2012-13'!BG10*exempt!$C8</f>
        <v>0</v>
      </c>
      <c r="BH10" s="2">
        <f>'supply 2012-13'!BH10*exempt!$C8</f>
        <v>0</v>
      </c>
      <c r="BI10" s="2">
        <f>'supply 2012-13'!BI10*exempt!$C8</f>
        <v>0</v>
      </c>
      <c r="BJ10" s="2">
        <f>'supply 2012-13'!BJ10*exempt!$C8</f>
        <v>0</v>
      </c>
      <c r="BK10" s="2">
        <f>'supply 2012-13'!BK10*exempt!$C8</f>
        <v>0</v>
      </c>
      <c r="BL10" s="2">
        <f>'supply 2012-13'!BL10*exempt!$C8</f>
        <v>0</v>
      </c>
      <c r="BM10" s="2">
        <f>'supply 2012-13'!BM10*exempt!$C8</f>
        <v>0</v>
      </c>
      <c r="BN10" s="2">
        <f>'supply 2012-13'!BN10*exempt!$C8</f>
        <v>0</v>
      </c>
      <c r="BO10" s="2">
        <f>'supply 2012-13'!BO10*exempt!$C8</f>
        <v>0</v>
      </c>
      <c r="BP10" s="2">
        <f>'supply 2012-13'!BP10*exempt!$C8</f>
        <v>0</v>
      </c>
      <c r="BQ10" s="2">
        <f t="shared" si="0"/>
        <v>2171323.8688428579</v>
      </c>
      <c r="BR10" s="2">
        <v>-208119.16462993438</v>
      </c>
      <c r="BS10" s="2">
        <f t="shared" si="1"/>
        <v>1963204.7042129235</v>
      </c>
      <c r="BT10" s="2">
        <v>28.950000000000003</v>
      </c>
      <c r="BV10" s="2">
        <f t="shared" si="2"/>
        <v>28.950000000000003</v>
      </c>
      <c r="BW10" s="2">
        <v>5.9492782139999996</v>
      </c>
      <c r="BX10" s="2">
        <f t="shared" si="3"/>
        <v>34.899278214000006</v>
      </c>
      <c r="BY10" s="2">
        <f t="shared" si="4"/>
        <v>1963239.6034911375</v>
      </c>
      <c r="BZ10" s="2">
        <v>221839.246233991</v>
      </c>
      <c r="CA10" s="2">
        <f t="shared" si="5"/>
        <v>2185078.8497251286</v>
      </c>
    </row>
    <row r="11" spans="1:83" x14ac:dyDescent="0.35">
      <c r="A11" s="19">
        <v>8</v>
      </c>
      <c r="B11" s="19" t="s">
        <v>87</v>
      </c>
      <c r="C11" s="2">
        <f>'supply 2012-13'!C11*exempt!$C9</f>
        <v>2992842.1749335453</v>
      </c>
      <c r="D11" s="2">
        <f>'supply 2012-13'!D11*exempt!$C9</f>
        <v>0</v>
      </c>
      <c r="E11" s="2">
        <f>'supply 2012-13'!E11*exempt!$C9</f>
        <v>0</v>
      </c>
      <c r="F11" s="2">
        <f>'supply 2012-13'!F11*exempt!$C9</f>
        <v>0</v>
      </c>
      <c r="G11" s="2">
        <f>'supply 2012-13'!G11*exempt!$C9</f>
        <v>0</v>
      </c>
      <c r="H11" s="2">
        <f>'supply 2012-13'!H11*exempt!$C9</f>
        <v>0</v>
      </c>
      <c r="I11" s="2">
        <f>'supply 2012-13'!I11*exempt!$C9</f>
        <v>0</v>
      </c>
      <c r="J11" s="2">
        <f>'supply 2012-13'!J11*exempt!$C9</f>
        <v>0</v>
      </c>
      <c r="K11" s="2">
        <f>'supply 2012-13'!K11*exempt!$C9</f>
        <v>0</v>
      </c>
      <c r="L11" s="2">
        <f>'supply 2012-13'!L11*exempt!$C9</f>
        <v>0</v>
      </c>
      <c r="M11" s="2">
        <f>'supply 2012-13'!M11*exempt!$C9</f>
        <v>0</v>
      </c>
      <c r="N11" s="2">
        <f>'supply 2012-13'!N11*exempt!$C9</f>
        <v>0</v>
      </c>
      <c r="O11" s="2">
        <f>'supply 2012-13'!O11*exempt!$C9</f>
        <v>0</v>
      </c>
      <c r="P11" s="2">
        <f>'supply 2012-13'!P11*exempt!$C9</f>
        <v>0</v>
      </c>
      <c r="Q11" s="2">
        <f>'supply 2012-13'!Q11*exempt!$C9</f>
        <v>0</v>
      </c>
      <c r="R11" s="2">
        <f>'supply 2012-13'!R11*exempt!$C9</f>
        <v>0</v>
      </c>
      <c r="S11" s="2">
        <f>'supply 2012-13'!S11*exempt!$C9</f>
        <v>0</v>
      </c>
      <c r="T11" s="2">
        <f>'supply 2012-13'!T11*exempt!$C9</f>
        <v>0</v>
      </c>
      <c r="U11" s="2">
        <f>'supply 2012-13'!U11*exempt!$C9</f>
        <v>0</v>
      </c>
      <c r="V11" s="2">
        <f>'supply 2012-13'!V11*exempt!$C9</f>
        <v>0</v>
      </c>
      <c r="W11" s="2">
        <f>'supply 2012-13'!W11*exempt!$C9</f>
        <v>0</v>
      </c>
      <c r="X11" s="2">
        <f>'supply 2012-13'!X11*exempt!$C9</f>
        <v>0</v>
      </c>
      <c r="Y11" s="2">
        <f>'supply 2012-13'!Y11*exempt!$C9</f>
        <v>0</v>
      </c>
      <c r="Z11" s="2">
        <f>'supply 2012-13'!Z11*exempt!$C9</f>
        <v>0</v>
      </c>
      <c r="AA11" s="2">
        <f>'supply 2012-13'!AA11*exempt!$C9</f>
        <v>0</v>
      </c>
      <c r="AB11" s="2">
        <f>'supply 2012-13'!AB11*exempt!$C9</f>
        <v>0</v>
      </c>
      <c r="AC11" s="2">
        <f>'supply 2012-13'!AC11*exempt!$C9</f>
        <v>0</v>
      </c>
      <c r="AD11" s="2">
        <f>'supply 2012-13'!AD11*exempt!$C9</f>
        <v>0</v>
      </c>
      <c r="AE11" s="2">
        <f>'supply 2012-13'!AE11*exempt!$C9</f>
        <v>0</v>
      </c>
      <c r="AF11" s="2">
        <f>'supply 2012-13'!AF11*exempt!$C9</f>
        <v>0</v>
      </c>
      <c r="AG11" s="2">
        <f>'supply 2012-13'!AG11*exempt!$C9</f>
        <v>0</v>
      </c>
      <c r="AH11" s="2">
        <f>'supply 2012-13'!AH11*exempt!$C9</f>
        <v>0</v>
      </c>
      <c r="AI11" s="2">
        <f>'supply 2012-13'!AI11*exempt!$C9</f>
        <v>0</v>
      </c>
      <c r="AJ11" s="2">
        <f>'supply 2012-13'!AJ11*exempt!$C9</f>
        <v>0</v>
      </c>
      <c r="AK11" s="2">
        <f>'supply 2012-13'!AK11*exempt!$C9</f>
        <v>0</v>
      </c>
      <c r="AL11" s="2">
        <f>'supply 2012-13'!AL11*exempt!$C9</f>
        <v>0</v>
      </c>
      <c r="AM11" s="2">
        <f>'supply 2012-13'!AM11*exempt!$C9</f>
        <v>0</v>
      </c>
      <c r="AN11" s="2">
        <f>'supply 2012-13'!AN11*exempt!$C9</f>
        <v>0</v>
      </c>
      <c r="AO11" s="2">
        <f>'supply 2012-13'!AO11*exempt!$C9</f>
        <v>0</v>
      </c>
      <c r="AP11" s="2">
        <f>'supply 2012-13'!AP11*exempt!$C9</f>
        <v>0</v>
      </c>
      <c r="AQ11" s="2">
        <f>'supply 2012-13'!AQ11*exempt!$C9</f>
        <v>0</v>
      </c>
      <c r="AR11" s="2">
        <f>'supply 2012-13'!AR11*exempt!$C9</f>
        <v>0</v>
      </c>
      <c r="AS11" s="2">
        <f>'supply 2012-13'!AS11*exempt!$C9</f>
        <v>0</v>
      </c>
      <c r="AT11" s="2">
        <f>'supply 2012-13'!AT11*exempt!$C9</f>
        <v>0</v>
      </c>
      <c r="AU11" s="2">
        <f>'supply 2012-13'!AU11*exempt!$C9</f>
        <v>0</v>
      </c>
      <c r="AV11" s="2">
        <f>'supply 2012-13'!AV11*exempt!$C9</f>
        <v>0</v>
      </c>
      <c r="AW11" s="2">
        <f>'supply 2012-13'!AW11*exempt!$C9</f>
        <v>0</v>
      </c>
      <c r="AX11" s="2">
        <f>'supply 2012-13'!AX11*exempt!$C9</f>
        <v>0</v>
      </c>
      <c r="AY11" s="2">
        <f>'supply 2012-13'!AY11*exempt!$C9</f>
        <v>0</v>
      </c>
      <c r="AZ11" s="2">
        <f>'supply 2012-13'!AZ11*exempt!$C9</f>
        <v>0</v>
      </c>
      <c r="BA11" s="2">
        <f>'supply 2012-13'!BA11*exempt!$C9</f>
        <v>0</v>
      </c>
      <c r="BB11" s="2">
        <f>'supply 2012-13'!BB11*exempt!$C9</f>
        <v>0</v>
      </c>
      <c r="BC11" s="2">
        <f>'supply 2012-13'!BC11*exempt!$C9</f>
        <v>0</v>
      </c>
      <c r="BD11" s="2">
        <f>'supply 2012-13'!BD11*exempt!$C9</f>
        <v>0</v>
      </c>
      <c r="BE11" s="2">
        <f>'supply 2012-13'!BE11*exempt!$C9</f>
        <v>0</v>
      </c>
      <c r="BF11" s="2">
        <f>'supply 2012-13'!BF11*exempt!$C9</f>
        <v>0</v>
      </c>
      <c r="BG11" s="2">
        <f>'supply 2012-13'!BG11*exempt!$C9</f>
        <v>0</v>
      </c>
      <c r="BH11" s="2">
        <f>'supply 2012-13'!BH11*exempt!$C9</f>
        <v>0</v>
      </c>
      <c r="BI11" s="2">
        <f>'supply 2012-13'!BI11*exempt!$C9</f>
        <v>0</v>
      </c>
      <c r="BJ11" s="2">
        <f>'supply 2012-13'!BJ11*exempt!$C9</f>
        <v>0</v>
      </c>
      <c r="BK11" s="2">
        <f>'supply 2012-13'!BK11*exempt!$C9</f>
        <v>0</v>
      </c>
      <c r="BL11" s="2">
        <f>'supply 2012-13'!BL11*exempt!$C9</f>
        <v>0</v>
      </c>
      <c r="BM11" s="2">
        <f>'supply 2012-13'!BM11*exempt!$C9</f>
        <v>0</v>
      </c>
      <c r="BN11" s="2">
        <f>'supply 2012-13'!BN11*exempt!$C9</f>
        <v>0</v>
      </c>
      <c r="BO11" s="2">
        <f>'supply 2012-13'!BO11*exempt!$C9</f>
        <v>0</v>
      </c>
      <c r="BP11" s="2">
        <f>'supply 2012-13'!BP11*exempt!$C9</f>
        <v>0</v>
      </c>
      <c r="BQ11" s="2">
        <f t="shared" si="0"/>
        <v>2992842.1749335453</v>
      </c>
      <c r="BR11" s="2">
        <v>78384.1237119242</v>
      </c>
      <c r="BS11" s="2">
        <f t="shared" si="1"/>
        <v>3071226.2986454694</v>
      </c>
      <c r="BT11" s="2">
        <v>0</v>
      </c>
      <c r="BV11" s="2">
        <f t="shared" si="2"/>
        <v>0</v>
      </c>
      <c r="BW11" s="2">
        <v>2.0134431502035</v>
      </c>
      <c r="BX11" s="2">
        <f t="shared" si="3"/>
        <v>2.0134431502035</v>
      </c>
      <c r="BY11" s="2">
        <f t="shared" si="4"/>
        <v>3071228.3120886195</v>
      </c>
      <c r="BZ11" s="2">
        <v>559654.37010311196</v>
      </c>
      <c r="CA11" s="2">
        <f t="shared" si="5"/>
        <v>3630882.6821917314</v>
      </c>
    </row>
    <row r="12" spans="1:83" x14ac:dyDescent="0.35">
      <c r="A12" s="19">
        <v>9</v>
      </c>
      <c r="B12" s="19" t="s">
        <v>88</v>
      </c>
      <c r="C12" s="2">
        <f>'supply 2012-13'!C12*exempt!$C10</f>
        <v>5767522.0894817049</v>
      </c>
      <c r="D12" s="2">
        <f>'supply 2012-13'!D12*exempt!$C10</f>
        <v>0</v>
      </c>
      <c r="E12" s="2">
        <f>'supply 2012-13'!E12*exempt!$C10</f>
        <v>0</v>
      </c>
      <c r="F12" s="2">
        <f>'supply 2012-13'!F12*exempt!$C10</f>
        <v>0</v>
      </c>
      <c r="G12" s="2">
        <f>'supply 2012-13'!G12*exempt!$C10</f>
        <v>0</v>
      </c>
      <c r="H12" s="2">
        <f>'supply 2012-13'!H12*exempt!$C10</f>
        <v>0</v>
      </c>
      <c r="I12" s="2">
        <f>'supply 2012-13'!I12*exempt!$C10</f>
        <v>0</v>
      </c>
      <c r="J12" s="2">
        <f>'supply 2012-13'!J12*exempt!$C10</f>
        <v>0</v>
      </c>
      <c r="K12" s="2">
        <f>'supply 2012-13'!K12*exempt!$C10</f>
        <v>0</v>
      </c>
      <c r="L12" s="2">
        <f>'supply 2012-13'!L12*exempt!$C10</f>
        <v>0</v>
      </c>
      <c r="M12" s="2">
        <f>'supply 2012-13'!M12*exempt!$C10</f>
        <v>0</v>
      </c>
      <c r="N12" s="2">
        <f>'supply 2012-13'!N12*exempt!$C10</f>
        <v>0</v>
      </c>
      <c r="O12" s="2">
        <f>'supply 2012-13'!O12*exempt!$C10</f>
        <v>0</v>
      </c>
      <c r="P12" s="2">
        <f>'supply 2012-13'!P12*exempt!$C10</f>
        <v>0</v>
      </c>
      <c r="Q12" s="2">
        <f>'supply 2012-13'!Q12*exempt!$C10</f>
        <v>0</v>
      </c>
      <c r="R12" s="2">
        <f>'supply 2012-13'!R12*exempt!$C10</f>
        <v>0</v>
      </c>
      <c r="S12" s="2">
        <f>'supply 2012-13'!S12*exempt!$C10</f>
        <v>0</v>
      </c>
      <c r="T12" s="2">
        <f>'supply 2012-13'!T12*exempt!$C10</f>
        <v>0</v>
      </c>
      <c r="U12" s="2">
        <f>'supply 2012-13'!U12*exempt!$C10</f>
        <v>0</v>
      </c>
      <c r="V12" s="2">
        <f>'supply 2012-13'!V12*exempt!$C10</f>
        <v>0</v>
      </c>
      <c r="W12" s="2">
        <f>'supply 2012-13'!W12*exempt!$C10</f>
        <v>0</v>
      </c>
      <c r="X12" s="2">
        <f>'supply 2012-13'!X12*exempt!$C10</f>
        <v>0</v>
      </c>
      <c r="Y12" s="2">
        <f>'supply 2012-13'!Y12*exempt!$C10</f>
        <v>0</v>
      </c>
      <c r="Z12" s="2">
        <f>'supply 2012-13'!Z12*exempt!$C10</f>
        <v>0</v>
      </c>
      <c r="AA12" s="2">
        <f>'supply 2012-13'!AA12*exempt!$C10</f>
        <v>0</v>
      </c>
      <c r="AB12" s="2">
        <f>'supply 2012-13'!AB12*exempt!$C10</f>
        <v>0</v>
      </c>
      <c r="AC12" s="2">
        <f>'supply 2012-13'!AC12*exempt!$C10</f>
        <v>0</v>
      </c>
      <c r="AD12" s="2">
        <f>'supply 2012-13'!AD12*exempt!$C10</f>
        <v>0</v>
      </c>
      <c r="AE12" s="2">
        <f>'supply 2012-13'!AE12*exempt!$C10</f>
        <v>0</v>
      </c>
      <c r="AF12" s="2">
        <f>'supply 2012-13'!AF12*exempt!$C10</f>
        <v>0</v>
      </c>
      <c r="AG12" s="2">
        <f>'supply 2012-13'!AG12*exempt!$C10</f>
        <v>0</v>
      </c>
      <c r="AH12" s="2">
        <f>'supply 2012-13'!AH12*exempt!$C10</f>
        <v>0</v>
      </c>
      <c r="AI12" s="2">
        <f>'supply 2012-13'!AI12*exempt!$C10</f>
        <v>0</v>
      </c>
      <c r="AJ12" s="2">
        <f>'supply 2012-13'!AJ12*exempt!$C10</f>
        <v>0</v>
      </c>
      <c r="AK12" s="2">
        <f>'supply 2012-13'!AK12*exempt!$C10</f>
        <v>0</v>
      </c>
      <c r="AL12" s="2">
        <f>'supply 2012-13'!AL12*exempt!$C10</f>
        <v>0</v>
      </c>
      <c r="AM12" s="2">
        <f>'supply 2012-13'!AM12*exempt!$C10</f>
        <v>0</v>
      </c>
      <c r="AN12" s="2">
        <f>'supply 2012-13'!AN12*exempt!$C10</f>
        <v>0</v>
      </c>
      <c r="AO12" s="2">
        <f>'supply 2012-13'!AO12*exempt!$C10</f>
        <v>0</v>
      </c>
      <c r="AP12" s="2">
        <f>'supply 2012-13'!AP12*exempt!$C10</f>
        <v>0</v>
      </c>
      <c r="AQ12" s="2">
        <f>'supply 2012-13'!AQ12*exempt!$C10</f>
        <v>0</v>
      </c>
      <c r="AR12" s="2">
        <f>'supply 2012-13'!AR12*exempt!$C10</f>
        <v>0</v>
      </c>
      <c r="AS12" s="2">
        <f>'supply 2012-13'!AS12*exempt!$C10</f>
        <v>0</v>
      </c>
      <c r="AT12" s="2">
        <f>'supply 2012-13'!AT12*exempt!$C10</f>
        <v>0</v>
      </c>
      <c r="AU12" s="2">
        <f>'supply 2012-13'!AU12*exempt!$C10</f>
        <v>0</v>
      </c>
      <c r="AV12" s="2">
        <f>'supply 2012-13'!AV12*exempt!$C10</f>
        <v>0</v>
      </c>
      <c r="AW12" s="2">
        <f>'supply 2012-13'!AW12*exempt!$C10</f>
        <v>0</v>
      </c>
      <c r="AX12" s="2">
        <f>'supply 2012-13'!AX12*exempt!$C10</f>
        <v>0</v>
      </c>
      <c r="AY12" s="2">
        <f>'supply 2012-13'!AY12*exempt!$C10</f>
        <v>0</v>
      </c>
      <c r="AZ12" s="2">
        <f>'supply 2012-13'!AZ12*exempt!$C10</f>
        <v>0</v>
      </c>
      <c r="BA12" s="2">
        <f>'supply 2012-13'!BA12*exempt!$C10</f>
        <v>0</v>
      </c>
      <c r="BB12" s="2">
        <f>'supply 2012-13'!BB12*exempt!$C10</f>
        <v>0</v>
      </c>
      <c r="BC12" s="2">
        <f>'supply 2012-13'!BC12*exempt!$C10</f>
        <v>0</v>
      </c>
      <c r="BD12" s="2">
        <f>'supply 2012-13'!BD12*exempt!$C10</f>
        <v>0</v>
      </c>
      <c r="BE12" s="2">
        <f>'supply 2012-13'!BE12*exempt!$C10</f>
        <v>0</v>
      </c>
      <c r="BF12" s="2">
        <f>'supply 2012-13'!BF12*exempt!$C10</f>
        <v>0</v>
      </c>
      <c r="BG12" s="2">
        <f>'supply 2012-13'!BG12*exempt!$C10</f>
        <v>0</v>
      </c>
      <c r="BH12" s="2">
        <f>'supply 2012-13'!BH12*exempt!$C10</f>
        <v>0</v>
      </c>
      <c r="BI12" s="2">
        <f>'supply 2012-13'!BI12*exempt!$C10</f>
        <v>0</v>
      </c>
      <c r="BJ12" s="2">
        <f>'supply 2012-13'!BJ12*exempt!$C10</f>
        <v>0</v>
      </c>
      <c r="BK12" s="2">
        <f>'supply 2012-13'!BK12*exempt!$C10</f>
        <v>0</v>
      </c>
      <c r="BL12" s="2">
        <f>'supply 2012-13'!BL12*exempt!$C10</f>
        <v>0</v>
      </c>
      <c r="BM12" s="2">
        <f>'supply 2012-13'!BM12*exempt!$C10</f>
        <v>0</v>
      </c>
      <c r="BN12" s="2">
        <f>'supply 2012-13'!BN12*exempt!$C10</f>
        <v>0</v>
      </c>
      <c r="BO12" s="2">
        <f>'supply 2012-13'!BO12*exempt!$C10</f>
        <v>0</v>
      </c>
      <c r="BP12" s="2">
        <f>'supply 2012-13'!BP12*exempt!$C10</f>
        <v>0</v>
      </c>
      <c r="BQ12" s="2">
        <f t="shared" si="0"/>
        <v>5767522.0894817049</v>
      </c>
      <c r="BR12" s="2">
        <v>236878.8870109031</v>
      </c>
      <c r="BS12" s="2">
        <f t="shared" si="1"/>
        <v>6004400.976492608</v>
      </c>
      <c r="BT12" s="2">
        <v>30404.600000000002</v>
      </c>
      <c r="BV12" s="2">
        <f t="shared" si="2"/>
        <v>30404.600000000002</v>
      </c>
      <c r="BW12" s="2">
        <v>2043.6078025735915</v>
      </c>
      <c r="BX12" s="2">
        <f t="shared" si="3"/>
        <v>32448.207802573594</v>
      </c>
      <c r="BY12" s="2">
        <f t="shared" si="4"/>
        <v>6036849.1842951812</v>
      </c>
      <c r="BZ12" s="2">
        <v>1060120.28068291</v>
      </c>
      <c r="CA12" s="2">
        <f t="shared" si="5"/>
        <v>7096969.4649780914</v>
      </c>
    </row>
    <row r="13" spans="1:83" x14ac:dyDescent="0.35">
      <c r="A13" s="19">
        <v>10</v>
      </c>
      <c r="B13" s="19" t="s">
        <v>89</v>
      </c>
      <c r="C13" s="2">
        <f>'supply 2012-13'!C13*exempt!$C11</f>
        <v>0</v>
      </c>
      <c r="D13" s="2">
        <f>'supply 2012-13'!D13*exempt!$C11</f>
        <v>0</v>
      </c>
      <c r="E13" s="2">
        <f>'supply 2012-13'!E13*exempt!$C11</f>
        <v>0</v>
      </c>
      <c r="F13" s="2">
        <f>'supply 2012-13'!F13*exempt!$C11</f>
        <v>0</v>
      </c>
      <c r="G13" s="2">
        <f>'supply 2012-13'!G13*exempt!$C11</f>
        <v>0</v>
      </c>
      <c r="H13" s="2">
        <f>'supply 2012-13'!H13*exempt!$C11</f>
        <v>0</v>
      </c>
      <c r="I13" s="2">
        <f>'supply 2012-13'!I13*exempt!$C11</f>
        <v>0</v>
      </c>
      <c r="J13" s="2">
        <f>'supply 2012-13'!J13*exempt!$C11</f>
        <v>0</v>
      </c>
      <c r="K13" s="2">
        <f>'supply 2012-13'!K13*exempt!$C11</f>
        <v>0</v>
      </c>
      <c r="L13" s="2">
        <f>'supply 2012-13'!L13*exempt!$C11</f>
        <v>0</v>
      </c>
      <c r="M13" s="2">
        <f>'supply 2012-13'!M13*exempt!$C11</f>
        <v>0</v>
      </c>
      <c r="N13" s="2">
        <f>'supply 2012-13'!N13*exempt!$C11</f>
        <v>0</v>
      </c>
      <c r="O13" s="2">
        <f>'supply 2012-13'!O13*exempt!$C11</f>
        <v>0</v>
      </c>
      <c r="P13" s="2">
        <f>'supply 2012-13'!P13*exempt!$C11</f>
        <v>0</v>
      </c>
      <c r="Q13" s="2">
        <f>'supply 2012-13'!Q13*exempt!$C11</f>
        <v>0</v>
      </c>
      <c r="R13" s="2">
        <f>'supply 2012-13'!R13*exempt!$C11</f>
        <v>0</v>
      </c>
      <c r="S13" s="2">
        <f>'supply 2012-13'!S13*exempt!$C11</f>
        <v>0</v>
      </c>
      <c r="T13" s="2">
        <f>'supply 2012-13'!T13*exempt!$C11</f>
        <v>0</v>
      </c>
      <c r="U13" s="2">
        <f>'supply 2012-13'!U13*exempt!$C11</f>
        <v>0</v>
      </c>
      <c r="V13" s="2">
        <f>'supply 2012-13'!V13*exempt!$C11</f>
        <v>0</v>
      </c>
      <c r="W13" s="2">
        <f>'supply 2012-13'!W13*exempt!$C11</f>
        <v>0</v>
      </c>
      <c r="X13" s="2">
        <f>'supply 2012-13'!X13*exempt!$C11</f>
        <v>0</v>
      </c>
      <c r="Y13" s="2">
        <f>'supply 2012-13'!Y13*exempt!$C11</f>
        <v>0</v>
      </c>
      <c r="Z13" s="2">
        <f>'supply 2012-13'!Z13*exempt!$C11</f>
        <v>0</v>
      </c>
      <c r="AA13" s="2">
        <f>'supply 2012-13'!AA13*exempt!$C11</f>
        <v>0</v>
      </c>
      <c r="AB13" s="2">
        <f>'supply 2012-13'!AB13*exempt!$C11</f>
        <v>0</v>
      </c>
      <c r="AC13" s="2">
        <f>'supply 2012-13'!AC13*exempt!$C11</f>
        <v>0</v>
      </c>
      <c r="AD13" s="2">
        <f>'supply 2012-13'!AD13*exempt!$C11</f>
        <v>0</v>
      </c>
      <c r="AE13" s="2">
        <f>'supply 2012-13'!AE13*exempt!$C11</f>
        <v>0</v>
      </c>
      <c r="AF13" s="2">
        <f>'supply 2012-13'!AF13*exempt!$C11</f>
        <v>0</v>
      </c>
      <c r="AG13" s="2">
        <f>'supply 2012-13'!AG13*exempt!$C11</f>
        <v>0</v>
      </c>
      <c r="AH13" s="2">
        <f>'supply 2012-13'!AH13*exempt!$C11</f>
        <v>0</v>
      </c>
      <c r="AI13" s="2">
        <f>'supply 2012-13'!AI13*exempt!$C11</f>
        <v>0</v>
      </c>
      <c r="AJ13" s="2">
        <f>'supply 2012-13'!AJ13*exempt!$C11</f>
        <v>0</v>
      </c>
      <c r="AK13" s="2">
        <f>'supply 2012-13'!AK13*exempt!$C11</f>
        <v>0</v>
      </c>
      <c r="AL13" s="2">
        <f>'supply 2012-13'!AL13*exempt!$C11</f>
        <v>0</v>
      </c>
      <c r="AM13" s="2">
        <f>'supply 2012-13'!AM13*exempt!$C11</f>
        <v>0</v>
      </c>
      <c r="AN13" s="2">
        <f>'supply 2012-13'!AN13*exempt!$C11</f>
        <v>0</v>
      </c>
      <c r="AO13" s="2">
        <f>'supply 2012-13'!AO13*exempt!$C11</f>
        <v>0</v>
      </c>
      <c r="AP13" s="2">
        <f>'supply 2012-13'!AP13*exempt!$C11</f>
        <v>0</v>
      </c>
      <c r="AQ13" s="2">
        <f>'supply 2012-13'!AQ13*exempt!$C11</f>
        <v>0</v>
      </c>
      <c r="AR13" s="2">
        <f>'supply 2012-13'!AR13*exempt!$C11</f>
        <v>0</v>
      </c>
      <c r="AS13" s="2">
        <f>'supply 2012-13'!AS13*exempt!$C11</f>
        <v>0</v>
      </c>
      <c r="AT13" s="2">
        <f>'supply 2012-13'!AT13*exempt!$C11</f>
        <v>0</v>
      </c>
      <c r="AU13" s="2">
        <f>'supply 2012-13'!AU13*exempt!$C11</f>
        <v>0</v>
      </c>
      <c r="AV13" s="2">
        <f>'supply 2012-13'!AV13*exempt!$C11</f>
        <v>0</v>
      </c>
      <c r="AW13" s="2">
        <f>'supply 2012-13'!AW13*exempt!$C11</f>
        <v>0</v>
      </c>
      <c r="AX13" s="2">
        <f>'supply 2012-13'!AX13*exempt!$C11</f>
        <v>0</v>
      </c>
      <c r="AY13" s="2">
        <f>'supply 2012-13'!AY13*exempt!$C11</f>
        <v>0</v>
      </c>
      <c r="AZ13" s="2">
        <f>'supply 2012-13'!AZ13*exempt!$C11</f>
        <v>0</v>
      </c>
      <c r="BA13" s="2">
        <f>'supply 2012-13'!BA13*exempt!$C11</f>
        <v>0</v>
      </c>
      <c r="BB13" s="2">
        <f>'supply 2012-13'!BB13*exempt!$C11</f>
        <v>0</v>
      </c>
      <c r="BC13" s="2">
        <f>'supply 2012-13'!BC13*exempt!$C11</f>
        <v>0</v>
      </c>
      <c r="BD13" s="2">
        <f>'supply 2012-13'!BD13*exempt!$C11</f>
        <v>0</v>
      </c>
      <c r="BE13" s="2">
        <f>'supply 2012-13'!BE13*exempt!$C11</f>
        <v>0</v>
      </c>
      <c r="BF13" s="2">
        <f>'supply 2012-13'!BF13*exempt!$C11</f>
        <v>0</v>
      </c>
      <c r="BG13" s="2">
        <f>'supply 2012-13'!BG13*exempt!$C11</f>
        <v>0</v>
      </c>
      <c r="BH13" s="2">
        <f>'supply 2012-13'!BH13*exempt!$C11</f>
        <v>0</v>
      </c>
      <c r="BI13" s="2">
        <f>'supply 2012-13'!BI13*exempt!$C11</f>
        <v>0</v>
      </c>
      <c r="BJ13" s="2">
        <f>'supply 2012-13'!BJ13*exempt!$C11</f>
        <v>0</v>
      </c>
      <c r="BK13" s="2">
        <f>'supply 2012-13'!BK13*exempt!$C11</f>
        <v>0</v>
      </c>
      <c r="BL13" s="2">
        <f>'supply 2012-13'!BL13*exempt!$C11</f>
        <v>0</v>
      </c>
      <c r="BM13" s="2">
        <f>'supply 2012-13'!BM13*exempt!$C11</f>
        <v>0</v>
      </c>
      <c r="BN13" s="2">
        <f>'supply 2012-13'!BN13*exempt!$C11</f>
        <v>0</v>
      </c>
      <c r="BO13" s="2">
        <f>'supply 2012-13'!BO13*exempt!$C11</f>
        <v>0</v>
      </c>
      <c r="BP13" s="2">
        <f>'supply 2012-13'!BP13*exempt!$C11</f>
        <v>0</v>
      </c>
      <c r="BQ13" s="2">
        <f t="shared" si="0"/>
        <v>0</v>
      </c>
      <c r="BR13" s="2">
        <v>-560134.81930865825</v>
      </c>
      <c r="BS13" s="2">
        <f t="shared" si="1"/>
        <v>-560134.81930865825</v>
      </c>
      <c r="BV13" s="2">
        <f t="shared" si="2"/>
        <v>0</v>
      </c>
      <c r="BX13" s="2">
        <f t="shared" si="3"/>
        <v>0</v>
      </c>
      <c r="BY13" s="2">
        <f t="shared" si="4"/>
        <v>-560134.81930865825</v>
      </c>
      <c r="BZ13" s="2">
        <v>1974897.9377342199</v>
      </c>
      <c r="CA13" s="2">
        <f t="shared" si="5"/>
        <v>1414763.1184255616</v>
      </c>
    </row>
    <row r="14" spans="1:83" x14ac:dyDescent="0.35">
      <c r="A14" s="19">
        <v>11</v>
      </c>
      <c r="B14" s="19" t="s">
        <v>90</v>
      </c>
      <c r="C14" s="2">
        <f>'supply 2012-13'!C14*exempt!$C12</f>
        <v>473570.37099586515</v>
      </c>
      <c r="D14" s="2">
        <f>'supply 2012-13'!D14*exempt!$C12</f>
        <v>0</v>
      </c>
      <c r="E14" s="2">
        <f>'supply 2012-13'!E14*exempt!$C12</f>
        <v>0</v>
      </c>
      <c r="F14" s="2">
        <f>'supply 2012-13'!F14*exempt!$C12</f>
        <v>0</v>
      </c>
      <c r="G14" s="2">
        <f>'supply 2012-13'!G14*exempt!$C12</f>
        <v>0</v>
      </c>
      <c r="H14" s="2">
        <f>'supply 2012-13'!H14*exempt!$C12</f>
        <v>0</v>
      </c>
      <c r="I14" s="2">
        <f>'supply 2012-13'!I14*exempt!$C12</f>
        <v>0</v>
      </c>
      <c r="J14" s="2">
        <f>'supply 2012-13'!J14*exempt!$C12</f>
        <v>0</v>
      </c>
      <c r="K14" s="2">
        <f>'supply 2012-13'!K14*exempt!$C12</f>
        <v>0</v>
      </c>
      <c r="L14" s="2">
        <f>'supply 2012-13'!L14*exempt!$C12</f>
        <v>0</v>
      </c>
      <c r="M14" s="2">
        <f>'supply 2012-13'!M14*exempt!$C12</f>
        <v>0</v>
      </c>
      <c r="N14" s="2">
        <f>'supply 2012-13'!N14*exempt!$C12</f>
        <v>0</v>
      </c>
      <c r="O14" s="2">
        <f>'supply 2012-13'!O14*exempt!$C12</f>
        <v>0</v>
      </c>
      <c r="P14" s="2">
        <f>'supply 2012-13'!P14*exempt!$C12</f>
        <v>0</v>
      </c>
      <c r="Q14" s="2">
        <f>'supply 2012-13'!Q14*exempt!$C12</f>
        <v>0</v>
      </c>
      <c r="R14" s="2">
        <f>'supply 2012-13'!R14*exempt!$C12</f>
        <v>0</v>
      </c>
      <c r="S14" s="2">
        <f>'supply 2012-13'!S14*exempt!$C12</f>
        <v>0</v>
      </c>
      <c r="T14" s="2">
        <f>'supply 2012-13'!T14*exempt!$C12</f>
        <v>0</v>
      </c>
      <c r="U14" s="2">
        <f>'supply 2012-13'!U14*exempt!$C12</f>
        <v>0</v>
      </c>
      <c r="V14" s="2">
        <f>'supply 2012-13'!V14*exempt!$C12</f>
        <v>0</v>
      </c>
      <c r="W14" s="2">
        <f>'supply 2012-13'!W14*exempt!$C12</f>
        <v>0</v>
      </c>
      <c r="X14" s="2">
        <f>'supply 2012-13'!X14*exempt!$C12</f>
        <v>0</v>
      </c>
      <c r="Y14" s="2">
        <f>'supply 2012-13'!Y14*exempt!$C12</f>
        <v>0</v>
      </c>
      <c r="Z14" s="2">
        <f>'supply 2012-13'!Z14*exempt!$C12</f>
        <v>0</v>
      </c>
      <c r="AA14" s="2">
        <f>'supply 2012-13'!AA14*exempt!$C12</f>
        <v>0</v>
      </c>
      <c r="AB14" s="2">
        <f>'supply 2012-13'!AB14*exempt!$C12</f>
        <v>0</v>
      </c>
      <c r="AC14" s="2">
        <f>'supply 2012-13'!AC14*exempt!$C12</f>
        <v>0</v>
      </c>
      <c r="AD14" s="2">
        <f>'supply 2012-13'!AD14*exempt!$C12</f>
        <v>0</v>
      </c>
      <c r="AE14" s="2">
        <f>'supply 2012-13'!AE14*exempt!$C12</f>
        <v>0</v>
      </c>
      <c r="AF14" s="2">
        <f>'supply 2012-13'!AF14*exempt!$C12</f>
        <v>0</v>
      </c>
      <c r="AG14" s="2">
        <f>'supply 2012-13'!AG14*exempt!$C12</f>
        <v>0</v>
      </c>
      <c r="AH14" s="2">
        <f>'supply 2012-13'!AH14*exempt!$C12</f>
        <v>0</v>
      </c>
      <c r="AI14" s="2">
        <f>'supply 2012-13'!AI14*exempt!$C12</f>
        <v>0</v>
      </c>
      <c r="AJ14" s="2">
        <f>'supply 2012-13'!AJ14*exempt!$C12</f>
        <v>0</v>
      </c>
      <c r="AK14" s="2">
        <f>'supply 2012-13'!AK14*exempt!$C12</f>
        <v>0</v>
      </c>
      <c r="AL14" s="2">
        <f>'supply 2012-13'!AL14*exempt!$C12</f>
        <v>0</v>
      </c>
      <c r="AM14" s="2">
        <f>'supply 2012-13'!AM14*exempt!$C12</f>
        <v>0</v>
      </c>
      <c r="AN14" s="2">
        <f>'supply 2012-13'!AN14*exempt!$C12</f>
        <v>0</v>
      </c>
      <c r="AO14" s="2">
        <f>'supply 2012-13'!AO14*exempt!$C12</f>
        <v>0</v>
      </c>
      <c r="AP14" s="2">
        <f>'supply 2012-13'!AP14*exempt!$C12</f>
        <v>0</v>
      </c>
      <c r="AQ14" s="2">
        <f>'supply 2012-13'!AQ14*exempt!$C12</f>
        <v>0</v>
      </c>
      <c r="AR14" s="2">
        <f>'supply 2012-13'!AR14*exempt!$C12</f>
        <v>0</v>
      </c>
      <c r="AS14" s="2">
        <f>'supply 2012-13'!AS14*exempt!$C12</f>
        <v>0</v>
      </c>
      <c r="AT14" s="2">
        <f>'supply 2012-13'!AT14*exempt!$C12</f>
        <v>0</v>
      </c>
      <c r="AU14" s="2">
        <f>'supply 2012-13'!AU14*exempt!$C12</f>
        <v>0</v>
      </c>
      <c r="AV14" s="2">
        <f>'supply 2012-13'!AV14*exempt!$C12</f>
        <v>0</v>
      </c>
      <c r="AW14" s="2">
        <f>'supply 2012-13'!AW14*exempt!$C12</f>
        <v>0</v>
      </c>
      <c r="AX14" s="2">
        <f>'supply 2012-13'!AX14*exempt!$C12</f>
        <v>0</v>
      </c>
      <c r="AY14" s="2">
        <f>'supply 2012-13'!AY14*exempt!$C12</f>
        <v>0</v>
      </c>
      <c r="AZ14" s="2">
        <f>'supply 2012-13'!AZ14*exempt!$C12</f>
        <v>0</v>
      </c>
      <c r="BA14" s="2">
        <f>'supply 2012-13'!BA14*exempt!$C12</f>
        <v>0</v>
      </c>
      <c r="BB14" s="2">
        <f>'supply 2012-13'!BB14*exempt!$C12</f>
        <v>0</v>
      </c>
      <c r="BC14" s="2">
        <f>'supply 2012-13'!BC14*exempt!$C12</f>
        <v>0</v>
      </c>
      <c r="BD14" s="2">
        <f>'supply 2012-13'!BD14*exempt!$C12</f>
        <v>0</v>
      </c>
      <c r="BE14" s="2">
        <f>'supply 2012-13'!BE14*exempt!$C12</f>
        <v>0</v>
      </c>
      <c r="BF14" s="2">
        <f>'supply 2012-13'!BF14*exempt!$C12</f>
        <v>0</v>
      </c>
      <c r="BG14" s="2">
        <f>'supply 2012-13'!BG14*exempt!$C12</f>
        <v>0</v>
      </c>
      <c r="BH14" s="2">
        <f>'supply 2012-13'!BH14*exempt!$C12</f>
        <v>0</v>
      </c>
      <c r="BI14" s="2">
        <f>'supply 2012-13'!BI14*exempt!$C12</f>
        <v>0</v>
      </c>
      <c r="BJ14" s="2">
        <f>'supply 2012-13'!BJ14*exempt!$C12</f>
        <v>0</v>
      </c>
      <c r="BK14" s="2">
        <f>'supply 2012-13'!BK14*exempt!$C12</f>
        <v>0</v>
      </c>
      <c r="BL14" s="2">
        <f>'supply 2012-13'!BL14*exempt!$C12</f>
        <v>0</v>
      </c>
      <c r="BM14" s="2">
        <f>'supply 2012-13'!BM14*exempt!$C12</f>
        <v>0</v>
      </c>
      <c r="BN14" s="2">
        <f>'supply 2012-13'!BN14*exempt!$C12</f>
        <v>0</v>
      </c>
      <c r="BO14" s="2">
        <f>'supply 2012-13'!BO14*exempt!$C12</f>
        <v>0</v>
      </c>
      <c r="BP14" s="2">
        <f>'supply 2012-13'!BP14*exempt!$C12</f>
        <v>0</v>
      </c>
      <c r="BQ14" s="2">
        <f t="shared" si="0"/>
        <v>473570.37099586515</v>
      </c>
      <c r="BR14" s="2">
        <v>0</v>
      </c>
      <c r="BS14" s="2">
        <f t="shared" si="1"/>
        <v>473570.37099586515</v>
      </c>
      <c r="BT14" s="2">
        <v>45516.759999999995</v>
      </c>
      <c r="BV14" s="2">
        <f t="shared" si="2"/>
        <v>45516.759999999995</v>
      </c>
      <c r="BW14" s="2">
        <v>0</v>
      </c>
      <c r="BX14" s="2">
        <f t="shared" si="3"/>
        <v>45516.759999999995</v>
      </c>
      <c r="BY14" s="2">
        <f t="shared" si="4"/>
        <v>519087.13099586515</v>
      </c>
      <c r="BZ14" s="2">
        <v>272969.85172357102</v>
      </c>
      <c r="CA14" s="2">
        <f t="shared" si="5"/>
        <v>792056.98271943617</v>
      </c>
    </row>
    <row r="15" spans="1:83" x14ac:dyDescent="0.35">
      <c r="A15" s="19">
        <v>12</v>
      </c>
      <c r="B15" s="19" t="s">
        <v>91</v>
      </c>
      <c r="C15" s="2">
        <f>'supply 2012-13'!C15*exempt!$C13</f>
        <v>8860065.9197489284</v>
      </c>
      <c r="D15" s="2">
        <f>'supply 2012-13'!D15*exempt!$C13</f>
        <v>0</v>
      </c>
      <c r="E15" s="2">
        <f>'supply 2012-13'!E15*exempt!$C13</f>
        <v>0</v>
      </c>
      <c r="F15" s="2">
        <f>'supply 2012-13'!F15*exempt!$C13</f>
        <v>0</v>
      </c>
      <c r="G15" s="2">
        <f>'supply 2012-13'!G15*exempt!$C13</f>
        <v>0</v>
      </c>
      <c r="H15" s="2">
        <f>'supply 2012-13'!H15*exempt!$C13</f>
        <v>0</v>
      </c>
      <c r="I15" s="2">
        <f>'supply 2012-13'!I15*exempt!$C13</f>
        <v>0</v>
      </c>
      <c r="J15" s="2">
        <f>'supply 2012-13'!J15*exempt!$C13</f>
        <v>0</v>
      </c>
      <c r="K15" s="2">
        <f>'supply 2012-13'!K15*exempt!$C13</f>
        <v>0</v>
      </c>
      <c r="L15" s="2">
        <f>'supply 2012-13'!L15*exempt!$C13</f>
        <v>0</v>
      </c>
      <c r="M15" s="2">
        <f>'supply 2012-13'!M15*exempt!$C13</f>
        <v>0</v>
      </c>
      <c r="N15" s="2">
        <f>'supply 2012-13'!N15*exempt!$C13</f>
        <v>0</v>
      </c>
      <c r="O15" s="2">
        <f>'supply 2012-13'!O15*exempt!$C13</f>
        <v>0</v>
      </c>
      <c r="P15" s="2">
        <f>'supply 2012-13'!P15*exempt!$C13</f>
        <v>0</v>
      </c>
      <c r="Q15" s="2">
        <f>'supply 2012-13'!Q15*exempt!$C13</f>
        <v>0</v>
      </c>
      <c r="R15" s="2">
        <f>'supply 2012-13'!R15*exempt!$C13</f>
        <v>0</v>
      </c>
      <c r="S15" s="2">
        <f>'supply 2012-13'!S15*exempt!$C13</f>
        <v>0</v>
      </c>
      <c r="T15" s="2">
        <f>'supply 2012-13'!T15*exempt!$C13</f>
        <v>0</v>
      </c>
      <c r="U15" s="2">
        <f>'supply 2012-13'!U15*exempt!$C13</f>
        <v>0</v>
      </c>
      <c r="V15" s="2">
        <f>'supply 2012-13'!V15*exempt!$C13</f>
        <v>0</v>
      </c>
      <c r="W15" s="2">
        <f>'supply 2012-13'!W15*exempt!$C13</f>
        <v>0</v>
      </c>
      <c r="X15" s="2">
        <f>'supply 2012-13'!X15*exempt!$C13</f>
        <v>0</v>
      </c>
      <c r="Y15" s="2">
        <f>'supply 2012-13'!Y15*exempt!$C13</f>
        <v>0</v>
      </c>
      <c r="Z15" s="2">
        <f>'supply 2012-13'!Z15*exempt!$C13</f>
        <v>0</v>
      </c>
      <c r="AA15" s="2">
        <f>'supply 2012-13'!AA15*exempt!$C13</f>
        <v>0</v>
      </c>
      <c r="AB15" s="2">
        <f>'supply 2012-13'!AB15*exempt!$C13</f>
        <v>0</v>
      </c>
      <c r="AC15" s="2">
        <f>'supply 2012-13'!AC15*exempt!$C13</f>
        <v>0</v>
      </c>
      <c r="AD15" s="2">
        <f>'supply 2012-13'!AD15*exempt!$C13</f>
        <v>0</v>
      </c>
      <c r="AE15" s="2">
        <f>'supply 2012-13'!AE15*exempt!$C13</f>
        <v>0</v>
      </c>
      <c r="AF15" s="2">
        <f>'supply 2012-13'!AF15*exempt!$C13</f>
        <v>0</v>
      </c>
      <c r="AG15" s="2">
        <f>'supply 2012-13'!AG15*exempt!$C13</f>
        <v>0</v>
      </c>
      <c r="AH15" s="2">
        <f>'supply 2012-13'!AH15*exempt!$C13</f>
        <v>0</v>
      </c>
      <c r="AI15" s="2">
        <f>'supply 2012-13'!AI15*exempt!$C13</f>
        <v>0</v>
      </c>
      <c r="AJ15" s="2">
        <f>'supply 2012-13'!AJ15*exempt!$C13</f>
        <v>0</v>
      </c>
      <c r="AK15" s="2">
        <f>'supply 2012-13'!AK15*exempt!$C13</f>
        <v>0</v>
      </c>
      <c r="AL15" s="2">
        <f>'supply 2012-13'!AL15*exempt!$C13</f>
        <v>0</v>
      </c>
      <c r="AM15" s="2">
        <f>'supply 2012-13'!AM15*exempt!$C13</f>
        <v>0</v>
      </c>
      <c r="AN15" s="2">
        <f>'supply 2012-13'!AN15*exempt!$C13</f>
        <v>0</v>
      </c>
      <c r="AO15" s="2">
        <f>'supply 2012-13'!AO15*exempt!$C13</f>
        <v>0</v>
      </c>
      <c r="AP15" s="2">
        <f>'supply 2012-13'!AP15*exempt!$C13</f>
        <v>0</v>
      </c>
      <c r="AQ15" s="2">
        <f>'supply 2012-13'!AQ15*exempt!$C13</f>
        <v>0</v>
      </c>
      <c r="AR15" s="2">
        <f>'supply 2012-13'!AR15*exempt!$C13</f>
        <v>0</v>
      </c>
      <c r="AS15" s="2">
        <f>'supply 2012-13'!AS15*exempt!$C13</f>
        <v>0</v>
      </c>
      <c r="AT15" s="2">
        <f>'supply 2012-13'!AT15*exempt!$C13</f>
        <v>0</v>
      </c>
      <c r="AU15" s="2">
        <f>'supply 2012-13'!AU15*exempt!$C13</f>
        <v>0</v>
      </c>
      <c r="AV15" s="2">
        <f>'supply 2012-13'!AV15*exempt!$C13</f>
        <v>0</v>
      </c>
      <c r="AW15" s="2">
        <f>'supply 2012-13'!AW15*exempt!$C13</f>
        <v>0</v>
      </c>
      <c r="AX15" s="2">
        <f>'supply 2012-13'!AX15*exempt!$C13</f>
        <v>0</v>
      </c>
      <c r="AY15" s="2">
        <f>'supply 2012-13'!AY15*exempt!$C13</f>
        <v>0</v>
      </c>
      <c r="AZ15" s="2">
        <f>'supply 2012-13'!AZ15*exempt!$C13</f>
        <v>0</v>
      </c>
      <c r="BA15" s="2">
        <f>'supply 2012-13'!BA15*exempt!$C13</f>
        <v>0</v>
      </c>
      <c r="BB15" s="2">
        <f>'supply 2012-13'!BB15*exempt!$C13</f>
        <v>0</v>
      </c>
      <c r="BC15" s="2">
        <f>'supply 2012-13'!BC15*exempt!$C13</f>
        <v>0</v>
      </c>
      <c r="BD15" s="2">
        <f>'supply 2012-13'!BD15*exempt!$C13</f>
        <v>0</v>
      </c>
      <c r="BE15" s="2">
        <f>'supply 2012-13'!BE15*exempt!$C13</f>
        <v>0</v>
      </c>
      <c r="BF15" s="2">
        <f>'supply 2012-13'!BF15*exempt!$C13</f>
        <v>0</v>
      </c>
      <c r="BG15" s="2">
        <f>'supply 2012-13'!BG15*exempt!$C13</f>
        <v>0</v>
      </c>
      <c r="BH15" s="2">
        <f>'supply 2012-13'!BH15*exempt!$C13</f>
        <v>0</v>
      </c>
      <c r="BI15" s="2">
        <f>'supply 2012-13'!BI15*exempt!$C13</f>
        <v>0</v>
      </c>
      <c r="BJ15" s="2">
        <f>'supply 2012-13'!BJ15*exempt!$C13</f>
        <v>0</v>
      </c>
      <c r="BK15" s="2">
        <f>'supply 2012-13'!BK15*exempt!$C13</f>
        <v>0</v>
      </c>
      <c r="BL15" s="2">
        <f>'supply 2012-13'!BL15*exempt!$C13</f>
        <v>0</v>
      </c>
      <c r="BM15" s="2">
        <f>'supply 2012-13'!BM15*exempt!$C13</f>
        <v>0</v>
      </c>
      <c r="BN15" s="2">
        <f>'supply 2012-13'!BN15*exempt!$C13</f>
        <v>0</v>
      </c>
      <c r="BO15" s="2">
        <f>'supply 2012-13'!BO15*exempt!$C13</f>
        <v>0</v>
      </c>
      <c r="BP15" s="2">
        <f>'supply 2012-13'!BP15*exempt!$C13</f>
        <v>0</v>
      </c>
      <c r="BQ15" s="2">
        <f t="shared" si="0"/>
        <v>8860065.9197489284</v>
      </c>
      <c r="BR15" s="2">
        <v>-620125.7830696262</v>
      </c>
      <c r="BS15" s="2">
        <f t="shared" si="1"/>
        <v>8239940.136679302</v>
      </c>
      <c r="BV15" s="2">
        <f t="shared" si="2"/>
        <v>0</v>
      </c>
      <c r="BW15" s="2">
        <v>0</v>
      </c>
      <c r="BX15" s="2">
        <f t="shared" si="3"/>
        <v>0</v>
      </c>
      <c r="BY15" s="2">
        <f t="shared" si="4"/>
        <v>8239940.136679302</v>
      </c>
      <c r="BZ15" s="2">
        <v>2893090.3820170695</v>
      </c>
      <c r="CA15" s="2">
        <f t="shared" si="5"/>
        <v>11133030.518696371</v>
      </c>
    </row>
    <row r="16" spans="1:83" x14ac:dyDescent="0.35">
      <c r="A16" s="19">
        <v>13</v>
      </c>
      <c r="B16" s="19" t="s">
        <v>92</v>
      </c>
      <c r="C16" s="2">
        <f>'supply 2012-13'!C16*exempt!$C14</f>
        <v>0</v>
      </c>
      <c r="D16" s="2">
        <f>'supply 2012-13'!D16*exempt!$C14</f>
        <v>0</v>
      </c>
      <c r="E16" s="2">
        <f>'supply 2012-13'!E16*exempt!$C14</f>
        <v>0</v>
      </c>
      <c r="F16" s="2">
        <f>'supply 2012-13'!F16*exempt!$C14</f>
        <v>0</v>
      </c>
      <c r="G16" s="2">
        <f>'supply 2012-13'!G16*exempt!$C14</f>
        <v>0</v>
      </c>
      <c r="H16" s="2">
        <f>'supply 2012-13'!H16*exempt!$C14</f>
        <v>0</v>
      </c>
      <c r="I16" s="2">
        <f>'supply 2012-13'!I16*exempt!$C14</f>
        <v>0</v>
      </c>
      <c r="J16" s="2">
        <f>'supply 2012-13'!J16*exempt!$C14</f>
        <v>0</v>
      </c>
      <c r="K16" s="2">
        <f>'supply 2012-13'!K16*exempt!$C14</f>
        <v>0</v>
      </c>
      <c r="L16" s="2">
        <f>'supply 2012-13'!L16*exempt!$C14</f>
        <v>0</v>
      </c>
      <c r="M16" s="2">
        <f>'supply 2012-13'!M16*exempt!$C14</f>
        <v>0</v>
      </c>
      <c r="N16" s="2">
        <f>'supply 2012-13'!N16*exempt!$C14</f>
        <v>0</v>
      </c>
      <c r="O16" s="2">
        <f>'supply 2012-13'!O16*exempt!$C14</f>
        <v>0</v>
      </c>
      <c r="P16" s="2">
        <f>'supply 2012-13'!P16*exempt!$C14</f>
        <v>0</v>
      </c>
      <c r="Q16" s="2">
        <f>'supply 2012-13'!Q16*exempt!$C14</f>
        <v>0</v>
      </c>
      <c r="R16" s="2">
        <f>'supply 2012-13'!R16*exempt!$C14</f>
        <v>0</v>
      </c>
      <c r="S16" s="2">
        <f>'supply 2012-13'!S16*exempt!$C14</f>
        <v>0</v>
      </c>
      <c r="T16" s="2">
        <f>'supply 2012-13'!T16*exempt!$C14</f>
        <v>0</v>
      </c>
      <c r="U16" s="2">
        <f>'supply 2012-13'!U16*exempt!$C14</f>
        <v>0</v>
      </c>
      <c r="V16" s="2">
        <f>'supply 2012-13'!V16*exempt!$C14</f>
        <v>0</v>
      </c>
      <c r="W16" s="2">
        <f>'supply 2012-13'!W16*exempt!$C14</f>
        <v>0</v>
      </c>
      <c r="X16" s="2">
        <f>'supply 2012-13'!X16*exempt!$C14</f>
        <v>0</v>
      </c>
      <c r="Y16" s="2">
        <f>'supply 2012-13'!Y16*exempt!$C14</f>
        <v>0</v>
      </c>
      <c r="Z16" s="2">
        <f>'supply 2012-13'!Z16*exempt!$C14</f>
        <v>0</v>
      </c>
      <c r="AA16" s="2">
        <f>'supply 2012-13'!AA16*exempt!$C14</f>
        <v>0</v>
      </c>
      <c r="AB16" s="2">
        <f>'supply 2012-13'!AB16*exempt!$C14</f>
        <v>0</v>
      </c>
      <c r="AC16" s="2">
        <f>'supply 2012-13'!AC16*exempt!$C14</f>
        <v>0</v>
      </c>
      <c r="AD16" s="2">
        <f>'supply 2012-13'!AD16*exempt!$C14</f>
        <v>0</v>
      </c>
      <c r="AE16" s="2">
        <f>'supply 2012-13'!AE16*exempt!$C14</f>
        <v>0</v>
      </c>
      <c r="AF16" s="2">
        <f>'supply 2012-13'!AF16*exempt!$C14</f>
        <v>0</v>
      </c>
      <c r="AG16" s="2">
        <f>'supply 2012-13'!AG16*exempt!$C14</f>
        <v>0</v>
      </c>
      <c r="AH16" s="2">
        <f>'supply 2012-13'!AH16*exempt!$C14</f>
        <v>0</v>
      </c>
      <c r="AI16" s="2">
        <f>'supply 2012-13'!AI16*exempt!$C14</f>
        <v>0</v>
      </c>
      <c r="AJ16" s="2">
        <f>'supply 2012-13'!AJ16*exempt!$C14</f>
        <v>0</v>
      </c>
      <c r="AK16" s="2">
        <f>'supply 2012-13'!AK16*exempt!$C14</f>
        <v>0</v>
      </c>
      <c r="AL16" s="2">
        <f>'supply 2012-13'!AL16*exempt!$C14</f>
        <v>0</v>
      </c>
      <c r="AM16" s="2">
        <f>'supply 2012-13'!AM16*exempt!$C14</f>
        <v>0</v>
      </c>
      <c r="AN16" s="2">
        <f>'supply 2012-13'!AN16*exempt!$C14</f>
        <v>0</v>
      </c>
      <c r="AO16" s="2">
        <f>'supply 2012-13'!AO16*exempt!$C14</f>
        <v>0</v>
      </c>
      <c r="AP16" s="2">
        <f>'supply 2012-13'!AP16*exempt!$C14</f>
        <v>0</v>
      </c>
      <c r="AQ16" s="2">
        <f>'supply 2012-13'!AQ16*exempt!$C14</f>
        <v>0</v>
      </c>
      <c r="AR16" s="2">
        <f>'supply 2012-13'!AR16*exempt!$C14</f>
        <v>0</v>
      </c>
      <c r="AS16" s="2">
        <f>'supply 2012-13'!AS16*exempt!$C14</f>
        <v>0</v>
      </c>
      <c r="AT16" s="2">
        <f>'supply 2012-13'!AT16*exempt!$C14</f>
        <v>0</v>
      </c>
      <c r="AU16" s="2">
        <f>'supply 2012-13'!AU16*exempt!$C14</f>
        <v>0</v>
      </c>
      <c r="AV16" s="2">
        <f>'supply 2012-13'!AV16*exempt!$C14</f>
        <v>0</v>
      </c>
      <c r="AW16" s="2">
        <f>'supply 2012-13'!AW16*exempt!$C14</f>
        <v>0</v>
      </c>
      <c r="AX16" s="2">
        <f>'supply 2012-13'!AX16*exempt!$C14</f>
        <v>0</v>
      </c>
      <c r="AY16" s="2">
        <f>'supply 2012-13'!AY16*exempt!$C14</f>
        <v>0</v>
      </c>
      <c r="AZ16" s="2">
        <f>'supply 2012-13'!AZ16*exempt!$C14</f>
        <v>0</v>
      </c>
      <c r="BA16" s="2">
        <f>'supply 2012-13'!BA16*exempt!$C14</f>
        <v>0</v>
      </c>
      <c r="BB16" s="2">
        <f>'supply 2012-13'!BB16*exempt!$C14</f>
        <v>0</v>
      </c>
      <c r="BC16" s="2">
        <f>'supply 2012-13'!BC16*exempt!$C14</f>
        <v>0</v>
      </c>
      <c r="BD16" s="2">
        <f>'supply 2012-13'!BD16*exempt!$C14</f>
        <v>0</v>
      </c>
      <c r="BE16" s="2">
        <f>'supply 2012-13'!BE16*exempt!$C14</f>
        <v>0</v>
      </c>
      <c r="BF16" s="2">
        <f>'supply 2012-13'!BF16*exempt!$C14</f>
        <v>0</v>
      </c>
      <c r="BG16" s="2">
        <f>'supply 2012-13'!BG16*exempt!$C14</f>
        <v>0</v>
      </c>
      <c r="BH16" s="2">
        <f>'supply 2012-13'!BH16*exempt!$C14</f>
        <v>0</v>
      </c>
      <c r="BI16" s="2">
        <f>'supply 2012-13'!BI16*exempt!$C14</f>
        <v>0</v>
      </c>
      <c r="BJ16" s="2">
        <f>'supply 2012-13'!BJ16*exempt!$C14</f>
        <v>0</v>
      </c>
      <c r="BK16" s="2">
        <f>'supply 2012-13'!BK16*exempt!$C14</f>
        <v>0</v>
      </c>
      <c r="BL16" s="2">
        <f>'supply 2012-13'!BL16*exempt!$C14</f>
        <v>0</v>
      </c>
      <c r="BM16" s="2">
        <f>'supply 2012-13'!BM16*exempt!$C14</f>
        <v>0</v>
      </c>
      <c r="BN16" s="2">
        <f>'supply 2012-13'!BN16*exempt!$C14</f>
        <v>0</v>
      </c>
      <c r="BO16" s="2">
        <f>'supply 2012-13'!BO16*exempt!$C14</f>
        <v>0</v>
      </c>
      <c r="BP16" s="2">
        <f>'supply 2012-13'!BP16*exempt!$C14</f>
        <v>0</v>
      </c>
      <c r="BQ16" s="2">
        <f t="shared" si="0"/>
        <v>0</v>
      </c>
      <c r="BR16" s="2">
        <v>-1104.4182915459801</v>
      </c>
      <c r="BS16" s="2">
        <f t="shared" si="1"/>
        <v>-1104.4182915459801</v>
      </c>
      <c r="BT16" s="2">
        <v>15.14</v>
      </c>
      <c r="BV16" s="2">
        <f t="shared" si="2"/>
        <v>15.14</v>
      </c>
      <c r="BW16" s="2">
        <v>1.3310540850867201</v>
      </c>
      <c r="BX16" s="2">
        <f t="shared" si="3"/>
        <v>16.47105408508672</v>
      </c>
      <c r="BY16" s="2">
        <f t="shared" si="4"/>
        <v>-1087.9472374608933</v>
      </c>
      <c r="BZ16" s="2">
        <v>150612.85868219801</v>
      </c>
      <c r="CA16" s="2">
        <f t="shared" si="5"/>
        <v>149524.91144473711</v>
      </c>
    </row>
    <row r="17" spans="1:79" s="2" customFormat="1" x14ac:dyDescent="0.35">
      <c r="A17" s="19">
        <v>14</v>
      </c>
      <c r="B17" s="19" t="s">
        <v>93</v>
      </c>
      <c r="C17" s="2">
        <f>'supply 2012-13'!C17*exempt!$C15</f>
        <v>0</v>
      </c>
      <c r="D17" s="2">
        <f>'supply 2012-13'!D17*exempt!$C15</f>
        <v>0</v>
      </c>
      <c r="E17" s="2">
        <f>'supply 2012-13'!E17*exempt!$C15</f>
        <v>0</v>
      </c>
      <c r="F17" s="2">
        <f>'supply 2012-13'!F17*exempt!$C15</f>
        <v>0</v>
      </c>
      <c r="G17" s="2">
        <f>'supply 2012-13'!G17*exempt!$C15</f>
        <v>0</v>
      </c>
      <c r="H17" s="2">
        <f>'supply 2012-13'!H17*exempt!$C15</f>
        <v>0</v>
      </c>
      <c r="I17" s="2">
        <f>'supply 2012-13'!I17*exempt!$C15</f>
        <v>0</v>
      </c>
      <c r="J17" s="2">
        <f>'supply 2012-13'!J17*exempt!$C15</f>
        <v>0</v>
      </c>
      <c r="K17" s="2">
        <f>'supply 2012-13'!K17*exempt!$C15</f>
        <v>0</v>
      </c>
      <c r="L17" s="2">
        <f>'supply 2012-13'!L17*exempt!$C15</f>
        <v>0</v>
      </c>
      <c r="M17" s="2">
        <f>'supply 2012-13'!M17*exempt!$C15</f>
        <v>0</v>
      </c>
      <c r="N17" s="2">
        <f>'supply 2012-13'!N17*exempt!$C15</f>
        <v>0</v>
      </c>
      <c r="O17" s="2">
        <f>'supply 2012-13'!O17*exempt!$C15</f>
        <v>0</v>
      </c>
      <c r="P17" s="2">
        <f>'supply 2012-13'!P17*exempt!$C15</f>
        <v>0</v>
      </c>
      <c r="Q17" s="2">
        <f>'supply 2012-13'!Q17*exempt!$C15</f>
        <v>0</v>
      </c>
      <c r="R17" s="2">
        <f>'supply 2012-13'!R17*exempt!$C15</f>
        <v>0</v>
      </c>
      <c r="S17" s="2">
        <f>'supply 2012-13'!S17*exempt!$C15</f>
        <v>0</v>
      </c>
      <c r="T17" s="2">
        <f>'supply 2012-13'!T17*exempt!$C15</f>
        <v>0</v>
      </c>
      <c r="U17" s="2">
        <f>'supply 2012-13'!U17*exempt!$C15</f>
        <v>0</v>
      </c>
      <c r="V17" s="2">
        <f>'supply 2012-13'!V17*exempt!$C15</f>
        <v>0</v>
      </c>
      <c r="W17" s="2">
        <f>'supply 2012-13'!W17*exempt!$C15</f>
        <v>0</v>
      </c>
      <c r="X17" s="2">
        <f>'supply 2012-13'!X17*exempt!$C15</f>
        <v>0</v>
      </c>
      <c r="Y17" s="2">
        <f>'supply 2012-13'!Y17*exempt!$C15</f>
        <v>0</v>
      </c>
      <c r="Z17" s="2">
        <f>'supply 2012-13'!Z17*exempt!$C15</f>
        <v>0</v>
      </c>
      <c r="AA17" s="2">
        <f>'supply 2012-13'!AA17*exempt!$C15</f>
        <v>0</v>
      </c>
      <c r="AB17" s="2">
        <f>'supply 2012-13'!AB17*exempt!$C15</f>
        <v>0</v>
      </c>
      <c r="AC17" s="2">
        <f>'supply 2012-13'!AC17*exempt!$C15</f>
        <v>0</v>
      </c>
      <c r="AD17" s="2">
        <f>'supply 2012-13'!AD17*exempt!$C15</f>
        <v>0</v>
      </c>
      <c r="AE17" s="2">
        <f>'supply 2012-13'!AE17*exempt!$C15</f>
        <v>0</v>
      </c>
      <c r="AF17" s="2">
        <f>'supply 2012-13'!AF17*exempt!$C15</f>
        <v>0</v>
      </c>
      <c r="AG17" s="2">
        <f>'supply 2012-13'!AG17*exempt!$C15</f>
        <v>0</v>
      </c>
      <c r="AH17" s="2">
        <f>'supply 2012-13'!AH17*exempt!$C15</f>
        <v>0</v>
      </c>
      <c r="AI17" s="2">
        <f>'supply 2012-13'!AI17*exempt!$C15</f>
        <v>0</v>
      </c>
      <c r="AJ17" s="2">
        <f>'supply 2012-13'!AJ17*exempt!$C15</f>
        <v>0</v>
      </c>
      <c r="AK17" s="2">
        <f>'supply 2012-13'!AK17*exempt!$C15</f>
        <v>0</v>
      </c>
      <c r="AL17" s="2">
        <f>'supply 2012-13'!AL17*exempt!$C15</f>
        <v>0</v>
      </c>
      <c r="AM17" s="2">
        <f>'supply 2012-13'!AM17*exempt!$C15</f>
        <v>0</v>
      </c>
      <c r="AN17" s="2">
        <f>'supply 2012-13'!AN17*exempt!$C15</f>
        <v>0</v>
      </c>
      <c r="AO17" s="2">
        <f>'supply 2012-13'!AO17*exempt!$C15</f>
        <v>0</v>
      </c>
      <c r="AP17" s="2">
        <f>'supply 2012-13'!AP17*exempt!$C15</f>
        <v>0</v>
      </c>
      <c r="AQ17" s="2">
        <f>'supply 2012-13'!AQ17*exempt!$C15</f>
        <v>0</v>
      </c>
      <c r="AR17" s="2">
        <f>'supply 2012-13'!AR17*exempt!$C15</f>
        <v>0</v>
      </c>
      <c r="AS17" s="2">
        <f>'supply 2012-13'!AS17*exempt!$C15</f>
        <v>0</v>
      </c>
      <c r="AT17" s="2">
        <f>'supply 2012-13'!AT17*exempt!$C15</f>
        <v>0</v>
      </c>
      <c r="AU17" s="2">
        <f>'supply 2012-13'!AU17*exempt!$C15</f>
        <v>0</v>
      </c>
      <c r="AV17" s="2">
        <f>'supply 2012-13'!AV17*exempt!$C15</f>
        <v>0</v>
      </c>
      <c r="AW17" s="2">
        <f>'supply 2012-13'!AW17*exempt!$C15</f>
        <v>0</v>
      </c>
      <c r="AX17" s="2">
        <f>'supply 2012-13'!AX17*exempt!$C15</f>
        <v>0</v>
      </c>
      <c r="AY17" s="2">
        <f>'supply 2012-13'!AY17*exempt!$C15</f>
        <v>0</v>
      </c>
      <c r="AZ17" s="2">
        <f>'supply 2012-13'!AZ17*exempt!$C15</f>
        <v>0</v>
      </c>
      <c r="BA17" s="2">
        <f>'supply 2012-13'!BA17*exempt!$C15</f>
        <v>0</v>
      </c>
      <c r="BB17" s="2">
        <f>'supply 2012-13'!BB17*exempt!$C15</f>
        <v>0</v>
      </c>
      <c r="BC17" s="2">
        <f>'supply 2012-13'!BC17*exempt!$C15</f>
        <v>0</v>
      </c>
      <c r="BD17" s="2">
        <f>'supply 2012-13'!BD17*exempt!$C15</f>
        <v>0</v>
      </c>
      <c r="BE17" s="2">
        <f>'supply 2012-13'!BE17*exempt!$C15</f>
        <v>0</v>
      </c>
      <c r="BF17" s="2">
        <f>'supply 2012-13'!BF17*exempt!$C15</f>
        <v>0</v>
      </c>
      <c r="BG17" s="2">
        <f>'supply 2012-13'!BG17*exempt!$C15</f>
        <v>0</v>
      </c>
      <c r="BH17" s="2">
        <f>'supply 2012-13'!BH17*exempt!$C15</f>
        <v>0</v>
      </c>
      <c r="BI17" s="2">
        <f>'supply 2012-13'!BI17*exempt!$C15</f>
        <v>0</v>
      </c>
      <c r="BJ17" s="2">
        <f>'supply 2012-13'!BJ17*exempt!$C15</f>
        <v>0</v>
      </c>
      <c r="BK17" s="2">
        <f>'supply 2012-13'!BK17*exempt!$C15</f>
        <v>0</v>
      </c>
      <c r="BL17" s="2">
        <f>'supply 2012-13'!BL17*exempt!$C15</f>
        <v>0</v>
      </c>
      <c r="BM17" s="2">
        <f>'supply 2012-13'!BM17*exempt!$C15</f>
        <v>0</v>
      </c>
      <c r="BN17" s="2">
        <f>'supply 2012-13'!BN17*exempt!$C15</f>
        <v>0</v>
      </c>
      <c r="BO17" s="2">
        <f>'supply 2012-13'!BO17*exempt!$C15</f>
        <v>0</v>
      </c>
      <c r="BP17" s="2">
        <f>'supply 2012-13'!BP17*exempt!$C15</f>
        <v>0</v>
      </c>
      <c r="BQ17" s="2">
        <f t="shared" si="0"/>
        <v>0</v>
      </c>
      <c r="BR17" s="2">
        <v>-21549.942402256682</v>
      </c>
      <c r="BS17" s="2">
        <f t="shared" si="1"/>
        <v>-21549.942402256682</v>
      </c>
      <c r="BV17" s="2">
        <f t="shared" si="2"/>
        <v>0</v>
      </c>
      <c r="BW17" s="2">
        <v>0</v>
      </c>
      <c r="BX17" s="2">
        <f t="shared" si="3"/>
        <v>0</v>
      </c>
      <c r="BY17" s="2">
        <f t="shared" si="4"/>
        <v>-21549.942402256682</v>
      </c>
      <c r="BZ17" s="2">
        <v>225411.69580027199</v>
      </c>
      <c r="CA17" s="2">
        <f t="shared" si="5"/>
        <v>203861.75339801531</v>
      </c>
    </row>
    <row r="18" spans="1:79" s="2" customFormat="1" x14ac:dyDescent="0.35">
      <c r="A18" s="19">
        <v>15</v>
      </c>
      <c r="B18" s="19" t="s">
        <v>94</v>
      </c>
      <c r="C18" s="2">
        <f>'supply 2012-13'!C18*exempt!$C16</f>
        <v>979931.29613127408</v>
      </c>
      <c r="D18" s="2">
        <f>'supply 2012-13'!D18*exempt!$C16</f>
        <v>0</v>
      </c>
      <c r="E18" s="2">
        <f>'supply 2012-13'!E18*exempt!$C16</f>
        <v>0</v>
      </c>
      <c r="F18" s="2">
        <f>'supply 2012-13'!F18*exempt!$C16</f>
        <v>0</v>
      </c>
      <c r="G18" s="2">
        <f>'supply 2012-13'!G18*exempt!$C16</f>
        <v>0</v>
      </c>
      <c r="H18" s="2">
        <f>'supply 2012-13'!H18*exempt!$C16</f>
        <v>0</v>
      </c>
      <c r="I18" s="2">
        <f>'supply 2012-13'!I18*exempt!$C16</f>
        <v>0</v>
      </c>
      <c r="J18" s="2">
        <f>'supply 2012-13'!J18*exempt!$C16</f>
        <v>0</v>
      </c>
      <c r="K18" s="2">
        <f>'supply 2012-13'!K18*exempt!$C16</f>
        <v>0</v>
      </c>
      <c r="L18" s="2">
        <f>'supply 2012-13'!L18*exempt!$C16</f>
        <v>0</v>
      </c>
      <c r="M18" s="2">
        <f>'supply 2012-13'!M18*exempt!$C16</f>
        <v>0</v>
      </c>
      <c r="N18" s="2">
        <f>'supply 2012-13'!N18*exempt!$C16</f>
        <v>0</v>
      </c>
      <c r="O18" s="2">
        <f>'supply 2012-13'!O18*exempt!$C16</f>
        <v>0</v>
      </c>
      <c r="P18" s="2">
        <f>'supply 2012-13'!P18*exempt!$C16</f>
        <v>0</v>
      </c>
      <c r="Q18" s="2">
        <f>'supply 2012-13'!Q18*exempt!$C16</f>
        <v>0</v>
      </c>
      <c r="R18" s="2">
        <f>'supply 2012-13'!R18*exempt!$C16</f>
        <v>0</v>
      </c>
      <c r="S18" s="2">
        <f>'supply 2012-13'!S18*exempt!$C16</f>
        <v>0</v>
      </c>
      <c r="T18" s="2">
        <f>'supply 2012-13'!T18*exempt!$C16</f>
        <v>0</v>
      </c>
      <c r="U18" s="2">
        <f>'supply 2012-13'!U18*exempt!$C16</f>
        <v>0</v>
      </c>
      <c r="V18" s="2">
        <f>'supply 2012-13'!V18*exempt!$C16</f>
        <v>0</v>
      </c>
      <c r="W18" s="2">
        <f>'supply 2012-13'!W18*exempt!$C16</f>
        <v>0</v>
      </c>
      <c r="X18" s="2">
        <f>'supply 2012-13'!X18*exempt!$C16</f>
        <v>0</v>
      </c>
      <c r="Y18" s="2">
        <f>'supply 2012-13'!Y18*exempt!$C16</f>
        <v>0</v>
      </c>
      <c r="Z18" s="2">
        <f>'supply 2012-13'!Z18*exempt!$C16</f>
        <v>0</v>
      </c>
      <c r="AA18" s="2">
        <f>'supply 2012-13'!AA18*exempt!$C16</f>
        <v>0</v>
      </c>
      <c r="AB18" s="2">
        <f>'supply 2012-13'!AB18*exempt!$C16</f>
        <v>0</v>
      </c>
      <c r="AC18" s="2">
        <f>'supply 2012-13'!AC18*exempt!$C16</f>
        <v>0</v>
      </c>
      <c r="AD18" s="2">
        <f>'supply 2012-13'!AD18*exempt!$C16</f>
        <v>0</v>
      </c>
      <c r="AE18" s="2">
        <f>'supply 2012-13'!AE18*exempt!$C16</f>
        <v>0</v>
      </c>
      <c r="AF18" s="2">
        <f>'supply 2012-13'!AF18*exempt!$C16</f>
        <v>0</v>
      </c>
      <c r="AG18" s="2">
        <f>'supply 2012-13'!AG18*exempt!$C16</f>
        <v>0</v>
      </c>
      <c r="AH18" s="2">
        <f>'supply 2012-13'!AH18*exempt!$C16</f>
        <v>0</v>
      </c>
      <c r="AI18" s="2">
        <f>'supply 2012-13'!AI18*exempt!$C16</f>
        <v>0</v>
      </c>
      <c r="AJ18" s="2">
        <f>'supply 2012-13'!AJ18*exempt!$C16</f>
        <v>0</v>
      </c>
      <c r="AK18" s="2">
        <f>'supply 2012-13'!AK18*exempt!$C16</f>
        <v>0</v>
      </c>
      <c r="AL18" s="2">
        <f>'supply 2012-13'!AL18*exempt!$C16</f>
        <v>0</v>
      </c>
      <c r="AM18" s="2">
        <f>'supply 2012-13'!AM18*exempt!$C16</f>
        <v>0</v>
      </c>
      <c r="AN18" s="2">
        <f>'supply 2012-13'!AN18*exempt!$C16</f>
        <v>0</v>
      </c>
      <c r="AO18" s="2">
        <f>'supply 2012-13'!AO18*exempt!$C16</f>
        <v>0</v>
      </c>
      <c r="AP18" s="2">
        <f>'supply 2012-13'!AP18*exempt!$C16</f>
        <v>0</v>
      </c>
      <c r="AQ18" s="2">
        <f>'supply 2012-13'!AQ18*exempt!$C16</f>
        <v>0</v>
      </c>
      <c r="AR18" s="2">
        <f>'supply 2012-13'!AR18*exempt!$C16</f>
        <v>0</v>
      </c>
      <c r="AS18" s="2">
        <f>'supply 2012-13'!AS18*exempt!$C16</f>
        <v>0</v>
      </c>
      <c r="AT18" s="2">
        <f>'supply 2012-13'!AT18*exempt!$C16</f>
        <v>0</v>
      </c>
      <c r="AU18" s="2">
        <f>'supply 2012-13'!AU18*exempt!$C16</f>
        <v>0</v>
      </c>
      <c r="AV18" s="2">
        <f>'supply 2012-13'!AV18*exempt!$C16</f>
        <v>0</v>
      </c>
      <c r="AW18" s="2">
        <f>'supply 2012-13'!AW18*exempt!$C16</f>
        <v>0</v>
      </c>
      <c r="AX18" s="2">
        <f>'supply 2012-13'!AX18*exempt!$C16</f>
        <v>0</v>
      </c>
      <c r="AY18" s="2">
        <f>'supply 2012-13'!AY18*exempt!$C16</f>
        <v>0</v>
      </c>
      <c r="AZ18" s="2">
        <f>'supply 2012-13'!AZ18*exempt!$C16</f>
        <v>0</v>
      </c>
      <c r="BA18" s="2">
        <f>'supply 2012-13'!BA18*exempt!$C16</f>
        <v>0</v>
      </c>
      <c r="BB18" s="2">
        <f>'supply 2012-13'!BB18*exempt!$C16</f>
        <v>0</v>
      </c>
      <c r="BC18" s="2">
        <f>'supply 2012-13'!BC18*exempt!$C16</f>
        <v>0</v>
      </c>
      <c r="BD18" s="2">
        <f>'supply 2012-13'!BD18*exempt!$C16</f>
        <v>0</v>
      </c>
      <c r="BE18" s="2">
        <f>'supply 2012-13'!BE18*exempt!$C16</f>
        <v>0</v>
      </c>
      <c r="BF18" s="2">
        <f>'supply 2012-13'!BF18*exempt!$C16</f>
        <v>0</v>
      </c>
      <c r="BG18" s="2">
        <f>'supply 2012-13'!BG18*exempt!$C16</f>
        <v>0</v>
      </c>
      <c r="BH18" s="2">
        <f>'supply 2012-13'!BH18*exempt!$C16</f>
        <v>0</v>
      </c>
      <c r="BI18" s="2">
        <f>'supply 2012-13'!BI18*exempt!$C16</f>
        <v>0</v>
      </c>
      <c r="BJ18" s="2">
        <f>'supply 2012-13'!BJ18*exempt!$C16</f>
        <v>0</v>
      </c>
      <c r="BK18" s="2">
        <f>'supply 2012-13'!BK18*exempt!$C16</f>
        <v>0</v>
      </c>
      <c r="BL18" s="2">
        <f>'supply 2012-13'!BL18*exempt!$C16</f>
        <v>0</v>
      </c>
      <c r="BM18" s="2">
        <f>'supply 2012-13'!BM18*exempt!$C16</f>
        <v>0</v>
      </c>
      <c r="BN18" s="2">
        <f>'supply 2012-13'!BN18*exempt!$C16</f>
        <v>0</v>
      </c>
      <c r="BO18" s="2">
        <f>'supply 2012-13'!BO18*exempt!$C16</f>
        <v>0</v>
      </c>
      <c r="BP18" s="2">
        <f>'supply 2012-13'!BP18*exempt!$C16</f>
        <v>0</v>
      </c>
      <c r="BQ18" s="2">
        <f t="shared" si="0"/>
        <v>979931.29613127408</v>
      </c>
      <c r="BR18" s="2">
        <v>-10751.801876888541</v>
      </c>
      <c r="BS18" s="2">
        <f t="shared" si="1"/>
        <v>969179.49425438559</v>
      </c>
      <c r="BV18" s="2">
        <f t="shared" si="2"/>
        <v>0</v>
      </c>
      <c r="BW18" s="2">
        <v>0</v>
      </c>
      <c r="BX18" s="2">
        <f t="shared" si="3"/>
        <v>0</v>
      </c>
      <c r="BY18" s="2">
        <f t="shared" si="4"/>
        <v>969179.49425438559</v>
      </c>
      <c r="BZ18" s="2">
        <v>265998.292768438</v>
      </c>
      <c r="CA18" s="2">
        <f t="shared" si="5"/>
        <v>1235177.7870228235</v>
      </c>
    </row>
    <row r="19" spans="1:79" s="2" customFormat="1" x14ac:dyDescent="0.35">
      <c r="A19" s="19">
        <v>16</v>
      </c>
      <c r="B19" s="19" t="s">
        <v>95</v>
      </c>
      <c r="C19" s="2">
        <f>'supply 2012-13'!C19*exempt!$C17</f>
        <v>772156.00240111921</v>
      </c>
      <c r="D19" s="2">
        <f>'supply 2012-13'!D19*exempt!$C17</f>
        <v>0</v>
      </c>
      <c r="E19" s="2">
        <f>'supply 2012-13'!E19*exempt!$C17</f>
        <v>0</v>
      </c>
      <c r="F19" s="2">
        <f>'supply 2012-13'!F19*exempt!$C17</f>
        <v>0</v>
      </c>
      <c r="G19" s="2">
        <f>'supply 2012-13'!G19*exempt!$C17</f>
        <v>0</v>
      </c>
      <c r="H19" s="2">
        <f>'supply 2012-13'!H19*exempt!$C17</f>
        <v>0</v>
      </c>
      <c r="I19" s="2">
        <f>'supply 2012-13'!I19*exempt!$C17</f>
        <v>0</v>
      </c>
      <c r="J19" s="2">
        <f>'supply 2012-13'!J19*exempt!$C17</f>
        <v>0</v>
      </c>
      <c r="K19" s="2">
        <f>'supply 2012-13'!K19*exempt!$C17</f>
        <v>0</v>
      </c>
      <c r="L19" s="2">
        <f>'supply 2012-13'!L19*exempt!$C17</f>
        <v>0</v>
      </c>
      <c r="M19" s="2">
        <f>'supply 2012-13'!M19*exempt!$C17</f>
        <v>0</v>
      </c>
      <c r="N19" s="2">
        <f>'supply 2012-13'!N19*exempt!$C17</f>
        <v>0</v>
      </c>
      <c r="O19" s="2">
        <f>'supply 2012-13'!O19*exempt!$C17</f>
        <v>0</v>
      </c>
      <c r="P19" s="2">
        <f>'supply 2012-13'!P19*exempt!$C17</f>
        <v>0</v>
      </c>
      <c r="Q19" s="2">
        <f>'supply 2012-13'!Q19*exempt!$C17</f>
        <v>0</v>
      </c>
      <c r="R19" s="2">
        <f>'supply 2012-13'!R19*exempt!$C17</f>
        <v>0</v>
      </c>
      <c r="S19" s="2">
        <f>'supply 2012-13'!S19*exempt!$C17</f>
        <v>0</v>
      </c>
      <c r="T19" s="2">
        <f>'supply 2012-13'!T19*exempt!$C17</f>
        <v>0</v>
      </c>
      <c r="U19" s="2">
        <f>'supply 2012-13'!U19*exempt!$C17</f>
        <v>0</v>
      </c>
      <c r="V19" s="2">
        <f>'supply 2012-13'!V19*exempt!$C17</f>
        <v>0</v>
      </c>
      <c r="W19" s="2">
        <f>'supply 2012-13'!W19*exempt!$C17</f>
        <v>0</v>
      </c>
      <c r="X19" s="2">
        <f>'supply 2012-13'!X19*exempt!$C17</f>
        <v>0</v>
      </c>
      <c r="Y19" s="2">
        <f>'supply 2012-13'!Y19*exempt!$C17</f>
        <v>0</v>
      </c>
      <c r="Z19" s="2">
        <f>'supply 2012-13'!Z19*exempt!$C17</f>
        <v>0</v>
      </c>
      <c r="AA19" s="2">
        <f>'supply 2012-13'!AA19*exempt!$C17</f>
        <v>0</v>
      </c>
      <c r="AB19" s="2">
        <f>'supply 2012-13'!AB19*exempt!$C17</f>
        <v>0</v>
      </c>
      <c r="AC19" s="2">
        <f>'supply 2012-13'!AC19*exempt!$C17</f>
        <v>0</v>
      </c>
      <c r="AD19" s="2">
        <f>'supply 2012-13'!AD19*exempt!$C17</f>
        <v>0</v>
      </c>
      <c r="AE19" s="2">
        <f>'supply 2012-13'!AE19*exempt!$C17</f>
        <v>0</v>
      </c>
      <c r="AF19" s="2">
        <f>'supply 2012-13'!AF19*exempt!$C17</f>
        <v>0</v>
      </c>
      <c r="AG19" s="2">
        <f>'supply 2012-13'!AG19*exempt!$C17</f>
        <v>0</v>
      </c>
      <c r="AH19" s="2">
        <f>'supply 2012-13'!AH19*exempt!$C17</f>
        <v>0</v>
      </c>
      <c r="AI19" s="2">
        <f>'supply 2012-13'!AI19*exempt!$C17</f>
        <v>0</v>
      </c>
      <c r="AJ19" s="2">
        <f>'supply 2012-13'!AJ19*exempt!$C17</f>
        <v>0</v>
      </c>
      <c r="AK19" s="2">
        <f>'supply 2012-13'!AK19*exempt!$C17</f>
        <v>0</v>
      </c>
      <c r="AL19" s="2">
        <f>'supply 2012-13'!AL19*exempt!$C17</f>
        <v>0</v>
      </c>
      <c r="AM19" s="2">
        <f>'supply 2012-13'!AM19*exempt!$C17</f>
        <v>0</v>
      </c>
      <c r="AN19" s="2">
        <f>'supply 2012-13'!AN19*exempt!$C17</f>
        <v>0</v>
      </c>
      <c r="AO19" s="2">
        <f>'supply 2012-13'!AO19*exempt!$C17</f>
        <v>0</v>
      </c>
      <c r="AP19" s="2">
        <f>'supply 2012-13'!AP19*exempt!$C17</f>
        <v>0</v>
      </c>
      <c r="AQ19" s="2">
        <f>'supply 2012-13'!AQ19*exempt!$C17</f>
        <v>0</v>
      </c>
      <c r="AR19" s="2">
        <f>'supply 2012-13'!AR19*exempt!$C17</f>
        <v>0</v>
      </c>
      <c r="AS19" s="2">
        <f>'supply 2012-13'!AS19*exempt!$C17</f>
        <v>0</v>
      </c>
      <c r="AT19" s="2">
        <f>'supply 2012-13'!AT19*exempt!$C17</f>
        <v>0</v>
      </c>
      <c r="AU19" s="2">
        <f>'supply 2012-13'!AU19*exempt!$C17</f>
        <v>0</v>
      </c>
      <c r="AV19" s="2">
        <f>'supply 2012-13'!AV19*exempt!$C17</f>
        <v>0</v>
      </c>
      <c r="AW19" s="2">
        <f>'supply 2012-13'!AW19*exempt!$C17</f>
        <v>0</v>
      </c>
      <c r="AX19" s="2">
        <f>'supply 2012-13'!AX19*exempt!$C17</f>
        <v>0</v>
      </c>
      <c r="AY19" s="2">
        <f>'supply 2012-13'!AY19*exempt!$C17</f>
        <v>0</v>
      </c>
      <c r="AZ19" s="2">
        <f>'supply 2012-13'!AZ19*exempt!$C17</f>
        <v>0</v>
      </c>
      <c r="BA19" s="2">
        <f>'supply 2012-13'!BA19*exempt!$C17</f>
        <v>0</v>
      </c>
      <c r="BB19" s="2">
        <f>'supply 2012-13'!BB19*exempt!$C17</f>
        <v>0</v>
      </c>
      <c r="BC19" s="2">
        <f>'supply 2012-13'!BC19*exempt!$C17</f>
        <v>0</v>
      </c>
      <c r="BD19" s="2">
        <f>'supply 2012-13'!BD19*exempt!$C17</f>
        <v>0</v>
      </c>
      <c r="BE19" s="2">
        <f>'supply 2012-13'!BE19*exempt!$C17</f>
        <v>0</v>
      </c>
      <c r="BF19" s="2">
        <f>'supply 2012-13'!BF19*exempt!$C17</f>
        <v>0</v>
      </c>
      <c r="BG19" s="2">
        <f>'supply 2012-13'!BG19*exempt!$C17</f>
        <v>0</v>
      </c>
      <c r="BH19" s="2">
        <f>'supply 2012-13'!BH19*exempt!$C17</f>
        <v>0</v>
      </c>
      <c r="BI19" s="2">
        <f>'supply 2012-13'!BI19*exempt!$C17</f>
        <v>0</v>
      </c>
      <c r="BJ19" s="2">
        <f>'supply 2012-13'!BJ19*exempt!$C17</f>
        <v>0</v>
      </c>
      <c r="BK19" s="2">
        <f>'supply 2012-13'!BK19*exempt!$C17</f>
        <v>0</v>
      </c>
      <c r="BL19" s="2">
        <f>'supply 2012-13'!BL19*exempt!$C17</f>
        <v>0</v>
      </c>
      <c r="BM19" s="2">
        <f>'supply 2012-13'!BM19*exempt!$C17</f>
        <v>0</v>
      </c>
      <c r="BN19" s="2">
        <f>'supply 2012-13'!BN19*exempt!$C17</f>
        <v>0</v>
      </c>
      <c r="BO19" s="2">
        <f>'supply 2012-13'!BO19*exempt!$C17</f>
        <v>0</v>
      </c>
      <c r="BP19" s="2">
        <f>'supply 2012-13'!BP19*exempt!$C17</f>
        <v>0</v>
      </c>
      <c r="BQ19" s="2">
        <f t="shared" si="0"/>
        <v>772156.00240111921</v>
      </c>
      <c r="BR19" s="2">
        <v>-3298.1678571919911</v>
      </c>
      <c r="BS19" s="2">
        <f t="shared" si="1"/>
        <v>768857.83454392722</v>
      </c>
      <c r="BT19" s="2">
        <v>56953.440000000002</v>
      </c>
      <c r="BV19" s="2">
        <f t="shared" si="2"/>
        <v>56953.440000000002</v>
      </c>
      <c r="BW19" s="2">
        <v>350.35892029137864</v>
      </c>
      <c r="BX19" s="2">
        <f t="shared" si="3"/>
        <v>57303.798920291381</v>
      </c>
      <c r="BY19" s="2">
        <f t="shared" si="4"/>
        <v>826161.63346421858</v>
      </c>
      <c r="BZ19" s="2">
        <v>161370.51379643101</v>
      </c>
      <c r="CA19" s="2">
        <f t="shared" si="5"/>
        <v>987532.1472606496</v>
      </c>
    </row>
    <row r="20" spans="1:79" s="2" customFormat="1" x14ac:dyDescent="0.35">
      <c r="A20" s="19">
        <v>17</v>
      </c>
      <c r="B20" s="19" t="s">
        <v>96</v>
      </c>
      <c r="C20" s="2">
        <f>'supply 2012-13'!C20*exempt!$C18</f>
        <v>0</v>
      </c>
      <c r="D20" s="2">
        <f>'supply 2012-13'!D20*exempt!$C18</f>
        <v>0</v>
      </c>
      <c r="E20" s="2">
        <f>'supply 2012-13'!E20*exempt!$C18</f>
        <v>0</v>
      </c>
      <c r="F20" s="2">
        <f>'supply 2012-13'!F20*exempt!$C18</f>
        <v>0</v>
      </c>
      <c r="G20" s="2">
        <f>'supply 2012-13'!G20*exempt!$C18</f>
        <v>0</v>
      </c>
      <c r="H20" s="2">
        <f>'supply 2012-13'!H20*exempt!$C18</f>
        <v>0</v>
      </c>
      <c r="I20" s="2">
        <f>'supply 2012-13'!I20*exempt!$C18</f>
        <v>0</v>
      </c>
      <c r="J20" s="2">
        <f>'supply 2012-13'!J20*exempt!$C18</f>
        <v>0</v>
      </c>
      <c r="K20" s="2">
        <f>'supply 2012-13'!K20*exempt!$C18</f>
        <v>0</v>
      </c>
      <c r="L20" s="2">
        <f>'supply 2012-13'!L20*exempt!$C18</f>
        <v>0</v>
      </c>
      <c r="M20" s="2">
        <f>'supply 2012-13'!M20*exempt!$C18</f>
        <v>0</v>
      </c>
      <c r="N20" s="2">
        <f>'supply 2012-13'!N20*exempt!$C18</f>
        <v>0</v>
      </c>
      <c r="O20" s="2">
        <f>'supply 2012-13'!O20*exempt!$C18</f>
        <v>0</v>
      </c>
      <c r="P20" s="2">
        <f>'supply 2012-13'!P20*exempt!$C18</f>
        <v>0</v>
      </c>
      <c r="Q20" s="2">
        <f>'supply 2012-13'!Q20*exempt!$C18</f>
        <v>0</v>
      </c>
      <c r="R20" s="2">
        <f>'supply 2012-13'!R20*exempt!$C18</f>
        <v>0</v>
      </c>
      <c r="S20" s="2">
        <f>'supply 2012-13'!S20*exempt!$C18</f>
        <v>0</v>
      </c>
      <c r="T20" s="2">
        <f>'supply 2012-13'!T20*exempt!$C18</f>
        <v>0</v>
      </c>
      <c r="U20" s="2">
        <f>'supply 2012-13'!U20*exempt!$C18</f>
        <v>0</v>
      </c>
      <c r="V20" s="2">
        <f>'supply 2012-13'!V20*exempt!$C18</f>
        <v>0</v>
      </c>
      <c r="W20" s="2">
        <f>'supply 2012-13'!W20*exempt!$C18</f>
        <v>0</v>
      </c>
      <c r="X20" s="2">
        <f>'supply 2012-13'!X20*exempt!$C18</f>
        <v>0</v>
      </c>
      <c r="Y20" s="2">
        <f>'supply 2012-13'!Y20*exempt!$C18</f>
        <v>0</v>
      </c>
      <c r="Z20" s="2">
        <f>'supply 2012-13'!Z20*exempt!$C18</f>
        <v>0</v>
      </c>
      <c r="AA20" s="2">
        <f>'supply 2012-13'!AA20*exempt!$C18</f>
        <v>0</v>
      </c>
      <c r="AB20" s="2">
        <f>'supply 2012-13'!AB20*exempt!$C18</f>
        <v>0</v>
      </c>
      <c r="AC20" s="2">
        <f>'supply 2012-13'!AC20*exempt!$C18</f>
        <v>0</v>
      </c>
      <c r="AD20" s="2">
        <f>'supply 2012-13'!AD20*exempt!$C18</f>
        <v>0</v>
      </c>
      <c r="AE20" s="2">
        <f>'supply 2012-13'!AE20*exempt!$C18</f>
        <v>0</v>
      </c>
      <c r="AF20" s="2">
        <f>'supply 2012-13'!AF20*exempt!$C18</f>
        <v>0</v>
      </c>
      <c r="AG20" s="2">
        <f>'supply 2012-13'!AG20*exempt!$C18</f>
        <v>0</v>
      </c>
      <c r="AH20" s="2">
        <f>'supply 2012-13'!AH20*exempt!$C18</f>
        <v>0</v>
      </c>
      <c r="AI20" s="2">
        <f>'supply 2012-13'!AI20*exempt!$C18</f>
        <v>0</v>
      </c>
      <c r="AJ20" s="2">
        <f>'supply 2012-13'!AJ20*exempt!$C18</f>
        <v>0</v>
      </c>
      <c r="AK20" s="2">
        <f>'supply 2012-13'!AK20*exempt!$C18</f>
        <v>0</v>
      </c>
      <c r="AL20" s="2">
        <f>'supply 2012-13'!AL20*exempt!$C18</f>
        <v>0</v>
      </c>
      <c r="AM20" s="2">
        <f>'supply 2012-13'!AM20*exempt!$C18</f>
        <v>0</v>
      </c>
      <c r="AN20" s="2">
        <f>'supply 2012-13'!AN20*exempt!$C18</f>
        <v>0</v>
      </c>
      <c r="AO20" s="2">
        <f>'supply 2012-13'!AO20*exempt!$C18</f>
        <v>0</v>
      </c>
      <c r="AP20" s="2">
        <f>'supply 2012-13'!AP20*exempt!$C18</f>
        <v>0</v>
      </c>
      <c r="AQ20" s="2">
        <f>'supply 2012-13'!AQ20*exempt!$C18</f>
        <v>0</v>
      </c>
      <c r="AR20" s="2">
        <f>'supply 2012-13'!AR20*exempt!$C18</f>
        <v>0</v>
      </c>
      <c r="AS20" s="2">
        <f>'supply 2012-13'!AS20*exempt!$C18</f>
        <v>0</v>
      </c>
      <c r="AT20" s="2">
        <f>'supply 2012-13'!AT20*exempt!$C18</f>
        <v>0</v>
      </c>
      <c r="AU20" s="2">
        <f>'supply 2012-13'!AU20*exempt!$C18</f>
        <v>0</v>
      </c>
      <c r="AV20" s="2">
        <f>'supply 2012-13'!AV20*exempt!$C18</f>
        <v>0</v>
      </c>
      <c r="AW20" s="2">
        <f>'supply 2012-13'!AW20*exempt!$C18</f>
        <v>0</v>
      </c>
      <c r="AX20" s="2">
        <f>'supply 2012-13'!AX20*exempt!$C18</f>
        <v>0</v>
      </c>
      <c r="AY20" s="2">
        <f>'supply 2012-13'!AY20*exempt!$C18</f>
        <v>0</v>
      </c>
      <c r="AZ20" s="2">
        <f>'supply 2012-13'!AZ20*exempt!$C18</f>
        <v>0</v>
      </c>
      <c r="BA20" s="2">
        <f>'supply 2012-13'!BA20*exempt!$C18</f>
        <v>0</v>
      </c>
      <c r="BB20" s="2">
        <f>'supply 2012-13'!BB20*exempt!$C18</f>
        <v>0</v>
      </c>
      <c r="BC20" s="2">
        <f>'supply 2012-13'!BC20*exempt!$C18</f>
        <v>0</v>
      </c>
      <c r="BD20" s="2">
        <f>'supply 2012-13'!BD20*exempt!$C18</f>
        <v>0</v>
      </c>
      <c r="BE20" s="2">
        <f>'supply 2012-13'!BE20*exempt!$C18</f>
        <v>0</v>
      </c>
      <c r="BF20" s="2">
        <f>'supply 2012-13'!BF20*exempt!$C18</f>
        <v>0</v>
      </c>
      <c r="BG20" s="2">
        <f>'supply 2012-13'!BG20*exempt!$C18</f>
        <v>0</v>
      </c>
      <c r="BH20" s="2">
        <f>'supply 2012-13'!BH20*exempt!$C18</f>
        <v>0</v>
      </c>
      <c r="BI20" s="2">
        <f>'supply 2012-13'!BI20*exempt!$C18</f>
        <v>0</v>
      </c>
      <c r="BJ20" s="2">
        <f>'supply 2012-13'!BJ20*exempt!$C18</f>
        <v>0</v>
      </c>
      <c r="BK20" s="2">
        <f>'supply 2012-13'!BK20*exempt!$C18</f>
        <v>0</v>
      </c>
      <c r="BL20" s="2">
        <f>'supply 2012-13'!BL20*exempt!$C18</f>
        <v>0</v>
      </c>
      <c r="BM20" s="2">
        <f>'supply 2012-13'!BM20*exempt!$C18</f>
        <v>0</v>
      </c>
      <c r="BN20" s="2">
        <f>'supply 2012-13'!BN20*exempt!$C18</f>
        <v>0</v>
      </c>
      <c r="BO20" s="2">
        <f>'supply 2012-13'!BO20*exempt!$C18</f>
        <v>0</v>
      </c>
      <c r="BP20" s="2">
        <f>'supply 2012-13'!BP20*exempt!$C18</f>
        <v>0</v>
      </c>
      <c r="BQ20" s="2">
        <f t="shared" si="0"/>
        <v>0</v>
      </c>
      <c r="BR20" s="2">
        <v>0</v>
      </c>
      <c r="BS20" s="2">
        <f t="shared" si="1"/>
        <v>0</v>
      </c>
      <c r="BV20" s="2">
        <f t="shared" si="2"/>
        <v>0</v>
      </c>
      <c r="BW20" s="2">
        <v>0</v>
      </c>
      <c r="BX20" s="2">
        <f t="shared" si="3"/>
        <v>0</v>
      </c>
      <c r="BY20" s="2">
        <f t="shared" si="4"/>
        <v>0</v>
      </c>
      <c r="BZ20" s="2">
        <v>499820.75103244599</v>
      </c>
      <c r="CA20" s="2">
        <f t="shared" si="5"/>
        <v>499820.75103244599</v>
      </c>
    </row>
    <row r="21" spans="1:79" s="2" customFormat="1" x14ac:dyDescent="0.35">
      <c r="A21" s="19">
        <v>18</v>
      </c>
      <c r="B21" s="19" t="s">
        <v>97</v>
      </c>
      <c r="C21" s="2">
        <f>'supply 2012-13'!C21*exempt!$C19</f>
        <v>14422094.88575786</v>
      </c>
      <c r="D21" s="2">
        <f>'supply 2012-13'!D21*exempt!$C19</f>
        <v>0</v>
      </c>
      <c r="E21" s="2">
        <f>'supply 2012-13'!E21*exempt!$C19</f>
        <v>0</v>
      </c>
      <c r="F21" s="2">
        <f>'supply 2012-13'!F21*exempt!$C19</f>
        <v>0</v>
      </c>
      <c r="G21" s="2">
        <f>'supply 2012-13'!G21*exempt!$C19</f>
        <v>0</v>
      </c>
      <c r="H21" s="2">
        <f>'supply 2012-13'!H21*exempt!$C19</f>
        <v>0</v>
      </c>
      <c r="I21" s="2">
        <f>'supply 2012-13'!I21*exempt!$C19</f>
        <v>0</v>
      </c>
      <c r="J21" s="2">
        <f>'supply 2012-13'!J21*exempt!$C19</f>
        <v>0</v>
      </c>
      <c r="K21" s="2">
        <f>'supply 2012-13'!K21*exempt!$C19</f>
        <v>0</v>
      </c>
      <c r="L21" s="2">
        <f>'supply 2012-13'!L21*exempt!$C19</f>
        <v>0</v>
      </c>
      <c r="M21" s="2">
        <f>'supply 2012-13'!M21*exempt!$C19</f>
        <v>0</v>
      </c>
      <c r="N21" s="2">
        <f>'supply 2012-13'!N21*exempt!$C19</f>
        <v>0</v>
      </c>
      <c r="O21" s="2">
        <f>'supply 2012-13'!O21*exempt!$C19</f>
        <v>0</v>
      </c>
      <c r="P21" s="2">
        <f>'supply 2012-13'!P21*exempt!$C19</f>
        <v>0</v>
      </c>
      <c r="Q21" s="2">
        <f>'supply 2012-13'!Q21*exempt!$C19</f>
        <v>0</v>
      </c>
      <c r="R21" s="2">
        <f>'supply 2012-13'!R21*exempt!$C19</f>
        <v>0</v>
      </c>
      <c r="S21" s="2">
        <f>'supply 2012-13'!S21*exempt!$C19</f>
        <v>0</v>
      </c>
      <c r="T21" s="2">
        <f>'supply 2012-13'!T21*exempt!$C19</f>
        <v>0</v>
      </c>
      <c r="U21" s="2">
        <f>'supply 2012-13'!U21*exempt!$C19</f>
        <v>0</v>
      </c>
      <c r="V21" s="2">
        <f>'supply 2012-13'!V21*exempt!$C19</f>
        <v>0</v>
      </c>
      <c r="W21" s="2">
        <f>'supply 2012-13'!W21*exempt!$C19</f>
        <v>0</v>
      </c>
      <c r="X21" s="2">
        <f>'supply 2012-13'!X21*exempt!$C19</f>
        <v>0</v>
      </c>
      <c r="Y21" s="2">
        <f>'supply 2012-13'!Y21*exempt!$C19</f>
        <v>0</v>
      </c>
      <c r="Z21" s="2">
        <f>'supply 2012-13'!Z21*exempt!$C19</f>
        <v>0</v>
      </c>
      <c r="AA21" s="2">
        <f>'supply 2012-13'!AA21*exempt!$C19</f>
        <v>0</v>
      </c>
      <c r="AB21" s="2">
        <f>'supply 2012-13'!AB21*exempt!$C19</f>
        <v>0</v>
      </c>
      <c r="AC21" s="2">
        <f>'supply 2012-13'!AC21*exempt!$C19</f>
        <v>0</v>
      </c>
      <c r="AD21" s="2">
        <f>'supply 2012-13'!AD21*exempt!$C19</f>
        <v>0</v>
      </c>
      <c r="AE21" s="2">
        <f>'supply 2012-13'!AE21*exempt!$C19</f>
        <v>0</v>
      </c>
      <c r="AF21" s="2">
        <f>'supply 2012-13'!AF21*exempt!$C19</f>
        <v>0</v>
      </c>
      <c r="AG21" s="2">
        <f>'supply 2012-13'!AG21*exempt!$C19</f>
        <v>0</v>
      </c>
      <c r="AH21" s="2">
        <f>'supply 2012-13'!AH21*exempt!$C19</f>
        <v>0</v>
      </c>
      <c r="AI21" s="2">
        <f>'supply 2012-13'!AI21*exempt!$C19</f>
        <v>0</v>
      </c>
      <c r="AJ21" s="2">
        <f>'supply 2012-13'!AJ21*exempt!$C19</f>
        <v>0</v>
      </c>
      <c r="AK21" s="2">
        <f>'supply 2012-13'!AK21*exempt!$C19</f>
        <v>0</v>
      </c>
      <c r="AL21" s="2">
        <f>'supply 2012-13'!AL21*exempt!$C19</f>
        <v>0</v>
      </c>
      <c r="AM21" s="2">
        <f>'supply 2012-13'!AM21*exempt!$C19</f>
        <v>0</v>
      </c>
      <c r="AN21" s="2">
        <f>'supply 2012-13'!AN21*exempt!$C19</f>
        <v>0</v>
      </c>
      <c r="AO21" s="2">
        <f>'supply 2012-13'!AO21*exempt!$C19</f>
        <v>0</v>
      </c>
      <c r="AP21" s="2">
        <f>'supply 2012-13'!AP21*exempt!$C19</f>
        <v>0</v>
      </c>
      <c r="AQ21" s="2">
        <f>'supply 2012-13'!AQ21*exempt!$C19</f>
        <v>0</v>
      </c>
      <c r="AR21" s="2">
        <f>'supply 2012-13'!AR21*exempt!$C19</f>
        <v>0</v>
      </c>
      <c r="AS21" s="2">
        <f>'supply 2012-13'!AS21*exempt!$C19</f>
        <v>0</v>
      </c>
      <c r="AT21" s="2">
        <f>'supply 2012-13'!AT21*exempt!$C19</f>
        <v>0</v>
      </c>
      <c r="AU21" s="2">
        <f>'supply 2012-13'!AU21*exempt!$C19</f>
        <v>0</v>
      </c>
      <c r="AV21" s="2">
        <f>'supply 2012-13'!AV21*exempt!$C19</f>
        <v>0</v>
      </c>
      <c r="AW21" s="2">
        <f>'supply 2012-13'!AW21*exempt!$C19</f>
        <v>0</v>
      </c>
      <c r="AX21" s="2">
        <f>'supply 2012-13'!AX21*exempt!$C19</f>
        <v>0</v>
      </c>
      <c r="AY21" s="2">
        <f>'supply 2012-13'!AY21*exempt!$C19</f>
        <v>0</v>
      </c>
      <c r="AZ21" s="2">
        <f>'supply 2012-13'!AZ21*exempt!$C19</f>
        <v>0</v>
      </c>
      <c r="BA21" s="2">
        <f>'supply 2012-13'!BA21*exempt!$C19</f>
        <v>0</v>
      </c>
      <c r="BB21" s="2">
        <f>'supply 2012-13'!BB21*exempt!$C19</f>
        <v>0</v>
      </c>
      <c r="BC21" s="2">
        <f>'supply 2012-13'!BC21*exempt!$C19</f>
        <v>0</v>
      </c>
      <c r="BD21" s="2">
        <f>'supply 2012-13'!BD21*exempt!$C19</f>
        <v>0</v>
      </c>
      <c r="BE21" s="2">
        <f>'supply 2012-13'!BE21*exempt!$C19</f>
        <v>0</v>
      </c>
      <c r="BF21" s="2">
        <f>'supply 2012-13'!BF21*exempt!$C19</f>
        <v>0</v>
      </c>
      <c r="BG21" s="2">
        <f>'supply 2012-13'!BG21*exempt!$C19</f>
        <v>0</v>
      </c>
      <c r="BH21" s="2">
        <f>'supply 2012-13'!BH21*exempt!$C19</f>
        <v>0</v>
      </c>
      <c r="BI21" s="2">
        <f>'supply 2012-13'!BI21*exempt!$C19</f>
        <v>0</v>
      </c>
      <c r="BJ21" s="2">
        <f>'supply 2012-13'!BJ21*exempt!$C19</f>
        <v>0</v>
      </c>
      <c r="BK21" s="2">
        <f>'supply 2012-13'!BK21*exempt!$C19</f>
        <v>0</v>
      </c>
      <c r="BL21" s="2">
        <f>'supply 2012-13'!BL21*exempt!$C19</f>
        <v>0</v>
      </c>
      <c r="BM21" s="2">
        <f>'supply 2012-13'!BM21*exempt!$C19</f>
        <v>0</v>
      </c>
      <c r="BN21" s="2">
        <f>'supply 2012-13'!BN21*exempt!$C19</f>
        <v>0</v>
      </c>
      <c r="BO21" s="2">
        <f>'supply 2012-13'!BO21*exempt!$C19</f>
        <v>0</v>
      </c>
      <c r="BP21" s="2">
        <f>'supply 2012-13'!BP21*exempt!$C19</f>
        <v>0</v>
      </c>
      <c r="BQ21" s="2">
        <f t="shared" si="0"/>
        <v>14422094.88575786</v>
      </c>
      <c r="BR21" s="2">
        <v>90885.137449854068</v>
      </c>
      <c r="BS21" s="2">
        <f t="shared" si="1"/>
        <v>14512980.023207715</v>
      </c>
      <c r="BT21" s="2">
        <v>300.15000000000003</v>
      </c>
      <c r="BV21" s="2">
        <f t="shared" si="2"/>
        <v>300.15000000000003</v>
      </c>
      <c r="BW21" s="2">
        <v>4883.5996587438931</v>
      </c>
      <c r="BX21" s="2">
        <f t="shared" si="3"/>
        <v>5183.7496587438927</v>
      </c>
      <c r="BY21" s="2">
        <f t="shared" si="4"/>
        <v>14518163.77286646</v>
      </c>
      <c r="BZ21" s="2">
        <v>5211934.8560789097</v>
      </c>
      <c r="CA21" s="2">
        <f t="shared" si="5"/>
        <v>19730098.628945369</v>
      </c>
    </row>
    <row r="22" spans="1:79" s="2" customFormat="1" x14ac:dyDescent="0.35">
      <c r="A22" s="19">
        <v>19</v>
      </c>
      <c r="B22" s="19" t="s">
        <v>98</v>
      </c>
      <c r="C22" s="2">
        <f>'supply 2012-13'!C22*exempt!$C20</f>
        <v>21302698.276259217</v>
      </c>
      <c r="D22" s="2">
        <f>'supply 2012-13'!D22*exempt!$C20</f>
        <v>0</v>
      </c>
      <c r="E22" s="2">
        <f>'supply 2012-13'!E22*exempt!$C20</f>
        <v>0</v>
      </c>
      <c r="F22" s="2">
        <f>'supply 2012-13'!F22*exempt!$C20</f>
        <v>0</v>
      </c>
      <c r="G22" s="2">
        <f>'supply 2012-13'!G22*exempt!$C20</f>
        <v>0</v>
      </c>
      <c r="H22" s="2">
        <f>'supply 2012-13'!H22*exempt!$C20</f>
        <v>0</v>
      </c>
      <c r="I22" s="2">
        <f>'supply 2012-13'!I22*exempt!$C20</f>
        <v>0</v>
      </c>
      <c r="J22" s="2">
        <f>'supply 2012-13'!J22*exempt!$C20</f>
        <v>0</v>
      </c>
      <c r="K22" s="2">
        <f>'supply 2012-13'!K22*exempt!$C20</f>
        <v>0</v>
      </c>
      <c r="L22" s="2">
        <f>'supply 2012-13'!L22*exempt!$C20</f>
        <v>0</v>
      </c>
      <c r="M22" s="2">
        <f>'supply 2012-13'!M22*exempt!$C20</f>
        <v>0</v>
      </c>
      <c r="N22" s="2">
        <f>'supply 2012-13'!N22*exempt!$C20</f>
        <v>0</v>
      </c>
      <c r="O22" s="2">
        <f>'supply 2012-13'!O22*exempt!$C20</f>
        <v>0</v>
      </c>
      <c r="P22" s="2">
        <f>'supply 2012-13'!P22*exempt!$C20</f>
        <v>0</v>
      </c>
      <c r="Q22" s="2">
        <f>'supply 2012-13'!Q22*exempt!$C20</f>
        <v>0</v>
      </c>
      <c r="R22" s="2">
        <f>'supply 2012-13'!R22*exempt!$C20</f>
        <v>0</v>
      </c>
      <c r="S22" s="2">
        <f>'supply 2012-13'!S22*exempt!$C20</f>
        <v>0</v>
      </c>
      <c r="T22" s="2">
        <f>'supply 2012-13'!T22*exempt!$C20</f>
        <v>0</v>
      </c>
      <c r="U22" s="2">
        <f>'supply 2012-13'!U22*exempt!$C20</f>
        <v>0</v>
      </c>
      <c r="V22" s="2">
        <f>'supply 2012-13'!V22*exempt!$C20</f>
        <v>0</v>
      </c>
      <c r="W22" s="2">
        <f>'supply 2012-13'!W22*exempt!$C20</f>
        <v>0</v>
      </c>
      <c r="X22" s="2">
        <f>'supply 2012-13'!X22*exempt!$C20</f>
        <v>0</v>
      </c>
      <c r="Y22" s="2">
        <f>'supply 2012-13'!Y22*exempt!$C20</f>
        <v>0</v>
      </c>
      <c r="Z22" s="2">
        <f>'supply 2012-13'!Z22*exempt!$C20</f>
        <v>0</v>
      </c>
      <c r="AA22" s="2">
        <f>'supply 2012-13'!AA22*exempt!$C20</f>
        <v>0</v>
      </c>
      <c r="AB22" s="2">
        <f>'supply 2012-13'!AB22*exempt!$C20</f>
        <v>0</v>
      </c>
      <c r="AC22" s="2">
        <f>'supply 2012-13'!AC22*exempt!$C20</f>
        <v>0</v>
      </c>
      <c r="AD22" s="2">
        <f>'supply 2012-13'!AD22*exempt!$C20</f>
        <v>0</v>
      </c>
      <c r="AE22" s="2">
        <f>'supply 2012-13'!AE22*exempt!$C20</f>
        <v>0</v>
      </c>
      <c r="AF22" s="2">
        <f>'supply 2012-13'!AF22*exempt!$C20</f>
        <v>0</v>
      </c>
      <c r="AG22" s="2">
        <f>'supply 2012-13'!AG22*exempt!$C20</f>
        <v>0</v>
      </c>
      <c r="AH22" s="2">
        <f>'supply 2012-13'!AH22*exempt!$C20</f>
        <v>0</v>
      </c>
      <c r="AI22" s="2">
        <f>'supply 2012-13'!AI22*exempt!$C20</f>
        <v>0</v>
      </c>
      <c r="AJ22" s="2">
        <f>'supply 2012-13'!AJ22*exempt!$C20</f>
        <v>0</v>
      </c>
      <c r="AK22" s="2">
        <f>'supply 2012-13'!AK22*exempt!$C20</f>
        <v>0</v>
      </c>
      <c r="AL22" s="2">
        <f>'supply 2012-13'!AL22*exempt!$C20</f>
        <v>0</v>
      </c>
      <c r="AM22" s="2">
        <f>'supply 2012-13'!AM22*exempt!$C20</f>
        <v>0</v>
      </c>
      <c r="AN22" s="2">
        <f>'supply 2012-13'!AN22*exempt!$C20</f>
        <v>0</v>
      </c>
      <c r="AO22" s="2">
        <f>'supply 2012-13'!AO22*exempt!$C20</f>
        <v>0</v>
      </c>
      <c r="AP22" s="2">
        <f>'supply 2012-13'!AP22*exempt!$C20</f>
        <v>0</v>
      </c>
      <c r="AQ22" s="2">
        <f>'supply 2012-13'!AQ22*exempt!$C20</f>
        <v>0</v>
      </c>
      <c r="AR22" s="2">
        <f>'supply 2012-13'!AR22*exempt!$C20</f>
        <v>0</v>
      </c>
      <c r="AS22" s="2">
        <f>'supply 2012-13'!AS22*exempt!$C20</f>
        <v>0</v>
      </c>
      <c r="AT22" s="2">
        <f>'supply 2012-13'!AT22*exempt!$C20</f>
        <v>0</v>
      </c>
      <c r="AU22" s="2">
        <f>'supply 2012-13'!AU22*exempt!$C20</f>
        <v>0</v>
      </c>
      <c r="AV22" s="2">
        <f>'supply 2012-13'!AV22*exempt!$C20</f>
        <v>0</v>
      </c>
      <c r="AW22" s="2">
        <f>'supply 2012-13'!AW22*exempt!$C20</f>
        <v>0</v>
      </c>
      <c r="AX22" s="2">
        <f>'supply 2012-13'!AX22*exempt!$C20</f>
        <v>0</v>
      </c>
      <c r="AY22" s="2">
        <f>'supply 2012-13'!AY22*exempt!$C20</f>
        <v>0</v>
      </c>
      <c r="AZ22" s="2">
        <f>'supply 2012-13'!AZ22*exempt!$C20</f>
        <v>0</v>
      </c>
      <c r="BA22" s="2">
        <f>'supply 2012-13'!BA22*exempt!$C20</f>
        <v>0</v>
      </c>
      <c r="BB22" s="2">
        <f>'supply 2012-13'!BB22*exempt!$C20</f>
        <v>0</v>
      </c>
      <c r="BC22" s="2">
        <f>'supply 2012-13'!BC22*exempt!$C20</f>
        <v>0</v>
      </c>
      <c r="BD22" s="2">
        <f>'supply 2012-13'!BD22*exempt!$C20</f>
        <v>0</v>
      </c>
      <c r="BE22" s="2">
        <f>'supply 2012-13'!BE22*exempt!$C20</f>
        <v>0</v>
      </c>
      <c r="BF22" s="2">
        <f>'supply 2012-13'!BF22*exempt!$C20</f>
        <v>0</v>
      </c>
      <c r="BG22" s="2">
        <f>'supply 2012-13'!BG22*exempt!$C20</f>
        <v>0</v>
      </c>
      <c r="BH22" s="2">
        <f>'supply 2012-13'!BH22*exempt!$C20</f>
        <v>0</v>
      </c>
      <c r="BI22" s="2">
        <f>'supply 2012-13'!BI22*exempt!$C20</f>
        <v>0</v>
      </c>
      <c r="BJ22" s="2">
        <f>'supply 2012-13'!BJ22*exempt!$C20</f>
        <v>0</v>
      </c>
      <c r="BK22" s="2">
        <f>'supply 2012-13'!BK22*exempt!$C20</f>
        <v>0</v>
      </c>
      <c r="BL22" s="2">
        <f>'supply 2012-13'!BL22*exempt!$C20</f>
        <v>0</v>
      </c>
      <c r="BM22" s="2">
        <f>'supply 2012-13'!BM22*exempt!$C20</f>
        <v>0</v>
      </c>
      <c r="BN22" s="2">
        <f>'supply 2012-13'!BN22*exempt!$C20</f>
        <v>0</v>
      </c>
      <c r="BO22" s="2">
        <f>'supply 2012-13'!BO22*exempt!$C20</f>
        <v>0</v>
      </c>
      <c r="BP22" s="2">
        <f>'supply 2012-13'!BP22*exempt!$C20</f>
        <v>0</v>
      </c>
      <c r="BQ22" s="2">
        <f t="shared" si="0"/>
        <v>21302698.276259217</v>
      </c>
      <c r="BR22" s="2">
        <v>6271.2407402488188</v>
      </c>
      <c r="BS22" s="2">
        <f t="shared" si="1"/>
        <v>21308969.516999464</v>
      </c>
      <c r="BT22" s="2">
        <v>60861.34</v>
      </c>
      <c r="BV22" s="2">
        <f t="shared" si="2"/>
        <v>60861.34</v>
      </c>
      <c r="BW22" s="2">
        <v>3682.8840087598001</v>
      </c>
      <c r="BX22" s="2">
        <f t="shared" si="3"/>
        <v>64544.224008759797</v>
      </c>
      <c r="BY22" s="2">
        <f t="shared" si="4"/>
        <v>21373513.741008226</v>
      </c>
      <c r="BZ22" s="2">
        <v>7387765.84458437</v>
      </c>
      <c r="CA22" s="2">
        <f t="shared" si="5"/>
        <v>28761279.585592598</v>
      </c>
    </row>
    <row r="23" spans="1:79" s="2" customFormat="1" x14ac:dyDescent="0.35">
      <c r="A23" s="19">
        <v>20</v>
      </c>
      <c r="B23" s="19" t="s">
        <v>99</v>
      </c>
      <c r="C23" s="2">
        <f>'supply 2012-13'!C23*exempt!$C21</f>
        <v>17250728.346179724</v>
      </c>
      <c r="D23" s="2">
        <f>'supply 2012-13'!D23*exempt!$C21</f>
        <v>0</v>
      </c>
      <c r="E23" s="2">
        <f>'supply 2012-13'!E23*exempt!$C21</f>
        <v>0</v>
      </c>
      <c r="F23" s="2">
        <f>'supply 2012-13'!F23*exempt!$C21</f>
        <v>0</v>
      </c>
      <c r="G23" s="2">
        <f>'supply 2012-13'!G23*exempt!$C21</f>
        <v>0</v>
      </c>
      <c r="H23" s="2">
        <f>'supply 2012-13'!H23*exempt!$C21</f>
        <v>0</v>
      </c>
      <c r="I23" s="2">
        <f>'supply 2012-13'!I23*exempt!$C21</f>
        <v>0</v>
      </c>
      <c r="J23" s="2">
        <f>'supply 2012-13'!J23*exempt!$C21</f>
        <v>0</v>
      </c>
      <c r="K23" s="2">
        <f>'supply 2012-13'!K23*exempt!$C21</f>
        <v>0</v>
      </c>
      <c r="L23" s="2">
        <f>'supply 2012-13'!L23*exempt!$C21</f>
        <v>0</v>
      </c>
      <c r="M23" s="2">
        <f>'supply 2012-13'!M23*exempt!$C21</f>
        <v>0</v>
      </c>
      <c r="N23" s="2">
        <f>'supply 2012-13'!N23*exempt!$C21</f>
        <v>0</v>
      </c>
      <c r="O23" s="2">
        <f>'supply 2012-13'!O23*exempt!$C21</f>
        <v>0</v>
      </c>
      <c r="P23" s="2">
        <f>'supply 2012-13'!P23*exempt!$C21</f>
        <v>0</v>
      </c>
      <c r="Q23" s="2">
        <f>'supply 2012-13'!Q23*exempt!$C21</f>
        <v>0</v>
      </c>
      <c r="R23" s="2">
        <f>'supply 2012-13'!R23*exempt!$C21</f>
        <v>0</v>
      </c>
      <c r="S23" s="2">
        <f>'supply 2012-13'!S23*exempt!$C21</f>
        <v>0</v>
      </c>
      <c r="T23" s="2">
        <f>'supply 2012-13'!T23*exempt!$C21</f>
        <v>0</v>
      </c>
      <c r="U23" s="2">
        <f>'supply 2012-13'!U23*exempt!$C21</f>
        <v>0</v>
      </c>
      <c r="V23" s="2">
        <f>'supply 2012-13'!V23*exempt!$C21</f>
        <v>0</v>
      </c>
      <c r="W23" s="2">
        <f>'supply 2012-13'!W23*exempt!$C21</f>
        <v>0</v>
      </c>
      <c r="X23" s="2">
        <f>'supply 2012-13'!X23*exempt!$C21</f>
        <v>0</v>
      </c>
      <c r="Y23" s="2">
        <f>'supply 2012-13'!Y23*exempt!$C21</f>
        <v>0</v>
      </c>
      <c r="Z23" s="2">
        <f>'supply 2012-13'!Z23*exempt!$C21</f>
        <v>0</v>
      </c>
      <c r="AA23" s="2">
        <f>'supply 2012-13'!AA23*exempt!$C21</f>
        <v>0</v>
      </c>
      <c r="AB23" s="2">
        <f>'supply 2012-13'!AB23*exempt!$C21</f>
        <v>0</v>
      </c>
      <c r="AC23" s="2">
        <f>'supply 2012-13'!AC23*exempt!$C21</f>
        <v>0</v>
      </c>
      <c r="AD23" s="2">
        <f>'supply 2012-13'!AD23*exempt!$C21</f>
        <v>0</v>
      </c>
      <c r="AE23" s="2">
        <f>'supply 2012-13'!AE23*exempt!$C21</f>
        <v>0</v>
      </c>
      <c r="AF23" s="2">
        <f>'supply 2012-13'!AF23*exempt!$C21</f>
        <v>0</v>
      </c>
      <c r="AG23" s="2">
        <f>'supply 2012-13'!AG23*exempt!$C21</f>
        <v>0</v>
      </c>
      <c r="AH23" s="2">
        <f>'supply 2012-13'!AH23*exempt!$C21</f>
        <v>0</v>
      </c>
      <c r="AI23" s="2">
        <f>'supply 2012-13'!AI23*exempt!$C21</f>
        <v>0</v>
      </c>
      <c r="AJ23" s="2">
        <f>'supply 2012-13'!AJ23*exempt!$C21</f>
        <v>0</v>
      </c>
      <c r="AK23" s="2">
        <f>'supply 2012-13'!AK23*exempt!$C21</f>
        <v>0</v>
      </c>
      <c r="AL23" s="2">
        <f>'supply 2012-13'!AL23*exempt!$C21</f>
        <v>0</v>
      </c>
      <c r="AM23" s="2">
        <f>'supply 2012-13'!AM23*exempt!$C21</f>
        <v>0</v>
      </c>
      <c r="AN23" s="2">
        <f>'supply 2012-13'!AN23*exempt!$C21</f>
        <v>0</v>
      </c>
      <c r="AO23" s="2">
        <f>'supply 2012-13'!AO23*exempt!$C21</f>
        <v>0</v>
      </c>
      <c r="AP23" s="2">
        <f>'supply 2012-13'!AP23*exempt!$C21</f>
        <v>0</v>
      </c>
      <c r="AQ23" s="2">
        <f>'supply 2012-13'!AQ23*exempt!$C21</f>
        <v>0</v>
      </c>
      <c r="AR23" s="2">
        <f>'supply 2012-13'!AR23*exempt!$C21</f>
        <v>0</v>
      </c>
      <c r="AS23" s="2">
        <f>'supply 2012-13'!AS23*exempt!$C21</f>
        <v>0</v>
      </c>
      <c r="AT23" s="2">
        <f>'supply 2012-13'!AT23*exempt!$C21</f>
        <v>0</v>
      </c>
      <c r="AU23" s="2">
        <f>'supply 2012-13'!AU23*exempt!$C21</f>
        <v>0</v>
      </c>
      <c r="AV23" s="2">
        <f>'supply 2012-13'!AV23*exempt!$C21</f>
        <v>0</v>
      </c>
      <c r="AW23" s="2">
        <f>'supply 2012-13'!AW23*exempt!$C21</f>
        <v>0</v>
      </c>
      <c r="AX23" s="2">
        <f>'supply 2012-13'!AX23*exempt!$C21</f>
        <v>0</v>
      </c>
      <c r="AY23" s="2">
        <f>'supply 2012-13'!AY23*exempt!$C21</f>
        <v>0</v>
      </c>
      <c r="AZ23" s="2">
        <f>'supply 2012-13'!AZ23*exempt!$C21</f>
        <v>0</v>
      </c>
      <c r="BA23" s="2">
        <f>'supply 2012-13'!BA23*exempt!$C21</f>
        <v>0</v>
      </c>
      <c r="BB23" s="2">
        <f>'supply 2012-13'!BB23*exempt!$C21</f>
        <v>0</v>
      </c>
      <c r="BC23" s="2">
        <f>'supply 2012-13'!BC23*exempt!$C21</f>
        <v>0</v>
      </c>
      <c r="BD23" s="2">
        <f>'supply 2012-13'!BD23*exempt!$C21</f>
        <v>0</v>
      </c>
      <c r="BE23" s="2">
        <f>'supply 2012-13'!BE23*exempt!$C21</f>
        <v>0</v>
      </c>
      <c r="BF23" s="2">
        <f>'supply 2012-13'!BF23*exempt!$C21</f>
        <v>0</v>
      </c>
      <c r="BG23" s="2">
        <f>'supply 2012-13'!BG23*exempt!$C21</f>
        <v>0</v>
      </c>
      <c r="BH23" s="2">
        <f>'supply 2012-13'!BH23*exempt!$C21</f>
        <v>0</v>
      </c>
      <c r="BI23" s="2">
        <f>'supply 2012-13'!BI23*exempt!$C21</f>
        <v>0</v>
      </c>
      <c r="BJ23" s="2">
        <f>'supply 2012-13'!BJ23*exempt!$C21</f>
        <v>0</v>
      </c>
      <c r="BK23" s="2">
        <f>'supply 2012-13'!BK23*exempt!$C21</f>
        <v>0</v>
      </c>
      <c r="BL23" s="2">
        <f>'supply 2012-13'!BL23*exempt!$C21</f>
        <v>0</v>
      </c>
      <c r="BM23" s="2">
        <f>'supply 2012-13'!BM23*exempt!$C21</f>
        <v>0</v>
      </c>
      <c r="BN23" s="2">
        <f>'supply 2012-13'!BN23*exempt!$C21</f>
        <v>0</v>
      </c>
      <c r="BO23" s="2">
        <f>'supply 2012-13'!BO23*exempt!$C21</f>
        <v>0</v>
      </c>
      <c r="BP23" s="2">
        <f>'supply 2012-13'!BP23*exempt!$C21</f>
        <v>0</v>
      </c>
      <c r="BQ23" s="2">
        <f t="shared" si="0"/>
        <v>17250728.346179724</v>
      </c>
      <c r="BR23" s="2">
        <v>-1640957.1115690842</v>
      </c>
      <c r="BS23" s="2">
        <f t="shared" si="1"/>
        <v>15609771.23461064</v>
      </c>
      <c r="BT23" s="2">
        <v>208664.88999999996</v>
      </c>
      <c r="BV23" s="2">
        <f t="shared" si="2"/>
        <v>208664.88999999996</v>
      </c>
      <c r="BW23" s="2">
        <v>1382.6128802105457</v>
      </c>
      <c r="BX23" s="2">
        <f t="shared" si="3"/>
        <v>210047.50288021049</v>
      </c>
      <c r="BY23" s="2">
        <f t="shared" si="4"/>
        <v>15819818.73749085</v>
      </c>
      <c r="BZ23" s="2">
        <v>8027265.0263631996</v>
      </c>
      <c r="CA23" s="2">
        <f t="shared" si="5"/>
        <v>23847083.763854049</v>
      </c>
    </row>
    <row r="24" spans="1:79" s="2" customFormat="1" x14ac:dyDescent="0.35">
      <c r="A24" s="19">
        <v>21</v>
      </c>
      <c r="B24" s="19" t="s">
        <v>100</v>
      </c>
      <c r="C24" s="2">
        <f>'supply 2012-13'!C24*exempt!$C22</f>
        <v>0</v>
      </c>
      <c r="D24" s="2">
        <f>'supply 2012-13'!D24*exempt!$C22</f>
        <v>37217154.025229394</v>
      </c>
      <c r="E24" s="2">
        <f>'supply 2012-13'!E24*exempt!$C22</f>
        <v>0</v>
      </c>
      <c r="F24" s="2">
        <f>'supply 2012-13'!F24*exempt!$C22</f>
        <v>0</v>
      </c>
      <c r="G24" s="2">
        <f>'supply 2012-13'!G24*exempt!$C22</f>
        <v>0</v>
      </c>
      <c r="H24" s="2">
        <f>'supply 2012-13'!H24*exempt!$C22</f>
        <v>0</v>
      </c>
      <c r="I24" s="2">
        <f>'supply 2012-13'!I24*exempt!$C22</f>
        <v>0</v>
      </c>
      <c r="J24" s="2">
        <f>'supply 2012-13'!J24*exempt!$C22</f>
        <v>0</v>
      </c>
      <c r="K24" s="2">
        <f>'supply 2012-13'!K24*exempt!$C22</f>
        <v>0</v>
      </c>
      <c r="L24" s="2">
        <f>'supply 2012-13'!L24*exempt!$C22</f>
        <v>0</v>
      </c>
      <c r="M24" s="2">
        <f>'supply 2012-13'!M24*exempt!$C22</f>
        <v>0</v>
      </c>
      <c r="N24" s="2">
        <f>'supply 2012-13'!N24*exempt!$C22</f>
        <v>0</v>
      </c>
      <c r="O24" s="2">
        <f>'supply 2012-13'!O24*exempt!$C22</f>
        <v>0</v>
      </c>
      <c r="P24" s="2">
        <f>'supply 2012-13'!P24*exempt!$C22</f>
        <v>0</v>
      </c>
      <c r="Q24" s="2">
        <f>'supply 2012-13'!Q24*exempt!$C22</f>
        <v>0</v>
      </c>
      <c r="R24" s="2">
        <f>'supply 2012-13'!R24*exempt!$C22</f>
        <v>0</v>
      </c>
      <c r="S24" s="2">
        <f>'supply 2012-13'!S24*exempt!$C22</f>
        <v>0</v>
      </c>
      <c r="T24" s="2">
        <f>'supply 2012-13'!T24*exempt!$C22</f>
        <v>0</v>
      </c>
      <c r="U24" s="2">
        <f>'supply 2012-13'!U24*exempt!$C22</f>
        <v>0</v>
      </c>
      <c r="V24" s="2">
        <f>'supply 2012-13'!V24*exempt!$C22</f>
        <v>0</v>
      </c>
      <c r="W24" s="2">
        <f>'supply 2012-13'!W24*exempt!$C22</f>
        <v>0</v>
      </c>
      <c r="X24" s="2">
        <f>'supply 2012-13'!X24*exempt!$C22</f>
        <v>0</v>
      </c>
      <c r="Y24" s="2">
        <f>'supply 2012-13'!Y24*exempt!$C22</f>
        <v>0</v>
      </c>
      <c r="Z24" s="2">
        <f>'supply 2012-13'!Z24*exempt!$C22</f>
        <v>0</v>
      </c>
      <c r="AA24" s="2">
        <f>'supply 2012-13'!AA24*exempt!$C22</f>
        <v>0</v>
      </c>
      <c r="AB24" s="2">
        <f>'supply 2012-13'!AB24*exempt!$C22</f>
        <v>0</v>
      </c>
      <c r="AC24" s="2">
        <f>'supply 2012-13'!AC24*exempt!$C22</f>
        <v>0</v>
      </c>
      <c r="AD24" s="2">
        <f>'supply 2012-13'!AD24*exempt!$C22</f>
        <v>0</v>
      </c>
      <c r="AE24" s="2">
        <f>'supply 2012-13'!AE24*exempt!$C22</f>
        <v>0</v>
      </c>
      <c r="AF24" s="2">
        <f>'supply 2012-13'!AF24*exempt!$C22</f>
        <v>0</v>
      </c>
      <c r="AG24" s="2">
        <f>'supply 2012-13'!AG24*exempt!$C22</f>
        <v>0</v>
      </c>
      <c r="AH24" s="2">
        <f>'supply 2012-13'!AH24*exempt!$C22</f>
        <v>0</v>
      </c>
      <c r="AI24" s="2">
        <f>'supply 2012-13'!AI24*exempt!$C22</f>
        <v>0</v>
      </c>
      <c r="AJ24" s="2">
        <f>'supply 2012-13'!AJ24*exempt!$C22</f>
        <v>0</v>
      </c>
      <c r="AK24" s="2">
        <f>'supply 2012-13'!AK24*exempt!$C22</f>
        <v>0</v>
      </c>
      <c r="AL24" s="2">
        <f>'supply 2012-13'!AL24*exempt!$C22</f>
        <v>0</v>
      </c>
      <c r="AM24" s="2">
        <f>'supply 2012-13'!AM24*exempt!$C22</f>
        <v>0</v>
      </c>
      <c r="AN24" s="2">
        <f>'supply 2012-13'!AN24*exempt!$C22</f>
        <v>0</v>
      </c>
      <c r="AO24" s="2">
        <f>'supply 2012-13'!AO24*exempt!$C22</f>
        <v>0</v>
      </c>
      <c r="AP24" s="2">
        <f>'supply 2012-13'!AP24*exempt!$C22</f>
        <v>0</v>
      </c>
      <c r="AQ24" s="2">
        <f>'supply 2012-13'!AQ24*exempt!$C22</f>
        <v>0</v>
      </c>
      <c r="AR24" s="2">
        <f>'supply 2012-13'!AR24*exempt!$C22</f>
        <v>0</v>
      </c>
      <c r="AS24" s="2">
        <f>'supply 2012-13'!AS24*exempt!$C22</f>
        <v>0</v>
      </c>
      <c r="AT24" s="2">
        <f>'supply 2012-13'!AT24*exempt!$C22</f>
        <v>0</v>
      </c>
      <c r="AU24" s="2">
        <f>'supply 2012-13'!AU24*exempt!$C22</f>
        <v>0</v>
      </c>
      <c r="AV24" s="2">
        <f>'supply 2012-13'!AV24*exempt!$C22</f>
        <v>0</v>
      </c>
      <c r="AW24" s="2">
        <f>'supply 2012-13'!AW24*exempt!$C22</f>
        <v>0</v>
      </c>
      <c r="AX24" s="2">
        <f>'supply 2012-13'!AX24*exempt!$C22</f>
        <v>0</v>
      </c>
      <c r="AY24" s="2">
        <f>'supply 2012-13'!AY24*exempt!$C22</f>
        <v>0</v>
      </c>
      <c r="AZ24" s="2">
        <f>'supply 2012-13'!AZ24*exempt!$C22</f>
        <v>0</v>
      </c>
      <c r="BA24" s="2">
        <f>'supply 2012-13'!BA24*exempt!$C22</f>
        <v>0</v>
      </c>
      <c r="BB24" s="2">
        <f>'supply 2012-13'!BB24*exempt!$C22</f>
        <v>0</v>
      </c>
      <c r="BC24" s="2">
        <f>'supply 2012-13'!BC24*exempt!$C22</f>
        <v>0</v>
      </c>
      <c r="BD24" s="2">
        <f>'supply 2012-13'!BD24*exempt!$C22</f>
        <v>0</v>
      </c>
      <c r="BE24" s="2">
        <f>'supply 2012-13'!BE24*exempt!$C22</f>
        <v>0</v>
      </c>
      <c r="BF24" s="2">
        <f>'supply 2012-13'!BF24*exempt!$C22</f>
        <v>0</v>
      </c>
      <c r="BG24" s="2">
        <f>'supply 2012-13'!BG24*exempt!$C22</f>
        <v>0</v>
      </c>
      <c r="BH24" s="2">
        <f>'supply 2012-13'!BH24*exempt!$C22</f>
        <v>0</v>
      </c>
      <c r="BI24" s="2">
        <f>'supply 2012-13'!BI24*exempt!$C22</f>
        <v>0</v>
      </c>
      <c r="BJ24" s="2">
        <f>'supply 2012-13'!BJ24*exempt!$C22</f>
        <v>0</v>
      </c>
      <c r="BK24" s="2">
        <f>'supply 2012-13'!BK24*exempt!$C22</f>
        <v>0</v>
      </c>
      <c r="BL24" s="2">
        <f>'supply 2012-13'!BL24*exempt!$C22</f>
        <v>0</v>
      </c>
      <c r="BM24" s="2">
        <f>'supply 2012-13'!BM24*exempt!$C22</f>
        <v>0</v>
      </c>
      <c r="BN24" s="2">
        <f>'supply 2012-13'!BN24*exempt!$C22</f>
        <v>0</v>
      </c>
      <c r="BO24" s="2">
        <f>'supply 2012-13'!BO24*exempt!$C22</f>
        <v>0</v>
      </c>
      <c r="BP24" s="2">
        <f>'supply 2012-13'!BP24*exempt!$C22</f>
        <v>0</v>
      </c>
      <c r="BQ24" s="2">
        <f t="shared" si="0"/>
        <v>37217154.025229394</v>
      </c>
      <c r="BR24" s="2">
        <v>0</v>
      </c>
      <c r="BS24" s="2">
        <f t="shared" si="1"/>
        <v>37217154.025229394</v>
      </c>
      <c r="BV24" s="2">
        <f t="shared" si="2"/>
        <v>0</v>
      </c>
      <c r="BW24" s="2">
        <v>0</v>
      </c>
      <c r="BX24" s="2">
        <f t="shared" si="3"/>
        <v>0</v>
      </c>
      <c r="BY24" s="2">
        <f t="shared" si="4"/>
        <v>37217154.025229394</v>
      </c>
      <c r="BZ24" s="2">
        <v>7880232.9344413402</v>
      </c>
      <c r="CA24" s="2">
        <f t="shared" si="5"/>
        <v>45097386.959670737</v>
      </c>
    </row>
    <row r="25" spans="1:79" s="2" customFormat="1" x14ac:dyDescent="0.35">
      <c r="A25" s="19">
        <v>22</v>
      </c>
      <c r="B25" s="19" t="s">
        <v>101</v>
      </c>
      <c r="C25" s="2">
        <f>'supply 2012-13'!C25*exempt!$C23</f>
        <v>0</v>
      </c>
      <c r="D25" s="2">
        <f>'supply 2012-13'!D25*exempt!$C23</f>
        <v>53869.645179930201</v>
      </c>
      <c r="E25" s="2">
        <f>'supply 2012-13'!E25*exempt!$C23</f>
        <v>0</v>
      </c>
      <c r="F25" s="2">
        <f>'supply 2012-13'!F25*exempt!$C23</f>
        <v>0</v>
      </c>
      <c r="G25" s="2">
        <f>'supply 2012-13'!G25*exempt!$C23</f>
        <v>0</v>
      </c>
      <c r="H25" s="2">
        <f>'supply 2012-13'!H25*exempt!$C23</f>
        <v>0</v>
      </c>
      <c r="I25" s="2">
        <f>'supply 2012-13'!I25*exempt!$C23</f>
        <v>0</v>
      </c>
      <c r="J25" s="2">
        <f>'supply 2012-13'!J25*exempt!$C23</f>
        <v>0</v>
      </c>
      <c r="K25" s="2">
        <f>'supply 2012-13'!K25*exempt!$C23</f>
        <v>0</v>
      </c>
      <c r="L25" s="2">
        <f>'supply 2012-13'!L25*exempt!$C23</f>
        <v>0</v>
      </c>
      <c r="M25" s="2">
        <f>'supply 2012-13'!M25*exempt!$C23</f>
        <v>0</v>
      </c>
      <c r="N25" s="2">
        <f>'supply 2012-13'!N25*exempt!$C23</f>
        <v>0</v>
      </c>
      <c r="O25" s="2">
        <f>'supply 2012-13'!O25*exempt!$C23</f>
        <v>0</v>
      </c>
      <c r="P25" s="2">
        <f>'supply 2012-13'!P25*exempt!$C23</f>
        <v>0</v>
      </c>
      <c r="Q25" s="2">
        <f>'supply 2012-13'!Q25*exempt!$C23</f>
        <v>0</v>
      </c>
      <c r="R25" s="2">
        <f>'supply 2012-13'!R25*exempt!$C23</f>
        <v>0</v>
      </c>
      <c r="S25" s="2">
        <f>'supply 2012-13'!S25*exempt!$C23</f>
        <v>0</v>
      </c>
      <c r="T25" s="2">
        <f>'supply 2012-13'!T25*exempt!$C23</f>
        <v>0</v>
      </c>
      <c r="U25" s="2">
        <f>'supply 2012-13'!U25*exempt!$C23</f>
        <v>0</v>
      </c>
      <c r="V25" s="2">
        <f>'supply 2012-13'!V25*exempt!$C23</f>
        <v>0</v>
      </c>
      <c r="W25" s="2">
        <f>'supply 2012-13'!W25*exempt!$C23</f>
        <v>0</v>
      </c>
      <c r="X25" s="2">
        <f>'supply 2012-13'!X25*exempt!$C23</f>
        <v>0</v>
      </c>
      <c r="Y25" s="2">
        <f>'supply 2012-13'!Y25*exempt!$C23</f>
        <v>0</v>
      </c>
      <c r="Z25" s="2">
        <f>'supply 2012-13'!Z25*exempt!$C23</f>
        <v>0</v>
      </c>
      <c r="AA25" s="2">
        <f>'supply 2012-13'!AA25*exempt!$C23</f>
        <v>0</v>
      </c>
      <c r="AB25" s="2">
        <f>'supply 2012-13'!AB25*exempt!$C23</f>
        <v>0</v>
      </c>
      <c r="AC25" s="2">
        <f>'supply 2012-13'!AC25*exempt!$C23</f>
        <v>0</v>
      </c>
      <c r="AD25" s="2">
        <f>'supply 2012-13'!AD25*exempt!$C23</f>
        <v>0</v>
      </c>
      <c r="AE25" s="2">
        <f>'supply 2012-13'!AE25*exempt!$C23</f>
        <v>0</v>
      </c>
      <c r="AF25" s="2">
        <f>'supply 2012-13'!AF25*exempt!$C23</f>
        <v>0</v>
      </c>
      <c r="AG25" s="2">
        <f>'supply 2012-13'!AG25*exempt!$C23</f>
        <v>0</v>
      </c>
      <c r="AH25" s="2">
        <f>'supply 2012-13'!AH25*exempt!$C23</f>
        <v>0</v>
      </c>
      <c r="AI25" s="2">
        <f>'supply 2012-13'!AI25*exempt!$C23</f>
        <v>0</v>
      </c>
      <c r="AJ25" s="2">
        <f>'supply 2012-13'!AJ25*exempt!$C23</f>
        <v>0</v>
      </c>
      <c r="AK25" s="2">
        <f>'supply 2012-13'!AK25*exempt!$C23</f>
        <v>0</v>
      </c>
      <c r="AL25" s="2">
        <f>'supply 2012-13'!AL25*exempt!$C23</f>
        <v>0</v>
      </c>
      <c r="AM25" s="2">
        <f>'supply 2012-13'!AM25*exempt!$C23</f>
        <v>0</v>
      </c>
      <c r="AN25" s="2">
        <f>'supply 2012-13'!AN25*exempt!$C23</f>
        <v>0</v>
      </c>
      <c r="AO25" s="2">
        <f>'supply 2012-13'!AO25*exempt!$C23</f>
        <v>0</v>
      </c>
      <c r="AP25" s="2">
        <f>'supply 2012-13'!AP25*exempt!$C23</f>
        <v>0</v>
      </c>
      <c r="AQ25" s="2">
        <f>'supply 2012-13'!AQ25*exempt!$C23</f>
        <v>0</v>
      </c>
      <c r="AR25" s="2">
        <f>'supply 2012-13'!AR25*exempt!$C23</f>
        <v>0</v>
      </c>
      <c r="AS25" s="2">
        <f>'supply 2012-13'!AS25*exempt!$C23</f>
        <v>0</v>
      </c>
      <c r="AT25" s="2">
        <f>'supply 2012-13'!AT25*exempt!$C23</f>
        <v>0</v>
      </c>
      <c r="AU25" s="2">
        <f>'supply 2012-13'!AU25*exempt!$C23</f>
        <v>0</v>
      </c>
      <c r="AV25" s="2">
        <f>'supply 2012-13'!AV25*exempt!$C23</f>
        <v>0</v>
      </c>
      <c r="AW25" s="2">
        <f>'supply 2012-13'!AW25*exempt!$C23</f>
        <v>0</v>
      </c>
      <c r="AX25" s="2">
        <f>'supply 2012-13'!AX25*exempt!$C23</f>
        <v>0</v>
      </c>
      <c r="AY25" s="2">
        <f>'supply 2012-13'!AY25*exempt!$C23</f>
        <v>0</v>
      </c>
      <c r="AZ25" s="2">
        <f>'supply 2012-13'!AZ25*exempt!$C23</f>
        <v>0</v>
      </c>
      <c r="BA25" s="2">
        <f>'supply 2012-13'!BA25*exempt!$C23</f>
        <v>0</v>
      </c>
      <c r="BB25" s="2">
        <f>'supply 2012-13'!BB25*exempt!$C23</f>
        <v>0</v>
      </c>
      <c r="BC25" s="2">
        <f>'supply 2012-13'!BC25*exempt!$C23</f>
        <v>0</v>
      </c>
      <c r="BD25" s="2">
        <f>'supply 2012-13'!BD25*exempt!$C23</f>
        <v>0</v>
      </c>
      <c r="BE25" s="2">
        <f>'supply 2012-13'!BE25*exempt!$C23</f>
        <v>0</v>
      </c>
      <c r="BF25" s="2">
        <f>'supply 2012-13'!BF25*exempt!$C23</f>
        <v>0</v>
      </c>
      <c r="BG25" s="2">
        <f>'supply 2012-13'!BG25*exempt!$C23</f>
        <v>0</v>
      </c>
      <c r="BH25" s="2">
        <f>'supply 2012-13'!BH25*exempt!$C23</f>
        <v>0</v>
      </c>
      <c r="BI25" s="2">
        <f>'supply 2012-13'!BI25*exempt!$C23</f>
        <v>0</v>
      </c>
      <c r="BJ25" s="2">
        <f>'supply 2012-13'!BJ25*exempt!$C23</f>
        <v>0</v>
      </c>
      <c r="BK25" s="2">
        <f>'supply 2012-13'!BK25*exempt!$C23</f>
        <v>0</v>
      </c>
      <c r="BL25" s="2">
        <f>'supply 2012-13'!BL25*exempt!$C23</f>
        <v>0</v>
      </c>
      <c r="BM25" s="2">
        <f>'supply 2012-13'!BM25*exempt!$C23</f>
        <v>0</v>
      </c>
      <c r="BN25" s="2">
        <f>'supply 2012-13'!BN25*exempt!$C23</f>
        <v>0</v>
      </c>
      <c r="BO25" s="2">
        <f>'supply 2012-13'!BO25*exempt!$C23</f>
        <v>0</v>
      </c>
      <c r="BP25" s="2">
        <f>'supply 2012-13'!BP25*exempt!$C23</f>
        <v>0</v>
      </c>
      <c r="BQ25" s="2">
        <f t="shared" si="0"/>
        <v>53869.645179930201</v>
      </c>
      <c r="BR25" s="2">
        <v>-3.6424298751304094</v>
      </c>
      <c r="BS25" s="2">
        <f t="shared" si="1"/>
        <v>53866.002750055071</v>
      </c>
      <c r="BV25" s="2">
        <f t="shared" si="2"/>
        <v>0</v>
      </c>
      <c r="BW25" s="2">
        <v>0</v>
      </c>
      <c r="BX25" s="2">
        <f t="shared" si="3"/>
        <v>0</v>
      </c>
      <c r="BY25" s="2">
        <f t="shared" si="4"/>
        <v>53866.002750055071</v>
      </c>
      <c r="BZ25" s="2">
        <v>9856.0899371308751</v>
      </c>
      <c r="CA25" s="2">
        <f t="shared" si="5"/>
        <v>63722.092687185948</v>
      </c>
    </row>
    <row r="26" spans="1:79" s="2" customFormat="1" x14ac:dyDescent="0.35">
      <c r="A26" s="19">
        <v>23</v>
      </c>
      <c r="B26" s="19" t="s">
        <v>102</v>
      </c>
      <c r="C26" s="2">
        <f>'supply 2012-13'!C26*exempt!$C24</f>
        <v>0</v>
      </c>
      <c r="D26" s="2">
        <f>'supply 2012-13'!D26*exempt!$C24</f>
        <v>6725448.0355226509</v>
      </c>
      <c r="E26" s="2">
        <f>'supply 2012-13'!E26*exempt!$C24</f>
        <v>0</v>
      </c>
      <c r="F26" s="2">
        <f>'supply 2012-13'!F26*exempt!$C24</f>
        <v>0</v>
      </c>
      <c r="G26" s="2">
        <f>'supply 2012-13'!G26*exempt!$C24</f>
        <v>0</v>
      </c>
      <c r="H26" s="2">
        <f>'supply 2012-13'!H26*exempt!$C24</f>
        <v>0</v>
      </c>
      <c r="I26" s="2">
        <f>'supply 2012-13'!I26*exempt!$C24</f>
        <v>0</v>
      </c>
      <c r="J26" s="2">
        <f>'supply 2012-13'!J26*exempt!$C24</f>
        <v>0</v>
      </c>
      <c r="K26" s="2">
        <f>'supply 2012-13'!K26*exempt!$C24</f>
        <v>0</v>
      </c>
      <c r="L26" s="2">
        <f>'supply 2012-13'!L26*exempt!$C24</f>
        <v>0</v>
      </c>
      <c r="M26" s="2">
        <f>'supply 2012-13'!M26*exempt!$C24</f>
        <v>0</v>
      </c>
      <c r="N26" s="2">
        <f>'supply 2012-13'!N26*exempt!$C24</f>
        <v>0</v>
      </c>
      <c r="O26" s="2">
        <f>'supply 2012-13'!O26*exempt!$C24</f>
        <v>0</v>
      </c>
      <c r="P26" s="2">
        <f>'supply 2012-13'!P26*exempt!$C24</f>
        <v>0</v>
      </c>
      <c r="Q26" s="2">
        <f>'supply 2012-13'!Q26*exempt!$C24</f>
        <v>0</v>
      </c>
      <c r="R26" s="2">
        <f>'supply 2012-13'!R26*exempt!$C24</f>
        <v>0</v>
      </c>
      <c r="S26" s="2">
        <f>'supply 2012-13'!S26*exempt!$C24</f>
        <v>0</v>
      </c>
      <c r="T26" s="2">
        <f>'supply 2012-13'!T26*exempt!$C24</f>
        <v>0</v>
      </c>
      <c r="U26" s="2">
        <f>'supply 2012-13'!U26*exempt!$C24</f>
        <v>0</v>
      </c>
      <c r="V26" s="2">
        <f>'supply 2012-13'!V26*exempt!$C24</f>
        <v>0</v>
      </c>
      <c r="W26" s="2">
        <f>'supply 2012-13'!W26*exempt!$C24</f>
        <v>0</v>
      </c>
      <c r="X26" s="2">
        <f>'supply 2012-13'!X26*exempt!$C24</f>
        <v>0</v>
      </c>
      <c r="Y26" s="2">
        <f>'supply 2012-13'!Y26*exempt!$C24</f>
        <v>0</v>
      </c>
      <c r="Z26" s="2">
        <f>'supply 2012-13'!Z26*exempt!$C24</f>
        <v>0</v>
      </c>
      <c r="AA26" s="2">
        <f>'supply 2012-13'!AA26*exempt!$C24</f>
        <v>0</v>
      </c>
      <c r="AB26" s="2">
        <f>'supply 2012-13'!AB26*exempt!$C24</f>
        <v>0</v>
      </c>
      <c r="AC26" s="2">
        <f>'supply 2012-13'!AC26*exempt!$C24</f>
        <v>0</v>
      </c>
      <c r="AD26" s="2">
        <f>'supply 2012-13'!AD26*exempt!$C24</f>
        <v>0</v>
      </c>
      <c r="AE26" s="2">
        <f>'supply 2012-13'!AE26*exempt!$C24</f>
        <v>0</v>
      </c>
      <c r="AF26" s="2">
        <f>'supply 2012-13'!AF26*exempt!$C24</f>
        <v>0</v>
      </c>
      <c r="AG26" s="2">
        <f>'supply 2012-13'!AG26*exempt!$C24</f>
        <v>0</v>
      </c>
      <c r="AH26" s="2">
        <f>'supply 2012-13'!AH26*exempt!$C24</f>
        <v>0</v>
      </c>
      <c r="AI26" s="2">
        <f>'supply 2012-13'!AI26*exempt!$C24</f>
        <v>0</v>
      </c>
      <c r="AJ26" s="2">
        <f>'supply 2012-13'!AJ26*exempt!$C24</f>
        <v>0</v>
      </c>
      <c r="AK26" s="2">
        <f>'supply 2012-13'!AK26*exempt!$C24</f>
        <v>0</v>
      </c>
      <c r="AL26" s="2">
        <f>'supply 2012-13'!AL26*exempt!$C24</f>
        <v>0</v>
      </c>
      <c r="AM26" s="2">
        <f>'supply 2012-13'!AM26*exempt!$C24</f>
        <v>0</v>
      </c>
      <c r="AN26" s="2">
        <f>'supply 2012-13'!AN26*exempt!$C24</f>
        <v>0</v>
      </c>
      <c r="AO26" s="2">
        <f>'supply 2012-13'!AO26*exempt!$C24</f>
        <v>0</v>
      </c>
      <c r="AP26" s="2">
        <f>'supply 2012-13'!AP26*exempt!$C24</f>
        <v>0</v>
      </c>
      <c r="AQ26" s="2">
        <f>'supply 2012-13'!AQ26*exempt!$C24</f>
        <v>0</v>
      </c>
      <c r="AR26" s="2">
        <f>'supply 2012-13'!AR26*exempt!$C24</f>
        <v>0</v>
      </c>
      <c r="AS26" s="2">
        <f>'supply 2012-13'!AS26*exempt!$C24</f>
        <v>0</v>
      </c>
      <c r="AT26" s="2">
        <f>'supply 2012-13'!AT26*exempt!$C24</f>
        <v>0</v>
      </c>
      <c r="AU26" s="2">
        <f>'supply 2012-13'!AU26*exempt!$C24</f>
        <v>0</v>
      </c>
      <c r="AV26" s="2">
        <f>'supply 2012-13'!AV26*exempt!$C24</f>
        <v>0</v>
      </c>
      <c r="AW26" s="2">
        <f>'supply 2012-13'!AW26*exempt!$C24</f>
        <v>0</v>
      </c>
      <c r="AX26" s="2">
        <f>'supply 2012-13'!AX26*exempt!$C24</f>
        <v>0</v>
      </c>
      <c r="AY26" s="2">
        <f>'supply 2012-13'!AY26*exempt!$C24</f>
        <v>0</v>
      </c>
      <c r="AZ26" s="2">
        <f>'supply 2012-13'!AZ26*exempt!$C24</f>
        <v>0</v>
      </c>
      <c r="BA26" s="2">
        <f>'supply 2012-13'!BA26*exempt!$C24</f>
        <v>0</v>
      </c>
      <c r="BB26" s="2">
        <f>'supply 2012-13'!BB26*exempt!$C24</f>
        <v>0</v>
      </c>
      <c r="BC26" s="2">
        <f>'supply 2012-13'!BC26*exempt!$C24</f>
        <v>0</v>
      </c>
      <c r="BD26" s="2">
        <f>'supply 2012-13'!BD26*exempt!$C24</f>
        <v>0</v>
      </c>
      <c r="BE26" s="2">
        <f>'supply 2012-13'!BE26*exempt!$C24</f>
        <v>0</v>
      </c>
      <c r="BF26" s="2">
        <f>'supply 2012-13'!BF26*exempt!$C24</f>
        <v>0</v>
      </c>
      <c r="BG26" s="2">
        <f>'supply 2012-13'!BG26*exempt!$C24</f>
        <v>0</v>
      </c>
      <c r="BH26" s="2">
        <f>'supply 2012-13'!BH26*exempt!$C24</f>
        <v>0</v>
      </c>
      <c r="BI26" s="2">
        <f>'supply 2012-13'!BI26*exempt!$C24</f>
        <v>0</v>
      </c>
      <c r="BJ26" s="2">
        <f>'supply 2012-13'!BJ26*exempt!$C24</f>
        <v>0</v>
      </c>
      <c r="BK26" s="2">
        <f>'supply 2012-13'!BK26*exempt!$C24</f>
        <v>0</v>
      </c>
      <c r="BL26" s="2">
        <f>'supply 2012-13'!BL26*exempt!$C24</f>
        <v>0</v>
      </c>
      <c r="BM26" s="2">
        <f>'supply 2012-13'!BM26*exempt!$C24</f>
        <v>0</v>
      </c>
      <c r="BN26" s="2">
        <f>'supply 2012-13'!BN26*exempt!$C24</f>
        <v>0</v>
      </c>
      <c r="BO26" s="2">
        <f>'supply 2012-13'!BO26*exempt!$C24</f>
        <v>0</v>
      </c>
      <c r="BP26" s="2">
        <f>'supply 2012-13'!BP26*exempt!$C24</f>
        <v>0</v>
      </c>
      <c r="BQ26" s="2">
        <f t="shared" si="0"/>
        <v>6725448.0355226509</v>
      </c>
      <c r="BR26" s="2">
        <v>1.039849103794666</v>
      </c>
      <c r="BS26" s="2">
        <f t="shared" si="1"/>
        <v>6725449.0753717544</v>
      </c>
      <c r="BT26" s="2">
        <v>612.12</v>
      </c>
      <c r="BV26" s="2">
        <f t="shared" si="2"/>
        <v>612.12</v>
      </c>
      <c r="BW26" s="2">
        <v>132.99812436420407</v>
      </c>
      <c r="BX26" s="2">
        <f t="shared" si="3"/>
        <v>745.11812436420405</v>
      </c>
      <c r="BY26" s="2">
        <f t="shared" si="4"/>
        <v>6726194.1934961183</v>
      </c>
      <c r="BZ26" s="2">
        <v>1707536.1681174999</v>
      </c>
      <c r="CA26" s="2">
        <f t="shared" si="5"/>
        <v>8433730.3616136182</v>
      </c>
    </row>
    <row r="27" spans="1:79" s="2" customFormat="1" x14ac:dyDescent="0.35">
      <c r="A27" s="19">
        <v>24</v>
      </c>
      <c r="B27" s="19" t="s">
        <v>103</v>
      </c>
      <c r="C27" s="2">
        <f>'supply 2012-13'!C27*exempt!$C25</f>
        <v>0</v>
      </c>
      <c r="D27" s="2">
        <f>'supply 2012-13'!D27*exempt!$C25</f>
        <v>0</v>
      </c>
      <c r="E27" s="2">
        <f>'supply 2012-13'!E27*exempt!$C25</f>
        <v>0</v>
      </c>
      <c r="F27" s="2">
        <f>'supply 2012-13'!F27*exempt!$C25</f>
        <v>0</v>
      </c>
      <c r="G27" s="2">
        <f>'supply 2012-13'!G27*exempt!$C25</f>
        <v>0</v>
      </c>
      <c r="H27" s="2">
        <f>'supply 2012-13'!H27*exempt!$C25</f>
        <v>0</v>
      </c>
      <c r="I27" s="2">
        <f>'supply 2012-13'!I27*exempt!$C25</f>
        <v>0</v>
      </c>
      <c r="J27" s="2">
        <f>'supply 2012-13'!J27*exempt!$C25</f>
        <v>0</v>
      </c>
      <c r="K27" s="2">
        <f>'supply 2012-13'!K27*exempt!$C25</f>
        <v>0</v>
      </c>
      <c r="L27" s="2">
        <f>'supply 2012-13'!L27*exempt!$C25</f>
        <v>0</v>
      </c>
      <c r="M27" s="2">
        <f>'supply 2012-13'!M27*exempt!$C25</f>
        <v>0</v>
      </c>
      <c r="N27" s="2">
        <f>'supply 2012-13'!N27*exempt!$C25</f>
        <v>0</v>
      </c>
      <c r="O27" s="2">
        <f>'supply 2012-13'!O27*exempt!$C25</f>
        <v>0</v>
      </c>
      <c r="P27" s="2">
        <f>'supply 2012-13'!P27*exempt!$C25</f>
        <v>0</v>
      </c>
      <c r="Q27" s="2">
        <f>'supply 2012-13'!Q27*exempt!$C25</f>
        <v>0</v>
      </c>
      <c r="R27" s="2">
        <f>'supply 2012-13'!R27*exempt!$C25</f>
        <v>0</v>
      </c>
      <c r="S27" s="2">
        <f>'supply 2012-13'!S27*exempt!$C25</f>
        <v>0</v>
      </c>
      <c r="T27" s="2">
        <f>'supply 2012-13'!T27*exempt!$C25</f>
        <v>0</v>
      </c>
      <c r="U27" s="2">
        <f>'supply 2012-13'!U27*exempt!$C25</f>
        <v>0</v>
      </c>
      <c r="V27" s="2">
        <f>'supply 2012-13'!V27*exempt!$C25</f>
        <v>0</v>
      </c>
      <c r="W27" s="2">
        <f>'supply 2012-13'!W27*exempt!$C25</f>
        <v>0</v>
      </c>
      <c r="X27" s="2">
        <f>'supply 2012-13'!X27*exempt!$C25</f>
        <v>0</v>
      </c>
      <c r="Y27" s="2">
        <f>'supply 2012-13'!Y27*exempt!$C25</f>
        <v>0</v>
      </c>
      <c r="Z27" s="2">
        <f>'supply 2012-13'!Z27*exempt!$C25</f>
        <v>0</v>
      </c>
      <c r="AA27" s="2">
        <f>'supply 2012-13'!AA27*exempt!$C25</f>
        <v>0</v>
      </c>
      <c r="AB27" s="2">
        <f>'supply 2012-13'!AB27*exempt!$C25</f>
        <v>0</v>
      </c>
      <c r="AC27" s="2">
        <f>'supply 2012-13'!AC27*exempt!$C25</f>
        <v>0</v>
      </c>
      <c r="AD27" s="2">
        <f>'supply 2012-13'!AD27*exempt!$C25</f>
        <v>0</v>
      </c>
      <c r="AE27" s="2">
        <f>'supply 2012-13'!AE27*exempt!$C25</f>
        <v>0</v>
      </c>
      <c r="AF27" s="2">
        <f>'supply 2012-13'!AF27*exempt!$C25</f>
        <v>0</v>
      </c>
      <c r="AG27" s="2">
        <f>'supply 2012-13'!AG27*exempt!$C25</f>
        <v>0</v>
      </c>
      <c r="AH27" s="2">
        <f>'supply 2012-13'!AH27*exempt!$C25</f>
        <v>0</v>
      </c>
      <c r="AI27" s="2">
        <f>'supply 2012-13'!AI27*exempt!$C25</f>
        <v>0</v>
      </c>
      <c r="AJ27" s="2">
        <f>'supply 2012-13'!AJ27*exempt!$C25</f>
        <v>0</v>
      </c>
      <c r="AK27" s="2">
        <f>'supply 2012-13'!AK27*exempt!$C25</f>
        <v>0</v>
      </c>
      <c r="AL27" s="2">
        <f>'supply 2012-13'!AL27*exempt!$C25</f>
        <v>0</v>
      </c>
      <c r="AM27" s="2">
        <f>'supply 2012-13'!AM27*exempt!$C25</f>
        <v>0</v>
      </c>
      <c r="AN27" s="2">
        <f>'supply 2012-13'!AN27*exempt!$C25</f>
        <v>0</v>
      </c>
      <c r="AO27" s="2">
        <f>'supply 2012-13'!AO27*exempt!$C25</f>
        <v>0</v>
      </c>
      <c r="AP27" s="2">
        <f>'supply 2012-13'!AP27*exempt!$C25</f>
        <v>0</v>
      </c>
      <c r="AQ27" s="2">
        <f>'supply 2012-13'!AQ27*exempt!$C25</f>
        <v>0</v>
      </c>
      <c r="AR27" s="2">
        <f>'supply 2012-13'!AR27*exempt!$C25</f>
        <v>0</v>
      </c>
      <c r="AS27" s="2">
        <f>'supply 2012-13'!AS27*exempt!$C25</f>
        <v>0</v>
      </c>
      <c r="AT27" s="2">
        <f>'supply 2012-13'!AT27*exempt!$C25</f>
        <v>0</v>
      </c>
      <c r="AU27" s="2">
        <f>'supply 2012-13'!AU27*exempt!$C25</f>
        <v>0</v>
      </c>
      <c r="AV27" s="2">
        <f>'supply 2012-13'!AV27*exempt!$C25</f>
        <v>0</v>
      </c>
      <c r="AW27" s="2">
        <f>'supply 2012-13'!AW27*exempt!$C25</f>
        <v>0</v>
      </c>
      <c r="AX27" s="2">
        <f>'supply 2012-13'!AX27*exempt!$C25</f>
        <v>0</v>
      </c>
      <c r="AY27" s="2">
        <f>'supply 2012-13'!AY27*exempt!$C25</f>
        <v>0</v>
      </c>
      <c r="AZ27" s="2">
        <f>'supply 2012-13'!AZ27*exempt!$C25</f>
        <v>0</v>
      </c>
      <c r="BA27" s="2">
        <f>'supply 2012-13'!BA27*exempt!$C25</f>
        <v>0</v>
      </c>
      <c r="BB27" s="2">
        <f>'supply 2012-13'!BB27*exempt!$C25</f>
        <v>0</v>
      </c>
      <c r="BC27" s="2">
        <f>'supply 2012-13'!BC27*exempt!$C25</f>
        <v>0</v>
      </c>
      <c r="BD27" s="2">
        <f>'supply 2012-13'!BD27*exempt!$C25</f>
        <v>0</v>
      </c>
      <c r="BE27" s="2">
        <f>'supply 2012-13'!BE27*exempt!$C25</f>
        <v>0</v>
      </c>
      <c r="BF27" s="2">
        <f>'supply 2012-13'!BF27*exempt!$C25</f>
        <v>0</v>
      </c>
      <c r="BG27" s="2">
        <f>'supply 2012-13'!BG27*exempt!$C25</f>
        <v>0</v>
      </c>
      <c r="BH27" s="2">
        <f>'supply 2012-13'!BH27*exempt!$C25</f>
        <v>0</v>
      </c>
      <c r="BI27" s="2">
        <f>'supply 2012-13'!BI27*exempt!$C25</f>
        <v>0</v>
      </c>
      <c r="BJ27" s="2">
        <f>'supply 2012-13'!BJ27*exempt!$C25</f>
        <v>0</v>
      </c>
      <c r="BK27" s="2">
        <f>'supply 2012-13'!BK27*exempt!$C25</f>
        <v>0</v>
      </c>
      <c r="BL27" s="2">
        <f>'supply 2012-13'!BL27*exempt!$C25</f>
        <v>0</v>
      </c>
      <c r="BM27" s="2">
        <f>'supply 2012-13'!BM27*exempt!$C25</f>
        <v>0</v>
      </c>
      <c r="BN27" s="2">
        <f>'supply 2012-13'!BN27*exempt!$C25</f>
        <v>0</v>
      </c>
      <c r="BO27" s="2">
        <f>'supply 2012-13'!BO27*exempt!$C25</f>
        <v>0</v>
      </c>
      <c r="BP27" s="2">
        <f>'supply 2012-13'!BP27*exempt!$C25</f>
        <v>0</v>
      </c>
      <c r="BQ27" s="2">
        <f t="shared" si="0"/>
        <v>0</v>
      </c>
      <c r="BR27" s="2">
        <v>96006.236942329007</v>
      </c>
      <c r="BS27" s="2">
        <f t="shared" si="1"/>
        <v>96006.236942329007</v>
      </c>
      <c r="BT27" s="2">
        <v>370260.52000000008</v>
      </c>
      <c r="BV27" s="2">
        <f t="shared" si="2"/>
        <v>370260.52000000008</v>
      </c>
      <c r="BW27" s="2">
        <v>60436.071675297673</v>
      </c>
      <c r="BX27" s="2">
        <f t="shared" si="3"/>
        <v>430696.59167529776</v>
      </c>
      <c r="BY27" s="2">
        <f t="shared" si="4"/>
        <v>526702.8286176268</v>
      </c>
      <c r="BZ27" s="2">
        <v>2201039.7866373877</v>
      </c>
      <c r="CA27" s="2">
        <f t="shared" si="5"/>
        <v>2727742.6152550145</v>
      </c>
    </row>
    <row r="28" spans="1:79" s="2" customFormat="1" x14ac:dyDescent="0.35">
      <c r="A28" s="19">
        <v>25</v>
      </c>
      <c r="B28" s="19" t="s">
        <v>104</v>
      </c>
      <c r="C28" s="2">
        <f>'supply 2012-13'!C28*exempt!$C26</f>
        <v>0</v>
      </c>
      <c r="D28" s="2">
        <f>'supply 2012-13'!D28*exempt!$C26</f>
        <v>0</v>
      </c>
      <c r="E28" s="2">
        <f>'supply 2012-13'!E28*exempt!$C26</f>
        <v>0</v>
      </c>
      <c r="F28" s="2">
        <f>'supply 2012-13'!F28*exempt!$C26</f>
        <v>0</v>
      </c>
      <c r="G28" s="2">
        <f>'supply 2012-13'!G28*exempt!$C26</f>
        <v>0</v>
      </c>
      <c r="H28" s="2">
        <f>'supply 2012-13'!H28*exempt!$C26</f>
        <v>0</v>
      </c>
      <c r="I28" s="2">
        <f>'supply 2012-13'!I28*exempt!$C26</f>
        <v>0</v>
      </c>
      <c r="J28" s="2">
        <f>'supply 2012-13'!J28*exempt!$C26</f>
        <v>0</v>
      </c>
      <c r="K28" s="2">
        <f>'supply 2012-13'!K28*exempt!$C26</f>
        <v>0</v>
      </c>
      <c r="L28" s="2">
        <f>'supply 2012-13'!L28*exempt!$C26</f>
        <v>0</v>
      </c>
      <c r="M28" s="2">
        <f>'supply 2012-13'!M28*exempt!$C26</f>
        <v>0</v>
      </c>
      <c r="N28" s="2">
        <f>'supply 2012-13'!N28*exempt!$C26</f>
        <v>0</v>
      </c>
      <c r="O28" s="2">
        <f>'supply 2012-13'!O28*exempt!$C26</f>
        <v>0</v>
      </c>
      <c r="P28" s="2">
        <f>'supply 2012-13'!P28*exempt!$C26</f>
        <v>0</v>
      </c>
      <c r="Q28" s="2">
        <f>'supply 2012-13'!Q28*exempt!$C26</f>
        <v>0</v>
      </c>
      <c r="R28" s="2">
        <f>'supply 2012-13'!R28*exempt!$C26</f>
        <v>0</v>
      </c>
      <c r="S28" s="2">
        <f>'supply 2012-13'!S28*exempt!$C26</f>
        <v>0</v>
      </c>
      <c r="T28" s="2">
        <f>'supply 2012-13'!T28*exempt!$C26</f>
        <v>0</v>
      </c>
      <c r="U28" s="2">
        <f>'supply 2012-13'!U28*exempt!$C26</f>
        <v>0</v>
      </c>
      <c r="V28" s="2">
        <f>'supply 2012-13'!V28*exempt!$C26</f>
        <v>0</v>
      </c>
      <c r="W28" s="2">
        <f>'supply 2012-13'!W28*exempt!$C26</f>
        <v>0</v>
      </c>
      <c r="X28" s="2">
        <f>'supply 2012-13'!X28*exempt!$C26</f>
        <v>0</v>
      </c>
      <c r="Y28" s="2">
        <f>'supply 2012-13'!Y28*exempt!$C26</f>
        <v>0</v>
      </c>
      <c r="Z28" s="2">
        <f>'supply 2012-13'!Z28*exempt!$C26</f>
        <v>0</v>
      </c>
      <c r="AA28" s="2">
        <f>'supply 2012-13'!AA28*exempt!$C26</f>
        <v>0</v>
      </c>
      <c r="AB28" s="2">
        <f>'supply 2012-13'!AB28*exempt!$C26</f>
        <v>0</v>
      </c>
      <c r="AC28" s="2">
        <f>'supply 2012-13'!AC28*exempt!$C26</f>
        <v>0</v>
      </c>
      <c r="AD28" s="2">
        <f>'supply 2012-13'!AD28*exempt!$C26</f>
        <v>0</v>
      </c>
      <c r="AE28" s="2">
        <f>'supply 2012-13'!AE28*exempt!$C26</f>
        <v>0</v>
      </c>
      <c r="AF28" s="2">
        <f>'supply 2012-13'!AF28*exempt!$C26</f>
        <v>0</v>
      </c>
      <c r="AG28" s="2">
        <f>'supply 2012-13'!AG28*exempt!$C26</f>
        <v>0</v>
      </c>
      <c r="AH28" s="2">
        <f>'supply 2012-13'!AH28*exempt!$C26</f>
        <v>0</v>
      </c>
      <c r="AI28" s="2">
        <f>'supply 2012-13'!AI28*exempt!$C26</f>
        <v>0</v>
      </c>
      <c r="AJ28" s="2">
        <f>'supply 2012-13'!AJ28*exempt!$C26</f>
        <v>0</v>
      </c>
      <c r="AK28" s="2">
        <f>'supply 2012-13'!AK28*exempt!$C26</f>
        <v>0</v>
      </c>
      <c r="AL28" s="2">
        <f>'supply 2012-13'!AL28*exempt!$C26</f>
        <v>0</v>
      </c>
      <c r="AM28" s="2">
        <f>'supply 2012-13'!AM28*exempt!$C26</f>
        <v>0</v>
      </c>
      <c r="AN28" s="2">
        <f>'supply 2012-13'!AN28*exempt!$C26</f>
        <v>0</v>
      </c>
      <c r="AO28" s="2">
        <f>'supply 2012-13'!AO28*exempt!$C26</f>
        <v>0</v>
      </c>
      <c r="AP28" s="2">
        <f>'supply 2012-13'!AP28*exempt!$C26</f>
        <v>0</v>
      </c>
      <c r="AQ28" s="2">
        <f>'supply 2012-13'!AQ28*exempt!$C26</f>
        <v>0</v>
      </c>
      <c r="AR28" s="2">
        <f>'supply 2012-13'!AR28*exempt!$C26</f>
        <v>0</v>
      </c>
      <c r="AS28" s="2">
        <f>'supply 2012-13'!AS28*exempt!$C26</f>
        <v>0</v>
      </c>
      <c r="AT28" s="2">
        <f>'supply 2012-13'!AT28*exempt!$C26</f>
        <v>0</v>
      </c>
      <c r="AU28" s="2">
        <f>'supply 2012-13'!AU28*exempt!$C26</f>
        <v>0</v>
      </c>
      <c r="AV28" s="2">
        <f>'supply 2012-13'!AV28*exempt!$C26</f>
        <v>0</v>
      </c>
      <c r="AW28" s="2">
        <f>'supply 2012-13'!AW28*exempt!$C26</f>
        <v>0</v>
      </c>
      <c r="AX28" s="2">
        <f>'supply 2012-13'!AX28*exempt!$C26</f>
        <v>0</v>
      </c>
      <c r="AY28" s="2">
        <f>'supply 2012-13'!AY28*exempt!$C26</f>
        <v>0</v>
      </c>
      <c r="AZ28" s="2">
        <f>'supply 2012-13'!AZ28*exempt!$C26</f>
        <v>0</v>
      </c>
      <c r="BA28" s="2">
        <f>'supply 2012-13'!BA28*exempt!$C26</f>
        <v>0</v>
      </c>
      <c r="BB28" s="2">
        <f>'supply 2012-13'!BB28*exempt!$C26</f>
        <v>0</v>
      </c>
      <c r="BC28" s="2">
        <f>'supply 2012-13'!BC28*exempt!$C26</f>
        <v>0</v>
      </c>
      <c r="BD28" s="2">
        <f>'supply 2012-13'!BD28*exempt!$C26</f>
        <v>0</v>
      </c>
      <c r="BE28" s="2">
        <f>'supply 2012-13'!BE28*exempt!$C26</f>
        <v>0</v>
      </c>
      <c r="BF28" s="2">
        <f>'supply 2012-13'!BF28*exempt!$C26</f>
        <v>0</v>
      </c>
      <c r="BG28" s="2">
        <f>'supply 2012-13'!BG28*exempt!$C26</f>
        <v>0</v>
      </c>
      <c r="BH28" s="2">
        <f>'supply 2012-13'!BH28*exempt!$C26</f>
        <v>0</v>
      </c>
      <c r="BI28" s="2">
        <f>'supply 2012-13'!BI28*exempt!$C26</f>
        <v>0</v>
      </c>
      <c r="BJ28" s="2">
        <f>'supply 2012-13'!BJ28*exempt!$C26</f>
        <v>0</v>
      </c>
      <c r="BK28" s="2">
        <f>'supply 2012-13'!BK28*exempt!$C26</f>
        <v>0</v>
      </c>
      <c r="BL28" s="2">
        <f>'supply 2012-13'!BL28*exempt!$C26</f>
        <v>0</v>
      </c>
      <c r="BM28" s="2">
        <f>'supply 2012-13'!BM28*exempt!$C26</f>
        <v>0</v>
      </c>
      <c r="BN28" s="2">
        <f>'supply 2012-13'!BN28*exempt!$C26</f>
        <v>0</v>
      </c>
      <c r="BO28" s="2">
        <f>'supply 2012-13'!BO28*exempt!$C26</f>
        <v>0</v>
      </c>
      <c r="BP28" s="2">
        <f>'supply 2012-13'!BP28*exempt!$C26</f>
        <v>0</v>
      </c>
      <c r="BQ28" s="2">
        <f t="shared" si="0"/>
        <v>0</v>
      </c>
      <c r="BR28" s="2">
        <v>362041.99537608091</v>
      </c>
      <c r="BS28" s="2">
        <f t="shared" si="1"/>
        <v>362041.99537608091</v>
      </c>
      <c r="BV28" s="2">
        <f t="shared" si="2"/>
        <v>0</v>
      </c>
      <c r="BW28" s="2">
        <v>0</v>
      </c>
      <c r="BX28" s="2">
        <f t="shared" si="3"/>
        <v>0</v>
      </c>
      <c r="BY28" s="2">
        <f t="shared" si="4"/>
        <v>362041.99537608091</v>
      </c>
      <c r="BZ28" s="2">
        <v>2103243.0767038772</v>
      </c>
      <c r="CA28" s="2">
        <f t="shared" si="5"/>
        <v>2465285.0720799579</v>
      </c>
    </row>
    <row r="29" spans="1:79" s="2" customFormat="1" x14ac:dyDescent="0.35">
      <c r="A29" s="19">
        <v>26</v>
      </c>
      <c r="B29" s="19" t="s">
        <v>105</v>
      </c>
      <c r="C29" s="2">
        <f>'supply 2012-13'!C29*exempt!$C27</f>
        <v>0</v>
      </c>
      <c r="D29" s="2">
        <f>'supply 2012-13'!D29*exempt!$C27</f>
        <v>0</v>
      </c>
      <c r="E29" s="2">
        <f>'supply 2012-13'!E29*exempt!$C27</f>
        <v>5490939.5503468961</v>
      </c>
      <c r="F29" s="2">
        <f>'supply 2012-13'!F29*exempt!$C27</f>
        <v>0</v>
      </c>
      <c r="G29" s="2">
        <f>'supply 2012-13'!G29*exempt!$C27</f>
        <v>0</v>
      </c>
      <c r="H29" s="2">
        <f>'supply 2012-13'!H29*exempt!$C27</f>
        <v>0</v>
      </c>
      <c r="I29" s="2">
        <f>'supply 2012-13'!I29*exempt!$C27</f>
        <v>0</v>
      </c>
      <c r="J29" s="2">
        <f>'supply 2012-13'!J29*exempt!$C27</f>
        <v>0</v>
      </c>
      <c r="K29" s="2">
        <f>'supply 2012-13'!K29*exempt!$C27</f>
        <v>0</v>
      </c>
      <c r="L29" s="2">
        <f>'supply 2012-13'!L29*exempt!$C27</f>
        <v>0</v>
      </c>
      <c r="M29" s="2">
        <f>'supply 2012-13'!M29*exempt!$C27</f>
        <v>0</v>
      </c>
      <c r="N29" s="2">
        <f>'supply 2012-13'!N29*exempt!$C27</f>
        <v>0</v>
      </c>
      <c r="O29" s="2">
        <f>'supply 2012-13'!O29*exempt!$C27</f>
        <v>0</v>
      </c>
      <c r="P29" s="2">
        <f>'supply 2012-13'!P29*exempt!$C27</f>
        <v>0</v>
      </c>
      <c r="Q29" s="2">
        <f>'supply 2012-13'!Q29*exempt!$C27</f>
        <v>0</v>
      </c>
      <c r="R29" s="2">
        <f>'supply 2012-13'!R29*exempt!$C27</f>
        <v>0</v>
      </c>
      <c r="S29" s="2">
        <f>'supply 2012-13'!S29*exempt!$C27</f>
        <v>0</v>
      </c>
      <c r="T29" s="2">
        <f>'supply 2012-13'!T29*exempt!$C27</f>
        <v>0</v>
      </c>
      <c r="U29" s="2">
        <f>'supply 2012-13'!U29*exempt!$C27</f>
        <v>0</v>
      </c>
      <c r="V29" s="2">
        <f>'supply 2012-13'!V29*exempt!$C27</f>
        <v>0</v>
      </c>
      <c r="W29" s="2">
        <f>'supply 2012-13'!W29*exempt!$C27</f>
        <v>0</v>
      </c>
      <c r="X29" s="2">
        <f>'supply 2012-13'!X29*exempt!$C27</f>
        <v>0</v>
      </c>
      <c r="Y29" s="2">
        <f>'supply 2012-13'!Y29*exempt!$C27</f>
        <v>0</v>
      </c>
      <c r="Z29" s="2">
        <f>'supply 2012-13'!Z29*exempt!$C27</f>
        <v>0</v>
      </c>
      <c r="AA29" s="2">
        <f>'supply 2012-13'!AA29*exempt!$C27</f>
        <v>0</v>
      </c>
      <c r="AB29" s="2">
        <f>'supply 2012-13'!AB29*exempt!$C27</f>
        <v>0</v>
      </c>
      <c r="AC29" s="2">
        <f>'supply 2012-13'!AC29*exempt!$C27</f>
        <v>0</v>
      </c>
      <c r="AD29" s="2">
        <f>'supply 2012-13'!AD29*exempt!$C27</f>
        <v>0</v>
      </c>
      <c r="AE29" s="2">
        <f>'supply 2012-13'!AE29*exempt!$C27</f>
        <v>0</v>
      </c>
      <c r="AF29" s="2">
        <f>'supply 2012-13'!AF29*exempt!$C27</f>
        <v>0</v>
      </c>
      <c r="AG29" s="2">
        <f>'supply 2012-13'!AG29*exempt!$C27</f>
        <v>0</v>
      </c>
      <c r="AH29" s="2">
        <f>'supply 2012-13'!AH29*exempt!$C27</f>
        <v>0</v>
      </c>
      <c r="AI29" s="2">
        <f>'supply 2012-13'!AI29*exempt!$C27</f>
        <v>0</v>
      </c>
      <c r="AJ29" s="2">
        <f>'supply 2012-13'!AJ29*exempt!$C27</f>
        <v>0</v>
      </c>
      <c r="AK29" s="2">
        <f>'supply 2012-13'!AK29*exempt!$C27</f>
        <v>0</v>
      </c>
      <c r="AL29" s="2">
        <f>'supply 2012-13'!AL29*exempt!$C27</f>
        <v>0</v>
      </c>
      <c r="AM29" s="2">
        <f>'supply 2012-13'!AM29*exempt!$C27</f>
        <v>0</v>
      </c>
      <c r="AN29" s="2">
        <f>'supply 2012-13'!AN29*exempt!$C27</f>
        <v>0</v>
      </c>
      <c r="AO29" s="2">
        <f>'supply 2012-13'!AO29*exempt!$C27</f>
        <v>0</v>
      </c>
      <c r="AP29" s="2">
        <f>'supply 2012-13'!AP29*exempt!$C27</f>
        <v>0</v>
      </c>
      <c r="AQ29" s="2">
        <f>'supply 2012-13'!AQ29*exempt!$C27</f>
        <v>0</v>
      </c>
      <c r="AR29" s="2">
        <f>'supply 2012-13'!AR29*exempt!$C27</f>
        <v>0</v>
      </c>
      <c r="AS29" s="2">
        <f>'supply 2012-13'!AS29*exempt!$C27</f>
        <v>0</v>
      </c>
      <c r="AT29" s="2">
        <f>'supply 2012-13'!AT29*exempt!$C27</f>
        <v>0</v>
      </c>
      <c r="AU29" s="2">
        <f>'supply 2012-13'!AU29*exempt!$C27</f>
        <v>0</v>
      </c>
      <c r="AV29" s="2">
        <f>'supply 2012-13'!AV29*exempt!$C27</f>
        <v>0</v>
      </c>
      <c r="AW29" s="2">
        <f>'supply 2012-13'!AW29*exempt!$C27</f>
        <v>0</v>
      </c>
      <c r="AX29" s="2">
        <f>'supply 2012-13'!AX29*exempt!$C27</f>
        <v>0</v>
      </c>
      <c r="AY29" s="2">
        <f>'supply 2012-13'!AY29*exempt!$C27</f>
        <v>0</v>
      </c>
      <c r="AZ29" s="2">
        <f>'supply 2012-13'!AZ29*exempt!$C27</f>
        <v>0</v>
      </c>
      <c r="BA29" s="2">
        <f>'supply 2012-13'!BA29*exempt!$C27</f>
        <v>0</v>
      </c>
      <c r="BB29" s="2">
        <f>'supply 2012-13'!BB29*exempt!$C27</f>
        <v>0</v>
      </c>
      <c r="BC29" s="2">
        <f>'supply 2012-13'!BC29*exempt!$C27</f>
        <v>0</v>
      </c>
      <c r="BD29" s="2">
        <f>'supply 2012-13'!BD29*exempt!$C27</f>
        <v>0</v>
      </c>
      <c r="BE29" s="2">
        <f>'supply 2012-13'!BE29*exempt!$C27</f>
        <v>0</v>
      </c>
      <c r="BF29" s="2">
        <f>'supply 2012-13'!BF29*exempt!$C27</f>
        <v>0</v>
      </c>
      <c r="BG29" s="2">
        <f>'supply 2012-13'!BG29*exempt!$C27</f>
        <v>0</v>
      </c>
      <c r="BH29" s="2">
        <f>'supply 2012-13'!BH29*exempt!$C27</f>
        <v>0</v>
      </c>
      <c r="BI29" s="2">
        <f>'supply 2012-13'!BI29*exempt!$C27</f>
        <v>0</v>
      </c>
      <c r="BJ29" s="2">
        <f>'supply 2012-13'!BJ29*exempt!$C27</f>
        <v>0</v>
      </c>
      <c r="BK29" s="2">
        <f>'supply 2012-13'!BK29*exempt!$C27</f>
        <v>0</v>
      </c>
      <c r="BL29" s="2">
        <f>'supply 2012-13'!BL29*exempt!$C27</f>
        <v>0</v>
      </c>
      <c r="BM29" s="2">
        <f>'supply 2012-13'!BM29*exempt!$C27</f>
        <v>0</v>
      </c>
      <c r="BN29" s="2">
        <f>'supply 2012-13'!BN29*exempt!$C27</f>
        <v>0</v>
      </c>
      <c r="BO29" s="2">
        <f>'supply 2012-13'!BO29*exempt!$C27</f>
        <v>0</v>
      </c>
      <c r="BP29" s="2">
        <f>'supply 2012-13'!BP29*exempt!$C27</f>
        <v>0</v>
      </c>
      <c r="BQ29" s="2">
        <f t="shared" si="0"/>
        <v>5490939.5503468961</v>
      </c>
      <c r="BR29" s="2">
        <v>-678.15642694533005</v>
      </c>
      <c r="BS29" s="2">
        <f t="shared" si="1"/>
        <v>5490261.3939199504</v>
      </c>
      <c r="BT29" s="2">
        <v>239.10999999999999</v>
      </c>
      <c r="BV29" s="2">
        <f t="shared" si="2"/>
        <v>239.10999999999999</v>
      </c>
      <c r="BW29" s="2">
        <v>128.99049062235244</v>
      </c>
      <c r="BX29" s="2">
        <f t="shared" si="3"/>
        <v>368.10049062235242</v>
      </c>
      <c r="BY29" s="2">
        <f t="shared" si="4"/>
        <v>5490629.4944105726</v>
      </c>
      <c r="BZ29" s="2">
        <v>1333763.7945719999</v>
      </c>
      <c r="CA29" s="2">
        <f t="shared" si="5"/>
        <v>6824393.288982572</v>
      </c>
    </row>
    <row r="30" spans="1:79" s="2" customFormat="1" x14ac:dyDescent="0.35">
      <c r="A30" s="19">
        <v>27</v>
      </c>
      <c r="B30" s="19" t="s">
        <v>106</v>
      </c>
      <c r="C30" s="2">
        <f>'supply 2012-13'!C30*exempt!$C28</f>
        <v>0</v>
      </c>
      <c r="D30" s="2">
        <f>'supply 2012-13'!D30*exempt!$C28</f>
        <v>0</v>
      </c>
      <c r="E30" s="2">
        <f>'supply 2012-13'!E30*exempt!$C28</f>
        <v>0</v>
      </c>
      <c r="F30" s="2">
        <f>'supply 2012-13'!F30*exempt!$C28</f>
        <v>0</v>
      </c>
      <c r="G30" s="2">
        <f>'supply 2012-13'!G30*exempt!$C28</f>
        <v>0</v>
      </c>
      <c r="H30" s="2">
        <f>'supply 2012-13'!H30*exempt!$C28</f>
        <v>0</v>
      </c>
      <c r="I30" s="2">
        <f>'supply 2012-13'!I30*exempt!$C28</f>
        <v>0</v>
      </c>
      <c r="J30" s="2">
        <f>'supply 2012-13'!J30*exempt!$C28</f>
        <v>0</v>
      </c>
      <c r="K30" s="2">
        <f>'supply 2012-13'!K30*exempt!$C28</f>
        <v>0</v>
      </c>
      <c r="L30" s="2">
        <f>'supply 2012-13'!L30*exempt!$C28</f>
        <v>0</v>
      </c>
      <c r="M30" s="2">
        <f>'supply 2012-13'!M30*exempt!$C28</f>
        <v>0</v>
      </c>
      <c r="N30" s="2">
        <f>'supply 2012-13'!N30*exempt!$C28</f>
        <v>0</v>
      </c>
      <c r="O30" s="2">
        <f>'supply 2012-13'!O30*exempt!$C28</f>
        <v>0</v>
      </c>
      <c r="P30" s="2">
        <f>'supply 2012-13'!P30*exempt!$C28</f>
        <v>0</v>
      </c>
      <c r="Q30" s="2">
        <f>'supply 2012-13'!Q30*exempt!$C28</f>
        <v>0</v>
      </c>
      <c r="R30" s="2">
        <f>'supply 2012-13'!R30*exempt!$C28</f>
        <v>0</v>
      </c>
      <c r="S30" s="2">
        <f>'supply 2012-13'!S30*exempt!$C28</f>
        <v>0</v>
      </c>
      <c r="T30" s="2">
        <f>'supply 2012-13'!T30*exempt!$C28</f>
        <v>0</v>
      </c>
      <c r="U30" s="2">
        <f>'supply 2012-13'!U30*exempt!$C28</f>
        <v>0</v>
      </c>
      <c r="V30" s="2">
        <f>'supply 2012-13'!V30*exempt!$C28</f>
        <v>0</v>
      </c>
      <c r="W30" s="2">
        <f>'supply 2012-13'!W30*exempt!$C28</f>
        <v>0</v>
      </c>
      <c r="X30" s="2">
        <f>'supply 2012-13'!X30*exempt!$C28</f>
        <v>0</v>
      </c>
      <c r="Y30" s="2">
        <f>'supply 2012-13'!Y30*exempt!$C28</f>
        <v>0</v>
      </c>
      <c r="Z30" s="2">
        <f>'supply 2012-13'!Z30*exempt!$C28</f>
        <v>0</v>
      </c>
      <c r="AA30" s="2">
        <f>'supply 2012-13'!AA30*exempt!$C28</f>
        <v>0</v>
      </c>
      <c r="AB30" s="2">
        <f>'supply 2012-13'!AB30*exempt!$C28</f>
        <v>0</v>
      </c>
      <c r="AC30" s="2">
        <f>'supply 2012-13'!AC30*exempt!$C28</f>
        <v>0</v>
      </c>
      <c r="AD30" s="2">
        <f>'supply 2012-13'!AD30*exempt!$C28</f>
        <v>0</v>
      </c>
      <c r="AE30" s="2">
        <f>'supply 2012-13'!AE30*exempt!$C28</f>
        <v>0</v>
      </c>
      <c r="AF30" s="2">
        <f>'supply 2012-13'!AF30*exempt!$C28</f>
        <v>0</v>
      </c>
      <c r="AG30" s="2">
        <f>'supply 2012-13'!AG30*exempt!$C28</f>
        <v>0</v>
      </c>
      <c r="AH30" s="2">
        <f>'supply 2012-13'!AH30*exempt!$C28</f>
        <v>0</v>
      </c>
      <c r="AI30" s="2">
        <f>'supply 2012-13'!AI30*exempt!$C28</f>
        <v>0</v>
      </c>
      <c r="AJ30" s="2">
        <f>'supply 2012-13'!AJ30*exempt!$C28</f>
        <v>0</v>
      </c>
      <c r="AK30" s="2">
        <f>'supply 2012-13'!AK30*exempt!$C28</f>
        <v>0</v>
      </c>
      <c r="AL30" s="2">
        <f>'supply 2012-13'!AL30*exempt!$C28</f>
        <v>0</v>
      </c>
      <c r="AM30" s="2">
        <f>'supply 2012-13'!AM30*exempt!$C28</f>
        <v>0</v>
      </c>
      <c r="AN30" s="2">
        <f>'supply 2012-13'!AN30*exempt!$C28</f>
        <v>0</v>
      </c>
      <c r="AO30" s="2">
        <f>'supply 2012-13'!AO30*exempt!$C28</f>
        <v>0</v>
      </c>
      <c r="AP30" s="2">
        <f>'supply 2012-13'!AP30*exempt!$C28</f>
        <v>0</v>
      </c>
      <c r="AQ30" s="2">
        <f>'supply 2012-13'!AQ30*exempt!$C28</f>
        <v>0</v>
      </c>
      <c r="AR30" s="2">
        <f>'supply 2012-13'!AR30*exempt!$C28</f>
        <v>0</v>
      </c>
      <c r="AS30" s="2">
        <f>'supply 2012-13'!AS30*exempt!$C28</f>
        <v>0</v>
      </c>
      <c r="AT30" s="2">
        <f>'supply 2012-13'!AT30*exempt!$C28</f>
        <v>0</v>
      </c>
      <c r="AU30" s="2">
        <f>'supply 2012-13'!AU30*exempt!$C28</f>
        <v>0</v>
      </c>
      <c r="AV30" s="2">
        <f>'supply 2012-13'!AV30*exempt!$C28</f>
        <v>0</v>
      </c>
      <c r="AW30" s="2">
        <f>'supply 2012-13'!AW30*exempt!$C28</f>
        <v>0</v>
      </c>
      <c r="AX30" s="2">
        <f>'supply 2012-13'!AX30*exempt!$C28</f>
        <v>0</v>
      </c>
      <c r="AY30" s="2">
        <f>'supply 2012-13'!AY30*exempt!$C28</f>
        <v>0</v>
      </c>
      <c r="AZ30" s="2">
        <f>'supply 2012-13'!AZ30*exempt!$C28</f>
        <v>0</v>
      </c>
      <c r="BA30" s="2">
        <f>'supply 2012-13'!BA30*exempt!$C28</f>
        <v>0</v>
      </c>
      <c r="BB30" s="2">
        <f>'supply 2012-13'!BB30*exempt!$C28</f>
        <v>0</v>
      </c>
      <c r="BC30" s="2">
        <f>'supply 2012-13'!BC30*exempt!$C28</f>
        <v>0</v>
      </c>
      <c r="BD30" s="2">
        <f>'supply 2012-13'!BD30*exempt!$C28</f>
        <v>0</v>
      </c>
      <c r="BE30" s="2">
        <f>'supply 2012-13'!BE30*exempt!$C28</f>
        <v>0</v>
      </c>
      <c r="BF30" s="2">
        <f>'supply 2012-13'!BF30*exempt!$C28</f>
        <v>0</v>
      </c>
      <c r="BG30" s="2">
        <f>'supply 2012-13'!BG30*exempt!$C28</f>
        <v>0</v>
      </c>
      <c r="BH30" s="2">
        <f>'supply 2012-13'!BH30*exempt!$C28</f>
        <v>0</v>
      </c>
      <c r="BI30" s="2">
        <f>'supply 2012-13'!BI30*exempt!$C28</f>
        <v>0</v>
      </c>
      <c r="BJ30" s="2">
        <f>'supply 2012-13'!BJ30*exempt!$C28</f>
        <v>0</v>
      </c>
      <c r="BK30" s="2">
        <f>'supply 2012-13'!BK30*exempt!$C28</f>
        <v>0</v>
      </c>
      <c r="BL30" s="2">
        <f>'supply 2012-13'!BL30*exempt!$C28</f>
        <v>0</v>
      </c>
      <c r="BM30" s="2">
        <f>'supply 2012-13'!BM30*exempt!$C28</f>
        <v>0</v>
      </c>
      <c r="BN30" s="2">
        <f>'supply 2012-13'!BN30*exempt!$C28</f>
        <v>0</v>
      </c>
      <c r="BO30" s="2">
        <f>'supply 2012-13'!BO30*exempt!$C28</f>
        <v>0</v>
      </c>
      <c r="BP30" s="2">
        <f>'supply 2012-13'!BP30*exempt!$C28</f>
        <v>0</v>
      </c>
      <c r="BQ30" s="2">
        <f t="shared" si="0"/>
        <v>0</v>
      </c>
      <c r="BR30" s="2">
        <v>769.68794166575776</v>
      </c>
      <c r="BS30" s="2">
        <f t="shared" si="1"/>
        <v>769.68794166575776</v>
      </c>
      <c r="BT30" s="2">
        <v>1292294.469999999</v>
      </c>
      <c r="BV30" s="2">
        <f t="shared" si="2"/>
        <v>1292294.469999999</v>
      </c>
      <c r="BW30" s="2">
        <v>121660.83558714029</v>
      </c>
      <c r="BX30" s="2">
        <f t="shared" si="3"/>
        <v>1413955.3055871394</v>
      </c>
      <c r="BY30" s="2">
        <f t="shared" si="4"/>
        <v>1414724.9935288052</v>
      </c>
      <c r="BZ30" s="2">
        <v>830435.94314182003</v>
      </c>
      <c r="CA30" s="2">
        <f t="shared" si="5"/>
        <v>2245160.9366706251</v>
      </c>
    </row>
    <row r="31" spans="1:79" s="2" customFormat="1" x14ac:dyDescent="0.35">
      <c r="A31" s="19">
        <v>28</v>
      </c>
      <c r="B31" s="19" t="s">
        <v>107</v>
      </c>
      <c r="C31" s="2">
        <f>'supply 2012-13'!C31*exempt!$C29</f>
        <v>0</v>
      </c>
      <c r="D31" s="2">
        <f>'supply 2012-13'!D31*exempt!$C29</f>
        <v>0</v>
      </c>
      <c r="E31" s="2">
        <f>'supply 2012-13'!E31*exempt!$C29</f>
        <v>0</v>
      </c>
      <c r="F31" s="2">
        <f>'supply 2012-13'!F31*exempt!$C29</f>
        <v>5469533</v>
      </c>
      <c r="G31" s="2">
        <f>'supply 2012-13'!G31*exempt!$C29</f>
        <v>0</v>
      </c>
      <c r="H31" s="2">
        <f>'supply 2012-13'!H31*exempt!$C29</f>
        <v>0</v>
      </c>
      <c r="I31" s="2">
        <f>'supply 2012-13'!I31*exempt!$C29</f>
        <v>0</v>
      </c>
      <c r="J31" s="2">
        <f>'supply 2012-13'!J31*exempt!$C29</f>
        <v>0</v>
      </c>
      <c r="K31" s="2">
        <f>'supply 2012-13'!K31*exempt!$C29</f>
        <v>0</v>
      </c>
      <c r="L31" s="2">
        <f>'supply 2012-13'!L31*exempt!$C29</f>
        <v>0</v>
      </c>
      <c r="M31" s="2">
        <f>'supply 2012-13'!M31*exempt!$C29</f>
        <v>0</v>
      </c>
      <c r="N31" s="2">
        <f>'supply 2012-13'!N31*exempt!$C29</f>
        <v>0</v>
      </c>
      <c r="O31" s="2">
        <f>'supply 2012-13'!O31*exempt!$C29</f>
        <v>0</v>
      </c>
      <c r="P31" s="2">
        <f>'supply 2012-13'!P31*exempt!$C29</f>
        <v>0</v>
      </c>
      <c r="Q31" s="2">
        <f>'supply 2012-13'!Q31*exempt!$C29</f>
        <v>0</v>
      </c>
      <c r="R31" s="2">
        <f>'supply 2012-13'!R31*exempt!$C29</f>
        <v>0</v>
      </c>
      <c r="S31" s="2">
        <f>'supply 2012-13'!S31*exempt!$C29</f>
        <v>0</v>
      </c>
      <c r="T31" s="2">
        <f>'supply 2012-13'!T31*exempt!$C29</f>
        <v>0</v>
      </c>
      <c r="U31" s="2">
        <f>'supply 2012-13'!U31*exempt!$C29</f>
        <v>0</v>
      </c>
      <c r="V31" s="2">
        <f>'supply 2012-13'!V31*exempt!$C29</f>
        <v>0</v>
      </c>
      <c r="W31" s="2">
        <f>'supply 2012-13'!W31*exempt!$C29</f>
        <v>0</v>
      </c>
      <c r="X31" s="2">
        <f>'supply 2012-13'!X31*exempt!$C29</f>
        <v>0</v>
      </c>
      <c r="Y31" s="2">
        <f>'supply 2012-13'!Y31*exempt!$C29</f>
        <v>0</v>
      </c>
      <c r="Z31" s="2">
        <f>'supply 2012-13'!Z31*exempt!$C29</f>
        <v>0</v>
      </c>
      <c r="AA31" s="2">
        <f>'supply 2012-13'!AA31*exempt!$C29</f>
        <v>0</v>
      </c>
      <c r="AB31" s="2">
        <f>'supply 2012-13'!AB31*exempt!$C29</f>
        <v>0</v>
      </c>
      <c r="AC31" s="2">
        <f>'supply 2012-13'!AC31*exempt!$C29</f>
        <v>0</v>
      </c>
      <c r="AD31" s="2">
        <f>'supply 2012-13'!AD31*exempt!$C29</f>
        <v>0</v>
      </c>
      <c r="AE31" s="2">
        <f>'supply 2012-13'!AE31*exempt!$C29</f>
        <v>0</v>
      </c>
      <c r="AF31" s="2">
        <f>'supply 2012-13'!AF31*exempt!$C29</f>
        <v>0</v>
      </c>
      <c r="AG31" s="2">
        <f>'supply 2012-13'!AG31*exempt!$C29</f>
        <v>0</v>
      </c>
      <c r="AH31" s="2">
        <f>'supply 2012-13'!AH31*exempt!$C29</f>
        <v>0</v>
      </c>
      <c r="AI31" s="2">
        <f>'supply 2012-13'!AI31*exempt!$C29</f>
        <v>0</v>
      </c>
      <c r="AJ31" s="2">
        <f>'supply 2012-13'!AJ31*exempt!$C29</f>
        <v>0</v>
      </c>
      <c r="AK31" s="2">
        <f>'supply 2012-13'!AK31*exempt!$C29</f>
        <v>0</v>
      </c>
      <c r="AL31" s="2">
        <f>'supply 2012-13'!AL31*exempt!$C29</f>
        <v>0</v>
      </c>
      <c r="AM31" s="2">
        <f>'supply 2012-13'!AM31*exempt!$C29</f>
        <v>0</v>
      </c>
      <c r="AN31" s="2">
        <f>'supply 2012-13'!AN31*exempt!$C29</f>
        <v>0</v>
      </c>
      <c r="AO31" s="2">
        <f>'supply 2012-13'!AO31*exempt!$C29</f>
        <v>0</v>
      </c>
      <c r="AP31" s="2">
        <f>'supply 2012-13'!AP31*exempt!$C29</f>
        <v>0</v>
      </c>
      <c r="AQ31" s="2">
        <f>'supply 2012-13'!AQ31*exempt!$C29</f>
        <v>0</v>
      </c>
      <c r="AR31" s="2">
        <f>'supply 2012-13'!AR31*exempt!$C29</f>
        <v>0</v>
      </c>
      <c r="AS31" s="2">
        <f>'supply 2012-13'!AS31*exempt!$C29</f>
        <v>0</v>
      </c>
      <c r="AT31" s="2">
        <f>'supply 2012-13'!AT31*exempt!$C29</f>
        <v>0</v>
      </c>
      <c r="AU31" s="2">
        <f>'supply 2012-13'!AU31*exempt!$C29</f>
        <v>0</v>
      </c>
      <c r="AV31" s="2">
        <f>'supply 2012-13'!AV31*exempt!$C29</f>
        <v>0</v>
      </c>
      <c r="AW31" s="2">
        <f>'supply 2012-13'!AW31*exempt!$C29</f>
        <v>0</v>
      </c>
      <c r="AX31" s="2">
        <f>'supply 2012-13'!AX31*exempt!$C29</f>
        <v>0</v>
      </c>
      <c r="AY31" s="2">
        <f>'supply 2012-13'!AY31*exempt!$C29</f>
        <v>0</v>
      </c>
      <c r="AZ31" s="2">
        <f>'supply 2012-13'!AZ31*exempt!$C29</f>
        <v>0</v>
      </c>
      <c r="BA31" s="2">
        <f>'supply 2012-13'!BA31*exempt!$C29</f>
        <v>0</v>
      </c>
      <c r="BB31" s="2">
        <f>'supply 2012-13'!BB31*exempt!$C29</f>
        <v>0</v>
      </c>
      <c r="BC31" s="2">
        <f>'supply 2012-13'!BC31*exempt!$C29</f>
        <v>0</v>
      </c>
      <c r="BD31" s="2">
        <f>'supply 2012-13'!BD31*exempt!$C29</f>
        <v>0</v>
      </c>
      <c r="BE31" s="2">
        <f>'supply 2012-13'!BE31*exempt!$C29</f>
        <v>0</v>
      </c>
      <c r="BF31" s="2">
        <f>'supply 2012-13'!BF31*exempt!$C29</f>
        <v>0</v>
      </c>
      <c r="BG31" s="2">
        <f>'supply 2012-13'!BG31*exempt!$C29</f>
        <v>0</v>
      </c>
      <c r="BH31" s="2">
        <f>'supply 2012-13'!BH31*exempt!$C29</f>
        <v>0</v>
      </c>
      <c r="BI31" s="2">
        <f>'supply 2012-13'!BI31*exempt!$C29</f>
        <v>0</v>
      </c>
      <c r="BJ31" s="2">
        <f>'supply 2012-13'!BJ31*exempt!$C29</f>
        <v>0</v>
      </c>
      <c r="BK31" s="2">
        <f>'supply 2012-13'!BK31*exempt!$C29</f>
        <v>0</v>
      </c>
      <c r="BL31" s="2">
        <f>'supply 2012-13'!BL31*exempt!$C29</f>
        <v>0</v>
      </c>
      <c r="BM31" s="2">
        <f>'supply 2012-13'!BM31*exempt!$C29</f>
        <v>0</v>
      </c>
      <c r="BN31" s="2">
        <f>'supply 2012-13'!BN31*exempt!$C29</f>
        <v>0</v>
      </c>
      <c r="BO31" s="2">
        <f>'supply 2012-13'!BO31*exempt!$C29</f>
        <v>0</v>
      </c>
      <c r="BP31" s="2">
        <f>'supply 2012-13'!BP31*exempt!$C29</f>
        <v>0</v>
      </c>
      <c r="BQ31" s="2">
        <f t="shared" si="0"/>
        <v>5469533</v>
      </c>
      <c r="BR31" s="2">
        <v>-47633.436257705893</v>
      </c>
      <c r="BS31" s="2">
        <f t="shared" si="1"/>
        <v>5421899.563742294</v>
      </c>
      <c r="BT31" s="2">
        <v>6028.4800000000005</v>
      </c>
      <c r="BV31" s="2">
        <f t="shared" si="2"/>
        <v>6028.4800000000005</v>
      </c>
      <c r="BW31" s="2">
        <v>2149.826532125473</v>
      </c>
      <c r="BX31" s="2">
        <f t="shared" si="3"/>
        <v>8178.3065321254735</v>
      </c>
      <c r="BY31" s="2">
        <f t="shared" si="4"/>
        <v>5430077.8702744199</v>
      </c>
      <c r="BZ31" s="2">
        <v>1887354.3056388781</v>
      </c>
      <c r="CA31" s="2">
        <f t="shared" si="5"/>
        <v>7317432.1759132985</v>
      </c>
    </row>
    <row r="32" spans="1:79" s="2" customFormat="1" x14ac:dyDescent="0.35">
      <c r="A32" s="19">
        <v>29</v>
      </c>
      <c r="B32" s="19" t="s">
        <v>108</v>
      </c>
      <c r="C32" s="2">
        <f>'supply 2012-13'!C32*exempt!$C30</f>
        <v>0</v>
      </c>
      <c r="D32" s="2">
        <f>'supply 2012-13'!D32*exempt!$C30</f>
        <v>0</v>
      </c>
      <c r="E32" s="2">
        <f>'supply 2012-13'!E32*exempt!$C30</f>
        <v>0</v>
      </c>
      <c r="F32" s="2">
        <f>'supply 2012-13'!F32*exempt!$C30</f>
        <v>3959713.3831500001</v>
      </c>
      <c r="G32" s="2">
        <f>'supply 2012-13'!G32*exempt!$C30</f>
        <v>0</v>
      </c>
      <c r="H32" s="2">
        <f>'supply 2012-13'!H32*exempt!$C30</f>
        <v>0</v>
      </c>
      <c r="I32" s="2">
        <f>'supply 2012-13'!I32*exempt!$C30</f>
        <v>0</v>
      </c>
      <c r="J32" s="2">
        <f>'supply 2012-13'!J32*exempt!$C30</f>
        <v>0</v>
      </c>
      <c r="K32" s="2">
        <f>'supply 2012-13'!K32*exempt!$C30</f>
        <v>0</v>
      </c>
      <c r="L32" s="2">
        <f>'supply 2012-13'!L32*exempt!$C30</f>
        <v>0</v>
      </c>
      <c r="M32" s="2">
        <f>'supply 2012-13'!M32*exempt!$C30</f>
        <v>0</v>
      </c>
      <c r="N32" s="2">
        <f>'supply 2012-13'!N32*exempt!$C30</f>
        <v>0</v>
      </c>
      <c r="O32" s="2">
        <f>'supply 2012-13'!O32*exempt!$C30</f>
        <v>0</v>
      </c>
      <c r="P32" s="2">
        <f>'supply 2012-13'!P32*exempt!$C30</f>
        <v>0</v>
      </c>
      <c r="Q32" s="2">
        <f>'supply 2012-13'!Q32*exempt!$C30</f>
        <v>0</v>
      </c>
      <c r="R32" s="2">
        <f>'supply 2012-13'!R32*exempt!$C30</f>
        <v>0</v>
      </c>
      <c r="S32" s="2">
        <f>'supply 2012-13'!S32*exempt!$C30</f>
        <v>0</v>
      </c>
      <c r="T32" s="2">
        <f>'supply 2012-13'!T32*exempt!$C30</f>
        <v>0</v>
      </c>
      <c r="U32" s="2">
        <f>'supply 2012-13'!U32*exempt!$C30</f>
        <v>0</v>
      </c>
      <c r="V32" s="2">
        <f>'supply 2012-13'!V32*exempt!$C30</f>
        <v>0</v>
      </c>
      <c r="W32" s="2">
        <f>'supply 2012-13'!W32*exempt!$C30</f>
        <v>0</v>
      </c>
      <c r="X32" s="2">
        <f>'supply 2012-13'!X32*exempt!$C30</f>
        <v>0</v>
      </c>
      <c r="Y32" s="2">
        <f>'supply 2012-13'!Y32*exempt!$C30</f>
        <v>0</v>
      </c>
      <c r="Z32" s="2">
        <f>'supply 2012-13'!Z32*exempt!$C30</f>
        <v>0</v>
      </c>
      <c r="AA32" s="2">
        <f>'supply 2012-13'!AA32*exempt!$C30</f>
        <v>0</v>
      </c>
      <c r="AB32" s="2">
        <f>'supply 2012-13'!AB32*exempt!$C30</f>
        <v>0</v>
      </c>
      <c r="AC32" s="2">
        <f>'supply 2012-13'!AC32*exempt!$C30</f>
        <v>0</v>
      </c>
      <c r="AD32" s="2">
        <f>'supply 2012-13'!AD32*exempt!$C30</f>
        <v>0</v>
      </c>
      <c r="AE32" s="2">
        <f>'supply 2012-13'!AE32*exempt!$C30</f>
        <v>0</v>
      </c>
      <c r="AF32" s="2">
        <f>'supply 2012-13'!AF32*exempt!$C30</f>
        <v>0</v>
      </c>
      <c r="AG32" s="2">
        <f>'supply 2012-13'!AG32*exempt!$C30</f>
        <v>0</v>
      </c>
      <c r="AH32" s="2">
        <f>'supply 2012-13'!AH32*exempt!$C30</f>
        <v>0</v>
      </c>
      <c r="AI32" s="2">
        <f>'supply 2012-13'!AI32*exempt!$C30</f>
        <v>0</v>
      </c>
      <c r="AJ32" s="2">
        <f>'supply 2012-13'!AJ32*exempt!$C30</f>
        <v>0</v>
      </c>
      <c r="AK32" s="2">
        <f>'supply 2012-13'!AK32*exempt!$C30</f>
        <v>0</v>
      </c>
      <c r="AL32" s="2">
        <f>'supply 2012-13'!AL32*exempt!$C30</f>
        <v>0</v>
      </c>
      <c r="AM32" s="2">
        <f>'supply 2012-13'!AM32*exempt!$C30</f>
        <v>0</v>
      </c>
      <c r="AN32" s="2">
        <f>'supply 2012-13'!AN32*exempt!$C30</f>
        <v>0</v>
      </c>
      <c r="AO32" s="2">
        <f>'supply 2012-13'!AO32*exempt!$C30</f>
        <v>0</v>
      </c>
      <c r="AP32" s="2">
        <f>'supply 2012-13'!AP32*exempt!$C30</f>
        <v>0</v>
      </c>
      <c r="AQ32" s="2">
        <f>'supply 2012-13'!AQ32*exempt!$C30</f>
        <v>0</v>
      </c>
      <c r="AR32" s="2">
        <f>'supply 2012-13'!AR32*exempt!$C30</f>
        <v>0</v>
      </c>
      <c r="AS32" s="2">
        <f>'supply 2012-13'!AS32*exempt!$C30</f>
        <v>0</v>
      </c>
      <c r="AT32" s="2">
        <f>'supply 2012-13'!AT32*exempt!$C30</f>
        <v>0</v>
      </c>
      <c r="AU32" s="2">
        <f>'supply 2012-13'!AU32*exempt!$C30</f>
        <v>0</v>
      </c>
      <c r="AV32" s="2">
        <f>'supply 2012-13'!AV32*exempt!$C30</f>
        <v>0</v>
      </c>
      <c r="AW32" s="2">
        <f>'supply 2012-13'!AW32*exempt!$C30</f>
        <v>0</v>
      </c>
      <c r="AX32" s="2">
        <f>'supply 2012-13'!AX32*exempt!$C30</f>
        <v>0</v>
      </c>
      <c r="AY32" s="2">
        <f>'supply 2012-13'!AY32*exempt!$C30</f>
        <v>0</v>
      </c>
      <c r="AZ32" s="2">
        <f>'supply 2012-13'!AZ32*exempt!$C30</f>
        <v>0</v>
      </c>
      <c r="BA32" s="2">
        <f>'supply 2012-13'!BA32*exempt!$C30</f>
        <v>0</v>
      </c>
      <c r="BB32" s="2">
        <f>'supply 2012-13'!BB32*exempt!$C30</f>
        <v>0</v>
      </c>
      <c r="BC32" s="2">
        <f>'supply 2012-13'!BC32*exempt!$C30</f>
        <v>0</v>
      </c>
      <c r="BD32" s="2">
        <f>'supply 2012-13'!BD32*exempt!$C30</f>
        <v>0</v>
      </c>
      <c r="BE32" s="2">
        <f>'supply 2012-13'!BE32*exempt!$C30</f>
        <v>0</v>
      </c>
      <c r="BF32" s="2">
        <f>'supply 2012-13'!BF32*exempt!$C30</f>
        <v>0</v>
      </c>
      <c r="BG32" s="2">
        <f>'supply 2012-13'!BG32*exempt!$C30</f>
        <v>0</v>
      </c>
      <c r="BH32" s="2">
        <f>'supply 2012-13'!BH32*exempt!$C30</f>
        <v>0</v>
      </c>
      <c r="BI32" s="2">
        <f>'supply 2012-13'!BI32*exempt!$C30</f>
        <v>0</v>
      </c>
      <c r="BJ32" s="2">
        <f>'supply 2012-13'!BJ32*exempt!$C30</f>
        <v>0</v>
      </c>
      <c r="BK32" s="2">
        <f>'supply 2012-13'!BK32*exempt!$C30</f>
        <v>0</v>
      </c>
      <c r="BL32" s="2">
        <f>'supply 2012-13'!BL32*exempt!$C30</f>
        <v>0</v>
      </c>
      <c r="BM32" s="2">
        <f>'supply 2012-13'!BM32*exempt!$C30</f>
        <v>0</v>
      </c>
      <c r="BN32" s="2">
        <f>'supply 2012-13'!BN32*exempt!$C30</f>
        <v>0</v>
      </c>
      <c r="BO32" s="2">
        <f>'supply 2012-13'!BO32*exempt!$C30</f>
        <v>0</v>
      </c>
      <c r="BP32" s="2">
        <f>'supply 2012-13'!BP32*exempt!$C30</f>
        <v>0</v>
      </c>
      <c r="BQ32" s="2">
        <f t="shared" si="0"/>
        <v>3959713.3831500001</v>
      </c>
      <c r="BR32" s="2">
        <v>-34556.435201737106</v>
      </c>
      <c r="BS32" s="2">
        <f t="shared" si="1"/>
        <v>3925156.947948263</v>
      </c>
      <c r="BT32" s="2">
        <v>23612.289999999997</v>
      </c>
      <c r="BV32" s="2">
        <f t="shared" si="2"/>
        <v>23612.289999999997</v>
      </c>
      <c r="BX32" s="2">
        <f t="shared" si="3"/>
        <v>23612.289999999997</v>
      </c>
      <c r="BY32" s="2">
        <f t="shared" si="4"/>
        <v>3948769.2379482631</v>
      </c>
      <c r="BZ32" s="2">
        <v>1400798.3854702993</v>
      </c>
      <c r="CA32" s="2">
        <f t="shared" si="5"/>
        <v>5349567.6234185621</v>
      </c>
    </row>
    <row r="33" spans="1:79" s="2" customFormat="1" x14ac:dyDescent="0.35">
      <c r="A33" s="19">
        <v>30</v>
      </c>
      <c r="B33" s="19" t="s">
        <v>109</v>
      </c>
      <c r="C33" s="2">
        <f>'supply 2012-13'!C33*exempt!$C31</f>
        <v>0</v>
      </c>
      <c r="D33" s="2">
        <f>'supply 2012-13'!D33*exempt!$C31</f>
        <v>0</v>
      </c>
      <c r="E33" s="2">
        <f>'supply 2012-13'!E33*exempt!$C31</f>
        <v>0</v>
      </c>
      <c r="F33" s="2">
        <f>'supply 2012-13'!F33*exempt!$C31</f>
        <v>0</v>
      </c>
      <c r="G33" s="2">
        <f>'supply 2012-13'!G33*exempt!$C31</f>
        <v>0</v>
      </c>
      <c r="H33" s="2">
        <f>'supply 2012-13'!H33*exempt!$C31</f>
        <v>0</v>
      </c>
      <c r="I33" s="2">
        <f>'supply 2012-13'!I33*exempt!$C31</f>
        <v>0</v>
      </c>
      <c r="J33" s="2">
        <f>'supply 2012-13'!J33*exempt!$C31</f>
        <v>0</v>
      </c>
      <c r="K33" s="2">
        <f>'supply 2012-13'!K33*exempt!$C31</f>
        <v>0</v>
      </c>
      <c r="L33" s="2">
        <f>'supply 2012-13'!L33*exempt!$C31</f>
        <v>0</v>
      </c>
      <c r="M33" s="2">
        <f>'supply 2012-13'!M33*exempt!$C31</f>
        <v>0</v>
      </c>
      <c r="N33" s="2">
        <f>'supply 2012-13'!N33*exempt!$C31</f>
        <v>0</v>
      </c>
      <c r="O33" s="2">
        <f>'supply 2012-13'!O33*exempt!$C31</f>
        <v>0</v>
      </c>
      <c r="P33" s="2">
        <f>'supply 2012-13'!P33*exempt!$C31</f>
        <v>0</v>
      </c>
      <c r="Q33" s="2">
        <f>'supply 2012-13'!Q33*exempt!$C31</f>
        <v>0</v>
      </c>
      <c r="R33" s="2">
        <f>'supply 2012-13'!R33*exempt!$C31</f>
        <v>0</v>
      </c>
      <c r="S33" s="2">
        <f>'supply 2012-13'!S33*exempt!$C31</f>
        <v>0</v>
      </c>
      <c r="T33" s="2">
        <f>'supply 2012-13'!T33*exempt!$C31</f>
        <v>0</v>
      </c>
      <c r="U33" s="2">
        <f>'supply 2012-13'!U33*exempt!$C31</f>
        <v>0</v>
      </c>
      <c r="V33" s="2">
        <f>'supply 2012-13'!V33*exempt!$C31</f>
        <v>0</v>
      </c>
      <c r="W33" s="2">
        <f>'supply 2012-13'!W33*exempt!$C31</f>
        <v>0</v>
      </c>
      <c r="X33" s="2">
        <f>'supply 2012-13'!X33*exempt!$C31</f>
        <v>0</v>
      </c>
      <c r="Y33" s="2">
        <f>'supply 2012-13'!Y33*exempt!$C31</f>
        <v>0</v>
      </c>
      <c r="Z33" s="2">
        <f>'supply 2012-13'!Z33*exempt!$C31</f>
        <v>0</v>
      </c>
      <c r="AA33" s="2">
        <f>'supply 2012-13'!AA33*exempt!$C31</f>
        <v>0</v>
      </c>
      <c r="AB33" s="2">
        <f>'supply 2012-13'!AB33*exempt!$C31</f>
        <v>0</v>
      </c>
      <c r="AC33" s="2">
        <f>'supply 2012-13'!AC33*exempt!$C31</f>
        <v>0</v>
      </c>
      <c r="AD33" s="2">
        <f>'supply 2012-13'!AD33*exempt!$C31</f>
        <v>0</v>
      </c>
      <c r="AE33" s="2">
        <f>'supply 2012-13'!AE33*exempt!$C31</f>
        <v>0</v>
      </c>
      <c r="AF33" s="2">
        <f>'supply 2012-13'!AF33*exempt!$C31</f>
        <v>0</v>
      </c>
      <c r="AG33" s="2">
        <f>'supply 2012-13'!AG33*exempt!$C31</f>
        <v>0</v>
      </c>
      <c r="AH33" s="2">
        <f>'supply 2012-13'!AH33*exempt!$C31</f>
        <v>0</v>
      </c>
      <c r="AI33" s="2">
        <f>'supply 2012-13'!AI33*exempt!$C31</f>
        <v>0</v>
      </c>
      <c r="AJ33" s="2">
        <f>'supply 2012-13'!AJ33*exempt!$C31</f>
        <v>0</v>
      </c>
      <c r="AK33" s="2">
        <f>'supply 2012-13'!AK33*exempt!$C31</f>
        <v>0</v>
      </c>
      <c r="AL33" s="2">
        <f>'supply 2012-13'!AL33*exempt!$C31</f>
        <v>0</v>
      </c>
      <c r="AM33" s="2">
        <f>'supply 2012-13'!AM33*exempt!$C31</f>
        <v>0</v>
      </c>
      <c r="AN33" s="2">
        <f>'supply 2012-13'!AN33*exempt!$C31</f>
        <v>0</v>
      </c>
      <c r="AO33" s="2">
        <f>'supply 2012-13'!AO33*exempt!$C31</f>
        <v>0</v>
      </c>
      <c r="AP33" s="2">
        <f>'supply 2012-13'!AP33*exempt!$C31</f>
        <v>0</v>
      </c>
      <c r="AQ33" s="2">
        <f>'supply 2012-13'!AQ33*exempt!$C31</f>
        <v>0</v>
      </c>
      <c r="AR33" s="2">
        <f>'supply 2012-13'!AR33*exempt!$C31</f>
        <v>0</v>
      </c>
      <c r="AS33" s="2">
        <f>'supply 2012-13'!AS33*exempt!$C31</f>
        <v>0</v>
      </c>
      <c r="AT33" s="2">
        <f>'supply 2012-13'!AT33*exempt!$C31</f>
        <v>0</v>
      </c>
      <c r="AU33" s="2">
        <f>'supply 2012-13'!AU33*exempt!$C31</f>
        <v>0</v>
      </c>
      <c r="AV33" s="2">
        <f>'supply 2012-13'!AV33*exempt!$C31</f>
        <v>0</v>
      </c>
      <c r="AW33" s="2">
        <f>'supply 2012-13'!AW33*exempt!$C31</f>
        <v>0</v>
      </c>
      <c r="AX33" s="2">
        <f>'supply 2012-13'!AX33*exempt!$C31</f>
        <v>0</v>
      </c>
      <c r="AY33" s="2">
        <f>'supply 2012-13'!AY33*exempt!$C31</f>
        <v>0</v>
      </c>
      <c r="AZ33" s="2">
        <f>'supply 2012-13'!AZ33*exempt!$C31</f>
        <v>0</v>
      </c>
      <c r="BA33" s="2">
        <f>'supply 2012-13'!BA33*exempt!$C31</f>
        <v>0</v>
      </c>
      <c r="BB33" s="2">
        <f>'supply 2012-13'!BB33*exempt!$C31</f>
        <v>0</v>
      </c>
      <c r="BC33" s="2">
        <f>'supply 2012-13'!BC33*exempt!$C31</f>
        <v>0</v>
      </c>
      <c r="BD33" s="2">
        <f>'supply 2012-13'!BD33*exempt!$C31</f>
        <v>0</v>
      </c>
      <c r="BE33" s="2">
        <f>'supply 2012-13'!BE33*exempt!$C31</f>
        <v>0</v>
      </c>
      <c r="BF33" s="2">
        <f>'supply 2012-13'!BF33*exempt!$C31</f>
        <v>0</v>
      </c>
      <c r="BG33" s="2">
        <f>'supply 2012-13'!BG33*exempt!$C31</f>
        <v>0</v>
      </c>
      <c r="BH33" s="2">
        <f>'supply 2012-13'!BH33*exempt!$C31</f>
        <v>0</v>
      </c>
      <c r="BI33" s="2">
        <f>'supply 2012-13'!BI33*exempt!$C31</f>
        <v>0</v>
      </c>
      <c r="BJ33" s="2">
        <f>'supply 2012-13'!BJ33*exempt!$C31</f>
        <v>0</v>
      </c>
      <c r="BK33" s="2">
        <f>'supply 2012-13'!BK33*exempt!$C31</f>
        <v>0</v>
      </c>
      <c r="BL33" s="2">
        <f>'supply 2012-13'!BL33*exempt!$C31</f>
        <v>0</v>
      </c>
      <c r="BM33" s="2">
        <f>'supply 2012-13'!BM33*exempt!$C31</f>
        <v>0</v>
      </c>
      <c r="BN33" s="2">
        <f>'supply 2012-13'!BN33*exempt!$C31</f>
        <v>0</v>
      </c>
      <c r="BO33" s="2">
        <f>'supply 2012-13'!BO33*exempt!$C31</f>
        <v>0</v>
      </c>
      <c r="BP33" s="2">
        <f>'supply 2012-13'!BP33*exempt!$C31</f>
        <v>0</v>
      </c>
      <c r="BQ33" s="2">
        <f t="shared" si="0"/>
        <v>0</v>
      </c>
      <c r="BR33" s="2">
        <v>55820.040273903731</v>
      </c>
      <c r="BS33" s="2">
        <f t="shared" si="1"/>
        <v>55820.040273903731</v>
      </c>
      <c r="BT33" s="2">
        <v>9281368.2800000012</v>
      </c>
      <c r="BV33" s="2">
        <f t="shared" si="2"/>
        <v>9281368.2800000012</v>
      </c>
      <c r="BW33" s="2">
        <v>1094.1863401294997</v>
      </c>
      <c r="BX33" s="2">
        <f t="shared" si="3"/>
        <v>9282462.4663401302</v>
      </c>
      <c r="BY33" s="2">
        <f t="shared" si="4"/>
        <v>9338282.5066140331</v>
      </c>
      <c r="BZ33" s="2">
        <v>7160951.0624082703</v>
      </c>
      <c r="CA33" s="2">
        <f t="shared" si="5"/>
        <v>16499233.569022303</v>
      </c>
    </row>
    <row r="34" spans="1:79" s="2" customFormat="1" x14ac:dyDescent="0.35">
      <c r="A34" s="19">
        <v>31</v>
      </c>
      <c r="B34" s="19" t="s">
        <v>7</v>
      </c>
      <c r="C34" s="2">
        <f>'supply 2012-13'!C34*exempt!$C32</f>
        <v>0</v>
      </c>
      <c r="D34" s="2">
        <f>'supply 2012-13'!D34*exempt!$C32</f>
        <v>0</v>
      </c>
      <c r="E34" s="2">
        <f>'supply 2012-13'!E34*exempt!$C32</f>
        <v>0</v>
      </c>
      <c r="F34" s="2">
        <f>'supply 2012-13'!F34*exempt!$C32</f>
        <v>0</v>
      </c>
      <c r="G34" s="2">
        <f>'supply 2012-13'!G34*exempt!$C32</f>
        <v>0</v>
      </c>
      <c r="H34" s="2">
        <f>'supply 2012-13'!H34*exempt!$C32</f>
        <v>0</v>
      </c>
      <c r="I34" s="2">
        <f>'supply 2012-13'!I34*exempt!$C32</f>
        <v>0</v>
      </c>
      <c r="J34" s="2">
        <f>'supply 2012-13'!J34*exempt!$C32</f>
        <v>0</v>
      </c>
      <c r="K34" s="2">
        <f>'supply 2012-13'!K34*exempt!$C32</f>
        <v>0</v>
      </c>
      <c r="L34" s="2">
        <f>'supply 2012-13'!L34*exempt!$C32</f>
        <v>0</v>
      </c>
      <c r="M34" s="2">
        <f>'supply 2012-13'!M34*exempt!$C32</f>
        <v>0</v>
      </c>
      <c r="N34" s="2">
        <f>'supply 2012-13'!N34*exempt!$C32</f>
        <v>0</v>
      </c>
      <c r="O34" s="2">
        <f>'supply 2012-13'!O34*exempt!$C32</f>
        <v>0</v>
      </c>
      <c r="P34" s="2">
        <f>'supply 2012-13'!P34*exempt!$C32</f>
        <v>0</v>
      </c>
      <c r="Q34" s="2">
        <f>'supply 2012-13'!Q34*exempt!$C32</f>
        <v>0</v>
      </c>
      <c r="R34" s="2">
        <f>'supply 2012-13'!R34*exempt!$C32</f>
        <v>0</v>
      </c>
      <c r="S34" s="2">
        <f>'supply 2012-13'!S34*exempt!$C32</f>
        <v>0</v>
      </c>
      <c r="T34" s="2">
        <f>'supply 2012-13'!T34*exempt!$C32</f>
        <v>0</v>
      </c>
      <c r="U34" s="2">
        <f>'supply 2012-13'!U34*exempt!$C32</f>
        <v>0</v>
      </c>
      <c r="V34" s="2">
        <f>'supply 2012-13'!V34*exempt!$C32</f>
        <v>0</v>
      </c>
      <c r="W34" s="2">
        <f>'supply 2012-13'!W34*exempt!$C32</f>
        <v>0</v>
      </c>
      <c r="X34" s="2">
        <f>'supply 2012-13'!X34*exempt!$C32</f>
        <v>0</v>
      </c>
      <c r="Y34" s="2">
        <f>'supply 2012-13'!Y34*exempt!$C32</f>
        <v>0</v>
      </c>
      <c r="Z34" s="2">
        <f>'supply 2012-13'!Z34*exempt!$C32</f>
        <v>0</v>
      </c>
      <c r="AA34" s="2">
        <f>'supply 2012-13'!AA34*exempt!$C32</f>
        <v>0</v>
      </c>
      <c r="AB34" s="2">
        <f>'supply 2012-13'!AB34*exempt!$C32</f>
        <v>0</v>
      </c>
      <c r="AC34" s="2">
        <f>'supply 2012-13'!AC34*exempt!$C32</f>
        <v>0</v>
      </c>
      <c r="AD34" s="2">
        <f>'supply 2012-13'!AD34*exempt!$C32</f>
        <v>0</v>
      </c>
      <c r="AE34" s="2">
        <f>'supply 2012-13'!AE34*exempt!$C32</f>
        <v>0</v>
      </c>
      <c r="AF34" s="2">
        <f>'supply 2012-13'!AF34*exempt!$C32</f>
        <v>0</v>
      </c>
      <c r="AG34" s="2">
        <f>'supply 2012-13'!AG34*exempt!$C32</f>
        <v>0</v>
      </c>
      <c r="AH34" s="2">
        <f>'supply 2012-13'!AH34*exempt!$C32</f>
        <v>0</v>
      </c>
      <c r="AI34" s="2">
        <f>'supply 2012-13'!AI34*exempt!$C32</f>
        <v>0</v>
      </c>
      <c r="AJ34" s="2">
        <f>'supply 2012-13'!AJ34*exempt!$C32</f>
        <v>0</v>
      </c>
      <c r="AK34" s="2">
        <f>'supply 2012-13'!AK34*exempt!$C32</f>
        <v>0</v>
      </c>
      <c r="AL34" s="2">
        <f>'supply 2012-13'!AL34*exempt!$C32</f>
        <v>0</v>
      </c>
      <c r="AM34" s="2">
        <f>'supply 2012-13'!AM34*exempt!$C32</f>
        <v>0</v>
      </c>
      <c r="AN34" s="2">
        <f>'supply 2012-13'!AN34*exempt!$C32</f>
        <v>0</v>
      </c>
      <c r="AO34" s="2">
        <f>'supply 2012-13'!AO34*exempt!$C32</f>
        <v>0</v>
      </c>
      <c r="AP34" s="2">
        <f>'supply 2012-13'!AP34*exempt!$C32</f>
        <v>0</v>
      </c>
      <c r="AQ34" s="2">
        <f>'supply 2012-13'!AQ34*exempt!$C32</f>
        <v>0</v>
      </c>
      <c r="AR34" s="2">
        <f>'supply 2012-13'!AR34*exempt!$C32</f>
        <v>0</v>
      </c>
      <c r="AS34" s="2">
        <f>'supply 2012-13'!AS34*exempt!$C32</f>
        <v>0</v>
      </c>
      <c r="AT34" s="2">
        <f>'supply 2012-13'!AT34*exempt!$C32</f>
        <v>0</v>
      </c>
      <c r="AU34" s="2">
        <f>'supply 2012-13'!AU34*exempt!$C32</f>
        <v>0</v>
      </c>
      <c r="AV34" s="2">
        <f>'supply 2012-13'!AV34*exempt!$C32</f>
        <v>0</v>
      </c>
      <c r="AW34" s="2">
        <f>'supply 2012-13'!AW34*exempt!$C32</f>
        <v>0</v>
      </c>
      <c r="AX34" s="2">
        <f>'supply 2012-13'!AX34*exempt!$C32</f>
        <v>0</v>
      </c>
      <c r="AY34" s="2">
        <f>'supply 2012-13'!AY34*exempt!$C32</f>
        <v>0</v>
      </c>
      <c r="AZ34" s="2">
        <f>'supply 2012-13'!AZ34*exempt!$C32</f>
        <v>0</v>
      </c>
      <c r="BA34" s="2">
        <f>'supply 2012-13'!BA34*exempt!$C32</f>
        <v>0</v>
      </c>
      <c r="BB34" s="2">
        <f>'supply 2012-13'!BB34*exempt!$C32</f>
        <v>0</v>
      </c>
      <c r="BC34" s="2">
        <f>'supply 2012-13'!BC34*exempt!$C32</f>
        <v>0</v>
      </c>
      <c r="BD34" s="2">
        <f>'supply 2012-13'!BD34*exempt!$C32</f>
        <v>0</v>
      </c>
      <c r="BE34" s="2">
        <f>'supply 2012-13'!BE34*exempt!$C32</f>
        <v>0</v>
      </c>
      <c r="BF34" s="2">
        <f>'supply 2012-13'!BF34*exempt!$C32</f>
        <v>0</v>
      </c>
      <c r="BG34" s="2">
        <f>'supply 2012-13'!BG34*exempt!$C32</f>
        <v>0</v>
      </c>
      <c r="BH34" s="2">
        <f>'supply 2012-13'!BH34*exempt!$C32</f>
        <v>0</v>
      </c>
      <c r="BI34" s="2">
        <f>'supply 2012-13'!BI34*exempt!$C32</f>
        <v>0</v>
      </c>
      <c r="BJ34" s="2">
        <f>'supply 2012-13'!BJ34*exempt!$C32</f>
        <v>0</v>
      </c>
      <c r="BK34" s="2">
        <f>'supply 2012-13'!BK34*exempt!$C32</f>
        <v>0</v>
      </c>
      <c r="BL34" s="2">
        <f>'supply 2012-13'!BL34*exempt!$C32</f>
        <v>0</v>
      </c>
      <c r="BM34" s="2">
        <f>'supply 2012-13'!BM34*exempt!$C32</f>
        <v>0</v>
      </c>
      <c r="BN34" s="2">
        <f>'supply 2012-13'!BN34*exempt!$C32</f>
        <v>0</v>
      </c>
      <c r="BO34" s="2">
        <f>'supply 2012-13'!BO34*exempt!$C32</f>
        <v>0</v>
      </c>
      <c r="BP34" s="2">
        <f>'supply 2012-13'!BP34*exempt!$C32</f>
        <v>0</v>
      </c>
      <c r="BQ34" s="2">
        <f t="shared" si="0"/>
        <v>0</v>
      </c>
      <c r="BR34" s="2">
        <v>147041.14465118272</v>
      </c>
      <c r="BS34" s="2">
        <f t="shared" si="1"/>
        <v>147041.14465118272</v>
      </c>
      <c r="BT34" s="2">
        <v>759866.15</v>
      </c>
      <c r="BV34" s="2">
        <f t="shared" si="2"/>
        <v>759866.15</v>
      </c>
      <c r="BW34" s="2">
        <v>0.212231941122</v>
      </c>
      <c r="BX34" s="2">
        <f t="shared" si="3"/>
        <v>759866.3622319412</v>
      </c>
      <c r="BY34" s="2">
        <f t="shared" si="4"/>
        <v>906907.50688312389</v>
      </c>
      <c r="BZ34" s="2">
        <v>1599065.1462907547</v>
      </c>
      <c r="CA34" s="2">
        <f t="shared" si="5"/>
        <v>2505972.6531738788</v>
      </c>
    </row>
    <row r="35" spans="1:79" s="2" customFormat="1" x14ac:dyDescent="0.35">
      <c r="A35" s="19">
        <v>32</v>
      </c>
      <c r="B35" s="19" t="s">
        <v>110</v>
      </c>
      <c r="C35" s="2">
        <f>'supply 2012-13'!C35*exempt!$C33</f>
        <v>0</v>
      </c>
      <c r="D35" s="2">
        <f>'supply 2012-13'!D35*exempt!$C33</f>
        <v>0</v>
      </c>
      <c r="E35" s="2">
        <f>'supply 2012-13'!E35*exempt!$C33</f>
        <v>0</v>
      </c>
      <c r="F35" s="2">
        <f>'supply 2012-13'!F35*exempt!$C33</f>
        <v>0</v>
      </c>
      <c r="G35" s="2">
        <f>'supply 2012-13'!G35*exempt!$C33</f>
        <v>0</v>
      </c>
      <c r="H35" s="2">
        <f>'supply 2012-13'!H35*exempt!$C33</f>
        <v>17686771.410462257</v>
      </c>
      <c r="I35" s="2">
        <f>'supply 2012-13'!I35*exempt!$C33</f>
        <v>0</v>
      </c>
      <c r="J35" s="2">
        <f>'supply 2012-13'!J35*exempt!$C33</f>
        <v>0</v>
      </c>
      <c r="K35" s="2">
        <f>'supply 2012-13'!K35*exempt!$C33</f>
        <v>0</v>
      </c>
      <c r="L35" s="2">
        <f>'supply 2012-13'!L35*exempt!$C33</f>
        <v>0</v>
      </c>
      <c r="M35" s="2">
        <f>'supply 2012-13'!M35*exempt!$C33</f>
        <v>0</v>
      </c>
      <c r="N35" s="2">
        <f>'supply 2012-13'!N35*exempt!$C33</f>
        <v>0</v>
      </c>
      <c r="O35" s="2">
        <f>'supply 2012-13'!O35*exempt!$C33</f>
        <v>0</v>
      </c>
      <c r="P35" s="2">
        <f>'supply 2012-13'!P35*exempt!$C33</f>
        <v>0</v>
      </c>
      <c r="Q35" s="2">
        <f>'supply 2012-13'!Q35*exempt!$C33</f>
        <v>0</v>
      </c>
      <c r="R35" s="2">
        <f>'supply 2012-13'!R35*exempt!$C33</f>
        <v>0</v>
      </c>
      <c r="S35" s="2">
        <f>'supply 2012-13'!S35*exempt!$C33</f>
        <v>0</v>
      </c>
      <c r="T35" s="2">
        <f>'supply 2012-13'!T35*exempt!$C33</f>
        <v>0</v>
      </c>
      <c r="U35" s="2">
        <f>'supply 2012-13'!U35*exempt!$C33</f>
        <v>0</v>
      </c>
      <c r="V35" s="2">
        <f>'supply 2012-13'!V35*exempt!$C33</f>
        <v>0</v>
      </c>
      <c r="W35" s="2">
        <f>'supply 2012-13'!W35*exempt!$C33</f>
        <v>0</v>
      </c>
      <c r="X35" s="2">
        <f>'supply 2012-13'!X35*exempt!$C33</f>
        <v>0</v>
      </c>
      <c r="Y35" s="2">
        <f>'supply 2012-13'!Y35*exempt!$C33</f>
        <v>0</v>
      </c>
      <c r="Z35" s="2">
        <f>'supply 2012-13'!Z35*exempt!$C33</f>
        <v>0</v>
      </c>
      <c r="AA35" s="2">
        <f>'supply 2012-13'!AA35*exempt!$C33</f>
        <v>0</v>
      </c>
      <c r="AB35" s="2">
        <f>'supply 2012-13'!AB35*exempt!$C33</f>
        <v>0</v>
      </c>
      <c r="AC35" s="2">
        <f>'supply 2012-13'!AC35*exempt!$C33</f>
        <v>0</v>
      </c>
      <c r="AD35" s="2">
        <f>'supply 2012-13'!AD35*exempt!$C33</f>
        <v>0</v>
      </c>
      <c r="AE35" s="2">
        <f>'supply 2012-13'!AE35*exempt!$C33</f>
        <v>0</v>
      </c>
      <c r="AF35" s="2">
        <f>'supply 2012-13'!AF35*exempt!$C33</f>
        <v>0</v>
      </c>
      <c r="AG35" s="2">
        <f>'supply 2012-13'!AG35*exempt!$C33</f>
        <v>0</v>
      </c>
      <c r="AH35" s="2">
        <f>'supply 2012-13'!AH35*exempt!$C33</f>
        <v>0</v>
      </c>
      <c r="AI35" s="2">
        <f>'supply 2012-13'!AI35*exempt!$C33</f>
        <v>0</v>
      </c>
      <c r="AJ35" s="2">
        <f>'supply 2012-13'!AJ35*exempt!$C33</f>
        <v>0</v>
      </c>
      <c r="AK35" s="2">
        <f>'supply 2012-13'!AK35*exempt!$C33</f>
        <v>0</v>
      </c>
      <c r="AL35" s="2">
        <f>'supply 2012-13'!AL35*exempt!$C33</f>
        <v>0</v>
      </c>
      <c r="AM35" s="2">
        <f>'supply 2012-13'!AM35*exempt!$C33</f>
        <v>0</v>
      </c>
      <c r="AN35" s="2">
        <f>'supply 2012-13'!AN35*exempt!$C33</f>
        <v>0</v>
      </c>
      <c r="AO35" s="2">
        <f>'supply 2012-13'!AO35*exempt!$C33</f>
        <v>0</v>
      </c>
      <c r="AP35" s="2">
        <f>'supply 2012-13'!AP35*exempt!$C33</f>
        <v>0</v>
      </c>
      <c r="AQ35" s="2">
        <f>'supply 2012-13'!AQ35*exempt!$C33</f>
        <v>0</v>
      </c>
      <c r="AR35" s="2">
        <f>'supply 2012-13'!AR35*exempt!$C33</f>
        <v>0</v>
      </c>
      <c r="AS35" s="2">
        <f>'supply 2012-13'!AS35*exempt!$C33</f>
        <v>0</v>
      </c>
      <c r="AT35" s="2">
        <f>'supply 2012-13'!AT35*exempt!$C33</f>
        <v>0</v>
      </c>
      <c r="AU35" s="2">
        <f>'supply 2012-13'!AU35*exempt!$C33</f>
        <v>0</v>
      </c>
      <c r="AV35" s="2">
        <f>'supply 2012-13'!AV35*exempt!$C33</f>
        <v>0</v>
      </c>
      <c r="AW35" s="2">
        <f>'supply 2012-13'!AW35*exempt!$C33</f>
        <v>0</v>
      </c>
      <c r="AX35" s="2">
        <f>'supply 2012-13'!AX35*exempt!$C33</f>
        <v>0</v>
      </c>
      <c r="AY35" s="2">
        <f>'supply 2012-13'!AY35*exempt!$C33</f>
        <v>0</v>
      </c>
      <c r="AZ35" s="2">
        <f>'supply 2012-13'!AZ35*exempt!$C33</f>
        <v>0</v>
      </c>
      <c r="BA35" s="2">
        <f>'supply 2012-13'!BA35*exempt!$C33</f>
        <v>0</v>
      </c>
      <c r="BB35" s="2">
        <f>'supply 2012-13'!BB35*exempt!$C33</f>
        <v>0</v>
      </c>
      <c r="BC35" s="2">
        <f>'supply 2012-13'!BC35*exempt!$C33</f>
        <v>0</v>
      </c>
      <c r="BD35" s="2">
        <f>'supply 2012-13'!BD35*exempt!$C33</f>
        <v>0</v>
      </c>
      <c r="BE35" s="2">
        <f>'supply 2012-13'!BE35*exempt!$C33</f>
        <v>0</v>
      </c>
      <c r="BF35" s="2">
        <f>'supply 2012-13'!BF35*exempt!$C33</f>
        <v>0</v>
      </c>
      <c r="BG35" s="2">
        <f>'supply 2012-13'!BG35*exempt!$C33</f>
        <v>0</v>
      </c>
      <c r="BH35" s="2">
        <f>'supply 2012-13'!BH35*exempt!$C33</f>
        <v>0</v>
      </c>
      <c r="BI35" s="2">
        <f>'supply 2012-13'!BI35*exempt!$C33</f>
        <v>0</v>
      </c>
      <c r="BJ35" s="2">
        <f>'supply 2012-13'!BJ35*exempt!$C33</f>
        <v>0</v>
      </c>
      <c r="BK35" s="2">
        <f>'supply 2012-13'!BK35*exempt!$C33</f>
        <v>0</v>
      </c>
      <c r="BL35" s="2">
        <f>'supply 2012-13'!BL35*exempt!$C33</f>
        <v>0</v>
      </c>
      <c r="BM35" s="2">
        <f>'supply 2012-13'!BM35*exempt!$C33</f>
        <v>0</v>
      </c>
      <c r="BN35" s="2">
        <f>'supply 2012-13'!BN35*exempt!$C33</f>
        <v>0</v>
      </c>
      <c r="BO35" s="2">
        <f>'supply 2012-13'!BO35*exempt!$C33</f>
        <v>0</v>
      </c>
      <c r="BP35" s="2">
        <f>'supply 2012-13'!BP35*exempt!$C33</f>
        <v>0</v>
      </c>
      <c r="BQ35" s="2">
        <f t="shared" si="0"/>
        <v>17686771.410462257</v>
      </c>
      <c r="BR35" s="2">
        <v>1215673.4132500633</v>
      </c>
      <c r="BS35" s="2">
        <f t="shared" si="1"/>
        <v>18902444.823712319</v>
      </c>
      <c r="BT35" s="2">
        <v>78560171.480000004</v>
      </c>
      <c r="BV35" s="2">
        <f t="shared" si="2"/>
        <v>78560171.480000004</v>
      </c>
      <c r="BW35" s="2">
        <v>115.95117796482918</v>
      </c>
      <c r="BX35" s="2">
        <f t="shared" si="3"/>
        <v>78560287.431177974</v>
      </c>
      <c r="BY35" s="2">
        <f t="shared" si="4"/>
        <v>97462732.254890293</v>
      </c>
      <c r="BZ35" s="2">
        <v>993205.02298985468</v>
      </c>
      <c r="CA35" s="2">
        <f t="shared" si="5"/>
        <v>98455937.277880147</v>
      </c>
    </row>
    <row r="36" spans="1:79" s="2" customFormat="1" x14ac:dyDescent="0.35">
      <c r="A36" s="19">
        <v>33</v>
      </c>
      <c r="B36" s="19" t="s">
        <v>111</v>
      </c>
      <c r="C36" s="2">
        <f>'supply 2012-13'!C36*exempt!$C34</f>
        <v>0</v>
      </c>
      <c r="D36" s="2">
        <f>'supply 2012-13'!D36*exempt!$C34</f>
        <v>0</v>
      </c>
      <c r="E36" s="2">
        <f>'supply 2012-13'!E36*exempt!$C34</f>
        <v>0</v>
      </c>
      <c r="F36" s="2">
        <f>'supply 2012-13'!F36*exempt!$C34</f>
        <v>0</v>
      </c>
      <c r="G36" s="2">
        <f>'supply 2012-13'!G36*exempt!$C34</f>
        <v>0</v>
      </c>
      <c r="H36" s="2">
        <f>'supply 2012-13'!H36*exempt!$C34</f>
        <v>0</v>
      </c>
      <c r="I36" s="2">
        <f>'supply 2012-13'!I36*exempt!$C34</f>
        <v>0</v>
      </c>
      <c r="J36" s="2">
        <f>'supply 2012-13'!J36*exempt!$C34</f>
        <v>0</v>
      </c>
      <c r="K36" s="2">
        <f>'supply 2012-13'!K36*exempt!$C34</f>
        <v>0</v>
      </c>
      <c r="L36" s="2">
        <f>'supply 2012-13'!L36*exempt!$C34</f>
        <v>0</v>
      </c>
      <c r="M36" s="2">
        <f>'supply 2012-13'!M36*exempt!$C34</f>
        <v>0</v>
      </c>
      <c r="N36" s="2">
        <f>'supply 2012-13'!N36*exempt!$C34</f>
        <v>0</v>
      </c>
      <c r="O36" s="2">
        <f>'supply 2012-13'!O36*exempt!$C34</f>
        <v>0</v>
      </c>
      <c r="P36" s="2">
        <f>'supply 2012-13'!P36*exempt!$C34</f>
        <v>0</v>
      </c>
      <c r="Q36" s="2">
        <f>'supply 2012-13'!Q36*exempt!$C34</f>
        <v>0</v>
      </c>
      <c r="R36" s="2">
        <f>'supply 2012-13'!R36*exempt!$C34</f>
        <v>0</v>
      </c>
      <c r="S36" s="2">
        <f>'supply 2012-13'!S36*exempt!$C34</f>
        <v>0</v>
      </c>
      <c r="T36" s="2">
        <f>'supply 2012-13'!T36*exempt!$C34</f>
        <v>0</v>
      </c>
      <c r="U36" s="2">
        <f>'supply 2012-13'!U36*exempt!$C34</f>
        <v>0</v>
      </c>
      <c r="V36" s="2">
        <f>'supply 2012-13'!V36*exempt!$C34</f>
        <v>0</v>
      </c>
      <c r="W36" s="2">
        <f>'supply 2012-13'!W36*exempt!$C34</f>
        <v>0</v>
      </c>
      <c r="X36" s="2">
        <f>'supply 2012-13'!X36*exempt!$C34</f>
        <v>0</v>
      </c>
      <c r="Y36" s="2">
        <f>'supply 2012-13'!Y36*exempt!$C34</f>
        <v>0</v>
      </c>
      <c r="Z36" s="2">
        <f>'supply 2012-13'!Z36*exempt!$C34</f>
        <v>0</v>
      </c>
      <c r="AA36" s="2">
        <f>'supply 2012-13'!AA36*exempt!$C34</f>
        <v>0</v>
      </c>
      <c r="AB36" s="2">
        <f>'supply 2012-13'!AB36*exempt!$C34</f>
        <v>0</v>
      </c>
      <c r="AC36" s="2">
        <f>'supply 2012-13'!AC36*exempt!$C34</f>
        <v>0</v>
      </c>
      <c r="AD36" s="2">
        <f>'supply 2012-13'!AD36*exempt!$C34</f>
        <v>0</v>
      </c>
      <c r="AE36" s="2">
        <f>'supply 2012-13'!AE36*exempt!$C34</f>
        <v>0</v>
      </c>
      <c r="AF36" s="2">
        <f>'supply 2012-13'!AF36*exempt!$C34</f>
        <v>0</v>
      </c>
      <c r="AG36" s="2">
        <f>'supply 2012-13'!AG36*exempt!$C34</f>
        <v>0</v>
      </c>
      <c r="AH36" s="2">
        <f>'supply 2012-13'!AH36*exempt!$C34</f>
        <v>0</v>
      </c>
      <c r="AI36" s="2">
        <f>'supply 2012-13'!AI36*exempt!$C34</f>
        <v>0</v>
      </c>
      <c r="AJ36" s="2">
        <f>'supply 2012-13'!AJ36*exempt!$C34</f>
        <v>0</v>
      </c>
      <c r="AK36" s="2">
        <f>'supply 2012-13'!AK36*exempt!$C34</f>
        <v>0</v>
      </c>
      <c r="AL36" s="2">
        <f>'supply 2012-13'!AL36*exempt!$C34</f>
        <v>0</v>
      </c>
      <c r="AM36" s="2">
        <f>'supply 2012-13'!AM36*exempt!$C34</f>
        <v>0</v>
      </c>
      <c r="AN36" s="2">
        <f>'supply 2012-13'!AN36*exempt!$C34</f>
        <v>0</v>
      </c>
      <c r="AO36" s="2">
        <f>'supply 2012-13'!AO36*exempt!$C34</f>
        <v>0</v>
      </c>
      <c r="AP36" s="2">
        <f>'supply 2012-13'!AP36*exempt!$C34</f>
        <v>0</v>
      </c>
      <c r="AQ36" s="2">
        <f>'supply 2012-13'!AQ36*exempt!$C34</f>
        <v>0</v>
      </c>
      <c r="AR36" s="2">
        <f>'supply 2012-13'!AR36*exempt!$C34</f>
        <v>0</v>
      </c>
      <c r="AS36" s="2">
        <f>'supply 2012-13'!AS36*exempt!$C34</f>
        <v>0</v>
      </c>
      <c r="AT36" s="2">
        <f>'supply 2012-13'!AT36*exempt!$C34</f>
        <v>0</v>
      </c>
      <c r="AU36" s="2">
        <f>'supply 2012-13'!AU36*exempt!$C34</f>
        <v>0</v>
      </c>
      <c r="AV36" s="2">
        <f>'supply 2012-13'!AV36*exempt!$C34</f>
        <v>0</v>
      </c>
      <c r="AW36" s="2">
        <f>'supply 2012-13'!AW36*exempt!$C34</f>
        <v>0</v>
      </c>
      <c r="AX36" s="2">
        <f>'supply 2012-13'!AX36*exempt!$C34</f>
        <v>0</v>
      </c>
      <c r="AY36" s="2">
        <f>'supply 2012-13'!AY36*exempt!$C34</f>
        <v>0</v>
      </c>
      <c r="AZ36" s="2">
        <f>'supply 2012-13'!AZ36*exempt!$C34</f>
        <v>0</v>
      </c>
      <c r="BA36" s="2">
        <f>'supply 2012-13'!BA36*exempt!$C34</f>
        <v>0</v>
      </c>
      <c r="BB36" s="2">
        <f>'supply 2012-13'!BB36*exempt!$C34</f>
        <v>0</v>
      </c>
      <c r="BC36" s="2">
        <f>'supply 2012-13'!BC36*exempt!$C34</f>
        <v>0</v>
      </c>
      <c r="BD36" s="2">
        <f>'supply 2012-13'!BD36*exempt!$C34</f>
        <v>0</v>
      </c>
      <c r="BE36" s="2">
        <f>'supply 2012-13'!BE36*exempt!$C34</f>
        <v>0</v>
      </c>
      <c r="BF36" s="2">
        <f>'supply 2012-13'!BF36*exempt!$C34</f>
        <v>0</v>
      </c>
      <c r="BG36" s="2">
        <f>'supply 2012-13'!BG36*exempt!$C34</f>
        <v>0</v>
      </c>
      <c r="BH36" s="2">
        <f>'supply 2012-13'!BH36*exempt!$C34</f>
        <v>0</v>
      </c>
      <c r="BI36" s="2">
        <f>'supply 2012-13'!BI36*exempt!$C34</f>
        <v>0</v>
      </c>
      <c r="BJ36" s="2">
        <f>'supply 2012-13'!BJ36*exempt!$C34</f>
        <v>0</v>
      </c>
      <c r="BK36" s="2">
        <f>'supply 2012-13'!BK36*exempt!$C34</f>
        <v>0</v>
      </c>
      <c r="BL36" s="2">
        <f>'supply 2012-13'!BL36*exempt!$C34</f>
        <v>0</v>
      </c>
      <c r="BM36" s="2">
        <f>'supply 2012-13'!BM36*exempt!$C34</f>
        <v>0</v>
      </c>
      <c r="BN36" s="2">
        <f>'supply 2012-13'!BN36*exempt!$C34</f>
        <v>0</v>
      </c>
      <c r="BO36" s="2">
        <f>'supply 2012-13'!BO36*exempt!$C34</f>
        <v>0</v>
      </c>
      <c r="BP36" s="2">
        <f>'supply 2012-13'!BP36*exempt!$C34</f>
        <v>0</v>
      </c>
      <c r="BQ36" s="2">
        <f t="shared" si="0"/>
        <v>0</v>
      </c>
      <c r="BR36" s="2">
        <v>130734.10487297752</v>
      </c>
      <c r="BS36" s="2">
        <f t="shared" si="1"/>
        <v>130734.10487297752</v>
      </c>
      <c r="BT36" s="2">
        <v>258099.41000000003</v>
      </c>
      <c r="BV36" s="2">
        <f t="shared" si="2"/>
        <v>258099.41000000003</v>
      </c>
      <c r="BW36" s="2">
        <v>5280.0863270244899</v>
      </c>
      <c r="BX36" s="2">
        <f t="shared" si="3"/>
        <v>263379.49632702454</v>
      </c>
      <c r="BY36" s="2">
        <f t="shared" si="4"/>
        <v>394113.60120000207</v>
      </c>
      <c r="BZ36" s="2">
        <v>3876756.4159774398</v>
      </c>
      <c r="CA36" s="2">
        <f t="shared" si="5"/>
        <v>4270870.0171774421</v>
      </c>
    </row>
    <row r="37" spans="1:79" s="2" customFormat="1" x14ac:dyDescent="0.35">
      <c r="A37" s="19">
        <v>34</v>
      </c>
      <c r="B37" s="19" t="s">
        <v>112</v>
      </c>
      <c r="C37" s="2">
        <f>'supply 2012-13'!C37*exempt!$C35</f>
        <v>0</v>
      </c>
      <c r="D37" s="2">
        <f>'supply 2012-13'!D37*exempt!$C35</f>
        <v>0</v>
      </c>
      <c r="E37" s="2">
        <f>'supply 2012-13'!E37*exempt!$C35</f>
        <v>0</v>
      </c>
      <c r="F37" s="2">
        <f>'supply 2012-13'!F37*exempt!$C35</f>
        <v>0</v>
      </c>
      <c r="G37" s="2">
        <f>'supply 2012-13'!G37*exempt!$C35</f>
        <v>0</v>
      </c>
      <c r="H37" s="2">
        <f>'supply 2012-13'!H37*exempt!$C35</f>
        <v>0</v>
      </c>
      <c r="I37" s="2">
        <f>'supply 2012-13'!I37*exempt!$C35</f>
        <v>0</v>
      </c>
      <c r="J37" s="2">
        <f>'supply 2012-13'!J37*exempt!$C35</f>
        <v>0</v>
      </c>
      <c r="K37" s="2">
        <f>'supply 2012-13'!K37*exempt!$C35</f>
        <v>0</v>
      </c>
      <c r="L37" s="2">
        <f>'supply 2012-13'!L37*exempt!$C35</f>
        <v>0</v>
      </c>
      <c r="M37" s="2">
        <f>'supply 2012-13'!M37*exempt!$C35</f>
        <v>0</v>
      </c>
      <c r="N37" s="2">
        <f>'supply 2012-13'!N37*exempt!$C35</f>
        <v>0</v>
      </c>
      <c r="O37" s="2">
        <f>'supply 2012-13'!O37*exempt!$C35</f>
        <v>0</v>
      </c>
      <c r="P37" s="2">
        <f>'supply 2012-13'!P37*exempt!$C35</f>
        <v>0</v>
      </c>
      <c r="Q37" s="2">
        <f>'supply 2012-13'!Q37*exempt!$C35</f>
        <v>0</v>
      </c>
      <c r="R37" s="2">
        <f>'supply 2012-13'!R37*exempt!$C35</f>
        <v>0</v>
      </c>
      <c r="S37" s="2">
        <f>'supply 2012-13'!S37*exempt!$C35</f>
        <v>0</v>
      </c>
      <c r="T37" s="2">
        <f>'supply 2012-13'!T37*exempt!$C35</f>
        <v>0</v>
      </c>
      <c r="U37" s="2">
        <f>'supply 2012-13'!U37*exempt!$C35</f>
        <v>0</v>
      </c>
      <c r="V37" s="2">
        <f>'supply 2012-13'!V37*exempt!$C35</f>
        <v>0</v>
      </c>
      <c r="W37" s="2">
        <f>'supply 2012-13'!W37*exempt!$C35</f>
        <v>0</v>
      </c>
      <c r="X37" s="2">
        <f>'supply 2012-13'!X37*exempt!$C35</f>
        <v>0</v>
      </c>
      <c r="Y37" s="2">
        <f>'supply 2012-13'!Y37*exempt!$C35</f>
        <v>0</v>
      </c>
      <c r="Z37" s="2">
        <f>'supply 2012-13'!Z37*exempt!$C35</f>
        <v>0</v>
      </c>
      <c r="AA37" s="2">
        <f>'supply 2012-13'!AA37*exempt!$C35</f>
        <v>0</v>
      </c>
      <c r="AB37" s="2">
        <f>'supply 2012-13'!AB37*exempt!$C35</f>
        <v>0</v>
      </c>
      <c r="AC37" s="2">
        <f>'supply 2012-13'!AC37*exempt!$C35</f>
        <v>0</v>
      </c>
      <c r="AD37" s="2">
        <f>'supply 2012-13'!AD37*exempt!$C35</f>
        <v>0</v>
      </c>
      <c r="AE37" s="2">
        <f>'supply 2012-13'!AE37*exempt!$C35</f>
        <v>0</v>
      </c>
      <c r="AF37" s="2">
        <f>'supply 2012-13'!AF37*exempt!$C35</f>
        <v>0</v>
      </c>
      <c r="AG37" s="2">
        <f>'supply 2012-13'!AG37*exempt!$C35</f>
        <v>0</v>
      </c>
      <c r="AH37" s="2">
        <f>'supply 2012-13'!AH37*exempt!$C35</f>
        <v>0</v>
      </c>
      <c r="AI37" s="2">
        <f>'supply 2012-13'!AI37*exempt!$C35</f>
        <v>0</v>
      </c>
      <c r="AJ37" s="2">
        <f>'supply 2012-13'!AJ37*exempt!$C35</f>
        <v>0</v>
      </c>
      <c r="AK37" s="2">
        <f>'supply 2012-13'!AK37*exempt!$C35</f>
        <v>0</v>
      </c>
      <c r="AL37" s="2">
        <f>'supply 2012-13'!AL37*exempt!$C35</f>
        <v>0</v>
      </c>
      <c r="AM37" s="2">
        <f>'supply 2012-13'!AM37*exempt!$C35</f>
        <v>0</v>
      </c>
      <c r="AN37" s="2">
        <f>'supply 2012-13'!AN37*exempt!$C35</f>
        <v>0</v>
      </c>
      <c r="AO37" s="2">
        <f>'supply 2012-13'!AO37*exempt!$C35</f>
        <v>0</v>
      </c>
      <c r="AP37" s="2">
        <f>'supply 2012-13'!AP37*exempt!$C35</f>
        <v>0</v>
      </c>
      <c r="AQ37" s="2">
        <f>'supply 2012-13'!AQ37*exempt!$C35</f>
        <v>0</v>
      </c>
      <c r="AR37" s="2">
        <f>'supply 2012-13'!AR37*exempt!$C35</f>
        <v>0</v>
      </c>
      <c r="AS37" s="2">
        <f>'supply 2012-13'!AS37*exempt!$C35</f>
        <v>0</v>
      </c>
      <c r="AT37" s="2">
        <f>'supply 2012-13'!AT37*exempt!$C35</f>
        <v>0</v>
      </c>
      <c r="AU37" s="2">
        <f>'supply 2012-13'!AU37*exempt!$C35</f>
        <v>0</v>
      </c>
      <c r="AV37" s="2">
        <f>'supply 2012-13'!AV37*exempt!$C35</f>
        <v>0</v>
      </c>
      <c r="AW37" s="2">
        <f>'supply 2012-13'!AW37*exempt!$C35</f>
        <v>0</v>
      </c>
      <c r="AX37" s="2">
        <f>'supply 2012-13'!AX37*exempt!$C35</f>
        <v>0</v>
      </c>
      <c r="AY37" s="2">
        <f>'supply 2012-13'!AY37*exempt!$C35</f>
        <v>0</v>
      </c>
      <c r="AZ37" s="2">
        <f>'supply 2012-13'!AZ37*exempt!$C35</f>
        <v>0</v>
      </c>
      <c r="BA37" s="2">
        <f>'supply 2012-13'!BA37*exempt!$C35</f>
        <v>0</v>
      </c>
      <c r="BB37" s="2">
        <f>'supply 2012-13'!BB37*exempt!$C35</f>
        <v>0</v>
      </c>
      <c r="BC37" s="2">
        <f>'supply 2012-13'!BC37*exempt!$C35</f>
        <v>0</v>
      </c>
      <c r="BD37" s="2">
        <f>'supply 2012-13'!BD37*exempt!$C35</f>
        <v>0</v>
      </c>
      <c r="BE37" s="2">
        <f>'supply 2012-13'!BE37*exempt!$C35</f>
        <v>0</v>
      </c>
      <c r="BF37" s="2">
        <f>'supply 2012-13'!BF37*exempt!$C35</f>
        <v>0</v>
      </c>
      <c r="BG37" s="2">
        <f>'supply 2012-13'!BG37*exempt!$C35</f>
        <v>0</v>
      </c>
      <c r="BH37" s="2">
        <f>'supply 2012-13'!BH37*exempt!$C35</f>
        <v>0</v>
      </c>
      <c r="BI37" s="2">
        <f>'supply 2012-13'!BI37*exempt!$C35</f>
        <v>0</v>
      </c>
      <c r="BJ37" s="2">
        <f>'supply 2012-13'!BJ37*exempt!$C35</f>
        <v>0</v>
      </c>
      <c r="BK37" s="2">
        <f>'supply 2012-13'!BK37*exempt!$C35</f>
        <v>0</v>
      </c>
      <c r="BL37" s="2">
        <f>'supply 2012-13'!BL37*exempt!$C35</f>
        <v>0</v>
      </c>
      <c r="BM37" s="2">
        <f>'supply 2012-13'!BM37*exempt!$C35</f>
        <v>0</v>
      </c>
      <c r="BN37" s="2">
        <f>'supply 2012-13'!BN37*exempt!$C35</f>
        <v>0</v>
      </c>
      <c r="BO37" s="2">
        <f>'supply 2012-13'!BO37*exempt!$C35</f>
        <v>0</v>
      </c>
      <c r="BP37" s="2">
        <f>'supply 2012-13'!BP37*exempt!$C35</f>
        <v>0</v>
      </c>
      <c r="BQ37" s="2">
        <f t="shared" si="0"/>
        <v>0</v>
      </c>
      <c r="BR37" s="2">
        <v>5.3440654373687085E-2</v>
      </c>
      <c r="BS37" s="2">
        <f t="shared" si="1"/>
        <v>5.3440654373687085E-2</v>
      </c>
      <c r="BT37" s="2">
        <v>283924.61000000004</v>
      </c>
      <c r="BV37" s="2">
        <f t="shared" si="2"/>
        <v>283924.61000000004</v>
      </c>
      <c r="BW37" s="2">
        <v>33739.885155465345</v>
      </c>
      <c r="BX37" s="2">
        <f t="shared" si="3"/>
        <v>317664.49515546538</v>
      </c>
      <c r="BY37" s="2">
        <f t="shared" si="4"/>
        <v>317664.54859611974</v>
      </c>
      <c r="BZ37" s="2">
        <v>89976.580113813601</v>
      </c>
      <c r="CA37" s="2">
        <f t="shared" si="5"/>
        <v>407641.12870993337</v>
      </c>
    </row>
    <row r="38" spans="1:79" s="2" customFormat="1" x14ac:dyDescent="0.35">
      <c r="A38" s="19">
        <v>35</v>
      </c>
      <c r="B38" s="19" t="s">
        <v>113</v>
      </c>
      <c r="C38" s="2">
        <f>'supply 2012-13'!C38*exempt!$C36</f>
        <v>0</v>
      </c>
      <c r="D38" s="2">
        <f>'supply 2012-13'!D38*exempt!$C36</f>
        <v>0</v>
      </c>
      <c r="E38" s="2">
        <f>'supply 2012-13'!E38*exempt!$C36</f>
        <v>0</v>
      </c>
      <c r="F38" s="2">
        <f>'supply 2012-13'!F38*exempt!$C36</f>
        <v>0</v>
      </c>
      <c r="G38" s="2">
        <f>'supply 2012-13'!G38*exempt!$C36</f>
        <v>0</v>
      </c>
      <c r="H38" s="2">
        <f>'supply 2012-13'!H38*exempt!$C36</f>
        <v>0</v>
      </c>
      <c r="I38" s="2">
        <f>'supply 2012-13'!I38*exempt!$C36</f>
        <v>0</v>
      </c>
      <c r="J38" s="2">
        <f>'supply 2012-13'!J38*exempt!$C36</f>
        <v>0</v>
      </c>
      <c r="K38" s="2">
        <f>'supply 2012-13'!K38*exempt!$C36</f>
        <v>0</v>
      </c>
      <c r="L38" s="2">
        <f>'supply 2012-13'!L38*exempt!$C36</f>
        <v>0</v>
      </c>
      <c r="M38" s="2">
        <f>'supply 2012-13'!M38*exempt!$C36</f>
        <v>0</v>
      </c>
      <c r="N38" s="2">
        <f>'supply 2012-13'!N38*exempt!$C36</f>
        <v>0</v>
      </c>
      <c r="O38" s="2">
        <f>'supply 2012-13'!O38*exempt!$C36</f>
        <v>0</v>
      </c>
      <c r="P38" s="2">
        <f>'supply 2012-13'!P38*exempt!$C36</f>
        <v>0</v>
      </c>
      <c r="Q38" s="2">
        <f>'supply 2012-13'!Q38*exempt!$C36</f>
        <v>0</v>
      </c>
      <c r="R38" s="2">
        <f>'supply 2012-13'!R38*exempt!$C36</f>
        <v>0</v>
      </c>
      <c r="S38" s="2">
        <f>'supply 2012-13'!S38*exempt!$C36</f>
        <v>0</v>
      </c>
      <c r="T38" s="2">
        <f>'supply 2012-13'!T38*exempt!$C36</f>
        <v>0</v>
      </c>
      <c r="U38" s="2">
        <f>'supply 2012-13'!U38*exempt!$C36</f>
        <v>0</v>
      </c>
      <c r="V38" s="2">
        <f>'supply 2012-13'!V38*exempt!$C36</f>
        <v>0</v>
      </c>
      <c r="W38" s="2">
        <f>'supply 2012-13'!W38*exempt!$C36</f>
        <v>0</v>
      </c>
      <c r="X38" s="2">
        <f>'supply 2012-13'!X38*exempt!$C36</f>
        <v>0</v>
      </c>
      <c r="Y38" s="2">
        <f>'supply 2012-13'!Y38*exempt!$C36</f>
        <v>0</v>
      </c>
      <c r="Z38" s="2">
        <f>'supply 2012-13'!Z38*exempt!$C36</f>
        <v>0</v>
      </c>
      <c r="AA38" s="2">
        <f>'supply 2012-13'!AA38*exempt!$C36</f>
        <v>0</v>
      </c>
      <c r="AB38" s="2">
        <f>'supply 2012-13'!AB38*exempt!$C36</f>
        <v>0</v>
      </c>
      <c r="AC38" s="2">
        <f>'supply 2012-13'!AC38*exempt!$C36</f>
        <v>0</v>
      </c>
      <c r="AD38" s="2">
        <f>'supply 2012-13'!AD38*exempt!$C36</f>
        <v>0</v>
      </c>
      <c r="AE38" s="2">
        <f>'supply 2012-13'!AE38*exempt!$C36</f>
        <v>0</v>
      </c>
      <c r="AF38" s="2">
        <f>'supply 2012-13'!AF38*exempt!$C36</f>
        <v>0</v>
      </c>
      <c r="AG38" s="2">
        <f>'supply 2012-13'!AG38*exempt!$C36</f>
        <v>0</v>
      </c>
      <c r="AH38" s="2">
        <f>'supply 2012-13'!AH38*exempt!$C36</f>
        <v>0</v>
      </c>
      <c r="AI38" s="2">
        <f>'supply 2012-13'!AI38*exempt!$C36</f>
        <v>0</v>
      </c>
      <c r="AJ38" s="2">
        <f>'supply 2012-13'!AJ38*exempt!$C36</f>
        <v>0</v>
      </c>
      <c r="AK38" s="2">
        <f>'supply 2012-13'!AK38*exempt!$C36</f>
        <v>0</v>
      </c>
      <c r="AL38" s="2">
        <f>'supply 2012-13'!AL38*exempt!$C36</f>
        <v>0</v>
      </c>
      <c r="AM38" s="2">
        <f>'supply 2012-13'!AM38*exempt!$C36</f>
        <v>0</v>
      </c>
      <c r="AN38" s="2">
        <f>'supply 2012-13'!AN38*exempt!$C36</f>
        <v>0</v>
      </c>
      <c r="AO38" s="2">
        <f>'supply 2012-13'!AO38*exempt!$C36</f>
        <v>0</v>
      </c>
      <c r="AP38" s="2">
        <f>'supply 2012-13'!AP38*exempt!$C36</f>
        <v>0</v>
      </c>
      <c r="AQ38" s="2">
        <f>'supply 2012-13'!AQ38*exempt!$C36</f>
        <v>0</v>
      </c>
      <c r="AR38" s="2">
        <f>'supply 2012-13'!AR38*exempt!$C36</f>
        <v>0</v>
      </c>
      <c r="AS38" s="2">
        <f>'supply 2012-13'!AS38*exempt!$C36</f>
        <v>0</v>
      </c>
      <c r="AT38" s="2">
        <f>'supply 2012-13'!AT38*exempt!$C36</f>
        <v>0</v>
      </c>
      <c r="AU38" s="2">
        <f>'supply 2012-13'!AU38*exempt!$C36</f>
        <v>0</v>
      </c>
      <c r="AV38" s="2">
        <f>'supply 2012-13'!AV38*exempt!$C36</f>
        <v>0</v>
      </c>
      <c r="AW38" s="2">
        <f>'supply 2012-13'!AW38*exempt!$C36</f>
        <v>0</v>
      </c>
      <c r="AX38" s="2">
        <f>'supply 2012-13'!AX38*exempt!$C36</f>
        <v>0</v>
      </c>
      <c r="AY38" s="2">
        <f>'supply 2012-13'!AY38*exempt!$C36</f>
        <v>0</v>
      </c>
      <c r="AZ38" s="2">
        <f>'supply 2012-13'!AZ38*exempt!$C36</f>
        <v>0</v>
      </c>
      <c r="BA38" s="2">
        <f>'supply 2012-13'!BA38*exempt!$C36</f>
        <v>0</v>
      </c>
      <c r="BB38" s="2">
        <f>'supply 2012-13'!BB38*exempt!$C36</f>
        <v>0</v>
      </c>
      <c r="BC38" s="2">
        <f>'supply 2012-13'!BC38*exempt!$C36</f>
        <v>0</v>
      </c>
      <c r="BD38" s="2">
        <f>'supply 2012-13'!BD38*exempt!$C36</f>
        <v>0</v>
      </c>
      <c r="BE38" s="2">
        <f>'supply 2012-13'!BE38*exempt!$C36</f>
        <v>0</v>
      </c>
      <c r="BF38" s="2">
        <f>'supply 2012-13'!BF38*exempt!$C36</f>
        <v>0</v>
      </c>
      <c r="BG38" s="2">
        <f>'supply 2012-13'!BG38*exempt!$C36</f>
        <v>0</v>
      </c>
      <c r="BH38" s="2">
        <f>'supply 2012-13'!BH38*exempt!$C36</f>
        <v>0</v>
      </c>
      <c r="BI38" s="2">
        <f>'supply 2012-13'!BI38*exempt!$C36</f>
        <v>0</v>
      </c>
      <c r="BJ38" s="2">
        <f>'supply 2012-13'!BJ38*exempt!$C36</f>
        <v>0</v>
      </c>
      <c r="BK38" s="2">
        <f>'supply 2012-13'!BK38*exempt!$C36</f>
        <v>0</v>
      </c>
      <c r="BL38" s="2">
        <f>'supply 2012-13'!BL38*exempt!$C36</f>
        <v>0</v>
      </c>
      <c r="BM38" s="2">
        <f>'supply 2012-13'!BM38*exempt!$C36</f>
        <v>0</v>
      </c>
      <c r="BN38" s="2">
        <f>'supply 2012-13'!BN38*exempt!$C36</f>
        <v>0</v>
      </c>
      <c r="BO38" s="2">
        <f>'supply 2012-13'!BO38*exempt!$C36</f>
        <v>0</v>
      </c>
      <c r="BP38" s="2">
        <f>'supply 2012-13'!BP38*exempt!$C36</f>
        <v>0</v>
      </c>
      <c r="BQ38" s="2">
        <f t="shared" si="0"/>
        <v>0</v>
      </c>
      <c r="BR38" s="2">
        <v>9481.0887342503484</v>
      </c>
      <c r="BS38" s="2">
        <f t="shared" si="1"/>
        <v>9481.0887342503484</v>
      </c>
      <c r="BT38" s="2">
        <v>15370.32</v>
      </c>
      <c r="BV38" s="2">
        <f t="shared" si="2"/>
        <v>15370.32</v>
      </c>
      <c r="BW38" s="2">
        <v>945.90642396444048</v>
      </c>
      <c r="BX38" s="2">
        <f t="shared" si="3"/>
        <v>16316.226423964441</v>
      </c>
      <c r="BY38" s="2">
        <f t="shared" si="4"/>
        <v>25797.315158214791</v>
      </c>
      <c r="BZ38" s="2">
        <v>68212.582111411495</v>
      </c>
      <c r="CA38" s="2">
        <f t="shared" si="5"/>
        <v>94009.897269626294</v>
      </c>
    </row>
    <row r="39" spans="1:79" s="2" customFormat="1" x14ac:dyDescent="0.35">
      <c r="A39" s="19">
        <v>36</v>
      </c>
      <c r="B39" s="19" t="s">
        <v>114</v>
      </c>
      <c r="C39" s="2">
        <f>'supply 2012-13'!C39*exempt!$C37</f>
        <v>0</v>
      </c>
      <c r="D39" s="2">
        <f>'supply 2012-13'!D39*exempt!$C37</f>
        <v>0</v>
      </c>
      <c r="E39" s="2">
        <f>'supply 2012-13'!E39*exempt!$C37</f>
        <v>0</v>
      </c>
      <c r="F39" s="2">
        <f>'supply 2012-13'!F39*exempt!$C37</f>
        <v>0</v>
      </c>
      <c r="G39" s="2">
        <f>'supply 2012-13'!G39*exempt!$C37</f>
        <v>0</v>
      </c>
      <c r="H39" s="2">
        <f>'supply 2012-13'!H39*exempt!$C37</f>
        <v>0</v>
      </c>
      <c r="I39" s="2">
        <f>'supply 2012-13'!I39*exempt!$C37</f>
        <v>0</v>
      </c>
      <c r="J39" s="2">
        <f>'supply 2012-13'!J39*exempt!$C37</f>
        <v>0</v>
      </c>
      <c r="K39" s="2">
        <f>'supply 2012-13'!K39*exempt!$C37</f>
        <v>0</v>
      </c>
      <c r="L39" s="2">
        <f>'supply 2012-13'!L39*exempt!$C37</f>
        <v>0</v>
      </c>
      <c r="M39" s="2">
        <f>'supply 2012-13'!M39*exempt!$C37</f>
        <v>0</v>
      </c>
      <c r="N39" s="2">
        <f>'supply 2012-13'!N39*exempt!$C37</f>
        <v>0</v>
      </c>
      <c r="O39" s="2">
        <f>'supply 2012-13'!O39*exempt!$C37</f>
        <v>0</v>
      </c>
      <c r="P39" s="2">
        <f>'supply 2012-13'!P39*exempt!$C37</f>
        <v>0</v>
      </c>
      <c r="Q39" s="2">
        <f>'supply 2012-13'!Q39*exempt!$C37</f>
        <v>0</v>
      </c>
      <c r="R39" s="2">
        <f>'supply 2012-13'!R39*exempt!$C37</f>
        <v>0</v>
      </c>
      <c r="S39" s="2">
        <f>'supply 2012-13'!S39*exempt!$C37</f>
        <v>0</v>
      </c>
      <c r="T39" s="2">
        <f>'supply 2012-13'!T39*exempt!$C37</f>
        <v>0</v>
      </c>
      <c r="U39" s="2">
        <f>'supply 2012-13'!U39*exempt!$C37</f>
        <v>0</v>
      </c>
      <c r="V39" s="2">
        <f>'supply 2012-13'!V39*exempt!$C37</f>
        <v>0</v>
      </c>
      <c r="W39" s="2">
        <f>'supply 2012-13'!W39*exempt!$C37</f>
        <v>0</v>
      </c>
      <c r="X39" s="2">
        <f>'supply 2012-13'!X39*exempt!$C37</f>
        <v>0</v>
      </c>
      <c r="Y39" s="2">
        <f>'supply 2012-13'!Y39*exempt!$C37</f>
        <v>0</v>
      </c>
      <c r="Z39" s="2">
        <f>'supply 2012-13'!Z39*exempt!$C37</f>
        <v>0</v>
      </c>
      <c r="AA39" s="2">
        <f>'supply 2012-13'!AA39*exempt!$C37</f>
        <v>0</v>
      </c>
      <c r="AB39" s="2">
        <f>'supply 2012-13'!AB39*exempt!$C37</f>
        <v>0</v>
      </c>
      <c r="AC39" s="2">
        <f>'supply 2012-13'!AC39*exempt!$C37</f>
        <v>0</v>
      </c>
      <c r="AD39" s="2">
        <f>'supply 2012-13'!AD39*exempt!$C37</f>
        <v>0</v>
      </c>
      <c r="AE39" s="2">
        <f>'supply 2012-13'!AE39*exempt!$C37</f>
        <v>0</v>
      </c>
      <c r="AF39" s="2">
        <f>'supply 2012-13'!AF39*exempt!$C37</f>
        <v>0</v>
      </c>
      <c r="AG39" s="2">
        <f>'supply 2012-13'!AG39*exempt!$C37</f>
        <v>0</v>
      </c>
      <c r="AH39" s="2">
        <f>'supply 2012-13'!AH39*exempt!$C37</f>
        <v>0</v>
      </c>
      <c r="AI39" s="2">
        <f>'supply 2012-13'!AI39*exempt!$C37</f>
        <v>0</v>
      </c>
      <c r="AJ39" s="2">
        <f>'supply 2012-13'!AJ39*exempt!$C37</f>
        <v>0</v>
      </c>
      <c r="AK39" s="2">
        <f>'supply 2012-13'!AK39*exempt!$C37</f>
        <v>0</v>
      </c>
      <c r="AL39" s="2">
        <f>'supply 2012-13'!AL39*exempt!$C37</f>
        <v>0</v>
      </c>
      <c r="AM39" s="2">
        <f>'supply 2012-13'!AM39*exempt!$C37</f>
        <v>0</v>
      </c>
      <c r="AN39" s="2">
        <f>'supply 2012-13'!AN39*exempt!$C37</f>
        <v>0</v>
      </c>
      <c r="AO39" s="2">
        <f>'supply 2012-13'!AO39*exempt!$C37</f>
        <v>0</v>
      </c>
      <c r="AP39" s="2">
        <f>'supply 2012-13'!AP39*exempt!$C37</f>
        <v>0</v>
      </c>
      <c r="AQ39" s="2">
        <f>'supply 2012-13'!AQ39*exempt!$C37</f>
        <v>0</v>
      </c>
      <c r="AR39" s="2">
        <f>'supply 2012-13'!AR39*exempt!$C37</f>
        <v>0</v>
      </c>
      <c r="AS39" s="2">
        <f>'supply 2012-13'!AS39*exempt!$C37</f>
        <v>0</v>
      </c>
      <c r="AT39" s="2">
        <f>'supply 2012-13'!AT39*exempt!$C37</f>
        <v>0</v>
      </c>
      <c r="AU39" s="2">
        <f>'supply 2012-13'!AU39*exempt!$C37</f>
        <v>0</v>
      </c>
      <c r="AV39" s="2">
        <f>'supply 2012-13'!AV39*exempt!$C37</f>
        <v>0</v>
      </c>
      <c r="AW39" s="2">
        <f>'supply 2012-13'!AW39*exempt!$C37</f>
        <v>0</v>
      </c>
      <c r="AX39" s="2">
        <f>'supply 2012-13'!AX39*exempt!$C37</f>
        <v>0</v>
      </c>
      <c r="AY39" s="2">
        <f>'supply 2012-13'!AY39*exempt!$C37</f>
        <v>0</v>
      </c>
      <c r="AZ39" s="2">
        <f>'supply 2012-13'!AZ39*exempt!$C37</f>
        <v>0</v>
      </c>
      <c r="BA39" s="2">
        <f>'supply 2012-13'!BA39*exempt!$C37</f>
        <v>0</v>
      </c>
      <c r="BB39" s="2">
        <f>'supply 2012-13'!BB39*exempt!$C37</f>
        <v>0</v>
      </c>
      <c r="BC39" s="2">
        <f>'supply 2012-13'!BC39*exempt!$C37</f>
        <v>0</v>
      </c>
      <c r="BD39" s="2">
        <f>'supply 2012-13'!BD39*exempt!$C37</f>
        <v>0</v>
      </c>
      <c r="BE39" s="2">
        <f>'supply 2012-13'!BE39*exempt!$C37</f>
        <v>0</v>
      </c>
      <c r="BF39" s="2">
        <f>'supply 2012-13'!BF39*exempt!$C37</f>
        <v>0</v>
      </c>
      <c r="BG39" s="2">
        <f>'supply 2012-13'!BG39*exempt!$C37</f>
        <v>0</v>
      </c>
      <c r="BH39" s="2">
        <f>'supply 2012-13'!BH39*exempt!$C37</f>
        <v>0</v>
      </c>
      <c r="BI39" s="2">
        <f>'supply 2012-13'!BI39*exempt!$C37</f>
        <v>0</v>
      </c>
      <c r="BJ39" s="2">
        <f>'supply 2012-13'!BJ39*exempt!$C37</f>
        <v>0</v>
      </c>
      <c r="BK39" s="2">
        <f>'supply 2012-13'!BK39*exempt!$C37</f>
        <v>0</v>
      </c>
      <c r="BL39" s="2">
        <f>'supply 2012-13'!BL39*exempt!$C37</f>
        <v>0</v>
      </c>
      <c r="BM39" s="2">
        <f>'supply 2012-13'!BM39*exempt!$C37</f>
        <v>0</v>
      </c>
      <c r="BN39" s="2">
        <f>'supply 2012-13'!BN39*exempt!$C37</f>
        <v>0</v>
      </c>
      <c r="BO39" s="2">
        <f>'supply 2012-13'!BO39*exempt!$C37</f>
        <v>0</v>
      </c>
      <c r="BP39" s="2">
        <f>'supply 2012-13'!BP39*exempt!$C37</f>
        <v>0</v>
      </c>
      <c r="BQ39" s="2">
        <f t="shared" si="0"/>
        <v>0</v>
      </c>
      <c r="BR39" s="2">
        <v>1888.2729089726924</v>
      </c>
      <c r="BS39" s="2">
        <f t="shared" si="1"/>
        <v>1888.2729089726924</v>
      </c>
      <c r="BT39" s="2">
        <v>3098314.19</v>
      </c>
      <c r="BV39" s="2">
        <f t="shared" si="2"/>
        <v>3098314.19</v>
      </c>
      <c r="BW39" s="2">
        <v>369.60866568797155</v>
      </c>
      <c r="BX39" s="2">
        <f t="shared" si="3"/>
        <v>3098683.7986656879</v>
      </c>
      <c r="BY39" s="2">
        <f t="shared" si="4"/>
        <v>3100572.0715746605</v>
      </c>
      <c r="BZ39" s="2">
        <v>86298.610959738406</v>
      </c>
      <c r="CA39" s="2">
        <f t="shared" si="5"/>
        <v>3186870.682534399</v>
      </c>
    </row>
    <row r="40" spans="1:79" s="2" customFormat="1" x14ac:dyDescent="0.35">
      <c r="A40" s="19">
        <v>37</v>
      </c>
      <c r="B40" s="19" t="s">
        <v>115</v>
      </c>
      <c r="C40" s="2">
        <f>'supply 2012-13'!C40*exempt!$C38</f>
        <v>0</v>
      </c>
      <c r="D40" s="2">
        <f>'supply 2012-13'!D40*exempt!$C38</f>
        <v>0</v>
      </c>
      <c r="E40" s="2">
        <f>'supply 2012-13'!E40*exempt!$C38</f>
        <v>0</v>
      </c>
      <c r="F40" s="2">
        <f>'supply 2012-13'!F40*exempt!$C38</f>
        <v>0</v>
      </c>
      <c r="G40" s="2">
        <f>'supply 2012-13'!G40*exempt!$C38</f>
        <v>0</v>
      </c>
      <c r="H40" s="2">
        <f>'supply 2012-13'!H40*exempt!$C38</f>
        <v>0</v>
      </c>
      <c r="I40" s="2">
        <f>'supply 2012-13'!I40*exempt!$C38</f>
        <v>0</v>
      </c>
      <c r="J40" s="2">
        <f>'supply 2012-13'!J40*exempt!$C38</f>
        <v>0</v>
      </c>
      <c r="K40" s="2">
        <f>'supply 2012-13'!K40*exempt!$C38</f>
        <v>0</v>
      </c>
      <c r="L40" s="2">
        <f>'supply 2012-13'!L40*exempt!$C38</f>
        <v>0</v>
      </c>
      <c r="M40" s="2">
        <f>'supply 2012-13'!M40*exempt!$C38</f>
        <v>0</v>
      </c>
      <c r="N40" s="2">
        <f>'supply 2012-13'!N40*exempt!$C38</f>
        <v>0</v>
      </c>
      <c r="O40" s="2">
        <f>'supply 2012-13'!O40*exempt!$C38</f>
        <v>0</v>
      </c>
      <c r="P40" s="2">
        <f>'supply 2012-13'!P40*exempt!$C38</f>
        <v>0</v>
      </c>
      <c r="Q40" s="2">
        <f>'supply 2012-13'!Q40*exempt!$C38</f>
        <v>0</v>
      </c>
      <c r="R40" s="2">
        <f>'supply 2012-13'!R40*exempt!$C38</f>
        <v>0</v>
      </c>
      <c r="S40" s="2">
        <f>'supply 2012-13'!S40*exempt!$C38</f>
        <v>0</v>
      </c>
      <c r="T40" s="2">
        <f>'supply 2012-13'!T40*exempt!$C38</f>
        <v>0</v>
      </c>
      <c r="U40" s="2">
        <f>'supply 2012-13'!U40*exempt!$C38</f>
        <v>0</v>
      </c>
      <c r="V40" s="2">
        <f>'supply 2012-13'!V40*exempt!$C38</f>
        <v>0</v>
      </c>
      <c r="W40" s="2">
        <f>'supply 2012-13'!W40*exempt!$C38</f>
        <v>0</v>
      </c>
      <c r="X40" s="2">
        <f>'supply 2012-13'!X40*exempt!$C38</f>
        <v>0</v>
      </c>
      <c r="Y40" s="2">
        <f>'supply 2012-13'!Y40*exempt!$C38</f>
        <v>0</v>
      </c>
      <c r="Z40" s="2">
        <f>'supply 2012-13'!Z40*exempt!$C38</f>
        <v>0</v>
      </c>
      <c r="AA40" s="2">
        <f>'supply 2012-13'!AA40*exempt!$C38</f>
        <v>0</v>
      </c>
      <c r="AB40" s="2">
        <f>'supply 2012-13'!AB40*exempt!$C38</f>
        <v>0</v>
      </c>
      <c r="AC40" s="2">
        <f>'supply 2012-13'!AC40*exempt!$C38</f>
        <v>0</v>
      </c>
      <c r="AD40" s="2">
        <f>'supply 2012-13'!AD40*exempt!$C38</f>
        <v>0</v>
      </c>
      <c r="AE40" s="2">
        <f>'supply 2012-13'!AE40*exempt!$C38</f>
        <v>0</v>
      </c>
      <c r="AF40" s="2">
        <f>'supply 2012-13'!AF40*exempt!$C38</f>
        <v>0</v>
      </c>
      <c r="AG40" s="2">
        <f>'supply 2012-13'!AG40*exempt!$C38</f>
        <v>0</v>
      </c>
      <c r="AH40" s="2">
        <f>'supply 2012-13'!AH40*exempt!$C38</f>
        <v>0</v>
      </c>
      <c r="AI40" s="2">
        <f>'supply 2012-13'!AI40*exempt!$C38</f>
        <v>0</v>
      </c>
      <c r="AJ40" s="2">
        <f>'supply 2012-13'!AJ40*exempt!$C38</f>
        <v>0</v>
      </c>
      <c r="AK40" s="2">
        <f>'supply 2012-13'!AK40*exempt!$C38</f>
        <v>0</v>
      </c>
      <c r="AL40" s="2">
        <f>'supply 2012-13'!AL40*exempt!$C38</f>
        <v>0</v>
      </c>
      <c r="AM40" s="2">
        <f>'supply 2012-13'!AM40*exempt!$C38</f>
        <v>0</v>
      </c>
      <c r="AN40" s="2">
        <f>'supply 2012-13'!AN40*exempt!$C38</f>
        <v>0</v>
      </c>
      <c r="AO40" s="2">
        <f>'supply 2012-13'!AO40*exempt!$C38</f>
        <v>0</v>
      </c>
      <c r="AP40" s="2">
        <f>'supply 2012-13'!AP40*exempt!$C38</f>
        <v>0</v>
      </c>
      <c r="AQ40" s="2">
        <f>'supply 2012-13'!AQ40*exempt!$C38</f>
        <v>0</v>
      </c>
      <c r="AR40" s="2">
        <f>'supply 2012-13'!AR40*exempt!$C38</f>
        <v>0</v>
      </c>
      <c r="AS40" s="2">
        <f>'supply 2012-13'!AS40*exempt!$C38</f>
        <v>0</v>
      </c>
      <c r="AT40" s="2">
        <f>'supply 2012-13'!AT40*exempt!$C38</f>
        <v>0</v>
      </c>
      <c r="AU40" s="2">
        <f>'supply 2012-13'!AU40*exempt!$C38</f>
        <v>0</v>
      </c>
      <c r="AV40" s="2">
        <f>'supply 2012-13'!AV40*exempt!$C38</f>
        <v>0</v>
      </c>
      <c r="AW40" s="2">
        <f>'supply 2012-13'!AW40*exempt!$C38</f>
        <v>0</v>
      </c>
      <c r="AX40" s="2">
        <f>'supply 2012-13'!AX40*exempt!$C38</f>
        <v>0</v>
      </c>
      <c r="AY40" s="2">
        <f>'supply 2012-13'!AY40*exempt!$C38</f>
        <v>0</v>
      </c>
      <c r="AZ40" s="2">
        <f>'supply 2012-13'!AZ40*exempt!$C38</f>
        <v>0</v>
      </c>
      <c r="BA40" s="2">
        <f>'supply 2012-13'!BA40*exempt!$C38</f>
        <v>0</v>
      </c>
      <c r="BB40" s="2">
        <f>'supply 2012-13'!BB40*exempt!$C38</f>
        <v>0</v>
      </c>
      <c r="BC40" s="2">
        <f>'supply 2012-13'!BC40*exempt!$C38</f>
        <v>0</v>
      </c>
      <c r="BD40" s="2">
        <f>'supply 2012-13'!BD40*exempt!$C38</f>
        <v>0</v>
      </c>
      <c r="BE40" s="2">
        <f>'supply 2012-13'!BE40*exempt!$C38</f>
        <v>0</v>
      </c>
      <c r="BF40" s="2">
        <f>'supply 2012-13'!BF40*exempt!$C38</f>
        <v>0</v>
      </c>
      <c r="BG40" s="2">
        <f>'supply 2012-13'!BG40*exempt!$C38</f>
        <v>0</v>
      </c>
      <c r="BH40" s="2">
        <f>'supply 2012-13'!BH40*exempt!$C38</f>
        <v>0</v>
      </c>
      <c r="BI40" s="2">
        <f>'supply 2012-13'!BI40*exempt!$C38</f>
        <v>0</v>
      </c>
      <c r="BJ40" s="2">
        <f>'supply 2012-13'!BJ40*exempt!$C38</f>
        <v>0</v>
      </c>
      <c r="BK40" s="2">
        <f>'supply 2012-13'!BK40*exempt!$C38</f>
        <v>0</v>
      </c>
      <c r="BL40" s="2">
        <f>'supply 2012-13'!BL40*exempt!$C38</f>
        <v>0</v>
      </c>
      <c r="BM40" s="2">
        <f>'supply 2012-13'!BM40*exempt!$C38</f>
        <v>0</v>
      </c>
      <c r="BN40" s="2">
        <f>'supply 2012-13'!BN40*exempt!$C38</f>
        <v>0</v>
      </c>
      <c r="BO40" s="2">
        <f>'supply 2012-13'!BO40*exempt!$C38</f>
        <v>0</v>
      </c>
      <c r="BP40" s="2">
        <f>'supply 2012-13'!BP40*exempt!$C38</f>
        <v>0</v>
      </c>
      <c r="BQ40" s="2">
        <f t="shared" si="0"/>
        <v>0</v>
      </c>
      <c r="BR40" s="2">
        <v>5351.5689818048959</v>
      </c>
      <c r="BS40" s="2">
        <f t="shared" si="1"/>
        <v>5351.5689818048959</v>
      </c>
      <c r="BT40" s="2">
        <v>352577.37000000005</v>
      </c>
      <c r="BV40" s="2">
        <f t="shared" si="2"/>
        <v>352577.37000000005</v>
      </c>
      <c r="BW40" s="2">
        <v>5014.1079196813462</v>
      </c>
      <c r="BX40" s="2">
        <f t="shared" si="3"/>
        <v>357591.47791968141</v>
      </c>
      <c r="BY40" s="2">
        <f t="shared" si="4"/>
        <v>362943.04690148629</v>
      </c>
      <c r="BZ40" s="2">
        <v>450902.32648201002</v>
      </c>
      <c r="CA40" s="2">
        <f t="shared" si="5"/>
        <v>813845.37338349631</v>
      </c>
    </row>
    <row r="41" spans="1:79" s="2" customFormat="1" x14ac:dyDescent="0.35">
      <c r="A41" s="19">
        <v>38</v>
      </c>
      <c r="B41" s="19" t="s">
        <v>116</v>
      </c>
      <c r="C41" s="2">
        <f>'supply 2012-13'!C41*exempt!$C39</f>
        <v>0</v>
      </c>
      <c r="D41" s="2">
        <f>'supply 2012-13'!D41*exempt!$C39</f>
        <v>0</v>
      </c>
      <c r="E41" s="2">
        <f>'supply 2012-13'!E41*exempt!$C39</f>
        <v>0</v>
      </c>
      <c r="F41" s="2">
        <f>'supply 2012-13'!F41*exempt!$C39</f>
        <v>0</v>
      </c>
      <c r="G41" s="2">
        <f>'supply 2012-13'!G41*exempt!$C39</f>
        <v>0</v>
      </c>
      <c r="H41" s="2">
        <f>'supply 2012-13'!H41*exempt!$C39</f>
        <v>0</v>
      </c>
      <c r="I41" s="2">
        <f>'supply 2012-13'!I41*exempt!$C39</f>
        <v>0</v>
      </c>
      <c r="J41" s="2">
        <f>'supply 2012-13'!J41*exempt!$C39</f>
        <v>0</v>
      </c>
      <c r="K41" s="2">
        <f>'supply 2012-13'!K41*exempt!$C39</f>
        <v>0</v>
      </c>
      <c r="L41" s="2">
        <f>'supply 2012-13'!L41*exempt!$C39</f>
        <v>0</v>
      </c>
      <c r="M41" s="2">
        <f>'supply 2012-13'!M41*exempt!$C39</f>
        <v>0</v>
      </c>
      <c r="N41" s="2">
        <f>'supply 2012-13'!N41*exempt!$C39</f>
        <v>0</v>
      </c>
      <c r="O41" s="2">
        <f>'supply 2012-13'!O41*exempt!$C39</f>
        <v>0</v>
      </c>
      <c r="P41" s="2">
        <f>'supply 2012-13'!P41*exempt!$C39</f>
        <v>0</v>
      </c>
      <c r="Q41" s="2">
        <f>'supply 2012-13'!Q41*exempt!$C39</f>
        <v>0</v>
      </c>
      <c r="R41" s="2">
        <f>'supply 2012-13'!R41*exempt!$C39</f>
        <v>0</v>
      </c>
      <c r="S41" s="2">
        <f>'supply 2012-13'!S41*exempt!$C39</f>
        <v>0</v>
      </c>
      <c r="T41" s="2">
        <f>'supply 2012-13'!T41*exempt!$C39</f>
        <v>0</v>
      </c>
      <c r="U41" s="2">
        <f>'supply 2012-13'!U41*exempt!$C39</f>
        <v>0</v>
      </c>
      <c r="V41" s="2">
        <f>'supply 2012-13'!V41*exempt!$C39</f>
        <v>0</v>
      </c>
      <c r="W41" s="2">
        <f>'supply 2012-13'!W41*exempt!$C39</f>
        <v>0</v>
      </c>
      <c r="X41" s="2">
        <f>'supply 2012-13'!X41*exempt!$C39</f>
        <v>0</v>
      </c>
      <c r="Y41" s="2">
        <f>'supply 2012-13'!Y41*exempt!$C39</f>
        <v>0</v>
      </c>
      <c r="Z41" s="2">
        <f>'supply 2012-13'!Z41*exempt!$C39</f>
        <v>0</v>
      </c>
      <c r="AA41" s="2">
        <f>'supply 2012-13'!AA41*exempt!$C39</f>
        <v>0</v>
      </c>
      <c r="AB41" s="2">
        <f>'supply 2012-13'!AB41*exempt!$C39</f>
        <v>0</v>
      </c>
      <c r="AC41" s="2">
        <f>'supply 2012-13'!AC41*exempt!$C39</f>
        <v>0</v>
      </c>
      <c r="AD41" s="2">
        <f>'supply 2012-13'!AD41*exempt!$C39</f>
        <v>0</v>
      </c>
      <c r="AE41" s="2">
        <f>'supply 2012-13'!AE41*exempt!$C39</f>
        <v>0</v>
      </c>
      <c r="AF41" s="2">
        <f>'supply 2012-13'!AF41*exempt!$C39</f>
        <v>0</v>
      </c>
      <c r="AG41" s="2">
        <f>'supply 2012-13'!AG41*exempt!$C39</f>
        <v>0</v>
      </c>
      <c r="AH41" s="2">
        <f>'supply 2012-13'!AH41*exempt!$C39</f>
        <v>0</v>
      </c>
      <c r="AI41" s="2">
        <f>'supply 2012-13'!AI41*exempt!$C39</f>
        <v>0</v>
      </c>
      <c r="AJ41" s="2">
        <f>'supply 2012-13'!AJ41*exempt!$C39</f>
        <v>0</v>
      </c>
      <c r="AK41" s="2">
        <f>'supply 2012-13'!AK41*exempt!$C39</f>
        <v>0</v>
      </c>
      <c r="AL41" s="2">
        <f>'supply 2012-13'!AL41*exempt!$C39</f>
        <v>0</v>
      </c>
      <c r="AM41" s="2">
        <f>'supply 2012-13'!AM41*exempt!$C39</f>
        <v>0</v>
      </c>
      <c r="AN41" s="2">
        <f>'supply 2012-13'!AN41*exempt!$C39</f>
        <v>0</v>
      </c>
      <c r="AO41" s="2">
        <f>'supply 2012-13'!AO41*exempt!$C39</f>
        <v>0</v>
      </c>
      <c r="AP41" s="2">
        <f>'supply 2012-13'!AP41*exempt!$C39</f>
        <v>0</v>
      </c>
      <c r="AQ41" s="2">
        <f>'supply 2012-13'!AQ41*exempt!$C39</f>
        <v>0</v>
      </c>
      <c r="AR41" s="2">
        <f>'supply 2012-13'!AR41*exempt!$C39</f>
        <v>0</v>
      </c>
      <c r="AS41" s="2">
        <f>'supply 2012-13'!AS41*exempt!$C39</f>
        <v>0</v>
      </c>
      <c r="AT41" s="2">
        <f>'supply 2012-13'!AT41*exempt!$C39</f>
        <v>0</v>
      </c>
      <c r="AU41" s="2">
        <f>'supply 2012-13'!AU41*exempt!$C39</f>
        <v>0</v>
      </c>
      <c r="AV41" s="2">
        <f>'supply 2012-13'!AV41*exempt!$C39</f>
        <v>0</v>
      </c>
      <c r="AW41" s="2">
        <f>'supply 2012-13'!AW41*exempt!$C39</f>
        <v>0</v>
      </c>
      <c r="AX41" s="2">
        <f>'supply 2012-13'!AX41*exempt!$C39</f>
        <v>0</v>
      </c>
      <c r="AY41" s="2">
        <f>'supply 2012-13'!AY41*exempt!$C39</f>
        <v>0</v>
      </c>
      <c r="AZ41" s="2">
        <f>'supply 2012-13'!AZ41*exempt!$C39</f>
        <v>0</v>
      </c>
      <c r="BA41" s="2">
        <f>'supply 2012-13'!BA41*exempt!$C39</f>
        <v>0</v>
      </c>
      <c r="BB41" s="2">
        <f>'supply 2012-13'!BB41*exempt!$C39</f>
        <v>0</v>
      </c>
      <c r="BC41" s="2">
        <f>'supply 2012-13'!BC41*exempt!$C39</f>
        <v>0</v>
      </c>
      <c r="BD41" s="2">
        <f>'supply 2012-13'!BD41*exempt!$C39</f>
        <v>0</v>
      </c>
      <c r="BE41" s="2">
        <f>'supply 2012-13'!BE41*exempt!$C39</f>
        <v>0</v>
      </c>
      <c r="BF41" s="2">
        <f>'supply 2012-13'!BF41*exempt!$C39</f>
        <v>0</v>
      </c>
      <c r="BG41" s="2">
        <f>'supply 2012-13'!BG41*exempt!$C39</f>
        <v>0</v>
      </c>
      <c r="BH41" s="2">
        <f>'supply 2012-13'!BH41*exempt!$C39</f>
        <v>0</v>
      </c>
      <c r="BI41" s="2">
        <f>'supply 2012-13'!BI41*exempt!$C39</f>
        <v>0</v>
      </c>
      <c r="BJ41" s="2">
        <f>'supply 2012-13'!BJ41*exempt!$C39</f>
        <v>0</v>
      </c>
      <c r="BK41" s="2">
        <f>'supply 2012-13'!BK41*exempt!$C39</f>
        <v>0</v>
      </c>
      <c r="BL41" s="2">
        <f>'supply 2012-13'!BL41*exempt!$C39</f>
        <v>0</v>
      </c>
      <c r="BM41" s="2">
        <f>'supply 2012-13'!BM41*exempt!$C39</f>
        <v>0</v>
      </c>
      <c r="BN41" s="2">
        <f>'supply 2012-13'!BN41*exempt!$C39</f>
        <v>0</v>
      </c>
      <c r="BO41" s="2">
        <f>'supply 2012-13'!BO41*exempt!$C39</f>
        <v>0</v>
      </c>
      <c r="BP41" s="2">
        <f>'supply 2012-13'!BP41*exempt!$C39</f>
        <v>0</v>
      </c>
      <c r="BQ41" s="2">
        <f t="shared" si="0"/>
        <v>0</v>
      </c>
      <c r="BR41" s="2">
        <v>0.34480699981251034</v>
      </c>
      <c r="BS41" s="2">
        <f t="shared" si="1"/>
        <v>0.34480699981251034</v>
      </c>
      <c r="BT41" s="2">
        <v>166722.31999999998</v>
      </c>
      <c r="BV41" s="2">
        <f t="shared" si="2"/>
        <v>166722.31999999998</v>
      </c>
      <c r="BW41" s="2">
        <v>3118.3774476375406</v>
      </c>
      <c r="BX41" s="2">
        <f t="shared" si="3"/>
        <v>169840.69744763753</v>
      </c>
      <c r="BY41" s="2">
        <f t="shared" si="4"/>
        <v>169841.04225463734</v>
      </c>
      <c r="BZ41" s="2">
        <v>504250.68689570797</v>
      </c>
      <c r="CA41" s="2">
        <f t="shared" si="5"/>
        <v>674091.72915034532</v>
      </c>
    </row>
    <row r="42" spans="1:79" s="2" customFormat="1" x14ac:dyDescent="0.35">
      <c r="A42" s="19">
        <v>39</v>
      </c>
      <c r="B42" s="19" t="s">
        <v>117</v>
      </c>
      <c r="C42" s="2">
        <f>'supply 2012-13'!C42*exempt!$C40</f>
        <v>0</v>
      </c>
      <c r="D42" s="2">
        <f>'supply 2012-13'!D42*exempt!$C40</f>
        <v>0</v>
      </c>
      <c r="E42" s="2">
        <f>'supply 2012-13'!E42*exempt!$C40</f>
        <v>0</v>
      </c>
      <c r="F42" s="2">
        <f>'supply 2012-13'!F42*exempt!$C40</f>
        <v>0</v>
      </c>
      <c r="G42" s="2">
        <f>'supply 2012-13'!G42*exempt!$C40</f>
        <v>0</v>
      </c>
      <c r="H42" s="2">
        <f>'supply 2012-13'!H42*exempt!$C40</f>
        <v>0</v>
      </c>
      <c r="I42" s="2">
        <f>'supply 2012-13'!I42*exempt!$C40</f>
        <v>0</v>
      </c>
      <c r="J42" s="2">
        <f>'supply 2012-13'!J42*exempt!$C40</f>
        <v>0</v>
      </c>
      <c r="K42" s="2">
        <f>'supply 2012-13'!K42*exempt!$C40</f>
        <v>0</v>
      </c>
      <c r="L42" s="2">
        <f>'supply 2012-13'!L42*exempt!$C40</f>
        <v>0</v>
      </c>
      <c r="M42" s="2">
        <f>'supply 2012-13'!M42*exempt!$C40</f>
        <v>0</v>
      </c>
      <c r="N42" s="2">
        <f>'supply 2012-13'!N42*exempt!$C40</f>
        <v>0</v>
      </c>
      <c r="O42" s="2">
        <f>'supply 2012-13'!O42*exempt!$C40</f>
        <v>0</v>
      </c>
      <c r="P42" s="2">
        <f>'supply 2012-13'!P42*exempt!$C40</f>
        <v>0</v>
      </c>
      <c r="Q42" s="2">
        <f>'supply 2012-13'!Q42*exempt!$C40</f>
        <v>0</v>
      </c>
      <c r="R42" s="2">
        <f>'supply 2012-13'!R42*exempt!$C40</f>
        <v>0</v>
      </c>
      <c r="S42" s="2">
        <f>'supply 2012-13'!S42*exempt!$C40</f>
        <v>0</v>
      </c>
      <c r="T42" s="2">
        <f>'supply 2012-13'!T42*exempt!$C40</f>
        <v>0</v>
      </c>
      <c r="U42" s="2">
        <f>'supply 2012-13'!U42*exempt!$C40</f>
        <v>0</v>
      </c>
      <c r="V42" s="2">
        <f>'supply 2012-13'!V42*exempt!$C40</f>
        <v>0</v>
      </c>
      <c r="W42" s="2">
        <f>'supply 2012-13'!W42*exempt!$C40</f>
        <v>0</v>
      </c>
      <c r="X42" s="2">
        <f>'supply 2012-13'!X42*exempt!$C40</f>
        <v>0</v>
      </c>
      <c r="Y42" s="2">
        <f>'supply 2012-13'!Y42*exempt!$C40</f>
        <v>0</v>
      </c>
      <c r="Z42" s="2">
        <f>'supply 2012-13'!Z42*exempt!$C40</f>
        <v>0</v>
      </c>
      <c r="AA42" s="2">
        <f>'supply 2012-13'!AA42*exempt!$C40</f>
        <v>0</v>
      </c>
      <c r="AB42" s="2">
        <f>'supply 2012-13'!AB42*exempt!$C40</f>
        <v>0</v>
      </c>
      <c r="AC42" s="2">
        <f>'supply 2012-13'!AC42*exempt!$C40</f>
        <v>0</v>
      </c>
      <c r="AD42" s="2">
        <f>'supply 2012-13'!AD42*exempt!$C40</f>
        <v>0</v>
      </c>
      <c r="AE42" s="2">
        <f>'supply 2012-13'!AE42*exempt!$C40</f>
        <v>0</v>
      </c>
      <c r="AF42" s="2">
        <f>'supply 2012-13'!AF42*exempt!$C40</f>
        <v>0</v>
      </c>
      <c r="AG42" s="2">
        <f>'supply 2012-13'!AG42*exempt!$C40</f>
        <v>0</v>
      </c>
      <c r="AH42" s="2">
        <f>'supply 2012-13'!AH42*exempt!$C40</f>
        <v>0</v>
      </c>
      <c r="AI42" s="2">
        <f>'supply 2012-13'!AI42*exempt!$C40</f>
        <v>0</v>
      </c>
      <c r="AJ42" s="2">
        <f>'supply 2012-13'!AJ42*exempt!$C40</f>
        <v>0</v>
      </c>
      <c r="AK42" s="2">
        <f>'supply 2012-13'!AK42*exempt!$C40</f>
        <v>0</v>
      </c>
      <c r="AL42" s="2">
        <f>'supply 2012-13'!AL42*exempt!$C40</f>
        <v>0</v>
      </c>
      <c r="AM42" s="2">
        <f>'supply 2012-13'!AM42*exempt!$C40</f>
        <v>0</v>
      </c>
      <c r="AN42" s="2">
        <f>'supply 2012-13'!AN42*exempt!$C40</f>
        <v>0</v>
      </c>
      <c r="AO42" s="2">
        <f>'supply 2012-13'!AO42*exempt!$C40</f>
        <v>0</v>
      </c>
      <c r="AP42" s="2">
        <f>'supply 2012-13'!AP42*exempt!$C40</f>
        <v>0</v>
      </c>
      <c r="AQ42" s="2">
        <f>'supply 2012-13'!AQ42*exempt!$C40</f>
        <v>0</v>
      </c>
      <c r="AR42" s="2">
        <f>'supply 2012-13'!AR42*exempt!$C40</f>
        <v>0</v>
      </c>
      <c r="AS42" s="2">
        <f>'supply 2012-13'!AS42*exempt!$C40</f>
        <v>0</v>
      </c>
      <c r="AT42" s="2">
        <f>'supply 2012-13'!AT42*exempt!$C40</f>
        <v>0</v>
      </c>
      <c r="AU42" s="2">
        <f>'supply 2012-13'!AU42*exempt!$C40</f>
        <v>0</v>
      </c>
      <c r="AV42" s="2">
        <f>'supply 2012-13'!AV42*exempt!$C40</f>
        <v>0</v>
      </c>
      <c r="AW42" s="2">
        <f>'supply 2012-13'!AW42*exempt!$C40</f>
        <v>0</v>
      </c>
      <c r="AX42" s="2">
        <f>'supply 2012-13'!AX42*exempt!$C40</f>
        <v>0</v>
      </c>
      <c r="AY42" s="2">
        <f>'supply 2012-13'!AY42*exempt!$C40</f>
        <v>0</v>
      </c>
      <c r="AZ42" s="2">
        <f>'supply 2012-13'!AZ42*exempt!$C40</f>
        <v>0</v>
      </c>
      <c r="BA42" s="2">
        <f>'supply 2012-13'!BA42*exempt!$C40</f>
        <v>0</v>
      </c>
      <c r="BB42" s="2">
        <f>'supply 2012-13'!BB42*exempt!$C40</f>
        <v>0</v>
      </c>
      <c r="BC42" s="2">
        <f>'supply 2012-13'!BC42*exempt!$C40</f>
        <v>0</v>
      </c>
      <c r="BD42" s="2">
        <f>'supply 2012-13'!BD42*exempt!$C40</f>
        <v>0</v>
      </c>
      <c r="BE42" s="2">
        <f>'supply 2012-13'!BE42*exempt!$C40</f>
        <v>0</v>
      </c>
      <c r="BF42" s="2">
        <f>'supply 2012-13'!BF42*exempt!$C40</f>
        <v>0</v>
      </c>
      <c r="BG42" s="2">
        <f>'supply 2012-13'!BG42*exempt!$C40</f>
        <v>0</v>
      </c>
      <c r="BH42" s="2">
        <f>'supply 2012-13'!BH42*exempt!$C40</f>
        <v>0</v>
      </c>
      <c r="BI42" s="2">
        <f>'supply 2012-13'!BI42*exempt!$C40</f>
        <v>0</v>
      </c>
      <c r="BJ42" s="2">
        <f>'supply 2012-13'!BJ42*exempt!$C40</f>
        <v>0</v>
      </c>
      <c r="BK42" s="2">
        <f>'supply 2012-13'!BK42*exempt!$C40</f>
        <v>0</v>
      </c>
      <c r="BL42" s="2">
        <f>'supply 2012-13'!BL42*exempt!$C40</f>
        <v>0</v>
      </c>
      <c r="BM42" s="2">
        <f>'supply 2012-13'!BM42*exempt!$C40</f>
        <v>0</v>
      </c>
      <c r="BN42" s="2">
        <f>'supply 2012-13'!BN42*exempt!$C40</f>
        <v>0</v>
      </c>
      <c r="BO42" s="2">
        <f>'supply 2012-13'!BO42*exempt!$C40</f>
        <v>0</v>
      </c>
      <c r="BP42" s="2">
        <f>'supply 2012-13'!BP42*exempt!$C40</f>
        <v>0</v>
      </c>
      <c r="BQ42" s="2">
        <f t="shared" si="0"/>
        <v>0</v>
      </c>
      <c r="BR42" s="2">
        <v>0.26888392252562998</v>
      </c>
      <c r="BS42" s="2">
        <f t="shared" si="1"/>
        <v>0.26888392252562998</v>
      </c>
      <c r="BV42" s="2">
        <f t="shared" si="2"/>
        <v>0</v>
      </c>
      <c r="BW42" s="2">
        <v>44318.999528338762</v>
      </c>
      <c r="BX42" s="2">
        <f t="shared" si="3"/>
        <v>44318.999528338762</v>
      </c>
      <c r="BY42" s="2">
        <f t="shared" si="4"/>
        <v>44319.268412261285</v>
      </c>
      <c r="BZ42" s="2">
        <v>384.09302587373998</v>
      </c>
      <c r="CA42" s="2">
        <f t="shared" si="5"/>
        <v>44703.361438135027</v>
      </c>
    </row>
    <row r="43" spans="1:79" s="2" customFormat="1" x14ac:dyDescent="0.35">
      <c r="A43" s="19">
        <v>40</v>
      </c>
      <c r="B43" s="19" t="s">
        <v>118</v>
      </c>
      <c r="C43" s="2">
        <f>'supply 2012-13'!C43*exempt!$C41</f>
        <v>0</v>
      </c>
      <c r="D43" s="2">
        <f>'supply 2012-13'!D43*exempt!$C41</f>
        <v>0</v>
      </c>
      <c r="E43" s="2">
        <f>'supply 2012-13'!E43*exempt!$C41</f>
        <v>0</v>
      </c>
      <c r="F43" s="2">
        <f>'supply 2012-13'!F43*exempt!$C41</f>
        <v>0</v>
      </c>
      <c r="G43" s="2">
        <f>'supply 2012-13'!G43*exempt!$C41</f>
        <v>0</v>
      </c>
      <c r="H43" s="2">
        <f>'supply 2012-13'!H43*exempt!$C41</f>
        <v>0</v>
      </c>
      <c r="I43" s="2">
        <f>'supply 2012-13'!I43*exempt!$C41</f>
        <v>0</v>
      </c>
      <c r="J43" s="2">
        <f>'supply 2012-13'!J43*exempt!$C41</f>
        <v>0</v>
      </c>
      <c r="K43" s="2">
        <f>'supply 2012-13'!K43*exempt!$C41</f>
        <v>0</v>
      </c>
      <c r="L43" s="2">
        <f>'supply 2012-13'!L43*exempt!$C41</f>
        <v>0</v>
      </c>
      <c r="M43" s="2">
        <f>'supply 2012-13'!M43*exempt!$C41</f>
        <v>0</v>
      </c>
      <c r="N43" s="2">
        <f>'supply 2012-13'!N43*exempt!$C41</f>
        <v>0</v>
      </c>
      <c r="O43" s="2">
        <f>'supply 2012-13'!O43*exempt!$C41</f>
        <v>0</v>
      </c>
      <c r="P43" s="2">
        <f>'supply 2012-13'!P43*exempt!$C41</f>
        <v>0</v>
      </c>
      <c r="Q43" s="2">
        <f>'supply 2012-13'!Q43*exempt!$C41</f>
        <v>0</v>
      </c>
      <c r="R43" s="2">
        <f>'supply 2012-13'!R43*exempt!$C41</f>
        <v>0</v>
      </c>
      <c r="S43" s="2">
        <f>'supply 2012-13'!S43*exempt!$C41</f>
        <v>0</v>
      </c>
      <c r="T43" s="2">
        <f>'supply 2012-13'!T43*exempt!$C41</f>
        <v>0</v>
      </c>
      <c r="U43" s="2">
        <f>'supply 2012-13'!U43*exempt!$C41</f>
        <v>0</v>
      </c>
      <c r="V43" s="2">
        <f>'supply 2012-13'!V43*exempt!$C41</f>
        <v>0</v>
      </c>
      <c r="W43" s="2">
        <f>'supply 2012-13'!W43*exempt!$C41</f>
        <v>0</v>
      </c>
      <c r="X43" s="2">
        <f>'supply 2012-13'!X43*exempt!$C41</f>
        <v>0</v>
      </c>
      <c r="Y43" s="2">
        <f>'supply 2012-13'!Y43*exempt!$C41</f>
        <v>0</v>
      </c>
      <c r="Z43" s="2">
        <f>'supply 2012-13'!Z43*exempt!$C41</f>
        <v>0</v>
      </c>
      <c r="AA43" s="2">
        <f>'supply 2012-13'!AA43*exempt!$C41</f>
        <v>0</v>
      </c>
      <c r="AB43" s="2">
        <f>'supply 2012-13'!AB43*exempt!$C41</f>
        <v>0</v>
      </c>
      <c r="AC43" s="2">
        <f>'supply 2012-13'!AC43*exempt!$C41</f>
        <v>0</v>
      </c>
      <c r="AD43" s="2">
        <f>'supply 2012-13'!AD43*exempt!$C41</f>
        <v>0</v>
      </c>
      <c r="AE43" s="2">
        <f>'supply 2012-13'!AE43*exempt!$C41</f>
        <v>0</v>
      </c>
      <c r="AF43" s="2">
        <f>'supply 2012-13'!AF43*exempt!$C41</f>
        <v>0</v>
      </c>
      <c r="AG43" s="2">
        <f>'supply 2012-13'!AG43*exempt!$C41</f>
        <v>0</v>
      </c>
      <c r="AH43" s="2">
        <f>'supply 2012-13'!AH43*exempt!$C41</f>
        <v>0</v>
      </c>
      <c r="AI43" s="2">
        <f>'supply 2012-13'!AI43*exempt!$C41</f>
        <v>0</v>
      </c>
      <c r="AJ43" s="2">
        <f>'supply 2012-13'!AJ43*exempt!$C41</f>
        <v>0</v>
      </c>
      <c r="AK43" s="2">
        <f>'supply 2012-13'!AK43*exempt!$C41</f>
        <v>0</v>
      </c>
      <c r="AL43" s="2">
        <f>'supply 2012-13'!AL43*exempt!$C41</f>
        <v>0</v>
      </c>
      <c r="AM43" s="2">
        <f>'supply 2012-13'!AM43*exempt!$C41</f>
        <v>0</v>
      </c>
      <c r="AN43" s="2">
        <f>'supply 2012-13'!AN43*exempt!$C41</f>
        <v>0</v>
      </c>
      <c r="AO43" s="2">
        <f>'supply 2012-13'!AO43*exempt!$C41</f>
        <v>0</v>
      </c>
      <c r="AP43" s="2">
        <f>'supply 2012-13'!AP43*exempt!$C41</f>
        <v>0</v>
      </c>
      <c r="AQ43" s="2">
        <f>'supply 2012-13'!AQ43*exempt!$C41</f>
        <v>0</v>
      </c>
      <c r="AR43" s="2">
        <f>'supply 2012-13'!AR43*exempt!$C41</f>
        <v>0</v>
      </c>
      <c r="AS43" s="2">
        <f>'supply 2012-13'!AS43*exempt!$C41</f>
        <v>0</v>
      </c>
      <c r="AT43" s="2">
        <f>'supply 2012-13'!AT43*exempt!$C41</f>
        <v>0</v>
      </c>
      <c r="AU43" s="2">
        <f>'supply 2012-13'!AU43*exempt!$C41</f>
        <v>0</v>
      </c>
      <c r="AV43" s="2">
        <f>'supply 2012-13'!AV43*exempt!$C41</f>
        <v>0</v>
      </c>
      <c r="AW43" s="2">
        <f>'supply 2012-13'!AW43*exempt!$C41</f>
        <v>0</v>
      </c>
      <c r="AX43" s="2">
        <f>'supply 2012-13'!AX43*exempt!$C41</f>
        <v>0</v>
      </c>
      <c r="AY43" s="2">
        <f>'supply 2012-13'!AY43*exempt!$C41</f>
        <v>0</v>
      </c>
      <c r="AZ43" s="2">
        <f>'supply 2012-13'!AZ43*exempt!$C41</f>
        <v>0</v>
      </c>
      <c r="BA43" s="2">
        <f>'supply 2012-13'!BA43*exempt!$C41</f>
        <v>0</v>
      </c>
      <c r="BB43" s="2">
        <f>'supply 2012-13'!BB43*exempt!$C41</f>
        <v>0</v>
      </c>
      <c r="BC43" s="2">
        <f>'supply 2012-13'!BC43*exempt!$C41</f>
        <v>0</v>
      </c>
      <c r="BD43" s="2">
        <f>'supply 2012-13'!BD43*exempt!$C41</f>
        <v>0</v>
      </c>
      <c r="BE43" s="2">
        <f>'supply 2012-13'!BE43*exempt!$C41</f>
        <v>0</v>
      </c>
      <c r="BF43" s="2">
        <f>'supply 2012-13'!BF43*exempt!$C41</f>
        <v>0</v>
      </c>
      <c r="BG43" s="2">
        <f>'supply 2012-13'!BG43*exempt!$C41</f>
        <v>0</v>
      </c>
      <c r="BH43" s="2">
        <f>'supply 2012-13'!BH43*exempt!$C41</f>
        <v>0</v>
      </c>
      <c r="BI43" s="2">
        <f>'supply 2012-13'!BI43*exempt!$C41</f>
        <v>0</v>
      </c>
      <c r="BJ43" s="2">
        <f>'supply 2012-13'!BJ43*exempt!$C41</f>
        <v>0</v>
      </c>
      <c r="BK43" s="2">
        <f>'supply 2012-13'!BK43*exempt!$C41</f>
        <v>0</v>
      </c>
      <c r="BL43" s="2">
        <f>'supply 2012-13'!BL43*exempt!$C41</f>
        <v>0</v>
      </c>
      <c r="BM43" s="2">
        <f>'supply 2012-13'!BM43*exempt!$C41</f>
        <v>0</v>
      </c>
      <c r="BN43" s="2">
        <f>'supply 2012-13'!BN43*exempt!$C41</f>
        <v>0</v>
      </c>
      <c r="BO43" s="2">
        <f>'supply 2012-13'!BO43*exempt!$C41</f>
        <v>0</v>
      </c>
      <c r="BP43" s="2">
        <f>'supply 2012-13'!BP43*exempt!$C41</f>
        <v>0</v>
      </c>
      <c r="BQ43" s="2">
        <f t="shared" si="0"/>
        <v>0</v>
      </c>
      <c r="BR43" s="2">
        <v>36138.795170268953</v>
      </c>
      <c r="BS43" s="2">
        <f t="shared" si="1"/>
        <v>36138.795170268953</v>
      </c>
      <c r="BT43" s="2">
        <v>1114505.73</v>
      </c>
      <c r="BV43" s="2">
        <f t="shared" si="2"/>
        <v>1114505.73</v>
      </c>
      <c r="BW43" s="2">
        <v>852038.39402606792</v>
      </c>
      <c r="BX43" s="2">
        <f t="shared" si="3"/>
        <v>1966544.124026068</v>
      </c>
      <c r="BY43" s="2">
        <f t="shared" si="4"/>
        <v>2002682.919196337</v>
      </c>
      <c r="BZ43" s="2">
        <v>5354784.9983700002</v>
      </c>
      <c r="CA43" s="2">
        <f t="shared" si="5"/>
        <v>7357467.9175663367</v>
      </c>
    </row>
    <row r="44" spans="1:79" s="2" customFormat="1" x14ac:dyDescent="0.35">
      <c r="A44" s="19">
        <v>41</v>
      </c>
      <c r="B44" s="19" t="s">
        <v>119</v>
      </c>
      <c r="C44" s="2">
        <f>'supply 2012-13'!C44*exempt!$C42</f>
        <v>0</v>
      </c>
      <c r="D44" s="2">
        <f>'supply 2012-13'!D44*exempt!$C42</f>
        <v>0</v>
      </c>
      <c r="E44" s="2">
        <f>'supply 2012-13'!E44*exempt!$C42</f>
        <v>0</v>
      </c>
      <c r="F44" s="2">
        <f>'supply 2012-13'!F44*exempt!$C42</f>
        <v>0</v>
      </c>
      <c r="G44" s="2">
        <f>'supply 2012-13'!G44*exempt!$C42</f>
        <v>0</v>
      </c>
      <c r="H44" s="2">
        <f>'supply 2012-13'!H44*exempt!$C42</f>
        <v>0</v>
      </c>
      <c r="I44" s="2">
        <f>'supply 2012-13'!I44*exempt!$C42</f>
        <v>0</v>
      </c>
      <c r="J44" s="2">
        <f>'supply 2012-13'!J44*exempt!$C42</f>
        <v>0</v>
      </c>
      <c r="K44" s="2">
        <f>'supply 2012-13'!K44*exempt!$C42</f>
        <v>0</v>
      </c>
      <c r="L44" s="2">
        <f>'supply 2012-13'!L44*exempt!$C42</f>
        <v>0</v>
      </c>
      <c r="M44" s="2">
        <f>'supply 2012-13'!M44*exempt!$C42</f>
        <v>0</v>
      </c>
      <c r="N44" s="2">
        <f>'supply 2012-13'!N44*exempt!$C42</f>
        <v>0</v>
      </c>
      <c r="O44" s="2">
        <f>'supply 2012-13'!O44*exempt!$C42</f>
        <v>0</v>
      </c>
      <c r="P44" s="2">
        <f>'supply 2012-13'!P44*exempt!$C42</f>
        <v>0</v>
      </c>
      <c r="Q44" s="2">
        <f>'supply 2012-13'!Q44*exempt!$C42</f>
        <v>0</v>
      </c>
      <c r="R44" s="2">
        <f>'supply 2012-13'!R44*exempt!$C42</f>
        <v>0</v>
      </c>
      <c r="S44" s="2">
        <f>'supply 2012-13'!S44*exempt!$C42</f>
        <v>0</v>
      </c>
      <c r="T44" s="2">
        <f>'supply 2012-13'!T44*exempt!$C42</f>
        <v>0</v>
      </c>
      <c r="U44" s="2">
        <f>'supply 2012-13'!U44*exempt!$C42</f>
        <v>0</v>
      </c>
      <c r="V44" s="2">
        <f>'supply 2012-13'!V44*exempt!$C42</f>
        <v>0</v>
      </c>
      <c r="W44" s="2">
        <f>'supply 2012-13'!W44*exempt!$C42</f>
        <v>0</v>
      </c>
      <c r="X44" s="2">
        <f>'supply 2012-13'!X44*exempt!$C42</f>
        <v>0</v>
      </c>
      <c r="Y44" s="2">
        <f>'supply 2012-13'!Y44*exempt!$C42</f>
        <v>0</v>
      </c>
      <c r="Z44" s="2">
        <f>'supply 2012-13'!Z44*exempt!$C42</f>
        <v>0</v>
      </c>
      <c r="AA44" s="2">
        <f>'supply 2012-13'!AA44*exempt!$C42</f>
        <v>0</v>
      </c>
      <c r="AB44" s="2">
        <f>'supply 2012-13'!AB44*exempt!$C42</f>
        <v>0</v>
      </c>
      <c r="AC44" s="2">
        <f>'supply 2012-13'!AC44*exempt!$C42</f>
        <v>0</v>
      </c>
      <c r="AD44" s="2">
        <f>'supply 2012-13'!AD44*exempt!$C42</f>
        <v>0</v>
      </c>
      <c r="AE44" s="2">
        <f>'supply 2012-13'!AE44*exempt!$C42</f>
        <v>0</v>
      </c>
      <c r="AF44" s="2">
        <f>'supply 2012-13'!AF44*exempt!$C42</f>
        <v>0</v>
      </c>
      <c r="AG44" s="2">
        <f>'supply 2012-13'!AG44*exempt!$C42</f>
        <v>0</v>
      </c>
      <c r="AH44" s="2">
        <f>'supply 2012-13'!AH44*exempt!$C42</f>
        <v>0</v>
      </c>
      <c r="AI44" s="2">
        <f>'supply 2012-13'!AI44*exempt!$C42</f>
        <v>0</v>
      </c>
      <c r="AJ44" s="2">
        <f>'supply 2012-13'!AJ44*exempt!$C42</f>
        <v>0</v>
      </c>
      <c r="AK44" s="2">
        <f>'supply 2012-13'!AK44*exempt!$C42</f>
        <v>0</v>
      </c>
      <c r="AL44" s="2">
        <f>'supply 2012-13'!AL44*exempt!$C42</f>
        <v>0</v>
      </c>
      <c r="AM44" s="2">
        <f>'supply 2012-13'!AM44*exempt!$C42</f>
        <v>0</v>
      </c>
      <c r="AN44" s="2">
        <f>'supply 2012-13'!AN44*exempt!$C42</f>
        <v>0</v>
      </c>
      <c r="AO44" s="2">
        <f>'supply 2012-13'!AO44*exempt!$C42</f>
        <v>0</v>
      </c>
      <c r="AP44" s="2">
        <f>'supply 2012-13'!AP44*exempt!$C42</f>
        <v>0</v>
      </c>
      <c r="AQ44" s="2">
        <f>'supply 2012-13'!AQ44*exempt!$C42</f>
        <v>0</v>
      </c>
      <c r="AR44" s="2">
        <f>'supply 2012-13'!AR44*exempt!$C42</f>
        <v>0</v>
      </c>
      <c r="AS44" s="2">
        <f>'supply 2012-13'!AS44*exempt!$C42</f>
        <v>0</v>
      </c>
      <c r="AT44" s="2">
        <f>'supply 2012-13'!AT44*exempt!$C42</f>
        <v>0</v>
      </c>
      <c r="AU44" s="2">
        <f>'supply 2012-13'!AU44*exempt!$C42</f>
        <v>0</v>
      </c>
      <c r="AV44" s="2">
        <f>'supply 2012-13'!AV44*exempt!$C42</f>
        <v>0</v>
      </c>
      <c r="AW44" s="2">
        <f>'supply 2012-13'!AW44*exempt!$C42</f>
        <v>0</v>
      </c>
      <c r="AX44" s="2">
        <f>'supply 2012-13'!AX44*exempt!$C42</f>
        <v>0</v>
      </c>
      <c r="AY44" s="2">
        <f>'supply 2012-13'!AY44*exempt!$C42</f>
        <v>0</v>
      </c>
      <c r="AZ44" s="2">
        <f>'supply 2012-13'!AZ44*exempt!$C42</f>
        <v>0</v>
      </c>
      <c r="BA44" s="2">
        <f>'supply 2012-13'!BA44*exempt!$C42</f>
        <v>0</v>
      </c>
      <c r="BB44" s="2">
        <f>'supply 2012-13'!BB44*exempt!$C42</f>
        <v>0</v>
      </c>
      <c r="BC44" s="2">
        <f>'supply 2012-13'!BC44*exempt!$C42</f>
        <v>0</v>
      </c>
      <c r="BD44" s="2">
        <f>'supply 2012-13'!BD44*exempt!$C42</f>
        <v>0</v>
      </c>
      <c r="BE44" s="2">
        <f>'supply 2012-13'!BE44*exempt!$C42</f>
        <v>0</v>
      </c>
      <c r="BF44" s="2">
        <f>'supply 2012-13'!BF44*exempt!$C42</f>
        <v>0</v>
      </c>
      <c r="BG44" s="2">
        <f>'supply 2012-13'!BG44*exempt!$C42</f>
        <v>0</v>
      </c>
      <c r="BH44" s="2">
        <f>'supply 2012-13'!BH44*exempt!$C42</f>
        <v>0</v>
      </c>
      <c r="BI44" s="2">
        <f>'supply 2012-13'!BI44*exempt!$C42</f>
        <v>0</v>
      </c>
      <c r="BJ44" s="2">
        <f>'supply 2012-13'!BJ44*exempt!$C42</f>
        <v>0</v>
      </c>
      <c r="BK44" s="2">
        <f>'supply 2012-13'!BK44*exempt!$C42</f>
        <v>0</v>
      </c>
      <c r="BL44" s="2">
        <f>'supply 2012-13'!BL44*exempt!$C42</f>
        <v>0</v>
      </c>
      <c r="BM44" s="2">
        <f>'supply 2012-13'!BM44*exempt!$C42</f>
        <v>0</v>
      </c>
      <c r="BN44" s="2">
        <f>'supply 2012-13'!BN44*exempt!$C42</f>
        <v>0</v>
      </c>
      <c r="BO44" s="2">
        <f>'supply 2012-13'!BO44*exempt!$C42</f>
        <v>0</v>
      </c>
      <c r="BP44" s="2">
        <f>'supply 2012-13'!BP44*exempt!$C42</f>
        <v>0</v>
      </c>
      <c r="BQ44" s="2">
        <f t="shared" si="0"/>
        <v>0</v>
      </c>
      <c r="BR44" s="2">
        <v>147683.00822334905</v>
      </c>
      <c r="BS44" s="2">
        <f t="shared" si="1"/>
        <v>147683.00822334905</v>
      </c>
      <c r="BT44" s="2">
        <v>6141.91</v>
      </c>
      <c r="BV44" s="2">
        <f t="shared" si="2"/>
        <v>6141.91</v>
      </c>
      <c r="BW44" s="2">
        <v>1080.4680618270895</v>
      </c>
      <c r="BX44" s="2">
        <f t="shared" si="3"/>
        <v>7222.3780618270894</v>
      </c>
      <c r="BY44" s="2">
        <f t="shared" si="4"/>
        <v>154905.38628517615</v>
      </c>
      <c r="BZ44" s="2">
        <v>794922.18945819198</v>
      </c>
      <c r="CA44" s="2">
        <f t="shared" si="5"/>
        <v>949827.57574336813</v>
      </c>
    </row>
    <row r="45" spans="1:79" s="2" customFormat="1" x14ac:dyDescent="0.35">
      <c r="A45" s="19">
        <v>42</v>
      </c>
      <c r="B45" s="19" t="s">
        <v>120</v>
      </c>
      <c r="C45" s="2">
        <f>'supply 2012-13'!C45*exempt!$C43</f>
        <v>0</v>
      </c>
      <c r="D45" s="2">
        <f>'supply 2012-13'!D45*exempt!$C43</f>
        <v>0</v>
      </c>
      <c r="E45" s="2">
        <f>'supply 2012-13'!E45*exempt!$C43</f>
        <v>0</v>
      </c>
      <c r="F45" s="2">
        <f>'supply 2012-13'!F45*exempt!$C43</f>
        <v>0</v>
      </c>
      <c r="G45" s="2">
        <f>'supply 2012-13'!G45*exempt!$C43</f>
        <v>0</v>
      </c>
      <c r="H45" s="2">
        <f>'supply 2012-13'!H45*exempt!$C43</f>
        <v>0</v>
      </c>
      <c r="I45" s="2">
        <f>'supply 2012-13'!I45*exempt!$C43</f>
        <v>0</v>
      </c>
      <c r="J45" s="2">
        <f>'supply 2012-13'!J45*exempt!$C43</f>
        <v>0</v>
      </c>
      <c r="K45" s="2">
        <f>'supply 2012-13'!K45*exempt!$C43</f>
        <v>0</v>
      </c>
      <c r="L45" s="2">
        <f>'supply 2012-13'!L45*exempt!$C43</f>
        <v>0</v>
      </c>
      <c r="M45" s="2">
        <f>'supply 2012-13'!M45*exempt!$C43</f>
        <v>0</v>
      </c>
      <c r="N45" s="2">
        <f>'supply 2012-13'!N45*exempt!$C43</f>
        <v>0</v>
      </c>
      <c r="O45" s="2">
        <f>'supply 2012-13'!O45*exempt!$C43</f>
        <v>0</v>
      </c>
      <c r="P45" s="2">
        <f>'supply 2012-13'!P45*exempt!$C43</f>
        <v>0</v>
      </c>
      <c r="Q45" s="2">
        <f>'supply 2012-13'!Q45*exempt!$C43</f>
        <v>0</v>
      </c>
      <c r="R45" s="2">
        <f>'supply 2012-13'!R45*exempt!$C43</f>
        <v>0</v>
      </c>
      <c r="S45" s="2">
        <f>'supply 2012-13'!S45*exempt!$C43</f>
        <v>0</v>
      </c>
      <c r="T45" s="2">
        <f>'supply 2012-13'!T45*exempt!$C43</f>
        <v>0</v>
      </c>
      <c r="U45" s="2">
        <f>'supply 2012-13'!U45*exempt!$C43</f>
        <v>0</v>
      </c>
      <c r="V45" s="2">
        <f>'supply 2012-13'!V45*exempt!$C43</f>
        <v>0</v>
      </c>
      <c r="W45" s="2">
        <f>'supply 2012-13'!W45*exempt!$C43</f>
        <v>0</v>
      </c>
      <c r="X45" s="2">
        <f>'supply 2012-13'!X45*exempt!$C43</f>
        <v>0</v>
      </c>
      <c r="Y45" s="2">
        <f>'supply 2012-13'!Y45*exempt!$C43</f>
        <v>0</v>
      </c>
      <c r="Z45" s="2">
        <f>'supply 2012-13'!Z45*exempt!$C43</f>
        <v>0</v>
      </c>
      <c r="AA45" s="2">
        <f>'supply 2012-13'!AA45*exempt!$C43</f>
        <v>0</v>
      </c>
      <c r="AB45" s="2">
        <f>'supply 2012-13'!AB45*exempt!$C43</f>
        <v>0</v>
      </c>
      <c r="AC45" s="2">
        <f>'supply 2012-13'!AC45*exempt!$C43</f>
        <v>0</v>
      </c>
      <c r="AD45" s="2">
        <f>'supply 2012-13'!AD45*exempt!$C43</f>
        <v>0</v>
      </c>
      <c r="AE45" s="2">
        <f>'supply 2012-13'!AE45*exempt!$C43</f>
        <v>0</v>
      </c>
      <c r="AF45" s="2">
        <f>'supply 2012-13'!AF45*exempt!$C43</f>
        <v>0</v>
      </c>
      <c r="AG45" s="2">
        <f>'supply 2012-13'!AG45*exempt!$C43</f>
        <v>0</v>
      </c>
      <c r="AH45" s="2">
        <f>'supply 2012-13'!AH45*exempt!$C43</f>
        <v>0</v>
      </c>
      <c r="AI45" s="2">
        <f>'supply 2012-13'!AI45*exempt!$C43</f>
        <v>0</v>
      </c>
      <c r="AJ45" s="2">
        <f>'supply 2012-13'!AJ45*exempt!$C43</f>
        <v>0</v>
      </c>
      <c r="AK45" s="2">
        <f>'supply 2012-13'!AK45*exempt!$C43</f>
        <v>0</v>
      </c>
      <c r="AL45" s="2">
        <f>'supply 2012-13'!AL45*exempt!$C43</f>
        <v>0</v>
      </c>
      <c r="AM45" s="2">
        <f>'supply 2012-13'!AM45*exempt!$C43</f>
        <v>0</v>
      </c>
      <c r="AN45" s="2">
        <f>'supply 2012-13'!AN45*exempt!$C43</f>
        <v>0</v>
      </c>
      <c r="AO45" s="2">
        <f>'supply 2012-13'!AO45*exempt!$C43</f>
        <v>0</v>
      </c>
      <c r="AP45" s="2">
        <f>'supply 2012-13'!AP45*exempt!$C43</f>
        <v>0</v>
      </c>
      <c r="AQ45" s="2">
        <f>'supply 2012-13'!AQ45*exempt!$C43</f>
        <v>0</v>
      </c>
      <c r="AR45" s="2">
        <f>'supply 2012-13'!AR45*exempt!$C43</f>
        <v>0</v>
      </c>
      <c r="AS45" s="2">
        <f>'supply 2012-13'!AS45*exempt!$C43</f>
        <v>0</v>
      </c>
      <c r="AT45" s="2">
        <f>'supply 2012-13'!AT45*exempt!$C43</f>
        <v>0</v>
      </c>
      <c r="AU45" s="2">
        <f>'supply 2012-13'!AU45*exempt!$C43</f>
        <v>0</v>
      </c>
      <c r="AV45" s="2">
        <f>'supply 2012-13'!AV45*exempt!$C43</f>
        <v>0</v>
      </c>
      <c r="AW45" s="2">
        <f>'supply 2012-13'!AW45*exempt!$C43</f>
        <v>0</v>
      </c>
      <c r="AX45" s="2">
        <f>'supply 2012-13'!AX45*exempt!$C43</f>
        <v>0</v>
      </c>
      <c r="AY45" s="2">
        <f>'supply 2012-13'!AY45*exempt!$C43</f>
        <v>0</v>
      </c>
      <c r="AZ45" s="2">
        <f>'supply 2012-13'!AZ45*exempt!$C43</f>
        <v>0</v>
      </c>
      <c r="BA45" s="2">
        <f>'supply 2012-13'!BA45*exempt!$C43</f>
        <v>0</v>
      </c>
      <c r="BB45" s="2">
        <f>'supply 2012-13'!BB45*exempt!$C43</f>
        <v>0</v>
      </c>
      <c r="BC45" s="2">
        <f>'supply 2012-13'!BC45*exempt!$C43</f>
        <v>0</v>
      </c>
      <c r="BD45" s="2">
        <f>'supply 2012-13'!BD45*exempt!$C43</f>
        <v>0</v>
      </c>
      <c r="BE45" s="2">
        <f>'supply 2012-13'!BE45*exempt!$C43</f>
        <v>0</v>
      </c>
      <c r="BF45" s="2">
        <f>'supply 2012-13'!BF45*exempt!$C43</f>
        <v>0</v>
      </c>
      <c r="BG45" s="2">
        <f>'supply 2012-13'!BG45*exempt!$C43</f>
        <v>0</v>
      </c>
      <c r="BH45" s="2">
        <f>'supply 2012-13'!BH45*exempt!$C43</f>
        <v>0</v>
      </c>
      <c r="BI45" s="2">
        <f>'supply 2012-13'!BI45*exempt!$C43</f>
        <v>0</v>
      </c>
      <c r="BJ45" s="2">
        <f>'supply 2012-13'!BJ45*exempt!$C43</f>
        <v>0</v>
      </c>
      <c r="BK45" s="2">
        <f>'supply 2012-13'!BK45*exempt!$C43</f>
        <v>0</v>
      </c>
      <c r="BL45" s="2">
        <f>'supply 2012-13'!BL45*exempt!$C43</f>
        <v>0</v>
      </c>
      <c r="BM45" s="2">
        <f>'supply 2012-13'!BM45*exempt!$C43</f>
        <v>0</v>
      </c>
      <c r="BN45" s="2">
        <f>'supply 2012-13'!BN45*exempt!$C43</f>
        <v>0</v>
      </c>
      <c r="BO45" s="2">
        <f>'supply 2012-13'!BO45*exempt!$C43</f>
        <v>0</v>
      </c>
      <c r="BP45" s="2">
        <f>'supply 2012-13'!BP45*exempt!$C43</f>
        <v>0</v>
      </c>
      <c r="BQ45" s="2">
        <f t="shared" si="0"/>
        <v>0</v>
      </c>
      <c r="BR45" s="2">
        <v>1347.8481504518797</v>
      </c>
      <c r="BS45" s="2">
        <f t="shared" si="1"/>
        <v>1347.8481504518797</v>
      </c>
      <c r="BT45" s="2">
        <v>815.07</v>
      </c>
      <c r="BV45" s="2">
        <f t="shared" si="2"/>
        <v>815.07</v>
      </c>
      <c r="BW45" s="2">
        <v>223.31107748648</v>
      </c>
      <c r="BX45" s="2">
        <f t="shared" si="3"/>
        <v>1038.3810774864801</v>
      </c>
      <c r="BY45" s="2">
        <f t="shared" si="4"/>
        <v>2386.2292279383601</v>
      </c>
      <c r="BZ45" s="2">
        <v>254873.72924108</v>
      </c>
      <c r="CA45" s="2">
        <f t="shared" si="5"/>
        <v>257259.95846901837</v>
      </c>
    </row>
    <row r="46" spans="1:79" s="2" customFormat="1" x14ac:dyDescent="0.35">
      <c r="A46" s="19">
        <v>43</v>
      </c>
      <c r="B46" s="19" t="s">
        <v>121</v>
      </c>
      <c r="C46" s="2">
        <f>'supply 2012-13'!C46*exempt!$C44</f>
        <v>0</v>
      </c>
      <c r="D46" s="2">
        <f>'supply 2012-13'!D46*exempt!$C44</f>
        <v>0</v>
      </c>
      <c r="E46" s="2">
        <f>'supply 2012-13'!E46*exempt!$C44</f>
        <v>0</v>
      </c>
      <c r="F46" s="2">
        <f>'supply 2012-13'!F46*exempt!$C44</f>
        <v>0</v>
      </c>
      <c r="G46" s="2">
        <f>'supply 2012-13'!G46*exempt!$C44</f>
        <v>0</v>
      </c>
      <c r="H46" s="2">
        <f>'supply 2012-13'!H46*exempt!$C44</f>
        <v>0</v>
      </c>
      <c r="I46" s="2">
        <f>'supply 2012-13'!I46*exempt!$C44</f>
        <v>0</v>
      </c>
      <c r="J46" s="2">
        <f>'supply 2012-13'!J46*exempt!$C44</f>
        <v>0</v>
      </c>
      <c r="K46" s="2">
        <f>'supply 2012-13'!K46*exempt!$C44</f>
        <v>0</v>
      </c>
      <c r="L46" s="2">
        <f>'supply 2012-13'!L46*exempt!$C44</f>
        <v>0</v>
      </c>
      <c r="M46" s="2">
        <f>'supply 2012-13'!M46*exempt!$C44</f>
        <v>0</v>
      </c>
      <c r="N46" s="2">
        <f>'supply 2012-13'!N46*exempt!$C44</f>
        <v>0</v>
      </c>
      <c r="O46" s="2">
        <f>'supply 2012-13'!O46*exempt!$C44</f>
        <v>0</v>
      </c>
      <c r="P46" s="2">
        <f>'supply 2012-13'!P46*exempt!$C44</f>
        <v>0</v>
      </c>
      <c r="Q46" s="2">
        <f>'supply 2012-13'!Q46*exempt!$C44</f>
        <v>0</v>
      </c>
      <c r="R46" s="2">
        <f>'supply 2012-13'!R46*exempt!$C44</f>
        <v>0</v>
      </c>
      <c r="S46" s="2">
        <f>'supply 2012-13'!S46*exempt!$C44</f>
        <v>0</v>
      </c>
      <c r="T46" s="2">
        <f>'supply 2012-13'!T46*exempt!$C44</f>
        <v>0</v>
      </c>
      <c r="U46" s="2">
        <f>'supply 2012-13'!U46*exempt!$C44</f>
        <v>0</v>
      </c>
      <c r="V46" s="2">
        <f>'supply 2012-13'!V46*exempt!$C44</f>
        <v>0</v>
      </c>
      <c r="W46" s="2">
        <f>'supply 2012-13'!W46*exempt!$C44</f>
        <v>0</v>
      </c>
      <c r="X46" s="2">
        <f>'supply 2012-13'!X46*exempt!$C44</f>
        <v>0</v>
      </c>
      <c r="Y46" s="2">
        <f>'supply 2012-13'!Y46*exempt!$C44</f>
        <v>0</v>
      </c>
      <c r="Z46" s="2">
        <f>'supply 2012-13'!Z46*exempt!$C44</f>
        <v>0</v>
      </c>
      <c r="AA46" s="2">
        <f>'supply 2012-13'!AA46*exempt!$C44</f>
        <v>0</v>
      </c>
      <c r="AB46" s="2">
        <f>'supply 2012-13'!AB46*exempt!$C44</f>
        <v>0</v>
      </c>
      <c r="AC46" s="2">
        <f>'supply 2012-13'!AC46*exempt!$C44</f>
        <v>0</v>
      </c>
      <c r="AD46" s="2">
        <f>'supply 2012-13'!AD46*exempt!$C44</f>
        <v>0</v>
      </c>
      <c r="AE46" s="2">
        <f>'supply 2012-13'!AE46*exempt!$C44</f>
        <v>0</v>
      </c>
      <c r="AF46" s="2">
        <f>'supply 2012-13'!AF46*exempt!$C44</f>
        <v>0</v>
      </c>
      <c r="AG46" s="2">
        <f>'supply 2012-13'!AG46*exempt!$C44</f>
        <v>0</v>
      </c>
      <c r="AH46" s="2">
        <f>'supply 2012-13'!AH46*exempt!$C44</f>
        <v>0</v>
      </c>
      <c r="AI46" s="2">
        <f>'supply 2012-13'!AI46*exempt!$C44</f>
        <v>0</v>
      </c>
      <c r="AJ46" s="2">
        <f>'supply 2012-13'!AJ46*exempt!$C44</f>
        <v>0</v>
      </c>
      <c r="AK46" s="2">
        <f>'supply 2012-13'!AK46*exempt!$C44</f>
        <v>0</v>
      </c>
      <c r="AL46" s="2">
        <f>'supply 2012-13'!AL46*exempt!$C44</f>
        <v>0</v>
      </c>
      <c r="AM46" s="2">
        <f>'supply 2012-13'!AM46*exempt!$C44</f>
        <v>0</v>
      </c>
      <c r="AN46" s="2">
        <f>'supply 2012-13'!AN46*exempt!$C44</f>
        <v>0</v>
      </c>
      <c r="AO46" s="2">
        <f>'supply 2012-13'!AO46*exempt!$C44</f>
        <v>0</v>
      </c>
      <c r="AP46" s="2">
        <f>'supply 2012-13'!AP46*exempt!$C44</f>
        <v>0</v>
      </c>
      <c r="AQ46" s="2">
        <f>'supply 2012-13'!AQ46*exempt!$C44</f>
        <v>0</v>
      </c>
      <c r="AR46" s="2">
        <f>'supply 2012-13'!AR46*exempt!$C44</f>
        <v>0</v>
      </c>
      <c r="AS46" s="2">
        <f>'supply 2012-13'!AS46*exempt!$C44</f>
        <v>0</v>
      </c>
      <c r="AT46" s="2">
        <f>'supply 2012-13'!AT46*exempt!$C44</f>
        <v>0</v>
      </c>
      <c r="AU46" s="2">
        <f>'supply 2012-13'!AU46*exempt!$C44</f>
        <v>0</v>
      </c>
      <c r="AV46" s="2">
        <f>'supply 2012-13'!AV46*exempt!$C44</f>
        <v>0</v>
      </c>
      <c r="AW46" s="2">
        <f>'supply 2012-13'!AW46*exempt!$C44</f>
        <v>0</v>
      </c>
      <c r="AX46" s="2">
        <f>'supply 2012-13'!AX46*exempt!$C44</f>
        <v>0</v>
      </c>
      <c r="AY46" s="2">
        <f>'supply 2012-13'!AY46*exempt!$C44</f>
        <v>0</v>
      </c>
      <c r="AZ46" s="2">
        <f>'supply 2012-13'!AZ46*exempt!$C44</f>
        <v>0</v>
      </c>
      <c r="BA46" s="2">
        <f>'supply 2012-13'!BA46*exempt!$C44</f>
        <v>0</v>
      </c>
      <c r="BB46" s="2">
        <f>'supply 2012-13'!BB46*exempt!$C44</f>
        <v>0</v>
      </c>
      <c r="BC46" s="2">
        <f>'supply 2012-13'!BC46*exempt!$C44</f>
        <v>0</v>
      </c>
      <c r="BD46" s="2">
        <f>'supply 2012-13'!BD46*exempt!$C44</f>
        <v>0</v>
      </c>
      <c r="BE46" s="2">
        <f>'supply 2012-13'!BE46*exempt!$C44</f>
        <v>0</v>
      </c>
      <c r="BF46" s="2">
        <f>'supply 2012-13'!BF46*exempt!$C44</f>
        <v>0</v>
      </c>
      <c r="BG46" s="2">
        <f>'supply 2012-13'!BG46*exempt!$C44</f>
        <v>0</v>
      </c>
      <c r="BH46" s="2">
        <f>'supply 2012-13'!BH46*exempt!$C44</f>
        <v>0</v>
      </c>
      <c r="BI46" s="2">
        <f>'supply 2012-13'!BI46*exempt!$C44</f>
        <v>0</v>
      </c>
      <c r="BJ46" s="2">
        <f>'supply 2012-13'!BJ46*exempt!$C44</f>
        <v>0</v>
      </c>
      <c r="BK46" s="2">
        <f>'supply 2012-13'!BK46*exempt!$C44</f>
        <v>0</v>
      </c>
      <c r="BL46" s="2">
        <f>'supply 2012-13'!BL46*exempt!$C44</f>
        <v>0</v>
      </c>
      <c r="BM46" s="2">
        <f>'supply 2012-13'!BM46*exempt!$C44</f>
        <v>0</v>
      </c>
      <c r="BN46" s="2">
        <f>'supply 2012-13'!BN46*exempt!$C44</f>
        <v>0</v>
      </c>
      <c r="BO46" s="2">
        <f>'supply 2012-13'!BO46*exempt!$C44</f>
        <v>0</v>
      </c>
      <c r="BP46" s="2">
        <f>'supply 2012-13'!BP46*exempt!$C44</f>
        <v>0</v>
      </c>
      <c r="BQ46" s="2">
        <f t="shared" si="0"/>
        <v>0</v>
      </c>
      <c r="BR46" s="2">
        <v>73765.412057859343</v>
      </c>
      <c r="BS46" s="2">
        <f t="shared" si="1"/>
        <v>73765.412057859343</v>
      </c>
      <c r="BT46" s="2">
        <v>15421.819999999994</v>
      </c>
      <c r="BV46" s="2">
        <f t="shared" si="2"/>
        <v>15421.819999999994</v>
      </c>
      <c r="BW46" s="2">
        <v>13636.762978815734</v>
      </c>
      <c r="BX46" s="2">
        <f t="shared" si="3"/>
        <v>29058.582978815728</v>
      </c>
      <c r="BY46" s="2">
        <f t="shared" si="4"/>
        <v>102823.99503667507</v>
      </c>
      <c r="BZ46" s="2">
        <v>329235.176514444</v>
      </c>
      <c r="CA46" s="2">
        <f t="shared" si="5"/>
        <v>432059.17155111907</v>
      </c>
    </row>
    <row r="47" spans="1:79" s="2" customFormat="1" x14ac:dyDescent="0.35">
      <c r="A47" s="19">
        <v>44</v>
      </c>
      <c r="B47" s="19" t="s">
        <v>122</v>
      </c>
      <c r="C47" s="2">
        <f>'supply 2012-13'!C47*exempt!$C45</f>
        <v>0</v>
      </c>
      <c r="D47" s="2">
        <f>'supply 2012-13'!D47*exempt!$C45</f>
        <v>0</v>
      </c>
      <c r="E47" s="2">
        <f>'supply 2012-13'!E47*exempt!$C45</f>
        <v>0</v>
      </c>
      <c r="F47" s="2">
        <f>'supply 2012-13'!F47*exempt!$C45</f>
        <v>0</v>
      </c>
      <c r="G47" s="2">
        <f>'supply 2012-13'!G47*exempt!$C45</f>
        <v>0</v>
      </c>
      <c r="H47" s="2">
        <f>'supply 2012-13'!H47*exempt!$C45</f>
        <v>0</v>
      </c>
      <c r="I47" s="2">
        <f>'supply 2012-13'!I47*exempt!$C45</f>
        <v>0</v>
      </c>
      <c r="J47" s="2">
        <f>'supply 2012-13'!J47*exempt!$C45</f>
        <v>0</v>
      </c>
      <c r="K47" s="2">
        <f>'supply 2012-13'!K47*exempt!$C45</f>
        <v>0</v>
      </c>
      <c r="L47" s="2">
        <f>'supply 2012-13'!L47*exempt!$C45</f>
        <v>0</v>
      </c>
      <c r="M47" s="2">
        <f>'supply 2012-13'!M47*exempt!$C45</f>
        <v>0</v>
      </c>
      <c r="N47" s="2">
        <f>'supply 2012-13'!N47*exempt!$C45</f>
        <v>0</v>
      </c>
      <c r="O47" s="2">
        <f>'supply 2012-13'!O47*exempt!$C45</f>
        <v>0</v>
      </c>
      <c r="P47" s="2">
        <f>'supply 2012-13'!P47*exempt!$C45</f>
        <v>0</v>
      </c>
      <c r="Q47" s="2">
        <f>'supply 2012-13'!Q47*exempt!$C45</f>
        <v>0</v>
      </c>
      <c r="R47" s="2">
        <f>'supply 2012-13'!R47*exempt!$C45</f>
        <v>0</v>
      </c>
      <c r="S47" s="2">
        <f>'supply 2012-13'!S47*exempt!$C45</f>
        <v>0</v>
      </c>
      <c r="T47" s="2">
        <f>'supply 2012-13'!T47*exempt!$C45</f>
        <v>0</v>
      </c>
      <c r="U47" s="2">
        <f>'supply 2012-13'!U47*exempt!$C45</f>
        <v>0</v>
      </c>
      <c r="V47" s="2">
        <f>'supply 2012-13'!V47*exempt!$C45</f>
        <v>0</v>
      </c>
      <c r="W47" s="2">
        <f>'supply 2012-13'!W47*exempt!$C45</f>
        <v>0</v>
      </c>
      <c r="X47" s="2">
        <f>'supply 2012-13'!X47*exempt!$C45</f>
        <v>0</v>
      </c>
      <c r="Y47" s="2">
        <f>'supply 2012-13'!Y47*exempt!$C45</f>
        <v>0</v>
      </c>
      <c r="Z47" s="2">
        <f>'supply 2012-13'!Z47*exempt!$C45</f>
        <v>0</v>
      </c>
      <c r="AA47" s="2">
        <f>'supply 2012-13'!AA47*exempt!$C45</f>
        <v>0</v>
      </c>
      <c r="AB47" s="2">
        <f>'supply 2012-13'!AB47*exempt!$C45</f>
        <v>0</v>
      </c>
      <c r="AC47" s="2">
        <f>'supply 2012-13'!AC47*exempt!$C45</f>
        <v>0</v>
      </c>
      <c r="AD47" s="2">
        <f>'supply 2012-13'!AD47*exempt!$C45</f>
        <v>0</v>
      </c>
      <c r="AE47" s="2">
        <f>'supply 2012-13'!AE47*exempt!$C45</f>
        <v>0</v>
      </c>
      <c r="AF47" s="2">
        <f>'supply 2012-13'!AF47*exempt!$C45</f>
        <v>0</v>
      </c>
      <c r="AG47" s="2">
        <f>'supply 2012-13'!AG47*exempt!$C45</f>
        <v>0</v>
      </c>
      <c r="AH47" s="2">
        <f>'supply 2012-13'!AH47*exempt!$C45</f>
        <v>0</v>
      </c>
      <c r="AI47" s="2">
        <f>'supply 2012-13'!AI47*exempt!$C45</f>
        <v>0</v>
      </c>
      <c r="AJ47" s="2">
        <f>'supply 2012-13'!AJ47*exempt!$C45</f>
        <v>0</v>
      </c>
      <c r="AK47" s="2">
        <f>'supply 2012-13'!AK47*exempt!$C45</f>
        <v>0</v>
      </c>
      <c r="AL47" s="2">
        <f>'supply 2012-13'!AL47*exempt!$C45</f>
        <v>0</v>
      </c>
      <c r="AM47" s="2">
        <f>'supply 2012-13'!AM47*exempt!$C45</f>
        <v>0</v>
      </c>
      <c r="AN47" s="2">
        <f>'supply 2012-13'!AN47*exempt!$C45</f>
        <v>0</v>
      </c>
      <c r="AO47" s="2">
        <f>'supply 2012-13'!AO47*exempt!$C45</f>
        <v>0</v>
      </c>
      <c r="AP47" s="2">
        <f>'supply 2012-13'!AP47*exempt!$C45</f>
        <v>0</v>
      </c>
      <c r="AQ47" s="2">
        <f>'supply 2012-13'!AQ47*exempt!$C45</f>
        <v>0</v>
      </c>
      <c r="AR47" s="2">
        <f>'supply 2012-13'!AR47*exempt!$C45</f>
        <v>0</v>
      </c>
      <c r="AS47" s="2">
        <f>'supply 2012-13'!AS47*exempt!$C45</f>
        <v>0</v>
      </c>
      <c r="AT47" s="2">
        <f>'supply 2012-13'!AT47*exempt!$C45</f>
        <v>0</v>
      </c>
      <c r="AU47" s="2">
        <f>'supply 2012-13'!AU47*exempt!$C45</f>
        <v>0</v>
      </c>
      <c r="AV47" s="2">
        <f>'supply 2012-13'!AV47*exempt!$C45</f>
        <v>0</v>
      </c>
      <c r="AW47" s="2">
        <f>'supply 2012-13'!AW47*exempt!$C45</f>
        <v>0</v>
      </c>
      <c r="AX47" s="2">
        <f>'supply 2012-13'!AX47*exempt!$C45</f>
        <v>0</v>
      </c>
      <c r="AY47" s="2">
        <f>'supply 2012-13'!AY47*exempt!$C45</f>
        <v>0</v>
      </c>
      <c r="AZ47" s="2">
        <f>'supply 2012-13'!AZ47*exempt!$C45</f>
        <v>0</v>
      </c>
      <c r="BA47" s="2">
        <f>'supply 2012-13'!BA47*exempt!$C45</f>
        <v>0</v>
      </c>
      <c r="BB47" s="2">
        <f>'supply 2012-13'!BB47*exempt!$C45</f>
        <v>0</v>
      </c>
      <c r="BC47" s="2">
        <f>'supply 2012-13'!BC47*exempt!$C45</f>
        <v>0</v>
      </c>
      <c r="BD47" s="2">
        <f>'supply 2012-13'!BD47*exempt!$C45</f>
        <v>0</v>
      </c>
      <c r="BE47" s="2">
        <f>'supply 2012-13'!BE47*exempt!$C45</f>
        <v>0</v>
      </c>
      <c r="BF47" s="2">
        <f>'supply 2012-13'!BF47*exempt!$C45</f>
        <v>0</v>
      </c>
      <c r="BG47" s="2">
        <f>'supply 2012-13'!BG47*exempt!$C45</f>
        <v>0</v>
      </c>
      <c r="BH47" s="2">
        <f>'supply 2012-13'!BH47*exempt!$C45</f>
        <v>0</v>
      </c>
      <c r="BI47" s="2">
        <f>'supply 2012-13'!BI47*exempt!$C45</f>
        <v>0</v>
      </c>
      <c r="BJ47" s="2">
        <f>'supply 2012-13'!BJ47*exempt!$C45</f>
        <v>0</v>
      </c>
      <c r="BK47" s="2">
        <f>'supply 2012-13'!BK47*exempt!$C45</f>
        <v>0</v>
      </c>
      <c r="BL47" s="2">
        <f>'supply 2012-13'!BL47*exempt!$C45</f>
        <v>0</v>
      </c>
      <c r="BM47" s="2">
        <f>'supply 2012-13'!BM47*exempt!$C45</f>
        <v>0</v>
      </c>
      <c r="BN47" s="2">
        <f>'supply 2012-13'!BN47*exempt!$C45</f>
        <v>0</v>
      </c>
      <c r="BO47" s="2">
        <f>'supply 2012-13'!BO47*exempt!$C45</f>
        <v>0</v>
      </c>
      <c r="BP47" s="2">
        <f>'supply 2012-13'!BP47*exempt!$C45</f>
        <v>0</v>
      </c>
      <c r="BQ47" s="2">
        <f t="shared" si="0"/>
        <v>0</v>
      </c>
      <c r="BR47" s="2">
        <v>38519.486726745956</v>
      </c>
      <c r="BS47" s="2">
        <f t="shared" si="1"/>
        <v>38519.486726745956</v>
      </c>
      <c r="BT47" s="2">
        <v>357238.17999999982</v>
      </c>
      <c r="BV47" s="2">
        <f t="shared" si="2"/>
        <v>357238.17999999982</v>
      </c>
      <c r="BW47" s="2">
        <v>83784.970162693411</v>
      </c>
      <c r="BX47" s="2">
        <f t="shared" si="3"/>
        <v>441023.15016269323</v>
      </c>
      <c r="BY47" s="2">
        <f t="shared" si="4"/>
        <v>479542.63688943919</v>
      </c>
      <c r="BZ47" s="2">
        <v>1102180.7236538599</v>
      </c>
      <c r="CA47" s="2">
        <f t="shared" si="5"/>
        <v>1581723.360543299</v>
      </c>
    </row>
    <row r="48" spans="1:79" s="2" customFormat="1" x14ac:dyDescent="0.35">
      <c r="A48" s="19">
        <v>45</v>
      </c>
      <c r="B48" s="19" t="s">
        <v>123</v>
      </c>
      <c r="C48" s="2">
        <f>'supply 2012-13'!C48*exempt!$C46</f>
        <v>0</v>
      </c>
      <c r="D48" s="2">
        <f>'supply 2012-13'!D48*exempt!$C46</f>
        <v>0</v>
      </c>
      <c r="E48" s="2">
        <f>'supply 2012-13'!E48*exempt!$C46</f>
        <v>0</v>
      </c>
      <c r="F48" s="2">
        <f>'supply 2012-13'!F48*exempt!$C46</f>
        <v>0</v>
      </c>
      <c r="G48" s="2">
        <f>'supply 2012-13'!G48*exempt!$C46</f>
        <v>0</v>
      </c>
      <c r="H48" s="2">
        <f>'supply 2012-13'!H48*exempt!$C46</f>
        <v>0</v>
      </c>
      <c r="I48" s="2">
        <f>'supply 2012-13'!I48*exempt!$C46</f>
        <v>0</v>
      </c>
      <c r="J48" s="2">
        <f>'supply 2012-13'!J48*exempt!$C46</f>
        <v>0</v>
      </c>
      <c r="K48" s="2">
        <f>'supply 2012-13'!K48*exempt!$C46</f>
        <v>0</v>
      </c>
      <c r="L48" s="2">
        <f>'supply 2012-13'!L48*exempt!$C46</f>
        <v>0</v>
      </c>
      <c r="M48" s="2">
        <f>'supply 2012-13'!M48*exempt!$C46</f>
        <v>0</v>
      </c>
      <c r="N48" s="2">
        <f>'supply 2012-13'!N48*exempt!$C46</f>
        <v>0</v>
      </c>
      <c r="O48" s="2">
        <f>'supply 2012-13'!O48*exempt!$C46</f>
        <v>0</v>
      </c>
      <c r="P48" s="2">
        <f>'supply 2012-13'!P48*exempt!$C46</f>
        <v>0</v>
      </c>
      <c r="Q48" s="2">
        <f>'supply 2012-13'!Q48*exempt!$C46</f>
        <v>0</v>
      </c>
      <c r="R48" s="2">
        <f>'supply 2012-13'!R48*exempt!$C46</f>
        <v>0</v>
      </c>
      <c r="S48" s="2">
        <f>'supply 2012-13'!S48*exempt!$C46</f>
        <v>0</v>
      </c>
      <c r="T48" s="2">
        <f>'supply 2012-13'!T48*exempt!$C46</f>
        <v>0</v>
      </c>
      <c r="U48" s="2">
        <f>'supply 2012-13'!U48*exempt!$C46</f>
        <v>0</v>
      </c>
      <c r="V48" s="2">
        <f>'supply 2012-13'!V48*exempt!$C46</f>
        <v>0</v>
      </c>
      <c r="W48" s="2">
        <f>'supply 2012-13'!W48*exempt!$C46</f>
        <v>0</v>
      </c>
      <c r="X48" s="2">
        <f>'supply 2012-13'!X48*exempt!$C46</f>
        <v>0</v>
      </c>
      <c r="Y48" s="2">
        <f>'supply 2012-13'!Y48*exempt!$C46</f>
        <v>0</v>
      </c>
      <c r="Z48" s="2">
        <f>'supply 2012-13'!Z48*exempt!$C46</f>
        <v>0</v>
      </c>
      <c r="AA48" s="2">
        <f>'supply 2012-13'!AA48*exempt!$C46</f>
        <v>0</v>
      </c>
      <c r="AB48" s="2">
        <f>'supply 2012-13'!AB48*exempt!$C46</f>
        <v>0</v>
      </c>
      <c r="AC48" s="2">
        <f>'supply 2012-13'!AC48*exempt!$C46</f>
        <v>0</v>
      </c>
      <c r="AD48" s="2">
        <f>'supply 2012-13'!AD48*exempt!$C46</f>
        <v>0</v>
      </c>
      <c r="AE48" s="2">
        <f>'supply 2012-13'!AE48*exempt!$C46</f>
        <v>0</v>
      </c>
      <c r="AF48" s="2">
        <f>'supply 2012-13'!AF48*exempt!$C46</f>
        <v>0</v>
      </c>
      <c r="AG48" s="2">
        <f>'supply 2012-13'!AG48*exempt!$C46</f>
        <v>0</v>
      </c>
      <c r="AH48" s="2">
        <f>'supply 2012-13'!AH48*exempt!$C46</f>
        <v>0</v>
      </c>
      <c r="AI48" s="2">
        <f>'supply 2012-13'!AI48*exempt!$C46</f>
        <v>0</v>
      </c>
      <c r="AJ48" s="2">
        <f>'supply 2012-13'!AJ48*exempt!$C46</f>
        <v>0</v>
      </c>
      <c r="AK48" s="2">
        <f>'supply 2012-13'!AK48*exempt!$C46</f>
        <v>0</v>
      </c>
      <c r="AL48" s="2">
        <f>'supply 2012-13'!AL48*exempt!$C46</f>
        <v>0</v>
      </c>
      <c r="AM48" s="2">
        <f>'supply 2012-13'!AM48*exempt!$C46</f>
        <v>0</v>
      </c>
      <c r="AN48" s="2">
        <f>'supply 2012-13'!AN48*exempt!$C46</f>
        <v>0</v>
      </c>
      <c r="AO48" s="2">
        <f>'supply 2012-13'!AO48*exempt!$C46</f>
        <v>0</v>
      </c>
      <c r="AP48" s="2">
        <f>'supply 2012-13'!AP48*exempt!$C46</f>
        <v>0</v>
      </c>
      <c r="AQ48" s="2">
        <f>'supply 2012-13'!AQ48*exempt!$C46</f>
        <v>0</v>
      </c>
      <c r="AR48" s="2">
        <f>'supply 2012-13'!AR48*exempt!$C46</f>
        <v>0</v>
      </c>
      <c r="AS48" s="2">
        <f>'supply 2012-13'!AS48*exempt!$C46</f>
        <v>0</v>
      </c>
      <c r="AT48" s="2">
        <f>'supply 2012-13'!AT48*exempt!$C46</f>
        <v>0</v>
      </c>
      <c r="AU48" s="2">
        <f>'supply 2012-13'!AU48*exempt!$C46</f>
        <v>0</v>
      </c>
      <c r="AV48" s="2">
        <f>'supply 2012-13'!AV48*exempt!$C46</f>
        <v>0</v>
      </c>
      <c r="AW48" s="2">
        <f>'supply 2012-13'!AW48*exempt!$C46</f>
        <v>0</v>
      </c>
      <c r="AX48" s="2">
        <f>'supply 2012-13'!AX48*exempt!$C46</f>
        <v>0</v>
      </c>
      <c r="AY48" s="2">
        <f>'supply 2012-13'!AY48*exempt!$C46</f>
        <v>0</v>
      </c>
      <c r="AZ48" s="2">
        <f>'supply 2012-13'!AZ48*exempt!$C46</f>
        <v>0</v>
      </c>
      <c r="BA48" s="2">
        <f>'supply 2012-13'!BA48*exempt!$C46</f>
        <v>0</v>
      </c>
      <c r="BB48" s="2">
        <f>'supply 2012-13'!BB48*exempt!$C46</f>
        <v>0</v>
      </c>
      <c r="BC48" s="2">
        <f>'supply 2012-13'!BC48*exempt!$C46</f>
        <v>0</v>
      </c>
      <c r="BD48" s="2">
        <f>'supply 2012-13'!BD48*exempt!$C46</f>
        <v>0</v>
      </c>
      <c r="BE48" s="2">
        <f>'supply 2012-13'!BE48*exempt!$C46</f>
        <v>0</v>
      </c>
      <c r="BF48" s="2">
        <f>'supply 2012-13'!BF48*exempt!$C46</f>
        <v>0</v>
      </c>
      <c r="BG48" s="2">
        <f>'supply 2012-13'!BG48*exempt!$C46</f>
        <v>0</v>
      </c>
      <c r="BH48" s="2">
        <f>'supply 2012-13'!BH48*exempt!$C46</f>
        <v>0</v>
      </c>
      <c r="BI48" s="2">
        <f>'supply 2012-13'!BI48*exempt!$C46</f>
        <v>0</v>
      </c>
      <c r="BJ48" s="2">
        <f>'supply 2012-13'!BJ48*exempt!$C46</f>
        <v>0</v>
      </c>
      <c r="BK48" s="2">
        <f>'supply 2012-13'!BK48*exempt!$C46</f>
        <v>0</v>
      </c>
      <c r="BL48" s="2">
        <f>'supply 2012-13'!BL48*exempt!$C46</f>
        <v>0</v>
      </c>
      <c r="BM48" s="2">
        <f>'supply 2012-13'!BM48*exempt!$C46</f>
        <v>0</v>
      </c>
      <c r="BN48" s="2">
        <f>'supply 2012-13'!BN48*exempt!$C46</f>
        <v>0</v>
      </c>
      <c r="BO48" s="2">
        <f>'supply 2012-13'!BO48*exempt!$C46</f>
        <v>0</v>
      </c>
      <c r="BP48" s="2">
        <f>'supply 2012-13'!BP48*exempt!$C46</f>
        <v>0</v>
      </c>
      <c r="BQ48" s="2">
        <f t="shared" si="0"/>
        <v>0</v>
      </c>
      <c r="BR48" s="2">
        <v>177463.72887997021</v>
      </c>
      <c r="BS48" s="2">
        <f t="shared" si="1"/>
        <v>177463.72887997021</v>
      </c>
      <c r="BT48" s="2">
        <v>17596.769999999997</v>
      </c>
      <c r="BV48" s="2">
        <f t="shared" si="2"/>
        <v>17596.769999999997</v>
      </c>
      <c r="BW48" s="2">
        <v>8983.5059038100626</v>
      </c>
      <c r="BX48" s="2">
        <f t="shared" si="3"/>
        <v>26580.275903810059</v>
      </c>
      <c r="BY48" s="2">
        <f t="shared" si="4"/>
        <v>204044.00478378026</v>
      </c>
      <c r="BZ48" s="2">
        <v>1034259.67605475</v>
      </c>
      <c r="CA48" s="2">
        <f t="shared" si="5"/>
        <v>1238303.6808385302</v>
      </c>
    </row>
    <row r="49" spans="1:79" s="2" customFormat="1" x14ac:dyDescent="0.35">
      <c r="A49" s="19">
        <v>46</v>
      </c>
      <c r="B49" s="19" t="s">
        <v>124</v>
      </c>
      <c r="C49" s="2">
        <f>'supply 2012-13'!C49*exempt!$C47</f>
        <v>0</v>
      </c>
      <c r="D49" s="2">
        <f>'supply 2012-13'!D49*exempt!$C47</f>
        <v>0</v>
      </c>
      <c r="E49" s="2">
        <f>'supply 2012-13'!E49*exempt!$C47</f>
        <v>0</v>
      </c>
      <c r="F49" s="2">
        <f>'supply 2012-13'!F49*exempt!$C47</f>
        <v>0</v>
      </c>
      <c r="G49" s="2">
        <f>'supply 2012-13'!G49*exempt!$C47</f>
        <v>0</v>
      </c>
      <c r="H49" s="2">
        <f>'supply 2012-13'!H49*exempt!$C47</f>
        <v>0</v>
      </c>
      <c r="I49" s="2">
        <f>'supply 2012-13'!I49*exempt!$C47</f>
        <v>0</v>
      </c>
      <c r="J49" s="2">
        <f>'supply 2012-13'!J49*exempt!$C47</f>
        <v>0</v>
      </c>
      <c r="K49" s="2">
        <f>'supply 2012-13'!K49*exempt!$C47</f>
        <v>0</v>
      </c>
      <c r="L49" s="2">
        <f>'supply 2012-13'!L49*exempt!$C47</f>
        <v>0</v>
      </c>
      <c r="M49" s="2">
        <f>'supply 2012-13'!M49*exempt!$C47</f>
        <v>0</v>
      </c>
      <c r="N49" s="2">
        <f>'supply 2012-13'!N49*exempt!$C47</f>
        <v>0</v>
      </c>
      <c r="O49" s="2">
        <f>'supply 2012-13'!O49*exempt!$C47</f>
        <v>0</v>
      </c>
      <c r="P49" s="2">
        <f>'supply 2012-13'!P49*exempt!$C47</f>
        <v>0</v>
      </c>
      <c r="Q49" s="2">
        <f>'supply 2012-13'!Q49*exempt!$C47</f>
        <v>0</v>
      </c>
      <c r="R49" s="2">
        <f>'supply 2012-13'!R49*exempt!$C47</f>
        <v>0</v>
      </c>
      <c r="S49" s="2">
        <f>'supply 2012-13'!S49*exempt!$C47</f>
        <v>0</v>
      </c>
      <c r="T49" s="2">
        <f>'supply 2012-13'!T49*exempt!$C47</f>
        <v>0</v>
      </c>
      <c r="U49" s="2">
        <f>'supply 2012-13'!U49*exempt!$C47</f>
        <v>0</v>
      </c>
      <c r="V49" s="2">
        <f>'supply 2012-13'!V49*exempt!$C47</f>
        <v>0</v>
      </c>
      <c r="W49" s="2">
        <f>'supply 2012-13'!W49*exempt!$C47</f>
        <v>0</v>
      </c>
      <c r="X49" s="2">
        <f>'supply 2012-13'!X49*exempt!$C47</f>
        <v>0</v>
      </c>
      <c r="Y49" s="2">
        <f>'supply 2012-13'!Y49*exempt!$C47</f>
        <v>0</v>
      </c>
      <c r="Z49" s="2">
        <f>'supply 2012-13'!Z49*exempt!$C47</f>
        <v>0</v>
      </c>
      <c r="AA49" s="2">
        <f>'supply 2012-13'!AA49*exempt!$C47</f>
        <v>0</v>
      </c>
      <c r="AB49" s="2">
        <f>'supply 2012-13'!AB49*exempt!$C47</f>
        <v>0</v>
      </c>
      <c r="AC49" s="2">
        <f>'supply 2012-13'!AC49*exempt!$C47</f>
        <v>0</v>
      </c>
      <c r="AD49" s="2">
        <f>'supply 2012-13'!AD49*exempt!$C47</f>
        <v>0</v>
      </c>
      <c r="AE49" s="2">
        <f>'supply 2012-13'!AE49*exempt!$C47</f>
        <v>0</v>
      </c>
      <c r="AF49" s="2">
        <f>'supply 2012-13'!AF49*exempt!$C47</f>
        <v>0</v>
      </c>
      <c r="AG49" s="2">
        <f>'supply 2012-13'!AG49*exempt!$C47</f>
        <v>0</v>
      </c>
      <c r="AH49" s="2">
        <f>'supply 2012-13'!AH49*exempt!$C47</f>
        <v>0</v>
      </c>
      <c r="AI49" s="2">
        <f>'supply 2012-13'!AI49*exempt!$C47</f>
        <v>0</v>
      </c>
      <c r="AJ49" s="2">
        <f>'supply 2012-13'!AJ49*exempt!$C47</f>
        <v>0</v>
      </c>
      <c r="AK49" s="2">
        <f>'supply 2012-13'!AK49*exempt!$C47</f>
        <v>0</v>
      </c>
      <c r="AL49" s="2">
        <f>'supply 2012-13'!AL49*exempt!$C47</f>
        <v>0</v>
      </c>
      <c r="AM49" s="2">
        <f>'supply 2012-13'!AM49*exempt!$C47</f>
        <v>0</v>
      </c>
      <c r="AN49" s="2">
        <f>'supply 2012-13'!AN49*exempt!$C47</f>
        <v>0</v>
      </c>
      <c r="AO49" s="2">
        <f>'supply 2012-13'!AO49*exempt!$C47</f>
        <v>0</v>
      </c>
      <c r="AP49" s="2">
        <f>'supply 2012-13'!AP49*exempt!$C47</f>
        <v>0</v>
      </c>
      <c r="AQ49" s="2">
        <f>'supply 2012-13'!AQ49*exempt!$C47</f>
        <v>0</v>
      </c>
      <c r="AR49" s="2">
        <f>'supply 2012-13'!AR49*exempt!$C47</f>
        <v>0</v>
      </c>
      <c r="AS49" s="2">
        <f>'supply 2012-13'!AS49*exempt!$C47</f>
        <v>0</v>
      </c>
      <c r="AT49" s="2">
        <f>'supply 2012-13'!AT49*exempt!$C47</f>
        <v>0</v>
      </c>
      <c r="AU49" s="2">
        <f>'supply 2012-13'!AU49*exempt!$C47</f>
        <v>0</v>
      </c>
      <c r="AV49" s="2">
        <f>'supply 2012-13'!AV49*exempt!$C47</f>
        <v>0</v>
      </c>
      <c r="AW49" s="2">
        <f>'supply 2012-13'!AW49*exempt!$C47</f>
        <v>0</v>
      </c>
      <c r="AX49" s="2">
        <f>'supply 2012-13'!AX49*exempt!$C47</f>
        <v>0</v>
      </c>
      <c r="AY49" s="2">
        <f>'supply 2012-13'!AY49*exempt!$C47</f>
        <v>0</v>
      </c>
      <c r="AZ49" s="2">
        <f>'supply 2012-13'!AZ49*exempt!$C47</f>
        <v>0</v>
      </c>
      <c r="BA49" s="2">
        <f>'supply 2012-13'!BA49*exempt!$C47</f>
        <v>0</v>
      </c>
      <c r="BB49" s="2">
        <f>'supply 2012-13'!BB49*exempt!$C47</f>
        <v>0</v>
      </c>
      <c r="BC49" s="2">
        <f>'supply 2012-13'!BC49*exempt!$C47</f>
        <v>0</v>
      </c>
      <c r="BD49" s="2">
        <f>'supply 2012-13'!BD49*exempt!$C47</f>
        <v>0</v>
      </c>
      <c r="BE49" s="2">
        <f>'supply 2012-13'!BE49*exempt!$C47</f>
        <v>0</v>
      </c>
      <c r="BF49" s="2">
        <f>'supply 2012-13'!BF49*exempt!$C47</f>
        <v>0</v>
      </c>
      <c r="BG49" s="2">
        <f>'supply 2012-13'!BG49*exempt!$C47</f>
        <v>0</v>
      </c>
      <c r="BH49" s="2">
        <f>'supply 2012-13'!BH49*exempt!$C47</f>
        <v>0</v>
      </c>
      <c r="BI49" s="2">
        <f>'supply 2012-13'!BI49*exempt!$C47</f>
        <v>0</v>
      </c>
      <c r="BJ49" s="2">
        <f>'supply 2012-13'!BJ49*exempt!$C47</f>
        <v>0</v>
      </c>
      <c r="BK49" s="2">
        <f>'supply 2012-13'!BK49*exempt!$C47</f>
        <v>0</v>
      </c>
      <c r="BL49" s="2">
        <f>'supply 2012-13'!BL49*exempt!$C47</f>
        <v>0</v>
      </c>
      <c r="BM49" s="2">
        <f>'supply 2012-13'!BM49*exempt!$C47</f>
        <v>0</v>
      </c>
      <c r="BN49" s="2">
        <f>'supply 2012-13'!BN49*exempt!$C47</f>
        <v>0</v>
      </c>
      <c r="BO49" s="2">
        <f>'supply 2012-13'!BO49*exempt!$C47</f>
        <v>0</v>
      </c>
      <c r="BP49" s="2">
        <f>'supply 2012-13'!BP49*exempt!$C47</f>
        <v>0</v>
      </c>
      <c r="BQ49" s="2">
        <f t="shared" si="0"/>
        <v>0</v>
      </c>
      <c r="BR49" s="2">
        <v>345730.46728243836</v>
      </c>
      <c r="BS49" s="2">
        <f t="shared" si="1"/>
        <v>345730.46728243836</v>
      </c>
      <c r="BT49" s="2">
        <v>6151348.5000000009</v>
      </c>
      <c r="BV49" s="2">
        <f t="shared" si="2"/>
        <v>6151348.5000000009</v>
      </c>
      <c r="BW49" s="2">
        <v>734842.30904483795</v>
      </c>
      <c r="BX49" s="2">
        <f t="shared" si="3"/>
        <v>6886190.8090448389</v>
      </c>
      <c r="BY49" s="2">
        <f t="shared" si="4"/>
        <v>7231921.2763272775</v>
      </c>
      <c r="BZ49" s="2">
        <v>3205676.0235699401</v>
      </c>
      <c r="CA49" s="2">
        <f t="shared" si="5"/>
        <v>10437597.299897218</v>
      </c>
    </row>
    <row r="50" spans="1:79" s="2" customFormat="1" x14ac:dyDescent="0.35">
      <c r="A50" s="19">
        <v>47</v>
      </c>
      <c r="B50" s="19" t="s">
        <v>125</v>
      </c>
      <c r="C50" s="2">
        <f>'supply 2012-13'!C50*exempt!$C48</f>
        <v>0</v>
      </c>
      <c r="D50" s="2">
        <f>'supply 2012-13'!D50*exempt!$C48</f>
        <v>0</v>
      </c>
      <c r="E50" s="2">
        <f>'supply 2012-13'!E50*exempt!$C48</f>
        <v>0</v>
      </c>
      <c r="F50" s="2">
        <f>'supply 2012-13'!F50*exempt!$C48</f>
        <v>0</v>
      </c>
      <c r="G50" s="2">
        <f>'supply 2012-13'!G50*exempt!$C48</f>
        <v>0</v>
      </c>
      <c r="H50" s="2">
        <f>'supply 2012-13'!H50*exempt!$C48</f>
        <v>0</v>
      </c>
      <c r="I50" s="2">
        <f>'supply 2012-13'!I50*exempt!$C48</f>
        <v>0</v>
      </c>
      <c r="J50" s="2">
        <f>'supply 2012-13'!J50*exempt!$C48</f>
        <v>0</v>
      </c>
      <c r="K50" s="2">
        <f>'supply 2012-13'!K50*exempt!$C48</f>
        <v>0</v>
      </c>
      <c r="L50" s="2">
        <f>'supply 2012-13'!L50*exempt!$C48</f>
        <v>0</v>
      </c>
      <c r="M50" s="2">
        <f>'supply 2012-13'!M50*exempt!$C48</f>
        <v>0</v>
      </c>
      <c r="N50" s="2">
        <f>'supply 2012-13'!N50*exempt!$C48</f>
        <v>0</v>
      </c>
      <c r="O50" s="2">
        <f>'supply 2012-13'!O50*exempt!$C48</f>
        <v>0</v>
      </c>
      <c r="P50" s="2">
        <f>'supply 2012-13'!P50*exempt!$C48</f>
        <v>0</v>
      </c>
      <c r="Q50" s="2">
        <f>'supply 2012-13'!Q50*exempt!$C48</f>
        <v>0</v>
      </c>
      <c r="R50" s="2">
        <f>'supply 2012-13'!R50*exempt!$C48</f>
        <v>0</v>
      </c>
      <c r="S50" s="2">
        <f>'supply 2012-13'!S50*exempt!$C48</f>
        <v>0</v>
      </c>
      <c r="T50" s="2">
        <f>'supply 2012-13'!T50*exempt!$C48</f>
        <v>0</v>
      </c>
      <c r="U50" s="2">
        <f>'supply 2012-13'!U50*exempt!$C48</f>
        <v>0</v>
      </c>
      <c r="V50" s="2">
        <f>'supply 2012-13'!V50*exempt!$C48</f>
        <v>0</v>
      </c>
      <c r="W50" s="2">
        <f>'supply 2012-13'!W50*exempt!$C48</f>
        <v>0</v>
      </c>
      <c r="X50" s="2">
        <f>'supply 2012-13'!X50*exempt!$C48</f>
        <v>0</v>
      </c>
      <c r="Y50" s="2">
        <f>'supply 2012-13'!Y50*exempt!$C48</f>
        <v>0</v>
      </c>
      <c r="Z50" s="2">
        <f>'supply 2012-13'!Z50*exempt!$C48</f>
        <v>0</v>
      </c>
      <c r="AA50" s="2">
        <f>'supply 2012-13'!AA50*exempt!$C48</f>
        <v>0</v>
      </c>
      <c r="AB50" s="2">
        <f>'supply 2012-13'!AB50*exempt!$C48</f>
        <v>0</v>
      </c>
      <c r="AC50" s="2">
        <f>'supply 2012-13'!AC50*exempt!$C48</f>
        <v>0</v>
      </c>
      <c r="AD50" s="2">
        <f>'supply 2012-13'!AD50*exempt!$C48</f>
        <v>0</v>
      </c>
      <c r="AE50" s="2">
        <f>'supply 2012-13'!AE50*exempt!$C48</f>
        <v>0</v>
      </c>
      <c r="AF50" s="2">
        <f>'supply 2012-13'!AF50*exempt!$C48</f>
        <v>0</v>
      </c>
      <c r="AG50" s="2">
        <f>'supply 2012-13'!AG50*exempt!$C48</f>
        <v>0</v>
      </c>
      <c r="AH50" s="2">
        <f>'supply 2012-13'!AH50*exempt!$C48</f>
        <v>0</v>
      </c>
      <c r="AI50" s="2">
        <f>'supply 2012-13'!AI50*exempt!$C48</f>
        <v>0</v>
      </c>
      <c r="AJ50" s="2">
        <f>'supply 2012-13'!AJ50*exempt!$C48</f>
        <v>0</v>
      </c>
      <c r="AK50" s="2">
        <f>'supply 2012-13'!AK50*exempt!$C48</f>
        <v>0</v>
      </c>
      <c r="AL50" s="2">
        <f>'supply 2012-13'!AL50*exempt!$C48</f>
        <v>0</v>
      </c>
      <c r="AM50" s="2">
        <f>'supply 2012-13'!AM50*exempt!$C48</f>
        <v>0</v>
      </c>
      <c r="AN50" s="2">
        <f>'supply 2012-13'!AN50*exempt!$C48</f>
        <v>0</v>
      </c>
      <c r="AO50" s="2">
        <f>'supply 2012-13'!AO50*exempt!$C48</f>
        <v>0</v>
      </c>
      <c r="AP50" s="2">
        <f>'supply 2012-13'!AP50*exempt!$C48</f>
        <v>0</v>
      </c>
      <c r="AQ50" s="2">
        <f>'supply 2012-13'!AQ50*exempt!$C48</f>
        <v>0</v>
      </c>
      <c r="AR50" s="2">
        <f>'supply 2012-13'!AR50*exempt!$C48</f>
        <v>0</v>
      </c>
      <c r="AS50" s="2">
        <f>'supply 2012-13'!AS50*exempt!$C48</f>
        <v>0</v>
      </c>
      <c r="AT50" s="2">
        <f>'supply 2012-13'!AT50*exempt!$C48</f>
        <v>0</v>
      </c>
      <c r="AU50" s="2">
        <f>'supply 2012-13'!AU50*exempt!$C48</f>
        <v>0</v>
      </c>
      <c r="AV50" s="2">
        <f>'supply 2012-13'!AV50*exempt!$C48</f>
        <v>0</v>
      </c>
      <c r="AW50" s="2">
        <f>'supply 2012-13'!AW50*exempt!$C48</f>
        <v>0</v>
      </c>
      <c r="AX50" s="2">
        <f>'supply 2012-13'!AX50*exempt!$C48</f>
        <v>0</v>
      </c>
      <c r="AY50" s="2">
        <f>'supply 2012-13'!AY50*exempt!$C48</f>
        <v>0</v>
      </c>
      <c r="AZ50" s="2">
        <f>'supply 2012-13'!AZ50*exempt!$C48</f>
        <v>0</v>
      </c>
      <c r="BA50" s="2">
        <f>'supply 2012-13'!BA50*exempt!$C48</f>
        <v>0</v>
      </c>
      <c r="BB50" s="2">
        <f>'supply 2012-13'!BB50*exempt!$C48</f>
        <v>0</v>
      </c>
      <c r="BC50" s="2">
        <f>'supply 2012-13'!BC50*exempt!$C48</f>
        <v>0</v>
      </c>
      <c r="BD50" s="2">
        <f>'supply 2012-13'!BD50*exempt!$C48</f>
        <v>0</v>
      </c>
      <c r="BE50" s="2">
        <f>'supply 2012-13'!BE50*exempt!$C48</f>
        <v>0</v>
      </c>
      <c r="BF50" s="2">
        <f>'supply 2012-13'!BF50*exempt!$C48</f>
        <v>0</v>
      </c>
      <c r="BG50" s="2">
        <f>'supply 2012-13'!BG50*exempt!$C48</f>
        <v>0</v>
      </c>
      <c r="BH50" s="2">
        <f>'supply 2012-13'!BH50*exempt!$C48</f>
        <v>0</v>
      </c>
      <c r="BI50" s="2">
        <f>'supply 2012-13'!BI50*exempt!$C48</f>
        <v>0</v>
      </c>
      <c r="BJ50" s="2">
        <f>'supply 2012-13'!BJ50*exempt!$C48</f>
        <v>0</v>
      </c>
      <c r="BK50" s="2">
        <f>'supply 2012-13'!BK50*exempt!$C48</f>
        <v>0</v>
      </c>
      <c r="BL50" s="2">
        <f>'supply 2012-13'!BL50*exempt!$C48</f>
        <v>0</v>
      </c>
      <c r="BM50" s="2">
        <f>'supply 2012-13'!BM50*exempt!$C48</f>
        <v>0</v>
      </c>
      <c r="BN50" s="2">
        <f>'supply 2012-13'!BN50*exempt!$C48</f>
        <v>0</v>
      </c>
      <c r="BO50" s="2">
        <f>'supply 2012-13'!BO50*exempt!$C48</f>
        <v>0</v>
      </c>
      <c r="BP50" s="2">
        <f>'supply 2012-13'!BP50*exempt!$C48</f>
        <v>0</v>
      </c>
      <c r="BQ50" s="2">
        <f t="shared" si="0"/>
        <v>0</v>
      </c>
      <c r="BR50" s="2">
        <v>14784.019819076477</v>
      </c>
      <c r="BS50" s="2">
        <f t="shared" si="1"/>
        <v>14784.019819076477</v>
      </c>
      <c r="BT50" s="2">
        <v>1011242.64</v>
      </c>
      <c r="BV50" s="2">
        <f t="shared" si="2"/>
        <v>1011242.64</v>
      </c>
      <c r="BW50" s="2">
        <v>17915.007227551192</v>
      </c>
      <c r="BX50" s="2">
        <f t="shared" si="3"/>
        <v>1029157.6472275512</v>
      </c>
      <c r="BY50" s="2">
        <f t="shared" si="4"/>
        <v>1043941.6670466277</v>
      </c>
      <c r="BZ50" s="2">
        <v>5386126.5138352215</v>
      </c>
      <c r="CA50" s="2">
        <f t="shared" si="5"/>
        <v>6430068.1808818495</v>
      </c>
    </row>
    <row r="51" spans="1:79" s="2" customFormat="1" x14ac:dyDescent="0.35">
      <c r="A51" s="19">
        <v>48</v>
      </c>
      <c r="B51" s="19" t="s">
        <v>126</v>
      </c>
      <c r="C51" s="2">
        <f>'supply 2012-13'!C51*exempt!$C49</f>
        <v>0</v>
      </c>
      <c r="D51" s="2">
        <f>'supply 2012-13'!D51*exempt!$C49</f>
        <v>0</v>
      </c>
      <c r="E51" s="2">
        <f>'supply 2012-13'!E51*exempt!$C49</f>
        <v>0</v>
      </c>
      <c r="F51" s="2">
        <f>'supply 2012-13'!F51*exempt!$C49</f>
        <v>0</v>
      </c>
      <c r="G51" s="2">
        <f>'supply 2012-13'!G51*exempt!$C49</f>
        <v>0</v>
      </c>
      <c r="H51" s="2">
        <f>'supply 2012-13'!H51*exempt!$C49</f>
        <v>0</v>
      </c>
      <c r="I51" s="2">
        <f>'supply 2012-13'!I51*exempt!$C49</f>
        <v>0</v>
      </c>
      <c r="J51" s="2">
        <f>'supply 2012-13'!J51*exempt!$C49</f>
        <v>0</v>
      </c>
      <c r="K51" s="2">
        <f>'supply 2012-13'!K51*exempt!$C49</f>
        <v>0</v>
      </c>
      <c r="L51" s="2">
        <f>'supply 2012-13'!L51*exempt!$C49</f>
        <v>0</v>
      </c>
      <c r="M51" s="2">
        <f>'supply 2012-13'!M51*exempt!$C49</f>
        <v>0</v>
      </c>
      <c r="N51" s="2">
        <f>'supply 2012-13'!N51*exempt!$C49</f>
        <v>0</v>
      </c>
      <c r="O51" s="2">
        <f>'supply 2012-13'!O51*exempt!$C49</f>
        <v>0</v>
      </c>
      <c r="P51" s="2">
        <f>'supply 2012-13'!P51*exempt!$C49</f>
        <v>0</v>
      </c>
      <c r="Q51" s="2">
        <f>'supply 2012-13'!Q51*exempt!$C49</f>
        <v>0</v>
      </c>
      <c r="R51" s="2">
        <f>'supply 2012-13'!R51*exempt!$C49</f>
        <v>0</v>
      </c>
      <c r="S51" s="2">
        <f>'supply 2012-13'!S51*exempt!$C49</f>
        <v>0</v>
      </c>
      <c r="T51" s="2">
        <f>'supply 2012-13'!T51*exempt!$C49</f>
        <v>0</v>
      </c>
      <c r="U51" s="2">
        <f>'supply 2012-13'!U51*exempt!$C49</f>
        <v>0</v>
      </c>
      <c r="V51" s="2">
        <f>'supply 2012-13'!V51*exempt!$C49</f>
        <v>0</v>
      </c>
      <c r="W51" s="2">
        <f>'supply 2012-13'!W51*exempt!$C49</f>
        <v>0</v>
      </c>
      <c r="X51" s="2">
        <f>'supply 2012-13'!X51*exempt!$C49</f>
        <v>0</v>
      </c>
      <c r="Y51" s="2">
        <f>'supply 2012-13'!Y51*exempt!$C49</f>
        <v>0</v>
      </c>
      <c r="Z51" s="2">
        <f>'supply 2012-13'!Z51*exempt!$C49</f>
        <v>0</v>
      </c>
      <c r="AA51" s="2">
        <f>'supply 2012-13'!AA51*exempt!$C49</f>
        <v>0</v>
      </c>
      <c r="AB51" s="2">
        <f>'supply 2012-13'!AB51*exempt!$C49</f>
        <v>0</v>
      </c>
      <c r="AC51" s="2">
        <f>'supply 2012-13'!AC51*exempt!$C49</f>
        <v>0</v>
      </c>
      <c r="AD51" s="2">
        <f>'supply 2012-13'!AD51*exempt!$C49</f>
        <v>0</v>
      </c>
      <c r="AE51" s="2">
        <f>'supply 2012-13'!AE51*exempt!$C49</f>
        <v>0</v>
      </c>
      <c r="AF51" s="2">
        <f>'supply 2012-13'!AF51*exempt!$C49</f>
        <v>0</v>
      </c>
      <c r="AG51" s="2">
        <f>'supply 2012-13'!AG51*exempt!$C49</f>
        <v>0</v>
      </c>
      <c r="AH51" s="2">
        <f>'supply 2012-13'!AH51*exempt!$C49</f>
        <v>0</v>
      </c>
      <c r="AI51" s="2">
        <f>'supply 2012-13'!AI51*exempt!$C49</f>
        <v>0</v>
      </c>
      <c r="AJ51" s="2">
        <f>'supply 2012-13'!AJ51*exempt!$C49</f>
        <v>0</v>
      </c>
      <c r="AK51" s="2">
        <f>'supply 2012-13'!AK51*exempt!$C49</f>
        <v>0</v>
      </c>
      <c r="AL51" s="2">
        <f>'supply 2012-13'!AL51*exempt!$C49</f>
        <v>0</v>
      </c>
      <c r="AM51" s="2">
        <f>'supply 2012-13'!AM51*exempt!$C49</f>
        <v>0</v>
      </c>
      <c r="AN51" s="2">
        <f>'supply 2012-13'!AN51*exempt!$C49</f>
        <v>0</v>
      </c>
      <c r="AO51" s="2">
        <f>'supply 2012-13'!AO51*exempt!$C49</f>
        <v>0</v>
      </c>
      <c r="AP51" s="2">
        <f>'supply 2012-13'!AP51*exempt!$C49</f>
        <v>0</v>
      </c>
      <c r="AQ51" s="2">
        <f>'supply 2012-13'!AQ51*exempt!$C49</f>
        <v>0</v>
      </c>
      <c r="AR51" s="2">
        <f>'supply 2012-13'!AR51*exempt!$C49</f>
        <v>0</v>
      </c>
      <c r="AS51" s="2">
        <f>'supply 2012-13'!AS51*exempt!$C49</f>
        <v>0</v>
      </c>
      <c r="AT51" s="2">
        <f>'supply 2012-13'!AT51*exempt!$C49</f>
        <v>0</v>
      </c>
      <c r="AU51" s="2">
        <f>'supply 2012-13'!AU51*exempt!$C49</f>
        <v>0</v>
      </c>
      <c r="AV51" s="2">
        <f>'supply 2012-13'!AV51*exempt!$C49</f>
        <v>0</v>
      </c>
      <c r="AW51" s="2">
        <f>'supply 2012-13'!AW51*exempt!$C49</f>
        <v>0</v>
      </c>
      <c r="AX51" s="2">
        <f>'supply 2012-13'!AX51*exempt!$C49</f>
        <v>0</v>
      </c>
      <c r="AY51" s="2">
        <f>'supply 2012-13'!AY51*exempt!$C49</f>
        <v>0</v>
      </c>
      <c r="AZ51" s="2">
        <f>'supply 2012-13'!AZ51*exempt!$C49</f>
        <v>0</v>
      </c>
      <c r="BA51" s="2">
        <f>'supply 2012-13'!BA51*exempt!$C49</f>
        <v>0</v>
      </c>
      <c r="BB51" s="2">
        <f>'supply 2012-13'!BB51*exempt!$C49</f>
        <v>0</v>
      </c>
      <c r="BC51" s="2">
        <f>'supply 2012-13'!BC51*exempt!$C49</f>
        <v>0</v>
      </c>
      <c r="BD51" s="2">
        <f>'supply 2012-13'!BD51*exempt!$C49</f>
        <v>0</v>
      </c>
      <c r="BE51" s="2">
        <f>'supply 2012-13'!BE51*exempt!$C49</f>
        <v>0</v>
      </c>
      <c r="BF51" s="2">
        <f>'supply 2012-13'!BF51*exempt!$C49</f>
        <v>0</v>
      </c>
      <c r="BG51" s="2">
        <f>'supply 2012-13'!BG51*exempt!$C49</f>
        <v>0</v>
      </c>
      <c r="BH51" s="2">
        <f>'supply 2012-13'!BH51*exempt!$C49</f>
        <v>0</v>
      </c>
      <c r="BI51" s="2">
        <f>'supply 2012-13'!BI51*exempt!$C49</f>
        <v>0</v>
      </c>
      <c r="BJ51" s="2">
        <f>'supply 2012-13'!BJ51*exempt!$C49</f>
        <v>0</v>
      </c>
      <c r="BK51" s="2">
        <f>'supply 2012-13'!BK51*exempt!$C49</f>
        <v>0</v>
      </c>
      <c r="BL51" s="2">
        <f>'supply 2012-13'!BL51*exempt!$C49</f>
        <v>0</v>
      </c>
      <c r="BM51" s="2">
        <f>'supply 2012-13'!BM51*exempt!$C49</f>
        <v>0</v>
      </c>
      <c r="BN51" s="2">
        <f>'supply 2012-13'!BN51*exempt!$C49</f>
        <v>0</v>
      </c>
      <c r="BO51" s="2">
        <f>'supply 2012-13'!BO51*exempt!$C49</f>
        <v>0</v>
      </c>
      <c r="BP51" s="2">
        <f>'supply 2012-13'!BP51*exempt!$C49</f>
        <v>0</v>
      </c>
      <c r="BQ51" s="2">
        <f t="shared" si="0"/>
        <v>0</v>
      </c>
      <c r="BR51" s="2">
        <v>567259.12313686439</v>
      </c>
      <c r="BS51" s="2">
        <f t="shared" si="1"/>
        <v>567259.12313686439</v>
      </c>
      <c r="BT51" s="2">
        <v>340365.98000000004</v>
      </c>
      <c r="BV51" s="2">
        <f t="shared" si="2"/>
        <v>340365.98000000004</v>
      </c>
      <c r="BW51" s="2">
        <v>49928.638963176374</v>
      </c>
      <c r="BX51" s="2">
        <f t="shared" si="3"/>
        <v>390294.61896317638</v>
      </c>
      <c r="BY51" s="2">
        <f t="shared" si="4"/>
        <v>957553.74210004078</v>
      </c>
      <c r="BZ51" s="2">
        <v>1584629.7464439</v>
      </c>
      <c r="CA51" s="2">
        <f t="shared" si="5"/>
        <v>2542183.4885439407</v>
      </c>
    </row>
    <row r="52" spans="1:79" s="2" customFormat="1" x14ac:dyDescent="0.35">
      <c r="A52" s="19">
        <v>49</v>
      </c>
      <c r="B52" s="19" t="s">
        <v>127</v>
      </c>
      <c r="C52" s="2">
        <f>'supply 2012-13'!C52*exempt!$C50</f>
        <v>0</v>
      </c>
      <c r="D52" s="2">
        <f>'supply 2012-13'!D52*exempt!$C50</f>
        <v>0</v>
      </c>
      <c r="E52" s="2">
        <f>'supply 2012-13'!E52*exempt!$C50</f>
        <v>0</v>
      </c>
      <c r="F52" s="2">
        <f>'supply 2012-13'!F52*exempt!$C50</f>
        <v>0</v>
      </c>
      <c r="G52" s="2">
        <f>'supply 2012-13'!G52*exempt!$C50</f>
        <v>0</v>
      </c>
      <c r="H52" s="2">
        <f>'supply 2012-13'!H52*exempt!$C50</f>
        <v>0</v>
      </c>
      <c r="I52" s="2">
        <f>'supply 2012-13'!I52*exempt!$C50</f>
        <v>0</v>
      </c>
      <c r="J52" s="2">
        <f>'supply 2012-13'!J52*exempt!$C50</f>
        <v>0</v>
      </c>
      <c r="K52" s="2">
        <f>'supply 2012-13'!K52*exempt!$C50</f>
        <v>0</v>
      </c>
      <c r="L52" s="2">
        <f>'supply 2012-13'!L52*exempt!$C50</f>
        <v>0</v>
      </c>
      <c r="M52" s="2">
        <f>'supply 2012-13'!M52*exempt!$C50</f>
        <v>0</v>
      </c>
      <c r="N52" s="2">
        <f>'supply 2012-13'!N52*exempt!$C50</f>
        <v>0</v>
      </c>
      <c r="O52" s="2">
        <f>'supply 2012-13'!O52*exempt!$C50</f>
        <v>0</v>
      </c>
      <c r="P52" s="2">
        <f>'supply 2012-13'!P52*exempt!$C50</f>
        <v>0</v>
      </c>
      <c r="Q52" s="2">
        <f>'supply 2012-13'!Q52*exempt!$C50</f>
        <v>0</v>
      </c>
      <c r="R52" s="2">
        <f>'supply 2012-13'!R52*exempt!$C50</f>
        <v>0</v>
      </c>
      <c r="S52" s="2">
        <f>'supply 2012-13'!S52*exempt!$C50</f>
        <v>0</v>
      </c>
      <c r="T52" s="2">
        <f>'supply 2012-13'!T52*exempt!$C50</f>
        <v>0</v>
      </c>
      <c r="U52" s="2">
        <f>'supply 2012-13'!U52*exempt!$C50</f>
        <v>0</v>
      </c>
      <c r="V52" s="2">
        <f>'supply 2012-13'!V52*exempt!$C50</f>
        <v>0</v>
      </c>
      <c r="W52" s="2">
        <f>'supply 2012-13'!W52*exempt!$C50</f>
        <v>0</v>
      </c>
      <c r="X52" s="2">
        <f>'supply 2012-13'!X52*exempt!$C50</f>
        <v>0</v>
      </c>
      <c r="Y52" s="2">
        <f>'supply 2012-13'!Y52*exempt!$C50</f>
        <v>0</v>
      </c>
      <c r="Z52" s="2">
        <f>'supply 2012-13'!Z52*exempt!$C50</f>
        <v>0</v>
      </c>
      <c r="AA52" s="2">
        <f>'supply 2012-13'!AA52*exempt!$C50</f>
        <v>0</v>
      </c>
      <c r="AB52" s="2">
        <f>'supply 2012-13'!AB52*exempt!$C50</f>
        <v>0</v>
      </c>
      <c r="AC52" s="2">
        <f>'supply 2012-13'!AC52*exempt!$C50</f>
        <v>0</v>
      </c>
      <c r="AD52" s="2">
        <f>'supply 2012-13'!AD52*exempt!$C50</f>
        <v>0</v>
      </c>
      <c r="AE52" s="2">
        <f>'supply 2012-13'!AE52*exempt!$C50</f>
        <v>0</v>
      </c>
      <c r="AF52" s="2">
        <f>'supply 2012-13'!AF52*exempt!$C50</f>
        <v>0</v>
      </c>
      <c r="AG52" s="2">
        <f>'supply 2012-13'!AG52*exempt!$C50</f>
        <v>0</v>
      </c>
      <c r="AH52" s="2">
        <f>'supply 2012-13'!AH52*exempt!$C50</f>
        <v>0</v>
      </c>
      <c r="AI52" s="2">
        <f>'supply 2012-13'!AI52*exempt!$C50</f>
        <v>0</v>
      </c>
      <c r="AJ52" s="2">
        <f>'supply 2012-13'!AJ52*exempt!$C50</f>
        <v>0</v>
      </c>
      <c r="AK52" s="2">
        <f>'supply 2012-13'!AK52*exempt!$C50</f>
        <v>0</v>
      </c>
      <c r="AL52" s="2">
        <f>'supply 2012-13'!AL52*exempt!$C50</f>
        <v>0</v>
      </c>
      <c r="AM52" s="2">
        <f>'supply 2012-13'!AM52*exempt!$C50</f>
        <v>0</v>
      </c>
      <c r="AN52" s="2">
        <f>'supply 2012-13'!AN52*exempt!$C50</f>
        <v>0</v>
      </c>
      <c r="AO52" s="2">
        <f>'supply 2012-13'!AO52*exempt!$C50</f>
        <v>0</v>
      </c>
      <c r="AP52" s="2">
        <f>'supply 2012-13'!AP52*exempt!$C50</f>
        <v>0</v>
      </c>
      <c r="AQ52" s="2">
        <f>'supply 2012-13'!AQ52*exempt!$C50</f>
        <v>0</v>
      </c>
      <c r="AR52" s="2">
        <f>'supply 2012-13'!AR52*exempt!$C50</f>
        <v>0</v>
      </c>
      <c r="AS52" s="2">
        <f>'supply 2012-13'!AS52*exempt!$C50</f>
        <v>0</v>
      </c>
      <c r="AT52" s="2">
        <f>'supply 2012-13'!AT52*exempt!$C50</f>
        <v>0</v>
      </c>
      <c r="AU52" s="2">
        <f>'supply 2012-13'!AU52*exempt!$C50</f>
        <v>0</v>
      </c>
      <c r="AV52" s="2">
        <f>'supply 2012-13'!AV52*exempt!$C50</f>
        <v>0</v>
      </c>
      <c r="AW52" s="2">
        <f>'supply 2012-13'!AW52*exempt!$C50</f>
        <v>0</v>
      </c>
      <c r="AX52" s="2">
        <f>'supply 2012-13'!AX52*exempt!$C50</f>
        <v>0</v>
      </c>
      <c r="AY52" s="2">
        <f>'supply 2012-13'!AY52*exempt!$C50</f>
        <v>0</v>
      </c>
      <c r="AZ52" s="2">
        <f>'supply 2012-13'!AZ52*exempt!$C50</f>
        <v>0</v>
      </c>
      <c r="BA52" s="2">
        <f>'supply 2012-13'!BA52*exempt!$C50</f>
        <v>0</v>
      </c>
      <c r="BB52" s="2">
        <f>'supply 2012-13'!BB52*exempt!$C50</f>
        <v>0</v>
      </c>
      <c r="BC52" s="2">
        <f>'supply 2012-13'!BC52*exempt!$C50</f>
        <v>0</v>
      </c>
      <c r="BD52" s="2">
        <f>'supply 2012-13'!BD52*exempt!$C50</f>
        <v>0</v>
      </c>
      <c r="BE52" s="2">
        <f>'supply 2012-13'!BE52*exempt!$C50</f>
        <v>0</v>
      </c>
      <c r="BF52" s="2">
        <f>'supply 2012-13'!BF52*exempt!$C50</f>
        <v>0</v>
      </c>
      <c r="BG52" s="2">
        <f>'supply 2012-13'!BG52*exempt!$C50</f>
        <v>0</v>
      </c>
      <c r="BH52" s="2">
        <f>'supply 2012-13'!BH52*exempt!$C50</f>
        <v>0</v>
      </c>
      <c r="BI52" s="2">
        <f>'supply 2012-13'!BI52*exempt!$C50</f>
        <v>0</v>
      </c>
      <c r="BJ52" s="2">
        <f>'supply 2012-13'!BJ52*exempt!$C50</f>
        <v>0</v>
      </c>
      <c r="BK52" s="2">
        <f>'supply 2012-13'!BK52*exempt!$C50</f>
        <v>0</v>
      </c>
      <c r="BL52" s="2">
        <f>'supply 2012-13'!BL52*exempt!$C50</f>
        <v>0</v>
      </c>
      <c r="BM52" s="2">
        <f>'supply 2012-13'!BM52*exempt!$C50</f>
        <v>0</v>
      </c>
      <c r="BN52" s="2">
        <f>'supply 2012-13'!BN52*exempt!$C50</f>
        <v>0</v>
      </c>
      <c r="BO52" s="2">
        <f>'supply 2012-13'!BO52*exempt!$C50</f>
        <v>0</v>
      </c>
      <c r="BP52" s="2">
        <f>'supply 2012-13'!BP52*exempt!$C50</f>
        <v>0</v>
      </c>
      <c r="BQ52" s="2">
        <f t="shared" si="0"/>
        <v>0</v>
      </c>
      <c r="BR52" s="2">
        <v>121577.19808555339</v>
      </c>
      <c r="BS52" s="2">
        <f t="shared" si="1"/>
        <v>121577.19808555339</v>
      </c>
      <c r="BT52" s="2">
        <v>12028.75</v>
      </c>
      <c r="BV52" s="2">
        <f t="shared" si="2"/>
        <v>12028.75</v>
      </c>
      <c r="BW52" s="2">
        <v>8504.6413191393549</v>
      </c>
      <c r="BX52" s="2">
        <f t="shared" si="3"/>
        <v>20533.391319139355</v>
      </c>
      <c r="BY52" s="2">
        <f t="shared" si="4"/>
        <v>142110.58940469276</v>
      </c>
      <c r="BZ52" s="2">
        <v>427611.34480618441</v>
      </c>
      <c r="CA52" s="2">
        <f t="shared" si="5"/>
        <v>569721.93421087717</v>
      </c>
    </row>
    <row r="53" spans="1:79" s="2" customFormat="1" x14ac:dyDescent="0.35">
      <c r="A53" s="19">
        <v>50</v>
      </c>
      <c r="B53" s="19" t="s">
        <v>128</v>
      </c>
      <c r="C53" s="2">
        <f>'supply 2012-13'!C53*exempt!$C51</f>
        <v>0</v>
      </c>
      <c r="D53" s="2">
        <f>'supply 2012-13'!D53*exempt!$C51</f>
        <v>0</v>
      </c>
      <c r="E53" s="2">
        <f>'supply 2012-13'!E53*exempt!$C51</f>
        <v>0</v>
      </c>
      <c r="F53" s="2">
        <f>'supply 2012-13'!F53*exempt!$C51</f>
        <v>0</v>
      </c>
      <c r="G53" s="2">
        <f>'supply 2012-13'!G53*exempt!$C51</f>
        <v>0</v>
      </c>
      <c r="H53" s="2">
        <f>'supply 2012-13'!H53*exempt!$C51</f>
        <v>0</v>
      </c>
      <c r="I53" s="2">
        <f>'supply 2012-13'!I53*exempt!$C51</f>
        <v>0</v>
      </c>
      <c r="J53" s="2">
        <f>'supply 2012-13'!J53*exempt!$C51</f>
        <v>0</v>
      </c>
      <c r="K53" s="2">
        <f>'supply 2012-13'!K53*exempt!$C51</f>
        <v>0</v>
      </c>
      <c r="L53" s="2">
        <f>'supply 2012-13'!L53*exempt!$C51</f>
        <v>0</v>
      </c>
      <c r="M53" s="2">
        <f>'supply 2012-13'!M53*exempt!$C51</f>
        <v>0</v>
      </c>
      <c r="N53" s="2">
        <f>'supply 2012-13'!N53*exempt!$C51</f>
        <v>0</v>
      </c>
      <c r="O53" s="2">
        <f>'supply 2012-13'!O53*exempt!$C51</f>
        <v>0</v>
      </c>
      <c r="P53" s="2">
        <f>'supply 2012-13'!P53*exempt!$C51</f>
        <v>0</v>
      </c>
      <c r="Q53" s="2">
        <f>'supply 2012-13'!Q53*exempt!$C51</f>
        <v>0</v>
      </c>
      <c r="R53" s="2">
        <f>'supply 2012-13'!R53*exempt!$C51</f>
        <v>0</v>
      </c>
      <c r="S53" s="2">
        <f>'supply 2012-13'!S53*exempt!$C51</f>
        <v>0</v>
      </c>
      <c r="T53" s="2">
        <f>'supply 2012-13'!T53*exempt!$C51</f>
        <v>0</v>
      </c>
      <c r="U53" s="2">
        <f>'supply 2012-13'!U53*exempt!$C51</f>
        <v>0</v>
      </c>
      <c r="V53" s="2">
        <f>'supply 2012-13'!V53*exempt!$C51</f>
        <v>0</v>
      </c>
      <c r="W53" s="2">
        <f>'supply 2012-13'!W53*exempt!$C51</f>
        <v>0</v>
      </c>
      <c r="X53" s="2">
        <f>'supply 2012-13'!X53*exempt!$C51</f>
        <v>0</v>
      </c>
      <c r="Y53" s="2">
        <f>'supply 2012-13'!Y53*exempt!$C51</f>
        <v>0</v>
      </c>
      <c r="Z53" s="2">
        <f>'supply 2012-13'!Z53*exempt!$C51</f>
        <v>0</v>
      </c>
      <c r="AA53" s="2">
        <f>'supply 2012-13'!AA53*exempt!$C51</f>
        <v>0</v>
      </c>
      <c r="AB53" s="2">
        <f>'supply 2012-13'!AB53*exempt!$C51</f>
        <v>0</v>
      </c>
      <c r="AC53" s="2">
        <f>'supply 2012-13'!AC53*exempt!$C51</f>
        <v>0</v>
      </c>
      <c r="AD53" s="2">
        <f>'supply 2012-13'!AD53*exempt!$C51</f>
        <v>0</v>
      </c>
      <c r="AE53" s="2">
        <f>'supply 2012-13'!AE53*exempt!$C51</f>
        <v>0</v>
      </c>
      <c r="AF53" s="2">
        <f>'supply 2012-13'!AF53*exempt!$C51</f>
        <v>0</v>
      </c>
      <c r="AG53" s="2">
        <f>'supply 2012-13'!AG53*exempt!$C51</f>
        <v>0</v>
      </c>
      <c r="AH53" s="2">
        <f>'supply 2012-13'!AH53*exempt!$C51</f>
        <v>0</v>
      </c>
      <c r="AI53" s="2">
        <f>'supply 2012-13'!AI53*exempt!$C51</f>
        <v>0</v>
      </c>
      <c r="AJ53" s="2">
        <f>'supply 2012-13'!AJ53*exempt!$C51</f>
        <v>0</v>
      </c>
      <c r="AK53" s="2">
        <f>'supply 2012-13'!AK53*exempt!$C51</f>
        <v>0</v>
      </c>
      <c r="AL53" s="2">
        <f>'supply 2012-13'!AL53*exempt!$C51</f>
        <v>0</v>
      </c>
      <c r="AM53" s="2">
        <f>'supply 2012-13'!AM53*exempt!$C51</f>
        <v>0</v>
      </c>
      <c r="AN53" s="2">
        <f>'supply 2012-13'!AN53*exempt!$C51</f>
        <v>0</v>
      </c>
      <c r="AO53" s="2">
        <f>'supply 2012-13'!AO53*exempt!$C51</f>
        <v>0</v>
      </c>
      <c r="AP53" s="2">
        <f>'supply 2012-13'!AP53*exempt!$C51</f>
        <v>0</v>
      </c>
      <c r="AQ53" s="2">
        <f>'supply 2012-13'!AQ53*exempt!$C51</f>
        <v>0</v>
      </c>
      <c r="AR53" s="2">
        <f>'supply 2012-13'!AR53*exempt!$C51</f>
        <v>0</v>
      </c>
      <c r="AS53" s="2">
        <f>'supply 2012-13'!AS53*exempt!$C51</f>
        <v>0</v>
      </c>
      <c r="AT53" s="2">
        <f>'supply 2012-13'!AT53*exempt!$C51</f>
        <v>0</v>
      </c>
      <c r="AU53" s="2">
        <f>'supply 2012-13'!AU53*exempt!$C51</f>
        <v>0</v>
      </c>
      <c r="AV53" s="2">
        <f>'supply 2012-13'!AV53*exempt!$C51</f>
        <v>0</v>
      </c>
      <c r="AW53" s="2">
        <f>'supply 2012-13'!AW53*exempt!$C51</f>
        <v>0</v>
      </c>
      <c r="AX53" s="2">
        <f>'supply 2012-13'!AX53*exempt!$C51</f>
        <v>0</v>
      </c>
      <c r="AY53" s="2">
        <f>'supply 2012-13'!AY53*exempt!$C51</f>
        <v>0</v>
      </c>
      <c r="AZ53" s="2">
        <f>'supply 2012-13'!AZ53*exempt!$C51</f>
        <v>0</v>
      </c>
      <c r="BA53" s="2">
        <f>'supply 2012-13'!BA53*exempt!$C51</f>
        <v>0</v>
      </c>
      <c r="BB53" s="2">
        <f>'supply 2012-13'!BB53*exempt!$C51</f>
        <v>0</v>
      </c>
      <c r="BC53" s="2">
        <f>'supply 2012-13'!BC53*exempt!$C51</f>
        <v>0</v>
      </c>
      <c r="BD53" s="2">
        <f>'supply 2012-13'!BD53*exempt!$C51</f>
        <v>0</v>
      </c>
      <c r="BE53" s="2">
        <f>'supply 2012-13'!BE53*exempt!$C51</f>
        <v>0</v>
      </c>
      <c r="BF53" s="2">
        <f>'supply 2012-13'!BF53*exempt!$C51</f>
        <v>0</v>
      </c>
      <c r="BG53" s="2">
        <f>'supply 2012-13'!BG53*exempt!$C51</f>
        <v>0</v>
      </c>
      <c r="BH53" s="2">
        <f>'supply 2012-13'!BH53*exempt!$C51</f>
        <v>0</v>
      </c>
      <c r="BI53" s="2">
        <f>'supply 2012-13'!BI53*exempt!$C51</f>
        <v>0</v>
      </c>
      <c r="BJ53" s="2">
        <f>'supply 2012-13'!BJ53*exempt!$C51</f>
        <v>0</v>
      </c>
      <c r="BK53" s="2">
        <f>'supply 2012-13'!BK53*exempt!$C51</f>
        <v>0</v>
      </c>
      <c r="BL53" s="2">
        <f>'supply 2012-13'!BL53*exempt!$C51</f>
        <v>0</v>
      </c>
      <c r="BM53" s="2">
        <f>'supply 2012-13'!BM53*exempt!$C51</f>
        <v>0</v>
      </c>
      <c r="BN53" s="2">
        <f>'supply 2012-13'!BN53*exempt!$C51</f>
        <v>0</v>
      </c>
      <c r="BO53" s="2">
        <f>'supply 2012-13'!BO53*exempt!$C51</f>
        <v>0</v>
      </c>
      <c r="BP53" s="2">
        <f>'supply 2012-13'!BP53*exempt!$C51</f>
        <v>0</v>
      </c>
      <c r="BQ53" s="2">
        <f t="shared" si="0"/>
        <v>0</v>
      </c>
      <c r="BR53" s="2">
        <v>382803.89753023611</v>
      </c>
      <c r="BS53" s="2">
        <f t="shared" si="1"/>
        <v>382803.89753023611</v>
      </c>
      <c r="BT53" s="2">
        <v>340787.94</v>
      </c>
      <c r="BV53" s="2">
        <f t="shared" si="2"/>
        <v>340787.94</v>
      </c>
      <c r="BW53" s="2">
        <v>218572.05176742392</v>
      </c>
      <c r="BX53" s="2">
        <f t="shared" si="3"/>
        <v>559359.99176742393</v>
      </c>
      <c r="BY53" s="2">
        <f t="shared" si="4"/>
        <v>942163.88929765997</v>
      </c>
      <c r="BZ53" s="2">
        <v>2065778.1258562782</v>
      </c>
      <c r="CA53" s="2">
        <f t="shared" si="5"/>
        <v>3007942.015153938</v>
      </c>
    </row>
    <row r="54" spans="1:79" s="2" customFormat="1" x14ac:dyDescent="0.35">
      <c r="A54" s="19">
        <v>51</v>
      </c>
      <c r="B54" s="19" t="s">
        <v>129</v>
      </c>
      <c r="C54" s="2">
        <f>'supply 2012-13'!C54*exempt!$C52</f>
        <v>0</v>
      </c>
      <c r="D54" s="2">
        <f>'supply 2012-13'!D54*exempt!$C52</f>
        <v>0</v>
      </c>
      <c r="E54" s="2">
        <f>'supply 2012-13'!E54*exempt!$C52</f>
        <v>0</v>
      </c>
      <c r="F54" s="2">
        <f>'supply 2012-13'!F54*exempt!$C52</f>
        <v>0</v>
      </c>
      <c r="G54" s="2">
        <f>'supply 2012-13'!G54*exempt!$C52</f>
        <v>0</v>
      </c>
      <c r="H54" s="2">
        <f>'supply 2012-13'!H54*exempt!$C52</f>
        <v>0</v>
      </c>
      <c r="I54" s="2">
        <f>'supply 2012-13'!I54*exempt!$C52</f>
        <v>0</v>
      </c>
      <c r="J54" s="2">
        <f>'supply 2012-13'!J54*exempt!$C52</f>
        <v>0</v>
      </c>
      <c r="K54" s="2">
        <f>'supply 2012-13'!K54*exempt!$C52</f>
        <v>0</v>
      </c>
      <c r="L54" s="2">
        <f>'supply 2012-13'!L54*exempt!$C52</f>
        <v>0</v>
      </c>
      <c r="M54" s="2">
        <f>'supply 2012-13'!M54*exempt!$C52</f>
        <v>43576.013390550579</v>
      </c>
      <c r="N54" s="2">
        <f>'supply 2012-13'!N54*exempt!$C52</f>
        <v>0</v>
      </c>
      <c r="O54" s="2">
        <f>'supply 2012-13'!O54*exempt!$C52</f>
        <v>0</v>
      </c>
      <c r="P54" s="2">
        <f>'supply 2012-13'!P54*exempt!$C52</f>
        <v>110391.82903712401</v>
      </c>
      <c r="Q54" s="2">
        <f>'supply 2012-13'!Q54*exempt!$C52</f>
        <v>4388232.4103096696</v>
      </c>
      <c r="R54" s="2">
        <f>'supply 2012-13'!R54*exempt!$C52</f>
        <v>0</v>
      </c>
      <c r="S54" s="2">
        <f>'supply 2012-13'!S54*exempt!$C52</f>
        <v>0</v>
      </c>
      <c r="T54" s="2">
        <f>'supply 2012-13'!T54*exempt!$C52</f>
        <v>0</v>
      </c>
      <c r="U54" s="2">
        <f>'supply 2012-13'!U54*exempt!$C52</f>
        <v>0</v>
      </c>
      <c r="V54" s="2">
        <f>'supply 2012-13'!V54*exempt!$C52</f>
        <v>0</v>
      </c>
      <c r="W54" s="2">
        <f>'supply 2012-13'!W54*exempt!$C52</f>
        <v>0</v>
      </c>
      <c r="X54" s="2">
        <f>'supply 2012-13'!X54*exempt!$C52</f>
        <v>0</v>
      </c>
      <c r="Y54" s="2">
        <f>'supply 2012-13'!Y54*exempt!$C52</f>
        <v>0</v>
      </c>
      <c r="Z54" s="2">
        <f>'supply 2012-13'!Z54*exempt!$C52</f>
        <v>0</v>
      </c>
      <c r="AA54" s="2">
        <f>'supply 2012-13'!AA54*exempt!$C52</f>
        <v>0</v>
      </c>
      <c r="AB54" s="2">
        <f>'supply 2012-13'!AB54*exempt!$C52</f>
        <v>0</v>
      </c>
      <c r="AC54" s="2">
        <f>'supply 2012-13'!AC54*exempt!$C52</f>
        <v>0</v>
      </c>
      <c r="AD54" s="2">
        <f>'supply 2012-13'!AD54*exempt!$C52</f>
        <v>0</v>
      </c>
      <c r="AE54" s="2">
        <f>'supply 2012-13'!AE54*exempt!$C52</f>
        <v>0</v>
      </c>
      <c r="AF54" s="2">
        <f>'supply 2012-13'!AF54*exempt!$C52</f>
        <v>0</v>
      </c>
      <c r="AG54" s="2">
        <f>'supply 2012-13'!AG54*exempt!$C52</f>
        <v>40469.536739851399</v>
      </c>
      <c r="AH54" s="2">
        <f>'supply 2012-13'!AH54*exempt!$C52</f>
        <v>0</v>
      </c>
      <c r="AI54" s="2">
        <f>'supply 2012-13'!AI54*exempt!$C52</f>
        <v>0</v>
      </c>
      <c r="AJ54" s="2">
        <f>'supply 2012-13'!AJ54*exempt!$C52</f>
        <v>0</v>
      </c>
      <c r="AK54" s="2">
        <f>'supply 2012-13'!AK54*exempt!$C52</f>
        <v>0</v>
      </c>
      <c r="AL54" s="2">
        <f>'supply 2012-13'!AL54*exempt!$C52</f>
        <v>0</v>
      </c>
      <c r="AM54" s="2">
        <f>'supply 2012-13'!AM54*exempt!$C52</f>
        <v>0</v>
      </c>
      <c r="AN54" s="2">
        <f>'supply 2012-13'!AN54*exempt!$C52</f>
        <v>0</v>
      </c>
      <c r="AO54" s="2">
        <f>'supply 2012-13'!AO54*exempt!$C52</f>
        <v>0</v>
      </c>
      <c r="AP54" s="2">
        <f>'supply 2012-13'!AP54*exempt!$C52</f>
        <v>0</v>
      </c>
      <c r="AQ54" s="2">
        <f>'supply 2012-13'!AQ54*exempt!$C52</f>
        <v>0</v>
      </c>
      <c r="AR54" s="2">
        <f>'supply 2012-13'!AR54*exempt!$C52</f>
        <v>0</v>
      </c>
      <c r="AS54" s="2">
        <f>'supply 2012-13'!AS54*exempt!$C52</f>
        <v>0</v>
      </c>
      <c r="AT54" s="2">
        <f>'supply 2012-13'!AT54*exempt!$C52</f>
        <v>0</v>
      </c>
      <c r="AU54" s="2">
        <f>'supply 2012-13'!AU54*exempt!$C52</f>
        <v>0</v>
      </c>
      <c r="AV54" s="2">
        <f>'supply 2012-13'!AV54*exempt!$C52</f>
        <v>0</v>
      </c>
      <c r="AW54" s="2">
        <f>'supply 2012-13'!AW54*exempt!$C52</f>
        <v>0</v>
      </c>
      <c r="AX54" s="2">
        <f>'supply 2012-13'!AX54*exempt!$C52</f>
        <v>0</v>
      </c>
      <c r="AY54" s="2">
        <f>'supply 2012-13'!AY54*exempt!$C52</f>
        <v>0</v>
      </c>
      <c r="AZ54" s="2">
        <f>'supply 2012-13'!AZ54*exempt!$C52</f>
        <v>0</v>
      </c>
      <c r="BA54" s="2">
        <f>'supply 2012-13'!BA54*exempt!$C52</f>
        <v>0</v>
      </c>
      <c r="BB54" s="2">
        <f>'supply 2012-13'!BB54*exempt!$C52</f>
        <v>0</v>
      </c>
      <c r="BC54" s="2">
        <f>'supply 2012-13'!BC54*exempt!$C52</f>
        <v>0</v>
      </c>
      <c r="BD54" s="2">
        <f>'supply 2012-13'!BD54*exempt!$C52</f>
        <v>0</v>
      </c>
      <c r="BE54" s="2">
        <f>'supply 2012-13'!BE54*exempt!$C52</f>
        <v>0</v>
      </c>
      <c r="BF54" s="2">
        <f>'supply 2012-13'!BF54*exempt!$C52</f>
        <v>0</v>
      </c>
      <c r="BG54" s="2">
        <f>'supply 2012-13'!BG54*exempt!$C52</f>
        <v>0</v>
      </c>
      <c r="BH54" s="2">
        <f>'supply 2012-13'!BH54*exempt!$C52</f>
        <v>0</v>
      </c>
      <c r="BI54" s="2">
        <f>'supply 2012-13'!BI54*exempt!$C52</f>
        <v>0</v>
      </c>
      <c r="BJ54" s="2">
        <f>'supply 2012-13'!BJ54*exempt!$C52</f>
        <v>0</v>
      </c>
      <c r="BK54" s="2">
        <f>'supply 2012-13'!BK54*exempt!$C52</f>
        <v>0</v>
      </c>
      <c r="BL54" s="2">
        <f>'supply 2012-13'!BL54*exempt!$C52</f>
        <v>0</v>
      </c>
      <c r="BM54" s="2">
        <f>'supply 2012-13'!BM54*exempt!$C52</f>
        <v>0</v>
      </c>
      <c r="BN54" s="2">
        <f>'supply 2012-13'!BN54*exempt!$C52</f>
        <v>0</v>
      </c>
      <c r="BO54" s="2">
        <f>'supply 2012-13'!BO54*exempt!$C52</f>
        <v>0</v>
      </c>
      <c r="BP54" s="2">
        <f>'supply 2012-13'!BP54*exempt!$C52</f>
        <v>0</v>
      </c>
      <c r="BQ54" s="2">
        <f t="shared" si="0"/>
        <v>4582669.7894771956</v>
      </c>
      <c r="BR54" s="2">
        <v>1165534.6623913171</v>
      </c>
      <c r="BS54" s="2">
        <f t="shared" si="1"/>
        <v>5748204.4518685127</v>
      </c>
      <c r="BT54" s="2">
        <v>136097.18</v>
      </c>
      <c r="BV54" s="2">
        <f t="shared" si="2"/>
        <v>136097.18</v>
      </c>
      <c r="BW54" s="2">
        <v>45109.070620864535</v>
      </c>
      <c r="BX54" s="2">
        <f t="shared" si="3"/>
        <v>181206.25062086454</v>
      </c>
      <c r="BY54" s="2">
        <f t="shared" si="4"/>
        <v>5929410.702489377</v>
      </c>
      <c r="BZ54" s="2">
        <v>814811.92261134298</v>
      </c>
      <c r="CA54" s="2">
        <f t="shared" si="5"/>
        <v>6744222.6251007197</v>
      </c>
    </row>
    <row r="55" spans="1:79" s="2" customFormat="1" x14ac:dyDescent="0.35">
      <c r="A55" s="19">
        <v>52</v>
      </c>
      <c r="B55" s="19" t="s">
        <v>130</v>
      </c>
      <c r="C55" s="2">
        <f>'supply 2012-13'!C55*exempt!$C53</f>
        <v>0</v>
      </c>
      <c r="D55" s="2">
        <f>'supply 2012-13'!D55*exempt!$C53</f>
        <v>0</v>
      </c>
      <c r="E55" s="2">
        <f>'supply 2012-13'!E55*exempt!$C53</f>
        <v>0</v>
      </c>
      <c r="F55" s="2">
        <f>'supply 2012-13'!F55*exempt!$C53</f>
        <v>0</v>
      </c>
      <c r="G55" s="2">
        <f>'supply 2012-13'!G55*exempt!$C53</f>
        <v>0</v>
      </c>
      <c r="H55" s="2">
        <f>'supply 2012-13'!H55*exempt!$C53</f>
        <v>0</v>
      </c>
      <c r="I55" s="2">
        <f>'supply 2012-13'!I55*exempt!$C53</f>
        <v>0</v>
      </c>
      <c r="J55" s="2">
        <f>'supply 2012-13'!J55*exempt!$C53</f>
        <v>0</v>
      </c>
      <c r="K55" s="2">
        <f>'supply 2012-13'!K55*exempt!$C53</f>
        <v>0</v>
      </c>
      <c r="L55" s="2">
        <f>'supply 2012-13'!L55*exempt!$C53</f>
        <v>0</v>
      </c>
      <c r="M55" s="2">
        <f>'supply 2012-13'!M55*exempt!$C53</f>
        <v>0</v>
      </c>
      <c r="N55" s="2">
        <f>'supply 2012-13'!N55*exempt!$C53</f>
        <v>0</v>
      </c>
      <c r="O55" s="2">
        <f>'supply 2012-13'!O55*exempt!$C53</f>
        <v>0</v>
      </c>
      <c r="P55" s="2">
        <f>'supply 2012-13'!P55*exempt!$C53</f>
        <v>0</v>
      </c>
      <c r="Q55" s="2">
        <f>'supply 2012-13'!Q55*exempt!$C53</f>
        <v>0</v>
      </c>
      <c r="R55" s="2">
        <f>'supply 2012-13'!R55*exempt!$C53</f>
        <v>0</v>
      </c>
      <c r="S55" s="2">
        <f>'supply 2012-13'!S55*exempt!$C53</f>
        <v>0</v>
      </c>
      <c r="T55" s="2">
        <f>'supply 2012-13'!T55*exempt!$C53</f>
        <v>0</v>
      </c>
      <c r="U55" s="2">
        <f>'supply 2012-13'!U55*exempt!$C53</f>
        <v>0</v>
      </c>
      <c r="V55" s="2">
        <f>'supply 2012-13'!V55*exempt!$C53</f>
        <v>0</v>
      </c>
      <c r="W55" s="2">
        <f>'supply 2012-13'!W55*exempt!$C53</f>
        <v>0</v>
      </c>
      <c r="X55" s="2">
        <f>'supply 2012-13'!X55*exempt!$C53</f>
        <v>0</v>
      </c>
      <c r="Y55" s="2">
        <f>'supply 2012-13'!Y55*exempt!$C53</f>
        <v>0</v>
      </c>
      <c r="Z55" s="2">
        <f>'supply 2012-13'!Z55*exempt!$C53</f>
        <v>0</v>
      </c>
      <c r="AA55" s="2">
        <f>'supply 2012-13'!AA55*exempt!$C53</f>
        <v>0</v>
      </c>
      <c r="AB55" s="2">
        <f>'supply 2012-13'!AB55*exempt!$C53</f>
        <v>0</v>
      </c>
      <c r="AC55" s="2">
        <f>'supply 2012-13'!AC55*exempt!$C53</f>
        <v>0</v>
      </c>
      <c r="AD55" s="2">
        <f>'supply 2012-13'!AD55*exempt!$C53</f>
        <v>0</v>
      </c>
      <c r="AE55" s="2">
        <f>'supply 2012-13'!AE55*exempt!$C53</f>
        <v>0</v>
      </c>
      <c r="AF55" s="2">
        <f>'supply 2012-13'!AF55*exempt!$C53</f>
        <v>0</v>
      </c>
      <c r="AG55" s="2">
        <f>'supply 2012-13'!AG55*exempt!$C53</f>
        <v>0</v>
      </c>
      <c r="AH55" s="2">
        <f>'supply 2012-13'!AH55*exempt!$C53</f>
        <v>0</v>
      </c>
      <c r="AI55" s="2">
        <f>'supply 2012-13'!AI55*exempt!$C53</f>
        <v>0</v>
      </c>
      <c r="AJ55" s="2">
        <f>'supply 2012-13'!AJ55*exempt!$C53</f>
        <v>0</v>
      </c>
      <c r="AK55" s="2">
        <f>'supply 2012-13'!AK55*exempt!$C53</f>
        <v>0</v>
      </c>
      <c r="AL55" s="2">
        <f>'supply 2012-13'!AL55*exempt!$C53</f>
        <v>0</v>
      </c>
      <c r="AM55" s="2">
        <f>'supply 2012-13'!AM55*exempt!$C53</f>
        <v>0</v>
      </c>
      <c r="AN55" s="2">
        <f>'supply 2012-13'!AN55*exempt!$C53</f>
        <v>0</v>
      </c>
      <c r="AO55" s="2">
        <f>'supply 2012-13'!AO55*exempt!$C53</f>
        <v>0</v>
      </c>
      <c r="AP55" s="2">
        <f>'supply 2012-13'!AP55*exempt!$C53</f>
        <v>0</v>
      </c>
      <c r="AQ55" s="2">
        <f>'supply 2012-13'!AQ55*exempt!$C53</f>
        <v>0</v>
      </c>
      <c r="AR55" s="2">
        <f>'supply 2012-13'!AR55*exempt!$C53</f>
        <v>0</v>
      </c>
      <c r="AS55" s="2">
        <f>'supply 2012-13'!AS55*exempt!$C53</f>
        <v>0</v>
      </c>
      <c r="AT55" s="2">
        <f>'supply 2012-13'!AT55*exempt!$C53</f>
        <v>0</v>
      </c>
      <c r="AU55" s="2">
        <f>'supply 2012-13'!AU55*exempt!$C53</f>
        <v>0</v>
      </c>
      <c r="AV55" s="2">
        <f>'supply 2012-13'!AV55*exempt!$C53</f>
        <v>0</v>
      </c>
      <c r="AW55" s="2">
        <f>'supply 2012-13'!AW55*exempt!$C53</f>
        <v>0</v>
      </c>
      <c r="AX55" s="2">
        <f>'supply 2012-13'!AX55*exempt!$C53</f>
        <v>0</v>
      </c>
      <c r="AY55" s="2">
        <f>'supply 2012-13'!AY55*exempt!$C53</f>
        <v>0</v>
      </c>
      <c r="AZ55" s="2">
        <f>'supply 2012-13'!AZ55*exempt!$C53</f>
        <v>0</v>
      </c>
      <c r="BA55" s="2">
        <f>'supply 2012-13'!BA55*exempt!$C53</f>
        <v>0</v>
      </c>
      <c r="BB55" s="2">
        <f>'supply 2012-13'!BB55*exempt!$C53</f>
        <v>0</v>
      </c>
      <c r="BC55" s="2">
        <f>'supply 2012-13'!BC55*exempt!$C53</f>
        <v>0</v>
      </c>
      <c r="BD55" s="2">
        <f>'supply 2012-13'!BD55*exempt!$C53</f>
        <v>0</v>
      </c>
      <c r="BE55" s="2">
        <f>'supply 2012-13'!BE55*exempt!$C53</f>
        <v>0</v>
      </c>
      <c r="BF55" s="2">
        <f>'supply 2012-13'!BF55*exempt!$C53</f>
        <v>0</v>
      </c>
      <c r="BG55" s="2">
        <f>'supply 2012-13'!BG55*exempt!$C53</f>
        <v>0</v>
      </c>
      <c r="BH55" s="2">
        <f>'supply 2012-13'!BH55*exempt!$C53</f>
        <v>0</v>
      </c>
      <c r="BI55" s="2">
        <f>'supply 2012-13'!BI55*exempt!$C53</f>
        <v>0</v>
      </c>
      <c r="BJ55" s="2">
        <f>'supply 2012-13'!BJ55*exempt!$C53</f>
        <v>0</v>
      </c>
      <c r="BK55" s="2">
        <f>'supply 2012-13'!BK55*exempt!$C53</f>
        <v>0</v>
      </c>
      <c r="BL55" s="2">
        <f>'supply 2012-13'!BL55*exempt!$C53</f>
        <v>0</v>
      </c>
      <c r="BM55" s="2">
        <f>'supply 2012-13'!BM55*exempt!$C53</f>
        <v>0</v>
      </c>
      <c r="BN55" s="2">
        <f>'supply 2012-13'!BN55*exempt!$C53</f>
        <v>0</v>
      </c>
      <c r="BO55" s="2">
        <f>'supply 2012-13'!BO55*exempt!$C53</f>
        <v>0</v>
      </c>
      <c r="BP55" s="2">
        <f>'supply 2012-13'!BP55*exempt!$C53</f>
        <v>0</v>
      </c>
      <c r="BQ55" s="2">
        <f t="shared" si="0"/>
        <v>0</v>
      </c>
      <c r="BR55" s="2">
        <v>127656.85394212211</v>
      </c>
      <c r="BS55" s="2">
        <f t="shared" si="1"/>
        <v>127656.85394212211</v>
      </c>
      <c r="BT55" s="2">
        <v>63116.719999999994</v>
      </c>
      <c r="BV55" s="2">
        <f t="shared" si="2"/>
        <v>63116.719999999994</v>
      </c>
      <c r="BW55" s="2">
        <v>1454.3722975560386</v>
      </c>
      <c r="BX55" s="2">
        <f t="shared" si="3"/>
        <v>64571.092297556032</v>
      </c>
      <c r="BY55" s="2">
        <f t="shared" si="4"/>
        <v>192227.94623967813</v>
      </c>
      <c r="BZ55" s="2">
        <v>494461.71689063997</v>
      </c>
      <c r="CA55" s="2">
        <f t="shared" si="5"/>
        <v>686689.66313031805</v>
      </c>
    </row>
    <row r="56" spans="1:79" s="2" customFormat="1" x14ac:dyDescent="0.35">
      <c r="A56" s="19">
        <v>53</v>
      </c>
      <c r="B56" s="19" t="s">
        <v>131</v>
      </c>
      <c r="C56" s="2">
        <f>'supply 2012-13'!C56*exempt!$C54</f>
        <v>0</v>
      </c>
      <c r="D56" s="2">
        <f>'supply 2012-13'!D56*exempt!$C54</f>
        <v>0</v>
      </c>
      <c r="E56" s="2">
        <f>'supply 2012-13'!E56*exempt!$C54</f>
        <v>0</v>
      </c>
      <c r="F56" s="2">
        <f>'supply 2012-13'!F56*exempt!$C54</f>
        <v>0</v>
      </c>
      <c r="G56" s="2">
        <f>'supply 2012-13'!G56*exempt!$C54</f>
        <v>0</v>
      </c>
      <c r="H56" s="2">
        <f>'supply 2012-13'!H56*exempt!$C54</f>
        <v>0</v>
      </c>
      <c r="I56" s="2">
        <f>'supply 2012-13'!I56*exempt!$C54</f>
        <v>0</v>
      </c>
      <c r="J56" s="2">
        <f>'supply 2012-13'!J56*exempt!$C54</f>
        <v>0</v>
      </c>
      <c r="K56" s="2">
        <f>'supply 2012-13'!K56*exempt!$C54</f>
        <v>0</v>
      </c>
      <c r="L56" s="2">
        <f>'supply 2012-13'!L56*exempt!$C54</f>
        <v>0</v>
      </c>
      <c r="M56" s="2">
        <f>'supply 2012-13'!M56*exempt!$C54</f>
        <v>0</v>
      </c>
      <c r="N56" s="2">
        <f>'supply 2012-13'!N56*exempt!$C54</f>
        <v>0</v>
      </c>
      <c r="O56" s="2">
        <f>'supply 2012-13'!O56*exempt!$C54</f>
        <v>0</v>
      </c>
      <c r="P56" s="2">
        <f>'supply 2012-13'!P56*exempt!$C54</f>
        <v>0</v>
      </c>
      <c r="Q56" s="2">
        <f>'supply 2012-13'!Q56*exempt!$C54</f>
        <v>0</v>
      </c>
      <c r="R56" s="2">
        <f>'supply 2012-13'!R56*exempt!$C54</f>
        <v>0</v>
      </c>
      <c r="S56" s="2">
        <f>'supply 2012-13'!S56*exempt!$C54</f>
        <v>0</v>
      </c>
      <c r="T56" s="2">
        <f>'supply 2012-13'!T56*exempt!$C54</f>
        <v>0</v>
      </c>
      <c r="U56" s="2">
        <f>'supply 2012-13'!U56*exempt!$C54</f>
        <v>0</v>
      </c>
      <c r="V56" s="2">
        <f>'supply 2012-13'!V56*exempt!$C54</f>
        <v>0</v>
      </c>
      <c r="W56" s="2">
        <f>'supply 2012-13'!W56*exempt!$C54</f>
        <v>0</v>
      </c>
      <c r="X56" s="2">
        <f>'supply 2012-13'!X56*exempt!$C54</f>
        <v>0</v>
      </c>
      <c r="Y56" s="2">
        <f>'supply 2012-13'!Y56*exempt!$C54</f>
        <v>0</v>
      </c>
      <c r="Z56" s="2">
        <f>'supply 2012-13'!Z56*exempt!$C54</f>
        <v>0</v>
      </c>
      <c r="AA56" s="2">
        <f>'supply 2012-13'!AA56*exempt!$C54</f>
        <v>0</v>
      </c>
      <c r="AB56" s="2">
        <f>'supply 2012-13'!AB56*exempt!$C54</f>
        <v>0</v>
      </c>
      <c r="AC56" s="2">
        <f>'supply 2012-13'!AC56*exempt!$C54</f>
        <v>0</v>
      </c>
      <c r="AD56" s="2">
        <f>'supply 2012-13'!AD56*exempt!$C54</f>
        <v>0</v>
      </c>
      <c r="AE56" s="2">
        <f>'supply 2012-13'!AE56*exempt!$C54</f>
        <v>0</v>
      </c>
      <c r="AF56" s="2">
        <f>'supply 2012-13'!AF56*exempt!$C54</f>
        <v>0</v>
      </c>
      <c r="AG56" s="2">
        <f>'supply 2012-13'!AG56*exempt!$C54</f>
        <v>0</v>
      </c>
      <c r="AH56" s="2">
        <f>'supply 2012-13'!AH56*exempt!$C54</f>
        <v>0</v>
      </c>
      <c r="AI56" s="2">
        <f>'supply 2012-13'!AI56*exempt!$C54</f>
        <v>0</v>
      </c>
      <c r="AJ56" s="2">
        <f>'supply 2012-13'!AJ56*exempt!$C54</f>
        <v>0</v>
      </c>
      <c r="AK56" s="2">
        <f>'supply 2012-13'!AK56*exempt!$C54</f>
        <v>0</v>
      </c>
      <c r="AL56" s="2">
        <f>'supply 2012-13'!AL56*exempt!$C54</f>
        <v>0</v>
      </c>
      <c r="AM56" s="2">
        <f>'supply 2012-13'!AM56*exempt!$C54</f>
        <v>0</v>
      </c>
      <c r="AN56" s="2">
        <f>'supply 2012-13'!AN56*exempt!$C54</f>
        <v>0</v>
      </c>
      <c r="AO56" s="2">
        <f>'supply 2012-13'!AO56*exempt!$C54</f>
        <v>0</v>
      </c>
      <c r="AP56" s="2">
        <f>'supply 2012-13'!AP56*exempt!$C54</f>
        <v>0</v>
      </c>
      <c r="AQ56" s="2">
        <f>'supply 2012-13'!AQ56*exempt!$C54</f>
        <v>0</v>
      </c>
      <c r="AR56" s="2">
        <f>'supply 2012-13'!AR56*exempt!$C54</f>
        <v>0</v>
      </c>
      <c r="AS56" s="2">
        <f>'supply 2012-13'!AS56*exempt!$C54</f>
        <v>0</v>
      </c>
      <c r="AT56" s="2">
        <f>'supply 2012-13'!AT56*exempt!$C54</f>
        <v>0</v>
      </c>
      <c r="AU56" s="2">
        <f>'supply 2012-13'!AU56*exempt!$C54</f>
        <v>0</v>
      </c>
      <c r="AV56" s="2">
        <f>'supply 2012-13'!AV56*exempt!$C54</f>
        <v>0</v>
      </c>
      <c r="AW56" s="2">
        <f>'supply 2012-13'!AW56*exempt!$C54</f>
        <v>0</v>
      </c>
      <c r="AX56" s="2">
        <f>'supply 2012-13'!AX56*exempt!$C54</f>
        <v>0</v>
      </c>
      <c r="AY56" s="2">
        <f>'supply 2012-13'!AY56*exempt!$C54</f>
        <v>0</v>
      </c>
      <c r="AZ56" s="2">
        <f>'supply 2012-13'!AZ56*exempt!$C54</f>
        <v>0</v>
      </c>
      <c r="BA56" s="2">
        <f>'supply 2012-13'!BA56*exempt!$C54</f>
        <v>0</v>
      </c>
      <c r="BB56" s="2">
        <f>'supply 2012-13'!BB56*exempt!$C54</f>
        <v>0</v>
      </c>
      <c r="BC56" s="2">
        <f>'supply 2012-13'!BC56*exempt!$C54</f>
        <v>0</v>
      </c>
      <c r="BD56" s="2">
        <f>'supply 2012-13'!BD56*exempt!$C54</f>
        <v>0</v>
      </c>
      <c r="BE56" s="2">
        <f>'supply 2012-13'!BE56*exempt!$C54</f>
        <v>0</v>
      </c>
      <c r="BF56" s="2">
        <f>'supply 2012-13'!BF56*exempt!$C54</f>
        <v>0</v>
      </c>
      <c r="BG56" s="2">
        <f>'supply 2012-13'!BG56*exempt!$C54</f>
        <v>0</v>
      </c>
      <c r="BH56" s="2">
        <f>'supply 2012-13'!BH56*exempt!$C54</f>
        <v>0</v>
      </c>
      <c r="BI56" s="2">
        <f>'supply 2012-13'!BI56*exempt!$C54</f>
        <v>0</v>
      </c>
      <c r="BJ56" s="2">
        <f>'supply 2012-13'!BJ56*exempt!$C54</f>
        <v>0</v>
      </c>
      <c r="BK56" s="2">
        <f>'supply 2012-13'!BK56*exempt!$C54</f>
        <v>0</v>
      </c>
      <c r="BL56" s="2">
        <f>'supply 2012-13'!BL56*exempt!$C54</f>
        <v>0</v>
      </c>
      <c r="BM56" s="2">
        <f>'supply 2012-13'!BM56*exempt!$C54</f>
        <v>0</v>
      </c>
      <c r="BN56" s="2">
        <f>'supply 2012-13'!BN56*exempt!$C54</f>
        <v>0</v>
      </c>
      <c r="BO56" s="2">
        <f>'supply 2012-13'!BO56*exempt!$C54</f>
        <v>0</v>
      </c>
      <c r="BP56" s="2">
        <f>'supply 2012-13'!BP56*exempt!$C54</f>
        <v>0</v>
      </c>
      <c r="BQ56" s="2">
        <f t="shared" si="0"/>
        <v>0</v>
      </c>
      <c r="BR56" s="2">
        <v>72556.032855202953</v>
      </c>
      <c r="BS56" s="2">
        <f t="shared" si="1"/>
        <v>72556.032855202953</v>
      </c>
      <c r="BT56" s="2">
        <v>27452.489999999994</v>
      </c>
      <c r="BV56" s="2">
        <f t="shared" si="2"/>
        <v>27452.489999999994</v>
      </c>
      <c r="BW56" s="2">
        <v>4672.4374121103319</v>
      </c>
      <c r="BX56" s="2">
        <f t="shared" si="3"/>
        <v>32124.927412110326</v>
      </c>
      <c r="BY56" s="2">
        <f t="shared" si="4"/>
        <v>104680.96026731328</v>
      </c>
      <c r="BZ56" s="2">
        <v>1099737.5126201799</v>
      </c>
      <c r="CA56" s="2">
        <f t="shared" si="5"/>
        <v>1204418.4728874932</v>
      </c>
    </row>
    <row r="57" spans="1:79" s="2" customFormat="1" x14ac:dyDescent="0.35">
      <c r="A57" s="19">
        <v>54</v>
      </c>
      <c r="B57" s="19" t="s">
        <v>132</v>
      </c>
      <c r="C57" s="2">
        <f>'supply 2012-13'!C57*exempt!$C55</f>
        <v>0</v>
      </c>
      <c r="D57" s="2">
        <f>'supply 2012-13'!D57*exempt!$C55</f>
        <v>0</v>
      </c>
      <c r="E57" s="2">
        <f>'supply 2012-13'!E57*exempt!$C55</f>
        <v>0</v>
      </c>
      <c r="F57" s="2">
        <f>'supply 2012-13'!F57*exempt!$C55</f>
        <v>0</v>
      </c>
      <c r="G57" s="2">
        <f>'supply 2012-13'!G57*exempt!$C55</f>
        <v>0</v>
      </c>
      <c r="H57" s="2">
        <f>'supply 2012-13'!H57*exempt!$C55</f>
        <v>0</v>
      </c>
      <c r="I57" s="2">
        <f>'supply 2012-13'!I57*exempt!$C55</f>
        <v>0</v>
      </c>
      <c r="J57" s="2">
        <f>'supply 2012-13'!J57*exempt!$C55</f>
        <v>0</v>
      </c>
      <c r="K57" s="2">
        <f>'supply 2012-13'!K57*exempt!$C55</f>
        <v>0</v>
      </c>
      <c r="L57" s="2">
        <f>'supply 2012-13'!L57*exempt!$C55</f>
        <v>0</v>
      </c>
      <c r="M57" s="2">
        <f>'supply 2012-13'!M57*exempt!$C55</f>
        <v>0</v>
      </c>
      <c r="N57" s="2">
        <f>'supply 2012-13'!N57*exempt!$C55</f>
        <v>0</v>
      </c>
      <c r="O57" s="2">
        <f>'supply 2012-13'!O57*exempt!$C55</f>
        <v>0</v>
      </c>
      <c r="P57" s="2">
        <f>'supply 2012-13'!P57*exempt!$C55</f>
        <v>0</v>
      </c>
      <c r="Q57" s="2">
        <f>'supply 2012-13'!Q57*exempt!$C55</f>
        <v>0</v>
      </c>
      <c r="R57" s="2">
        <f>'supply 2012-13'!R57*exempt!$C55</f>
        <v>0</v>
      </c>
      <c r="S57" s="2">
        <f>'supply 2012-13'!S57*exempt!$C55</f>
        <v>0</v>
      </c>
      <c r="T57" s="2">
        <f>'supply 2012-13'!T57*exempt!$C55</f>
        <v>0</v>
      </c>
      <c r="U57" s="2">
        <f>'supply 2012-13'!U57*exempt!$C55</f>
        <v>0</v>
      </c>
      <c r="V57" s="2">
        <f>'supply 2012-13'!V57*exempt!$C55</f>
        <v>0</v>
      </c>
      <c r="W57" s="2">
        <f>'supply 2012-13'!W57*exempt!$C55</f>
        <v>0</v>
      </c>
      <c r="X57" s="2">
        <f>'supply 2012-13'!X57*exempt!$C55</f>
        <v>0</v>
      </c>
      <c r="Y57" s="2">
        <f>'supply 2012-13'!Y57*exempt!$C55</f>
        <v>0</v>
      </c>
      <c r="Z57" s="2">
        <f>'supply 2012-13'!Z57*exempt!$C55</f>
        <v>0</v>
      </c>
      <c r="AA57" s="2">
        <f>'supply 2012-13'!AA57*exempt!$C55</f>
        <v>0</v>
      </c>
      <c r="AB57" s="2">
        <f>'supply 2012-13'!AB57*exempt!$C55</f>
        <v>0</v>
      </c>
      <c r="AC57" s="2">
        <f>'supply 2012-13'!AC57*exempt!$C55</f>
        <v>0</v>
      </c>
      <c r="AD57" s="2">
        <f>'supply 2012-13'!AD57*exempt!$C55</f>
        <v>0</v>
      </c>
      <c r="AE57" s="2">
        <f>'supply 2012-13'!AE57*exempt!$C55</f>
        <v>0</v>
      </c>
      <c r="AF57" s="2">
        <f>'supply 2012-13'!AF57*exempt!$C55</f>
        <v>0</v>
      </c>
      <c r="AG57" s="2">
        <f>'supply 2012-13'!AG57*exempt!$C55</f>
        <v>0</v>
      </c>
      <c r="AH57" s="2">
        <f>'supply 2012-13'!AH57*exempt!$C55</f>
        <v>0</v>
      </c>
      <c r="AI57" s="2">
        <f>'supply 2012-13'!AI57*exempt!$C55</f>
        <v>0</v>
      </c>
      <c r="AJ57" s="2">
        <f>'supply 2012-13'!AJ57*exempt!$C55</f>
        <v>0</v>
      </c>
      <c r="AK57" s="2">
        <f>'supply 2012-13'!AK57*exempt!$C55</f>
        <v>0</v>
      </c>
      <c r="AL57" s="2">
        <f>'supply 2012-13'!AL57*exempt!$C55</f>
        <v>0</v>
      </c>
      <c r="AM57" s="2">
        <f>'supply 2012-13'!AM57*exempt!$C55</f>
        <v>0</v>
      </c>
      <c r="AN57" s="2">
        <f>'supply 2012-13'!AN57*exempt!$C55</f>
        <v>0</v>
      </c>
      <c r="AO57" s="2">
        <f>'supply 2012-13'!AO57*exempt!$C55</f>
        <v>0</v>
      </c>
      <c r="AP57" s="2">
        <f>'supply 2012-13'!AP57*exempt!$C55</f>
        <v>0</v>
      </c>
      <c r="AQ57" s="2">
        <f>'supply 2012-13'!AQ57*exempt!$C55</f>
        <v>0</v>
      </c>
      <c r="AR57" s="2">
        <f>'supply 2012-13'!AR57*exempt!$C55</f>
        <v>0</v>
      </c>
      <c r="AS57" s="2">
        <f>'supply 2012-13'!AS57*exempt!$C55</f>
        <v>0</v>
      </c>
      <c r="AT57" s="2">
        <f>'supply 2012-13'!AT57*exempt!$C55</f>
        <v>0</v>
      </c>
      <c r="AU57" s="2">
        <f>'supply 2012-13'!AU57*exempt!$C55</f>
        <v>0</v>
      </c>
      <c r="AV57" s="2">
        <f>'supply 2012-13'!AV57*exempt!$C55</f>
        <v>0</v>
      </c>
      <c r="AW57" s="2">
        <f>'supply 2012-13'!AW57*exempt!$C55</f>
        <v>0</v>
      </c>
      <c r="AX57" s="2">
        <f>'supply 2012-13'!AX57*exempt!$C55</f>
        <v>0</v>
      </c>
      <c r="AY57" s="2">
        <f>'supply 2012-13'!AY57*exempt!$C55</f>
        <v>0</v>
      </c>
      <c r="AZ57" s="2">
        <f>'supply 2012-13'!AZ57*exempt!$C55</f>
        <v>0</v>
      </c>
      <c r="BA57" s="2">
        <f>'supply 2012-13'!BA57*exempt!$C55</f>
        <v>0</v>
      </c>
      <c r="BB57" s="2">
        <f>'supply 2012-13'!BB57*exempt!$C55</f>
        <v>0</v>
      </c>
      <c r="BC57" s="2">
        <f>'supply 2012-13'!BC57*exempt!$C55</f>
        <v>0</v>
      </c>
      <c r="BD57" s="2">
        <f>'supply 2012-13'!BD57*exempt!$C55</f>
        <v>0</v>
      </c>
      <c r="BE57" s="2">
        <f>'supply 2012-13'!BE57*exempt!$C55</f>
        <v>0</v>
      </c>
      <c r="BF57" s="2">
        <f>'supply 2012-13'!BF57*exempt!$C55</f>
        <v>0</v>
      </c>
      <c r="BG57" s="2">
        <f>'supply 2012-13'!BG57*exempt!$C55</f>
        <v>0</v>
      </c>
      <c r="BH57" s="2">
        <f>'supply 2012-13'!BH57*exempt!$C55</f>
        <v>0</v>
      </c>
      <c r="BI57" s="2">
        <f>'supply 2012-13'!BI57*exempt!$C55</f>
        <v>0</v>
      </c>
      <c r="BJ57" s="2">
        <f>'supply 2012-13'!BJ57*exempt!$C55</f>
        <v>0</v>
      </c>
      <c r="BK57" s="2">
        <f>'supply 2012-13'!BK57*exempt!$C55</f>
        <v>0</v>
      </c>
      <c r="BL57" s="2">
        <f>'supply 2012-13'!BL57*exempt!$C55</f>
        <v>0</v>
      </c>
      <c r="BM57" s="2">
        <f>'supply 2012-13'!BM57*exempt!$C55</f>
        <v>0</v>
      </c>
      <c r="BN57" s="2">
        <f>'supply 2012-13'!BN57*exempt!$C55</f>
        <v>0</v>
      </c>
      <c r="BO57" s="2">
        <f>'supply 2012-13'!BO57*exempt!$C55</f>
        <v>0</v>
      </c>
      <c r="BP57" s="2">
        <f>'supply 2012-13'!BP57*exempt!$C55</f>
        <v>0</v>
      </c>
      <c r="BQ57" s="2">
        <f t="shared" si="0"/>
        <v>0</v>
      </c>
      <c r="BR57" s="2">
        <v>41848.524984519652</v>
      </c>
      <c r="BS57" s="2">
        <f t="shared" si="1"/>
        <v>41848.524984519652</v>
      </c>
      <c r="BT57" s="2">
        <v>57683.9</v>
      </c>
      <c r="BV57" s="2">
        <f t="shared" si="2"/>
        <v>57683.9</v>
      </c>
      <c r="BW57" s="2">
        <v>4221.3969947224296</v>
      </c>
      <c r="BX57" s="2">
        <f t="shared" si="3"/>
        <v>61905.296994722434</v>
      </c>
      <c r="BY57" s="2">
        <f t="shared" si="4"/>
        <v>103753.82197924209</v>
      </c>
      <c r="BZ57" s="2">
        <v>138276.80607750459</v>
      </c>
      <c r="CA57" s="2">
        <f t="shared" si="5"/>
        <v>242030.62805674667</v>
      </c>
    </row>
    <row r="58" spans="1:79" s="2" customFormat="1" x14ac:dyDescent="0.35">
      <c r="A58" s="19">
        <v>55</v>
      </c>
      <c r="B58" s="19" t="s">
        <v>133</v>
      </c>
      <c r="C58" s="2">
        <f>'supply 2012-13'!C58*exempt!$C56</f>
        <v>0</v>
      </c>
      <c r="D58" s="2">
        <f>'supply 2012-13'!D58*exempt!$C56</f>
        <v>0</v>
      </c>
      <c r="E58" s="2">
        <f>'supply 2012-13'!E58*exempt!$C56</f>
        <v>0</v>
      </c>
      <c r="F58" s="2">
        <f>'supply 2012-13'!F58*exempt!$C56</f>
        <v>0</v>
      </c>
      <c r="G58" s="2">
        <f>'supply 2012-13'!G58*exempt!$C56</f>
        <v>0</v>
      </c>
      <c r="H58" s="2">
        <f>'supply 2012-13'!H58*exempt!$C56</f>
        <v>0</v>
      </c>
      <c r="I58" s="2">
        <f>'supply 2012-13'!I58*exempt!$C56</f>
        <v>0</v>
      </c>
      <c r="J58" s="2">
        <f>'supply 2012-13'!J58*exempt!$C56</f>
        <v>0</v>
      </c>
      <c r="K58" s="2">
        <f>'supply 2012-13'!K58*exempt!$C56</f>
        <v>0</v>
      </c>
      <c r="L58" s="2">
        <f>'supply 2012-13'!L58*exempt!$C56</f>
        <v>0</v>
      </c>
      <c r="M58" s="2">
        <f>'supply 2012-13'!M58*exempt!$C56</f>
        <v>0</v>
      </c>
      <c r="N58" s="2">
        <f>'supply 2012-13'!N58*exempt!$C56</f>
        <v>0</v>
      </c>
      <c r="O58" s="2">
        <f>'supply 2012-13'!O58*exempt!$C56</f>
        <v>0</v>
      </c>
      <c r="P58" s="2">
        <f>'supply 2012-13'!P58*exempt!$C56</f>
        <v>0</v>
      </c>
      <c r="Q58" s="2">
        <f>'supply 2012-13'!Q58*exempt!$C56</f>
        <v>0</v>
      </c>
      <c r="R58" s="2">
        <f>'supply 2012-13'!R58*exempt!$C56</f>
        <v>0</v>
      </c>
      <c r="S58" s="2">
        <f>'supply 2012-13'!S58*exempt!$C56</f>
        <v>0</v>
      </c>
      <c r="T58" s="2">
        <f>'supply 2012-13'!T58*exempt!$C56</f>
        <v>0</v>
      </c>
      <c r="U58" s="2">
        <f>'supply 2012-13'!U58*exempt!$C56</f>
        <v>0</v>
      </c>
      <c r="V58" s="2">
        <f>'supply 2012-13'!V58*exempt!$C56</f>
        <v>0</v>
      </c>
      <c r="W58" s="2">
        <f>'supply 2012-13'!W58*exempt!$C56</f>
        <v>0</v>
      </c>
      <c r="X58" s="2">
        <f>'supply 2012-13'!X58*exempt!$C56</f>
        <v>0</v>
      </c>
      <c r="Y58" s="2">
        <f>'supply 2012-13'!Y58*exempt!$C56</f>
        <v>0</v>
      </c>
      <c r="Z58" s="2">
        <f>'supply 2012-13'!Z58*exempt!$C56</f>
        <v>0</v>
      </c>
      <c r="AA58" s="2">
        <f>'supply 2012-13'!AA58*exempt!$C56</f>
        <v>0</v>
      </c>
      <c r="AB58" s="2">
        <f>'supply 2012-13'!AB58*exempt!$C56</f>
        <v>0</v>
      </c>
      <c r="AC58" s="2">
        <f>'supply 2012-13'!AC58*exempt!$C56</f>
        <v>0</v>
      </c>
      <c r="AD58" s="2">
        <f>'supply 2012-13'!AD58*exempt!$C56</f>
        <v>0</v>
      </c>
      <c r="AE58" s="2">
        <f>'supply 2012-13'!AE58*exempt!$C56</f>
        <v>0</v>
      </c>
      <c r="AF58" s="2">
        <f>'supply 2012-13'!AF58*exempt!$C56</f>
        <v>0</v>
      </c>
      <c r="AG58" s="2">
        <f>'supply 2012-13'!AG58*exempt!$C56</f>
        <v>0</v>
      </c>
      <c r="AH58" s="2">
        <f>'supply 2012-13'!AH58*exempt!$C56</f>
        <v>0</v>
      </c>
      <c r="AI58" s="2">
        <f>'supply 2012-13'!AI58*exempt!$C56</f>
        <v>0</v>
      </c>
      <c r="AJ58" s="2">
        <f>'supply 2012-13'!AJ58*exempt!$C56</f>
        <v>0</v>
      </c>
      <c r="AK58" s="2">
        <f>'supply 2012-13'!AK58*exempt!$C56</f>
        <v>0</v>
      </c>
      <c r="AL58" s="2">
        <f>'supply 2012-13'!AL58*exempt!$C56</f>
        <v>0</v>
      </c>
      <c r="AM58" s="2">
        <f>'supply 2012-13'!AM58*exempt!$C56</f>
        <v>0</v>
      </c>
      <c r="AN58" s="2">
        <f>'supply 2012-13'!AN58*exempt!$C56</f>
        <v>0</v>
      </c>
      <c r="AO58" s="2">
        <f>'supply 2012-13'!AO58*exempt!$C56</f>
        <v>0</v>
      </c>
      <c r="AP58" s="2">
        <f>'supply 2012-13'!AP58*exempt!$C56</f>
        <v>0</v>
      </c>
      <c r="AQ58" s="2">
        <f>'supply 2012-13'!AQ58*exempt!$C56</f>
        <v>0</v>
      </c>
      <c r="AR58" s="2">
        <f>'supply 2012-13'!AR58*exempt!$C56</f>
        <v>0</v>
      </c>
      <c r="AS58" s="2">
        <f>'supply 2012-13'!AS58*exempt!$C56</f>
        <v>0</v>
      </c>
      <c r="AT58" s="2">
        <f>'supply 2012-13'!AT58*exempt!$C56</f>
        <v>0</v>
      </c>
      <c r="AU58" s="2">
        <f>'supply 2012-13'!AU58*exempt!$C56</f>
        <v>0</v>
      </c>
      <c r="AV58" s="2">
        <f>'supply 2012-13'!AV58*exempt!$C56</f>
        <v>0</v>
      </c>
      <c r="AW58" s="2">
        <f>'supply 2012-13'!AW58*exempt!$C56</f>
        <v>0</v>
      </c>
      <c r="AX58" s="2">
        <f>'supply 2012-13'!AX58*exempt!$C56</f>
        <v>0</v>
      </c>
      <c r="AY58" s="2">
        <f>'supply 2012-13'!AY58*exempt!$C56</f>
        <v>0</v>
      </c>
      <c r="AZ58" s="2">
        <f>'supply 2012-13'!AZ58*exempt!$C56</f>
        <v>0</v>
      </c>
      <c r="BA58" s="2">
        <f>'supply 2012-13'!BA58*exempt!$C56</f>
        <v>0</v>
      </c>
      <c r="BB58" s="2">
        <f>'supply 2012-13'!BB58*exempt!$C56</f>
        <v>0</v>
      </c>
      <c r="BC58" s="2">
        <f>'supply 2012-13'!BC58*exempt!$C56</f>
        <v>0</v>
      </c>
      <c r="BD58" s="2">
        <f>'supply 2012-13'!BD58*exempt!$C56</f>
        <v>0</v>
      </c>
      <c r="BE58" s="2">
        <f>'supply 2012-13'!BE58*exempt!$C56</f>
        <v>0</v>
      </c>
      <c r="BF58" s="2">
        <f>'supply 2012-13'!BF58*exempt!$C56</f>
        <v>0</v>
      </c>
      <c r="BG58" s="2">
        <f>'supply 2012-13'!BG58*exempt!$C56</f>
        <v>0</v>
      </c>
      <c r="BH58" s="2">
        <f>'supply 2012-13'!BH58*exempt!$C56</f>
        <v>0</v>
      </c>
      <c r="BI58" s="2">
        <f>'supply 2012-13'!BI58*exempt!$C56</f>
        <v>0</v>
      </c>
      <c r="BJ58" s="2">
        <f>'supply 2012-13'!BJ58*exempt!$C56</f>
        <v>0</v>
      </c>
      <c r="BK58" s="2">
        <f>'supply 2012-13'!BK58*exempt!$C56</f>
        <v>0</v>
      </c>
      <c r="BL58" s="2">
        <f>'supply 2012-13'!BL58*exempt!$C56</f>
        <v>0</v>
      </c>
      <c r="BM58" s="2">
        <f>'supply 2012-13'!BM58*exempt!$C56</f>
        <v>0</v>
      </c>
      <c r="BN58" s="2">
        <f>'supply 2012-13'!BN58*exempt!$C56</f>
        <v>0</v>
      </c>
      <c r="BO58" s="2">
        <f>'supply 2012-13'!BO58*exempt!$C56</f>
        <v>0</v>
      </c>
      <c r="BP58" s="2">
        <f>'supply 2012-13'!BP58*exempt!$C56</f>
        <v>0</v>
      </c>
      <c r="BQ58" s="2">
        <f t="shared" si="0"/>
        <v>0</v>
      </c>
      <c r="BR58" s="2">
        <v>2140839.5641246606</v>
      </c>
      <c r="BS58" s="2">
        <f t="shared" si="1"/>
        <v>2140839.5641246606</v>
      </c>
      <c r="BT58" s="2">
        <v>24695.86</v>
      </c>
      <c r="BV58" s="2">
        <f t="shared" si="2"/>
        <v>24695.86</v>
      </c>
      <c r="BW58" s="2">
        <v>435483.86708179978</v>
      </c>
      <c r="BX58" s="2">
        <f t="shared" si="3"/>
        <v>460179.72708179976</v>
      </c>
      <c r="BY58" s="2">
        <f t="shared" si="4"/>
        <v>2601019.2912064604</v>
      </c>
      <c r="BZ58" s="2">
        <v>1399609.6662684099</v>
      </c>
      <c r="CA58" s="2">
        <f t="shared" si="5"/>
        <v>4000628.9574748706</v>
      </c>
    </row>
    <row r="59" spans="1:79" s="2" customFormat="1" x14ac:dyDescent="0.35">
      <c r="A59" s="19">
        <v>56</v>
      </c>
      <c r="B59" s="19" t="s">
        <v>134</v>
      </c>
      <c r="C59" s="2">
        <f>'supply 2012-13'!C59*exempt!$C57</f>
        <v>0</v>
      </c>
      <c r="D59" s="2">
        <f>'supply 2012-13'!D59*exempt!$C57</f>
        <v>0</v>
      </c>
      <c r="E59" s="2">
        <f>'supply 2012-13'!E59*exempt!$C57</f>
        <v>0</v>
      </c>
      <c r="F59" s="2">
        <f>'supply 2012-13'!F59*exempt!$C57</f>
        <v>0</v>
      </c>
      <c r="G59" s="2">
        <f>'supply 2012-13'!G59*exempt!$C57</f>
        <v>0</v>
      </c>
      <c r="H59" s="2">
        <f>'supply 2012-13'!H59*exempt!$C57</f>
        <v>0</v>
      </c>
      <c r="I59" s="2">
        <f>'supply 2012-13'!I59*exempt!$C57</f>
        <v>0</v>
      </c>
      <c r="J59" s="2">
        <f>'supply 2012-13'!J59*exempt!$C57</f>
        <v>0</v>
      </c>
      <c r="K59" s="2">
        <f>'supply 2012-13'!K59*exempt!$C57</f>
        <v>0</v>
      </c>
      <c r="L59" s="2">
        <f>'supply 2012-13'!L59*exempt!$C57</f>
        <v>0</v>
      </c>
      <c r="M59" s="2">
        <f>'supply 2012-13'!M59*exempt!$C57</f>
        <v>0</v>
      </c>
      <c r="N59" s="2">
        <f>'supply 2012-13'!N59*exempt!$C57</f>
        <v>0</v>
      </c>
      <c r="O59" s="2">
        <f>'supply 2012-13'!O59*exempt!$C57</f>
        <v>0</v>
      </c>
      <c r="P59" s="2">
        <f>'supply 2012-13'!P59*exempt!$C57</f>
        <v>0</v>
      </c>
      <c r="Q59" s="2">
        <f>'supply 2012-13'!Q59*exempt!$C57</f>
        <v>0</v>
      </c>
      <c r="R59" s="2">
        <f>'supply 2012-13'!R59*exempt!$C57</f>
        <v>0</v>
      </c>
      <c r="S59" s="2">
        <f>'supply 2012-13'!S59*exempt!$C57</f>
        <v>0</v>
      </c>
      <c r="T59" s="2">
        <f>'supply 2012-13'!T59*exempt!$C57</f>
        <v>0</v>
      </c>
      <c r="U59" s="2">
        <f>'supply 2012-13'!U59*exempt!$C57</f>
        <v>0</v>
      </c>
      <c r="V59" s="2">
        <f>'supply 2012-13'!V59*exempt!$C57</f>
        <v>0</v>
      </c>
      <c r="W59" s="2">
        <f>'supply 2012-13'!W59*exempt!$C57</f>
        <v>0</v>
      </c>
      <c r="X59" s="2">
        <f>'supply 2012-13'!X59*exempt!$C57</f>
        <v>0</v>
      </c>
      <c r="Y59" s="2">
        <f>'supply 2012-13'!Y59*exempt!$C57</f>
        <v>0</v>
      </c>
      <c r="Z59" s="2">
        <f>'supply 2012-13'!Z59*exempt!$C57</f>
        <v>0</v>
      </c>
      <c r="AA59" s="2">
        <f>'supply 2012-13'!AA59*exempt!$C57</f>
        <v>0</v>
      </c>
      <c r="AB59" s="2">
        <f>'supply 2012-13'!AB59*exempt!$C57</f>
        <v>0</v>
      </c>
      <c r="AC59" s="2">
        <f>'supply 2012-13'!AC59*exempt!$C57</f>
        <v>0</v>
      </c>
      <c r="AD59" s="2">
        <f>'supply 2012-13'!AD59*exempt!$C57</f>
        <v>0</v>
      </c>
      <c r="AE59" s="2">
        <f>'supply 2012-13'!AE59*exempt!$C57</f>
        <v>0</v>
      </c>
      <c r="AF59" s="2">
        <f>'supply 2012-13'!AF59*exempt!$C57</f>
        <v>0</v>
      </c>
      <c r="AG59" s="2">
        <f>'supply 2012-13'!AG59*exempt!$C57</f>
        <v>0</v>
      </c>
      <c r="AH59" s="2">
        <f>'supply 2012-13'!AH59*exempt!$C57</f>
        <v>0</v>
      </c>
      <c r="AI59" s="2">
        <f>'supply 2012-13'!AI59*exempt!$C57</f>
        <v>0</v>
      </c>
      <c r="AJ59" s="2">
        <f>'supply 2012-13'!AJ59*exempt!$C57</f>
        <v>0</v>
      </c>
      <c r="AK59" s="2">
        <f>'supply 2012-13'!AK59*exempt!$C57</f>
        <v>0</v>
      </c>
      <c r="AL59" s="2">
        <f>'supply 2012-13'!AL59*exempt!$C57</f>
        <v>0</v>
      </c>
      <c r="AM59" s="2">
        <f>'supply 2012-13'!AM59*exempt!$C57</f>
        <v>0</v>
      </c>
      <c r="AN59" s="2">
        <f>'supply 2012-13'!AN59*exempt!$C57</f>
        <v>0</v>
      </c>
      <c r="AO59" s="2">
        <f>'supply 2012-13'!AO59*exempt!$C57</f>
        <v>0</v>
      </c>
      <c r="AP59" s="2">
        <f>'supply 2012-13'!AP59*exempt!$C57</f>
        <v>0</v>
      </c>
      <c r="AQ59" s="2">
        <f>'supply 2012-13'!AQ59*exempt!$C57</f>
        <v>0</v>
      </c>
      <c r="AR59" s="2">
        <f>'supply 2012-13'!AR59*exempt!$C57</f>
        <v>0</v>
      </c>
      <c r="AS59" s="2">
        <f>'supply 2012-13'!AS59*exempt!$C57</f>
        <v>0</v>
      </c>
      <c r="AT59" s="2">
        <f>'supply 2012-13'!AT59*exempt!$C57</f>
        <v>0</v>
      </c>
      <c r="AU59" s="2">
        <f>'supply 2012-13'!AU59*exempt!$C57</f>
        <v>0</v>
      </c>
      <c r="AV59" s="2">
        <f>'supply 2012-13'!AV59*exempt!$C57</f>
        <v>0</v>
      </c>
      <c r="AW59" s="2">
        <f>'supply 2012-13'!AW59*exempt!$C57</f>
        <v>0</v>
      </c>
      <c r="AX59" s="2">
        <f>'supply 2012-13'!AX59*exempt!$C57</f>
        <v>0</v>
      </c>
      <c r="AY59" s="2">
        <f>'supply 2012-13'!AY59*exempt!$C57</f>
        <v>0</v>
      </c>
      <c r="AZ59" s="2">
        <f>'supply 2012-13'!AZ59*exempt!$C57</f>
        <v>0</v>
      </c>
      <c r="BA59" s="2">
        <f>'supply 2012-13'!BA59*exempt!$C57</f>
        <v>0</v>
      </c>
      <c r="BB59" s="2">
        <f>'supply 2012-13'!BB59*exempt!$C57</f>
        <v>0</v>
      </c>
      <c r="BC59" s="2">
        <f>'supply 2012-13'!BC59*exempt!$C57</f>
        <v>0</v>
      </c>
      <c r="BD59" s="2">
        <f>'supply 2012-13'!BD59*exempt!$C57</f>
        <v>0</v>
      </c>
      <c r="BE59" s="2">
        <f>'supply 2012-13'!BE59*exempt!$C57</f>
        <v>0</v>
      </c>
      <c r="BF59" s="2">
        <f>'supply 2012-13'!BF59*exempt!$C57</f>
        <v>0</v>
      </c>
      <c r="BG59" s="2">
        <f>'supply 2012-13'!BG59*exempt!$C57</f>
        <v>0</v>
      </c>
      <c r="BH59" s="2">
        <f>'supply 2012-13'!BH59*exempt!$C57</f>
        <v>0</v>
      </c>
      <c r="BI59" s="2">
        <f>'supply 2012-13'!BI59*exempt!$C57</f>
        <v>0</v>
      </c>
      <c r="BJ59" s="2">
        <f>'supply 2012-13'!BJ59*exempt!$C57</f>
        <v>0</v>
      </c>
      <c r="BK59" s="2">
        <f>'supply 2012-13'!BK59*exempt!$C57</f>
        <v>0</v>
      </c>
      <c r="BL59" s="2">
        <f>'supply 2012-13'!BL59*exempt!$C57</f>
        <v>0</v>
      </c>
      <c r="BM59" s="2">
        <f>'supply 2012-13'!BM59*exempt!$C57</f>
        <v>0</v>
      </c>
      <c r="BN59" s="2">
        <f>'supply 2012-13'!BN59*exempt!$C57</f>
        <v>0</v>
      </c>
      <c r="BO59" s="2">
        <f>'supply 2012-13'!BO59*exempt!$C57</f>
        <v>0</v>
      </c>
      <c r="BP59" s="2">
        <f>'supply 2012-13'!BP59*exempt!$C57</f>
        <v>0</v>
      </c>
      <c r="BQ59" s="2">
        <f t="shared" si="0"/>
        <v>0</v>
      </c>
      <c r="BR59" s="2">
        <v>837036.07261463627</v>
      </c>
      <c r="BS59" s="2">
        <f t="shared" si="1"/>
        <v>837036.07261463627</v>
      </c>
      <c r="BT59" s="2">
        <v>452701.9</v>
      </c>
      <c r="BV59" s="2">
        <f t="shared" si="2"/>
        <v>452701.9</v>
      </c>
      <c r="BW59" s="2">
        <v>177522.28879697443</v>
      </c>
      <c r="BX59" s="2">
        <f t="shared" si="3"/>
        <v>630224.18879697449</v>
      </c>
      <c r="BY59" s="2">
        <f t="shared" si="4"/>
        <v>1467260.2614116108</v>
      </c>
      <c r="BZ59" s="2">
        <v>5978172.2863469599</v>
      </c>
      <c r="CA59" s="2">
        <f t="shared" si="5"/>
        <v>7445432.5477585709</v>
      </c>
    </row>
    <row r="60" spans="1:79" s="2" customFormat="1" x14ac:dyDescent="0.35">
      <c r="A60" s="19">
        <v>57</v>
      </c>
      <c r="B60" s="19" t="s">
        <v>135</v>
      </c>
      <c r="C60" s="2">
        <f>'supply 2012-13'!C60*exempt!$C58</f>
        <v>0</v>
      </c>
      <c r="D60" s="2">
        <f>'supply 2012-13'!D60*exempt!$C58</f>
        <v>0</v>
      </c>
      <c r="E60" s="2">
        <f>'supply 2012-13'!E60*exempt!$C58</f>
        <v>0</v>
      </c>
      <c r="F60" s="2">
        <f>'supply 2012-13'!F60*exempt!$C58</f>
        <v>0</v>
      </c>
      <c r="G60" s="2">
        <f>'supply 2012-13'!G60*exempt!$C58</f>
        <v>0</v>
      </c>
      <c r="H60" s="2">
        <f>'supply 2012-13'!H60*exempt!$C58</f>
        <v>0</v>
      </c>
      <c r="I60" s="2">
        <f>'supply 2012-13'!I60*exempt!$C58</f>
        <v>0</v>
      </c>
      <c r="J60" s="2">
        <f>'supply 2012-13'!J60*exempt!$C58</f>
        <v>0</v>
      </c>
      <c r="K60" s="2">
        <f>'supply 2012-13'!K60*exempt!$C58</f>
        <v>0</v>
      </c>
      <c r="L60" s="2">
        <f>'supply 2012-13'!L60*exempt!$C58</f>
        <v>0</v>
      </c>
      <c r="M60" s="2">
        <f>'supply 2012-13'!M60*exempt!$C58</f>
        <v>0</v>
      </c>
      <c r="N60" s="2">
        <f>'supply 2012-13'!N60*exempt!$C58</f>
        <v>0</v>
      </c>
      <c r="O60" s="2">
        <f>'supply 2012-13'!O60*exempt!$C58</f>
        <v>0</v>
      </c>
      <c r="P60" s="2">
        <f>'supply 2012-13'!P60*exempt!$C58</f>
        <v>0</v>
      </c>
      <c r="Q60" s="2">
        <f>'supply 2012-13'!Q60*exempt!$C58</f>
        <v>0</v>
      </c>
      <c r="R60" s="2">
        <f>'supply 2012-13'!R60*exempt!$C58</f>
        <v>0</v>
      </c>
      <c r="S60" s="2">
        <f>'supply 2012-13'!S60*exempt!$C58</f>
        <v>0</v>
      </c>
      <c r="T60" s="2">
        <f>'supply 2012-13'!T60*exempt!$C58</f>
        <v>0</v>
      </c>
      <c r="U60" s="2">
        <f>'supply 2012-13'!U60*exempt!$C58</f>
        <v>0</v>
      </c>
      <c r="V60" s="2">
        <f>'supply 2012-13'!V60*exempt!$C58</f>
        <v>0</v>
      </c>
      <c r="W60" s="2">
        <f>'supply 2012-13'!W60*exempt!$C58</f>
        <v>0</v>
      </c>
      <c r="X60" s="2">
        <f>'supply 2012-13'!X60*exempt!$C58</f>
        <v>0</v>
      </c>
      <c r="Y60" s="2">
        <f>'supply 2012-13'!Y60*exempt!$C58</f>
        <v>0</v>
      </c>
      <c r="Z60" s="2">
        <f>'supply 2012-13'!Z60*exempt!$C58</f>
        <v>0</v>
      </c>
      <c r="AA60" s="2">
        <f>'supply 2012-13'!AA60*exempt!$C58</f>
        <v>0</v>
      </c>
      <c r="AB60" s="2">
        <f>'supply 2012-13'!AB60*exempt!$C58</f>
        <v>0</v>
      </c>
      <c r="AC60" s="2">
        <f>'supply 2012-13'!AC60*exempt!$C58</f>
        <v>0</v>
      </c>
      <c r="AD60" s="2">
        <f>'supply 2012-13'!AD60*exempt!$C58</f>
        <v>0</v>
      </c>
      <c r="AE60" s="2">
        <f>'supply 2012-13'!AE60*exempt!$C58</f>
        <v>0</v>
      </c>
      <c r="AF60" s="2">
        <f>'supply 2012-13'!AF60*exempt!$C58</f>
        <v>0</v>
      </c>
      <c r="AG60" s="2">
        <f>'supply 2012-13'!AG60*exempt!$C58</f>
        <v>0</v>
      </c>
      <c r="AH60" s="2">
        <f>'supply 2012-13'!AH60*exempt!$C58</f>
        <v>0</v>
      </c>
      <c r="AI60" s="2">
        <f>'supply 2012-13'!AI60*exempt!$C58</f>
        <v>0</v>
      </c>
      <c r="AJ60" s="2">
        <f>'supply 2012-13'!AJ60*exempt!$C58</f>
        <v>0</v>
      </c>
      <c r="AK60" s="2">
        <f>'supply 2012-13'!AK60*exempt!$C58</f>
        <v>0</v>
      </c>
      <c r="AL60" s="2">
        <f>'supply 2012-13'!AL60*exempt!$C58</f>
        <v>0</v>
      </c>
      <c r="AM60" s="2">
        <f>'supply 2012-13'!AM60*exempt!$C58</f>
        <v>0</v>
      </c>
      <c r="AN60" s="2">
        <f>'supply 2012-13'!AN60*exempt!$C58</f>
        <v>0</v>
      </c>
      <c r="AO60" s="2">
        <f>'supply 2012-13'!AO60*exempt!$C58</f>
        <v>0</v>
      </c>
      <c r="AP60" s="2">
        <f>'supply 2012-13'!AP60*exempt!$C58</f>
        <v>0</v>
      </c>
      <c r="AQ60" s="2">
        <f>'supply 2012-13'!AQ60*exempt!$C58</f>
        <v>0</v>
      </c>
      <c r="AR60" s="2">
        <f>'supply 2012-13'!AR60*exempt!$C58</f>
        <v>0</v>
      </c>
      <c r="AS60" s="2">
        <f>'supply 2012-13'!AS60*exempt!$C58</f>
        <v>0</v>
      </c>
      <c r="AT60" s="2">
        <f>'supply 2012-13'!AT60*exempt!$C58</f>
        <v>0</v>
      </c>
      <c r="AU60" s="2">
        <f>'supply 2012-13'!AU60*exempt!$C58</f>
        <v>0</v>
      </c>
      <c r="AV60" s="2">
        <f>'supply 2012-13'!AV60*exempt!$C58</f>
        <v>0</v>
      </c>
      <c r="AW60" s="2">
        <f>'supply 2012-13'!AW60*exempt!$C58</f>
        <v>0</v>
      </c>
      <c r="AX60" s="2">
        <f>'supply 2012-13'!AX60*exempt!$C58</f>
        <v>0</v>
      </c>
      <c r="AY60" s="2">
        <f>'supply 2012-13'!AY60*exempt!$C58</f>
        <v>0</v>
      </c>
      <c r="AZ60" s="2">
        <f>'supply 2012-13'!AZ60*exempt!$C58</f>
        <v>0</v>
      </c>
      <c r="BA60" s="2">
        <f>'supply 2012-13'!BA60*exempt!$C58</f>
        <v>0</v>
      </c>
      <c r="BB60" s="2">
        <f>'supply 2012-13'!BB60*exempt!$C58</f>
        <v>0</v>
      </c>
      <c r="BC60" s="2">
        <f>'supply 2012-13'!BC60*exempt!$C58</f>
        <v>0</v>
      </c>
      <c r="BD60" s="2">
        <f>'supply 2012-13'!BD60*exempt!$C58</f>
        <v>0</v>
      </c>
      <c r="BE60" s="2">
        <f>'supply 2012-13'!BE60*exempt!$C58</f>
        <v>0</v>
      </c>
      <c r="BF60" s="2">
        <f>'supply 2012-13'!BF60*exempt!$C58</f>
        <v>0</v>
      </c>
      <c r="BG60" s="2">
        <f>'supply 2012-13'!BG60*exempt!$C58</f>
        <v>0</v>
      </c>
      <c r="BH60" s="2">
        <f>'supply 2012-13'!BH60*exempt!$C58</f>
        <v>0</v>
      </c>
      <c r="BI60" s="2">
        <f>'supply 2012-13'!BI60*exempt!$C58</f>
        <v>0</v>
      </c>
      <c r="BJ60" s="2">
        <f>'supply 2012-13'!BJ60*exempt!$C58</f>
        <v>0</v>
      </c>
      <c r="BK60" s="2">
        <f>'supply 2012-13'!BK60*exempt!$C58</f>
        <v>0</v>
      </c>
      <c r="BL60" s="2">
        <f>'supply 2012-13'!BL60*exempt!$C58</f>
        <v>0</v>
      </c>
      <c r="BM60" s="2">
        <f>'supply 2012-13'!BM60*exempt!$C58</f>
        <v>0</v>
      </c>
      <c r="BN60" s="2">
        <f>'supply 2012-13'!BN60*exempt!$C58</f>
        <v>0</v>
      </c>
      <c r="BO60" s="2">
        <f>'supply 2012-13'!BO60*exempt!$C58</f>
        <v>0</v>
      </c>
      <c r="BP60" s="2">
        <f>'supply 2012-13'!BP60*exempt!$C58</f>
        <v>0</v>
      </c>
      <c r="BQ60" s="2">
        <f t="shared" si="0"/>
        <v>0</v>
      </c>
      <c r="BR60" s="2">
        <v>487824.71441986819</v>
      </c>
      <c r="BS60" s="2">
        <f t="shared" si="1"/>
        <v>487824.71441986819</v>
      </c>
      <c r="BT60" s="2">
        <v>1132711.05</v>
      </c>
      <c r="BV60" s="2">
        <f t="shared" si="2"/>
        <v>1132711.05</v>
      </c>
      <c r="BW60" s="2">
        <v>108300.886879839</v>
      </c>
      <c r="BX60" s="2">
        <f t="shared" si="3"/>
        <v>1241011.936879839</v>
      </c>
      <c r="BY60" s="2">
        <f t="shared" si="4"/>
        <v>1728836.6512997071</v>
      </c>
      <c r="BZ60" s="2">
        <v>6933375.3583435202</v>
      </c>
      <c r="CA60" s="2">
        <f t="shared" si="5"/>
        <v>8662212.0096432269</v>
      </c>
    </row>
    <row r="61" spans="1:79" s="2" customFormat="1" x14ac:dyDescent="0.35">
      <c r="A61" s="19">
        <v>58</v>
      </c>
      <c r="B61" s="19" t="s">
        <v>136</v>
      </c>
      <c r="C61" s="2">
        <f>'supply 2012-13'!C61*exempt!$C59</f>
        <v>0</v>
      </c>
      <c r="D61" s="2">
        <f>'supply 2012-13'!D61*exempt!$C59</f>
        <v>0</v>
      </c>
      <c r="E61" s="2">
        <f>'supply 2012-13'!E61*exempt!$C59</f>
        <v>0</v>
      </c>
      <c r="F61" s="2">
        <f>'supply 2012-13'!F61*exempt!$C59</f>
        <v>0</v>
      </c>
      <c r="G61" s="2">
        <f>'supply 2012-13'!G61*exempt!$C59</f>
        <v>0</v>
      </c>
      <c r="H61" s="2">
        <f>'supply 2012-13'!H61*exempt!$C59</f>
        <v>0</v>
      </c>
      <c r="I61" s="2">
        <f>'supply 2012-13'!I61*exempt!$C59</f>
        <v>0</v>
      </c>
      <c r="J61" s="2">
        <f>'supply 2012-13'!J61*exempt!$C59</f>
        <v>0</v>
      </c>
      <c r="K61" s="2">
        <f>'supply 2012-13'!K61*exempt!$C59</f>
        <v>0</v>
      </c>
      <c r="L61" s="2">
        <f>'supply 2012-13'!L61*exempt!$C59</f>
        <v>0</v>
      </c>
      <c r="M61" s="2">
        <f>'supply 2012-13'!M61*exempt!$C59</f>
        <v>0</v>
      </c>
      <c r="N61" s="2">
        <f>'supply 2012-13'!N61*exempt!$C59</f>
        <v>0</v>
      </c>
      <c r="O61" s="2">
        <f>'supply 2012-13'!O61*exempt!$C59</f>
        <v>0</v>
      </c>
      <c r="P61" s="2">
        <f>'supply 2012-13'!P61*exempt!$C59</f>
        <v>0</v>
      </c>
      <c r="Q61" s="2">
        <f>'supply 2012-13'!Q61*exempt!$C59</f>
        <v>0</v>
      </c>
      <c r="R61" s="2">
        <f>'supply 2012-13'!R61*exempt!$C59</f>
        <v>0</v>
      </c>
      <c r="S61" s="2">
        <f>'supply 2012-13'!S61*exempt!$C59</f>
        <v>0</v>
      </c>
      <c r="T61" s="2">
        <f>'supply 2012-13'!T61*exempt!$C59</f>
        <v>0</v>
      </c>
      <c r="U61" s="2">
        <f>'supply 2012-13'!U61*exempt!$C59</f>
        <v>0</v>
      </c>
      <c r="V61" s="2">
        <f>'supply 2012-13'!V61*exempt!$C59</f>
        <v>0</v>
      </c>
      <c r="W61" s="2">
        <f>'supply 2012-13'!W61*exempt!$C59</f>
        <v>0</v>
      </c>
      <c r="X61" s="2">
        <f>'supply 2012-13'!X61*exempt!$C59</f>
        <v>0</v>
      </c>
      <c r="Y61" s="2">
        <f>'supply 2012-13'!Y61*exempt!$C59</f>
        <v>0</v>
      </c>
      <c r="Z61" s="2">
        <f>'supply 2012-13'!Z61*exempt!$C59</f>
        <v>0</v>
      </c>
      <c r="AA61" s="2">
        <f>'supply 2012-13'!AA61*exempt!$C59</f>
        <v>0</v>
      </c>
      <c r="AB61" s="2">
        <f>'supply 2012-13'!AB61*exempt!$C59</f>
        <v>0</v>
      </c>
      <c r="AC61" s="2">
        <f>'supply 2012-13'!AC61*exempt!$C59</f>
        <v>0</v>
      </c>
      <c r="AD61" s="2">
        <f>'supply 2012-13'!AD61*exempt!$C59</f>
        <v>0</v>
      </c>
      <c r="AE61" s="2">
        <f>'supply 2012-13'!AE61*exempt!$C59</f>
        <v>0</v>
      </c>
      <c r="AF61" s="2">
        <f>'supply 2012-13'!AF61*exempt!$C59</f>
        <v>0</v>
      </c>
      <c r="AG61" s="2">
        <f>'supply 2012-13'!AG61*exempt!$C59</f>
        <v>0</v>
      </c>
      <c r="AH61" s="2">
        <f>'supply 2012-13'!AH61*exempt!$C59</f>
        <v>0</v>
      </c>
      <c r="AI61" s="2">
        <f>'supply 2012-13'!AI61*exempt!$C59</f>
        <v>0</v>
      </c>
      <c r="AJ61" s="2">
        <f>'supply 2012-13'!AJ61*exempt!$C59</f>
        <v>0</v>
      </c>
      <c r="AK61" s="2">
        <f>'supply 2012-13'!AK61*exempt!$C59</f>
        <v>0</v>
      </c>
      <c r="AL61" s="2">
        <f>'supply 2012-13'!AL61*exempt!$C59</f>
        <v>0</v>
      </c>
      <c r="AM61" s="2">
        <f>'supply 2012-13'!AM61*exempt!$C59</f>
        <v>0</v>
      </c>
      <c r="AN61" s="2">
        <f>'supply 2012-13'!AN61*exempt!$C59</f>
        <v>0</v>
      </c>
      <c r="AO61" s="2">
        <f>'supply 2012-13'!AO61*exempt!$C59</f>
        <v>0</v>
      </c>
      <c r="AP61" s="2">
        <f>'supply 2012-13'!AP61*exempt!$C59</f>
        <v>0</v>
      </c>
      <c r="AQ61" s="2">
        <f>'supply 2012-13'!AQ61*exempt!$C59</f>
        <v>0</v>
      </c>
      <c r="AR61" s="2">
        <f>'supply 2012-13'!AR61*exempt!$C59</f>
        <v>0</v>
      </c>
      <c r="AS61" s="2">
        <f>'supply 2012-13'!AS61*exempt!$C59</f>
        <v>0</v>
      </c>
      <c r="AT61" s="2">
        <f>'supply 2012-13'!AT61*exempt!$C59</f>
        <v>0</v>
      </c>
      <c r="AU61" s="2">
        <f>'supply 2012-13'!AU61*exempt!$C59</f>
        <v>0</v>
      </c>
      <c r="AV61" s="2">
        <f>'supply 2012-13'!AV61*exempt!$C59</f>
        <v>0</v>
      </c>
      <c r="AW61" s="2">
        <f>'supply 2012-13'!AW61*exempt!$C59</f>
        <v>0</v>
      </c>
      <c r="AX61" s="2">
        <f>'supply 2012-13'!AX61*exempt!$C59</f>
        <v>0</v>
      </c>
      <c r="AY61" s="2">
        <f>'supply 2012-13'!AY61*exempt!$C59</f>
        <v>0</v>
      </c>
      <c r="AZ61" s="2">
        <f>'supply 2012-13'!AZ61*exempt!$C59</f>
        <v>0</v>
      </c>
      <c r="BA61" s="2">
        <f>'supply 2012-13'!BA61*exempt!$C59</f>
        <v>0</v>
      </c>
      <c r="BB61" s="2">
        <f>'supply 2012-13'!BB61*exempt!$C59</f>
        <v>0</v>
      </c>
      <c r="BC61" s="2">
        <f>'supply 2012-13'!BC61*exempt!$C59</f>
        <v>0</v>
      </c>
      <c r="BD61" s="2">
        <f>'supply 2012-13'!BD61*exempt!$C59</f>
        <v>0</v>
      </c>
      <c r="BE61" s="2">
        <f>'supply 2012-13'!BE61*exempt!$C59</f>
        <v>0</v>
      </c>
      <c r="BF61" s="2">
        <f>'supply 2012-13'!BF61*exempt!$C59</f>
        <v>0</v>
      </c>
      <c r="BG61" s="2">
        <f>'supply 2012-13'!BG61*exempt!$C59</f>
        <v>0</v>
      </c>
      <c r="BH61" s="2">
        <f>'supply 2012-13'!BH61*exempt!$C59</f>
        <v>0</v>
      </c>
      <c r="BI61" s="2">
        <f>'supply 2012-13'!BI61*exempt!$C59</f>
        <v>0</v>
      </c>
      <c r="BJ61" s="2">
        <f>'supply 2012-13'!BJ61*exempt!$C59</f>
        <v>0</v>
      </c>
      <c r="BK61" s="2">
        <f>'supply 2012-13'!BK61*exempt!$C59</f>
        <v>0</v>
      </c>
      <c r="BL61" s="2">
        <f>'supply 2012-13'!BL61*exempt!$C59</f>
        <v>0</v>
      </c>
      <c r="BM61" s="2">
        <f>'supply 2012-13'!BM61*exempt!$C59</f>
        <v>0</v>
      </c>
      <c r="BN61" s="2">
        <f>'supply 2012-13'!BN61*exempt!$C59</f>
        <v>0</v>
      </c>
      <c r="BO61" s="2">
        <f>'supply 2012-13'!BO61*exempt!$C59</f>
        <v>0</v>
      </c>
      <c r="BP61" s="2">
        <f>'supply 2012-13'!BP61*exempt!$C59</f>
        <v>0</v>
      </c>
      <c r="BQ61" s="2">
        <f t="shared" si="0"/>
        <v>0</v>
      </c>
      <c r="BR61" s="2">
        <v>32121.229958928423</v>
      </c>
      <c r="BS61" s="2">
        <f t="shared" si="1"/>
        <v>32121.229958928423</v>
      </c>
      <c r="BT61" s="2">
        <v>43920.819999999992</v>
      </c>
      <c r="BV61" s="2">
        <f t="shared" si="2"/>
        <v>43920.819999999992</v>
      </c>
      <c r="BW61" s="2">
        <v>60591.534357433731</v>
      </c>
      <c r="BX61" s="2">
        <f t="shared" si="3"/>
        <v>104512.35435743372</v>
      </c>
      <c r="BY61" s="2">
        <f t="shared" si="4"/>
        <v>136633.58431636216</v>
      </c>
      <c r="BZ61" s="2">
        <v>1125538.38709926</v>
      </c>
      <c r="CA61" s="2">
        <f t="shared" si="5"/>
        <v>1262171.9714156222</v>
      </c>
    </row>
    <row r="62" spans="1:79" s="2" customFormat="1" x14ac:dyDescent="0.35">
      <c r="A62" s="19">
        <v>59</v>
      </c>
      <c r="B62" s="19" t="s">
        <v>137</v>
      </c>
      <c r="C62" s="2">
        <f>'supply 2012-13'!C62*exempt!$C60</f>
        <v>0</v>
      </c>
      <c r="D62" s="2">
        <f>'supply 2012-13'!D62*exempt!$C60</f>
        <v>0</v>
      </c>
      <c r="E62" s="2">
        <f>'supply 2012-13'!E62*exempt!$C60</f>
        <v>0</v>
      </c>
      <c r="F62" s="2">
        <f>'supply 2012-13'!F62*exempt!$C60</f>
        <v>0</v>
      </c>
      <c r="G62" s="2">
        <f>'supply 2012-13'!G62*exempt!$C60</f>
        <v>0</v>
      </c>
      <c r="H62" s="2">
        <f>'supply 2012-13'!H62*exempt!$C60</f>
        <v>0</v>
      </c>
      <c r="I62" s="2">
        <f>'supply 2012-13'!I62*exempt!$C60</f>
        <v>0</v>
      </c>
      <c r="J62" s="2">
        <f>'supply 2012-13'!J62*exempt!$C60</f>
        <v>0</v>
      </c>
      <c r="K62" s="2">
        <f>'supply 2012-13'!K62*exempt!$C60</f>
        <v>0</v>
      </c>
      <c r="L62" s="2">
        <f>'supply 2012-13'!L62*exempt!$C60</f>
        <v>0</v>
      </c>
      <c r="M62" s="2">
        <f>'supply 2012-13'!M62*exempt!$C60</f>
        <v>0</v>
      </c>
      <c r="N62" s="2">
        <f>'supply 2012-13'!N62*exempt!$C60</f>
        <v>0</v>
      </c>
      <c r="O62" s="2">
        <f>'supply 2012-13'!O62*exempt!$C60</f>
        <v>0</v>
      </c>
      <c r="P62" s="2">
        <f>'supply 2012-13'!P62*exempt!$C60</f>
        <v>0</v>
      </c>
      <c r="Q62" s="2">
        <f>'supply 2012-13'!Q62*exempt!$C60</f>
        <v>0</v>
      </c>
      <c r="R62" s="2">
        <f>'supply 2012-13'!R62*exempt!$C60</f>
        <v>0</v>
      </c>
      <c r="S62" s="2">
        <f>'supply 2012-13'!S62*exempt!$C60</f>
        <v>0</v>
      </c>
      <c r="T62" s="2">
        <f>'supply 2012-13'!T62*exempt!$C60</f>
        <v>0</v>
      </c>
      <c r="U62" s="2">
        <f>'supply 2012-13'!U62*exempt!$C60</f>
        <v>0</v>
      </c>
      <c r="V62" s="2">
        <f>'supply 2012-13'!V62*exempt!$C60</f>
        <v>0</v>
      </c>
      <c r="W62" s="2">
        <f>'supply 2012-13'!W62*exempt!$C60</f>
        <v>0</v>
      </c>
      <c r="X62" s="2">
        <f>'supply 2012-13'!X62*exempt!$C60</f>
        <v>0</v>
      </c>
      <c r="Y62" s="2">
        <f>'supply 2012-13'!Y62*exempt!$C60</f>
        <v>0</v>
      </c>
      <c r="Z62" s="2">
        <f>'supply 2012-13'!Z62*exempt!$C60</f>
        <v>0</v>
      </c>
      <c r="AA62" s="2">
        <f>'supply 2012-13'!AA62*exempt!$C60</f>
        <v>0</v>
      </c>
      <c r="AB62" s="2">
        <f>'supply 2012-13'!AB62*exempt!$C60</f>
        <v>0</v>
      </c>
      <c r="AC62" s="2">
        <f>'supply 2012-13'!AC62*exempt!$C60</f>
        <v>0</v>
      </c>
      <c r="AD62" s="2">
        <f>'supply 2012-13'!AD62*exempt!$C60</f>
        <v>0</v>
      </c>
      <c r="AE62" s="2">
        <f>'supply 2012-13'!AE62*exempt!$C60</f>
        <v>0</v>
      </c>
      <c r="AF62" s="2">
        <f>'supply 2012-13'!AF62*exempt!$C60</f>
        <v>0</v>
      </c>
      <c r="AG62" s="2">
        <f>'supply 2012-13'!AG62*exempt!$C60</f>
        <v>0</v>
      </c>
      <c r="AH62" s="2">
        <f>'supply 2012-13'!AH62*exempt!$C60</f>
        <v>0</v>
      </c>
      <c r="AI62" s="2">
        <f>'supply 2012-13'!AI62*exempt!$C60</f>
        <v>0</v>
      </c>
      <c r="AJ62" s="2">
        <f>'supply 2012-13'!AJ62*exempt!$C60</f>
        <v>0</v>
      </c>
      <c r="AK62" s="2">
        <f>'supply 2012-13'!AK62*exempt!$C60</f>
        <v>0</v>
      </c>
      <c r="AL62" s="2">
        <f>'supply 2012-13'!AL62*exempt!$C60</f>
        <v>0</v>
      </c>
      <c r="AM62" s="2">
        <f>'supply 2012-13'!AM62*exempt!$C60</f>
        <v>0</v>
      </c>
      <c r="AN62" s="2">
        <f>'supply 2012-13'!AN62*exempt!$C60</f>
        <v>0</v>
      </c>
      <c r="AO62" s="2">
        <f>'supply 2012-13'!AO62*exempt!$C60</f>
        <v>0</v>
      </c>
      <c r="AP62" s="2">
        <f>'supply 2012-13'!AP62*exempt!$C60</f>
        <v>0</v>
      </c>
      <c r="AQ62" s="2">
        <f>'supply 2012-13'!AQ62*exempt!$C60</f>
        <v>0</v>
      </c>
      <c r="AR62" s="2">
        <f>'supply 2012-13'!AR62*exempt!$C60</f>
        <v>0</v>
      </c>
      <c r="AS62" s="2">
        <f>'supply 2012-13'!AS62*exempt!$C60</f>
        <v>0</v>
      </c>
      <c r="AT62" s="2">
        <f>'supply 2012-13'!AT62*exempt!$C60</f>
        <v>0</v>
      </c>
      <c r="AU62" s="2">
        <f>'supply 2012-13'!AU62*exempt!$C60</f>
        <v>0</v>
      </c>
      <c r="AV62" s="2">
        <f>'supply 2012-13'!AV62*exempt!$C60</f>
        <v>0</v>
      </c>
      <c r="AW62" s="2">
        <f>'supply 2012-13'!AW62*exempt!$C60</f>
        <v>0</v>
      </c>
      <c r="AX62" s="2">
        <f>'supply 2012-13'!AX62*exempt!$C60</f>
        <v>0</v>
      </c>
      <c r="AY62" s="2">
        <f>'supply 2012-13'!AY62*exempt!$C60</f>
        <v>0</v>
      </c>
      <c r="AZ62" s="2">
        <f>'supply 2012-13'!AZ62*exempt!$C60</f>
        <v>0</v>
      </c>
      <c r="BA62" s="2">
        <f>'supply 2012-13'!BA62*exempt!$C60</f>
        <v>0</v>
      </c>
      <c r="BB62" s="2">
        <f>'supply 2012-13'!BB62*exempt!$C60</f>
        <v>0</v>
      </c>
      <c r="BC62" s="2">
        <f>'supply 2012-13'!BC62*exempt!$C60</f>
        <v>0</v>
      </c>
      <c r="BD62" s="2">
        <f>'supply 2012-13'!BD62*exempt!$C60</f>
        <v>0</v>
      </c>
      <c r="BE62" s="2">
        <f>'supply 2012-13'!BE62*exempt!$C60</f>
        <v>0</v>
      </c>
      <c r="BF62" s="2">
        <f>'supply 2012-13'!BF62*exempt!$C60</f>
        <v>0</v>
      </c>
      <c r="BG62" s="2">
        <f>'supply 2012-13'!BG62*exempt!$C60</f>
        <v>0</v>
      </c>
      <c r="BH62" s="2">
        <f>'supply 2012-13'!BH62*exempt!$C60</f>
        <v>0</v>
      </c>
      <c r="BI62" s="2">
        <f>'supply 2012-13'!BI62*exempt!$C60</f>
        <v>0</v>
      </c>
      <c r="BJ62" s="2">
        <f>'supply 2012-13'!BJ62*exempt!$C60</f>
        <v>0</v>
      </c>
      <c r="BK62" s="2">
        <f>'supply 2012-13'!BK62*exempt!$C60</f>
        <v>0</v>
      </c>
      <c r="BL62" s="2">
        <f>'supply 2012-13'!BL62*exempt!$C60</f>
        <v>0</v>
      </c>
      <c r="BM62" s="2">
        <f>'supply 2012-13'!BM62*exempt!$C60</f>
        <v>0</v>
      </c>
      <c r="BN62" s="2">
        <f>'supply 2012-13'!BN62*exempt!$C60</f>
        <v>0</v>
      </c>
      <c r="BO62" s="2">
        <f>'supply 2012-13'!BO62*exempt!$C60</f>
        <v>0</v>
      </c>
      <c r="BP62" s="2">
        <f>'supply 2012-13'!BP62*exempt!$C60</f>
        <v>0</v>
      </c>
      <c r="BQ62" s="2">
        <f t="shared" si="0"/>
        <v>0</v>
      </c>
      <c r="BR62" s="2">
        <v>88256.566992419743</v>
      </c>
      <c r="BS62" s="2">
        <f t="shared" si="1"/>
        <v>88256.566992419743</v>
      </c>
      <c r="BT62" s="2">
        <v>45675.439999999995</v>
      </c>
      <c r="BV62" s="2">
        <f t="shared" si="2"/>
        <v>45675.439999999995</v>
      </c>
      <c r="BW62" s="2">
        <v>2340.4148706878455</v>
      </c>
      <c r="BX62" s="2">
        <f t="shared" si="3"/>
        <v>48015.854870687843</v>
      </c>
      <c r="BY62" s="2">
        <f t="shared" si="4"/>
        <v>136272.42186310759</v>
      </c>
      <c r="BZ62" s="2">
        <v>1464392.9526514325</v>
      </c>
      <c r="CA62" s="2">
        <f t="shared" si="5"/>
        <v>1600665.3745145402</v>
      </c>
    </row>
    <row r="63" spans="1:79" s="2" customFormat="1" x14ac:dyDescent="0.35">
      <c r="A63" s="19">
        <v>60</v>
      </c>
      <c r="B63" s="19" t="s">
        <v>138</v>
      </c>
      <c r="C63" s="2">
        <f>'supply 2012-13'!C63*exempt!$C61</f>
        <v>0</v>
      </c>
      <c r="D63" s="2">
        <f>'supply 2012-13'!D63*exempt!$C61</f>
        <v>0</v>
      </c>
      <c r="E63" s="2">
        <f>'supply 2012-13'!E63*exempt!$C61</f>
        <v>0</v>
      </c>
      <c r="F63" s="2">
        <f>'supply 2012-13'!F63*exempt!$C61</f>
        <v>0</v>
      </c>
      <c r="G63" s="2">
        <f>'supply 2012-13'!G63*exempt!$C61</f>
        <v>0</v>
      </c>
      <c r="H63" s="2">
        <f>'supply 2012-13'!H63*exempt!$C61</f>
        <v>0</v>
      </c>
      <c r="I63" s="2">
        <f>'supply 2012-13'!I63*exempt!$C61</f>
        <v>0</v>
      </c>
      <c r="J63" s="2">
        <f>'supply 2012-13'!J63*exempt!$C61</f>
        <v>0</v>
      </c>
      <c r="K63" s="2">
        <f>'supply 2012-13'!K63*exempt!$C61</f>
        <v>0</v>
      </c>
      <c r="L63" s="2">
        <f>'supply 2012-13'!L63*exempt!$C61</f>
        <v>0</v>
      </c>
      <c r="M63" s="2">
        <f>'supply 2012-13'!M63*exempt!$C61</f>
        <v>0</v>
      </c>
      <c r="N63" s="2">
        <f>'supply 2012-13'!N63*exempt!$C61</f>
        <v>0</v>
      </c>
      <c r="O63" s="2">
        <f>'supply 2012-13'!O63*exempt!$C61</f>
        <v>0</v>
      </c>
      <c r="P63" s="2">
        <f>'supply 2012-13'!P63*exempt!$C61</f>
        <v>0</v>
      </c>
      <c r="Q63" s="2">
        <f>'supply 2012-13'!Q63*exempt!$C61</f>
        <v>0</v>
      </c>
      <c r="R63" s="2">
        <f>'supply 2012-13'!R63*exempt!$C61</f>
        <v>0</v>
      </c>
      <c r="S63" s="2">
        <f>'supply 2012-13'!S63*exempt!$C61</f>
        <v>0</v>
      </c>
      <c r="T63" s="2">
        <f>'supply 2012-13'!T63*exempt!$C61</f>
        <v>0</v>
      </c>
      <c r="U63" s="2">
        <f>'supply 2012-13'!U63*exempt!$C61</f>
        <v>0</v>
      </c>
      <c r="V63" s="2">
        <f>'supply 2012-13'!V63*exempt!$C61</f>
        <v>0</v>
      </c>
      <c r="W63" s="2">
        <f>'supply 2012-13'!W63*exempt!$C61</f>
        <v>0</v>
      </c>
      <c r="X63" s="2">
        <f>'supply 2012-13'!X63*exempt!$C61</f>
        <v>0</v>
      </c>
      <c r="Y63" s="2">
        <f>'supply 2012-13'!Y63*exempt!$C61</f>
        <v>0</v>
      </c>
      <c r="Z63" s="2">
        <f>'supply 2012-13'!Z63*exempt!$C61</f>
        <v>0</v>
      </c>
      <c r="AA63" s="2">
        <f>'supply 2012-13'!AA63*exempt!$C61</f>
        <v>0</v>
      </c>
      <c r="AB63" s="2">
        <f>'supply 2012-13'!AB63*exempt!$C61</f>
        <v>0</v>
      </c>
      <c r="AC63" s="2">
        <f>'supply 2012-13'!AC63*exempt!$C61</f>
        <v>0</v>
      </c>
      <c r="AD63" s="2">
        <f>'supply 2012-13'!AD63*exempt!$C61</f>
        <v>0</v>
      </c>
      <c r="AE63" s="2">
        <f>'supply 2012-13'!AE63*exempt!$C61</f>
        <v>0</v>
      </c>
      <c r="AF63" s="2">
        <f>'supply 2012-13'!AF63*exempt!$C61</f>
        <v>0</v>
      </c>
      <c r="AG63" s="2">
        <f>'supply 2012-13'!AG63*exempt!$C61</f>
        <v>0</v>
      </c>
      <c r="AH63" s="2">
        <f>'supply 2012-13'!AH63*exempt!$C61</f>
        <v>0</v>
      </c>
      <c r="AI63" s="2">
        <f>'supply 2012-13'!AI63*exempt!$C61</f>
        <v>0</v>
      </c>
      <c r="AJ63" s="2">
        <f>'supply 2012-13'!AJ63*exempt!$C61</f>
        <v>0</v>
      </c>
      <c r="AK63" s="2">
        <f>'supply 2012-13'!AK63*exempt!$C61</f>
        <v>0</v>
      </c>
      <c r="AL63" s="2">
        <f>'supply 2012-13'!AL63*exempt!$C61</f>
        <v>0</v>
      </c>
      <c r="AM63" s="2">
        <f>'supply 2012-13'!AM63*exempt!$C61</f>
        <v>0</v>
      </c>
      <c r="AN63" s="2">
        <f>'supply 2012-13'!AN63*exempt!$C61</f>
        <v>0</v>
      </c>
      <c r="AO63" s="2">
        <f>'supply 2012-13'!AO63*exempt!$C61</f>
        <v>0</v>
      </c>
      <c r="AP63" s="2">
        <f>'supply 2012-13'!AP63*exempt!$C61</f>
        <v>0</v>
      </c>
      <c r="AQ63" s="2">
        <f>'supply 2012-13'!AQ63*exempt!$C61</f>
        <v>0</v>
      </c>
      <c r="AR63" s="2">
        <f>'supply 2012-13'!AR63*exempt!$C61</f>
        <v>0</v>
      </c>
      <c r="AS63" s="2">
        <f>'supply 2012-13'!AS63*exempt!$C61</f>
        <v>0</v>
      </c>
      <c r="AT63" s="2">
        <f>'supply 2012-13'!AT63*exempt!$C61</f>
        <v>0</v>
      </c>
      <c r="AU63" s="2">
        <f>'supply 2012-13'!AU63*exempt!$C61</f>
        <v>0</v>
      </c>
      <c r="AV63" s="2">
        <f>'supply 2012-13'!AV63*exempt!$C61</f>
        <v>0</v>
      </c>
      <c r="AW63" s="2">
        <f>'supply 2012-13'!AW63*exempt!$C61</f>
        <v>0</v>
      </c>
      <c r="AX63" s="2">
        <f>'supply 2012-13'!AX63*exempt!$C61</f>
        <v>0</v>
      </c>
      <c r="AY63" s="2">
        <f>'supply 2012-13'!AY63*exempt!$C61</f>
        <v>0</v>
      </c>
      <c r="AZ63" s="2">
        <f>'supply 2012-13'!AZ63*exempt!$C61</f>
        <v>0</v>
      </c>
      <c r="BA63" s="2">
        <f>'supply 2012-13'!BA63*exempt!$C61</f>
        <v>0</v>
      </c>
      <c r="BB63" s="2">
        <f>'supply 2012-13'!BB63*exempt!$C61</f>
        <v>0</v>
      </c>
      <c r="BC63" s="2">
        <f>'supply 2012-13'!BC63*exempt!$C61</f>
        <v>0</v>
      </c>
      <c r="BD63" s="2">
        <f>'supply 2012-13'!BD63*exempt!$C61</f>
        <v>0</v>
      </c>
      <c r="BE63" s="2">
        <f>'supply 2012-13'!BE63*exempt!$C61</f>
        <v>0</v>
      </c>
      <c r="BF63" s="2">
        <f>'supply 2012-13'!BF63*exempt!$C61</f>
        <v>0</v>
      </c>
      <c r="BG63" s="2">
        <f>'supply 2012-13'!BG63*exempt!$C61</f>
        <v>0</v>
      </c>
      <c r="BH63" s="2">
        <f>'supply 2012-13'!BH63*exempt!$C61</f>
        <v>0</v>
      </c>
      <c r="BI63" s="2">
        <f>'supply 2012-13'!BI63*exempt!$C61</f>
        <v>0</v>
      </c>
      <c r="BJ63" s="2">
        <f>'supply 2012-13'!BJ63*exempt!$C61</f>
        <v>0</v>
      </c>
      <c r="BK63" s="2">
        <f>'supply 2012-13'!BK63*exempt!$C61</f>
        <v>0</v>
      </c>
      <c r="BL63" s="2">
        <f>'supply 2012-13'!BL63*exempt!$C61</f>
        <v>0</v>
      </c>
      <c r="BM63" s="2">
        <f>'supply 2012-13'!BM63*exempt!$C61</f>
        <v>0</v>
      </c>
      <c r="BN63" s="2">
        <f>'supply 2012-13'!BN63*exempt!$C61</f>
        <v>0</v>
      </c>
      <c r="BO63" s="2">
        <f>'supply 2012-13'!BO63*exempt!$C61</f>
        <v>0</v>
      </c>
      <c r="BP63" s="2">
        <f>'supply 2012-13'!BP63*exempt!$C61</f>
        <v>0</v>
      </c>
      <c r="BQ63" s="2">
        <f t="shared" si="0"/>
        <v>0</v>
      </c>
      <c r="BR63" s="2">
        <v>-16097.359792245441</v>
      </c>
      <c r="BS63" s="2">
        <f t="shared" si="1"/>
        <v>-16097.359792245441</v>
      </c>
      <c r="BT63" s="2">
        <v>38507.1</v>
      </c>
      <c r="BV63" s="2">
        <f t="shared" si="2"/>
        <v>38507.1</v>
      </c>
      <c r="BW63" s="2">
        <v>29656.31826953229</v>
      </c>
      <c r="BX63" s="2">
        <f t="shared" si="3"/>
        <v>68163.418269532296</v>
      </c>
      <c r="BY63" s="2">
        <f t="shared" si="4"/>
        <v>52066.058477286853</v>
      </c>
      <c r="BZ63" s="2">
        <v>185484.06313968389</v>
      </c>
      <c r="CA63" s="2">
        <f t="shared" si="5"/>
        <v>237550.12161697075</v>
      </c>
    </row>
    <row r="64" spans="1:79" s="2" customFormat="1" x14ac:dyDescent="0.35">
      <c r="A64" s="19">
        <v>61</v>
      </c>
      <c r="B64" s="19" t="s">
        <v>139</v>
      </c>
      <c r="C64" s="2">
        <f>'supply 2012-13'!C64*exempt!$C62</f>
        <v>0</v>
      </c>
      <c r="D64" s="2">
        <f>'supply 2012-13'!D64*exempt!$C62</f>
        <v>0</v>
      </c>
      <c r="E64" s="2">
        <f>'supply 2012-13'!E64*exempt!$C62</f>
        <v>0</v>
      </c>
      <c r="F64" s="2">
        <f>'supply 2012-13'!F64*exempt!$C62</f>
        <v>0</v>
      </c>
      <c r="G64" s="2">
        <f>'supply 2012-13'!G64*exempt!$C62</f>
        <v>0</v>
      </c>
      <c r="H64" s="2">
        <f>'supply 2012-13'!H64*exempt!$C62</f>
        <v>0</v>
      </c>
      <c r="I64" s="2">
        <f>'supply 2012-13'!I64*exempt!$C62</f>
        <v>0</v>
      </c>
      <c r="J64" s="2">
        <f>'supply 2012-13'!J64*exempt!$C62</f>
        <v>0</v>
      </c>
      <c r="K64" s="2">
        <f>'supply 2012-13'!K64*exempt!$C62</f>
        <v>0</v>
      </c>
      <c r="L64" s="2">
        <f>'supply 2012-13'!L64*exempt!$C62</f>
        <v>0</v>
      </c>
      <c r="M64" s="2">
        <f>'supply 2012-13'!M64*exempt!$C62</f>
        <v>0</v>
      </c>
      <c r="N64" s="2">
        <f>'supply 2012-13'!N64*exempt!$C62</f>
        <v>0</v>
      </c>
      <c r="O64" s="2">
        <f>'supply 2012-13'!O64*exempt!$C62</f>
        <v>0</v>
      </c>
      <c r="P64" s="2">
        <f>'supply 2012-13'!P64*exempt!$C62</f>
        <v>0</v>
      </c>
      <c r="Q64" s="2">
        <f>'supply 2012-13'!Q64*exempt!$C62</f>
        <v>0</v>
      </c>
      <c r="R64" s="2">
        <f>'supply 2012-13'!R64*exempt!$C62</f>
        <v>0</v>
      </c>
      <c r="S64" s="2">
        <f>'supply 2012-13'!S64*exempt!$C62</f>
        <v>0</v>
      </c>
      <c r="T64" s="2">
        <f>'supply 2012-13'!T64*exempt!$C62</f>
        <v>0</v>
      </c>
      <c r="U64" s="2">
        <f>'supply 2012-13'!U64*exempt!$C62</f>
        <v>0</v>
      </c>
      <c r="V64" s="2">
        <f>'supply 2012-13'!V64*exempt!$C62</f>
        <v>0</v>
      </c>
      <c r="W64" s="2">
        <f>'supply 2012-13'!W64*exempt!$C62</f>
        <v>0</v>
      </c>
      <c r="X64" s="2">
        <f>'supply 2012-13'!X64*exempt!$C62</f>
        <v>0</v>
      </c>
      <c r="Y64" s="2">
        <f>'supply 2012-13'!Y64*exempt!$C62</f>
        <v>0</v>
      </c>
      <c r="Z64" s="2">
        <f>'supply 2012-13'!Z64*exempt!$C62</f>
        <v>0</v>
      </c>
      <c r="AA64" s="2">
        <f>'supply 2012-13'!AA64*exempt!$C62</f>
        <v>0</v>
      </c>
      <c r="AB64" s="2">
        <f>'supply 2012-13'!AB64*exempt!$C62</f>
        <v>0</v>
      </c>
      <c r="AC64" s="2">
        <f>'supply 2012-13'!AC64*exempt!$C62</f>
        <v>0</v>
      </c>
      <c r="AD64" s="2">
        <f>'supply 2012-13'!AD64*exempt!$C62</f>
        <v>0</v>
      </c>
      <c r="AE64" s="2">
        <f>'supply 2012-13'!AE64*exempt!$C62</f>
        <v>0</v>
      </c>
      <c r="AF64" s="2">
        <f>'supply 2012-13'!AF64*exempt!$C62</f>
        <v>0</v>
      </c>
      <c r="AG64" s="2">
        <f>'supply 2012-13'!AG64*exempt!$C62</f>
        <v>0</v>
      </c>
      <c r="AH64" s="2">
        <f>'supply 2012-13'!AH64*exempt!$C62</f>
        <v>0</v>
      </c>
      <c r="AI64" s="2">
        <f>'supply 2012-13'!AI64*exempt!$C62</f>
        <v>0</v>
      </c>
      <c r="AJ64" s="2">
        <f>'supply 2012-13'!AJ64*exempt!$C62</f>
        <v>0</v>
      </c>
      <c r="AK64" s="2">
        <f>'supply 2012-13'!AK64*exempt!$C62</f>
        <v>0</v>
      </c>
      <c r="AL64" s="2">
        <f>'supply 2012-13'!AL64*exempt!$C62</f>
        <v>0</v>
      </c>
      <c r="AM64" s="2">
        <f>'supply 2012-13'!AM64*exempt!$C62</f>
        <v>0</v>
      </c>
      <c r="AN64" s="2">
        <f>'supply 2012-13'!AN64*exempt!$C62</f>
        <v>0</v>
      </c>
      <c r="AO64" s="2">
        <f>'supply 2012-13'!AO64*exempt!$C62</f>
        <v>0</v>
      </c>
      <c r="AP64" s="2">
        <f>'supply 2012-13'!AP64*exempt!$C62</f>
        <v>0</v>
      </c>
      <c r="AQ64" s="2">
        <f>'supply 2012-13'!AQ64*exempt!$C62</f>
        <v>0</v>
      </c>
      <c r="AR64" s="2">
        <f>'supply 2012-13'!AR64*exempt!$C62</f>
        <v>0</v>
      </c>
      <c r="AS64" s="2">
        <f>'supply 2012-13'!AS64*exempt!$C62</f>
        <v>0</v>
      </c>
      <c r="AT64" s="2">
        <f>'supply 2012-13'!AT64*exempt!$C62</f>
        <v>0</v>
      </c>
      <c r="AU64" s="2">
        <f>'supply 2012-13'!AU64*exempt!$C62</f>
        <v>0</v>
      </c>
      <c r="AV64" s="2">
        <f>'supply 2012-13'!AV64*exempt!$C62</f>
        <v>0</v>
      </c>
      <c r="AW64" s="2">
        <f>'supply 2012-13'!AW64*exempt!$C62</f>
        <v>0</v>
      </c>
      <c r="AX64" s="2">
        <f>'supply 2012-13'!AX64*exempt!$C62</f>
        <v>0</v>
      </c>
      <c r="AY64" s="2">
        <f>'supply 2012-13'!AY64*exempt!$C62</f>
        <v>0</v>
      </c>
      <c r="AZ64" s="2">
        <f>'supply 2012-13'!AZ64*exempt!$C62</f>
        <v>0</v>
      </c>
      <c r="BA64" s="2">
        <f>'supply 2012-13'!BA64*exempt!$C62</f>
        <v>0</v>
      </c>
      <c r="BB64" s="2">
        <f>'supply 2012-13'!BB64*exempt!$C62</f>
        <v>0</v>
      </c>
      <c r="BC64" s="2">
        <f>'supply 2012-13'!BC64*exempt!$C62</f>
        <v>0</v>
      </c>
      <c r="BD64" s="2">
        <f>'supply 2012-13'!BD64*exempt!$C62</f>
        <v>0</v>
      </c>
      <c r="BE64" s="2">
        <f>'supply 2012-13'!BE64*exempt!$C62</f>
        <v>0</v>
      </c>
      <c r="BF64" s="2">
        <f>'supply 2012-13'!BF64*exempt!$C62</f>
        <v>0</v>
      </c>
      <c r="BG64" s="2">
        <f>'supply 2012-13'!BG64*exempt!$C62</f>
        <v>0</v>
      </c>
      <c r="BH64" s="2">
        <f>'supply 2012-13'!BH64*exempt!$C62</f>
        <v>0</v>
      </c>
      <c r="BI64" s="2">
        <f>'supply 2012-13'!BI64*exempt!$C62</f>
        <v>0</v>
      </c>
      <c r="BJ64" s="2">
        <f>'supply 2012-13'!BJ64*exempt!$C62</f>
        <v>0</v>
      </c>
      <c r="BK64" s="2">
        <f>'supply 2012-13'!BK64*exempt!$C62</f>
        <v>0</v>
      </c>
      <c r="BL64" s="2">
        <f>'supply 2012-13'!BL64*exempt!$C62</f>
        <v>0</v>
      </c>
      <c r="BM64" s="2">
        <f>'supply 2012-13'!BM64*exempt!$C62</f>
        <v>0</v>
      </c>
      <c r="BN64" s="2">
        <f>'supply 2012-13'!BN64*exempt!$C62</f>
        <v>0</v>
      </c>
      <c r="BO64" s="2">
        <f>'supply 2012-13'!BO64*exempt!$C62</f>
        <v>0</v>
      </c>
      <c r="BP64" s="2">
        <f>'supply 2012-13'!BP64*exempt!$C62</f>
        <v>0</v>
      </c>
      <c r="BQ64" s="2">
        <f t="shared" si="0"/>
        <v>0</v>
      </c>
      <c r="BR64" s="2">
        <v>551701.9382450527</v>
      </c>
      <c r="BS64" s="2">
        <f t="shared" si="1"/>
        <v>551701.9382450527</v>
      </c>
      <c r="BT64" s="2">
        <v>178839.49000000005</v>
      </c>
      <c r="BV64" s="2">
        <f t="shared" si="2"/>
        <v>178839.49000000005</v>
      </c>
      <c r="BW64" s="2">
        <v>1829314.54037555</v>
      </c>
      <c r="BX64" s="2">
        <f t="shared" si="3"/>
        <v>2008154.03037555</v>
      </c>
      <c r="BY64" s="2">
        <f t="shared" si="4"/>
        <v>2559855.968620603</v>
      </c>
      <c r="BZ64" s="2">
        <v>2556807.2714971299</v>
      </c>
      <c r="CA64" s="2">
        <f t="shared" si="5"/>
        <v>5116663.2401177324</v>
      </c>
    </row>
    <row r="65" spans="1:79" s="2" customFormat="1" x14ac:dyDescent="0.35">
      <c r="A65" s="19">
        <v>62</v>
      </c>
      <c r="B65" s="19" t="s">
        <v>140</v>
      </c>
      <c r="C65" s="2">
        <f>'supply 2012-13'!C65*exempt!$C63</f>
        <v>0</v>
      </c>
      <c r="D65" s="2">
        <f>'supply 2012-13'!D65*exempt!$C63</f>
        <v>0</v>
      </c>
      <c r="E65" s="2">
        <f>'supply 2012-13'!E65*exempt!$C63</f>
        <v>0</v>
      </c>
      <c r="F65" s="2">
        <f>'supply 2012-13'!F65*exempt!$C63</f>
        <v>0</v>
      </c>
      <c r="G65" s="2">
        <f>'supply 2012-13'!G65*exempt!$C63</f>
        <v>0</v>
      </c>
      <c r="H65" s="2">
        <f>'supply 2012-13'!H65*exempt!$C63</f>
        <v>0</v>
      </c>
      <c r="I65" s="2">
        <f>'supply 2012-13'!I65*exempt!$C63</f>
        <v>0</v>
      </c>
      <c r="J65" s="2">
        <f>'supply 2012-13'!J65*exempt!$C63</f>
        <v>0</v>
      </c>
      <c r="K65" s="2">
        <f>'supply 2012-13'!K65*exempt!$C63</f>
        <v>0</v>
      </c>
      <c r="L65" s="2">
        <f>'supply 2012-13'!L65*exempt!$C63</f>
        <v>0</v>
      </c>
      <c r="M65" s="2">
        <f>'supply 2012-13'!M65*exempt!$C63</f>
        <v>0</v>
      </c>
      <c r="N65" s="2">
        <f>'supply 2012-13'!N65*exempt!$C63</f>
        <v>0</v>
      </c>
      <c r="O65" s="2">
        <f>'supply 2012-13'!O65*exempt!$C63</f>
        <v>0</v>
      </c>
      <c r="P65" s="2">
        <f>'supply 2012-13'!P65*exempt!$C63</f>
        <v>0</v>
      </c>
      <c r="Q65" s="2">
        <f>'supply 2012-13'!Q65*exempt!$C63</f>
        <v>0</v>
      </c>
      <c r="R65" s="2">
        <f>'supply 2012-13'!R65*exempt!$C63</f>
        <v>0</v>
      </c>
      <c r="S65" s="2">
        <f>'supply 2012-13'!S65*exempt!$C63</f>
        <v>0</v>
      </c>
      <c r="T65" s="2">
        <f>'supply 2012-13'!T65*exempt!$C63</f>
        <v>0</v>
      </c>
      <c r="U65" s="2">
        <f>'supply 2012-13'!U65*exempt!$C63</f>
        <v>0</v>
      </c>
      <c r="V65" s="2">
        <f>'supply 2012-13'!V65*exempt!$C63</f>
        <v>0</v>
      </c>
      <c r="W65" s="2">
        <f>'supply 2012-13'!W65*exempt!$C63</f>
        <v>0</v>
      </c>
      <c r="X65" s="2">
        <f>'supply 2012-13'!X65*exempt!$C63</f>
        <v>0</v>
      </c>
      <c r="Y65" s="2">
        <f>'supply 2012-13'!Y65*exempt!$C63</f>
        <v>0</v>
      </c>
      <c r="Z65" s="2">
        <f>'supply 2012-13'!Z65*exempt!$C63</f>
        <v>0</v>
      </c>
      <c r="AA65" s="2">
        <f>'supply 2012-13'!AA65*exempt!$C63</f>
        <v>0</v>
      </c>
      <c r="AB65" s="2">
        <f>'supply 2012-13'!AB65*exempt!$C63</f>
        <v>0</v>
      </c>
      <c r="AC65" s="2">
        <f>'supply 2012-13'!AC65*exempt!$C63</f>
        <v>0</v>
      </c>
      <c r="AD65" s="2">
        <f>'supply 2012-13'!AD65*exempt!$C63</f>
        <v>0</v>
      </c>
      <c r="AE65" s="2">
        <f>'supply 2012-13'!AE65*exempt!$C63</f>
        <v>0</v>
      </c>
      <c r="AF65" s="2">
        <f>'supply 2012-13'!AF65*exempt!$C63</f>
        <v>0</v>
      </c>
      <c r="AG65" s="2">
        <f>'supply 2012-13'!AG65*exempt!$C63</f>
        <v>0</v>
      </c>
      <c r="AH65" s="2">
        <f>'supply 2012-13'!AH65*exempt!$C63</f>
        <v>0</v>
      </c>
      <c r="AI65" s="2">
        <f>'supply 2012-13'!AI65*exempt!$C63</f>
        <v>0</v>
      </c>
      <c r="AJ65" s="2">
        <f>'supply 2012-13'!AJ65*exempt!$C63</f>
        <v>0</v>
      </c>
      <c r="AK65" s="2">
        <f>'supply 2012-13'!AK65*exempt!$C63</f>
        <v>0</v>
      </c>
      <c r="AL65" s="2">
        <f>'supply 2012-13'!AL65*exempt!$C63</f>
        <v>0</v>
      </c>
      <c r="AM65" s="2">
        <f>'supply 2012-13'!AM65*exempt!$C63</f>
        <v>0</v>
      </c>
      <c r="AN65" s="2">
        <f>'supply 2012-13'!AN65*exempt!$C63</f>
        <v>0</v>
      </c>
      <c r="AO65" s="2">
        <f>'supply 2012-13'!AO65*exempt!$C63</f>
        <v>0</v>
      </c>
      <c r="AP65" s="2">
        <f>'supply 2012-13'!AP65*exempt!$C63</f>
        <v>0</v>
      </c>
      <c r="AQ65" s="2">
        <f>'supply 2012-13'!AQ65*exempt!$C63</f>
        <v>0</v>
      </c>
      <c r="AR65" s="2">
        <f>'supply 2012-13'!AR65*exempt!$C63</f>
        <v>0</v>
      </c>
      <c r="AS65" s="2">
        <f>'supply 2012-13'!AS65*exempt!$C63</f>
        <v>0</v>
      </c>
      <c r="AT65" s="2">
        <f>'supply 2012-13'!AT65*exempt!$C63</f>
        <v>0</v>
      </c>
      <c r="AU65" s="2">
        <f>'supply 2012-13'!AU65*exempt!$C63</f>
        <v>0</v>
      </c>
      <c r="AV65" s="2">
        <f>'supply 2012-13'!AV65*exempt!$C63</f>
        <v>0</v>
      </c>
      <c r="AW65" s="2">
        <f>'supply 2012-13'!AW65*exempt!$C63</f>
        <v>0</v>
      </c>
      <c r="AX65" s="2">
        <f>'supply 2012-13'!AX65*exempt!$C63</f>
        <v>0</v>
      </c>
      <c r="AY65" s="2">
        <f>'supply 2012-13'!AY65*exempt!$C63</f>
        <v>0</v>
      </c>
      <c r="AZ65" s="2">
        <f>'supply 2012-13'!AZ65*exempt!$C63</f>
        <v>0</v>
      </c>
      <c r="BA65" s="2">
        <f>'supply 2012-13'!BA65*exempt!$C63</f>
        <v>0</v>
      </c>
      <c r="BB65" s="2">
        <f>'supply 2012-13'!BB65*exempt!$C63</f>
        <v>0</v>
      </c>
      <c r="BC65" s="2">
        <f>'supply 2012-13'!BC65*exempt!$C63</f>
        <v>0</v>
      </c>
      <c r="BD65" s="2">
        <f>'supply 2012-13'!BD65*exempt!$C63</f>
        <v>0</v>
      </c>
      <c r="BE65" s="2">
        <f>'supply 2012-13'!BE65*exempt!$C63</f>
        <v>0</v>
      </c>
      <c r="BF65" s="2">
        <f>'supply 2012-13'!BF65*exempt!$C63</f>
        <v>0</v>
      </c>
      <c r="BG65" s="2">
        <f>'supply 2012-13'!BG65*exempt!$C63</f>
        <v>0</v>
      </c>
      <c r="BH65" s="2">
        <f>'supply 2012-13'!BH65*exempt!$C63</f>
        <v>0</v>
      </c>
      <c r="BI65" s="2">
        <f>'supply 2012-13'!BI65*exempt!$C63</f>
        <v>0</v>
      </c>
      <c r="BJ65" s="2">
        <f>'supply 2012-13'!BJ65*exempt!$C63</f>
        <v>0</v>
      </c>
      <c r="BK65" s="2">
        <f>'supply 2012-13'!BK65*exempt!$C63</f>
        <v>0</v>
      </c>
      <c r="BL65" s="2">
        <f>'supply 2012-13'!BL65*exempt!$C63</f>
        <v>0</v>
      </c>
      <c r="BM65" s="2">
        <f>'supply 2012-13'!BM65*exempt!$C63</f>
        <v>0</v>
      </c>
      <c r="BN65" s="2">
        <f>'supply 2012-13'!BN65*exempt!$C63</f>
        <v>0</v>
      </c>
      <c r="BO65" s="2">
        <f>'supply 2012-13'!BO65*exempt!$C63</f>
        <v>0</v>
      </c>
      <c r="BP65" s="2">
        <f>'supply 2012-13'!BP65*exempt!$C63</f>
        <v>0</v>
      </c>
      <c r="BQ65" s="2">
        <f t="shared" si="0"/>
        <v>0</v>
      </c>
      <c r="BR65" s="2">
        <v>294588.27489537525</v>
      </c>
      <c r="BS65" s="2">
        <f t="shared" si="1"/>
        <v>294588.27489537525</v>
      </c>
      <c r="BT65" s="2">
        <v>677165.7700000006</v>
      </c>
      <c r="BV65" s="2">
        <f t="shared" si="2"/>
        <v>677165.7700000006</v>
      </c>
      <c r="BW65" s="2">
        <v>166313.06481842682</v>
      </c>
      <c r="BX65" s="2">
        <f t="shared" si="3"/>
        <v>843478.83481842745</v>
      </c>
      <c r="BY65" s="2">
        <f t="shared" si="4"/>
        <v>1138067.1097138026</v>
      </c>
      <c r="BZ65" s="2">
        <v>1461269.9680779779</v>
      </c>
      <c r="CA65" s="2">
        <f t="shared" si="5"/>
        <v>2599337.0777917802</v>
      </c>
    </row>
    <row r="66" spans="1:79" s="2" customFormat="1" x14ac:dyDescent="0.35">
      <c r="A66" s="19">
        <v>63</v>
      </c>
      <c r="B66" s="19" t="s">
        <v>141</v>
      </c>
      <c r="C66" s="2">
        <f>'supply 2012-13'!C66*exempt!$C64</f>
        <v>0</v>
      </c>
      <c r="D66" s="2">
        <f>'supply 2012-13'!D66*exempt!$C64</f>
        <v>0</v>
      </c>
      <c r="E66" s="2">
        <f>'supply 2012-13'!E66*exempt!$C64</f>
        <v>0</v>
      </c>
      <c r="F66" s="2">
        <f>'supply 2012-13'!F66*exempt!$C64</f>
        <v>0</v>
      </c>
      <c r="G66" s="2">
        <f>'supply 2012-13'!G66*exempt!$C64</f>
        <v>0</v>
      </c>
      <c r="H66" s="2">
        <f>'supply 2012-13'!H66*exempt!$C64</f>
        <v>0</v>
      </c>
      <c r="I66" s="2">
        <f>'supply 2012-13'!I66*exempt!$C64</f>
        <v>0</v>
      </c>
      <c r="J66" s="2">
        <f>'supply 2012-13'!J66*exempt!$C64</f>
        <v>0</v>
      </c>
      <c r="K66" s="2">
        <f>'supply 2012-13'!K66*exempt!$C64</f>
        <v>0</v>
      </c>
      <c r="L66" s="2">
        <f>'supply 2012-13'!L66*exempt!$C64</f>
        <v>0</v>
      </c>
      <c r="M66" s="2">
        <f>'supply 2012-13'!M66*exempt!$C64</f>
        <v>0</v>
      </c>
      <c r="N66" s="2">
        <f>'supply 2012-13'!N66*exempt!$C64</f>
        <v>0</v>
      </c>
      <c r="O66" s="2">
        <f>'supply 2012-13'!O66*exempt!$C64</f>
        <v>0</v>
      </c>
      <c r="P66" s="2">
        <f>'supply 2012-13'!P66*exempt!$C64</f>
        <v>0</v>
      </c>
      <c r="Q66" s="2">
        <f>'supply 2012-13'!Q66*exempt!$C64</f>
        <v>0</v>
      </c>
      <c r="R66" s="2">
        <f>'supply 2012-13'!R66*exempt!$C64</f>
        <v>0</v>
      </c>
      <c r="S66" s="2">
        <f>'supply 2012-13'!S66*exempt!$C64</f>
        <v>0</v>
      </c>
      <c r="T66" s="2">
        <f>'supply 2012-13'!T66*exempt!$C64</f>
        <v>0</v>
      </c>
      <c r="U66" s="2">
        <f>'supply 2012-13'!U66*exempt!$C64</f>
        <v>0</v>
      </c>
      <c r="V66" s="2">
        <f>'supply 2012-13'!V66*exempt!$C64</f>
        <v>0</v>
      </c>
      <c r="W66" s="2">
        <f>'supply 2012-13'!W66*exempt!$C64</f>
        <v>0</v>
      </c>
      <c r="X66" s="2">
        <f>'supply 2012-13'!X66*exempt!$C64</f>
        <v>0</v>
      </c>
      <c r="Y66" s="2">
        <f>'supply 2012-13'!Y66*exempt!$C64</f>
        <v>0</v>
      </c>
      <c r="Z66" s="2">
        <f>'supply 2012-13'!Z66*exempt!$C64</f>
        <v>0</v>
      </c>
      <c r="AA66" s="2">
        <f>'supply 2012-13'!AA66*exempt!$C64</f>
        <v>0</v>
      </c>
      <c r="AB66" s="2">
        <f>'supply 2012-13'!AB66*exempt!$C64</f>
        <v>0</v>
      </c>
      <c r="AC66" s="2">
        <f>'supply 2012-13'!AC66*exempt!$C64</f>
        <v>0</v>
      </c>
      <c r="AD66" s="2">
        <f>'supply 2012-13'!AD66*exempt!$C64</f>
        <v>0</v>
      </c>
      <c r="AE66" s="2">
        <f>'supply 2012-13'!AE66*exempt!$C64</f>
        <v>0</v>
      </c>
      <c r="AF66" s="2">
        <f>'supply 2012-13'!AF66*exempt!$C64</f>
        <v>0</v>
      </c>
      <c r="AG66" s="2">
        <f>'supply 2012-13'!AG66*exempt!$C64</f>
        <v>0</v>
      </c>
      <c r="AH66" s="2">
        <f>'supply 2012-13'!AH66*exempt!$C64</f>
        <v>0</v>
      </c>
      <c r="AI66" s="2">
        <f>'supply 2012-13'!AI66*exempt!$C64</f>
        <v>0</v>
      </c>
      <c r="AJ66" s="2">
        <f>'supply 2012-13'!AJ66*exempt!$C64</f>
        <v>0</v>
      </c>
      <c r="AK66" s="2">
        <f>'supply 2012-13'!AK66*exempt!$C64</f>
        <v>0</v>
      </c>
      <c r="AL66" s="2">
        <f>'supply 2012-13'!AL66*exempt!$C64</f>
        <v>0</v>
      </c>
      <c r="AM66" s="2">
        <f>'supply 2012-13'!AM66*exempt!$C64</f>
        <v>0</v>
      </c>
      <c r="AN66" s="2">
        <f>'supply 2012-13'!AN66*exempt!$C64</f>
        <v>0</v>
      </c>
      <c r="AO66" s="2">
        <f>'supply 2012-13'!AO66*exempt!$C64</f>
        <v>0</v>
      </c>
      <c r="AP66" s="2">
        <f>'supply 2012-13'!AP66*exempt!$C64</f>
        <v>0</v>
      </c>
      <c r="AQ66" s="2">
        <f>'supply 2012-13'!AQ66*exempt!$C64</f>
        <v>0</v>
      </c>
      <c r="AR66" s="2">
        <f>'supply 2012-13'!AR66*exempt!$C64</f>
        <v>0</v>
      </c>
      <c r="AS66" s="2">
        <f>'supply 2012-13'!AS66*exempt!$C64</f>
        <v>0</v>
      </c>
      <c r="AT66" s="2">
        <f>'supply 2012-13'!AT66*exempt!$C64</f>
        <v>0</v>
      </c>
      <c r="AU66" s="2">
        <f>'supply 2012-13'!AU66*exempt!$C64</f>
        <v>0</v>
      </c>
      <c r="AV66" s="2">
        <f>'supply 2012-13'!AV66*exempt!$C64</f>
        <v>0</v>
      </c>
      <c r="AW66" s="2">
        <f>'supply 2012-13'!AW66*exempt!$C64</f>
        <v>0</v>
      </c>
      <c r="AX66" s="2">
        <f>'supply 2012-13'!AX66*exempt!$C64</f>
        <v>0</v>
      </c>
      <c r="AY66" s="2">
        <f>'supply 2012-13'!AY66*exempt!$C64</f>
        <v>0</v>
      </c>
      <c r="AZ66" s="2">
        <f>'supply 2012-13'!AZ66*exempt!$C64</f>
        <v>0</v>
      </c>
      <c r="BA66" s="2">
        <f>'supply 2012-13'!BA66*exempt!$C64</f>
        <v>0</v>
      </c>
      <c r="BB66" s="2">
        <f>'supply 2012-13'!BB66*exempt!$C64</f>
        <v>0</v>
      </c>
      <c r="BC66" s="2">
        <f>'supply 2012-13'!BC66*exempt!$C64</f>
        <v>0</v>
      </c>
      <c r="BD66" s="2">
        <f>'supply 2012-13'!BD66*exempt!$C64</f>
        <v>0</v>
      </c>
      <c r="BE66" s="2">
        <f>'supply 2012-13'!BE66*exempt!$C64</f>
        <v>0</v>
      </c>
      <c r="BF66" s="2">
        <f>'supply 2012-13'!BF66*exempt!$C64</f>
        <v>0</v>
      </c>
      <c r="BG66" s="2">
        <f>'supply 2012-13'!BG66*exempt!$C64</f>
        <v>0</v>
      </c>
      <c r="BH66" s="2">
        <f>'supply 2012-13'!BH66*exempt!$C64</f>
        <v>0</v>
      </c>
      <c r="BI66" s="2">
        <f>'supply 2012-13'!BI66*exempt!$C64</f>
        <v>0</v>
      </c>
      <c r="BJ66" s="2">
        <f>'supply 2012-13'!BJ66*exempt!$C64</f>
        <v>0</v>
      </c>
      <c r="BK66" s="2">
        <f>'supply 2012-13'!BK66*exempt!$C64</f>
        <v>0</v>
      </c>
      <c r="BL66" s="2">
        <f>'supply 2012-13'!BL66*exempt!$C64</f>
        <v>0</v>
      </c>
      <c r="BM66" s="2">
        <f>'supply 2012-13'!BM66*exempt!$C64</f>
        <v>0</v>
      </c>
      <c r="BN66" s="2">
        <f>'supply 2012-13'!BN66*exempt!$C64</f>
        <v>0</v>
      </c>
      <c r="BO66" s="2">
        <f>'supply 2012-13'!BO66*exempt!$C64</f>
        <v>0</v>
      </c>
      <c r="BP66" s="2">
        <f>'supply 2012-13'!BP66*exempt!$C64</f>
        <v>0</v>
      </c>
      <c r="BQ66" s="2">
        <f t="shared" si="0"/>
        <v>0</v>
      </c>
      <c r="BR66" s="2">
        <v>127972.39632464273</v>
      </c>
      <c r="BS66" s="2">
        <f t="shared" si="1"/>
        <v>127972.39632464273</v>
      </c>
      <c r="BT66" s="2">
        <v>210569.79</v>
      </c>
      <c r="BV66" s="2">
        <f t="shared" si="2"/>
        <v>210569.79</v>
      </c>
      <c r="BW66" s="2">
        <v>107744.85652531373</v>
      </c>
      <c r="BX66" s="2">
        <f t="shared" si="3"/>
        <v>318314.64652531373</v>
      </c>
      <c r="BY66" s="2">
        <f t="shared" si="4"/>
        <v>446287.04284995643</v>
      </c>
      <c r="BZ66" s="2">
        <v>860220.84029350244</v>
      </c>
      <c r="CA66" s="2">
        <f t="shared" si="5"/>
        <v>1306507.883143459</v>
      </c>
    </row>
    <row r="67" spans="1:79" s="2" customFormat="1" x14ac:dyDescent="0.35">
      <c r="A67" s="19">
        <v>64</v>
      </c>
      <c r="B67" s="19" t="s">
        <v>142</v>
      </c>
      <c r="C67" s="2">
        <f>'supply 2012-13'!C67*exempt!$C65</f>
        <v>0</v>
      </c>
      <c r="D67" s="2">
        <f>'supply 2012-13'!D67*exempt!$C65</f>
        <v>0</v>
      </c>
      <c r="E67" s="2">
        <f>'supply 2012-13'!E67*exempt!$C65</f>
        <v>0</v>
      </c>
      <c r="F67" s="2">
        <f>'supply 2012-13'!F67*exempt!$C65</f>
        <v>0</v>
      </c>
      <c r="G67" s="2">
        <f>'supply 2012-13'!G67*exempt!$C65</f>
        <v>0</v>
      </c>
      <c r="H67" s="2">
        <f>'supply 2012-13'!H67*exempt!$C65</f>
        <v>0</v>
      </c>
      <c r="I67" s="2">
        <f>'supply 2012-13'!I67*exempt!$C65</f>
        <v>0</v>
      </c>
      <c r="J67" s="2">
        <f>'supply 2012-13'!J67*exempt!$C65</f>
        <v>0</v>
      </c>
      <c r="K67" s="2">
        <f>'supply 2012-13'!K67*exempt!$C65</f>
        <v>0</v>
      </c>
      <c r="L67" s="2">
        <f>'supply 2012-13'!L67*exempt!$C65</f>
        <v>0</v>
      </c>
      <c r="M67" s="2">
        <f>'supply 2012-13'!M67*exempt!$C65</f>
        <v>0</v>
      </c>
      <c r="N67" s="2">
        <f>'supply 2012-13'!N67*exempt!$C65</f>
        <v>0</v>
      </c>
      <c r="O67" s="2">
        <f>'supply 2012-13'!O67*exempt!$C65</f>
        <v>0</v>
      </c>
      <c r="P67" s="2">
        <f>'supply 2012-13'!P67*exempt!$C65</f>
        <v>0</v>
      </c>
      <c r="Q67" s="2">
        <f>'supply 2012-13'!Q67*exempt!$C65</f>
        <v>0</v>
      </c>
      <c r="R67" s="2">
        <f>'supply 2012-13'!R67*exempt!$C65</f>
        <v>0</v>
      </c>
      <c r="S67" s="2">
        <f>'supply 2012-13'!S67*exempt!$C65</f>
        <v>0</v>
      </c>
      <c r="T67" s="2">
        <f>'supply 2012-13'!T67*exempt!$C65</f>
        <v>0</v>
      </c>
      <c r="U67" s="2">
        <f>'supply 2012-13'!U67*exempt!$C65</f>
        <v>0</v>
      </c>
      <c r="V67" s="2">
        <f>'supply 2012-13'!V67*exempt!$C65</f>
        <v>0</v>
      </c>
      <c r="W67" s="2">
        <f>'supply 2012-13'!W67*exempt!$C65</f>
        <v>0</v>
      </c>
      <c r="X67" s="2">
        <f>'supply 2012-13'!X67*exempt!$C65</f>
        <v>0</v>
      </c>
      <c r="Y67" s="2">
        <f>'supply 2012-13'!Y67*exempt!$C65</f>
        <v>0</v>
      </c>
      <c r="Z67" s="2">
        <f>'supply 2012-13'!Z67*exempt!$C65</f>
        <v>0</v>
      </c>
      <c r="AA67" s="2">
        <f>'supply 2012-13'!AA67*exempt!$C65</f>
        <v>0</v>
      </c>
      <c r="AB67" s="2">
        <f>'supply 2012-13'!AB67*exempt!$C65</f>
        <v>0</v>
      </c>
      <c r="AC67" s="2">
        <f>'supply 2012-13'!AC67*exempt!$C65</f>
        <v>0</v>
      </c>
      <c r="AD67" s="2">
        <f>'supply 2012-13'!AD67*exempt!$C65</f>
        <v>0</v>
      </c>
      <c r="AE67" s="2">
        <f>'supply 2012-13'!AE67*exempt!$C65</f>
        <v>0</v>
      </c>
      <c r="AF67" s="2">
        <f>'supply 2012-13'!AF67*exempt!$C65</f>
        <v>0</v>
      </c>
      <c r="AG67" s="2">
        <f>'supply 2012-13'!AG67*exempt!$C65</f>
        <v>0</v>
      </c>
      <c r="AH67" s="2">
        <f>'supply 2012-13'!AH67*exempt!$C65</f>
        <v>0</v>
      </c>
      <c r="AI67" s="2">
        <f>'supply 2012-13'!AI67*exempt!$C65</f>
        <v>0</v>
      </c>
      <c r="AJ67" s="2">
        <f>'supply 2012-13'!AJ67*exempt!$C65</f>
        <v>0</v>
      </c>
      <c r="AK67" s="2">
        <f>'supply 2012-13'!AK67*exempt!$C65</f>
        <v>0</v>
      </c>
      <c r="AL67" s="2">
        <f>'supply 2012-13'!AL67*exempt!$C65</f>
        <v>0</v>
      </c>
      <c r="AM67" s="2">
        <f>'supply 2012-13'!AM67*exempt!$C65</f>
        <v>0</v>
      </c>
      <c r="AN67" s="2">
        <f>'supply 2012-13'!AN67*exempt!$C65</f>
        <v>0</v>
      </c>
      <c r="AO67" s="2">
        <f>'supply 2012-13'!AO67*exempt!$C65</f>
        <v>0</v>
      </c>
      <c r="AP67" s="2">
        <f>'supply 2012-13'!AP67*exempt!$C65</f>
        <v>0</v>
      </c>
      <c r="AQ67" s="2">
        <f>'supply 2012-13'!AQ67*exempt!$C65</f>
        <v>0</v>
      </c>
      <c r="AR67" s="2">
        <f>'supply 2012-13'!AR67*exempt!$C65</f>
        <v>0</v>
      </c>
      <c r="AS67" s="2">
        <f>'supply 2012-13'!AS67*exempt!$C65</f>
        <v>0</v>
      </c>
      <c r="AT67" s="2">
        <f>'supply 2012-13'!AT67*exempt!$C65</f>
        <v>0</v>
      </c>
      <c r="AU67" s="2">
        <f>'supply 2012-13'!AU67*exempt!$C65</f>
        <v>0</v>
      </c>
      <c r="AV67" s="2">
        <f>'supply 2012-13'!AV67*exempt!$C65</f>
        <v>0</v>
      </c>
      <c r="AW67" s="2">
        <f>'supply 2012-13'!AW67*exempt!$C65</f>
        <v>0</v>
      </c>
      <c r="AX67" s="2">
        <f>'supply 2012-13'!AX67*exempt!$C65</f>
        <v>0</v>
      </c>
      <c r="AY67" s="2">
        <f>'supply 2012-13'!AY67*exempt!$C65</f>
        <v>0</v>
      </c>
      <c r="AZ67" s="2">
        <f>'supply 2012-13'!AZ67*exempt!$C65</f>
        <v>0</v>
      </c>
      <c r="BA67" s="2">
        <f>'supply 2012-13'!BA67*exempt!$C65</f>
        <v>0</v>
      </c>
      <c r="BB67" s="2">
        <f>'supply 2012-13'!BB67*exempt!$C65</f>
        <v>0</v>
      </c>
      <c r="BC67" s="2">
        <f>'supply 2012-13'!BC67*exempt!$C65</f>
        <v>0</v>
      </c>
      <c r="BD67" s="2">
        <f>'supply 2012-13'!BD67*exempt!$C65</f>
        <v>0</v>
      </c>
      <c r="BE67" s="2">
        <f>'supply 2012-13'!BE67*exempt!$C65</f>
        <v>0</v>
      </c>
      <c r="BF67" s="2">
        <f>'supply 2012-13'!BF67*exempt!$C65</f>
        <v>0</v>
      </c>
      <c r="BG67" s="2">
        <f>'supply 2012-13'!BG67*exempt!$C65</f>
        <v>0</v>
      </c>
      <c r="BH67" s="2">
        <f>'supply 2012-13'!BH67*exempt!$C65</f>
        <v>0</v>
      </c>
      <c r="BI67" s="2">
        <f>'supply 2012-13'!BI67*exempt!$C65</f>
        <v>0</v>
      </c>
      <c r="BJ67" s="2">
        <f>'supply 2012-13'!BJ67*exempt!$C65</f>
        <v>0</v>
      </c>
      <c r="BK67" s="2">
        <f>'supply 2012-13'!BK67*exempt!$C65</f>
        <v>0</v>
      </c>
      <c r="BL67" s="2">
        <f>'supply 2012-13'!BL67*exempt!$C65</f>
        <v>0</v>
      </c>
      <c r="BM67" s="2">
        <f>'supply 2012-13'!BM67*exempt!$C65</f>
        <v>0</v>
      </c>
      <c r="BN67" s="2">
        <f>'supply 2012-13'!BN67*exempt!$C65</f>
        <v>0</v>
      </c>
      <c r="BO67" s="2">
        <f>'supply 2012-13'!BO67*exempt!$C65</f>
        <v>0</v>
      </c>
      <c r="BP67" s="2">
        <f>'supply 2012-13'!BP67*exempt!$C65</f>
        <v>0</v>
      </c>
      <c r="BQ67" s="2">
        <f t="shared" si="0"/>
        <v>0</v>
      </c>
      <c r="BR67" s="2">
        <v>68281.537110221354</v>
      </c>
      <c r="BS67" s="2">
        <f t="shared" si="1"/>
        <v>68281.537110221354</v>
      </c>
      <c r="BT67" s="2">
        <v>371087.6399999999</v>
      </c>
      <c r="BV67" s="2">
        <f t="shared" si="2"/>
        <v>371087.6399999999</v>
      </c>
      <c r="BW67" s="2">
        <v>34674.286895054611</v>
      </c>
      <c r="BX67" s="2">
        <f t="shared" si="3"/>
        <v>405761.92689505452</v>
      </c>
      <c r="BY67" s="2">
        <f t="shared" si="4"/>
        <v>474043.46400527586</v>
      </c>
      <c r="BZ67" s="2">
        <v>640278.24630859366</v>
      </c>
      <c r="CA67" s="2">
        <f t="shared" si="5"/>
        <v>1114321.7103138696</v>
      </c>
    </row>
    <row r="68" spans="1:79" s="2" customFormat="1" x14ac:dyDescent="0.35">
      <c r="A68" s="19">
        <v>65</v>
      </c>
      <c r="B68" s="19" t="s">
        <v>143</v>
      </c>
      <c r="C68" s="2">
        <f>'supply 2012-13'!C68*exempt!$C66</f>
        <v>0</v>
      </c>
      <c r="D68" s="2">
        <f>'supply 2012-13'!D68*exempt!$C66</f>
        <v>0</v>
      </c>
      <c r="E68" s="2">
        <f>'supply 2012-13'!E68*exempt!$C66</f>
        <v>0</v>
      </c>
      <c r="F68" s="2">
        <f>'supply 2012-13'!F68*exempt!$C66</f>
        <v>0</v>
      </c>
      <c r="G68" s="2">
        <f>'supply 2012-13'!G68*exempt!$C66</f>
        <v>0</v>
      </c>
      <c r="H68" s="2">
        <f>'supply 2012-13'!H68*exempt!$C66</f>
        <v>0</v>
      </c>
      <c r="I68" s="2">
        <f>'supply 2012-13'!I68*exempt!$C66</f>
        <v>0</v>
      </c>
      <c r="J68" s="2">
        <f>'supply 2012-13'!J68*exempt!$C66</f>
        <v>0</v>
      </c>
      <c r="K68" s="2">
        <f>'supply 2012-13'!K68*exempt!$C66</f>
        <v>0</v>
      </c>
      <c r="L68" s="2">
        <f>'supply 2012-13'!L68*exempt!$C66</f>
        <v>0</v>
      </c>
      <c r="M68" s="2">
        <f>'supply 2012-13'!M68*exempt!$C66</f>
        <v>0</v>
      </c>
      <c r="N68" s="2">
        <f>'supply 2012-13'!N68*exempt!$C66</f>
        <v>0</v>
      </c>
      <c r="O68" s="2">
        <f>'supply 2012-13'!O68*exempt!$C66</f>
        <v>0</v>
      </c>
      <c r="P68" s="2">
        <f>'supply 2012-13'!P68*exempt!$C66</f>
        <v>0</v>
      </c>
      <c r="Q68" s="2">
        <f>'supply 2012-13'!Q68*exempt!$C66</f>
        <v>0</v>
      </c>
      <c r="R68" s="2">
        <f>'supply 2012-13'!R68*exempt!$C66</f>
        <v>0</v>
      </c>
      <c r="S68" s="2">
        <f>'supply 2012-13'!S68*exempt!$C66</f>
        <v>0</v>
      </c>
      <c r="T68" s="2">
        <f>'supply 2012-13'!T68*exempt!$C66</f>
        <v>0</v>
      </c>
      <c r="U68" s="2">
        <f>'supply 2012-13'!U68*exempt!$C66</f>
        <v>0</v>
      </c>
      <c r="V68" s="2">
        <f>'supply 2012-13'!V68*exempt!$C66</f>
        <v>0</v>
      </c>
      <c r="W68" s="2">
        <f>'supply 2012-13'!W68*exempt!$C66</f>
        <v>0</v>
      </c>
      <c r="X68" s="2">
        <f>'supply 2012-13'!X68*exempt!$C66</f>
        <v>0</v>
      </c>
      <c r="Y68" s="2">
        <f>'supply 2012-13'!Y68*exempt!$C66</f>
        <v>0</v>
      </c>
      <c r="Z68" s="2">
        <f>'supply 2012-13'!Z68*exempt!$C66</f>
        <v>0</v>
      </c>
      <c r="AA68" s="2">
        <f>'supply 2012-13'!AA68*exempt!$C66</f>
        <v>0</v>
      </c>
      <c r="AB68" s="2">
        <f>'supply 2012-13'!AB68*exempt!$C66</f>
        <v>0</v>
      </c>
      <c r="AC68" s="2">
        <f>'supply 2012-13'!AC68*exempt!$C66</f>
        <v>0</v>
      </c>
      <c r="AD68" s="2">
        <f>'supply 2012-13'!AD68*exempt!$C66</f>
        <v>0</v>
      </c>
      <c r="AE68" s="2">
        <f>'supply 2012-13'!AE68*exempt!$C66</f>
        <v>0</v>
      </c>
      <c r="AF68" s="2">
        <f>'supply 2012-13'!AF68*exempt!$C66</f>
        <v>0</v>
      </c>
      <c r="AG68" s="2">
        <f>'supply 2012-13'!AG68*exempt!$C66</f>
        <v>0</v>
      </c>
      <c r="AH68" s="2">
        <f>'supply 2012-13'!AH68*exempt!$C66</f>
        <v>0</v>
      </c>
      <c r="AI68" s="2">
        <f>'supply 2012-13'!AI68*exempt!$C66</f>
        <v>0</v>
      </c>
      <c r="AJ68" s="2">
        <f>'supply 2012-13'!AJ68*exempt!$C66</f>
        <v>0</v>
      </c>
      <c r="AK68" s="2">
        <f>'supply 2012-13'!AK68*exempt!$C66</f>
        <v>0</v>
      </c>
      <c r="AL68" s="2">
        <f>'supply 2012-13'!AL68*exempt!$C66</f>
        <v>0</v>
      </c>
      <c r="AM68" s="2">
        <f>'supply 2012-13'!AM68*exempt!$C66</f>
        <v>0</v>
      </c>
      <c r="AN68" s="2">
        <f>'supply 2012-13'!AN68*exempt!$C66</f>
        <v>0</v>
      </c>
      <c r="AO68" s="2">
        <f>'supply 2012-13'!AO68*exempt!$C66</f>
        <v>0</v>
      </c>
      <c r="AP68" s="2">
        <f>'supply 2012-13'!AP68*exempt!$C66</f>
        <v>0</v>
      </c>
      <c r="AQ68" s="2">
        <f>'supply 2012-13'!AQ68*exempt!$C66</f>
        <v>0</v>
      </c>
      <c r="AR68" s="2">
        <f>'supply 2012-13'!AR68*exempt!$C66</f>
        <v>0</v>
      </c>
      <c r="AS68" s="2">
        <f>'supply 2012-13'!AS68*exempt!$C66</f>
        <v>0</v>
      </c>
      <c r="AT68" s="2">
        <f>'supply 2012-13'!AT68*exempt!$C66</f>
        <v>0</v>
      </c>
      <c r="AU68" s="2">
        <f>'supply 2012-13'!AU68*exempt!$C66</f>
        <v>0</v>
      </c>
      <c r="AV68" s="2">
        <f>'supply 2012-13'!AV68*exempt!$C66</f>
        <v>0</v>
      </c>
      <c r="AW68" s="2">
        <f>'supply 2012-13'!AW68*exempt!$C66</f>
        <v>0</v>
      </c>
      <c r="AX68" s="2">
        <f>'supply 2012-13'!AX68*exempt!$C66</f>
        <v>0</v>
      </c>
      <c r="AY68" s="2">
        <f>'supply 2012-13'!AY68*exempt!$C66</f>
        <v>0</v>
      </c>
      <c r="AZ68" s="2">
        <f>'supply 2012-13'!AZ68*exempt!$C66</f>
        <v>0</v>
      </c>
      <c r="BA68" s="2">
        <f>'supply 2012-13'!BA68*exempt!$C66</f>
        <v>0</v>
      </c>
      <c r="BB68" s="2">
        <f>'supply 2012-13'!BB68*exempt!$C66</f>
        <v>0</v>
      </c>
      <c r="BC68" s="2">
        <f>'supply 2012-13'!BC68*exempt!$C66</f>
        <v>0</v>
      </c>
      <c r="BD68" s="2">
        <f>'supply 2012-13'!BD68*exempt!$C66</f>
        <v>0</v>
      </c>
      <c r="BE68" s="2">
        <f>'supply 2012-13'!BE68*exempt!$C66</f>
        <v>0</v>
      </c>
      <c r="BF68" s="2">
        <f>'supply 2012-13'!BF68*exempt!$C66</f>
        <v>0</v>
      </c>
      <c r="BG68" s="2">
        <f>'supply 2012-13'!BG68*exempt!$C66</f>
        <v>0</v>
      </c>
      <c r="BH68" s="2">
        <f>'supply 2012-13'!BH68*exempt!$C66</f>
        <v>0</v>
      </c>
      <c r="BI68" s="2">
        <f>'supply 2012-13'!BI68*exempt!$C66</f>
        <v>0</v>
      </c>
      <c r="BJ68" s="2">
        <f>'supply 2012-13'!BJ68*exempt!$C66</f>
        <v>0</v>
      </c>
      <c r="BK68" s="2">
        <f>'supply 2012-13'!BK68*exempt!$C66</f>
        <v>0</v>
      </c>
      <c r="BL68" s="2">
        <f>'supply 2012-13'!BL68*exempt!$C66</f>
        <v>0</v>
      </c>
      <c r="BM68" s="2">
        <f>'supply 2012-13'!BM68*exempt!$C66</f>
        <v>0</v>
      </c>
      <c r="BN68" s="2">
        <f>'supply 2012-13'!BN68*exempt!$C66</f>
        <v>0</v>
      </c>
      <c r="BO68" s="2">
        <f>'supply 2012-13'!BO68*exempt!$C66</f>
        <v>0</v>
      </c>
      <c r="BP68" s="2">
        <f>'supply 2012-13'!BP68*exempt!$C66</f>
        <v>0</v>
      </c>
      <c r="BQ68" s="2">
        <f t="shared" ref="BQ68:BQ131" si="6">SUM(C68:BP68)</f>
        <v>0</v>
      </c>
      <c r="BR68" s="2">
        <v>636577.4706354189</v>
      </c>
      <c r="BS68" s="2">
        <f t="shared" si="1"/>
        <v>636577.4706354189</v>
      </c>
      <c r="BT68" s="2">
        <v>728953.2899999998</v>
      </c>
      <c r="BV68" s="2">
        <f t="shared" si="2"/>
        <v>728953.2899999998</v>
      </c>
      <c r="BW68" s="2">
        <v>13601.593415944631</v>
      </c>
      <c r="BX68" s="2">
        <f t="shared" si="3"/>
        <v>742554.88341594441</v>
      </c>
      <c r="BY68" s="2">
        <f t="shared" si="4"/>
        <v>1379132.3540513632</v>
      </c>
      <c r="BZ68" s="2">
        <v>1256185.04885187</v>
      </c>
      <c r="CA68" s="2">
        <f t="shared" si="5"/>
        <v>2635317.4029032332</v>
      </c>
    </row>
    <row r="69" spans="1:79" s="2" customFormat="1" x14ac:dyDescent="0.35">
      <c r="A69" s="19">
        <v>66</v>
      </c>
      <c r="B69" s="19" t="s">
        <v>144</v>
      </c>
      <c r="C69" s="2">
        <f>'supply 2012-13'!C69*exempt!$C67</f>
        <v>0</v>
      </c>
      <c r="D69" s="2">
        <f>'supply 2012-13'!D69*exempt!$C67</f>
        <v>0</v>
      </c>
      <c r="E69" s="2">
        <f>'supply 2012-13'!E69*exempt!$C67</f>
        <v>0</v>
      </c>
      <c r="F69" s="2">
        <f>'supply 2012-13'!F69*exempt!$C67</f>
        <v>0</v>
      </c>
      <c r="G69" s="2">
        <f>'supply 2012-13'!G69*exempt!$C67</f>
        <v>0</v>
      </c>
      <c r="H69" s="2">
        <f>'supply 2012-13'!H69*exempt!$C67</f>
        <v>0</v>
      </c>
      <c r="I69" s="2">
        <f>'supply 2012-13'!I69*exempt!$C67</f>
        <v>0</v>
      </c>
      <c r="J69" s="2">
        <f>'supply 2012-13'!J69*exempt!$C67</f>
        <v>0</v>
      </c>
      <c r="K69" s="2">
        <f>'supply 2012-13'!K69*exempt!$C67</f>
        <v>0</v>
      </c>
      <c r="L69" s="2">
        <f>'supply 2012-13'!L69*exempt!$C67</f>
        <v>0</v>
      </c>
      <c r="M69" s="2">
        <f>'supply 2012-13'!M69*exempt!$C67</f>
        <v>0</v>
      </c>
      <c r="N69" s="2">
        <f>'supply 2012-13'!N69*exempt!$C67</f>
        <v>0</v>
      </c>
      <c r="O69" s="2">
        <f>'supply 2012-13'!O69*exempt!$C67</f>
        <v>0</v>
      </c>
      <c r="P69" s="2">
        <f>'supply 2012-13'!P69*exempt!$C67</f>
        <v>0</v>
      </c>
      <c r="Q69" s="2">
        <f>'supply 2012-13'!Q69*exempt!$C67</f>
        <v>0</v>
      </c>
      <c r="R69" s="2">
        <f>'supply 2012-13'!R69*exempt!$C67</f>
        <v>0</v>
      </c>
      <c r="S69" s="2">
        <f>'supply 2012-13'!S69*exempt!$C67</f>
        <v>0</v>
      </c>
      <c r="T69" s="2">
        <f>'supply 2012-13'!T69*exempt!$C67</f>
        <v>0</v>
      </c>
      <c r="U69" s="2">
        <f>'supply 2012-13'!U69*exempt!$C67</f>
        <v>0</v>
      </c>
      <c r="V69" s="2">
        <f>'supply 2012-13'!V69*exempt!$C67</f>
        <v>0</v>
      </c>
      <c r="W69" s="2">
        <f>'supply 2012-13'!W69*exempt!$C67</f>
        <v>0</v>
      </c>
      <c r="X69" s="2">
        <f>'supply 2012-13'!X69*exempt!$C67</f>
        <v>0</v>
      </c>
      <c r="Y69" s="2">
        <f>'supply 2012-13'!Y69*exempt!$C67</f>
        <v>0</v>
      </c>
      <c r="Z69" s="2">
        <f>'supply 2012-13'!Z69*exempt!$C67</f>
        <v>0</v>
      </c>
      <c r="AA69" s="2">
        <f>'supply 2012-13'!AA69*exempt!$C67</f>
        <v>0</v>
      </c>
      <c r="AB69" s="2">
        <f>'supply 2012-13'!AB69*exempt!$C67</f>
        <v>0</v>
      </c>
      <c r="AC69" s="2">
        <f>'supply 2012-13'!AC69*exempt!$C67</f>
        <v>0</v>
      </c>
      <c r="AD69" s="2">
        <f>'supply 2012-13'!AD69*exempt!$C67</f>
        <v>0</v>
      </c>
      <c r="AE69" s="2">
        <f>'supply 2012-13'!AE69*exempt!$C67</f>
        <v>0</v>
      </c>
      <c r="AF69" s="2">
        <f>'supply 2012-13'!AF69*exempt!$C67</f>
        <v>0</v>
      </c>
      <c r="AG69" s="2">
        <f>'supply 2012-13'!AG69*exempt!$C67</f>
        <v>0</v>
      </c>
      <c r="AH69" s="2">
        <f>'supply 2012-13'!AH69*exempt!$C67</f>
        <v>0</v>
      </c>
      <c r="AI69" s="2">
        <f>'supply 2012-13'!AI69*exempt!$C67</f>
        <v>0</v>
      </c>
      <c r="AJ69" s="2">
        <f>'supply 2012-13'!AJ69*exempt!$C67</f>
        <v>0</v>
      </c>
      <c r="AK69" s="2">
        <f>'supply 2012-13'!AK69*exempt!$C67</f>
        <v>0</v>
      </c>
      <c r="AL69" s="2">
        <f>'supply 2012-13'!AL69*exempt!$C67</f>
        <v>0</v>
      </c>
      <c r="AM69" s="2">
        <f>'supply 2012-13'!AM69*exempt!$C67</f>
        <v>0</v>
      </c>
      <c r="AN69" s="2">
        <f>'supply 2012-13'!AN69*exempt!$C67</f>
        <v>0</v>
      </c>
      <c r="AO69" s="2">
        <f>'supply 2012-13'!AO69*exempt!$C67</f>
        <v>0</v>
      </c>
      <c r="AP69" s="2">
        <f>'supply 2012-13'!AP69*exempt!$C67</f>
        <v>0</v>
      </c>
      <c r="AQ69" s="2">
        <f>'supply 2012-13'!AQ69*exempt!$C67</f>
        <v>0</v>
      </c>
      <c r="AR69" s="2">
        <f>'supply 2012-13'!AR69*exempt!$C67</f>
        <v>0</v>
      </c>
      <c r="AS69" s="2">
        <f>'supply 2012-13'!AS69*exempt!$C67</f>
        <v>0</v>
      </c>
      <c r="AT69" s="2">
        <f>'supply 2012-13'!AT69*exempt!$C67</f>
        <v>0</v>
      </c>
      <c r="AU69" s="2">
        <f>'supply 2012-13'!AU69*exempt!$C67</f>
        <v>0</v>
      </c>
      <c r="AV69" s="2">
        <f>'supply 2012-13'!AV69*exempt!$C67</f>
        <v>0</v>
      </c>
      <c r="AW69" s="2">
        <f>'supply 2012-13'!AW69*exempt!$C67</f>
        <v>0</v>
      </c>
      <c r="AX69" s="2">
        <f>'supply 2012-13'!AX69*exempt!$C67</f>
        <v>0</v>
      </c>
      <c r="AY69" s="2">
        <f>'supply 2012-13'!AY69*exempt!$C67</f>
        <v>0</v>
      </c>
      <c r="AZ69" s="2">
        <f>'supply 2012-13'!AZ69*exempt!$C67</f>
        <v>0</v>
      </c>
      <c r="BA69" s="2">
        <f>'supply 2012-13'!BA69*exempt!$C67</f>
        <v>0</v>
      </c>
      <c r="BB69" s="2">
        <f>'supply 2012-13'!BB69*exempt!$C67</f>
        <v>0</v>
      </c>
      <c r="BC69" s="2">
        <f>'supply 2012-13'!BC69*exempt!$C67</f>
        <v>0</v>
      </c>
      <c r="BD69" s="2">
        <f>'supply 2012-13'!BD69*exempt!$C67</f>
        <v>0</v>
      </c>
      <c r="BE69" s="2">
        <f>'supply 2012-13'!BE69*exempt!$C67</f>
        <v>0</v>
      </c>
      <c r="BF69" s="2">
        <f>'supply 2012-13'!BF69*exempt!$C67</f>
        <v>0</v>
      </c>
      <c r="BG69" s="2">
        <f>'supply 2012-13'!BG69*exempt!$C67</f>
        <v>0</v>
      </c>
      <c r="BH69" s="2">
        <f>'supply 2012-13'!BH69*exempt!$C67</f>
        <v>0</v>
      </c>
      <c r="BI69" s="2">
        <f>'supply 2012-13'!BI69*exempt!$C67</f>
        <v>0</v>
      </c>
      <c r="BJ69" s="2">
        <f>'supply 2012-13'!BJ69*exempt!$C67</f>
        <v>0</v>
      </c>
      <c r="BK69" s="2">
        <f>'supply 2012-13'!BK69*exempt!$C67</f>
        <v>0</v>
      </c>
      <c r="BL69" s="2">
        <f>'supply 2012-13'!BL69*exempt!$C67</f>
        <v>0</v>
      </c>
      <c r="BM69" s="2">
        <f>'supply 2012-13'!BM69*exempt!$C67</f>
        <v>0</v>
      </c>
      <c r="BN69" s="2">
        <f>'supply 2012-13'!BN69*exempt!$C67</f>
        <v>0</v>
      </c>
      <c r="BO69" s="2">
        <f>'supply 2012-13'!BO69*exempt!$C67</f>
        <v>0</v>
      </c>
      <c r="BP69" s="2">
        <f>'supply 2012-13'!BP69*exempt!$C67</f>
        <v>0</v>
      </c>
      <c r="BQ69" s="2">
        <f t="shared" si="6"/>
        <v>0</v>
      </c>
      <c r="BR69" s="2">
        <v>548160.59633300477</v>
      </c>
      <c r="BS69" s="2">
        <f t="shared" ref="BS69:BS133" si="7">BR69+BQ69</f>
        <v>548160.59633300477</v>
      </c>
      <c r="BT69" s="2">
        <v>2009630.1900000002</v>
      </c>
      <c r="BV69" s="2">
        <f t="shared" ref="BV69:BV132" si="8">BT69+BU69</f>
        <v>2009630.1900000002</v>
      </c>
      <c r="BW69" s="2">
        <v>63534.75553767816</v>
      </c>
      <c r="BX69" s="2">
        <f t="shared" ref="BX69:BX132" si="9">BV69+BW69</f>
        <v>2073164.9455376784</v>
      </c>
      <c r="BY69" s="2">
        <f t="shared" ref="BY69:BY133" si="10">BX69+BS69</f>
        <v>2621325.5418706834</v>
      </c>
      <c r="BZ69" s="2">
        <v>1551303.5277231154</v>
      </c>
      <c r="CA69" s="2">
        <f t="shared" ref="CA69:CA133" si="11">BY69+BZ69</f>
        <v>4172629.0695937988</v>
      </c>
    </row>
    <row r="70" spans="1:79" s="2" customFormat="1" x14ac:dyDescent="0.35">
      <c r="A70" s="19">
        <v>67</v>
      </c>
      <c r="B70" s="19" t="s">
        <v>145</v>
      </c>
      <c r="C70" s="2">
        <f>'supply 2012-13'!C70*exempt!$C68</f>
        <v>0</v>
      </c>
      <c r="D70" s="2">
        <f>'supply 2012-13'!D70*exempt!$C68</f>
        <v>0</v>
      </c>
      <c r="E70" s="2">
        <f>'supply 2012-13'!E70*exempt!$C68</f>
        <v>0</v>
      </c>
      <c r="F70" s="2">
        <f>'supply 2012-13'!F70*exempt!$C68</f>
        <v>0</v>
      </c>
      <c r="G70" s="2">
        <f>'supply 2012-13'!G70*exempt!$C68</f>
        <v>0</v>
      </c>
      <c r="H70" s="2">
        <f>'supply 2012-13'!H70*exempt!$C68</f>
        <v>0</v>
      </c>
      <c r="I70" s="2">
        <f>'supply 2012-13'!I70*exempt!$C68</f>
        <v>0</v>
      </c>
      <c r="J70" s="2">
        <f>'supply 2012-13'!J70*exempt!$C68</f>
        <v>0</v>
      </c>
      <c r="K70" s="2">
        <f>'supply 2012-13'!K70*exempt!$C68</f>
        <v>0</v>
      </c>
      <c r="L70" s="2">
        <f>'supply 2012-13'!L70*exempt!$C68</f>
        <v>0</v>
      </c>
      <c r="M70" s="2">
        <f>'supply 2012-13'!M70*exempt!$C68</f>
        <v>0</v>
      </c>
      <c r="N70" s="2">
        <f>'supply 2012-13'!N70*exempt!$C68</f>
        <v>0</v>
      </c>
      <c r="O70" s="2">
        <f>'supply 2012-13'!O70*exempt!$C68</f>
        <v>0</v>
      </c>
      <c r="P70" s="2">
        <f>'supply 2012-13'!P70*exempt!$C68</f>
        <v>0</v>
      </c>
      <c r="Q70" s="2">
        <f>'supply 2012-13'!Q70*exempt!$C68</f>
        <v>0</v>
      </c>
      <c r="R70" s="2">
        <f>'supply 2012-13'!R70*exempt!$C68</f>
        <v>0</v>
      </c>
      <c r="S70" s="2">
        <f>'supply 2012-13'!S70*exempt!$C68</f>
        <v>0</v>
      </c>
      <c r="T70" s="2">
        <f>'supply 2012-13'!T70*exempt!$C68</f>
        <v>0</v>
      </c>
      <c r="U70" s="2">
        <f>'supply 2012-13'!U70*exempt!$C68</f>
        <v>0</v>
      </c>
      <c r="V70" s="2">
        <f>'supply 2012-13'!V70*exempt!$C68</f>
        <v>0</v>
      </c>
      <c r="W70" s="2">
        <f>'supply 2012-13'!W70*exempt!$C68</f>
        <v>0</v>
      </c>
      <c r="X70" s="2">
        <f>'supply 2012-13'!X70*exempt!$C68</f>
        <v>0</v>
      </c>
      <c r="Y70" s="2">
        <f>'supply 2012-13'!Y70*exempt!$C68</f>
        <v>0</v>
      </c>
      <c r="Z70" s="2">
        <f>'supply 2012-13'!Z70*exempt!$C68</f>
        <v>0</v>
      </c>
      <c r="AA70" s="2">
        <f>'supply 2012-13'!AA70*exempt!$C68</f>
        <v>0</v>
      </c>
      <c r="AB70" s="2">
        <f>'supply 2012-13'!AB70*exempt!$C68</f>
        <v>0</v>
      </c>
      <c r="AC70" s="2">
        <f>'supply 2012-13'!AC70*exempt!$C68</f>
        <v>0</v>
      </c>
      <c r="AD70" s="2">
        <f>'supply 2012-13'!AD70*exempt!$C68</f>
        <v>0</v>
      </c>
      <c r="AE70" s="2">
        <f>'supply 2012-13'!AE70*exempt!$C68</f>
        <v>0</v>
      </c>
      <c r="AF70" s="2">
        <f>'supply 2012-13'!AF70*exempt!$C68</f>
        <v>0</v>
      </c>
      <c r="AG70" s="2">
        <f>'supply 2012-13'!AG70*exempt!$C68</f>
        <v>0</v>
      </c>
      <c r="AH70" s="2">
        <f>'supply 2012-13'!AH70*exempt!$C68</f>
        <v>0</v>
      </c>
      <c r="AI70" s="2">
        <f>'supply 2012-13'!AI70*exempt!$C68</f>
        <v>0</v>
      </c>
      <c r="AJ70" s="2">
        <f>'supply 2012-13'!AJ70*exempt!$C68</f>
        <v>0</v>
      </c>
      <c r="AK70" s="2">
        <f>'supply 2012-13'!AK70*exempt!$C68</f>
        <v>0</v>
      </c>
      <c r="AL70" s="2">
        <f>'supply 2012-13'!AL70*exempt!$C68</f>
        <v>0</v>
      </c>
      <c r="AM70" s="2">
        <f>'supply 2012-13'!AM70*exempt!$C68</f>
        <v>0</v>
      </c>
      <c r="AN70" s="2">
        <f>'supply 2012-13'!AN70*exempt!$C68</f>
        <v>0</v>
      </c>
      <c r="AO70" s="2">
        <f>'supply 2012-13'!AO70*exempt!$C68</f>
        <v>0</v>
      </c>
      <c r="AP70" s="2">
        <f>'supply 2012-13'!AP70*exempt!$C68</f>
        <v>0</v>
      </c>
      <c r="AQ70" s="2">
        <f>'supply 2012-13'!AQ70*exempt!$C68</f>
        <v>0</v>
      </c>
      <c r="AR70" s="2">
        <f>'supply 2012-13'!AR70*exempt!$C68</f>
        <v>0</v>
      </c>
      <c r="AS70" s="2">
        <f>'supply 2012-13'!AS70*exempt!$C68</f>
        <v>0</v>
      </c>
      <c r="AT70" s="2">
        <f>'supply 2012-13'!AT70*exempt!$C68</f>
        <v>0</v>
      </c>
      <c r="AU70" s="2">
        <f>'supply 2012-13'!AU70*exempt!$C68</f>
        <v>0</v>
      </c>
      <c r="AV70" s="2">
        <f>'supply 2012-13'!AV70*exempt!$C68</f>
        <v>0</v>
      </c>
      <c r="AW70" s="2">
        <f>'supply 2012-13'!AW70*exempt!$C68</f>
        <v>0</v>
      </c>
      <c r="AX70" s="2">
        <f>'supply 2012-13'!AX70*exempt!$C68</f>
        <v>0</v>
      </c>
      <c r="AY70" s="2">
        <f>'supply 2012-13'!AY70*exempt!$C68</f>
        <v>0</v>
      </c>
      <c r="AZ70" s="2">
        <f>'supply 2012-13'!AZ70*exempt!$C68</f>
        <v>0</v>
      </c>
      <c r="BA70" s="2">
        <f>'supply 2012-13'!BA70*exempt!$C68</f>
        <v>0</v>
      </c>
      <c r="BB70" s="2">
        <f>'supply 2012-13'!BB70*exempt!$C68</f>
        <v>0</v>
      </c>
      <c r="BC70" s="2">
        <f>'supply 2012-13'!BC70*exempt!$C68</f>
        <v>0</v>
      </c>
      <c r="BD70" s="2">
        <f>'supply 2012-13'!BD70*exempt!$C68</f>
        <v>0</v>
      </c>
      <c r="BE70" s="2">
        <f>'supply 2012-13'!BE70*exempt!$C68</f>
        <v>0</v>
      </c>
      <c r="BF70" s="2">
        <f>'supply 2012-13'!BF70*exempt!$C68</f>
        <v>0</v>
      </c>
      <c r="BG70" s="2">
        <f>'supply 2012-13'!BG70*exempt!$C68</f>
        <v>0</v>
      </c>
      <c r="BH70" s="2">
        <f>'supply 2012-13'!BH70*exempt!$C68</f>
        <v>0</v>
      </c>
      <c r="BI70" s="2">
        <f>'supply 2012-13'!BI70*exempt!$C68</f>
        <v>0</v>
      </c>
      <c r="BJ70" s="2">
        <f>'supply 2012-13'!BJ70*exempt!$C68</f>
        <v>0</v>
      </c>
      <c r="BK70" s="2">
        <f>'supply 2012-13'!BK70*exempt!$C68</f>
        <v>0</v>
      </c>
      <c r="BL70" s="2">
        <f>'supply 2012-13'!BL70*exempt!$C68</f>
        <v>0</v>
      </c>
      <c r="BM70" s="2">
        <f>'supply 2012-13'!BM70*exempt!$C68</f>
        <v>0</v>
      </c>
      <c r="BN70" s="2">
        <f>'supply 2012-13'!BN70*exempt!$C68</f>
        <v>0</v>
      </c>
      <c r="BO70" s="2">
        <f>'supply 2012-13'!BO70*exempt!$C68</f>
        <v>0</v>
      </c>
      <c r="BP70" s="2">
        <f>'supply 2012-13'!BP70*exempt!$C68</f>
        <v>0</v>
      </c>
      <c r="BQ70" s="2">
        <f t="shared" si="6"/>
        <v>0</v>
      </c>
      <c r="BR70" s="2">
        <v>17862.540058303206</v>
      </c>
      <c r="BS70" s="2">
        <f t="shared" si="7"/>
        <v>17862.540058303206</v>
      </c>
      <c r="BT70" s="2">
        <v>353157.5199999999</v>
      </c>
      <c r="BV70" s="2">
        <f t="shared" si="8"/>
        <v>353157.5199999999</v>
      </c>
      <c r="BW70" s="2">
        <v>16062.358814894849</v>
      </c>
      <c r="BX70" s="2">
        <f t="shared" si="9"/>
        <v>369219.87881489476</v>
      </c>
      <c r="BY70" s="2">
        <f t="shared" si="10"/>
        <v>387082.41887319798</v>
      </c>
      <c r="BZ70" s="2">
        <v>763367.02134284098</v>
      </c>
      <c r="CA70" s="2">
        <f t="shared" si="11"/>
        <v>1150449.4402160388</v>
      </c>
    </row>
    <row r="71" spans="1:79" s="2" customFormat="1" x14ac:dyDescent="0.35">
      <c r="A71" s="19">
        <v>68</v>
      </c>
      <c r="B71" s="19" t="s">
        <v>146</v>
      </c>
      <c r="C71" s="2">
        <f>'supply 2012-13'!C71*exempt!$C69</f>
        <v>0</v>
      </c>
      <c r="D71" s="2">
        <f>'supply 2012-13'!D71*exempt!$C69</f>
        <v>0</v>
      </c>
      <c r="E71" s="2">
        <f>'supply 2012-13'!E71*exempt!$C69</f>
        <v>0</v>
      </c>
      <c r="F71" s="2">
        <f>'supply 2012-13'!F71*exempt!$C69</f>
        <v>0</v>
      </c>
      <c r="G71" s="2">
        <f>'supply 2012-13'!G71*exempt!$C69</f>
        <v>0</v>
      </c>
      <c r="H71" s="2">
        <f>'supply 2012-13'!H71*exempt!$C69</f>
        <v>0</v>
      </c>
      <c r="I71" s="2">
        <f>'supply 2012-13'!I71*exempt!$C69</f>
        <v>0</v>
      </c>
      <c r="J71" s="2">
        <f>'supply 2012-13'!J71*exempt!$C69</f>
        <v>0</v>
      </c>
      <c r="K71" s="2">
        <f>'supply 2012-13'!K71*exempt!$C69</f>
        <v>0</v>
      </c>
      <c r="L71" s="2">
        <f>'supply 2012-13'!L71*exempt!$C69</f>
        <v>0</v>
      </c>
      <c r="M71" s="2">
        <f>'supply 2012-13'!M71*exempt!$C69</f>
        <v>0</v>
      </c>
      <c r="N71" s="2">
        <f>'supply 2012-13'!N71*exempt!$C69</f>
        <v>0</v>
      </c>
      <c r="O71" s="2">
        <f>'supply 2012-13'!O71*exempt!$C69</f>
        <v>0</v>
      </c>
      <c r="P71" s="2">
        <f>'supply 2012-13'!P71*exempt!$C69</f>
        <v>0</v>
      </c>
      <c r="Q71" s="2">
        <f>'supply 2012-13'!Q71*exempt!$C69</f>
        <v>0</v>
      </c>
      <c r="R71" s="2">
        <f>'supply 2012-13'!R71*exempt!$C69</f>
        <v>0</v>
      </c>
      <c r="S71" s="2">
        <f>'supply 2012-13'!S71*exempt!$C69</f>
        <v>0</v>
      </c>
      <c r="T71" s="2">
        <f>'supply 2012-13'!T71*exempt!$C69</f>
        <v>0</v>
      </c>
      <c r="U71" s="2">
        <f>'supply 2012-13'!U71*exempt!$C69</f>
        <v>0</v>
      </c>
      <c r="V71" s="2">
        <f>'supply 2012-13'!V71*exempt!$C69</f>
        <v>0</v>
      </c>
      <c r="W71" s="2">
        <f>'supply 2012-13'!W71*exempt!$C69</f>
        <v>0</v>
      </c>
      <c r="X71" s="2">
        <f>'supply 2012-13'!X71*exempt!$C69</f>
        <v>0</v>
      </c>
      <c r="Y71" s="2">
        <f>'supply 2012-13'!Y71*exempt!$C69</f>
        <v>0</v>
      </c>
      <c r="Z71" s="2">
        <f>'supply 2012-13'!Z71*exempt!$C69</f>
        <v>0</v>
      </c>
      <c r="AA71" s="2">
        <f>'supply 2012-13'!AA71*exempt!$C69</f>
        <v>0</v>
      </c>
      <c r="AB71" s="2">
        <f>'supply 2012-13'!AB71*exempt!$C69</f>
        <v>0</v>
      </c>
      <c r="AC71" s="2">
        <f>'supply 2012-13'!AC71*exempt!$C69</f>
        <v>0</v>
      </c>
      <c r="AD71" s="2">
        <f>'supply 2012-13'!AD71*exempt!$C69</f>
        <v>0</v>
      </c>
      <c r="AE71" s="2">
        <f>'supply 2012-13'!AE71*exempt!$C69</f>
        <v>0</v>
      </c>
      <c r="AF71" s="2">
        <f>'supply 2012-13'!AF71*exempt!$C69</f>
        <v>0</v>
      </c>
      <c r="AG71" s="2">
        <f>'supply 2012-13'!AG71*exempt!$C69</f>
        <v>0</v>
      </c>
      <c r="AH71" s="2">
        <f>'supply 2012-13'!AH71*exempt!$C69</f>
        <v>0</v>
      </c>
      <c r="AI71" s="2">
        <f>'supply 2012-13'!AI71*exempt!$C69</f>
        <v>0</v>
      </c>
      <c r="AJ71" s="2">
        <f>'supply 2012-13'!AJ71*exempt!$C69</f>
        <v>0</v>
      </c>
      <c r="AK71" s="2">
        <f>'supply 2012-13'!AK71*exempt!$C69</f>
        <v>0</v>
      </c>
      <c r="AL71" s="2">
        <f>'supply 2012-13'!AL71*exempt!$C69</f>
        <v>0</v>
      </c>
      <c r="AM71" s="2">
        <f>'supply 2012-13'!AM71*exempt!$C69</f>
        <v>0</v>
      </c>
      <c r="AN71" s="2">
        <f>'supply 2012-13'!AN71*exempt!$C69</f>
        <v>0</v>
      </c>
      <c r="AO71" s="2">
        <f>'supply 2012-13'!AO71*exempt!$C69</f>
        <v>0</v>
      </c>
      <c r="AP71" s="2">
        <f>'supply 2012-13'!AP71*exempt!$C69</f>
        <v>0</v>
      </c>
      <c r="AQ71" s="2">
        <f>'supply 2012-13'!AQ71*exempt!$C69</f>
        <v>0</v>
      </c>
      <c r="AR71" s="2">
        <f>'supply 2012-13'!AR71*exempt!$C69</f>
        <v>0</v>
      </c>
      <c r="AS71" s="2">
        <f>'supply 2012-13'!AS71*exempt!$C69</f>
        <v>0</v>
      </c>
      <c r="AT71" s="2">
        <f>'supply 2012-13'!AT71*exempt!$C69</f>
        <v>0</v>
      </c>
      <c r="AU71" s="2">
        <f>'supply 2012-13'!AU71*exempt!$C69</f>
        <v>0</v>
      </c>
      <c r="AV71" s="2">
        <f>'supply 2012-13'!AV71*exempt!$C69</f>
        <v>0</v>
      </c>
      <c r="AW71" s="2">
        <f>'supply 2012-13'!AW71*exempt!$C69</f>
        <v>0</v>
      </c>
      <c r="AX71" s="2">
        <f>'supply 2012-13'!AX71*exempt!$C69</f>
        <v>0</v>
      </c>
      <c r="AY71" s="2">
        <f>'supply 2012-13'!AY71*exempt!$C69</f>
        <v>0</v>
      </c>
      <c r="AZ71" s="2">
        <f>'supply 2012-13'!AZ71*exempt!$C69</f>
        <v>0</v>
      </c>
      <c r="BA71" s="2">
        <f>'supply 2012-13'!BA71*exempt!$C69</f>
        <v>0</v>
      </c>
      <c r="BB71" s="2">
        <f>'supply 2012-13'!BB71*exempt!$C69</f>
        <v>0</v>
      </c>
      <c r="BC71" s="2">
        <f>'supply 2012-13'!BC71*exempt!$C69</f>
        <v>0</v>
      </c>
      <c r="BD71" s="2">
        <f>'supply 2012-13'!BD71*exempt!$C69</f>
        <v>0</v>
      </c>
      <c r="BE71" s="2">
        <f>'supply 2012-13'!BE71*exempt!$C69</f>
        <v>0</v>
      </c>
      <c r="BF71" s="2">
        <f>'supply 2012-13'!BF71*exempt!$C69</f>
        <v>0</v>
      </c>
      <c r="BG71" s="2">
        <f>'supply 2012-13'!BG71*exempt!$C69</f>
        <v>0</v>
      </c>
      <c r="BH71" s="2">
        <f>'supply 2012-13'!BH71*exempt!$C69</f>
        <v>0</v>
      </c>
      <c r="BI71" s="2">
        <f>'supply 2012-13'!BI71*exempt!$C69</f>
        <v>0</v>
      </c>
      <c r="BJ71" s="2">
        <f>'supply 2012-13'!BJ71*exempt!$C69</f>
        <v>0</v>
      </c>
      <c r="BK71" s="2">
        <f>'supply 2012-13'!BK71*exempt!$C69</f>
        <v>0</v>
      </c>
      <c r="BL71" s="2">
        <f>'supply 2012-13'!BL71*exempt!$C69</f>
        <v>0</v>
      </c>
      <c r="BM71" s="2">
        <f>'supply 2012-13'!BM71*exempt!$C69</f>
        <v>0</v>
      </c>
      <c r="BN71" s="2">
        <f>'supply 2012-13'!BN71*exempt!$C69</f>
        <v>0</v>
      </c>
      <c r="BO71" s="2">
        <f>'supply 2012-13'!BO71*exempt!$C69</f>
        <v>0</v>
      </c>
      <c r="BP71" s="2">
        <f>'supply 2012-13'!BP71*exempt!$C69</f>
        <v>0</v>
      </c>
      <c r="BQ71" s="2">
        <f t="shared" si="6"/>
        <v>0</v>
      </c>
      <c r="BR71" s="2">
        <v>127397.93400741482</v>
      </c>
      <c r="BS71" s="2">
        <f t="shared" si="7"/>
        <v>127397.93400741482</v>
      </c>
      <c r="BT71" s="2">
        <v>376542.66000000003</v>
      </c>
      <c r="BV71" s="2">
        <f t="shared" si="8"/>
        <v>376542.66000000003</v>
      </c>
      <c r="BW71" s="2">
        <v>0</v>
      </c>
      <c r="BX71" s="2">
        <f t="shared" si="9"/>
        <v>376542.66000000003</v>
      </c>
      <c r="BY71" s="2">
        <f t="shared" si="10"/>
        <v>503940.59400741488</v>
      </c>
      <c r="BZ71" s="2">
        <v>1411338.92781038</v>
      </c>
      <c r="CA71" s="2">
        <f t="shared" si="11"/>
        <v>1915279.521817795</v>
      </c>
    </row>
    <row r="72" spans="1:79" s="2" customFormat="1" x14ac:dyDescent="0.35">
      <c r="A72" s="19">
        <v>69</v>
      </c>
      <c r="B72" s="19" t="s">
        <v>147</v>
      </c>
      <c r="C72" s="2">
        <f>'supply 2012-13'!C72*exempt!$C70</f>
        <v>0</v>
      </c>
      <c r="D72" s="2">
        <f>'supply 2012-13'!D72*exempt!$C70</f>
        <v>0</v>
      </c>
      <c r="E72" s="2">
        <f>'supply 2012-13'!E72*exempt!$C70</f>
        <v>0</v>
      </c>
      <c r="F72" s="2">
        <f>'supply 2012-13'!F72*exempt!$C70</f>
        <v>0</v>
      </c>
      <c r="G72" s="2">
        <f>'supply 2012-13'!G72*exempt!$C70</f>
        <v>0</v>
      </c>
      <c r="H72" s="2">
        <f>'supply 2012-13'!H72*exempt!$C70</f>
        <v>0</v>
      </c>
      <c r="I72" s="2">
        <f>'supply 2012-13'!I72*exempt!$C70</f>
        <v>0</v>
      </c>
      <c r="J72" s="2">
        <f>'supply 2012-13'!J72*exempt!$C70</f>
        <v>0</v>
      </c>
      <c r="K72" s="2">
        <f>'supply 2012-13'!K72*exempt!$C70</f>
        <v>0</v>
      </c>
      <c r="L72" s="2">
        <f>'supply 2012-13'!L72*exempt!$C70</f>
        <v>0</v>
      </c>
      <c r="M72" s="2">
        <f>'supply 2012-13'!M72*exempt!$C70</f>
        <v>0</v>
      </c>
      <c r="N72" s="2">
        <f>'supply 2012-13'!N72*exempt!$C70</f>
        <v>0</v>
      </c>
      <c r="O72" s="2">
        <f>'supply 2012-13'!O72*exempt!$C70</f>
        <v>0</v>
      </c>
      <c r="P72" s="2">
        <f>'supply 2012-13'!P72*exempt!$C70</f>
        <v>0</v>
      </c>
      <c r="Q72" s="2">
        <f>'supply 2012-13'!Q72*exempt!$C70</f>
        <v>0</v>
      </c>
      <c r="R72" s="2">
        <f>'supply 2012-13'!R72*exempt!$C70</f>
        <v>0</v>
      </c>
      <c r="S72" s="2">
        <f>'supply 2012-13'!S72*exempt!$C70</f>
        <v>0</v>
      </c>
      <c r="T72" s="2">
        <f>'supply 2012-13'!T72*exempt!$C70</f>
        <v>0</v>
      </c>
      <c r="U72" s="2">
        <f>'supply 2012-13'!U72*exempt!$C70</f>
        <v>0</v>
      </c>
      <c r="V72" s="2">
        <f>'supply 2012-13'!V72*exempt!$C70</f>
        <v>0</v>
      </c>
      <c r="W72" s="2">
        <f>'supply 2012-13'!W72*exempt!$C70</f>
        <v>0</v>
      </c>
      <c r="X72" s="2">
        <f>'supply 2012-13'!X72*exempt!$C70</f>
        <v>0</v>
      </c>
      <c r="Y72" s="2">
        <f>'supply 2012-13'!Y72*exempt!$C70</f>
        <v>0</v>
      </c>
      <c r="Z72" s="2">
        <f>'supply 2012-13'!Z72*exempt!$C70</f>
        <v>0</v>
      </c>
      <c r="AA72" s="2">
        <f>'supply 2012-13'!AA72*exempt!$C70</f>
        <v>0</v>
      </c>
      <c r="AB72" s="2">
        <f>'supply 2012-13'!AB72*exempt!$C70</f>
        <v>0</v>
      </c>
      <c r="AC72" s="2">
        <f>'supply 2012-13'!AC72*exempt!$C70</f>
        <v>0</v>
      </c>
      <c r="AD72" s="2">
        <f>'supply 2012-13'!AD72*exempt!$C70</f>
        <v>0</v>
      </c>
      <c r="AE72" s="2">
        <f>'supply 2012-13'!AE72*exempt!$C70</f>
        <v>0</v>
      </c>
      <c r="AF72" s="2">
        <f>'supply 2012-13'!AF72*exempt!$C70</f>
        <v>0</v>
      </c>
      <c r="AG72" s="2">
        <f>'supply 2012-13'!AG72*exempt!$C70</f>
        <v>0</v>
      </c>
      <c r="AH72" s="2">
        <f>'supply 2012-13'!AH72*exempt!$C70</f>
        <v>0</v>
      </c>
      <c r="AI72" s="2">
        <f>'supply 2012-13'!AI72*exempt!$C70</f>
        <v>0</v>
      </c>
      <c r="AJ72" s="2">
        <f>'supply 2012-13'!AJ72*exempt!$C70</f>
        <v>0</v>
      </c>
      <c r="AK72" s="2">
        <f>'supply 2012-13'!AK72*exempt!$C70</f>
        <v>0</v>
      </c>
      <c r="AL72" s="2">
        <f>'supply 2012-13'!AL72*exempt!$C70</f>
        <v>0</v>
      </c>
      <c r="AM72" s="2">
        <f>'supply 2012-13'!AM72*exempt!$C70</f>
        <v>0</v>
      </c>
      <c r="AN72" s="2">
        <f>'supply 2012-13'!AN72*exempt!$C70</f>
        <v>0</v>
      </c>
      <c r="AO72" s="2">
        <f>'supply 2012-13'!AO72*exempt!$C70</f>
        <v>0</v>
      </c>
      <c r="AP72" s="2">
        <f>'supply 2012-13'!AP72*exempt!$C70</f>
        <v>0</v>
      </c>
      <c r="AQ72" s="2">
        <f>'supply 2012-13'!AQ72*exempt!$C70</f>
        <v>0</v>
      </c>
      <c r="AR72" s="2">
        <f>'supply 2012-13'!AR72*exempt!$C70</f>
        <v>0</v>
      </c>
      <c r="AS72" s="2">
        <f>'supply 2012-13'!AS72*exempt!$C70</f>
        <v>0</v>
      </c>
      <c r="AT72" s="2">
        <f>'supply 2012-13'!AT72*exempt!$C70</f>
        <v>0</v>
      </c>
      <c r="AU72" s="2">
        <f>'supply 2012-13'!AU72*exempt!$C70</f>
        <v>0</v>
      </c>
      <c r="AV72" s="2">
        <f>'supply 2012-13'!AV72*exempt!$C70</f>
        <v>0</v>
      </c>
      <c r="AW72" s="2">
        <f>'supply 2012-13'!AW72*exempt!$C70</f>
        <v>0</v>
      </c>
      <c r="AX72" s="2">
        <f>'supply 2012-13'!AX72*exempt!$C70</f>
        <v>0</v>
      </c>
      <c r="AY72" s="2">
        <f>'supply 2012-13'!AY72*exempt!$C70</f>
        <v>0</v>
      </c>
      <c r="AZ72" s="2">
        <f>'supply 2012-13'!AZ72*exempt!$C70</f>
        <v>0</v>
      </c>
      <c r="BA72" s="2">
        <f>'supply 2012-13'!BA72*exempt!$C70</f>
        <v>0</v>
      </c>
      <c r="BB72" s="2">
        <f>'supply 2012-13'!BB72*exempt!$C70</f>
        <v>0</v>
      </c>
      <c r="BC72" s="2">
        <f>'supply 2012-13'!BC72*exempt!$C70</f>
        <v>0</v>
      </c>
      <c r="BD72" s="2">
        <f>'supply 2012-13'!BD72*exempt!$C70</f>
        <v>0</v>
      </c>
      <c r="BE72" s="2">
        <f>'supply 2012-13'!BE72*exempt!$C70</f>
        <v>0</v>
      </c>
      <c r="BF72" s="2">
        <f>'supply 2012-13'!BF72*exempt!$C70</f>
        <v>0</v>
      </c>
      <c r="BG72" s="2">
        <f>'supply 2012-13'!BG72*exempt!$C70</f>
        <v>0</v>
      </c>
      <c r="BH72" s="2">
        <f>'supply 2012-13'!BH72*exempt!$C70</f>
        <v>0</v>
      </c>
      <c r="BI72" s="2">
        <f>'supply 2012-13'!BI72*exempt!$C70</f>
        <v>0</v>
      </c>
      <c r="BJ72" s="2">
        <f>'supply 2012-13'!BJ72*exempt!$C70</f>
        <v>0</v>
      </c>
      <c r="BK72" s="2">
        <f>'supply 2012-13'!BK72*exempt!$C70</f>
        <v>0</v>
      </c>
      <c r="BL72" s="2">
        <f>'supply 2012-13'!BL72*exempt!$C70</f>
        <v>0</v>
      </c>
      <c r="BM72" s="2">
        <f>'supply 2012-13'!BM72*exempt!$C70</f>
        <v>0</v>
      </c>
      <c r="BN72" s="2">
        <f>'supply 2012-13'!BN72*exempt!$C70</f>
        <v>0</v>
      </c>
      <c r="BO72" s="2">
        <f>'supply 2012-13'!BO72*exempt!$C70</f>
        <v>0</v>
      </c>
      <c r="BP72" s="2">
        <f>'supply 2012-13'!BP72*exempt!$C70</f>
        <v>0</v>
      </c>
      <c r="BQ72" s="2">
        <f t="shared" si="6"/>
        <v>0</v>
      </c>
      <c r="BR72" s="2">
        <v>435351.08235623525</v>
      </c>
      <c r="BS72" s="2">
        <f t="shared" si="7"/>
        <v>435351.08235623525</v>
      </c>
      <c r="BT72" s="2">
        <v>1979294.3399999985</v>
      </c>
      <c r="BV72" s="2">
        <f t="shared" si="8"/>
        <v>1979294.3399999985</v>
      </c>
      <c r="BW72" s="2">
        <v>117000.67161417849</v>
      </c>
      <c r="BX72" s="2">
        <f t="shared" si="9"/>
        <v>2096295.0116141769</v>
      </c>
      <c r="BY72" s="2">
        <f t="shared" si="10"/>
        <v>2531646.0939704124</v>
      </c>
      <c r="BZ72" s="2">
        <v>2425665.0594331338</v>
      </c>
      <c r="CA72" s="2">
        <f t="shared" si="11"/>
        <v>4957311.1534035467</v>
      </c>
    </row>
    <row r="73" spans="1:79" s="2" customFormat="1" x14ac:dyDescent="0.35">
      <c r="A73" s="19">
        <v>70</v>
      </c>
      <c r="B73" s="19" t="s">
        <v>148</v>
      </c>
      <c r="C73" s="2">
        <f>'supply 2012-13'!C73*exempt!$C71</f>
        <v>0</v>
      </c>
      <c r="D73" s="2">
        <f>'supply 2012-13'!D73*exempt!$C71</f>
        <v>0</v>
      </c>
      <c r="E73" s="2">
        <f>'supply 2012-13'!E73*exempt!$C71</f>
        <v>0</v>
      </c>
      <c r="F73" s="2">
        <f>'supply 2012-13'!F73*exempt!$C71</f>
        <v>0</v>
      </c>
      <c r="G73" s="2">
        <f>'supply 2012-13'!G73*exempt!$C71</f>
        <v>0</v>
      </c>
      <c r="H73" s="2">
        <f>'supply 2012-13'!H73*exempt!$C71</f>
        <v>0</v>
      </c>
      <c r="I73" s="2">
        <f>'supply 2012-13'!I73*exempt!$C71</f>
        <v>0</v>
      </c>
      <c r="J73" s="2">
        <f>'supply 2012-13'!J73*exempt!$C71</f>
        <v>0</v>
      </c>
      <c r="K73" s="2">
        <f>'supply 2012-13'!K73*exempt!$C71</f>
        <v>0</v>
      </c>
      <c r="L73" s="2">
        <f>'supply 2012-13'!L73*exempt!$C71</f>
        <v>0</v>
      </c>
      <c r="M73" s="2">
        <f>'supply 2012-13'!M73*exempt!$C71</f>
        <v>0</v>
      </c>
      <c r="N73" s="2">
        <f>'supply 2012-13'!N73*exempt!$C71</f>
        <v>0</v>
      </c>
      <c r="O73" s="2">
        <f>'supply 2012-13'!O73*exempt!$C71</f>
        <v>0</v>
      </c>
      <c r="P73" s="2">
        <f>'supply 2012-13'!P73*exempt!$C71</f>
        <v>0</v>
      </c>
      <c r="Q73" s="2">
        <f>'supply 2012-13'!Q73*exempt!$C71</f>
        <v>0</v>
      </c>
      <c r="R73" s="2">
        <f>'supply 2012-13'!R73*exempt!$C71</f>
        <v>0</v>
      </c>
      <c r="S73" s="2">
        <f>'supply 2012-13'!S73*exempt!$C71</f>
        <v>0</v>
      </c>
      <c r="T73" s="2">
        <f>'supply 2012-13'!T73*exempt!$C71</f>
        <v>0</v>
      </c>
      <c r="U73" s="2">
        <f>'supply 2012-13'!U73*exempt!$C71</f>
        <v>0</v>
      </c>
      <c r="V73" s="2">
        <f>'supply 2012-13'!V73*exempt!$C71</f>
        <v>0</v>
      </c>
      <c r="W73" s="2">
        <f>'supply 2012-13'!W73*exempt!$C71</f>
        <v>0</v>
      </c>
      <c r="X73" s="2">
        <f>'supply 2012-13'!X73*exempt!$C71</f>
        <v>0</v>
      </c>
      <c r="Y73" s="2">
        <f>'supply 2012-13'!Y73*exempt!$C71</f>
        <v>0</v>
      </c>
      <c r="Z73" s="2">
        <f>'supply 2012-13'!Z73*exempt!$C71</f>
        <v>0</v>
      </c>
      <c r="AA73" s="2">
        <f>'supply 2012-13'!AA73*exempt!$C71</f>
        <v>0</v>
      </c>
      <c r="AB73" s="2">
        <f>'supply 2012-13'!AB73*exempt!$C71</f>
        <v>0</v>
      </c>
      <c r="AC73" s="2">
        <f>'supply 2012-13'!AC73*exempt!$C71</f>
        <v>0</v>
      </c>
      <c r="AD73" s="2">
        <f>'supply 2012-13'!AD73*exempt!$C71</f>
        <v>0</v>
      </c>
      <c r="AE73" s="2">
        <f>'supply 2012-13'!AE73*exempt!$C71</f>
        <v>0</v>
      </c>
      <c r="AF73" s="2">
        <f>'supply 2012-13'!AF73*exempt!$C71</f>
        <v>0</v>
      </c>
      <c r="AG73" s="2">
        <f>'supply 2012-13'!AG73*exempt!$C71</f>
        <v>0</v>
      </c>
      <c r="AH73" s="2">
        <f>'supply 2012-13'!AH73*exempt!$C71</f>
        <v>0</v>
      </c>
      <c r="AI73" s="2">
        <f>'supply 2012-13'!AI73*exempt!$C71</f>
        <v>0</v>
      </c>
      <c r="AJ73" s="2">
        <f>'supply 2012-13'!AJ73*exempt!$C71</f>
        <v>0</v>
      </c>
      <c r="AK73" s="2">
        <f>'supply 2012-13'!AK73*exempt!$C71</f>
        <v>0</v>
      </c>
      <c r="AL73" s="2">
        <f>'supply 2012-13'!AL73*exempt!$C71</f>
        <v>0</v>
      </c>
      <c r="AM73" s="2">
        <f>'supply 2012-13'!AM73*exempt!$C71</f>
        <v>0</v>
      </c>
      <c r="AN73" s="2">
        <f>'supply 2012-13'!AN73*exempt!$C71</f>
        <v>0</v>
      </c>
      <c r="AO73" s="2">
        <f>'supply 2012-13'!AO73*exempt!$C71</f>
        <v>0</v>
      </c>
      <c r="AP73" s="2">
        <f>'supply 2012-13'!AP73*exempt!$C71</f>
        <v>0</v>
      </c>
      <c r="AQ73" s="2">
        <f>'supply 2012-13'!AQ73*exempt!$C71</f>
        <v>0</v>
      </c>
      <c r="AR73" s="2">
        <f>'supply 2012-13'!AR73*exempt!$C71</f>
        <v>0</v>
      </c>
      <c r="AS73" s="2">
        <f>'supply 2012-13'!AS73*exempt!$C71</f>
        <v>0</v>
      </c>
      <c r="AT73" s="2">
        <f>'supply 2012-13'!AT73*exempt!$C71</f>
        <v>0</v>
      </c>
      <c r="AU73" s="2">
        <f>'supply 2012-13'!AU73*exempt!$C71</f>
        <v>0</v>
      </c>
      <c r="AV73" s="2">
        <f>'supply 2012-13'!AV73*exempt!$C71</f>
        <v>0</v>
      </c>
      <c r="AW73" s="2">
        <f>'supply 2012-13'!AW73*exempt!$C71</f>
        <v>0</v>
      </c>
      <c r="AX73" s="2">
        <f>'supply 2012-13'!AX73*exempt!$C71</f>
        <v>0</v>
      </c>
      <c r="AY73" s="2">
        <f>'supply 2012-13'!AY73*exempt!$C71</f>
        <v>0</v>
      </c>
      <c r="AZ73" s="2">
        <f>'supply 2012-13'!AZ73*exempt!$C71</f>
        <v>0</v>
      </c>
      <c r="BA73" s="2">
        <f>'supply 2012-13'!BA73*exempt!$C71</f>
        <v>0</v>
      </c>
      <c r="BB73" s="2">
        <f>'supply 2012-13'!BB73*exempt!$C71</f>
        <v>0</v>
      </c>
      <c r="BC73" s="2">
        <f>'supply 2012-13'!BC73*exempt!$C71</f>
        <v>0</v>
      </c>
      <c r="BD73" s="2">
        <f>'supply 2012-13'!BD73*exempt!$C71</f>
        <v>0</v>
      </c>
      <c r="BE73" s="2">
        <f>'supply 2012-13'!BE73*exempt!$C71</f>
        <v>0</v>
      </c>
      <c r="BF73" s="2">
        <f>'supply 2012-13'!BF73*exempt!$C71</f>
        <v>0</v>
      </c>
      <c r="BG73" s="2">
        <f>'supply 2012-13'!BG73*exempt!$C71</f>
        <v>0</v>
      </c>
      <c r="BH73" s="2">
        <f>'supply 2012-13'!BH73*exempt!$C71</f>
        <v>0</v>
      </c>
      <c r="BI73" s="2">
        <f>'supply 2012-13'!BI73*exempt!$C71</f>
        <v>0</v>
      </c>
      <c r="BJ73" s="2">
        <f>'supply 2012-13'!BJ73*exempt!$C71</f>
        <v>0</v>
      </c>
      <c r="BK73" s="2">
        <f>'supply 2012-13'!BK73*exempt!$C71</f>
        <v>0</v>
      </c>
      <c r="BL73" s="2">
        <f>'supply 2012-13'!BL73*exempt!$C71</f>
        <v>0</v>
      </c>
      <c r="BM73" s="2">
        <f>'supply 2012-13'!BM73*exempt!$C71</f>
        <v>0</v>
      </c>
      <c r="BN73" s="2">
        <f>'supply 2012-13'!BN73*exempt!$C71</f>
        <v>0</v>
      </c>
      <c r="BO73" s="2">
        <f>'supply 2012-13'!BO73*exempt!$C71</f>
        <v>0</v>
      </c>
      <c r="BP73" s="2">
        <f>'supply 2012-13'!BP73*exempt!$C71</f>
        <v>0</v>
      </c>
      <c r="BQ73" s="2">
        <f t="shared" si="6"/>
        <v>0</v>
      </c>
      <c r="BR73" s="2">
        <v>1097360.45362455</v>
      </c>
      <c r="BS73" s="2">
        <f t="shared" si="7"/>
        <v>1097360.45362455</v>
      </c>
      <c r="BT73" s="2">
        <v>5228653.4799999967</v>
      </c>
      <c r="BV73" s="2">
        <f t="shared" si="8"/>
        <v>5228653.4799999967</v>
      </c>
      <c r="BW73" s="2">
        <v>303705.08380596706</v>
      </c>
      <c r="BX73" s="2">
        <f t="shared" si="9"/>
        <v>5532358.5638059638</v>
      </c>
      <c r="BY73" s="2">
        <f t="shared" si="10"/>
        <v>6629719.0174305141</v>
      </c>
      <c r="BZ73" s="2">
        <v>2208598.456097526</v>
      </c>
      <c r="CA73" s="2">
        <f t="shared" si="11"/>
        <v>8838317.4735280406</v>
      </c>
    </row>
    <row r="74" spans="1:79" s="2" customFormat="1" x14ac:dyDescent="0.35">
      <c r="A74" s="19">
        <v>71</v>
      </c>
      <c r="B74" s="19" t="s">
        <v>149</v>
      </c>
      <c r="C74" s="2">
        <f>'supply 2012-13'!C74*exempt!$C72</f>
        <v>0</v>
      </c>
      <c r="D74" s="2">
        <f>'supply 2012-13'!D74*exempt!$C72</f>
        <v>0</v>
      </c>
      <c r="E74" s="2">
        <f>'supply 2012-13'!E74*exempt!$C72</f>
        <v>0</v>
      </c>
      <c r="F74" s="2">
        <f>'supply 2012-13'!F74*exempt!$C72</f>
        <v>0</v>
      </c>
      <c r="G74" s="2">
        <f>'supply 2012-13'!G74*exempt!$C72</f>
        <v>0</v>
      </c>
      <c r="H74" s="2">
        <f>'supply 2012-13'!H74*exempt!$C72</f>
        <v>0</v>
      </c>
      <c r="I74" s="2">
        <f>'supply 2012-13'!I74*exempt!$C72</f>
        <v>0</v>
      </c>
      <c r="J74" s="2">
        <f>'supply 2012-13'!J74*exempt!$C72</f>
        <v>0</v>
      </c>
      <c r="K74" s="2">
        <f>'supply 2012-13'!K74*exempt!$C72</f>
        <v>0</v>
      </c>
      <c r="L74" s="2">
        <f>'supply 2012-13'!L74*exempt!$C72</f>
        <v>0</v>
      </c>
      <c r="M74" s="2">
        <f>'supply 2012-13'!M74*exempt!$C72</f>
        <v>0</v>
      </c>
      <c r="N74" s="2">
        <f>'supply 2012-13'!N74*exempt!$C72</f>
        <v>0</v>
      </c>
      <c r="O74" s="2">
        <f>'supply 2012-13'!O74*exempt!$C72</f>
        <v>0</v>
      </c>
      <c r="P74" s="2">
        <f>'supply 2012-13'!P74*exempt!$C72</f>
        <v>0</v>
      </c>
      <c r="Q74" s="2">
        <f>'supply 2012-13'!Q74*exempt!$C72</f>
        <v>0</v>
      </c>
      <c r="R74" s="2">
        <f>'supply 2012-13'!R74*exempt!$C72</f>
        <v>0</v>
      </c>
      <c r="S74" s="2">
        <f>'supply 2012-13'!S74*exempt!$C72</f>
        <v>0</v>
      </c>
      <c r="T74" s="2">
        <f>'supply 2012-13'!T74*exempt!$C72</f>
        <v>0</v>
      </c>
      <c r="U74" s="2">
        <f>'supply 2012-13'!U74*exempt!$C72</f>
        <v>0</v>
      </c>
      <c r="V74" s="2">
        <f>'supply 2012-13'!V74*exempt!$C72</f>
        <v>0</v>
      </c>
      <c r="W74" s="2">
        <f>'supply 2012-13'!W74*exempt!$C72</f>
        <v>0</v>
      </c>
      <c r="X74" s="2">
        <f>'supply 2012-13'!X74*exempt!$C72</f>
        <v>0</v>
      </c>
      <c r="Y74" s="2">
        <f>'supply 2012-13'!Y74*exempt!$C72</f>
        <v>0</v>
      </c>
      <c r="Z74" s="2">
        <f>'supply 2012-13'!Z74*exempt!$C72</f>
        <v>0</v>
      </c>
      <c r="AA74" s="2">
        <f>'supply 2012-13'!AA74*exempt!$C72</f>
        <v>0</v>
      </c>
      <c r="AB74" s="2">
        <f>'supply 2012-13'!AB74*exempt!$C72</f>
        <v>0</v>
      </c>
      <c r="AC74" s="2">
        <f>'supply 2012-13'!AC74*exempt!$C72</f>
        <v>0</v>
      </c>
      <c r="AD74" s="2">
        <f>'supply 2012-13'!AD74*exempt!$C72</f>
        <v>0</v>
      </c>
      <c r="AE74" s="2">
        <f>'supply 2012-13'!AE74*exempt!$C72</f>
        <v>0</v>
      </c>
      <c r="AF74" s="2">
        <f>'supply 2012-13'!AF74*exempt!$C72</f>
        <v>0</v>
      </c>
      <c r="AG74" s="2">
        <f>'supply 2012-13'!AG74*exempt!$C72</f>
        <v>0</v>
      </c>
      <c r="AH74" s="2">
        <f>'supply 2012-13'!AH74*exempt!$C72</f>
        <v>0</v>
      </c>
      <c r="AI74" s="2">
        <f>'supply 2012-13'!AI74*exempt!$C72</f>
        <v>0</v>
      </c>
      <c r="AJ74" s="2">
        <f>'supply 2012-13'!AJ74*exempt!$C72</f>
        <v>0</v>
      </c>
      <c r="AK74" s="2">
        <f>'supply 2012-13'!AK74*exempt!$C72</f>
        <v>0</v>
      </c>
      <c r="AL74" s="2">
        <f>'supply 2012-13'!AL74*exempt!$C72</f>
        <v>0</v>
      </c>
      <c r="AM74" s="2">
        <f>'supply 2012-13'!AM74*exempt!$C72</f>
        <v>0</v>
      </c>
      <c r="AN74" s="2">
        <f>'supply 2012-13'!AN74*exempt!$C72</f>
        <v>0</v>
      </c>
      <c r="AO74" s="2">
        <f>'supply 2012-13'!AO74*exempt!$C72</f>
        <v>0</v>
      </c>
      <c r="AP74" s="2">
        <f>'supply 2012-13'!AP74*exempt!$C72</f>
        <v>0</v>
      </c>
      <c r="AQ74" s="2">
        <f>'supply 2012-13'!AQ74*exempt!$C72</f>
        <v>0</v>
      </c>
      <c r="AR74" s="2">
        <f>'supply 2012-13'!AR74*exempt!$C72</f>
        <v>0</v>
      </c>
      <c r="AS74" s="2">
        <f>'supply 2012-13'!AS74*exempt!$C72</f>
        <v>0</v>
      </c>
      <c r="AT74" s="2">
        <f>'supply 2012-13'!AT74*exempt!$C72</f>
        <v>0</v>
      </c>
      <c r="AU74" s="2">
        <f>'supply 2012-13'!AU74*exempt!$C72</f>
        <v>0</v>
      </c>
      <c r="AV74" s="2">
        <f>'supply 2012-13'!AV74*exempt!$C72</f>
        <v>0</v>
      </c>
      <c r="AW74" s="2">
        <f>'supply 2012-13'!AW74*exempt!$C72</f>
        <v>0</v>
      </c>
      <c r="AX74" s="2">
        <f>'supply 2012-13'!AX74*exempt!$C72</f>
        <v>0</v>
      </c>
      <c r="AY74" s="2">
        <f>'supply 2012-13'!AY74*exempt!$C72</f>
        <v>0</v>
      </c>
      <c r="AZ74" s="2">
        <f>'supply 2012-13'!AZ74*exempt!$C72</f>
        <v>0</v>
      </c>
      <c r="BA74" s="2">
        <f>'supply 2012-13'!BA74*exempt!$C72</f>
        <v>0</v>
      </c>
      <c r="BB74" s="2">
        <f>'supply 2012-13'!BB74*exempt!$C72</f>
        <v>0</v>
      </c>
      <c r="BC74" s="2">
        <f>'supply 2012-13'!BC74*exempt!$C72</f>
        <v>0</v>
      </c>
      <c r="BD74" s="2">
        <f>'supply 2012-13'!BD74*exempt!$C72</f>
        <v>0</v>
      </c>
      <c r="BE74" s="2">
        <f>'supply 2012-13'!BE74*exempt!$C72</f>
        <v>0</v>
      </c>
      <c r="BF74" s="2">
        <f>'supply 2012-13'!BF74*exempt!$C72</f>
        <v>0</v>
      </c>
      <c r="BG74" s="2">
        <f>'supply 2012-13'!BG74*exempt!$C72</f>
        <v>0</v>
      </c>
      <c r="BH74" s="2">
        <f>'supply 2012-13'!BH74*exempt!$C72</f>
        <v>0</v>
      </c>
      <c r="BI74" s="2">
        <f>'supply 2012-13'!BI74*exempt!$C72</f>
        <v>0</v>
      </c>
      <c r="BJ74" s="2">
        <f>'supply 2012-13'!BJ74*exempt!$C72</f>
        <v>0</v>
      </c>
      <c r="BK74" s="2">
        <f>'supply 2012-13'!BK74*exempt!$C72</f>
        <v>0</v>
      </c>
      <c r="BL74" s="2">
        <f>'supply 2012-13'!BL74*exempt!$C72</f>
        <v>0</v>
      </c>
      <c r="BM74" s="2">
        <f>'supply 2012-13'!BM74*exempt!$C72</f>
        <v>0</v>
      </c>
      <c r="BN74" s="2">
        <f>'supply 2012-13'!BN74*exempt!$C72</f>
        <v>0</v>
      </c>
      <c r="BO74" s="2">
        <f>'supply 2012-13'!BO74*exempt!$C72</f>
        <v>0</v>
      </c>
      <c r="BP74" s="2">
        <f>'supply 2012-13'!BP74*exempt!$C72</f>
        <v>0</v>
      </c>
      <c r="BQ74" s="2">
        <f t="shared" si="6"/>
        <v>0</v>
      </c>
      <c r="BR74" s="2">
        <v>15437660.446380045</v>
      </c>
      <c r="BS74" s="2">
        <f t="shared" si="7"/>
        <v>15437660.446380045</v>
      </c>
      <c r="BT74" s="2">
        <v>10626944.630000001</v>
      </c>
      <c r="BV74" s="2">
        <f t="shared" si="8"/>
        <v>10626944.630000001</v>
      </c>
      <c r="BW74" s="2">
        <v>15531.548063155598</v>
      </c>
      <c r="BX74" s="2">
        <f t="shared" si="9"/>
        <v>10642476.178063156</v>
      </c>
      <c r="BY74" s="2">
        <f t="shared" si="10"/>
        <v>26080136.624443203</v>
      </c>
      <c r="BZ74" s="2">
        <f>14316298.6222189+99027</f>
        <v>14415325.622218899</v>
      </c>
      <c r="CA74" s="2">
        <f t="shared" si="11"/>
        <v>40495462.246662103</v>
      </c>
    </row>
    <row r="75" spans="1:79" s="2" customFormat="1" x14ac:dyDescent="0.35">
      <c r="A75" s="19">
        <v>72</v>
      </c>
      <c r="B75" s="19" t="s">
        <v>150</v>
      </c>
      <c r="C75" s="2">
        <f>'supply 2012-13'!C75*exempt!$C73</f>
        <v>0</v>
      </c>
      <c r="D75" s="2">
        <f>'supply 2012-13'!D75*exempt!$C73</f>
        <v>0</v>
      </c>
      <c r="E75" s="2">
        <f>'supply 2012-13'!E75*exempt!$C73</f>
        <v>0</v>
      </c>
      <c r="F75" s="2">
        <f>'supply 2012-13'!F75*exempt!$C73</f>
        <v>0</v>
      </c>
      <c r="G75" s="2">
        <f>'supply 2012-13'!G75*exempt!$C73</f>
        <v>0</v>
      </c>
      <c r="H75" s="2">
        <f>'supply 2012-13'!H75*exempt!$C73</f>
        <v>0</v>
      </c>
      <c r="I75" s="2">
        <f>'supply 2012-13'!I75*exempt!$C73</f>
        <v>0</v>
      </c>
      <c r="J75" s="2">
        <f>'supply 2012-13'!J75*exempt!$C73</f>
        <v>0</v>
      </c>
      <c r="K75" s="2">
        <f>'supply 2012-13'!K75*exempt!$C73</f>
        <v>0</v>
      </c>
      <c r="L75" s="2">
        <f>'supply 2012-13'!L75*exempt!$C73</f>
        <v>0</v>
      </c>
      <c r="M75" s="2">
        <f>'supply 2012-13'!M75*exempt!$C73</f>
        <v>0</v>
      </c>
      <c r="N75" s="2">
        <f>'supply 2012-13'!N75*exempt!$C73</f>
        <v>0</v>
      </c>
      <c r="O75" s="2">
        <f>'supply 2012-13'!O75*exempt!$C73</f>
        <v>0</v>
      </c>
      <c r="P75" s="2">
        <f>'supply 2012-13'!P75*exempt!$C73</f>
        <v>0</v>
      </c>
      <c r="Q75" s="2">
        <f>'supply 2012-13'!Q75*exempt!$C73</f>
        <v>0</v>
      </c>
      <c r="R75" s="2">
        <f>'supply 2012-13'!R75*exempt!$C73</f>
        <v>0</v>
      </c>
      <c r="S75" s="2">
        <f>'supply 2012-13'!S75*exempt!$C73</f>
        <v>0</v>
      </c>
      <c r="T75" s="2">
        <f>'supply 2012-13'!T75*exempt!$C73</f>
        <v>0</v>
      </c>
      <c r="U75" s="2">
        <f>'supply 2012-13'!U75*exempt!$C73</f>
        <v>0</v>
      </c>
      <c r="V75" s="2">
        <f>'supply 2012-13'!V75*exempt!$C73</f>
        <v>0</v>
      </c>
      <c r="W75" s="2">
        <f>'supply 2012-13'!W75*exempt!$C73</f>
        <v>0</v>
      </c>
      <c r="X75" s="2">
        <f>'supply 2012-13'!X75*exempt!$C73</f>
        <v>0</v>
      </c>
      <c r="Y75" s="2">
        <f>'supply 2012-13'!Y75*exempt!$C73</f>
        <v>0</v>
      </c>
      <c r="Z75" s="2">
        <f>'supply 2012-13'!Z75*exempt!$C73</f>
        <v>0</v>
      </c>
      <c r="AA75" s="2">
        <f>'supply 2012-13'!AA75*exempt!$C73</f>
        <v>0</v>
      </c>
      <c r="AB75" s="2">
        <f>'supply 2012-13'!AB75*exempt!$C73</f>
        <v>0</v>
      </c>
      <c r="AC75" s="2">
        <f>'supply 2012-13'!AC75*exempt!$C73</f>
        <v>0</v>
      </c>
      <c r="AD75" s="2">
        <f>'supply 2012-13'!AD75*exempt!$C73</f>
        <v>0</v>
      </c>
      <c r="AE75" s="2">
        <f>'supply 2012-13'!AE75*exempt!$C73</f>
        <v>0</v>
      </c>
      <c r="AF75" s="2">
        <f>'supply 2012-13'!AF75*exempt!$C73</f>
        <v>0</v>
      </c>
      <c r="AG75" s="2">
        <f>'supply 2012-13'!AG75*exempt!$C73</f>
        <v>0</v>
      </c>
      <c r="AH75" s="2">
        <f>'supply 2012-13'!AH75*exempt!$C73</f>
        <v>0</v>
      </c>
      <c r="AI75" s="2">
        <f>'supply 2012-13'!AI75*exempt!$C73</f>
        <v>0</v>
      </c>
      <c r="AJ75" s="2">
        <f>'supply 2012-13'!AJ75*exempt!$C73</f>
        <v>0</v>
      </c>
      <c r="AK75" s="2">
        <f>'supply 2012-13'!AK75*exempt!$C73</f>
        <v>0</v>
      </c>
      <c r="AL75" s="2">
        <f>'supply 2012-13'!AL75*exempt!$C73</f>
        <v>0</v>
      </c>
      <c r="AM75" s="2">
        <f>'supply 2012-13'!AM75*exempt!$C73</f>
        <v>0</v>
      </c>
      <c r="AN75" s="2">
        <f>'supply 2012-13'!AN75*exempt!$C73</f>
        <v>0</v>
      </c>
      <c r="AO75" s="2">
        <f>'supply 2012-13'!AO75*exempt!$C73</f>
        <v>0</v>
      </c>
      <c r="AP75" s="2">
        <f>'supply 2012-13'!AP75*exempt!$C73</f>
        <v>0</v>
      </c>
      <c r="AQ75" s="2">
        <f>'supply 2012-13'!AQ75*exempt!$C73</f>
        <v>0</v>
      </c>
      <c r="AR75" s="2">
        <f>'supply 2012-13'!AR75*exempt!$C73</f>
        <v>0</v>
      </c>
      <c r="AS75" s="2">
        <f>'supply 2012-13'!AS75*exempt!$C73</f>
        <v>0</v>
      </c>
      <c r="AT75" s="2">
        <f>'supply 2012-13'!AT75*exempt!$C73</f>
        <v>0</v>
      </c>
      <c r="AU75" s="2">
        <f>'supply 2012-13'!AU75*exempt!$C73</f>
        <v>0</v>
      </c>
      <c r="AV75" s="2">
        <f>'supply 2012-13'!AV75*exempt!$C73</f>
        <v>0</v>
      </c>
      <c r="AW75" s="2">
        <f>'supply 2012-13'!AW75*exempt!$C73</f>
        <v>0</v>
      </c>
      <c r="AX75" s="2">
        <f>'supply 2012-13'!AX75*exempt!$C73</f>
        <v>0</v>
      </c>
      <c r="AY75" s="2">
        <f>'supply 2012-13'!AY75*exempt!$C73</f>
        <v>0</v>
      </c>
      <c r="AZ75" s="2">
        <f>'supply 2012-13'!AZ75*exempt!$C73</f>
        <v>0</v>
      </c>
      <c r="BA75" s="2">
        <f>'supply 2012-13'!BA75*exempt!$C73</f>
        <v>0</v>
      </c>
      <c r="BB75" s="2">
        <f>'supply 2012-13'!BB75*exempt!$C73</f>
        <v>0</v>
      </c>
      <c r="BC75" s="2">
        <f>'supply 2012-13'!BC75*exempt!$C73</f>
        <v>0</v>
      </c>
      <c r="BD75" s="2">
        <f>'supply 2012-13'!BD75*exempt!$C73</f>
        <v>0</v>
      </c>
      <c r="BE75" s="2">
        <f>'supply 2012-13'!BE75*exempt!$C73</f>
        <v>0</v>
      </c>
      <c r="BF75" s="2">
        <f>'supply 2012-13'!BF75*exempt!$C73</f>
        <v>0</v>
      </c>
      <c r="BG75" s="2">
        <f>'supply 2012-13'!BG75*exempt!$C73</f>
        <v>0</v>
      </c>
      <c r="BH75" s="2">
        <f>'supply 2012-13'!BH75*exempt!$C73</f>
        <v>0</v>
      </c>
      <c r="BI75" s="2">
        <f>'supply 2012-13'!BI75*exempt!$C73</f>
        <v>0</v>
      </c>
      <c r="BJ75" s="2">
        <f>'supply 2012-13'!BJ75*exempt!$C73</f>
        <v>0</v>
      </c>
      <c r="BK75" s="2">
        <f>'supply 2012-13'!BK75*exempt!$C73</f>
        <v>0</v>
      </c>
      <c r="BL75" s="2">
        <f>'supply 2012-13'!BL75*exempt!$C73</f>
        <v>0</v>
      </c>
      <c r="BM75" s="2">
        <f>'supply 2012-13'!BM75*exempt!$C73</f>
        <v>0</v>
      </c>
      <c r="BN75" s="2">
        <f>'supply 2012-13'!BN75*exempt!$C73</f>
        <v>0</v>
      </c>
      <c r="BO75" s="2">
        <f>'supply 2012-13'!BO75*exempt!$C73</f>
        <v>0</v>
      </c>
      <c r="BP75" s="2">
        <f>'supply 2012-13'!BP75*exempt!$C73</f>
        <v>0</v>
      </c>
      <c r="BQ75" s="2">
        <f t="shared" si="6"/>
        <v>0</v>
      </c>
      <c r="BR75" s="2">
        <v>4147.2764646273217</v>
      </c>
      <c r="BS75" s="2">
        <f t="shared" si="7"/>
        <v>4147.2764646273217</v>
      </c>
      <c r="BT75" s="2">
        <v>4260.07</v>
      </c>
      <c r="BV75" s="2">
        <f t="shared" si="8"/>
        <v>4260.07</v>
      </c>
      <c r="BW75" s="2">
        <v>3595.0563773618901</v>
      </c>
      <c r="BX75" s="2">
        <f t="shared" si="9"/>
        <v>7855.1263773618903</v>
      </c>
      <c r="BY75" s="2">
        <f t="shared" si="10"/>
        <v>12002.402841989213</v>
      </c>
      <c r="BZ75" s="2">
        <v>630122.42391763302</v>
      </c>
      <c r="CA75" s="2">
        <f t="shared" si="11"/>
        <v>642124.8267596222</v>
      </c>
    </row>
    <row r="76" spans="1:79" s="2" customFormat="1" x14ac:dyDescent="0.35">
      <c r="A76" s="19">
        <v>73</v>
      </c>
      <c r="B76" s="19" t="s">
        <v>151</v>
      </c>
      <c r="C76" s="2">
        <f>'supply 2012-13'!C76*exempt!$C74</f>
        <v>0</v>
      </c>
      <c r="D76" s="2">
        <f>'supply 2012-13'!D76*exempt!$C74</f>
        <v>0</v>
      </c>
      <c r="E76" s="2">
        <f>'supply 2012-13'!E76*exempt!$C74</f>
        <v>0</v>
      </c>
      <c r="F76" s="2">
        <f>'supply 2012-13'!F76*exempt!$C74</f>
        <v>0</v>
      </c>
      <c r="G76" s="2">
        <f>'supply 2012-13'!G76*exempt!$C74</f>
        <v>0</v>
      </c>
      <c r="H76" s="2">
        <f>'supply 2012-13'!H76*exempt!$C74</f>
        <v>0</v>
      </c>
      <c r="I76" s="2">
        <f>'supply 2012-13'!I76*exempt!$C74</f>
        <v>0</v>
      </c>
      <c r="J76" s="2">
        <f>'supply 2012-13'!J76*exempt!$C74</f>
        <v>0</v>
      </c>
      <c r="K76" s="2">
        <f>'supply 2012-13'!K76*exempt!$C74</f>
        <v>0</v>
      </c>
      <c r="L76" s="2">
        <f>'supply 2012-13'!L76*exempt!$C74</f>
        <v>0</v>
      </c>
      <c r="M76" s="2">
        <f>'supply 2012-13'!M76*exempt!$C74</f>
        <v>0</v>
      </c>
      <c r="N76" s="2">
        <f>'supply 2012-13'!N76*exempt!$C74</f>
        <v>0</v>
      </c>
      <c r="O76" s="2">
        <f>'supply 2012-13'!O76*exempt!$C74</f>
        <v>0</v>
      </c>
      <c r="P76" s="2">
        <f>'supply 2012-13'!P76*exempt!$C74</f>
        <v>0</v>
      </c>
      <c r="Q76" s="2">
        <f>'supply 2012-13'!Q76*exempt!$C74</f>
        <v>0</v>
      </c>
      <c r="R76" s="2">
        <f>'supply 2012-13'!R76*exempt!$C74</f>
        <v>0</v>
      </c>
      <c r="S76" s="2">
        <f>'supply 2012-13'!S76*exempt!$C74</f>
        <v>0</v>
      </c>
      <c r="T76" s="2">
        <f>'supply 2012-13'!T76*exempt!$C74</f>
        <v>0</v>
      </c>
      <c r="U76" s="2">
        <f>'supply 2012-13'!U76*exempt!$C74</f>
        <v>0</v>
      </c>
      <c r="V76" s="2">
        <f>'supply 2012-13'!V76*exempt!$C74</f>
        <v>0</v>
      </c>
      <c r="W76" s="2">
        <f>'supply 2012-13'!W76*exempt!$C74</f>
        <v>0</v>
      </c>
      <c r="X76" s="2">
        <f>'supply 2012-13'!X76*exempt!$C74</f>
        <v>0</v>
      </c>
      <c r="Y76" s="2">
        <f>'supply 2012-13'!Y76*exempt!$C74</f>
        <v>0</v>
      </c>
      <c r="Z76" s="2">
        <f>'supply 2012-13'!Z76*exempt!$C74</f>
        <v>0</v>
      </c>
      <c r="AA76" s="2">
        <f>'supply 2012-13'!AA76*exempt!$C74</f>
        <v>0</v>
      </c>
      <c r="AB76" s="2">
        <f>'supply 2012-13'!AB76*exempt!$C74</f>
        <v>0</v>
      </c>
      <c r="AC76" s="2">
        <f>'supply 2012-13'!AC76*exempt!$C74</f>
        <v>0</v>
      </c>
      <c r="AD76" s="2">
        <f>'supply 2012-13'!AD76*exempt!$C74</f>
        <v>0</v>
      </c>
      <c r="AE76" s="2">
        <f>'supply 2012-13'!AE76*exempt!$C74</f>
        <v>0</v>
      </c>
      <c r="AF76" s="2">
        <f>'supply 2012-13'!AF76*exempt!$C74</f>
        <v>0</v>
      </c>
      <c r="AG76" s="2">
        <f>'supply 2012-13'!AG76*exempt!$C74</f>
        <v>0</v>
      </c>
      <c r="AH76" s="2">
        <f>'supply 2012-13'!AH76*exempt!$C74</f>
        <v>0</v>
      </c>
      <c r="AI76" s="2">
        <f>'supply 2012-13'!AI76*exempt!$C74</f>
        <v>0</v>
      </c>
      <c r="AJ76" s="2">
        <f>'supply 2012-13'!AJ76*exempt!$C74</f>
        <v>0</v>
      </c>
      <c r="AK76" s="2">
        <f>'supply 2012-13'!AK76*exempt!$C74</f>
        <v>0</v>
      </c>
      <c r="AL76" s="2">
        <f>'supply 2012-13'!AL76*exempt!$C74</f>
        <v>0</v>
      </c>
      <c r="AM76" s="2">
        <f>'supply 2012-13'!AM76*exempt!$C74</f>
        <v>0</v>
      </c>
      <c r="AN76" s="2">
        <f>'supply 2012-13'!AN76*exempt!$C74</f>
        <v>0</v>
      </c>
      <c r="AO76" s="2">
        <f>'supply 2012-13'!AO76*exempt!$C74</f>
        <v>0</v>
      </c>
      <c r="AP76" s="2">
        <f>'supply 2012-13'!AP76*exempt!$C74</f>
        <v>0</v>
      </c>
      <c r="AQ76" s="2">
        <f>'supply 2012-13'!AQ76*exempt!$C74</f>
        <v>0</v>
      </c>
      <c r="AR76" s="2">
        <f>'supply 2012-13'!AR76*exempt!$C74</f>
        <v>0</v>
      </c>
      <c r="AS76" s="2">
        <f>'supply 2012-13'!AS76*exempt!$C74</f>
        <v>0</v>
      </c>
      <c r="AT76" s="2">
        <f>'supply 2012-13'!AT76*exempt!$C74</f>
        <v>0</v>
      </c>
      <c r="AU76" s="2">
        <f>'supply 2012-13'!AU76*exempt!$C74</f>
        <v>0</v>
      </c>
      <c r="AV76" s="2">
        <f>'supply 2012-13'!AV76*exempt!$C74</f>
        <v>0</v>
      </c>
      <c r="AW76" s="2">
        <f>'supply 2012-13'!AW76*exempt!$C74</f>
        <v>0</v>
      </c>
      <c r="AX76" s="2">
        <f>'supply 2012-13'!AX76*exempt!$C74</f>
        <v>0</v>
      </c>
      <c r="AY76" s="2">
        <f>'supply 2012-13'!AY76*exempt!$C74</f>
        <v>0</v>
      </c>
      <c r="AZ76" s="2">
        <f>'supply 2012-13'!AZ76*exempt!$C74</f>
        <v>0</v>
      </c>
      <c r="BA76" s="2">
        <f>'supply 2012-13'!BA76*exempt!$C74</f>
        <v>0</v>
      </c>
      <c r="BB76" s="2">
        <f>'supply 2012-13'!BB76*exempt!$C74</f>
        <v>0</v>
      </c>
      <c r="BC76" s="2">
        <f>'supply 2012-13'!BC76*exempt!$C74</f>
        <v>0</v>
      </c>
      <c r="BD76" s="2">
        <f>'supply 2012-13'!BD76*exempt!$C74</f>
        <v>0</v>
      </c>
      <c r="BE76" s="2">
        <f>'supply 2012-13'!BE76*exempt!$C74</f>
        <v>0</v>
      </c>
      <c r="BF76" s="2">
        <f>'supply 2012-13'!BF76*exempt!$C74</f>
        <v>0</v>
      </c>
      <c r="BG76" s="2">
        <f>'supply 2012-13'!BG76*exempt!$C74</f>
        <v>0</v>
      </c>
      <c r="BH76" s="2">
        <f>'supply 2012-13'!BH76*exempt!$C74</f>
        <v>0</v>
      </c>
      <c r="BI76" s="2">
        <f>'supply 2012-13'!BI76*exempt!$C74</f>
        <v>0</v>
      </c>
      <c r="BJ76" s="2">
        <f>'supply 2012-13'!BJ76*exempt!$C74</f>
        <v>0</v>
      </c>
      <c r="BK76" s="2">
        <f>'supply 2012-13'!BK76*exempt!$C74</f>
        <v>0</v>
      </c>
      <c r="BL76" s="2">
        <f>'supply 2012-13'!BL76*exempt!$C74</f>
        <v>0</v>
      </c>
      <c r="BM76" s="2">
        <f>'supply 2012-13'!BM76*exempt!$C74</f>
        <v>0</v>
      </c>
      <c r="BN76" s="2">
        <f>'supply 2012-13'!BN76*exempt!$C74</f>
        <v>0</v>
      </c>
      <c r="BO76" s="2">
        <f>'supply 2012-13'!BO76*exempt!$C74</f>
        <v>0</v>
      </c>
      <c r="BP76" s="2">
        <f>'supply 2012-13'!BP76*exempt!$C74</f>
        <v>0</v>
      </c>
      <c r="BQ76" s="2">
        <f t="shared" si="6"/>
        <v>0</v>
      </c>
      <c r="BR76" s="2">
        <v>219564.97475800585</v>
      </c>
      <c r="BS76" s="2">
        <f t="shared" si="7"/>
        <v>219564.97475800585</v>
      </c>
      <c r="BT76" s="2">
        <v>2917895.7499999991</v>
      </c>
      <c r="BV76" s="2">
        <f t="shared" si="8"/>
        <v>2917895.7499999991</v>
      </c>
      <c r="BW76" s="2">
        <v>843657.59315221314</v>
      </c>
      <c r="BX76" s="2">
        <f t="shared" si="9"/>
        <v>3761553.343152212</v>
      </c>
      <c r="BY76" s="2">
        <f t="shared" si="10"/>
        <v>3981118.3179102177</v>
      </c>
      <c r="BZ76" s="2">
        <v>602915.01844485372</v>
      </c>
      <c r="CA76" s="2">
        <f t="shared" si="11"/>
        <v>4584033.3363550715</v>
      </c>
    </row>
    <row r="77" spans="1:79" s="2" customFormat="1" x14ac:dyDescent="0.35">
      <c r="A77" s="19">
        <v>74</v>
      </c>
      <c r="B77" s="19" t="s">
        <v>152</v>
      </c>
      <c r="C77" s="2">
        <f>'supply 2012-13'!C77*exempt!$C75</f>
        <v>0</v>
      </c>
      <c r="D77" s="2">
        <f>'supply 2012-13'!D77*exempt!$C75</f>
        <v>0</v>
      </c>
      <c r="E77" s="2">
        <f>'supply 2012-13'!E77*exempt!$C75</f>
        <v>0</v>
      </c>
      <c r="F77" s="2">
        <f>'supply 2012-13'!F77*exempt!$C75</f>
        <v>0</v>
      </c>
      <c r="G77" s="2">
        <f>'supply 2012-13'!G77*exempt!$C75</f>
        <v>0</v>
      </c>
      <c r="H77" s="2">
        <f>'supply 2012-13'!H77*exempt!$C75</f>
        <v>0</v>
      </c>
      <c r="I77" s="2">
        <f>'supply 2012-13'!I77*exempt!$C75</f>
        <v>0</v>
      </c>
      <c r="J77" s="2">
        <f>'supply 2012-13'!J77*exempt!$C75</f>
        <v>0</v>
      </c>
      <c r="K77" s="2">
        <f>'supply 2012-13'!K77*exempt!$C75</f>
        <v>0</v>
      </c>
      <c r="L77" s="2">
        <f>'supply 2012-13'!L77*exempt!$C75</f>
        <v>0</v>
      </c>
      <c r="M77" s="2">
        <f>'supply 2012-13'!M77*exempt!$C75</f>
        <v>0</v>
      </c>
      <c r="N77" s="2">
        <f>'supply 2012-13'!N77*exempt!$C75</f>
        <v>0</v>
      </c>
      <c r="O77" s="2">
        <f>'supply 2012-13'!O77*exempt!$C75</f>
        <v>0</v>
      </c>
      <c r="P77" s="2">
        <f>'supply 2012-13'!P77*exempt!$C75</f>
        <v>0</v>
      </c>
      <c r="Q77" s="2">
        <f>'supply 2012-13'!Q77*exempt!$C75</f>
        <v>0</v>
      </c>
      <c r="R77" s="2">
        <f>'supply 2012-13'!R77*exempt!$C75</f>
        <v>0</v>
      </c>
      <c r="S77" s="2">
        <f>'supply 2012-13'!S77*exempt!$C75</f>
        <v>0</v>
      </c>
      <c r="T77" s="2">
        <f>'supply 2012-13'!T77*exempt!$C75</f>
        <v>0</v>
      </c>
      <c r="U77" s="2">
        <f>'supply 2012-13'!U77*exempt!$C75</f>
        <v>0</v>
      </c>
      <c r="V77" s="2">
        <f>'supply 2012-13'!V77*exempt!$C75</f>
        <v>0</v>
      </c>
      <c r="W77" s="2">
        <f>'supply 2012-13'!W77*exempt!$C75</f>
        <v>0</v>
      </c>
      <c r="X77" s="2">
        <f>'supply 2012-13'!X77*exempt!$C75</f>
        <v>0</v>
      </c>
      <c r="Y77" s="2">
        <f>'supply 2012-13'!Y77*exempt!$C75</f>
        <v>0</v>
      </c>
      <c r="Z77" s="2">
        <f>'supply 2012-13'!Z77*exempt!$C75</f>
        <v>0</v>
      </c>
      <c r="AA77" s="2">
        <f>'supply 2012-13'!AA77*exempt!$C75</f>
        <v>0</v>
      </c>
      <c r="AB77" s="2">
        <f>'supply 2012-13'!AB77*exempt!$C75</f>
        <v>0</v>
      </c>
      <c r="AC77" s="2">
        <f>'supply 2012-13'!AC77*exempt!$C75</f>
        <v>0</v>
      </c>
      <c r="AD77" s="2">
        <f>'supply 2012-13'!AD77*exempt!$C75</f>
        <v>0</v>
      </c>
      <c r="AE77" s="2">
        <f>'supply 2012-13'!AE77*exempt!$C75</f>
        <v>0</v>
      </c>
      <c r="AF77" s="2">
        <f>'supply 2012-13'!AF77*exempt!$C75</f>
        <v>0</v>
      </c>
      <c r="AG77" s="2">
        <f>'supply 2012-13'!AG77*exempt!$C75</f>
        <v>0</v>
      </c>
      <c r="AH77" s="2">
        <f>'supply 2012-13'!AH77*exempt!$C75</f>
        <v>0</v>
      </c>
      <c r="AI77" s="2">
        <f>'supply 2012-13'!AI77*exempt!$C75</f>
        <v>0</v>
      </c>
      <c r="AJ77" s="2">
        <f>'supply 2012-13'!AJ77*exempt!$C75</f>
        <v>0</v>
      </c>
      <c r="AK77" s="2">
        <f>'supply 2012-13'!AK77*exempt!$C75</f>
        <v>0</v>
      </c>
      <c r="AL77" s="2">
        <f>'supply 2012-13'!AL77*exempt!$C75</f>
        <v>0</v>
      </c>
      <c r="AM77" s="2">
        <f>'supply 2012-13'!AM77*exempt!$C75</f>
        <v>0</v>
      </c>
      <c r="AN77" s="2">
        <f>'supply 2012-13'!AN77*exempt!$C75</f>
        <v>0</v>
      </c>
      <c r="AO77" s="2">
        <f>'supply 2012-13'!AO77*exempt!$C75</f>
        <v>0</v>
      </c>
      <c r="AP77" s="2">
        <f>'supply 2012-13'!AP77*exempt!$C75</f>
        <v>0</v>
      </c>
      <c r="AQ77" s="2">
        <f>'supply 2012-13'!AQ77*exempt!$C75</f>
        <v>0</v>
      </c>
      <c r="AR77" s="2">
        <f>'supply 2012-13'!AR77*exempt!$C75</f>
        <v>0</v>
      </c>
      <c r="AS77" s="2">
        <f>'supply 2012-13'!AS77*exempt!$C75</f>
        <v>0</v>
      </c>
      <c r="AT77" s="2">
        <f>'supply 2012-13'!AT77*exempt!$C75</f>
        <v>0</v>
      </c>
      <c r="AU77" s="2">
        <f>'supply 2012-13'!AU77*exempt!$C75</f>
        <v>0</v>
      </c>
      <c r="AV77" s="2">
        <f>'supply 2012-13'!AV77*exempt!$C75</f>
        <v>0</v>
      </c>
      <c r="AW77" s="2">
        <f>'supply 2012-13'!AW77*exempt!$C75</f>
        <v>0</v>
      </c>
      <c r="AX77" s="2">
        <f>'supply 2012-13'!AX77*exempt!$C75</f>
        <v>0</v>
      </c>
      <c r="AY77" s="2">
        <f>'supply 2012-13'!AY77*exempt!$C75</f>
        <v>0</v>
      </c>
      <c r="AZ77" s="2">
        <f>'supply 2012-13'!AZ77*exempt!$C75</f>
        <v>0</v>
      </c>
      <c r="BA77" s="2">
        <f>'supply 2012-13'!BA77*exempt!$C75</f>
        <v>0</v>
      </c>
      <c r="BB77" s="2">
        <f>'supply 2012-13'!BB77*exempt!$C75</f>
        <v>0</v>
      </c>
      <c r="BC77" s="2">
        <f>'supply 2012-13'!BC77*exempt!$C75</f>
        <v>0</v>
      </c>
      <c r="BD77" s="2">
        <f>'supply 2012-13'!BD77*exempt!$C75</f>
        <v>0</v>
      </c>
      <c r="BE77" s="2">
        <f>'supply 2012-13'!BE77*exempt!$C75</f>
        <v>0</v>
      </c>
      <c r="BF77" s="2">
        <f>'supply 2012-13'!BF77*exempt!$C75</f>
        <v>0</v>
      </c>
      <c r="BG77" s="2">
        <f>'supply 2012-13'!BG77*exempt!$C75</f>
        <v>0</v>
      </c>
      <c r="BH77" s="2">
        <f>'supply 2012-13'!BH77*exempt!$C75</f>
        <v>0</v>
      </c>
      <c r="BI77" s="2">
        <f>'supply 2012-13'!BI77*exempt!$C75</f>
        <v>0</v>
      </c>
      <c r="BJ77" s="2">
        <f>'supply 2012-13'!BJ77*exempt!$C75</f>
        <v>0</v>
      </c>
      <c r="BK77" s="2">
        <f>'supply 2012-13'!BK77*exempt!$C75</f>
        <v>0</v>
      </c>
      <c r="BL77" s="2">
        <f>'supply 2012-13'!BL77*exempt!$C75</f>
        <v>0</v>
      </c>
      <c r="BM77" s="2">
        <f>'supply 2012-13'!BM77*exempt!$C75</f>
        <v>0</v>
      </c>
      <c r="BN77" s="2">
        <f>'supply 2012-13'!BN77*exempt!$C75</f>
        <v>0</v>
      </c>
      <c r="BO77" s="2">
        <f>'supply 2012-13'!BO77*exempt!$C75</f>
        <v>0</v>
      </c>
      <c r="BP77" s="2">
        <f>'supply 2012-13'!BP77*exempt!$C75</f>
        <v>0</v>
      </c>
      <c r="BQ77" s="2">
        <f t="shared" si="6"/>
        <v>0</v>
      </c>
      <c r="BR77" s="2">
        <v>273973.99145032023</v>
      </c>
      <c r="BS77" s="2">
        <f t="shared" si="7"/>
        <v>273973.99145032023</v>
      </c>
      <c r="BT77" s="2">
        <v>10627837.589999991</v>
      </c>
      <c r="BV77" s="2">
        <f t="shared" si="8"/>
        <v>10627837.589999991</v>
      </c>
      <c r="BW77" s="2">
        <v>842233.08314080094</v>
      </c>
      <c r="BX77" s="2">
        <f t="shared" si="9"/>
        <v>11470070.673140792</v>
      </c>
      <c r="BY77" s="2">
        <f t="shared" si="10"/>
        <v>11744044.664591113</v>
      </c>
      <c r="BZ77" s="2">
        <v>3891952.0749914101</v>
      </c>
      <c r="CA77" s="2">
        <f t="shared" si="11"/>
        <v>15635996.739582524</v>
      </c>
    </row>
    <row r="78" spans="1:79" s="2" customFormat="1" x14ac:dyDescent="0.35">
      <c r="A78" s="19">
        <v>75</v>
      </c>
      <c r="B78" s="19" t="s">
        <v>153</v>
      </c>
      <c r="C78" s="2">
        <f>'supply 2012-13'!C78*exempt!$C76</f>
        <v>0</v>
      </c>
      <c r="D78" s="2">
        <f>'supply 2012-13'!D78*exempt!$C76</f>
        <v>0</v>
      </c>
      <c r="E78" s="2">
        <f>'supply 2012-13'!E78*exempt!$C76</f>
        <v>0</v>
      </c>
      <c r="F78" s="2">
        <f>'supply 2012-13'!F78*exempt!$C76</f>
        <v>0</v>
      </c>
      <c r="G78" s="2">
        <f>'supply 2012-13'!G78*exempt!$C76</f>
        <v>0</v>
      </c>
      <c r="H78" s="2">
        <f>'supply 2012-13'!H78*exempt!$C76</f>
        <v>0</v>
      </c>
      <c r="I78" s="2">
        <f>'supply 2012-13'!I78*exempt!$C76</f>
        <v>0</v>
      </c>
      <c r="J78" s="2">
        <f>'supply 2012-13'!J78*exempt!$C76</f>
        <v>0</v>
      </c>
      <c r="K78" s="2">
        <f>'supply 2012-13'!K78*exempt!$C76</f>
        <v>0</v>
      </c>
      <c r="L78" s="2">
        <f>'supply 2012-13'!L78*exempt!$C76</f>
        <v>0</v>
      </c>
      <c r="M78" s="2">
        <f>'supply 2012-13'!M78*exempt!$C76</f>
        <v>0</v>
      </c>
      <c r="N78" s="2">
        <f>'supply 2012-13'!N78*exempt!$C76</f>
        <v>0</v>
      </c>
      <c r="O78" s="2">
        <f>'supply 2012-13'!O78*exempt!$C76</f>
        <v>0</v>
      </c>
      <c r="P78" s="2">
        <f>'supply 2012-13'!P78*exempt!$C76</f>
        <v>0</v>
      </c>
      <c r="Q78" s="2">
        <f>'supply 2012-13'!Q78*exempt!$C76</f>
        <v>0</v>
      </c>
      <c r="R78" s="2">
        <f>'supply 2012-13'!R78*exempt!$C76</f>
        <v>0</v>
      </c>
      <c r="S78" s="2">
        <f>'supply 2012-13'!S78*exempt!$C76</f>
        <v>0</v>
      </c>
      <c r="T78" s="2">
        <f>'supply 2012-13'!T78*exempt!$C76</f>
        <v>0</v>
      </c>
      <c r="U78" s="2">
        <f>'supply 2012-13'!U78*exempt!$C76</f>
        <v>0</v>
      </c>
      <c r="V78" s="2">
        <f>'supply 2012-13'!V78*exempt!$C76</f>
        <v>0</v>
      </c>
      <c r="W78" s="2">
        <f>'supply 2012-13'!W78*exempt!$C76</f>
        <v>0</v>
      </c>
      <c r="X78" s="2">
        <f>'supply 2012-13'!X78*exempt!$C76</f>
        <v>0</v>
      </c>
      <c r="Y78" s="2">
        <f>'supply 2012-13'!Y78*exempt!$C76</f>
        <v>0</v>
      </c>
      <c r="Z78" s="2">
        <f>'supply 2012-13'!Z78*exempt!$C76</f>
        <v>0</v>
      </c>
      <c r="AA78" s="2">
        <f>'supply 2012-13'!AA78*exempt!$C76</f>
        <v>0</v>
      </c>
      <c r="AB78" s="2">
        <f>'supply 2012-13'!AB78*exempt!$C76</f>
        <v>0</v>
      </c>
      <c r="AC78" s="2">
        <f>'supply 2012-13'!AC78*exempt!$C76</f>
        <v>0</v>
      </c>
      <c r="AD78" s="2">
        <f>'supply 2012-13'!AD78*exempt!$C76</f>
        <v>0</v>
      </c>
      <c r="AE78" s="2">
        <f>'supply 2012-13'!AE78*exempt!$C76</f>
        <v>0</v>
      </c>
      <c r="AF78" s="2">
        <f>'supply 2012-13'!AF78*exempt!$C76</f>
        <v>0</v>
      </c>
      <c r="AG78" s="2">
        <f>'supply 2012-13'!AG78*exempt!$C76</f>
        <v>0</v>
      </c>
      <c r="AH78" s="2">
        <f>'supply 2012-13'!AH78*exempt!$C76</f>
        <v>0</v>
      </c>
      <c r="AI78" s="2">
        <f>'supply 2012-13'!AI78*exempt!$C76</f>
        <v>0</v>
      </c>
      <c r="AJ78" s="2">
        <f>'supply 2012-13'!AJ78*exempt!$C76</f>
        <v>0</v>
      </c>
      <c r="AK78" s="2">
        <f>'supply 2012-13'!AK78*exempt!$C76</f>
        <v>0</v>
      </c>
      <c r="AL78" s="2">
        <f>'supply 2012-13'!AL78*exempt!$C76</f>
        <v>0</v>
      </c>
      <c r="AM78" s="2">
        <f>'supply 2012-13'!AM78*exempt!$C76</f>
        <v>0</v>
      </c>
      <c r="AN78" s="2">
        <f>'supply 2012-13'!AN78*exempt!$C76</f>
        <v>0</v>
      </c>
      <c r="AO78" s="2">
        <f>'supply 2012-13'!AO78*exempt!$C76</f>
        <v>0</v>
      </c>
      <c r="AP78" s="2">
        <f>'supply 2012-13'!AP78*exempt!$C76</f>
        <v>0</v>
      </c>
      <c r="AQ78" s="2">
        <f>'supply 2012-13'!AQ78*exempt!$C76</f>
        <v>0</v>
      </c>
      <c r="AR78" s="2">
        <f>'supply 2012-13'!AR78*exempt!$C76</f>
        <v>0</v>
      </c>
      <c r="AS78" s="2">
        <f>'supply 2012-13'!AS78*exempt!$C76</f>
        <v>0</v>
      </c>
      <c r="AT78" s="2">
        <f>'supply 2012-13'!AT78*exempt!$C76</f>
        <v>0</v>
      </c>
      <c r="AU78" s="2">
        <f>'supply 2012-13'!AU78*exempt!$C76</f>
        <v>0</v>
      </c>
      <c r="AV78" s="2">
        <f>'supply 2012-13'!AV78*exempt!$C76</f>
        <v>0</v>
      </c>
      <c r="AW78" s="2">
        <f>'supply 2012-13'!AW78*exempt!$C76</f>
        <v>0</v>
      </c>
      <c r="AX78" s="2">
        <f>'supply 2012-13'!AX78*exempt!$C76</f>
        <v>0</v>
      </c>
      <c r="AY78" s="2">
        <f>'supply 2012-13'!AY78*exempt!$C76</f>
        <v>0</v>
      </c>
      <c r="AZ78" s="2">
        <f>'supply 2012-13'!AZ78*exempt!$C76</f>
        <v>0</v>
      </c>
      <c r="BA78" s="2">
        <f>'supply 2012-13'!BA78*exempt!$C76</f>
        <v>0</v>
      </c>
      <c r="BB78" s="2">
        <f>'supply 2012-13'!BB78*exempt!$C76</f>
        <v>0</v>
      </c>
      <c r="BC78" s="2">
        <f>'supply 2012-13'!BC78*exempt!$C76</f>
        <v>0</v>
      </c>
      <c r="BD78" s="2">
        <f>'supply 2012-13'!BD78*exempt!$C76</f>
        <v>0</v>
      </c>
      <c r="BE78" s="2">
        <f>'supply 2012-13'!BE78*exempt!$C76</f>
        <v>0</v>
      </c>
      <c r="BF78" s="2">
        <f>'supply 2012-13'!BF78*exempt!$C76</f>
        <v>0</v>
      </c>
      <c r="BG78" s="2">
        <f>'supply 2012-13'!BG78*exempt!$C76</f>
        <v>0</v>
      </c>
      <c r="BH78" s="2">
        <f>'supply 2012-13'!BH78*exempt!$C76</f>
        <v>0</v>
      </c>
      <c r="BI78" s="2">
        <f>'supply 2012-13'!BI78*exempt!$C76</f>
        <v>0</v>
      </c>
      <c r="BJ78" s="2">
        <f>'supply 2012-13'!BJ78*exempt!$C76</f>
        <v>0</v>
      </c>
      <c r="BK78" s="2">
        <f>'supply 2012-13'!BK78*exempt!$C76</f>
        <v>0</v>
      </c>
      <c r="BL78" s="2">
        <f>'supply 2012-13'!BL78*exempt!$C76</f>
        <v>0</v>
      </c>
      <c r="BM78" s="2">
        <f>'supply 2012-13'!BM78*exempt!$C76</f>
        <v>0</v>
      </c>
      <c r="BN78" s="2">
        <f>'supply 2012-13'!BN78*exempt!$C76</f>
        <v>0</v>
      </c>
      <c r="BO78" s="2">
        <f>'supply 2012-13'!BO78*exempt!$C76</f>
        <v>0</v>
      </c>
      <c r="BP78" s="2">
        <f>'supply 2012-13'!BP78*exempt!$C76</f>
        <v>0</v>
      </c>
      <c r="BQ78" s="2">
        <f t="shared" si="6"/>
        <v>0</v>
      </c>
      <c r="BR78" s="2">
        <v>-91897.431498310674</v>
      </c>
      <c r="BS78" s="2">
        <f t="shared" si="7"/>
        <v>-91897.431498310674</v>
      </c>
      <c r="BT78" s="2">
        <v>4041245.1900000004</v>
      </c>
      <c r="BV78" s="2">
        <f t="shared" si="8"/>
        <v>4041245.1900000004</v>
      </c>
      <c r="BW78" s="2">
        <v>4942.3122079753739</v>
      </c>
      <c r="BX78" s="2">
        <f t="shared" si="9"/>
        <v>4046187.5022079758</v>
      </c>
      <c r="BY78" s="2">
        <f t="shared" si="10"/>
        <v>3954290.0707096653</v>
      </c>
      <c r="BZ78" s="2">
        <v>699432.60497232003</v>
      </c>
      <c r="CA78" s="2">
        <f t="shared" si="11"/>
        <v>4653722.675681985</v>
      </c>
    </row>
    <row r="79" spans="1:79" s="2" customFormat="1" x14ac:dyDescent="0.35">
      <c r="A79" s="19">
        <v>76</v>
      </c>
      <c r="B79" s="19" t="s">
        <v>154</v>
      </c>
      <c r="C79" s="2">
        <f>'supply 2012-13'!C79*exempt!$C77</f>
        <v>0</v>
      </c>
      <c r="D79" s="2">
        <f>'supply 2012-13'!D79*exempt!$C77</f>
        <v>0</v>
      </c>
      <c r="E79" s="2">
        <f>'supply 2012-13'!E79*exempt!$C77</f>
        <v>0</v>
      </c>
      <c r="F79" s="2">
        <f>'supply 2012-13'!F79*exempt!$C77</f>
        <v>0</v>
      </c>
      <c r="G79" s="2">
        <f>'supply 2012-13'!G79*exempt!$C77</f>
        <v>0</v>
      </c>
      <c r="H79" s="2">
        <f>'supply 2012-13'!H79*exempt!$C77</f>
        <v>0</v>
      </c>
      <c r="I79" s="2">
        <f>'supply 2012-13'!I79*exempt!$C77</f>
        <v>0</v>
      </c>
      <c r="J79" s="2">
        <f>'supply 2012-13'!J79*exempt!$C77</f>
        <v>0</v>
      </c>
      <c r="K79" s="2">
        <f>'supply 2012-13'!K79*exempt!$C77</f>
        <v>0</v>
      </c>
      <c r="L79" s="2">
        <f>'supply 2012-13'!L79*exempt!$C77</f>
        <v>0</v>
      </c>
      <c r="M79" s="2">
        <f>'supply 2012-13'!M79*exempt!$C77</f>
        <v>0</v>
      </c>
      <c r="N79" s="2">
        <f>'supply 2012-13'!N79*exempt!$C77</f>
        <v>0</v>
      </c>
      <c r="O79" s="2">
        <f>'supply 2012-13'!O79*exempt!$C77</f>
        <v>0</v>
      </c>
      <c r="P79" s="2">
        <f>'supply 2012-13'!P79*exempt!$C77</f>
        <v>0</v>
      </c>
      <c r="Q79" s="2">
        <f>'supply 2012-13'!Q79*exempt!$C77</f>
        <v>0</v>
      </c>
      <c r="R79" s="2">
        <f>'supply 2012-13'!R79*exempt!$C77</f>
        <v>0</v>
      </c>
      <c r="S79" s="2">
        <f>'supply 2012-13'!S79*exempt!$C77</f>
        <v>0</v>
      </c>
      <c r="T79" s="2">
        <f>'supply 2012-13'!T79*exempt!$C77</f>
        <v>0</v>
      </c>
      <c r="U79" s="2">
        <f>'supply 2012-13'!U79*exempt!$C77</f>
        <v>0</v>
      </c>
      <c r="V79" s="2">
        <f>'supply 2012-13'!V79*exempt!$C77</f>
        <v>0</v>
      </c>
      <c r="W79" s="2">
        <f>'supply 2012-13'!W79*exempt!$C77</f>
        <v>0</v>
      </c>
      <c r="X79" s="2">
        <f>'supply 2012-13'!X79*exempt!$C77</f>
        <v>0</v>
      </c>
      <c r="Y79" s="2">
        <f>'supply 2012-13'!Y79*exempt!$C77</f>
        <v>0</v>
      </c>
      <c r="Z79" s="2">
        <f>'supply 2012-13'!Z79*exempt!$C77</f>
        <v>0</v>
      </c>
      <c r="AA79" s="2">
        <f>'supply 2012-13'!AA79*exempt!$C77</f>
        <v>0</v>
      </c>
      <c r="AB79" s="2">
        <f>'supply 2012-13'!AB79*exempt!$C77</f>
        <v>0</v>
      </c>
      <c r="AC79" s="2">
        <f>'supply 2012-13'!AC79*exempt!$C77</f>
        <v>0</v>
      </c>
      <c r="AD79" s="2">
        <f>'supply 2012-13'!AD79*exempt!$C77</f>
        <v>0</v>
      </c>
      <c r="AE79" s="2">
        <f>'supply 2012-13'!AE79*exempt!$C77</f>
        <v>0</v>
      </c>
      <c r="AF79" s="2">
        <f>'supply 2012-13'!AF79*exempt!$C77</f>
        <v>0</v>
      </c>
      <c r="AG79" s="2">
        <f>'supply 2012-13'!AG79*exempt!$C77</f>
        <v>0</v>
      </c>
      <c r="AH79" s="2">
        <f>'supply 2012-13'!AH79*exempt!$C77</f>
        <v>0</v>
      </c>
      <c r="AI79" s="2">
        <f>'supply 2012-13'!AI79*exempt!$C77</f>
        <v>0</v>
      </c>
      <c r="AJ79" s="2">
        <f>'supply 2012-13'!AJ79*exempt!$C77</f>
        <v>0</v>
      </c>
      <c r="AK79" s="2">
        <f>'supply 2012-13'!AK79*exempt!$C77</f>
        <v>0</v>
      </c>
      <c r="AL79" s="2">
        <f>'supply 2012-13'!AL79*exempt!$C77</f>
        <v>0</v>
      </c>
      <c r="AM79" s="2">
        <f>'supply 2012-13'!AM79*exempt!$C77</f>
        <v>0</v>
      </c>
      <c r="AN79" s="2">
        <f>'supply 2012-13'!AN79*exempt!$C77</f>
        <v>0</v>
      </c>
      <c r="AO79" s="2">
        <f>'supply 2012-13'!AO79*exempt!$C77</f>
        <v>0</v>
      </c>
      <c r="AP79" s="2">
        <f>'supply 2012-13'!AP79*exempt!$C77</f>
        <v>0</v>
      </c>
      <c r="AQ79" s="2">
        <f>'supply 2012-13'!AQ79*exempt!$C77</f>
        <v>0</v>
      </c>
      <c r="AR79" s="2">
        <f>'supply 2012-13'!AR79*exempt!$C77</f>
        <v>0</v>
      </c>
      <c r="AS79" s="2">
        <f>'supply 2012-13'!AS79*exempt!$C77</f>
        <v>0</v>
      </c>
      <c r="AT79" s="2">
        <f>'supply 2012-13'!AT79*exempt!$C77</f>
        <v>0</v>
      </c>
      <c r="AU79" s="2">
        <f>'supply 2012-13'!AU79*exempt!$C77</f>
        <v>0</v>
      </c>
      <c r="AV79" s="2">
        <f>'supply 2012-13'!AV79*exempt!$C77</f>
        <v>0</v>
      </c>
      <c r="AW79" s="2">
        <f>'supply 2012-13'!AW79*exempt!$C77</f>
        <v>0</v>
      </c>
      <c r="AX79" s="2">
        <f>'supply 2012-13'!AX79*exempt!$C77</f>
        <v>0</v>
      </c>
      <c r="AY79" s="2">
        <f>'supply 2012-13'!AY79*exempt!$C77</f>
        <v>0</v>
      </c>
      <c r="AZ79" s="2">
        <f>'supply 2012-13'!AZ79*exempt!$C77</f>
        <v>0</v>
      </c>
      <c r="BA79" s="2">
        <f>'supply 2012-13'!BA79*exempt!$C77</f>
        <v>0</v>
      </c>
      <c r="BB79" s="2">
        <f>'supply 2012-13'!BB79*exempt!$C77</f>
        <v>0</v>
      </c>
      <c r="BC79" s="2">
        <f>'supply 2012-13'!BC79*exempt!$C77</f>
        <v>0</v>
      </c>
      <c r="BD79" s="2">
        <f>'supply 2012-13'!BD79*exempt!$C77</f>
        <v>0</v>
      </c>
      <c r="BE79" s="2">
        <f>'supply 2012-13'!BE79*exempt!$C77</f>
        <v>0</v>
      </c>
      <c r="BF79" s="2">
        <f>'supply 2012-13'!BF79*exempt!$C77</f>
        <v>0</v>
      </c>
      <c r="BG79" s="2">
        <f>'supply 2012-13'!BG79*exempt!$C77</f>
        <v>0</v>
      </c>
      <c r="BH79" s="2">
        <f>'supply 2012-13'!BH79*exempt!$C77</f>
        <v>0</v>
      </c>
      <c r="BI79" s="2">
        <f>'supply 2012-13'!BI79*exempt!$C77</f>
        <v>0</v>
      </c>
      <c r="BJ79" s="2">
        <f>'supply 2012-13'!BJ79*exempt!$C77</f>
        <v>0</v>
      </c>
      <c r="BK79" s="2">
        <f>'supply 2012-13'!BK79*exempt!$C77</f>
        <v>0</v>
      </c>
      <c r="BL79" s="2">
        <f>'supply 2012-13'!BL79*exempt!$C77</f>
        <v>0</v>
      </c>
      <c r="BM79" s="2">
        <f>'supply 2012-13'!BM79*exempt!$C77</f>
        <v>0</v>
      </c>
      <c r="BN79" s="2">
        <f>'supply 2012-13'!BN79*exempt!$C77</f>
        <v>0</v>
      </c>
      <c r="BO79" s="2">
        <f>'supply 2012-13'!BO79*exempt!$C77</f>
        <v>0</v>
      </c>
      <c r="BP79" s="2">
        <f>'supply 2012-13'!BP79*exempt!$C77</f>
        <v>0</v>
      </c>
      <c r="BQ79" s="2">
        <f t="shared" si="6"/>
        <v>0</v>
      </c>
      <c r="BR79" s="2">
        <v>53653.978096669598</v>
      </c>
      <c r="BS79" s="2">
        <f t="shared" si="7"/>
        <v>53653.978096669598</v>
      </c>
      <c r="BV79" s="2">
        <f t="shared" si="8"/>
        <v>0</v>
      </c>
      <c r="BW79" s="2">
        <v>0</v>
      </c>
      <c r="BX79" s="2">
        <f t="shared" si="9"/>
        <v>0</v>
      </c>
      <c r="BY79" s="2">
        <f t="shared" si="10"/>
        <v>53653.978096669598</v>
      </c>
      <c r="BZ79" s="2">
        <v>318184.34668629401</v>
      </c>
      <c r="CA79" s="2">
        <f t="shared" si="11"/>
        <v>371838.32478296361</v>
      </c>
    </row>
    <row r="80" spans="1:79" s="2" customFormat="1" x14ac:dyDescent="0.35">
      <c r="A80" s="19">
        <v>77</v>
      </c>
      <c r="B80" s="19" t="s">
        <v>155</v>
      </c>
      <c r="C80" s="2">
        <f>'supply 2012-13'!C80*exempt!$C78</f>
        <v>0</v>
      </c>
      <c r="D80" s="2">
        <f>'supply 2012-13'!D80*exempt!$C78</f>
        <v>0</v>
      </c>
      <c r="E80" s="2">
        <f>'supply 2012-13'!E80*exempt!$C78</f>
        <v>0</v>
      </c>
      <c r="F80" s="2">
        <f>'supply 2012-13'!F80*exempt!$C78</f>
        <v>0</v>
      </c>
      <c r="G80" s="2">
        <f>'supply 2012-13'!G80*exempt!$C78</f>
        <v>0</v>
      </c>
      <c r="H80" s="2">
        <f>'supply 2012-13'!H80*exempt!$C78</f>
        <v>0</v>
      </c>
      <c r="I80" s="2">
        <f>'supply 2012-13'!I80*exempt!$C78</f>
        <v>0</v>
      </c>
      <c r="J80" s="2">
        <f>'supply 2012-13'!J80*exempt!$C78</f>
        <v>0</v>
      </c>
      <c r="K80" s="2">
        <f>'supply 2012-13'!K80*exempt!$C78</f>
        <v>0</v>
      </c>
      <c r="L80" s="2">
        <f>'supply 2012-13'!L80*exempt!$C78</f>
        <v>0</v>
      </c>
      <c r="M80" s="2">
        <f>'supply 2012-13'!M80*exempt!$C78</f>
        <v>0</v>
      </c>
      <c r="N80" s="2">
        <f>'supply 2012-13'!N80*exempt!$C78</f>
        <v>0</v>
      </c>
      <c r="O80" s="2">
        <f>'supply 2012-13'!O80*exempt!$C78</f>
        <v>0</v>
      </c>
      <c r="P80" s="2">
        <f>'supply 2012-13'!P80*exempt!$C78</f>
        <v>0</v>
      </c>
      <c r="Q80" s="2">
        <f>'supply 2012-13'!Q80*exempt!$C78</f>
        <v>0</v>
      </c>
      <c r="R80" s="2">
        <f>'supply 2012-13'!R80*exempt!$C78</f>
        <v>0</v>
      </c>
      <c r="S80" s="2">
        <f>'supply 2012-13'!S80*exempt!$C78</f>
        <v>0</v>
      </c>
      <c r="T80" s="2">
        <f>'supply 2012-13'!T80*exempt!$C78</f>
        <v>0</v>
      </c>
      <c r="U80" s="2">
        <f>'supply 2012-13'!U80*exempt!$C78</f>
        <v>0</v>
      </c>
      <c r="V80" s="2">
        <f>'supply 2012-13'!V80*exempt!$C78</f>
        <v>0</v>
      </c>
      <c r="W80" s="2">
        <f>'supply 2012-13'!W80*exempt!$C78</f>
        <v>0</v>
      </c>
      <c r="X80" s="2">
        <f>'supply 2012-13'!X80*exempt!$C78</f>
        <v>0</v>
      </c>
      <c r="Y80" s="2">
        <f>'supply 2012-13'!Y80*exempt!$C78</f>
        <v>0</v>
      </c>
      <c r="Z80" s="2">
        <f>'supply 2012-13'!Z80*exempt!$C78</f>
        <v>0</v>
      </c>
      <c r="AA80" s="2">
        <f>'supply 2012-13'!AA80*exempt!$C78</f>
        <v>0</v>
      </c>
      <c r="AB80" s="2">
        <f>'supply 2012-13'!AB80*exempt!$C78</f>
        <v>0</v>
      </c>
      <c r="AC80" s="2">
        <f>'supply 2012-13'!AC80*exempt!$C78</f>
        <v>0</v>
      </c>
      <c r="AD80" s="2">
        <f>'supply 2012-13'!AD80*exempt!$C78</f>
        <v>0</v>
      </c>
      <c r="AE80" s="2">
        <f>'supply 2012-13'!AE80*exempt!$C78</f>
        <v>0</v>
      </c>
      <c r="AF80" s="2">
        <f>'supply 2012-13'!AF80*exempt!$C78</f>
        <v>0</v>
      </c>
      <c r="AG80" s="2">
        <f>'supply 2012-13'!AG80*exempt!$C78</f>
        <v>0</v>
      </c>
      <c r="AH80" s="2">
        <f>'supply 2012-13'!AH80*exempt!$C78</f>
        <v>0</v>
      </c>
      <c r="AI80" s="2">
        <f>'supply 2012-13'!AI80*exempt!$C78</f>
        <v>0</v>
      </c>
      <c r="AJ80" s="2">
        <f>'supply 2012-13'!AJ80*exempt!$C78</f>
        <v>0</v>
      </c>
      <c r="AK80" s="2">
        <f>'supply 2012-13'!AK80*exempt!$C78</f>
        <v>0</v>
      </c>
      <c r="AL80" s="2">
        <f>'supply 2012-13'!AL80*exempt!$C78</f>
        <v>0</v>
      </c>
      <c r="AM80" s="2">
        <f>'supply 2012-13'!AM80*exempt!$C78</f>
        <v>0</v>
      </c>
      <c r="AN80" s="2">
        <f>'supply 2012-13'!AN80*exempt!$C78</f>
        <v>0</v>
      </c>
      <c r="AO80" s="2">
        <f>'supply 2012-13'!AO80*exempt!$C78</f>
        <v>0</v>
      </c>
      <c r="AP80" s="2">
        <f>'supply 2012-13'!AP80*exempt!$C78</f>
        <v>0</v>
      </c>
      <c r="AQ80" s="2">
        <f>'supply 2012-13'!AQ80*exempt!$C78</f>
        <v>0</v>
      </c>
      <c r="AR80" s="2">
        <f>'supply 2012-13'!AR80*exempt!$C78</f>
        <v>0</v>
      </c>
      <c r="AS80" s="2">
        <f>'supply 2012-13'!AS80*exempt!$C78</f>
        <v>0</v>
      </c>
      <c r="AT80" s="2">
        <f>'supply 2012-13'!AT80*exempt!$C78</f>
        <v>0</v>
      </c>
      <c r="AU80" s="2">
        <f>'supply 2012-13'!AU80*exempt!$C78</f>
        <v>0</v>
      </c>
      <c r="AV80" s="2">
        <f>'supply 2012-13'!AV80*exempt!$C78</f>
        <v>0</v>
      </c>
      <c r="AW80" s="2">
        <f>'supply 2012-13'!AW80*exempt!$C78</f>
        <v>0</v>
      </c>
      <c r="AX80" s="2">
        <f>'supply 2012-13'!AX80*exempt!$C78</f>
        <v>0</v>
      </c>
      <c r="AY80" s="2">
        <f>'supply 2012-13'!AY80*exempt!$C78</f>
        <v>0</v>
      </c>
      <c r="AZ80" s="2">
        <f>'supply 2012-13'!AZ80*exempt!$C78</f>
        <v>0</v>
      </c>
      <c r="BA80" s="2">
        <f>'supply 2012-13'!BA80*exempt!$C78</f>
        <v>0</v>
      </c>
      <c r="BB80" s="2">
        <f>'supply 2012-13'!BB80*exempt!$C78</f>
        <v>0</v>
      </c>
      <c r="BC80" s="2">
        <f>'supply 2012-13'!BC80*exempt!$C78</f>
        <v>0</v>
      </c>
      <c r="BD80" s="2">
        <f>'supply 2012-13'!BD80*exempt!$C78</f>
        <v>0</v>
      </c>
      <c r="BE80" s="2">
        <f>'supply 2012-13'!BE80*exempt!$C78</f>
        <v>0</v>
      </c>
      <c r="BF80" s="2">
        <f>'supply 2012-13'!BF80*exempt!$C78</f>
        <v>0</v>
      </c>
      <c r="BG80" s="2">
        <f>'supply 2012-13'!BG80*exempt!$C78</f>
        <v>0</v>
      </c>
      <c r="BH80" s="2">
        <f>'supply 2012-13'!BH80*exempt!$C78</f>
        <v>0</v>
      </c>
      <c r="BI80" s="2">
        <f>'supply 2012-13'!BI80*exempt!$C78</f>
        <v>0</v>
      </c>
      <c r="BJ80" s="2">
        <f>'supply 2012-13'!BJ80*exempt!$C78</f>
        <v>0</v>
      </c>
      <c r="BK80" s="2">
        <f>'supply 2012-13'!BK80*exempt!$C78</f>
        <v>0</v>
      </c>
      <c r="BL80" s="2">
        <f>'supply 2012-13'!BL80*exempt!$C78</f>
        <v>0</v>
      </c>
      <c r="BM80" s="2">
        <f>'supply 2012-13'!BM80*exempt!$C78</f>
        <v>0</v>
      </c>
      <c r="BN80" s="2">
        <f>'supply 2012-13'!BN80*exempt!$C78</f>
        <v>0</v>
      </c>
      <c r="BO80" s="2">
        <f>'supply 2012-13'!BO80*exempt!$C78</f>
        <v>0</v>
      </c>
      <c r="BP80" s="2">
        <f>'supply 2012-13'!BP80*exempt!$C78</f>
        <v>0</v>
      </c>
      <c r="BQ80" s="2">
        <f t="shared" si="6"/>
        <v>0</v>
      </c>
      <c r="BR80" s="2">
        <v>392663.65421060065</v>
      </c>
      <c r="BS80" s="2">
        <f t="shared" si="7"/>
        <v>392663.65421060065</v>
      </c>
      <c r="BT80" s="2">
        <v>839755.78000000026</v>
      </c>
      <c r="BV80" s="2">
        <f t="shared" si="8"/>
        <v>839755.78000000026</v>
      </c>
      <c r="BW80" s="2">
        <v>380974.66070352844</v>
      </c>
      <c r="BX80" s="2">
        <f t="shared" si="9"/>
        <v>1220730.4407035287</v>
      </c>
      <c r="BY80" s="2">
        <f t="shared" si="10"/>
        <v>1613394.0949141295</v>
      </c>
      <c r="BZ80" s="2">
        <v>1639816.78067855</v>
      </c>
      <c r="CA80" s="2">
        <f t="shared" si="11"/>
        <v>3253210.8755926797</v>
      </c>
    </row>
    <row r="81" spans="1:79" s="2" customFormat="1" x14ac:dyDescent="0.35">
      <c r="A81" s="19">
        <v>78</v>
      </c>
      <c r="B81" s="19" t="s">
        <v>156</v>
      </c>
      <c r="C81" s="2">
        <f>'supply 2012-13'!C81*exempt!$C79</f>
        <v>0</v>
      </c>
      <c r="D81" s="2">
        <f>'supply 2012-13'!D81*exempt!$C79</f>
        <v>0</v>
      </c>
      <c r="E81" s="2">
        <f>'supply 2012-13'!E81*exempt!$C79</f>
        <v>0</v>
      </c>
      <c r="F81" s="2">
        <f>'supply 2012-13'!F81*exempt!$C79</f>
        <v>0</v>
      </c>
      <c r="G81" s="2">
        <f>'supply 2012-13'!G81*exempt!$C79</f>
        <v>0</v>
      </c>
      <c r="H81" s="2">
        <f>'supply 2012-13'!H81*exempt!$C79</f>
        <v>0</v>
      </c>
      <c r="I81" s="2">
        <f>'supply 2012-13'!I81*exempt!$C79</f>
        <v>0</v>
      </c>
      <c r="J81" s="2">
        <f>'supply 2012-13'!J81*exempt!$C79</f>
        <v>0</v>
      </c>
      <c r="K81" s="2">
        <f>'supply 2012-13'!K81*exempt!$C79</f>
        <v>0</v>
      </c>
      <c r="L81" s="2">
        <f>'supply 2012-13'!L81*exempt!$C79</f>
        <v>0</v>
      </c>
      <c r="M81" s="2">
        <f>'supply 2012-13'!M81*exempt!$C79</f>
        <v>0</v>
      </c>
      <c r="N81" s="2">
        <f>'supply 2012-13'!N81*exempt!$C79</f>
        <v>0</v>
      </c>
      <c r="O81" s="2">
        <f>'supply 2012-13'!O81*exempt!$C79</f>
        <v>0</v>
      </c>
      <c r="P81" s="2">
        <f>'supply 2012-13'!P81*exempt!$C79</f>
        <v>0</v>
      </c>
      <c r="Q81" s="2">
        <f>'supply 2012-13'!Q81*exempt!$C79</f>
        <v>0</v>
      </c>
      <c r="R81" s="2">
        <f>'supply 2012-13'!R81*exempt!$C79</f>
        <v>0</v>
      </c>
      <c r="S81" s="2">
        <f>'supply 2012-13'!S81*exempt!$C79</f>
        <v>0</v>
      </c>
      <c r="T81" s="2">
        <f>'supply 2012-13'!T81*exempt!$C79</f>
        <v>0</v>
      </c>
      <c r="U81" s="2">
        <f>'supply 2012-13'!U81*exempt!$C79</f>
        <v>0</v>
      </c>
      <c r="V81" s="2">
        <f>'supply 2012-13'!V81*exempt!$C79</f>
        <v>0</v>
      </c>
      <c r="W81" s="2">
        <f>'supply 2012-13'!W81*exempt!$C79</f>
        <v>0</v>
      </c>
      <c r="X81" s="2">
        <f>'supply 2012-13'!X81*exempt!$C79</f>
        <v>0</v>
      </c>
      <c r="Y81" s="2">
        <f>'supply 2012-13'!Y81*exempt!$C79</f>
        <v>0</v>
      </c>
      <c r="Z81" s="2">
        <f>'supply 2012-13'!Z81*exempt!$C79</f>
        <v>0</v>
      </c>
      <c r="AA81" s="2">
        <f>'supply 2012-13'!AA81*exempt!$C79</f>
        <v>0</v>
      </c>
      <c r="AB81" s="2">
        <f>'supply 2012-13'!AB81*exempt!$C79</f>
        <v>0</v>
      </c>
      <c r="AC81" s="2">
        <f>'supply 2012-13'!AC81*exempt!$C79</f>
        <v>0</v>
      </c>
      <c r="AD81" s="2">
        <f>'supply 2012-13'!AD81*exempt!$C79</f>
        <v>0</v>
      </c>
      <c r="AE81" s="2">
        <f>'supply 2012-13'!AE81*exempt!$C79</f>
        <v>0</v>
      </c>
      <c r="AF81" s="2">
        <f>'supply 2012-13'!AF81*exempt!$C79</f>
        <v>0</v>
      </c>
      <c r="AG81" s="2">
        <f>'supply 2012-13'!AG81*exempt!$C79</f>
        <v>0</v>
      </c>
      <c r="AH81" s="2">
        <f>'supply 2012-13'!AH81*exempt!$C79</f>
        <v>0</v>
      </c>
      <c r="AI81" s="2">
        <f>'supply 2012-13'!AI81*exempt!$C79</f>
        <v>0</v>
      </c>
      <c r="AJ81" s="2">
        <f>'supply 2012-13'!AJ81*exempt!$C79</f>
        <v>0</v>
      </c>
      <c r="AK81" s="2">
        <f>'supply 2012-13'!AK81*exempt!$C79</f>
        <v>0</v>
      </c>
      <c r="AL81" s="2">
        <f>'supply 2012-13'!AL81*exempt!$C79</f>
        <v>0</v>
      </c>
      <c r="AM81" s="2">
        <f>'supply 2012-13'!AM81*exempt!$C79</f>
        <v>0</v>
      </c>
      <c r="AN81" s="2">
        <f>'supply 2012-13'!AN81*exempt!$C79</f>
        <v>0</v>
      </c>
      <c r="AO81" s="2">
        <f>'supply 2012-13'!AO81*exempt!$C79</f>
        <v>0</v>
      </c>
      <c r="AP81" s="2">
        <f>'supply 2012-13'!AP81*exempt!$C79</f>
        <v>0</v>
      </c>
      <c r="AQ81" s="2">
        <f>'supply 2012-13'!AQ81*exempt!$C79</f>
        <v>0</v>
      </c>
      <c r="AR81" s="2">
        <f>'supply 2012-13'!AR81*exempt!$C79</f>
        <v>0</v>
      </c>
      <c r="AS81" s="2">
        <f>'supply 2012-13'!AS81*exempt!$C79</f>
        <v>0</v>
      </c>
      <c r="AT81" s="2">
        <f>'supply 2012-13'!AT81*exempt!$C79</f>
        <v>0</v>
      </c>
      <c r="AU81" s="2">
        <f>'supply 2012-13'!AU81*exempt!$C79</f>
        <v>0</v>
      </c>
      <c r="AV81" s="2">
        <f>'supply 2012-13'!AV81*exempt!$C79</f>
        <v>0</v>
      </c>
      <c r="AW81" s="2">
        <f>'supply 2012-13'!AW81*exempt!$C79</f>
        <v>0</v>
      </c>
      <c r="AX81" s="2">
        <f>'supply 2012-13'!AX81*exempt!$C79</f>
        <v>0</v>
      </c>
      <c r="AY81" s="2">
        <f>'supply 2012-13'!AY81*exempt!$C79</f>
        <v>0</v>
      </c>
      <c r="AZ81" s="2">
        <f>'supply 2012-13'!AZ81*exempt!$C79</f>
        <v>0</v>
      </c>
      <c r="BA81" s="2">
        <f>'supply 2012-13'!BA81*exempt!$C79</f>
        <v>0</v>
      </c>
      <c r="BB81" s="2">
        <f>'supply 2012-13'!BB81*exempt!$C79</f>
        <v>0</v>
      </c>
      <c r="BC81" s="2">
        <f>'supply 2012-13'!BC81*exempt!$C79</f>
        <v>0</v>
      </c>
      <c r="BD81" s="2">
        <f>'supply 2012-13'!BD81*exempt!$C79</f>
        <v>0</v>
      </c>
      <c r="BE81" s="2">
        <f>'supply 2012-13'!BE81*exempt!$C79</f>
        <v>0</v>
      </c>
      <c r="BF81" s="2">
        <f>'supply 2012-13'!BF81*exempt!$C79</f>
        <v>0</v>
      </c>
      <c r="BG81" s="2">
        <f>'supply 2012-13'!BG81*exempt!$C79</f>
        <v>0</v>
      </c>
      <c r="BH81" s="2">
        <f>'supply 2012-13'!BH81*exempt!$C79</f>
        <v>0</v>
      </c>
      <c r="BI81" s="2">
        <f>'supply 2012-13'!BI81*exempt!$C79</f>
        <v>0</v>
      </c>
      <c r="BJ81" s="2">
        <f>'supply 2012-13'!BJ81*exempt!$C79</f>
        <v>0</v>
      </c>
      <c r="BK81" s="2">
        <f>'supply 2012-13'!BK81*exempt!$C79</f>
        <v>0</v>
      </c>
      <c r="BL81" s="2">
        <f>'supply 2012-13'!BL81*exempt!$C79</f>
        <v>0</v>
      </c>
      <c r="BM81" s="2">
        <f>'supply 2012-13'!BM81*exempt!$C79</f>
        <v>0</v>
      </c>
      <c r="BN81" s="2">
        <f>'supply 2012-13'!BN81*exempt!$C79</f>
        <v>0</v>
      </c>
      <c r="BO81" s="2">
        <f>'supply 2012-13'!BO81*exempt!$C79</f>
        <v>0</v>
      </c>
      <c r="BP81" s="2">
        <f>'supply 2012-13'!BP81*exempt!$C79</f>
        <v>0</v>
      </c>
      <c r="BQ81" s="2">
        <f t="shared" si="6"/>
        <v>0</v>
      </c>
      <c r="BR81" s="2">
        <v>849593.97252831026</v>
      </c>
      <c r="BS81" s="2">
        <f t="shared" si="7"/>
        <v>849593.97252831026</v>
      </c>
      <c r="BT81" s="2">
        <v>956667.41999999993</v>
      </c>
      <c r="BV81" s="2">
        <f t="shared" si="8"/>
        <v>956667.41999999993</v>
      </c>
      <c r="BW81" s="2">
        <v>191479.63038852744</v>
      </c>
      <c r="BX81" s="2">
        <f t="shared" si="9"/>
        <v>1148147.0503885273</v>
      </c>
      <c r="BY81" s="2">
        <f t="shared" si="10"/>
        <v>1997741.0229168376</v>
      </c>
      <c r="BZ81" s="2">
        <v>1995695.4720744265</v>
      </c>
      <c r="CA81" s="2">
        <f t="shared" si="11"/>
        <v>3993436.4949912643</v>
      </c>
    </row>
    <row r="82" spans="1:79" s="2" customFormat="1" x14ac:dyDescent="0.35">
      <c r="A82" s="19">
        <v>79</v>
      </c>
      <c r="B82" s="19" t="s">
        <v>157</v>
      </c>
      <c r="C82" s="2">
        <f>'supply 2012-13'!C82*exempt!$C80</f>
        <v>0</v>
      </c>
      <c r="D82" s="2">
        <f>'supply 2012-13'!D82*exempt!$C80</f>
        <v>0</v>
      </c>
      <c r="E82" s="2">
        <f>'supply 2012-13'!E82*exempt!$C80</f>
        <v>0</v>
      </c>
      <c r="F82" s="2">
        <f>'supply 2012-13'!F82*exempt!$C80</f>
        <v>0</v>
      </c>
      <c r="G82" s="2">
        <f>'supply 2012-13'!G82*exempt!$C80</f>
        <v>0</v>
      </c>
      <c r="H82" s="2">
        <f>'supply 2012-13'!H82*exempt!$C80</f>
        <v>0</v>
      </c>
      <c r="I82" s="2">
        <f>'supply 2012-13'!I82*exempt!$C80</f>
        <v>0</v>
      </c>
      <c r="J82" s="2">
        <f>'supply 2012-13'!J82*exempt!$C80</f>
        <v>0</v>
      </c>
      <c r="K82" s="2">
        <f>'supply 2012-13'!K82*exempt!$C80</f>
        <v>0</v>
      </c>
      <c r="L82" s="2">
        <f>'supply 2012-13'!L82*exempt!$C80</f>
        <v>0</v>
      </c>
      <c r="M82" s="2">
        <f>'supply 2012-13'!M82*exempt!$C80</f>
        <v>0</v>
      </c>
      <c r="N82" s="2">
        <f>'supply 2012-13'!N82*exempt!$C80</f>
        <v>0</v>
      </c>
      <c r="O82" s="2">
        <f>'supply 2012-13'!O82*exempt!$C80</f>
        <v>0</v>
      </c>
      <c r="P82" s="2">
        <f>'supply 2012-13'!P82*exempt!$C80</f>
        <v>0</v>
      </c>
      <c r="Q82" s="2">
        <f>'supply 2012-13'!Q82*exempt!$C80</f>
        <v>0</v>
      </c>
      <c r="R82" s="2">
        <f>'supply 2012-13'!R82*exempt!$C80</f>
        <v>0</v>
      </c>
      <c r="S82" s="2">
        <f>'supply 2012-13'!S82*exempt!$C80</f>
        <v>0</v>
      </c>
      <c r="T82" s="2">
        <f>'supply 2012-13'!T82*exempt!$C80</f>
        <v>0</v>
      </c>
      <c r="U82" s="2">
        <f>'supply 2012-13'!U82*exempt!$C80</f>
        <v>0</v>
      </c>
      <c r="V82" s="2">
        <f>'supply 2012-13'!V82*exempt!$C80</f>
        <v>0</v>
      </c>
      <c r="W82" s="2">
        <f>'supply 2012-13'!W82*exempt!$C80</f>
        <v>0</v>
      </c>
      <c r="X82" s="2">
        <f>'supply 2012-13'!X82*exempt!$C80</f>
        <v>0</v>
      </c>
      <c r="Y82" s="2">
        <f>'supply 2012-13'!Y82*exempt!$C80</f>
        <v>0</v>
      </c>
      <c r="Z82" s="2">
        <f>'supply 2012-13'!Z82*exempt!$C80</f>
        <v>0</v>
      </c>
      <c r="AA82" s="2">
        <f>'supply 2012-13'!AA82*exempt!$C80</f>
        <v>0</v>
      </c>
      <c r="AB82" s="2">
        <f>'supply 2012-13'!AB82*exempt!$C80</f>
        <v>0</v>
      </c>
      <c r="AC82" s="2">
        <f>'supply 2012-13'!AC82*exempt!$C80</f>
        <v>0</v>
      </c>
      <c r="AD82" s="2">
        <f>'supply 2012-13'!AD82*exempt!$C80</f>
        <v>0</v>
      </c>
      <c r="AE82" s="2">
        <f>'supply 2012-13'!AE82*exempt!$C80</f>
        <v>0</v>
      </c>
      <c r="AF82" s="2">
        <f>'supply 2012-13'!AF82*exempt!$C80</f>
        <v>0</v>
      </c>
      <c r="AG82" s="2">
        <f>'supply 2012-13'!AG82*exempt!$C80</f>
        <v>0</v>
      </c>
      <c r="AH82" s="2">
        <f>'supply 2012-13'!AH82*exempt!$C80</f>
        <v>0</v>
      </c>
      <c r="AI82" s="2">
        <f>'supply 2012-13'!AI82*exempt!$C80</f>
        <v>0</v>
      </c>
      <c r="AJ82" s="2">
        <f>'supply 2012-13'!AJ82*exempt!$C80</f>
        <v>0</v>
      </c>
      <c r="AK82" s="2">
        <f>'supply 2012-13'!AK82*exempt!$C80</f>
        <v>0</v>
      </c>
      <c r="AL82" s="2">
        <f>'supply 2012-13'!AL82*exempt!$C80</f>
        <v>0</v>
      </c>
      <c r="AM82" s="2">
        <f>'supply 2012-13'!AM82*exempt!$C80</f>
        <v>0</v>
      </c>
      <c r="AN82" s="2">
        <f>'supply 2012-13'!AN82*exempt!$C80</f>
        <v>0</v>
      </c>
      <c r="AO82" s="2">
        <f>'supply 2012-13'!AO82*exempt!$C80</f>
        <v>0</v>
      </c>
      <c r="AP82" s="2">
        <f>'supply 2012-13'!AP82*exempt!$C80</f>
        <v>0</v>
      </c>
      <c r="AQ82" s="2">
        <f>'supply 2012-13'!AQ82*exempt!$C80</f>
        <v>0</v>
      </c>
      <c r="AR82" s="2">
        <f>'supply 2012-13'!AR82*exempt!$C80</f>
        <v>0</v>
      </c>
      <c r="AS82" s="2">
        <f>'supply 2012-13'!AS82*exempt!$C80</f>
        <v>0</v>
      </c>
      <c r="AT82" s="2">
        <f>'supply 2012-13'!AT82*exempt!$C80</f>
        <v>0</v>
      </c>
      <c r="AU82" s="2">
        <f>'supply 2012-13'!AU82*exempt!$C80</f>
        <v>0</v>
      </c>
      <c r="AV82" s="2">
        <f>'supply 2012-13'!AV82*exempt!$C80</f>
        <v>0</v>
      </c>
      <c r="AW82" s="2">
        <f>'supply 2012-13'!AW82*exempt!$C80</f>
        <v>0</v>
      </c>
      <c r="AX82" s="2">
        <f>'supply 2012-13'!AX82*exempt!$C80</f>
        <v>0</v>
      </c>
      <c r="AY82" s="2">
        <f>'supply 2012-13'!AY82*exempt!$C80</f>
        <v>0</v>
      </c>
      <c r="AZ82" s="2">
        <f>'supply 2012-13'!AZ82*exempt!$C80</f>
        <v>0</v>
      </c>
      <c r="BA82" s="2">
        <f>'supply 2012-13'!BA82*exempt!$C80</f>
        <v>0</v>
      </c>
      <c r="BB82" s="2">
        <f>'supply 2012-13'!BB82*exempt!$C80</f>
        <v>0</v>
      </c>
      <c r="BC82" s="2">
        <f>'supply 2012-13'!BC82*exempt!$C80</f>
        <v>0</v>
      </c>
      <c r="BD82" s="2">
        <f>'supply 2012-13'!BD82*exempt!$C80</f>
        <v>0</v>
      </c>
      <c r="BE82" s="2">
        <f>'supply 2012-13'!BE82*exempt!$C80</f>
        <v>0</v>
      </c>
      <c r="BF82" s="2">
        <f>'supply 2012-13'!BF82*exempt!$C80</f>
        <v>0</v>
      </c>
      <c r="BG82" s="2">
        <f>'supply 2012-13'!BG82*exempt!$C80</f>
        <v>0</v>
      </c>
      <c r="BH82" s="2">
        <f>'supply 2012-13'!BH82*exempt!$C80</f>
        <v>0</v>
      </c>
      <c r="BI82" s="2">
        <f>'supply 2012-13'!BI82*exempt!$C80</f>
        <v>0</v>
      </c>
      <c r="BJ82" s="2">
        <f>'supply 2012-13'!BJ82*exempt!$C80</f>
        <v>0</v>
      </c>
      <c r="BK82" s="2">
        <f>'supply 2012-13'!BK82*exempt!$C80</f>
        <v>0</v>
      </c>
      <c r="BL82" s="2">
        <f>'supply 2012-13'!BL82*exempt!$C80</f>
        <v>0</v>
      </c>
      <c r="BM82" s="2">
        <f>'supply 2012-13'!BM82*exempt!$C80</f>
        <v>0</v>
      </c>
      <c r="BN82" s="2">
        <f>'supply 2012-13'!BN82*exempt!$C80</f>
        <v>0</v>
      </c>
      <c r="BO82" s="2">
        <f>'supply 2012-13'!BO82*exempt!$C80</f>
        <v>0</v>
      </c>
      <c r="BP82" s="2">
        <f>'supply 2012-13'!BP82*exempt!$C80</f>
        <v>0</v>
      </c>
      <c r="BQ82" s="2">
        <f t="shared" si="6"/>
        <v>0</v>
      </c>
      <c r="BR82" s="2">
        <v>757989.20809272223</v>
      </c>
      <c r="BS82" s="2">
        <f t="shared" si="7"/>
        <v>757989.20809272223</v>
      </c>
      <c r="BT82" s="2">
        <v>566343.06000000017</v>
      </c>
      <c r="BV82" s="2">
        <f t="shared" si="8"/>
        <v>566343.06000000017</v>
      </c>
      <c r="BW82" s="2">
        <v>819298.60377117188</v>
      </c>
      <c r="BX82" s="2">
        <f t="shared" si="9"/>
        <v>1385641.6637711721</v>
      </c>
      <c r="BY82" s="2">
        <f t="shared" si="10"/>
        <v>2143630.8718638942</v>
      </c>
      <c r="BZ82" s="2">
        <v>921401.28408386034</v>
      </c>
      <c r="CA82" s="2">
        <f t="shared" si="11"/>
        <v>3065032.1559477546</v>
      </c>
    </row>
    <row r="83" spans="1:79" s="2" customFormat="1" x14ac:dyDescent="0.35">
      <c r="A83" s="19">
        <v>80</v>
      </c>
      <c r="B83" s="19" t="s">
        <v>158</v>
      </c>
      <c r="C83" s="2">
        <f>'supply 2012-13'!C83*exempt!$C81</f>
        <v>0</v>
      </c>
      <c r="D83" s="2">
        <f>'supply 2012-13'!D83*exempt!$C81</f>
        <v>0</v>
      </c>
      <c r="E83" s="2">
        <f>'supply 2012-13'!E83*exempt!$C81</f>
        <v>0</v>
      </c>
      <c r="F83" s="2">
        <f>'supply 2012-13'!F83*exempt!$C81</f>
        <v>0</v>
      </c>
      <c r="G83" s="2">
        <f>'supply 2012-13'!G83*exempt!$C81</f>
        <v>0</v>
      </c>
      <c r="H83" s="2">
        <f>'supply 2012-13'!H83*exempt!$C81</f>
        <v>0</v>
      </c>
      <c r="I83" s="2">
        <f>'supply 2012-13'!I83*exempt!$C81</f>
        <v>0</v>
      </c>
      <c r="J83" s="2">
        <f>'supply 2012-13'!J83*exempt!$C81</f>
        <v>0</v>
      </c>
      <c r="K83" s="2">
        <f>'supply 2012-13'!K83*exempt!$C81</f>
        <v>0</v>
      </c>
      <c r="L83" s="2">
        <f>'supply 2012-13'!L83*exempt!$C81</f>
        <v>0</v>
      </c>
      <c r="M83" s="2">
        <f>'supply 2012-13'!M83*exempt!$C81</f>
        <v>0</v>
      </c>
      <c r="N83" s="2">
        <f>'supply 2012-13'!N83*exempt!$C81</f>
        <v>0</v>
      </c>
      <c r="O83" s="2">
        <f>'supply 2012-13'!O83*exempt!$C81</f>
        <v>0</v>
      </c>
      <c r="P83" s="2">
        <f>'supply 2012-13'!P83*exempt!$C81</f>
        <v>0</v>
      </c>
      <c r="Q83" s="2">
        <f>'supply 2012-13'!Q83*exempt!$C81</f>
        <v>0</v>
      </c>
      <c r="R83" s="2">
        <f>'supply 2012-13'!R83*exempt!$C81</f>
        <v>0</v>
      </c>
      <c r="S83" s="2">
        <f>'supply 2012-13'!S83*exempt!$C81</f>
        <v>0</v>
      </c>
      <c r="T83" s="2">
        <f>'supply 2012-13'!T83*exempt!$C81</f>
        <v>0</v>
      </c>
      <c r="U83" s="2">
        <f>'supply 2012-13'!U83*exempt!$C81</f>
        <v>0</v>
      </c>
      <c r="V83" s="2">
        <f>'supply 2012-13'!V83*exempt!$C81</f>
        <v>0</v>
      </c>
      <c r="W83" s="2">
        <f>'supply 2012-13'!W83*exempt!$C81</f>
        <v>0</v>
      </c>
      <c r="X83" s="2">
        <f>'supply 2012-13'!X83*exempt!$C81</f>
        <v>0</v>
      </c>
      <c r="Y83" s="2">
        <f>'supply 2012-13'!Y83*exempt!$C81</f>
        <v>0</v>
      </c>
      <c r="Z83" s="2">
        <f>'supply 2012-13'!Z83*exempt!$C81</f>
        <v>0</v>
      </c>
      <c r="AA83" s="2">
        <f>'supply 2012-13'!AA83*exempt!$C81</f>
        <v>0</v>
      </c>
      <c r="AB83" s="2">
        <f>'supply 2012-13'!AB83*exempt!$C81</f>
        <v>0</v>
      </c>
      <c r="AC83" s="2">
        <f>'supply 2012-13'!AC83*exempt!$C81</f>
        <v>0</v>
      </c>
      <c r="AD83" s="2">
        <f>'supply 2012-13'!AD83*exempt!$C81</f>
        <v>0</v>
      </c>
      <c r="AE83" s="2">
        <f>'supply 2012-13'!AE83*exempt!$C81</f>
        <v>0</v>
      </c>
      <c r="AF83" s="2">
        <f>'supply 2012-13'!AF83*exempt!$C81</f>
        <v>0</v>
      </c>
      <c r="AG83" s="2">
        <f>'supply 2012-13'!AG83*exempt!$C81</f>
        <v>0</v>
      </c>
      <c r="AH83" s="2">
        <f>'supply 2012-13'!AH83*exempt!$C81</f>
        <v>0</v>
      </c>
      <c r="AI83" s="2">
        <f>'supply 2012-13'!AI83*exempt!$C81</f>
        <v>0</v>
      </c>
      <c r="AJ83" s="2">
        <f>'supply 2012-13'!AJ83*exempt!$C81</f>
        <v>0</v>
      </c>
      <c r="AK83" s="2">
        <f>'supply 2012-13'!AK83*exempt!$C81</f>
        <v>0</v>
      </c>
      <c r="AL83" s="2">
        <f>'supply 2012-13'!AL83*exempt!$C81</f>
        <v>0</v>
      </c>
      <c r="AM83" s="2">
        <f>'supply 2012-13'!AM83*exempt!$C81</f>
        <v>0</v>
      </c>
      <c r="AN83" s="2">
        <f>'supply 2012-13'!AN83*exempt!$C81</f>
        <v>0</v>
      </c>
      <c r="AO83" s="2">
        <f>'supply 2012-13'!AO83*exempt!$C81</f>
        <v>0</v>
      </c>
      <c r="AP83" s="2">
        <f>'supply 2012-13'!AP83*exempt!$C81</f>
        <v>0</v>
      </c>
      <c r="AQ83" s="2">
        <f>'supply 2012-13'!AQ83*exempt!$C81</f>
        <v>0</v>
      </c>
      <c r="AR83" s="2">
        <f>'supply 2012-13'!AR83*exempt!$C81</f>
        <v>0</v>
      </c>
      <c r="AS83" s="2">
        <f>'supply 2012-13'!AS83*exempt!$C81</f>
        <v>0</v>
      </c>
      <c r="AT83" s="2">
        <f>'supply 2012-13'!AT83*exempt!$C81</f>
        <v>0</v>
      </c>
      <c r="AU83" s="2">
        <f>'supply 2012-13'!AU83*exempt!$C81</f>
        <v>0</v>
      </c>
      <c r="AV83" s="2">
        <f>'supply 2012-13'!AV83*exempt!$C81</f>
        <v>0</v>
      </c>
      <c r="AW83" s="2">
        <f>'supply 2012-13'!AW83*exempt!$C81</f>
        <v>0</v>
      </c>
      <c r="AX83" s="2">
        <f>'supply 2012-13'!AX83*exempt!$C81</f>
        <v>0</v>
      </c>
      <c r="AY83" s="2">
        <f>'supply 2012-13'!AY83*exempt!$C81</f>
        <v>0</v>
      </c>
      <c r="AZ83" s="2">
        <f>'supply 2012-13'!AZ83*exempt!$C81</f>
        <v>0</v>
      </c>
      <c r="BA83" s="2">
        <f>'supply 2012-13'!BA83*exempt!$C81</f>
        <v>0</v>
      </c>
      <c r="BB83" s="2">
        <f>'supply 2012-13'!BB83*exempt!$C81</f>
        <v>0</v>
      </c>
      <c r="BC83" s="2">
        <f>'supply 2012-13'!BC83*exempt!$C81</f>
        <v>0</v>
      </c>
      <c r="BD83" s="2">
        <f>'supply 2012-13'!BD83*exempt!$C81</f>
        <v>0</v>
      </c>
      <c r="BE83" s="2">
        <f>'supply 2012-13'!BE83*exempt!$C81</f>
        <v>0</v>
      </c>
      <c r="BF83" s="2">
        <f>'supply 2012-13'!BF83*exempt!$C81</f>
        <v>0</v>
      </c>
      <c r="BG83" s="2">
        <f>'supply 2012-13'!BG83*exempt!$C81</f>
        <v>0</v>
      </c>
      <c r="BH83" s="2">
        <f>'supply 2012-13'!BH83*exempt!$C81</f>
        <v>0</v>
      </c>
      <c r="BI83" s="2">
        <f>'supply 2012-13'!BI83*exempt!$C81</f>
        <v>0</v>
      </c>
      <c r="BJ83" s="2">
        <f>'supply 2012-13'!BJ83*exempt!$C81</f>
        <v>0</v>
      </c>
      <c r="BK83" s="2">
        <f>'supply 2012-13'!BK83*exempt!$C81</f>
        <v>0</v>
      </c>
      <c r="BL83" s="2">
        <f>'supply 2012-13'!BL83*exempt!$C81</f>
        <v>0</v>
      </c>
      <c r="BM83" s="2">
        <f>'supply 2012-13'!BM83*exempt!$C81</f>
        <v>0</v>
      </c>
      <c r="BN83" s="2">
        <f>'supply 2012-13'!BN83*exempt!$C81</f>
        <v>0</v>
      </c>
      <c r="BO83" s="2">
        <f>'supply 2012-13'!BO83*exempt!$C81</f>
        <v>0</v>
      </c>
      <c r="BP83" s="2">
        <f>'supply 2012-13'!BP83*exempt!$C81</f>
        <v>0</v>
      </c>
      <c r="BQ83" s="2">
        <f t="shared" si="6"/>
        <v>0</v>
      </c>
      <c r="BR83" s="2">
        <v>57174.0271898434</v>
      </c>
      <c r="BS83" s="2">
        <f t="shared" si="7"/>
        <v>57174.0271898434</v>
      </c>
      <c r="BV83" s="2">
        <f t="shared" si="8"/>
        <v>0</v>
      </c>
      <c r="BW83" s="2">
        <v>0</v>
      </c>
      <c r="BX83" s="2">
        <f t="shared" si="9"/>
        <v>0</v>
      </c>
      <c r="BY83" s="2">
        <f t="shared" si="10"/>
        <v>57174.0271898434</v>
      </c>
      <c r="BZ83" s="2">
        <v>887151.51739151892</v>
      </c>
      <c r="CA83" s="2">
        <f t="shared" si="11"/>
        <v>944325.54458136228</v>
      </c>
    </row>
    <row r="84" spans="1:79" s="2" customFormat="1" x14ac:dyDescent="0.35">
      <c r="A84" s="19">
        <v>81</v>
      </c>
      <c r="B84" s="19" t="s">
        <v>159</v>
      </c>
      <c r="C84" s="2">
        <f>'supply 2012-13'!C84*exempt!$C82</f>
        <v>0</v>
      </c>
      <c r="D84" s="2">
        <f>'supply 2012-13'!D84*exempt!$C82</f>
        <v>0</v>
      </c>
      <c r="E84" s="2">
        <f>'supply 2012-13'!E84*exempt!$C82</f>
        <v>0</v>
      </c>
      <c r="F84" s="2">
        <f>'supply 2012-13'!F84*exempt!$C82</f>
        <v>0</v>
      </c>
      <c r="G84" s="2">
        <f>'supply 2012-13'!G84*exempt!$C82</f>
        <v>0</v>
      </c>
      <c r="H84" s="2">
        <f>'supply 2012-13'!H84*exempt!$C82</f>
        <v>0</v>
      </c>
      <c r="I84" s="2">
        <f>'supply 2012-13'!I84*exempt!$C82</f>
        <v>0</v>
      </c>
      <c r="J84" s="2">
        <f>'supply 2012-13'!J84*exempt!$C82</f>
        <v>0</v>
      </c>
      <c r="K84" s="2">
        <f>'supply 2012-13'!K84*exempt!$C82</f>
        <v>0</v>
      </c>
      <c r="L84" s="2">
        <f>'supply 2012-13'!L84*exempt!$C82</f>
        <v>0</v>
      </c>
      <c r="M84" s="2">
        <f>'supply 2012-13'!M84*exempt!$C82</f>
        <v>0</v>
      </c>
      <c r="N84" s="2">
        <f>'supply 2012-13'!N84*exempt!$C82</f>
        <v>0</v>
      </c>
      <c r="O84" s="2">
        <f>'supply 2012-13'!O84*exempt!$C82</f>
        <v>0</v>
      </c>
      <c r="P84" s="2">
        <f>'supply 2012-13'!P84*exempt!$C82</f>
        <v>0</v>
      </c>
      <c r="Q84" s="2">
        <f>'supply 2012-13'!Q84*exempt!$C82</f>
        <v>0</v>
      </c>
      <c r="R84" s="2">
        <f>'supply 2012-13'!R84*exempt!$C82</f>
        <v>0</v>
      </c>
      <c r="S84" s="2">
        <f>'supply 2012-13'!S84*exempt!$C82</f>
        <v>0</v>
      </c>
      <c r="T84" s="2">
        <f>'supply 2012-13'!T84*exempt!$C82</f>
        <v>0</v>
      </c>
      <c r="U84" s="2">
        <f>'supply 2012-13'!U84*exempt!$C82</f>
        <v>0</v>
      </c>
      <c r="V84" s="2">
        <f>'supply 2012-13'!V84*exempt!$C82</f>
        <v>0</v>
      </c>
      <c r="W84" s="2">
        <f>'supply 2012-13'!W84*exempt!$C82</f>
        <v>0</v>
      </c>
      <c r="X84" s="2">
        <f>'supply 2012-13'!X84*exempt!$C82</f>
        <v>0</v>
      </c>
      <c r="Y84" s="2">
        <f>'supply 2012-13'!Y84*exempt!$C82</f>
        <v>0</v>
      </c>
      <c r="Z84" s="2">
        <f>'supply 2012-13'!Z84*exempt!$C82</f>
        <v>0</v>
      </c>
      <c r="AA84" s="2">
        <f>'supply 2012-13'!AA84*exempt!$C82</f>
        <v>0</v>
      </c>
      <c r="AB84" s="2">
        <f>'supply 2012-13'!AB84*exempt!$C82</f>
        <v>0</v>
      </c>
      <c r="AC84" s="2">
        <f>'supply 2012-13'!AC84*exempt!$C82</f>
        <v>0</v>
      </c>
      <c r="AD84" s="2">
        <f>'supply 2012-13'!AD84*exempt!$C82</f>
        <v>0</v>
      </c>
      <c r="AE84" s="2">
        <f>'supply 2012-13'!AE84*exempt!$C82</f>
        <v>0</v>
      </c>
      <c r="AF84" s="2">
        <f>'supply 2012-13'!AF84*exempt!$C82</f>
        <v>0</v>
      </c>
      <c r="AG84" s="2">
        <f>'supply 2012-13'!AG84*exempt!$C82</f>
        <v>0</v>
      </c>
      <c r="AH84" s="2">
        <f>'supply 2012-13'!AH84*exempt!$C82</f>
        <v>0</v>
      </c>
      <c r="AI84" s="2">
        <f>'supply 2012-13'!AI84*exempt!$C82</f>
        <v>0</v>
      </c>
      <c r="AJ84" s="2">
        <f>'supply 2012-13'!AJ84*exempt!$C82</f>
        <v>0</v>
      </c>
      <c r="AK84" s="2">
        <f>'supply 2012-13'!AK84*exempt!$C82</f>
        <v>0</v>
      </c>
      <c r="AL84" s="2">
        <f>'supply 2012-13'!AL84*exempt!$C82</f>
        <v>0</v>
      </c>
      <c r="AM84" s="2">
        <f>'supply 2012-13'!AM84*exempt!$C82</f>
        <v>0</v>
      </c>
      <c r="AN84" s="2">
        <f>'supply 2012-13'!AN84*exempt!$C82</f>
        <v>0</v>
      </c>
      <c r="AO84" s="2">
        <f>'supply 2012-13'!AO84*exempt!$C82</f>
        <v>0</v>
      </c>
      <c r="AP84" s="2">
        <f>'supply 2012-13'!AP84*exempt!$C82</f>
        <v>0</v>
      </c>
      <c r="AQ84" s="2">
        <f>'supply 2012-13'!AQ84*exempt!$C82</f>
        <v>0</v>
      </c>
      <c r="AR84" s="2">
        <f>'supply 2012-13'!AR84*exempt!$C82</f>
        <v>0</v>
      </c>
      <c r="AS84" s="2">
        <f>'supply 2012-13'!AS84*exempt!$C82</f>
        <v>0</v>
      </c>
      <c r="AT84" s="2">
        <f>'supply 2012-13'!AT84*exempt!$C82</f>
        <v>0</v>
      </c>
      <c r="AU84" s="2">
        <f>'supply 2012-13'!AU84*exempt!$C82</f>
        <v>0</v>
      </c>
      <c r="AV84" s="2">
        <f>'supply 2012-13'!AV84*exempt!$C82</f>
        <v>0</v>
      </c>
      <c r="AW84" s="2">
        <f>'supply 2012-13'!AW84*exempt!$C82</f>
        <v>0</v>
      </c>
      <c r="AX84" s="2">
        <f>'supply 2012-13'!AX84*exempt!$C82</f>
        <v>0</v>
      </c>
      <c r="AY84" s="2">
        <f>'supply 2012-13'!AY84*exempt!$C82</f>
        <v>0</v>
      </c>
      <c r="AZ84" s="2">
        <f>'supply 2012-13'!AZ84*exempt!$C82</f>
        <v>0</v>
      </c>
      <c r="BA84" s="2">
        <f>'supply 2012-13'!BA84*exempt!$C82</f>
        <v>0</v>
      </c>
      <c r="BB84" s="2">
        <f>'supply 2012-13'!BB84*exempt!$C82</f>
        <v>0</v>
      </c>
      <c r="BC84" s="2">
        <f>'supply 2012-13'!BC84*exempt!$C82</f>
        <v>0</v>
      </c>
      <c r="BD84" s="2">
        <f>'supply 2012-13'!BD84*exempt!$C82</f>
        <v>0</v>
      </c>
      <c r="BE84" s="2">
        <f>'supply 2012-13'!BE84*exempt!$C82</f>
        <v>0</v>
      </c>
      <c r="BF84" s="2">
        <f>'supply 2012-13'!BF84*exempt!$C82</f>
        <v>0</v>
      </c>
      <c r="BG84" s="2">
        <f>'supply 2012-13'!BG84*exempt!$C82</f>
        <v>0</v>
      </c>
      <c r="BH84" s="2">
        <f>'supply 2012-13'!BH84*exempt!$C82</f>
        <v>0</v>
      </c>
      <c r="BI84" s="2">
        <f>'supply 2012-13'!BI84*exempt!$C82</f>
        <v>0</v>
      </c>
      <c r="BJ84" s="2">
        <f>'supply 2012-13'!BJ84*exempt!$C82</f>
        <v>0</v>
      </c>
      <c r="BK84" s="2">
        <f>'supply 2012-13'!BK84*exempt!$C82</f>
        <v>0</v>
      </c>
      <c r="BL84" s="2">
        <f>'supply 2012-13'!BL84*exempt!$C82</f>
        <v>0</v>
      </c>
      <c r="BM84" s="2">
        <f>'supply 2012-13'!BM84*exempt!$C82</f>
        <v>0</v>
      </c>
      <c r="BN84" s="2">
        <f>'supply 2012-13'!BN84*exempt!$C82</f>
        <v>0</v>
      </c>
      <c r="BO84" s="2">
        <f>'supply 2012-13'!BO84*exempt!$C82</f>
        <v>0</v>
      </c>
      <c r="BP84" s="2">
        <f>'supply 2012-13'!BP84*exempt!$C82</f>
        <v>0</v>
      </c>
      <c r="BQ84" s="2">
        <f t="shared" si="6"/>
        <v>0</v>
      </c>
      <c r="BR84" s="2">
        <v>285395.40915731422</v>
      </c>
      <c r="BS84" s="2">
        <f t="shared" si="7"/>
        <v>285395.40915731422</v>
      </c>
      <c r="BT84" s="2">
        <v>336359.62000000023</v>
      </c>
      <c r="BV84" s="2">
        <f t="shared" si="8"/>
        <v>336359.62000000023</v>
      </c>
      <c r="BW84" s="2">
        <v>393908.36616998952</v>
      </c>
      <c r="BX84" s="2">
        <f t="shared" si="9"/>
        <v>730267.98616998969</v>
      </c>
      <c r="BY84" s="2">
        <f t="shared" si="10"/>
        <v>1015663.3953273039</v>
      </c>
      <c r="BZ84" s="2">
        <v>797573.55972385348</v>
      </c>
      <c r="CA84" s="2">
        <f t="shared" si="11"/>
        <v>1813236.9550511574</v>
      </c>
    </row>
    <row r="85" spans="1:79" s="2" customFormat="1" x14ac:dyDescent="0.35">
      <c r="A85" s="19">
        <v>82</v>
      </c>
      <c r="B85" s="19" t="s">
        <v>160</v>
      </c>
      <c r="C85" s="2">
        <f>'supply 2012-13'!C85*exempt!$C83</f>
        <v>0</v>
      </c>
      <c r="D85" s="2">
        <f>'supply 2012-13'!D85*exempt!$C83</f>
        <v>0</v>
      </c>
      <c r="E85" s="2">
        <f>'supply 2012-13'!E85*exempt!$C83</f>
        <v>0</v>
      </c>
      <c r="F85" s="2">
        <f>'supply 2012-13'!F85*exempt!$C83</f>
        <v>0</v>
      </c>
      <c r="G85" s="2">
        <f>'supply 2012-13'!G85*exempt!$C83</f>
        <v>0</v>
      </c>
      <c r="H85" s="2">
        <f>'supply 2012-13'!H85*exempt!$C83</f>
        <v>0</v>
      </c>
      <c r="I85" s="2">
        <f>'supply 2012-13'!I85*exempt!$C83</f>
        <v>0</v>
      </c>
      <c r="J85" s="2">
        <f>'supply 2012-13'!J85*exempt!$C83</f>
        <v>0</v>
      </c>
      <c r="K85" s="2">
        <f>'supply 2012-13'!K85*exempt!$C83</f>
        <v>0</v>
      </c>
      <c r="L85" s="2">
        <f>'supply 2012-13'!L85*exempt!$C83</f>
        <v>0</v>
      </c>
      <c r="M85" s="2">
        <f>'supply 2012-13'!M85*exempt!$C83</f>
        <v>0</v>
      </c>
      <c r="N85" s="2">
        <f>'supply 2012-13'!N85*exempt!$C83</f>
        <v>0</v>
      </c>
      <c r="O85" s="2">
        <f>'supply 2012-13'!O85*exempt!$C83</f>
        <v>0</v>
      </c>
      <c r="P85" s="2">
        <f>'supply 2012-13'!P85*exempt!$C83</f>
        <v>0</v>
      </c>
      <c r="Q85" s="2">
        <f>'supply 2012-13'!Q85*exempt!$C83</f>
        <v>0</v>
      </c>
      <c r="R85" s="2">
        <f>'supply 2012-13'!R85*exempt!$C83</f>
        <v>0</v>
      </c>
      <c r="S85" s="2">
        <f>'supply 2012-13'!S85*exempt!$C83</f>
        <v>0</v>
      </c>
      <c r="T85" s="2">
        <f>'supply 2012-13'!T85*exempt!$C83</f>
        <v>0</v>
      </c>
      <c r="U85" s="2">
        <f>'supply 2012-13'!U85*exempt!$C83</f>
        <v>0</v>
      </c>
      <c r="V85" s="2">
        <f>'supply 2012-13'!V85*exempt!$C83</f>
        <v>0</v>
      </c>
      <c r="W85" s="2">
        <f>'supply 2012-13'!W85*exempt!$C83</f>
        <v>0</v>
      </c>
      <c r="X85" s="2">
        <f>'supply 2012-13'!X85*exempt!$C83</f>
        <v>0</v>
      </c>
      <c r="Y85" s="2">
        <f>'supply 2012-13'!Y85*exempt!$C83</f>
        <v>0</v>
      </c>
      <c r="Z85" s="2">
        <f>'supply 2012-13'!Z85*exempt!$C83</f>
        <v>0</v>
      </c>
      <c r="AA85" s="2">
        <f>'supply 2012-13'!AA85*exempt!$C83</f>
        <v>0</v>
      </c>
      <c r="AB85" s="2">
        <f>'supply 2012-13'!AB85*exempt!$C83</f>
        <v>0</v>
      </c>
      <c r="AC85" s="2">
        <f>'supply 2012-13'!AC85*exempt!$C83</f>
        <v>0</v>
      </c>
      <c r="AD85" s="2">
        <f>'supply 2012-13'!AD85*exempt!$C83</f>
        <v>0</v>
      </c>
      <c r="AE85" s="2">
        <f>'supply 2012-13'!AE85*exempt!$C83</f>
        <v>0</v>
      </c>
      <c r="AF85" s="2">
        <f>'supply 2012-13'!AF85*exempt!$C83</f>
        <v>0</v>
      </c>
      <c r="AG85" s="2">
        <f>'supply 2012-13'!AG85*exempt!$C83</f>
        <v>0</v>
      </c>
      <c r="AH85" s="2">
        <f>'supply 2012-13'!AH85*exempt!$C83</f>
        <v>0</v>
      </c>
      <c r="AI85" s="2">
        <f>'supply 2012-13'!AI85*exempt!$C83</f>
        <v>0</v>
      </c>
      <c r="AJ85" s="2">
        <f>'supply 2012-13'!AJ85*exempt!$C83</f>
        <v>0</v>
      </c>
      <c r="AK85" s="2">
        <f>'supply 2012-13'!AK85*exempt!$C83</f>
        <v>0</v>
      </c>
      <c r="AL85" s="2">
        <f>'supply 2012-13'!AL85*exempt!$C83</f>
        <v>0</v>
      </c>
      <c r="AM85" s="2">
        <f>'supply 2012-13'!AM85*exempt!$C83</f>
        <v>0</v>
      </c>
      <c r="AN85" s="2">
        <f>'supply 2012-13'!AN85*exempt!$C83</f>
        <v>0</v>
      </c>
      <c r="AO85" s="2">
        <f>'supply 2012-13'!AO85*exempt!$C83</f>
        <v>0</v>
      </c>
      <c r="AP85" s="2">
        <f>'supply 2012-13'!AP85*exempt!$C83</f>
        <v>0</v>
      </c>
      <c r="AQ85" s="2">
        <f>'supply 2012-13'!AQ85*exempt!$C83</f>
        <v>0</v>
      </c>
      <c r="AR85" s="2">
        <f>'supply 2012-13'!AR85*exempt!$C83</f>
        <v>0</v>
      </c>
      <c r="AS85" s="2">
        <f>'supply 2012-13'!AS85*exempt!$C83</f>
        <v>0</v>
      </c>
      <c r="AT85" s="2">
        <f>'supply 2012-13'!AT85*exempt!$C83</f>
        <v>0</v>
      </c>
      <c r="AU85" s="2">
        <f>'supply 2012-13'!AU85*exempt!$C83</f>
        <v>0</v>
      </c>
      <c r="AV85" s="2">
        <f>'supply 2012-13'!AV85*exempt!$C83</f>
        <v>0</v>
      </c>
      <c r="AW85" s="2">
        <f>'supply 2012-13'!AW85*exempt!$C83</f>
        <v>0</v>
      </c>
      <c r="AX85" s="2">
        <f>'supply 2012-13'!AX85*exempt!$C83</f>
        <v>0</v>
      </c>
      <c r="AY85" s="2">
        <f>'supply 2012-13'!AY85*exempt!$C83</f>
        <v>0</v>
      </c>
      <c r="AZ85" s="2">
        <f>'supply 2012-13'!AZ85*exempt!$C83</f>
        <v>0</v>
      </c>
      <c r="BA85" s="2">
        <f>'supply 2012-13'!BA85*exempt!$C83</f>
        <v>0</v>
      </c>
      <c r="BB85" s="2">
        <f>'supply 2012-13'!BB85*exempt!$C83</f>
        <v>0</v>
      </c>
      <c r="BC85" s="2">
        <f>'supply 2012-13'!BC85*exempt!$C83</f>
        <v>0</v>
      </c>
      <c r="BD85" s="2">
        <f>'supply 2012-13'!BD85*exempt!$C83</f>
        <v>0</v>
      </c>
      <c r="BE85" s="2">
        <f>'supply 2012-13'!BE85*exempt!$C83</f>
        <v>0</v>
      </c>
      <c r="BF85" s="2">
        <f>'supply 2012-13'!BF85*exempt!$C83</f>
        <v>0</v>
      </c>
      <c r="BG85" s="2">
        <f>'supply 2012-13'!BG85*exempt!$C83</f>
        <v>0</v>
      </c>
      <c r="BH85" s="2">
        <f>'supply 2012-13'!BH85*exempt!$C83</f>
        <v>0</v>
      </c>
      <c r="BI85" s="2">
        <f>'supply 2012-13'!BI85*exempt!$C83</f>
        <v>0</v>
      </c>
      <c r="BJ85" s="2">
        <f>'supply 2012-13'!BJ85*exempt!$C83</f>
        <v>0</v>
      </c>
      <c r="BK85" s="2">
        <f>'supply 2012-13'!BK85*exempt!$C83</f>
        <v>0</v>
      </c>
      <c r="BL85" s="2">
        <f>'supply 2012-13'!BL85*exempt!$C83</f>
        <v>0</v>
      </c>
      <c r="BM85" s="2">
        <f>'supply 2012-13'!BM85*exempt!$C83</f>
        <v>0</v>
      </c>
      <c r="BN85" s="2">
        <f>'supply 2012-13'!BN85*exempt!$C83</f>
        <v>0</v>
      </c>
      <c r="BO85" s="2">
        <f>'supply 2012-13'!BO85*exempt!$C83</f>
        <v>0</v>
      </c>
      <c r="BP85" s="2">
        <f>'supply 2012-13'!BP85*exempt!$C83</f>
        <v>0</v>
      </c>
      <c r="BQ85" s="2">
        <f t="shared" si="6"/>
        <v>0</v>
      </c>
      <c r="BR85" s="2">
        <v>1394446.7642827237</v>
      </c>
      <c r="BS85" s="2">
        <f t="shared" si="7"/>
        <v>1394446.7642827237</v>
      </c>
      <c r="BT85" s="2">
        <v>247124.69999999995</v>
      </c>
      <c r="BV85" s="2">
        <f t="shared" si="8"/>
        <v>247124.69999999995</v>
      </c>
      <c r="BW85" s="2">
        <v>40928.738138997243</v>
      </c>
      <c r="BX85" s="2">
        <f t="shared" si="9"/>
        <v>288053.43813899718</v>
      </c>
      <c r="BY85" s="2">
        <f t="shared" si="10"/>
        <v>1682500.2024217208</v>
      </c>
      <c r="BZ85" s="2">
        <v>4294701.7729049297</v>
      </c>
      <c r="CA85" s="2">
        <f t="shared" si="11"/>
        <v>5977201.9753266508</v>
      </c>
    </row>
    <row r="86" spans="1:79" s="2" customFormat="1" x14ac:dyDescent="0.35">
      <c r="A86" s="19">
        <v>83</v>
      </c>
      <c r="B86" s="19" t="s">
        <v>161</v>
      </c>
      <c r="C86" s="2">
        <f>'supply 2012-13'!C86*exempt!$C84</f>
        <v>0</v>
      </c>
      <c r="D86" s="2">
        <f>'supply 2012-13'!D86*exempt!$C84</f>
        <v>0</v>
      </c>
      <c r="E86" s="2">
        <f>'supply 2012-13'!E86*exempt!$C84</f>
        <v>0</v>
      </c>
      <c r="F86" s="2">
        <f>'supply 2012-13'!F86*exempt!$C84</f>
        <v>0</v>
      </c>
      <c r="G86" s="2">
        <f>'supply 2012-13'!G86*exempt!$C84</f>
        <v>0</v>
      </c>
      <c r="H86" s="2">
        <f>'supply 2012-13'!H86*exempt!$C84</f>
        <v>0</v>
      </c>
      <c r="I86" s="2">
        <f>'supply 2012-13'!I86*exempt!$C84</f>
        <v>0</v>
      </c>
      <c r="J86" s="2">
        <f>'supply 2012-13'!J86*exempt!$C84</f>
        <v>0</v>
      </c>
      <c r="K86" s="2">
        <f>'supply 2012-13'!K86*exempt!$C84</f>
        <v>0</v>
      </c>
      <c r="L86" s="2">
        <f>'supply 2012-13'!L86*exempt!$C84</f>
        <v>0</v>
      </c>
      <c r="M86" s="2">
        <f>'supply 2012-13'!M86*exempt!$C84</f>
        <v>0</v>
      </c>
      <c r="N86" s="2">
        <f>'supply 2012-13'!N86*exempt!$C84</f>
        <v>0</v>
      </c>
      <c r="O86" s="2">
        <f>'supply 2012-13'!O86*exempt!$C84</f>
        <v>0</v>
      </c>
      <c r="P86" s="2">
        <f>'supply 2012-13'!P86*exempt!$C84</f>
        <v>0</v>
      </c>
      <c r="Q86" s="2">
        <f>'supply 2012-13'!Q86*exempt!$C84</f>
        <v>0</v>
      </c>
      <c r="R86" s="2">
        <f>'supply 2012-13'!R86*exempt!$C84</f>
        <v>0</v>
      </c>
      <c r="S86" s="2">
        <f>'supply 2012-13'!S86*exempt!$C84</f>
        <v>0</v>
      </c>
      <c r="T86" s="2">
        <f>'supply 2012-13'!T86*exempt!$C84</f>
        <v>0</v>
      </c>
      <c r="U86" s="2">
        <f>'supply 2012-13'!U86*exempt!$C84</f>
        <v>0</v>
      </c>
      <c r="V86" s="2">
        <f>'supply 2012-13'!V86*exempt!$C84</f>
        <v>0</v>
      </c>
      <c r="W86" s="2">
        <f>'supply 2012-13'!W86*exempt!$C84</f>
        <v>0</v>
      </c>
      <c r="X86" s="2">
        <f>'supply 2012-13'!X86*exempt!$C84</f>
        <v>0</v>
      </c>
      <c r="Y86" s="2">
        <f>'supply 2012-13'!Y86*exempt!$C84</f>
        <v>0</v>
      </c>
      <c r="Z86" s="2">
        <f>'supply 2012-13'!Z86*exempt!$C84</f>
        <v>0</v>
      </c>
      <c r="AA86" s="2">
        <f>'supply 2012-13'!AA86*exempt!$C84</f>
        <v>0</v>
      </c>
      <c r="AB86" s="2">
        <f>'supply 2012-13'!AB86*exempt!$C84</f>
        <v>0</v>
      </c>
      <c r="AC86" s="2">
        <f>'supply 2012-13'!AC86*exempt!$C84</f>
        <v>0</v>
      </c>
      <c r="AD86" s="2">
        <f>'supply 2012-13'!AD86*exempt!$C84</f>
        <v>0</v>
      </c>
      <c r="AE86" s="2">
        <f>'supply 2012-13'!AE86*exempt!$C84</f>
        <v>0</v>
      </c>
      <c r="AF86" s="2">
        <f>'supply 2012-13'!AF86*exempt!$C84</f>
        <v>0</v>
      </c>
      <c r="AG86" s="2">
        <f>'supply 2012-13'!AG86*exempt!$C84</f>
        <v>0</v>
      </c>
      <c r="AH86" s="2">
        <f>'supply 2012-13'!AH86*exempt!$C84</f>
        <v>0</v>
      </c>
      <c r="AI86" s="2">
        <f>'supply 2012-13'!AI86*exempt!$C84</f>
        <v>0</v>
      </c>
      <c r="AJ86" s="2">
        <f>'supply 2012-13'!AJ86*exempt!$C84</f>
        <v>0</v>
      </c>
      <c r="AK86" s="2">
        <f>'supply 2012-13'!AK86*exempt!$C84</f>
        <v>0</v>
      </c>
      <c r="AL86" s="2">
        <f>'supply 2012-13'!AL86*exempt!$C84</f>
        <v>0</v>
      </c>
      <c r="AM86" s="2">
        <f>'supply 2012-13'!AM86*exempt!$C84</f>
        <v>0</v>
      </c>
      <c r="AN86" s="2">
        <f>'supply 2012-13'!AN86*exempt!$C84</f>
        <v>0</v>
      </c>
      <c r="AO86" s="2">
        <f>'supply 2012-13'!AO86*exempt!$C84</f>
        <v>0</v>
      </c>
      <c r="AP86" s="2">
        <f>'supply 2012-13'!AP86*exempt!$C84</f>
        <v>0</v>
      </c>
      <c r="AQ86" s="2">
        <f>'supply 2012-13'!AQ86*exempt!$C84</f>
        <v>0</v>
      </c>
      <c r="AR86" s="2">
        <f>'supply 2012-13'!AR86*exempt!$C84</f>
        <v>0</v>
      </c>
      <c r="AS86" s="2">
        <f>'supply 2012-13'!AS86*exempt!$C84</f>
        <v>0</v>
      </c>
      <c r="AT86" s="2">
        <f>'supply 2012-13'!AT86*exempt!$C84</f>
        <v>0</v>
      </c>
      <c r="AU86" s="2">
        <f>'supply 2012-13'!AU86*exempt!$C84</f>
        <v>0</v>
      </c>
      <c r="AV86" s="2">
        <f>'supply 2012-13'!AV86*exempt!$C84</f>
        <v>0</v>
      </c>
      <c r="AW86" s="2">
        <f>'supply 2012-13'!AW86*exempt!$C84</f>
        <v>0</v>
      </c>
      <c r="AX86" s="2">
        <f>'supply 2012-13'!AX86*exempt!$C84</f>
        <v>0</v>
      </c>
      <c r="AY86" s="2">
        <f>'supply 2012-13'!AY86*exempt!$C84</f>
        <v>0</v>
      </c>
      <c r="AZ86" s="2">
        <f>'supply 2012-13'!AZ86*exempt!$C84</f>
        <v>0</v>
      </c>
      <c r="BA86" s="2">
        <f>'supply 2012-13'!BA86*exempt!$C84</f>
        <v>0</v>
      </c>
      <c r="BB86" s="2">
        <f>'supply 2012-13'!BB86*exempt!$C84</f>
        <v>0</v>
      </c>
      <c r="BC86" s="2">
        <f>'supply 2012-13'!BC86*exempt!$C84</f>
        <v>0</v>
      </c>
      <c r="BD86" s="2">
        <f>'supply 2012-13'!BD86*exempt!$C84</f>
        <v>0</v>
      </c>
      <c r="BE86" s="2">
        <f>'supply 2012-13'!BE86*exempt!$C84</f>
        <v>0</v>
      </c>
      <c r="BF86" s="2">
        <f>'supply 2012-13'!BF86*exempt!$C84</f>
        <v>0</v>
      </c>
      <c r="BG86" s="2">
        <f>'supply 2012-13'!BG86*exempt!$C84</f>
        <v>0</v>
      </c>
      <c r="BH86" s="2">
        <f>'supply 2012-13'!BH86*exempt!$C84</f>
        <v>0</v>
      </c>
      <c r="BI86" s="2">
        <f>'supply 2012-13'!BI86*exempt!$C84</f>
        <v>0</v>
      </c>
      <c r="BJ86" s="2">
        <f>'supply 2012-13'!BJ86*exempt!$C84</f>
        <v>0</v>
      </c>
      <c r="BK86" s="2">
        <f>'supply 2012-13'!BK86*exempt!$C84</f>
        <v>0</v>
      </c>
      <c r="BL86" s="2">
        <f>'supply 2012-13'!BL86*exempt!$C84</f>
        <v>0</v>
      </c>
      <c r="BM86" s="2">
        <f>'supply 2012-13'!BM86*exempt!$C84</f>
        <v>0</v>
      </c>
      <c r="BN86" s="2">
        <f>'supply 2012-13'!BN86*exempt!$C84</f>
        <v>0</v>
      </c>
      <c r="BO86" s="2">
        <f>'supply 2012-13'!BO86*exempt!$C84</f>
        <v>0</v>
      </c>
      <c r="BP86" s="2">
        <f>'supply 2012-13'!BP86*exempt!$C84</f>
        <v>0</v>
      </c>
      <c r="BQ86" s="2">
        <f t="shared" si="6"/>
        <v>0</v>
      </c>
      <c r="BR86" s="2">
        <v>1444867.6777401746</v>
      </c>
      <c r="BS86" s="2">
        <f t="shared" si="7"/>
        <v>1444867.6777401746</v>
      </c>
      <c r="BT86" s="2">
        <v>1182413.840000001</v>
      </c>
      <c r="BV86" s="2">
        <f t="shared" si="8"/>
        <v>1182413.840000001</v>
      </c>
      <c r="BW86" s="2">
        <v>318248.84719269641</v>
      </c>
      <c r="BX86" s="2">
        <f t="shared" si="9"/>
        <v>1500662.6871926975</v>
      </c>
      <c r="BY86" s="2">
        <f t="shared" si="10"/>
        <v>2945530.3649328724</v>
      </c>
      <c r="BZ86" s="2">
        <v>4335975.4631509213</v>
      </c>
      <c r="CA86" s="2">
        <f t="shared" si="11"/>
        <v>7281505.8280837936</v>
      </c>
    </row>
    <row r="87" spans="1:79" s="2" customFormat="1" x14ac:dyDescent="0.35">
      <c r="A87" s="19">
        <v>84</v>
      </c>
      <c r="B87" s="19" t="s">
        <v>162</v>
      </c>
      <c r="C87" s="2">
        <f>'supply 2012-13'!C87*exempt!$C85</f>
        <v>0</v>
      </c>
      <c r="D87" s="2">
        <f>'supply 2012-13'!D87*exempt!$C85</f>
        <v>0</v>
      </c>
      <c r="E87" s="2">
        <f>'supply 2012-13'!E87*exempt!$C85</f>
        <v>0</v>
      </c>
      <c r="F87" s="2">
        <f>'supply 2012-13'!F87*exempt!$C85</f>
        <v>0</v>
      </c>
      <c r="G87" s="2">
        <f>'supply 2012-13'!G87*exempt!$C85</f>
        <v>0</v>
      </c>
      <c r="H87" s="2">
        <f>'supply 2012-13'!H87*exempt!$C85</f>
        <v>0</v>
      </c>
      <c r="I87" s="2">
        <f>'supply 2012-13'!I87*exempt!$C85</f>
        <v>0</v>
      </c>
      <c r="J87" s="2">
        <f>'supply 2012-13'!J87*exempt!$C85</f>
        <v>0</v>
      </c>
      <c r="K87" s="2">
        <f>'supply 2012-13'!K87*exempt!$C85</f>
        <v>0</v>
      </c>
      <c r="L87" s="2">
        <f>'supply 2012-13'!L87*exempt!$C85</f>
        <v>0</v>
      </c>
      <c r="M87" s="2">
        <f>'supply 2012-13'!M87*exempt!$C85</f>
        <v>0</v>
      </c>
      <c r="N87" s="2">
        <f>'supply 2012-13'!N87*exempt!$C85</f>
        <v>0</v>
      </c>
      <c r="O87" s="2">
        <f>'supply 2012-13'!O87*exempt!$C85</f>
        <v>0</v>
      </c>
      <c r="P87" s="2">
        <f>'supply 2012-13'!P87*exempt!$C85</f>
        <v>0</v>
      </c>
      <c r="Q87" s="2">
        <f>'supply 2012-13'!Q87*exempt!$C85</f>
        <v>0</v>
      </c>
      <c r="R87" s="2">
        <f>'supply 2012-13'!R87*exempt!$C85</f>
        <v>0</v>
      </c>
      <c r="S87" s="2">
        <f>'supply 2012-13'!S87*exempt!$C85</f>
        <v>0</v>
      </c>
      <c r="T87" s="2">
        <f>'supply 2012-13'!T87*exempt!$C85</f>
        <v>0</v>
      </c>
      <c r="U87" s="2">
        <f>'supply 2012-13'!U87*exempt!$C85</f>
        <v>0</v>
      </c>
      <c r="V87" s="2">
        <f>'supply 2012-13'!V87*exempt!$C85</f>
        <v>0</v>
      </c>
      <c r="W87" s="2">
        <f>'supply 2012-13'!W87*exempt!$C85</f>
        <v>0</v>
      </c>
      <c r="X87" s="2">
        <f>'supply 2012-13'!X87*exempt!$C85</f>
        <v>0</v>
      </c>
      <c r="Y87" s="2">
        <f>'supply 2012-13'!Y87*exempt!$C85</f>
        <v>0</v>
      </c>
      <c r="Z87" s="2">
        <f>'supply 2012-13'!Z87*exempt!$C85</f>
        <v>0</v>
      </c>
      <c r="AA87" s="2">
        <f>'supply 2012-13'!AA87*exempt!$C85</f>
        <v>0</v>
      </c>
      <c r="AB87" s="2">
        <f>'supply 2012-13'!AB87*exempt!$C85</f>
        <v>0</v>
      </c>
      <c r="AC87" s="2">
        <f>'supply 2012-13'!AC87*exempt!$C85</f>
        <v>0</v>
      </c>
      <c r="AD87" s="2">
        <f>'supply 2012-13'!AD87*exempt!$C85</f>
        <v>0</v>
      </c>
      <c r="AE87" s="2">
        <f>'supply 2012-13'!AE87*exempt!$C85</f>
        <v>0</v>
      </c>
      <c r="AF87" s="2">
        <f>'supply 2012-13'!AF87*exempt!$C85</f>
        <v>0</v>
      </c>
      <c r="AG87" s="2">
        <f>'supply 2012-13'!AG87*exempt!$C85</f>
        <v>0</v>
      </c>
      <c r="AH87" s="2">
        <f>'supply 2012-13'!AH87*exempt!$C85</f>
        <v>0</v>
      </c>
      <c r="AI87" s="2">
        <f>'supply 2012-13'!AI87*exempt!$C85</f>
        <v>0</v>
      </c>
      <c r="AJ87" s="2">
        <f>'supply 2012-13'!AJ87*exempt!$C85</f>
        <v>0</v>
      </c>
      <c r="AK87" s="2">
        <f>'supply 2012-13'!AK87*exempt!$C85</f>
        <v>0</v>
      </c>
      <c r="AL87" s="2">
        <f>'supply 2012-13'!AL87*exempt!$C85</f>
        <v>0</v>
      </c>
      <c r="AM87" s="2">
        <f>'supply 2012-13'!AM87*exempt!$C85</f>
        <v>0</v>
      </c>
      <c r="AN87" s="2">
        <f>'supply 2012-13'!AN87*exempt!$C85</f>
        <v>0</v>
      </c>
      <c r="AO87" s="2">
        <f>'supply 2012-13'!AO87*exempt!$C85</f>
        <v>0</v>
      </c>
      <c r="AP87" s="2">
        <f>'supply 2012-13'!AP87*exempt!$C85</f>
        <v>0</v>
      </c>
      <c r="AQ87" s="2">
        <f>'supply 2012-13'!AQ87*exempt!$C85</f>
        <v>0</v>
      </c>
      <c r="AR87" s="2">
        <f>'supply 2012-13'!AR87*exempt!$C85</f>
        <v>0</v>
      </c>
      <c r="AS87" s="2">
        <f>'supply 2012-13'!AS87*exempt!$C85</f>
        <v>0</v>
      </c>
      <c r="AT87" s="2">
        <f>'supply 2012-13'!AT87*exempt!$C85</f>
        <v>0</v>
      </c>
      <c r="AU87" s="2">
        <f>'supply 2012-13'!AU87*exempt!$C85</f>
        <v>0</v>
      </c>
      <c r="AV87" s="2">
        <f>'supply 2012-13'!AV87*exempt!$C85</f>
        <v>0</v>
      </c>
      <c r="AW87" s="2">
        <f>'supply 2012-13'!AW87*exempt!$C85</f>
        <v>0</v>
      </c>
      <c r="AX87" s="2">
        <f>'supply 2012-13'!AX87*exempt!$C85</f>
        <v>0</v>
      </c>
      <c r="AY87" s="2">
        <f>'supply 2012-13'!AY87*exempt!$C85</f>
        <v>0</v>
      </c>
      <c r="AZ87" s="2">
        <f>'supply 2012-13'!AZ87*exempt!$C85</f>
        <v>0</v>
      </c>
      <c r="BA87" s="2">
        <f>'supply 2012-13'!BA87*exempt!$C85</f>
        <v>0</v>
      </c>
      <c r="BB87" s="2">
        <f>'supply 2012-13'!BB87*exempt!$C85</f>
        <v>0</v>
      </c>
      <c r="BC87" s="2">
        <f>'supply 2012-13'!BC87*exempt!$C85</f>
        <v>0</v>
      </c>
      <c r="BD87" s="2">
        <f>'supply 2012-13'!BD87*exempt!$C85</f>
        <v>0</v>
      </c>
      <c r="BE87" s="2">
        <f>'supply 2012-13'!BE87*exempt!$C85</f>
        <v>0</v>
      </c>
      <c r="BF87" s="2">
        <f>'supply 2012-13'!BF87*exempt!$C85</f>
        <v>0</v>
      </c>
      <c r="BG87" s="2">
        <f>'supply 2012-13'!BG87*exempt!$C85</f>
        <v>0</v>
      </c>
      <c r="BH87" s="2">
        <f>'supply 2012-13'!BH87*exempt!$C85</f>
        <v>0</v>
      </c>
      <c r="BI87" s="2">
        <f>'supply 2012-13'!BI87*exempt!$C85</f>
        <v>0</v>
      </c>
      <c r="BJ87" s="2">
        <f>'supply 2012-13'!BJ87*exempt!$C85</f>
        <v>0</v>
      </c>
      <c r="BK87" s="2">
        <f>'supply 2012-13'!BK87*exempt!$C85</f>
        <v>0</v>
      </c>
      <c r="BL87" s="2">
        <f>'supply 2012-13'!BL87*exempt!$C85</f>
        <v>0</v>
      </c>
      <c r="BM87" s="2">
        <f>'supply 2012-13'!BM87*exempt!$C85</f>
        <v>0</v>
      </c>
      <c r="BN87" s="2">
        <f>'supply 2012-13'!BN87*exempt!$C85</f>
        <v>0</v>
      </c>
      <c r="BO87" s="2">
        <f>'supply 2012-13'!BO87*exempt!$C85</f>
        <v>0</v>
      </c>
      <c r="BP87" s="2">
        <f>'supply 2012-13'!BP87*exempt!$C85</f>
        <v>0</v>
      </c>
      <c r="BQ87" s="2">
        <f t="shared" si="6"/>
        <v>0</v>
      </c>
      <c r="BR87" s="2">
        <v>56.258619737670621</v>
      </c>
      <c r="BS87" s="2">
        <f t="shared" si="7"/>
        <v>56.258619737670621</v>
      </c>
      <c r="BT87" s="2">
        <v>3067194.4</v>
      </c>
      <c r="BV87" s="2">
        <f t="shared" si="8"/>
        <v>3067194.4</v>
      </c>
      <c r="BW87" s="2">
        <v>620826.15009676712</v>
      </c>
      <c r="BX87" s="2">
        <f t="shared" si="9"/>
        <v>3688020.550096767</v>
      </c>
      <c r="BY87" s="2">
        <f t="shared" si="10"/>
        <v>3688076.8087165048</v>
      </c>
      <c r="BZ87" s="2">
        <v>1983957.7013032685</v>
      </c>
      <c r="CA87" s="2">
        <f t="shared" si="11"/>
        <v>5672034.5100197736</v>
      </c>
    </row>
    <row r="88" spans="1:79" s="2" customFormat="1" x14ac:dyDescent="0.35">
      <c r="A88" s="19">
        <v>85</v>
      </c>
      <c r="B88" s="19" t="s">
        <v>163</v>
      </c>
      <c r="C88" s="2">
        <f>'supply 2012-13'!C88*exempt!$C86</f>
        <v>0</v>
      </c>
      <c r="D88" s="2">
        <f>'supply 2012-13'!D88*exempt!$C86</f>
        <v>0</v>
      </c>
      <c r="E88" s="2">
        <f>'supply 2012-13'!E88*exempt!$C86</f>
        <v>0</v>
      </c>
      <c r="F88" s="2">
        <f>'supply 2012-13'!F88*exempt!$C86</f>
        <v>0</v>
      </c>
      <c r="G88" s="2">
        <f>'supply 2012-13'!G88*exempt!$C86</f>
        <v>0</v>
      </c>
      <c r="H88" s="2">
        <f>'supply 2012-13'!H88*exempt!$C86</f>
        <v>0</v>
      </c>
      <c r="I88" s="2">
        <f>'supply 2012-13'!I88*exempt!$C86</f>
        <v>0</v>
      </c>
      <c r="J88" s="2">
        <f>'supply 2012-13'!J88*exempt!$C86</f>
        <v>0</v>
      </c>
      <c r="K88" s="2">
        <f>'supply 2012-13'!K88*exempt!$C86</f>
        <v>0</v>
      </c>
      <c r="L88" s="2">
        <f>'supply 2012-13'!L88*exempt!$C86</f>
        <v>0</v>
      </c>
      <c r="M88" s="2">
        <f>'supply 2012-13'!M88*exempt!$C86</f>
        <v>0</v>
      </c>
      <c r="N88" s="2">
        <f>'supply 2012-13'!N88*exempt!$C86</f>
        <v>0</v>
      </c>
      <c r="O88" s="2">
        <f>'supply 2012-13'!O88*exempt!$C86</f>
        <v>0</v>
      </c>
      <c r="P88" s="2">
        <f>'supply 2012-13'!P88*exempt!$C86</f>
        <v>0</v>
      </c>
      <c r="Q88" s="2">
        <f>'supply 2012-13'!Q88*exempt!$C86</f>
        <v>0</v>
      </c>
      <c r="R88" s="2">
        <f>'supply 2012-13'!R88*exempt!$C86</f>
        <v>0</v>
      </c>
      <c r="S88" s="2">
        <f>'supply 2012-13'!S88*exempt!$C86</f>
        <v>0</v>
      </c>
      <c r="T88" s="2">
        <f>'supply 2012-13'!T88*exempt!$C86</f>
        <v>0</v>
      </c>
      <c r="U88" s="2">
        <f>'supply 2012-13'!U88*exempt!$C86</f>
        <v>0</v>
      </c>
      <c r="V88" s="2">
        <f>'supply 2012-13'!V88*exempt!$C86</f>
        <v>0</v>
      </c>
      <c r="W88" s="2">
        <f>'supply 2012-13'!W88*exempt!$C86</f>
        <v>0</v>
      </c>
      <c r="X88" s="2">
        <f>'supply 2012-13'!X88*exempt!$C86</f>
        <v>0</v>
      </c>
      <c r="Y88" s="2">
        <f>'supply 2012-13'!Y88*exempt!$C86</f>
        <v>0</v>
      </c>
      <c r="Z88" s="2">
        <f>'supply 2012-13'!Z88*exempt!$C86</f>
        <v>0</v>
      </c>
      <c r="AA88" s="2">
        <f>'supply 2012-13'!AA88*exempt!$C86</f>
        <v>0</v>
      </c>
      <c r="AB88" s="2">
        <f>'supply 2012-13'!AB88*exempt!$C86</f>
        <v>0</v>
      </c>
      <c r="AC88" s="2">
        <f>'supply 2012-13'!AC88*exempt!$C86</f>
        <v>0</v>
      </c>
      <c r="AD88" s="2">
        <f>'supply 2012-13'!AD88*exempt!$C86</f>
        <v>0</v>
      </c>
      <c r="AE88" s="2">
        <f>'supply 2012-13'!AE88*exempt!$C86</f>
        <v>0</v>
      </c>
      <c r="AF88" s="2">
        <f>'supply 2012-13'!AF88*exempt!$C86</f>
        <v>0</v>
      </c>
      <c r="AG88" s="2">
        <f>'supply 2012-13'!AG88*exempt!$C86</f>
        <v>0</v>
      </c>
      <c r="AH88" s="2">
        <f>'supply 2012-13'!AH88*exempt!$C86</f>
        <v>0</v>
      </c>
      <c r="AI88" s="2">
        <f>'supply 2012-13'!AI88*exempt!$C86</f>
        <v>0</v>
      </c>
      <c r="AJ88" s="2">
        <f>'supply 2012-13'!AJ88*exempt!$C86</f>
        <v>0</v>
      </c>
      <c r="AK88" s="2">
        <f>'supply 2012-13'!AK88*exempt!$C86</f>
        <v>0</v>
      </c>
      <c r="AL88" s="2">
        <f>'supply 2012-13'!AL88*exempt!$C86</f>
        <v>0</v>
      </c>
      <c r="AM88" s="2">
        <f>'supply 2012-13'!AM88*exempt!$C86</f>
        <v>0</v>
      </c>
      <c r="AN88" s="2">
        <f>'supply 2012-13'!AN88*exempt!$C86</f>
        <v>0</v>
      </c>
      <c r="AO88" s="2">
        <f>'supply 2012-13'!AO88*exempt!$C86</f>
        <v>0</v>
      </c>
      <c r="AP88" s="2">
        <f>'supply 2012-13'!AP88*exempt!$C86</f>
        <v>0</v>
      </c>
      <c r="AQ88" s="2">
        <f>'supply 2012-13'!AQ88*exempt!$C86</f>
        <v>0</v>
      </c>
      <c r="AR88" s="2">
        <f>'supply 2012-13'!AR88*exempt!$C86</f>
        <v>0</v>
      </c>
      <c r="AS88" s="2">
        <f>'supply 2012-13'!AS88*exempt!$C86</f>
        <v>0</v>
      </c>
      <c r="AT88" s="2">
        <f>'supply 2012-13'!AT88*exempt!$C86</f>
        <v>0</v>
      </c>
      <c r="AU88" s="2">
        <f>'supply 2012-13'!AU88*exempt!$C86</f>
        <v>0</v>
      </c>
      <c r="AV88" s="2">
        <f>'supply 2012-13'!AV88*exempt!$C86</f>
        <v>0</v>
      </c>
      <c r="AW88" s="2">
        <f>'supply 2012-13'!AW88*exempt!$C86</f>
        <v>0</v>
      </c>
      <c r="AX88" s="2">
        <f>'supply 2012-13'!AX88*exempt!$C86</f>
        <v>0</v>
      </c>
      <c r="AY88" s="2">
        <f>'supply 2012-13'!AY88*exempt!$C86</f>
        <v>0</v>
      </c>
      <c r="AZ88" s="2">
        <f>'supply 2012-13'!AZ88*exempt!$C86</f>
        <v>0</v>
      </c>
      <c r="BA88" s="2">
        <f>'supply 2012-13'!BA88*exempt!$C86</f>
        <v>0</v>
      </c>
      <c r="BB88" s="2">
        <f>'supply 2012-13'!BB88*exempt!$C86</f>
        <v>0</v>
      </c>
      <c r="BC88" s="2">
        <f>'supply 2012-13'!BC88*exempt!$C86</f>
        <v>0</v>
      </c>
      <c r="BD88" s="2">
        <f>'supply 2012-13'!BD88*exempt!$C86</f>
        <v>0</v>
      </c>
      <c r="BE88" s="2">
        <f>'supply 2012-13'!BE88*exempt!$C86</f>
        <v>0</v>
      </c>
      <c r="BF88" s="2">
        <f>'supply 2012-13'!BF88*exempt!$C86</f>
        <v>0</v>
      </c>
      <c r="BG88" s="2">
        <f>'supply 2012-13'!BG88*exempt!$C86</f>
        <v>0</v>
      </c>
      <c r="BH88" s="2">
        <f>'supply 2012-13'!BH88*exempt!$C86</f>
        <v>0</v>
      </c>
      <c r="BI88" s="2">
        <f>'supply 2012-13'!BI88*exempt!$C86</f>
        <v>0</v>
      </c>
      <c r="BJ88" s="2">
        <f>'supply 2012-13'!BJ88*exempt!$C86</f>
        <v>0</v>
      </c>
      <c r="BK88" s="2">
        <f>'supply 2012-13'!BK88*exempt!$C86</f>
        <v>0</v>
      </c>
      <c r="BL88" s="2">
        <f>'supply 2012-13'!BL88*exempt!$C86</f>
        <v>0</v>
      </c>
      <c r="BM88" s="2">
        <f>'supply 2012-13'!BM88*exempt!$C86</f>
        <v>0</v>
      </c>
      <c r="BN88" s="2">
        <f>'supply 2012-13'!BN88*exempt!$C86</f>
        <v>0</v>
      </c>
      <c r="BO88" s="2">
        <f>'supply 2012-13'!BO88*exempt!$C86</f>
        <v>0</v>
      </c>
      <c r="BP88" s="2">
        <f>'supply 2012-13'!BP88*exempt!$C86</f>
        <v>0</v>
      </c>
      <c r="BQ88" s="2">
        <f t="shared" si="6"/>
        <v>0</v>
      </c>
      <c r="BR88" s="2">
        <v>307562.27670873993</v>
      </c>
      <c r="BS88" s="2">
        <f t="shared" si="7"/>
        <v>307562.27670873993</v>
      </c>
      <c r="BT88" s="2">
        <v>186738.42</v>
      </c>
      <c r="BV88" s="2">
        <f t="shared" si="8"/>
        <v>186738.42</v>
      </c>
      <c r="BW88" s="2">
        <v>0</v>
      </c>
      <c r="BX88" s="2">
        <f t="shared" si="9"/>
        <v>186738.42</v>
      </c>
      <c r="BY88" s="2">
        <f t="shared" si="10"/>
        <v>494300.69670873997</v>
      </c>
      <c r="BZ88" s="2">
        <v>740666.49864684255</v>
      </c>
      <c r="CA88" s="2">
        <f t="shared" si="11"/>
        <v>1234967.1953555825</v>
      </c>
    </row>
    <row r="89" spans="1:79" s="2" customFormat="1" x14ac:dyDescent="0.35">
      <c r="A89" s="19">
        <v>86</v>
      </c>
      <c r="B89" s="19" t="s">
        <v>164</v>
      </c>
      <c r="C89" s="2">
        <f>'supply 2012-13'!C89*exempt!$C87</f>
        <v>0</v>
      </c>
      <c r="D89" s="2">
        <f>'supply 2012-13'!D89*exempt!$C87</f>
        <v>0</v>
      </c>
      <c r="E89" s="2">
        <f>'supply 2012-13'!E89*exempt!$C87</f>
        <v>0</v>
      </c>
      <c r="F89" s="2">
        <f>'supply 2012-13'!F89*exempt!$C87</f>
        <v>0</v>
      </c>
      <c r="G89" s="2">
        <f>'supply 2012-13'!G89*exempt!$C87</f>
        <v>0</v>
      </c>
      <c r="H89" s="2">
        <f>'supply 2012-13'!H89*exempt!$C87</f>
        <v>0</v>
      </c>
      <c r="I89" s="2">
        <f>'supply 2012-13'!I89*exempt!$C87</f>
        <v>0</v>
      </c>
      <c r="J89" s="2">
        <f>'supply 2012-13'!J89*exempt!$C87</f>
        <v>0</v>
      </c>
      <c r="K89" s="2">
        <f>'supply 2012-13'!K89*exempt!$C87</f>
        <v>0</v>
      </c>
      <c r="L89" s="2">
        <f>'supply 2012-13'!L89*exempt!$C87</f>
        <v>0</v>
      </c>
      <c r="M89" s="2">
        <f>'supply 2012-13'!M89*exempt!$C87</f>
        <v>0</v>
      </c>
      <c r="N89" s="2">
        <f>'supply 2012-13'!N89*exempt!$C87</f>
        <v>0</v>
      </c>
      <c r="O89" s="2">
        <f>'supply 2012-13'!O89*exempt!$C87</f>
        <v>0</v>
      </c>
      <c r="P89" s="2">
        <f>'supply 2012-13'!P89*exempt!$C87</f>
        <v>0</v>
      </c>
      <c r="Q89" s="2">
        <f>'supply 2012-13'!Q89*exempt!$C87</f>
        <v>0</v>
      </c>
      <c r="R89" s="2">
        <f>'supply 2012-13'!R89*exempt!$C87</f>
        <v>0</v>
      </c>
      <c r="S89" s="2">
        <f>'supply 2012-13'!S89*exempt!$C87</f>
        <v>0</v>
      </c>
      <c r="T89" s="2">
        <f>'supply 2012-13'!T89*exempt!$C87</f>
        <v>0</v>
      </c>
      <c r="U89" s="2">
        <f>'supply 2012-13'!U89*exempt!$C87</f>
        <v>0</v>
      </c>
      <c r="V89" s="2">
        <f>'supply 2012-13'!V89*exempt!$C87</f>
        <v>0</v>
      </c>
      <c r="W89" s="2">
        <f>'supply 2012-13'!W89*exempt!$C87</f>
        <v>0</v>
      </c>
      <c r="X89" s="2">
        <f>'supply 2012-13'!X89*exempt!$C87</f>
        <v>0</v>
      </c>
      <c r="Y89" s="2">
        <f>'supply 2012-13'!Y89*exempt!$C87</f>
        <v>0</v>
      </c>
      <c r="Z89" s="2">
        <f>'supply 2012-13'!Z89*exempt!$C87</f>
        <v>0</v>
      </c>
      <c r="AA89" s="2">
        <f>'supply 2012-13'!AA89*exempt!$C87</f>
        <v>0</v>
      </c>
      <c r="AB89" s="2">
        <f>'supply 2012-13'!AB89*exempt!$C87</f>
        <v>0</v>
      </c>
      <c r="AC89" s="2">
        <f>'supply 2012-13'!AC89*exempt!$C87</f>
        <v>0</v>
      </c>
      <c r="AD89" s="2">
        <f>'supply 2012-13'!AD89*exempt!$C87</f>
        <v>0</v>
      </c>
      <c r="AE89" s="2">
        <f>'supply 2012-13'!AE89*exempt!$C87</f>
        <v>0</v>
      </c>
      <c r="AF89" s="2">
        <f>'supply 2012-13'!AF89*exempt!$C87</f>
        <v>0</v>
      </c>
      <c r="AG89" s="2">
        <f>'supply 2012-13'!AG89*exempt!$C87</f>
        <v>0</v>
      </c>
      <c r="AH89" s="2">
        <f>'supply 2012-13'!AH89*exempt!$C87</f>
        <v>0</v>
      </c>
      <c r="AI89" s="2">
        <f>'supply 2012-13'!AI89*exempt!$C87</f>
        <v>0</v>
      </c>
      <c r="AJ89" s="2">
        <f>'supply 2012-13'!AJ89*exempt!$C87</f>
        <v>0</v>
      </c>
      <c r="AK89" s="2">
        <f>'supply 2012-13'!AK89*exempt!$C87</f>
        <v>0</v>
      </c>
      <c r="AL89" s="2">
        <f>'supply 2012-13'!AL89*exempt!$C87</f>
        <v>0</v>
      </c>
      <c r="AM89" s="2">
        <f>'supply 2012-13'!AM89*exempt!$C87</f>
        <v>0</v>
      </c>
      <c r="AN89" s="2">
        <f>'supply 2012-13'!AN89*exempt!$C87</f>
        <v>0</v>
      </c>
      <c r="AO89" s="2">
        <f>'supply 2012-13'!AO89*exempt!$C87</f>
        <v>0</v>
      </c>
      <c r="AP89" s="2">
        <f>'supply 2012-13'!AP89*exempt!$C87</f>
        <v>0</v>
      </c>
      <c r="AQ89" s="2">
        <f>'supply 2012-13'!AQ89*exempt!$C87</f>
        <v>0</v>
      </c>
      <c r="AR89" s="2">
        <f>'supply 2012-13'!AR89*exempt!$C87</f>
        <v>0</v>
      </c>
      <c r="AS89" s="2">
        <f>'supply 2012-13'!AS89*exempt!$C87</f>
        <v>0</v>
      </c>
      <c r="AT89" s="2">
        <f>'supply 2012-13'!AT89*exempt!$C87</f>
        <v>0</v>
      </c>
      <c r="AU89" s="2">
        <f>'supply 2012-13'!AU89*exempt!$C87</f>
        <v>0</v>
      </c>
      <c r="AV89" s="2">
        <f>'supply 2012-13'!AV89*exempt!$C87</f>
        <v>0</v>
      </c>
      <c r="AW89" s="2">
        <f>'supply 2012-13'!AW89*exempt!$C87</f>
        <v>0</v>
      </c>
      <c r="AX89" s="2">
        <f>'supply 2012-13'!AX89*exempt!$C87</f>
        <v>0</v>
      </c>
      <c r="AY89" s="2">
        <f>'supply 2012-13'!AY89*exempt!$C87</f>
        <v>0</v>
      </c>
      <c r="AZ89" s="2">
        <f>'supply 2012-13'!AZ89*exempt!$C87</f>
        <v>0</v>
      </c>
      <c r="BA89" s="2">
        <f>'supply 2012-13'!BA89*exempt!$C87</f>
        <v>0</v>
      </c>
      <c r="BB89" s="2">
        <f>'supply 2012-13'!BB89*exempt!$C87</f>
        <v>0</v>
      </c>
      <c r="BC89" s="2">
        <f>'supply 2012-13'!BC89*exempt!$C87</f>
        <v>0</v>
      </c>
      <c r="BD89" s="2">
        <f>'supply 2012-13'!BD89*exempt!$C87</f>
        <v>0</v>
      </c>
      <c r="BE89" s="2">
        <f>'supply 2012-13'!BE89*exempt!$C87</f>
        <v>0</v>
      </c>
      <c r="BF89" s="2">
        <f>'supply 2012-13'!BF89*exempt!$C87</f>
        <v>0</v>
      </c>
      <c r="BG89" s="2">
        <f>'supply 2012-13'!BG89*exempt!$C87</f>
        <v>0</v>
      </c>
      <c r="BH89" s="2">
        <f>'supply 2012-13'!BH89*exempt!$C87</f>
        <v>0</v>
      </c>
      <c r="BI89" s="2">
        <f>'supply 2012-13'!BI89*exempt!$C87</f>
        <v>0</v>
      </c>
      <c r="BJ89" s="2">
        <f>'supply 2012-13'!BJ89*exempt!$C87</f>
        <v>0</v>
      </c>
      <c r="BK89" s="2">
        <f>'supply 2012-13'!BK89*exempt!$C87</f>
        <v>0</v>
      </c>
      <c r="BL89" s="2">
        <f>'supply 2012-13'!BL89*exempt!$C87</f>
        <v>0</v>
      </c>
      <c r="BM89" s="2">
        <f>'supply 2012-13'!BM89*exempt!$C87</f>
        <v>0</v>
      </c>
      <c r="BN89" s="2">
        <f>'supply 2012-13'!BN89*exempt!$C87</f>
        <v>0</v>
      </c>
      <c r="BO89" s="2">
        <f>'supply 2012-13'!BO89*exempt!$C87</f>
        <v>0</v>
      </c>
      <c r="BP89" s="2">
        <f>'supply 2012-13'!BP89*exempt!$C87</f>
        <v>0</v>
      </c>
      <c r="BQ89" s="2">
        <f t="shared" si="6"/>
        <v>0</v>
      </c>
      <c r="BR89" s="2">
        <v>3432000.0138515732</v>
      </c>
      <c r="BS89" s="2">
        <f t="shared" si="7"/>
        <v>3432000.0138515732</v>
      </c>
      <c r="BT89" s="2">
        <v>6389422.3000000026</v>
      </c>
      <c r="BV89" s="2">
        <f t="shared" si="8"/>
        <v>6389422.3000000026</v>
      </c>
      <c r="BW89" s="2">
        <v>900876.19355981296</v>
      </c>
      <c r="BX89" s="2">
        <f t="shared" si="9"/>
        <v>7290298.4935598159</v>
      </c>
      <c r="BY89" s="2">
        <f t="shared" si="10"/>
        <v>10722298.507411389</v>
      </c>
      <c r="BZ89" s="2">
        <v>10202977.033220172</v>
      </c>
      <c r="CA89" s="2">
        <f t="shared" si="11"/>
        <v>20925275.540631562</v>
      </c>
    </row>
    <row r="90" spans="1:79" s="2" customFormat="1" x14ac:dyDescent="0.35">
      <c r="A90" s="19">
        <v>87</v>
      </c>
      <c r="B90" s="19" t="s">
        <v>165</v>
      </c>
      <c r="C90" s="2">
        <f>'supply 2012-13'!C90*exempt!$C88</f>
        <v>0</v>
      </c>
      <c r="D90" s="2">
        <f>'supply 2012-13'!D90*exempt!$C88</f>
        <v>0</v>
      </c>
      <c r="E90" s="2">
        <f>'supply 2012-13'!E90*exempt!$C88</f>
        <v>0</v>
      </c>
      <c r="F90" s="2">
        <f>'supply 2012-13'!F90*exempt!$C88</f>
        <v>0</v>
      </c>
      <c r="G90" s="2">
        <f>'supply 2012-13'!G90*exempt!$C88</f>
        <v>0</v>
      </c>
      <c r="H90" s="2">
        <f>'supply 2012-13'!H90*exempt!$C88</f>
        <v>0</v>
      </c>
      <c r="I90" s="2">
        <f>'supply 2012-13'!I90*exempt!$C88</f>
        <v>0</v>
      </c>
      <c r="J90" s="2">
        <f>'supply 2012-13'!J90*exempt!$C88</f>
        <v>0</v>
      </c>
      <c r="K90" s="2">
        <f>'supply 2012-13'!K90*exempt!$C88</f>
        <v>0</v>
      </c>
      <c r="L90" s="2">
        <f>'supply 2012-13'!L90*exempt!$C88</f>
        <v>0</v>
      </c>
      <c r="M90" s="2">
        <f>'supply 2012-13'!M90*exempt!$C88</f>
        <v>0</v>
      </c>
      <c r="N90" s="2">
        <f>'supply 2012-13'!N90*exempt!$C88</f>
        <v>0</v>
      </c>
      <c r="O90" s="2">
        <f>'supply 2012-13'!O90*exempt!$C88</f>
        <v>0</v>
      </c>
      <c r="P90" s="2">
        <f>'supply 2012-13'!P90*exempt!$C88</f>
        <v>0</v>
      </c>
      <c r="Q90" s="2">
        <f>'supply 2012-13'!Q90*exempt!$C88</f>
        <v>0</v>
      </c>
      <c r="R90" s="2">
        <f>'supply 2012-13'!R90*exempt!$C88</f>
        <v>0</v>
      </c>
      <c r="S90" s="2">
        <f>'supply 2012-13'!S90*exempt!$C88</f>
        <v>0</v>
      </c>
      <c r="T90" s="2">
        <f>'supply 2012-13'!T90*exempt!$C88</f>
        <v>0</v>
      </c>
      <c r="U90" s="2">
        <f>'supply 2012-13'!U90*exempt!$C88</f>
        <v>0</v>
      </c>
      <c r="V90" s="2">
        <f>'supply 2012-13'!V90*exempt!$C88</f>
        <v>0</v>
      </c>
      <c r="W90" s="2">
        <f>'supply 2012-13'!W90*exempt!$C88</f>
        <v>0</v>
      </c>
      <c r="X90" s="2">
        <f>'supply 2012-13'!X90*exempt!$C88</f>
        <v>0</v>
      </c>
      <c r="Y90" s="2">
        <f>'supply 2012-13'!Y90*exempt!$C88</f>
        <v>0</v>
      </c>
      <c r="Z90" s="2">
        <f>'supply 2012-13'!Z90*exempt!$C88</f>
        <v>0</v>
      </c>
      <c r="AA90" s="2">
        <f>'supply 2012-13'!AA90*exempt!$C88</f>
        <v>0</v>
      </c>
      <c r="AB90" s="2">
        <f>'supply 2012-13'!AB90*exempt!$C88</f>
        <v>0</v>
      </c>
      <c r="AC90" s="2">
        <f>'supply 2012-13'!AC90*exempt!$C88</f>
        <v>0</v>
      </c>
      <c r="AD90" s="2">
        <f>'supply 2012-13'!AD90*exempt!$C88</f>
        <v>0</v>
      </c>
      <c r="AE90" s="2">
        <f>'supply 2012-13'!AE90*exempt!$C88</f>
        <v>0</v>
      </c>
      <c r="AF90" s="2">
        <f>'supply 2012-13'!AF90*exempt!$C88</f>
        <v>0</v>
      </c>
      <c r="AG90" s="2">
        <f>'supply 2012-13'!AG90*exempt!$C88</f>
        <v>0</v>
      </c>
      <c r="AH90" s="2">
        <f>'supply 2012-13'!AH90*exempt!$C88</f>
        <v>0</v>
      </c>
      <c r="AI90" s="2">
        <f>'supply 2012-13'!AI90*exempt!$C88</f>
        <v>0</v>
      </c>
      <c r="AJ90" s="2">
        <f>'supply 2012-13'!AJ90*exempt!$C88</f>
        <v>0</v>
      </c>
      <c r="AK90" s="2">
        <f>'supply 2012-13'!AK90*exempt!$C88</f>
        <v>0</v>
      </c>
      <c r="AL90" s="2">
        <f>'supply 2012-13'!AL90*exempt!$C88</f>
        <v>0</v>
      </c>
      <c r="AM90" s="2">
        <f>'supply 2012-13'!AM90*exempt!$C88</f>
        <v>0</v>
      </c>
      <c r="AN90" s="2">
        <f>'supply 2012-13'!AN90*exempt!$C88</f>
        <v>0</v>
      </c>
      <c r="AO90" s="2">
        <f>'supply 2012-13'!AO90*exempt!$C88</f>
        <v>0</v>
      </c>
      <c r="AP90" s="2">
        <f>'supply 2012-13'!AP90*exempt!$C88</f>
        <v>0</v>
      </c>
      <c r="AQ90" s="2">
        <f>'supply 2012-13'!AQ90*exempt!$C88</f>
        <v>0</v>
      </c>
      <c r="AR90" s="2">
        <f>'supply 2012-13'!AR90*exempt!$C88</f>
        <v>0</v>
      </c>
      <c r="AS90" s="2">
        <f>'supply 2012-13'!AS90*exempt!$C88</f>
        <v>0</v>
      </c>
      <c r="AT90" s="2">
        <f>'supply 2012-13'!AT90*exempt!$C88</f>
        <v>0</v>
      </c>
      <c r="AU90" s="2">
        <f>'supply 2012-13'!AU90*exempt!$C88</f>
        <v>0</v>
      </c>
      <c r="AV90" s="2">
        <f>'supply 2012-13'!AV90*exempt!$C88</f>
        <v>0</v>
      </c>
      <c r="AW90" s="2">
        <f>'supply 2012-13'!AW90*exempt!$C88</f>
        <v>0</v>
      </c>
      <c r="AX90" s="2">
        <f>'supply 2012-13'!AX90*exempt!$C88</f>
        <v>0</v>
      </c>
      <c r="AY90" s="2">
        <f>'supply 2012-13'!AY90*exempt!$C88</f>
        <v>0</v>
      </c>
      <c r="AZ90" s="2">
        <f>'supply 2012-13'!AZ90*exempt!$C88</f>
        <v>0</v>
      </c>
      <c r="BA90" s="2">
        <f>'supply 2012-13'!BA90*exempt!$C88</f>
        <v>0</v>
      </c>
      <c r="BB90" s="2">
        <f>'supply 2012-13'!BB90*exempt!$C88</f>
        <v>0</v>
      </c>
      <c r="BC90" s="2">
        <f>'supply 2012-13'!BC90*exempt!$C88</f>
        <v>0</v>
      </c>
      <c r="BD90" s="2">
        <f>'supply 2012-13'!BD90*exempt!$C88</f>
        <v>0</v>
      </c>
      <c r="BE90" s="2">
        <f>'supply 2012-13'!BE90*exempt!$C88</f>
        <v>0</v>
      </c>
      <c r="BF90" s="2">
        <f>'supply 2012-13'!BF90*exempt!$C88</f>
        <v>0</v>
      </c>
      <c r="BG90" s="2">
        <f>'supply 2012-13'!BG90*exempt!$C88</f>
        <v>0</v>
      </c>
      <c r="BH90" s="2">
        <f>'supply 2012-13'!BH90*exempt!$C88</f>
        <v>0</v>
      </c>
      <c r="BI90" s="2">
        <f>'supply 2012-13'!BI90*exempt!$C88</f>
        <v>0</v>
      </c>
      <c r="BJ90" s="2">
        <f>'supply 2012-13'!BJ90*exempt!$C88</f>
        <v>0</v>
      </c>
      <c r="BK90" s="2">
        <f>'supply 2012-13'!BK90*exempt!$C88</f>
        <v>0</v>
      </c>
      <c r="BL90" s="2">
        <f>'supply 2012-13'!BL90*exempt!$C88</f>
        <v>0</v>
      </c>
      <c r="BM90" s="2">
        <f>'supply 2012-13'!BM90*exempt!$C88</f>
        <v>0</v>
      </c>
      <c r="BN90" s="2">
        <f>'supply 2012-13'!BN90*exempt!$C88</f>
        <v>0</v>
      </c>
      <c r="BO90" s="2">
        <f>'supply 2012-13'!BO90*exempt!$C88</f>
        <v>0</v>
      </c>
      <c r="BP90" s="2">
        <f>'supply 2012-13'!BP90*exempt!$C88</f>
        <v>0</v>
      </c>
      <c r="BQ90" s="2">
        <f t="shared" si="6"/>
        <v>0</v>
      </c>
      <c r="BR90" s="2">
        <v>816594.83519116836</v>
      </c>
      <c r="BS90" s="2">
        <f t="shared" si="7"/>
        <v>816594.83519116836</v>
      </c>
      <c r="BT90" s="2">
        <v>3312990.9499999993</v>
      </c>
      <c r="BV90" s="2">
        <f t="shared" si="8"/>
        <v>3312990.9499999993</v>
      </c>
      <c r="BW90" s="2">
        <v>118986.19730266837</v>
      </c>
      <c r="BX90" s="2">
        <f t="shared" si="9"/>
        <v>3431977.1473026676</v>
      </c>
      <c r="BY90" s="2">
        <f t="shared" si="10"/>
        <v>4248571.9824938364</v>
      </c>
      <c r="BZ90" s="2">
        <v>1990617.1822848001</v>
      </c>
      <c r="CA90" s="2">
        <f t="shared" si="11"/>
        <v>6239189.1647786368</v>
      </c>
    </row>
    <row r="91" spans="1:79" s="2" customFormat="1" x14ac:dyDescent="0.35">
      <c r="A91" s="19">
        <v>88</v>
      </c>
      <c r="B91" s="19" t="s">
        <v>166</v>
      </c>
      <c r="C91" s="2">
        <f>'supply 2012-13'!C91*exempt!$C89</f>
        <v>0</v>
      </c>
      <c r="D91" s="2">
        <f>'supply 2012-13'!D91*exempt!$C89</f>
        <v>0</v>
      </c>
      <c r="E91" s="2">
        <f>'supply 2012-13'!E91*exempt!$C89</f>
        <v>0</v>
      </c>
      <c r="F91" s="2">
        <f>'supply 2012-13'!F91*exempt!$C89</f>
        <v>0</v>
      </c>
      <c r="G91" s="2">
        <f>'supply 2012-13'!G91*exempt!$C89</f>
        <v>0</v>
      </c>
      <c r="H91" s="2">
        <f>'supply 2012-13'!H91*exempt!$C89</f>
        <v>0</v>
      </c>
      <c r="I91" s="2">
        <f>'supply 2012-13'!I91*exempt!$C89</f>
        <v>0</v>
      </c>
      <c r="J91" s="2">
        <f>'supply 2012-13'!J91*exempt!$C89</f>
        <v>0</v>
      </c>
      <c r="K91" s="2">
        <f>'supply 2012-13'!K91*exempt!$C89</f>
        <v>0</v>
      </c>
      <c r="L91" s="2">
        <f>'supply 2012-13'!L91*exempt!$C89</f>
        <v>0</v>
      </c>
      <c r="M91" s="2">
        <f>'supply 2012-13'!M91*exempt!$C89</f>
        <v>0</v>
      </c>
      <c r="N91" s="2">
        <f>'supply 2012-13'!N91*exempt!$C89</f>
        <v>0</v>
      </c>
      <c r="O91" s="2">
        <f>'supply 2012-13'!O91*exempt!$C89</f>
        <v>0</v>
      </c>
      <c r="P91" s="2">
        <f>'supply 2012-13'!P91*exempt!$C89</f>
        <v>0</v>
      </c>
      <c r="Q91" s="2">
        <f>'supply 2012-13'!Q91*exempt!$C89</f>
        <v>0</v>
      </c>
      <c r="R91" s="2">
        <f>'supply 2012-13'!R91*exempt!$C89</f>
        <v>0</v>
      </c>
      <c r="S91" s="2">
        <f>'supply 2012-13'!S91*exempt!$C89</f>
        <v>0</v>
      </c>
      <c r="T91" s="2">
        <f>'supply 2012-13'!T91*exempt!$C89</f>
        <v>0</v>
      </c>
      <c r="U91" s="2">
        <f>'supply 2012-13'!U91*exempt!$C89</f>
        <v>0</v>
      </c>
      <c r="V91" s="2">
        <f>'supply 2012-13'!V91*exempt!$C89</f>
        <v>0</v>
      </c>
      <c r="W91" s="2">
        <f>'supply 2012-13'!W91*exempt!$C89</f>
        <v>0</v>
      </c>
      <c r="X91" s="2">
        <f>'supply 2012-13'!X91*exempt!$C89</f>
        <v>0</v>
      </c>
      <c r="Y91" s="2">
        <f>'supply 2012-13'!Y91*exempt!$C89</f>
        <v>0</v>
      </c>
      <c r="Z91" s="2">
        <f>'supply 2012-13'!Z91*exempt!$C89</f>
        <v>0</v>
      </c>
      <c r="AA91" s="2">
        <f>'supply 2012-13'!AA91*exempt!$C89</f>
        <v>0</v>
      </c>
      <c r="AB91" s="2">
        <f>'supply 2012-13'!AB91*exempt!$C89</f>
        <v>0</v>
      </c>
      <c r="AC91" s="2">
        <f>'supply 2012-13'!AC91*exempt!$C89</f>
        <v>0</v>
      </c>
      <c r="AD91" s="2">
        <f>'supply 2012-13'!AD91*exempt!$C89</f>
        <v>0</v>
      </c>
      <c r="AE91" s="2">
        <f>'supply 2012-13'!AE91*exempt!$C89</f>
        <v>0</v>
      </c>
      <c r="AF91" s="2">
        <f>'supply 2012-13'!AF91*exempt!$C89</f>
        <v>0</v>
      </c>
      <c r="AG91" s="2">
        <f>'supply 2012-13'!AG91*exempt!$C89</f>
        <v>0</v>
      </c>
      <c r="AH91" s="2">
        <f>'supply 2012-13'!AH91*exempt!$C89</f>
        <v>0</v>
      </c>
      <c r="AI91" s="2">
        <f>'supply 2012-13'!AI91*exempt!$C89</f>
        <v>0</v>
      </c>
      <c r="AJ91" s="2">
        <f>'supply 2012-13'!AJ91*exempt!$C89</f>
        <v>0</v>
      </c>
      <c r="AK91" s="2">
        <f>'supply 2012-13'!AK91*exempt!$C89</f>
        <v>0</v>
      </c>
      <c r="AL91" s="2">
        <f>'supply 2012-13'!AL91*exempt!$C89</f>
        <v>0</v>
      </c>
      <c r="AM91" s="2">
        <f>'supply 2012-13'!AM91*exempt!$C89</f>
        <v>0</v>
      </c>
      <c r="AN91" s="2">
        <f>'supply 2012-13'!AN91*exempt!$C89</f>
        <v>0</v>
      </c>
      <c r="AO91" s="2">
        <f>'supply 2012-13'!AO91*exempt!$C89</f>
        <v>0</v>
      </c>
      <c r="AP91" s="2">
        <f>'supply 2012-13'!AP91*exempt!$C89</f>
        <v>0</v>
      </c>
      <c r="AQ91" s="2">
        <f>'supply 2012-13'!AQ91*exempt!$C89</f>
        <v>0</v>
      </c>
      <c r="AR91" s="2">
        <f>'supply 2012-13'!AR91*exempt!$C89</f>
        <v>0</v>
      </c>
      <c r="AS91" s="2">
        <f>'supply 2012-13'!AS91*exempt!$C89</f>
        <v>0</v>
      </c>
      <c r="AT91" s="2">
        <f>'supply 2012-13'!AT91*exempt!$C89</f>
        <v>0</v>
      </c>
      <c r="AU91" s="2">
        <f>'supply 2012-13'!AU91*exempt!$C89</f>
        <v>0</v>
      </c>
      <c r="AV91" s="2">
        <f>'supply 2012-13'!AV91*exempt!$C89</f>
        <v>0</v>
      </c>
      <c r="AW91" s="2">
        <f>'supply 2012-13'!AW91*exempt!$C89</f>
        <v>0</v>
      </c>
      <c r="AX91" s="2">
        <f>'supply 2012-13'!AX91*exempt!$C89</f>
        <v>0</v>
      </c>
      <c r="AY91" s="2">
        <f>'supply 2012-13'!AY91*exempt!$C89</f>
        <v>0</v>
      </c>
      <c r="AZ91" s="2">
        <f>'supply 2012-13'!AZ91*exempt!$C89</f>
        <v>0</v>
      </c>
      <c r="BA91" s="2">
        <f>'supply 2012-13'!BA91*exempt!$C89</f>
        <v>0</v>
      </c>
      <c r="BB91" s="2">
        <f>'supply 2012-13'!BB91*exempt!$C89</f>
        <v>0</v>
      </c>
      <c r="BC91" s="2">
        <f>'supply 2012-13'!BC91*exempt!$C89</f>
        <v>0</v>
      </c>
      <c r="BD91" s="2">
        <f>'supply 2012-13'!BD91*exempt!$C89</f>
        <v>0</v>
      </c>
      <c r="BE91" s="2">
        <f>'supply 2012-13'!BE91*exempt!$C89</f>
        <v>0</v>
      </c>
      <c r="BF91" s="2">
        <f>'supply 2012-13'!BF91*exempt!$C89</f>
        <v>0</v>
      </c>
      <c r="BG91" s="2">
        <f>'supply 2012-13'!BG91*exempt!$C89</f>
        <v>0</v>
      </c>
      <c r="BH91" s="2">
        <f>'supply 2012-13'!BH91*exempt!$C89</f>
        <v>0</v>
      </c>
      <c r="BI91" s="2">
        <f>'supply 2012-13'!BI91*exempt!$C89</f>
        <v>0</v>
      </c>
      <c r="BJ91" s="2">
        <f>'supply 2012-13'!BJ91*exempt!$C89</f>
        <v>0</v>
      </c>
      <c r="BK91" s="2">
        <f>'supply 2012-13'!BK91*exempt!$C89</f>
        <v>0</v>
      </c>
      <c r="BL91" s="2">
        <f>'supply 2012-13'!BL91*exempt!$C89</f>
        <v>0</v>
      </c>
      <c r="BM91" s="2">
        <f>'supply 2012-13'!BM91*exempt!$C89</f>
        <v>0</v>
      </c>
      <c r="BN91" s="2">
        <f>'supply 2012-13'!BN91*exempt!$C89</f>
        <v>0</v>
      </c>
      <c r="BO91" s="2">
        <f>'supply 2012-13'!BO91*exempt!$C89</f>
        <v>0</v>
      </c>
      <c r="BP91" s="2">
        <f>'supply 2012-13'!BP91*exempt!$C89</f>
        <v>0</v>
      </c>
      <c r="BQ91" s="2">
        <f t="shared" si="6"/>
        <v>0</v>
      </c>
      <c r="BR91" s="2">
        <v>67292.390995772264</v>
      </c>
      <c r="BS91" s="2">
        <f t="shared" si="7"/>
        <v>67292.390995772264</v>
      </c>
      <c r="BT91" s="2">
        <v>475690.02999999991</v>
      </c>
      <c r="BV91" s="2">
        <f t="shared" si="8"/>
        <v>475690.02999999991</v>
      </c>
      <c r="BW91" s="2">
        <v>64406.943807769996</v>
      </c>
      <c r="BX91" s="2">
        <f t="shared" si="9"/>
        <v>540096.97380776994</v>
      </c>
      <c r="BY91" s="2">
        <f t="shared" si="10"/>
        <v>607389.36480354215</v>
      </c>
      <c r="BZ91" s="2">
        <v>961833.77655214304</v>
      </c>
      <c r="CA91" s="2">
        <f t="shared" si="11"/>
        <v>1569223.1413556852</v>
      </c>
    </row>
    <row r="92" spans="1:79" s="2" customFormat="1" x14ac:dyDescent="0.35">
      <c r="A92" s="19">
        <v>89</v>
      </c>
      <c r="B92" s="19" t="s">
        <v>167</v>
      </c>
      <c r="C92" s="2">
        <f>'supply 2012-13'!C92*exempt!$C90</f>
        <v>0</v>
      </c>
      <c r="D92" s="2">
        <f>'supply 2012-13'!D92*exempt!$C90</f>
        <v>0</v>
      </c>
      <c r="E92" s="2">
        <f>'supply 2012-13'!E92*exempt!$C90</f>
        <v>0</v>
      </c>
      <c r="F92" s="2">
        <f>'supply 2012-13'!F92*exempt!$C90</f>
        <v>0</v>
      </c>
      <c r="G92" s="2">
        <f>'supply 2012-13'!G92*exempt!$C90</f>
        <v>0</v>
      </c>
      <c r="H92" s="2">
        <f>'supply 2012-13'!H92*exempt!$C90</f>
        <v>0</v>
      </c>
      <c r="I92" s="2">
        <f>'supply 2012-13'!I92*exempt!$C90</f>
        <v>0</v>
      </c>
      <c r="J92" s="2">
        <f>'supply 2012-13'!J92*exempt!$C90</f>
        <v>0</v>
      </c>
      <c r="K92" s="2">
        <f>'supply 2012-13'!K92*exempt!$C90</f>
        <v>0</v>
      </c>
      <c r="L92" s="2">
        <f>'supply 2012-13'!L92*exempt!$C90</f>
        <v>0</v>
      </c>
      <c r="M92" s="2">
        <f>'supply 2012-13'!M92*exempt!$C90</f>
        <v>0</v>
      </c>
      <c r="N92" s="2">
        <f>'supply 2012-13'!N92*exempt!$C90</f>
        <v>0</v>
      </c>
      <c r="O92" s="2">
        <f>'supply 2012-13'!O92*exempt!$C90</f>
        <v>0</v>
      </c>
      <c r="P92" s="2">
        <f>'supply 2012-13'!P92*exempt!$C90</f>
        <v>0</v>
      </c>
      <c r="Q92" s="2">
        <f>'supply 2012-13'!Q92*exempt!$C90</f>
        <v>0</v>
      </c>
      <c r="R92" s="2">
        <f>'supply 2012-13'!R92*exempt!$C90</f>
        <v>0</v>
      </c>
      <c r="S92" s="2">
        <f>'supply 2012-13'!S92*exempt!$C90</f>
        <v>0</v>
      </c>
      <c r="T92" s="2">
        <f>'supply 2012-13'!T92*exempt!$C90</f>
        <v>0</v>
      </c>
      <c r="U92" s="2">
        <f>'supply 2012-13'!U92*exempt!$C90</f>
        <v>0</v>
      </c>
      <c r="V92" s="2">
        <f>'supply 2012-13'!V92*exempt!$C90</f>
        <v>0</v>
      </c>
      <c r="W92" s="2">
        <f>'supply 2012-13'!W92*exempt!$C90</f>
        <v>0</v>
      </c>
      <c r="X92" s="2">
        <f>'supply 2012-13'!X92*exempt!$C90</f>
        <v>0</v>
      </c>
      <c r="Y92" s="2">
        <f>'supply 2012-13'!Y92*exempt!$C90</f>
        <v>0</v>
      </c>
      <c r="Z92" s="2">
        <f>'supply 2012-13'!Z92*exempt!$C90</f>
        <v>0</v>
      </c>
      <c r="AA92" s="2">
        <f>'supply 2012-13'!AA92*exempt!$C90</f>
        <v>0</v>
      </c>
      <c r="AB92" s="2">
        <f>'supply 2012-13'!AB92*exempt!$C90</f>
        <v>0</v>
      </c>
      <c r="AC92" s="2">
        <f>'supply 2012-13'!AC92*exempt!$C90</f>
        <v>0</v>
      </c>
      <c r="AD92" s="2">
        <f>'supply 2012-13'!AD92*exempt!$C90</f>
        <v>0</v>
      </c>
      <c r="AE92" s="2">
        <f>'supply 2012-13'!AE92*exempt!$C90</f>
        <v>0</v>
      </c>
      <c r="AF92" s="2">
        <f>'supply 2012-13'!AF92*exempt!$C90</f>
        <v>0</v>
      </c>
      <c r="AG92" s="2">
        <f>'supply 2012-13'!AG92*exempt!$C90</f>
        <v>0</v>
      </c>
      <c r="AH92" s="2">
        <f>'supply 2012-13'!AH92*exempt!$C90</f>
        <v>0</v>
      </c>
      <c r="AI92" s="2">
        <f>'supply 2012-13'!AI92*exempt!$C90</f>
        <v>0</v>
      </c>
      <c r="AJ92" s="2">
        <f>'supply 2012-13'!AJ92*exempt!$C90</f>
        <v>0</v>
      </c>
      <c r="AK92" s="2">
        <f>'supply 2012-13'!AK92*exempt!$C90</f>
        <v>0</v>
      </c>
      <c r="AL92" s="2">
        <f>'supply 2012-13'!AL92*exempt!$C90</f>
        <v>0</v>
      </c>
      <c r="AM92" s="2">
        <f>'supply 2012-13'!AM92*exempt!$C90</f>
        <v>0</v>
      </c>
      <c r="AN92" s="2">
        <f>'supply 2012-13'!AN92*exempt!$C90</f>
        <v>0</v>
      </c>
      <c r="AO92" s="2">
        <f>'supply 2012-13'!AO92*exempt!$C90</f>
        <v>0</v>
      </c>
      <c r="AP92" s="2">
        <f>'supply 2012-13'!AP92*exempt!$C90</f>
        <v>0</v>
      </c>
      <c r="AQ92" s="2">
        <f>'supply 2012-13'!AQ92*exempt!$C90</f>
        <v>0</v>
      </c>
      <c r="AR92" s="2">
        <f>'supply 2012-13'!AR92*exempt!$C90</f>
        <v>0</v>
      </c>
      <c r="AS92" s="2">
        <f>'supply 2012-13'!AS92*exempt!$C90</f>
        <v>0</v>
      </c>
      <c r="AT92" s="2">
        <f>'supply 2012-13'!AT92*exempt!$C90</f>
        <v>0</v>
      </c>
      <c r="AU92" s="2">
        <f>'supply 2012-13'!AU92*exempt!$C90</f>
        <v>0</v>
      </c>
      <c r="AV92" s="2">
        <f>'supply 2012-13'!AV92*exempt!$C90</f>
        <v>0</v>
      </c>
      <c r="AW92" s="2">
        <f>'supply 2012-13'!AW92*exempt!$C90</f>
        <v>0</v>
      </c>
      <c r="AX92" s="2">
        <f>'supply 2012-13'!AX92*exempt!$C90</f>
        <v>0</v>
      </c>
      <c r="AY92" s="2">
        <f>'supply 2012-13'!AY92*exempt!$C90</f>
        <v>0</v>
      </c>
      <c r="AZ92" s="2">
        <f>'supply 2012-13'!AZ92*exempt!$C90</f>
        <v>0</v>
      </c>
      <c r="BA92" s="2">
        <f>'supply 2012-13'!BA92*exempt!$C90</f>
        <v>0</v>
      </c>
      <c r="BB92" s="2">
        <f>'supply 2012-13'!BB92*exempt!$C90</f>
        <v>0</v>
      </c>
      <c r="BC92" s="2">
        <f>'supply 2012-13'!BC92*exempt!$C90</f>
        <v>0</v>
      </c>
      <c r="BD92" s="2">
        <f>'supply 2012-13'!BD92*exempt!$C90</f>
        <v>0</v>
      </c>
      <c r="BE92" s="2">
        <f>'supply 2012-13'!BE92*exempt!$C90</f>
        <v>0</v>
      </c>
      <c r="BF92" s="2">
        <f>'supply 2012-13'!BF92*exempt!$C90</f>
        <v>0</v>
      </c>
      <c r="BG92" s="2">
        <f>'supply 2012-13'!BG92*exempt!$C90</f>
        <v>0</v>
      </c>
      <c r="BH92" s="2">
        <f>'supply 2012-13'!BH92*exempt!$C90</f>
        <v>0</v>
      </c>
      <c r="BI92" s="2">
        <f>'supply 2012-13'!BI92*exempt!$C90</f>
        <v>0</v>
      </c>
      <c r="BJ92" s="2">
        <f>'supply 2012-13'!BJ92*exempt!$C90</f>
        <v>0</v>
      </c>
      <c r="BK92" s="2">
        <f>'supply 2012-13'!BK92*exempt!$C90</f>
        <v>0</v>
      </c>
      <c r="BL92" s="2">
        <f>'supply 2012-13'!BL92*exempt!$C90</f>
        <v>0</v>
      </c>
      <c r="BM92" s="2">
        <f>'supply 2012-13'!BM92*exempt!$C90</f>
        <v>0</v>
      </c>
      <c r="BN92" s="2">
        <f>'supply 2012-13'!BN92*exempt!$C90</f>
        <v>0</v>
      </c>
      <c r="BO92" s="2">
        <f>'supply 2012-13'!BO92*exempt!$C90</f>
        <v>0</v>
      </c>
      <c r="BP92" s="2">
        <f>'supply 2012-13'!BP92*exempt!$C90</f>
        <v>0</v>
      </c>
      <c r="BQ92" s="2">
        <f t="shared" si="6"/>
        <v>0</v>
      </c>
      <c r="BR92" s="2">
        <v>2468470.4953589337</v>
      </c>
      <c r="BS92" s="2">
        <f t="shared" si="7"/>
        <v>2468470.4953589337</v>
      </c>
      <c r="BT92" s="2">
        <v>1604820.7099999981</v>
      </c>
      <c r="BV92" s="2">
        <f t="shared" si="8"/>
        <v>1604820.7099999981</v>
      </c>
      <c r="BW92" s="2">
        <v>398199.61550588685</v>
      </c>
      <c r="BX92" s="2">
        <f t="shared" si="9"/>
        <v>2003020.3255058848</v>
      </c>
      <c r="BY92" s="2">
        <f t="shared" si="10"/>
        <v>4471490.820864819</v>
      </c>
      <c r="BZ92" s="2">
        <v>2005007.3225106488</v>
      </c>
      <c r="CA92" s="2">
        <f t="shared" si="11"/>
        <v>6476498.1433754675</v>
      </c>
    </row>
    <row r="93" spans="1:79" s="2" customFormat="1" x14ac:dyDescent="0.35">
      <c r="A93" s="19">
        <v>90</v>
      </c>
      <c r="B93" s="19" t="s">
        <v>168</v>
      </c>
      <c r="C93" s="2">
        <f>'supply 2012-13'!C93*exempt!$C91</f>
        <v>0</v>
      </c>
      <c r="D93" s="2">
        <f>'supply 2012-13'!D93*exempt!$C91</f>
        <v>0</v>
      </c>
      <c r="E93" s="2">
        <f>'supply 2012-13'!E93*exempt!$C91</f>
        <v>0</v>
      </c>
      <c r="F93" s="2">
        <f>'supply 2012-13'!F93*exempt!$C91</f>
        <v>0</v>
      </c>
      <c r="G93" s="2">
        <f>'supply 2012-13'!G93*exempt!$C91</f>
        <v>0</v>
      </c>
      <c r="H93" s="2">
        <f>'supply 2012-13'!H93*exempt!$C91</f>
        <v>0</v>
      </c>
      <c r="I93" s="2">
        <f>'supply 2012-13'!I93*exempt!$C91</f>
        <v>0</v>
      </c>
      <c r="J93" s="2">
        <f>'supply 2012-13'!J93*exempt!$C91</f>
        <v>0</v>
      </c>
      <c r="K93" s="2">
        <f>'supply 2012-13'!K93*exempt!$C91</f>
        <v>0</v>
      </c>
      <c r="L93" s="2">
        <f>'supply 2012-13'!L93*exempt!$C91</f>
        <v>0</v>
      </c>
      <c r="M93" s="2">
        <f>'supply 2012-13'!M93*exempt!$C91</f>
        <v>0</v>
      </c>
      <c r="N93" s="2">
        <f>'supply 2012-13'!N93*exempt!$C91</f>
        <v>0</v>
      </c>
      <c r="O93" s="2">
        <f>'supply 2012-13'!O93*exempt!$C91</f>
        <v>0</v>
      </c>
      <c r="P93" s="2">
        <f>'supply 2012-13'!P93*exempt!$C91</f>
        <v>0</v>
      </c>
      <c r="Q93" s="2">
        <f>'supply 2012-13'!Q93*exempt!$C91</f>
        <v>0</v>
      </c>
      <c r="R93" s="2">
        <f>'supply 2012-13'!R93*exempt!$C91</f>
        <v>0</v>
      </c>
      <c r="S93" s="2">
        <f>'supply 2012-13'!S93*exempt!$C91</f>
        <v>0</v>
      </c>
      <c r="T93" s="2">
        <f>'supply 2012-13'!T93*exempt!$C91</f>
        <v>0</v>
      </c>
      <c r="U93" s="2">
        <f>'supply 2012-13'!U93*exempt!$C91</f>
        <v>0</v>
      </c>
      <c r="V93" s="2">
        <f>'supply 2012-13'!V93*exempt!$C91</f>
        <v>0</v>
      </c>
      <c r="W93" s="2">
        <f>'supply 2012-13'!W93*exempt!$C91</f>
        <v>0</v>
      </c>
      <c r="X93" s="2">
        <f>'supply 2012-13'!X93*exempt!$C91</f>
        <v>0</v>
      </c>
      <c r="Y93" s="2">
        <f>'supply 2012-13'!Y93*exempt!$C91</f>
        <v>0</v>
      </c>
      <c r="Z93" s="2">
        <f>'supply 2012-13'!Z93*exempt!$C91</f>
        <v>0</v>
      </c>
      <c r="AA93" s="2">
        <f>'supply 2012-13'!AA93*exempt!$C91</f>
        <v>0</v>
      </c>
      <c r="AB93" s="2">
        <f>'supply 2012-13'!AB93*exempt!$C91</f>
        <v>0</v>
      </c>
      <c r="AC93" s="2">
        <f>'supply 2012-13'!AC93*exempt!$C91</f>
        <v>0</v>
      </c>
      <c r="AD93" s="2">
        <f>'supply 2012-13'!AD93*exempt!$C91</f>
        <v>0</v>
      </c>
      <c r="AE93" s="2">
        <f>'supply 2012-13'!AE93*exempt!$C91</f>
        <v>0</v>
      </c>
      <c r="AF93" s="2">
        <f>'supply 2012-13'!AF93*exempt!$C91</f>
        <v>0</v>
      </c>
      <c r="AG93" s="2">
        <f>'supply 2012-13'!AG93*exempt!$C91</f>
        <v>0</v>
      </c>
      <c r="AH93" s="2">
        <f>'supply 2012-13'!AH93*exempt!$C91</f>
        <v>0</v>
      </c>
      <c r="AI93" s="2">
        <f>'supply 2012-13'!AI93*exempt!$C91</f>
        <v>0</v>
      </c>
      <c r="AJ93" s="2">
        <f>'supply 2012-13'!AJ93*exempt!$C91</f>
        <v>0</v>
      </c>
      <c r="AK93" s="2">
        <f>'supply 2012-13'!AK93*exempt!$C91</f>
        <v>0</v>
      </c>
      <c r="AL93" s="2">
        <f>'supply 2012-13'!AL93*exempt!$C91</f>
        <v>0</v>
      </c>
      <c r="AM93" s="2">
        <f>'supply 2012-13'!AM93*exempt!$C91</f>
        <v>0</v>
      </c>
      <c r="AN93" s="2">
        <f>'supply 2012-13'!AN93*exempt!$C91</f>
        <v>0</v>
      </c>
      <c r="AO93" s="2">
        <f>'supply 2012-13'!AO93*exempt!$C91</f>
        <v>0</v>
      </c>
      <c r="AP93" s="2">
        <f>'supply 2012-13'!AP93*exempt!$C91</f>
        <v>0</v>
      </c>
      <c r="AQ93" s="2">
        <f>'supply 2012-13'!AQ93*exempt!$C91</f>
        <v>0</v>
      </c>
      <c r="AR93" s="2">
        <f>'supply 2012-13'!AR93*exempt!$C91</f>
        <v>0</v>
      </c>
      <c r="AS93" s="2">
        <f>'supply 2012-13'!AS93*exempt!$C91</f>
        <v>0</v>
      </c>
      <c r="AT93" s="2">
        <f>'supply 2012-13'!AT93*exempt!$C91</f>
        <v>0</v>
      </c>
      <c r="AU93" s="2">
        <f>'supply 2012-13'!AU93*exempt!$C91</f>
        <v>0</v>
      </c>
      <c r="AV93" s="2">
        <f>'supply 2012-13'!AV93*exempt!$C91</f>
        <v>0</v>
      </c>
      <c r="AW93" s="2">
        <f>'supply 2012-13'!AW93*exempt!$C91</f>
        <v>0</v>
      </c>
      <c r="AX93" s="2">
        <f>'supply 2012-13'!AX93*exempt!$C91</f>
        <v>0</v>
      </c>
      <c r="AY93" s="2">
        <f>'supply 2012-13'!AY93*exempt!$C91</f>
        <v>0</v>
      </c>
      <c r="AZ93" s="2">
        <f>'supply 2012-13'!AZ93*exempt!$C91</f>
        <v>0</v>
      </c>
      <c r="BA93" s="2">
        <f>'supply 2012-13'!BA93*exempt!$C91</f>
        <v>0</v>
      </c>
      <c r="BB93" s="2">
        <f>'supply 2012-13'!BB93*exempt!$C91</f>
        <v>0</v>
      </c>
      <c r="BC93" s="2">
        <f>'supply 2012-13'!BC93*exempt!$C91</f>
        <v>0</v>
      </c>
      <c r="BD93" s="2">
        <f>'supply 2012-13'!BD93*exempt!$C91</f>
        <v>0</v>
      </c>
      <c r="BE93" s="2">
        <f>'supply 2012-13'!BE93*exempt!$C91</f>
        <v>0</v>
      </c>
      <c r="BF93" s="2">
        <f>'supply 2012-13'!BF93*exempt!$C91</f>
        <v>0</v>
      </c>
      <c r="BG93" s="2">
        <f>'supply 2012-13'!BG93*exempt!$C91</f>
        <v>0</v>
      </c>
      <c r="BH93" s="2">
        <f>'supply 2012-13'!BH93*exempt!$C91</f>
        <v>0</v>
      </c>
      <c r="BI93" s="2">
        <f>'supply 2012-13'!BI93*exempt!$C91</f>
        <v>0</v>
      </c>
      <c r="BJ93" s="2">
        <f>'supply 2012-13'!BJ93*exempt!$C91</f>
        <v>0</v>
      </c>
      <c r="BK93" s="2">
        <f>'supply 2012-13'!BK93*exempt!$C91</f>
        <v>0</v>
      </c>
      <c r="BL93" s="2">
        <f>'supply 2012-13'!BL93*exempt!$C91</f>
        <v>0</v>
      </c>
      <c r="BM93" s="2">
        <f>'supply 2012-13'!BM93*exempt!$C91</f>
        <v>0</v>
      </c>
      <c r="BN93" s="2">
        <f>'supply 2012-13'!BN93*exempt!$C91</f>
        <v>0</v>
      </c>
      <c r="BO93" s="2">
        <f>'supply 2012-13'!BO93*exempt!$C91</f>
        <v>0</v>
      </c>
      <c r="BP93" s="2">
        <f>'supply 2012-13'!BP93*exempt!$C91</f>
        <v>0</v>
      </c>
      <c r="BQ93" s="2">
        <f t="shared" si="6"/>
        <v>0</v>
      </c>
      <c r="BR93" s="2">
        <v>128143.06744235495</v>
      </c>
      <c r="BS93" s="2">
        <f t="shared" si="7"/>
        <v>128143.06744235495</v>
      </c>
      <c r="BT93" s="2">
        <v>115037.73000000001</v>
      </c>
      <c r="BV93" s="2">
        <f t="shared" si="8"/>
        <v>115037.73000000001</v>
      </c>
      <c r="BW93" s="2">
        <v>130395.54446815832</v>
      </c>
      <c r="BX93" s="2">
        <f t="shared" si="9"/>
        <v>245433.27446815831</v>
      </c>
      <c r="BY93" s="2">
        <f t="shared" si="10"/>
        <v>373576.34191051323</v>
      </c>
      <c r="BZ93" s="2">
        <v>858671.25146680535</v>
      </c>
      <c r="CA93" s="2">
        <f t="shared" si="11"/>
        <v>1232247.5933773187</v>
      </c>
    </row>
    <row r="94" spans="1:79" s="2" customFormat="1" x14ac:dyDescent="0.35">
      <c r="A94" s="19">
        <v>91</v>
      </c>
      <c r="B94" s="19" t="s">
        <v>169</v>
      </c>
      <c r="C94" s="2">
        <f>'supply 2012-13'!C94*exempt!$C92</f>
        <v>0</v>
      </c>
      <c r="D94" s="2">
        <f>'supply 2012-13'!D94*exempt!$C92</f>
        <v>0</v>
      </c>
      <c r="E94" s="2">
        <f>'supply 2012-13'!E94*exempt!$C92</f>
        <v>0</v>
      </c>
      <c r="F94" s="2">
        <f>'supply 2012-13'!F94*exempt!$C92</f>
        <v>0</v>
      </c>
      <c r="G94" s="2">
        <f>'supply 2012-13'!G94*exempt!$C92</f>
        <v>0</v>
      </c>
      <c r="H94" s="2">
        <f>'supply 2012-13'!H94*exempt!$C92</f>
        <v>0</v>
      </c>
      <c r="I94" s="2">
        <f>'supply 2012-13'!I94*exempt!$C92</f>
        <v>0</v>
      </c>
      <c r="J94" s="2">
        <f>'supply 2012-13'!J94*exempt!$C92</f>
        <v>0</v>
      </c>
      <c r="K94" s="2">
        <f>'supply 2012-13'!K94*exempt!$C92</f>
        <v>0</v>
      </c>
      <c r="L94" s="2">
        <f>'supply 2012-13'!L94*exempt!$C92</f>
        <v>0</v>
      </c>
      <c r="M94" s="2">
        <f>'supply 2012-13'!M94*exempt!$C92</f>
        <v>0</v>
      </c>
      <c r="N94" s="2">
        <f>'supply 2012-13'!N94*exempt!$C92</f>
        <v>0</v>
      </c>
      <c r="O94" s="2">
        <f>'supply 2012-13'!O94*exempt!$C92</f>
        <v>0</v>
      </c>
      <c r="P94" s="2">
        <f>'supply 2012-13'!P94*exempt!$C92</f>
        <v>0</v>
      </c>
      <c r="Q94" s="2">
        <f>'supply 2012-13'!Q94*exempt!$C92</f>
        <v>0</v>
      </c>
      <c r="R94" s="2">
        <f>'supply 2012-13'!R94*exempt!$C92</f>
        <v>0</v>
      </c>
      <c r="S94" s="2">
        <f>'supply 2012-13'!S94*exempt!$C92</f>
        <v>0</v>
      </c>
      <c r="T94" s="2">
        <f>'supply 2012-13'!T94*exempt!$C92</f>
        <v>0</v>
      </c>
      <c r="U94" s="2">
        <f>'supply 2012-13'!U94*exempt!$C92</f>
        <v>0</v>
      </c>
      <c r="V94" s="2">
        <f>'supply 2012-13'!V94*exempt!$C92</f>
        <v>0</v>
      </c>
      <c r="W94" s="2">
        <f>'supply 2012-13'!W94*exempt!$C92</f>
        <v>0</v>
      </c>
      <c r="X94" s="2">
        <f>'supply 2012-13'!X94*exempt!$C92</f>
        <v>0</v>
      </c>
      <c r="Y94" s="2">
        <f>'supply 2012-13'!Y94*exempt!$C92</f>
        <v>0</v>
      </c>
      <c r="Z94" s="2">
        <f>'supply 2012-13'!Z94*exempt!$C92</f>
        <v>0</v>
      </c>
      <c r="AA94" s="2">
        <f>'supply 2012-13'!AA94*exempt!$C92</f>
        <v>0</v>
      </c>
      <c r="AB94" s="2">
        <f>'supply 2012-13'!AB94*exempt!$C92</f>
        <v>0</v>
      </c>
      <c r="AC94" s="2">
        <f>'supply 2012-13'!AC94*exempt!$C92</f>
        <v>0</v>
      </c>
      <c r="AD94" s="2">
        <f>'supply 2012-13'!AD94*exempt!$C92</f>
        <v>0</v>
      </c>
      <c r="AE94" s="2">
        <f>'supply 2012-13'!AE94*exempt!$C92</f>
        <v>0</v>
      </c>
      <c r="AF94" s="2">
        <f>'supply 2012-13'!AF94*exempt!$C92</f>
        <v>0</v>
      </c>
      <c r="AG94" s="2">
        <f>'supply 2012-13'!AG94*exempt!$C92</f>
        <v>0</v>
      </c>
      <c r="AH94" s="2">
        <f>'supply 2012-13'!AH94*exempt!$C92</f>
        <v>0</v>
      </c>
      <c r="AI94" s="2">
        <f>'supply 2012-13'!AI94*exempt!$C92</f>
        <v>0</v>
      </c>
      <c r="AJ94" s="2">
        <f>'supply 2012-13'!AJ94*exempt!$C92</f>
        <v>0</v>
      </c>
      <c r="AK94" s="2">
        <f>'supply 2012-13'!AK94*exempt!$C92</f>
        <v>0</v>
      </c>
      <c r="AL94" s="2">
        <f>'supply 2012-13'!AL94*exempt!$C92</f>
        <v>0</v>
      </c>
      <c r="AM94" s="2">
        <f>'supply 2012-13'!AM94*exempt!$C92</f>
        <v>0</v>
      </c>
      <c r="AN94" s="2">
        <f>'supply 2012-13'!AN94*exempt!$C92</f>
        <v>0</v>
      </c>
      <c r="AO94" s="2">
        <f>'supply 2012-13'!AO94*exempt!$C92</f>
        <v>0</v>
      </c>
      <c r="AP94" s="2">
        <f>'supply 2012-13'!AP94*exempt!$C92</f>
        <v>0</v>
      </c>
      <c r="AQ94" s="2">
        <f>'supply 2012-13'!AQ94*exempt!$C92</f>
        <v>0</v>
      </c>
      <c r="AR94" s="2">
        <f>'supply 2012-13'!AR94*exempt!$C92</f>
        <v>0</v>
      </c>
      <c r="AS94" s="2">
        <f>'supply 2012-13'!AS94*exempt!$C92</f>
        <v>0</v>
      </c>
      <c r="AT94" s="2">
        <f>'supply 2012-13'!AT94*exempt!$C92</f>
        <v>0</v>
      </c>
      <c r="AU94" s="2">
        <f>'supply 2012-13'!AU94*exempt!$C92</f>
        <v>0</v>
      </c>
      <c r="AV94" s="2">
        <f>'supply 2012-13'!AV94*exempt!$C92</f>
        <v>0</v>
      </c>
      <c r="AW94" s="2">
        <f>'supply 2012-13'!AW94*exempt!$C92</f>
        <v>0</v>
      </c>
      <c r="AX94" s="2">
        <f>'supply 2012-13'!AX94*exempt!$C92</f>
        <v>0</v>
      </c>
      <c r="AY94" s="2">
        <f>'supply 2012-13'!AY94*exempt!$C92</f>
        <v>0</v>
      </c>
      <c r="AZ94" s="2">
        <f>'supply 2012-13'!AZ94*exempt!$C92</f>
        <v>0</v>
      </c>
      <c r="BA94" s="2">
        <f>'supply 2012-13'!BA94*exempt!$C92</f>
        <v>0</v>
      </c>
      <c r="BB94" s="2">
        <f>'supply 2012-13'!BB94*exempt!$C92</f>
        <v>0</v>
      </c>
      <c r="BC94" s="2">
        <f>'supply 2012-13'!BC94*exempt!$C92</f>
        <v>0</v>
      </c>
      <c r="BD94" s="2">
        <f>'supply 2012-13'!BD94*exempt!$C92</f>
        <v>0</v>
      </c>
      <c r="BE94" s="2">
        <f>'supply 2012-13'!BE94*exempt!$C92</f>
        <v>0</v>
      </c>
      <c r="BF94" s="2">
        <f>'supply 2012-13'!BF94*exempt!$C92</f>
        <v>0</v>
      </c>
      <c r="BG94" s="2">
        <f>'supply 2012-13'!BG94*exempt!$C92</f>
        <v>0</v>
      </c>
      <c r="BH94" s="2">
        <f>'supply 2012-13'!BH94*exempt!$C92</f>
        <v>0</v>
      </c>
      <c r="BI94" s="2">
        <f>'supply 2012-13'!BI94*exempt!$C92</f>
        <v>0</v>
      </c>
      <c r="BJ94" s="2">
        <f>'supply 2012-13'!BJ94*exempt!$C92</f>
        <v>0</v>
      </c>
      <c r="BK94" s="2">
        <f>'supply 2012-13'!BK94*exempt!$C92</f>
        <v>0</v>
      </c>
      <c r="BL94" s="2">
        <f>'supply 2012-13'!BL94*exempt!$C92</f>
        <v>0</v>
      </c>
      <c r="BM94" s="2">
        <f>'supply 2012-13'!BM94*exempt!$C92</f>
        <v>0</v>
      </c>
      <c r="BN94" s="2">
        <f>'supply 2012-13'!BN94*exempt!$C92</f>
        <v>0</v>
      </c>
      <c r="BO94" s="2">
        <f>'supply 2012-13'!BO94*exempt!$C92</f>
        <v>0</v>
      </c>
      <c r="BP94" s="2">
        <f>'supply 2012-13'!BP94*exempt!$C92</f>
        <v>0</v>
      </c>
      <c r="BQ94" s="2">
        <f t="shared" si="6"/>
        <v>0</v>
      </c>
      <c r="BR94" s="2">
        <v>49238.55704712397</v>
      </c>
      <c r="BS94" s="2">
        <f t="shared" si="7"/>
        <v>49238.55704712397</v>
      </c>
      <c r="BT94" s="2">
        <v>2172705.7000000002</v>
      </c>
      <c r="BV94" s="2">
        <f t="shared" si="8"/>
        <v>2172705.7000000002</v>
      </c>
      <c r="BW94" s="2">
        <v>457767.93648647901</v>
      </c>
      <c r="BX94" s="2">
        <f t="shared" si="9"/>
        <v>2630473.6364864791</v>
      </c>
      <c r="BY94" s="2">
        <f t="shared" si="10"/>
        <v>2679712.1935336031</v>
      </c>
      <c r="BZ94" s="2">
        <v>169267.72377917016</v>
      </c>
      <c r="CA94" s="2">
        <f t="shared" si="11"/>
        <v>2848979.9173127734</v>
      </c>
    </row>
    <row r="95" spans="1:79" s="2" customFormat="1" x14ac:dyDescent="0.35">
      <c r="A95" s="19">
        <v>92</v>
      </c>
      <c r="B95" s="19" t="s">
        <v>170</v>
      </c>
      <c r="C95" s="2">
        <f>'supply 2012-13'!C95*exempt!$C93</f>
        <v>0</v>
      </c>
      <c r="D95" s="2">
        <f>'supply 2012-13'!D95*exempt!$C93</f>
        <v>0</v>
      </c>
      <c r="E95" s="2">
        <f>'supply 2012-13'!E95*exempt!$C93</f>
        <v>0</v>
      </c>
      <c r="F95" s="2">
        <f>'supply 2012-13'!F95*exempt!$C93</f>
        <v>0</v>
      </c>
      <c r="G95" s="2">
        <f>'supply 2012-13'!G95*exempt!$C93</f>
        <v>0</v>
      </c>
      <c r="H95" s="2">
        <f>'supply 2012-13'!H95*exempt!$C93</f>
        <v>0</v>
      </c>
      <c r="I95" s="2">
        <f>'supply 2012-13'!I95*exempt!$C93</f>
        <v>0</v>
      </c>
      <c r="J95" s="2">
        <f>'supply 2012-13'!J95*exempt!$C93</f>
        <v>0</v>
      </c>
      <c r="K95" s="2">
        <f>'supply 2012-13'!K95*exempt!$C93</f>
        <v>0</v>
      </c>
      <c r="L95" s="2">
        <f>'supply 2012-13'!L95*exempt!$C93</f>
        <v>0</v>
      </c>
      <c r="M95" s="2">
        <f>'supply 2012-13'!M95*exempt!$C93</f>
        <v>0</v>
      </c>
      <c r="N95" s="2">
        <f>'supply 2012-13'!N95*exempt!$C93</f>
        <v>0</v>
      </c>
      <c r="O95" s="2">
        <f>'supply 2012-13'!O95*exempt!$C93</f>
        <v>0</v>
      </c>
      <c r="P95" s="2">
        <f>'supply 2012-13'!P95*exempt!$C93</f>
        <v>0</v>
      </c>
      <c r="Q95" s="2">
        <f>'supply 2012-13'!Q95*exempt!$C93</f>
        <v>0</v>
      </c>
      <c r="R95" s="2">
        <f>'supply 2012-13'!R95*exempt!$C93</f>
        <v>0</v>
      </c>
      <c r="S95" s="2">
        <f>'supply 2012-13'!S95*exempt!$C93</f>
        <v>0</v>
      </c>
      <c r="T95" s="2">
        <f>'supply 2012-13'!T95*exempt!$C93</f>
        <v>0</v>
      </c>
      <c r="U95" s="2">
        <f>'supply 2012-13'!U95*exempt!$C93</f>
        <v>0</v>
      </c>
      <c r="V95" s="2">
        <f>'supply 2012-13'!V95*exempt!$C93</f>
        <v>0</v>
      </c>
      <c r="W95" s="2">
        <f>'supply 2012-13'!W95*exempt!$C93</f>
        <v>0</v>
      </c>
      <c r="X95" s="2">
        <f>'supply 2012-13'!X95*exempt!$C93</f>
        <v>0</v>
      </c>
      <c r="Y95" s="2">
        <f>'supply 2012-13'!Y95*exempt!$C93</f>
        <v>0</v>
      </c>
      <c r="Z95" s="2">
        <f>'supply 2012-13'!Z95*exempt!$C93</f>
        <v>0</v>
      </c>
      <c r="AA95" s="2">
        <f>'supply 2012-13'!AA95*exempt!$C93</f>
        <v>0</v>
      </c>
      <c r="AB95" s="2">
        <f>'supply 2012-13'!AB95*exempt!$C93</f>
        <v>0</v>
      </c>
      <c r="AC95" s="2">
        <f>'supply 2012-13'!AC95*exempt!$C93</f>
        <v>0</v>
      </c>
      <c r="AD95" s="2">
        <f>'supply 2012-13'!AD95*exempt!$C93</f>
        <v>0</v>
      </c>
      <c r="AE95" s="2">
        <f>'supply 2012-13'!AE95*exempt!$C93</f>
        <v>0</v>
      </c>
      <c r="AF95" s="2">
        <f>'supply 2012-13'!AF95*exempt!$C93</f>
        <v>0</v>
      </c>
      <c r="AG95" s="2">
        <f>'supply 2012-13'!AG95*exempt!$C93</f>
        <v>0</v>
      </c>
      <c r="AH95" s="2">
        <f>'supply 2012-13'!AH95*exempt!$C93</f>
        <v>0</v>
      </c>
      <c r="AI95" s="2">
        <f>'supply 2012-13'!AI95*exempt!$C93</f>
        <v>0</v>
      </c>
      <c r="AJ95" s="2">
        <f>'supply 2012-13'!AJ95*exempt!$C93</f>
        <v>0</v>
      </c>
      <c r="AK95" s="2">
        <f>'supply 2012-13'!AK95*exempt!$C93</f>
        <v>0</v>
      </c>
      <c r="AL95" s="2">
        <f>'supply 2012-13'!AL95*exempt!$C93</f>
        <v>0</v>
      </c>
      <c r="AM95" s="2">
        <f>'supply 2012-13'!AM95*exempt!$C93</f>
        <v>0</v>
      </c>
      <c r="AN95" s="2">
        <f>'supply 2012-13'!AN95*exempt!$C93</f>
        <v>0</v>
      </c>
      <c r="AO95" s="2">
        <f>'supply 2012-13'!AO95*exempt!$C93</f>
        <v>0</v>
      </c>
      <c r="AP95" s="2">
        <f>'supply 2012-13'!AP95*exempt!$C93</f>
        <v>0</v>
      </c>
      <c r="AQ95" s="2">
        <f>'supply 2012-13'!AQ95*exempt!$C93</f>
        <v>0</v>
      </c>
      <c r="AR95" s="2">
        <f>'supply 2012-13'!AR95*exempt!$C93</f>
        <v>0</v>
      </c>
      <c r="AS95" s="2">
        <f>'supply 2012-13'!AS95*exempt!$C93</f>
        <v>0</v>
      </c>
      <c r="AT95" s="2">
        <f>'supply 2012-13'!AT95*exempt!$C93</f>
        <v>0</v>
      </c>
      <c r="AU95" s="2">
        <f>'supply 2012-13'!AU95*exempt!$C93</f>
        <v>0</v>
      </c>
      <c r="AV95" s="2">
        <f>'supply 2012-13'!AV95*exempt!$C93</f>
        <v>0</v>
      </c>
      <c r="AW95" s="2">
        <f>'supply 2012-13'!AW95*exempt!$C93</f>
        <v>0</v>
      </c>
      <c r="AX95" s="2">
        <f>'supply 2012-13'!AX95*exempt!$C93</f>
        <v>0</v>
      </c>
      <c r="AY95" s="2">
        <f>'supply 2012-13'!AY95*exempt!$C93</f>
        <v>0</v>
      </c>
      <c r="AZ95" s="2">
        <f>'supply 2012-13'!AZ95*exempt!$C93</f>
        <v>0</v>
      </c>
      <c r="BA95" s="2">
        <f>'supply 2012-13'!BA95*exempt!$C93</f>
        <v>0</v>
      </c>
      <c r="BB95" s="2">
        <f>'supply 2012-13'!BB95*exempt!$C93</f>
        <v>0</v>
      </c>
      <c r="BC95" s="2">
        <f>'supply 2012-13'!BC95*exempt!$C93</f>
        <v>0</v>
      </c>
      <c r="BD95" s="2">
        <f>'supply 2012-13'!BD95*exempt!$C93</f>
        <v>0</v>
      </c>
      <c r="BE95" s="2">
        <f>'supply 2012-13'!BE95*exempt!$C93</f>
        <v>0</v>
      </c>
      <c r="BF95" s="2">
        <f>'supply 2012-13'!BF95*exempt!$C93</f>
        <v>0</v>
      </c>
      <c r="BG95" s="2">
        <f>'supply 2012-13'!BG95*exempt!$C93</f>
        <v>0</v>
      </c>
      <c r="BH95" s="2">
        <f>'supply 2012-13'!BH95*exempt!$C93</f>
        <v>0</v>
      </c>
      <c r="BI95" s="2">
        <f>'supply 2012-13'!BI95*exempt!$C93</f>
        <v>0</v>
      </c>
      <c r="BJ95" s="2">
        <f>'supply 2012-13'!BJ95*exempt!$C93</f>
        <v>0</v>
      </c>
      <c r="BK95" s="2">
        <f>'supply 2012-13'!BK95*exempt!$C93</f>
        <v>0</v>
      </c>
      <c r="BL95" s="2">
        <f>'supply 2012-13'!BL95*exempt!$C93</f>
        <v>0</v>
      </c>
      <c r="BM95" s="2">
        <f>'supply 2012-13'!BM95*exempt!$C93</f>
        <v>0</v>
      </c>
      <c r="BN95" s="2">
        <f>'supply 2012-13'!BN95*exempt!$C93</f>
        <v>0</v>
      </c>
      <c r="BO95" s="2">
        <f>'supply 2012-13'!BO95*exempt!$C93</f>
        <v>0</v>
      </c>
      <c r="BP95" s="2">
        <f>'supply 2012-13'!BP95*exempt!$C93</f>
        <v>0</v>
      </c>
      <c r="BQ95" s="2">
        <f t="shared" si="6"/>
        <v>0</v>
      </c>
      <c r="BR95" s="2">
        <v>-54023.558504709028</v>
      </c>
      <c r="BS95" s="2">
        <f t="shared" si="7"/>
        <v>-54023.558504709028</v>
      </c>
      <c r="BT95" s="2">
        <v>4120021.21</v>
      </c>
      <c r="BV95" s="2">
        <f t="shared" si="8"/>
        <v>4120021.21</v>
      </c>
      <c r="BW95" s="2">
        <v>362242.88007725286</v>
      </c>
      <c r="BX95" s="2">
        <f t="shared" si="9"/>
        <v>4482264.0900772531</v>
      </c>
      <c r="BY95" s="2">
        <f t="shared" si="10"/>
        <v>4428240.531572544</v>
      </c>
      <c r="BZ95" s="2">
        <v>258489.00611748974</v>
      </c>
      <c r="CA95" s="2">
        <f t="shared" si="11"/>
        <v>4686729.5376900341</v>
      </c>
    </row>
    <row r="96" spans="1:79" s="2" customFormat="1" x14ac:dyDescent="0.35">
      <c r="A96" s="19">
        <v>93</v>
      </c>
      <c r="B96" s="19" t="s">
        <v>171</v>
      </c>
      <c r="C96" s="2">
        <f>'supply 2012-13'!C96*exempt!$C94</f>
        <v>0</v>
      </c>
      <c r="D96" s="2">
        <f>'supply 2012-13'!D96*exempt!$C94</f>
        <v>0</v>
      </c>
      <c r="E96" s="2">
        <f>'supply 2012-13'!E96*exempt!$C94</f>
        <v>0</v>
      </c>
      <c r="F96" s="2">
        <f>'supply 2012-13'!F96*exempt!$C94</f>
        <v>0</v>
      </c>
      <c r="G96" s="2">
        <f>'supply 2012-13'!G96*exempt!$C94</f>
        <v>0</v>
      </c>
      <c r="H96" s="2">
        <f>'supply 2012-13'!H96*exempt!$C94</f>
        <v>0</v>
      </c>
      <c r="I96" s="2">
        <f>'supply 2012-13'!I96*exempt!$C94</f>
        <v>0</v>
      </c>
      <c r="J96" s="2">
        <f>'supply 2012-13'!J96*exempt!$C94</f>
        <v>0</v>
      </c>
      <c r="K96" s="2">
        <f>'supply 2012-13'!K96*exempt!$C94</f>
        <v>0</v>
      </c>
      <c r="L96" s="2">
        <f>'supply 2012-13'!L96*exempt!$C94</f>
        <v>0</v>
      </c>
      <c r="M96" s="2">
        <f>'supply 2012-13'!M96*exempt!$C94</f>
        <v>0</v>
      </c>
      <c r="N96" s="2">
        <f>'supply 2012-13'!N96*exempt!$C94</f>
        <v>0</v>
      </c>
      <c r="O96" s="2">
        <f>'supply 2012-13'!O96*exempt!$C94</f>
        <v>0</v>
      </c>
      <c r="P96" s="2">
        <f>'supply 2012-13'!P96*exempt!$C94</f>
        <v>0</v>
      </c>
      <c r="Q96" s="2">
        <f>'supply 2012-13'!Q96*exempt!$C94</f>
        <v>0</v>
      </c>
      <c r="R96" s="2">
        <f>'supply 2012-13'!R96*exempt!$C94</f>
        <v>0</v>
      </c>
      <c r="S96" s="2">
        <f>'supply 2012-13'!S96*exempt!$C94</f>
        <v>0</v>
      </c>
      <c r="T96" s="2">
        <f>'supply 2012-13'!T96*exempt!$C94</f>
        <v>0</v>
      </c>
      <c r="U96" s="2">
        <f>'supply 2012-13'!U96*exempt!$C94</f>
        <v>0</v>
      </c>
      <c r="V96" s="2">
        <f>'supply 2012-13'!V96*exempt!$C94</f>
        <v>0</v>
      </c>
      <c r="W96" s="2">
        <f>'supply 2012-13'!W96*exempt!$C94</f>
        <v>0</v>
      </c>
      <c r="X96" s="2">
        <f>'supply 2012-13'!X96*exempt!$C94</f>
        <v>0</v>
      </c>
      <c r="Y96" s="2">
        <f>'supply 2012-13'!Y96*exempt!$C94</f>
        <v>0</v>
      </c>
      <c r="Z96" s="2">
        <f>'supply 2012-13'!Z96*exempt!$C94</f>
        <v>0</v>
      </c>
      <c r="AA96" s="2">
        <f>'supply 2012-13'!AA96*exempt!$C94</f>
        <v>0</v>
      </c>
      <c r="AB96" s="2">
        <f>'supply 2012-13'!AB96*exempt!$C94</f>
        <v>0</v>
      </c>
      <c r="AC96" s="2">
        <f>'supply 2012-13'!AC96*exempt!$C94</f>
        <v>0</v>
      </c>
      <c r="AD96" s="2">
        <f>'supply 2012-13'!AD96*exempt!$C94</f>
        <v>0</v>
      </c>
      <c r="AE96" s="2">
        <f>'supply 2012-13'!AE96*exempt!$C94</f>
        <v>0</v>
      </c>
      <c r="AF96" s="2">
        <f>'supply 2012-13'!AF96*exempt!$C94</f>
        <v>0</v>
      </c>
      <c r="AG96" s="2">
        <f>'supply 2012-13'!AG96*exempt!$C94</f>
        <v>0</v>
      </c>
      <c r="AH96" s="2">
        <f>'supply 2012-13'!AH96*exempt!$C94</f>
        <v>0</v>
      </c>
      <c r="AI96" s="2">
        <f>'supply 2012-13'!AI96*exempt!$C94</f>
        <v>0</v>
      </c>
      <c r="AJ96" s="2">
        <f>'supply 2012-13'!AJ96*exempt!$C94</f>
        <v>0</v>
      </c>
      <c r="AK96" s="2">
        <f>'supply 2012-13'!AK96*exempt!$C94</f>
        <v>0</v>
      </c>
      <c r="AL96" s="2">
        <f>'supply 2012-13'!AL96*exempt!$C94</f>
        <v>0</v>
      </c>
      <c r="AM96" s="2">
        <f>'supply 2012-13'!AM96*exempt!$C94</f>
        <v>0</v>
      </c>
      <c r="AN96" s="2">
        <f>'supply 2012-13'!AN96*exempt!$C94</f>
        <v>0</v>
      </c>
      <c r="AO96" s="2">
        <f>'supply 2012-13'!AO96*exempt!$C94</f>
        <v>0</v>
      </c>
      <c r="AP96" s="2">
        <f>'supply 2012-13'!AP96*exempt!$C94</f>
        <v>0</v>
      </c>
      <c r="AQ96" s="2">
        <f>'supply 2012-13'!AQ96*exempt!$C94</f>
        <v>0</v>
      </c>
      <c r="AR96" s="2">
        <f>'supply 2012-13'!AR96*exempt!$C94</f>
        <v>0</v>
      </c>
      <c r="AS96" s="2">
        <f>'supply 2012-13'!AS96*exempt!$C94</f>
        <v>0</v>
      </c>
      <c r="AT96" s="2">
        <f>'supply 2012-13'!AT96*exempt!$C94</f>
        <v>0</v>
      </c>
      <c r="AU96" s="2">
        <f>'supply 2012-13'!AU96*exempt!$C94</f>
        <v>0</v>
      </c>
      <c r="AV96" s="2">
        <f>'supply 2012-13'!AV96*exempt!$C94</f>
        <v>0</v>
      </c>
      <c r="AW96" s="2">
        <f>'supply 2012-13'!AW96*exempt!$C94</f>
        <v>0</v>
      </c>
      <c r="AX96" s="2">
        <f>'supply 2012-13'!AX96*exempt!$C94</f>
        <v>0</v>
      </c>
      <c r="AY96" s="2">
        <f>'supply 2012-13'!AY96*exempt!$C94</f>
        <v>0</v>
      </c>
      <c r="AZ96" s="2">
        <f>'supply 2012-13'!AZ96*exempt!$C94</f>
        <v>0</v>
      </c>
      <c r="BA96" s="2">
        <f>'supply 2012-13'!BA96*exempt!$C94</f>
        <v>0</v>
      </c>
      <c r="BB96" s="2">
        <f>'supply 2012-13'!BB96*exempt!$C94</f>
        <v>0</v>
      </c>
      <c r="BC96" s="2">
        <f>'supply 2012-13'!BC96*exempt!$C94</f>
        <v>0</v>
      </c>
      <c r="BD96" s="2">
        <f>'supply 2012-13'!BD96*exempt!$C94</f>
        <v>0</v>
      </c>
      <c r="BE96" s="2">
        <f>'supply 2012-13'!BE96*exempt!$C94</f>
        <v>0</v>
      </c>
      <c r="BF96" s="2">
        <f>'supply 2012-13'!BF96*exempt!$C94</f>
        <v>0</v>
      </c>
      <c r="BG96" s="2">
        <f>'supply 2012-13'!BG96*exempt!$C94</f>
        <v>0</v>
      </c>
      <c r="BH96" s="2">
        <f>'supply 2012-13'!BH96*exempt!$C94</f>
        <v>0</v>
      </c>
      <c r="BI96" s="2">
        <f>'supply 2012-13'!BI96*exempt!$C94</f>
        <v>0</v>
      </c>
      <c r="BJ96" s="2">
        <f>'supply 2012-13'!BJ96*exempt!$C94</f>
        <v>0</v>
      </c>
      <c r="BK96" s="2">
        <f>'supply 2012-13'!BK96*exempt!$C94</f>
        <v>0</v>
      </c>
      <c r="BL96" s="2">
        <f>'supply 2012-13'!BL96*exempt!$C94</f>
        <v>0</v>
      </c>
      <c r="BM96" s="2">
        <f>'supply 2012-13'!BM96*exempt!$C94</f>
        <v>0</v>
      </c>
      <c r="BN96" s="2">
        <f>'supply 2012-13'!BN96*exempt!$C94</f>
        <v>0</v>
      </c>
      <c r="BO96" s="2">
        <f>'supply 2012-13'!BO96*exempt!$C94</f>
        <v>0</v>
      </c>
      <c r="BP96" s="2">
        <f>'supply 2012-13'!BP96*exempt!$C94</f>
        <v>0</v>
      </c>
      <c r="BQ96" s="2">
        <f t="shared" si="6"/>
        <v>0</v>
      </c>
      <c r="BR96" s="2">
        <v>357830.34437222092</v>
      </c>
      <c r="BS96" s="2">
        <f t="shared" si="7"/>
        <v>357830.34437222092</v>
      </c>
      <c r="BT96" s="2">
        <v>5375454.910000002</v>
      </c>
      <c r="BV96" s="2">
        <f t="shared" si="8"/>
        <v>5375454.910000002</v>
      </c>
      <c r="BW96" s="2">
        <v>374544.48975191143</v>
      </c>
      <c r="BX96" s="2">
        <f t="shared" si="9"/>
        <v>5749999.3997519137</v>
      </c>
      <c r="BY96" s="2">
        <f t="shared" si="10"/>
        <v>6107829.744124135</v>
      </c>
      <c r="BZ96" s="2">
        <v>389162.81520076335</v>
      </c>
      <c r="CA96" s="2">
        <f t="shared" si="11"/>
        <v>6496992.5593248988</v>
      </c>
    </row>
    <row r="97" spans="1:79" s="2" customFormat="1" x14ac:dyDescent="0.35">
      <c r="A97" s="19">
        <v>94</v>
      </c>
      <c r="B97" s="19" t="s">
        <v>172</v>
      </c>
      <c r="C97" s="2">
        <f>'supply 2012-13'!C97*exempt!$C95</f>
        <v>0</v>
      </c>
      <c r="D97" s="2">
        <f>'supply 2012-13'!D97*exempt!$C95</f>
        <v>0</v>
      </c>
      <c r="E97" s="2">
        <f>'supply 2012-13'!E97*exempt!$C95</f>
        <v>0</v>
      </c>
      <c r="F97" s="2">
        <f>'supply 2012-13'!F97*exempt!$C95</f>
        <v>0</v>
      </c>
      <c r="G97" s="2">
        <f>'supply 2012-13'!G97*exempt!$C95</f>
        <v>0</v>
      </c>
      <c r="H97" s="2">
        <f>'supply 2012-13'!H97*exempt!$C95</f>
        <v>0</v>
      </c>
      <c r="I97" s="2">
        <f>'supply 2012-13'!I97*exempt!$C95</f>
        <v>0</v>
      </c>
      <c r="J97" s="2">
        <f>'supply 2012-13'!J97*exempt!$C95</f>
        <v>0</v>
      </c>
      <c r="K97" s="2">
        <f>'supply 2012-13'!K97*exempt!$C95</f>
        <v>0</v>
      </c>
      <c r="L97" s="2">
        <f>'supply 2012-13'!L97*exempt!$C95</f>
        <v>0</v>
      </c>
      <c r="M97" s="2">
        <f>'supply 2012-13'!M97*exempt!$C95</f>
        <v>0</v>
      </c>
      <c r="N97" s="2">
        <f>'supply 2012-13'!N97*exempt!$C95</f>
        <v>0</v>
      </c>
      <c r="O97" s="2">
        <f>'supply 2012-13'!O97*exempt!$C95</f>
        <v>0</v>
      </c>
      <c r="P97" s="2">
        <f>'supply 2012-13'!P97*exempt!$C95</f>
        <v>0</v>
      </c>
      <c r="Q97" s="2">
        <f>'supply 2012-13'!Q97*exempt!$C95</f>
        <v>0</v>
      </c>
      <c r="R97" s="2">
        <f>'supply 2012-13'!R97*exempt!$C95</f>
        <v>0</v>
      </c>
      <c r="S97" s="2">
        <f>'supply 2012-13'!S97*exempt!$C95</f>
        <v>0</v>
      </c>
      <c r="T97" s="2">
        <f>'supply 2012-13'!T97*exempt!$C95</f>
        <v>0</v>
      </c>
      <c r="U97" s="2">
        <f>'supply 2012-13'!U97*exempt!$C95</f>
        <v>0</v>
      </c>
      <c r="V97" s="2">
        <f>'supply 2012-13'!V97*exempt!$C95</f>
        <v>0</v>
      </c>
      <c r="W97" s="2">
        <f>'supply 2012-13'!W97*exempt!$C95</f>
        <v>0</v>
      </c>
      <c r="X97" s="2">
        <f>'supply 2012-13'!X97*exempt!$C95</f>
        <v>0</v>
      </c>
      <c r="Y97" s="2">
        <f>'supply 2012-13'!Y97*exempt!$C95</f>
        <v>0</v>
      </c>
      <c r="Z97" s="2">
        <f>'supply 2012-13'!Z97*exempt!$C95</f>
        <v>0</v>
      </c>
      <c r="AA97" s="2">
        <f>'supply 2012-13'!AA97*exempt!$C95</f>
        <v>0</v>
      </c>
      <c r="AB97" s="2">
        <f>'supply 2012-13'!AB97*exempt!$C95</f>
        <v>0</v>
      </c>
      <c r="AC97" s="2">
        <f>'supply 2012-13'!AC97*exempt!$C95</f>
        <v>0</v>
      </c>
      <c r="AD97" s="2">
        <f>'supply 2012-13'!AD97*exempt!$C95</f>
        <v>0</v>
      </c>
      <c r="AE97" s="2">
        <f>'supply 2012-13'!AE97*exempt!$C95</f>
        <v>0</v>
      </c>
      <c r="AF97" s="2">
        <f>'supply 2012-13'!AF97*exempt!$C95</f>
        <v>0</v>
      </c>
      <c r="AG97" s="2">
        <f>'supply 2012-13'!AG97*exempt!$C95</f>
        <v>0</v>
      </c>
      <c r="AH97" s="2">
        <f>'supply 2012-13'!AH97*exempt!$C95</f>
        <v>0</v>
      </c>
      <c r="AI97" s="2">
        <f>'supply 2012-13'!AI97*exempt!$C95</f>
        <v>0</v>
      </c>
      <c r="AJ97" s="2">
        <f>'supply 2012-13'!AJ97*exempt!$C95</f>
        <v>0</v>
      </c>
      <c r="AK97" s="2">
        <f>'supply 2012-13'!AK97*exempt!$C95</f>
        <v>0</v>
      </c>
      <c r="AL97" s="2">
        <f>'supply 2012-13'!AL97*exempt!$C95</f>
        <v>0</v>
      </c>
      <c r="AM97" s="2">
        <f>'supply 2012-13'!AM97*exempt!$C95</f>
        <v>0</v>
      </c>
      <c r="AN97" s="2">
        <f>'supply 2012-13'!AN97*exempt!$C95</f>
        <v>0</v>
      </c>
      <c r="AO97" s="2">
        <f>'supply 2012-13'!AO97*exempt!$C95</f>
        <v>0</v>
      </c>
      <c r="AP97" s="2">
        <f>'supply 2012-13'!AP97*exempt!$C95</f>
        <v>0</v>
      </c>
      <c r="AQ97" s="2">
        <f>'supply 2012-13'!AQ97*exempt!$C95</f>
        <v>0</v>
      </c>
      <c r="AR97" s="2">
        <f>'supply 2012-13'!AR97*exempt!$C95</f>
        <v>0</v>
      </c>
      <c r="AS97" s="2">
        <f>'supply 2012-13'!AS97*exempt!$C95</f>
        <v>0</v>
      </c>
      <c r="AT97" s="2">
        <f>'supply 2012-13'!AT97*exempt!$C95</f>
        <v>0</v>
      </c>
      <c r="AU97" s="2">
        <f>'supply 2012-13'!AU97*exempt!$C95</f>
        <v>0</v>
      </c>
      <c r="AV97" s="2">
        <f>'supply 2012-13'!AV97*exempt!$C95</f>
        <v>0</v>
      </c>
      <c r="AW97" s="2">
        <f>'supply 2012-13'!AW97*exempt!$C95</f>
        <v>0</v>
      </c>
      <c r="AX97" s="2">
        <f>'supply 2012-13'!AX97*exempt!$C95</f>
        <v>0</v>
      </c>
      <c r="AY97" s="2">
        <f>'supply 2012-13'!AY97*exempt!$C95</f>
        <v>0</v>
      </c>
      <c r="AZ97" s="2">
        <f>'supply 2012-13'!AZ97*exempt!$C95</f>
        <v>0</v>
      </c>
      <c r="BA97" s="2">
        <f>'supply 2012-13'!BA97*exempt!$C95</f>
        <v>0</v>
      </c>
      <c r="BB97" s="2">
        <f>'supply 2012-13'!BB97*exempt!$C95</f>
        <v>0</v>
      </c>
      <c r="BC97" s="2">
        <f>'supply 2012-13'!BC97*exempt!$C95</f>
        <v>0</v>
      </c>
      <c r="BD97" s="2">
        <f>'supply 2012-13'!BD97*exempt!$C95</f>
        <v>0</v>
      </c>
      <c r="BE97" s="2">
        <f>'supply 2012-13'!BE97*exempt!$C95</f>
        <v>0</v>
      </c>
      <c r="BF97" s="2">
        <f>'supply 2012-13'!BF97*exempt!$C95</f>
        <v>0</v>
      </c>
      <c r="BG97" s="2">
        <f>'supply 2012-13'!BG97*exempt!$C95</f>
        <v>0</v>
      </c>
      <c r="BH97" s="2">
        <f>'supply 2012-13'!BH97*exempt!$C95</f>
        <v>0</v>
      </c>
      <c r="BI97" s="2">
        <f>'supply 2012-13'!BI97*exempt!$C95</f>
        <v>0</v>
      </c>
      <c r="BJ97" s="2">
        <f>'supply 2012-13'!BJ97*exempt!$C95</f>
        <v>0</v>
      </c>
      <c r="BK97" s="2">
        <f>'supply 2012-13'!BK97*exempt!$C95</f>
        <v>0</v>
      </c>
      <c r="BL97" s="2">
        <f>'supply 2012-13'!BL97*exempt!$C95</f>
        <v>0</v>
      </c>
      <c r="BM97" s="2">
        <f>'supply 2012-13'!BM97*exempt!$C95</f>
        <v>0</v>
      </c>
      <c r="BN97" s="2">
        <f>'supply 2012-13'!BN97*exempt!$C95</f>
        <v>0</v>
      </c>
      <c r="BO97" s="2">
        <f>'supply 2012-13'!BO97*exempt!$C95</f>
        <v>0</v>
      </c>
      <c r="BP97" s="2">
        <f>'supply 2012-13'!BP97*exempt!$C95</f>
        <v>0</v>
      </c>
      <c r="BQ97" s="2">
        <f t="shared" si="6"/>
        <v>0</v>
      </c>
      <c r="BR97" s="2">
        <v>3476146.7657320476</v>
      </c>
      <c r="BS97" s="2">
        <f t="shared" si="7"/>
        <v>3476146.7657320476</v>
      </c>
      <c r="BT97" s="2">
        <v>13921401.350972772</v>
      </c>
      <c r="BV97" s="2">
        <f t="shared" si="8"/>
        <v>13921401.350972772</v>
      </c>
      <c r="BW97" s="2">
        <v>2000017.772041972</v>
      </c>
      <c r="BX97" s="2">
        <f t="shared" si="9"/>
        <v>15921419.123014744</v>
      </c>
      <c r="BY97" s="2">
        <f t="shared" si="10"/>
        <v>19397565.888746791</v>
      </c>
      <c r="BZ97" s="2">
        <v>2394908.73716432</v>
      </c>
      <c r="CA97" s="2">
        <f t="shared" si="11"/>
        <v>21792474.625911109</v>
      </c>
    </row>
    <row r="98" spans="1:79" s="2" customFormat="1" x14ac:dyDescent="0.35">
      <c r="A98" s="19">
        <v>95</v>
      </c>
      <c r="B98" s="19" t="s">
        <v>173</v>
      </c>
      <c r="C98" s="2">
        <f>'supply 2012-13'!C98*exempt!$C96</f>
        <v>0</v>
      </c>
      <c r="D98" s="2">
        <f>'supply 2012-13'!D98*exempt!$C96</f>
        <v>0</v>
      </c>
      <c r="E98" s="2">
        <f>'supply 2012-13'!E98*exempt!$C96</f>
        <v>0</v>
      </c>
      <c r="F98" s="2">
        <f>'supply 2012-13'!F98*exempt!$C96</f>
        <v>0</v>
      </c>
      <c r="G98" s="2">
        <f>'supply 2012-13'!G98*exempt!$C96</f>
        <v>0</v>
      </c>
      <c r="H98" s="2">
        <f>'supply 2012-13'!H98*exempt!$C96</f>
        <v>0</v>
      </c>
      <c r="I98" s="2">
        <f>'supply 2012-13'!I98*exempt!$C96</f>
        <v>0</v>
      </c>
      <c r="J98" s="2">
        <f>'supply 2012-13'!J98*exempt!$C96</f>
        <v>0</v>
      </c>
      <c r="K98" s="2">
        <f>'supply 2012-13'!K98*exempt!$C96</f>
        <v>0</v>
      </c>
      <c r="L98" s="2">
        <f>'supply 2012-13'!L98*exempt!$C96</f>
        <v>0</v>
      </c>
      <c r="M98" s="2">
        <f>'supply 2012-13'!M98*exempt!$C96</f>
        <v>0</v>
      </c>
      <c r="N98" s="2">
        <f>'supply 2012-13'!N98*exempt!$C96</f>
        <v>0</v>
      </c>
      <c r="O98" s="2">
        <f>'supply 2012-13'!O98*exempt!$C96</f>
        <v>0</v>
      </c>
      <c r="P98" s="2">
        <f>'supply 2012-13'!P98*exempt!$C96</f>
        <v>0</v>
      </c>
      <c r="Q98" s="2">
        <f>'supply 2012-13'!Q98*exempt!$C96</f>
        <v>0</v>
      </c>
      <c r="R98" s="2">
        <f>'supply 2012-13'!R98*exempt!$C96</f>
        <v>0</v>
      </c>
      <c r="S98" s="2">
        <f>'supply 2012-13'!S98*exempt!$C96</f>
        <v>0</v>
      </c>
      <c r="T98" s="2">
        <f>'supply 2012-13'!T98*exempt!$C96</f>
        <v>0</v>
      </c>
      <c r="U98" s="2">
        <f>'supply 2012-13'!U98*exempt!$C96</f>
        <v>0</v>
      </c>
      <c r="V98" s="2">
        <f>'supply 2012-13'!V98*exempt!$C96</f>
        <v>0</v>
      </c>
      <c r="W98" s="2">
        <f>'supply 2012-13'!W98*exempt!$C96</f>
        <v>0</v>
      </c>
      <c r="X98" s="2">
        <f>'supply 2012-13'!X98*exempt!$C96</f>
        <v>0</v>
      </c>
      <c r="Y98" s="2">
        <f>'supply 2012-13'!Y98*exempt!$C96</f>
        <v>0</v>
      </c>
      <c r="Z98" s="2">
        <f>'supply 2012-13'!Z98*exempt!$C96</f>
        <v>0</v>
      </c>
      <c r="AA98" s="2">
        <f>'supply 2012-13'!AA98*exempt!$C96</f>
        <v>0</v>
      </c>
      <c r="AB98" s="2">
        <f>'supply 2012-13'!AB98*exempt!$C96</f>
        <v>0</v>
      </c>
      <c r="AC98" s="2">
        <f>'supply 2012-13'!AC98*exempt!$C96</f>
        <v>0</v>
      </c>
      <c r="AD98" s="2">
        <f>'supply 2012-13'!AD98*exempt!$C96</f>
        <v>0</v>
      </c>
      <c r="AE98" s="2">
        <f>'supply 2012-13'!AE98*exempt!$C96</f>
        <v>0</v>
      </c>
      <c r="AF98" s="2">
        <f>'supply 2012-13'!AF98*exempt!$C96</f>
        <v>0</v>
      </c>
      <c r="AG98" s="2">
        <f>'supply 2012-13'!AG98*exempt!$C96</f>
        <v>0</v>
      </c>
      <c r="AH98" s="2">
        <f>'supply 2012-13'!AH98*exempt!$C96</f>
        <v>0</v>
      </c>
      <c r="AI98" s="2">
        <f>'supply 2012-13'!AI98*exempt!$C96</f>
        <v>0</v>
      </c>
      <c r="AJ98" s="2">
        <f>'supply 2012-13'!AJ98*exempt!$C96</f>
        <v>0</v>
      </c>
      <c r="AK98" s="2">
        <f>'supply 2012-13'!AK98*exempt!$C96</f>
        <v>0</v>
      </c>
      <c r="AL98" s="2">
        <f>'supply 2012-13'!AL98*exempt!$C96</f>
        <v>0</v>
      </c>
      <c r="AM98" s="2">
        <f>'supply 2012-13'!AM98*exempt!$C96</f>
        <v>0</v>
      </c>
      <c r="AN98" s="2">
        <f>'supply 2012-13'!AN98*exempt!$C96</f>
        <v>0</v>
      </c>
      <c r="AO98" s="2">
        <f>'supply 2012-13'!AO98*exempt!$C96</f>
        <v>0</v>
      </c>
      <c r="AP98" s="2">
        <f>'supply 2012-13'!AP98*exempt!$C96</f>
        <v>0</v>
      </c>
      <c r="AQ98" s="2">
        <f>'supply 2012-13'!AQ98*exempt!$C96</f>
        <v>0</v>
      </c>
      <c r="AR98" s="2">
        <f>'supply 2012-13'!AR98*exempt!$C96</f>
        <v>0</v>
      </c>
      <c r="AS98" s="2">
        <f>'supply 2012-13'!AS98*exempt!$C96</f>
        <v>0</v>
      </c>
      <c r="AT98" s="2">
        <f>'supply 2012-13'!AT98*exempt!$C96</f>
        <v>0</v>
      </c>
      <c r="AU98" s="2">
        <f>'supply 2012-13'!AU98*exempt!$C96</f>
        <v>0</v>
      </c>
      <c r="AV98" s="2">
        <f>'supply 2012-13'!AV98*exempt!$C96</f>
        <v>0</v>
      </c>
      <c r="AW98" s="2">
        <f>'supply 2012-13'!AW98*exempt!$C96</f>
        <v>0</v>
      </c>
      <c r="AX98" s="2">
        <f>'supply 2012-13'!AX98*exempt!$C96</f>
        <v>0</v>
      </c>
      <c r="AY98" s="2">
        <f>'supply 2012-13'!AY98*exempt!$C96</f>
        <v>0</v>
      </c>
      <c r="AZ98" s="2">
        <f>'supply 2012-13'!AZ98*exempt!$C96</f>
        <v>0</v>
      </c>
      <c r="BA98" s="2">
        <f>'supply 2012-13'!BA98*exempt!$C96</f>
        <v>0</v>
      </c>
      <c r="BB98" s="2">
        <f>'supply 2012-13'!BB98*exempt!$C96</f>
        <v>0</v>
      </c>
      <c r="BC98" s="2">
        <f>'supply 2012-13'!BC98*exempt!$C96</f>
        <v>0</v>
      </c>
      <c r="BD98" s="2">
        <f>'supply 2012-13'!BD98*exempt!$C96</f>
        <v>0</v>
      </c>
      <c r="BE98" s="2">
        <f>'supply 2012-13'!BE98*exempt!$C96</f>
        <v>0</v>
      </c>
      <c r="BF98" s="2">
        <f>'supply 2012-13'!BF98*exempt!$C96</f>
        <v>0</v>
      </c>
      <c r="BG98" s="2">
        <f>'supply 2012-13'!BG98*exempt!$C96</f>
        <v>0</v>
      </c>
      <c r="BH98" s="2">
        <f>'supply 2012-13'!BH98*exempt!$C96</f>
        <v>0</v>
      </c>
      <c r="BI98" s="2">
        <f>'supply 2012-13'!BI98*exempt!$C96</f>
        <v>0</v>
      </c>
      <c r="BJ98" s="2">
        <f>'supply 2012-13'!BJ98*exempt!$C96</f>
        <v>0</v>
      </c>
      <c r="BK98" s="2">
        <f>'supply 2012-13'!BK98*exempt!$C96</f>
        <v>0</v>
      </c>
      <c r="BL98" s="2">
        <f>'supply 2012-13'!BL98*exempt!$C96</f>
        <v>0</v>
      </c>
      <c r="BM98" s="2">
        <f>'supply 2012-13'!BM98*exempt!$C96</f>
        <v>0</v>
      </c>
      <c r="BN98" s="2">
        <f>'supply 2012-13'!BN98*exempt!$C96</f>
        <v>0</v>
      </c>
      <c r="BO98" s="2">
        <f>'supply 2012-13'!BO98*exempt!$C96</f>
        <v>0</v>
      </c>
      <c r="BP98" s="2">
        <f>'supply 2012-13'!BP98*exempt!$C96</f>
        <v>0</v>
      </c>
      <c r="BQ98" s="2">
        <f t="shared" si="6"/>
        <v>0</v>
      </c>
      <c r="BR98" s="2">
        <v>1322420.9182110887</v>
      </c>
      <c r="BS98" s="2">
        <f t="shared" si="7"/>
        <v>1322420.9182110887</v>
      </c>
      <c r="BT98" s="2">
        <v>1497717.6499999997</v>
      </c>
      <c r="BV98" s="2">
        <f t="shared" si="8"/>
        <v>1497717.6499999997</v>
      </c>
      <c r="BW98" s="2">
        <v>110210.89647062586</v>
      </c>
      <c r="BX98" s="2">
        <f t="shared" si="9"/>
        <v>1607928.5464706256</v>
      </c>
      <c r="BY98" s="2">
        <f t="shared" si="10"/>
        <v>2930349.4646817143</v>
      </c>
      <c r="BZ98" s="2">
        <v>865309.21685024002</v>
      </c>
      <c r="CA98" s="2">
        <f t="shared" si="11"/>
        <v>3795658.6815319546</v>
      </c>
    </row>
    <row r="99" spans="1:79" s="2" customFormat="1" x14ac:dyDescent="0.35">
      <c r="A99" s="19">
        <v>96</v>
      </c>
      <c r="B99" s="19" t="s">
        <v>174</v>
      </c>
      <c r="C99" s="2">
        <f>'supply 2012-13'!C99*exempt!$C97</f>
        <v>0</v>
      </c>
      <c r="D99" s="2">
        <f>'supply 2012-13'!D99*exempt!$C97</f>
        <v>0</v>
      </c>
      <c r="E99" s="2">
        <f>'supply 2012-13'!E99*exempt!$C97</f>
        <v>0</v>
      </c>
      <c r="F99" s="2">
        <f>'supply 2012-13'!F99*exempt!$C97</f>
        <v>0</v>
      </c>
      <c r="G99" s="2">
        <f>'supply 2012-13'!G99*exempt!$C97</f>
        <v>0</v>
      </c>
      <c r="H99" s="2">
        <f>'supply 2012-13'!H99*exempt!$C97</f>
        <v>0</v>
      </c>
      <c r="I99" s="2">
        <f>'supply 2012-13'!I99*exempt!$C97</f>
        <v>0</v>
      </c>
      <c r="J99" s="2">
        <f>'supply 2012-13'!J99*exempt!$C97</f>
        <v>0</v>
      </c>
      <c r="K99" s="2">
        <f>'supply 2012-13'!K99*exempt!$C97</f>
        <v>0</v>
      </c>
      <c r="L99" s="2">
        <f>'supply 2012-13'!L99*exempt!$C97</f>
        <v>0</v>
      </c>
      <c r="M99" s="2">
        <f>'supply 2012-13'!M99*exempt!$C97</f>
        <v>0</v>
      </c>
      <c r="N99" s="2">
        <f>'supply 2012-13'!N99*exempt!$C97</f>
        <v>0</v>
      </c>
      <c r="O99" s="2">
        <f>'supply 2012-13'!O99*exempt!$C97</f>
        <v>0</v>
      </c>
      <c r="P99" s="2">
        <f>'supply 2012-13'!P99*exempt!$C97</f>
        <v>0</v>
      </c>
      <c r="Q99" s="2">
        <f>'supply 2012-13'!Q99*exempt!$C97</f>
        <v>0</v>
      </c>
      <c r="R99" s="2">
        <f>'supply 2012-13'!R99*exempt!$C97</f>
        <v>0</v>
      </c>
      <c r="S99" s="2">
        <f>'supply 2012-13'!S99*exempt!$C97</f>
        <v>0</v>
      </c>
      <c r="T99" s="2">
        <f>'supply 2012-13'!T99*exempt!$C97</f>
        <v>0</v>
      </c>
      <c r="U99" s="2">
        <f>'supply 2012-13'!U99*exempt!$C97</f>
        <v>0</v>
      </c>
      <c r="V99" s="2">
        <f>'supply 2012-13'!V99*exempt!$C97</f>
        <v>0</v>
      </c>
      <c r="W99" s="2">
        <f>'supply 2012-13'!W99*exempt!$C97</f>
        <v>0</v>
      </c>
      <c r="X99" s="2">
        <f>'supply 2012-13'!X99*exempt!$C97</f>
        <v>0</v>
      </c>
      <c r="Y99" s="2">
        <f>'supply 2012-13'!Y99*exempt!$C97</f>
        <v>0</v>
      </c>
      <c r="Z99" s="2">
        <f>'supply 2012-13'!Z99*exempt!$C97</f>
        <v>0</v>
      </c>
      <c r="AA99" s="2">
        <f>'supply 2012-13'!AA99*exempt!$C97</f>
        <v>0</v>
      </c>
      <c r="AB99" s="2">
        <f>'supply 2012-13'!AB99*exempt!$C97</f>
        <v>0</v>
      </c>
      <c r="AC99" s="2">
        <f>'supply 2012-13'!AC99*exempt!$C97</f>
        <v>0</v>
      </c>
      <c r="AD99" s="2">
        <f>'supply 2012-13'!AD99*exempt!$C97</f>
        <v>0</v>
      </c>
      <c r="AE99" s="2">
        <f>'supply 2012-13'!AE99*exempt!$C97</f>
        <v>0</v>
      </c>
      <c r="AF99" s="2">
        <f>'supply 2012-13'!AF99*exempt!$C97</f>
        <v>0</v>
      </c>
      <c r="AG99" s="2">
        <f>'supply 2012-13'!AG99*exempt!$C97</f>
        <v>0</v>
      </c>
      <c r="AH99" s="2">
        <f>'supply 2012-13'!AH99*exempt!$C97</f>
        <v>0</v>
      </c>
      <c r="AI99" s="2">
        <f>'supply 2012-13'!AI99*exempt!$C97</f>
        <v>0</v>
      </c>
      <c r="AJ99" s="2">
        <f>'supply 2012-13'!AJ99*exempt!$C97</f>
        <v>0</v>
      </c>
      <c r="AK99" s="2">
        <f>'supply 2012-13'!AK99*exempt!$C97</f>
        <v>0</v>
      </c>
      <c r="AL99" s="2">
        <f>'supply 2012-13'!AL99*exempt!$C97</f>
        <v>0</v>
      </c>
      <c r="AM99" s="2">
        <f>'supply 2012-13'!AM99*exempt!$C97</f>
        <v>0</v>
      </c>
      <c r="AN99" s="2">
        <f>'supply 2012-13'!AN99*exempt!$C97</f>
        <v>0</v>
      </c>
      <c r="AO99" s="2">
        <f>'supply 2012-13'!AO99*exempt!$C97</f>
        <v>0</v>
      </c>
      <c r="AP99" s="2">
        <f>'supply 2012-13'!AP99*exempt!$C97</f>
        <v>0</v>
      </c>
      <c r="AQ99" s="2">
        <f>'supply 2012-13'!AQ99*exempt!$C97</f>
        <v>0</v>
      </c>
      <c r="AR99" s="2">
        <f>'supply 2012-13'!AR99*exempt!$C97</f>
        <v>0</v>
      </c>
      <c r="AS99" s="2">
        <f>'supply 2012-13'!AS99*exempt!$C97</f>
        <v>0</v>
      </c>
      <c r="AT99" s="2">
        <f>'supply 2012-13'!AT99*exempt!$C97</f>
        <v>0</v>
      </c>
      <c r="AU99" s="2">
        <f>'supply 2012-13'!AU99*exempt!$C97</f>
        <v>0</v>
      </c>
      <c r="AV99" s="2">
        <f>'supply 2012-13'!AV99*exempt!$C97</f>
        <v>0</v>
      </c>
      <c r="AW99" s="2">
        <f>'supply 2012-13'!AW99*exempt!$C97</f>
        <v>0</v>
      </c>
      <c r="AX99" s="2">
        <f>'supply 2012-13'!AX99*exempt!$C97</f>
        <v>0</v>
      </c>
      <c r="AY99" s="2">
        <f>'supply 2012-13'!AY99*exempt!$C97</f>
        <v>0</v>
      </c>
      <c r="AZ99" s="2">
        <f>'supply 2012-13'!AZ99*exempt!$C97</f>
        <v>0</v>
      </c>
      <c r="BA99" s="2">
        <f>'supply 2012-13'!BA99*exempt!$C97</f>
        <v>0</v>
      </c>
      <c r="BB99" s="2">
        <f>'supply 2012-13'!BB99*exempt!$C97</f>
        <v>0</v>
      </c>
      <c r="BC99" s="2">
        <f>'supply 2012-13'!BC99*exempt!$C97</f>
        <v>0</v>
      </c>
      <c r="BD99" s="2">
        <f>'supply 2012-13'!BD99*exempt!$C97</f>
        <v>0</v>
      </c>
      <c r="BE99" s="2">
        <f>'supply 2012-13'!BE99*exempt!$C97</f>
        <v>0</v>
      </c>
      <c r="BF99" s="2">
        <f>'supply 2012-13'!BF99*exempt!$C97</f>
        <v>0</v>
      </c>
      <c r="BG99" s="2">
        <f>'supply 2012-13'!BG99*exempt!$C97</f>
        <v>0</v>
      </c>
      <c r="BH99" s="2">
        <f>'supply 2012-13'!BH99*exempt!$C97</f>
        <v>0</v>
      </c>
      <c r="BI99" s="2">
        <f>'supply 2012-13'!BI99*exempt!$C97</f>
        <v>0</v>
      </c>
      <c r="BJ99" s="2">
        <f>'supply 2012-13'!BJ99*exempt!$C97</f>
        <v>0</v>
      </c>
      <c r="BK99" s="2">
        <f>'supply 2012-13'!BK99*exempt!$C97</f>
        <v>0</v>
      </c>
      <c r="BL99" s="2">
        <f>'supply 2012-13'!BL99*exempt!$C97</f>
        <v>0</v>
      </c>
      <c r="BM99" s="2">
        <f>'supply 2012-13'!BM99*exempt!$C97</f>
        <v>0</v>
      </c>
      <c r="BN99" s="2">
        <f>'supply 2012-13'!BN99*exempt!$C97</f>
        <v>0</v>
      </c>
      <c r="BO99" s="2">
        <f>'supply 2012-13'!BO99*exempt!$C97</f>
        <v>0</v>
      </c>
      <c r="BP99" s="2">
        <f>'supply 2012-13'!BP99*exempt!$C97</f>
        <v>0</v>
      </c>
      <c r="BQ99" s="2">
        <f t="shared" si="6"/>
        <v>0</v>
      </c>
      <c r="BR99" s="2">
        <v>107676.00804868266</v>
      </c>
      <c r="BS99" s="2">
        <f t="shared" si="7"/>
        <v>107676.00804868266</v>
      </c>
      <c r="BT99" s="2">
        <v>1486926.7899999998</v>
      </c>
      <c r="BV99" s="2">
        <f t="shared" si="8"/>
        <v>1486926.7899999998</v>
      </c>
      <c r="BW99" s="2">
        <v>37582.447576226761</v>
      </c>
      <c r="BX99" s="2">
        <f t="shared" si="9"/>
        <v>1524509.2375762265</v>
      </c>
      <c r="BY99" s="2">
        <f t="shared" si="10"/>
        <v>1632185.2456249092</v>
      </c>
      <c r="BZ99" s="2">
        <v>313265.07300425577</v>
      </c>
      <c r="CA99" s="2">
        <f t="shared" si="11"/>
        <v>1945450.3186291649</v>
      </c>
    </row>
    <row r="100" spans="1:79" s="2" customFormat="1" x14ac:dyDescent="0.35">
      <c r="A100" s="19">
        <v>97</v>
      </c>
      <c r="B100" s="19" t="s">
        <v>175</v>
      </c>
      <c r="C100" s="2">
        <f>'supply 2012-13'!C100*exempt!$C98</f>
        <v>0</v>
      </c>
      <c r="D100" s="2">
        <f>'supply 2012-13'!D100*exempt!$C98</f>
        <v>0</v>
      </c>
      <c r="E100" s="2">
        <f>'supply 2012-13'!E100*exempt!$C98</f>
        <v>0</v>
      </c>
      <c r="F100" s="2">
        <f>'supply 2012-13'!F100*exempt!$C98</f>
        <v>0</v>
      </c>
      <c r="G100" s="2">
        <f>'supply 2012-13'!G100*exempt!$C98</f>
        <v>0</v>
      </c>
      <c r="H100" s="2">
        <f>'supply 2012-13'!H100*exempt!$C98</f>
        <v>0</v>
      </c>
      <c r="I100" s="2">
        <f>'supply 2012-13'!I100*exempt!$C98</f>
        <v>0</v>
      </c>
      <c r="J100" s="2">
        <f>'supply 2012-13'!J100*exempt!$C98</f>
        <v>0</v>
      </c>
      <c r="K100" s="2">
        <f>'supply 2012-13'!K100*exempt!$C98</f>
        <v>0</v>
      </c>
      <c r="L100" s="2">
        <f>'supply 2012-13'!L100*exempt!$C98</f>
        <v>0</v>
      </c>
      <c r="M100" s="2">
        <f>'supply 2012-13'!M100*exempt!$C98</f>
        <v>0</v>
      </c>
      <c r="N100" s="2">
        <f>'supply 2012-13'!N100*exempt!$C98</f>
        <v>0</v>
      </c>
      <c r="O100" s="2">
        <f>'supply 2012-13'!O100*exempt!$C98</f>
        <v>0</v>
      </c>
      <c r="P100" s="2">
        <f>'supply 2012-13'!P100*exempt!$C98</f>
        <v>0</v>
      </c>
      <c r="Q100" s="2">
        <f>'supply 2012-13'!Q100*exempt!$C98</f>
        <v>0</v>
      </c>
      <c r="R100" s="2">
        <f>'supply 2012-13'!R100*exempt!$C98</f>
        <v>0</v>
      </c>
      <c r="S100" s="2">
        <f>'supply 2012-13'!S100*exempt!$C98</f>
        <v>0</v>
      </c>
      <c r="T100" s="2">
        <f>'supply 2012-13'!T100*exempt!$C98</f>
        <v>0</v>
      </c>
      <c r="U100" s="2">
        <f>'supply 2012-13'!U100*exempt!$C98</f>
        <v>0</v>
      </c>
      <c r="V100" s="2">
        <f>'supply 2012-13'!V100*exempt!$C98</f>
        <v>0</v>
      </c>
      <c r="W100" s="2">
        <f>'supply 2012-13'!W100*exempt!$C98</f>
        <v>0</v>
      </c>
      <c r="X100" s="2">
        <f>'supply 2012-13'!X100*exempt!$C98</f>
        <v>0</v>
      </c>
      <c r="Y100" s="2">
        <f>'supply 2012-13'!Y100*exempt!$C98</f>
        <v>0</v>
      </c>
      <c r="Z100" s="2">
        <f>'supply 2012-13'!Z100*exempt!$C98</f>
        <v>0</v>
      </c>
      <c r="AA100" s="2">
        <f>'supply 2012-13'!AA100*exempt!$C98</f>
        <v>0</v>
      </c>
      <c r="AB100" s="2">
        <f>'supply 2012-13'!AB100*exempt!$C98</f>
        <v>0</v>
      </c>
      <c r="AC100" s="2">
        <f>'supply 2012-13'!AC100*exempt!$C98</f>
        <v>0</v>
      </c>
      <c r="AD100" s="2">
        <f>'supply 2012-13'!AD100*exempt!$C98</f>
        <v>0</v>
      </c>
      <c r="AE100" s="2">
        <f>'supply 2012-13'!AE100*exempt!$C98</f>
        <v>0</v>
      </c>
      <c r="AF100" s="2">
        <f>'supply 2012-13'!AF100*exempt!$C98</f>
        <v>0</v>
      </c>
      <c r="AG100" s="2">
        <f>'supply 2012-13'!AG100*exempt!$C98</f>
        <v>0</v>
      </c>
      <c r="AH100" s="2">
        <f>'supply 2012-13'!AH100*exempt!$C98</f>
        <v>0</v>
      </c>
      <c r="AI100" s="2">
        <f>'supply 2012-13'!AI100*exempt!$C98</f>
        <v>0</v>
      </c>
      <c r="AJ100" s="2">
        <f>'supply 2012-13'!AJ100*exempt!$C98</f>
        <v>0</v>
      </c>
      <c r="AK100" s="2">
        <f>'supply 2012-13'!AK100*exempt!$C98</f>
        <v>0</v>
      </c>
      <c r="AL100" s="2">
        <f>'supply 2012-13'!AL100*exempt!$C98</f>
        <v>0</v>
      </c>
      <c r="AM100" s="2">
        <f>'supply 2012-13'!AM100*exempt!$C98</f>
        <v>0</v>
      </c>
      <c r="AN100" s="2">
        <f>'supply 2012-13'!AN100*exempt!$C98</f>
        <v>0</v>
      </c>
      <c r="AO100" s="2">
        <f>'supply 2012-13'!AO100*exempt!$C98</f>
        <v>0</v>
      </c>
      <c r="AP100" s="2">
        <f>'supply 2012-13'!AP100*exempt!$C98</f>
        <v>0</v>
      </c>
      <c r="AQ100" s="2">
        <f>'supply 2012-13'!AQ100*exempt!$C98</f>
        <v>0</v>
      </c>
      <c r="AR100" s="2">
        <f>'supply 2012-13'!AR100*exempt!$C98</f>
        <v>0</v>
      </c>
      <c r="AS100" s="2">
        <f>'supply 2012-13'!AS100*exempt!$C98</f>
        <v>0</v>
      </c>
      <c r="AT100" s="2">
        <f>'supply 2012-13'!AT100*exempt!$C98</f>
        <v>0</v>
      </c>
      <c r="AU100" s="2">
        <f>'supply 2012-13'!AU100*exempt!$C98</f>
        <v>0</v>
      </c>
      <c r="AV100" s="2">
        <f>'supply 2012-13'!AV100*exempt!$C98</f>
        <v>0</v>
      </c>
      <c r="AW100" s="2">
        <f>'supply 2012-13'!AW100*exempt!$C98</f>
        <v>0</v>
      </c>
      <c r="AX100" s="2">
        <f>'supply 2012-13'!AX100*exempt!$C98</f>
        <v>0</v>
      </c>
      <c r="AY100" s="2">
        <f>'supply 2012-13'!AY100*exempt!$C98</f>
        <v>0</v>
      </c>
      <c r="AZ100" s="2">
        <f>'supply 2012-13'!AZ100*exempt!$C98</f>
        <v>0</v>
      </c>
      <c r="BA100" s="2">
        <f>'supply 2012-13'!BA100*exempt!$C98</f>
        <v>0</v>
      </c>
      <c r="BB100" s="2">
        <f>'supply 2012-13'!BB100*exempt!$C98</f>
        <v>0</v>
      </c>
      <c r="BC100" s="2">
        <f>'supply 2012-13'!BC100*exempt!$C98</f>
        <v>0</v>
      </c>
      <c r="BD100" s="2">
        <f>'supply 2012-13'!BD100*exempt!$C98</f>
        <v>0</v>
      </c>
      <c r="BE100" s="2">
        <f>'supply 2012-13'!BE100*exempt!$C98</f>
        <v>0</v>
      </c>
      <c r="BF100" s="2">
        <f>'supply 2012-13'!BF100*exempt!$C98</f>
        <v>0</v>
      </c>
      <c r="BG100" s="2">
        <f>'supply 2012-13'!BG100*exempt!$C98</f>
        <v>0</v>
      </c>
      <c r="BH100" s="2">
        <f>'supply 2012-13'!BH100*exempt!$C98</f>
        <v>0</v>
      </c>
      <c r="BI100" s="2">
        <f>'supply 2012-13'!BI100*exempt!$C98</f>
        <v>0</v>
      </c>
      <c r="BJ100" s="2">
        <f>'supply 2012-13'!BJ100*exempt!$C98</f>
        <v>0</v>
      </c>
      <c r="BK100" s="2">
        <f>'supply 2012-13'!BK100*exempt!$C98</f>
        <v>0</v>
      </c>
      <c r="BL100" s="2">
        <f>'supply 2012-13'!BL100*exempt!$C98</f>
        <v>0</v>
      </c>
      <c r="BM100" s="2">
        <f>'supply 2012-13'!BM100*exempt!$C98</f>
        <v>0</v>
      </c>
      <c r="BN100" s="2">
        <f>'supply 2012-13'!BN100*exempt!$C98</f>
        <v>0</v>
      </c>
      <c r="BO100" s="2">
        <f>'supply 2012-13'!BO100*exempt!$C98</f>
        <v>0</v>
      </c>
      <c r="BP100" s="2">
        <f>'supply 2012-13'!BP100*exempt!$C98</f>
        <v>0</v>
      </c>
      <c r="BQ100" s="2">
        <f t="shared" si="6"/>
        <v>0</v>
      </c>
      <c r="BR100" s="2">
        <v>143900.0323622014</v>
      </c>
      <c r="BS100" s="2">
        <f t="shared" si="7"/>
        <v>143900.0323622014</v>
      </c>
      <c r="BT100" s="2">
        <v>484879.27000000008</v>
      </c>
      <c r="BV100" s="2">
        <f t="shared" si="8"/>
        <v>484879.27000000008</v>
      </c>
      <c r="BW100" s="2">
        <v>9595.9994603556061</v>
      </c>
      <c r="BX100" s="2">
        <f t="shared" si="9"/>
        <v>494475.26946035569</v>
      </c>
      <c r="BY100" s="2">
        <f t="shared" si="10"/>
        <v>638375.30182255711</v>
      </c>
      <c r="BZ100" s="2">
        <v>317679.26212099515</v>
      </c>
      <c r="CA100" s="2">
        <f t="shared" si="11"/>
        <v>956054.56394355232</v>
      </c>
    </row>
    <row r="101" spans="1:79" s="2" customFormat="1" x14ac:dyDescent="0.35">
      <c r="A101" s="19">
        <v>98</v>
      </c>
      <c r="B101" s="19" t="s">
        <v>176</v>
      </c>
      <c r="C101" s="2">
        <f>'supply 2012-13'!C101*exempt!$C99</f>
        <v>0</v>
      </c>
      <c r="D101" s="2">
        <f>'supply 2012-13'!D101*exempt!$C99</f>
        <v>0</v>
      </c>
      <c r="E101" s="2">
        <f>'supply 2012-13'!E101*exempt!$C99</f>
        <v>0</v>
      </c>
      <c r="F101" s="2">
        <f>'supply 2012-13'!F101*exempt!$C99</f>
        <v>0</v>
      </c>
      <c r="G101" s="2">
        <f>'supply 2012-13'!G101*exempt!$C99</f>
        <v>0</v>
      </c>
      <c r="H101" s="2">
        <f>'supply 2012-13'!H101*exempt!$C99</f>
        <v>0</v>
      </c>
      <c r="I101" s="2">
        <f>'supply 2012-13'!I101*exempt!$C99</f>
        <v>0</v>
      </c>
      <c r="J101" s="2">
        <f>'supply 2012-13'!J101*exempt!$C99</f>
        <v>0</v>
      </c>
      <c r="K101" s="2">
        <f>'supply 2012-13'!K101*exempt!$C99</f>
        <v>0</v>
      </c>
      <c r="L101" s="2">
        <f>'supply 2012-13'!L101*exempt!$C99</f>
        <v>0</v>
      </c>
      <c r="M101" s="2">
        <f>'supply 2012-13'!M101*exempt!$C99</f>
        <v>0</v>
      </c>
      <c r="N101" s="2">
        <f>'supply 2012-13'!N101*exempt!$C99</f>
        <v>0</v>
      </c>
      <c r="O101" s="2">
        <f>'supply 2012-13'!O101*exempt!$C99</f>
        <v>0</v>
      </c>
      <c r="P101" s="2">
        <f>'supply 2012-13'!P101*exempt!$C99</f>
        <v>0</v>
      </c>
      <c r="Q101" s="2">
        <f>'supply 2012-13'!Q101*exempt!$C99</f>
        <v>0</v>
      </c>
      <c r="R101" s="2">
        <f>'supply 2012-13'!R101*exempt!$C99</f>
        <v>0</v>
      </c>
      <c r="S101" s="2">
        <f>'supply 2012-13'!S101*exempt!$C99</f>
        <v>0</v>
      </c>
      <c r="T101" s="2">
        <f>'supply 2012-13'!T101*exempt!$C99</f>
        <v>0</v>
      </c>
      <c r="U101" s="2">
        <f>'supply 2012-13'!U101*exempt!$C99</f>
        <v>0</v>
      </c>
      <c r="V101" s="2">
        <f>'supply 2012-13'!V101*exempt!$C99</f>
        <v>0</v>
      </c>
      <c r="W101" s="2">
        <f>'supply 2012-13'!W101*exempt!$C99</f>
        <v>0</v>
      </c>
      <c r="X101" s="2">
        <f>'supply 2012-13'!X101*exempt!$C99</f>
        <v>0</v>
      </c>
      <c r="Y101" s="2">
        <f>'supply 2012-13'!Y101*exempt!$C99</f>
        <v>0</v>
      </c>
      <c r="Z101" s="2">
        <f>'supply 2012-13'!Z101*exempt!$C99</f>
        <v>0</v>
      </c>
      <c r="AA101" s="2">
        <f>'supply 2012-13'!AA101*exempt!$C99</f>
        <v>0</v>
      </c>
      <c r="AB101" s="2">
        <f>'supply 2012-13'!AB101*exempt!$C99</f>
        <v>0</v>
      </c>
      <c r="AC101" s="2">
        <f>'supply 2012-13'!AC101*exempt!$C99</f>
        <v>0</v>
      </c>
      <c r="AD101" s="2">
        <f>'supply 2012-13'!AD101*exempt!$C99</f>
        <v>0</v>
      </c>
      <c r="AE101" s="2">
        <f>'supply 2012-13'!AE101*exempt!$C99</f>
        <v>0</v>
      </c>
      <c r="AF101" s="2">
        <f>'supply 2012-13'!AF101*exempt!$C99</f>
        <v>0</v>
      </c>
      <c r="AG101" s="2">
        <f>'supply 2012-13'!AG101*exempt!$C99</f>
        <v>0</v>
      </c>
      <c r="AH101" s="2">
        <f>'supply 2012-13'!AH101*exempt!$C99</f>
        <v>0</v>
      </c>
      <c r="AI101" s="2">
        <f>'supply 2012-13'!AI101*exempt!$C99</f>
        <v>0</v>
      </c>
      <c r="AJ101" s="2">
        <f>'supply 2012-13'!AJ101*exempt!$C99</f>
        <v>0</v>
      </c>
      <c r="AK101" s="2">
        <f>'supply 2012-13'!AK101*exempt!$C99</f>
        <v>0</v>
      </c>
      <c r="AL101" s="2">
        <f>'supply 2012-13'!AL101*exempt!$C99</f>
        <v>0</v>
      </c>
      <c r="AM101" s="2">
        <f>'supply 2012-13'!AM101*exempt!$C99</f>
        <v>0</v>
      </c>
      <c r="AN101" s="2">
        <f>'supply 2012-13'!AN101*exempt!$C99</f>
        <v>0</v>
      </c>
      <c r="AO101" s="2">
        <f>'supply 2012-13'!AO101*exempt!$C99</f>
        <v>0</v>
      </c>
      <c r="AP101" s="2">
        <f>'supply 2012-13'!AP101*exempt!$C99</f>
        <v>0</v>
      </c>
      <c r="AQ101" s="2">
        <f>'supply 2012-13'!AQ101*exempt!$C99</f>
        <v>0</v>
      </c>
      <c r="AR101" s="2">
        <f>'supply 2012-13'!AR101*exempt!$C99</f>
        <v>0</v>
      </c>
      <c r="AS101" s="2">
        <f>'supply 2012-13'!AS101*exempt!$C99</f>
        <v>0</v>
      </c>
      <c r="AT101" s="2">
        <f>'supply 2012-13'!AT101*exempt!$C99</f>
        <v>0</v>
      </c>
      <c r="AU101" s="2">
        <f>'supply 2012-13'!AU101*exempt!$C99</f>
        <v>0</v>
      </c>
      <c r="AV101" s="2">
        <f>'supply 2012-13'!AV101*exempt!$C99</f>
        <v>0</v>
      </c>
      <c r="AW101" s="2">
        <f>'supply 2012-13'!AW101*exempt!$C99</f>
        <v>0</v>
      </c>
      <c r="AX101" s="2">
        <f>'supply 2012-13'!AX101*exempt!$C99</f>
        <v>0</v>
      </c>
      <c r="AY101" s="2">
        <f>'supply 2012-13'!AY101*exempt!$C99</f>
        <v>0</v>
      </c>
      <c r="AZ101" s="2">
        <f>'supply 2012-13'!AZ101*exempt!$C99</f>
        <v>0</v>
      </c>
      <c r="BA101" s="2">
        <f>'supply 2012-13'!BA101*exempt!$C99</f>
        <v>0</v>
      </c>
      <c r="BB101" s="2">
        <f>'supply 2012-13'!BB101*exempt!$C99</f>
        <v>0</v>
      </c>
      <c r="BC101" s="2">
        <f>'supply 2012-13'!BC101*exempt!$C99</f>
        <v>0</v>
      </c>
      <c r="BD101" s="2">
        <f>'supply 2012-13'!BD101*exempt!$C99</f>
        <v>0</v>
      </c>
      <c r="BE101" s="2">
        <f>'supply 2012-13'!BE101*exempt!$C99</f>
        <v>0</v>
      </c>
      <c r="BF101" s="2">
        <f>'supply 2012-13'!BF101*exempt!$C99</f>
        <v>0</v>
      </c>
      <c r="BG101" s="2">
        <f>'supply 2012-13'!BG101*exempt!$C99</f>
        <v>0</v>
      </c>
      <c r="BH101" s="2">
        <f>'supply 2012-13'!BH101*exempt!$C99</f>
        <v>0</v>
      </c>
      <c r="BI101" s="2">
        <f>'supply 2012-13'!BI101*exempt!$C99</f>
        <v>0</v>
      </c>
      <c r="BJ101" s="2">
        <f>'supply 2012-13'!BJ101*exempt!$C99</f>
        <v>0</v>
      </c>
      <c r="BK101" s="2">
        <f>'supply 2012-13'!BK101*exempt!$C99</f>
        <v>0</v>
      </c>
      <c r="BL101" s="2">
        <f>'supply 2012-13'!BL101*exempt!$C99</f>
        <v>0</v>
      </c>
      <c r="BM101" s="2">
        <f>'supply 2012-13'!BM101*exempt!$C99</f>
        <v>0</v>
      </c>
      <c r="BN101" s="2">
        <f>'supply 2012-13'!BN101*exempt!$C99</f>
        <v>0</v>
      </c>
      <c r="BO101" s="2">
        <f>'supply 2012-13'!BO101*exempt!$C99</f>
        <v>0</v>
      </c>
      <c r="BP101" s="2">
        <f>'supply 2012-13'!BP101*exempt!$C99</f>
        <v>0</v>
      </c>
      <c r="BQ101" s="2">
        <f t="shared" si="6"/>
        <v>0</v>
      </c>
      <c r="BR101" s="2">
        <v>476082.28482259577</v>
      </c>
      <c r="BS101" s="2">
        <f t="shared" si="7"/>
        <v>476082.28482259577</v>
      </c>
      <c r="BT101" s="2">
        <v>887452.2300000001</v>
      </c>
      <c r="BV101" s="2">
        <f t="shared" si="8"/>
        <v>887452.2300000001</v>
      </c>
      <c r="BW101" s="2">
        <v>19031.927342113075</v>
      </c>
      <c r="BX101" s="2">
        <f t="shared" si="9"/>
        <v>906484.15734211321</v>
      </c>
      <c r="BY101" s="2">
        <f t="shared" si="10"/>
        <v>1382566.4421647089</v>
      </c>
      <c r="BZ101" s="2">
        <v>318404.95075345202</v>
      </c>
      <c r="CA101" s="2">
        <f t="shared" si="11"/>
        <v>1700971.3929181609</v>
      </c>
    </row>
    <row r="102" spans="1:79" s="2" customFormat="1" x14ac:dyDescent="0.35">
      <c r="A102" s="19">
        <v>99</v>
      </c>
      <c r="B102" s="19" t="s">
        <v>177</v>
      </c>
      <c r="C102" s="2">
        <f>'supply 2012-13'!C102*exempt!$C100</f>
        <v>0</v>
      </c>
      <c r="D102" s="2">
        <f>'supply 2012-13'!D102*exempt!$C100</f>
        <v>0</v>
      </c>
      <c r="E102" s="2">
        <f>'supply 2012-13'!E102*exempt!$C100</f>
        <v>0</v>
      </c>
      <c r="F102" s="2">
        <f>'supply 2012-13'!F102*exempt!$C100</f>
        <v>0</v>
      </c>
      <c r="G102" s="2">
        <f>'supply 2012-13'!G102*exempt!$C100</f>
        <v>0</v>
      </c>
      <c r="H102" s="2">
        <f>'supply 2012-13'!H102*exempt!$C100</f>
        <v>0</v>
      </c>
      <c r="I102" s="2">
        <f>'supply 2012-13'!I102*exempt!$C100</f>
        <v>0</v>
      </c>
      <c r="J102" s="2">
        <f>'supply 2012-13'!J102*exempt!$C100</f>
        <v>0</v>
      </c>
      <c r="K102" s="2">
        <f>'supply 2012-13'!K102*exempt!$C100</f>
        <v>0</v>
      </c>
      <c r="L102" s="2">
        <f>'supply 2012-13'!L102*exempt!$C100</f>
        <v>0</v>
      </c>
      <c r="M102" s="2">
        <f>'supply 2012-13'!M102*exempt!$C100</f>
        <v>0</v>
      </c>
      <c r="N102" s="2">
        <f>'supply 2012-13'!N102*exempt!$C100</f>
        <v>0</v>
      </c>
      <c r="O102" s="2">
        <f>'supply 2012-13'!O102*exempt!$C100</f>
        <v>0</v>
      </c>
      <c r="P102" s="2">
        <f>'supply 2012-13'!P102*exempt!$C100</f>
        <v>0</v>
      </c>
      <c r="Q102" s="2">
        <f>'supply 2012-13'!Q102*exempt!$C100</f>
        <v>0</v>
      </c>
      <c r="R102" s="2">
        <f>'supply 2012-13'!R102*exempt!$C100</f>
        <v>0</v>
      </c>
      <c r="S102" s="2">
        <f>'supply 2012-13'!S102*exempt!$C100</f>
        <v>0</v>
      </c>
      <c r="T102" s="2">
        <f>'supply 2012-13'!T102*exempt!$C100</f>
        <v>0</v>
      </c>
      <c r="U102" s="2">
        <f>'supply 2012-13'!U102*exempt!$C100</f>
        <v>0</v>
      </c>
      <c r="V102" s="2">
        <f>'supply 2012-13'!V102*exempt!$C100</f>
        <v>0</v>
      </c>
      <c r="W102" s="2">
        <f>'supply 2012-13'!W102*exempt!$C100</f>
        <v>0</v>
      </c>
      <c r="X102" s="2">
        <f>'supply 2012-13'!X102*exempt!$C100</f>
        <v>0</v>
      </c>
      <c r="Y102" s="2">
        <f>'supply 2012-13'!Y102*exempt!$C100</f>
        <v>0</v>
      </c>
      <c r="Z102" s="2">
        <f>'supply 2012-13'!Z102*exempt!$C100</f>
        <v>0</v>
      </c>
      <c r="AA102" s="2">
        <f>'supply 2012-13'!AA102*exempt!$C100</f>
        <v>0</v>
      </c>
      <c r="AB102" s="2">
        <f>'supply 2012-13'!AB102*exempt!$C100</f>
        <v>0</v>
      </c>
      <c r="AC102" s="2">
        <f>'supply 2012-13'!AC102*exempt!$C100</f>
        <v>0</v>
      </c>
      <c r="AD102" s="2">
        <f>'supply 2012-13'!AD102*exempt!$C100</f>
        <v>0</v>
      </c>
      <c r="AE102" s="2">
        <f>'supply 2012-13'!AE102*exempt!$C100</f>
        <v>0</v>
      </c>
      <c r="AF102" s="2">
        <f>'supply 2012-13'!AF102*exempt!$C100</f>
        <v>0</v>
      </c>
      <c r="AG102" s="2">
        <f>'supply 2012-13'!AG102*exempt!$C100</f>
        <v>0</v>
      </c>
      <c r="AH102" s="2">
        <f>'supply 2012-13'!AH102*exempt!$C100</f>
        <v>0</v>
      </c>
      <c r="AI102" s="2">
        <f>'supply 2012-13'!AI102*exempt!$C100</f>
        <v>0</v>
      </c>
      <c r="AJ102" s="2">
        <f>'supply 2012-13'!AJ102*exempt!$C100</f>
        <v>0</v>
      </c>
      <c r="AK102" s="2">
        <f>'supply 2012-13'!AK102*exempt!$C100</f>
        <v>0</v>
      </c>
      <c r="AL102" s="2">
        <f>'supply 2012-13'!AL102*exempt!$C100</f>
        <v>0</v>
      </c>
      <c r="AM102" s="2">
        <f>'supply 2012-13'!AM102*exempt!$C100</f>
        <v>0</v>
      </c>
      <c r="AN102" s="2">
        <f>'supply 2012-13'!AN102*exempt!$C100</f>
        <v>0</v>
      </c>
      <c r="AO102" s="2">
        <f>'supply 2012-13'!AO102*exempt!$C100</f>
        <v>0</v>
      </c>
      <c r="AP102" s="2">
        <f>'supply 2012-13'!AP102*exempt!$C100</f>
        <v>0</v>
      </c>
      <c r="AQ102" s="2">
        <f>'supply 2012-13'!AQ102*exempt!$C100</f>
        <v>0</v>
      </c>
      <c r="AR102" s="2">
        <f>'supply 2012-13'!AR102*exempt!$C100</f>
        <v>0</v>
      </c>
      <c r="AS102" s="2">
        <f>'supply 2012-13'!AS102*exempt!$C100</f>
        <v>0</v>
      </c>
      <c r="AT102" s="2">
        <f>'supply 2012-13'!AT102*exempt!$C100</f>
        <v>0</v>
      </c>
      <c r="AU102" s="2">
        <f>'supply 2012-13'!AU102*exempt!$C100</f>
        <v>0</v>
      </c>
      <c r="AV102" s="2">
        <f>'supply 2012-13'!AV102*exempt!$C100</f>
        <v>0</v>
      </c>
      <c r="AW102" s="2">
        <f>'supply 2012-13'!AW102*exempt!$C100</f>
        <v>0</v>
      </c>
      <c r="AX102" s="2">
        <f>'supply 2012-13'!AX102*exempt!$C100</f>
        <v>0</v>
      </c>
      <c r="AY102" s="2">
        <f>'supply 2012-13'!AY102*exempt!$C100</f>
        <v>0</v>
      </c>
      <c r="AZ102" s="2">
        <f>'supply 2012-13'!AZ102*exempt!$C100</f>
        <v>0</v>
      </c>
      <c r="BA102" s="2">
        <f>'supply 2012-13'!BA102*exempt!$C100</f>
        <v>0</v>
      </c>
      <c r="BB102" s="2">
        <f>'supply 2012-13'!BB102*exempt!$C100</f>
        <v>0</v>
      </c>
      <c r="BC102" s="2">
        <f>'supply 2012-13'!BC102*exempt!$C100</f>
        <v>0</v>
      </c>
      <c r="BD102" s="2">
        <f>'supply 2012-13'!BD102*exempt!$C100</f>
        <v>0</v>
      </c>
      <c r="BE102" s="2">
        <f>'supply 2012-13'!BE102*exempt!$C100</f>
        <v>0</v>
      </c>
      <c r="BF102" s="2">
        <f>'supply 2012-13'!BF102*exempt!$C100</f>
        <v>0</v>
      </c>
      <c r="BG102" s="2">
        <f>'supply 2012-13'!BG102*exempt!$C100</f>
        <v>0</v>
      </c>
      <c r="BH102" s="2">
        <f>'supply 2012-13'!BH102*exempt!$C100</f>
        <v>0</v>
      </c>
      <c r="BI102" s="2">
        <f>'supply 2012-13'!BI102*exempt!$C100</f>
        <v>0</v>
      </c>
      <c r="BJ102" s="2">
        <f>'supply 2012-13'!BJ102*exempt!$C100</f>
        <v>0</v>
      </c>
      <c r="BK102" s="2">
        <f>'supply 2012-13'!BK102*exempt!$C100</f>
        <v>0</v>
      </c>
      <c r="BL102" s="2">
        <f>'supply 2012-13'!BL102*exempt!$C100</f>
        <v>0</v>
      </c>
      <c r="BM102" s="2">
        <f>'supply 2012-13'!BM102*exempt!$C100</f>
        <v>0</v>
      </c>
      <c r="BN102" s="2">
        <f>'supply 2012-13'!BN102*exempt!$C100</f>
        <v>0</v>
      </c>
      <c r="BO102" s="2">
        <f>'supply 2012-13'!BO102*exempt!$C100</f>
        <v>0</v>
      </c>
      <c r="BP102" s="2">
        <f>'supply 2012-13'!BP102*exempt!$C100</f>
        <v>0</v>
      </c>
      <c r="BQ102" s="2">
        <f t="shared" si="6"/>
        <v>0</v>
      </c>
      <c r="BR102" s="2">
        <v>227068.28649874622</v>
      </c>
      <c r="BS102" s="2">
        <f t="shared" si="7"/>
        <v>227068.28649874622</v>
      </c>
      <c r="BT102" s="2">
        <v>5681014.4500000002</v>
      </c>
      <c r="BV102" s="2">
        <f t="shared" si="8"/>
        <v>5681014.4500000002</v>
      </c>
      <c r="BW102" s="2">
        <v>48376.263281058462</v>
      </c>
      <c r="BX102" s="2">
        <f t="shared" si="9"/>
        <v>5729390.7132810587</v>
      </c>
      <c r="BY102" s="2">
        <f t="shared" si="10"/>
        <v>5956458.9997798046</v>
      </c>
      <c r="BZ102" s="2">
        <v>131327.76578302201</v>
      </c>
      <c r="CA102" s="2">
        <f t="shared" si="11"/>
        <v>6087786.7655628268</v>
      </c>
    </row>
    <row r="103" spans="1:79" s="2" customFormat="1" x14ac:dyDescent="0.35">
      <c r="A103" s="19">
        <v>100</v>
      </c>
      <c r="B103" s="19" t="s">
        <v>178</v>
      </c>
      <c r="C103" s="2">
        <f>'supply 2012-13'!C103*exempt!$C101</f>
        <v>0</v>
      </c>
      <c r="D103" s="2">
        <f>'supply 2012-13'!D103*exempt!$C101</f>
        <v>0</v>
      </c>
      <c r="E103" s="2">
        <f>'supply 2012-13'!E103*exempt!$C101</f>
        <v>0</v>
      </c>
      <c r="F103" s="2">
        <f>'supply 2012-13'!F103*exempt!$C101</f>
        <v>0</v>
      </c>
      <c r="G103" s="2">
        <f>'supply 2012-13'!G103*exempt!$C101</f>
        <v>0</v>
      </c>
      <c r="H103" s="2">
        <f>'supply 2012-13'!H103*exempt!$C101</f>
        <v>0</v>
      </c>
      <c r="I103" s="2">
        <f>'supply 2012-13'!I103*exempt!$C101</f>
        <v>0</v>
      </c>
      <c r="J103" s="2">
        <f>'supply 2012-13'!J103*exempt!$C101</f>
        <v>0</v>
      </c>
      <c r="K103" s="2">
        <f>'supply 2012-13'!K103*exempt!$C101</f>
        <v>0</v>
      </c>
      <c r="L103" s="2">
        <f>'supply 2012-13'!L103*exempt!$C101</f>
        <v>0</v>
      </c>
      <c r="M103" s="2">
        <f>'supply 2012-13'!M103*exempt!$C101</f>
        <v>0</v>
      </c>
      <c r="N103" s="2">
        <f>'supply 2012-13'!N103*exempt!$C101</f>
        <v>0</v>
      </c>
      <c r="O103" s="2">
        <f>'supply 2012-13'!O103*exempt!$C101</f>
        <v>0</v>
      </c>
      <c r="P103" s="2">
        <f>'supply 2012-13'!P103*exempt!$C101</f>
        <v>0</v>
      </c>
      <c r="Q103" s="2">
        <f>'supply 2012-13'!Q103*exempt!$C101</f>
        <v>0</v>
      </c>
      <c r="R103" s="2">
        <f>'supply 2012-13'!R103*exempt!$C101</f>
        <v>0</v>
      </c>
      <c r="S103" s="2">
        <f>'supply 2012-13'!S103*exempt!$C101</f>
        <v>0</v>
      </c>
      <c r="T103" s="2">
        <f>'supply 2012-13'!T103*exempt!$C101</f>
        <v>0</v>
      </c>
      <c r="U103" s="2">
        <f>'supply 2012-13'!U103*exempt!$C101</f>
        <v>0</v>
      </c>
      <c r="V103" s="2">
        <f>'supply 2012-13'!V103*exempt!$C101</f>
        <v>0</v>
      </c>
      <c r="W103" s="2">
        <f>'supply 2012-13'!W103*exempt!$C101</f>
        <v>0</v>
      </c>
      <c r="X103" s="2">
        <f>'supply 2012-13'!X103*exempt!$C101</f>
        <v>0</v>
      </c>
      <c r="Y103" s="2">
        <f>'supply 2012-13'!Y103*exempt!$C101</f>
        <v>0</v>
      </c>
      <c r="Z103" s="2">
        <f>'supply 2012-13'!Z103*exempt!$C101</f>
        <v>0</v>
      </c>
      <c r="AA103" s="2">
        <f>'supply 2012-13'!AA103*exempt!$C101</f>
        <v>0</v>
      </c>
      <c r="AB103" s="2">
        <f>'supply 2012-13'!AB103*exempt!$C101</f>
        <v>0</v>
      </c>
      <c r="AC103" s="2">
        <f>'supply 2012-13'!AC103*exempt!$C101</f>
        <v>0</v>
      </c>
      <c r="AD103" s="2">
        <f>'supply 2012-13'!AD103*exempt!$C101</f>
        <v>0</v>
      </c>
      <c r="AE103" s="2">
        <f>'supply 2012-13'!AE103*exempt!$C101</f>
        <v>0</v>
      </c>
      <c r="AF103" s="2">
        <f>'supply 2012-13'!AF103*exempt!$C101</f>
        <v>0</v>
      </c>
      <c r="AG103" s="2">
        <f>'supply 2012-13'!AG103*exempt!$C101</f>
        <v>0</v>
      </c>
      <c r="AH103" s="2">
        <f>'supply 2012-13'!AH103*exempt!$C101</f>
        <v>0</v>
      </c>
      <c r="AI103" s="2">
        <f>'supply 2012-13'!AI103*exempt!$C101</f>
        <v>0</v>
      </c>
      <c r="AJ103" s="2">
        <f>'supply 2012-13'!AJ103*exempt!$C101</f>
        <v>0</v>
      </c>
      <c r="AK103" s="2">
        <f>'supply 2012-13'!AK103*exempt!$C101</f>
        <v>0</v>
      </c>
      <c r="AL103" s="2">
        <f>'supply 2012-13'!AL103*exempt!$C101</f>
        <v>0</v>
      </c>
      <c r="AM103" s="2">
        <f>'supply 2012-13'!AM103*exempt!$C101</f>
        <v>0</v>
      </c>
      <c r="AN103" s="2">
        <f>'supply 2012-13'!AN103*exempt!$C101</f>
        <v>0</v>
      </c>
      <c r="AO103" s="2">
        <f>'supply 2012-13'!AO103*exempt!$C101</f>
        <v>0</v>
      </c>
      <c r="AP103" s="2">
        <f>'supply 2012-13'!AP103*exempt!$C101</f>
        <v>0</v>
      </c>
      <c r="AQ103" s="2">
        <f>'supply 2012-13'!AQ103*exempt!$C101</f>
        <v>0</v>
      </c>
      <c r="AR103" s="2">
        <f>'supply 2012-13'!AR103*exempt!$C101</f>
        <v>0</v>
      </c>
      <c r="AS103" s="2">
        <f>'supply 2012-13'!AS103*exempt!$C101</f>
        <v>0</v>
      </c>
      <c r="AT103" s="2">
        <f>'supply 2012-13'!AT103*exempt!$C101</f>
        <v>0</v>
      </c>
      <c r="AU103" s="2">
        <f>'supply 2012-13'!AU103*exempt!$C101</f>
        <v>0</v>
      </c>
      <c r="AV103" s="2">
        <f>'supply 2012-13'!AV103*exempt!$C101</f>
        <v>0</v>
      </c>
      <c r="AW103" s="2">
        <f>'supply 2012-13'!AW103*exempt!$C101</f>
        <v>0</v>
      </c>
      <c r="AX103" s="2">
        <f>'supply 2012-13'!AX103*exempt!$C101</f>
        <v>0</v>
      </c>
      <c r="AY103" s="2">
        <f>'supply 2012-13'!AY103*exempt!$C101</f>
        <v>0</v>
      </c>
      <c r="AZ103" s="2">
        <f>'supply 2012-13'!AZ103*exempt!$C101</f>
        <v>0</v>
      </c>
      <c r="BA103" s="2">
        <f>'supply 2012-13'!BA103*exempt!$C101</f>
        <v>0</v>
      </c>
      <c r="BB103" s="2">
        <f>'supply 2012-13'!BB103*exempt!$C101</f>
        <v>0</v>
      </c>
      <c r="BC103" s="2">
        <f>'supply 2012-13'!BC103*exempt!$C101</f>
        <v>0</v>
      </c>
      <c r="BD103" s="2">
        <f>'supply 2012-13'!BD103*exempt!$C101</f>
        <v>0</v>
      </c>
      <c r="BE103" s="2">
        <f>'supply 2012-13'!BE103*exempt!$C101</f>
        <v>0</v>
      </c>
      <c r="BF103" s="2">
        <f>'supply 2012-13'!BF103*exempt!$C101</f>
        <v>0</v>
      </c>
      <c r="BG103" s="2">
        <f>'supply 2012-13'!BG103*exempt!$C101</f>
        <v>0</v>
      </c>
      <c r="BH103" s="2">
        <f>'supply 2012-13'!BH103*exempt!$C101</f>
        <v>0</v>
      </c>
      <c r="BI103" s="2">
        <f>'supply 2012-13'!BI103*exempt!$C101</f>
        <v>0</v>
      </c>
      <c r="BJ103" s="2">
        <f>'supply 2012-13'!BJ103*exempt!$C101</f>
        <v>0</v>
      </c>
      <c r="BK103" s="2">
        <f>'supply 2012-13'!BK103*exempt!$C101</f>
        <v>0</v>
      </c>
      <c r="BL103" s="2">
        <f>'supply 2012-13'!BL103*exempt!$C101</f>
        <v>0</v>
      </c>
      <c r="BM103" s="2">
        <f>'supply 2012-13'!BM103*exempt!$C101</f>
        <v>0</v>
      </c>
      <c r="BN103" s="2">
        <f>'supply 2012-13'!BN103*exempt!$C101</f>
        <v>0</v>
      </c>
      <c r="BO103" s="2">
        <f>'supply 2012-13'!BO103*exempt!$C101</f>
        <v>0</v>
      </c>
      <c r="BP103" s="2">
        <f>'supply 2012-13'!BP103*exempt!$C101</f>
        <v>0</v>
      </c>
      <c r="BQ103" s="2">
        <f t="shared" si="6"/>
        <v>0</v>
      </c>
      <c r="BR103" s="2">
        <v>1050679.4396278115</v>
      </c>
      <c r="BS103" s="2">
        <f t="shared" si="7"/>
        <v>1050679.4396278115</v>
      </c>
      <c r="BT103" s="2">
        <v>4549712.0300000031</v>
      </c>
      <c r="BV103" s="2">
        <f t="shared" si="8"/>
        <v>4549712.0300000031</v>
      </c>
      <c r="BW103" s="2">
        <v>413399.63435083465</v>
      </c>
      <c r="BX103" s="2">
        <f t="shared" si="9"/>
        <v>4963111.6643508375</v>
      </c>
      <c r="BY103" s="2">
        <f t="shared" si="10"/>
        <v>6013791.1039786488</v>
      </c>
      <c r="BZ103" s="2">
        <v>126181.61627247201</v>
      </c>
      <c r="CA103" s="2">
        <f t="shared" si="11"/>
        <v>6139972.7202511206</v>
      </c>
    </row>
    <row r="104" spans="1:79" s="2" customFormat="1" x14ac:dyDescent="0.35">
      <c r="A104" s="19">
        <v>101</v>
      </c>
      <c r="B104" s="19" t="s">
        <v>179</v>
      </c>
      <c r="C104" s="2">
        <f>'supply 2012-13'!C104*exempt!$C102</f>
        <v>0</v>
      </c>
      <c r="D104" s="2">
        <f>'supply 2012-13'!D104*exempt!$C102</f>
        <v>0</v>
      </c>
      <c r="E104" s="2">
        <f>'supply 2012-13'!E104*exempt!$C102</f>
        <v>0</v>
      </c>
      <c r="F104" s="2">
        <f>'supply 2012-13'!F104*exempt!$C102</f>
        <v>0</v>
      </c>
      <c r="G104" s="2">
        <f>'supply 2012-13'!G104*exempt!$C102</f>
        <v>0</v>
      </c>
      <c r="H104" s="2">
        <f>'supply 2012-13'!H104*exempt!$C102</f>
        <v>0</v>
      </c>
      <c r="I104" s="2">
        <f>'supply 2012-13'!I104*exempt!$C102</f>
        <v>0</v>
      </c>
      <c r="J104" s="2">
        <f>'supply 2012-13'!J104*exempt!$C102</f>
        <v>0</v>
      </c>
      <c r="K104" s="2">
        <f>'supply 2012-13'!K104*exempt!$C102</f>
        <v>0</v>
      </c>
      <c r="L104" s="2">
        <f>'supply 2012-13'!L104*exempt!$C102</f>
        <v>0</v>
      </c>
      <c r="M104" s="2">
        <f>'supply 2012-13'!M104*exempt!$C102</f>
        <v>0</v>
      </c>
      <c r="N104" s="2">
        <f>'supply 2012-13'!N104*exempt!$C102</f>
        <v>0</v>
      </c>
      <c r="O104" s="2">
        <f>'supply 2012-13'!O104*exempt!$C102</f>
        <v>0</v>
      </c>
      <c r="P104" s="2">
        <f>'supply 2012-13'!P104*exempt!$C102</f>
        <v>0</v>
      </c>
      <c r="Q104" s="2">
        <f>'supply 2012-13'!Q104*exempt!$C102</f>
        <v>0</v>
      </c>
      <c r="R104" s="2">
        <f>'supply 2012-13'!R104*exempt!$C102</f>
        <v>0</v>
      </c>
      <c r="S104" s="2">
        <f>'supply 2012-13'!S104*exempt!$C102</f>
        <v>0</v>
      </c>
      <c r="T104" s="2">
        <f>'supply 2012-13'!T104*exempt!$C102</f>
        <v>0</v>
      </c>
      <c r="U104" s="2">
        <f>'supply 2012-13'!U104*exempt!$C102</f>
        <v>0</v>
      </c>
      <c r="V104" s="2">
        <f>'supply 2012-13'!V104*exempt!$C102</f>
        <v>0</v>
      </c>
      <c r="W104" s="2">
        <f>'supply 2012-13'!W104*exempt!$C102</f>
        <v>0</v>
      </c>
      <c r="X104" s="2">
        <f>'supply 2012-13'!X104*exempt!$C102</f>
        <v>0</v>
      </c>
      <c r="Y104" s="2">
        <f>'supply 2012-13'!Y104*exempt!$C102</f>
        <v>0</v>
      </c>
      <c r="Z104" s="2">
        <f>'supply 2012-13'!Z104*exempt!$C102</f>
        <v>0</v>
      </c>
      <c r="AA104" s="2">
        <f>'supply 2012-13'!AA104*exempt!$C102</f>
        <v>0</v>
      </c>
      <c r="AB104" s="2">
        <f>'supply 2012-13'!AB104*exempt!$C102</f>
        <v>0</v>
      </c>
      <c r="AC104" s="2">
        <f>'supply 2012-13'!AC104*exempt!$C102</f>
        <v>0</v>
      </c>
      <c r="AD104" s="2">
        <f>'supply 2012-13'!AD104*exempt!$C102</f>
        <v>0</v>
      </c>
      <c r="AE104" s="2">
        <f>'supply 2012-13'!AE104*exempt!$C102</f>
        <v>0</v>
      </c>
      <c r="AF104" s="2">
        <f>'supply 2012-13'!AF104*exempt!$C102</f>
        <v>0</v>
      </c>
      <c r="AG104" s="2">
        <f>'supply 2012-13'!AG104*exempt!$C102</f>
        <v>0</v>
      </c>
      <c r="AH104" s="2">
        <f>'supply 2012-13'!AH104*exempt!$C102</f>
        <v>0</v>
      </c>
      <c r="AI104" s="2">
        <f>'supply 2012-13'!AI104*exempt!$C102</f>
        <v>0</v>
      </c>
      <c r="AJ104" s="2">
        <f>'supply 2012-13'!AJ104*exempt!$C102</f>
        <v>0</v>
      </c>
      <c r="AK104" s="2">
        <f>'supply 2012-13'!AK104*exempt!$C102</f>
        <v>0</v>
      </c>
      <c r="AL104" s="2">
        <f>'supply 2012-13'!AL104*exempt!$C102</f>
        <v>0</v>
      </c>
      <c r="AM104" s="2">
        <f>'supply 2012-13'!AM104*exempt!$C102</f>
        <v>0</v>
      </c>
      <c r="AN104" s="2">
        <f>'supply 2012-13'!AN104*exempt!$C102</f>
        <v>0</v>
      </c>
      <c r="AO104" s="2">
        <f>'supply 2012-13'!AO104*exempt!$C102</f>
        <v>0</v>
      </c>
      <c r="AP104" s="2">
        <f>'supply 2012-13'!AP104*exempt!$C102</f>
        <v>0</v>
      </c>
      <c r="AQ104" s="2">
        <f>'supply 2012-13'!AQ104*exempt!$C102</f>
        <v>0</v>
      </c>
      <c r="AR104" s="2">
        <f>'supply 2012-13'!AR104*exempt!$C102</f>
        <v>0</v>
      </c>
      <c r="AS104" s="2">
        <f>'supply 2012-13'!AS104*exempt!$C102</f>
        <v>0</v>
      </c>
      <c r="AT104" s="2">
        <f>'supply 2012-13'!AT104*exempt!$C102</f>
        <v>0</v>
      </c>
      <c r="AU104" s="2">
        <f>'supply 2012-13'!AU104*exempt!$C102</f>
        <v>0</v>
      </c>
      <c r="AV104" s="2">
        <f>'supply 2012-13'!AV104*exempt!$C102</f>
        <v>0</v>
      </c>
      <c r="AW104" s="2">
        <f>'supply 2012-13'!AW104*exempt!$C102</f>
        <v>0</v>
      </c>
      <c r="AX104" s="2">
        <f>'supply 2012-13'!AX104*exempt!$C102</f>
        <v>0</v>
      </c>
      <c r="AY104" s="2">
        <f>'supply 2012-13'!AY104*exempt!$C102</f>
        <v>0</v>
      </c>
      <c r="AZ104" s="2">
        <f>'supply 2012-13'!AZ104*exempt!$C102</f>
        <v>0</v>
      </c>
      <c r="BA104" s="2">
        <f>'supply 2012-13'!BA104*exempt!$C102</f>
        <v>0</v>
      </c>
      <c r="BB104" s="2">
        <f>'supply 2012-13'!BB104*exempt!$C102</f>
        <v>0</v>
      </c>
      <c r="BC104" s="2">
        <f>'supply 2012-13'!BC104*exempt!$C102</f>
        <v>0</v>
      </c>
      <c r="BD104" s="2">
        <f>'supply 2012-13'!BD104*exempt!$C102</f>
        <v>0</v>
      </c>
      <c r="BE104" s="2">
        <f>'supply 2012-13'!BE104*exempt!$C102</f>
        <v>0</v>
      </c>
      <c r="BF104" s="2">
        <f>'supply 2012-13'!BF104*exempt!$C102</f>
        <v>0</v>
      </c>
      <c r="BG104" s="2">
        <f>'supply 2012-13'!BG104*exempt!$C102</f>
        <v>0</v>
      </c>
      <c r="BH104" s="2">
        <f>'supply 2012-13'!BH104*exempt!$C102</f>
        <v>0</v>
      </c>
      <c r="BI104" s="2">
        <f>'supply 2012-13'!BI104*exempt!$C102</f>
        <v>0</v>
      </c>
      <c r="BJ104" s="2">
        <f>'supply 2012-13'!BJ104*exempt!$C102</f>
        <v>0</v>
      </c>
      <c r="BK104" s="2">
        <f>'supply 2012-13'!BK104*exempt!$C102</f>
        <v>0</v>
      </c>
      <c r="BL104" s="2">
        <f>'supply 2012-13'!BL104*exempt!$C102</f>
        <v>0</v>
      </c>
      <c r="BM104" s="2">
        <f>'supply 2012-13'!BM104*exempt!$C102</f>
        <v>0</v>
      </c>
      <c r="BN104" s="2">
        <f>'supply 2012-13'!BN104*exempt!$C102</f>
        <v>0</v>
      </c>
      <c r="BO104" s="2">
        <f>'supply 2012-13'!BO104*exempt!$C102</f>
        <v>0</v>
      </c>
      <c r="BP104" s="2">
        <f>'supply 2012-13'!BP104*exempt!$C102</f>
        <v>0</v>
      </c>
      <c r="BQ104" s="2">
        <f t="shared" si="6"/>
        <v>0</v>
      </c>
      <c r="BR104" s="2">
        <v>525087.25728182809</v>
      </c>
      <c r="BS104" s="2">
        <f t="shared" si="7"/>
        <v>525087.25728182809</v>
      </c>
      <c r="BT104" s="2">
        <v>1776162.06</v>
      </c>
      <c r="BV104" s="2">
        <f t="shared" si="8"/>
        <v>1776162.06</v>
      </c>
      <c r="BW104" s="2">
        <v>52217.501557067146</v>
      </c>
      <c r="BX104" s="2">
        <f t="shared" si="9"/>
        <v>1828379.5615570671</v>
      </c>
      <c r="BY104" s="2">
        <f t="shared" si="10"/>
        <v>2353466.8188388953</v>
      </c>
      <c r="BZ104" s="2">
        <v>1292375.9346024201</v>
      </c>
      <c r="CA104" s="2">
        <f t="shared" si="11"/>
        <v>3645842.7534413151</v>
      </c>
    </row>
    <row r="105" spans="1:79" s="2" customFormat="1" x14ac:dyDescent="0.35">
      <c r="A105" s="19">
        <v>102</v>
      </c>
      <c r="B105" s="19" t="s">
        <v>180</v>
      </c>
      <c r="C105" s="2">
        <f>'supply 2012-13'!C105*exempt!$C103</f>
        <v>0</v>
      </c>
      <c r="D105" s="2">
        <f>'supply 2012-13'!D105*exempt!$C103</f>
        <v>0</v>
      </c>
      <c r="E105" s="2">
        <f>'supply 2012-13'!E105*exempt!$C103</f>
        <v>0</v>
      </c>
      <c r="F105" s="2">
        <f>'supply 2012-13'!F105*exempt!$C103</f>
        <v>0</v>
      </c>
      <c r="G105" s="2">
        <f>'supply 2012-13'!G105*exempt!$C103</f>
        <v>0</v>
      </c>
      <c r="H105" s="2">
        <f>'supply 2012-13'!H105*exempt!$C103</f>
        <v>0</v>
      </c>
      <c r="I105" s="2">
        <f>'supply 2012-13'!I105*exempt!$C103</f>
        <v>0</v>
      </c>
      <c r="J105" s="2">
        <f>'supply 2012-13'!J105*exempt!$C103</f>
        <v>0</v>
      </c>
      <c r="K105" s="2">
        <f>'supply 2012-13'!K105*exempt!$C103</f>
        <v>0</v>
      </c>
      <c r="L105" s="2">
        <f>'supply 2012-13'!L105*exempt!$C103</f>
        <v>0</v>
      </c>
      <c r="M105" s="2">
        <f>'supply 2012-13'!M105*exempt!$C103</f>
        <v>0</v>
      </c>
      <c r="N105" s="2">
        <f>'supply 2012-13'!N105*exempt!$C103</f>
        <v>0</v>
      </c>
      <c r="O105" s="2">
        <f>'supply 2012-13'!O105*exempt!$C103</f>
        <v>0</v>
      </c>
      <c r="P105" s="2">
        <f>'supply 2012-13'!P105*exempt!$C103</f>
        <v>0</v>
      </c>
      <c r="Q105" s="2">
        <f>'supply 2012-13'!Q105*exempt!$C103</f>
        <v>0</v>
      </c>
      <c r="R105" s="2">
        <f>'supply 2012-13'!R105*exempt!$C103</f>
        <v>0</v>
      </c>
      <c r="S105" s="2">
        <f>'supply 2012-13'!S105*exempt!$C103</f>
        <v>0</v>
      </c>
      <c r="T105" s="2">
        <f>'supply 2012-13'!T105*exempt!$C103</f>
        <v>0</v>
      </c>
      <c r="U105" s="2">
        <f>'supply 2012-13'!U105*exempt!$C103</f>
        <v>0</v>
      </c>
      <c r="V105" s="2">
        <f>'supply 2012-13'!V105*exempt!$C103</f>
        <v>0</v>
      </c>
      <c r="W105" s="2">
        <f>'supply 2012-13'!W105*exempt!$C103</f>
        <v>0</v>
      </c>
      <c r="X105" s="2">
        <f>'supply 2012-13'!X105*exempt!$C103</f>
        <v>0</v>
      </c>
      <c r="Y105" s="2">
        <f>'supply 2012-13'!Y105*exempt!$C103</f>
        <v>0</v>
      </c>
      <c r="Z105" s="2">
        <f>'supply 2012-13'!Z105*exempt!$C103</f>
        <v>0</v>
      </c>
      <c r="AA105" s="2">
        <f>'supply 2012-13'!AA105*exempt!$C103</f>
        <v>0</v>
      </c>
      <c r="AB105" s="2">
        <f>'supply 2012-13'!AB105*exempt!$C103</f>
        <v>0</v>
      </c>
      <c r="AC105" s="2">
        <f>'supply 2012-13'!AC105*exempt!$C103</f>
        <v>0</v>
      </c>
      <c r="AD105" s="2">
        <f>'supply 2012-13'!AD105*exempt!$C103</f>
        <v>0</v>
      </c>
      <c r="AE105" s="2">
        <f>'supply 2012-13'!AE105*exempt!$C103</f>
        <v>0</v>
      </c>
      <c r="AF105" s="2">
        <f>'supply 2012-13'!AF105*exempt!$C103</f>
        <v>0</v>
      </c>
      <c r="AG105" s="2">
        <f>'supply 2012-13'!AG105*exempt!$C103</f>
        <v>0</v>
      </c>
      <c r="AH105" s="2">
        <f>'supply 2012-13'!AH105*exempt!$C103</f>
        <v>0</v>
      </c>
      <c r="AI105" s="2">
        <f>'supply 2012-13'!AI105*exempt!$C103</f>
        <v>0</v>
      </c>
      <c r="AJ105" s="2">
        <f>'supply 2012-13'!AJ105*exempt!$C103</f>
        <v>0</v>
      </c>
      <c r="AK105" s="2">
        <f>'supply 2012-13'!AK105*exempt!$C103</f>
        <v>0</v>
      </c>
      <c r="AL105" s="2">
        <f>'supply 2012-13'!AL105*exempt!$C103</f>
        <v>0</v>
      </c>
      <c r="AM105" s="2">
        <f>'supply 2012-13'!AM105*exempt!$C103</f>
        <v>0</v>
      </c>
      <c r="AN105" s="2">
        <f>'supply 2012-13'!AN105*exempt!$C103</f>
        <v>0</v>
      </c>
      <c r="AO105" s="2">
        <f>'supply 2012-13'!AO105*exempt!$C103</f>
        <v>0</v>
      </c>
      <c r="AP105" s="2">
        <f>'supply 2012-13'!AP105*exempt!$C103</f>
        <v>0</v>
      </c>
      <c r="AQ105" s="2">
        <f>'supply 2012-13'!AQ105*exempt!$C103</f>
        <v>0</v>
      </c>
      <c r="AR105" s="2">
        <f>'supply 2012-13'!AR105*exempt!$C103</f>
        <v>0</v>
      </c>
      <c r="AS105" s="2">
        <f>'supply 2012-13'!AS105*exempt!$C103</f>
        <v>0</v>
      </c>
      <c r="AT105" s="2">
        <f>'supply 2012-13'!AT105*exempt!$C103</f>
        <v>0</v>
      </c>
      <c r="AU105" s="2">
        <f>'supply 2012-13'!AU105*exempt!$C103</f>
        <v>0</v>
      </c>
      <c r="AV105" s="2">
        <f>'supply 2012-13'!AV105*exempt!$C103</f>
        <v>0</v>
      </c>
      <c r="AW105" s="2">
        <f>'supply 2012-13'!AW105*exempt!$C103</f>
        <v>0</v>
      </c>
      <c r="AX105" s="2">
        <f>'supply 2012-13'!AX105*exempt!$C103</f>
        <v>0</v>
      </c>
      <c r="AY105" s="2">
        <f>'supply 2012-13'!AY105*exempt!$C103</f>
        <v>0</v>
      </c>
      <c r="AZ105" s="2">
        <f>'supply 2012-13'!AZ105*exempt!$C103</f>
        <v>0</v>
      </c>
      <c r="BA105" s="2">
        <f>'supply 2012-13'!BA105*exempt!$C103</f>
        <v>0</v>
      </c>
      <c r="BB105" s="2">
        <f>'supply 2012-13'!BB105*exempt!$C103</f>
        <v>0</v>
      </c>
      <c r="BC105" s="2">
        <f>'supply 2012-13'!BC105*exempt!$C103</f>
        <v>0</v>
      </c>
      <c r="BD105" s="2">
        <f>'supply 2012-13'!BD105*exempt!$C103</f>
        <v>0</v>
      </c>
      <c r="BE105" s="2">
        <f>'supply 2012-13'!BE105*exempt!$C103</f>
        <v>0</v>
      </c>
      <c r="BF105" s="2">
        <f>'supply 2012-13'!BF105*exempt!$C103</f>
        <v>0</v>
      </c>
      <c r="BG105" s="2">
        <f>'supply 2012-13'!BG105*exempt!$C103</f>
        <v>0</v>
      </c>
      <c r="BH105" s="2">
        <f>'supply 2012-13'!BH105*exempt!$C103</f>
        <v>0</v>
      </c>
      <c r="BI105" s="2">
        <f>'supply 2012-13'!BI105*exempt!$C103</f>
        <v>0</v>
      </c>
      <c r="BJ105" s="2">
        <f>'supply 2012-13'!BJ105*exempt!$C103</f>
        <v>0</v>
      </c>
      <c r="BK105" s="2">
        <f>'supply 2012-13'!BK105*exempt!$C103</f>
        <v>0</v>
      </c>
      <c r="BL105" s="2">
        <f>'supply 2012-13'!BL105*exempt!$C103</f>
        <v>0</v>
      </c>
      <c r="BM105" s="2">
        <f>'supply 2012-13'!BM105*exempt!$C103</f>
        <v>0</v>
      </c>
      <c r="BN105" s="2">
        <f>'supply 2012-13'!BN105*exempt!$C103</f>
        <v>0</v>
      </c>
      <c r="BO105" s="2">
        <f>'supply 2012-13'!BO105*exempt!$C103</f>
        <v>0</v>
      </c>
      <c r="BP105" s="2">
        <f>'supply 2012-13'!BP105*exempt!$C103</f>
        <v>0</v>
      </c>
      <c r="BQ105" s="2">
        <f t="shared" si="6"/>
        <v>0</v>
      </c>
      <c r="BR105" s="2">
        <v>108194.49221963035</v>
      </c>
      <c r="BS105" s="2">
        <f t="shared" si="7"/>
        <v>108194.49221963035</v>
      </c>
      <c r="BT105" s="2">
        <v>3737802.649999999</v>
      </c>
      <c r="BV105" s="2">
        <f t="shared" si="8"/>
        <v>3737802.649999999</v>
      </c>
      <c r="BW105" s="2">
        <v>60816.798553999848</v>
      </c>
      <c r="BX105" s="2">
        <f t="shared" si="9"/>
        <v>3798619.448553999</v>
      </c>
      <c r="BY105" s="2">
        <f t="shared" si="10"/>
        <v>3906813.9407736291</v>
      </c>
      <c r="BZ105" s="2">
        <v>859933.11357523524</v>
      </c>
      <c r="CA105" s="2">
        <f t="shared" si="11"/>
        <v>4766747.0543488646</v>
      </c>
    </row>
    <row r="106" spans="1:79" s="2" customFormat="1" x14ac:dyDescent="0.35">
      <c r="A106" s="19">
        <v>103</v>
      </c>
      <c r="B106" s="19" t="s">
        <v>181</v>
      </c>
      <c r="C106" s="2">
        <f>'supply 2012-13'!C106*exempt!$C104</f>
        <v>0</v>
      </c>
      <c r="D106" s="2">
        <f>'supply 2012-13'!D106*exempt!$C104</f>
        <v>0</v>
      </c>
      <c r="E106" s="2">
        <f>'supply 2012-13'!E106*exempt!$C104</f>
        <v>0</v>
      </c>
      <c r="F106" s="2">
        <f>'supply 2012-13'!F106*exempt!$C104</f>
        <v>0</v>
      </c>
      <c r="G106" s="2">
        <f>'supply 2012-13'!G106*exempt!$C104</f>
        <v>0</v>
      </c>
      <c r="H106" s="2">
        <f>'supply 2012-13'!H106*exempt!$C104</f>
        <v>0</v>
      </c>
      <c r="I106" s="2">
        <f>'supply 2012-13'!I106*exempt!$C104</f>
        <v>0</v>
      </c>
      <c r="J106" s="2">
        <f>'supply 2012-13'!J106*exempt!$C104</f>
        <v>0</v>
      </c>
      <c r="K106" s="2">
        <f>'supply 2012-13'!K106*exempt!$C104</f>
        <v>0</v>
      </c>
      <c r="L106" s="2">
        <f>'supply 2012-13'!L106*exempt!$C104</f>
        <v>0</v>
      </c>
      <c r="M106" s="2">
        <f>'supply 2012-13'!M106*exempt!$C104</f>
        <v>0</v>
      </c>
      <c r="N106" s="2">
        <f>'supply 2012-13'!N106*exempt!$C104</f>
        <v>0</v>
      </c>
      <c r="O106" s="2">
        <f>'supply 2012-13'!O106*exempt!$C104</f>
        <v>0</v>
      </c>
      <c r="P106" s="2">
        <f>'supply 2012-13'!P106*exempt!$C104</f>
        <v>0</v>
      </c>
      <c r="Q106" s="2">
        <f>'supply 2012-13'!Q106*exempt!$C104</f>
        <v>0</v>
      </c>
      <c r="R106" s="2">
        <f>'supply 2012-13'!R106*exempt!$C104</f>
        <v>0</v>
      </c>
      <c r="S106" s="2">
        <f>'supply 2012-13'!S106*exempt!$C104</f>
        <v>0</v>
      </c>
      <c r="T106" s="2">
        <f>'supply 2012-13'!T106*exempt!$C104</f>
        <v>0</v>
      </c>
      <c r="U106" s="2">
        <f>'supply 2012-13'!U106*exempt!$C104</f>
        <v>0</v>
      </c>
      <c r="V106" s="2">
        <f>'supply 2012-13'!V106*exempt!$C104</f>
        <v>0</v>
      </c>
      <c r="W106" s="2">
        <f>'supply 2012-13'!W106*exempt!$C104</f>
        <v>0</v>
      </c>
      <c r="X106" s="2">
        <f>'supply 2012-13'!X106*exempt!$C104</f>
        <v>0</v>
      </c>
      <c r="Y106" s="2">
        <f>'supply 2012-13'!Y106*exempt!$C104</f>
        <v>0</v>
      </c>
      <c r="Z106" s="2">
        <f>'supply 2012-13'!Z106*exempt!$C104</f>
        <v>0</v>
      </c>
      <c r="AA106" s="2">
        <f>'supply 2012-13'!AA106*exempt!$C104</f>
        <v>0</v>
      </c>
      <c r="AB106" s="2">
        <f>'supply 2012-13'!AB106*exempt!$C104</f>
        <v>0</v>
      </c>
      <c r="AC106" s="2">
        <f>'supply 2012-13'!AC106*exempt!$C104</f>
        <v>0</v>
      </c>
      <c r="AD106" s="2">
        <f>'supply 2012-13'!AD106*exempt!$C104</f>
        <v>0</v>
      </c>
      <c r="AE106" s="2">
        <f>'supply 2012-13'!AE106*exempt!$C104</f>
        <v>0</v>
      </c>
      <c r="AF106" s="2">
        <f>'supply 2012-13'!AF106*exempt!$C104</f>
        <v>0</v>
      </c>
      <c r="AG106" s="2">
        <f>'supply 2012-13'!AG106*exempt!$C104</f>
        <v>0</v>
      </c>
      <c r="AH106" s="2">
        <f>'supply 2012-13'!AH106*exempt!$C104</f>
        <v>0</v>
      </c>
      <c r="AI106" s="2">
        <f>'supply 2012-13'!AI106*exempt!$C104</f>
        <v>0</v>
      </c>
      <c r="AJ106" s="2">
        <f>'supply 2012-13'!AJ106*exempt!$C104</f>
        <v>0</v>
      </c>
      <c r="AK106" s="2">
        <f>'supply 2012-13'!AK106*exempt!$C104</f>
        <v>0</v>
      </c>
      <c r="AL106" s="2">
        <f>'supply 2012-13'!AL106*exempt!$C104</f>
        <v>0</v>
      </c>
      <c r="AM106" s="2">
        <f>'supply 2012-13'!AM106*exempt!$C104</f>
        <v>0</v>
      </c>
      <c r="AN106" s="2">
        <f>'supply 2012-13'!AN106*exempt!$C104</f>
        <v>0</v>
      </c>
      <c r="AO106" s="2">
        <f>'supply 2012-13'!AO106*exempt!$C104</f>
        <v>0</v>
      </c>
      <c r="AP106" s="2">
        <f>'supply 2012-13'!AP106*exempt!$C104</f>
        <v>0</v>
      </c>
      <c r="AQ106" s="2">
        <f>'supply 2012-13'!AQ106*exempt!$C104</f>
        <v>0</v>
      </c>
      <c r="AR106" s="2">
        <f>'supply 2012-13'!AR106*exempt!$C104</f>
        <v>0</v>
      </c>
      <c r="AS106" s="2">
        <f>'supply 2012-13'!AS106*exempt!$C104</f>
        <v>0</v>
      </c>
      <c r="AT106" s="2">
        <f>'supply 2012-13'!AT106*exempt!$C104</f>
        <v>0</v>
      </c>
      <c r="AU106" s="2">
        <f>'supply 2012-13'!AU106*exempt!$C104</f>
        <v>0</v>
      </c>
      <c r="AV106" s="2">
        <f>'supply 2012-13'!AV106*exempt!$C104</f>
        <v>0</v>
      </c>
      <c r="AW106" s="2">
        <f>'supply 2012-13'!AW106*exempt!$C104</f>
        <v>0</v>
      </c>
      <c r="AX106" s="2">
        <f>'supply 2012-13'!AX106*exempt!$C104</f>
        <v>0</v>
      </c>
      <c r="AY106" s="2">
        <f>'supply 2012-13'!AY106*exempt!$C104</f>
        <v>0</v>
      </c>
      <c r="AZ106" s="2">
        <f>'supply 2012-13'!AZ106*exempt!$C104</f>
        <v>0</v>
      </c>
      <c r="BA106" s="2">
        <f>'supply 2012-13'!BA106*exempt!$C104</f>
        <v>0</v>
      </c>
      <c r="BB106" s="2">
        <f>'supply 2012-13'!BB106*exempt!$C104</f>
        <v>0</v>
      </c>
      <c r="BC106" s="2">
        <f>'supply 2012-13'!BC106*exempt!$C104</f>
        <v>0</v>
      </c>
      <c r="BD106" s="2">
        <f>'supply 2012-13'!BD106*exempt!$C104</f>
        <v>0</v>
      </c>
      <c r="BE106" s="2">
        <f>'supply 2012-13'!BE106*exempt!$C104</f>
        <v>0</v>
      </c>
      <c r="BF106" s="2">
        <f>'supply 2012-13'!BF106*exempt!$C104</f>
        <v>0</v>
      </c>
      <c r="BG106" s="2">
        <f>'supply 2012-13'!BG106*exempt!$C104</f>
        <v>0</v>
      </c>
      <c r="BH106" s="2">
        <f>'supply 2012-13'!BH106*exempt!$C104</f>
        <v>0</v>
      </c>
      <c r="BI106" s="2">
        <f>'supply 2012-13'!BI106*exempt!$C104</f>
        <v>0</v>
      </c>
      <c r="BJ106" s="2">
        <f>'supply 2012-13'!BJ106*exempt!$C104</f>
        <v>0</v>
      </c>
      <c r="BK106" s="2">
        <f>'supply 2012-13'!BK106*exempt!$C104</f>
        <v>0</v>
      </c>
      <c r="BL106" s="2">
        <f>'supply 2012-13'!BL106*exempt!$C104</f>
        <v>0</v>
      </c>
      <c r="BM106" s="2">
        <f>'supply 2012-13'!BM106*exempt!$C104</f>
        <v>0</v>
      </c>
      <c r="BN106" s="2">
        <f>'supply 2012-13'!BN106*exempt!$C104</f>
        <v>0</v>
      </c>
      <c r="BO106" s="2">
        <f>'supply 2012-13'!BO106*exempt!$C104</f>
        <v>0</v>
      </c>
      <c r="BP106" s="2">
        <f>'supply 2012-13'!BP106*exempt!$C104</f>
        <v>0</v>
      </c>
      <c r="BQ106" s="2">
        <f t="shared" si="6"/>
        <v>0</v>
      </c>
      <c r="BR106" s="2">
        <v>64873.46336144708</v>
      </c>
      <c r="BS106" s="2">
        <f t="shared" si="7"/>
        <v>64873.46336144708</v>
      </c>
      <c r="BT106" s="2">
        <v>162208.62000000002</v>
      </c>
      <c r="BV106" s="2">
        <f t="shared" si="8"/>
        <v>162208.62000000002</v>
      </c>
      <c r="BW106" s="2">
        <v>0</v>
      </c>
      <c r="BX106" s="2">
        <f t="shared" si="9"/>
        <v>162208.62000000002</v>
      </c>
      <c r="BY106" s="2">
        <f t="shared" si="10"/>
        <v>227082.08336144709</v>
      </c>
      <c r="BZ106" s="2">
        <v>124816.16081630019</v>
      </c>
      <c r="CA106" s="2">
        <f t="shared" si="11"/>
        <v>351898.24417774728</v>
      </c>
    </row>
    <row r="107" spans="1:79" s="2" customFormat="1" x14ac:dyDescent="0.35">
      <c r="A107" s="19">
        <v>104</v>
      </c>
      <c r="B107" s="19" t="s">
        <v>182</v>
      </c>
      <c r="C107" s="2">
        <f>'supply 2012-13'!C107*exempt!$C105</f>
        <v>0</v>
      </c>
      <c r="D107" s="2">
        <f>'supply 2012-13'!D107*exempt!$C105</f>
        <v>0</v>
      </c>
      <c r="E107" s="2">
        <f>'supply 2012-13'!E107*exempt!$C105</f>
        <v>0</v>
      </c>
      <c r="F107" s="2">
        <f>'supply 2012-13'!F107*exempt!$C105</f>
        <v>0</v>
      </c>
      <c r="G107" s="2">
        <f>'supply 2012-13'!G107*exempt!$C105</f>
        <v>0</v>
      </c>
      <c r="H107" s="2">
        <f>'supply 2012-13'!H107*exempt!$C105</f>
        <v>0</v>
      </c>
      <c r="I107" s="2">
        <f>'supply 2012-13'!I107*exempt!$C105</f>
        <v>0</v>
      </c>
      <c r="J107" s="2">
        <f>'supply 2012-13'!J107*exempt!$C105</f>
        <v>0</v>
      </c>
      <c r="K107" s="2">
        <f>'supply 2012-13'!K107*exempt!$C105</f>
        <v>0</v>
      </c>
      <c r="L107" s="2">
        <f>'supply 2012-13'!L107*exempt!$C105</f>
        <v>0</v>
      </c>
      <c r="M107" s="2">
        <f>'supply 2012-13'!M107*exempt!$C105</f>
        <v>0</v>
      </c>
      <c r="N107" s="2">
        <f>'supply 2012-13'!N107*exempt!$C105</f>
        <v>0</v>
      </c>
      <c r="O107" s="2">
        <f>'supply 2012-13'!O107*exempt!$C105</f>
        <v>0</v>
      </c>
      <c r="P107" s="2">
        <f>'supply 2012-13'!P107*exempt!$C105</f>
        <v>0</v>
      </c>
      <c r="Q107" s="2">
        <f>'supply 2012-13'!Q107*exempt!$C105</f>
        <v>0</v>
      </c>
      <c r="R107" s="2">
        <f>'supply 2012-13'!R107*exempt!$C105</f>
        <v>0</v>
      </c>
      <c r="S107" s="2">
        <f>'supply 2012-13'!S107*exempt!$C105</f>
        <v>0</v>
      </c>
      <c r="T107" s="2">
        <f>'supply 2012-13'!T107*exempt!$C105</f>
        <v>0</v>
      </c>
      <c r="U107" s="2">
        <f>'supply 2012-13'!U107*exempt!$C105</f>
        <v>0</v>
      </c>
      <c r="V107" s="2">
        <f>'supply 2012-13'!V107*exempt!$C105</f>
        <v>0</v>
      </c>
      <c r="W107" s="2">
        <f>'supply 2012-13'!W107*exempt!$C105</f>
        <v>0</v>
      </c>
      <c r="X107" s="2">
        <f>'supply 2012-13'!X107*exempt!$C105</f>
        <v>0</v>
      </c>
      <c r="Y107" s="2">
        <f>'supply 2012-13'!Y107*exempt!$C105</f>
        <v>0</v>
      </c>
      <c r="Z107" s="2">
        <f>'supply 2012-13'!Z107*exempt!$C105</f>
        <v>0</v>
      </c>
      <c r="AA107" s="2">
        <f>'supply 2012-13'!AA107*exempt!$C105</f>
        <v>0</v>
      </c>
      <c r="AB107" s="2">
        <f>'supply 2012-13'!AB107*exempt!$C105</f>
        <v>0</v>
      </c>
      <c r="AC107" s="2">
        <f>'supply 2012-13'!AC107*exempt!$C105</f>
        <v>0</v>
      </c>
      <c r="AD107" s="2">
        <f>'supply 2012-13'!AD107*exempt!$C105</f>
        <v>0</v>
      </c>
      <c r="AE107" s="2">
        <f>'supply 2012-13'!AE107*exempt!$C105</f>
        <v>0</v>
      </c>
      <c r="AF107" s="2">
        <f>'supply 2012-13'!AF107*exempt!$C105</f>
        <v>0</v>
      </c>
      <c r="AG107" s="2">
        <f>'supply 2012-13'!AG107*exempt!$C105</f>
        <v>0</v>
      </c>
      <c r="AH107" s="2">
        <f>'supply 2012-13'!AH107*exempt!$C105</f>
        <v>0</v>
      </c>
      <c r="AI107" s="2">
        <f>'supply 2012-13'!AI107*exempt!$C105</f>
        <v>0</v>
      </c>
      <c r="AJ107" s="2">
        <f>'supply 2012-13'!AJ107*exempt!$C105</f>
        <v>0</v>
      </c>
      <c r="AK107" s="2">
        <f>'supply 2012-13'!AK107*exempt!$C105</f>
        <v>0</v>
      </c>
      <c r="AL107" s="2">
        <f>'supply 2012-13'!AL107*exempt!$C105</f>
        <v>0</v>
      </c>
      <c r="AM107" s="2">
        <f>'supply 2012-13'!AM107*exempt!$C105</f>
        <v>0</v>
      </c>
      <c r="AN107" s="2">
        <f>'supply 2012-13'!AN107*exempt!$C105</f>
        <v>0</v>
      </c>
      <c r="AO107" s="2">
        <f>'supply 2012-13'!AO107*exempt!$C105</f>
        <v>0</v>
      </c>
      <c r="AP107" s="2">
        <f>'supply 2012-13'!AP107*exempt!$C105</f>
        <v>0</v>
      </c>
      <c r="AQ107" s="2">
        <f>'supply 2012-13'!AQ107*exempt!$C105</f>
        <v>0</v>
      </c>
      <c r="AR107" s="2">
        <f>'supply 2012-13'!AR107*exempt!$C105</f>
        <v>0</v>
      </c>
      <c r="AS107" s="2">
        <f>'supply 2012-13'!AS107*exempt!$C105</f>
        <v>0</v>
      </c>
      <c r="AT107" s="2">
        <f>'supply 2012-13'!AT107*exempt!$C105</f>
        <v>0</v>
      </c>
      <c r="AU107" s="2">
        <f>'supply 2012-13'!AU107*exempt!$C105</f>
        <v>0</v>
      </c>
      <c r="AV107" s="2">
        <f>'supply 2012-13'!AV107*exempt!$C105</f>
        <v>0</v>
      </c>
      <c r="AW107" s="2">
        <f>'supply 2012-13'!AW107*exempt!$C105</f>
        <v>0</v>
      </c>
      <c r="AX107" s="2">
        <f>'supply 2012-13'!AX107*exempt!$C105</f>
        <v>0</v>
      </c>
      <c r="AY107" s="2">
        <f>'supply 2012-13'!AY107*exempt!$C105</f>
        <v>0</v>
      </c>
      <c r="AZ107" s="2">
        <f>'supply 2012-13'!AZ107*exempt!$C105</f>
        <v>0</v>
      </c>
      <c r="BA107" s="2">
        <f>'supply 2012-13'!BA107*exempt!$C105</f>
        <v>0</v>
      </c>
      <c r="BB107" s="2">
        <f>'supply 2012-13'!BB107*exempt!$C105</f>
        <v>0</v>
      </c>
      <c r="BC107" s="2">
        <f>'supply 2012-13'!BC107*exempt!$C105</f>
        <v>0</v>
      </c>
      <c r="BD107" s="2">
        <f>'supply 2012-13'!BD107*exempt!$C105</f>
        <v>0</v>
      </c>
      <c r="BE107" s="2">
        <f>'supply 2012-13'!BE107*exempt!$C105</f>
        <v>0</v>
      </c>
      <c r="BF107" s="2">
        <f>'supply 2012-13'!BF107*exempt!$C105</f>
        <v>0</v>
      </c>
      <c r="BG107" s="2">
        <f>'supply 2012-13'!BG107*exempt!$C105</f>
        <v>0</v>
      </c>
      <c r="BH107" s="2">
        <f>'supply 2012-13'!BH107*exempt!$C105</f>
        <v>0</v>
      </c>
      <c r="BI107" s="2">
        <f>'supply 2012-13'!BI107*exempt!$C105</f>
        <v>0</v>
      </c>
      <c r="BJ107" s="2">
        <f>'supply 2012-13'!BJ107*exempt!$C105</f>
        <v>0</v>
      </c>
      <c r="BK107" s="2">
        <f>'supply 2012-13'!BK107*exempt!$C105</f>
        <v>0</v>
      </c>
      <c r="BL107" s="2">
        <f>'supply 2012-13'!BL107*exempt!$C105</f>
        <v>0</v>
      </c>
      <c r="BM107" s="2">
        <f>'supply 2012-13'!BM107*exempt!$C105</f>
        <v>0</v>
      </c>
      <c r="BN107" s="2">
        <f>'supply 2012-13'!BN107*exempt!$C105</f>
        <v>0</v>
      </c>
      <c r="BO107" s="2">
        <f>'supply 2012-13'!BO107*exempt!$C105</f>
        <v>0</v>
      </c>
      <c r="BP107" s="2">
        <f>'supply 2012-13'!BP107*exempt!$C105</f>
        <v>0</v>
      </c>
      <c r="BQ107" s="2">
        <f t="shared" si="6"/>
        <v>0</v>
      </c>
      <c r="BR107" s="2">
        <v>6556.849060762619</v>
      </c>
      <c r="BS107" s="2">
        <f t="shared" si="7"/>
        <v>6556.849060762619</v>
      </c>
      <c r="BT107" s="2">
        <v>3928518.8699999996</v>
      </c>
      <c r="BV107" s="2">
        <f t="shared" si="8"/>
        <v>3928518.8699999996</v>
      </c>
      <c r="BW107" s="2">
        <v>0</v>
      </c>
      <c r="BX107" s="2">
        <f t="shared" si="9"/>
        <v>3928518.8699999996</v>
      </c>
      <c r="BY107" s="2">
        <f t="shared" si="10"/>
        <v>3935075.7190607623</v>
      </c>
      <c r="BZ107" s="2">
        <v>0</v>
      </c>
      <c r="CA107" s="2">
        <f t="shared" si="11"/>
        <v>3935075.7190607623</v>
      </c>
    </row>
    <row r="108" spans="1:79" s="2" customFormat="1" x14ac:dyDescent="0.35">
      <c r="A108" s="19">
        <v>105</v>
      </c>
      <c r="B108" s="19" t="s">
        <v>183</v>
      </c>
      <c r="C108" s="2">
        <f>'supply 2012-13'!C108*exempt!$C106</f>
        <v>0</v>
      </c>
      <c r="D108" s="2">
        <f>'supply 2012-13'!D108*exempt!$C106</f>
        <v>0</v>
      </c>
      <c r="E108" s="2">
        <f>'supply 2012-13'!E108*exempt!$C106</f>
        <v>0</v>
      </c>
      <c r="F108" s="2">
        <f>'supply 2012-13'!F108*exempt!$C106</f>
        <v>0</v>
      </c>
      <c r="G108" s="2">
        <f>'supply 2012-13'!G108*exempt!$C106</f>
        <v>0</v>
      </c>
      <c r="H108" s="2">
        <f>'supply 2012-13'!H108*exempt!$C106</f>
        <v>0</v>
      </c>
      <c r="I108" s="2">
        <f>'supply 2012-13'!I108*exempt!$C106</f>
        <v>0</v>
      </c>
      <c r="J108" s="2">
        <f>'supply 2012-13'!J108*exempt!$C106</f>
        <v>0</v>
      </c>
      <c r="K108" s="2">
        <f>'supply 2012-13'!K108*exempt!$C106</f>
        <v>0</v>
      </c>
      <c r="L108" s="2">
        <f>'supply 2012-13'!L108*exempt!$C106</f>
        <v>0</v>
      </c>
      <c r="M108" s="2">
        <f>'supply 2012-13'!M108*exempt!$C106</f>
        <v>0</v>
      </c>
      <c r="N108" s="2">
        <f>'supply 2012-13'!N108*exempt!$C106</f>
        <v>0</v>
      </c>
      <c r="O108" s="2">
        <f>'supply 2012-13'!O108*exempt!$C106</f>
        <v>0</v>
      </c>
      <c r="P108" s="2">
        <f>'supply 2012-13'!P108*exempt!$C106</f>
        <v>0</v>
      </c>
      <c r="Q108" s="2">
        <f>'supply 2012-13'!Q108*exempt!$C106</f>
        <v>0</v>
      </c>
      <c r="R108" s="2">
        <f>'supply 2012-13'!R108*exempt!$C106</f>
        <v>0</v>
      </c>
      <c r="S108" s="2">
        <f>'supply 2012-13'!S108*exempt!$C106</f>
        <v>0</v>
      </c>
      <c r="T108" s="2">
        <f>'supply 2012-13'!T108*exempt!$C106</f>
        <v>0</v>
      </c>
      <c r="U108" s="2">
        <f>'supply 2012-13'!U108*exempt!$C106</f>
        <v>0</v>
      </c>
      <c r="V108" s="2">
        <f>'supply 2012-13'!V108*exempt!$C106</f>
        <v>0</v>
      </c>
      <c r="W108" s="2">
        <f>'supply 2012-13'!W108*exempt!$C106</f>
        <v>0</v>
      </c>
      <c r="X108" s="2">
        <f>'supply 2012-13'!X108*exempt!$C106</f>
        <v>0</v>
      </c>
      <c r="Y108" s="2">
        <f>'supply 2012-13'!Y108*exempt!$C106</f>
        <v>0</v>
      </c>
      <c r="Z108" s="2">
        <f>'supply 2012-13'!Z108*exempt!$C106</f>
        <v>0</v>
      </c>
      <c r="AA108" s="2">
        <f>'supply 2012-13'!AA108*exempt!$C106</f>
        <v>0</v>
      </c>
      <c r="AB108" s="2">
        <f>'supply 2012-13'!AB108*exempt!$C106</f>
        <v>0</v>
      </c>
      <c r="AC108" s="2">
        <f>'supply 2012-13'!AC108*exempt!$C106</f>
        <v>0</v>
      </c>
      <c r="AD108" s="2">
        <f>'supply 2012-13'!AD108*exempt!$C106</f>
        <v>0</v>
      </c>
      <c r="AE108" s="2">
        <f>'supply 2012-13'!AE108*exempt!$C106</f>
        <v>0</v>
      </c>
      <c r="AF108" s="2">
        <f>'supply 2012-13'!AF108*exempt!$C106</f>
        <v>0</v>
      </c>
      <c r="AG108" s="2">
        <f>'supply 2012-13'!AG108*exempt!$C106</f>
        <v>0</v>
      </c>
      <c r="AH108" s="2">
        <f>'supply 2012-13'!AH108*exempt!$C106</f>
        <v>0</v>
      </c>
      <c r="AI108" s="2">
        <f>'supply 2012-13'!AI108*exempt!$C106</f>
        <v>0</v>
      </c>
      <c r="AJ108" s="2">
        <f>'supply 2012-13'!AJ108*exempt!$C106</f>
        <v>0</v>
      </c>
      <c r="AK108" s="2">
        <f>'supply 2012-13'!AK108*exempt!$C106</f>
        <v>0</v>
      </c>
      <c r="AL108" s="2">
        <f>'supply 2012-13'!AL108*exempt!$C106</f>
        <v>0</v>
      </c>
      <c r="AM108" s="2">
        <f>'supply 2012-13'!AM108*exempt!$C106</f>
        <v>0</v>
      </c>
      <c r="AN108" s="2">
        <f>'supply 2012-13'!AN108*exempt!$C106</f>
        <v>0</v>
      </c>
      <c r="AO108" s="2">
        <f>'supply 2012-13'!AO108*exempt!$C106</f>
        <v>0</v>
      </c>
      <c r="AP108" s="2">
        <f>'supply 2012-13'!AP108*exempt!$C106</f>
        <v>0</v>
      </c>
      <c r="AQ108" s="2">
        <f>'supply 2012-13'!AQ108*exempt!$C106</f>
        <v>0</v>
      </c>
      <c r="AR108" s="2">
        <f>'supply 2012-13'!AR108*exempt!$C106</f>
        <v>0</v>
      </c>
      <c r="AS108" s="2">
        <f>'supply 2012-13'!AS108*exempt!$C106</f>
        <v>0</v>
      </c>
      <c r="AT108" s="2">
        <f>'supply 2012-13'!AT108*exempt!$C106</f>
        <v>0</v>
      </c>
      <c r="AU108" s="2">
        <f>'supply 2012-13'!AU108*exempt!$C106</f>
        <v>0</v>
      </c>
      <c r="AV108" s="2">
        <f>'supply 2012-13'!AV108*exempt!$C106</f>
        <v>0</v>
      </c>
      <c r="AW108" s="2">
        <f>'supply 2012-13'!AW108*exempt!$C106</f>
        <v>0</v>
      </c>
      <c r="AX108" s="2">
        <f>'supply 2012-13'!AX108*exempt!$C106</f>
        <v>0</v>
      </c>
      <c r="AY108" s="2">
        <f>'supply 2012-13'!AY108*exempt!$C106</f>
        <v>0</v>
      </c>
      <c r="AZ108" s="2">
        <f>'supply 2012-13'!AZ108*exempt!$C106</f>
        <v>0</v>
      </c>
      <c r="BA108" s="2">
        <f>'supply 2012-13'!BA108*exempt!$C106</f>
        <v>0</v>
      </c>
      <c r="BB108" s="2">
        <f>'supply 2012-13'!BB108*exempt!$C106</f>
        <v>0</v>
      </c>
      <c r="BC108" s="2">
        <f>'supply 2012-13'!BC108*exempt!$C106</f>
        <v>0</v>
      </c>
      <c r="BD108" s="2">
        <f>'supply 2012-13'!BD108*exempt!$C106</f>
        <v>0</v>
      </c>
      <c r="BE108" s="2">
        <f>'supply 2012-13'!BE108*exempt!$C106</f>
        <v>0</v>
      </c>
      <c r="BF108" s="2">
        <f>'supply 2012-13'!BF108*exempt!$C106</f>
        <v>0</v>
      </c>
      <c r="BG108" s="2">
        <f>'supply 2012-13'!BG108*exempt!$C106</f>
        <v>0</v>
      </c>
      <c r="BH108" s="2">
        <f>'supply 2012-13'!BH108*exempt!$C106</f>
        <v>0</v>
      </c>
      <c r="BI108" s="2">
        <f>'supply 2012-13'!BI108*exempt!$C106</f>
        <v>0</v>
      </c>
      <c r="BJ108" s="2">
        <f>'supply 2012-13'!BJ108*exempt!$C106</f>
        <v>0</v>
      </c>
      <c r="BK108" s="2">
        <f>'supply 2012-13'!BK108*exempt!$C106</f>
        <v>0</v>
      </c>
      <c r="BL108" s="2">
        <f>'supply 2012-13'!BL108*exempt!$C106</f>
        <v>0</v>
      </c>
      <c r="BM108" s="2">
        <f>'supply 2012-13'!BM108*exempt!$C106</f>
        <v>0</v>
      </c>
      <c r="BN108" s="2">
        <f>'supply 2012-13'!BN108*exempt!$C106</f>
        <v>0</v>
      </c>
      <c r="BO108" s="2">
        <f>'supply 2012-13'!BO108*exempt!$C106</f>
        <v>0</v>
      </c>
      <c r="BP108" s="2">
        <f>'supply 2012-13'!BP108*exempt!$C106</f>
        <v>0</v>
      </c>
      <c r="BQ108" s="2">
        <f t="shared" si="6"/>
        <v>0</v>
      </c>
      <c r="BR108" s="2">
        <v>97259.249754001183</v>
      </c>
      <c r="BS108" s="2">
        <f t="shared" si="7"/>
        <v>97259.249754001183</v>
      </c>
      <c r="BT108" s="2">
        <v>206389.62000000002</v>
      </c>
      <c r="BV108" s="2">
        <f t="shared" si="8"/>
        <v>206389.62000000002</v>
      </c>
      <c r="BW108" s="2">
        <v>12549.759342835225</v>
      </c>
      <c r="BX108" s="2">
        <f t="shared" si="9"/>
        <v>218939.37934283525</v>
      </c>
      <c r="BY108" s="2">
        <f t="shared" si="10"/>
        <v>316198.62909683643</v>
      </c>
      <c r="BZ108" s="2">
        <v>62945.933527687499</v>
      </c>
      <c r="CA108" s="2">
        <f t="shared" si="11"/>
        <v>379144.56262452394</v>
      </c>
    </row>
    <row r="109" spans="1:79" s="2" customFormat="1" x14ac:dyDescent="0.35">
      <c r="A109" s="19">
        <v>106</v>
      </c>
      <c r="B109" s="19" t="s">
        <v>184</v>
      </c>
      <c r="C109" s="2">
        <f>'supply 2012-13'!C109*exempt!$C107</f>
        <v>0</v>
      </c>
      <c r="D109" s="2">
        <f>'supply 2012-13'!D109*exempt!$C107</f>
        <v>0</v>
      </c>
      <c r="E109" s="2">
        <f>'supply 2012-13'!E109*exempt!$C107</f>
        <v>0</v>
      </c>
      <c r="F109" s="2">
        <f>'supply 2012-13'!F109*exempt!$C107</f>
        <v>0</v>
      </c>
      <c r="G109" s="2">
        <f>'supply 2012-13'!G109*exempt!$C107</f>
        <v>0</v>
      </c>
      <c r="H109" s="2">
        <f>'supply 2012-13'!H109*exempt!$C107</f>
        <v>0</v>
      </c>
      <c r="I109" s="2">
        <f>'supply 2012-13'!I109*exempt!$C107</f>
        <v>0</v>
      </c>
      <c r="J109" s="2">
        <f>'supply 2012-13'!J109*exempt!$C107</f>
        <v>0</v>
      </c>
      <c r="K109" s="2">
        <f>'supply 2012-13'!K109*exempt!$C107</f>
        <v>0</v>
      </c>
      <c r="L109" s="2">
        <f>'supply 2012-13'!L109*exempt!$C107</f>
        <v>0</v>
      </c>
      <c r="M109" s="2">
        <f>'supply 2012-13'!M109*exempt!$C107</f>
        <v>0</v>
      </c>
      <c r="N109" s="2">
        <f>'supply 2012-13'!N109*exempt!$C107</f>
        <v>0</v>
      </c>
      <c r="O109" s="2">
        <f>'supply 2012-13'!O109*exempt!$C107</f>
        <v>0</v>
      </c>
      <c r="P109" s="2">
        <f>'supply 2012-13'!P109*exempt!$C107</f>
        <v>0</v>
      </c>
      <c r="Q109" s="2">
        <f>'supply 2012-13'!Q109*exempt!$C107</f>
        <v>0</v>
      </c>
      <c r="R109" s="2">
        <f>'supply 2012-13'!R109*exempt!$C107</f>
        <v>0</v>
      </c>
      <c r="S109" s="2">
        <f>'supply 2012-13'!S109*exempt!$C107</f>
        <v>0</v>
      </c>
      <c r="T109" s="2">
        <f>'supply 2012-13'!T109*exempt!$C107</f>
        <v>0</v>
      </c>
      <c r="U109" s="2">
        <f>'supply 2012-13'!U109*exempt!$C107</f>
        <v>0</v>
      </c>
      <c r="V109" s="2">
        <f>'supply 2012-13'!V109*exempt!$C107</f>
        <v>0</v>
      </c>
      <c r="W109" s="2">
        <f>'supply 2012-13'!W109*exempt!$C107</f>
        <v>0</v>
      </c>
      <c r="X109" s="2">
        <f>'supply 2012-13'!X109*exempt!$C107</f>
        <v>0</v>
      </c>
      <c r="Y109" s="2">
        <f>'supply 2012-13'!Y109*exempt!$C107</f>
        <v>0</v>
      </c>
      <c r="Z109" s="2">
        <f>'supply 2012-13'!Z109*exempt!$C107</f>
        <v>0</v>
      </c>
      <c r="AA109" s="2">
        <f>'supply 2012-13'!AA109*exempt!$C107</f>
        <v>0</v>
      </c>
      <c r="AB109" s="2">
        <f>'supply 2012-13'!AB109*exempt!$C107</f>
        <v>0</v>
      </c>
      <c r="AC109" s="2">
        <f>'supply 2012-13'!AC109*exempt!$C107</f>
        <v>0</v>
      </c>
      <c r="AD109" s="2">
        <f>'supply 2012-13'!AD109*exempt!$C107</f>
        <v>0</v>
      </c>
      <c r="AE109" s="2">
        <f>'supply 2012-13'!AE109*exempt!$C107</f>
        <v>0</v>
      </c>
      <c r="AF109" s="2">
        <f>'supply 2012-13'!AF109*exempt!$C107</f>
        <v>0</v>
      </c>
      <c r="AG109" s="2">
        <f>'supply 2012-13'!AG109*exempt!$C107</f>
        <v>0</v>
      </c>
      <c r="AH109" s="2">
        <f>'supply 2012-13'!AH109*exempt!$C107</f>
        <v>0</v>
      </c>
      <c r="AI109" s="2">
        <f>'supply 2012-13'!AI109*exempt!$C107</f>
        <v>0</v>
      </c>
      <c r="AJ109" s="2">
        <f>'supply 2012-13'!AJ109*exempt!$C107</f>
        <v>0</v>
      </c>
      <c r="AK109" s="2">
        <f>'supply 2012-13'!AK109*exempt!$C107</f>
        <v>0</v>
      </c>
      <c r="AL109" s="2">
        <f>'supply 2012-13'!AL109*exempt!$C107</f>
        <v>0</v>
      </c>
      <c r="AM109" s="2">
        <f>'supply 2012-13'!AM109*exempt!$C107</f>
        <v>0</v>
      </c>
      <c r="AN109" s="2">
        <f>'supply 2012-13'!AN109*exempt!$C107</f>
        <v>0</v>
      </c>
      <c r="AO109" s="2">
        <f>'supply 2012-13'!AO109*exempt!$C107</f>
        <v>0</v>
      </c>
      <c r="AP109" s="2">
        <f>'supply 2012-13'!AP109*exempt!$C107</f>
        <v>0</v>
      </c>
      <c r="AQ109" s="2">
        <f>'supply 2012-13'!AQ109*exempt!$C107</f>
        <v>0</v>
      </c>
      <c r="AR109" s="2">
        <f>'supply 2012-13'!AR109*exempt!$C107</f>
        <v>0</v>
      </c>
      <c r="AS109" s="2">
        <f>'supply 2012-13'!AS109*exempt!$C107</f>
        <v>0</v>
      </c>
      <c r="AT109" s="2">
        <f>'supply 2012-13'!AT109*exempt!$C107</f>
        <v>0</v>
      </c>
      <c r="AU109" s="2">
        <f>'supply 2012-13'!AU109*exempt!$C107</f>
        <v>0</v>
      </c>
      <c r="AV109" s="2">
        <f>'supply 2012-13'!AV109*exempt!$C107</f>
        <v>0</v>
      </c>
      <c r="AW109" s="2">
        <f>'supply 2012-13'!AW109*exempt!$C107</f>
        <v>0</v>
      </c>
      <c r="AX109" s="2">
        <f>'supply 2012-13'!AX109*exempt!$C107</f>
        <v>0</v>
      </c>
      <c r="AY109" s="2">
        <f>'supply 2012-13'!AY109*exempt!$C107</f>
        <v>0</v>
      </c>
      <c r="AZ109" s="2">
        <f>'supply 2012-13'!AZ109*exempt!$C107</f>
        <v>0</v>
      </c>
      <c r="BA109" s="2">
        <f>'supply 2012-13'!BA109*exempt!$C107</f>
        <v>0</v>
      </c>
      <c r="BB109" s="2">
        <f>'supply 2012-13'!BB109*exempt!$C107</f>
        <v>0</v>
      </c>
      <c r="BC109" s="2">
        <f>'supply 2012-13'!BC109*exempt!$C107</f>
        <v>0</v>
      </c>
      <c r="BD109" s="2">
        <f>'supply 2012-13'!BD109*exempt!$C107</f>
        <v>0</v>
      </c>
      <c r="BE109" s="2">
        <f>'supply 2012-13'!BE109*exempt!$C107</f>
        <v>0</v>
      </c>
      <c r="BF109" s="2">
        <f>'supply 2012-13'!BF109*exempt!$C107</f>
        <v>0</v>
      </c>
      <c r="BG109" s="2">
        <f>'supply 2012-13'!BG109*exempt!$C107</f>
        <v>0</v>
      </c>
      <c r="BH109" s="2">
        <f>'supply 2012-13'!BH109*exempt!$C107</f>
        <v>0</v>
      </c>
      <c r="BI109" s="2">
        <f>'supply 2012-13'!BI109*exempt!$C107</f>
        <v>0</v>
      </c>
      <c r="BJ109" s="2">
        <f>'supply 2012-13'!BJ109*exempt!$C107</f>
        <v>0</v>
      </c>
      <c r="BK109" s="2">
        <f>'supply 2012-13'!BK109*exempt!$C107</f>
        <v>0</v>
      </c>
      <c r="BL109" s="2">
        <f>'supply 2012-13'!BL109*exempt!$C107</f>
        <v>0</v>
      </c>
      <c r="BM109" s="2">
        <f>'supply 2012-13'!BM109*exempt!$C107</f>
        <v>0</v>
      </c>
      <c r="BN109" s="2">
        <f>'supply 2012-13'!BN109*exempt!$C107</f>
        <v>0</v>
      </c>
      <c r="BO109" s="2">
        <f>'supply 2012-13'!BO109*exempt!$C107</f>
        <v>0</v>
      </c>
      <c r="BP109" s="2">
        <f>'supply 2012-13'!BP109*exempt!$C107</f>
        <v>0</v>
      </c>
      <c r="BQ109" s="2">
        <f t="shared" si="6"/>
        <v>0</v>
      </c>
      <c r="BR109" s="2">
        <v>2821000.0606741086</v>
      </c>
      <c r="BS109" s="2">
        <f t="shared" si="7"/>
        <v>2821000.0606741086</v>
      </c>
      <c r="BT109" s="2">
        <v>2395247.13</v>
      </c>
      <c r="BV109" s="2">
        <f t="shared" si="8"/>
        <v>2395247.13</v>
      </c>
      <c r="BW109" s="2">
        <v>287409.59547712374</v>
      </c>
      <c r="BX109" s="2">
        <f t="shared" si="9"/>
        <v>2682656.7254771236</v>
      </c>
      <c r="BY109" s="2">
        <f t="shared" si="10"/>
        <v>5503656.7861512322</v>
      </c>
      <c r="BZ109" s="2">
        <v>6840731.0804089298</v>
      </c>
      <c r="CA109" s="2">
        <f t="shared" si="11"/>
        <v>12344387.866560161</v>
      </c>
    </row>
    <row r="110" spans="1:79" s="2" customFormat="1" x14ac:dyDescent="0.35">
      <c r="A110" s="19">
        <v>107</v>
      </c>
      <c r="B110" s="19" t="s">
        <v>185</v>
      </c>
      <c r="C110" s="2">
        <f>'supply 2012-13'!C110*exempt!$C108</f>
        <v>0</v>
      </c>
      <c r="D110" s="2">
        <f>'supply 2012-13'!D110*exempt!$C108</f>
        <v>0</v>
      </c>
      <c r="E110" s="2">
        <f>'supply 2012-13'!E110*exempt!$C108</f>
        <v>0</v>
      </c>
      <c r="F110" s="2">
        <f>'supply 2012-13'!F110*exempt!$C108</f>
        <v>0</v>
      </c>
      <c r="G110" s="2">
        <f>'supply 2012-13'!G110*exempt!$C108</f>
        <v>0</v>
      </c>
      <c r="H110" s="2">
        <f>'supply 2012-13'!H110*exempt!$C108</f>
        <v>0</v>
      </c>
      <c r="I110" s="2">
        <f>'supply 2012-13'!I110*exempt!$C108</f>
        <v>0</v>
      </c>
      <c r="J110" s="2">
        <f>'supply 2012-13'!J110*exempt!$C108</f>
        <v>0</v>
      </c>
      <c r="K110" s="2">
        <f>'supply 2012-13'!K110*exempt!$C108</f>
        <v>0</v>
      </c>
      <c r="L110" s="2">
        <f>'supply 2012-13'!L110*exempt!$C108</f>
        <v>0</v>
      </c>
      <c r="M110" s="2">
        <f>'supply 2012-13'!M110*exempt!$C108</f>
        <v>0</v>
      </c>
      <c r="N110" s="2">
        <f>'supply 2012-13'!N110*exempt!$C108</f>
        <v>0</v>
      </c>
      <c r="O110" s="2">
        <f>'supply 2012-13'!O110*exempt!$C108</f>
        <v>0</v>
      </c>
      <c r="P110" s="2">
        <f>'supply 2012-13'!P110*exempt!$C108</f>
        <v>0</v>
      </c>
      <c r="Q110" s="2">
        <f>'supply 2012-13'!Q110*exempt!$C108</f>
        <v>0</v>
      </c>
      <c r="R110" s="2">
        <f>'supply 2012-13'!R110*exempt!$C108</f>
        <v>0</v>
      </c>
      <c r="S110" s="2">
        <f>'supply 2012-13'!S110*exempt!$C108</f>
        <v>0</v>
      </c>
      <c r="T110" s="2">
        <f>'supply 2012-13'!T110*exempt!$C108</f>
        <v>0</v>
      </c>
      <c r="U110" s="2">
        <f>'supply 2012-13'!U110*exempt!$C108</f>
        <v>0</v>
      </c>
      <c r="V110" s="2">
        <f>'supply 2012-13'!V110*exempt!$C108</f>
        <v>0</v>
      </c>
      <c r="W110" s="2">
        <f>'supply 2012-13'!W110*exempt!$C108</f>
        <v>0</v>
      </c>
      <c r="X110" s="2">
        <f>'supply 2012-13'!X110*exempt!$C108</f>
        <v>0</v>
      </c>
      <c r="Y110" s="2">
        <f>'supply 2012-13'!Y110*exempt!$C108</f>
        <v>0</v>
      </c>
      <c r="Z110" s="2">
        <f>'supply 2012-13'!Z110*exempt!$C108</f>
        <v>0</v>
      </c>
      <c r="AA110" s="2">
        <f>'supply 2012-13'!AA110*exempt!$C108</f>
        <v>0</v>
      </c>
      <c r="AB110" s="2">
        <f>'supply 2012-13'!AB110*exempt!$C108</f>
        <v>0</v>
      </c>
      <c r="AC110" s="2">
        <f>'supply 2012-13'!AC110*exempt!$C108</f>
        <v>0</v>
      </c>
      <c r="AD110" s="2">
        <f>'supply 2012-13'!AD110*exempt!$C108</f>
        <v>0</v>
      </c>
      <c r="AE110" s="2">
        <f>'supply 2012-13'!AE110*exempt!$C108</f>
        <v>0</v>
      </c>
      <c r="AF110" s="2">
        <f>'supply 2012-13'!AF110*exempt!$C108</f>
        <v>0</v>
      </c>
      <c r="AG110" s="2">
        <f>'supply 2012-13'!AG110*exempt!$C108</f>
        <v>0</v>
      </c>
      <c r="AH110" s="2">
        <f>'supply 2012-13'!AH110*exempt!$C108</f>
        <v>0</v>
      </c>
      <c r="AI110" s="2">
        <f>'supply 2012-13'!AI110*exempt!$C108</f>
        <v>0</v>
      </c>
      <c r="AJ110" s="2">
        <f>'supply 2012-13'!AJ110*exempt!$C108</f>
        <v>0</v>
      </c>
      <c r="AK110" s="2">
        <f>'supply 2012-13'!AK110*exempt!$C108</f>
        <v>0</v>
      </c>
      <c r="AL110" s="2">
        <f>'supply 2012-13'!AL110*exempt!$C108</f>
        <v>0</v>
      </c>
      <c r="AM110" s="2">
        <f>'supply 2012-13'!AM110*exempt!$C108</f>
        <v>0</v>
      </c>
      <c r="AN110" s="2">
        <f>'supply 2012-13'!AN110*exempt!$C108</f>
        <v>0</v>
      </c>
      <c r="AO110" s="2">
        <f>'supply 2012-13'!AO110*exempt!$C108</f>
        <v>0</v>
      </c>
      <c r="AP110" s="2">
        <f>'supply 2012-13'!AP110*exempt!$C108</f>
        <v>0</v>
      </c>
      <c r="AQ110" s="2">
        <f>'supply 2012-13'!AQ110*exempt!$C108</f>
        <v>0</v>
      </c>
      <c r="AR110" s="2">
        <f>'supply 2012-13'!AR110*exempt!$C108</f>
        <v>0</v>
      </c>
      <c r="AS110" s="2">
        <f>'supply 2012-13'!AS110*exempt!$C108</f>
        <v>0</v>
      </c>
      <c r="AT110" s="2">
        <f>'supply 2012-13'!AT110*exempt!$C108</f>
        <v>0</v>
      </c>
      <c r="AU110" s="2">
        <f>'supply 2012-13'!AU110*exempt!$C108</f>
        <v>0</v>
      </c>
      <c r="AV110" s="2">
        <f>'supply 2012-13'!AV110*exempt!$C108</f>
        <v>0</v>
      </c>
      <c r="AW110" s="2">
        <f>'supply 2012-13'!AW110*exempt!$C108</f>
        <v>0</v>
      </c>
      <c r="AX110" s="2">
        <f>'supply 2012-13'!AX110*exempt!$C108</f>
        <v>0</v>
      </c>
      <c r="AY110" s="2">
        <f>'supply 2012-13'!AY110*exempt!$C108</f>
        <v>0</v>
      </c>
      <c r="AZ110" s="2">
        <f>'supply 2012-13'!AZ110*exempt!$C108</f>
        <v>0</v>
      </c>
      <c r="BA110" s="2">
        <f>'supply 2012-13'!BA110*exempt!$C108</f>
        <v>0</v>
      </c>
      <c r="BB110" s="2">
        <f>'supply 2012-13'!BB110*exempt!$C108</f>
        <v>0</v>
      </c>
      <c r="BC110" s="2">
        <f>'supply 2012-13'!BC110*exempt!$C108</f>
        <v>0</v>
      </c>
      <c r="BD110" s="2">
        <f>'supply 2012-13'!BD110*exempt!$C108</f>
        <v>0</v>
      </c>
      <c r="BE110" s="2">
        <f>'supply 2012-13'!BE110*exempt!$C108</f>
        <v>0</v>
      </c>
      <c r="BF110" s="2">
        <f>'supply 2012-13'!BF110*exempt!$C108</f>
        <v>0</v>
      </c>
      <c r="BG110" s="2">
        <f>'supply 2012-13'!BG110*exempt!$C108</f>
        <v>0</v>
      </c>
      <c r="BH110" s="2">
        <f>'supply 2012-13'!BH110*exempt!$C108</f>
        <v>0</v>
      </c>
      <c r="BI110" s="2">
        <f>'supply 2012-13'!BI110*exempt!$C108</f>
        <v>0</v>
      </c>
      <c r="BJ110" s="2">
        <f>'supply 2012-13'!BJ110*exempt!$C108</f>
        <v>0</v>
      </c>
      <c r="BK110" s="2">
        <f>'supply 2012-13'!BK110*exempt!$C108</f>
        <v>0</v>
      </c>
      <c r="BL110" s="2">
        <f>'supply 2012-13'!BL110*exempt!$C108</f>
        <v>0</v>
      </c>
      <c r="BM110" s="2">
        <f>'supply 2012-13'!BM110*exempt!$C108</f>
        <v>0</v>
      </c>
      <c r="BN110" s="2">
        <f>'supply 2012-13'!BN110*exempt!$C108</f>
        <v>0</v>
      </c>
      <c r="BO110" s="2">
        <f>'supply 2012-13'!BO110*exempt!$C108</f>
        <v>0</v>
      </c>
      <c r="BP110" s="2">
        <f>'supply 2012-13'!BP110*exempt!$C108</f>
        <v>0</v>
      </c>
      <c r="BQ110" s="2">
        <f t="shared" si="6"/>
        <v>0</v>
      </c>
      <c r="BR110" s="2">
        <v>463785.7657179737</v>
      </c>
      <c r="BS110" s="2">
        <f t="shared" si="7"/>
        <v>463785.7657179737</v>
      </c>
      <c r="BT110" s="2">
        <v>276036.58</v>
      </c>
      <c r="BV110" s="2">
        <f t="shared" si="8"/>
        <v>276036.58</v>
      </c>
      <c r="BW110" s="2">
        <v>0</v>
      </c>
      <c r="BX110" s="2">
        <f t="shared" si="9"/>
        <v>276036.58</v>
      </c>
      <c r="BY110" s="2">
        <f t="shared" si="10"/>
        <v>739822.34571797377</v>
      </c>
      <c r="BZ110" s="2">
        <v>849668.17889861984</v>
      </c>
      <c r="CA110" s="2">
        <f t="shared" si="11"/>
        <v>1589490.5246165935</v>
      </c>
    </row>
    <row r="111" spans="1:79" s="2" customFormat="1" x14ac:dyDescent="0.35">
      <c r="A111" s="19">
        <v>108</v>
      </c>
      <c r="B111" s="19" t="s">
        <v>186</v>
      </c>
      <c r="C111" s="2">
        <f>'supply 2012-13'!C111*exempt!$C109</f>
        <v>0</v>
      </c>
      <c r="D111" s="2">
        <f>'supply 2012-13'!D111*exempt!$C109</f>
        <v>0</v>
      </c>
      <c r="E111" s="2">
        <f>'supply 2012-13'!E111*exempt!$C109</f>
        <v>0</v>
      </c>
      <c r="F111" s="2">
        <f>'supply 2012-13'!F111*exempt!$C109</f>
        <v>0</v>
      </c>
      <c r="G111" s="2">
        <f>'supply 2012-13'!G111*exempt!$C109</f>
        <v>0</v>
      </c>
      <c r="H111" s="2">
        <f>'supply 2012-13'!H111*exempt!$C109</f>
        <v>0</v>
      </c>
      <c r="I111" s="2">
        <f>'supply 2012-13'!I111*exempt!$C109</f>
        <v>0</v>
      </c>
      <c r="J111" s="2">
        <f>'supply 2012-13'!J111*exempt!$C109</f>
        <v>0</v>
      </c>
      <c r="K111" s="2">
        <f>'supply 2012-13'!K111*exempt!$C109</f>
        <v>0</v>
      </c>
      <c r="L111" s="2">
        <f>'supply 2012-13'!L111*exempt!$C109</f>
        <v>0</v>
      </c>
      <c r="M111" s="2">
        <f>'supply 2012-13'!M111*exempt!$C109</f>
        <v>0</v>
      </c>
      <c r="N111" s="2">
        <f>'supply 2012-13'!N111*exempt!$C109</f>
        <v>0</v>
      </c>
      <c r="O111" s="2">
        <f>'supply 2012-13'!O111*exempt!$C109</f>
        <v>0</v>
      </c>
      <c r="P111" s="2">
        <f>'supply 2012-13'!P111*exempt!$C109</f>
        <v>0</v>
      </c>
      <c r="Q111" s="2">
        <f>'supply 2012-13'!Q111*exempt!$C109</f>
        <v>0</v>
      </c>
      <c r="R111" s="2">
        <f>'supply 2012-13'!R111*exempt!$C109</f>
        <v>0</v>
      </c>
      <c r="S111" s="2">
        <f>'supply 2012-13'!S111*exempt!$C109</f>
        <v>0</v>
      </c>
      <c r="T111" s="2">
        <f>'supply 2012-13'!T111*exempt!$C109</f>
        <v>0</v>
      </c>
      <c r="U111" s="2">
        <f>'supply 2012-13'!U111*exempt!$C109</f>
        <v>0</v>
      </c>
      <c r="V111" s="2">
        <f>'supply 2012-13'!V111*exempt!$C109</f>
        <v>0</v>
      </c>
      <c r="W111" s="2">
        <f>'supply 2012-13'!W111*exempt!$C109</f>
        <v>0</v>
      </c>
      <c r="X111" s="2">
        <f>'supply 2012-13'!X111*exempt!$C109</f>
        <v>0</v>
      </c>
      <c r="Y111" s="2">
        <f>'supply 2012-13'!Y111*exempt!$C109</f>
        <v>0</v>
      </c>
      <c r="Z111" s="2">
        <f>'supply 2012-13'!Z111*exempt!$C109</f>
        <v>0</v>
      </c>
      <c r="AA111" s="2">
        <f>'supply 2012-13'!AA111*exempt!$C109</f>
        <v>0</v>
      </c>
      <c r="AB111" s="2">
        <f>'supply 2012-13'!AB111*exempt!$C109</f>
        <v>0</v>
      </c>
      <c r="AC111" s="2">
        <f>'supply 2012-13'!AC111*exempt!$C109</f>
        <v>0</v>
      </c>
      <c r="AD111" s="2">
        <f>'supply 2012-13'!AD111*exempt!$C109</f>
        <v>0</v>
      </c>
      <c r="AE111" s="2">
        <f>'supply 2012-13'!AE111*exempt!$C109</f>
        <v>0</v>
      </c>
      <c r="AF111" s="2">
        <f>'supply 2012-13'!AF111*exempt!$C109</f>
        <v>0</v>
      </c>
      <c r="AG111" s="2">
        <f>'supply 2012-13'!AG111*exempt!$C109</f>
        <v>0</v>
      </c>
      <c r="AH111" s="2">
        <f>'supply 2012-13'!AH111*exempt!$C109</f>
        <v>0</v>
      </c>
      <c r="AI111" s="2">
        <f>'supply 2012-13'!AI111*exempt!$C109</f>
        <v>0</v>
      </c>
      <c r="AJ111" s="2">
        <f>'supply 2012-13'!AJ111*exempt!$C109</f>
        <v>0</v>
      </c>
      <c r="AK111" s="2">
        <f>'supply 2012-13'!AK111*exempt!$C109</f>
        <v>0</v>
      </c>
      <c r="AL111" s="2">
        <f>'supply 2012-13'!AL111*exempt!$C109</f>
        <v>0</v>
      </c>
      <c r="AM111" s="2">
        <f>'supply 2012-13'!AM111*exempt!$C109</f>
        <v>0</v>
      </c>
      <c r="AN111" s="2">
        <f>'supply 2012-13'!AN111*exempt!$C109</f>
        <v>0</v>
      </c>
      <c r="AO111" s="2">
        <f>'supply 2012-13'!AO111*exempt!$C109</f>
        <v>0</v>
      </c>
      <c r="AP111" s="2">
        <f>'supply 2012-13'!AP111*exempt!$C109</f>
        <v>0</v>
      </c>
      <c r="AQ111" s="2">
        <f>'supply 2012-13'!AQ111*exempt!$C109</f>
        <v>0</v>
      </c>
      <c r="AR111" s="2">
        <f>'supply 2012-13'!AR111*exempt!$C109</f>
        <v>0</v>
      </c>
      <c r="AS111" s="2">
        <f>'supply 2012-13'!AS111*exempt!$C109</f>
        <v>0</v>
      </c>
      <c r="AT111" s="2">
        <f>'supply 2012-13'!AT111*exempt!$C109</f>
        <v>0</v>
      </c>
      <c r="AU111" s="2">
        <f>'supply 2012-13'!AU111*exempt!$C109</f>
        <v>0</v>
      </c>
      <c r="AV111" s="2">
        <f>'supply 2012-13'!AV111*exempt!$C109</f>
        <v>0</v>
      </c>
      <c r="AW111" s="2">
        <f>'supply 2012-13'!AW111*exempt!$C109</f>
        <v>0</v>
      </c>
      <c r="AX111" s="2">
        <f>'supply 2012-13'!AX111*exempt!$C109</f>
        <v>0</v>
      </c>
      <c r="AY111" s="2">
        <f>'supply 2012-13'!AY111*exempt!$C109</f>
        <v>0</v>
      </c>
      <c r="AZ111" s="2">
        <f>'supply 2012-13'!AZ111*exempt!$C109</f>
        <v>0</v>
      </c>
      <c r="BA111" s="2">
        <f>'supply 2012-13'!BA111*exempt!$C109</f>
        <v>0</v>
      </c>
      <c r="BB111" s="2">
        <f>'supply 2012-13'!BB111*exempt!$C109</f>
        <v>0</v>
      </c>
      <c r="BC111" s="2">
        <f>'supply 2012-13'!BC111*exempt!$C109</f>
        <v>0</v>
      </c>
      <c r="BD111" s="2">
        <f>'supply 2012-13'!BD111*exempt!$C109</f>
        <v>0</v>
      </c>
      <c r="BE111" s="2">
        <f>'supply 2012-13'!BE111*exempt!$C109</f>
        <v>0</v>
      </c>
      <c r="BF111" s="2">
        <f>'supply 2012-13'!BF111*exempt!$C109</f>
        <v>0</v>
      </c>
      <c r="BG111" s="2">
        <f>'supply 2012-13'!BG111*exempt!$C109</f>
        <v>0</v>
      </c>
      <c r="BH111" s="2">
        <f>'supply 2012-13'!BH111*exempt!$C109</f>
        <v>0</v>
      </c>
      <c r="BI111" s="2">
        <f>'supply 2012-13'!BI111*exempt!$C109</f>
        <v>0</v>
      </c>
      <c r="BJ111" s="2">
        <f>'supply 2012-13'!BJ111*exempt!$C109</f>
        <v>0</v>
      </c>
      <c r="BK111" s="2">
        <f>'supply 2012-13'!BK111*exempt!$C109</f>
        <v>0</v>
      </c>
      <c r="BL111" s="2">
        <f>'supply 2012-13'!BL111*exempt!$C109</f>
        <v>0</v>
      </c>
      <c r="BM111" s="2">
        <f>'supply 2012-13'!BM111*exempt!$C109</f>
        <v>0</v>
      </c>
      <c r="BN111" s="2">
        <f>'supply 2012-13'!BN111*exempt!$C109</f>
        <v>0</v>
      </c>
      <c r="BO111" s="2">
        <f>'supply 2012-13'!BO111*exempt!$C109</f>
        <v>0</v>
      </c>
      <c r="BP111" s="2">
        <f>'supply 2012-13'!BP111*exempt!$C109</f>
        <v>0</v>
      </c>
      <c r="BQ111" s="2">
        <f t="shared" si="6"/>
        <v>0</v>
      </c>
      <c r="BR111" s="2">
        <v>30570.849335608313</v>
      </c>
      <c r="BS111" s="2">
        <f t="shared" si="7"/>
        <v>30570.849335608313</v>
      </c>
      <c r="BT111" s="2">
        <v>25379.250000000004</v>
      </c>
      <c r="BV111" s="2">
        <f t="shared" si="8"/>
        <v>25379.250000000004</v>
      </c>
      <c r="BW111" s="2">
        <v>0</v>
      </c>
      <c r="BX111" s="2">
        <f t="shared" si="9"/>
        <v>25379.250000000004</v>
      </c>
      <c r="BY111" s="2">
        <f t="shared" si="10"/>
        <v>55950.09933560832</v>
      </c>
      <c r="BZ111" s="2">
        <v>369572.88537899876</v>
      </c>
      <c r="CA111" s="2">
        <f t="shared" si="11"/>
        <v>425522.98471460707</v>
      </c>
    </row>
    <row r="112" spans="1:79" s="2" customFormat="1" x14ac:dyDescent="0.35">
      <c r="A112" s="19">
        <v>109</v>
      </c>
      <c r="B112" s="19" t="s">
        <v>187</v>
      </c>
      <c r="C112" s="2">
        <f>'supply 2012-13'!C112*exempt!$C110</f>
        <v>0</v>
      </c>
      <c r="D112" s="2">
        <f>'supply 2012-13'!D112*exempt!$C110</f>
        <v>0</v>
      </c>
      <c r="E112" s="2">
        <f>'supply 2012-13'!E112*exempt!$C110</f>
        <v>0</v>
      </c>
      <c r="F112" s="2">
        <f>'supply 2012-13'!F112*exempt!$C110</f>
        <v>0</v>
      </c>
      <c r="G112" s="2">
        <f>'supply 2012-13'!G112*exempt!$C110</f>
        <v>0</v>
      </c>
      <c r="H112" s="2">
        <f>'supply 2012-13'!H112*exempt!$C110</f>
        <v>0</v>
      </c>
      <c r="I112" s="2">
        <f>'supply 2012-13'!I112*exempt!$C110</f>
        <v>0</v>
      </c>
      <c r="J112" s="2">
        <f>'supply 2012-13'!J112*exempt!$C110</f>
        <v>0</v>
      </c>
      <c r="K112" s="2">
        <f>'supply 2012-13'!K112*exempt!$C110</f>
        <v>0</v>
      </c>
      <c r="L112" s="2">
        <f>'supply 2012-13'!L112*exempt!$C110</f>
        <v>0</v>
      </c>
      <c r="M112" s="2">
        <f>'supply 2012-13'!M112*exempt!$C110</f>
        <v>0</v>
      </c>
      <c r="N112" s="2">
        <f>'supply 2012-13'!N112*exempt!$C110</f>
        <v>0</v>
      </c>
      <c r="O112" s="2">
        <f>'supply 2012-13'!O112*exempt!$C110</f>
        <v>0</v>
      </c>
      <c r="P112" s="2">
        <f>'supply 2012-13'!P112*exempt!$C110</f>
        <v>0</v>
      </c>
      <c r="Q112" s="2">
        <f>'supply 2012-13'!Q112*exempt!$C110</f>
        <v>0</v>
      </c>
      <c r="R112" s="2">
        <f>'supply 2012-13'!R112*exempt!$C110</f>
        <v>0</v>
      </c>
      <c r="S112" s="2">
        <f>'supply 2012-13'!S112*exempt!$C110</f>
        <v>0</v>
      </c>
      <c r="T112" s="2">
        <f>'supply 2012-13'!T112*exempt!$C110</f>
        <v>0</v>
      </c>
      <c r="U112" s="2">
        <f>'supply 2012-13'!U112*exempt!$C110</f>
        <v>0</v>
      </c>
      <c r="V112" s="2">
        <f>'supply 2012-13'!V112*exempt!$C110</f>
        <v>0</v>
      </c>
      <c r="W112" s="2">
        <f>'supply 2012-13'!W112*exempt!$C110</f>
        <v>0</v>
      </c>
      <c r="X112" s="2">
        <f>'supply 2012-13'!X112*exempt!$C110</f>
        <v>0</v>
      </c>
      <c r="Y112" s="2">
        <f>'supply 2012-13'!Y112*exempt!$C110</f>
        <v>0</v>
      </c>
      <c r="Z112" s="2">
        <f>'supply 2012-13'!Z112*exempt!$C110</f>
        <v>0</v>
      </c>
      <c r="AA112" s="2">
        <f>'supply 2012-13'!AA112*exempt!$C110</f>
        <v>0</v>
      </c>
      <c r="AB112" s="2">
        <f>'supply 2012-13'!AB112*exempt!$C110</f>
        <v>0</v>
      </c>
      <c r="AC112" s="2">
        <f>'supply 2012-13'!AC112*exempt!$C110</f>
        <v>0</v>
      </c>
      <c r="AD112" s="2">
        <f>'supply 2012-13'!AD112*exempt!$C110</f>
        <v>0</v>
      </c>
      <c r="AE112" s="2">
        <f>'supply 2012-13'!AE112*exempt!$C110</f>
        <v>0</v>
      </c>
      <c r="AF112" s="2">
        <f>'supply 2012-13'!AF112*exempt!$C110</f>
        <v>0</v>
      </c>
      <c r="AG112" s="2">
        <f>'supply 2012-13'!AG112*exempt!$C110</f>
        <v>0</v>
      </c>
      <c r="AH112" s="2">
        <f>'supply 2012-13'!AH112*exempt!$C110</f>
        <v>0</v>
      </c>
      <c r="AI112" s="2">
        <f>'supply 2012-13'!AI112*exempt!$C110</f>
        <v>0</v>
      </c>
      <c r="AJ112" s="2">
        <f>'supply 2012-13'!AJ112*exempt!$C110</f>
        <v>0</v>
      </c>
      <c r="AK112" s="2">
        <f>'supply 2012-13'!AK112*exempt!$C110</f>
        <v>0</v>
      </c>
      <c r="AL112" s="2">
        <f>'supply 2012-13'!AL112*exempt!$C110</f>
        <v>0</v>
      </c>
      <c r="AM112" s="2">
        <f>'supply 2012-13'!AM112*exempt!$C110</f>
        <v>0</v>
      </c>
      <c r="AN112" s="2">
        <f>'supply 2012-13'!AN112*exempt!$C110</f>
        <v>0</v>
      </c>
      <c r="AO112" s="2">
        <f>'supply 2012-13'!AO112*exempt!$C110</f>
        <v>0</v>
      </c>
      <c r="AP112" s="2">
        <f>'supply 2012-13'!AP112*exempt!$C110</f>
        <v>0</v>
      </c>
      <c r="AQ112" s="2">
        <f>'supply 2012-13'!AQ112*exempt!$C110</f>
        <v>0</v>
      </c>
      <c r="AR112" s="2">
        <f>'supply 2012-13'!AR112*exempt!$C110</f>
        <v>0</v>
      </c>
      <c r="AS112" s="2">
        <f>'supply 2012-13'!AS112*exempt!$C110</f>
        <v>0</v>
      </c>
      <c r="AT112" s="2">
        <f>'supply 2012-13'!AT112*exempt!$C110</f>
        <v>0</v>
      </c>
      <c r="AU112" s="2">
        <f>'supply 2012-13'!AU112*exempt!$C110</f>
        <v>0</v>
      </c>
      <c r="AV112" s="2">
        <f>'supply 2012-13'!AV112*exempt!$C110</f>
        <v>0</v>
      </c>
      <c r="AW112" s="2">
        <f>'supply 2012-13'!AW112*exempt!$C110</f>
        <v>0</v>
      </c>
      <c r="AX112" s="2">
        <f>'supply 2012-13'!AX112*exempt!$C110</f>
        <v>0</v>
      </c>
      <c r="AY112" s="2">
        <f>'supply 2012-13'!AY112*exempt!$C110</f>
        <v>0</v>
      </c>
      <c r="AZ112" s="2">
        <f>'supply 2012-13'!AZ112*exempt!$C110</f>
        <v>0</v>
      </c>
      <c r="BA112" s="2">
        <f>'supply 2012-13'!BA112*exempt!$C110</f>
        <v>0</v>
      </c>
      <c r="BB112" s="2">
        <f>'supply 2012-13'!BB112*exempt!$C110</f>
        <v>0</v>
      </c>
      <c r="BC112" s="2">
        <f>'supply 2012-13'!BC112*exempt!$C110</f>
        <v>0</v>
      </c>
      <c r="BD112" s="2">
        <f>'supply 2012-13'!BD112*exempt!$C110</f>
        <v>0</v>
      </c>
      <c r="BE112" s="2">
        <f>'supply 2012-13'!BE112*exempt!$C110</f>
        <v>0</v>
      </c>
      <c r="BF112" s="2">
        <f>'supply 2012-13'!BF112*exempt!$C110</f>
        <v>0</v>
      </c>
      <c r="BG112" s="2">
        <f>'supply 2012-13'!BG112*exempt!$C110</f>
        <v>0</v>
      </c>
      <c r="BH112" s="2">
        <f>'supply 2012-13'!BH112*exempt!$C110</f>
        <v>0</v>
      </c>
      <c r="BI112" s="2">
        <f>'supply 2012-13'!BI112*exempt!$C110</f>
        <v>0</v>
      </c>
      <c r="BJ112" s="2">
        <f>'supply 2012-13'!BJ112*exempt!$C110</f>
        <v>0</v>
      </c>
      <c r="BK112" s="2">
        <f>'supply 2012-13'!BK112*exempt!$C110</f>
        <v>0</v>
      </c>
      <c r="BL112" s="2">
        <f>'supply 2012-13'!BL112*exempt!$C110</f>
        <v>0</v>
      </c>
      <c r="BM112" s="2">
        <f>'supply 2012-13'!BM112*exempt!$C110</f>
        <v>0</v>
      </c>
      <c r="BN112" s="2">
        <f>'supply 2012-13'!BN112*exempt!$C110</f>
        <v>0</v>
      </c>
      <c r="BO112" s="2">
        <f>'supply 2012-13'!BO112*exempt!$C110</f>
        <v>0</v>
      </c>
      <c r="BP112" s="2">
        <f>'supply 2012-13'!BP112*exempt!$C110</f>
        <v>0</v>
      </c>
      <c r="BQ112" s="2">
        <f t="shared" si="6"/>
        <v>0</v>
      </c>
      <c r="BR112" s="2">
        <v>997.78557980526386</v>
      </c>
      <c r="BS112" s="2">
        <f t="shared" si="7"/>
        <v>997.78557980526386</v>
      </c>
      <c r="BT112" s="2">
        <v>2571978.2599999998</v>
      </c>
      <c r="BV112" s="2">
        <f t="shared" si="8"/>
        <v>2571978.2599999998</v>
      </c>
      <c r="BW112" s="2">
        <v>0</v>
      </c>
      <c r="BX112" s="2">
        <f t="shared" si="9"/>
        <v>2571978.2599999998</v>
      </c>
      <c r="BY112" s="2">
        <f t="shared" si="10"/>
        <v>2572976.045579805</v>
      </c>
      <c r="BZ112" s="2">
        <v>8781.0821169152005</v>
      </c>
      <c r="CA112" s="2">
        <f t="shared" si="11"/>
        <v>2581757.1276967204</v>
      </c>
    </row>
    <row r="113" spans="1:79" s="2" customFormat="1" x14ac:dyDescent="0.35">
      <c r="A113" s="19">
        <v>110</v>
      </c>
      <c r="B113" s="19" t="s">
        <v>188</v>
      </c>
      <c r="C113" s="2">
        <f>'supply 2012-13'!C113*exempt!$C111</f>
        <v>0</v>
      </c>
      <c r="D113" s="2">
        <f>'supply 2012-13'!D113*exempt!$C111</f>
        <v>0</v>
      </c>
      <c r="E113" s="2">
        <f>'supply 2012-13'!E113*exempt!$C111</f>
        <v>0</v>
      </c>
      <c r="F113" s="2">
        <f>'supply 2012-13'!F113*exempt!$C111</f>
        <v>0</v>
      </c>
      <c r="G113" s="2">
        <f>'supply 2012-13'!G113*exempt!$C111</f>
        <v>0</v>
      </c>
      <c r="H113" s="2">
        <f>'supply 2012-13'!H113*exempt!$C111</f>
        <v>0</v>
      </c>
      <c r="I113" s="2">
        <f>'supply 2012-13'!I113*exempt!$C111</f>
        <v>0</v>
      </c>
      <c r="J113" s="2">
        <f>'supply 2012-13'!J113*exempt!$C111</f>
        <v>0</v>
      </c>
      <c r="K113" s="2">
        <f>'supply 2012-13'!K113*exempt!$C111</f>
        <v>0</v>
      </c>
      <c r="L113" s="2">
        <f>'supply 2012-13'!L113*exempt!$C111</f>
        <v>0</v>
      </c>
      <c r="M113" s="2">
        <f>'supply 2012-13'!M113*exempt!$C111</f>
        <v>0</v>
      </c>
      <c r="N113" s="2">
        <f>'supply 2012-13'!N113*exempt!$C111</f>
        <v>0</v>
      </c>
      <c r="O113" s="2">
        <f>'supply 2012-13'!O113*exempt!$C111</f>
        <v>0</v>
      </c>
      <c r="P113" s="2">
        <f>'supply 2012-13'!P113*exempt!$C111</f>
        <v>0</v>
      </c>
      <c r="Q113" s="2">
        <f>'supply 2012-13'!Q113*exempt!$C111</f>
        <v>0</v>
      </c>
      <c r="R113" s="2">
        <f>'supply 2012-13'!R113*exempt!$C111</f>
        <v>0</v>
      </c>
      <c r="S113" s="2">
        <f>'supply 2012-13'!S113*exempt!$C111</f>
        <v>0</v>
      </c>
      <c r="T113" s="2">
        <f>'supply 2012-13'!T113*exempt!$C111</f>
        <v>0</v>
      </c>
      <c r="U113" s="2">
        <f>'supply 2012-13'!U113*exempt!$C111</f>
        <v>0</v>
      </c>
      <c r="V113" s="2">
        <f>'supply 2012-13'!V113*exempt!$C111</f>
        <v>0</v>
      </c>
      <c r="W113" s="2">
        <f>'supply 2012-13'!W113*exempt!$C111</f>
        <v>0</v>
      </c>
      <c r="X113" s="2">
        <f>'supply 2012-13'!X113*exempt!$C111</f>
        <v>0</v>
      </c>
      <c r="Y113" s="2">
        <f>'supply 2012-13'!Y113*exempt!$C111</f>
        <v>0</v>
      </c>
      <c r="Z113" s="2">
        <f>'supply 2012-13'!Z113*exempt!$C111</f>
        <v>0</v>
      </c>
      <c r="AA113" s="2">
        <f>'supply 2012-13'!AA113*exempt!$C111</f>
        <v>0</v>
      </c>
      <c r="AB113" s="2">
        <f>'supply 2012-13'!AB113*exempt!$C111</f>
        <v>0</v>
      </c>
      <c r="AC113" s="2">
        <f>'supply 2012-13'!AC113*exempt!$C111</f>
        <v>0</v>
      </c>
      <c r="AD113" s="2">
        <f>'supply 2012-13'!AD113*exempt!$C111</f>
        <v>0</v>
      </c>
      <c r="AE113" s="2">
        <f>'supply 2012-13'!AE113*exempt!$C111</f>
        <v>0</v>
      </c>
      <c r="AF113" s="2">
        <f>'supply 2012-13'!AF113*exempt!$C111</f>
        <v>0</v>
      </c>
      <c r="AG113" s="2">
        <f>'supply 2012-13'!AG113*exempt!$C111</f>
        <v>0</v>
      </c>
      <c r="AH113" s="2">
        <f>'supply 2012-13'!AH113*exempt!$C111</f>
        <v>0</v>
      </c>
      <c r="AI113" s="2">
        <f>'supply 2012-13'!AI113*exempt!$C111</f>
        <v>0</v>
      </c>
      <c r="AJ113" s="2">
        <f>'supply 2012-13'!AJ113*exempt!$C111</f>
        <v>0</v>
      </c>
      <c r="AK113" s="2">
        <f>'supply 2012-13'!AK113*exempt!$C111</f>
        <v>0</v>
      </c>
      <c r="AL113" s="2">
        <f>'supply 2012-13'!AL113*exempt!$C111</f>
        <v>0</v>
      </c>
      <c r="AM113" s="2">
        <f>'supply 2012-13'!AM113*exempt!$C111</f>
        <v>0</v>
      </c>
      <c r="AN113" s="2">
        <f>'supply 2012-13'!AN113*exempt!$C111</f>
        <v>0</v>
      </c>
      <c r="AO113" s="2">
        <f>'supply 2012-13'!AO113*exempt!$C111</f>
        <v>0</v>
      </c>
      <c r="AP113" s="2">
        <f>'supply 2012-13'!AP113*exempt!$C111</f>
        <v>0</v>
      </c>
      <c r="AQ113" s="2">
        <f>'supply 2012-13'!AQ113*exempt!$C111</f>
        <v>0</v>
      </c>
      <c r="AR113" s="2">
        <f>'supply 2012-13'!AR113*exempt!$C111</f>
        <v>0</v>
      </c>
      <c r="AS113" s="2">
        <f>'supply 2012-13'!AS113*exempt!$C111</f>
        <v>0</v>
      </c>
      <c r="AT113" s="2">
        <f>'supply 2012-13'!AT113*exempt!$C111</f>
        <v>0</v>
      </c>
      <c r="AU113" s="2">
        <f>'supply 2012-13'!AU113*exempt!$C111</f>
        <v>0</v>
      </c>
      <c r="AV113" s="2">
        <f>'supply 2012-13'!AV113*exempt!$C111</f>
        <v>0</v>
      </c>
      <c r="AW113" s="2">
        <f>'supply 2012-13'!AW113*exempt!$C111</f>
        <v>0</v>
      </c>
      <c r="AX113" s="2">
        <f>'supply 2012-13'!AX113*exempt!$C111</f>
        <v>0</v>
      </c>
      <c r="AY113" s="2">
        <f>'supply 2012-13'!AY113*exempt!$C111</f>
        <v>0</v>
      </c>
      <c r="AZ113" s="2">
        <f>'supply 2012-13'!AZ113*exempt!$C111</f>
        <v>0</v>
      </c>
      <c r="BA113" s="2">
        <f>'supply 2012-13'!BA113*exempt!$C111</f>
        <v>0</v>
      </c>
      <c r="BB113" s="2">
        <f>'supply 2012-13'!BB113*exempt!$C111</f>
        <v>0</v>
      </c>
      <c r="BC113" s="2">
        <f>'supply 2012-13'!BC113*exempt!$C111</f>
        <v>0</v>
      </c>
      <c r="BD113" s="2">
        <f>'supply 2012-13'!BD113*exempt!$C111</f>
        <v>0</v>
      </c>
      <c r="BE113" s="2">
        <f>'supply 2012-13'!BE113*exempt!$C111</f>
        <v>0</v>
      </c>
      <c r="BF113" s="2">
        <f>'supply 2012-13'!BF113*exempt!$C111</f>
        <v>0</v>
      </c>
      <c r="BG113" s="2">
        <f>'supply 2012-13'!BG113*exempt!$C111</f>
        <v>0</v>
      </c>
      <c r="BH113" s="2">
        <f>'supply 2012-13'!BH113*exempt!$C111</f>
        <v>0</v>
      </c>
      <c r="BI113" s="2">
        <f>'supply 2012-13'!BI113*exempt!$C111</f>
        <v>0</v>
      </c>
      <c r="BJ113" s="2">
        <f>'supply 2012-13'!BJ113*exempt!$C111</f>
        <v>0</v>
      </c>
      <c r="BK113" s="2">
        <f>'supply 2012-13'!BK113*exempt!$C111</f>
        <v>0</v>
      </c>
      <c r="BL113" s="2">
        <f>'supply 2012-13'!BL113*exempt!$C111</f>
        <v>0</v>
      </c>
      <c r="BM113" s="2">
        <f>'supply 2012-13'!BM113*exempt!$C111</f>
        <v>0</v>
      </c>
      <c r="BN113" s="2">
        <f>'supply 2012-13'!BN113*exempt!$C111</f>
        <v>0</v>
      </c>
      <c r="BO113" s="2">
        <f>'supply 2012-13'!BO113*exempt!$C111</f>
        <v>0</v>
      </c>
      <c r="BP113" s="2">
        <f>'supply 2012-13'!BP113*exempt!$C111</f>
        <v>0</v>
      </c>
      <c r="BQ113" s="2">
        <f t="shared" si="6"/>
        <v>0</v>
      </c>
      <c r="BR113" s="2">
        <v>2893.3871926840111</v>
      </c>
      <c r="BS113" s="2">
        <f t="shared" si="7"/>
        <v>2893.3871926840111</v>
      </c>
      <c r="BT113" s="2">
        <v>0</v>
      </c>
      <c r="BV113" s="2">
        <f t="shared" si="8"/>
        <v>0</v>
      </c>
      <c r="BW113" s="2">
        <v>0</v>
      </c>
      <c r="BX113" s="2">
        <f t="shared" si="9"/>
        <v>0</v>
      </c>
      <c r="BY113" s="2">
        <f t="shared" si="10"/>
        <v>2893.3871926840111</v>
      </c>
      <c r="BZ113" s="2">
        <v>260388.62653427399</v>
      </c>
      <c r="CA113" s="2">
        <f t="shared" si="11"/>
        <v>263282.01372695802</v>
      </c>
    </row>
    <row r="114" spans="1:79" s="2" customFormat="1" x14ac:dyDescent="0.35">
      <c r="A114" s="19">
        <v>111</v>
      </c>
      <c r="B114" s="19" t="s">
        <v>189</v>
      </c>
      <c r="C114" s="2">
        <f>'supply 2012-13'!C114*exempt!$C112</f>
        <v>0</v>
      </c>
      <c r="D114" s="2">
        <f>'supply 2012-13'!D114*exempt!$C112</f>
        <v>0</v>
      </c>
      <c r="E114" s="2">
        <f>'supply 2012-13'!E114*exempt!$C112</f>
        <v>0</v>
      </c>
      <c r="F114" s="2">
        <f>'supply 2012-13'!F114*exempt!$C112</f>
        <v>0</v>
      </c>
      <c r="G114" s="2">
        <f>'supply 2012-13'!G114*exempt!$C112</f>
        <v>0</v>
      </c>
      <c r="H114" s="2">
        <f>'supply 2012-13'!H114*exempt!$C112</f>
        <v>0</v>
      </c>
      <c r="I114" s="2">
        <f>'supply 2012-13'!I114*exempt!$C112</f>
        <v>0</v>
      </c>
      <c r="J114" s="2">
        <f>'supply 2012-13'!J114*exempt!$C112</f>
        <v>0</v>
      </c>
      <c r="K114" s="2">
        <f>'supply 2012-13'!K114*exempt!$C112</f>
        <v>0</v>
      </c>
      <c r="L114" s="2">
        <f>'supply 2012-13'!L114*exempt!$C112</f>
        <v>0</v>
      </c>
      <c r="M114" s="2">
        <f>'supply 2012-13'!M114*exempt!$C112</f>
        <v>0</v>
      </c>
      <c r="N114" s="2">
        <f>'supply 2012-13'!N114*exempt!$C112</f>
        <v>0</v>
      </c>
      <c r="O114" s="2">
        <f>'supply 2012-13'!O114*exempt!$C112</f>
        <v>0</v>
      </c>
      <c r="P114" s="2">
        <f>'supply 2012-13'!P114*exempt!$C112</f>
        <v>0</v>
      </c>
      <c r="Q114" s="2">
        <f>'supply 2012-13'!Q114*exempt!$C112</f>
        <v>0</v>
      </c>
      <c r="R114" s="2">
        <f>'supply 2012-13'!R114*exempt!$C112</f>
        <v>0</v>
      </c>
      <c r="S114" s="2">
        <f>'supply 2012-13'!S114*exempt!$C112</f>
        <v>0</v>
      </c>
      <c r="T114" s="2">
        <f>'supply 2012-13'!T114*exempt!$C112</f>
        <v>0</v>
      </c>
      <c r="U114" s="2">
        <f>'supply 2012-13'!U114*exempt!$C112</f>
        <v>0</v>
      </c>
      <c r="V114" s="2">
        <f>'supply 2012-13'!V114*exempt!$C112</f>
        <v>0</v>
      </c>
      <c r="W114" s="2">
        <f>'supply 2012-13'!W114*exempt!$C112</f>
        <v>0</v>
      </c>
      <c r="X114" s="2">
        <f>'supply 2012-13'!X114*exempt!$C112</f>
        <v>0</v>
      </c>
      <c r="Y114" s="2">
        <f>'supply 2012-13'!Y114*exempt!$C112</f>
        <v>0</v>
      </c>
      <c r="Z114" s="2">
        <f>'supply 2012-13'!Z114*exempt!$C112</f>
        <v>0</v>
      </c>
      <c r="AA114" s="2">
        <f>'supply 2012-13'!AA114*exempt!$C112</f>
        <v>0</v>
      </c>
      <c r="AB114" s="2">
        <f>'supply 2012-13'!AB114*exempt!$C112</f>
        <v>0</v>
      </c>
      <c r="AC114" s="2">
        <f>'supply 2012-13'!AC114*exempt!$C112</f>
        <v>0</v>
      </c>
      <c r="AD114" s="2">
        <f>'supply 2012-13'!AD114*exempt!$C112</f>
        <v>0</v>
      </c>
      <c r="AE114" s="2">
        <f>'supply 2012-13'!AE114*exempt!$C112</f>
        <v>0</v>
      </c>
      <c r="AF114" s="2">
        <f>'supply 2012-13'!AF114*exempt!$C112</f>
        <v>0</v>
      </c>
      <c r="AG114" s="2">
        <f>'supply 2012-13'!AG114*exempt!$C112</f>
        <v>0</v>
      </c>
      <c r="AH114" s="2">
        <f>'supply 2012-13'!AH114*exempt!$C112</f>
        <v>0</v>
      </c>
      <c r="AI114" s="2">
        <f>'supply 2012-13'!AI114*exempt!$C112</f>
        <v>0</v>
      </c>
      <c r="AJ114" s="2">
        <f>'supply 2012-13'!AJ114*exempt!$C112</f>
        <v>0</v>
      </c>
      <c r="AK114" s="2">
        <f>'supply 2012-13'!AK114*exempt!$C112</f>
        <v>0</v>
      </c>
      <c r="AL114" s="2">
        <f>'supply 2012-13'!AL114*exempt!$C112</f>
        <v>0</v>
      </c>
      <c r="AM114" s="2">
        <f>'supply 2012-13'!AM114*exempt!$C112</f>
        <v>0</v>
      </c>
      <c r="AN114" s="2">
        <f>'supply 2012-13'!AN114*exempt!$C112</f>
        <v>0</v>
      </c>
      <c r="AO114" s="2">
        <f>'supply 2012-13'!AO114*exempt!$C112</f>
        <v>0</v>
      </c>
      <c r="AP114" s="2">
        <f>'supply 2012-13'!AP114*exempt!$C112</f>
        <v>0</v>
      </c>
      <c r="AQ114" s="2">
        <f>'supply 2012-13'!AQ114*exempt!$C112</f>
        <v>0</v>
      </c>
      <c r="AR114" s="2">
        <f>'supply 2012-13'!AR114*exempt!$C112</f>
        <v>0</v>
      </c>
      <c r="AS114" s="2">
        <f>'supply 2012-13'!AS114*exempt!$C112</f>
        <v>0</v>
      </c>
      <c r="AT114" s="2">
        <f>'supply 2012-13'!AT114*exempt!$C112</f>
        <v>0</v>
      </c>
      <c r="AU114" s="2">
        <f>'supply 2012-13'!AU114*exempt!$C112</f>
        <v>0</v>
      </c>
      <c r="AV114" s="2">
        <f>'supply 2012-13'!AV114*exempt!$C112</f>
        <v>0</v>
      </c>
      <c r="AW114" s="2">
        <f>'supply 2012-13'!AW114*exempt!$C112</f>
        <v>0</v>
      </c>
      <c r="AX114" s="2">
        <f>'supply 2012-13'!AX114*exempt!$C112</f>
        <v>0</v>
      </c>
      <c r="AY114" s="2">
        <f>'supply 2012-13'!AY114*exempt!$C112</f>
        <v>0</v>
      </c>
      <c r="AZ114" s="2">
        <f>'supply 2012-13'!AZ114*exempt!$C112</f>
        <v>0</v>
      </c>
      <c r="BA114" s="2">
        <f>'supply 2012-13'!BA114*exempt!$C112</f>
        <v>0</v>
      </c>
      <c r="BB114" s="2">
        <f>'supply 2012-13'!BB114*exempt!$C112</f>
        <v>0</v>
      </c>
      <c r="BC114" s="2">
        <f>'supply 2012-13'!BC114*exempt!$C112</f>
        <v>0</v>
      </c>
      <c r="BD114" s="2">
        <f>'supply 2012-13'!BD114*exempt!$C112</f>
        <v>0</v>
      </c>
      <c r="BE114" s="2">
        <f>'supply 2012-13'!BE114*exempt!$C112</f>
        <v>0</v>
      </c>
      <c r="BF114" s="2">
        <f>'supply 2012-13'!BF114*exempt!$C112</f>
        <v>0</v>
      </c>
      <c r="BG114" s="2">
        <f>'supply 2012-13'!BG114*exempt!$C112</f>
        <v>0</v>
      </c>
      <c r="BH114" s="2">
        <f>'supply 2012-13'!BH114*exempt!$C112</f>
        <v>0</v>
      </c>
      <c r="BI114" s="2">
        <f>'supply 2012-13'!BI114*exempt!$C112</f>
        <v>0</v>
      </c>
      <c r="BJ114" s="2">
        <f>'supply 2012-13'!BJ114*exempt!$C112</f>
        <v>0</v>
      </c>
      <c r="BK114" s="2">
        <f>'supply 2012-13'!BK114*exempt!$C112</f>
        <v>0</v>
      </c>
      <c r="BL114" s="2">
        <f>'supply 2012-13'!BL114*exempt!$C112</f>
        <v>0</v>
      </c>
      <c r="BM114" s="2">
        <f>'supply 2012-13'!BM114*exempt!$C112</f>
        <v>0</v>
      </c>
      <c r="BN114" s="2">
        <f>'supply 2012-13'!BN114*exempt!$C112</f>
        <v>0</v>
      </c>
      <c r="BO114" s="2">
        <f>'supply 2012-13'!BO114*exempt!$C112</f>
        <v>0</v>
      </c>
      <c r="BP114" s="2">
        <f>'supply 2012-13'!BP114*exempt!$C112</f>
        <v>0</v>
      </c>
      <c r="BQ114" s="2">
        <f t="shared" si="6"/>
        <v>0</v>
      </c>
      <c r="BR114" s="2">
        <v>368705.87087218749</v>
      </c>
      <c r="BS114" s="2">
        <f t="shared" si="7"/>
        <v>368705.87087218749</v>
      </c>
      <c r="BT114" s="2">
        <v>45585601.849999972</v>
      </c>
      <c r="BV114" s="2">
        <f t="shared" si="8"/>
        <v>45585601.849999972</v>
      </c>
      <c r="BW114" s="2">
        <v>174416.91114500465</v>
      </c>
      <c r="BX114" s="2">
        <f t="shared" si="9"/>
        <v>45760018.761144973</v>
      </c>
      <c r="BY114" s="2">
        <f t="shared" si="10"/>
        <v>46128724.632017158</v>
      </c>
      <c r="BZ114" s="2">
        <v>1212153.4753286701</v>
      </c>
      <c r="CA114" s="2">
        <f t="shared" si="11"/>
        <v>47340878.107345827</v>
      </c>
    </row>
    <row r="115" spans="1:79" s="2" customFormat="1" x14ac:dyDescent="0.35">
      <c r="A115" s="19">
        <v>112</v>
      </c>
      <c r="B115" s="19" t="s">
        <v>190</v>
      </c>
      <c r="C115" s="2">
        <f>'supply 2012-13'!C115*exempt!$C113</f>
        <v>0</v>
      </c>
      <c r="D115" s="2">
        <f>'supply 2012-13'!D115*exempt!$C113</f>
        <v>0</v>
      </c>
      <c r="E115" s="2">
        <f>'supply 2012-13'!E115*exempt!$C113</f>
        <v>0</v>
      </c>
      <c r="F115" s="2">
        <f>'supply 2012-13'!F115*exempt!$C113</f>
        <v>0</v>
      </c>
      <c r="G115" s="2">
        <f>'supply 2012-13'!G115*exempt!$C113</f>
        <v>0</v>
      </c>
      <c r="H115" s="2">
        <f>'supply 2012-13'!H115*exempt!$C113</f>
        <v>0</v>
      </c>
      <c r="I115" s="2">
        <f>'supply 2012-13'!I115*exempt!$C113</f>
        <v>0</v>
      </c>
      <c r="J115" s="2">
        <f>'supply 2012-13'!J115*exempt!$C113</f>
        <v>0</v>
      </c>
      <c r="K115" s="2">
        <f>'supply 2012-13'!K115*exempt!$C113</f>
        <v>0</v>
      </c>
      <c r="L115" s="2">
        <f>'supply 2012-13'!L115*exempt!$C113</f>
        <v>0</v>
      </c>
      <c r="M115" s="2">
        <f>'supply 2012-13'!M115*exempt!$C113</f>
        <v>0</v>
      </c>
      <c r="N115" s="2">
        <f>'supply 2012-13'!N115*exempt!$C113</f>
        <v>0</v>
      </c>
      <c r="O115" s="2">
        <f>'supply 2012-13'!O115*exempt!$C113</f>
        <v>0</v>
      </c>
      <c r="P115" s="2">
        <f>'supply 2012-13'!P115*exempt!$C113</f>
        <v>0</v>
      </c>
      <c r="Q115" s="2">
        <f>'supply 2012-13'!Q115*exempt!$C113</f>
        <v>0</v>
      </c>
      <c r="R115" s="2">
        <f>'supply 2012-13'!R115*exempt!$C113</f>
        <v>0</v>
      </c>
      <c r="S115" s="2">
        <f>'supply 2012-13'!S115*exempt!$C113</f>
        <v>0</v>
      </c>
      <c r="T115" s="2">
        <f>'supply 2012-13'!T115*exempt!$C113</f>
        <v>0</v>
      </c>
      <c r="U115" s="2">
        <f>'supply 2012-13'!U115*exempt!$C113</f>
        <v>0</v>
      </c>
      <c r="V115" s="2">
        <f>'supply 2012-13'!V115*exempt!$C113</f>
        <v>0</v>
      </c>
      <c r="W115" s="2">
        <f>'supply 2012-13'!W115*exempt!$C113</f>
        <v>0</v>
      </c>
      <c r="X115" s="2">
        <f>'supply 2012-13'!X115*exempt!$C113</f>
        <v>0</v>
      </c>
      <c r="Y115" s="2">
        <f>'supply 2012-13'!Y115*exempt!$C113</f>
        <v>0</v>
      </c>
      <c r="Z115" s="2">
        <f>'supply 2012-13'!Z115*exempt!$C113</f>
        <v>0</v>
      </c>
      <c r="AA115" s="2">
        <f>'supply 2012-13'!AA115*exempt!$C113</f>
        <v>0</v>
      </c>
      <c r="AB115" s="2">
        <f>'supply 2012-13'!AB115*exempt!$C113</f>
        <v>0</v>
      </c>
      <c r="AC115" s="2">
        <f>'supply 2012-13'!AC115*exempt!$C113</f>
        <v>0</v>
      </c>
      <c r="AD115" s="2">
        <f>'supply 2012-13'!AD115*exempt!$C113</f>
        <v>0</v>
      </c>
      <c r="AE115" s="2">
        <f>'supply 2012-13'!AE115*exempt!$C113</f>
        <v>0</v>
      </c>
      <c r="AF115" s="2">
        <f>'supply 2012-13'!AF115*exempt!$C113</f>
        <v>0</v>
      </c>
      <c r="AG115" s="2">
        <f>'supply 2012-13'!AG115*exempt!$C113</f>
        <v>0</v>
      </c>
      <c r="AH115" s="2">
        <f>'supply 2012-13'!AH115*exempt!$C113</f>
        <v>0</v>
      </c>
      <c r="AI115" s="2">
        <f>'supply 2012-13'!AI115*exempt!$C113</f>
        <v>0</v>
      </c>
      <c r="AJ115" s="2">
        <f>'supply 2012-13'!AJ115*exempt!$C113</f>
        <v>0</v>
      </c>
      <c r="AK115" s="2">
        <f>'supply 2012-13'!AK115*exempt!$C113</f>
        <v>0</v>
      </c>
      <c r="AL115" s="2">
        <f>'supply 2012-13'!AL115*exempt!$C113</f>
        <v>0</v>
      </c>
      <c r="AM115" s="2">
        <f>'supply 2012-13'!AM115*exempt!$C113</f>
        <v>0</v>
      </c>
      <c r="AN115" s="2">
        <f>'supply 2012-13'!AN115*exempt!$C113</f>
        <v>0</v>
      </c>
      <c r="AO115" s="2">
        <f>'supply 2012-13'!AO115*exempt!$C113</f>
        <v>0</v>
      </c>
      <c r="AP115" s="2">
        <f>'supply 2012-13'!AP115*exempt!$C113</f>
        <v>0</v>
      </c>
      <c r="AQ115" s="2">
        <f>'supply 2012-13'!AQ115*exempt!$C113</f>
        <v>0</v>
      </c>
      <c r="AR115" s="2">
        <f>'supply 2012-13'!AR115*exempt!$C113</f>
        <v>0</v>
      </c>
      <c r="AS115" s="2">
        <f>'supply 2012-13'!AS115*exempt!$C113</f>
        <v>0</v>
      </c>
      <c r="AT115" s="2">
        <f>'supply 2012-13'!AT115*exempt!$C113</f>
        <v>0</v>
      </c>
      <c r="AU115" s="2">
        <f>'supply 2012-13'!AU115*exempt!$C113</f>
        <v>0</v>
      </c>
      <c r="AV115" s="2">
        <f>'supply 2012-13'!AV115*exempt!$C113</f>
        <v>0</v>
      </c>
      <c r="AW115" s="2">
        <f>'supply 2012-13'!AW115*exempt!$C113</f>
        <v>0</v>
      </c>
      <c r="AX115" s="2">
        <f>'supply 2012-13'!AX115*exempt!$C113</f>
        <v>0</v>
      </c>
      <c r="AY115" s="2">
        <f>'supply 2012-13'!AY115*exempt!$C113</f>
        <v>0</v>
      </c>
      <c r="AZ115" s="2">
        <f>'supply 2012-13'!AZ115*exempt!$C113</f>
        <v>0</v>
      </c>
      <c r="BA115" s="2">
        <f>'supply 2012-13'!BA115*exempt!$C113</f>
        <v>0</v>
      </c>
      <c r="BB115" s="2">
        <f>'supply 2012-13'!BB115*exempt!$C113</f>
        <v>0</v>
      </c>
      <c r="BC115" s="2">
        <f>'supply 2012-13'!BC115*exempt!$C113</f>
        <v>0</v>
      </c>
      <c r="BD115" s="2">
        <f>'supply 2012-13'!BD115*exempt!$C113</f>
        <v>0</v>
      </c>
      <c r="BE115" s="2">
        <f>'supply 2012-13'!BE115*exempt!$C113</f>
        <v>0</v>
      </c>
      <c r="BF115" s="2">
        <f>'supply 2012-13'!BF115*exempt!$C113</f>
        <v>0</v>
      </c>
      <c r="BG115" s="2">
        <f>'supply 2012-13'!BG115*exempt!$C113</f>
        <v>0</v>
      </c>
      <c r="BH115" s="2">
        <f>'supply 2012-13'!BH115*exempt!$C113</f>
        <v>0</v>
      </c>
      <c r="BI115" s="2">
        <f>'supply 2012-13'!BI115*exempt!$C113</f>
        <v>0</v>
      </c>
      <c r="BJ115" s="2">
        <f>'supply 2012-13'!BJ115*exempt!$C113</f>
        <v>0</v>
      </c>
      <c r="BK115" s="2">
        <f>'supply 2012-13'!BK115*exempt!$C113</f>
        <v>0</v>
      </c>
      <c r="BL115" s="2">
        <f>'supply 2012-13'!BL115*exempt!$C113</f>
        <v>0</v>
      </c>
      <c r="BM115" s="2">
        <f>'supply 2012-13'!BM115*exempt!$C113</f>
        <v>0</v>
      </c>
      <c r="BN115" s="2">
        <f>'supply 2012-13'!BN115*exempt!$C113</f>
        <v>0</v>
      </c>
      <c r="BO115" s="2">
        <f>'supply 2012-13'!BO115*exempt!$C113</f>
        <v>0</v>
      </c>
      <c r="BP115" s="2">
        <f>'supply 2012-13'!BP115*exempt!$C113</f>
        <v>0</v>
      </c>
      <c r="BQ115" s="2">
        <f t="shared" si="6"/>
        <v>0</v>
      </c>
      <c r="BR115" s="2">
        <v>823239.07264291751</v>
      </c>
      <c r="BS115" s="2">
        <f t="shared" si="7"/>
        <v>823239.07264291751</v>
      </c>
      <c r="BT115" s="2">
        <v>3596803.98</v>
      </c>
      <c r="BV115" s="2">
        <f t="shared" si="8"/>
        <v>3596803.98</v>
      </c>
      <c r="BW115" s="2">
        <v>18898.41901580901</v>
      </c>
      <c r="BX115" s="2">
        <f t="shared" si="9"/>
        <v>3615702.3990158089</v>
      </c>
      <c r="BY115" s="2">
        <f t="shared" si="10"/>
        <v>4438941.4716587262</v>
      </c>
      <c r="BZ115" s="2">
        <v>1895364.84022766</v>
      </c>
      <c r="CA115" s="2">
        <f t="shared" si="11"/>
        <v>6334306.311886386</v>
      </c>
    </row>
    <row r="116" spans="1:79" s="2" customFormat="1" x14ac:dyDescent="0.35">
      <c r="A116" s="19">
        <v>113</v>
      </c>
      <c r="B116" s="19" t="s">
        <v>191</v>
      </c>
      <c r="C116" s="2">
        <f>'supply 2012-13'!C116*exempt!$C114</f>
        <v>0</v>
      </c>
      <c r="D116" s="2">
        <f>'supply 2012-13'!D116*exempt!$C114</f>
        <v>0</v>
      </c>
      <c r="E116" s="2">
        <f>'supply 2012-13'!E116*exempt!$C114</f>
        <v>0</v>
      </c>
      <c r="F116" s="2">
        <f>'supply 2012-13'!F116*exempt!$C114</f>
        <v>0</v>
      </c>
      <c r="G116" s="2">
        <f>'supply 2012-13'!G116*exempt!$C114</f>
        <v>0</v>
      </c>
      <c r="H116" s="2">
        <f>'supply 2012-13'!H116*exempt!$C114</f>
        <v>0</v>
      </c>
      <c r="I116" s="2">
        <f>'supply 2012-13'!I116*exempt!$C114</f>
        <v>0</v>
      </c>
      <c r="J116" s="2">
        <f>'supply 2012-13'!J116*exempt!$C114</f>
        <v>0</v>
      </c>
      <c r="K116" s="2">
        <f>'supply 2012-13'!K116*exempt!$C114</f>
        <v>0</v>
      </c>
      <c r="L116" s="2">
        <f>'supply 2012-13'!L116*exempt!$C114</f>
        <v>0</v>
      </c>
      <c r="M116" s="2">
        <f>'supply 2012-13'!M116*exempt!$C114</f>
        <v>0</v>
      </c>
      <c r="N116" s="2">
        <f>'supply 2012-13'!N116*exempt!$C114</f>
        <v>0</v>
      </c>
      <c r="O116" s="2">
        <f>'supply 2012-13'!O116*exempt!$C114</f>
        <v>0</v>
      </c>
      <c r="P116" s="2">
        <f>'supply 2012-13'!P116*exempt!$C114</f>
        <v>0</v>
      </c>
      <c r="Q116" s="2">
        <f>'supply 2012-13'!Q116*exempt!$C114</f>
        <v>0</v>
      </c>
      <c r="R116" s="2">
        <f>'supply 2012-13'!R116*exempt!$C114</f>
        <v>0</v>
      </c>
      <c r="S116" s="2">
        <f>'supply 2012-13'!S116*exempt!$C114</f>
        <v>0</v>
      </c>
      <c r="T116" s="2">
        <f>'supply 2012-13'!T116*exempt!$C114</f>
        <v>0</v>
      </c>
      <c r="U116" s="2">
        <f>'supply 2012-13'!U116*exempt!$C114</f>
        <v>0</v>
      </c>
      <c r="V116" s="2">
        <f>'supply 2012-13'!V116*exempt!$C114</f>
        <v>0</v>
      </c>
      <c r="W116" s="2">
        <f>'supply 2012-13'!W116*exempt!$C114</f>
        <v>0</v>
      </c>
      <c r="X116" s="2">
        <f>'supply 2012-13'!X116*exempt!$C114</f>
        <v>0</v>
      </c>
      <c r="Y116" s="2">
        <f>'supply 2012-13'!Y116*exempt!$C114</f>
        <v>0</v>
      </c>
      <c r="Z116" s="2">
        <f>'supply 2012-13'!Z116*exempt!$C114</f>
        <v>0</v>
      </c>
      <c r="AA116" s="2">
        <f>'supply 2012-13'!AA116*exempt!$C114</f>
        <v>0</v>
      </c>
      <c r="AB116" s="2">
        <f>'supply 2012-13'!AB116*exempt!$C114</f>
        <v>0</v>
      </c>
      <c r="AC116" s="2">
        <f>'supply 2012-13'!AC116*exempt!$C114</f>
        <v>0</v>
      </c>
      <c r="AD116" s="2">
        <f>'supply 2012-13'!AD116*exempt!$C114</f>
        <v>0</v>
      </c>
      <c r="AE116" s="2">
        <f>'supply 2012-13'!AE116*exempt!$C114</f>
        <v>0</v>
      </c>
      <c r="AF116" s="2">
        <f>'supply 2012-13'!AF116*exempt!$C114</f>
        <v>0</v>
      </c>
      <c r="AG116" s="2">
        <f>'supply 2012-13'!AG116*exempt!$C114</f>
        <v>0</v>
      </c>
      <c r="AH116" s="2">
        <f>'supply 2012-13'!AH116*exempt!$C114</f>
        <v>0</v>
      </c>
      <c r="AI116" s="2">
        <f>'supply 2012-13'!AI116*exempt!$C114</f>
        <v>0</v>
      </c>
      <c r="AJ116" s="2">
        <f>'supply 2012-13'!AJ116*exempt!$C114</f>
        <v>0</v>
      </c>
      <c r="AK116" s="2">
        <f>'supply 2012-13'!AK116*exempt!$C114</f>
        <v>0</v>
      </c>
      <c r="AL116" s="2">
        <f>'supply 2012-13'!AL116*exempt!$C114</f>
        <v>0</v>
      </c>
      <c r="AM116" s="2">
        <f>'supply 2012-13'!AM116*exempt!$C114</f>
        <v>0</v>
      </c>
      <c r="AN116" s="2">
        <f>'supply 2012-13'!AN116*exempt!$C114</f>
        <v>0</v>
      </c>
      <c r="AO116" s="2">
        <f>'supply 2012-13'!AO116*exempt!$C114</f>
        <v>0</v>
      </c>
      <c r="AP116" s="2">
        <f>'supply 2012-13'!AP116*exempt!$C114</f>
        <v>0</v>
      </c>
      <c r="AQ116" s="2">
        <f>'supply 2012-13'!AQ116*exempt!$C114</f>
        <v>0</v>
      </c>
      <c r="AR116" s="2">
        <f>'supply 2012-13'!AR116*exempt!$C114</f>
        <v>0</v>
      </c>
      <c r="AS116" s="2">
        <f>'supply 2012-13'!AS116*exempt!$C114</f>
        <v>0</v>
      </c>
      <c r="AT116" s="2">
        <f>'supply 2012-13'!AT116*exempt!$C114</f>
        <v>0</v>
      </c>
      <c r="AU116" s="2">
        <f>'supply 2012-13'!AU116*exempt!$C114</f>
        <v>0</v>
      </c>
      <c r="AV116" s="2">
        <f>'supply 2012-13'!AV116*exempt!$C114</f>
        <v>0</v>
      </c>
      <c r="AW116" s="2">
        <f>'supply 2012-13'!AW116*exempt!$C114</f>
        <v>0</v>
      </c>
      <c r="AX116" s="2">
        <f>'supply 2012-13'!AX116*exempt!$C114</f>
        <v>0</v>
      </c>
      <c r="AY116" s="2">
        <f>'supply 2012-13'!AY116*exempt!$C114</f>
        <v>0</v>
      </c>
      <c r="AZ116" s="2">
        <f>'supply 2012-13'!AZ116*exempt!$C114</f>
        <v>0</v>
      </c>
      <c r="BA116" s="2">
        <f>'supply 2012-13'!BA116*exempt!$C114</f>
        <v>0</v>
      </c>
      <c r="BB116" s="2">
        <f>'supply 2012-13'!BB116*exempt!$C114</f>
        <v>0</v>
      </c>
      <c r="BC116" s="2">
        <f>'supply 2012-13'!BC116*exempt!$C114</f>
        <v>0</v>
      </c>
      <c r="BD116" s="2">
        <f>'supply 2012-13'!BD116*exempt!$C114</f>
        <v>0</v>
      </c>
      <c r="BE116" s="2">
        <f>'supply 2012-13'!BE116*exempt!$C114</f>
        <v>0</v>
      </c>
      <c r="BF116" s="2">
        <f>'supply 2012-13'!BF116*exempt!$C114</f>
        <v>0</v>
      </c>
      <c r="BG116" s="2">
        <f>'supply 2012-13'!BG116*exempt!$C114</f>
        <v>0</v>
      </c>
      <c r="BH116" s="2">
        <f>'supply 2012-13'!BH116*exempt!$C114</f>
        <v>0</v>
      </c>
      <c r="BI116" s="2">
        <f>'supply 2012-13'!BI116*exempt!$C114</f>
        <v>0</v>
      </c>
      <c r="BJ116" s="2">
        <f>'supply 2012-13'!BJ116*exempt!$C114</f>
        <v>0</v>
      </c>
      <c r="BK116" s="2">
        <f>'supply 2012-13'!BK116*exempt!$C114</f>
        <v>0</v>
      </c>
      <c r="BL116" s="2">
        <f>'supply 2012-13'!BL116*exempt!$C114</f>
        <v>0</v>
      </c>
      <c r="BM116" s="2">
        <f>'supply 2012-13'!BM116*exempt!$C114</f>
        <v>0</v>
      </c>
      <c r="BN116" s="2">
        <f>'supply 2012-13'!BN116*exempt!$C114</f>
        <v>0</v>
      </c>
      <c r="BO116" s="2">
        <f>'supply 2012-13'!BO116*exempt!$C114</f>
        <v>0</v>
      </c>
      <c r="BP116" s="2">
        <f>'supply 2012-13'!BP116*exempt!$C114</f>
        <v>0</v>
      </c>
      <c r="BQ116" s="2">
        <f t="shared" si="6"/>
        <v>0</v>
      </c>
      <c r="BR116" s="2">
        <v>402490.7699871959</v>
      </c>
      <c r="BS116" s="2">
        <f t="shared" si="7"/>
        <v>402490.7699871959</v>
      </c>
      <c r="BT116" s="2">
        <v>602864.03164305794</v>
      </c>
      <c r="BV116" s="2">
        <f t="shared" si="8"/>
        <v>602864.03164305794</v>
      </c>
      <c r="BW116" s="2">
        <v>0</v>
      </c>
      <c r="BX116" s="2">
        <f t="shared" si="9"/>
        <v>602864.03164305794</v>
      </c>
      <c r="BY116" s="2">
        <f t="shared" si="10"/>
        <v>1005354.8016302539</v>
      </c>
      <c r="BZ116" s="2">
        <v>0</v>
      </c>
      <c r="CA116" s="2">
        <f t="shared" si="11"/>
        <v>1005354.8016302539</v>
      </c>
    </row>
    <row r="117" spans="1:79" s="2" customFormat="1" x14ac:dyDescent="0.35">
      <c r="A117" s="19">
        <v>114</v>
      </c>
      <c r="B117" s="19" t="s">
        <v>42</v>
      </c>
      <c r="C117" s="2">
        <f>'supply 2012-13'!C117*exempt!$C115</f>
        <v>0</v>
      </c>
      <c r="D117" s="2">
        <f>'supply 2012-13'!D117*exempt!$C115</f>
        <v>0</v>
      </c>
      <c r="E117" s="2">
        <f>'supply 2012-13'!E117*exempt!$C115</f>
        <v>0</v>
      </c>
      <c r="F117" s="2">
        <f>'supply 2012-13'!F117*exempt!$C115</f>
        <v>0</v>
      </c>
      <c r="G117" s="2">
        <f>'supply 2012-13'!G117*exempt!$C115</f>
        <v>0</v>
      </c>
      <c r="H117" s="2">
        <f>'supply 2012-13'!H117*exempt!$C115</f>
        <v>0</v>
      </c>
      <c r="I117" s="2">
        <f>'supply 2012-13'!I117*exempt!$C115</f>
        <v>0</v>
      </c>
      <c r="J117" s="2">
        <f>'supply 2012-13'!J117*exempt!$C115</f>
        <v>0</v>
      </c>
      <c r="K117" s="2">
        <f>'supply 2012-13'!K117*exempt!$C115</f>
        <v>0</v>
      </c>
      <c r="L117" s="2">
        <f>'supply 2012-13'!L117*exempt!$C115</f>
        <v>0</v>
      </c>
      <c r="M117" s="2">
        <f>'supply 2012-13'!M117*exempt!$C115</f>
        <v>7263.3202841049833</v>
      </c>
      <c r="N117" s="2">
        <f>'supply 2012-13'!N117*exempt!$C115</f>
        <v>522.40332276727736</v>
      </c>
      <c r="O117" s="2">
        <f>'supply 2012-13'!O117*exempt!$C115</f>
        <v>9071.5977454662443</v>
      </c>
      <c r="P117" s="2">
        <f>'supply 2012-13'!P117*exempt!$C115</f>
        <v>311472.52629703697</v>
      </c>
      <c r="Q117" s="2">
        <f>'supply 2012-13'!Q117*exempt!$C115</f>
        <v>15086.004747286595</v>
      </c>
      <c r="R117" s="2">
        <f>'supply 2012-13'!R117*exempt!$C115</f>
        <v>4491.8793424550131</v>
      </c>
      <c r="S117" s="2">
        <f>'supply 2012-13'!S117*exempt!$C115</f>
        <v>69025.778030911795</v>
      </c>
      <c r="T117" s="2">
        <f>'supply 2012-13'!T117*exempt!$C115</f>
        <v>3990.8938522428725</v>
      </c>
      <c r="U117" s="2">
        <f>'supply 2012-13'!U117*exempt!$C115</f>
        <v>1255.9800772155977</v>
      </c>
      <c r="V117" s="2">
        <f>'supply 2012-13'!V117*exempt!$C115</f>
        <v>646267.40516276739</v>
      </c>
      <c r="W117" s="2">
        <f>'supply 2012-13'!W117*exempt!$C115</f>
        <v>60310.904906563686</v>
      </c>
      <c r="X117" s="2">
        <f>'supply 2012-13'!X117*exempt!$C115</f>
        <v>21203.996880062987</v>
      </c>
      <c r="Y117" s="2">
        <f>'supply 2012-13'!Y117*exempt!$C115</f>
        <v>12.593508981531645</v>
      </c>
      <c r="Z117" s="2">
        <f>'supply 2012-13'!Z117*exempt!$C115</f>
        <v>1.0947468071119638E-5</v>
      </c>
      <c r="AA117" s="2">
        <f>'supply 2012-13'!AA117*exempt!$C115</f>
        <v>0</v>
      </c>
      <c r="AB117" s="2">
        <f>'supply 2012-13'!AB117*exempt!$C115</f>
        <v>4.8227454579917559</v>
      </c>
      <c r="AC117" s="2">
        <f>'supply 2012-13'!AC117*exempt!$C115</f>
        <v>37555.546678452032</v>
      </c>
      <c r="AD117" s="2">
        <f>'supply 2012-13'!AD117*exempt!$C115</f>
        <v>29195.873388897275</v>
      </c>
      <c r="AE117" s="2">
        <f>'supply 2012-13'!AE117*exempt!$C115</f>
        <v>26365.83457259128</v>
      </c>
      <c r="AF117" s="2">
        <f>'supply 2012-13'!AF117*exempt!$C115</f>
        <v>71197.951595652048</v>
      </c>
      <c r="AG117" s="2">
        <f>'supply 2012-13'!AG117*exempt!$C115</f>
        <v>35378.380893147965</v>
      </c>
      <c r="AH117" s="2">
        <f>'supply 2012-13'!AH117*exempt!$C115</f>
        <v>2173.5131491467228</v>
      </c>
      <c r="AI117" s="2">
        <f>'supply 2012-13'!AI117*exempt!$C115</f>
        <v>22648.399593502101</v>
      </c>
      <c r="AJ117" s="2">
        <f>'supply 2012-13'!AJ117*exempt!$C115</f>
        <v>175080.04138020819</v>
      </c>
      <c r="AK117" s="2">
        <f>'supply 2012-13'!AK117*exempt!$C115</f>
        <v>30.061509999999998</v>
      </c>
      <c r="AL117" s="2">
        <f>'supply 2012-13'!AL117*exempt!$C115</f>
        <v>6079.59502998887</v>
      </c>
      <c r="AM117" s="2">
        <f>'supply 2012-13'!AM117*exempt!$C115</f>
        <v>211.95908165944701</v>
      </c>
      <c r="AN117" s="2">
        <f>'supply 2012-13'!AN117*exempt!$C115</f>
        <v>399.07185236794487</v>
      </c>
      <c r="AO117" s="2">
        <f>'supply 2012-13'!AO117*exempt!$C115</f>
        <v>1388.5423829843858</v>
      </c>
      <c r="AP117" s="2">
        <f>'supply 2012-13'!AP117*exempt!$C115</f>
        <v>0</v>
      </c>
      <c r="AQ117" s="2">
        <f>'supply 2012-13'!AQ117*exempt!$C115</f>
        <v>0</v>
      </c>
      <c r="AR117" s="2">
        <f>'supply 2012-13'!AR117*exempt!$C115</f>
        <v>47819600</v>
      </c>
      <c r="AS117" s="2">
        <f>'supply 2012-13'!AS117*exempt!$C115</f>
        <v>0</v>
      </c>
      <c r="AT117" s="2">
        <f>'supply 2012-13'!AT117*exempt!$C115</f>
        <v>0</v>
      </c>
      <c r="AU117" s="2">
        <f>'supply 2012-13'!AU117*exempt!$C115</f>
        <v>0</v>
      </c>
      <c r="AV117" s="2">
        <f>'supply 2012-13'!AV117*exempt!$C115</f>
        <v>0</v>
      </c>
      <c r="AW117" s="2">
        <f>'supply 2012-13'!AW117*exempt!$C115</f>
        <v>0</v>
      </c>
      <c r="AX117" s="2">
        <f>'supply 2012-13'!AX117*exempt!$C115</f>
        <v>0</v>
      </c>
      <c r="AY117" s="2">
        <f>'supply 2012-13'!AY117*exempt!$C115</f>
        <v>0</v>
      </c>
      <c r="AZ117" s="2">
        <f>'supply 2012-13'!AZ117*exempt!$C115</f>
        <v>0</v>
      </c>
      <c r="BA117" s="2">
        <f>'supply 2012-13'!BA117*exempt!$C115</f>
        <v>0</v>
      </c>
      <c r="BB117" s="2">
        <f>'supply 2012-13'!BB117*exempt!$C115</f>
        <v>0</v>
      </c>
      <c r="BC117" s="2">
        <f>'supply 2012-13'!BC117*exempt!$C115</f>
        <v>0</v>
      </c>
      <c r="BD117" s="2">
        <f>'supply 2012-13'!BD117*exempt!$C115</f>
        <v>0</v>
      </c>
      <c r="BE117" s="2">
        <f>'supply 2012-13'!BE117*exempt!$C115</f>
        <v>0</v>
      </c>
      <c r="BF117" s="2">
        <f>'supply 2012-13'!BF117*exempt!$C115</f>
        <v>0</v>
      </c>
      <c r="BG117" s="2">
        <f>'supply 2012-13'!BG117*exempt!$C115</f>
        <v>0</v>
      </c>
      <c r="BH117" s="2">
        <f>'supply 2012-13'!BH117*exempt!$C115</f>
        <v>0</v>
      </c>
      <c r="BI117" s="2">
        <f>'supply 2012-13'!BI117*exempt!$C115</f>
        <v>0</v>
      </c>
      <c r="BJ117" s="2">
        <f>'supply 2012-13'!BJ117*exempt!$C115</f>
        <v>0</v>
      </c>
      <c r="BK117" s="2">
        <f>'supply 2012-13'!BK117*exempt!$C115</f>
        <v>0</v>
      </c>
      <c r="BL117" s="2">
        <f>'supply 2012-13'!BL117*exempt!$C115</f>
        <v>0</v>
      </c>
      <c r="BM117" s="2">
        <f>'supply 2012-13'!BM117*exempt!$C115</f>
        <v>0</v>
      </c>
      <c r="BN117" s="2">
        <f>'supply 2012-13'!BN117*exempt!$C115</f>
        <v>0</v>
      </c>
      <c r="BO117" s="2">
        <f>'supply 2012-13'!BO117*exempt!$C115</f>
        <v>0</v>
      </c>
      <c r="BP117" s="2">
        <f>'supply 2012-13'!BP117*exempt!$C115</f>
        <v>0</v>
      </c>
      <c r="BQ117" s="2">
        <f t="shared" si="6"/>
        <v>49377284.878022864</v>
      </c>
      <c r="BR117" s="2">
        <v>-114954.06583745436</v>
      </c>
      <c r="BS117" s="2">
        <f t="shared" si="7"/>
        <v>49262330.812185407</v>
      </c>
      <c r="BT117" s="2">
        <v>0</v>
      </c>
      <c r="BV117" s="2">
        <f t="shared" si="8"/>
        <v>0</v>
      </c>
      <c r="BW117" s="2">
        <v>0</v>
      </c>
      <c r="BX117" s="2">
        <f t="shared" si="9"/>
        <v>0</v>
      </c>
      <c r="BY117" s="2">
        <f t="shared" si="10"/>
        <v>49262330.812185407</v>
      </c>
      <c r="BZ117" s="2">
        <v>0</v>
      </c>
      <c r="CA117" s="2">
        <f t="shared" si="11"/>
        <v>49262330.812185407</v>
      </c>
    </row>
    <row r="118" spans="1:79" s="2" customFormat="1" x14ac:dyDescent="0.35">
      <c r="A118" s="19">
        <v>115</v>
      </c>
      <c r="B118" s="19" t="s">
        <v>43</v>
      </c>
      <c r="C118" s="2">
        <f>'supply 2012-13'!C118*exempt!$C116</f>
        <v>0</v>
      </c>
      <c r="D118" s="2">
        <f>'supply 2012-13'!D118*exempt!$C116</f>
        <v>0</v>
      </c>
      <c r="E118" s="2">
        <f>'supply 2012-13'!E118*exempt!$C116</f>
        <v>0</v>
      </c>
      <c r="F118" s="2">
        <f>'supply 2012-13'!F118*exempt!$C116</f>
        <v>0</v>
      </c>
      <c r="G118" s="2">
        <f>'supply 2012-13'!G118*exempt!$C116</f>
        <v>0</v>
      </c>
      <c r="H118" s="2">
        <f>'supply 2012-13'!H118*exempt!$C116</f>
        <v>0</v>
      </c>
      <c r="I118" s="2">
        <f>'supply 2012-13'!I118*exempt!$C116</f>
        <v>0</v>
      </c>
      <c r="J118" s="2">
        <f>'supply 2012-13'!J118*exempt!$C116</f>
        <v>0</v>
      </c>
      <c r="K118" s="2">
        <f>'supply 2012-13'!K118*exempt!$C116</f>
        <v>0</v>
      </c>
      <c r="L118" s="2">
        <f>'supply 2012-13'!L118*exempt!$C116</f>
        <v>0</v>
      </c>
      <c r="M118" s="2">
        <f>'supply 2012-13'!M118*exempt!$C116</f>
        <v>0</v>
      </c>
      <c r="N118" s="2">
        <f>'supply 2012-13'!N118*exempt!$C116</f>
        <v>0</v>
      </c>
      <c r="O118" s="2">
        <f>'supply 2012-13'!O118*exempt!$C116</f>
        <v>0</v>
      </c>
      <c r="P118" s="2">
        <f>'supply 2012-13'!P118*exempt!$C116</f>
        <v>0</v>
      </c>
      <c r="Q118" s="2">
        <f>'supply 2012-13'!Q118*exempt!$C116</f>
        <v>0</v>
      </c>
      <c r="R118" s="2">
        <f>'supply 2012-13'!R118*exempt!$C116</f>
        <v>0</v>
      </c>
      <c r="S118" s="2">
        <f>'supply 2012-13'!S118*exempt!$C116</f>
        <v>0</v>
      </c>
      <c r="T118" s="2">
        <f>'supply 2012-13'!T118*exempt!$C116</f>
        <v>0</v>
      </c>
      <c r="U118" s="2">
        <f>'supply 2012-13'!U118*exempt!$C116</f>
        <v>0</v>
      </c>
      <c r="V118" s="2">
        <f>'supply 2012-13'!V118*exempt!$C116</f>
        <v>0</v>
      </c>
      <c r="W118" s="2">
        <f>'supply 2012-13'!W118*exempt!$C116</f>
        <v>0</v>
      </c>
      <c r="X118" s="2">
        <f>'supply 2012-13'!X118*exempt!$C116</f>
        <v>0</v>
      </c>
      <c r="Y118" s="2">
        <f>'supply 2012-13'!Y118*exempt!$C116</f>
        <v>0</v>
      </c>
      <c r="Z118" s="2">
        <f>'supply 2012-13'!Z118*exempt!$C116</f>
        <v>0</v>
      </c>
      <c r="AA118" s="2">
        <f>'supply 2012-13'!AA118*exempt!$C116</f>
        <v>0</v>
      </c>
      <c r="AB118" s="2">
        <f>'supply 2012-13'!AB118*exempt!$C116</f>
        <v>0</v>
      </c>
      <c r="AC118" s="2">
        <f>'supply 2012-13'!AC118*exempt!$C116</f>
        <v>0</v>
      </c>
      <c r="AD118" s="2">
        <f>'supply 2012-13'!AD118*exempt!$C116</f>
        <v>0</v>
      </c>
      <c r="AE118" s="2">
        <f>'supply 2012-13'!AE118*exempt!$C116</f>
        <v>0</v>
      </c>
      <c r="AF118" s="2">
        <f>'supply 2012-13'!AF118*exempt!$C116</f>
        <v>0</v>
      </c>
      <c r="AG118" s="2">
        <f>'supply 2012-13'!AG118*exempt!$C116</f>
        <v>0</v>
      </c>
      <c r="AH118" s="2">
        <f>'supply 2012-13'!AH118*exempt!$C116</f>
        <v>0</v>
      </c>
      <c r="AI118" s="2">
        <f>'supply 2012-13'!AI118*exempt!$C116</f>
        <v>0</v>
      </c>
      <c r="AJ118" s="2">
        <f>'supply 2012-13'!AJ118*exempt!$C116</f>
        <v>0</v>
      </c>
      <c r="AK118" s="2">
        <f>'supply 2012-13'!AK118*exempt!$C116</f>
        <v>0</v>
      </c>
      <c r="AL118" s="2">
        <f>'supply 2012-13'!AL118*exempt!$C116</f>
        <v>0</v>
      </c>
      <c r="AM118" s="2">
        <f>'supply 2012-13'!AM118*exempt!$C116</f>
        <v>0</v>
      </c>
      <c r="AN118" s="2">
        <f>'supply 2012-13'!AN118*exempt!$C116</f>
        <v>0</v>
      </c>
      <c r="AO118" s="2">
        <f>'supply 2012-13'!AO118*exempt!$C116</f>
        <v>0</v>
      </c>
      <c r="AP118" s="2">
        <f>'supply 2012-13'!AP118*exempt!$C116</f>
        <v>0</v>
      </c>
      <c r="AQ118" s="2">
        <f>'supply 2012-13'!AQ118*exempt!$C116</f>
        <v>0</v>
      </c>
      <c r="AR118" s="2">
        <f>'supply 2012-13'!AR118*exempt!$C116</f>
        <v>0</v>
      </c>
      <c r="AS118" s="2">
        <f>'supply 2012-13'!AS118*exempt!$C116</f>
        <v>0</v>
      </c>
      <c r="AT118" s="2">
        <f>'supply 2012-13'!AT118*exempt!$C116</f>
        <v>0</v>
      </c>
      <c r="AU118" s="2">
        <f>'supply 2012-13'!AU118*exempt!$C116</f>
        <v>0</v>
      </c>
      <c r="AV118" s="2">
        <f>'supply 2012-13'!AV118*exempt!$C116</f>
        <v>0</v>
      </c>
      <c r="AW118" s="2">
        <f>'supply 2012-13'!AW118*exempt!$C116</f>
        <v>0</v>
      </c>
      <c r="AX118" s="2">
        <f>'supply 2012-13'!AX118*exempt!$C116</f>
        <v>0</v>
      </c>
      <c r="AY118" s="2">
        <f>'supply 2012-13'!AY118*exempt!$C116</f>
        <v>0</v>
      </c>
      <c r="AZ118" s="2">
        <f>'supply 2012-13'!AZ118*exempt!$C116</f>
        <v>0</v>
      </c>
      <c r="BA118" s="2">
        <f>'supply 2012-13'!BA118*exempt!$C116</f>
        <v>0</v>
      </c>
      <c r="BB118" s="2">
        <f>'supply 2012-13'!BB118*exempt!$C116</f>
        <v>0</v>
      </c>
      <c r="BC118" s="2">
        <f>'supply 2012-13'!BC118*exempt!$C116</f>
        <v>0</v>
      </c>
      <c r="BD118" s="2">
        <f>'supply 2012-13'!BD118*exempt!$C116</f>
        <v>0</v>
      </c>
      <c r="BE118" s="2">
        <f>'supply 2012-13'!BE118*exempt!$C116</f>
        <v>0</v>
      </c>
      <c r="BF118" s="2">
        <f>'supply 2012-13'!BF118*exempt!$C116</f>
        <v>0</v>
      </c>
      <c r="BG118" s="2">
        <f>'supply 2012-13'!BG118*exempt!$C116</f>
        <v>0</v>
      </c>
      <c r="BH118" s="2">
        <f>'supply 2012-13'!BH118*exempt!$C116</f>
        <v>0</v>
      </c>
      <c r="BI118" s="2">
        <f>'supply 2012-13'!BI118*exempt!$C116</f>
        <v>0</v>
      </c>
      <c r="BJ118" s="2">
        <f>'supply 2012-13'!BJ118*exempt!$C116</f>
        <v>0</v>
      </c>
      <c r="BK118" s="2">
        <f>'supply 2012-13'!BK118*exempt!$C116</f>
        <v>0</v>
      </c>
      <c r="BL118" s="2">
        <f>'supply 2012-13'!BL118*exempt!$C116</f>
        <v>0</v>
      </c>
      <c r="BM118" s="2">
        <f>'supply 2012-13'!BM118*exempt!$C116</f>
        <v>0</v>
      </c>
      <c r="BN118" s="2">
        <f>'supply 2012-13'!BN118*exempt!$C116</f>
        <v>0</v>
      </c>
      <c r="BO118" s="2">
        <f>'supply 2012-13'!BO118*exempt!$C116</f>
        <v>0</v>
      </c>
      <c r="BP118" s="2">
        <f>'supply 2012-13'!BP118*exempt!$C116</f>
        <v>0</v>
      </c>
      <c r="BQ118" s="2">
        <f t="shared" si="6"/>
        <v>0</v>
      </c>
      <c r="BR118" s="2">
        <v>-49207.480229458153</v>
      </c>
      <c r="BS118" s="2">
        <f t="shared" si="7"/>
        <v>-49207.480229458153</v>
      </c>
      <c r="BT118" s="2">
        <v>0</v>
      </c>
      <c r="BV118" s="2">
        <f t="shared" si="8"/>
        <v>0</v>
      </c>
      <c r="BW118" s="2">
        <v>26399.558278039007</v>
      </c>
      <c r="BX118" s="2">
        <f>BV118+BW118</f>
        <v>26399.558278039007</v>
      </c>
      <c r="BY118" s="2">
        <f t="shared" si="10"/>
        <v>-22807.921951419146</v>
      </c>
      <c r="BZ118" s="2">
        <v>0</v>
      </c>
      <c r="CA118" s="2">
        <f t="shared" si="11"/>
        <v>-22807.921951419146</v>
      </c>
    </row>
    <row r="119" spans="1:79" s="2" customFormat="1" x14ac:dyDescent="0.35">
      <c r="A119" s="19">
        <v>116</v>
      </c>
      <c r="B119" s="19" t="s">
        <v>192</v>
      </c>
      <c r="C119" s="2">
        <f>'supply 2012-13'!C119*exempt!$C117</f>
        <v>4292572.2955366503</v>
      </c>
      <c r="D119" s="2">
        <f>'supply 2012-13'!D119*exempt!$C117</f>
        <v>0</v>
      </c>
      <c r="E119" s="2">
        <f>'supply 2012-13'!E119*exempt!$C117</f>
        <v>0</v>
      </c>
      <c r="F119" s="2">
        <f>'supply 2012-13'!F119*exempt!$C117</f>
        <v>0</v>
      </c>
      <c r="G119" s="2">
        <f>'supply 2012-13'!G119*exempt!$C117</f>
        <v>0</v>
      </c>
      <c r="H119" s="2">
        <f>'supply 2012-13'!H119*exempt!$C117</f>
        <v>0</v>
      </c>
      <c r="I119" s="2">
        <f>'supply 2012-13'!I119*exempt!$C117</f>
        <v>0</v>
      </c>
      <c r="J119" s="2">
        <f>'supply 2012-13'!J119*exempt!$C117</f>
        <v>0</v>
      </c>
      <c r="K119" s="2">
        <f>'supply 2012-13'!K119*exempt!$C117</f>
        <v>0</v>
      </c>
      <c r="L119" s="2">
        <f>'supply 2012-13'!L119*exempt!$C117</f>
        <v>0</v>
      </c>
      <c r="M119" s="2">
        <f>'supply 2012-13'!M119*exempt!$C117</f>
        <v>0</v>
      </c>
      <c r="N119" s="2">
        <f>'supply 2012-13'!N119*exempt!$C117</f>
        <v>0</v>
      </c>
      <c r="O119" s="2">
        <f>'supply 2012-13'!O119*exempt!$C117</f>
        <v>0</v>
      </c>
      <c r="P119" s="2">
        <f>'supply 2012-13'!P119*exempt!$C117</f>
        <v>20692.6449498976</v>
      </c>
      <c r="Q119" s="2">
        <f>'supply 2012-13'!Q119*exempt!$C117</f>
        <v>5442.4668818284299</v>
      </c>
      <c r="R119" s="2">
        <f>'supply 2012-13'!R119*exempt!$C117</f>
        <v>0</v>
      </c>
      <c r="S119" s="2">
        <f>'supply 2012-13'!S119*exempt!$C117</f>
        <v>0</v>
      </c>
      <c r="T119" s="2">
        <f>'supply 2012-13'!T119*exempt!$C117</f>
        <v>0</v>
      </c>
      <c r="U119" s="2">
        <f>'supply 2012-13'!U119*exempt!$C117</f>
        <v>0</v>
      </c>
      <c r="V119" s="2">
        <f>'supply 2012-13'!V119*exempt!$C117</f>
        <v>0</v>
      </c>
      <c r="W119" s="2">
        <f>'supply 2012-13'!W119*exempt!$C117</f>
        <v>0</v>
      </c>
      <c r="X119" s="2">
        <f>'supply 2012-13'!X119*exempt!$C117</f>
        <v>0</v>
      </c>
      <c r="Y119" s="2">
        <f>'supply 2012-13'!Y119*exempt!$C117</f>
        <v>0</v>
      </c>
      <c r="Z119" s="2">
        <f>'supply 2012-13'!Z119*exempt!$C117</f>
        <v>0</v>
      </c>
      <c r="AA119" s="2">
        <f>'supply 2012-13'!AA119*exempt!$C117</f>
        <v>0</v>
      </c>
      <c r="AB119" s="2">
        <f>'supply 2012-13'!AB119*exempt!$C117</f>
        <v>0</v>
      </c>
      <c r="AC119" s="2">
        <f>'supply 2012-13'!AC119*exempt!$C117</f>
        <v>0</v>
      </c>
      <c r="AD119" s="2">
        <f>'supply 2012-13'!AD119*exempt!$C117</f>
        <v>0</v>
      </c>
      <c r="AE119" s="2">
        <f>'supply 2012-13'!AE119*exempt!$C117</f>
        <v>0</v>
      </c>
      <c r="AF119" s="2">
        <f>'supply 2012-13'!AF119*exempt!$C117</f>
        <v>177.80416752706716</v>
      </c>
      <c r="AG119" s="2">
        <f>'supply 2012-13'!AG119*exempt!$C117</f>
        <v>39212.269646354704</v>
      </c>
      <c r="AH119" s="2">
        <f>'supply 2012-13'!AH119*exempt!$C117</f>
        <v>0</v>
      </c>
      <c r="AI119" s="2">
        <f>'supply 2012-13'!AI119*exempt!$C117</f>
        <v>0</v>
      </c>
      <c r="AJ119" s="2">
        <f>'supply 2012-13'!AJ119*exempt!$C117</f>
        <v>0</v>
      </c>
      <c r="AK119" s="2">
        <f>'supply 2012-13'!AK119*exempt!$C117</f>
        <v>0</v>
      </c>
      <c r="AL119" s="2">
        <f>'supply 2012-13'!AL119*exempt!$C117</f>
        <v>9542.9535564579983</v>
      </c>
      <c r="AM119" s="2">
        <f>'supply 2012-13'!AM119*exempt!$C117</f>
        <v>0</v>
      </c>
      <c r="AN119" s="2">
        <f>'supply 2012-13'!AN119*exempt!$C117</f>
        <v>0</v>
      </c>
      <c r="AO119" s="2">
        <f>'supply 2012-13'!AO119*exempt!$C117</f>
        <v>0</v>
      </c>
      <c r="AP119" s="2">
        <f>'supply 2012-13'!AP119*exempt!$C117</f>
        <v>0</v>
      </c>
      <c r="AQ119" s="2">
        <f>'supply 2012-13'!AQ119*exempt!$C117</f>
        <v>0</v>
      </c>
      <c r="AR119" s="2">
        <f>'supply 2012-13'!AR119*exempt!$C117</f>
        <v>0</v>
      </c>
      <c r="AS119" s="2">
        <f>'supply 2012-13'!AS119*exempt!$C117</f>
        <v>0</v>
      </c>
      <c r="AT119" s="2">
        <f>'supply 2012-13'!AT119*exempt!$C117</f>
        <v>6218360.8868116587</v>
      </c>
      <c r="AU119" s="2">
        <f>'supply 2012-13'!AU119*exempt!$C117</f>
        <v>0</v>
      </c>
      <c r="AV119" s="2">
        <f>'supply 2012-13'!AV119*exempt!$C117</f>
        <v>0</v>
      </c>
      <c r="AW119" s="2">
        <f>'supply 2012-13'!AW119*exempt!$C117</f>
        <v>0</v>
      </c>
      <c r="AX119" s="2">
        <f>'supply 2012-13'!AX119*exempt!$C117</f>
        <v>0</v>
      </c>
      <c r="AY119" s="2">
        <f>'supply 2012-13'!AY119*exempt!$C117</f>
        <v>0</v>
      </c>
      <c r="AZ119" s="2">
        <f>'supply 2012-13'!AZ119*exempt!$C117</f>
        <v>0</v>
      </c>
      <c r="BA119" s="2">
        <f>'supply 2012-13'!BA119*exempt!$C117</f>
        <v>0</v>
      </c>
      <c r="BB119" s="2">
        <f>'supply 2012-13'!BB119*exempt!$C117</f>
        <v>0</v>
      </c>
      <c r="BC119" s="2">
        <f>'supply 2012-13'!BC119*exempt!$C117</f>
        <v>0</v>
      </c>
      <c r="BD119" s="2">
        <f>'supply 2012-13'!BD119*exempt!$C117</f>
        <v>0</v>
      </c>
      <c r="BE119" s="2">
        <f>'supply 2012-13'!BE119*exempt!$C117</f>
        <v>0</v>
      </c>
      <c r="BF119" s="2">
        <f>'supply 2012-13'!BF119*exempt!$C117</f>
        <v>0</v>
      </c>
      <c r="BG119" s="2">
        <f>'supply 2012-13'!BG119*exempt!$C117</f>
        <v>0</v>
      </c>
      <c r="BH119" s="2">
        <f>'supply 2012-13'!BH119*exempt!$C117</f>
        <v>0</v>
      </c>
      <c r="BI119" s="2">
        <f>'supply 2012-13'!BI119*exempt!$C117</f>
        <v>0</v>
      </c>
      <c r="BJ119" s="2">
        <f>'supply 2012-13'!BJ119*exempt!$C117</f>
        <v>0</v>
      </c>
      <c r="BK119" s="2">
        <f>'supply 2012-13'!BK119*exempt!$C117</f>
        <v>0</v>
      </c>
      <c r="BL119" s="2">
        <f>'supply 2012-13'!BL119*exempt!$C117</f>
        <v>0</v>
      </c>
      <c r="BM119" s="2">
        <f>'supply 2012-13'!BM119*exempt!$C117</f>
        <v>0</v>
      </c>
      <c r="BN119" s="2">
        <f>'supply 2012-13'!BN119*exempt!$C117</f>
        <v>0</v>
      </c>
      <c r="BO119" s="2">
        <f>'supply 2012-13'!BO119*exempt!$C117</f>
        <v>0</v>
      </c>
      <c r="BP119" s="2">
        <f>'supply 2012-13'!BP119*exempt!$C117</f>
        <v>0</v>
      </c>
      <c r="BQ119" s="2">
        <f t="shared" si="6"/>
        <v>10586001.321550373</v>
      </c>
      <c r="BR119" s="2">
        <v>-2392.84663385868</v>
      </c>
      <c r="BS119" s="2">
        <f t="shared" si="7"/>
        <v>10583608.474916514</v>
      </c>
      <c r="BT119" s="2">
        <v>0</v>
      </c>
      <c r="BV119" s="2">
        <f t="shared" si="8"/>
        <v>0</v>
      </c>
      <c r="BW119" s="2">
        <v>0</v>
      </c>
      <c r="BX119" s="2">
        <f t="shared" si="9"/>
        <v>0</v>
      </c>
      <c r="BY119" s="2">
        <f t="shared" si="10"/>
        <v>10583608.474916514</v>
      </c>
      <c r="BZ119" s="2">
        <v>0</v>
      </c>
      <c r="CA119" s="2">
        <f t="shared" si="11"/>
        <v>10583608.474916514</v>
      </c>
    </row>
    <row r="120" spans="1:79" s="2" customFormat="1" x14ac:dyDescent="0.35">
      <c r="A120" s="19">
        <v>117</v>
      </c>
      <c r="B120" s="19" t="s">
        <v>52</v>
      </c>
      <c r="C120" s="2">
        <f>'supply 2012-13'!C120*exempt!$C118</f>
        <v>0</v>
      </c>
      <c r="D120" s="2">
        <f>'supply 2012-13'!D120*exempt!$C118</f>
        <v>0</v>
      </c>
      <c r="E120" s="2">
        <f>'supply 2012-13'!E120*exempt!$C118</f>
        <v>0</v>
      </c>
      <c r="F120" s="2">
        <f>'supply 2012-13'!F120*exempt!$C118</f>
        <v>0</v>
      </c>
      <c r="G120" s="2">
        <f>'supply 2012-13'!G120*exempt!$C118</f>
        <v>0</v>
      </c>
      <c r="H120" s="2">
        <f>'supply 2012-13'!H120*exempt!$C118</f>
        <v>0</v>
      </c>
      <c r="I120" s="2">
        <f>'supply 2012-13'!I120*exempt!$C118</f>
        <v>0</v>
      </c>
      <c r="J120" s="2">
        <f>'supply 2012-13'!J120*exempt!$C118</f>
        <v>0</v>
      </c>
      <c r="K120" s="2">
        <f>'supply 2012-13'!K120*exempt!$C118</f>
        <v>0</v>
      </c>
      <c r="L120" s="2">
        <f>'supply 2012-13'!L120*exempt!$C118</f>
        <v>0</v>
      </c>
      <c r="M120" s="2">
        <f>'supply 2012-13'!M120*exempt!$C118</f>
        <v>0</v>
      </c>
      <c r="N120" s="2">
        <f>'supply 2012-13'!N120*exempt!$C118</f>
        <v>0</v>
      </c>
      <c r="O120" s="2">
        <f>'supply 2012-13'!O120*exempt!$C118</f>
        <v>0</v>
      </c>
      <c r="P120" s="2">
        <f>'supply 2012-13'!P120*exempt!$C118</f>
        <v>0</v>
      </c>
      <c r="Q120" s="2">
        <f>'supply 2012-13'!Q120*exempt!$C118</f>
        <v>0</v>
      </c>
      <c r="R120" s="2">
        <f>'supply 2012-13'!R120*exempt!$C118</f>
        <v>0</v>
      </c>
      <c r="S120" s="2">
        <f>'supply 2012-13'!S120*exempt!$C118</f>
        <v>0</v>
      </c>
      <c r="T120" s="2">
        <f>'supply 2012-13'!T120*exempt!$C118</f>
        <v>0</v>
      </c>
      <c r="U120" s="2">
        <f>'supply 2012-13'!U120*exempt!$C118</f>
        <v>0</v>
      </c>
      <c r="V120" s="2">
        <f>'supply 2012-13'!V120*exempt!$C118</f>
        <v>0</v>
      </c>
      <c r="W120" s="2">
        <f>'supply 2012-13'!W120*exempt!$C118</f>
        <v>0</v>
      </c>
      <c r="X120" s="2">
        <f>'supply 2012-13'!X120*exempt!$C118</f>
        <v>0</v>
      </c>
      <c r="Y120" s="2">
        <f>'supply 2012-13'!Y120*exempt!$C118</f>
        <v>0</v>
      </c>
      <c r="Z120" s="2">
        <f>'supply 2012-13'!Z120*exempt!$C118</f>
        <v>0</v>
      </c>
      <c r="AA120" s="2">
        <f>'supply 2012-13'!AA120*exempt!$C118</f>
        <v>0</v>
      </c>
      <c r="AB120" s="2">
        <f>'supply 2012-13'!AB120*exempt!$C118</f>
        <v>0</v>
      </c>
      <c r="AC120" s="2">
        <f>'supply 2012-13'!AC120*exempt!$C118</f>
        <v>0</v>
      </c>
      <c r="AD120" s="2">
        <f>'supply 2012-13'!AD120*exempt!$C118</f>
        <v>0</v>
      </c>
      <c r="AE120" s="2">
        <f>'supply 2012-13'!AE120*exempt!$C118</f>
        <v>0</v>
      </c>
      <c r="AF120" s="2">
        <f>'supply 2012-13'!AF120*exempt!$C118</f>
        <v>0</v>
      </c>
      <c r="AG120" s="2">
        <f>'supply 2012-13'!AG120*exempt!$C118</f>
        <v>0</v>
      </c>
      <c r="AH120" s="2">
        <f>'supply 2012-13'!AH120*exempt!$C118</f>
        <v>0</v>
      </c>
      <c r="AI120" s="2">
        <f>'supply 2012-13'!AI120*exempt!$C118</f>
        <v>0</v>
      </c>
      <c r="AJ120" s="2">
        <f>'supply 2012-13'!AJ120*exempt!$C118</f>
        <v>0</v>
      </c>
      <c r="AK120" s="2">
        <f>'supply 2012-13'!AK120*exempt!$C118</f>
        <v>0</v>
      </c>
      <c r="AL120" s="2">
        <f>'supply 2012-13'!AL120*exempt!$C118</f>
        <v>0</v>
      </c>
      <c r="AM120" s="2">
        <f>'supply 2012-13'!AM120*exempt!$C118</f>
        <v>0</v>
      </c>
      <c r="AN120" s="2">
        <f>'supply 2012-13'!AN120*exempt!$C118</f>
        <v>0</v>
      </c>
      <c r="AO120" s="2">
        <f>'supply 2012-13'!AO120*exempt!$C118</f>
        <v>0</v>
      </c>
      <c r="AP120" s="2">
        <f>'supply 2012-13'!AP120*exempt!$C118</f>
        <v>0</v>
      </c>
      <c r="AQ120" s="2">
        <f>'supply 2012-13'!AQ120*exempt!$C118</f>
        <v>0</v>
      </c>
      <c r="AR120" s="2">
        <f>'supply 2012-13'!AR120*exempt!$C118</f>
        <v>0</v>
      </c>
      <c r="AS120" s="2">
        <f>'supply 2012-13'!AS120*exempt!$C118</f>
        <v>0</v>
      </c>
      <c r="AT120" s="2">
        <f>'supply 2012-13'!AT120*exempt!$C118</f>
        <v>0</v>
      </c>
      <c r="AU120" s="2">
        <f>'supply 2012-13'!AU120*exempt!$C118</f>
        <v>0</v>
      </c>
      <c r="AV120" s="2">
        <f>'supply 2012-13'!AV120*exempt!$C118</f>
        <v>0</v>
      </c>
      <c r="AW120" s="2">
        <f>'supply 2012-13'!AW120*exempt!$C118</f>
        <v>0</v>
      </c>
      <c r="AX120" s="2">
        <f>'supply 2012-13'!AX120*exempt!$C118</f>
        <v>0</v>
      </c>
      <c r="AY120" s="2">
        <f>'supply 2012-13'!AY120*exempt!$C118</f>
        <v>0</v>
      </c>
      <c r="AZ120" s="2">
        <f>'supply 2012-13'!AZ120*exempt!$C118</f>
        <v>0</v>
      </c>
      <c r="BA120" s="2">
        <f>'supply 2012-13'!BA120*exempt!$C118</f>
        <v>0</v>
      </c>
      <c r="BB120" s="2">
        <f>'supply 2012-13'!BB120*exempt!$C118</f>
        <v>0</v>
      </c>
      <c r="BC120" s="2">
        <f>'supply 2012-13'!BC120*exempt!$C118</f>
        <v>0</v>
      </c>
      <c r="BD120" s="2">
        <f>'supply 2012-13'!BD120*exempt!$C118</f>
        <v>0</v>
      </c>
      <c r="BE120" s="2">
        <f>'supply 2012-13'!BE120*exempt!$C118</f>
        <v>0</v>
      </c>
      <c r="BF120" s="2">
        <f>'supply 2012-13'!BF120*exempt!$C118</f>
        <v>0</v>
      </c>
      <c r="BG120" s="2">
        <f>'supply 2012-13'!BG120*exempt!$C118</f>
        <v>0</v>
      </c>
      <c r="BH120" s="2">
        <f>'supply 2012-13'!BH120*exempt!$C118</f>
        <v>0</v>
      </c>
      <c r="BI120" s="2">
        <f>'supply 2012-13'!BI120*exempt!$C118</f>
        <v>0</v>
      </c>
      <c r="BJ120" s="2">
        <f>'supply 2012-13'!BJ120*exempt!$C118</f>
        <v>0</v>
      </c>
      <c r="BK120" s="2">
        <f>'supply 2012-13'!BK120*exempt!$C118</f>
        <v>0</v>
      </c>
      <c r="BL120" s="2">
        <f>'supply 2012-13'!BL120*exempt!$C118</f>
        <v>0</v>
      </c>
      <c r="BM120" s="2">
        <f>'supply 2012-13'!BM120*exempt!$C118</f>
        <v>0</v>
      </c>
      <c r="BN120" s="2">
        <f>'supply 2012-13'!BN120*exempt!$C118</f>
        <v>0</v>
      </c>
      <c r="BO120" s="2">
        <f>'supply 2012-13'!BO120*exempt!$C118</f>
        <v>0</v>
      </c>
      <c r="BP120" s="2">
        <f>'supply 2012-13'!BP120*exempt!$C118</f>
        <v>0</v>
      </c>
      <c r="BQ120" s="2">
        <f t="shared" si="6"/>
        <v>0</v>
      </c>
      <c r="BR120" s="2">
        <v>99027.291896656767</v>
      </c>
      <c r="BS120" s="2">
        <f t="shared" si="7"/>
        <v>99027.291896656767</v>
      </c>
      <c r="BT120" s="2">
        <v>0</v>
      </c>
      <c r="BV120" s="2">
        <f t="shared" si="8"/>
        <v>0</v>
      </c>
      <c r="BW120" s="2">
        <v>0</v>
      </c>
      <c r="BX120" s="2">
        <f t="shared" si="9"/>
        <v>0</v>
      </c>
      <c r="BY120" s="2">
        <f t="shared" si="10"/>
        <v>99027.291896656767</v>
      </c>
      <c r="BZ120" s="2">
        <v>-138794056.31527999</v>
      </c>
      <c r="CA120" s="2">
        <f t="shared" si="11"/>
        <v>-138695029.02338332</v>
      </c>
    </row>
    <row r="121" spans="1:79" s="2" customFormat="1" x14ac:dyDescent="0.35">
      <c r="A121" s="19">
        <v>118</v>
      </c>
      <c r="B121" s="19" t="s">
        <v>220</v>
      </c>
      <c r="C121" s="2">
        <f>'supply 2012-13'!C121*exempt!$C119</f>
        <v>0</v>
      </c>
      <c r="D121" s="2">
        <f>'supply 2012-13'!D121*exempt!$C119</f>
        <v>0</v>
      </c>
      <c r="E121" s="2">
        <f>'supply 2012-13'!E121*exempt!$C119</f>
        <v>0</v>
      </c>
      <c r="F121" s="2">
        <f>'supply 2012-13'!F121*exempt!$C119</f>
        <v>0</v>
      </c>
      <c r="G121" s="2">
        <f>'supply 2012-13'!G121*exempt!$C119</f>
        <v>0</v>
      </c>
      <c r="H121" s="2">
        <f>'supply 2012-13'!H121*exempt!$C119</f>
        <v>0</v>
      </c>
      <c r="I121" s="2">
        <f>'supply 2012-13'!I121*exempt!$C119</f>
        <v>0</v>
      </c>
      <c r="J121" s="2">
        <f>'supply 2012-13'!J121*exempt!$C119</f>
        <v>0</v>
      </c>
      <c r="K121" s="2">
        <f>'supply 2012-13'!K121*exempt!$C119</f>
        <v>0</v>
      </c>
      <c r="L121" s="2">
        <f>'supply 2012-13'!L121*exempt!$C119</f>
        <v>0</v>
      </c>
      <c r="M121" s="2">
        <f>'supply 2012-13'!M121*exempt!$C119</f>
        <v>0</v>
      </c>
      <c r="N121" s="2">
        <f>'supply 2012-13'!N121*exempt!$C119</f>
        <v>0</v>
      </c>
      <c r="O121" s="2">
        <f>'supply 2012-13'!O121*exempt!$C119</f>
        <v>0</v>
      </c>
      <c r="P121" s="2">
        <f>'supply 2012-13'!P121*exempt!$C119</f>
        <v>0</v>
      </c>
      <c r="Q121" s="2">
        <f>'supply 2012-13'!Q121*exempt!$C119</f>
        <v>0</v>
      </c>
      <c r="R121" s="2">
        <f>'supply 2012-13'!R121*exempt!$C119</f>
        <v>0</v>
      </c>
      <c r="S121" s="2">
        <f>'supply 2012-13'!S121*exempt!$C119</f>
        <v>0</v>
      </c>
      <c r="T121" s="2">
        <f>'supply 2012-13'!T121*exempt!$C119</f>
        <v>0</v>
      </c>
      <c r="U121" s="2">
        <f>'supply 2012-13'!U121*exempt!$C119</f>
        <v>0</v>
      </c>
      <c r="V121" s="2">
        <f>'supply 2012-13'!V121*exempt!$C119</f>
        <v>0</v>
      </c>
      <c r="W121" s="2">
        <f>'supply 2012-13'!W121*exempt!$C119</f>
        <v>0</v>
      </c>
      <c r="X121" s="2">
        <f>'supply 2012-13'!X121*exempt!$C119</f>
        <v>0</v>
      </c>
      <c r="Y121" s="2">
        <f>'supply 2012-13'!Y121*exempt!$C119</f>
        <v>0</v>
      </c>
      <c r="Z121" s="2">
        <f>'supply 2012-13'!Z121*exempt!$C119</f>
        <v>0</v>
      </c>
      <c r="AA121" s="2">
        <f>'supply 2012-13'!AA121*exempt!$C119</f>
        <v>0</v>
      </c>
      <c r="AB121" s="2">
        <f>'supply 2012-13'!AB121*exempt!$C119</f>
        <v>0</v>
      </c>
      <c r="AC121" s="2">
        <f>'supply 2012-13'!AC121*exempt!$C119</f>
        <v>0</v>
      </c>
      <c r="AD121" s="2">
        <f>'supply 2012-13'!AD121*exempt!$C119</f>
        <v>0</v>
      </c>
      <c r="AE121" s="2">
        <f>'supply 2012-13'!AE121*exempt!$C119</f>
        <v>0</v>
      </c>
      <c r="AF121" s="2">
        <f>'supply 2012-13'!AF121*exempt!$C119</f>
        <v>0</v>
      </c>
      <c r="AG121" s="2">
        <f>'supply 2012-13'!AG121*exempt!$C119</f>
        <v>0</v>
      </c>
      <c r="AH121" s="2">
        <f>'supply 2012-13'!AH121*exempt!$C119</f>
        <v>0</v>
      </c>
      <c r="AI121" s="2">
        <f>'supply 2012-13'!AI121*exempt!$C119</f>
        <v>0</v>
      </c>
      <c r="AJ121" s="2">
        <f>'supply 2012-13'!AJ121*exempt!$C119</f>
        <v>0</v>
      </c>
      <c r="AK121" s="2">
        <f>'supply 2012-13'!AK121*exempt!$C119</f>
        <v>0</v>
      </c>
      <c r="AL121" s="2">
        <f>'supply 2012-13'!AL121*exempt!$C119</f>
        <v>0</v>
      </c>
      <c r="AM121" s="2">
        <f>'supply 2012-13'!AM121*exempt!$C119</f>
        <v>0</v>
      </c>
      <c r="AN121" s="2">
        <f>'supply 2012-13'!AN121*exempt!$C119</f>
        <v>0</v>
      </c>
      <c r="AO121" s="2">
        <f>'supply 2012-13'!AO121*exempt!$C119</f>
        <v>0</v>
      </c>
      <c r="AP121" s="2">
        <f>'supply 2012-13'!AP121*exempt!$C119</f>
        <v>0</v>
      </c>
      <c r="AQ121" s="2">
        <f>'supply 2012-13'!AQ121*exempt!$C119</f>
        <v>0</v>
      </c>
      <c r="AR121" s="2">
        <f>'supply 2012-13'!AR121*exempt!$C119</f>
        <v>0</v>
      </c>
      <c r="AS121" s="2">
        <f>'supply 2012-13'!AS121*exempt!$C119</f>
        <v>0</v>
      </c>
      <c r="AT121" s="2">
        <f>'supply 2012-13'!AT121*exempt!$C119</f>
        <v>0</v>
      </c>
      <c r="AU121" s="2">
        <f>'supply 2012-13'!AU121*exempt!$C119</f>
        <v>0</v>
      </c>
      <c r="AV121" s="2">
        <f>'supply 2012-13'!AV121*exempt!$C119</f>
        <v>0</v>
      </c>
      <c r="AW121" s="2">
        <f>'supply 2012-13'!AW121*exempt!$C119</f>
        <v>0</v>
      </c>
      <c r="AX121" s="2">
        <f>'supply 2012-13'!AX121*exempt!$C119</f>
        <v>0</v>
      </c>
      <c r="AY121" s="2">
        <f>'supply 2012-13'!AY121*exempt!$C119</f>
        <v>0</v>
      </c>
      <c r="AZ121" s="2">
        <f>'supply 2012-13'!AZ121*exempt!$C119</f>
        <v>0</v>
      </c>
      <c r="BA121" s="2">
        <f>'supply 2012-13'!BA121*exempt!$C119</f>
        <v>0</v>
      </c>
      <c r="BB121" s="2">
        <f>'supply 2012-13'!BB121*exempt!$C119</f>
        <v>0</v>
      </c>
      <c r="BC121" s="2">
        <f>'supply 2012-13'!BC121*exempt!$C119</f>
        <v>0</v>
      </c>
      <c r="BD121" s="2">
        <f>'supply 2012-13'!BD121*exempt!$C119</f>
        <v>0</v>
      </c>
      <c r="BE121" s="2">
        <f>'supply 2012-13'!BE121*exempt!$C119</f>
        <v>0</v>
      </c>
      <c r="BF121" s="2">
        <f>'supply 2012-13'!BF121*exempt!$C119</f>
        <v>0</v>
      </c>
      <c r="BG121" s="2">
        <f>'supply 2012-13'!BG121*exempt!$C119</f>
        <v>0</v>
      </c>
      <c r="BH121" s="2">
        <f>'supply 2012-13'!BH121*exempt!$C119</f>
        <v>0</v>
      </c>
      <c r="BI121" s="2">
        <f>'supply 2012-13'!BI121*exempt!$C119</f>
        <v>0</v>
      </c>
      <c r="BJ121" s="2">
        <f>'supply 2012-13'!BJ121*exempt!$C119</f>
        <v>0</v>
      </c>
      <c r="BK121" s="2">
        <f>'supply 2012-13'!BK121*exempt!$C119</f>
        <v>0</v>
      </c>
      <c r="BL121" s="2">
        <f>'supply 2012-13'!BL121*exempt!$C119</f>
        <v>0</v>
      </c>
      <c r="BM121" s="2">
        <f>'supply 2012-13'!BM121*exempt!$C119</f>
        <v>0</v>
      </c>
      <c r="BN121" s="2">
        <f>'supply 2012-13'!BN121*exempt!$C119</f>
        <v>0</v>
      </c>
      <c r="BO121" s="2">
        <f>'supply 2012-13'!BO121*exempt!$C119</f>
        <v>0</v>
      </c>
      <c r="BP121" s="2">
        <f>'supply 2012-13'!BP121*exempt!$C119</f>
        <v>0</v>
      </c>
      <c r="BQ121" s="2">
        <f t="shared" si="6"/>
        <v>0</v>
      </c>
      <c r="BR121" s="2">
        <v>0</v>
      </c>
      <c r="BS121" s="2">
        <f t="shared" si="7"/>
        <v>0</v>
      </c>
      <c r="BT121" s="2">
        <v>0</v>
      </c>
      <c r="BV121" s="2">
        <f t="shared" si="8"/>
        <v>0</v>
      </c>
      <c r="BX121" s="2">
        <f t="shared" si="9"/>
        <v>0</v>
      </c>
      <c r="BY121" s="2">
        <f t="shared" si="10"/>
        <v>0</v>
      </c>
      <c r="BZ121" s="2">
        <v>0</v>
      </c>
      <c r="CA121" s="2">
        <f t="shared" si="11"/>
        <v>0</v>
      </c>
    </row>
    <row r="122" spans="1:79" s="2" customFormat="1" x14ac:dyDescent="0.35">
      <c r="A122" s="19">
        <v>119</v>
      </c>
      <c r="B122" s="19" t="s">
        <v>53</v>
      </c>
      <c r="C122" s="2">
        <f>'supply 2012-13'!C122*exempt!$C120</f>
        <v>0</v>
      </c>
      <c r="D122" s="2">
        <f>'supply 2012-13'!D122*exempt!$C120</f>
        <v>0</v>
      </c>
      <c r="E122" s="2">
        <f>'supply 2012-13'!E122*exempt!$C120</f>
        <v>0</v>
      </c>
      <c r="F122" s="2">
        <f>'supply 2012-13'!F122*exempt!$C120</f>
        <v>0</v>
      </c>
      <c r="G122" s="2">
        <f>'supply 2012-13'!G122*exempt!$C120</f>
        <v>0</v>
      </c>
      <c r="H122" s="2">
        <f>'supply 2012-13'!H122*exempt!$C120</f>
        <v>0</v>
      </c>
      <c r="I122" s="2">
        <f>'supply 2012-13'!I122*exempt!$C120</f>
        <v>0</v>
      </c>
      <c r="J122" s="2">
        <f>'supply 2012-13'!J122*exempt!$C120</f>
        <v>0</v>
      </c>
      <c r="K122" s="2">
        <f>'supply 2012-13'!K122*exempt!$C120</f>
        <v>0</v>
      </c>
      <c r="L122" s="2">
        <f>'supply 2012-13'!L122*exempt!$C120</f>
        <v>0</v>
      </c>
      <c r="M122" s="2">
        <f>'supply 2012-13'!M122*exempt!$C120</f>
        <v>0</v>
      </c>
      <c r="N122" s="2">
        <f>'supply 2012-13'!N122*exempt!$C120</f>
        <v>0</v>
      </c>
      <c r="O122" s="2">
        <f>'supply 2012-13'!O122*exempt!$C120</f>
        <v>0</v>
      </c>
      <c r="P122" s="2">
        <f>'supply 2012-13'!P122*exempt!$C120</f>
        <v>0</v>
      </c>
      <c r="Q122" s="2">
        <f>'supply 2012-13'!Q122*exempt!$C120</f>
        <v>0</v>
      </c>
      <c r="R122" s="2">
        <f>'supply 2012-13'!R122*exempt!$C120</f>
        <v>0</v>
      </c>
      <c r="S122" s="2">
        <f>'supply 2012-13'!S122*exempt!$C120</f>
        <v>0</v>
      </c>
      <c r="T122" s="2">
        <f>'supply 2012-13'!T122*exempt!$C120</f>
        <v>0</v>
      </c>
      <c r="U122" s="2">
        <f>'supply 2012-13'!U122*exempt!$C120</f>
        <v>0</v>
      </c>
      <c r="V122" s="2">
        <f>'supply 2012-13'!V122*exempt!$C120</f>
        <v>0</v>
      </c>
      <c r="W122" s="2">
        <f>'supply 2012-13'!W122*exempt!$C120</f>
        <v>0</v>
      </c>
      <c r="X122" s="2">
        <f>'supply 2012-13'!X122*exempt!$C120</f>
        <v>0</v>
      </c>
      <c r="Y122" s="2">
        <f>'supply 2012-13'!Y122*exempt!$C120</f>
        <v>0</v>
      </c>
      <c r="Z122" s="2">
        <f>'supply 2012-13'!Z122*exempt!$C120</f>
        <v>0</v>
      </c>
      <c r="AA122" s="2">
        <f>'supply 2012-13'!AA122*exempt!$C120</f>
        <v>0</v>
      </c>
      <c r="AB122" s="2">
        <f>'supply 2012-13'!AB122*exempt!$C120</f>
        <v>0</v>
      </c>
      <c r="AC122" s="2">
        <f>'supply 2012-13'!AC122*exempt!$C120</f>
        <v>0</v>
      </c>
      <c r="AD122" s="2">
        <f>'supply 2012-13'!AD122*exempt!$C120</f>
        <v>0</v>
      </c>
      <c r="AE122" s="2">
        <f>'supply 2012-13'!AE122*exempt!$C120</f>
        <v>0</v>
      </c>
      <c r="AF122" s="2">
        <f>'supply 2012-13'!AF122*exempt!$C120</f>
        <v>0</v>
      </c>
      <c r="AG122" s="2">
        <f>'supply 2012-13'!AG122*exempt!$C120</f>
        <v>0</v>
      </c>
      <c r="AH122" s="2">
        <f>'supply 2012-13'!AH122*exempt!$C120</f>
        <v>0</v>
      </c>
      <c r="AI122" s="2">
        <f>'supply 2012-13'!AI122*exempt!$C120</f>
        <v>0</v>
      </c>
      <c r="AJ122" s="2">
        <f>'supply 2012-13'!AJ122*exempt!$C120</f>
        <v>0</v>
      </c>
      <c r="AK122" s="2">
        <f>'supply 2012-13'!AK122*exempt!$C120</f>
        <v>0</v>
      </c>
      <c r="AL122" s="2">
        <f>'supply 2012-13'!AL122*exempt!$C120</f>
        <v>0</v>
      </c>
      <c r="AM122" s="2">
        <f>'supply 2012-13'!AM122*exempt!$C120</f>
        <v>0</v>
      </c>
      <c r="AN122" s="2">
        <f>'supply 2012-13'!AN122*exempt!$C120</f>
        <v>0</v>
      </c>
      <c r="AO122" s="2">
        <f>'supply 2012-13'!AO122*exempt!$C120</f>
        <v>0</v>
      </c>
      <c r="AP122" s="2">
        <f>'supply 2012-13'!AP122*exempt!$C120</f>
        <v>0</v>
      </c>
      <c r="AQ122" s="2">
        <f>'supply 2012-13'!AQ122*exempt!$C120</f>
        <v>0</v>
      </c>
      <c r="AR122" s="2">
        <f>'supply 2012-13'!AR122*exempt!$C120</f>
        <v>0</v>
      </c>
      <c r="AS122" s="2">
        <f>'supply 2012-13'!AS122*exempt!$C120</f>
        <v>0</v>
      </c>
      <c r="AT122" s="2">
        <f>'supply 2012-13'!AT122*exempt!$C120</f>
        <v>0</v>
      </c>
      <c r="AU122" s="2">
        <f>'supply 2012-13'!AU122*exempt!$C120</f>
        <v>0</v>
      </c>
      <c r="AV122" s="2">
        <f>'supply 2012-13'!AV122*exempt!$C120</f>
        <v>0</v>
      </c>
      <c r="AW122" s="2">
        <f>'supply 2012-13'!AW122*exempt!$C120</f>
        <v>0</v>
      </c>
      <c r="AX122" s="2">
        <f>'supply 2012-13'!AX122*exempt!$C120</f>
        <v>0</v>
      </c>
      <c r="AY122" s="2">
        <f>'supply 2012-13'!AY122*exempt!$C120</f>
        <v>0</v>
      </c>
      <c r="AZ122" s="2">
        <f>'supply 2012-13'!AZ122*exempt!$C120</f>
        <v>0</v>
      </c>
      <c r="BA122" s="2">
        <f>'supply 2012-13'!BA122*exempt!$C120</f>
        <v>0</v>
      </c>
      <c r="BB122" s="2">
        <f>'supply 2012-13'!BB122*exempt!$C120</f>
        <v>0</v>
      </c>
      <c r="BC122" s="2">
        <f>'supply 2012-13'!BC122*exempt!$C120</f>
        <v>0</v>
      </c>
      <c r="BD122" s="2">
        <f>'supply 2012-13'!BD122*exempt!$C120</f>
        <v>0</v>
      </c>
      <c r="BE122" s="2">
        <f>'supply 2012-13'!BE122*exempt!$C120</f>
        <v>0</v>
      </c>
      <c r="BF122" s="2">
        <f>'supply 2012-13'!BF122*exempt!$C120</f>
        <v>0</v>
      </c>
      <c r="BG122" s="2">
        <f>'supply 2012-13'!BG122*exempt!$C120</f>
        <v>0</v>
      </c>
      <c r="BH122" s="2">
        <f>'supply 2012-13'!BH122*exempt!$C120</f>
        <v>0</v>
      </c>
      <c r="BI122" s="2">
        <f>'supply 2012-13'!BI122*exempt!$C120</f>
        <v>0</v>
      </c>
      <c r="BJ122" s="2">
        <f>'supply 2012-13'!BJ122*exempt!$C120</f>
        <v>0</v>
      </c>
      <c r="BK122" s="2">
        <f>'supply 2012-13'!BK122*exempt!$C120</f>
        <v>0</v>
      </c>
      <c r="BL122" s="2">
        <f>'supply 2012-13'!BL122*exempt!$C120</f>
        <v>0</v>
      </c>
      <c r="BM122" s="2">
        <f>'supply 2012-13'!BM122*exempt!$C120</f>
        <v>0</v>
      </c>
      <c r="BN122" s="2">
        <f>'supply 2012-13'!BN122*exempt!$C120</f>
        <v>0</v>
      </c>
      <c r="BO122" s="2">
        <f>'supply 2012-13'!BO122*exempt!$C120</f>
        <v>0</v>
      </c>
      <c r="BP122" s="2">
        <f>'supply 2012-13'!BP122*exempt!$C120</f>
        <v>0</v>
      </c>
      <c r="BQ122" s="2">
        <f t="shared" si="6"/>
        <v>0</v>
      </c>
      <c r="BR122" s="2">
        <v>152830.17107678892</v>
      </c>
      <c r="BS122" s="2">
        <f t="shared" si="7"/>
        <v>152830.17107678892</v>
      </c>
      <c r="BT122" s="2">
        <v>0</v>
      </c>
      <c r="BV122" s="2">
        <f t="shared" si="8"/>
        <v>0</v>
      </c>
      <c r="BW122" s="2">
        <v>0</v>
      </c>
      <c r="BX122" s="2">
        <f t="shared" si="9"/>
        <v>0</v>
      </c>
      <c r="BY122" s="2">
        <f t="shared" si="10"/>
        <v>152830.17107678892</v>
      </c>
      <c r="BZ122" s="2">
        <v>0</v>
      </c>
      <c r="CA122" s="2">
        <f t="shared" si="11"/>
        <v>152830.17107678892</v>
      </c>
    </row>
    <row r="123" spans="1:79" s="2" customFormat="1" x14ac:dyDescent="0.35">
      <c r="A123" s="19">
        <v>120</v>
      </c>
      <c r="B123" s="19" t="s">
        <v>45</v>
      </c>
      <c r="C123" s="2">
        <f>'supply 2012-13'!C123*exempt!$C121</f>
        <v>0</v>
      </c>
      <c r="D123" s="2">
        <f>'supply 2012-13'!D123*exempt!$C121</f>
        <v>0</v>
      </c>
      <c r="E123" s="2">
        <f>'supply 2012-13'!E123*exempt!$C121</f>
        <v>0</v>
      </c>
      <c r="F123" s="2">
        <f>'supply 2012-13'!F123*exempt!$C121</f>
        <v>0</v>
      </c>
      <c r="G123" s="2">
        <f>'supply 2012-13'!G123*exempt!$C121</f>
        <v>0</v>
      </c>
      <c r="H123" s="2">
        <f>'supply 2012-13'!H123*exempt!$C121</f>
        <v>0</v>
      </c>
      <c r="I123" s="2">
        <f>'supply 2012-13'!I123*exempt!$C121</f>
        <v>0</v>
      </c>
      <c r="J123" s="2">
        <f>'supply 2012-13'!J123*exempt!$C121</f>
        <v>0</v>
      </c>
      <c r="K123" s="2">
        <f>'supply 2012-13'!K123*exempt!$C121</f>
        <v>0</v>
      </c>
      <c r="L123" s="2">
        <f>'supply 2012-13'!L123*exempt!$C121</f>
        <v>0</v>
      </c>
      <c r="M123" s="2">
        <f>'supply 2012-13'!M123*exempt!$C121</f>
        <v>0</v>
      </c>
      <c r="N123" s="2">
        <f>'supply 2012-13'!N123*exempt!$C121</f>
        <v>0</v>
      </c>
      <c r="O123" s="2">
        <f>'supply 2012-13'!O123*exempt!$C121</f>
        <v>0</v>
      </c>
      <c r="P123" s="2">
        <f>'supply 2012-13'!P123*exempt!$C121</f>
        <v>0</v>
      </c>
      <c r="Q123" s="2">
        <f>'supply 2012-13'!Q123*exempt!$C121</f>
        <v>0</v>
      </c>
      <c r="R123" s="2">
        <f>'supply 2012-13'!R123*exempt!$C121</f>
        <v>0</v>
      </c>
      <c r="S123" s="2">
        <f>'supply 2012-13'!S123*exempt!$C121</f>
        <v>0</v>
      </c>
      <c r="T123" s="2">
        <f>'supply 2012-13'!T123*exempt!$C121</f>
        <v>0</v>
      </c>
      <c r="U123" s="2">
        <f>'supply 2012-13'!U123*exempt!$C121</f>
        <v>0</v>
      </c>
      <c r="V123" s="2">
        <f>'supply 2012-13'!V123*exempt!$C121</f>
        <v>0</v>
      </c>
      <c r="W123" s="2">
        <f>'supply 2012-13'!W123*exempt!$C121</f>
        <v>0</v>
      </c>
      <c r="X123" s="2">
        <f>'supply 2012-13'!X123*exempt!$C121</f>
        <v>0</v>
      </c>
      <c r="Y123" s="2">
        <f>'supply 2012-13'!Y123*exempt!$C121</f>
        <v>0</v>
      </c>
      <c r="Z123" s="2">
        <f>'supply 2012-13'!Z123*exempt!$C121</f>
        <v>0</v>
      </c>
      <c r="AA123" s="2">
        <f>'supply 2012-13'!AA123*exempt!$C121</f>
        <v>0</v>
      </c>
      <c r="AB123" s="2">
        <f>'supply 2012-13'!AB123*exempt!$C121</f>
        <v>0</v>
      </c>
      <c r="AC123" s="2">
        <f>'supply 2012-13'!AC123*exempt!$C121</f>
        <v>0</v>
      </c>
      <c r="AD123" s="2">
        <f>'supply 2012-13'!AD123*exempt!$C121</f>
        <v>0</v>
      </c>
      <c r="AE123" s="2">
        <f>'supply 2012-13'!AE123*exempt!$C121</f>
        <v>0</v>
      </c>
      <c r="AF123" s="2">
        <f>'supply 2012-13'!AF123*exempt!$C121</f>
        <v>0</v>
      </c>
      <c r="AG123" s="2">
        <f>'supply 2012-13'!AG123*exempt!$C121</f>
        <v>0</v>
      </c>
      <c r="AH123" s="2">
        <f>'supply 2012-13'!AH123*exempt!$C121</f>
        <v>0</v>
      </c>
      <c r="AI123" s="2">
        <f>'supply 2012-13'!AI123*exempt!$C121</f>
        <v>0</v>
      </c>
      <c r="AJ123" s="2">
        <f>'supply 2012-13'!AJ123*exempt!$C121</f>
        <v>0</v>
      </c>
      <c r="AK123" s="2">
        <f>'supply 2012-13'!AK123*exempt!$C121</f>
        <v>0</v>
      </c>
      <c r="AL123" s="2">
        <f>'supply 2012-13'!AL123*exempt!$C121</f>
        <v>0</v>
      </c>
      <c r="AM123" s="2">
        <f>'supply 2012-13'!AM123*exempt!$C121</f>
        <v>0</v>
      </c>
      <c r="AN123" s="2">
        <f>'supply 2012-13'!AN123*exempt!$C121</f>
        <v>0</v>
      </c>
      <c r="AO123" s="2">
        <f>'supply 2012-13'!AO123*exempt!$C121</f>
        <v>0</v>
      </c>
      <c r="AP123" s="2">
        <f>'supply 2012-13'!AP123*exempt!$C121</f>
        <v>0</v>
      </c>
      <c r="AQ123" s="2">
        <f>'supply 2012-13'!AQ123*exempt!$C121</f>
        <v>0</v>
      </c>
      <c r="AR123" s="2">
        <f>'supply 2012-13'!AR123*exempt!$C121</f>
        <v>0</v>
      </c>
      <c r="AS123" s="2">
        <f>'supply 2012-13'!AS123*exempt!$C121</f>
        <v>0</v>
      </c>
      <c r="AT123" s="2">
        <f>'supply 2012-13'!AT123*exempt!$C121</f>
        <v>0</v>
      </c>
      <c r="AU123" s="2">
        <f>'supply 2012-13'!AU123*exempt!$C121</f>
        <v>0</v>
      </c>
      <c r="AV123" s="2">
        <f>'supply 2012-13'!AV123*exempt!$C121</f>
        <v>0</v>
      </c>
      <c r="AW123" s="2">
        <f>'supply 2012-13'!AW123*exempt!$C121</f>
        <v>0</v>
      </c>
      <c r="AX123" s="2">
        <f>'supply 2012-13'!AX123*exempt!$C121</f>
        <v>0</v>
      </c>
      <c r="AY123" s="2">
        <f>'supply 2012-13'!AY123*exempt!$C121</f>
        <v>0</v>
      </c>
      <c r="AZ123" s="2">
        <f>'supply 2012-13'!AZ123*exempt!$C121</f>
        <v>0</v>
      </c>
      <c r="BA123" s="2">
        <f>'supply 2012-13'!BA123*exempt!$C121</f>
        <v>0</v>
      </c>
      <c r="BB123" s="2">
        <f>'supply 2012-13'!BB123*exempt!$C121</f>
        <v>0</v>
      </c>
      <c r="BC123" s="2">
        <f>'supply 2012-13'!BC123*exempt!$C121</f>
        <v>0</v>
      </c>
      <c r="BD123" s="2">
        <f>'supply 2012-13'!BD123*exempt!$C121</f>
        <v>0</v>
      </c>
      <c r="BE123" s="2">
        <f>'supply 2012-13'!BE123*exempt!$C121</f>
        <v>0</v>
      </c>
      <c r="BF123" s="2">
        <f>'supply 2012-13'!BF123*exempt!$C121</f>
        <v>0</v>
      </c>
      <c r="BG123" s="2">
        <f>'supply 2012-13'!BG123*exempt!$C121</f>
        <v>0</v>
      </c>
      <c r="BH123" s="2">
        <f>'supply 2012-13'!BH123*exempt!$C121</f>
        <v>0</v>
      </c>
      <c r="BI123" s="2">
        <f>'supply 2012-13'!BI123*exempt!$C121</f>
        <v>0</v>
      </c>
      <c r="BJ123" s="2">
        <f>'supply 2012-13'!BJ123*exempt!$C121</f>
        <v>0</v>
      </c>
      <c r="BK123" s="2">
        <f>'supply 2012-13'!BK123*exempt!$C121</f>
        <v>0</v>
      </c>
      <c r="BL123" s="2">
        <f>'supply 2012-13'!BL123*exempt!$C121</f>
        <v>0</v>
      </c>
      <c r="BM123" s="2">
        <f>'supply 2012-13'!BM123*exempt!$C121</f>
        <v>0</v>
      </c>
      <c r="BN123" s="2">
        <f>'supply 2012-13'!BN123*exempt!$C121</f>
        <v>0</v>
      </c>
      <c r="BO123" s="2">
        <f>'supply 2012-13'!BO123*exempt!$C121</f>
        <v>0</v>
      </c>
      <c r="BP123" s="2">
        <f>'supply 2012-13'!BP123*exempt!$C121</f>
        <v>0</v>
      </c>
      <c r="BQ123" s="2">
        <f t="shared" si="6"/>
        <v>0</v>
      </c>
      <c r="BR123" s="2">
        <v>8006.0185993172499</v>
      </c>
      <c r="BS123" s="2">
        <f t="shared" si="7"/>
        <v>8006.0185993172499</v>
      </c>
      <c r="BT123" s="2">
        <v>0</v>
      </c>
      <c r="BV123" s="2">
        <f t="shared" si="8"/>
        <v>0</v>
      </c>
      <c r="BW123" s="2">
        <v>0</v>
      </c>
      <c r="BX123" s="2">
        <f t="shared" si="9"/>
        <v>0</v>
      </c>
      <c r="BY123" s="2">
        <f t="shared" si="10"/>
        <v>8006.0185993172499</v>
      </c>
      <c r="BZ123" s="2">
        <v>-8629329</v>
      </c>
      <c r="CA123" s="2">
        <f t="shared" si="11"/>
        <v>-8621322.9814006835</v>
      </c>
    </row>
    <row r="124" spans="1:79" s="2" customFormat="1" x14ac:dyDescent="0.35">
      <c r="A124" s="19">
        <v>121</v>
      </c>
      <c r="B124" s="19" t="s">
        <v>193</v>
      </c>
      <c r="C124" s="2">
        <f>'supply 2012-13'!C124*exempt!$C122</f>
        <v>0</v>
      </c>
      <c r="D124" s="2">
        <f>'supply 2012-13'!D124*exempt!$C122</f>
        <v>0</v>
      </c>
      <c r="E124" s="2">
        <f>'supply 2012-13'!E124*exempt!$C122</f>
        <v>0</v>
      </c>
      <c r="F124" s="2">
        <f>'supply 2012-13'!F124*exempt!$C122</f>
        <v>0</v>
      </c>
      <c r="G124" s="2">
        <f>'supply 2012-13'!G124*exempt!$C122</f>
        <v>0</v>
      </c>
      <c r="H124" s="2">
        <f>'supply 2012-13'!H124*exempt!$C122</f>
        <v>0</v>
      </c>
      <c r="I124" s="2">
        <f>'supply 2012-13'!I124*exempt!$C122</f>
        <v>0</v>
      </c>
      <c r="J124" s="2">
        <f>'supply 2012-13'!J124*exempt!$C122</f>
        <v>0</v>
      </c>
      <c r="K124" s="2">
        <f>'supply 2012-13'!K124*exempt!$C122</f>
        <v>0</v>
      </c>
      <c r="L124" s="2">
        <f>'supply 2012-13'!L124*exempt!$C122</f>
        <v>0</v>
      </c>
      <c r="M124" s="2">
        <f>'supply 2012-13'!M124*exempt!$C122</f>
        <v>0</v>
      </c>
      <c r="N124" s="2">
        <f>'supply 2012-13'!N124*exempt!$C122</f>
        <v>0</v>
      </c>
      <c r="O124" s="2">
        <f>'supply 2012-13'!O124*exempt!$C122</f>
        <v>0</v>
      </c>
      <c r="P124" s="2">
        <f>'supply 2012-13'!P124*exempt!$C122</f>
        <v>0</v>
      </c>
      <c r="Q124" s="2">
        <f>'supply 2012-13'!Q124*exempt!$C122</f>
        <v>0</v>
      </c>
      <c r="R124" s="2">
        <f>'supply 2012-13'!R124*exempt!$C122</f>
        <v>0</v>
      </c>
      <c r="S124" s="2">
        <f>'supply 2012-13'!S124*exempt!$C122</f>
        <v>0</v>
      </c>
      <c r="T124" s="2">
        <f>'supply 2012-13'!T124*exempt!$C122</f>
        <v>0</v>
      </c>
      <c r="U124" s="2">
        <f>'supply 2012-13'!U124*exempt!$C122</f>
        <v>0</v>
      </c>
      <c r="V124" s="2">
        <f>'supply 2012-13'!V124*exempt!$C122</f>
        <v>0</v>
      </c>
      <c r="W124" s="2">
        <f>'supply 2012-13'!W124*exempt!$C122</f>
        <v>0</v>
      </c>
      <c r="X124" s="2">
        <f>'supply 2012-13'!X124*exempt!$C122</f>
        <v>0</v>
      </c>
      <c r="Y124" s="2">
        <f>'supply 2012-13'!Y124*exempt!$C122</f>
        <v>0</v>
      </c>
      <c r="Z124" s="2">
        <f>'supply 2012-13'!Z124*exempt!$C122</f>
        <v>0</v>
      </c>
      <c r="AA124" s="2">
        <f>'supply 2012-13'!AA124*exempt!$C122</f>
        <v>0</v>
      </c>
      <c r="AB124" s="2">
        <f>'supply 2012-13'!AB124*exempt!$C122</f>
        <v>0</v>
      </c>
      <c r="AC124" s="2">
        <f>'supply 2012-13'!AC124*exempt!$C122</f>
        <v>0</v>
      </c>
      <c r="AD124" s="2">
        <f>'supply 2012-13'!AD124*exempt!$C122</f>
        <v>0</v>
      </c>
      <c r="AE124" s="2">
        <f>'supply 2012-13'!AE124*exempt!$C122</f>
        <v>0</v>
      </c>
      <c r="AF124" s="2">
        <f>'supply 2012-13'!AF124*exempt!$C122</f>
        <v>0</v>
      </c>
      <c r="AG124" s="2">
        <f>'supply 2012-13'!AG124*exempt!$C122</f>
        <v>0</v>
      </c>
      <c r="AH124" s="2">
        <f>'supply 2012-13'!AH124*exempt!$C122</f>
        <v>0</v>
      </c>
      <c r="AI124" s="2">
        <f>'supply 2012-13'!AI124*exempt!$C122</f>
        <v>0</v>
      </c>
      <c r="AJ124" s="2">
        <f>'supply 2012-13'!AJ124*exempt!$C122</f>
        <v>0</v>
      </c>
      <c r="AK124" s="2">
        <f>'supply 2012-13'!AK124*exempt!$C122</f>
        <v>0</v>
      </c>
      <c r="AL124" s="2">
        <f>'supply 2012-13'!AL124*exempt!$C122</f>
        <v>0</v>
      </c>
      <c r="AM124" s="2">
        <f>'supply 2012-13'!AM124*exempt!$C122</f>
        <v>0</v>
      </c>
      <c r="AN124" s="2">
        <f>'supply 2012-13'!AN124*exempt!$C122</f>
        <v>0</v>
      </c>
      <c r="AO124" s="2">
        <f>'supply 2012-13'!AO124*exempt!$C122</f>
        <v>0</v>
      </c>
      <c r="AP124" s="2">
        <f>'supply 2012-13'!AP124*exempt!$C122</f>
        <v>0</v>
      </c>
      <c r="AQ124" s="2">
        <f>'supply 2012-13'!AQ124*exempt!$C122</f>
        <v>0</v>
      </c>
      <c r="AR124" s="2">
        <f>'supply 2012-13'!AR124*exempt!$C122</f>
        <v>0</v>
      </c>
      <c r="AS124" s="2">
        <f>'supply 2012-13'!AS124*exempt!$C122</f>
        <v>0</v>
      </c>
      <c r="AT124" s="2">
        <f>'supply 2012-13'!AT124*exempt!$C122</f>
        <v>0</v>
      </c>
      <c r="AU124" s="2">
        <f>'supply 2012-13'!AU124*exempt!$C122</f>
        <v>0</v>
      </c>
      <c r="AV124" s="2">
        <f>'supply 2012-13'!AV124*exempt!$C122</f>
        <v>0</v>
      </c>
      <c r="AW124" s="2">
        <f>'supply 2012-13'!AW124*exempt!$C122</f>
        <v>0</v>
      </c>
      <c r="AX124" s="2">
        <f>'supply 2012-13'!AX124*exempt!$C122</f>
        <v>0</v>
      </c>
      <c r="AY124" s="2">
        <f>'supply 2012-13'!AY124*exempt!$C122</f>
        <v>0</v>
      </c>
      <c r="AZ124" s="2">
        <f>'supply 2012-13'!AZ124*exempt!$C122</f>
        <v>0</v>
      </c>
      <c r="BA124" s="2">
        <f>'supply 2012-13'!BA124*exempt!$C122</f>
        <v>0</v>
      </c>
      <c r="BB124" s="2">
        <f>'supply 2012-13'!BB124*exempt!$C122</f>
        <v>0</v>
      </c>
      <c r="BC124" s="2">
        <f>'supply 2012-13'!BC124*exempt!$C122</f>
        <v>0</v>
      </c>
      <c r="BD124" s="2">
        <f>'supply 2012-13'!BD124*exempt!$C122</f>
        <v>0</v>
      </c>
      <c r="BE124" s="2">
        <f>'supply 2012-13'!BE124*exempt!$C122</f>
        <v>0</v>
      </c>
      <c r="BF124" s="2">
        <f>'supply 2012-13'!BF124*exempt!$C122</f>
        <v>0</v>
      </c>
      <c r="BG124" s="2">
        <f>'supply 2012-13'!BG124*exempt!$C122</f>
        <v>0</v>
      </c>
      <c r="BH124" s="2">
        <f>'supply 2012-13'!BH124*exempt!$C122</f>
        <v>0</v>
      </c>
      <c r="BI124" s="2">
        <f>'supply 2012-13'!BI124*exempt!$C122</f>
        <v>0</v>
      </c>
      <c r="BJ124" s="2">
        <f>'supply 2012-13'!BJ124*exempt!$C122</f>
        <v>0</v>
      </c>
      <c r="BK124" s="2">
        <f>'supply 2012-13'!BK124*exempt!$C122</f>
        <v>0</v>
      </c>
      <c r="BL124" s="2">
        <f>'supply 2012-13'!BL124*exempt!$C122</f>
        <v>0</v>
      </c>
      <c r="BM124" s="2">
        <f>'supply 2012-13'!BM124*exempt!$C122</f>
        <v>0</v>
      </c>
      <c r="BN124" s="2">
        <f>'supply 2012-13'!BN124*exempt!$C122</f>
        <v>0</v>
      </c>
      <c r="BO124" s="2">
        <f>'supply 2012-13'!BO124*exempt!$C122</f>
        <v>0</v>
      </c>
      <c r="BP124" s="2">
        <f>'supply 2012-13'!BP124*exempt!$C122</f>
        <v>0</v>
      </c>
      <c r="BQ124" s="2">
        <f t="shared" si="6"/>
        <v>0</v>
      </c>
      <c r="BR124" s="2">
        <v>397704.91395152779</v>
      </c>
      <c r="BS124" s="2">
        <f t="shared" si="7"/>
        <v>397704.91395152779</v>
      </c>
      <c r="BT124" s="2">
        <v>0</v>
      </c>
      <c r="BV124" s="2">
        <f t="shared" si="8"/>
        <v>0</v>
      </c>
      <c r="BW124" s="2">
        <v>0</v>
      </c>
      <c r="BX124" s="2">
        <f t="shared" si="9"/>
        <v>0</v>
      </c>
      <c r="BY124" s="2">
        <f t="shared" si="10"/>
        <v>397704.91395152779</v>
      </c>
      <c r="BZ124" s="2">
        <v>-36071198.462450869</v>
      </c>
      <c r="CA124" s="2">
        <f t="shared" si="11"/>
        <v>-35673493.548499338</v>
      </c>
    </row>
    <row r="125" spans="1:79" s="2" customFormat="1" x14ac:dyDescent="0.35">
      <c r="A125" s="19">
        <v>122</v>
      </c>
      <c r="B125" s="19" t="s">
        <v>194</v>
      </c>
      <c r="C125" s="2">
        <f>'supply 2012-13'!C125*exempt!$C123</f>
        <v>0</v>
      </c>
      <c r="D125" s="2">
        <f>'supply 2012-13'!D125*exempt!$C123</f>
        <v>0</v>
      </c>
      <c r="E125" s="2">
        <f>'supply 2012-13'!E125*exempt!$C123</f>
        <v>0</v>
      </c>
      <c r="F125" s="2">
        <f>'supply 2012-13'!F125*exempt!$C123</f>
        <v>0</v>
      </c>
      <c r="G125" s="2">
        <f>'supply 2012-13'!G125*exempt!$C123</f>
        <v>0</v>
      </c>
      <c r="H125" s="2">
        <f>'supply 2012-13'!H125*exempt!$C123</f>
        <v>0</v>
      </c>
      <c r="I125" s="2">
        <f>'supply 2012-13'!I125*exempt!$C123</f>
        <v>0</v>
      </c>
      <c r="J125" s="2">
        <f>'supply 2012-13'!J125*exempt!$C123</f>
        <v>0</v>
      </c>
      <c r="K125" s="2">
        <f>'supply 2012-13'!K125*exempt!$C123</f>
        <v>0</v>
      </c>
      <c r="L125" s="2">
        <f>'supply 2012-13'!L125*exempt!$C123</f>
        <v>0</v>
      </c>
      <c r="M125" s="2">
        <f>'supply 2012-13'!M125*exempt!$C123</f>
        <v>0</v>
      </c>
      <c r="N125" s="2">
        <f>'supply 2012-13'!N125*exempt!$C123</f>
        <v>0</v>
      </c>
      <c r="O125" s="2">
        <f>'supply 2012-13'!O125*exempt!$C123</f>
        <v>0</v>
      </c>
      <c r="P125" s="2">
        <f>'supply 2012-13'!P125*exempt!$C123</f>
        <v>0</v>
      </c>
      <c r="Q125" s="2">
        <f>'supply 2012-13'!Q125*exempt!$C123</f>
        <v>0</v>
      </c>
      <c r="R125" s="2">
        <f>'supply 2012-13'!R125*exempt!$C123</f>
        <v>0</v>
      </c>
      <c r="S125" s="2">
        <f>'supply 2012-13'!S125*exempt!$C123</f>
        <v>0</v>
      </c>
      <c r="T125" s="2">
        <f>'supply 2012-13'!T125*exempt!$C123</f>
        <v>0</v>
      </c>
      <c r="U125" s="2">
        <f>'supply 2012-13'!U125*exempt!$C123</f>
        <v>0</v>
      </c>
      <c r="V125" s="2">
        <f>'supply 2012-13'!V125*exempt!$C123</f>
        <v>0</v>
      </c>
      <c r="W125" s="2">
        <f>'supply 2012-13'!W125*exempt!$C123</f>
        <v>0</v>
      </c>
      <c r="X125" s="2">
        <f>'supply 2012-13'!X125*exempt!$C123</f>
        <v>0</v>
      </c>
      <c r="Y125" s="2">
        <f>'supply 2012-13'!Y125*exempt!$C123</f>
        <v>0</v>
      </c>
      <c r="Z125" s="2">
        <f>'supply 2012-13'!Z125*exempt!$C123</f>
        <v>0</v>
      </c>
      <c r="AA125" s="2">
        <f>'supply 2012-13'!AA125*exempt!$C123</f>
        <v>0</v>
      </c>
      <c r="AB125" s="2">
        <f>'supply 2012-13'!AB125*exempt!$C123</f>
        <v>0</v>
      </c>
      <c r="AC125" s="2">
        <f>'supply 2012-13'!AC125*exempt!$C123</f>
        <v>0</v>
      </c>
      <c r="AD125" s="2">
        <f>'supply 2012-13'!AD125*exempt!$C123</f>
        <v>0</v>
      </c>
      <c r="AE125" s="2">
        <f>'supply 2012-13'!AE125*exempt!$C123</f>
        <v>0</v>
      </c>
      <c r="AF125" s="2">
        <f>'supply 2012-13'!AF125*exempt!$C123</f>
        <v>0</v>
      </c>
      <c r="AG125" s="2">
        <f>'supply 2012-13'!AG125*exempt!$C123</f>
        <v>0</v>
      </c>
      <c r="AH125" s="2">
        <f>'supply 2012-13'!AH125*exempt!$C123</f>
        <v>0</v>
      </c>
      <c r="AI125" s="2">
        <f>'supply 2012-13'!AI125*exempt!$C123</f>
        <v>0</v>
      </c>
      <c r="AJ125" s="2">
        <f>'supply 2012-13'!AJ125*exempt!$C123</f>
        <v>0</v>
      </c>
      <c r="AK125" s="2">
        <f>'supply 2012-13'!AK125*exempt!$C123</f>
        <v>0</v>
      </c>
      <c r="AL125" s="2">
        <f>'supply 2012-13'!AL125*exempt!$C123</f>
        <v>0</v>
      </c>
      <c r="AM125" s="2">
        <f>'supply 2012-13'!AM125*exempt!$C123</f>
        <v>0</v>
      </c>
      <c r="AN125" s="2">
        <f>'supply 2012-13'!AN125*exempt!$C123</f>
        <v>0</v>
      </c>
      <c r="AO125" s="2">
        <f>'supply 2012-13'!AO125*exempt!$C123</f>
        <v>0</v>
      </c>
      <c r="AP125" s="2">
        <f>'supply 2012-13'!AP125*exempt!$C123</f>
        <v>0</v>
      </c>
      <c r="AQ125" s="2">
        <f>'supply 2012-13'!AQ125*exempt!$C123</f>
        <v>0</v>
      </c>
      <c r="AR125" s="2">
        <f>'supply 2012-13'!AR125*exempt!$C123</f>
        <v>0</v>
      </c>
      <c r="AS125" s="2">
        <f>'supply 2012-13'!AS125*exempt!$C123</f>
        <v>0</v>
      </c>
      <c r="AT125" s="2">
        <f>'supply 2012-13'!AT125*exempt!$C123</f>
        <v>0</v>
      </c>
      <c r="AU125" s="2">
        <f>'supply 2012-13'!AU125*exempt!$C123</f>
        <v>0</v>
      </c>
      <c r="AV125" s="2">
        <f>'supply 2012-13'!AV125*exempt!$C123</f>
        <v>0</v>
      </c>
      <c r="AW125" s="2">
        <f>'supply 2012-13'!AW125*exempt!$C123</f>
        <v>0</v>
      </c>
      <c r="AX125" s="2">
        <f>'supply 2012-13'!AX125*exempt!$C123</f>
        <v>0</v>
      </c>
      <c r="AY125" s="2">
        <f>'supply 2012-13'!AY125*exempt!$C123</f>
        <v>0</v>
      </c>
      <c r="AZ125" s="2">
        <f>'supply 2012-13'!AZ125*exempt!$C123</f>
        <v>0</v>
      </c>
      <c r="BA125" s="2">
        <f>'supply 2012-13'!BA125*exempt!$C123</f>
        <v>0</v>
      </c>
      <c r="BB125" s="2">
        <f>'supply 2012-13'!BB125*exempt!$C123</f>
        <v>0</v>
      </c>
      <c r="BC125" s="2">
        <f>'supply 2012-13'!BC125*exempt!$C123</f>
        <v>0</v>
      </c>
      <c r="BD125" s="2">
        <f>'supply 2012-13'!BD125*exempt!$C123</f>
        <v>0</v>
      </c>
      <c r="BE125" s="2">
        <f>'supply 2012-13'!BE125*exempt!$C123</f>
        <v>0</v>
      </c>
      <c r="BF125" s="2">
        <f>'supply 2012-13'!BF125*exempt!$C123</f>
        <v>0</v>
      </c>
      <c r="BG125" s="2">
        <f>'supply 2012-13'!BG125*exempt!$C123</f>
        <v>0</v>
      </c>
      <c r="BH125" s="2">
        <f>'supply 2012-13'!BH125*exempt!$C123</f>
        <v>0</v>
      </c>
      <c r="BI125" s="2">
        <f>'supply 2012-13'!BI125*exempt!$C123</f>
        <v>0</v>
      </c>
      <c r="BJ125" s="2">
        <f>'supply 2012-13'!BJ125*exempt!$C123</f>
        <v>0</v>
      </c>
      <c r="BK125" s="2">
        <f>'supply 2012-13'!BK125*exempt!$C123</f>
        <v>0</v>
      </c>
      <c r="BL125" s="2">
        <f>'supply 2012-13'!BL125*exempt!$C123</f>
        <v>0</v>
      </c>
      <c r="BM125" s="2">
        <f>'supply 2012-13'!BM125*exempt!$C123</f>
        <v>0</v>
      </c>
      <c r="BN125" s="2">
        <f>'supply 2012-13'!BN125*exempt!$C123</f>
        <v>0</v>
      </c>
      <c r="BO125" s="2">
        <f>'supply 2012-13'!BO125*exempt!$C123</f>
        <v>0</v>
      </c>
      <c r="BP125" s="2">
        <f>'supply 2012-13'!BP125*exempt!$C123</f>
        <v>0</v>
      </c>
      <c r="BQ125" s="2">
        <f t="shared" si="6"/>
        <v>0</v>
      </c>
      <c r="BR125" s="2">
        <v>69181.95481496281</v>
      </c>
      <c r="BS125" s="2">
        <f t="shared" si="7"/>
        <v>69181.95481496281</v>
      </c>
      <c r="BT125" s="2">
        <v>2571791.3463693275</v>
      </c>
      <c r="BU125" s="2">
        <f>-BT125/2</f>
        <v>-1285895.6731846638</v>
      </c>
      <c r="BV125" s="2">
        <f t="shared" si="8"/>
        <v>1285895.6731846638</v>
      </c>
      <c r="BW125" s="2">
        <v>0</v>
      </c>
      <c r="BX125" s="2">
        <f t="shared" si="9"/>
        <v>1285895.6731846638</v>
      </c>
      <c r="BY125" s="2">
        <f t="shared" si="10"/>
        <v>1355077.6279996266</v>
      </c>
      <c r="BZ125" s="2">
        <v>-694156.95249064977</v>
      </c>
      <c r="CA125" s="2">
        <f t="shared" si="11"/>
        <v>660920.6755089768</v>
      </c>
    </row>
    <row r="126" spans="1:79" s="2" customFormat="1" x14ac:dyDescent="0.35">
      <c r="A126" s="19">
        <v>123</v>
      </c>
      <c r="B126" s="19" t="s">
        <v>47</v>
      </c>
      <c r="C126" s="2">
        <f>'supply 2012-13'!C126*exempt!$C124</f>
        <v>0</v>
      </c>
      <c r="D126" s="2">
        <f>'supply 2012-13'!D126*exempt!$C124</f>
        <v>0</v>
      </c>
      <c r="E126" s="2">
        <f>'supply 2012-13'!E126*exempt!$C124</f>
        <v>0</v>
      </c>
      <c r="F126" s="2">
        <f>'supply 2012-13'!F126*exempt!$C124</f>
        <v>0</v>
      </c>
      <c r="G126" s="2">
        <f>'supply 2012-13'!G126*exempt!$C124</f>
        <v>0</v>
      </c>
      <c r="H126" s="2">
        <f>'supply 2012-13'!H126*exempt!$C124</f>
        <v>0</v>
      </c>
      <c r="I126" s="2">
        <f>'supply 2012-13'!I126*exempt!$C124</f>
        <v>0</v>
      </c>
      <c r="J126" s="2">
        <f>'supply 2012-13'!J126*exempt!$C124</f>
        <v>0</v>
      </c>
      <c r="K126" s="2">
        <f>'supply 2012-13'!K126*exempt!$C124</f>
        <v>0</v>
      </c>
      <c r="L126" s="2">
        <f>'supply 2012-13'!L126*exempt!$C124</f>
        <v>0</v>
      </c>
      <c r="M126" s="2">
        <f>'supply 2012-13'!M126*exempt!$C124</f>
        <v>0</v>
      </c>
      <c r="N126" s="2">
        <f>'supply 2012-13'!N126*exempt!$C124</f>
        <v>0</v>
      </c>
      <c r="O126" s="2">
        <f>'supply 2012-13'!O126*exempt!$C124</f>
        <v>0</v>
      </c>
      <c r="P126" s="2">
        <f>'supply 2012-13'!P126*exempt!$C124</f>
        <v>0</v>
      </c>
      <c r="Q126" s="2">
        <f>'supply 2012-13'!Q126*exempt!$C124</f>
        <v>0</v>
      </c>
      <c r="R126" s="2">
        <f>'supply 2012-13'!R126*exempt!$C124</f>
        <v>0</v>
      </c>
      <c r="S126" s="2">
        <f>'supply 2012-13'!S126*exempt!$C124</f>
        <v>0</v>
      </c>
      <c r="T126" s="2">
        <f>'supply 2012-13'!T126*exempt!$C124</f>
        <v>0</v>
      </c>
      <c r="U126" s="2">
        <f>'supply 2012-13'!U126*exempt!$C124</f>
        <v>0</v>
      </c>
      <c r="V126" s="2">
        <f>'supply 2012-13'!V126*exempt!$C124</f>
        <v>0</v>
      </c>
      <c r="W126" s="2">
        <f>'supply 2012-13'!W126*exempt!$C124</f>
        <v>0</v>
      </c>
      <c r="X126" s="2">
        <f>'supply 2012-13'!X126*exempt!$C124</f>
        <v>0</v>
      </c>
      <c r="Y126" s="2">
        <f>'supply 2012-13'!Y126*exempt!$C124</f>
        <v>0</v>
      </c>
      <c r="Z126" s="2">
        <f>'supply 2012-13'!Z126*exempt!$C124</f>
        <v>0</v>
      </c>
      <c r="AA126" s="2">
        <f>'supply 2012-13'!AA126*exempt!$C124</f>
        <v>0</v>
      </c>
      <c r="AB126" s="2">
        <f>'supply 2012-13'!AB126*exempt!$C124</f>
        <v>0</v>
      </c>
      <c r="AC126" s="2">
        <f>'supply 2012-13'!AC126*exempt!$C124</f>
        <v>0</v>
      </c>
      <c r="AD126" s="2">
        <f>'supply 2012-13'!AD126*exempt!$C124</f>
        <v>0</v>
      </c>
      <c r="AE126" s="2">
        <f>'supply 2012-13'!AE126*exempt!$C124</f>
        <v>0</v>
      </c>
      <c r="AF126" s="2">
        <f>'supply 2012-13'!AF126*exempt!$C124</f>
        <v>0</v>
      </c>
      <c r="AG126" s="2">
        <f>'supply 2012-13'!AG126*exempt!$C124</f>
        <v>0</v>
      </c>
      <c r="AH126" s="2">
        <f>'supply 2012-13'!AH126*exempt!$C124</f>
        <v>0</v>
      </c>
      <c r="AI126" s="2">
        <f>'supply 2012-13'!AI126*exempt!$C124</f>
        <v>0</v>
      </c>
      <c r="AJ126" s="2">
        <f>'supply 2012-13'!AJ126*exempt!$C124</f>
        <v>0</v>
      </c>
      <c r="AK126" s="2">
        <f>'supply 2012-13'!AK126*exempt!$C124</f>
        <v>0</v>
      </c>
      <c r="AL126" s="2">
        <f>'supply 2012-13'!AL126*exempt!$C124</f>
        <v>0</v>
      </c>
      <c r="AM126" s="2">
        <f>'supply 2012-13'!AM126*exempt!$C124</f>
        <v>0</v>
      </c>
      <c r="AN126" s="2">
        <f>'supply 2012-13'!AN126*exempt!$C124</f>
        <v>0</v>
      </c>
      <c r="AO126" s="2">
        <f>'supply 2012-13'!AO126*exempt!$C124</f>
        <v>0</v>
      </c>
      <c r="AP126" s="2">
        <f>'supply 2012-13'!AP126*exempt!$C124</f>
        <v>0</v>
      </c>
      <c r="AQ126" s="2">
        <f>'supply 2012-13'!AQ126*exempt!$C124</f>
        <v>0</v>
      </c>
      <c r="AR126" s="2">
        <f>'supply 2012-13'!AR126*exempt!$C124</f>
        <v>0</v>
      </c>
      <c r="AS126" s="2">
        <f>'supply 2012-13'!AS126*exempt!$C124</f>
        <v>0</v>
      </c>
      <c r="AT126" s="2">
        <f>'supply 2012-13'!AT126*exempt!$C124</f>
        <v>0</v>
      </c>
      <c r="AU126" s="2">
        <f>'supply 2012-13'!AU126*exempt!$C124</f>
        <v>0</v>
      </c>
      <c r="AV126" s="2">
        <f>'supply 2012-13'!AV126*exempt!$C124</f>
        <v>0</v>
      </c>
      <c r="AW126" s="2">
        <f>'supply 2012-13'!AW126*exempt!$C124</f>
        <v>0</v>
      </c>
      <c r="AX126" s="2">
        <f>'supply 2012-13'!AX126*exempt!$C124</f>
        <v>0</v>
      </c>
      <c r="AY126" s="2">
        <f>'supply 2012-13'!AY126*exempt!$C124</f>
        <v>0</v>
      </c>
      <c r="AZ126" s="2">
        <f>'supply 2012-13'!AZ126*exempt!$C124</f>
        <v>0</v>
      </c>
      <c r="BA126" s="2">
        <f>'supply 2012-13'!BA126*exempt!$C124</f>
        <v>0</v>
      </c>
      <c r="BB126" s="2">
        <f>'supply 2012-13'!BB126*exempt!$C124</f>
        <v>0</v>
      </c>
      <c r="BC126" s="2">
        <f>'supply 2012-13'!BC126*exempt!$C124</f>
        <v>0</v>
      </c>
      <c r="BD126" s="2">
        <f>'supply 2012-13'!BD126*exempt!$C124</f>
        <v>0</v>
      </c>
      <c r="BE126" s="2">
        <f>'supply 2012-13'!BE126*exempt!$C124</f>
        <v>0</v>
      </c>
      <c r="BF126" s="2">
        <f>'supply 2012-13'!BF126*exempt!$C124</f>
        <v>0</v>
      </c>
      <c r="BG126" s="2">
        <f>'supply 2012-13'!BG126*exempt!$C124</f>
        <v>0</v>
      </c>
      <c r="BH126" s="2">
        <f>'supply 2012-13'!BH126*exempt!$C124</f>
        <v>0</v>
      </c>
      <c r="BI126" s="2">
        <f>'supply 2012-13'!BI126*exempt!$C124</f>
        <v>0</v>
      </c>
      <c r="BJ126" s="2">
        <f>'supply 2012-13'!BJ126*exempt!$C124</f>
        <v>0</v>
      </c>
      <c r="BK126" s="2">
        <f>'supply 2012-13'!BK126*exempt!$C124</f>
        <v>0</v>
      </c>
      <c r="BL126" s="2">
        <f>'supply 2012-13'!BL126*exempt!$C124</f>
        <v>0</v>
      </c>
      <c r="BM126" s="2">
        <f>'supply 2012-13'!BM126*exempt!$C124</f>
        <v>0</v>
      </c>
      <c r="BN126" s="2">
        <f>'supply 2012-13'!BN126*exempt!$C124</f>
        <v>0</v>
      </c>
      <c r="BO126" s="2">
        <f>'supply 2012-13'!BO126*exempt!$C124</f>
        <v>0</v>
      </c>
      <c r="BP126" s="2">
        <f>'supply 2012-13'!BP126*exempt!$C124</f>
        <v>0</v>
      </c>
      <c r="BQ126" s="2">
        <f t="shared" si="6"/>
        <v>0</v>
      </c>
      <c r="BR126" s="2">
        <v>201496.7152816976</v>
      </c>
      <c r="BS126" s="2">
        <f t="shared" si="7"/>
        <v>201496.7152816976</v>
      </c>
      <c r="BT126" s="2">
        <v>7087035.2536302824</v>
      </c>
      <c r="BU126" s="2">
        <f>-BT126/2</f>
        <v>-3543517.6268151412</v>
      </c>
      <c r="BV126" s="2">
        <f t="shared" si="8"/>
        <v>3543517.6268151412</v>
      </c>
      <c r="BW126" s="2">
        <v>0</v>
      </c>
      <c r="BX126" s="2">
        <f t="shared" si="9"/>
        <v>3543517.6268151412</v>
      </c>
      <c r="BY126" s="2">
        <f t="shared" si="10"/>
        <v>3745014.3420968386</v>
      </c>
      <c r="BZ126" s="2">
        <v>-1869800.9869553312</v>
      </c>
      <c r="CA126" s="2">
        <f t="shared" si="11"/>
        <v>1875213.3551415075</v>
      </c>
    </row>
    <row r="127" spans="1:79" s="2" customFormat="1" x14ac:dyDescent="0.35">
      <c r="A127" s="19">
        <v>124</v>
      </c>
      <c r="B127" s="19" t="s">
        <v>195</v>
      </c>
      <c r="C127" s="2">
        <f>'supply 2012-13'!C127*exempt!$C125</f>
        <v>0</v>
      </c>
      <c r="D127" s="2">
        <f>'supply 2012-13'!D127*exempt!$C125</f>
        <v>0</v>
      </c>
      <c r="E127" s="2">
        <f>'supply 2012-13'!E127*exempt!$C125</f>
        <v>0</v>
      </c>
      <c r="F127" s="2">
        <f>'supply 2012-13'!F127*exempt!$C125</f>
        <v>0</v>
      </c>
      <c r="G127" s="2">
        <f>'supply 2012-13'!G127*exempt!$C125</f>
        <v>0</v>
      </c>
      <c r="H127" s="2">
        <f>'supply 2012-13'!H127*exempt!$C125</f>
        <v>0</v>
      </c>
      <c r="I127" s="2">
        <f>'supply 2012-13'!I127*exempt!$C125</f>
        <v>0</v>
      </c>
      <c r="J127" s="2">
        <f>'supply 2012-13'!J127*exempt!$C125</f>
        <v>0</v>
      </c>
      <c r="K127" s="2">
        <f>'supply 2012-13'!K127*exempt!$C125</f>
        <v>0</v>
      </c>
      <c r="L127" s="2">
        <f>'supply 2012-13'!L127*exempt!$C125</f>
        <v>0</v>
      </c>
      <c r="M127" s="2">
        <f>'supply 2012-13'!M127*exempt!$C125</f>
        <v>0</v>
      </c>
      <c r="N127" s="2">
        <f>'supply 2012-13'!N127*exempt!$C125</f>
        <v>0</v>
      </c>
      <c r="O127" s="2">
        <f>'supply 2012-13'!O127*exempt!$C125</f>
        <v>0</v>
      </c>
      <c r="P127" s="2">
        <f>'supply 2012-13'!P127*exempt!$C125</f>
        <v>0</v>
      </c>
      <c r="Q127" s="2">
        <f>'supply 2012-13'!Q127*exempt!$C125</f>
        <v>0</v>
      </c>
      <c r="R127" s="2">
        <f>'supply 2012-13'!R127*exempt!$C125</f>
        <v>0</v>
      </c>
      <c r="S127" s="2">
        <f>'supply 2012-13'!S127*exempt!$C125</f>
        <v>0</v>
      </c>
      <c r="T127" s="2">
        <f>'supply 2012-13'!T127*exempt!$C125</f>
        <v>0</v>
      </c>
      <c r="U127" s="2">
        <f>'supply 2012-13'!U127*exempt!$C125</f>
        <v>0</v>
      </c>
      <c r="V127" s="2">
        <f>'supply 2012-13'!V127*exempt!$C125</f>
        <v>0</v>
      </c>
      <c r="W127" s="2">
        <f>'supply 2012-13'!W127*exempt!$C125</f>
        <v>0</v>
      </c>
      <c r="X127" s="2">
        <f>'supply 2012-13'!X127*exempt!$C125</f>
        <v>0</v>
      </c>
      <c r="Y127" s="2">
        <f>'supply 2012-13'!Y127*exempt!$C125</f>
        <v>0</v>
      </c>
      <c r="Z127" s="2">
        <f>'supply 2012-13'!Z127*exempt!$C125</f>
        <v>0</v>
      </c>
      <c r="AA127" s="2">
        <f>'supply 2012-13'!AA127*exempt!$C125</f>
        <v>0</v>
      </c>
      <c r="AB127" s="2">
        <f>'supply 2012-13'!AB127*exempt!$C125</f>
        <v>0</v>
      </c>
      <c r="AC127" s="2">
        <f>'supply 2012-13'!AC127*exempt!$C125</f>
        <v>0</v>
      </c>
      <c r="AD127" s="2">
        <f>'supply 2012-13'!AD127*exempt!$C125</f>
        <v>0</v>
      </c>
      <c r="AE127" s="2">
        <f>'supply 2012-13'!AE127*exempt!$C125</f>
        <v>0</v>
      </c>
      <c r="AF127" s="2">
        <f>'supply 2012-13'!AF127*exempt!$C125</f>
        <v>0</v>
      </c>
      <c r="AG127" s="2">
        <f>'supply 2012-13'!AG127*exempt!$C125</f>
        <v>0</v>
      </c>
      <c r="AH127" s="2">
        <f>'supply 2012-13'!AH127*exempt!$C125</f>
        <v>0</v>
      </c>
      <c r="AI127" s="2">
        <f>'supply 2012-13'!AI127*exempt!$C125</f>
        <v>0</v>
      </c>
      <c r="AJ127" s="2">
        <f>'supply 2012-13'!AJ127*exempt!$C125</f>
        <v>0</v>
      </c>
      <c r="AK127" s="2">
        <f>'supply 2012-13'!AK127*exempt!$C125</f>
        <v>0</v>
      </c>
      <c r="AL127" s="2">
        <f>'supply 2012-13'!AL127*exempt!$C125</f>
        <v>0</v>
      </c>
      <c r="AM127" s="2">
        <f>'supply 2012-13'!AM127*exempt!$C125</f>
        <v>0</v>
      </c>
      <c r="AN127" s="2">
        <f>'supply 2012-13'!AN127*exempt!$C125</f>
        <v>0</v>
      </c>
      <c r="AO127" s="2">
        <f>'supply 2012-13'!AO127*exempt!$C125</f>
        <v>0</v>
      </c>
      <c r="AP127" s="2">
        <f>'supply 2012-13'!AP127*exempt!$C125</f>
        <v>0</v>
      </c>
      <c r="AQ127" s="2">
        <f>'supply 2012-13'!AQ127*exempt!$C125</f>
        <v>0</v>
      </c>
      <c r="AR127" s="2">
        <f>'supply 2012-13'!AR127*exempt!$C125</f>
        <v>0</v>
      </c>
      <c r="AS127" s="2">
        <f>'supply 2012-13'!AS127*exempt!$C125</f>
        <v>0</v>
      </c>
      <c r="AT127" s="2">
        <f>'supply 2012-13'!AT127*exempt!$C125</f>
        <v>0</v>
      </c>
      <c r="AU127" s="2">
        <f>'supply 2012-13'!AU127*exempt!$C125</f>
        <v>0</v>
      </c>
      <c r="AV127" s="2">
        <f>'supply 2012-13'!AV127*exempt!$C125</f>
        <v>0</v>
      </c>
      <c r="AW127" s="2">
        <f>'supply 2012-13'!AW127*exempt!$C125</f>
        <v>0</v>
      </c>
      <c r="AX127" s="2">
        <f>'supply 2012-13'!AX127*exempt!$C125</f>
        <v>0</v>
      </c>
      <c r="AY127" s="2">
        <f>'supply 2012-13'!AY127*exempt!$C125</f>
        <v>0</v>
      </c>
      <c r="AZ127" s="2">
        <f>'supply 2012-13'!AZ127*exempt!$C125</f>
        <v>0</v>
      </c>
      <c r="BA127" s="2">
        <f>'supply 2012-13'!BA127*exempt!$C125</f>
        <v>0</v>
      </c>
      <c r="BB127" s="2">
        <f>'supply 2012-13'!BB127*exempt!$C125</f>
        <v>0</v>
      </c>
      <c r="BC127" s="2">
        <f>'supply 2012-13'!BC127*exempt!$C125</f>
        <v>0</v>
      </c>
      <c r="BD127" s="2">
        <f>'supply 2012-13'!BD127*exempt!$C125</f>
        <v>0</v>
      </c>
      <c r="BE127" s="2">
        <f>'supply 2012-13'!BE127*exempt!$C125</f>
        <v>0</v>
      </c>
      <c r="BF127" s="2">
        <f>'supply 2012-13'!BF127*exempt!$C125</f>
        <v>0</v>
      </c>
      <c r="BG127" s="2">
        <f>'supply 2012-13'!BG127*exempt!$C125</f>
        <v>0</v>
      </c>
      <c r="BH127" s="2">
        <f>'supply 2012-13'!BH127*exempt!$C125</f>
        <v>0</v>
      </c>
      <c r="BI127" s="2">
        <f>'supply 2012-13'!BI127*exempt!$C125</f>
        <v>0</v>
      </c>
      <c r="BJ127" s="2">
        <f>'supply 2012-13'!BJ127*exempt!$C125</f>
        <v>0</v>
      </c>
      <c r="BK127" s="2">
        <f>'supply 2012-13'!BK127*exempt!$C125</f>
        <v>0</v>
      </c>
      <c r="BL127" s="2">
        <f>'supply 2012-13'!BL127*exempt!$C125</f>
        <v>0</v>
      </c>
      <c r="BM127" s="2">
        <f>'supply 2012-13'!BM127*exempt!$C125</f>
        <v>0</v>
      </c>
      <c r="BN127" s="2">
        <f>'supply 2012-13'!BN127*exempt!$C125</f>
        <v>0</v>
      </c>
      <c r="BO127" s="2">
        <f>'supply 2012-13'!BO127*exempt!$C125</f>
        <v>0</v>
      </c>
      <c r="BP127" s="2">
        <f>'supply 2012-13'!BP127*exempt!$C125</f>
        <v>0</v>
      </c>
      <c r="BQ127" s="2">
        <f t="shared" si="6"/>
        <v>0</v>
      </c>
      <c r="BR127" s="2">
        <v>440561.70720011601</v>
      </c>
      <c r="BS127" s="2">
        <f t="shared" si="7"/>
        <v>440561.70720011601</v>
      </c>
      <c r="BT127" s="2">
        <v>0</v>
      </c>
      <c r="BV127" s="2">
        <f t="shared" si="8"/>
        <v>0</v>
      </c>
      <c r="BW127" s="2">
        <v>0</v>
      </c>
      <c r="BX127" s="2">
        <f t="shared" si="9"/>
        <v>0</v>
      </c>
      <c r="BY127" s="2">
        <f t="shared" si="10"/>
        <v>440561.70720011601</v>
      </c>
      <c r="BZ127" s="2">
        <v>-13186860.671198238</v>
      </c>
      <c r="CA127" s="2">
        <f t="shared" si="11"/>
        <v>-12746298.963998122</v>
      </c>
    </row>
    <row r="128" spans="1:79" s="2" customFormat="1" x14ac:dyDescent="0.35">
      <c r="A128" s="19">
        <v>125</v>
      </c>
      <c r="B128" s="19" t="s">
        <v>196</v>
      </c>
      <c r="C128" s="2">
        <f>'supply 2012-13'!C128*exempt!$C126</f>
        <v>0</v>
      </c>
      <c r="D128" s="2">
        <f>'supply 2012-13'!D128*exempt!$C126</f>
        <v>0</v>
      </c>
      <c r="E128" s="2">
        <f>'supply 2012-13'!E128*exempt!$C126</f>
        <v>0</v>
      </c>
      <c r="F128" s="2">
        <f>'supply 2012-13'!F128*exempt!$C126</f>
        <v>0</v>
      </c>
      <c r="G128" s="2">
        <f>'supply 2012-13'!G128*exempt!$C126</f>
        <v>0</v>
      </c>
      <c r="H128" s="2">
        <f>'supply 2012-13'!H128*exempt!$C126</f>
        <v>0</v>
      </c>
      <c r="I128" s="2">
        <f>'supply 2012-13'!I128*exempt!$C126</f>
        <v>0</v>
      </c>
      <c r="J128" s="2">
        <f>'supply 2012-13'!J128*exempt!$C126</f>
        <v>0</v>
      </c>
      <c r="K128" s="2">
        <f>'supply 2012-13'!K128*exempt!$C126</f>
        <v>0</v>
      </c>
      <c r="L128" s="2">
        <f>'supply 2012-13'!L128*exempt!$C126</f>
        <v>0</v>
      </c>
      <c r="M128" s="2">
        <f>'supply 2012-13'!M128*exempt!$C126</f>
        <v>0</v>
      </c>
      <c r="N128" s="2">
        <f>'supply 2012-13'!N128*exempt!$C126</f>
        <v>0</v>
      </c>
      <c r="O128" s="2">
        <f>'supply 2012-13'!O128*exempt!$C126</f>
        <v>0</v>
      </c>
      <c r="P128" s="2">
        <f>'supply 2012-13'!P128*exempt!$C126</f>
        <v>0</v>
      </c>
      <c r="Q128" s="2">
        <f>'supply 2012-13'!Q128*exempt!$C126</f>
        <v>0</v>
      </c>
      <c r="R128" s="2">
        <f>'supply 2012-13'!R128*exempt!$C126</f>
        <v>0</v>
      </c>
      <c r="S128" s="2">
        <f>'supply 2012-13'!S128*exempt!$C126</f>
        <v>0</v>
      </c>
      <c r="T128" s="2">
        <f>'supply 2012-13'!T128*exempt!$C126</f>
        <v>0</v>
      </c>
      <c r="U128" s="2">
        <f>'supply 2012-13'!U128*exempt!$C126</f>
        <v>0</v>
      </c>
      <c r="V128" s="2">
        <f>'supply 2012-13'!V128*exempt!$C126</f>
        <v>0</v>
      </c>
      <c r="W128" s="2">
        <f>'supply 2012-13'!W128*exempt!$C126</f>
        <v>0</v>
      </c>
      <c r="X128" s="2">
        <f>'supply 2012-13'!X128*exempt!$C126</f>
        <v>0</v>
      </c>
      <c r="Y128" s="2">
        <f>'supply 2012-13'!Y128*exempt!$C126</f>
        <v>0</v>
      </c>
      <c r="Z128" s="2">
        <f>'supply 2012-13'!Z128*exempt!$C126</f>
        <v>0</v>
      </c>
      <c r="AA128" s="2">
        <f>'supply 2012-13'!AA128*exempt!$C126</f>
        <v>0</v>
      </c>
      <c r="AB128" s="2">
        <f>'supply 2012-13'!AB128*exempt!$C126</f>
        <v>0</v>
      </c>
      <c r="AC128" s="2">
        <f>'supply 2012-13'!AC128*exempt!$C126</f>
        <v>0</v>
      </c>
      <c r="AD128" s="2">
        <f>'supply 2012-13'!AD128*exempt!$C126</f>
        <v>0</v>
      </c>
      <c r="AE128" s="2">
        <f>'supply 2012-13'!AE128*exempt!$C126</f>
        <v>0</v>
      </c>
      <c r="AF128" s="2">
        <f>'supply 2012-13'!AF128*exempt!$C126</f>
        <v>0</v>
      </c>
      <c r="AG128" s="2">
        <f>'supply 2012-13'!AG128*exempt!$C126</f>
        <v>0</v>
      </c>
      <c r="AH128" s="2">
        <f>'supply 2012-13'!AH128*exempt!$C126</f>
        <v>0</v>
      </c>
      <c r="AI128" s="2">
        <f>'supply 2012-13'!AI128*exempt!$C126</f>
        <v>0</v>
      </c>
      <c r="AJ128" s="2">
        <f>'supply 2012-13'!AJ128*exempt!$C126</f>
        <v>0</v>
      </c>
      <c r="AK128" s="2">
        <f>'supply 2012-13'!AK128*exempt!$C126</f>
        <v>0</v>
      </c>
      <c r="AL128" s="2">
        <f>'supply 2012-13'!AL128*exempt!$C126</f>
        <v>0</v>
      </c>
      <c r="AM128" s="2">
        <f>'supply 2012-13'!AM128*exempt!$C126</f>
        <v>0</v>
      </c>
      <c r="AN128" s="2">
        <f>'supply 2012-13'!AN128*exempt!$C126</f>
        <v>0</v>
      </c>
      <c r="AO128" s="2">
        <f>'supply 2012-13'!AO128*exempt!$C126</f>
        <v>0</v>
      </c>
      <c r="AP128" s="2">
        <f>'supply 2012-13'!AP128*exempt!$C126</f>
        <v>0</v>
      </c>
      <c r="AQ128" s="2">
        <f>'supply 2012-13'!AQ128*exempt!$C126</f>
        <v>0</v>
      </c>
      <c r="AR128" s="2">
        <f>'supply 2012-13'!AR128*exempt!$C126</f>
        <v>0</v>
      </c>
      <c r="AS128" s="2">
        <f>'supply 2012-13'!AS128*exempt!$C126</f>
        <v>0</v>
      </c>
      <c r="AT128" s="2">
        <f>'supply 2012-13'!AT128*exempt!$C126</f>
        <v>0</v>
      </c>
      <c r="AU128" s="2">
        <f>'supply 2012-13'!AU128*exempt!$C126</f>
        <v>0</v>
      </c>
      <c r="AV128" s="2">
        <f>'supply 2012-13'!AV128*exempt!$C126</f>
        <v>0</v>
      </c>
      <c r="AW128" s="2">
        <f>'supply 2012-13'!AW128*exempt!$C126</f>
        <v>0</v>
      </c>
      <c r="AX128" s="2">
        <f>'supply 2012-13'!AX128*exempt!$C126</f>
        <v>0</v>
      </c>
      <c r="AY128" s="2">
        <f>'supply 2012-13'!AY128*exempt!$C126</f>
        <v>0</v>
      </c>
      <c r="AZ128" s="2">
        <f>'supply 2012-13'!AZ128*exempt!$C126</f>
        <v>0</v>
      </c>
      <c r="BA128" s="2">
        <f>'supply 2012-13'!BA128*exempt!$C126</f>
        <v>0</v>
      </c>
      <c r="BB128" s="2">
        <f>'supply 2012-13'!BB128*exempt!$C126</f>
        <v>0</v>
      </c>
      <c r="BC128" s="2">
        <f>'supply 2012-13'!BC128*exempt!$C126</f>
        <v>0</v>
      </c>
      <c r="BD128" s="2">
        <f>'supply 2012-13'!BD128*exempt!$C126</f>
        <v>0</v>
      </c>
      <c r="BE128" s="2">
        <f>'supply 2012-13'!BE128*exempt!$C126</f>
        <v>0</v>
      </c>
      <c r="BF128" s="2">
        <f>'supply 2012-13'!BF128*exempt!$C126</f>
        <v>0</v>
      </c>
      <c r="BG128" s="2">
        <f>'supply 2012-13'!BG128*exempt!$C126</f>
        <v>0</v>
      </c>
      <c r="BH128" s="2">
        <f>'supply 2012-13'!BH128*exempt!$C126</f>
        <v>0</v>
      </c>
      <c r="BI128" s="2">
        <f>'supply 2012-13'!BI128*exempt!$C126</f>
        <v>0</v>
      </c>
      <c r="BJ128" s="2">
        <f>'supply 2012-13'!BJ128*exempt!$C126</f>
        <v>0</v>
      </c>
      <c r="BK128" s="2">
        <f>'supply 2012-13'!BK128*exempt!$C126</f>
        <v>0</v>
      </c>
      <c r="BL128" s="2">
        <f>'supply 2012-13'!BL128*exempt!$C126</f>
        <v>0</v>
      </c>
      <c r="BM128" s="2">
        <f>'supply 2012-13'!BM128*exempt!$C126</f>
        <v>0</v>
      </c>
      <c r="BN128" s="2">
        <f>'supply 2012-13'!BN128*exempt!$C126</f>
        <v>0</v>
      </c>
      <c r="BO128" s="2">
        <f>'supply 2012-13'!BO128*exempt!$C126</f>
        <v>0</v>
      </c>
      <c r="BP128" s="2">
        <f>'supply 2012-13'!BP128*exempt!$C126</f>
        <v>0</v>
      </c>
      <c r="BQ128" s="2">
        <f t="shared" si="6"/>
        <v>0</v>
      </c>
      <c r="BR128" s="2">
        <v>-41317.327113044339</v>
      </c>
      <c r="BS128" s="2">
        <f t="shared" si="7"/>
        <v>-41317.327113044339</v>
      </c>
      <c r="BT128" s="2">
        <v>0</v>
      </c>
      <c r="BV128" s="2">
        <f t="shared" si="8"/>
        <v>0</v>
      </c>
      <c r="BW128" s="2">
        <v>0</v>
      </c>
      <c r="BX128" s="2">
        <f t="shared" si="9"/>
        <v>0</v>
      </c>
      <c r="BY128" s="2">
        <f t="shared" si="10"/>
        <v>-41317.327113044339</v>
      </c>
      <c r="BZ128" s="2">
        <v>0</v>
      </c>
      <c r="CA128" s="2">
        <f t="shared" si="11"/>
        <v>-41317.327113044339</v>
      </c>
    </row>
    <row r="129" spans="1:79" s="2" customFormat="1" x14ac:dyDescent="0.35">
      <c r="A129" s="19">
        <v>126</v>
      </c>
      <c r="B129" s="19" t="s">
        <v>197</v>
      </c>
      <c r="C129" s="2">
        <f>'supply 2012-13'!C129*exempt!$C127</f>
        <v>0</v>
      </c>
      <c r="D129" s="2">
        <f>'supply 2012-13'!D129*exempt!$C127</f>
        <v>0</v>
      </c>
      <c r="E129" s="2">
        <f>'supply 2012-13'!E129*exempt!$C127</f>
        <v>0</v>
      </c>
      <c r="F129" s="2">
        <f>'supply 2012-13'!F129*exempt!$C127</f>
        <v>0</v>
      </c>
      <c r="G129" s="2">
        <f>'supply 2012-13'!G129*exempt!$C127</f>
        <v>0</v>
      </c>
      <c r="H129" s="2">
        <f>'supply 2012-13'!H129*exempt!$C127</f>
        <v>0</v>
      </c>
      <c r="I129" s="2">
        <f>'supply 2012-13'!I129*exempt!$C127</f>
        <v>0</v>
      </c>
      <c r="J129" s="2">
        <f>'supply 2012-13'!J129*exempt!$C127</f>
        <v>0</v>
      </c>
      <c r="K129" s="2">
        <f>'supply 2012-13'!K129*exempt!$C127</f>
        <v>0</v>
      </c>
      <c r="L129" s="2">
        <f>'supply 2012-13'!L129*exempt!$C127</f>
        <v>0</v>
      </c>
      <c r="M129" s="2">
        <f>'supply 2012-13'!M129*exempt!$C127</f>
        <v>0</v>
      </c>
      <c r="N129" s="2">
        <f>'supply 2012-13'!N129*exempt!$C127</f>
        <v>0</v>
      </c>
      <c r="O129" s="2">
        <f>'supply 2012-13'!O129*exempt!$C127</f>
        <v>0</v>
      </c>
      <c r="P129" s="2">
        <f>'supply 2012-13'!P129*exempt!$C127</f>
        <v>0</v>
      </c>
      <c r="Q129" s="2">
        <f>'supply 2012-13'!Q129*exempt!$C127</f>
        <v>0</v>
      </c>
      <c r="R129" s="2">
        <f>'supply 2012-13'!R129*exempt!$C127</f>
        <v>0</v>
      </c>
      <c r="S129" s="2">
        <f>'supply 2012-13'!S129*exempt!$C127</f>
        <v>0</v>
      </c>
      <c r="T129" s="2">
        <f>'supply 2012-13'!T129*exempt!$C127</f>
        <v>0</v>
      </c>
      <c r="U129" s="2">
        <f>'supply 2012-13'!U129*exempt!$C127</f>
        <v>0</v>
      </c>
      <c r="V129" s="2">
        <f>'supply 2012-13'!V129*exempt!$C127</f>
        <v>0</v>
      </c>
      <c r="W129" s="2">
        <f>'supply 2012-13'!W129*exempt!$C127</f>
        <v>0</v>
      </c>
      <c r="X129" s="2">
        <f>'supply 2012-13'!X129*exempt!$C127</f>
        <v>0</v>
      </c>
      <c r="Y129" s="2">
        <f>'supply 2012-13'!Y129*exempt!$C127</f>
        <v>0</v>
      </c>
      <c r="Z129" s="2">
        <f>'supply 2012-13'!Z129*exempt!$C127</f>
        <v>0</v>
      </c>
      <c r="AA129" s="2">
        <f>'supply 2012-13'!AA129*exempt!$C127</f>
        <v>0</v>
      </c>
      <c r="AB129" s="2">
        <f>'supply 2012-13'!AB129*exempt!$C127</f>
        <v>0</v>
      </c>
      <c r="AC129" s="2">
        <f>'supply 2012-13'!AC129*exempt!$C127</f>
        <v>0</v>
      </c>
      <c r="AD129" s="2">
        <f>'supply 2012-13'!AD129*exempt!$C127</f>
        <v>0</v>
      </c>
      <c r="AE129" s="2">
        <f>'supply 2012-13'!AE129*exempt!$C127</f>
        <v>0</v>
      </c>
      <c r="AF129" s="2">
        <f>'supply 2012-13'!AF129*exempt!$C127</f>
        <v>0</v>
      </c>
      <c r="AG129" s="2">
        <f>'supply 2012-13'!AG129*exempt!$C127</f>
        <v>0</v>
      </c>
      <c r="AH129" s="2">
        <f>'supply 2012-13'!AH129*exempt!$C127</f>
        <v>0</v>
      </c>
      <c r="AI129" s="2">
        <f>'supply 2012-13'!AI129*exempt!$C127</f>
        <v>0</v>
      </c>
      <c r="AJ129" s="2">
        <f>'supply 2012-13'!AJ129*exempt!$C127</f>
        <v>0</v>
      </c>
      <c r="AK129" s="2">
        <f>'supply 2012-13'!AK129*exempt!$C127</f>
        <v>0</v>
      </c>
      <c r="AL129" s="2">
        <f>'supply 2012-13'!AL129*exempt!$C127</f>
        <v>0</v>
      </c>
      <c r="AM129" s="2">
        <f>'supply 2012-13'!AM129*exempt!$C127</f>
        <v>0</v>
      </c>
      <c r="AN129" s="2">
        <f>'supply 2012-13'!AN129*exempt!$C127</f>
        <v>0</v>
      </c>
      <c r="AO129" s="2">
        <f>'supply 2012-13'!AO129*exempt!$C127</f>
        <v>0</v>
      </c>
      <c r="AP129" s="2">
        <f>'supply 2012-13'!AP129*exempt!$C127</f>
        <v>0</v>
      </c>
      <c r="AQ129" s="2">
        <f>'supply 2012-13'!AQ129*exempt!$C127</f>
        <v>0</v>
      </c>
      <c r="AR129" s="2">
        <f>'supply 2012-13'!AR129*exempt!$C127</f>
        <v>0</v>
      </c>
      <c r="AS129" s="2">
        <f>'supply 2012-13'!AS129*exempt!$C127</f>
        <v>0</v>
      </c>
      <c r="AT129" s="2">
        <f>'supply 2012-13'!AT129*exempt!$C127</f>
        <v>0</v>
      </c>
      <c r="AU129" s="2">
        <f>'supply 2012-13'!AU129*exempt!$C127</f>
        <v>0</v>
      </c>
      <c r="AV129" s="2">
        <f>'supply 2012-13'!AV129*exempt!$C127</f>
        <v>0</v>
      </c>
      <c r="AW129" s="2">
        <f>'supply 2012-13'!AW129*exempt!$C127</f>
        <v>0</v>
      </c>
      <c r="AX129" s="2">
        <f>'supply 2012-13'!AX129*exempt!$C127</f>
        <v>0</v>
      </c>
      <c r="AY129" s="2">
        <f>'supply 2012-13'!AY129*exempt!$C127</f>
        <v>0</v>
      </c>
      <c r="AZ129" s="2">
        <f>'supply 2012-13'!AZ129*exempt!$C127</f>
        <v>0</v>
      </c>
      <c r="BA129" s="2">
        <f>'supply 2012-13'!BA129*exempt!$C127</f>
        <v>0</v>
      </c>
      <c r="BB129" s="2">
        <f>'supply 2012-13'!BB129*exempt!$C127</f>
        <v>0</v>
      </c>
      <c r="BC129" s="2">
        <f>'supply 2012-13'!BC129*exempt!$C127</f>
        <v>0</v>
      </c>
      <c r="BD129" s="2">
        <f>'supply 2012-13'!BD129*exempt!$C127</f>
        <v>0</v>
      </c>
      <c r="BE129" s="2">
        <f>'supply 2012-13'!BE129*exempt!$C127</f>
        <v>0</v>
      </c>
      <c r="BF129" s="2">
        <f>'supply 2012-13'!BF129*exempt!$C127</f>
        <v>0</v>
      </c>
      <c r="BG129" s="2">
        <f>'supply 2012-13'!BG129*exempt!$C127</f>
        <v>0</v>
      </c>
      <c r="BH129" s="2">
        <f>'supply 2012-13'!BH129*exempt!$C127</f>
        <v>0</v>
      </c>
      <c r="BI129" s="2">
        <f>'supply 2012-13'!BI129*exempt!$C127</f>
        <v>0</v>
      </c>
      <c r="BJ129" s="2">
        <f>'supply 2012-13'!BJ129*exempt!$C127</f>
        <v>0</v>
      </c>
      <c r="BK129" s="2">
        <f>'supply 2012-13'!BK129*exempt!$C127</f>
        <v>0</v>
      </c>
      <c r="BL129" s="2">
        <f>'supply 2012-13'!BL129*exempt!$C127</f>
        <v>0</v>
      </c>
      <c r="BM129" s="2">
        <f>'supply 2012-13'!BM129*exempt!$C127</f>
        <v>0</v>
      </c>
      <c r="BN129" s="2">
        <f>'supply 2012-13'!BN129*exempt!$C127</f>
        <v>0</v>
      </c>
      <c r="BO129" s="2">
        <f>'supply 2012-13'!BO129*exempt!$C127</f>
        <v>0</v>
      </c>
      <c r="BP129" s="2">
        <f>'supply 2012-13'!BP129*exempt!$C127</f>
        <v>0</v>
      </c>
      <c r="BQ129" s="2">
        <f t="shared" si="6"/>
        <v>0</v>
      </c>
      <c r="BR129" s="2">
        <v>607491.11181410204</v>
      </c>
      <c r="BS129" s="2">
        <f t="shared" si="7"/>
        <v>607491.11181410204</v>
      </c>
      <c r="BT129" s="2">
        <v>1246007.8394542441</v>
      </c>
      <c r="BV129" s="2">
        <f t="shared" si="8"/>
        <v>1246007.8394542441</v>
      </c>
      <c r="BW129" s="2">
        <v>0</v>
      </c>
      <c r="BX129" s="2">
        <f t="shared" si="9"/>
        <v>1246007.8394542441</v>
      </c>
      <c r="BY129" s="2">
        <f t="shared" si="10"/>
        <v>1853498.951268346</v>
      </c>
      <c r="BZ129" s="2">
        <v>0</v>
      </c>
      <c r="CA129" s="2">
        <f t="shared" si="11"/>
        <v>1853498.951268346</v>
      </c>
    </row>
    <row r="130" spans="1:79" s="2" customFormat="1" x14ac:dyDescent="0.35">
      <c r="A130" s="19">
        <v>127</v>
      </c>
      <c r="B130" s="19" t="s">
        <v>198</v>
      </c>
      <c r="C130" s="2">
        <f>'supply 2012-13'!C130*exempt!$C128</f>
        <v>0</v>
      </c>
      <c r="D130" s="2">
        <f>'supply 2012-13'!D130*exempt!$C128</f>
        <v>0</v>
      </c>
      <c r="E130" s="2">
        <f>'supply 2012-13'!E130*exempt!$C128</f>
        <v>0</v>
      </c>
      <c r="F130" s="2">
        <f>'supply 2012-13'!F130*exempt!$C128</f>
        <v>0</v>
      </c>
      <c r="G130" s="2">
        <f>'supply 2012-13'!G130*exempt!$C128</f>
        <v>0</v>
      </c>
      <c r="H130" s="2">
        <f>'supply 2012-13'!H130*exempt!$C128</f>
        <v>0</v>
      </c>
      <c r="I130" s="2">
        <f>'supply 2012-13'!I130*exempt!$C128</f>
        <v>0</v>
      </c>
      <c r="J130" s="2">
        <f>'supply 2012-13'!J130*exempt!$C128</f>
        <v>0</v>
      </c>
      <c r="K130" s="2">
        <f>'supply 2012-13'!K130*exempt!$C128</f>
        <v>0</v>
      </c>
      <c r="L130" s="2">
        <f>'supply 2012-13'!L130*exempt!$C128</f>
        <v>0</v>
      </c>
      <c r="M130" s="2">
        <f>'supply 2012-13'!M130*exempt!$C128</f>
        <v>0</v>
      </c>
      <c r="N130" s="2">
        <f>'supply 2012-13'!N130*exempt!$C128</f>
        <v>0</v>
      </c>
      <c r="O130" s="2">
        <f>'supply 2012-13'!O130*exempt!$C128</f>
        <v>0</v>
      </c>
      <c r="P130" s="2">
        <f>'supply 2012-13'!P130*exempt!$C128</f>
        <v>0</v>
      </c>
      <c r="Q130" s="2">
        <f>'supply 2012-13'!Q130*exempt!$C128</f>
        <v>0</v>
      </c>
      <c r="R130" s="2">
        <f>'supply 2012-13'!R130*exempt!$C128</f>
        <v>0</v>
      </c>
      <c r="S130" s="2">
        <f>'supply 2012-13'!S130*exempt!$C128</f>
        <v>0</v>
      </c>
      <c r="T130" s="2">
        <f>'supply 2012-13'!T130*exempt!$C128</f>
        <v>0</v>
      </c>
      <c r="U130" s="2">
        <f>'supply 2012-13'!U130*exempt!$C128</f>
        <v>0</v>
      </c>
      <c r="V130" s="2">
        <f>'supply 2012-13'!V130*exempt!$C128</f>
        <v>0</v>
      </c>
      <c r="W130" s="2">
        <f>'supply 2012-13'!W130*exempt!$C128</f>
        <v>0</v>
      </c>
      <c r="X130" s="2">
        <f>'supply 2012-13'!X130*exempt!$C128</f>
        <v>0</v>
      </c>
      <c r="Y130" s="2">
        <f>'supply 2012-13'!Y130*exempt!$C128</f>
        <v>0</v>
      </c>
      <c r="Z130" s="2">
        <f>'supply 2012-13'!Z130*exempt!$C128</f>
        <v>0</v>
      </c>
      <c r="AA130" s="2">
        <f>'supply 2012-13'!AA130*exempt!$C128</f>
        <v>0</v>
      </c>
      <c r="AB130" s="2">
        <f>'supply 2012-13'!AB130*exempt!$C128</f>
        <v>0</v>
      </c>
      <c r="AC130" s="2">
        <f>'supply 2012-13'!AC130*exempt!$C128</f>
        <v>0</v>
      </c>
      <c r="AD130" s="2">
        <f>'supply 2012-13'!AD130*exempt!$C128</f>
        <v>0</v>
      </c>
      <c r="AE130" s="2">
        <f>'supply 2012-13'!AE130*exempt!$C128</f>
        <v>0</v>
      </c>
      <c r="AF130" s="2">
        <f>'supply 2012-13'!AF130*exempt!$C128</f>
        <v>0</v>
      </c>
      <c r="AG130" s="2">
        <f>'supply 2012-13'!AG130*exempt!$C128</f>
        <v>0</v>
      </c>
      <c r="AH130" s="2">
        <f>'supply 2012-13'!AH130*exempt!$C128</f>
        <v>0</v>
      </c>
      <c r="AI130" s="2">
        <f>'supply 2012-13'!AI130*exempt!$C128</f>
        <v>0</v>
      </c>
      <c r="AJ130" s="2">
        <f>'supply 2012-13'!AJ130*exempt!$C128</f>
        <v>0</v>
      </c>
      <c r="AK130" s="2">
        <f>'supply 2012-13'!AK130*exempt!$C128</f>
        <v>0</v>
      </c>
      <c r="AL130" s="2">
        <f>'supply 2012-13'!AL130*exempt!$C128</f>
        <v>0</v>
      </c>
      <c r="AM130" s="2">
        <f>'supply 2012-13'!AM130*exempt!$C128</f>
        <v>0</v>
      </c>
      <c r="AN130" s="2">
        <f>'supply 2012-13'!AN130*exempt!$C128</f>
        <v>0</v>
      </c>
      <c r="AO130" s="2">
        <f>'supply 2012-13'!AO130*exempt!$C128</f>
        <v>0</v>
      </c>
      <c r="AP130" s="2">
        <f>'supply 2012-13'!AP130*exempt!$C128</f>
        <v>0</v>
      </c>
      <c r="AQ130" s="2">
        <f>'supply 2012-13'!AQ130*exempt!$C128</f>
        <v>0</v>
      </c>
      <c r="AR130" s="2">
        <f>'supply 2012-13'!AR130*exempt!$C128</f>
        <v>0</v>
      </c>
      <c r="AS130" s="2">
        <f>'supply 2012-13'!AS130*exempt!$C128</f>
        <v>0</v>
      </c>
      <c r="AT130" s="2">
        <f>'supply 2012-13'!AT130*exempt!$C128</f>
        <v>0</v>
      </c>
      <c r="AU130" s="2">
        <f>'supply 2012-13'!AU130*exempt!$C128</f>
        <v>0</v>
      </c>
      <c r="AV130" s="2">
        <f>'supply 2012-13'!AV130*exempt!$C128</f>
        <v>0</v>
      </c>
      <c r="AW130" s="2">
        <f>'supply 2012-13'!AW130*exempt!$C128</f>
        <v>0</v>
      </c>
      <c r="AX130" s="2">
        <f>'supply 2012-13'!AX130*exempt!$C128</f>
        <v>0</v>
      </c>
      <c r="AY130" s="2">
        <f>'supply 2012-13'!AY130*exempt!$C128</f>
        <v>0</v>
      </c>
      <c r="AZ130" s="2">
        <f>'supply 2012-13'!AZ130*exempt!$C128</f>
        <v>0</v>
      </c>
      <c r="BA130" s="2">
        <f>'supply 2012-13'!BA130*exempt!$C128</f>
        <v>0</v>
      </c>
      <c r="BB130" s="2">
        <f>'supply 2012-13'!BB130*exempt!$C128</f>
        <v>0</v>
      </c>
      <c r="BC130" s="2">
        <f>'supply 2012-13'!BC130*exempt!$C128</f>
        <v>0</v>
      </c>
      <c r="BD130" s="2">
        <f>'supply 2012-13'!BD130*exempt!$C128</f>
        <v>0</v>
      </c>
      <c r="BE130" s="2">
        <f>'supply 2012-13'!BE130*exempt!$C128</f>
        <v>0</v>
      </c>
      <c r="BF130" s="2">
        <f>'supply 2012-13'!BF130*exempt!$C128</f>
        <v>0</v>
      </c>
      <c r="BG130" s="2">
        <f>'supply 2012-13'!BG130*exempt!$C128</f>
        <v>0</v>
      </c>
      <c r="BH130" s="2">
        <f>'supply 2012-13'!BH130*exempt!$C128</f>
        <v>0</v>
      </c>
      <c r="BI130" s="2">
        <f>'supply 2012-13'!BI130*exempt!$C128</f>
        <v>0</v>
      </c>
      <c r="BJ130" s="2">
        <f>'supply 2012-13'!BJ130*exempt!$C128</f>
        <v>0</v>
      </c>
      <c r="BK130" s="2">
        <f>'supply 2012-13'!BK130*exempt!$C128</f>
        <v>0</v>
      </c>
      <c r="BL130" s="2">
        <f>'supply 2012-13'!BL130*exempt!$C128</f>
        <v>0</v>
      </c>
      <c r="BM130" s="2">
        <f>'supply 2012-13'!BM130*exempt!$C128</f>
        <v>0</v>
      </c>
      <c r="BN130" s="2">
        <f>'supply 2012-13'!BN130*exempt!$C128</f>
        <v>0</v>
      </c>
      <c r="BO130" s="2">
        <f>'supply 2012-13'!BO130*exempt!$C128</f>
        <v>0</v>
      </c>
      <c r="BP130" s="2">
        <f>'supply 2012-13'!BP130*exempt!$C128</f>
        <v>0</v>
      </c>
      <c r="BQ130" s="2">
        <f t="shared" si="6"/>
        <v>0</v>
      </c>
      <c r="BR130" s="2">
        <v>615665.25345310895</v>
      </c>
      <c r="BS130" s="2">
        <f t="shared" si="7"/>
        <v>615665.25345310895</v>
      </c>
      <c r="BT130" s="2">
        <v>4806259.5592423566</v>
      </c>
      <c r="BV130" s="2">
        <f t="shared" si="8"/>
        <v>4806259.5592423566</v>
      </c>
      <c r="BW130" s="2">
        <v>0</v>
      </c>
      <c r="BX130" s="2">
        <f t="shared" si="9"/>
        <v>4806259.5592423566</v>
      </c>
      <c r="BY130" s="2">
        <f t="shared" si="10"/>
        <v>5421924.812695466</v>
      </c>
      <c r="BZ130" s="2">
        <v>0</v>
      </c>
      <c r="CA130" s="2">
        <f t="shared" si="11"/>
        <v>5421924.812695466</v>
      </c>
    </row>
    <row r="131" spans="1:79" s="2" customFormat="1" x14ac:dyDescent="0.35">
      <c r="A131" s="19">
        <v>128</v>
      </c>
      <c r="B131" s="19" t="s">
        <v>199</v>
      </c>
      <c r="C131" s="2">
        <f>'supply 2012-13'!C131*exempt!$C129</f>
        <v>0</v>
      </c>
      <c r="D131" s="2">
        <f>'supply 2012-13'!D131*exempt!$C129</f>
        <v>0</v>
      </c>
      <c r="E131" s="2">
        <f>'supply 2012-13'!E131*exempt!$C129</f>
        <v>0</v>
      </c>
      <c r="F131" s="2">
        <f>'supply 2012-13'!F131*exempt!$C129</f>
        <v>0</v>
      </c>
      <c r="G131" s="2">
        <f>'supply 2012-13'!G131*exempt!$C129</f>
        <v>0</v>
      </c>
      <c r="H131" s="2">
        <f>'supply 2012-13'!H131*exempt!$C129</f>
        <v>0</v>
      </c>
      <c r="I131" s="2">
        <f>'supply 2012-13'!I131*exempt!$C129</f>
        <v>0</v>
      </c>
      <c r="J131" s="2">
        <f>'supply 2012-13'!J131*exempt!$C129</f>
        <v>0</v>
      </c>
      <c r="K131" s="2">
        <f>'supply 2012-13'!K131*exempt!$C129</f>
        <v>0</v>
      </c>
      <c r="L131" s="2">
        <f>'supply 2012-13'!L131*exempt!$C129</f>
        <v>0</v>
      </c>
      <c r="M131" s="2">
        <f>'supply 2012-13'!M131*exempt!$C129</f>
        <v>0</v>
      </c>
      <c r="N131" s="2">
        <f>'supply 2012-13'!N131*exempt!$C129</f>
        <v>0</v>
      </c>
      <c r="O131" s="2">
        <f>'supply 2012-13'!O131*exempt!$C129</f>
        <v>0</v>
      </c>
      <c r="P131" s="2">
        <f>'supply 2012-13'!P131*exempt!$C129</f>
        <v>0</v>
      </c>
      <c r="Q131" s="2">
        <f>'supply 2012-13'!Q131*exempt!$C129</f>
        <v>0</v>
      </c>
      <c r="R131" s="2">
        <f>'supply 2012-13'!R131*exempt!$C129</f>
        <v>0</v>
      </c>
      <c r="S131" s="2">
        <f>'supply 2012-13'!S131*exempt!$C129</f>
        <v>0</v>
      </c>
      <c r="T131" s="2">
        <f>'supply 2012-13'!T131*exempt!$C129</f>
        <v>0</v>
      </c>
      <c r="U131" s="2">
        <f>'supply 2012-13'!U131*exempt!$C129</f>
        <v>0</v>
      </c>
      <c r="V131" s="2">
        <f>'supply 2012-13'!V131*exempt!$C129</f>
        <v>0</v>
      </c>
      <c r="W131" s="2">
        <f>'supply 2012-13'!W131*exempt!$C129</f>
        <v>0</v>
      </c>
      <c r="X131" s="2">
        <f>'supply 2012-13'!X131*exempt!$C129</f>
        <v>0</v>
      </c>
      <c r="Y131" s="2">
        <f>'supply 2012-13'!Y131*exempt!$C129</f>
        <v>0</v>
      </c>
      <c r="Z131" s="2">
        <f>'supply 2012-13'!Z131*exempt!$C129</f>
        <v>0</v>
      </c>
      <c r="AA131" s="2">
        <f>'supply 2012-13'!AA131*exempt!$C129</f>
        <v>0</v>
      </c>
      <c r="AB131" s="2">
        <f>'supply 2012-13'!AB131*exempt!$C129</f>
        <v>0</v>
      </c>
      <c r="AC131" s="2">
        <f>'supply 2012-13'!AC131*exempt!$C129</f>
        <v>0</v>
      </c>
      <c r="AD131" s="2">
        <f>'supply 2012-13'!AD131*exempt!$C129</f>
        <v>0</v>
      </c>
      <c r="AE131" s="2">
        <f>'supply 2012-13'!AE131*exempt!$C129</f>
        <v>0</v>
      </c>
      <c r="AF131" s="2">
        <f>'supply 2012-13'!AF131*exempt!$C129</f>
        <v>0</v>
      </c>
      <c r="AG131" s="2">
        <f>'supply 2012-13'!AG131*exempt!$C129</f>
        <v>0</v>
      </c>
      <c r="AH131" s="2">
        <f>'supply 2012-13'!AH131*exempt!$C129</f>
        <v>0</v>
      </c>
      <c r="AI131" s="2">
        <f>'supply 2012-13'!AI131*exempt!$C129</f>
        <v>0</v>
      </c>
      <c r="AJ131" s="2">
        <f>'supply 2012-13'!AJ131*exempt!$C129</f>
        <v>0</v>
      </c>
      <c r="AK131" s="2">
        <f>'supply 2012-13'!AK131*exempt!$C129</f>
        <v>0</v>
      </c>
      <c r="AL131" s="2">
        <f>'supply 2012-13'!AL131*exempt!$C129</f>
        <v>0</v>
      </c>
      <c r="AM131" s="2">
        <f>'supply 2012-13'!AM131*exempt!$C129</f>
        <v>0</v>
      </c>
      <c r="AN131" s="2">
        <f>'supply 2012-13'!AN131*exempt!$C129</f>
        <v>0</v>
      </c>
      <c r="AO131" s="2">
        <f>'supply 2012-13'!AO131*exempt!$C129</f>
        <v>0</v>
      </c>
      <c r="AP131" s="2">
        <f>'supply 2012-13'!AP131*exempt!$C129</f>
        <v>0</v>
      </c>
      <c r="AQ131" s="2">
        <f>'supply 2012-13'!AQ131*exempt!$C129</f>
        <v>0</v>
      </c>
      <c r="AR131" s="2">
        <f>'supply 2012-13'!AR131*exempt!$C129</f>
        <v>0</v>
      </c>
      <c r="AS131" s="2">
        <f>'supply 2012-13'!AS131*exempt!$C129</f>
        <v>0</v>
      </c>
      <c r="AT131" s="2">
        <f>'supply 2012-13'!AT131*exempt!$C129</f>
        <v>0</v>
      </c>
      <c r="AU131" s="2">
        <f>'supply 2012-13'!AU131*exempt!$C129</f>
        <v>0</v>
      </c>
      <c r="AV131" s="2">
        <f>'supply 2012-13'!AV131*exempt!$C129</f>
        <v>0</v>
      </c>
      <c r="AW131" s="2">
        <f>'supply 2012-13'!AW131*exempt!$C129</f>
        <v>0</v>
      </c>
      <c r="AX131" s="2">
        <f>'supply 2012-13'!AX131*exempt!$C129</f>
        <v>0</v>
      </c>
      <c r="AY131" s="2">
        <f>'supply 2012-13'!AY131*exempt!$C129</f>
        <v>0</v>
      </c>
      <c r="AZ131" s="2">
        <f>'supply 2012-13'!AZ131*exempt!$C129</f>
        <v>0</v>
      </c>
      <c r="BA131" s="2">
        <f>'supply 2012-13'!BA131*exempt!$C129</f>
        <v>0</v>
      </c>
      <c r="BB131" s="2">
        <f>'supply 2012-13'!BB131*exempt!$C129</f>
        <v>0</v>
      </c>
      <c r="BC131" s="2">
        <f>'supply 2012-13'!BC131*exempt!$C129</f>
        <v>0</v>
      </c>
      <c r="BD131" s="2">
        <f>'supply 2012-13'!BD131*exempt!$C129</f>
        <v>0</v>
      </c>
      <c r="BE131" s="2">
        <f>'supply 2012-13'!BE131*exempt!$C129</f>
        <v>0</v>
      </c>
      <c r="BF131" s="2">
        <f>'supply 2012-13'!BF131*exempt!$C129</f>
        <v>0</v>
      </c>
      <c r="BG131" s="2">
        <f>'supply 2012-13'!BG131*exempt!$C129</f>
        <v>0</v>
      </c>
      <c r="BH131" s="2">
        <f>'supply 2012-13'!BH131*exempt!$C129</f>
        <v>0</v>
      </c>
      <c r="BI131" s="2">
        <f>'supply 2012-13'!BI131*exempt!$C129</f>
        <v>0</v>
      </c>
      <c r="BJ131" s="2">
        <f>'supply 2012-13'!BJ131*exempt!$C129</f>
        <v>0</v>
      </c>
      <c r="BK131" s="2">
        <f>'supply 2012-13'!BK131*exempt!$C129</f>
        <v>0</v>
      </c>
      <c r="BL131" s="2">
        <f>'supply 2012-13'!BL131*exempt!$C129</f>
        <v>0</v>
      </c>
      <c r="BM131" s="2">
        <f>'supply 2012-13'!BM131*exempt!$C129</f>
        <v>0</v>
      </c>
      <c r="BN131" s="2">
        <f>'supply 2012-13'!BN131*exempt!$C129</f>
        <v>0</v>
      </c>
      <c r="BO131" s="2">
        <f>'supply 2012-13'!BO131*exempt!$C129</f>
        <v>0</v>
      </c>
      <c r="BP131" s="2">
        <f>'supply 2012-13'!BP131*exempt!$C129</f>
        <v>0</v>
      </c>
      <c r="BQ131" s="2">
        <f t="shared" si="6"/>
        <v>0</v>
      </c>
      <c r="BR131" s="2">
        <v>1130836.6912916871</v>
      </c>
      <c r="BS131" s="2">
        <f t="shared" si="7"/>
        <v>1130836.6912916871</v>
      </c>
      <c r="BT131" s="2">
        <v>902553.05918588967</v>
      </c>
      <c r="BU131" s="2">
        <f>-BT131/2</f>
        <v>-451276.52959294483</v>
      </c>
      <c r="BV131" s="2">
        <f t="shared" si="8"/>
        <v>451276.52959294483</v>
      </c>
      <c r="BW131" s="2">
        <v>0</v>
      </c>
      <c r="BX131" s="2">
        <f t="shared" si="9"/>
        <v>451276.52959294483</v>
      </c>
      <c r="BY131" s="2">
        <f t="shared" si="10"/>
        <v>1582113.2208846319</v>
      </c>
      <c r="BZ131" s="2">
        <v>0</v>
      </c>
      <c r="CA131" s="2">
        <f t="shared" si="11"/>
        <v>1582113.2208846319</v>
      </c>
    </row>
    <row r="132" spans="1:79" s="2" customFormat="1" x14ac:dyDescent="0.35">
      <c r="A132" s="19">
        <v>129</v>
      </c>
      <c r="B132" s="19" t="s">
        <v>200</v>
      </c>
      <c r="C132" s="2">
        <f>'supply 2012-13'!C132*exempt!$C130</f>
        <v>0</v>
      </c>
      <c r="D132" s="2">
        <f>'supply 2012-13'!D132*exempt!$C130</f>
        <v>0</v>
      </c>
      <c r="E132" s="2">
        <f>'supply 2012-13'!E132*exempt!$C130</f>
        <v>0</v>
      </c>
      <c r="F132" s="2">
        <f>'supply 2012-13'!F132*exempt!$C130</f>
        <v>0</v>
      </c>
      <c r="G132" s="2">
        <f>'supply 2012-13'!G132*exempt!$C130</f>
        <v>0</v>
      </c>
      <c r="H132" s="2">
        <f>'supply 2012-13'!H132*exempt!$C130</f>
        <v>0</v>
      </c>
      <c r="I132" s="2">
        <f>'supply 2012-13'!I132*exempt!$C130</f>
        <v>0</v>
      </c>
      <c r="J132" s="2">
        <f>'supply 2012-13'!J132*exempt!$C130</f>
        <v>0</v>
      </c>
      <c r="K132" s="2">
        <f>'supply 2012-13'!K132*exempt!$C130</f>
        <v>0</v>
      </c>
      <c r="L132" s="2">
        <f>'supply 2012-13'!L132*exempt!$C130</f>
        <v>0</v>
      </c>
      <c r="M132" s="2">
        <f>'supply 2012-13'!M132*exempt!$C130</f>
        <v>0</v>
      </c>
      <c r="N132" s="2">
        <f>'supply 2012-13'!N132*exempt!$C130</f>
        <v>0</v>
      </c>
      <c r="O132" s="2">
        <f>'supply 2012-13'!O132*exempt!$C130</f>
        <v>0</v>
      </c>
      <c r="P132" s="2">
        <f>'supply 2012-13'!P132*exempt!$C130</f>
        <v>0</v>
      </c>
      <c r="Q132" s="2">
        <f>'supply 2012-13'!Q132*exempt!$C130</f>
        <v>0</v>
      </c>
      <c r="R132" s="2">
        <f>'supply 2012-13'!R132*exempt!$C130</f>
        <v>0</v>
      </c>
      <c r="S132" s="2">
        <f>'supply 2012-13'!S132*exempt!$C130</f>
        <v>0</v>
      </c>
      <c r="T132" s="2">
        <f>'supply 2012-13'!T132*exempt!$C130</f>
        <v>0</v>
      </c>
      <c r="U132" s="2">
        <f>'supply 2012-13'!U132*exempt!$C130</f>
        <v>0</v>
      </c>
      <c r="V132" s="2">
        <f>'supply 2012-13'!V132*exempt!$C130</f>
        <v>0</v>
      </c>
      <c r="W132" s="2">
        <f>'supply 2012-13'!W132*exempt!$C130</f>
        <v>0</v>
      </c>
      <c r="X132" s="2">
        <f>'supply 2012-13'!X132*exempt!$C130</f>
        <v>0</v>
      </c>
      <c r="Y132" s="2">
        <f>'supply 2012-13'!Y132*exempt!$C130</f>
        <v>0</v>
      </c>
      <c r="Z132" s="2">
        <f>'supply 2012-13'!Z132*exempt!$C130</f>
        <v>0</v>
      </c>
      <c r="AA132" s="2">
        <f>'supply 2012-13'!AA132*exempt!$C130</f>
        <v>0</v>
      </c>
      <c r="AB132" s="2">
        <f>'supply 2012-13'!AB132*exempt!$C130</f>
        <v>0</v>
      </c>
      <c r="AC132" s="2">
        <f>'supply 2012-13'!AC132*exempt!$C130</f>
        <v>0</v>
      </c>
      <c r="AD132" s="2">
        <f>'supply 2012-13'!AD132*exempt!$C130</f>
        <v>0</v>
      </c>
      <c r="AE132" s="2">
        <f>'supply 2012-13'!AE132*exempt!$C130</f>
        <v>0</v>
      </c>
      <c r="AF132" s="2">
        <f>'supply 2012-13'!AF132*exempt!$C130</f>
        <v>0</v>
      </c>
      <c r="AG132" s="2">
        <f>'supply 2012-13'!AG132*exempt!$C130</f>
        <v>0</v>
      </c>
      <c r="AH132" s="2">
        <f>'supply 2012-13'!AH132*exempt!$C130</f>
        <v>0</v>
      </c>
      <c r="AI132" s="2">
        <f>'supply 2012-13'!AI132*exempt!$C130</f>
        <v>0</v>
      </c>
      <c r="AJ132" s="2">
        <f>'supply 2012-13'!AJ132*exempt!$C130</f>
        <v>0</v>
      </c>
      <c r="AK132" s="2">
        <f>'supply 2012-13'!AK132*exempt!$C130</f>
        <v>0</v>
      </c>
      <c r="AL132" s="2">
        <f>'supply 2012-13'!AL132*exempt!$C130</f>
        <v>0</v>
      </c>
      <c r="AM132" s="2">
        <f>'supply 2012-13'!AM132*exempt!$C130</f>
        <v>0</v>
      </c>
      <c r="AN132" s="2">
        <f>'supply 2012-13'!AN132*exempt!$C130</f>
        <v>0</v>
      </c>
      <c r="AO132" s="2">
        <f>'supply 2012-13'!AO132*exempt!$C130</f>
        <v>0</v>
      </c>
      <c r="AP132" s="2">
        <f>'supply 2012-13'!AP132*exempt!$C130</f>
        <v>0</v>
      </c>
      <c r="AQ132" s="2">
        <f>'supply 2012-13'!AQ132*exempt!$C130</f>
        <v>0</v>
      </c>
      <c r="AR132" s="2">
        <f>'supply 2012-13'!AR132*exempt!$C130</f>
        <v>0</v>
      </c>
      <c r="AS132" s="2">
        <f>'supply 2012-13'!AS132*exempt!$C130</f>
        <v>0</v>
      </c>
      <c r="AT132" s="2">
        <f>'supply 2012-13'!AT132*exempt!$C130</f>
        <v>0</v>
      </c>
      <c r="AU132" s="2">
        <f>'supply 2012-13'!AU132*exempt!$C130</f>
        <v>0</v>
      </c>
      <c r="AV132" s="2">
        <f>'supply 2012-13'!AV132*exempt!$C130</f>
        <v>0</v>
      </c>
      <c r="AW132" s="2">
        <f>'supply 2012-13'!AW132*exempt!$C130</f>
        <v>0</v>
      </c>
      <c r="AX132" s="2">
        <f>'supply 2012-13'!AX132*exempt!$C130</f>
        <v>0</v>
      </c>
      <c r="AY132" s="2">
        <f>'supply 2012-13'!AY132*exempt!$C130</f>
        <v>0</v>
      </c>
      <c r="AZ132" s="2">
        <f>'supply 2012-13'!AZ132*exempt!$C130</f>
        <v>0</v>
      </c>
      <c r="BA132" s="2">
        <f>'supply 2012-13'!BA132*exempt!$C130</f>
        <v>0</v>
      </c>
      <c r="BB132" s="2">
        <f>'supply 2012-13'!BB132*exempt!$C130</f>
        <v>0</v>
      </c>
      <c r="BC132" s="2">
        <f>'supply 2012-13'!BC132*exempt!$C130</f>
        <v>0</v>
      </c>
      <c r="BD132" s="2">
        <f>'supply 2012-13'!BD132*exempt!$C130</f>
        <v>0</v>
      </c>
      <c r="BE132" s="2">
        <f>'supply 2012-13'!BE132*exempt!$C130</f>
        <v>0</v>
      </c>
      <c r="BF132" s="2">
        <f>'supply 2012-13'!BF132*exempt!$C130</f>
        <v>0</v>
      </c>
      <c r="BG132" s="2">
        <f>'supply 2012-13'!BG132*exempt!$C130</f>
        <v>0</v>
      </c>
      <c r="BH132" s="2">
        <f>'supply 2012-13'!BH132*exempt!$C130</f>
        <v>0</v>
      </c>
      <c r="BI132" s="2">
        <f>'supply 2012-13'!BI132*exempt!$C130</f>
        <v>0</v>
      </c>
      <c r="BJ132" s="2">
        <f>'supply 2012-13'!BJ132*exempt!$C130</f>
        <v>0</v>
      </c>
      <c r="BK132" s="2">
        <f>'supply 2012-13'!BK132*exempt!$C130</f>
        <v>0</v>
      </c>
      <c r="BL132" s="2">
        <f>'supply 2012-13'!BL132*exempt!$C130</f>
        <v>0</v>
      </c>
      <c r="BM132" s="2">
        <f>'supply 2012-13'!BM132*exempt!$C130</f>
        <v>0</v>
      </c>
      <c r="BN132" s="2">
        <f>'supply 2012-13'!BN132*exempt!$C130</f>
        <v>0</v>
      </c>
      <c r="BO132" s="2">
        <f>'supply 2012-13'!BO132*exempt!$C130</f>
        <v>0</v>
      </c>
      <c r="BP132" s="2">
        <f>'supply 2012-13'!BP132*exempt!$C130</f>
        <v>0</v>
      </c>
      <c r="BQ132" s="2">
        <f t="shared" ref="BQ132:BQ143" si="12">SUM(C132:BP132)</f>
        <v>0</v>
      </c>
      <c r="BR132" s="2">
        <v>0</v>
      </c>
      <c r="BS132" s="2">
        <f t="shared" si="7"/>
        <v>0</v>
      </c>
      <c r="BT132" s="2">
        <v>0</v>
      </c>
      <c r="BV132" s="2">
        <f t="shared" si="8"/>
        <v>0</v>
      </c>
      <c r="BW132" s="2">
        <v>0</v>
      </c>
      <c r="BX132" s="2">
        <f t="shared" si="9"/>
        <v>0</v>
      </c>
      <c r="BY132" s="2">
        <f t="shared" si="10"/>
        <v>0</v>
      </c>
      <c r="BZ132" s="2">
        <v>0</v>
      </c>
      <c r="CA132" s="2">
        <f t="shared" si="11"/>
        <v>0</v>
      </c>
    </row>
    <row r="133" spans="1:79" s="2" customFormat="1" x14ac:dyDescent="0.35">
      <c r="A133" s="19">
        <v>130</v>
      </c>
      <c r="B133" s="19" t="s">
        <v>201</v>
      </c>
      <c r="C133" s="2">
        <f>'supply 2012-13'!C133*exempt!$C131</f>
        <v>0</v>
      </c>
      <c r="D133" s="2">
        <f>'supply 2012-13'!D133*exempt!$C131</f>
        <v>0</v>
      </c>
      <c r="E133" s="2">
        <f>'supply 2012-13'!E133*exempt!$C131</f>
        <v>0</v>
      </c>
      <c r="F133" s="2">
        <f>'supply 2012-13'!F133*exempt!$C131</f>
        <v>0</v>
      </c>
      <c r="G133" s="2">
        <f>'supply 2012-13'!G133*exempt!$C131</f>
        <v>0</v>
      </c>
      <c r="H133" s="2">
        <f>'supply 2012-13'!H133*exempt!$C131</f>
        <v>0</v>
      </c>
      <c r="I133" s="2">
        <f>'supply 2012-13'!I133*exempt!$C131</f>
        <v>0</v>
      </c>
      <c r="J133" s="2">
        <f>'supply 2012-13'!J133*exempt!$C131</f>
        <v>0</v>
      </c>
      <c r="K133" s="2">
        <f>'supply 2012-13'!K133*exempt!$C131</f>
        <v>0</v>
      </c>
      <c r="L133" s="2">
        <f>'supply 2012-13'!L133*exempt!$C131</f>
        <v>0</v>
      </c>
      <c r="M133" s="2">
        <f>'supply 2012-13'!M133*exempt!$C131</f>
        <v>0</v>
      </c>
      <c r="N133" s="2">
        <f>'supply 2012-13'!N133*exempt!$C131</f>
        <v>0</v>
      </c>
      <c r="O133" s="2">
        <f>'supply 2012-13'!O133*exempt!$C131</f>
        <v>0</v>
      </c>
      <c r="P133" s="2">
        <f>'supply 2012-13'!P133*exempt!$C131</f>
        <v>0</v>
      </c>
      <c r="Q133" s="2">
        <f>'supply 2012-13'!Q133*exempt!$C131</f>
        <v>0</v>
      </c>
      <c r="R133" s="2">
        <f>'supply 2012-13'!R133*exempt!$C131</f>
        <v>0</v>
      </c>
      <c r="S133" s="2">
        <f>'supply 2012-13'!S133*exempt!$C131</f>
        <v>0</v>
      </c>
      <c r="T133" s="2">
        <f>'supply 2012-13'!T133*exempt!$C131</f>
        <v>0</v>
      </c>
      <c r="U133" s="2">
        <f>'supply 2012-13'!U133*exempt!$C131</f>
        <v>0</v>
      </c>
      <c r="V133" s="2">
        <f>'supply 2012-13'!V133*exempt!$C131</f>
        <v>0</v>
      </c>
      <c r="W133" s="2">
        <f>'supply 2012-13'!W133*exempt!$C131</f>
        <v>0</v>
      </c>
      <c r="X133" s="2">
        <f>'supply 2012-13'!X133*exempt!$C131</f>
        <v>0</v>
      </c>
      <c r="Y133" s="2">
        <f>'supply 2012-13'!Y133*exempt!$C131</f>
        <v>0</v>
      </c>
      <c r="Z133" s="2">
        <f>'supply 2012-13'!Z133*exempt!$C131</f>
        <v>0</v>
      </c>
      <c r="AA133" s="2">
        <f>'supply 2012-13'!AA133*exempt!$C131</f>
        <v>0</v>
      </c>
      <c r="AB133" s="2">
        <f>'supply 2012-13'!AB133*exempt!$C131</f>
        <v>0</v>
      </c>
      <c r="AC133" s="2">
        <f>'supply 2012-13'!AC133*exempt!$C131</f>
        <v>0</v>
      </c>
      <c r="AD133" s="2">
        <f>'supply 2012-13'!AD133*exempt!$C131</f>
        <v>0</v>
      </c>
      <c r="AE133" s="2">
        <f>'supply 2012-13'!AE133*exempt!$C131</f>
        <v>0</v>
      </c>
      <c r="AF133" s="2">
        <f>'supply 2012-13'!AF133*exempt!$C131</f>
        <v>0</v>
      </c>
      <c r="AG133" s="2">
        <f>'supply 2012-13'!AG133*exempt!$C131</f>
        <v>0</v>
      </c>
      <c r="AH133" s="2">
        <f>'supply 2012-13'!AH133*exempt!$C131</f>
        <v>0</v>
      </c>
      <c r="AI133" s="2">
        <f>'supply 2012-13'!AI133*exempt!$C131</f>
        <v>0</v>
      </c>
      <c r="AJ133" s="2">
        <f>'supply 2012-13'!AJ133*exempt!$C131</f>
        <v>0</v>
      </c>
      <c r="AK133" s="2">
        <f>'supply 2012-13'!AK133*exempt!$C131</f>
        <v>0</v>
      </c>
      <c r="AL133" s="2">
        <f>'supply 2012-13'!AL133*exempt!$C131</f>
        <v>0</v>
      </c>
      <c r="AM133" s="2">
        <f>'supply 2012-13'!AM133*exempt!$C131</f>
        <v>0</v>
      </c>
      <c r="AN133" s="2">
        <f>'supply 2012-13'!AN133*exempt!$C131</f>
        <v>0</v>
      </c>
      <c r="AO133" s="2">
        <f>'supply 2012-13'!AO133*exempt!$C131</f>
        <v>0</v>
      </c>
      <c r="AP133" s="2">
        <f>'supply 2012-13'!AP133*exempt!$C131</f>
        <v>0</v>
      </c>
      <c r="AQ133" s="2">
        <f>'supply 2012-13'!AQ133*exempt!$C131</f>
        <v>0</v>
      </c>
      <c r="AR133" s="2">
        <f>'supply 2012-13'!AR133*exempt!$C131</f>
        <v>0</v>
      </c>
      <c r="AS133" s="2">
        <f>'supply 2012-13'!AS133*exempt!$C131</f>
        <v>0</v>
      </c>
      <c r="AT133" s="2">
        <f>'supply 2012-13'!AT133*exempt!$C131</f>
        <v>0</v>
      </c>
      <c r="AU133" s="2">
        <f>'supply 2012-13'!AU133*exempt!$C131</f>
        <v>0</v>
      </c>
      <c r="AV133" s="2">
        <f>'supply 2012-13'!AV133*exempt!$C131</f>
        <v>0</v>
      </c>
      <c r="AW133" s="2">
        <f>'supply 2012-13'!AW133*exempt!$C131</f>
        <v>0</v>
      </c>
      <c r="AX133" s="2">
        <f>'supply 2012-13'!AX133*exempt!$C131</f>
        <v>0</v>
      </c>
      <c r="AY133" s="2">
        <f>'supply 2012-13'!AY133*exempt!$C131</f>
        <v>0</v>
      </c>
      <c r="AZ133" s="2">
        <f>'supply 2012-13'!AZ133*exempt!$C131</f>
        <v>0</v>
      </c>
      <c r="BA133" s="2">
        <f>'supply 2012-13'!BA133*exempt!$C131</f>
        <v>0</v>
      </c>
      <c r="BB133" s="2">
        <f>'supply 2012-13'!BB133*exempt!$C131</f>
        <v>0</v>
      </c>
      <c r="BC133" s="2">
        <f>'supply 2012-13'!BC133*exempt!$C131</f>
        <v>0</v>
      </c>
      <c r="BD133" s="2">
        <f>'supply 2012-13'!BD133*exempt!$C131</f>
        <v>0</v>
      </c>
      <c r="BE133" s="2">
        <f>'supply 2012-13'!BE133*exempt!$C131</f>
        <v>0</v>
      </c>
      <c r="BF133" s="2">
        <f>'supply 2012-13'!BF133*exempt!$C131</f>
        <v>0</v>
      </c>
      <c r="BG133" s="2">
        <f>'supply 2012-13'!BG133*exempt!$C131</f>
        <v>0</v>
      </c>
      <c r="BH133" s="2">
        <f>'supply 2012-13'!BH133*exempt!$C131</f>
        <v>0</v>
      </c>
      <c r="BI133" s="2">
        <f>'supply 2012-13'!BI133*exempt!$C131</f>
        <v>0</v>
      </c>
      <c r="BJ133" s="2">
        <f>'supply 2012-13'!BJ133*exempt!$C131</f>
        <v>0</v>
      </c>
      <c r="BK133" s="2">
        <f>'supply 2012-13'!BK133*exempt!$C131</f>
        <v>0</v>
      </c>
      <c r="BL133" s="2">
        <f>'supply 2012-13'!BL133*exempt!$C131</f>
        <v>0</v>
      </c>
      <c r="BM133" s="2">
        <f>'supply 2012-13'!BM133*exempt!$C131</f>
        <v>0</v>
      </c>
      <c r="BN133" s="2">
        <f>'supply 2012-13'!BN133*exempt!$C131</f>
        <v>0</v>
      </c>
      <c r="BO133" s="2">
        <f>'supply 2012-13'!BO133*exempt!$C131</f>
        <v>0</v>
      </c>
      <c r="BP133" s="2">
        <f>'supply 2012-13'!BP133*exempt!$C131</f>
        <v>0</v>
      </c>
      <c r="BQ133" s="2">
        <f t="shared" si="12"/>
        <v>0</v>
      </c>
      <c r="BR133" s="2">
        <v>595346.85861529328</v>
      </c>
      <c r="BS133" s="2">
        <f t="shared" si="7"/>
        <v>595346.85861529328</v>
      </c>
      <c r="BT133" s="2">
        <v>0</v>
      </c>
      <c r="BV133" s="2">
        <f t="shared" ref="BV133:BV137" si="13">BT133+BU133</f>
        <v>0</v>
      </c>
      <c r="BW133" s="2">
        <v>0</v>
      </c>
      <c r="BX133" s="2">
        <f t="shared" ref="BX133:BX144" si="14">BV133+BW133</f>
        <v>0</v>
      </c>
      <c r="BY133" s="2">
        <f t="shared" si="10"/>
        <v>595346.85861529328</v>
      </c>
      <c r="BZ133" s="2">
        <v>0</v>
      </c>
      <c r="CA133" s="2">
        <f t="shared" si="11"/>
        <v>595346.85861529328</v>
      </c>
    </row>
    <row r="134" spans="1:79" s="2" customFormat="1" x14ac:dyDescent="0.35">
      <c r="A134" s="19">
        <v>131</v>
      </c>
      <c r="B134" s="19" t="s">
        <v>202</v>
      </c>
      <c r="C134" s="2">
        <f>'supply 2012-13'!C134*exempt!$C132</f>
        <v>0</v>
      </c>
      <c r="D134" s="2">
        <f>'supply 2012-13'!D134*exempt!$C132</f>
        <v>0</v>
      </c>
      <c r="E134" s="2">
        <f>'supply 2012-13'!E134*exempt!$C132</f>
        <v>0</v>
      </c>
      <c r="F134" s="2">
        <f>'supply 2012-13'!F134*exempt!$C132</f>
        <v>0</v>
      </c>
      <c r="G134" s="2">
        <f>'supply 2012-13'!G134*exempt!$C132</f>
        <v>0</v>
      </c>
      <c r="H134" s="2">
        <f>'supply 2012-13'!H134*exempt!$C132</f>
        <v>0</v>
      </c>
      <c r="I134" s="2">
        <f>'supply 2012-13'!I134*exempt!$C132</f>
        <v>0</v>
      </c>
      <c r="J134" s="2">
        <f>'supply 2012-13'!J134*exempt!$C132</f>
        <v>0</v>
      </c>
      <c r="K134" s="2">
        <f>'supply 2012-13'!K134*exempt!$C132</f>
        <v>0</v>
      </c>
      <c r="L134" s="2">
        <f>'supply 2012-13'!L134*exempt!$C132</f>
        <v>0</v>
      </c>
      <c r="M134" s="2">
        <f>'supply 2012-13'!M134*exempt!$C132</f>
        <v>0</v>
      </c>
      <c r="N134" s="2">
        <f>'supply 2012-13'!N134*exempt!$C132</f>
        <v>0</v>
      </c>
      <c r="O134" s="2">
        <f>'supply 2012-13'!O134*exempt!$C132</f>
        <v>0</v>
      </c>
      <c r="P134" s="2">
        <f>'supply 2012-13'!P134*exempt!$C132</f>
        <v>0</v>
      </c>
      <c r="Q134" s="2">
        <f>'supply 2012-13'!Q134*exempt!$C132</f>
        <v>0</v>
      </c>
      <c r="R134" s="2">
        <f>'supply 2012-13'!R134*exempt!$C132</f>
        <v>0</v>
      </c>
      <c r="S134" s="2">
        <f>'supply 2012-13'!S134*exempt!$C132</f>
        <v>0</v>
      </c>
      <c r="T134" s="2">
        <f>'supply 2012-13'!T134*exempt!$C132</f>
        <v>0</v>
      </c>
      <c r="U134" s="2">
        <f>'supply 2012-13'!U134*exempt!$C132</f>
        <v>0</v>
      </c>
      <c r="V134" s="2">
        <f>'supply 2012-13'!V134*exempt!$C132</f>
        <v>0</v>
      </c>
      <c r="W134" s="2">
        <f>'supply 2012-13'!W134*exempt!$C132</f>
        <v>0</v>
      </c>
      <c r="X134" s="2">
        <f>'supply 2012-13'!X134*exempt!$C132</f>
        <v>0</v>
      </c>
      <c r="Y134" s="2">
        <f>'supply 2012-13'!Y134*exempt!$C132</f>
        <v>0</v>
      </c>
      <c r="Z134" s="2">
        <f>'supply 2012-13'!Z134*exempt!$C132</f>
        <v>0</v>
      </c>
      <c r="AA134" s="2">
        <f>'supply 2012-13'!AA134*exempt!$C132</f>
        <v>0</v>
      </c>
      <c r="AB134" s="2">
        <f>'supply 2012-13'!AB134*exempt!$C132</f>
        <v>0</v>
      </c>
      <c r="AC134" s="2">
        <f>'supply 2012-13'!AC134*exempt!$C132</f>
        <v>0</v>
      </c>
      <c r="AD134" s="2">
        <f>'supply 2012-13'!AD134*exempt!$C132</f>
        <v>0</v>
      </c>
      <c r="AE134" s="2">
        <f>'supply 2012-13'!AE134*exempt!$C132</f>
        <v>0</v>
      </c>
      <c r="AF134" s="2">
        <f>'supply 2012-13'!AF134*exempt!$C132</f>
        <v>0</v>
      </c>
      <c r="AG134" s="2">
        <f>'supply 2012-13'!AG134*exempt!$C132</f>
        <v>0</v>
      </c>
      <c r="AH134" s="2">
        <f>'supply 2012-13'!AH134*exempt!$C132</f>
        <v>0</v>
      </c>
      <c r="AI134" s="2">
        <f>'supply 2012-13'!AI134*exempt!$C132</f>
        <v>0</v>
      </c>
      <c r="AJ134" s="2">
        <f>'supply 2012-13'!AJ134*exempt!$C132</f>
        <v>0</v>
      </c>
      <c r="AK134" s="2">
        <f>'supply 2012-13'!AK134*exempt!$C132</f>
        <v>0</v>
      </c>
      <c r="AL134" s="2">
        <f>'supply 2012-13'!AL134*exempt!$C132</f>
        <v>0</v>
      </c>
      <c r="AM134" s="2">
        <f>'supply 2012-13'!AM134*exempt!$C132</f>
        <v>0</v>
      </c>
      <c r="AN134" s="2">
        <f>'supply 2012-13'!AN134*exempt!$C132</f>
        <v>0</v>
      </c>
      <c r="AO134" s="2">
        <f>'supply 2012-13'!AO134*exempt!$C132</f>
        <v>0</v>
      </c>
      <c r="AP134" s="2">
        <f>'supply 2012-13'!AP134*exempt!$C132</f>
        <v>0</v>
      </c>
      <c r="AQ134" s="2">
        <f>'supply 2012-13'!AQ134*exempt!$C132</f>
        <v>0</v>
      </c>
      <c r="AR134" s="2">
        <f>'supply 2012-13'!AR134*exempt!$C132</f>
        <v>0</v>
      </c>
      <c r="AS134" s="2">
        <f>'supply 2012-13'!AS134*exempt!$C132</f>
        <v>0</v>
      </c>
      <c r="AT134" s="2">
        <f>'supply 2012-13'!AT134*exempt!$C132</f>
        <v>0</v>
      </c>
      <c r="AU134" s="2">
        <f>'supply 2012-13'!AU134*exempt!$C132</f>
        <v>0</v>
      </c>
      <c r="AV134" s="2">
        <f>'supply 2012-13'!AV134*exempt!$C132</f>
        <v>0</v>
      </c>
      <c r="AW134" s="2">
        <f>'supply 2012-13'!AW134*exempt!$C132</f>
        <v>0</v>
      </c>
      <c r="AX134" s="2">
        <f>'supply 2012-13'!AX134*exempt!$C132</f>
        <v>0</v>
      </c>
      <c r="AY134" s="2">
        <f>'supply 2012-13'!AY134*exempt!$C132</f>
        <v>0</v>
      </c>
      <c r="AZ134" s="2">
        <f>'supply 2012-13'!AZ134*exempt!$C132</f>
        <v>0</v>
      </c>
      <c r="BA134" s="2">
        <f>'supply 2012-13'!BA134*exempt!$C132</f>
        <v>0</v>
      </c>
      <c r="BB134" s="2">
        <f>'supply 2012-13'!BB134*exempt!$C132</f>
        <v>0</v>
      </c>
      <c r="BC134" s="2">
        <f>'supply 2012-13'!BC134*exempt!$C132</f>
        <v>0</v>
      </c>
      <c r="BD134" s="2">
        <f>'supply 2012-13'!BD134*exempt!$C132</f>
        <v>0</v>
      </c>
      <c r="BE134" s="2">
        <f>'supply 2012-13'!BE134*exempt!$C132</f>
        <v>0</v>
      </c>
      <c r="BF134" s="2">
        <f>'supply 2012-13'!BF134*exempt!$C132</f>
        <v>0</v>
      </c>
      <c r="BG134" s="2">
        <f>'supply 2012-13'!BG134*exempt!$C132</f>
        <v>0</v>
      </c>
      <c r="BH134" s="2">
        <f>'supply 2012-13'!BH134*exempt!$C132</f>
        <v>0</v>
      </c>
      <c r="BI134" s="2">
        <f>'supply 2012-13'!BI134*exempt!$C132</f>
        <v>0</v>
      </c>
      <c r="BJ134" s="2">
        <f>'supply 2012-13'!BJ134*exempt!$C132</f>
        <v>0</v>
      </c>
      <c r="BK134" s="2">
        <f>'supply 2012-13'!BK134*exempt!$C132</f>
        <v>0</v>
      </c>
      <c r="BL134" s="2">
        <f>'supply 2012-13'!BL134*exempt!$C132</f>
        <v>0</v>
      </c>
      <c r="BM134" s="2">
        <f>'supply 2012-13'!BM134*exempt!$C132</f>
        <v>0</v>
      </c>
      <c r="BN134" s="2">
        <f>'supply 2012-13'!BN134*exempt!$C132</f>
        <v>0</v>
      </c>
      <c r="BO134" s="2">
        <f>'supply 2012-13'!BO134*exempt!$C132</f>
        <v>0</v>
      </c>
      <c r="BP134" s="2">
        <f>'supply 2012-13'!BP134*exempt!$C132</f>
        <v>0</v>
      </c>
      <c r="BQ134" s="2">
        <f t="shared" si="12"/>
        <v>0</v>
      </c>
      <c r="BR134" s="2">
        <v>4076.2871364127982</v>
      </c>
      <c r="BS134" s="2">
        <f t="shared" ref="BS134:BS143" si="15">BR134+BQ134</f>
        <v>4076.2871364127982</v>
      </c>
      <c r="BT134" s="2">
        <v>0</v>
      </c>
      <c r="BV134" s="2">
        <f t="shared" si="13"/>
        <v>0</v>
      </c>
      <c r="BW134" s="2">
        <v>0</v>
      </c>
      <c r="BX134" s="2">
        <f t="shared" si="14"/>
        <v>0</v>
      </c>
      <c r="BY134" s="2">
        <f t="shared" ref="BY134:BY144" si="16">BX134+BS134</f>
        <v>4076.2871364127982</v>
      </c>
      <c r="BZ134" s="2">
        <v>0</v>
      </c>
      <c r="CA134" s="2">
        <f t="shared" ref="CA134:CA143" si="17">BY134+BZ134</f>
        <v>4076.2871364127982</v>
      </c>
    </row>
    <row r="135" spans="1:79" s="2" customFormat="1" x14ac:dyDescent="0.35">
      <c r="A135" s="19">
        <v>132</v>
      </c>
      <c r="B135" s="19" t="s">
        <v>203</v>
      </c>
      <c r="C135" s="2">
        <f>'supply 2012-13'!C135*exempt!$C133</f>
        <v>0</v>
      </c>
      <c r="D135" s="2">
        <f>'supply 2012-13'!D135*exempt!$C133</f>
        <v>0</v>
      </c>
      <c r="E135" s="2">
        <f>'supply 2012-13'!E135*exempt!$C133</f>
        <v>0</v>
      </c>
      <c r="F135" s="2">
        <f>'supply 2012-13'!F135*exempt!$C133</f>
        <v>0</v>
      </c>
      <c r="G135" s="2">
        <f>'supply 2012-13'!G135*exempt!$C133</f>
        <v>0</v>
      </c>
      <c r="H135" s="2">
        <f>'supply 2012-13'!H135*exempt!$C133</f>
        <v>0</v>
      </c>
      <c r="I135" s="2">
        <f>'supply 2012-13'!I135*exempt!$C133</f>
        <v>0</v>
      </c>
      <c r="J135" s="2">
        <f>'supply 2012-13'!J135*exempt!$C133</f>
        <v>0</v>
      </c>
      <c r="K135" s="2">
        <f>'supply 2012-13'!K135*exempt!$C133</f>
        <v>0</v>
      </c>
      <c r="L135" s="2">
        <f>'supply 2012-13'!L135*exempt!$C133</f>
        <v>0</v>
      </c>
      <c r="M135" s="2">
        <f>'supply 2012-13'!M135*exempt!$C133</f>
        <v>0</v>
      </c>
      <c r="N135" s="2">
        <f>'supply 2012-13'!N135*exempt!$C133</f>
        <v>0</v>
      </c>
      <c r="O135" s="2">
        <f>'supply 2012-13'!O135*exempt!$C133</f>
        <v>0</v>
      </c>
      <c r="P135" s="2">
        <f>'supply 2012-13'!P135*exempt!$C133</f>
        <v>0</v>
      </c>
      <c r="Q135" s="2">
        <f>'supply 2012-13'!Q135*exempt!$C133</f>
        <v>0</v>
      </c>
      <c r="R135" s="2">
        <f>'supply 2012-13'!R135*exempt!$C133</f>
        <v>0</v>
      </c>
      <c r="S135" s="2">
        <f>'supply 2012-13'!S135*exempt!$C133</f>
        <v>0</v>
      </c>
      <c r="T135" s="2">
        <f>'supply 2012-13'!T135*exempt!$C133</f>
        <v>0</v>
      </c>
      <c r="U135" s="2">
        <f>'supply 2012-13'!U135*exempt!$C133</f>
        <v>0</v>
      </c>
      <c r="V135" s="2">
        <f>'supply 2012-13'!V135*exempt!$C133</f>
        <v>0</v>
      </c>
      <c r="W135" s="2">
        <f>'supply 2012-13'!W135*exempt!$C133</f>
        <v>0</v>
      </c>
      <c r="X135" s="2">
        <f>'supply 2012-13'!X135*exempt!$C133</f>
        <v>0</v>
      </c>
      <c r="Y135" s="2">
        <f>'supply 2012-13'!Y135*exempt!$C133</f>
        <v>0</v>
      </c>
      <c r="Z135" s="2">
        <f>'supply 2012-13'!Z135*exempt!$C133</f>
        <v>0</v>
      </c>
      <c r="AA135" s="2">
        <f>'supply 2012-13'!AA135*exempt!$C133</f>
        <v>0</v>
      </c>
      <c r="AB135" s="2">
        <f>'supply 2012-13'!AB135*exempt!$C133</f>
        <v>0</v>
      </c>
      <c r="AC135" s="2">
        <f>'supply 2012-13'!AC135*exempt!$C133</f>
        <v>0</v>
      </c>
      <c r="AD135" s="2">
        <f>'supply 2012-13'!AD135*exempt!$C133</f>
        <v>0</v>
      </c>
      <c r="AE135" s="2">
        <f>'supply 2012-13'!AE135*exempt!$C133</f>
        <v>0</v>
      </c>
      <c r="AF135" s="2">
        <f>'supply 2012-13'!AF135*exempt!$C133</f>
        <v>0</v>
      </c>
      <c r="AG135" s="2">
        <f>'supply 2012-13'!AG135*exempt!$C133</f>
        <v>0</v>
      </c>
      <c r="AH135" s="2">
        <f>'supply 2012-13'!AH135*exempt!$C133</f>
        <v>0</v>
      </c>
      <c r="AI135" s="2">
        <f>'supply 2012-13'!AI135*exempt!$C133</f>
        <v>0</v>
      </c>
      <c r="AJ135" s="2">
        <f>'supply 2012-13'!AJ135*exempt!$C133</f>
        <v>0</v>
      </c>
      <c r="AK135" s="2">
        <f>'supply 2012-13'!AK135*exempt!$C133</f>
        <v>0</v>
      </c>
      <c r="AL135" s="2">
        <f>'supply 2012-13'!AL135*exempt!$C133</f>
        <v>0</v>
      </c>
      <c r="AM135" s="2">
        <f>'supply 2012-13'!AM135*exempt!$C133</f>
        <v>0</v>
      </c>
      <c r="AN135" s="2">
        <f>'supply 2012-13'!AN135*exempt!$C133</f>
        <v>0</v>
      </c>
      <c r="AO135" s="2">
        <f>'supply 2012-13'!AO135*exempt!$C133</f>
        <v>0</v>
      </c>
      <c r="AP135" s="2">
        <f>'supply 2012-13'!AP135*exempt!$C133</f>
        <v>0</v>
      </c>
      <c r="AQ135" s="2">
        <f>'supply 2012-13'!AQ135*exempt!$C133</f>
        <v>0</v>
      </c>
      <c r="AR135" s="2">
        <f>'supply 2012-13'!AR135*exempt!$C133</f>
        <v>0</v>
      </c>
      <c r="AS135" s="2">
        <f>'supply 2012-13'!AS135*exempt!$C133</f>
        <v>0</v>
      </c>
      <c r="AT135" s="2">
        <f>'supply 2012-13'!AT135*exempt!$C133</f>
        <v>0</v>
      </c>
      <c r="AU135" s="2">
        <f>'supply 2012-13'!AU135*exempt!$C133</f>
        <v>0</v>
      </c>
      <c r="AV135" s="2">
        <f>'supply 2012-13'!AV135*exempt!$C133</f>
        <v>0</v>
      </c>
      <c r="AW135" s="2">
        <f>'supply 2012-13'!AW135*exempt!$C133</f>
        <v>0</v>
      </c>
      <c r="AX135" s="2">
        <f>'supply 2012-13'!AX135*exempt!$C133</f>
        <v>0</v>
      </c>
      <c r="AY135" s="2">
        <f>'supply 2012-13'!AY135*exempt!$C133</f>
        <v>0</v>
      </c>
      <c r="AZ135" s="2">
        <f>'supply 2012-13'!AZ135*exempt!$C133</f>
        <v>0</v>
      </c>
      <c r="BA135" s="2">
        <f>'supply 2012-13'!BA135*exempt!$C133</f>
        <v>0</v>
      </c>
      <c r="BB135" s="2">
        <f>'supply 2012-13'!BB135*exempt!$C133</f>
        <v>0</v>
      </c>
      <c r="BC135" s="2">
        <f>'supply 2012-13'!BC135*exempt!$C133</f>
        <v>0</v>
      </c>
      <c r="BD135" s="2">
        <f>'supply 2012-13'!BD135*exempt!$C133</f>
        <v>0</v>
      </c>
      <c r="BE135" s="2">
        <f>'supply 2012-13'!BE135*exempt!$C133</f>
        <v>0</v>
      </c>
      <c r="BF135" s="2">
        <f>'supply 2012-13'!BF135*exempt!$C133</f>
        <v>0</v>
      </c>
      <c r="BG135" s="2">
        <f>'supply 2012-13'!BG135*exempt!$C133</f>
        <v>0</v>
      </c>
      <c r="BH135" s="2">
        <f>'supply 2012-13'!BH135*exempt!$C133</f>
        <v>0</v>
      </c>
      <c r="BI135" s="2">
        <f>'supply 2012-13'!BI135*exempt!$C133</f>
        <v>0</v>
      </c>
      <c r="BJ135" s="2">
        <f>'supply 2012-13'!BJ135*exempt!$C133</f>
        <v>0</v>
      </c>
      <c r="BK135" s="2">
        <f>'supply 2012-13'!BK135*exempt!$C133</f>
        <v>0</v>
      </c>
      <c r="BL135" s="2">
        <f>'supply 2012-13'!BL135*exempt!$C133</f>
        <v>0</v>
      </c>
      <c r="BM135" s="2">
        <f>'supply 2012-13'!BM135*exempt!$C133</f>
        <v>0</v>
      </c>
      <c r="BN135" s="2">
        <f>'supply 2012-13'!BN135*exempt!$C133</f>
        <v>0</v>
      </c>
      <c r="BO135" s="2">
        <f>'supply 2012-13'!BO135*exempt!$C133</f>
        <v>0</v>
      </c>
      <c r="BP135" s="2">
        <f>'supply 2012-13'!BP135*exempt!$C133</f>
        <v>0</v>
      </c>
      <c r="BQ135" s="2">
        <f t="shared" si="12"/>
        <v>0</v>
      </c>
      <c r="BR135" s="2">
        <v>12810.507126855942</v>
      </c>
      <c r="BS135" s="2">
        <f t="shared" si="15"/>
        <v>12810.507126855942</v>
      </c>
      <c r="BT135" s="2">
        <v>136022.31013338931</v>
      </c>
      <c r="BV135" s="2">
        <f t="shared" si="13"/>
        <v>136022.31013338931</v>
      </c>
      <c r="BW135" s="2">
        <v>0</v>
      </c>
      <c r="BX135" s="2">
        <f t="shared" si="14"/>
        <v>136022.31013338931</v>
      </c>
      <c r="BY135" s="2">
        <f t="shared" si="16"/>
        <v>148832.81726024527</v>
      </c>
      <c r="BZ135" s="2">
        <v>0</v>
      </c>
      <c r="CA135" s="2">
        <f t="shared" si="17"/>
        <v>148832.81726024527</v>
      </c>
    </row>
    <row r="136" spans="1:79" s="2" customFormat="1" x14ac:dyDescent="0.35">
      <c r="A136" s="19">
        <v>133</v>
      </c>
      <c r="B136" s="19" t="s">
        <v>204</v>
      </c>
      <c r="C136" s="2">
        <f>'supply 2012-13'!C136*exempt!$C134</f>
        <v>0</v>
      </c>
      <c r="D136" s="2">
        <f>'supply 2012-13'!D136*exempt!$C134</f>
        <v>0</v>
      </c>
      <c r="E136" s="2">
        <f>'supply 2012-13'!E136*exempt!$C134</f>
        <v>0</v>
      </c>
      <c r="F136" s="2">
        <f>'supply 2012-13'!F136*exempt!$C134</f>
        <v>0</v>
      </c>
      <c r="G136" s="2">
        <f>'supply 2012-13'!G136*exempt!$C134</f>
        <v>0</v>
      </c>
      <c r="H136" s="2">
        <f>'supply 2012-13'!H136*exempt!$C134</f>
        <v>0</v>
      </c>
      <c r="I136" s="2">
        <f>'supply 2012-13'!I136*exempt!$C134</f>
        <v>0</v>
      </c>
      <c r="J136" s="2">
        <f>'supply 2012-13'!J136*exempt!$C134</f>
        <v>0</v>
      </c>
      <c r="K136" s="2">
        <f>'supply 2012-13'!K136*exempt!$C134</f>
        <v>0</v>
      </c>
      <c r="L136" s="2">
        <f>'supply 2012-13'!L136*exempt!$C134</f>
        <v>0</v>
      </c>
      <c r="M136" s="2">
        <f>'supply 2012-13'!M136*exempt!$C134</f>
        <v>0</v>
      </c>
      <c r="N136" s="2">
        <f>'supply 2012-13'!N136*exempt!$C134</f>
        <v>0</v>
      </c>
      <c r="O136" s="2">
        <f>'supply 2012-13'!O136*exempt!$C134</f>
        <v>0</v>
      </c>
      <c r="P136" s="2">
        <f>'supply 2012-13'!P136*exempt!$C134</f>
        <v>0</v>
      </c>
      <c r="Q136" s="2">
        <f>'supply 2012-13'!Q136*exempt!$C134</f>
        <v>0</v>
      </c>
      <c r="R136" s="2">
        <f>'supply 2012-13'!R136*exempt!$C134</f>
        <v>0</v>
      </c>
      <c r="S136" s="2">
        <f>'supply 2012-13'!S136*exempt!$C134</f>
        <v>0</v>
      </c>
      <c r="T136" s="2">
        <f>'supply 2012-13'!T136*exempt!$C134</f>
        <v>0</v>
      </c>
      <c r="U136" s="2">
        <f>'supply 2012-13'!U136*exempt!$C134</f>
        <v>0</v>
      </c>
      <c r="V136" s="2">
        <f>'supply 2012-13'!V136*exempt!$C134</f>
        <v>0</v>
      </c>
      <c r="W136" s="2">
        <f>'supply 2012-13'!W136*exempt!$C134</f>
        <v>0</v>
      </c>
      <c r="X136" s="2">
        <f>'supply 2012-13'!X136*exempt!$C134</f>
        <v>0</v>
      </c>
      <c r="Y136" s="2">
        <f>'supply 2012-13'!Y136*exempt!$C134</f>
        <v>0</v>
      </c>
      <c r="Z136" s="2">
        <f>'supply 2012-13'!Z136*exempt!$C134</f>
        <v>0</v>
      </c>
      <c r="AA136" s="2">
        <f>'supply 2012-13'!AA136*exempt!$C134</f>
        <v>0</v>
      </c>
      <c r="AB136" s="2">
        <f>'supply 2012-13'!AB136*exempt!$C134</f>
        <v>0</v>
      </c>
      <c r="AC136" s="2">
        <f>'supply 2012-13'!AC136*exempt!$C134</f>
        <v>0</v>
      </c>
      <c r="AD136" s="2">
        <f>'supply 2012-13'!AD136*exempt!$C134</f>
        <v>0</v>
      </c>
      <c r="AE136" s="2">
        <f>'supply 2012-13'!AE136*exempt!$C134</f>
        <v>0</v>
      </c>
      <c r="AF136" s="2">
        <f>'supply 2012-13'!AF136*exempt!$C134</f>
        <v>0</v>
      </c>
      <c r="AG136" s="2">
        <f>'supply 2012-13'!AG136*exempt!$C134</f>
        <v>0</v>
      </c>
      <c r="AH136" s="2">
        <f>'supply 2012-13'!AH136*exempt!$C134</f>
        <v>0</v>
      </c>
      <c r="AI136" s="2">
        <f>'supply 2012-13'!AI136*exempt!$C134</f>
        <v>0</v>
      </c>
      <c r="AJ136" s="2">
        <f>'supply 2012-13'!AJ136*exempt!$C134</f>
        <v>0</v>
      </c>
      <c r="AK136" s="2">
        <f>'supply 2012-13'!AK136*exempt!$C134</f>
        <v>0</v>
      </c>
      <c r="AL136" s="2">
        <f>'supply 2012-13'!AL136*exempt!$C134</f>
        <v>0</v>
      </c>
      <c r="AM136" s="2">
        <f>'supply 2012-13'!AM136*exempt!$C134</f>
        <v>0</v>
      </c>
      <c r="AN136" s="2">
        <f>'supply 2012-13'!AN136*exempt!$C134</f>
        <v>0</v>
      </c>
      <c r="AO136" s="2">
        <f>'supply 2012-13'!AO136*exempt!$C134</f>
        <v>0</v>
      </c>
      <c r="AP136" s="2">
        <f>'supply 2012-13'!AP136*exempt!$C134</f>
        <v>0</v>
      </c>
      <c r="AQ136" s="2">
        <f>'supply 2012-13'!AQ136*exempt!$C134</f>
        <v>0</v>
      </c>
      <c r="AR136" s="2">
        <f>'supply 2012-13'!AR136*exempt!$C134</f>
        <v>0</v>
      </c>
      <c r="AS136" s="2">
        <f>'supply 2012-13'!AS136*exempt!$C134</f>
        <v>0</v>
      </c>
      <c r="AT136" s="2">
        <f>'supply 2012-13'!AT136*exempt!$C134</f>
        <v>0</v>
      </c>
      <c r="AU136" s="2">
        <f>'supply 2012-13'!AU136*exempt!$C134</f>
        <v>0</v>
      </c>
      <c r="AV136" s="2">
        <f>'supply 2012-13'!AV136*exempt!$C134</f>
        <v>0</v>
      </c>
      <c r="AW136" s="2">
        <f>'supply 2012-13'!AW136*exempt!$C134</f>
        <v>0</v>
      </c>
      <c r="AX136" s="2">
        <f>'supply 2012-13'!AX136*exempt!$C134</f>
        <v>0</v>
      </c>
      <c r="AY136" s="2">
        <f>'supply 2012-13'!AY136*exempt!$C134</f>
        <v>0</v>
      </c>
      <c r="AZ136" s="2">
        <f>'supply 2012-13'!AZ136*exempt!$C134</f>
        <v>0</v>
      </c>
      <c r="BA136" s="2">
        <f>'supply 2012-13'!BA136*exempt!$C134</f>
        <v>0</v>
      </c>
      <c r="BB136" s="2">
        <f>'supply 2012-13'!BB136*exempt!$C134</f>
        <v>0</v>
      </c>
      <c r="BC136" s="2">
        <f>'supply 2012-13'!BC136*exempt!$C134</f>
        <v>0</v>
      </c>
      <c r="BD136" s="2">
        <f>'supply 2012-13'!BD136*exempt!$C134</f>
        <v>0</v>
      </c>
      <c r="BE136" s="2">
        <f>'supply 2012-13'!BE136*exempt!$C134</f>
        <v>0</v>
      </c>
      <c r="BF136" s="2">
        <f>'supply 2012-13'!BF136*exempt!$C134</f>
        <v>0</v>
      </c>
      <c r="BG136" s="2">
        <f>'supply 2012-13'!BG136*exempt!$C134</f>
        <v>0</v>
      </c>
      <c r="BH136" s="2">
        <f>'supply 2012-13'!BH136*exempt!$C134</f>
        <v>0</v>
      </c>
      <c r="BI136" s="2">
        <f>'supply 2012-13'!BI136*exempt!$C134</f>
        <v>0</v>
      </c>
      <c r="BJ136" s="2">
        <f>'supply 2012-13'!BJ136*exempt!$C134</f>
        <v>0</v>
      </c>
      <c r="BK136" s="2">
        <f>'supply 2012-13'!BK136*exempt!$C134</f>
        <v>0</v>
      </c>
      <c r="BL136" s="2">
        <f>'supply 2012-13'!BL136*exempt!$C134</f>
        <v>0</v>
      </c>
      <c r="BM136" s="2">
        <f>'supply 2012-13'!BM136*exempt!$C134</f>
        <v>0</v>
      </c>
      <c r="BN136" s="2">
        <f>'supply 2012-13'!BN136*exempt!$C134</f>
        <v>0</v>
      </c>
      <c r="BO136" s="2">
        <f>'supply 2012-13'!BO136*exempt!$C134</f>
        <v>0</v>
      </c>
      <c r="BP136" s="2">
        <f>'supply 2012-13'!BP136*exempt!$C134</f>
        <v>0</v>
      </c>
      <c r="BQ136" s="2">
        <f t="shared" si="12"/>
        <v>0</v>
      </c>
      <c r="BR136" s="2">
        <v>25269.222289737008</v>
      </c>
      <c r="BS136" s="2">
        <f t="shared" si="15"/>
        <v>25269.222289737008</v>
      </c>
      <c r="BT136" s="2">
        <v>0</v>
      </c>
      <c r="BV136" s="2">
        <f t="shared" si="13"/>
        <v>0</v>
      </c>
      <c r="BW136" s="2">
        <v>0</v>
      </c>
      <c r="BX136" s="2">
        <f t="shared" si="14"/>
        <v>0</v>
      </c>
      <c r="BY136" s="2">
        <f t="shared" si="16"/>
        <v>25269.222289737008</v>
      </c>
      <c r="BZ136" s="2">
        <v>0</v>
      </c>
      <c r="CA136" s="2">
        <f t="shared" si="17"/>
        <v>25269.222289737008</v>
      </c>
    </row>
    <row r="137" spans="1:79" s="2" customFormat="1" x14ac:dyDescent="0.35">
      <c r="A137" s="19">
        <v>134</v>
      </c>
      <c r="B137" s="19" t="s">
        <v>61</v>
      </c>
      <c r="C137" s="2">
        <f>'supply 2012-13'!C137*exempt!$C135</f>
        <v>0</v>
      </c>
      <c r="D137" s="2">
        <f>'supply 2012-13'!D137*exempt!$C135</f>
        <v>0</v>
      </c>
      <c r="E137" s="2">
        <f>'supply 2012-13'!E137*exempt!$C135</f>
        <v>0</v>
      </c>
      <c r="F137" s="2">
        <f>'supply 2012-13'!F137*exempt!$C135</f>
        <v>0</v>
      </c>
      <c r="G137" s="2">
        <f>'supply 2012-13'!G137*exempt!$C135</f>
        <v>0</v>
      </c>
      <c r="H137" s="2">
        <f>'supply 2012-13'!H137*exempt!$C135</f>
        <v>0</v>
      </c>
      <c r="I137" s="2">
        <f>'supply 2012-13'!I137*exempt!$C135</f>
        <v>0</v>
      </c>
      <c r="J137" s="2">
        <f>'supply 2012-13'!J137*exempt!$C135</f>
        <v>0</v>
      </c>
      <c r="K137" s="2">
        <f>'supply 2012-13'!K137*exempt!$C135</f>
        <v>0</v>
      </c>
      <c r="L137" s="2">
        <f>'supply 2012-13'!L137*exempt!$C135</f>
        <v>0</v>
      </c>
      <c r="M137" s="2">
        <f>'supply 2012-13'!M137*exempt!$C135</f>
        <v>0</v>
      </c>
      <c r="N137" s="2">
        <f>'supply 2012-13'!N137*exempt!$C135</f>
        <v>0</v>
      </c>
      <c r="O137" s="2">
        <f>'supply 2012-13'!O137*exempt!$C135</f>
        <v>0</v>
      </c>
      <c r="P137" s="2">
        <f>'supply 2012-13'!P137*exempt!$C135</f>
        <v>0</v>
      </c>
      <c r="Q137" s="2">
        <f>'supply 2012-13'!Q137*exempt!$C135</f>
        <v>0</v>
      </c>
      <c r="R137" s="2">
        <f>'supply 2012-13'!R137*exempt!$C135</f>
        <v>0</v>
      </c>
      <c r="S137" s="2">
        <f>'supply 2012-13'!S137*exempt!$C135</f>
        <v>0</v>
      </c>
      <c r="T137" s="2">
        <f>'supply 2012-13'!T137*exempt!$C135</f>
        <v>0</v>
      </c>
      <c r="U137" s="2">
        <f>'supply 2012-13'!U137*exempt!$C135</f>
        <v>0</v>
      </c>
      <c r="V137" s="2">
        <f>'supply 2012-13'!V137*exempt!$C135</f>
        <v>0</v>
      </c>
      <c r="W137" s="2">
        <f>'supply 2012-13'!W137*exempt!$C135</f>
        <v>0</v>
      </c>
      <c r="X137" s="2">
        <f>'supply 2012-13'!X137*exempt!$C135</f>
        <v>0</v>
      </c>
      <c r="Y137" s="2">
        <f>'supply 2012-13'!Y137*exempt!$C135</f>
        <v>0</v>
      </c>
      <c r="Z137" s="2">
        <f>'supply 2012-13'!Z137*exempt!$C135</f>
        <v>0</v>
      </c>
      <c r="AA137" s="2">
        <f>'supply 2012-13'!AA137*exempt!$C135</f>
        <v>0</v>
      </c>
      <c r="AB137" s="2">
        <f>'supply 2012-13'!AB137*exempt!$C135</f>
        <v>0</v>
      </c>
      <c r="AC137" s="2">
        <f>'supply 2012-13'!AC137*exempt!$C135</f>
        <v>0</v>
      </c>
      <c r="AD137" s="2">
        <f>'supply 2012-13'!AD137*exempt!$C135</f>
        <v>0</v>
      </c>
      <c r="AE137" s="2">
        <f>'supply 2012-13'!AE137*exempt!$C135</f>
        <v>0</v>
      </c>
      <c r="AF137" s="2">
        <f>'supply 2012-13'!AF137*exempt!$C135</f>
        <v>0</v>
      </c>
      <c r="AG137" s="2">
        <f>'supply 2012-13'!AG137*exempt!$C135</f>
        <v>0</v>
      </c>
      <c r="AH137" s="2">
        <f>'supply 2012-13'!AH137*exempt!$C135</f>
        <v>0</v>
      </c>
      <c r="AI137" s="2">
        <f>'supply 2012-13'!AI137*exempt!$C135</f>
        <v>0</v>
      </c>
      <c r="AJ137" s="2">
        <f>'supply 2012-13'!AJ137*exempt!$C135</f>
        <v>0</v>
      </c>
      <c r="AK137" s="2">
        <f>'supply 2012-13'!AK137*exempt!$C135</f>
        <v>0</v>
      </c>
      <c r="AL137" s="2">
        <f>'supply 2012-13'!AL137*exempt!$C135</f>
        <v>0</v>
      </c>
      <c r="AM137" s="2">
        <f>'supply 2012-13'!AM137*exempt!$C135</f>
        <v>0</v>
      </c>
      <c r="AN137" s="2">
        <f>'supply 2012-13'!AN137*exempt!$C135</f>
        <v>0</v>
      </c>
      <c r="AO137" s="2">
        <f>'supply 2012-13'!AO137*exempt!$C135</f>
        <v>0</v>
      </c>
      <c r="AP137" s="2">
        <f>'supply 2012-13'!AP137*exempt!$C135</f>
        <v>0</v>
      </c>
      <c r="AQ137" s="2">
        <f>'supply 2012-13'!AQ137*exempt!$C135</f>
        <v>0</v>
      </c>
      <c r="AR137" s="2">
        <f>'supply 2012-13'!AR137*exempt!$C135</f>
        <v>0</v>
      </c>
      <c r="AS137" s="2">
        <f>'supply 2012-13'!AS137*exempt!$C135</f>
        <v>0</v>
      </c>
      <c r="AT137" s="2">
        <f>'supply 2012-13'!AT137*exempt!$C135</f>
        <v>0</v>
      </c>
      <c r="AU137" s="2">
        <f>'supply 2012-13'!AU137*exempt!$C135</f>
        <v>0</v>
      </c>
      <c r="AV137" s="2">
        <f>'supply 2012-13'!AV137*exempt!$C135</f>
        <v>0</v>
      </c>
      <c r="AW137" s="2">
        <f>'supply 2012-13'!AW137*exempt!$C135</f>
        <v>0</v>
      </c>
      <c r="AX137" s="2">
        <f>'supply 2012-13'!AX137*exempt!$C135</f>
        <v>0</v>
      </c>
      <c r="AY137" s="2">
        <f>'supply 2012-13'!AY137*exempt!$C135</f>
        <v>0</v>
      </c>
      <c r="AZ137" s="2">
        <f>'supply 2012-13'!AZ137*exempt!$C135</f>
        <v>0</v>
      </c>
      <c r="BA137" s="2">
        <f>'supply 2012-13'!BA137*exempt!$C135</f>
        <v>0</v>
      </c>
      <c r="BB137" s="2">
        <f>'supply 2012-13'!BB137*exempt!$C135</f>
        <v>0</v>
      </c>
      <c r="BC137" s="2">
        <f>'supply 2012-13'!BC137*exempt!$C135</f>
        <v>0</v>
      </c>
      <c r="BD137" s="2">
        <f>'supply 2012-13'!BD137*exempt!$C135</f>
        <v>0</v>
      </c>
      <c r="BE137" s="2">
        <f>'supply 2012-13'!BE137*exempt!$C135</f>
        <v>0</v>
      </c>
      <c r="BF137" s="2">
        <f>'supply 2012-13'!BF137*exempt!$C135</f>
        <v>0</v>
      </c>
      <c r="BG137" s="2">
        <f>'supply 2012-13'!BG137*exempt!$C135</f>
        <v>0</v>
      </c>
      <c r="BH137" s="2">
        <f>'supply 2012-13'!BH137*exempt!$C135</f>
        <v>0</v>
      </c>
      <c r="BI137" s="2">
        <f>'supply 2012-13'!BI137*exempt!$C135</f>
        <v>0</v>
      </c>
      <c r="BJ137" s="2">
        <f>'supply 2012-13'!BJ137*exempt!$C135</f>
        <v>0</v>
      </c>
      <c r="BK137" s="2">
        <f>'supply 2012-13'!BK137*exempt!$C135</f>
        <v>0</v>
      </c>
      <c r="BL137" s="2">
        <f>'supply 2012-13'!BL137*exempt!$C135</f>
        <v>0</v>
      </c>
      <c r="BM137" s="2">
        <f>'supply 2012-13'!BM137*exempt!$C135</f>
        <v>0</v>
      </c>
      <c r="BN137" s="2">
        <f>'supply 2012-13'!BN137*exempt!$C135</f>
        <v>0</v>
      </c>
      <c r="BO137" s="2">
        <f>'supply 2012-13'!BO137*exempt!$C135</f>
        <v>0</v>
      </c>
      <c r="BP137" s="2">
        <f>'supply 2012-13'!BP137*exempt!$C135</f>
        <v>0</v>
      </c>
      <c r="BQ137" s="2">
        <f t="shared" si="12"/>
        <v>0</v>
      </c>
      <c r="BR137" s="2">
        <v>2125731.1869566874</v>
      </c>
      <c r="BS137" s="2">
        <f t="shared" si="15"/>
        <v>2125731.1869566874</v>
      </c>
      <c r="BT137" s="2">
        <v>25654874.358478919</v>
      </c>
      <c r="BV137" s="2">
        <f t="shared" si="13"/>
        <v>25654874.358478919</v>
      </c>
      <c r="BW137" s="2">
        <v>0</v>
      </c>
      <c r="BX137" s="2">
        <f t="shared" si="14"/>
        <v>25654874.358478919</v>
      </c>
      <c r="BY137" s="2">
        <f t="shared" si="16"/>
        <v>27780605.545435607</v>
      </c>
      <c r="BZ137" s="2">
        <v>0</v>
      </c>
      <c r="CA137" s="2">
        <f t="shared" si="17"/>
        <v>27780605.545435607</v>
      </c>
    </row>
    <row r="138" spans="1:79" s="2" customFormat="1" x14ac:dyDescent="0.35">
      <c r="A138" s="19">
        <v>135</v>
      </c>
      <c r="B138" s="19" t="s">
        <v>60</v>
      </c>
      <c r="C138" s="2">
        <f>'supply 2012-13'!C138*exempt!$C136</f>
        <v>0</v>
      </c>
      <c r="D138" s="2">
        <f>'supply 2012-13'!D138*exempt!$C136</f>
        <v>0</v>
      </c>
      <c r="E138" s="2">
        <f>'supply 2012-13'!E138*exempt!$C136</f>
        <v>0</v>
      </c>
      <c r="F138" s="2">
        <f>'supply 2012-13'!F138*exempt!$C136</f>
        <v>0</v>
      </c>
      <c r="G138" s="2">
        <f>'supply 2012-13'!G138*exempt!$C136</f>
        <v>0</v>
      </c>
      <c r="H138" s="2">
        <f>'supply 2012-13'!H138*exempt!$C136</f>
        <v>0</v>
      </c>
      <c r="I138" s="2">
        <f>'supply 2012-13'!I138*exempt!$C136</f>
        <v>0</v>
      </c>
      <c r="J138" s="2">
        <f>'supply 2012-13'!J138*exempt!$C136</f>
        <v>0</v>
      </c>
      <c r="K138" s="2">
        <f>'supply 2012-13'!K138*exempt!$C136</f>
        <v>0</v>
      </c>
      <c r="L138" s="2">
        <f>'supply 2012-13'!L138*exempt!$C136</f>
        <v>0</v>
      </c>
      <c r="M138" s="2">
        <f>'supply 2012-13'!M138*exempt!$C136</f>
        <v>0</v>
      </c>
      <c r="N138" s="2">
        <f>'supply 2012-13'!N138*exempt!$C136</f>
        <v>0</v>
      </c>
      <c r="O138" s="2">
        <f>'supply 2012-13'!O138*exempt!$C136</f>
        <v>0</v>
      </c>
      <c r="P138" s="2">
        <f>'supply 2012-13'!P138*exempt!$C136</f>
        <v>0</v>
      </c>
      <c r="Q138" s="2">
        <f>'supply 2012-13'!Q138*exempt!$C136</f>
        <v>0</v>
      </c>
      <c r="R138" s="2">
        <f>'supply 2012-13'!R138*exempt!$C136</f>
        <v>0</v>
      </c>
      <c r="S138" s="2">
        <f>'supply 2012-13'!S138*exempt!$C136</f>
        <v>0</v>
      </c>
      <c r="T138" s="2">
        <f>'supply 2012-13'!T138*exempt!$C136</f>
        <v>0</v>
      </c>
      <c r="U138" s="2">
        <f>'supply 2012-13'!U138*exempt!$C136</f>
        <v>0</v>
      </c>
      <c r="V138" s="2">
        <f>'supply 2012-13'!V138*exempt!$C136</f>
        <v>0</v>
      </c>
      <c r="W138" s="2">
        <f>'supply 2012-13'!W138*exempt!$C136</f>
        <v>0</v>
      </c>
      <c r="X138" s="2">
        <f>'supply 2012-13'!X138*exempt!$C136</f>
        <v>0</v>
      </c>
      <c r="Y138" s="2">
        <f>'supply 2012-13'!Y138*exempt!$C136</f>
        <v>0</v>
      </c>
      <c r="Z138" s="2">
        <f>'supply 2012-13'!Z138*exempt!$C136</f>
        <v>0</v>
      </c>
      <c r="AA138" s="2">
        <f>'supply 2012-13'!AA138*exempt!$C136</f>
        <v>0</v>
      </c>
      <c r="AB138" s="2">
        <f>'supply 2012-13'!AB138*exempt!$C136</f>
        <v>0</v>
      </c>
      <c r="AC138" s="2">
        <f>'supply 2012-13'!AC138*exempt!$C136</f>
        <v>0</v>
      </c>
      <c r="AD138" s="2">
        <f>'supply 2012-13'!AD138*exempt!$C136</f>
        <v>0</v>
      </c>
      <c r="AE138" s="2">
        <f>'supply 2012-13'!AE138*exempt!$C136</f>
        <v>0</v>
      </c>
      <c r="AF138" s="2">
        <f>'supply 2012-13'!AF138*exempt!$C136</f>
        <v>0</v>
      </c>
      <c r="AG138" s="2">
        <f>'supply 2012-13'!AG138*exempt!$C136</f>
        <v>0</v>
      </c>
      <c r="AH138" s="2">
        <f>'supply 2012-13'!AH138*exempt!$C136</f>
        <v>0</v>
      </c>
      <c r="AI138" s="2">
        <f>'supply 2012-13'!AI138*exempt!$C136</f>
        <v>0</v>
      </c>
      <c r="AJ138" s="2">
        <f>'supply 2012-13'!AJ138*exempt!$C136</f>
        <v>0</v>
      </c>
      <c r="AK138" s="2">
        <f>'supply 2012-13'!AK138*exempt!$C136</f>
        <v>0</v>
      </c>
      <c r="AL138" s="2">
        <f>'supply 2012-13'!AL138*exempt!$C136</f>
        <v>0</v>
      </c>
      <c r="AM138" s="2">
        <f>'supply 2012-13'!AM138*exempt!$C136</f>
        <v>0</v>
      </c>
      <c r="AN138" s="2">
        <f>'supply 2012-13'!AN138*exempt!$C136</f>
        <v>0</v>
      </c>
      <c r="AO138" s="2">
        <f>'supply 2012-13'!AO138*exempt!$C136</f>
        <v>0</v>
      </c>
      <c r="AP138" s="2">
        <f>'supply 2012-13'!AP138*exempt!$C136</f>
        <v>0</v>
      </c>
      <c r="AQ138" s="2">
        <f>'supply 2012-13'!AQ138*exempt!$C136</f>
        <v>0</v>
      </c>
      <c r="AR138" s="2">
        <f>'supply 2012-13'!AR138*exempt!$C136</f>
        <v>0</v>
      </c>
      <c r="AS138" s="2">
        <f>'supply 2012-13'!AS138*exempt!$C136</f>
        <v>0</v>
      </c>
      <c r="AT138" s="2">
        <f>'supply 2012-13'!AT138*exempt!$C136</f>
        <v>0</v>
      </c>
      <c r="AU138" s="2">
        <f>'supply 2012-13'!AU138*exempt!$C136</f>
        <v>0</v>
      </c>
      <c r="AV138" s="2">
        <f>'supply 2012-13'!AV138*exempt!$C136</f>
        <v>0</v>
      </c>
      <c r="AW138" s="2">
        <f>'supply 2012-13'!AW138*exempt!$C136</f>
        <v>0</v>
      </c>
      <c r="AX138" s="2">
        <f>'supply 2012-13'!AX138*exempt!$C136</f>
        <v>0</v>
      </c>
      <c r="AY138" s="2">
        <f>'supply 2012-13'!AY138*exempt!$C136</f>
        <v>0</v>
      </c>
      <c r="AZ138" s="2">
        <f>'supply 2012-13'!AZ138*exempt!$C136</f>
        <v>0</v>
      </c>
      <c r="BA138" s="2">
        <f>'supply 2012-13'!BA138*exempt!$C136</f>
        <v>0</v>
      </c>
      <c r="BB138" s="2">
        <f>'supply 2012-13'!BB138*exempt!$C136</f>
        <v>0</v>
      </c>
      <c r="BC138" s="2">
        <f>'supply 2012-13'!BC138*exempt!$C136</f>
        <v>0</v>
      </c>
      <c r="BD138" s="2">
        <f>'supply 2012-13'!BD138*exempt!$C136</f>
        <v>0</v>
      </c>
      <c r="BE138" s="2">
        <f>'supply 2012-13'!BE138*exempt!$C136</f>
        <v>0</v>
      </c>
      <c r="BF138" s="2">
        <f>'supply 2012-13'!BF138*exempt!$C136</f>
        <v>0</v>
      </c>
      <c r="BG138" s="2">
        <f>'supply 2012-13'!BG138*exempt!$C136</f>
        <v>0</v>
      </c>
      <c r="BH138" s="2">
        <f>'supply 2012-13'!BH138*exempt!$C136</f>
        <v>0</v>
      </c>
      <c r="BI138" s="2">
        <f>'supply 2012-13'!BI138*exempt!$C136</f>
        <v>0</v>
      </c>
      <c r="BJ138" s="2">
        <f>'supply 2012-13'!BJ138*exempt!$C136</f>
        <v>0</v>
      </c>
      <c r="BK138" s="2">
        <f>'supply 2012-13'!BK138*exempt!$C136</f>
        <v>0</v>
      </c>
      <c r="BL138" s="2">
        <f>'supply 2012-13'!BL138*exempt!$C136</f>
        <v>0</v>
      </c>
      <c r="BM138" s="2">
        <f>'supply 2012-13'!BM138*exempt!$C136</f>
        <v>0</v>
      </c>
      <c r="BN138" s="2">
        <f>'supply 2012-13'!BN138*exempt!$C136</f>
        <v>0</v>
      </c>
      <c r="BO138" s="2">
        <f>'supply 2012-13'!BO138*exempt!$C136</f>
        <v>0</v>
      </c>
      <c r="BP138" s="2">
        <f>'supply 2012-13'!BP138*exempt!$C136</f>
        <v>0</v>
      </c>
      <c r="BQ138" s="2">
        <f t="shared" si="12"/>
        <v>0</v>
      </c>
      <c r="BR138" s="2">
        <v>4104459.3940847949</v>
      </c>
      <c r="BS138" s="2">
        <f t="shared" si="15"/>
        <v>4104459.3940847949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4"/>
        <v>755556.49880748475</v>
      </c>
      <c r="BY138" s="2">
        <f t="shared" si="16"/>
        <v>4860015.8928922797</v>
      </c>
      <c r="BZ138" s="2">
        <v>0</v>
      </c>
      <c r="CA138" s="2">
        <f t="shared" si="17"/>
        <v>4860015.8928922797</v>
      </c>
    </row>
    <row r="139" spans="1:79" s="2" customFormat="1" x14ac:dyDescent="0.35">
      <c r="A139" s="19">
        <v>136</v>
      </c>
      <c r="B139" s="19" t="s">
        <v>205</v>
      </c>
      <c r="C139" s="2">
        <f>'supply 2012-13'!C139*exempt!$C137</f>
        <v>0</v>
      </c>
      <c r="D139" s="2">
        <f>'supply 2012-13'!D139*exempt!$C137</f>
        <v>0</v>
      </c>
      <c r="E139" s="2">
        <f>'supply 2012-13'!E139*exempt!$C137</f>
        <v>0</v>
      </c>
      <c r="F139" s="2">
        <f>'supply 2012-13'!F139*exempt!$C137</f>
        <v>0</v>
      </c>
      <c r="G139" s="2">
        <f>'supply 2012-13'!G139*exempt!$C137</f>
        <v>0</v>
      </c>
      <c r="H139" s="2">
        <f>'supply 2012-13'!H139*exempt!$C137</f>
        <v>0</v>
      </c>
      <c r="I139" s="2">
        <f>'supply 2012-13'!I139*exempt!$C137</f>
        <v>0</v>
      </c>
      <c r="J139" s="2">
        <f>'supply 2012-13'!J139*exempt!$C137</f>
        <v>0</v>
      </c>
      <c r="K139" s="2">
        <f>'supply 2012-13'!K139*exempt!$C137</f>
        <v>0</v>
      </c>
      <c r="L139" s="2">
        <f>'supply 2012-13'!L139*exempt!$C137</f>
        <v>0</v>
      </c>
      <c r="M139" s="2">
        <f>'supply 2012-13'!M139*exempt!$C137</f>
        <v>0</v>
      </c>
      <c r="N139" s="2">
        <f>'supply 2012-13'!N139*exempt!$C137</f>
        <v>0</v>
      </c>
      <c r="O139" s="2">
        <f>'supply 2012-13'!O139*exempt!$C137</f>
        <v>0</v>
      </c>
      <c r="P139" s="2">
        <f>'supply 2012-13'!P139*exempt!$C137</f>
        <v>0</v>
      </c>
      <c r="Q139" s="2">
        <f>'supply 2012-13'!Q139*exempt!$C137</f>
        <v>0</v>
      </c>
      <c r="R139" s="2">
        <f>'supply 2012-13'!R139*exempt!$C137</f>
        <v>0</v>
      </c>
      <c r="S139" s="2">
        <f>'supply 2012-13'!S139*exempt!$C137</f>
        <v>0</v>
      </c>
      <c r="T139" s="2">
        <f>'supply 2012-13'!T139*exempt!$C137</f>
        <v>0</v>
      </c>
      <c r="U139" s="2">
        <f>'supply 2012-13'!U139*exempt!$C137</f>
        <v>0</v>
      </c>
      <c r="V139" s="2">
        <f>'supply 2012-13'!V139*exempt!$C137</f>
        <v>0</v>
      </c>
      <c r="W139" s="2">
        <f>'supply 2012-13'!W139*exempt!$C137</f>
        <v>0</v>
      </c>
      <c r="X139" s="2">
        <f>'supply 2012-13'!X139*exempt!$C137</f>
        <v>0</v>
      </c>
      <c r="Y139" s="2">
        <f>'supply 2012-13'!Y139*exempt!$C137</f>
        <v>0</v>
      </c>
      <c r="Z139" s="2">
        <f>'supply 2012-13'!Z139*exempt!$C137</f>
        <v>0</v>
      </c>
      <c r="AA139" s="2">
        <f>'supply 2012-13'!AA139*exempt!$C137</f>
        <v>0</v>
      </c>
      <c r="AB139" s="2">
        <f>'supply 2012-13'!AB139*exempt!$C137</f>
        <v>0</v>
      </c>
      <c r="AC139" s="2">
        <f>'supply 2012-13'!AC139*exempt!$C137</f>
        <v>0</v>
      </c>
      <c r="AD139" s="2">
        <f>'supply 2012-13'!AD139*exempt!$C137</f>
        <v>0</v>
      </c>
      <c r="AE139" s="2">
        <f>'supply 2012-13'!AE139*exempt!$C137</f>
        <v>0</v>
      </c>
      <c r="AF139" s="2">
        <f>'supply 2012-13'!AF139*exempt!$C137</f>
        <v>0</v>
      </c>
      <c r="AG139" s="2">
        <f>'supply 2012-13'!AG139*exempt!$C137</f>
        <v>0</v>
      </c>
      <c r="AH139" s="2">
        <f>'supply 2012-13'!AH139*exempt!$C137</f>
        <v>0</v>
      </c>
      <c r="AI139" s="2">
        <f>'supply 2012-13'!AI139*exempt!$C137</f>
        <v>0</v>
      </c>
      <c r="AJ139" s="2">
        <f>'supply 2012-13'!AJ139*exempt!$C137</f>
        <v>0</v>
      </c>
      <c r="AK139" s="2">
        <f>'supply 2012-13'!AK139*exempt!$C137</f>
        <v>0</v>
      </c>
      <c r="AL139" s="2">
        <f>'supply 2012-13'!AL139*exempt!$C137</f>
        <v>0</v>
      </c>
      <c r="AM139" s="2">
        <f>'supply 2012-13'!AM139*exempt!$C137</f>
        <v>0</v>
      </c>
      <c r="AN139" s="2">
        <f>'supply 2012-13'!AN139*exempt!$C137</f>
        <v>0</v>
      </c>
      <c r="AO139" s="2">
        <f>'supply 2012-13'!AO139*exempt!$C137</f>
        <v>0</v>
      </c>
      <c r="AP139" s="2">
        <f>'supply 2012-13'!AP139*exempt!$C137</f>
        <v>0</v>
      </c>
      <c r="AQ139" s="2">
        <f>'supply 2012-13'!AQ139*exempt!$C137</f>
        <v>0</v>
      </c>
      <c r="AR139" s="2">
        <f>'supply 2012-13'!AR139*exempt!$C137</f>
        <v>0</v>
      </c>
      <c r="AS139" s="2">
        <f>'supply 2012-13'!AS139*exempt!$C137</f>
        <v>0</v>
      </c>
      <c r="AT139" s="2">
        <f>'supply 2012-13'!AT139*exempt!$C137</f>
        <v>0</v>
      </c>
      <c r="AU139" s="2">
        <f>'supply 2012-13'!AU139*exempt!$C137</f>
        <v>0</v>
      </c>
      <c r="AV139" s="2">
        <f>'supply 2012-13'!AV139*exempt!$C137</f>
        <v>0</v>
      </c>
      <c r="AW139" s="2">
        <f>'supply 2012-13'!AW139*exempt!$C137</f>
        <v>0</v>
      </c>
      <c r="AX139" s="2">
        <f>'supply 2012-13'!AX139*exempt!$C137</f>
        <v>0</v>
      </c>
      <c r="AY139" s="2">
        <f>'supply 2012-13'!AY139*exempt!$C137</f>
        <v>0</v>
      </c>
      <c r="AZ139" s="2">
        <f>'supply 2012-13'!AZ139*exempt!$C137</f>
        <v>0</v>
      </c>
      <c r="BA139" s="2">
        <f>'supply 2012-13'!BA139*exempt!$C137</f>
        <v>0</v>
      </c>
      <c r="BB139" s="2">
        <f>'supply 2012-13'!BB139*exempt!$C137</f>
        <v>0</v>
      </c>
      <c r="BC139" s="2">
        <f>'supply 2012-13'!BC139*exempt!$C137</f>
        <v>0</v>
      </c>
      <c r="BD139" s="2">
        <f>'supply 2012-13'!BD139*exempt!$C137</f>
        <v>0</v>
      </c>
      <c r="BE139" s="2">
        <f>'supply 2012-13'!BE139*exempt!$C137</f>
        <v>0</v>
      </c>
      <c r="BF139" s="2">
        <f>'supply 2012-13'!BF139*exempt!$C137</f>
        <v>0</v>
      </c>
      <c r="BG139" s="2">
        <f>'supply 2012-13'!BG139*exempt!$C137</f>
        <v>0</v>
      </c>
      <c r="BH139" s="2">
        <f>'supply 2012-13'!BH139*exempt!$C137</f>
        <v>0</v>
      </c>
      <c r="BI139" s="2">
        <f>'supply 2012-13'!BI139*exempt!$C137</f>
        <v>0</v>
      </c>
      <c r="BJ139" s="2">
        <f>'supply 2012-13'!BJ139*exempt!$C137</f>
        <v>0</v>
      </c>
      <c r="BK139" s="2">
        <f>'supply 2012-13'!BK139*exempt!$C137</f>
        <v>0</v>
      </c>
      <c r="BL139" s="2">
        <f>'supply 2012-13'!BL139*exempt!$C137</f>
        <v>0</v>
      </c>
      <c r="BM139" s="2">
        <f>'supply 2012-13'!BM139*exempt!$C137</f>
        <v>0</v>
      </c>
      <c r="BN139" s="2">
        <f>'supply 2012-13'!BN139*exempt!$C137</f>
        <v>0</v>
      </c>
      <c r="BO139" s="2">
        <f>'supply 2012-13'!BO139*exempt!$C137</f>
        <v>0</v>
      </c>
      <c r="BP139" s="2">
        <f>'supply 2012-13'!BP139*exempt!$C137</f>
        <v>0</v>
      </c>
      <c r="BQ139" s="2">
        <f t="shared" si="12"/>
        <v>0</v>
      </c>
      <c r="BR139" s="2">
        <v>0</v>
      </c>
      <c r="BS139" s="2">
        <f t="shared" si="15"/>
        <v>0</v>
      </c>
      <c r="BT139" s="2">
        <v>0</v>
      </c>
      <c r="BV139" s="2">
        <f t="shared" ref="BV139:BV144" si="18">BT139+BU139</f>
        <v>0</v>
      </c>
      <c r="BW139" s="2">
        <v>0</v>
      </c>
      <c r="BX139" s="2">
        <f t="shared" si="14"/>
        <v>0</v>
      </c>
      <c r="BY139" s="2">
        <f t="shared" si="16"/>
        <v>0</v>
      </c>
      <c r="BZ139" s="2">
        <v>0</v>
      </c>
      <c r="CA139" s="2">
        <f t="shared" si="17"/>
        <v>0</v>
      </c>
    </row>
    <row r="140" spans="1:79" s="2" customFormat="1" x14ac:dyDescent="0.35">
      <c r="A140" s="19">
        <v>137</v>
      </c>
      <c r="B140" s="19" t="s">
        <v>206</v>
      </c>
      <c r="C140" s="2">
        <f>'supply 2012-13'!C140*exempt!$C138</f>
        <v>0</v>
      </c>
      <c r="D140" s="2">
        <f>'supply 2012-13'!D140*exempt!$C138</f>
        <v>0</v>
      </c>
      <c r="E140" s="2">
        <f>'supply 2012-13'!E140*exempt!$C138</f>
        <v>0</v>
      </c>
      <c r="F140" s="2">
        <f>'supply 2012-13'!F140*exempt!$C138</f>
        <v>0</v>
      </c>
      <c r="G140" s="2">
        <f>'supply 2012-13'!G140*exempt!$C138</f>
        <v>0</v>
      </c>
      <c r="H140" s="2">
        <f>'supply 2012-13'!H140*exempt!$C138</f>
        <v>0</v>
      </c>
      <c r="I140" s="2">
        <f>'supply 2012-13'!I140*exempt!$C138</f>
        <v>0</v>
      </c>
      <c r="J140" s="2">
        <f>'supply 2012-13'!J140*exempt!$C138</f>
        <v>0</v>
      </c>
      <c r="K140" s="2">
        <f>'supply 2012-13'!K140*exempt!$C138</f>
        <v>0</v>
      </c>
      <c r="L140" s="2">
        <f>'supply 2012-13'!L140*exempt!$C138</f>
        <v>0</v>
      </c>
      <c r="M140" s="2">
        <f>'supply 2012-13'!M140*exempt!$C138</f>
        <v>0</v>
      </c>
      <c r="N140" s="2">
        <f>'supply 2012-13'!N140*exempt!$C138</f>
        <v>0</v>
      </c>
      <c r="O140" s="2">
        <f>'supply 2012-13'!O140*exempt!$C138</f>
        <v>0</v>
      </c>
      <c r="P140" s="2">
        <f>'supply 2012-13'!P140*exempt!$C138</f>
        <v>0</v>
      </c>
      <c r="Q140" s="2">
        <f>'supply 2012-13'!Q140*exempt!$C138</f>
        <v>0</v>
      </c>
      <c r="R140" s="2">
        <f>'supply 2012-13'!R140*exempt!$C138</f>
        <v>0</v>
      </c>
      <c r="S140" s="2">
        <f>'supply 2012-13'!S140*exempt!$C138</f>
        <v>0</v>
      </c>
      <c r="T140" s="2">
        <f>'supply 2012-13'!T140*exempt!$C138</f>
        <v>0</v>
      </c>
      <c r="U140" s="2">
        <f>'supply 2012-13'!U140*exempt!$C138</f>
        <v>0</v>
      </c>
      <c r="V140" s="2">
        <f>'supply 2012-13'!V140*exempt!$C138</f>
        <v>0</v>
      </c>
      <c r="W140" s="2">
        <f>'supply 2012-13'!W140*exempt!$C138</f>
        <v>0</v>
      </c>
      <c r="X140" s="2">
        <f>'supply 2012-13'!X140*exempt!$C138</f>
        <v>0</v>
      </c>
      <c r="Y140" s="2">
        <f>'supply 2012-13'!Y140*exempt!$C138</f>
        <v>0</v>
      </c>
      <c r="Z140" s="2">
        <f>'supply 2012-13'!Z140*exempt!$C138</f>
        <v>0</v>
      </c>
      <c r="AA140" s="2">
        <f>'supply 2012-13'!AA140*exempt!$C138</f>
        <v>0</v>
      </c>
      <c r="AB140" s="2">
        <f>'supply 2012-13'!AB140*exempt!$C138</f>
        <v>0</v>
      </c>
      <c r="AC140" s="2">
        <f>'supply 2012-13'!AC140*exempt!$C138</f>
        <v>0</v>
      </c>
      <c r="AD140" s="2">
        <f>'supply 2012-13'!AD140*exempt!$C138</f>
        <v>0</v>
      </c>
      <c r="AE140" s="2">
        <f>'supply 2012-13'!AE140*exempt!$C138</f>
        <v>0</v>
      </c>
      <c r="AF140" s="2">
        <f>'supply 2012-13'!AF140*exempt!$C138</f>
        <v>0</v>
      </c>
      <c r="AG140" s="2">
        <f>'supply 2012-13'!AG140*exempt!$C138</f>
        <v>0</v>
      </c>
      <c r="AH140" s="2">
        <f>'supply 2012-13'!AH140*exempt!$C138</f>
        <v>0</v>
      </c>
      <c r="AI140" s="2">
        <f>'supply 2012-13'!AI140*exempt!$C138</f>
        <v>0</v>
      </c>
      <c r="AJ140" s="2">
        <f>'supply 2012-13'!AJ140*exempt!$C138</f>
        <v>0</v>
      </c>
      <c r="AK140" s="2">
        <f>'supply 2012-13'!AK140*exempt!$C138</f>
        <v>0</v>
      </c>
      <c r="AL140" s="2">
        <f>'supply 2012-13'!AL140*exempt!$C138</f>
        <v>0</v>
      </c>
      <c r="AM140" s="2">
        <f>'supply 2012-13'!AM140*exempt!$C138</f>
        <v>0</v>
      </c>
      <c r="AN140" s="2">
        <f>'supply 2012-13'!AN140*exempt!$C138</f>
        <v>0</v>
      </c>
      <c r="AO140" s="2">
        <f>'supply 2012-13'!AO140*exempt!$C138</f>
        <v>0</v>
      </c>
      <c r="AP140" s="2">
        <f>'supply 2012-13'!AP140*exempt!$C138</f>
        <v>0</v>
      </c>
      <c r="AQ140" s="2">
        <f>'supply 2012-13'!AQ140*exempt!$C138</f>
        <v>0</v>
      </c>
      <c r="AR140" s="2">
        <f>'supply 2012-13'!AR140*exempt!$C138</f>
        <v>0</v>
      </c>
      <c r="AS140" s="2">
        <f>'supply 2012-13'!AS140*exempt!$C138</f>
        <v>0</v>
      </c>
      <c r="AT140" s="2">
        <f>'supply 2012-13'!AT140*exempt!$C138</f>
        <v>0</v>
      </c>
      <c r="AU140" s="2">
        <f>'supply 2012-13'!AU140*exempt!$C138</f>
        <v>0</v>
      </c>
      <c r="AV140" s="2">
        <f>'supply 2012-13'!AV140*exempt!$C138</f>
        <v>0</v>
      </c>
      <c r="AW140" s="2">
        <f>'supply 2012-13'!AW140*exempt!$C138</f>
        <v>0</v>
      </c>
      <c r="AX140" s="2">
        <f>'supply 2012-13'!AX140*exempt!$C138</f>
        <v>0</v>
      </c>
      <c r="AY140" s="2">
        <f>'supply 2012-13'!AY140*exempt!$C138</f>
        <v>0</v>
      </c>
      <c r="AZ140" s="2">
        <f>'supply 2012-13'!AZ140*exempt!$C138</f>
        <v>0</v>
      </c>
      <c r="BA140" s="2">
        <f>'supply 2012-13'!BA140*exempt!$C138</f>
        <v>0</v>
      </c>
      <c r="BB140" s="2">
        <f>'supply 2012-13'!BB140*exempt!$C138</f>
        <v>0</v>
      </c>
      <c r="BC140" s="2">
        <f>'supply 2012-13'!BC140*exempt!$C138</f>
        <v>0</v>
      </c>
      <c r="BD140" s="2">
        <f>'supply 2012-13'!BD140*exempt!$C138</f>
        <v>0</v>
      </c>
      <c r="BE140" s="2">
        <f>'supply 2012-13'!BE140*exempt!$C138</f>
        <v>0</v>
      </c>
      <c r="BF140" s="2">
        <f>'supply 2012-13'!BF140*exempt!$C138</f>
        <v>0</v>
      </c>
      <c r="BG140" s="2">
        <f>'supply 2012-13'!BG140*exempt!$C138</f>
        <v>0</v>
      </c>
      <c r="BH140" s="2">
        <f>'supply 2012-13'!BH140*exempt!$C138</f>
        <v>0</v>
      </c>
      <c r="BI140" s="2">
        <f>'supply 2012-13'!BI140*exempt!$C138</f>
        <v>0</v>
      </c>
      <c r="BJ140" s="2">
        <f>'supply 2012-13'!BJ140*exempt!$C138</f>
        <v>0</v>
      </c>
      <c r="BK140" s="2">
        <f>'supply 2012-13'!BK140*exempt!$C138</f>
        <v>0</v>
      </c>
      <c r="BL140" s="2">
        <f>'supply 2012-13'!BL140*exempt!$C138</f>
        <v>0</v>
      </c>
      <c r="BM140" s="2">
        <f>'supply 2012-13'!BM140*exempt!$C138</f>
        <v>0</v>
      </c>
      <c r="BN140" s="2">
        <f>'supply 2012-13'!BN140*exempt!$C138</f>
        <v>0</v>
      </c>
      <c r="BO140" s="2">
        <f>'supply 2012-13'!BO140*exempt!$C138</f>
        <v>0</v>
      </c>
      <c r="BP140" s="2">
        <f>'supply 2012-13'!BP140*exempt!$C138</f>
        <v>0</v>
      </c>
      <c r="BQ140" s="2">
        <f t="shared" si="12"/>
        <v>0</v>
      </c>
      <c r="BR140" s="2">
        <v>246722.52212791718</v>
      </c>
      <c r="BS140" s="2">
        <f t="shared" si="15"/>
        <v>246722.52212791718</v>
      </c>
      <c r="BT140" s="2">
        <v>0</v>
      </c>
      <c r="BV140" s="2">
        <f t="shared" si="18"/>
        <v>0</v>
      </c>
      <c r="BW140" s="2">
        <v>0</v>
      </c>
      <c r="BX140" s="2">
        <f t="shared" si="14"/>
        <v>0</v>
      </c>
      <c r="BY140" s="2">
        <f t="shared" si="16"/>
        <v>246722.52212791718</v>
      </c>
      <c r="BZ140" s="2">
        <v>0</v>
      </c>
      <c r="CA140" s="2">
        <f t="shared" si="17"/>
        <v>246722.52212791718</v>
      </c>
    </row>
    <row r="141" spans="1:79" s="2" customFormat="1" x14ac:dyDescent="0.35">
      <c r="A141" s="19">
        <v>138</v>
      </c>
      <c r="B141" s="19" t="s">
        <v>207</v>
      </c>
      <c r="C141" s="2">
        <f>'supply 2012-13'!C141*exempt!$C139</f>
        <v>0</v>
      </c>
      <c r="D141" s="2">
        <f>'supply 2012-13'!D141*exempt!$C139</f>
        <v>0</v>
      </c>
      <c r="E141" s="2">
        <f>'supply 2012-13'!E141*exempt!$C139</f>
        <v>0</v>
      </c>
      <c r="F141" s="2">
        <f>'supply 2012-13'!F141*exempt!$C139</f>
        <v>0</v>
      </c>
      <c r="G141" s="2">
        <f>'supply 2012-13'!G141*exempt!$C139</f>
        <v>0</v>
      </c>
      <c r="H141" s="2">
        <f>'supply 2012-13'!H141*exempt!$C139</f>
        <v>0</v>
      </c>
      <c r="I141" s="2">
        <f>'supply 2012-13'!I141*exempt!$C139</f>
        <v>0</v>
      </c>
      <c r="J141" s="2">
        <f>'supply 2012-13'!J141*exempt!$C139</f>
        <v>0</v>
      </c>
      <c r="K141" s="2">
        <f>'supply 2012-13'!K141*exempt!$C139</f>
        <v>0</v>
      </c>
      <c r="L141" s="2">
        <f>'supply 2012-13'!L141*exempt!$C139</f>
        <v>0</v>
      </c>
      <c r="M141" s="2">
        <f>'supply 2012-13'!M141*exempt!$C139</f>
        <v>0</v>
      </c>
      <c r="N141" s="2">
        <f>'supply 2012-13'!N141*exempt!$C139</f>
        <v>0</v>
      </c>
      <c r="O141" s="2">
        <f>'supply 2012-13'!O141*exempt!$C139</f>
        <v>0</v>
      </c>
      <c r="P141" s="2">
        <f>'supply 2012-13'!P141*exempt!$C139</f>
        <v>0</v>
      </c>
      <c r="Q141" s="2">
        <f>'supply 2012-13'!Q141*exempt!$C139</f>
        <v>0</v>
      </c>
      <c r="R141" s="2">
        <f>'supply 2012-13'!R141*exempt!$C139</f>
        <v>0</v>
      </c>
      <c r="S141" s="2">
        <f>'supply 2012-13'!S141*exempt!$C139</f>
        <v>0</v>
      </c>
      <c r="T141" s="2">
        <f>'supply 2012-13'!T141*exempt!$C139</f>
        <v>0</v>
      </c>
      <c r="U141" s="2">
        <f>'supply 2012-13'!U141*exempt!$C139</f>
        <v>0</v>
      </c>
      <c r="V141" s="2">
        <f>'supply 2012-13'!V141*exempt!$C139</f>
        <v>0</v>
      </c>
      <c r="W141" s="2">
        <f>'supply 2012-13'!W141*exempt!$C139</f>
        <v>0</v>
      </c>
      <c r="X141" s="2">
        <f>'supply 2012-13'!X141*exempt!$C139</f>
        <v>0</v>
      </c>
      <c r="Y141" s="2">
        <f>'supply 2012-13'!Y141*exempt!$C139</f>
        <v>0</v>
      </c>
      <c r="Z141" s="2">
        <f>'supply 2012-13'!Z141*exempt!$C139</f>
        <v>0</v>
      </c>
      <c r="AA141" s="2">
        <f>'supply 2012-13'!AA141*exempt!$C139</f>
        <v>0</v>
      </c>
      <c r="AB141" s="2">
        <f>'supply 2012-13'!AB141*exempt!$C139</f>
        <v>0</v>
      </c>
      <c r="AC141" s="2">
        <f>'supply 2012-13'!AC141*exempt!$C139</f>
        <v>0</v>
      </c>
      <c r="AD141" s="2">
        <f>'supply 2012-13'!AD141*exempt!$C139</f>
        <v>0</v>
      </c>
      <c r="AE141" s="2">
        <f>'supply 2012-13'!AE141*exempt!$C139</f>
        <v>0</v>
      </c>
      <c r="AF141" s="2">
        <f>'supply 2012-13'!AF141*exempt!$C139</f>
        <v>0</v>
      </c>
      <c r="AG141" s="2">
        <f>'supply 2012-13'!AG141*exempt!$C139</f>
        <v>0</v>
      </c>
      <c r="AH141" s="2">
        <f>'supply 2012-13'!AH141*exempt!$C139</f>
        <v>0</v>
      </c>
      <c r="AI141" s="2">
        <f>'supply 2012-13'!AI141*exempt!$C139</f>
        <v>0</v>
      </c>
      <c r="AJ141" s="2">
        <f>'supply 2012-13'!AJ141*exempt!$C139</f>
        <v>0</v>
      </c>
      <c r="AK141" s="2">
        <f>'supply 2012-13'!AK141*exempt!$C139</f>
        <v>0</v>
      </c>
      <c r="AL141" s="2">
        <f>'supply 2012-13'!AL141*exempt!$C139</f>
        <v>0</v>
      </c>
      <c r="AM141" s="2">
        <f>'supply 2012-13'!AM141*exempt!$C139</f>
        <v>0</v>
      </c>
      <c r="AN141" s="2">
        <f>'supply 2012-13'!AN141*exempt!$C139</f>
        <v>0</v>
      </c>
      <c r="AO141" s="2">
        <f>'supply 2012-13'!AO141*exempt!$C139</f>
        <v>0</v>
      </c>
      <c r="AP141" s="2">
        <f>'supply 2012-13'!AP141*exempt!$C139</f>
        <v>0</v>
      </c>
      <c r="AQ141" s="2">
        <f>'supply 2012-13'!AQ141*exempt!$C139</f>
        <v>0</v>
      </c>
      <c r="AR141" s="2">
        <f>'supply 2012-13'!AR141*exempt!$C139</f>
        <v>0</v>
      </c>
      <c r="AS141" s="2">
        <f>'supply 2012-13'!AS141*exempt!$C139</f>
        <v>0</v>
      </c>
      <c r="AT141" s="2">
        <f>'supply 2012-13'!AT141*exempt!$C139</f>
        <v>0</v>
      </c>
      <c r="AU141" s="2">
        <f>'supply 2012-13'!AU141*exempt!$C139</f>
        <v>0</v>
      </c>
      <c r="AV141" s="2">
        <f>'supply 2012-13'!AV141*exempt!$C139</f>
        <v>0</v>
      </c>
      <c r="AW141" s="2">
        <f>'supply 2012-13'!AW141*exempt!$C139</f>
        <v>0</v>
      </c>
      <c r="AX141" s="2">
        <f>'supply 2012-13'!AX141*exempt!$C139</f>
        <v>0</v>
      </c>
      <c r="AY141" s="2">
        <f>'supply 2012-13'!AY141*exempt!$C139</f>
        <v>0</v>
      </c>
      <c r="AZ141" s="2">
        <f>'supply 2012-13'!AZ141*exempt!$C139</f>
        <v>0</v>
      </c>
      <c r="BA141" s="2">
        <f>'supply 2012-13'!BA141*exempt!$C139</f>
        <v>0</v>
      </c>
      <c r="BB141" s="2">
        <f>'supply 2012-13'!BB141*exempt!$C139</f>
        <v>0</v>
      </c>
      <c r="BC141" s="2">
        <f>'supply 2012-13'!BC141*exempt!$C139</f>
        <v>0</v>
      </c>
      <c r="BD141" s="2">
        <f>'supply 2012-13'!BD141*exempt!$C139</f>
        <v>0</v>
      </c>
      <c r="BE141" s="2">
        <f>'supply 2012-13'!BE141*exempt!$C139</f>
        <v>0</v>
      </c>
      <c r="BF141" s="2">
        <f>'supply 2012-13'!BF141*exempt!$C139</f>
        <v>0</v>
      </c>
      <c r="BG141" s="2">
        <f>'supply 2012-13'!BG141*exempt!$C139</f>
        <v>0</v>
      </c>
      <c r="BH141" s="2">
        <f>'supply 2012-13'!BH141*exempt!$C139</f>
        <v>0</v>
      </c>
      <c r="BI141" s="2">
        <f>'supply 2012-13'!BI141*exempt!$C139</f>
        <v>0</v>
      </c>
      <c r="BJ141" s="2">
        <f>'supply 2012-13'!BJ141*exempt!$C139</f>
        <v>0</v>
      </c>
      <c r="BK141" s="2">
        <f>'supply 2012-13'!BK141*exempt!$C139</f>
        <v>0</v>
      </c>
      <c r="BL141" s="2">
        <f>'supply 2012-13'!BL141*exempt!$C139</f>
        <v>0</v>
      </c>
      <c r="BM141" s="2">
        <f>'supply 2012-13'!BM141*exempt!$C139</f>
        <v>0</v>
      </c>
      <c r="BN141" s="2">
        <f>'supply 2012-13'!BN141*exempt!$C139</f>
        <v>0</v>
      </c>
      <c r="BO141" s="2">
        <f>'supply 2012-13'!BO141*exempt!$C139</f>
        <v>0</v>
      </c>
      <c r="BP141" s="2">
        <f>'supply 2012-13'!BP141*exempt!$C139</f>
        <v>0</v>
      </c>
      <c r="BQ141" s="2">
        <f t="shared" si="12"/>
        <v>0</v>
      </c>
      <c r="BR141" s="2">
        <v>-25100.35684329303</v>
      </c>
      <c r="BS141" s="2">
        <f t="shared" si="15"/>
        <v>-25100.35684329303</v>
      </c>
      <c r="BT141" s="2">
        <v>0</v>
      </c>
      <c r="BV141" s="2">
        <f t="shared" si="18"/>
        <v>0</v>
      </c>
      <c r="BW141" s="2">
        <v>0</v>
      </c>
      <c r="BX141" s="2">
        <f t="shared" si="14"/>
        <v>0</v>
      </c>
      <c r="BY141" s="2">
        <f t="shared" si="16"/>
        <v>-25100.35684329303</v>
      </c>
      <c r="BZ141" s="2">
        <v>0</v>
      </c>
      <c r="CA141" s="2">
        <f t="shared" si="17"/>
        <v>-25100.35684329303</v>
      </c>
    </row>
    <row r="142" spans="1:79" s="2" customFormat="1" x14ac:dyDescent="0.35">
      <c r="A142" s="19">
        <v>139</v>
      </c>
      <c r="B142" s="19" t="s">
        <v>208</v>
      </c>
      <c r="C142" s="2">
        <f>'supply 2012-13'!C142*exempt!$C140</f>
        <v>0</v>
      </c>
      <c r="D142" s="2">
        <f>'supply 2012-13'!D142*exempt!$C140</f>
        <v>0</v>
      </c>
      <c r="E142" s="2">
        <f>'supply 2012-13'!E142*exempt!$C140</f>
        <v>0</v>
      </c>
      <c r="F142" s="2">
        <f>'supply 2012-13'!F142*exempt!$C140</f>
        <v>0</v>
      </c>
      <c r="G142" s="2">
        <f>'supply 2012-13'!G142*exempt!$C140</f>
        <v>0</v>
      </c>
      <c r="H142" s="2">
        <f>'supply 2012-13'!H142*exempt!$C140</f>
        <v>0</v>
      </c>
      <c r="I142" s="2">
        <f>'supply 2012-13'!I142*exempt!$C140</f>
        <v>0</v>
      </c>
      <c r="J142" s="2">
        <f>'supply 2012-13'!J142*exempt!$C140</f>
        <v>0</v>
      </c>
      <c r="K142" s="2">
        <f>'supply 2012-13'!K142*exempt!$C140</f>
        <v>0</v>
      </c>
      <c r="L142" s="2">
        <f>'supply 2012-13'!L142*exempt!$C140</f>
        <v>0</v>
      </c>
      <c r="M142" s="2">
        <f>'supply 2012-13'!M142*exempt!$C140</f>
        <v>0</v>
      </c>
      <c r="N142" s="2">
        <f>'supply 2012-13'!N142*exempt!$C140</f>
        <v>0</v>
      </c>
      <c r="O142" s="2">
        <f>'supply 2012-13'!O142*exempt!$C140</f>
        <v>0</v>
      </c>
      <c r="P142" s="2">
        <f>'supply 2012-13'!P142*exempt!$C140</f>
        <v>0</v>
      </c>
      <c r="Q142" s="2">
        <f>'supply 2012-13'!Q142*exempt!$C140</f>
        <v>0</v>
      </c>
      <c r="R142" s="2">
        <f>'supply 2012-13'!R142*exempt!$C140</f>
        <v>0</v>
      </c>
      <c r="S142" s="2">
        <f>'supply 2012-13'!S142*exempt!$C140</f>
        <v>0</v>
      </c>
      <c r="T142" s="2">
        <f>'supply 2012-13'!T142*exempt!$C140</f>
        <v>0</v>
      </c>
      <c r="U142" s="2">
        <f>'supply 2012-13'!U142*exempt!$C140</f>
        <v>0</v>
      </c>
      <c r="V142" s="2">
        <f>'supply 2012-13'!V142*exempt!$C140</f>
        <v>0</v>
      </c>
      <c r="W142" s="2">
        <f>'supply 2012-13'!W142*exempt!$C140</f>
        <v>0</v>
      </c>
      <c r="X142" s="2">
        <f>'supply 2012-13'!X142*exempt!$C140</f>
        <v>0</v>
      </c>
      <c r="Y142" s="2">
        <f>'supply 2012-13'!Y142*exempt!$C140</f>
        <v>0</v>
      </c>
      <c r="Z142" s="2">
        <f>'supply 2012-13'!Z142*exempt!$C140</f>
        <v>0</v>
      </c>
      <c r="AA142" s="2">
        <f>'supply 2012-13'!AA142*exempt!$C140</f>
        <v>0</v>
      </c>
      <c r="AB142" s="2">
        <f>'supply 2012-13'!AB142*exempt!$C140</f>
        <v>0</v>
      </c>
      <c r="AC142" s="2">
        <f>'supply 2012-13'!AC142*exempt!$C140</f>
        <v>0</v>
      </c>
      <c r="AD142" s="2">
        <f>'supply 2012-13'!AD142*exempt!$C140</f>
        <v>0</v>
      </c>
      <c r="AE142" s="2">
        <f>'supply 2012-13'!AE142*exempt!$C140</f>
        <v>0</v>
      </c>
      <c r="AF142" s="2">
        <f>'supply 2012-13'!AF142*exempt!$C140</f>
        <v>0</v>
      </c>
      <c r="AG142" s="2">
        <f>'supply 2012-13'!AG142*exempt!$C140</f>
        <v>0</v>
      </c>
      <c r="AH142" s="2">
        <f>'supply 2012-13'!AH142*exempt!$C140</f>
        <v>0</v>
      </c>
      <c r="AI142" s="2">
        <f>'supply 2012-13'!AI142*exempt!$C140</f>
        <v>0</v>
      </c>
      <c r="AJ142" s="2">
        <f>'supply 2012-13'!AJ142*exempt!$C140</f>
        <v>0</v>
      </c>
      <c r="AK142" s="2">
        <f>'supply 2012-13'!AK142*exempt!$C140</f>
        <v>0</v>
      </c>
      <c r="AL142" s="2">
        <f>'supply 2012-13'!AL142*exempt!$C140</f>
        <v>0</v>
      </c>
      <c r="AM142" s="2">
        <f>'supply 2012-13'!AM142*exempt!$C140</f>
        <v>0</v>
      </c>
      <c r="AN142" s="2">
        <f>'supply 2012-13'!AN142*exempt!$C140</f>
        <v>0</v>
      </c>
      <c r="AO142" s="2">
        <f>'supply 2012-13'!AO142*exempt!$C140</f>
        <v>0</v>
      </c>
      <c r="AP142" s="2">
        <f>'supply 2012-13'!AP142*exempt!$C140</f>
        <v>0</v>
      </c>
      <c r="AQ142" s="2">
        <f>'supply 2012-13'!AQ142*exempt!$C140</f>
        <v>0</v>
      </c>
      <c r="AR142" s="2">
        <f>'supply 2012-13'!AR142*exempt!$C140</f>
        <v>0</v>
      </c>
      <c r="AS142" s="2">
        <f>'supply 2012-13'!AS142*exempt!$C140</f>
        <v>0</v>
      </c>
      <c r="AT142" s="2">
        <f>'supply 2012-13'!AT142*exempt!$C140</f>
        <v>0</v>
      </c>
      <c r="AU142" s="2">
        <f>'supply 2012-13'!AU142*exempt!$C140</f>
        <v>0</v>
      </c>
      <c r="AV142" s="2">
        <f>'supply 2012-13'!AV142*exempt!$C140</f>
        <v>0</v>
      </c>
      <c r="AW142" s="2">
        <f>'supply 2012-13'!AW142*exempt!$C140</f>
        <v>0</v>
      </c>
      <c r="AX142" s="2">
        <f>'supply 2012-13'!AX142*exempt!$C140</f>
        <v>0</v>
      </c>
      <c r="AY142" s="2">
        <f>'supply 2012-13'!AY142*exempt!$C140</f>
        <v>0</v>
      </c>
      <c r="AZ142" s="2">
        <f>'supply 2012-13'!AZ142*exempt!$C140</f>
        <v>0</v>
      </c>
      <c r="BA142" s="2">
        <f>'supply 2012-13'!BA142*exempt!$C140</f>
        <v>0</v>
      </c>
      <c r="BB142" s="2">
        <f>'supply 2012-13'!BB142*exempt!$C140</f>
        <v>0</v>
      </c>
      <c r="BC142" s="2">
        <f>'supply 2012-13'!BC142*exempt!$C140</f>
        <v>0</v>
      </c>
      <c r="BD142" s="2">
        <f>'supply 2012-13'!BD142*exempt!$C140</f>
        <v>0</v>
      </c>
      <c r="BE142" s="2">
        <f>'supply 2012-13'!BE142*exempt!$C140</f>
        <v>0</v>
      </c>
      <c r="BF142" s="2">
        <f>'supply 2012-13'!BF142*exempt!$C140</f>
        <v>0</v>
      </c>
      <c r="BG142" s="2">
        <f>'supply 2012-13'!BG142*exempt!$C140</f>
        <v>0</v>
      </c>
      <c r="BH142" s="2">
        <f>'supply 2012-13'!BH142*exempt!$C140</f>
        <v>0</v>
      </c>
      <c r="BI142" s="2">
        <f>'supply 2012-13'!BI142*exempt!$C140</f>
        <v>0</v>
      </c>
      <c r="BJ142" s="2">
        <f>'supply 2012-13'!BJ142*exempt!$C140</f>
        <v>0</v>
      </c>
      <c r="BK142" s="2">
        <f>'supply 2012-13'!BK142*exempt!$C140</f>
        <v>0</v>
      </c>
      <c r="BL142" s="2">
        <f>'supply 2012-13'!BL142*exempt!$C140</f>
        <v>0</v>
      </c>
      <c r="BM142" s="2">
        <f>'supply 2012-13'!BM142*exempt!$C140</f>
        <v>0</v>
      </c>
      <c r="BN142" s="2">
        <f>'supply 2012-13'!BN142*exempt!$C140</f>
        <v>0</v>
      </c>
      <c r="BO142" s="2">
        <f>'supply 2012-13'!BO142*exempt!$C140</f>
        <v>0</v>
      </c>
      <c r="BP142" s="2">
        <f>'supply 2012-13'!BP142*exempt!$C140</f>
        <v>0</v>
      </c>
      <c r="BQ142" s="2">
        <f t="shared" si="12"/>
        <v>0</v>
      </c>
      <c r="BR142" s="2">
        <v>-11456.760260837826</v>
      </c>
      <c r="BS142" s="2">
        <f t="shared" si="15"/>
        <v>-11456.760260837826</v>
      </c>
      <c r="BT142" s="2">
        <v>0</v>
      </c>
      <c r="BV142" s="2">
        <f t="shared" si="18"/>
        <v>0</v>
      </c>
      <c r="BW142" s="2">
        <v>0</v>
      </c>
      <c r="BX142" s="2">
        <f t="shared" si="14"/>
        <v>0</v>
      </c>
      <c r="BY142" s="2">
        <f t="shared" si="16"/>
        <v>-11456.760260837826</v>
      </c>
      <c r="BZ142" s="2">
        <v>0</v>
      </c>
      <c r="CA142" s="2">
        <f t="shared" si="17"/>
        <v>-11456.760260837826</v>
      </c>
    </row>
    <row r="143" spans="1:79" s="2" customFormat="1" x14ac:dyDescent="0.35">
      <c r="A143" s="19">
        <v>140</v>
      </c>
      <c r="B143" s="19" t="s">
        <v>221</v>
      </c>
      <c r="C143" s="2">
        <f>'supply 2012-13'!C143*exempt!$C141</f>
        <v>0</v>
      </c>
      <c r="D143" s="2">
        <f>'supply 2012-13'!D143*exempt!$C141</f>
        <v>0</v>
      </c>
      <c r="E143" s="2">
        <f>'supply 2012-13'!E143*exempt!$C141</f>
        <v>0</v>
      </c>
      <c r="F143" s="2">
        <f>'supply 2012-13'!F143*exempt!$C141</f>
        <v>0</v>
      </c>
      <c r="G143" s="2">
        <f>'supply 2012-13'!G143*exempt!$C141</f>
        <v>0</v>
      </c>
      <c r="H143" s="2">
        <f>'supply 2012-13'!H143*exempt!$C141</f>
        <v>0</v>
      </c>
      <c r="I143" s="2">
        <f>'supply 2012-13'!I143*exempt!$C141</f>
        <v>0</v>
      </c>
      <c r="J143" s="2">
        <f>'supply 2012-13'!J143*exempt!$C141</f>
        <v>0</v>
      </c>
      <c r="K143" s="2">
        <f>'supply 2012-13'!K143*exempt!$C141</f>
        <v>0</v>
      </c>
      <c r="L143" s="2">
        <f>'supply 2012-13'!L143*exempt!$C141</f>
        <v>0</v>
      </c>
      <c r="M143" s="2">
        <f>'supply 2012-13'!M143*exempt!$C141</f>
        <v>0</v>
      </c>
      <c r="N143" s="2">
        <f>'supply 2012-13'!N143*exempt!$C141</f>
        <v>0</v>
      </c>
      <c r="O143" s="2">
        <f>'supply 2012-13'!O143*exempt!$C141</f>
        <v>0</v>
      </c>
      <c r="P143" s="2">
        <f>'supply 2012-13'!P143*exempt!$C141</f>
        <v>0</v>
      </c>
      <c r="Q143" s="2">
        <f>'supply 2012-13'!Q143*exempt!$C141</f>
        <v>0</v>
      </c>
      <c r="R143" s="2">
        <f>'supply 2012-13'!R143*exempt!$C141</f>
        <v>0</v>
      </c>
      <c r="S143" s="2">
        <f>'supply 2012-13'!S143*exempt!$C141</f>
        <v>0</v>
      </c>
      <c r="T143" s="2">
        <f>'supply 2012-13'!T143*exempt!$C141</f>
        <v>0</v>
      </c>
      <c r="U143" s="2">
        <f>'supply 2012-13'!U143*exempt!$C141</f>
        <v>0</v>
      </c>
      <c r="V143" s="2">
        <f>'supply 2012-13'!V143*exempt!$C141</f>
        <v>0</v>
      </c>
      <c r="W143" s="2">
        <f>'supply 2012-13'!W143*exempt!$C141</f>
        <v>0</v>
      </c>
      <c r="X143" s="2">
        <f>'supply 2012-13'!X143*exempt!$C141</f>
        <v>0</v>
      </c>
      <c r="Y143" s="2">
        <f>'supply 2012-13'!Y143*exempt!$C141</f>
        <v>0</v>
      </c>
      <c r="Z143" s="2">
        <f>'supply 2012-13'!Z143*exempt!$C141</f>
        <v>0</v>
      </c>
      <c r="AA143" s="2">
        <f>'supply 2012-13'!AA143*exempt!$C141</f>
        <v>0</v>
      </c>
      <c r="AB143" s="2">
        <f>'supply 2012-13'!AB143*exempt!$C141</f>
        <v>0</v>
      </c>
      <c r="AC143" s="2">
        <f>'supply 2012-13'!AC143*exempt!$C141</f>
        <v>0</v>
      </c>
      <c r="AD143" s="2">
        <f>'supply 2012-13'!AD143*exempt!$C141</f>
        <v>0</v>
      </c>
      <c r="AE143" s="2">
        <f>'supply 2012-13'!AE143*exempt!$C141</f>
        <v>0</v>
      </c>
      <c r="AF143" s="2">
        <f>'supply 2012-13'!AF143*exempt!$C141</f>
        <v>0</v>
      </c>
      <c r="AG143" s="2">
        <f>'supply 2012-13'!AG143*exempt!$C141</f>
        <v>0</v>
      </c>
      <c r="AH143" s="2">
        <f>'supply 2012-13'!AH143*exempt!$C141</f>
        <v>0</v>
      </c>
      <c r="AI143" s="2">
        <f>'supply 2012-13'!AI143*exempt!$C141</f>
        <v>0</v>
      </c>
      <c r="AJ143" s="2">
        <f>'supply 2012-13'!AJ143*exempt!$C141</f>
        <v>0</v>
      </c>
      <c r="AK143" s="2">
        <f>'supply 2012-13'!AK143*exempt!$C141</f>
        <v>0</v>
      </c>
      <c r="AL143" s="2">
        <f>'supply 2012-13'!AL143*exempt!$C141</f>
        <v>0</v>
      </c>
      <c r="AM143" s="2">
        <f>'supply 2012-13'!AM143*exempt!$C141</f>
        <v>0</v>
      </c>
      <c r="AN143" s="2">
        <f>'supply 2012-13'!AN143*exempt!$C141</f>
        <v>0</v>
      </c>
      <c r="AO143" s="2">
        <f>'supply 2012-13'!AO143*exempt!$C141</f>
        <v>0</v>
      </c>
      <c r="AP143" s="2">
        <f>'supply 2012-13'!AP143*exempt!$C141</f>
        <v>0</v>
      </c>
      <c r="AQ143" s="2">
        <f>'supply 2012-13'!AQ143*exempt!$C141</f>
        <v>0</v>
      </c>
      <c r="AR143" s="2">
        <f>'supply 2012-13'!AR143*exempt!$C141</f>
        <v>0</v>
      </c>
      <c r="AS143" s="2">
        <f>'supply 2012-13'!AS143*exempt!$C141</f>
        <v>0</v>
      </c>
      <c r="AT143" s="2">
        <f>'supply 2012-13'!AT143*exempt!$C141</f>
        <v>0</v>
      </c>
      <c r="AU143" s="2">
        <f>'supply 2012-13'!AU143*exempt!$C141</f>
        <v>0</v>
      </c>
      <c r="AV143" s="2">
        <f>'supply 2012-13'!AV143*exempt!$C141</f>
        <v>0</v>
      </c>
      <c r="AW143" s="2">
        <f>'supply 2012-13'!AW143*exempt!$C141</f>
        <v>0</v>
      </c>
      <c r="AX143" s="2">
        <f>'supply 2012-13'!AX143*exempt!$C141</f>
        <v>0</v>
      </c>
      <c r="AY143" s="2">
        <f>'supply 2012-13'!AY143*exempt!$C141</f>
        <v>0</v>
      </c>
      <c r="AZ143" s="2">
        <f>'supply 2012-13'!AZ143*exempt!$C141</f>
        <v>0</v>
      </c>
      <c r="BA143" s="2">
        <f>'supply 2012-13'!BA143*exempt!$C141</f>
        <v>0</v>
      </c>
      <c r="BB143" s="2">
        <f>'supply 2012-13'!BB143*exempt!$C141</f>
        <v>0</v>
      </c>
      <c r="BC143" s="2">
        <f>'supply 2012-13'!BC143*exempt!$C141</f>
        <v>0</v>
      </c>
      <c r="BD143" s="2">
        <f>'supply 2012-13'!BD143*exempt!$C141</f>
        <v>0</v>
      </c>
      <c r="BE143" s="2">
        <f>'supply 2012-13'!BE143*exempt!$C141</f>
        <v>0</v>
      </c>
      <c r="BF143" s="2">
        <f>'supply 2012-13'!BF143*exempt!$C141</f>
        <v>0</v>
      </c>
      <c r="BG143" s="2">
        <f>'supply 2012-13'!BG143*exempt!$C141</f>
        <v>0</v>
      </c>
      <c r="BH143" s="2">
        <f>'supply 2012-13'!BH143*exempt!$C141</f>
        <v>0</v>
      </c>
      <c r="BI143" s="2">
        <f>'supply 2012-13'!BI143*exempt!$C141</f>
        <v>0</v>
      </c>
      <c r="BJ143" s="2">
        <f>'supply 2012-13'!BJ143*exempt!$C141</f>
        <v>0</v>
      </c>
      <c r="BK143" s="2">
        <f>'supply 2012-13'!BK143*exempt!$C141</f>
        <v>0</v>
      </c>
      <c r="BL143" s="2">
        <f>'supply 2012-13'!BL143*exempt!$C141</f>
        <v>0</v>
      </c>
      <c r="BM143" s="2">
        <f>'supply 2012-13'!BM143*exempt!$C141</f>
        <v>0</v>
      </c>
      <c r="BN143" s="2">
        <f>'supply 2012-13'!BN143*exempt!$C141</f>
        <v>0</v>
      </c>
      <c r="BO143" s="2">
        <f>'supply 2012-13'!BO143*exempt!$C141</f>
        <v>0</v>
      </c>
      <c r="BP143" s="2">
        <f>'supply 2012-13'!BP143*exempt!$C141</f>
        <v>0</v>
      </c>
      <c r="BQ143" s="2">
        <f t="shared" si="12"/>
        <v>0</v>
      </c>
      <c r="BR143" s="2">
        <v>953154.59745247872</v>
      </c>
      <c r="BS143" s="2">
        <f t="shared" si="15"/>
        <v>953154.59745247872</v>
      </c>
      <c r="BT143" s="2">
        <v>163835.74305503906</v>
      </c>
      <c r="BV143" s="2">
        <f t="shared" si="18"/>
        <v>163835.74305503906</v>
      </c>
      <c r="BW143" s="2">
        <v>0</v>
      </c>
      <c r="BX143" s="2">
        <f t="shared" si="14"/>
        <v>163835.74305503906</v>
      </c>
      <c r="BY143" s="2">
        <f t="shared" si="16"/>
        <v>1116990.3405075178</v>
      </c>
      <c r="BZ143" s="2">
        <v>0</v>
      </c>
      <c r="CA143" s="2">
        <f t="shared" si="17"/>
        <v>1116990.3405075178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8"/>
        <v>0</v>
      </c>
      <c r="BX144" s="2">
        <f t="shared" si="14"/>
        <v>0</v>
      </c>
      <c r="BY144" s="2">
        <f t="shared" si="16"/>
        <v>0</v>
      </c>
    </row>
    <row r="145" spans="1:83" x14ac:dyDescent="0.35">
      <c r="A145" s="2"/>
      <c r="B145" s="19" t="s">
        <v>210</v>
      </c>
      <c r="C145" s="2">
        <v>137096099.61564091</v>
      </c>
      <c r="D145" s="2">
        <v>56110901.767190613</v>
      </c>
      <c r="E145" s="2">
        <v>16392715.034324151</v>
      </c>
      <c r="F145" s="2">
        <v>9429246.3831500001</v>
      </c>
      <c r="G145" s="2">
        <v>9882368.47602381</v>
      </c>
      <c r="H145" s="2">
        <v>17686771.410462257</v>
      </c>
      <c r="I145" s="2">
        <v>6142793.7305131974</v>
      </c>
      <c r="J145" s="2">
        <v>4928449.1403772542</v>
      </c>
      <c r="K145" s="2">
        <v>1613791.0731076738</v>
      </c>
      <c r="L145" s="2">
        <v>8949133.8869640399</v>
      </c>
      <c r="M145" s="2">
        <v>20953845.931287192</v>
      </c>
      <c r="N145" s="2">
        <v>17448079.915654667</v>
      </c>
      <c r="O145" s="2">
        <v>24024549.491602562</v>
      </c>
      <c r="P145" s="2">
        <v>27037204.204553109</v>
      </c>
      <c r="Q145" s="2">
        <v>6307194.5133866016</v>
      </c>
      <c r="R145" s="2">
        <v>5205585.4150885986</v>
      </c>
      <c r="S145" s="2">
        <v>50041651.294436105</v>
      </c>
      <c r="T145" s="2">
        <v>11548030.273077907</v>
      </c>
      <c r="U145" s="2">
        <v>5892284.0493313633</v>
      </c>
      <c r="V145" s="2">
        <v>69501513.515065074</v>
      </c>
      <c r="W145" s="2">
        <v>19494319.057224382</v>
      </c>
      <c r="X145" s="2">
        <v>28145188.424638446</v>
      </c>
      <c r="Y145" s="2">
        <v>5974568.2416418511</v>
      </c>
      <c r="Z145" s="2">
        <v>2254799.8014505315</v>
      </c>
      <c r="AA145" s="2">
        <v>1492164.9808026119</v>
      </c>
      <c r="AB145" s="2">
        <v>1765931.7647736415</v>
      </c>
      <c r="AC145" s="2">
        <v>22582200.509458039</v>
      </c>
      <c r="AD145" s="2">
        <v>35220889.17963694</v>
      </c>
      <c r="AE145" s="2">
        <v>60453640.126341</v>
      </c>
      <c r="AF145" s="2">
        <v>142819250.26607057</v>
      </c>
      <c r="AG145" s="2">
        <v>51579225.846248858</v>
      </c>
      <c r="AH145" s="2">
        <v>20621087.121546213</v>
      </c>
      <c r="AI145" s="2">
        <v>21518717.075779501</v>
      </c>
      <c r="AJ145" s="2">
        <v>30149853.28401497</v>
      </c>
      <c r="AK145" s="2">
        <v>6783754.8834163556</v>
      </c>
      <c r="AL145" s="2">
        <v>8335065.9024450229</v>
      </c>
      <c r="AM145" s="2">
        <v>5555149.5058009252</v>
      </c>
      <c r="AN145" s="2">
        <v>7773322.5467627198</v>
      </c>
      <c r="AO145" s="2">
        <v>16211657.09187709</v>
      </c>
      <c r="AP145" s="2">
        <v>709826.22230699705</v>
      </c>
      <c r="AQ145" s="2">
        <v>233638400</v>
      </c>
      <c r="AR145" s="2">
        <v>47819600</v>
      </c>
      <c r="AS145" s="2">
        <v>8022826.7246962991</v>
      </c>
      <c r="AT145" s="2">
        <v>6218360.8868116587</v>
      </c>
      <c r="AU145" s="2">
        <v>11259300</v>
      </c>
      <c r="AV145" s="2">
        <v>67546054.55897963</v>
      </c>
      <c r="AW145" s="2">
        <v>2039570.6055947733</v>
      </c>
      <c r="AX145" s="2">
        <v>6211412.5647440339</v>
      </c>
      <c r="AY145" s="2">
        <v>14598322.333120318</v>
      </c>
      <c r="AZ145" s="2">
        <v>1285328.9993622196</v>
      </c>
      <c r="BA145" s="2">
        <v>39404174.839537472</v>
      </c>
      <c r="BB145" s="2">
        <v>127552496.11609171</v>
      </c>
      <c r="BC145" s="2">
        <v>29390415.878330089</v>
      </c>
      <c r="BD145" s="2">
        <v>62163179.610400625</v>
      </c>
      <c r="BE145" s="2">
        <v>11950620.389599374</v>
      </c>
      <c r="BF145" s="2">
        <v>67114344.710778445</v>
      </c>
      <c r="BG145" s="2">
        <v>39200954.948748544</v>
      </c>
      <c r="BH145" s="2">
        <v>20248061.804411434</v>
      </c>
      <c r="BI145" s="2">
        <v>5012574.0913581848</v>
      </c>
      <c r="BJ145" s="2">
        <v>41252188.572529063</v>
      </c>
      <c r="BK145" s="2">
        <v>31997952.516238645</v>
      </c>
      <c r="BL145" s="2">
        <v>14067128.581156166</v>
      </c>
      <c r="BM145" s="2">
        <v>2745411.5109024178</v>
      </c>
      <c r="BN145" s="2">
        <v>22033425.647240419</v>
      </c>
      <c r="BO145" s="2">
        <v>11304844.019322703</v>
      </c>
      <c r="BP145" s="2">
        <v>71910800</v>
      </c>
      <c r="BQ145" s="2">
        <v>1991620570.8634276</v>
      </c>
      <c r="BR145" s="2">
        <v>57776455.070102356</v>
      </c>
      <c r="BS145" s="2">
        <v>2049397025.9335301</v>
      </c>
      <c r="BT145" s="2">
        <v>308971661.65137982</v>
      </c>
      <c r="BU145" s="2">
        <v>0</v>
      </c>
      <c r="BV145" s="2">
        <v>308971661.65137988</v>
      </c>
      <c r="BW145" s="2">
        <v>16355644.92989764</v>
      </c>
      <c r="BX145" s="2">
        <v>325327306.58127755</v>
      </c>
      <c r="BY145" s="2">
        <v>2374724332.5148087</v>
      </c>
      <c r="BZ145" s="2">
        <v>-0.29189658723771572</v>
      </c>
      <c r="CA145" s="2">
        <v>2374724332.2229118</v>
      </c>
      <c r="CB145" s="2"/>
      <c r="CC145" s="2"/>
      <c r="CD145" s="2"/>
      <c r="CE145" s="2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3EB1D-74EE-4CAE-987D-7AFE80C484CD}">
  <dimension ref="A1:CE145"/>
  <sheetViews>
    <sheetView topLeftCell="A112" zoomScale="60" zoomScaleNormal="60" workbookViewId="0">
      <selection activeCell="C145" sqref="C145"/>
    </sheetView>
  </sheetViews>
  <sheetFormatPr defaultColWidth="9.1796875" defaultRowHeight="14.5" x14ac:dyDescent="0.35"/>
  <cols>
    <col min="1" max="1" width="6" style="19" customWidth="1"/>
    <col min="2" max="2" width="31.26953125" style="19" customWidth="1"/>
    <col min="3" max="3" width="14.7265625" style="2" customWidth="1"/>
    <col min="4" max="4" width="9.453125" style="2" customWidth="1"/>
    <col min="5" max="5" width="10.453125" style="2" customWidth="1"/>
    <col min="6" max="7" width="9.26953125" style="2" customWidth="1"/>
    <col min="8" max="8" width="10.81640625" style="2" customWidth="1"/>
    <col min="9" max="11" width="9.26953125" style="2" customWidth="1"/>
    <col min="12" max="14" width="9.26953125" style="2" bestFit="1" customWidth="1"/>
    <col min="15" max="15" width="9.453125" style="2" bestFit="1" customWidth="1"/>
    <col min="16" max="18" width="9.26953125" style="2" bestFit="1" customWidth="1"/>
    <col min="19" max="19" width="9.453125" style="2" bestFit="1" customWidth="1"/>
    <col min="20" max="21" width="9.26953125" style="2" bestFit="1" customWidth="1"/>
    <col min="22" max="22" width="9.453125" style="2" bestFit="1" customWidth="1"/>
    <col min="23" max="24" width="9.26953125" style="2" bestFit="1" customWidth="1"/>
    <col min="25" max="25" width="10.54296875" style="2" bestFit="1" customWidth="1"/>
    <col min="26" max="26" width="9.26953125" style="2" bestFit="1" customWidth="1"/>
    <col min="27" max="31" width="9.453125" style="2" bestFit="1" customWidth="1"/>
    <col min="32" max="32" width="11.26953125" style="2" customWidth="1"/>
    <col min="33" max="33" width="9.453125" style="2" bestFit="1" customWidth="1"/>
    <col min="34" max="34" width="9.26953125" style="2" bestFit="1" customWidth="1"/>
    <col min="35" max="35" width="9.453125" style="2" bestFit="1" customWidth="1"/>
    <col min="36" max="36" width="11.1796875" style="2" customWidth="1"/>
    <col min="37" max="37" width="9.26953125" style="2" bestFit="1" customWidth="1"/>
    <col min="38" max="39" width="9.453125" style="2" bestFit="1" customWidth="1"/>
    <col min="40" max="42" width="9.26953125" style="2" bestFit="1" customWidth="1"/>
    <col min="43" max="43" width="10.54296875" style="2" customWidth="1"/>
    <col min="44" max="44" width="11.1796875" style="2" customWidth="1"/>
    <col min="45" max="45" width="9.26953125" style="2" customWidth="1"/>
    <col min="46" max="46" width="9.453125" style="2" customWidth="1"/>
    <col min="47" max="47" width="9.26953125" style="2" customWidth="1"/>
    <col min="48" max="48" width="11.26953125" style="2" customWidth="1"/>
    <col min="49" max="50" width="9.26953125" style="2" customWidth="1"/>
    <col min="51" max="51" width="9.453125" style="2" customWidth="1"/>
    <col min="52" max="52" width="9.26953125" style="2" customWidth="1"/>
    <col min="53" max="53" width="9.453125" style="2" customWidth="1"/>
    <col min="54" max="54" width="10.54296875" style="2" customWidth="1"/>
    <col min="55" max="60" width="9.453125" style="2" customWidth="1"/>
    <col min="61" max="61" width="11.26953125" style="2" customWidth="1"/>
    <col min="62" max="62" width="9.453125" style="2" customWidth="1"/>
    <col min="63" max="63" width="12.26953125" style="2" customWidth="1"/>
    <col min="64" max="64" width="11.54296875" style="2" customWidth="1"/>
    <col min="65" max="65" width="11.7265625" style="2" customWidth="1"/>
    <col min="66" max="66" width="12.453125" style="2" customWidth="1"/>
    <col min="67" max="67" width="10.54296875" style="2" customWidth="1"/>
    <col min="68" max="68" width="10.26953125" style="2" customWidth="1"/>
    <col min="69" max="69" width="12.7265625" style="2" customWidth="1"/>
    <col min="70" max="70" width="11.1796875" style="2" customWidth="1"/>
    <col min="71" max="71" width="14.7265625" style="2" customWidth="1"/>
    <col min="72" max="73" width="12" style="2" customWidth="1"/>
    <col min="74" max="74" width="11.26953125" style="2" customWidth="1"/>
    <col min="75" max="75" width="10.1796875" style="2" customWidth="1"/>
    <col min="76" max="76" width="10.54296875" style="2" customWidth="1"/>
    <col min="77" max="77" width="12.453125" style="2" customWidth="1"/>
    <col min="78" max="78" width="11.453125" style="2" customWidth="1"/>
    <col min="79" max="79" width="13.26953125" style="2" customWidth="1"/>
    <col min="80" max="83" width="9.1796875" style="1"/>
    <col min="84" max="16384" width="9.1796875" style="2"/>
  </cols>
  <sheetData>
    <row r="1" spans="1:83" s="19" customFormat="1" x14ac:dyDescent="0.35">
      <c r="B1" s="19" t="s">
        <v>225</v>
      </c>
      <c r="C1" s="19" t="s">
        <v>0</v>
      </c>
      <c r="D1" s="19">
        <v>2</v>
      </c>
      <c r="E1" s="19">
        <v>3</v>
      </c>
      <c r="F1" s="19">
        <v>4</v>
      </c>
      <c r="G1" s="19">
        <v>5</v>
      </c>
      <c r="H1" s="19">
        <v>6</v>
      </c>
      <c r="I1" s="19">
        <v>7</v>
      </c>
      <c r="J1" s="19">
        <v>8</v>
      </c>
      <c r="K1" s="19">
        <v>9</v>
      </c>
      <c r="L1" s="19">
        <v>10</v>
      </c>
      <c r="M1" s="19">
        <v>11</v>
      </c>
      <c r="N1" s="19">
        <v>12</v>
      </c>
      <c r="O1" s="19">
        <v>13</v>
      </c>
      <c r="P1" s="19">
        <v>14</v>
      </c>
      <c r="Q1" s="19">
        <v>15</v>
      </c>
      <c r="R1" s="19">
        <v>16</v>
      </c>
      <c r="S1" s="19">
        <v>17</v>
      </c>
      <c r="T1" s="19">
        <v>18</v>
      </c>
      <c r="U1" s="19">
        <v>19</v>
      </c>
      <c r="V1" s="19">
        <v>20</v>
      </c>
      <c r="W1" s="19">
        <v>21</v>
      </c>
      <c r="X1" s="19">
        <v>22</v>
      </c>
      <c r="Y1" s="19">
        <v>23</v>
      </c>
      <c r="Z1" s="19">
        <v>24</v>
      </c>
      <c r="AA1" s="19">
        <v>25</v>
      </c>
      <c r="AB1" s="19">
        <v>26</v>
      </c>
      <c r="AC1" s="19">
        <v>27</v>
      </c>
      <c r="AD1" s="19">
        <v>28</v>
      </c>
      <c r="AE1" s="19">
        <v>29</v>
      </c>
      <c r="AF1" s="19">
        <v>30</v>
      </c>
      <c r="AG1" s="19">
        <v>31</v>
      </c>
      <c r="AH1" s="19">
        <v>32</v>
      </c>
      <c r="AI1" s="19">
        <v>33</v>
      </c>
      <c r="AJ1" s="19">
        <v>34</v>
      </c>
      <c r="AK1" s="19">
        <v>35</v>
      </c>
      <c r="AL1" s="19">
        <v>36</v>
      </c>
      <c r="AM1" s="19">
        <v>37</v>
      </c>
      <c r="AN1" s="19">
        <v>38</v>
      </c>
      <c r="AO1" s="19">
        <v>39</v>
      </c>
      <c r="AP1" s="19">
        <v>40</v>
      </c>
      <c r="AQ1" s="19">
        <v>41</v>
      </c>
      <c r="AR1" s="19">
        <v>42</v>
      </c>
      <c r="AS1" s="19">
        <v>43</v>
      </c>
      <c r="AT1" s="19">
        <v>44</v>
      </c>
      <c r="AU1" s="19">
        <v>45</v>
      </c>
      <c r="AV1" s="19">
        <v>46</v>
      </c>
      <c r="AW1" s="19">
        <v>47</v>
      </c>
      <c r="AX1" s="19">
        <v>48</v>
      </c>
      <c r="AY1" s="19">
        <v>49</v>
      </c>
      <c r="AZ1" s="19">
        <v>50</v>
      </c>
      <c r="BA1" s="19">
        <v>51</v>
      </c>
      <c r="BB1" s="19">
        <v>52</v>
      </c>
      <c r="BC1" s="19">
        <v>53</v>
      </c>
      <c r="BD1" s="19">
        <v>54</v>
      </c>
      <c r="BE1" s="19">
        <v>55</v>
      </c>
      <c r="BF1" s="19">
        <v>56</v>
      </c>
      <c r="BG1" s="19">
        <v>57</v>
      </c>
      <c r="BH1" s="19">
        <v>58</v>
      </c>
      <c r="BI1" s="19">
        <v>59</v>
      </c>
      <c r="BJ1" s="19">
        <v>60</v>
      </c>
      <c r="BK1" s="19">
        <v>61</v>
      </c>
      <c r="BL1" s="19">
        <v>62</v>
      </c>
      <c r="BM1" s="19">
        <v>63</v>
      </c>
      <c r="BN1" s="19">
        <v>64</v>
      </c>
      <c r="BO1" s="19">
        <v>65</v>
      </c>
      <c r="BP1" s="19">
        <v>66</v>
      </c>
      <c r="BT1" s="19">
        <f>BV1-BU1</f>
        <v>0</v>
      </c>
      <c r="CB1" s="7"/>
      <c r="CC1" s="7"/>
      <c r="CD1" s="7"/>
      <c r="CE1" s="7"/>
    </row>
    <row r="2" spans="1:83" s="19" customFormat="1" ht="80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/>
      <c r="CC2" s="7"/>
      <c r="CD2" s="7"/>
      <c r="CE2" s="7"/>
    </row>
    <row r="3" spans="1:83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83" x14ac:dyDescent="0.35">
      <c r="A4" s="19">
        <v>1</v>
      </c>
      <c r="B4" s="19" t="s">
        <v>80</v>
      </c>
      <c r="C4" s="54">
        <f>IFERROR(exempt_output!C4/exempt_output!C$145,0)</f>
        <v>0.15313988954960225</v>
      </c>
      <c r="D4" s="54">
        <f>IFERROR(exempt_output!D4/exempt_output!D$145,0)</f>
        <v>0</v>
      </c>
      <c r="E4" s="54">
        <f>IFERROR(exempt_output!E4/exempt_output!E$145,0)</f>
        <v>0</v>
      </c>
      <c r="F4" s="54">
        <f>IFERROR(exempt_output!F4/exempt_output!F$145,0)</f>
        <v>0</v>
      </c>
      <c r="G4" s="54">
        <f>IFERROR(exempt_output!G4/exempt_output!G$145,0)</f>
        <v>0</v>
      </c>
      <c r="H4" s="54">
        <f>IFERROR(exempt_output!H4/exempt_output!H$145,0)</f>
        <v>0</v>
      </c>
      <c r="I4" s="54">
        <f>IFERROR(exempt_output!I4/exempt_output!I$145,0)</f>
        <v>0</v>
      </c>
      <c r="J4" s="54">
        <f>IFERROR(exempt_output!J4/exempt_output!J$145,0)</f>
        <v>0</v>
      </c>
      <c r="K4" s="54">
        <f>IFERROR(exempt_output!K4/exempt_output!K$145,0)</f>
        <v>0</v>
      </c>
      <c r="L4" s="54">
        <f>IFERROR(exempt_output!L4/exempt_output!L$145,0)</f>
        <v>0</v>
      </c>
      <c r="M4" s="54">
        <f>IFERROR(exempt_output!M4/exempt_output!M$145,0)</f>
        <v>0</v>
      </c>
      <c r="N4" s="54">
        <f>IFERROR(exempt_output!N4/exempt_output!N$145,0)</f>
        <v>0</v>
      </c>
      <c r="O4" s="54">
        <f>IFERROR(exempt_output!O4/exempt_output!O$145,0)</f>
        <v>0</v>
      </c>
      <c r="P4" s="54">
        <f>IFERROR(exempt_output!P4/exempt_output!P$145,0)</f>
        <v>0</v>
      </c>
      <c r="Q4" s="54">
        <f>IFERROR(exempt_output!Q4/exempt_output!Q$145,0)</f>
        <v>0</v>
      </c>
      <c r="R4" s="54">
        <f>IFERROR(exempt_output!R4/exempt_output!R$145,0)</f>
        <v>0</v>
      </c>
      <c r="S4" s="54">
        <f>IFERROR(exempt_output!S4/exempt_output!S$145,0)</f>
        <v>0</v>
      </c>
      <c r="T4" s="54">
        <f>IFERROR(exempt_output!T4/exempt_output!T$145,0)</f>
        <v>0</v>
      </c>
      <c r="U4" s="54">
        <f>IFERROR(exempt_output!U4/exempt_output!U$145,0)</f>
        <v>0</v>
      </c>
      <c r="V4" s="54">
        <f>IFERROR(exempt_output!V4/exempt_output!V$145,0)</f>
        <v>0</v>
      </c>
      <c r="W4" s="54">
        <f>IFERROR(exempt_output!W4/exempt_output!W$145,0)</f>
        <v>0</v>
      </c>
      <c r="X4" s="54">
        <f>IFERROR(exempt_output!X4/exempt_output!X$145,0)</f>
        <v>0</v>
      </c>
      <c r="Y4" s="54">
        <f>IFERROR(exempt_output!Y4/exempt_output!Y$145,0)</f>
        <v>0</v>
      </c>
      <c r="Z4" s="54">
        <f>IFERROR(exempt_output!Z4/exempt_output!Z$145,0)</f>
        <v>0</v>
      </c>
      <c r="AA4" s="54">
        <f>IFERROR(exempt_output!AA4/exempt_output!AA$145,0)</f>
        <v>0</v>
      </c>
      <c r="AB4" s="54">
        <f>IFERROR(exempt_output!AB4/exempt_output!AB$145,0)</f>
        <v>0</v>
      </c>
      <c r="AC4" s="54">
        <f>IFERROR(exempt_output!AC4/exempt_output!AC$145,0)</f>
        <v>0</v>
      </c>
      <c r="AD4" s="54">
        <f>IFERROR(exempt_output!AD4/exempt_output!AD$145,0)</f>
        <v>0</v>
      </c>
      <c r="AE4" s="54">
        <f>IFERROR(exempt_output!AE4/exempt_output!AE$145,0)</f>
        <v>0</v>
      </c>
      <c r="AF4" s="54">
        <f>IFERROR(exempt_output!AF4/exempt_output!AF$145,0)</f>
        <v>0</v>
      </c>
      <c r="AG4" s="54">
        <f>IFERROR(exempt_output!AG4/exempt_output!AG$145,0)</f>
        <v>0</v>
      </c>
      <c r="AH4" s="54">
        <f>IFERROR(exempt_output!AH4/exempt_output!AH$145,0)</f>
        <v>0</v>
      </c>
      <c r="AI4" s="54">
        <f>IFERROR(exempt_output!AI4/exempt_output!AI$145,0)</f>
        <v>0</v>
      </c>
      <c r="AJ4" s="54">
        <f>IFERROR(exempt_output!AJ4/exempt_output!AJ$145,0)</f>
        <v>0</v>
      </c>
      <c r="AK4" s="54">
        <f>IFERROR(exempt_output!AK4/exempt_output!AK$145,0)</f>
        <v>0</v>
      </c>
      <c r="AL4" s="54">
        <f>IFERROR(exempt_output!AL4/exempt_output!AL$145,0)</f>
        <v>0</v>
      </c>
      <c r="AM4" s="54">
        <f>IFERROR(exempt_output!AM4/exempt_output!AM$145,0)</f>
        <v>0</v>
      </c>
      <c r="AN4" s="54">
        <f>IFERROR(exempt_output!AN4/exempt_output!AN$145,0)</f>
        <v>0</v>
      </c>
      <c r="AO4" s="54">
        <f>IFERROR(exempt_output!AO4/exempt_output!AO$145,0)</f>
        <v>0</v>
      </c>
      <c r="AP4" s="54">
        <f>IFERROR(exempt_output!AP4/exempt_output!AP$145,0)</f>
        <v>0</v>
      </c>
      <c r="AQ4" s="54">
        <f>IFERROR(exempt_output!AQ4/exempt_output!AQ$145,0)</f>
        <v>0</v>
      </c>
      <c r="AR4" s="54">
        <f>IFERROR(exempt_output!AR4/exempt_output!AR$145,0)</f>
        <v>0</v>
      </c>
      <c r="AS4" s="54">
        <f>IFERROR(exempt_output!AS4/exempt_output!AS$145,0)</f>
        <v>0</v>
      </c>
      <c r="AT4" s="54">
        <f>IFERROR(exempt_output!AT4/exempt_output!AT$145,0)</f>
        <v>0</v>
      </c>
      <c r="AU4" s="54">
        <f>IFERROR(exempt_output!AU4/exempt_output!AU$145,0)</f>
        <v>0</v>
      </c>
      <c r="AV4" s="54">
        <f>IFERROR(exempt_output!AV4/exempt_output!AV$145,0)</f>
        <v>0</v>
      </c>
      <c r="AW4" s="54">
        <f>IFERROR(exempt_output!AW4/exempt_output!AW$145,0)</f>
        <v>0</v>
      </c>
      <c r="AX4" s="54">
        <f>IFERROR(exempt_output!AX4/exempt_output!AX$145,0)</f>
        <v>0</v>
      </c>
      <c r="AY4" s="54">
        <f>IFERROR(exempt_output!AY4/exempt_output!AY$145,0)</f>
        <v>0</v>
      </c>
      <c r="AZ4" s="54">
        <f>IFERROR(exempt_output!AZ4/exempt_output!AZ$145,0)</f>
        <v>0</v>
      </c>
      <c r="BA4" s="54">
        <f>IFERROR(exempt_output!BA4/exempt_output!BA$145,0)</f>
        <v>0</v>
      </c>
      <c r="BB4" s="54">
        <f>IFERROR(exempt_output!BB4/exempt_output!BB$145,0)</f>
        <v>0</v>
      </c>
      <c r="BC4" s="54">
        <f>IFERROR(exempt_output!BC4/exempt_output!BC$145,0)</f>
        <v>0</v>
      </c>
      <c r="BD4" s="54">
        <f>IFERROR(exempt_output!BD4/exempt_output!BD$145,0)</f>
        <v>0</v>
      </c>
      <c r="BE4" s="54">
        <f>IFERROR(exempt_output!BE4/exempt_output!BE$145,0)</f>
        <v>0</v>
      </c>
      <c r="BF4" s="54">
        <f>IFERROR(exempt_output!BF4/exempt_output!BF$145,0)</f>
        <v>0</v>
      </c>
      <c r="BG4" s="54">
        <f>IFERROR(exempt_output!BG4/exempt_output!BG$145,0)</f>
        <v>0</v>
      </c>
      <c r="BH4" s="54">
        <f>IFERROR(exempt_output!BH4/exempt_output!BH$145,0)</f>
        <v>0</v>
      </c>
      <c r="BI4" s="54">
        <f>IFERROR(exempt_output!BI4/exempt_output!BI$145,0)</f>
        <v>0</v>
      </c>
      <c r="BJ4" s="54">
        <f>IFERROR(exempt_output!BJ4/exempt_output!BJ$145,0)</f>
        <v>0</v>
      </c>
      <c r="BK4" s="54">
        <f>IFERROR(exempt_output!BK4/exempt_output!BK$145,0)</f>
        <v>0</v>
      </c>
      <c r="BL4" s="54">
        <f>IFERROR(exempt_output!BL4/exempt_output!BL$145,0)</f>
        <v>0</v>
      </c>
      <c r="BM4" s="54">
        <f>IFERROR(exempt_output!BM4/exempt_output!BM$145,0)</f>
        <v>0</v>
      </c>
      <c r="BN4" s="54">
        <f>IFERROR(exempt_output!BN4/exempt_output!BN$145,0)</f>
        <v>0</v>
      </c>
      <c r="BO4" s="54">
        <f>IFERROR(exempt_output!BO4/exempt_output!BO$145,0)</f>
        <v>0</v>
      </c>
      <c r="BP4" s="54">
        <f>IFERROR(exempt_output!BP4/exempt_output!BP$145,0)</f>
        <v>0</v>
      </c>
      <c r="BQ4" s="54">
        <f>IFERROR(exempt_output!BQ4/exempt_output!BQ$145,0)</f>
        <v>1.0541607101255538E-2</v>
      </c>
      <c r="BR4" s="2">
        <v>-2108571.0828499938</v>
      </c>
      <c r="BS4" s="2">
        <f>BR4+BQ4</f>
        <v>-2108571.0723083867</v>
      </c>
      <c r="BT4" s="2">
        <v>77.03</v>
      </c>
      <c r="BV4" s="2">
        <f>BT4+BU4</f>
        <v>77.03</v>
      </c>
      <c r="BW4" s="2">
        <v>2.5514115488323295E-2</v>
      </c>
      <c r="BX4" s="2">
        <f>BV4+BW4</f>
        <v>77.055514115488322</v>
      </c>
      <c r="BY4" s="2">
        <f>BX4+BS4</f>
        <v>-2108494.0167942713</v>
      </c>
      <c r="BZ4" s="2">
        <v>2683763.3469604901</v>
      </c>
      <c r="CA4" s="2">
        <f>BY4+BZ4</f>
        <v>575269.3301662188</v>
      </c>
    </row>
    <row r="5" spans="1:83" x14ac:dyDescent="0.35">
      <c r="A5" s="19">
        <v>2</v>
      </c>
      <c r="B5" s="19" t="s">
        <v>81</v>
      </c>
      <c r="C5" s="54">
        <f>IFERROR(exempt_output!C5/exempt_output!C$145,0)</f>
        <v>0.10173637976930464</v>
      </c>
      <c r="D5" s="54">
        <f>IFERROR(exempt_output!D5/exempt_output!D$145,0)</f>
        <v>0</v>
      </c>
      <c r="E5" s="54">
        <f>IFERROR(exempt_output!E5/exempt_output!E$145,0)</f>
        <v>0</v>
      </c>
      <c r="F5" s="54">
        <f>IFERROR(exempt_output!F5/exempt_output!F$145,0)</f>
        <v>0</v>
      </c>
      <c r="G5" s="54">
        <f>IFERROR(exempt_output!G5/exempt_output!G$145,0)</f>
        <v>0</v>
      </c>
      <c r="H5" s="54">
        <f>IFERROR(exempt_output!H5/exempt_output!H$145,0)</f>
        <v>0</v>
      </c>
      <c r="I5" s="54">
        <f>IFERROR(exempt_output!I5/exempt_output!I$145,0)</f>
        <v>0</v>
      </c>
      <c r="J5" s="54">
        <f>IFERROR(exempt_output!J5/exempt_output!J$145,0)</f>
        <v>0</v>
      </c>
      <c r="K5" s="54">
        <f>IFERROR(exempt_output!K5/exempt_output!K$145,0)</f>
        <v>0</v>
      </c>
      <c r="L5" s="54">
        <f>IFERROR(exempt_output!L5/exempt_output!L$145,0)</f>
        <v>0</v>
      </c>
      <c r="M5" s="54">
        <f>IFERROR(exempt_output!M5/exempt_output!M$145,0)</f>
        <v>0</v>
      </c>
      <c r="N5" s="54">
        <f>IFERROR(exempt_output!N5/exempt_output!N$145,0)</f>
        <v>0</v>
      </c>
      <c r="O5" s="54">
        <f>IFERROR(exempt_output!O5/exempt_output!O$145,0)</f>
        <v>0</v>
      </c>
      <c r="P5" s="54">
        <f>IFERROR(exempt_output!P5/exempt_output!P$145,0)</f>
        <v>0</v>
      </c>
      <c r="Q5" s="54">
        <f>IFERROR(exempt_output!Q5/exempt_output!Q$145,0)</f>
        <v>0</v>
      </c>
      <c r="R5" s="54">
        <f>IFERROR(exempt_output!R5/exempt_output!R$145,0)</f>
        <v>0</v>
      </c>
      <c r="S5" s="54">
        <f>IFERROR(exempt_output!S5/exempt_output!S$145,0)</f>
        <v>0</v>
      </c>
      <c r="T5" s="54">
        <f>IFERROR(exempt_output!T5/exempt_output!T$145,0)</f>
        <v>0</v>
      </c>
      <c r="U5" s="54">
        <f>IFERROR(exempt_output!U5/exempt_output!U$145,0)</f>
        <v>0</v>
      </c>
      <c r="V5" s="54">
        <f>IFERROR(exempt_output!V5/exempt_output!V$145,0)</f>
        <v>0</v>
      </c>
      <c r="W5" s="54">
        <f>IFERROR(exempt_output!W5/exempt_output!W$145,0)</f>
        <v>0</v>
      </c>
      <c r="X5" s="54">
        <f>IFERROR(exempt_output!X5/exempt_output!X$145,0)</f>
        <v>0</v>
      </c>
      <c r="Y5" s="54">
        <f>IFERROR(exempt_output!Y5/exempt_output!Y$145,0)</f>
        <v>0</v>
      </c>
      <c r="Z5" s="54">
        <f>IFERROR(exempt_output!Z5/exempt_output!Z$145,0)</f>
        <v>0</v>
      </c>
      <c r="AA5" s="54">
        <f>IFERROR(exempt_output!AA5/exempt_output!AA$145,0)</f>
        <v>0</v>
      </c>
      <c r="AB5" s="54">
        <f>IFERROR(exempt_output!AB5/exempt_output!AB$145,0)</f>
        <v>0</v>
      </c>
      <c r="AC5" s="54">
        <f>IFERROR(exempt_output!AC5/exempt_output!AC$145,0)</f>
        <v>0</v>
      </c>
      <c r="AD5" s="54">
        <f>IFERROR(exempt_output!AD5/exempt_output!AD$145,0)</f>
        <v>0</v>
      </c>
      <c r="AE5" s="54">
        <f>IFERROR(exempt_output!AE5/exempt_output!AE$145,0)</f>
        <v>0</v>
      </c>
      <c r="AF5" s="54">
        <f>IFERROR(exempt_output!AF5/exempt_output!AF$145,0)</f>
        <v>0</v>
      </c>
      <c r="AG5" s="54">
        <f>IFERROR(exempt_output!AG5/exempt_output!AG$145,0)</f>
        <v>0</v>
      </c>
      <c r="AH5" s="54">
        <f>IFERROR(exempt_output!AH5/exempt_output!AH$145,0)</f>
        <v>0</v>
      </c>
      <c r="AI5" s="54">
        <f>IFERROR(exempt_output!AI5/exempt_output!AI$145,0)</f>
        <v>0</v>
      </c>
      <c r="AJ5" s="54">
        <f>IFERROR(exempt_output!AJ5/exempt_output!AJ$145,0)</f>
        <v>0</v>
      </c>
      <c r="AK5" s="54">
        <f>IFERROR(exempt_output!AK5/exempt_output!AK$145,0)</f>
        <v>0</v>
      </c>
      <c r="AL5" s="54">
        <f>IFERROR(exempt_output!AL5/exempt_output!AL$145,0)</f>
        <v>0</v>
      </c>
      <c r="AM5" s="54">
        <f>IFERROR(exempt_output!AM5/exempt_output!AM$145,0)</f>
        <v>0</v>
      </c>
      <c r="AN5" s="54">
        <f>IFERROR(exempt_output!AN5/exempt_output!AN$145,0)</f>
        <v>0</v>
      </c>
      <c r="AO5" s="54">
        <f>IFERROR(exempt_output!AO5/exempt_output!AO$145,0)</f>
        <v>0</v>
      </c>
      <c r="AP5" s="54">
        <f>IFERROR(exempt_output!AP5/exempt_output!AP$145,0)</f>
        <v>0</v>
      </c>
      <c r="AQ5" s="54">
        <f>IFERROR(exempt_output!AQ5/exempt_output!AQ$145,0)</f>
        <v>0</v>
      </c>
      <c r="AR5" s="54">
        <f>IFERROR(exempt_output!AR5/exempt_output!AR$145,0)</f>
        <v>0</v>
      </c>
      <c r="AS5" s="54">
        <f>IFERROR(exempt_output!AS5/exempt_output!AS$145,0)</f>
        <v>0</v>
      </c>
      <c r="AT5" s="54">
        <f>IFERROR(exempt_output!AT5/exempt_output!AT$145,0)</f>
        <v>0</v>
      </c>
      <c r="AU5" s="54">
        <f>IFERROR(exempt_output!AU5/exempt_output!AU$145,0)</f>
        <v>0</v>
      </c>
      <c r="AV5" s="54">
        <f>IFERROR(exempt_output!AV5/exempt_output!AV$145,0)</f>
        <v>0</v>
      </c>
      <c r="AW5" s="54">
        <f>IFERROR(exempt_output!AW5/exempt_output!AW$145,0)</f>
        <v>0</v>
      </c>
      <c r="AX5" s="54">
        <f>IFERROR(exempt_output!AX5/exempt_output!AX$145,0)</f>
        <v>0</v>
      </c>
      <c r="AY5" s="54">
        <f>IFERROR(exempt_output!AY5/exempt_output!AY$145,0)</f>
        <v>0</v>
      </c>
      <c r="AZ5" s="54">
        <f>IFERROR(exempt_output!AZ5/exempt_output!AZ$145,0)</f>
        <v>0</v>
      </c>
      <c r="BA5" s="54">
        <f>IFERROR(exempt_output!BA5/exempt_output!BA$145,0)</f>
        <v>0</v>
      </c>
      <c r="BB5" s="54">
        <f>IFERROR(exempt_output!BB5/exempt_output!BB$145,0)</f>
        <v>0</v>
      </c>
      <c r="BC5" s="54">
        <f>IFERROR(exempt_output!BC5/exempt_output!BC$145,0)</f>
        <v>0</v>
      </c>
      <c r="BD5" s="54">
        <f>IFERROR(exempt_output!BD5/exempt_output!BD$145,0)</f>
        <v>0</v>
      </c>
      <c r="BE5" s="54">
        <f>IFERROR(exempt_output!BE5/exempt_output!BE$145,0)</f>
        <v>0</v>
      </c>
      <c r="BF5" s="54">
        <f>IFERROR(exempt_output!BF5/exempt_output!BF$145,0)</f>
        <v>0</v>
      </c>
      <c r="BG5" s="54">
        <f>IFERROR(exempt_output!BG5/exempt_output!BG$145,0)</f>
        <v>0</v>
      </c>
      <c r="BH5" s="54">
        <f>IFERROR(exempt_output!BH5/exempt_output!BH$145,0)</f>
        <v>0</v>
      </c>
      <c r="BI5" s="54">
        <f>IFERROR(exempt_output!BI5/exempt_output!BI$145,0)</f>
        <v>0</v>
      </c>
      <c r="BJ5" s="54">
        <f>IFERROR(exempt_output!BJ5/exempt_output!BJ$145,0)</f>
        <v>0</v>
      </c>
      <c r="BK5" s="54">
        <f>IFERROR(exempt_output!BK5/exempt_output!BK$145,0)</f>
        <v>0</v>
      </c>
      <c r="BL5" s="54">
        <f>IFERROR(exempt_output!BL5/exempt_output!BL$145,0)</f>
        <v>0</v>
      </c>
      <c r="BM5" s="54">
        <f>IFERROR(exempt_output!BM5/exempt_output!BM$145,0)</f>
        <v>0</v>
      </c>
      <c r="BN5" s="54">
        <f>IFERROR(exempt_output!BN5/exempt_output!BN$145,0)</f>
        <v>0</v>
      </c>
      <c r="BO5" s="54">
        <f>IFERROR(exempt_output!BO5/exempt_output!BO$145,0)</f>
        <v>0</v>
      </c>
      <c r="BP5" s="54">
        <f>IFERROR(exempt_output!BP5/exempt_output!BP$145,0)</f>
        <v>0</v>
      </c>
      <c r="BQ5" s="54">
        <f>IFERROR(exempt_output!BQ5/exempt_output!BQ$145,0)</f>
        <v>7.0031717182658599E-3</v>
      </c>
      <c r="BR5" s="2">
        <v>-2651836.0143072098</v>
      </c>
      <c r="BS5" s="2">
        <f t="shared" ref="BS5:BS68" si="0">BR5+BQ5</f>
        <v>-2651836.0073040379</v>
      </c>
      <c r="BT5" s="2">
        <v>147.69</v>
      </c>
      <c r="BV5" s="2">
        <f t="shared" ref="BV5:BV68" si="1">BT5+BU5</f>
        <v>147.69</v>
      </c>
      <c r="BW5" s="2">
        <v>0.73835964542940802</v>
      </c>
      <c r="BX5" s="2">
        <f t="shared" ref="BX5:BX68" si="2">BV5+BW5</f>
        <v>148.4283596454294</v>
      </c>
      <c r="BY5" s="2">
        <f t="shared" ref="BY5:BY68" si="3">BX5+BS5</f>
        <v>-2651687.5789443925</v>
      </c>
      <c r="BZ5" s="2">
        <v>1887810.9884263801</v>
      </c>
      <c r="CA5" s="2">
        <f t="shared" ref="CA5:CA68" si="4">BY5+BZ5</f>
        <v>-763876.59051801241</v>
      </c>
    </row>
    <row r="6" spans="1:83" x14ac:dyDescent="0.35">
      <c r="A6" s="19">
        <v>3</v>
      </c>
      <c r="B6" s="19" t="s">
        <v>82</v>
      </c>
      <c r="C6" s="54">
        <f>IFERROR(exempt_output!C6/exempt_output!C$145,0)</f>
        <v>4.0214200595498316E-2</v>
      </c>
      <c r="D6" s="54">
        <f>IFERROR(exempt_output!D6/exempt_output!D$145,0)</f>
        <v>0</v>
      </c>
      <c r="E6" s="54">
        <f>IFERROR(exempt_output!E6/exempt_output!E$145,0)</f>
        <v>0</v>
      </c>
      <c r="F6" s="54">
        <f>IFERROR(exempt_output!F6/exempt_output!F$145,0)</f>
        <v>0</v>
      </c>
      <c r="G6" s="54">
        <f>IFERROR(exempt_output!G6/exempt_output!G$145,0)</f>
        <v>0</v>
      </c>
      <c r="H6" s="54">
        <f>IFERROR(exempt_output!H6/exempt_output!H$145,0)</f>
        <v>0</v>
      </c>
      <c r="I6" s="54">
        <f>IFERROR(exempt_output!I6/exempt_output!I$145,0)</f>
        <v>0</v>
      </c>
      <c r="J6" s="54">
        <f>IFERROR(exempt_output!J6/exempt_output!J$145,0)</f>
        <v>0</v>
      </c>
      <c r="K6" s="54">
        <f>IFERROR(exempt_output!K6/exempt_output!K$145,0)</f>
        <v>0</v>
      </c>
      <c r="L6" s="54">
        <f>IFERROR(exempt_output!L6/exempt_output!L$145,0)</f>
        <v>0</v>
      </c>
      <c r="M6" s="54">
        <f>IFERROR(exempt_output!M6/exempt_output!M$145,0)</f>
        <v>0</v>
      </c>
      <c r="N6" s="54">
        <f>IFERROR(exempt_output!N6/exempt_output!N$145,0)</f>
        <v>0</v>
      </c>
      <c r="O6" s="54">
        <f>IFERROR(exempt_output!O6/exempt_output!O$145,0)</f>
        <v>0</v>
      </c>
      <c r="P6" s="54">
        <f>IFERROR(exempt_output!P6/exempt_output!P$145,0)</f>
        <v>0</v>
      </c>
      <c r="Q6" s="54">
        <f>IFERROR(exempt_output!Q6/exempt_output!Q$145,0)</f>
        <v>0</v>
      </c>
      <c r="R6" s="54">
        <f>IFERROR(exempt_output!R6/exempt_output!R$145,0)</f>
        <v>0</v>
      </c>
      <c r="S6" s="54">
        <f>IFERROR(exempt_output!S6/exempt_output!S$145,0)</f>
        <v>0</v>
      </c>
      <c r="T6" s="54">
        <f>IFERROR(exempt_output!T6/exempt_output!T$145,0)</f>
        <v>0</v>
      </c>
      <c r="U6" s="54">
        <f>IFERROR(exempt_output!U6/exempt_output!U$145,0)</f>
        <v>0</v>
      </c>
      <c r="V6" s="54">
        <f>IFERROR(exempt_output!V6/exempt_output!V$145,0)</f>
        <v>0</v>
      </c>
      <c r="W6" s="54">
        <f>IFERROR(exempt_output!W6/exempt_output!W$145,0)</f>
        <v>0</v>
      </c>
      <c r="X6" s="54">
        <f>IFERROR(exempt_output!X6/exempt_output!X$145,0)</f>
        <v>0</v>
      </c>
      <c r="Y6" s="54">
        <f>IFERROR(exempt_output!Y6/exempt_output!Y$145,0)</f>
        <v>0</v>
      </c>
      <c r="Z6" s="54">
        <f>IFERROR(exempt_output!Z6/exempt_output!Z$145,0)</f>
        <v>0</v>
      </c>
      <c r="AA6" s="54">
        <f>IFERROR(exempt_output!AA6/exempt_output!AA$145,0)</f>
        <v>0</v>
      </c>
      <c r="AB6" s="54">
        <f>IFERROR(exempt_output!AB6/exempt_output!AB$145,0)</f>
        <v>0</v>
      </c>
      <c r="AC6" s="54">
        <f>IFERROR(exempt_output!AC6/exempt_output!AC$145,0)</f>
        <v>0</v>
      </c>
      <c r="AD6" s="54">
        <f>IFERROR(exempt_output!AD6/exempt_output!AD$145,0)</f>
        <v>0</v>
      </c>
      <c r="AE6" s="54">
        <f>IFERROR(exempt_output!AE6/exempt_output!AE$145,0)</f>
        <v>0</v>
      </c>
      <c r="AF6" s="54">
        <f>IFERROR(exempt_output!AF6/exempt_output!AF$145,0)</f>
        <v>0</v>
      </c>
      <c r="AG6" s="54">
        <f>IFERROR(exempt_output!AG6/exempt_output!AG$145,0)</f>
        <v>0</v>
      </c>
      <c r="AH6" s="54">
        <f>IFERROR(exempt_output!AH6/exempt_output!AH$145,0)</f>
        <v>0</v>
      </c>
      <c r="AI6" s="54">
        <f>IFERROR(exempt_output!AI6/exempt_output!AI$145,0)</f>
        <v>0</v>
      </c>
      <c r="AJ6" s="54">
        <f>IFERROR(exempt_output!AJ6/exempt_output!AJ$145,0)</f>
        <v>0</v>
      </c>
      <c r="AK6" s="54">
        <f>IFERROR(exempt_output!AK6/exempt_output!AK$145,0)</f>
        <v>0</v>
      </c>
      <c r="AL6" s="54">
        <f>IFERROR(exempt_output!AL6/exempt_output!AL$145,0)</f>
        <v>0</v>
      </c>
      <c r="AM6" s="54">
        <f>IFERROR(exempt_output!AM6/exempt_output!AM$145,0)</f>
        <v>0</v>
      </c>
      <c r="AN6" s="54">
        <f>IFERROR(exempt_output!AN6/exempt_output!AN$145,0)</f>
        <v>0</v>
      </c>
      <c r="AO6" s="54">
        <f>IFERROR(exempt_output!AO6/exempt_output!AO$145,0)</f>
        <v>0</v>
      </c>
      <c r="AP6" s="54">
        <f>IFERROR(exempt_output!AP6/exempt_output!AP$145,0)</f>
        <v>0</v>
      </c>
      <c r="AQ6" s="54">
        <f>IFERROR(exempt_output!AQ6/exempt_output!AQ$145,0)</f>
        <v>0</v>
      </c>
      <c r="AR6" s="54">
        <f>IFERROR(exempt_output!AR6/exempt_output!AR$145,0)</f>
        <v>0</v>
      </c>
      <c r="AS6" s="54">
        <f>IFERROR(exempt_output!AS6/exempt_output!AS$145,0)</f>
        <v>0</v>
      </c>
      <c r="AT6" s="54">
        <f>IFERROR(exempt_output!AT6/exempt_output!AT$145,0)</f>
        <v>0</v>
      </c>
      <c r="AU6" s="54">
        <f>IFERROR(exempt_output!AU6/exempt_output!AU$145,0)</f>
        <v>0</v>
      </c>
      <c r="AV6" s="54">
        <f>IFERROR(exempt_output!AV6/exempt_output!AV$145,0)</f>
        <v>0</v>
      </c>
      <c r="AW6" s="54">
        <f>IFERROR(exempt_output!AW6/exempt_output!AW$145,0)</f>
        <v>0</v>
      </c>
      <c r="AX6" s="54">
        <f>IFERROR(exempt_output!AX6/exempt_output!AX$145,0)</f>
        <v>0</v>
      </c>
      <c r="AY6" s="54">
        <f>IFERROR(exempt_output!AY6/exempt_output!AY$145,0)</f>
        <v>0</v>
      </c>
      <c r="AZ6" s="54">
        <f>IFERROR(exempt_output!AZ6/exempt_output!AZ$145,0)</f>
        <v>0</v>
      </c>
      <c r="BA6" s="54">
        <f>IFERROR(exempt_output!BA6/exempt_output!BA$145,0)</f>
        <v>0</v>
      </c>
      <c r="BB6" s="54">
        <f>IFERROR(exempt_output!BB6/exempt_output!BB$145,0)</f>
        <v>0</v>
      </c>
      <c r="BC6" s="54">
        <f>IFERROR(exempt_output!BC6/exempt_output!BC$145,0)</f>
        <v>0</v>
      </c>
      <c r="BD6" s="54">
        <f>IFERROR(exempt_output!BD6/exempt_output!BD$145,0)</f>
        <v>0</v>
      </c>
      <c r="BE6" s="54">
        <f>IFERROR(exempt_output!BE6/exempt_output!BE$145,0)</f>
        <v>0</v>
      </c>
      <c r="BF6" s="54">
        <f>IFERROR(exempt_output!BF6/exempt_output!BF$145,0)</f>
        <v>0</v>
      </c>
      <c r="BG6" s="54">
        <f>IFERROR(exempt_output!BG6/exempt_output!BG$145,0)</f>
        <v>0</v>
      </c>
      <c r="BH6" s="54">
        <f>IFERROR(exempt_output!BH6/exempt_output!BH$145,0)</f>
        <v>0</v>
      </c>
      <c r="BI6" s="54">
        <f>IFERROR(exempt_output!BI6/exempt_output!BI$145,0)</f>
        <v>0</v>
      </c>
      <c r="BJ6" s="54">
        <f>IFERROR(exempt_output!BJ6/exempt_output!BJ$145,0)</f>
        <v>0</v>
      </c>
      <c r="BK6" s="54">
        <f>IFERROR(exempt_output!BK6/exempt_output!BK$145,0)</f>
        <v>0</v>
      </c>
      <c r="BL6" s="54">
        <f>IFERROR(exempt_output!BL6/exempt_output!BL$145,0)</f>
        <v>0</v>
      </c>
      <c r="BM6" s="54">
        <f>IFERROR(exempt_output!BM6/exempt_output!BM$145,0)</f>
        <v>0</v>
      </c>
      <c r="BN6" s="54">
        <f>IFERROR(exempt_output!BN6/exempt_output!BN$145,0)</f>
        <v>0</v>
      </c>
      <c r="BO6" s="54">
        <f>IFERROR(exempt_output!BO6/exempt_output!BO$145,0)</f>
        <v>0</v>
      </c>
      <c r="BP6" s="54">
        <f>IFERROR(exempt_output!BP6/exempt_output!BP$145,0)</f>
        <v>0</v>
      </c>
      <c r="BQ6" s="54">
        <f>IFERROR(exempt_output!BQ6/exempt_output!BQ$145,0)</f>
        <v>2.7682030058635413E-3</v>
      </c>
      <c r="BR6" s="2">
        <v>-132657.61574632194</v>
      </c>
      <c r="BS6" s="2">
        <f t="shared" si="0"/>
        <v>-132657.61297811894</v>
      </c>
      <c r="BT6" s="2">
        <v>11013.800000000001</v>
      </c>
      <c r="BV6" s="2">
        <f t="shared" si="1"/>
        <v>11013.800000000001</v>
      </c>
      <c r="BW6" s="2">
        <v>4.0311769175599999</v>
      </c>
      <c r="BX6" s="2">
        <f t="shared" si="2"/>
        <v>11017.831176917562</v>
      </c>
      <c r="BY6" s="2">
        <f t="shared" si="3"/>
        <v>-121639.78180120137</v>
      </c>
      <c r="BZ6" s="2">
        <v>1149724.1363988114</v>
      </c>
      <c r="CA6" s="2">
        <f t="shared" si="4"/>
        <v>1028084.35459761</v>
      </c>
    </row>
    <row r="7" spans="1:83" x14ac:dyDescent="0.35">
      <c r="A7" s="19">
        <v>4</v>
      </c>
      <c r="B7" s="19" t="s">
        <v>83</v>
      </c>
      <c r="C7" s="54">
        <f>IFERROR(exempt_output!C7/exempt_output!C$145,0)</f>
        <v>0</v>
      </c>
      <c r="D7" s="54">
        <f>IFERROR(exempt_output!D7/exempt_output!D$145,0)</f>
        <v>0</v>
      </c>
      <c r="E7" s="54">
        <f>IFERROR(exempt_output!E7/exempt_output!E$145,0)</f>
        <v>0</v>
      </c>
      <c r="F7" s="54">
        <f>IFERROR(exempt_output!F7/exempt_output!F$145,0)</f>
        <v>0</v>
      </c>
      <c r="G7" s="54">
        <f>IFERROR(exempt_output!G7/exempt_output!G$145,0)</f>
        <v>0</v>
      </c>
      <c r="H7" s="54">
        <f>IFERROR(exempt_output!H7/exempt_output!H$145,0)</f>
        <v>0</v>
      </c>
      <c r="I7" s="54">
        <f>IFERROR(exempt_output!I7/exempt_output!I$145,0)</f>
        <v>0</v>
      </c>
      <c r="J7" s="54">
        <f>IFERROR(exempt_output!J7/exempt_output!J$145,0)</f>
        <v>0</v>
      </c>
      <c r="K7" s="54">
        <f>IFERROR(exempt_output!K7/exempt_output!K$145,0)</f>
        <v>0</v>
      </c>
      <c r="L7" s="54">
        <f>IFERROR(exempt_output!L7/exempt_output!L$145,0)</f>
        <v>0</v>
      </c>
      <c r="M7" s="54">
        <f>IFERROR(exempt_output!M7/exempt_output!M$145,0)</f>
        <v>0</v>
      </c>
      <c r="N7" s="54">
        <f>IFERROR(exempt_output!N7/exempt_output!N$145,0)</f>
        <v>0</v>
      </c>
      <c r="O7" s="54">
        <f>IFERROR(exempt_output!O7/exempt_output!O$145,0)</f>
        <v>0</v>
      </c>
      <c r="P7" s="54">
        <f>IFERROR(exempt_output!P7/exempt_output!P$145,0)</f>
        <v>0</v>
      </c>
      <c r="Q7" s="54">
        <f>IFERROR(exempt_output!Q7/exempt_output!Q$145,0)</f>
        <v>0</v>
      </c>
      <c r="R7" s="54">
        <f>IFERROR(exempt_output!R7/exempt_output!R$145,0)</f>
        <v>0</v>
      </c>
      <c r="S7" s="54">
        <f>IFERROR(exempt_output!S7/exempt_output!S$145,0)</f>
        <v>0</v>
      </c>
      <c r="T7" s="54">
        <f>IFERROR(exempt_output!T7/exempt_output!T$145,0)</f>
        <v>0</v>
      </c>
      <c r="U7" s="54">
        <f>IFERROR(exempt_output!U7/exempt_output!U$145,0)</f>
        <v>0</v>
      </c>
      <c r="V7" s="54">
        <f>IFERROR(exempt_output!V7/exempt_output!V$145,0)</f>
        <v>0</v>
      </c>
      <c r="W7" s="54">
        <f>IFERROR(exempt_output!W7/exempt_output!W$145,0)</f>
        <v>0</v>
      </c>
      <c r="X7" s="54">
        <f>IFERROR(exempt_output!X7/exempt_output!X$145,0)</f>
        <v>0</v>
      </c>
      <c r="Y7" s="54">
        <f>IFERROR(exempt_output!Y7/exempt_output!Y$145,0)</f>
        <v>0</v>
      </c>
      <c r="Z7" s="54">
        <f>IFERROR(exempt_output!Z7/exempt_output!Z$145,0)</f>
        <v>0</v>
      </c>
      <c r="AA7" s="54">
        <f>IFERROR(exempt_output!AA7/exempt_output!AA$145,0)</f>
        <v>0</v>
      </c>
      <c r="AB7" s="54">
        <f>IFERROR(exempt_output!AB7/exempt_output!AB$145,0)</f>
        <v>0</v>
      </c>
      <c r="AC7" s="54">
        <f>IFERROR(exempt_output!AC7/exempt_output!AC$145,0)</f>
        <v>0</v>
      </c>
      <c r="AD7" s="54">
        <f>IFERROR(exempt_output!AD7/exempt_output!AD$145,0)</f>
        <v>0</v>
      </c>
      <c r="AE7" s="54">
        <f>IFERROR(exempt_output!AE7/exempt_output!AE$145,0)</f>
        <v>0</v>
      </c>
      <c r="AF7" s="54">
        <f>IFERROR(exempt_output!AF7/exempt_output!AF$145,0)</f>
        <v>0</v>
      </c>
      <c r="AG7" s="54">
        <f>IFERROR(exempt_output!AG7/exempt_output!AG$145,0)</f>
        <v>0</v>
      </c>
      <c r="AH7" s="54">
        <f>IFERROR(exempt_output!AH7/exempt_output!AH$145,0)</f>
        <v>0</v>
      </c>
      <c r="AI7" s="54">
        <f>IFERROR(exempt_output!AI7/exempt_output!AI$145,0)</f>
        <v>0</v>
      </c>
      <c r="AJ7" s="54">
        <f>IFERROR(exempt_output!AJ7/exempt_output!AJ$145,0)</f>
        <v>0</v>
      </c>
      <c r="AK7" s="54">
        <f>IFERROR(exempt_output!AK7/exempt_output!AK$145,0)</f>
        <v>0</v>
      </c>
      <c r="AL7" s="54">
        <f>IFERROR(exempt_output!AL7/exempt_output!AL$145,0)</f>
        <v>0</v>
      </c>
      <c r="AM7" s="54">
        <f>IFERROR(exempt_output!AM7/exempt_output!AM$145,0)</f>
        <v>0</v>
      </c>
      <c r="AN7" s="54">
        <f>IFERROR(exempt_output!AN7/exempt_output!AN$145,0)</f>
        <v>0</v>
      </c>
      <c r="AO7" s="54">
        <f>IFERROR(exempt_output!AO7/exempt_output!AO$145,0)</f>
        <v>0</v>
      </c>
      <c r="AP7" s="54">
        <f>IFERROR(exempt_output!AP7/exempt_output!AP$145,0)</f>
        <v>0</v>
      </c>
      <c r="AQ7" s="54">
        <f>IFERROR(exempt_output!AQ7/exempt_output!AQ$145,0)</f>
        <v>0</v>
      </c>
      <c r="AR7" s="54">
        <f>IFERROR(exempt_output!AR7/exempt_output!AR$145,0)</f>
        <v>0</v>
      </c>
      <c r="AS7" s="54">
        <f>IFERROR(exempt_output!AS7/exempt_output!AS$145,0)</f>
        <v>0</v>
      </c>
      <c r="AT7" s="54">
        <f>IFERROR(exempt_output!AT7/exempt_output!AT$145,0)</f>
        <v>0</v>
      </c>
      <c r="AU7" s="54">
        <f>IFERROR(exempt_output!AU7/exempt_output!AU$145,0)</f>
        <v>0</v>
      </c>
      <c r="AV7" s="54">
        <f>IFERROR(exempt_output!AV7/exempt_output!AV$145,0)</f>
        <v>0</v>
      </c>
      <c r="AW7" s="54">
        <f>IFERROR(exempt_output!AW7/exempt_output!AW$145,0)</f>
        <v>0</v>
      </c>
      <c r="AX7" s="54">
        <f>IFERROR(exempt_output!AX7/exempt_output!AX$145,0)</f>
        <v>0</v>
      </c>
      <c r="AY7" s="54">
        <f>IFERROR(exempt_output!AY7/exempt_output!AY$145,0)</f>
        <v>0</v>
      </c>
      <c r="AZ7" s="54">
        <f>IFERROR(exempt_output!AZ7/exempt_output!AZ$145,0)</f>
        <v>0</v>
      </c>
      <c r="BA7" s="54">
        <f>IFERROR(exempt_output!BA7/exempt_output!BA$145,0)</f>
        <v>0</v>
      </c>
      <c r="BB7" s="54">
        <f>IFERROR(exempt_output!BB7/exempt_output!BB$145,0)</f>
        <v>0</v>
      </c>
      <c r="BC7" s="54">
        <f>IFERROR(exempt_output!BC7/exempt_output!BC$145,0)</f>
        <v>0</v>
      </c>
      <c r="BD7" s="54">
        <f>IFERROR(exempt_output!BD7/exempt_output!BD$145,0)</f>
        <v>0</v>
      </c>
      <c r="BE7" s="54">
        <f>IFERROR(exempt_output!BE7/exempt_output!BE$145,0)</f>
        <v>0</v>
      </c>
      <c r="BF7" s="54">
        <f>IFERROR(exempt_output!BF7/exempt_output!BF$145,0)</f>
        <v>0</v>
      </c>
      <c r="BG7" s="54">
        <f>IFERROR(exempt_output!BG7/exempt_output!BG$145,0)</f>
        <v>0</v>
      </c>
      <c r="BH7" s="54">
        <f>IFERROR(exempt_output!BH7/exempt_output!BH$145,0)</f>
        <v>0</v>
      </c>
      <c r="BI7" s="54">
        <f>IFERROR(exempt_output!BI7/exempt_output!BI$145,0)</f>
        <v>0</v>
      </c>
      <c r="BJ7" s="54">
        <f>IFERROR(exempt_output!BJ7/exempt_output!BJ$145,0)</f>
        <v>0</v>
      </c>
      <c r="BK7" s="54">
        <f>IFERROR(exempt_output!BK7/exempt_output!BK$145,0)</f>
        <v>0</v>
      </c>
      <c r="BL7" s="54">
        <f>IFERROR(exempt_output!BL7/exempt_output!BL$145,0)</f>
        <v>0</v>
      </c>
      <c r="BM7" s="54">
        <f>IFERROR(exempt_output!BM7/exempt_output!BM$145,0)</f>
        <v>0</v>
      </c>
      <c r="BN7" s="54">
        <f>IFERROR(exempt_output!BN7/exempt_output!BN$145,0)</f>
        <v>0</v>
      </c>
      <c r="BO7" s="54">
        <f>IFERROR(exempt_output!BO7/exempt_output!BO$145,0)</f>
        <v>0</v>
      </c>
      <c r="BP7" s="54">
        <f>IFERROR(exempt_output!BP7/exempt_output!BP$145,0)</f>
        <v>0</v>
      </c>
      <c r="BQ7" s="54">
        <f>IFERROR(exempt_output!BQ7/exempt_output!BQ$145,0)</f>
        <v>0</v>
      </c>
      <c r="BR7" s="2">
        <v>-77004.892122026504</v>
      </c>
      <c r="BS7" s="2">
        <f t="shared" si="0"/>
        <v>-77004.892122026504</v>
      </c>
      <c r="BV7" s="2">
        <f t="shared" si="1"/>
        <v>0</v>
      </c>
      <c r="BW7" s="2">
        <v>0</v>
      </c>
      <c r="BX7" s="2">
        <f t="shared" si="2"/>
        <v>0</v>
      </c>
      <c r="BY7" s="2">
        <f t="shared" si="3"/>
        <v>-77004.892122026504</v>
      </c>
      <c r="BZ7" s="2">
        <v>289525.79062748101</v>
      </c>
      <c r="CA7" s="2">
        <f t="shared" si="4"/>
        <v>212520.8985054545</v>
      </c>
    </row>
    <row r="8" spans="1:83" x14ac:dyDescent="0.35">
      <c r="A8" s="19">
        <v>5</v>
      </c>
      <c r="B8" s="19" t="s">
        <v>84</v>
      </c>
      <c r="C8" s="54">
        <f>IFERROR(exempt_output!C8/exempt_output!C$145,0)</f>
        <v>8.9716171617485845E-3</v>
      </c>
      <c r="D8" s="54">
        <f>IFERROR(exempt_output!D8/exempt_output!D$145,0)</f>
        <v>0</v>
      </c>
      <c r="E8" s="54">
        <f>IFERROR(exempt_output!E8/exempt_output!E$145,0)</f>
        <v>0</v>
      </c>
      <c r="F8" s="54">
        <f>IFERROR(exempt_output!F8/exempt_output!F$145,0)</f>
        <v>0</v>
      </c>
      <c r="G8" s="54">
        <f>IFERROR(exempt_output!G8/exempt_output!G$145,0)</f>
        <v>0</v>
      </c>
      <c r="H8" s="54">
        <f>IFERROR(exempt_output!H8/exempt_output!H$145,0)</f>
        <v>0</v>
      </c>
      <c r="I8" s="54">
        <f>IFERROR(exempt_output!I8/exempt_output!I$145,0)</f>
        <v>0</v>
      </c>
      <c r="J8" s="54">
        <f>IFERROR(exempt_output!J8/exempt_output!J$145,0)</f>
        <v>0</v>
      </c>
      <c r="K8" s="54">
        <f>IFERROR(exempt_output!K8/exempt_output!K$145,0)</f>
        <v>0</v>
      </c>
      <c r="L8" s="54">
        <f>IFERROR(exempt_output!L8/exempt_output!L$145,0)</f>
        <v>0</v>
      </c>
      <c r="M8" s="54">
        <f>IFERROR(exempt_output!M8/exempt_output!M$145,0)</f>
        <v>0</v>
      </c>
      <c r="N8" s="54">
        <f>IFERROR(exempt_output!N8/exempt_output!N$145,0)</f>
        <v>0</v>
      </c>
      <c r="O8" s="54">
        <f>IFERROR(exempt_output!O8/exempt_output!O$145,0)</f>
        <v>0</v>
      </c>
      <c r="P8" s="54">
        <f>IFERROR(exempt_output!P8/exempt_output!P$145,0)</f>
        <v>0</v>
      </c>
      <c r="Q8" s="54">
        <f>IFERROR(exempt_output!Q8/exempt_output!Q$145,0)</f>
        <v>0</v>
      </c>
      <c r="R8" s="54">
        <f>IFERROR(exempt_output!R8/exempt_output!R$145,0)</f>
        <v>0</v>
      </c>
      <c r="S8" s="54">
        <f>IFERROR(exempt_output!S8/exempt_output!S$145,0)</f>
        <v>0</v>
      </c>
      <c r="T8" s="54">
        <f>IFERROR(exempt_output!T8/exempt_output!T$145,0)</f>
        <v>0</v>
      </c>
      <c r="U8" s="54">
        <f>IFERROR(exempt_output!U8/exempt_output!U$145,0)</f>
        <v>0</v>
      </c>
      <c r="V8" s="54">
        <f>IFERROR(exempt_output!V8/exempt_output!V$145,0)</f>
        <v>0</v>
      </c>
      <c r="W8" s="54">
        <f>IFERROR(exempt_output!W8/exempt_output!W$145,0)</f>
        <v>0</v>
      </c>
      <c r="X8" s="54">
        <f>IFERROR(exempt_output!X8/exempt_output!X$145,0)</f>
        <v>0</v>
      </c>
      <c r="Y8" s="54">
        <f>IFERROR(exempt_output!Y8/exempt_output!Y$145,0)</f>
        <v>0</v>
      </c>
      <c r="Z8" s="54">
        <f>IFERROR(exempt_output!Z8/exempt_output!Z$145,0)</f>
        <v>0</v>
      </c>
      <c r="AA8" s="54">
        <f>IFERROR(exempt_output!AA8/exempt_output!AA$145,0)</f>
        <v>0</v>
      </c>
      <c r="AB8" s="54">
        <f>IFERROR(exempt_output!AB8/exempt_output!AB$145,0)</f>
        <v>0</v>
      </c>
      <c r="AC8" s="54">
        <f>IFERROR(exempt_output!AC8/exempt_output!AC$145,0)</f>
        <v>0</v>
      </c>
      <c r="AD8" s="54">
        <f>IFERROR(exempt_output!AD8/exempt_output!AD$145,0)</f>
        <v>0</v>
      </c>
      <c r="AE8" s="54">
        <f>IFERROR(exempt_output!AE8/exempt_output!AE$145,0)</f>
        <v>0</v>
      </c>
      <c r="AF8" s="54">
        <f>IFERROR(exempt_output!AF8/exempt_output!AF$145,0)</f>
        <v>0</v>
      </c>
      <c r="AG8" s="54">
        <f>IFERROR(exempt_output!AG8/exempt_output!AG$145,0)</f>
        <v>0</v>
      </c>
      <c r="AH8" s="54">
        <f>IFERROR(exempt_output!AH8/exempt_output!AH$145,0)</f>
        <v>0</v>
      </c>
      <c r="AI8" s="54">
        <f>IFERROR(exempt_output!AI8/exempt_output!AI$145,0)</f>
        <v>0</v>
      </c>
      <c r="AJ8" s="54">
        <f>IFERROR(exempt_output!AJ8/exempt_output!AJ$145,0)</f>
        <v>0</v>
      </c>
      <c r="AK8" s="54">
        <f>IFERROR(exempt_output!AK8/exempt_output!AK$145,0)</f>
        <v>0</v>
      </c>
      <c r="AL8" s="54">
        <f>IFERROR(exempt_output!AL8/exempt_output!AL$145,0)</f>
        <v>0</v>
      </c>
      <c r="AM8" s="54">
        <f>IFERROR(exempt_output!AM8/exempt_output!AM$145,0)</f>
        <v>0</v>
      </c>
      <c r="AN8" s="54">
        <f>IFERROR(exempt_output!AN8/exempt_output!AN$145,0)</f>
        <v>0</v>
      </c>
      <c r="AO8" s="54">
        <f>IFERROR(exempt_output!AO8/exempt_output!AO$145,0)</f>
        <v>0</v>
      </c>
      <c r="AP8" s="54">
        <f>IFERROR(exempt_output!AP8/exempt_output!AP$145,0)</f>
        <v>0</v>
      </c>
      <c r="AQ8" s="54">
        <f>IFERROR(exempt_output!AQ8/exempt_output!AQ$145,0)</f>
        <v>0</v>
      </c>
      <c r="AR8" s="54">
        <f>IFERROR(exempt_output!AR8/exempt_output!AR$145,0)</f>
        <v>0</v>
      </c>
      <c r="AS8" s="54">
        <f>IFERROR(exempt_output!AS8/exempt_output!AS$145,0)</f>
        <v>0</v>
      </c>
      <c r="AT8" s="54">
        <f>IFERROR(exempt_output!AT8/exempt_output!AT$145,0)</f>
        <v>0</v>
      </c>
      <c r="AU8" s="54">
        <f>IFERROR(exempt_output!AU8/exempt_output!AU$145,0)</f>
        <v>0</v>
      </c>
      <c r="AV8" s="54">
        <f>IFERROR(exempt_output!AV8/exempt_output!AV$145,0)</f>
        <v>0</v>
      </c>
      <c r="AW8" s="54">
        <f>IFERROR(exempt_output!AW8/exempt_output!AW$145,0)</f>
        <v>0</v>
      </c>
      <c r="AX8" s="54">
        <f>IFERROR(exempt_output!AX8/exempt_output!AX$145,0)</f>
        <v>0</v>
      </c>
      <c r="AY8" s="54">
        <f>IFERROR(exempt_output!AY8/exempt_output!AY$145,0)</f>
        <v>0</v>
      </c>
      <c r="AZ8" s="54">
        <f>IFERROR(exempt_output!AZ8/exempt_output!AZ$145,0)</f>
        <v>0</v>
      </c>
      <c r="BA8" s="54">
        <f>IFERROR(exempt_output!BA8/exempt_output!BA$145,0)</f>
        <v>0</v>
      </c>
      <c r="BB8" s="54">
        <f>IFERROR(exempt_output!BB8/exempt_output!BB$145,0)</f>
        <v>0</v>
      </c>
      <c r="BC8" s="54">
        <f>IFERROR(exempt_output!BC8/exempt_output!BC$145,0)</f>
        <v>0</v>
      </c>
      <c r="BD8" s="54">
        <f>IFERROR(exempt_output!BD8/exempt_output!BD$145,0)</f>
        <v>0</v>
      </c>
      <c r="BE8" s="54">
        <f>IFERROR(exempt_output!BE8/exempt_output!BE$145,0)</f>
        <v>0</v>
      </c>
      <c r="BF8" s="54">
        <f>IFERROR(exempt_output!BF8/exempt_output!BF$145,0)</f>
        <v>0</v>
      </c>
      <c r="BG8" s="54">
        <f>IFERROR(exempt_output!BG8/exempt_output!BG$145,0)</f>
        <v>0</v>
      </c>
      <c r="BH8" s="54">
        <f>IFERROR(exempt_output!BH8/exempt_output!BH$145,0)</f>
        <v>0</v>
      </c>
      <c r="BI8" s="54">
        <f>IFERROR(exempt_output!BI8/exempt_output!BI$145,0)</f>
        <v>0</v>
      </c>
      <c r="BJ8" s="54">
        <f>IFERROR(exempt_output!BJ8/exempt_output!BJ$145,0)</f>
        <v>0</v>
      </c>
      <c r="BK8" s="54">
        <f>IFERROR(exempt_output!BK8/exempt_output!BK$145,0)</f>
        <v>0</v>
      </c>
      <c r="BL8" s="54">
        <f>IFERROR(exempt_output!BL8/exempt_output!BL$145,0)</f>
        <v>0</v>
      </c>
      <c r="BM8" s="54">
        <f>IFERROR(exempt_output!BM8/exempt_output!BM$145,0)</f>
        <v>0</v>
      </c>
      <c r="BN8" s="54">
        <f>IFERROR(exempt_output!BN8/exempt_output!BN$145,0)</f>
        <v>0</v>
      </c>
      <c r="BO8" s="54">
        <f>IFERROR(exempt_output!BO8/exempt_output!BO$145,0)</f>
        <v>0</v>
      </c>
      <c r="BP8" s="54">
        <f>IFERROR(exempt_output!BP8/exempt_output!BP$145,0)</f>
        <v>0</v>
      </c>
      <c r="BQ8" s="54">
        <f>IFERROR(exempt_output!BQ8/exempt_output!BQ$145,0)</f>
        <v>6.1757432018652364E-4</v>
      </c>
      <c r="BR8" s="2">
        <v>-11171.69120485553</v>
      </c>
      <c r="BS8" s="2">
        <f t="shared" si="0"/>
        <v>-11171.690587281209</v>
      </c>
      <c r="BV8" s="2">
        <f t="shared" si="1"/>
        <v>0</v>
      </c>
      <c r="BW8" s="2">
        <v>0</v>
      </c>
      <c r="BX8" s="2">
        <f t="shared" si="2"/>
        <v>0</v>
      </c>
      <c r="BY8" s="2">
        <f t="shared" si="3"/>
        <v>-11171.690587281209</v>
      </c>
      <c r="BZ8" s="2">
        <v>199513.60911276098</v>
      </c>
      <c r="CA8" s="2">
        <f t="shared" si="4"/>
        <v>188341.91852547976</v>
      </c>
    </row>
    <row r="9" spans="1:83" x14ac:dyDescent="0.35">
      <c r="A9" s="19">
        <v>6</v>
      </c>
      <c r="B9" s="19" t="s">
        <v>85</v>
      </c>
      <c r="C9" s="54">
        <f>IFERROR(exempt_output!C9/exempt_output!C$145,0)</f>
        <v>1.7733803587235381E-2</v>
      </c>
      <c r="D9" s="54">
        <f>IFERROR(exempt_output!D9/exempt_output!D$145,0)</f>
        <v>0</v>
      </c>
      <c r="E9" s="54">
        <f>IFERROR(exempt_output!E9/exempt_output!E$145,0)</f>
        <v>0</v>
      </c>
      <c r="F9" s="54">
        <f>IFERROR(exempt_output!F9/exempt_output!F$145,0)</f>
        <v>0</v>
      </c>
      <c r="G9" s="54">
        <f>IFERROR(exempt_output!G9/exempt_output!G$145,0)</f>
        <v>0</v>
      </c>
      <c r="H9" s="54">
        <f>IFERROR(exempt_output!H9/exempt_output!H$145,0)</f>
        <v>0</v>
      </c>
      <c r="I9" s="54">
        <f>IFERROR(exempt_output!I9/exempt_output!I$145,0)</f>
        <v>0</v>
      </c>
      <c r="J9" s="54">
        <f>IFERROR(exempt_output!J9/exempt_output!J$145,0)</f>
        <v>0</v>
      </c>
      <c r="K9" s="54">
        <f>IFERROR(exempt_output!K9/exempt_output!K$145,0)</f>
        <v>0</v>
      </c>
      <c r="L9" s="54">
        <f>IFERROR(exempt_output!L9/exempt_output!L$145,0)</f>
        <v>0</v>
      </c>
      <c r="M9" s="54">
        <f>IFERROR(exempt_output!M9/exempt_output!M$145,0)</f>
        <v>0</v>
      </c>
      <c r="N9" s="54">
        <f>IFERROR(exempt_output!N9/exempt_output!N$145,0)</f>
        <v>0</v>
      </c>
      <c r="O9" s="54">
        <f>IFERROR(exempt_output!O9/exempt_output!O$145,0)</f>
        <v>0</v>
      </c>
      <c r="P9" s="54">
        <f>IFERROR(exempt_output!P9/exempt_output!P$145,0)</f>
        <v>0</v>
      </c>
      <c r="Q9" s="54">
        <f>IFERROR(exempt_output!Q9/exempt_output!Q$145,0)</f>
        <v>0</v>
      </c>
      <c r="R9" s="54">
        <f>IFERROR(exempt_output!R9/exempt_output!R$145,0)</f>
        <v>0</v>
      </c>
      <c r="S9" s="54">
        <f>IFERROR(exempt_output!S9/exempt_output!S$145,0)</f>
        <v>0</v>
      </c>
      <c r="T9" s="54">
        <f>IFERROR(exempt_output!T9/exempt_output!T$145,0)</f>
        <v>0</v>
      </c>
      <c r="U9" s="54">
        <f>IFERROR(exempt_output!U9/exempt_output!U$145,0)</f>
        <v>0</v>
      </c>
      <c r="V9" s="54">
        <f>IFERROR(exempt_output!V9/exempt_output!V$145,0)</f>
        <v>0</v>
      </c>
      <c r="W9" s="54">
        <f>IFERROR(exempt_output!W9/exempt_output!W$145,0)</f>
        <v>0</v>
      </c>
      <c r="X9" s="54">
        <f>IFERROR(exempt_output!X9/exempt_output!X$145,0)</f>
        <v>0</v>
      </c>
      <c r="Y9" s="54">
        <f>IFERROR(exempt_output!Y9/exempt_output!Y$145,0)</f>
        <v>0</v>
      </c>
      <c r="Z9" s="54">
        <f>IFERROR(exempt_output!Z9/exempt_output!Z$145,0)</f>
        <v>0</v>
      </c>
      <c r="AA9" s="54">
        <f>IFERROR(exempt_output!AA9/exempt_output!AA$145,0)</f>
        <v>0</v>
      </c>
      <c r="AB9" s="54">
        <f>IFERROR(exempt_output!AB9/exempt_output!AB$145,0)</f>
        <v>0</v>
      </c>
      <c r="AC9" s="54">
        <f>IFERROR(exempt_output!AC9/exempt_output!AC$145,0)</f>
        <v>0</v>
      </c>
      <c r="AD9" s="54">
        <f>IFERROR(exempt_output!AD9/exempt_output!AD$145,0)</f>
        <v>0</v>
      </c>
      <c r="AE9" s="54">
        <f>IFERROR(exempt_output!AE9/exempt_output!AE$145,0)</f>
        <v>0</v>
      </c>
      <c r="AF9" s="54">
        <f>IFERROR(exempt_output!AF9/exempt_output!AF$145,0)</f>
        <v>0</v>
      </c>
      <c r="AG9" s="54">
        <f>IFERROR(exempt_output!AG9/exempt_output!AG$145,0)</f>
        <v>0</v>
      </c>
      <c r="AH9" s="54">
        <f>IFERROR(exempt_output!AH9/exempt_output!AH$145,0)</f>
        <v>0</v>
      </c>
      <c r="AI9" s="54">
        <f>IFERROR(exempt_output!AI9/exempt_output!AI$145,0)</f>
        <v>0</v>
      </c>
      <c r="AJ9" s="54">
        <f>IFERROR(exempt_output!AJ9/exempt_output!AJ$145,0)</f>
        <v>0</v>
      </c>
      <c r="AK9" s="54">
        <f>IFERROR(exempt_output!AK9/exempt_output!AK$145,0)</f>
        <v>0</v>
      </c>
      <c r="AL9" s="54">
        <f>IFERROR(exempt_output!AL9/exempt_output!AL$145,0)</f>
        <v>0</v>
      </c>
      <c r="AM9" s="54">
        <f>IFERROR(exempt_output!AM9/exempt_output!AM$145,0)</f>
        <v>0</v>
      </c>
      <c r="AN9" s="54">
        <f>IFERROR(exempt_output!AN9/exempt_output!AN$145,0)</f>
        <v>0</v>
      </c>
      <c r="AO9" s="54">
        <f>IFERROR(exempt_output!AO9/exempt_output!AO$145,0)</f>
        <v>0</v>
      </c>
      <c r="AP9" s="54">
        <f>IFERROR(exempt_output!AP9/exempt_output!AP$145,0)</f>
        <v>0</v>
      </c>
      <c r="AQ9" s="54">
        <f>IFERROR(exempt_output!AQ9/exempt_output!AQ$145,0)</f>
        <v>0</v>
      </c>
      <c r="AR9" s="54">
        <f>IFERROR(exempt_output!AR9/exempt_output!AR$145,0)</f>
        <v>0</v>
      </c>
      <c r="AS9" s="54">
        <f>IFERROR(exempt_output!AS9/exempt_output!AS$145,0)</f>
        <v>0</v>
      </c>
      <c r="AT9" s="54">
        <f>IFERROR(exempt_output!AT9/exempt_output!AT$145,0)</f>
        <v>0</v>
      </c>
      <c r="AU9" s="54">
        <f>IFERROR(exempt_output!AU9/exempt_output!AU$145,0)</f>
        <v>0</v>
      </c>
      <c r="AV9" s="54">
        <f>IFERROR(exempt_output!AV9/exempt_output!AV$145,0)</f>
        <v>0</v>
      </c>
      <c r="AW9" s="54">
        <f>IFERROR(exempt_output!AW9/exempt_output!AW$145,0)</f>
        <v>0</v>
      </c>
      <c r="AX9" s="54">
        <f>IFERROR(exempt_output!AX9/exempt_output!AX$145,0)</f>
        <v>0</v>
      </c>
      <c r="AY9" s="54">
        <f>IFERROR(exempt_output!AY9/exempt_output!AY$145,0)</f>
        <v>0</v>
      </c>
      <c r="AZ9" s="54">
        <f>IFERROR(exempt_output!AZ9/exempt_output!AZ$145,0)</f>
        <v>0</v>
      </c>
      <c r="BA9" s="54">
        <f>IFERROR(exempt_output!BA9/exempt_output!BA$145,0)</f>
        <v>0</v>
      </c>
      <c r="BB9" s="54">
        <f>IFERROR(exempt_output!BB9/exempt_output!BB$145,0)</f>
        <v>0</v>
      </c>
      <c r="BC9" s="54">
        <f>IFERROR(exempt_output!BC9/exempt_output!BC$145,0)</f>
        <v>0</v>
      </c>
      <c r="BD9" s="54">
        <f>IFERROR(exempt_output!BD9/exempt_output!BD$145,0)</f>
        <v>0</v>
      </c>
      <c r="BE9" s="54">
        <f>IFERROR(exempt_output!BE9/exempt_output!BE$145,0)</f>
        <v>0</v>
      </c>
      <c r="BF9" s="54">
        <f>IFERROR(exempt_output!BF9/exempt_output!BF$145,0)</f>
        <v>0</v>
      </c>
      <c r="BG9" s="54">
        <f>IFERROR(exempt_output!BG9/exempt_output!BG$145,0)</f>
        <v>0</v>
      </c>
      <c r="BH9" s="54">
        <f>IFERROR(exempt_output!BH9/exempt_output!BH$145,0)</f>
        <v>0</v>
      </c>
      <c r="BI9" s="54">
        <f>IFERROR(exempt_output!BI9/exempt_output!BI$145,0)</f>
        <v>0</v>
      </c>
      <c r="BJ9" s="54">
        <f>IFERROR(exempt_output!BJ9/exempt_output!BJ$145,0)</f>
        <v>0</v>
      </c>
      <c r="BK9" s="54">
        <f>IFERROR(exempt_output!BK9/exempt_output!BK$145,0)</f>
        <v>0</v>
      </c>
      <c r="BL9" s="54">
        <f>IFERROR(exempt_output!BL9/exempt_output!BL$145,0)</f>
        <v>0</v>
      </c>
      <c r="BM9" s="54">
        <f>IFERROR(exempt_output!BM9/exempt_output!BM$145,0)</f>
        <v>0</v>
      </c>
      <c r="BN9" s="54">
        <f>IFERROR(exempt_output!BN9/exempt_output!BN$145,0)</f>
        <v>0</v>
      </c>
      <c r="BO9" s="54">
        <f>IFERROR(exempt_output!BO9/exempt_output!BO$145,0)</f>
        <v>0</v>
      </c>
      <c r="BP9" s="54">
        <f>IFERROR(exempt_output!BP9/exempt_output!BP$145,0)</f>
        <v>0</v>
      </c>
      <c r="BQ9" s="54">
        <f>IFERROR(exempt_output!BQ9/exempt_output!BQ$145,0)</f>
        <v>1.2207321709404809E-3</v>
      </c>
      <c r="BR9" s="2">
        <v>-38494.282488560944</v>
      </c>
      <c r="BS9" s="2">
        <f t="shared" si="0"/>
        <v>-38494.281267828774</v>
      </c>
      <c r="BV9" s="2">
        <f t="shared" si="1"/>
        <v>0</v>
      </c>
      <c r="BW9" s="2">
        <v>0</v>
      </c>
      <c r="BX9" s="2">
        <f t="shared" si="2"/>
        <v>0</v>
      </c>
      <c r="BY9" s="2">
        <f t="shared" si="3"/>
        <v>-38494.281267828774</v>
      </c>
      <c r="BZ9" s="2">
        <v>394369.83246134949</v>
      </c>
      <c r="CA9" s="2">
        <f t="shared" si="4"/>
        <v>355875.55119352072</v>
      </c>
    </row>
    <row r="10" spans="1:83" x14ac:dyDescent="0.35">
      <c r="A10" s="19">
        <v>7</v>
      </c>
      <c r="B10" s="19" t="s">
        <v>86</v>
      </c>
      <c r="C10" s="54">
        <f>IFERROR(exempt_output!C10/exempt_output!C$145,0)</f>
        <v>1.5837969679154445E-2</v>
      </c>
      <c r="D10" s="54">
        <f>IFERROR(exempt_output!D10/exempt_output!D$145,0)</f>
        <v>0</v>
      </c>
      <c r="E10" s="54">
        <f>IFERROR(exempt_output!E10/exempt_output!E$145,0)</f>
        <v>0</v>
      </c>
      <c r="F10" s="54">
        <f>IFERROR(exempt_output!F10/exempt_output!F$145,0)</f>
        <v>0</v>
      </c>
      <c r="G10" s="54">
        <f>IFERROR(exempt_output!G10/exempt_output!G$145,0)</f>
        <v>0</v>
      </c>
      <c r="H10" s="54">
        <f>IFERROR(exempt_output!H10/exempt_output!H$145,0)</f>
        <v>0</v>
      </c>
      <c r="I10" s="54">
        <f>IFERROR(exempt_output!I10/exempt_output!I$145,0)</f>
        <v>0</v>
      </c>
      <c r="J10" s="54">
        <f>IFERROR(exempt_output!J10/exempt_output!J$145,0)</f>
        <v>0</v>
      </c>
      <c r="K10" s="54">
        <f>IFERROR(exempt_output!K10/exempt_output!K$145,0)</f>
        <v>0</v>
      </c>
      <c r="L10" s="54">
        <f>IFERROR(exempt_output!L10/exempt_output!L$145,0)</f>
        <v>0</v>
      </c>
      <c r="M10" s="54">
        <f>IFERROR(exempt_output!M10/exempt_output!M$145,0)</f>
        <v>0</v>
      </c>
      <c r="N10" s="54">
        <f>IFERROR(exempt_output!N10/exempt_output!N$145,0)</f>
        <v>0</v>
      </c>
      <c r="O10" s="54">
        <f>IFERROR(exempt_output!O10/exempt_output!O$145,0)</f>
        <v>0</v>
      </c>
      <c r="P10" s="54">
        <f>IFERROR(exempt_output!P10/exempt_output!P$145,0)</f>
        <v>0</v>
      </c>
      <c r="Q10" s="54">
        <f>IFERROR(exempt_output!Q10/exempt_output!Q$145,0)</f>
        <v>0</v>
      </c>
      <c r="R10" s="54">
        <f>IFERROR(exempt_output!R10/exempt_output!R$145,0)</f>
        <v>0</v>
      </c>
      <c r="S10" s="54">
        <f>IFERROR(exempt_output!S10/exempt_output!S$145,0)</f>
        <v>0</v>
      </c>
      <c r="T10" s="54">
        <f>IFERROR(exempt_output!T10/exempt_output!T$145,0)</f>
        <v>0</v>
      </c>
      <c r="U10" s="54">
        <f>IFERROR(exempt_output!U10/exempt_output!U$145,0)</f>
        <v>0</v>
      </c>
      <c r="V10" s="54">
        <f>IFERROR(exempt_output!V10/exempt_output!V$145,0)</f>
        <v>0</v>
      </c>
      <c r="W10" s="54">
        <f>IFERROR(exempt_output!W10/exempt_output!W$145,0)</f>
        <v>0</v>
      </c>
      <c r="X10" s="54">
        <f>IFERROR(exempt_output!X10/exempt_output!X$145,0)</f>
        <v>0</v>
      </c>
      <c r="Y10" s="54">
        <f>IFERROR(exempt_output!Y10/exempt_output!Y$145,0)</f>
        <v>0</v>
      </c>
      <c r="Z10" s="54">
        <f>IFERROR(exempt_output!Z10/exempt_output!Z$145,0)</f>
        <v>0</v>
      </c>
      <c r="AA10" s="54">
        <f>IFERROR(exempt_output!AA10/exempt_output!AA$145,0)</f>
        <v>0</v>
      </c>
      <c r="AB10" s="54">
        <f>IFERROR(exempt_output!AB10/exempt_output!AB$145,0)</f>
        <v>0</v>
      </c>
      <c r="AC10" s="54">
        <f>IFERROR(exempt_output!AC10/exempt_output!AC$145,0)</f>
        <v>0</v>
      </c>
      <c r="AD10" s="54">
        <f>IFERROR(exempt_output!AD10/exempt_output!AD$145,0)</f>
        <v>0</v>
      </c>
      <c r="AE10" s="54">
        <f>IFERROR(exempt_output!AE10/exempt_output!AE$145,0)</f>
        <v>0</v>
      </c>
      <c r="AF10" s="54">
        <f>IFERROR(exempt_output!AF10/exempt_output!AF$145,0)</f>
        <v>0</v>
      </c>
      <c r="AG10" s="54">
        <f>IFERROR(exempt_output!AG10/exempt_output!AG$145,0)</f>
        <v>0</v>
      </c>
      <c r="AH10" s="54">
        <f>IFERROR(exempt_output!AH10/exempt_output!AH$145,0)</f>
        <v>0</v>
      </c>
      <c r="AI10" s="54">
        <f>IFERROR(exempt_output!AI10/exempt_output!AI$145,0)</f>
        <v>0</v>
      </c>
      <c r="AJ10" s="54">
        <f>IFERROR(exempt_output!AJ10/exempt_output!AJ$145,0)</f>
        <v>0</v>
      </c>
      <c r="AK10" s="54">
        <f>IFERROR(exempt_output!AK10/exempt_output!AK$145,0)</f>
        <v>0</v>
      </c>
      <c r="AL10" s="54">
        <f>IFERROR(exempt_output!AL10/exempt_output!AL$145,0)</f>
        <v>0</v>
      </c>
      <c r="AM10" s="54">
        <f>IFERROR(exempt_output!AM10/exempt_output!AM$145,0)</f>
        <v>0</v>
      </c>
      <c r="AN10" s="54">
        <f>IFERROR(exempt_output!AN10/exempt_output!AN$145,0)</f>
        <v>0</v>
      </c>
      <c r="AO10" s="54">
        <f>IFERROR(exempt_output!AO10/exempt_output!AO$145,0)</f>
        <v>0</v>
      </c>
      <c r="AP10" s="54">
        <f>IFERROR(exempt_output!AP10/exempt_output!AP$145,0)</f>
        <v>0</v>
      </c>
      <c r="AQ10" s="54">
        <f>IFERROR(exempt_output!AQ10/exempt_output!AQ$145,0)</f>
        <v>0</v>
      </c>
      <c r="AR10" s="54">
        <f>IFERROR(exempt_output!AR10/exempt_output!AR$145,0)</f>
        <v>0</v>
      </c>
      <c r="AS10" s="54">
        <f>IFERROR(exempt_output!AS10/exempt_output!AS$145,0)</f>
        <v>0</v>
      </c>
      <c r="AT10" s="54">
        <f>IFERROR(exempt_output!AT10/exempt_output!AT$145,0)</f>
        <v>0</v>
      </c>
      <c r="AU10" s="54">
        <f>IFERROR(exempt_output!AU10/exempt_output!AU$145,0)</f>
        <v>0</v>
      </c>
      <c r="AV10" s="54">
        <f>IFERROR(exempt_output!AV10/exempt_output!AV$145,0)</f>
        <v>0</v>
      </c>
      <c r="AW10" s="54">
        <f>IFERROR(exempt_output!AW10/exempt_output!AW$145,0)</f>
        <v>0</v>
      </c>
      <c r="AX10" s="54">
        <f>IFERROR(exempt_output!AX10/exempt_output!AX$145,0)</f>
        <v>0</v>
      </c>
      <c r="AY10" s="54">
        <f>IFERROR(exempt_output!AY10/exempt_output!AY$145,0)</f>
        <v>0</v>
      </c>
      <c r="AZ10" s="54">
        <f>IFERROR(exempt_output!AZ10/exempt_output!AZ$145,0)</f>
        <v>0</v>
      </c>
      <c r="BA10" s="54">
        <f>IFERROR(exempt_output!BA10/exempt_output!BA$145,0)</f>
        <v>0</v>
      </c>
      <c r="BB10" s="54">
        <f>IFERROR(exempt_output!BB10/exempt_output!BB$145,0)</f>
        <v>0</v>
      </c>
      <c r="BC10" s="54">
        <f>IFERROR(exempt_output!BC10/exempt_output!BC$145,0)</f>
        <v>0</v>
      </c>
      <c r="BD10" s="54">
        <f>IFERROR(exempt_output!BD10/exempt_output!BD$145,0)</f>
        <v>0</v>
      </c>
      <c r="BE10" s="54">
        <f>IFERROR(exempt_output!BE10/exempt_output!BE$145,0)</f>
        <v>0</v>
      </c>
      <c r="BF10" s="54">
        <f>IFERROR(exempt_output!BF10/exempt_output!BF$145,0)</f>
        <v>0</v>
      </c>
      <c r="BG10" s="54">
        <f>IFERROR(exempt_output!BG10/exempt_output!BG$145,0)</f>
        <v>0</v>
      </c>
      <c r="BH10" s="54">
        <f>IFERROR(exempt_output!BH10/exempt_output!BH$145,0)</f>
        <v>0</v>
      </c>
      <c r="BI10" s="54">
        <f>IFERROR(exempt_output!BI10/exempt_output!BI$145,0)</f>
        <v>0</v>
      </c>
      <c r="BJ10" s="54">
        <f>IFERROR(exempt_output!BJ10/exempt_output!BJ$145,0)</f>
        <v>0</v>
      </c>
      <c r="BK10" s="54">
        <f>IFERROR(exempt_output!BK10/exempt_output!BK$145,0)</f>
        <v>0</v>
      </c>
      <c r="BL10" s="54">
        <f>IFERROR(exempt_output!BL10/exempt_output!BL$145,0)</f>
        <v>0</v>
      </c>
      <c r="BM10" s="54">
        <f>IFERROR(exempt_output!BM10/exempt_output!BM$145,0)</f>
        <v>0</v>
      </c>
      <c r="BN10" s="54">
        <f>IFERROR(exempt_output!BN10/exempt_output!BN$145,0)</f>
        <v>0</v>
      </c>
      <c r="BO10" s="54">
        <f>IFERROR(exempt_output!BO10/exempt_output!BO$145,0)</f>
        <v>0</v>
      </c>
      <c r="BP10" s="54">
        <f>IFERROR(exempt_output!BP10/exempt_output!BP$145,0)</f>
        <v>0</v>
      </c>
      <c r="BQ10" s="54">
        <f>IFERROR(exempt_output!BQ10/exempt_output!BQ$145,0)</f>
        <v>1.0902296856180409E-3</v>
      </c>
      <c r="BR10" s="2">
        <v>-208119.16462993438</v>
      </c>
      <c r="BS10" s="2">
        <f t="shared" si="0"/>
        <v>-208119.16353970469</v>
      </c>
      <c r="BT10" s="2">
        <v>28.950000000000003</v>
      </c>
      <c r="BV10" s="2">
        <f t="shared" si="1"/>
        <v>28.950000000000003</v>
      </c>
      <c r="BW10" s="2">
        <v>5.9492782139999996</v>
      </c>
      <c r="BX10" s="2">
        <f t="shared" si="2"/>
        <v>34.899278214000006</v>
      </c>
      <c r="BY10" s="2">
        <f t="shared" si="3"/>
        <v>-208084.26426149069</v>
      </c>
      <c r="BZ10" s="2">
        <v>221839.246233991</v>
      </c>
      <c r="CA10" s="2">
        <f t="shared" si="4"/>
        <v>13754.981972500304</v>
      </c>
    </row>
    <row r="11" spans="1:83" x14ac:dyDescent="0.35">
      <c r="A11" s="19">
        <v>8</v>
      </c>
      <c r="B11" s="19" t="s">
        <v>87</v>
      </c>
      <c r="C11" s="54">
        <f>IFERROR(exempt_output!C11/exempt_output!C$145,0)</f>
        <v>2.1830250337713478E-2</v>
      </c>
      <c r="D11" s="54">
        <f>IFERROR(exempt_output!D11/exempt_output!D$145,0)</f>
        <v>0</v>
      </c>
      <c r="E11" s="54">
        <f>IFERROR(exempt_output!E11/exempt_output!E$145,0)</f>
        <v>0</v>
      </c>
      <c r="F11" s="54">
        <f>IFERROR(exempt_output!F11/exempt_output!F$145,0)</f>
        <v>0</v>
      </c>
      <c r="G11" s="54">
        <f>IFERROR(exempt_output!G11/exempt_output!G$145,0)</f>
        <v>0</v>
      </c>
      <c r="H11" s="54">
        <f>IFERROR(exempt_output!H11/exempt_output!H$145,0)</f>
        <v>0</v>
      </c>
      <c r="I11" s="54">
        <f>IFERROR(exempt_output!I11/exempt_output!I$145,0)</f>
        <v>0</v>
      </c>
      <c r="J11" s="54">
        <f>IFERROR(exempt_output!J11/exempt_output!J$145,0)</f>
        <v>0</v>
      </c>
      <c r="K11" s="54">
        <f>IFERROR(exempt_output!K11/exempt_output!K$145,0)</f>
        <v>0</v>
      </c>
      <c r="L11" s="54">
        <f>IFERROR(exempt_output!L11/exempt_output!L$145,0)</f>
        <v>0</v>
      </c>
      <c r="M11" s="54">
        <f>IFERROR(exempt_output!M11/exempt_output!M$145,0)</f>
        <v>0</v>
      </c>
      <c r="N11" s="54">
        <f>IFERROR(exempt_output!N11/exempt_output!N$145,0)</f>
        <v>0</v>
      </c>
      <c r="O11" s="54">
        <f>IFERROR(exempt_output!O11/exempt_output!O$145,0)</f>
        <v>0</v>
      </c>
      <c r="P11" s="54">
        <f>IFERROR(exempt_output!P11/exempt_output!P$145,0)</f>
        <v>0</v>
      </c>
      <c r="Q11" s="54">
        <f>IFERROR(exempt_output!Q11/exempt_output!Q$145,0)</f>
        <v>0</v>
      </c>
      <c r="R11" s="54">
        <f>IFERROR(exempt_output!R11/exempt_output!R$145,0)</f>
        <v>0</v>
      </c>
      <c r="S11" s="54">
        <f>IFERROR(exempt_output!S11/exempt_output!S$145,0)</f>
        <v>0</v>
      </c>
      <c r="T11" s="54">
        <f>IFERROR(exempt_output!T11/exempt_output!T$145,0)</f>
        <v>0</v>
      </c>
      <c r="U11" s="54">
        <f>IFERROR(exempt_output!U11/exempt_output!U$145,0)</f>
        <v>0</v>
      </c>
      <c r="V11" s="54">
        <f>IFERROR(exempt_output!V11/exempt_output!V$145,0)</f>
        <v>0</v>
      </c>
      <c r="W11" s="54">
        <f>IFERROR(exempt_output!W11/exempt_output!W$145,0)</f>
        <v>0</v>
      </c>
      <c r="X11" s="54">
        <f>IFERROR(exempt_output!X11/exempt_output!X$145,0)</f>
        <v>0</v>
      </c>
      <c r="Y11" s="54">
        <f>IFERROR(exempt_output!Y11/exempt_output!Y$145,0)</f>
        <v>0</v>
      </c>
      <c r="Z11" s="54">
        <f>IFERROR(exempt_output!Z11/exempt_output!Z$145,0)</f>
        <v>0</v>
      </c>
      <c r="AA11" s="54">
        <f>IFERROR(exempt_output!AA11/exempt_output!AA$145,0)</f>
        <v>0</v>
      </c>
      <c r="AB11" s="54">
        <f>IFERROR(exempt_output!AB11/exempt_output!AB$145,0)</f>
        <v>0</v>
      </c>
      <c r="AC11" s="54">
        <f>IFERROR(exempt_output!AC11/exempt_output!AC$145,0)</f>
        <v>0</v>
      </c>
      <c r="AD11" s="54">
        <f>IFERROR(exempt_output!AD11/exempt_output!AD$145,0)</f>
        <v>0</v>
      </c>
      <c r="AE11" s="54">
        <f>IFERROR(exempt_output!AE11/exempt_output!AE$145,0)</f>
        <v>0</v>
      </c>
      <c r="AF11" s="54">
        <f>IFERROR(exempt_output!AF11/exempt_output!AF$145,0)</f>
        <v>0</v>
      </c>
      <c r="AG11" s="54">
        <f>IFERROR(exempt_output!AG11/exempt_output!AG$145,0)</f>
        <v>0</v>
      </c>
      <c r="AH11" s="54">
        <f>IFERROR(exempt_output!AH11/exempt_output!AH$145,0)</f>
        <v>0</v>
      </c>
      <c r="AI11" s="54">
        <f>IFERROR(exempt_output!AI11/exempt_output!AI$145,0)</f>
        <v>0</v>
      </c>
      <c r="AJ11" s="54">
        <f>IFERROR(exempt_output!AJ11/exempt_output!AJ$145,0)</f>
        <v>0</v>
      </c>
      <c r="AK11" s="54">
        <f>IFERROR(exempt_output!AK11/exempt_output!AK$145,0)</f>
        <v>0</v>
      </c>
      <c r="AL11" s="54">
        <f>IFERROR(exempt_output!AL11/exempt_output!AL$145,0)</f>
        <v>0</v>
      </c>
      <c r="AM11" s="54">
        <f>IFERROR(exempt_output!AM11/exempt_output!AM$145,0)</f>
        <v>0</v>
      </c>
      <c r="AN11" s="54">
        <f>IFERROR(exempt_output!AN11/exempt_output!AN$145,0)</f>
        <v>0</v>
      </c>
      <c r="AO11" s="54">
        <f>IFERROR(exempt_output!AO11/exempt_output!AO$145,0)</f>
        <v>0</v>
      </c>
      <c r="AP11" s="54">
        <f>IFERROR(exempt_output!AP11/exempt_output!AP$145,0)</f>
        <v>0</v>
      </c>
      <c r="AQ11" s="54">
        <f>IFERROR(exempt_output!AQ11/exempt_output!AQ$145,0)</f>
        <v>0</v>
      </c>
      <c r="AR11" s="54">
        <f>IFERROR(exempt_output!AR11/exempt_output!AR$145,0)</f>
        <v>0</v>
      </c>
      <c r="AS11" s="54">
        <f>IFERROR(exempt_output!AS11/exempt_output!AS$145,0)</f>
        <v>0</v>
      </c>
      <c r="AT11" s="54">
        <f>IFERROR(exempt_output!AT11/exempt_output!AT$145,0)</f>
        <v>0</v>
      </c>
      <c r="AU11" s="54">
        <f>IFERROR(exempt_output!AU11/exempt_output!AU$145,0)</f>
        <v>0</v>
      </c>
      <c r="AV11" s="54">
        <f>IFERROR(exempt_output!AV11/exempt_output!AV$145,0)</f>
        <v>0</v>
      </c>
      <c r="AW11" s="54">
        <f>IFERROR(exempt_output!AW11/exempt_output!AW$145,0)</f>
        <v>0</v>
      </c>
      <c r="AX11" s="54">
        <f>IFERROR(exempt_output!AX11/exempt_output!AX$145,0)</f>
        <v>0</v>
      </c>
      <c r="AY11" s="54">
        <f>IFERROR(exempt_output!AY11/exempt_output!AY$145,0)</f>
        <v>0</v>
      </c>
      <c r="AZ11" s="54">
        <f>IFERROR(exempt_output!AZ11/exempt_output!AZ$145,0)</f>
        <v>0</v>
      </c>
      <c r="BA11" s="54">
        <f>IFERROR(exempt_output!BA11/exempt_output!BA$145,0)</f>
        <v>0</v>
      </c>
      <c r="BB11" s="54">
        <f>IFERROR(exempt_output!BB11/exempt_output!BB$145,0)</f>
        <v>0</v>
      </c>
      <c r="BC11" s="54">
        <f>IFERROR(exempt_output!BC11/exempt_output!BC$145,0)</f>
        <v>0</v>
      </c>
      <c r="BD11" s="54">
        <f>IFERROR(exempt_output!BD11/exempt_output!BD$145,0)</f>
        <v>0</v>
      </c>
      <c r="BE11" s="54">
        <f>IFERROR(exempt_output!BE11/exempt_output!BE$145,0)</f>
        <v>0</v>
      </c>
      <c r="BF11" s="54">
        <f>IFERROR(exempt_output!BF11/exempt_output!BF$145,0)</f>
        <v>0</v>
      </c>
      <c r="BG11" s="54">
        <f>IFERROR(exempt_output!BG11/exempt_output!BG$145,0)</f>
        <v>0</v>
      </c>
      <c r="BH11" s="54">
        <f>IFERROR(exempt_output!BH11/exempt_output!BH$145,0)</f>
        <v>0</v>
      </c>
      <c r="BI11" s="54">
        <f>IFERROR(exempt_output!BI11/exempt_output!BI$145,0)</f>
        <v>0</v>
      </c>
      <c r="BJ11" s="54">
        <f>IFERROR(exempt_output!BJ11/exempt_output!BJ$145,0)</f>
        <v>0</v>
      </c>
      <c r="BK11" s="54">
        <f>IFERROR(exempt_output!BK11/exempt_output!BK$145,0)</f>
        <v>0</v>
      </c>
      <c r="BL11" s="54">
        <f>IFERROR(exempt_output!BL11/exempt_output!BL$145,0)</f>
        <v>0</v>
      </c>
      <c r="BM11" s="54">
        <f>IFERROR(exempt_output!BM11/exempt_output!BM$145,0)</f>
        <v>0</v>
      </c>
      <c r="BN11" s="54">
        <f>IFERROR(exempt_output!BN11/exempt_output!BN$145,0)</f>
        <v>0</v>
      </c>
      <c r="BO11" s="54">
        <f>IFERROR(exempt_output!BO11/exempt_output!BO$145,0)</f>
        <v>0</v>
      </c>
      <c r="BP11" s="54">
        <f>IFERROR(exempt_output!BP11/exempt_output!BP$145,0)</f>
        <v>0</v>
      </c>
      <c r="BQ11" s="54">
        <f>IFERROR(exempt_output!BQ11/exempt_output!BQ$145,0)</f>
        <v>1.5027170429536476E-3</v>
      </c>
      <c r="BR11" s="2">
        <v>78384.1237119242</v>
      </c>
      <c r="BS11" s="2">
        <f t="shared" si="0"/>
        <v>78384.125214641244</v>
      </c>
      <c r="BT11" s="2">
        <v>0</v>
      </c>
      <c r="BV11" s="2">
        <f t="shared" si="1"/>
        <v>0</v>
      </c>
      <c r="BW11" s="2">
        <v>2.0134431502035</v>
      </c>
      <c r="BX11" s="2">
        <f t="shared" si="2"/>
        <v>2.0134431502035</v>
      </c>
      <c r="BY11" s="2">
        <f t="shared" si="3"/>
        <v>78386.138657791453</v>
      </c>
      <c r="BZ11" s="2">
        <v>559654.37010311196</v>
      </c>
      <c r="CA11" s="2">
        <f t="shared" si="4"/>
        <v>638040.50876090338</v>
      </c>
    </row>
    <row r="12" spans="1:83" x14ac:dyDescent="0.35">
      <c r="A12" s="19">
        <v>9</v>
      </c>
      <c r="B12" s="19" t="s">
        <v>88</v>
      </c>
      <c r="C12" s="54">
        <f>IFERROR(exempt_output!C12/exempt_output!C$145,0)</f>
        <v>4.2069191652070195E-2</v>
      </c>
      <c r="D12" s="54">
        <f>IFERROR(exempt_output!D12/exempt_output!D$145,0)</f>
        <v>0</v>
      </c>
      <c r="E12" s="54">
        <f>IFERROR(exempt_output!E12/exempt_output!E$145,0)</f>
        <v>0</v>
      </c>
      <c r="F12" s="54">
        <f>IFERROR(exempt_output!F12/exempt_output!F$145,0)</f>
        <v>0</v>
      </c>
      <c r="G12" s="54">
        <f>IFERROR(exempt_output!G12/exempt_output!G$145,0)</f>
        <v>0</v>
      </c>
      <c r="H12" s="54">
        <f>IFERROR(exempt_output!H12/exempt_output!H$145,0)</f>
        <v>0</v>
      </c>
      <c r="I12" s="54">
        <f>IFERROR(exempt_output!I12/exempt_output!I$145,0)</f>
        <v>0</v>
      </c>
      <c r="J12" s="54">
        <f>IFERROR(exempt_output!J12/exempt_output!J$145,0)</f>
        <v>0</v>
      </c>
      <c r="K12" s="54">
        <f>IFERROR(exempt_output!K12/exempt_output!K$145,0)</f>
        <v>0</v>
      </c>
      <c r="L12" s="54">
        <f>IFERROR(exempt_output!L12/exempt_output!L$145,0)</f>
        <v>0</v>
      </c>
      <c r="M12" s="54">
        <f>IFERROR(exempt_output!M12/exempt_output!M$145,0)</f>
        <v>0</v>
      </c>
      <c r="N12" s="54">
        <f>IFERROR(exempt_output!N12/exempt_output!N$145,0)</f>
        <v>0</v>
      </c>
      <c r="O12" s="54">
        <f>IFERROR(exempt_output!O12/exempt_output!O$145,0)</f>
        <v>0</v>
      </c>
      <c r="P12" s="54">
        <f>IFERROR(exempt_output!P12/exempt_output!P$145,0)</f>
        <v>0</v>
      </c>
      <c r="Q12" s="54">
        <f>IFERROR(exempt_output!Q12/exempt_output!Q$145,0)</f>
        <v>0</v>
      </c>
      <c r="R12" s="54">
        <f>IFERROR(exempt_output!R12/exempt_output!R$145,0)</f>
        <v>0</v>
      </c>
      <c r="S12" s="54">
        <f>IFERROR(exempt_output!S12/exempt_output!S$145,0)</f>
        <v>0</v>
      </c>
      <c r="T12" s="54">
        <f>IFERROR(exempt_output!T12/exempt_output!T$145,0)</f>
        <v>0</v>
      </c>
      <c r="U12" s="54">
        <f>IFERROR(exempt_output!U12/exempt_output!U$145,0)</f>
        <v>0</v>
      </c>
      <c r="V12" s="54">
        <f>IFERROR(exempt_output!V12/exempt_output!V$145,0)</f>
        <v>0</v>
      </c>
      <c r="W12" s="54">
        <f>IFERROR(exempt_output!W12/exempt_output!W$145,0)</f>
        <v>0</v>
      </c>
      <c r="X12" s="54">
        <f>IFERROR(exempt_output!X12/exempt_output!X$145,0)</f>
        <v>0</v>
      </c>
      <c r="Y12" s="54">
        <f>IFERROR(exempt_output!Y12/exempt_output!Y$145,0)</f>
        <v>0</v>
      </c>
      <c r="Z12" s="54">
        <f>IFERROR(exempt_output!Z12/exempt_output!Z$145,0)</f>
        <v>0</v>
      </c>
      <c r="AA12" s="54">
        <f>IFERROR(exempt_output!AA12/exempt_output!AA$145,0)</f>
        <v>0</v>
      </c>
      <c r="AB12" s="54">
        <f>IFERROR(exempt_output!AB12/exempt_output!AB$145,0)</f>
        <v>0</v>
      </c>
      <c r="AC12" s="54">
        <f>IFERROR(exempt_output!AC12/exempt_output!AC$145,0)</f>
        <v>0</v>
      </c>
      <c r="AD12" s="54">
        <f>IFERROR(exempt_output!AD12/exempt_output!AD$145,0)</f>
        <v>0</v>
      </c>
      <c r="AE12" s="54">
        <f>IFERROR(exempt_output!AE12/exempt_output!AE$145,0)</f>
        <v>0</v>
      </c>
      <c r="AF12" s="54">
        <f>IFERROR(exempt_output!AF12/exempt_output!AF$145,0)</f>
        <v>0</v>
      </c>
      <c r="AG12" s="54">
        <f>IFERROR(exempt_output!AG12/exempt_output!AG$145,0)</f>
        <v>0</v>
      </c>
      <c r="AH12" s="54">
        <f>IFERROR(exempt_output!AH12/exempt_output!AH$145,0)</f>
        <v>0</v>
      </c>
      <c r="AI12" s="54">
        <f>IFERROR(exempt_output!AI12/exempt_output!AI$145,0)</f>
        <v>0</v>
      </c>
      <c r="AJ12" s="54">
        <f>IFERROR(exempt_output!AJ12/exempt_output!AJ$145,0)</f>
        <v>0</v>
      </c>
      <c r="AK12" s="54">
        <f>IFERROR(exempt_output!AK12/exempt_output!AK$145,0)</f>
        <v>0</v>
      </c>
      <c r="AL12" s="54">
        <f>IFERROR(exempt_output!AL12/exempt_output!AL$145,0)</f>
        <v>0</v>
      </c>
      <c r="AM12" s="54">
        <f>IFERROR(exempt_output!AM12/exempt_output!AM$145,0)</f>
        <v>0</v>
      </c>
      <c r="AN12" s="54">
        <f>IFERROR(exempt_output!AN12/exempt_output!AN$145,0)</f>
        <v>0</v>
      </c>
      <c r="AO12" s="54">
        <f>IFERROR(exempt_output!AO12/exempt_output!AO$145,0)</f>
        <v>0</v>
      </c>
      <c r="AP12" s="54">
        <f>IFERROR(exempt_output!AP12/exempt_output!AP$145,0)</f>
        <v>0</v>
      </c>
      <c r="AQ12" s="54">
        <f>IFERROR(exempt_output!AQ12/exempt_output!AQ$145,0)</f>
        <v>0</v>
      </c>
      <c r="AR12" s="54">
        <f>IFERROR(exempt_output!AR12/exempt_output!AR$145,0)</f>
        <v>0</v>
      </c>
      <c r="AS12" s="54">
        <f>IFERROR(exempt_output!AS12/exempt_output!AS$145,0)</f>
        <v>0</v>
      </c>
      <c r="AT12" s="54">
        <f>IFERROR(exempt_output!AT12/exempt_output!AT$145,0)</f>
        <v>0</v>
      </c>
      <c r="AU12" s="54">
        <f>IFERROR(exempt_output!AU12/exempt_output!AU$145,0)</f>
        <v>0</v>
      </c>
      <c r="AV12" s="54">
        <f>IFERROR(exempt_output!AV12/exempt_output!AV$145,0)</f>
        <v>0</v>
      </c>
      <c r="AW12" s="54">
        <f>IFERROR(exempt_output!AW12/exempt_output!AW$145,0)</f>
        <v>0</v>
      </c>
      <c r="AX12" s="54">
        <f>IFERROR(exempt_output!AX12/exempt_output!AX$145,0)</f>
        <v>0</v>
      </c>
      <c r="AY12" s="54">
        <f>IFERROR(exempt_output!AY12/exempt_output!AY$145,0)</f>
        <v>0</v>
      </c>
      <c r="AZ12" s="54">
        <f>IFERROR(exempt_output!AZ12/exempt_output!AZ$145,0)</f>
        <v>0</v>
      </c>
      <c r="BA12" s="54">
        <f>IFERROR(exempt_output!BA12/exempt_output!BA$145,0)</f>
        <v>0</v>
      </c>
      <c r="BB12" s="54">
        <f>IFERROR(exempt_output!BB12/exempt_output!BB$145,0)</f>
        <v>0</v>
      </c>
      <c r="BC12" s="54">
        <f>IFERROR(exempt_output!BC12/exempt_output!BC$145,0)</f>
        <v>0</v>
      </c>
      <c r="BD12" s="54">
        <f>IFERROR(exempt_output!BD12/exempt_output!BD$145,0)</f>
        <v>0</v>
      </c>
      <c r="BE12" s="54">
        <f>IFERROR(exempt_output!BE12/exempt_output!BE$145,0)</f>
        <v>0</v>
      </c>
      <c r="BF12" s="54">
        <f>IFERROR(exempt_output!BF12/exempt_output!BF$145,0)</f>
        <v>0</v>
      </c>
      <c r="BG12" s="54">
        <f>IFERROR(exempt_output!BG12/exempt_output!BG$145,0)</f>
        <v>0</v>
      </c>
      <c r="BH12" s="54">
        <f>IFERROR(exempt_output!BH12/exempt_output!BH$145,0)</f>
        <v>0</v>
      </c>
      <c r="BI12" s="54">
        <f>IFERROR(exempt_output!BI12/exempt_output!BI$145,0)</f>
        <v>0</v>
      </c>
      <c r="BJ12" s="54">
        <f>IFERROR(exempt_output!BJ12/exempt_output!BJ$145,0)</f>
        <v>0</v>
      </c>
      <c r="BK12" s="54">
        <f>IFERROR(exempt_output!BK12/exempt_output!BK$145,0)</f>
        <v>0</v>
      </c>
      <c r="BL12" s="54">
        <f>IFERROR(exempt_output!BL12/exempt_output!BL$145,0)</f>
        <v>0</v>
      </c>
      <c r="BM12" s="54">
        <f>IFERROR(exempt_output!BM12/exempt_output!BM$145,0)</f>
        <v>0</v>
      </c>
      <c r="BN12" s="54">
        <f>IFERROR(exempt_output!BN12/exempt_output!BN$145,0)</f>
        <v>0</v>
      </c>
      <c r="BO12" s="54">
        <f>IFERROR(exempt_output!BO12/exempt_output!BO$145,0)</f>
        <v>0</v>
      </c>
      <c r="BP12" s="54">
        <f>IFERROR(exempt_output!BP12/exempt_output!BP$145,0)</f>
        <v>0</v>
      </c>
      <c r="BQ12" s="54">
        <f>IFERROR(exempt_output!BQ12/exempt_output!BQ$145,0)</f>
        <v>2.8958940140798558E-3</v>
      </c>
      <c r="BR12" s="2">
        <v>236878.8870109031</v>
      </c>
      <c r="BS12" s="2">
        <f t="shared" si="0"/>
        <v>236878.88990679712</v>
      </c>
      <c r="BT12" s="2">
        <v>30404.600000000002</v>
      </c>
      <c r="BV12" s="2">
        <f t="shared" si="1"/>
        <v>30404.600000000002</v>
      </c>
      <c r="BW12" s="2">
        <v>2043.6078025735915</v>
      </c>
      <c r="BX12" s="2">
        <f t="shared" si="2"/>
        <v>32448.207802573594</v>
      </c>
      <c r="BY12" s="2">
        <f t="shared" si="3"/>
        <v>269327.09770937072</v>
      </c>
      <c r="BZ12" s="2">
        <v>1060120.28068291</v>
      </c>
      <c r="CA12" s="2">
        <f t="shared" si="4"/>
        <v>1329447.3783922808</v>
      </c>
    </row>
    <row r="13" spans="1:83" x14ac:dyDescent="0.35">
      <c r="A13" s="19">
        <v>10</v>
      </c>
      <c r="B13" s="19" t="s">
        <v>89</v>
      </c>
      <c r="C13" s="54">
        <f>IFERROR(exempt_output!C13/exempt_output!C$145,0)</f>
        <v>0</v>
      </c>
      <c r="D13" s="54">
        <f>IFERROR(exempt_output!D13/exempt_output!D$145,0)</f>
        <v>0</v>
      </c>
      <c r="E13" s="54">
        <f>IFERROR(exempt_output!E13/exempt_output!E$145,0)</f>
        <v>0</v>
      </c>
      <c r="F13" s="54">
        <f>IFERROR(exempt_output!F13/exempt_output!F$145,0)</f>
        <v>0</v>
      </c>
      <c r="G13" s="54">
        <f>IFERROR(exempt_output!G13/exempt_output!G$145,0)</f>
        <v>0</v>
      </c>
      <c r="H13" s="54">
        <f>IFERROR(exempt_output!H13/exempt_output!H$145,0)</f>
        <v>0</v>
      </c>
      <c r="I13" s="54">
        <f>IFERROR(exempt_output!I13/exempt_output!I$145,0)</f>
        <v>0</v>
      </c>
      <c r="J13" s="54">
        <f>IFERROR(exempt_output!J13/exempt_output!J$145,0)</f>
        <v>0</v>
      </c>
      <c r="K13" s="54">
        <f>IFERROR(exempt_output!K13/exempt_output!K$145,0)</f>
        <v>0</v>
      </c>
      <c r="L13" s="54">
        <f>IFERROR(exempt_output!L13/exempt_output!L$145,0)</f>
        <v>0</v>
      </c>
      <c r="M13" s="54">
        <f>IFERROR(exempt_output!M13/exempt_output!M$145,0)</f>
        <v>0</v>
      </c>
      <c r="N13" s="54">
        <f>IFERROR(exempt_output!N13/exempt_output!N$145,0)</f>
        <v>0</v>
      </c>
      <c r="O13" s="54">
        <f>IFERROR(exempt_output!O13/exempt_output!O$145,0)</f>
        <v>0</v>
      </c>
      <c r="P13" s="54">
        <f>IFERROR(exempt_output!P13/exempt_output!P$145,0)</f>
        <v>0</v>
      </c>
      <c r="Q13" s="54">
        <f>IFERROR(exempt_output!Q13/exempt_output!Q$145,0)</f>
        <v>0</v>
      </c>
      <c r="R13" s="54">
        <f>IFERROR(exempt_output!R13/exempt_output!R$145,0)</f>
        <v>0</v>
      </c>
      <c r="S13" s="54">
        <f>IFERROR(exempt_output!S13/exempt_output!S$145,0)</f>
        <v>0</v>
      </c>
      <c r="T13" s="54">
        <f>IFERROR(exempt_output!T13/exempt_output!T$145,0)</f>
        <v>0</v>
      </c>
      <c r="U13" s="54">
        <f>IFERROR(exempt_output!U13/exempt_output!U$145,0)</f>
        <v>0</v>
      </c>
      <c r="V13" s="54">
        <f>IFERROR(exempt_output!V13/exempt_output!V$145,0)</f>
        <v>0</v>
      </c>
      <c r="W13" s="54">
        <f>IFERROR(exempt_output!W13/exempt_output!W$145,0)</f>
        <v>0</v>
      </c>
      <c r="X13" s="54">
        <f>IFERROR(exempt_output!X13/exempt_output!X$145,0)</f>
        <v>0</v>
      </c>
      <c r="Y13" s="54">
        <f>IFERROR(exempt_output!Y13/exempt_output!Y$145,0)</f>
        <v>0</v>
      </c>
      <c r="Z13" s="54">
        <f>IFERROR(exempt_output!Z13/exempt_output!Z$145,0)</f>
        <v>0</v>
      </c>
      <c r="AA13" s="54">
        <f>IFERROR(exempt_output!AA13/exempt_output!AA$145,0)</f>
        <v>0</v>
      </c>
      <c r="AB13" s="54">
        <f>IFERROR(exempt_output!AB13/exempt_output!AB$145,0)</f>
        <v>0</v>
      </c>
      <c r="AC13" s="54">
        <f>IFERROR(exempt_output!AC13/exempt_output!AC$145,0)</f>
        <v>0</v>
      </c>
      <c r="AD13" s="54">
        <f>IFERROR(exempt_output!AD13/exempt_output!AD$145,0)</f>
        <v>0</v>
      </c>
      <c r="AE13" s="54">
        <f>IFERROR(exempt_output!AE13/exempt_output!AE$145,0)</f>
        <v>0</v>
      </c>
      <c r="AF13" s="54">
        <f>IFERROR(exempt_output!AF13/exempt_output!AF$145,0)</f>
        <v>0</v>
      </c>
      <c r="AG13" s="54">
        <f>IFERROR(exempt_output!AG13/exempt_output!AG$145,0)</f>
        <v>0</v>
      </c>
      <c r="AH13" s="54">
        <f>IFERROR(exempt_output!AH13/exempt_output!AH$145,0)</f>
        <v>0</v>
      </c>
      <c r="AI13" s="54">
        <f>IFERROR(exempt_output!AI13/exempt_output!AI$145,0)</f>
        <v>0</v>
      </c>
      <c r="AJ13" s="54">
        <f>IFERROR(exempt_output!AJ13/exempt_output!AJ$145,0)</f>
        <v>0</v>
      </c>
      <c r="AK13" s="54">
        <f>IFERROR(exempt_output!AK13/exempt_output!AK$145,0)</f>
        <v>0</v>
      </c>
      <c r="AL13" s="54">
        <f>IFERROR(exempt_output!AL13/exempt_output!AL$145,0)</f>
        <v>0</v>
      </c>
      <c r="AM13" s="54">
        <f>IFERROR(exempt_output!AM13/exempt_output!AM$145,0)</f>
        <v>0</v>
      </c>
      <c r="AN13" s="54">
        <f>IFERROR(exempt_output!AN13/exempt_output!AN$145,0)</f>
        <v>0</v>
      </c>
      <c r="AO13" s="54">
        <f>IFERROR(exempt_output!AO13/exempt_output!AO$145,0)</f>
        <v>0</v>
      </c>
      <c r="AP13" s="54">
        <f>IFERROR(exempt_output!AP13/exempt_output!AP$145,0)</f>
        <v>0</v>
      </c>
      <c r="AQ13" s="54">
        <f>IFERROR(exempt_output!AQ13/exempt_output!AQ$145,0)</f>
        <v>0</v>
      </c>
      <c r="AR13" s="54">
        <f>IFERROR(exempt_output!AR13/exempt_output!AR$145,0)</f>
        <v>0</v>
      </c>
      <c r="AS13" s="54">
        <f>IFERROR(exempt_output!AS13/exempt_output!AS$145,0)</f>
        <v>0</v>
      </c>
      <c r="AT13" s="54">
        <f>IFERROR(exempt_output!AT13/exempt_output!AT$145,0)</f>
        <v>0</v>
      </c>
      <c r="AU13" s="54">
        <f>IFERROR(exempt_output!AU13/exempt_output!AU$145,0)</f>
        <v>0</v>
      </c>
      <c r="AV13" s="54">
        <f>IFERROR(exempt_output!AV13/exempt_output!AV$145,0)</f>
        <v>0</v>
      </c>
      <c r="AW13" s="54">
        <f>IFERROR(exempt_output!AW13/exempt_output!AW$145,0)</f>
        <v>0</v>
      </c>
      <c r="AX13" s="54">
        <f>IFERROR(exempt_output!AX13/exempt_output!AX$145,0)</f>
        <v>0</v>
      </c>
      <c r="AY13" s="54">
        <f>IFERROR(exempt_output!AY13/exempt_output!AY$145,0)</f>
        <v>0</v>
      </c>
      <c r="AZ13" s="54">
        <f>IFERROR(exempt_output!AZ13/exempt_output!AZ$145,0)</f>
        <v>0</v>
      </c>
      <c r="BA13" s="54">
        <f>IFERROR(exempt_output!BA13/exempt_output!BA$145,0)</f>
        <v>0</v>
      </c>
      <c r="BB13" s="54">
        <f>IFERROR(exempt_output!BB13/exempt_output!BB$145,0)</f>
        <v>0</v>
      </c>
      <c r="BC13" s="54">
        <f>IFERROR(exempt_output!BC13/exempt_output!BC$145,0)</f>
        <v>0</v>
      </c>
      <c r="BD13" s="54">
        <f>IFERROR(exempt_output!BD13/exempt_output!BD$145,0)</f>
        <v>0</v>
      </c>
      <c r="BE13" s="54">
        <f>IFERROR(exempt_output!BE13/exempt_output!BE$145,0)</f>
        <v>0</v>
      </c>
      <c r="BF13" s="54">
        <f>IFERROR(exempt_output!BF13/exempt_output!BF$145,0)</f>
        <v>0</v>
      </c>
      <c r="BG13" s="54">
        <f>IFERROR(exempt_output!BG13/exempt_output!BG$145,0)</f>
        <v>0</v>
      </c>
      <c r="BH13" s="54">
        <f>IFERROR(exempt_output!BH13/exempt_output!BH$145,0)</f>
        <v>0</v>
      </c>
      <c r="BI13" s="54">
        <f>IFERROR(exempt_output!BI13/exempt_output!BI$145,0)</f>
        <v>0</v>
      </c>
      <c r="BJ13" s="54">
        <f>IFERROR(exempt_output!BJ13/exempt_output!BJ$145,0)</f>
        <v>0</v>
      </c>
      <c r="BK13" s="54">
        <f>IFERROR(exempt_output!BK13/exempt_output!BK$145,0)</f>
        <v>0</v>
      </c>
      <c r="BL13" s="54">
        <f>IFERROR(exempt_output!BL13/exempt_output!BL$145,0)</f>
        <v>0</v>
      </c>
      <c r="BM13" s="54">
        <f>IFERROR(exempt_output!BM13/exempt_output!BM$145,0)</f>
        <v>0</v>
      </c>
      <c r="BN13" s="54">
        <f>IFERROR(exempt_output!BN13/exempt_output!BN$145,0)</f>
        <v>0</v>
      </c>
      <c r="BO13" s="54">
        <f>IFERROR(exempt_output!BO13/exempt_output!BO$145,0)</f>
        <v>0</v>
      </c>
      <c r="BP13" s="54">
        <f>IFERROR(exempt_output!BP13/exempt_output!BP$145,0)</f>
        <v>0</v>
      </c>
      <c r="BQ13" s="54">
        <f>IFERROR(exempt_output!BQ13/exempt_output!BQ$145,0)</f>
        <v>0</v>
      </c>
      <c r="BR13" s="2">
        <v>-560134.81930865825</v>
      </c>
      <c r="BS13" s="2">
        <f t="shared" si="0"/>
        <v>-560134.81930865825</v>
      </c>
      <c r="BV13" s="2">
        <f t="shared" si="1"/>
        <v>0</v>
      </c>
      <c r="BX13" s="2">
        <f t="shared" si="2"/>
        <v>0</v>
      </c>
      <c r="BY13" s="2">
        <f t="shared" si="3"/>
        <v>-560134.81930865825</v>
      </c>
      <c r="BZ13" s="2">
        <v>1974897.9377342199</v>
      </c>
      <c r="CA13" s="2">
        <f t="shared" si="4"/>
        <v>1414763.1184255616</v>
      </c>
    </row>
    <row r="14" spans="1:83" x14ac:dyDescent="0.35">
      <c r="A14" s="19">
        <v>11</v>
      </c>
      <c r="B14" s="19" t="s">
        <v>90</v>
      </c>
      <c r="C14" s="54">
        <f>IFERROR(exempt_output!C14/exempt_output!C$145,0)</f>
        <v>3.4542949968930908E-3</v>
      </c>
      <c r="D14" s="54">
        <f>IFERROR(exempt_output!D14/exempt_output!D$145,0)</f>
        <v>0</v>
      </c>
      <c r="E14" s="54">
        <f>IFERROR(exempt_output!E14/exempt_output!E$145,0)</f>
        <v>0</v>
      </c>
      <c r="F14" s="54">
        <f>IFERROR(exempt_output!F14/exempt_output!F$145,0)</f>
        <v>0</v>
      </c>
      <c r="G14" s="54">
        <f>IFERROR(exempt_output!G14/exempt_output!G$145,0)</f>
        <v>0</v>
      </c>
      <c r="H14" s="54">
        <f>IFERROR(exempt_output!H14/exempt_output!H$145,0)</f>
        <v>0</v>
      </c>
      <c r="I14" s="54">
        <f>IFERROR(exempt_output!I14/exempt_output!I$145,0)</f>
        <v>0</v>
      </c>
      <c r="J14" s="54">
        <f>IFERROR(exempt_output!J14/exempt_output!J$145,0)</f>
        <v>0</v>
      </c>
      <c r="K14" s="54">
        <f>IFERROR(exempt_output!K14/exempt_output!K$145,0)</f>
        <v>0</v>
      </c>
      <c r="L14" s="54">
        <f>IFERROR(exempt_output!L14/exempt_output!L$145,0)</f>
        <v>0</v>
      </c>
      <c r="M14" s="54">
        <f>IFERROR(exempt_output!M14/exempt_output!M$145,0)</f>
        <v>0</v>
      </c>
      <c r="N14" s="54">
        <f>IFERROR(exempt_output!N14/exempt_output!N$145,0)</f>
        <v>0</v>
      </c>
      <c r="O14" s="54">
        <f>IFERROR(exempt_output!O14/exempt_output!O$145,0)</f>
        <v>0</v>
      </c>
      <c r="P14" s="54">
        <f>IFERROR(exempt_output!P14/exempt_output!P$145,0)</f>
        <v>0</v>
      </c>
      <c r="Q14" s="54">
        <f>IFERROR(exempt_output!Q14/exempt_output!Q$145,0)</f>
        <v>0</v>
      </c>
      <c r="R14" s="54">
        <f>IFERROR(exempt_output!R14/exempt_output!R$145,0)</f>
        <v>0</v>
      </c>
      <c r="S14" s="54">
        <f>IFERROR(exempt_output!S14/exempt_output!S$145,0)</f>
        <v>0</v>
      </c>
      <c r="T14" s="54">
        <f>IFERROR(exempt_output!T14/exempt_output!T$145,0)</f>
        <v>0</v>
      </c>
      <c r="U14" s="54">
        <f>IFERROR(exempt_output!U14/exempt_output!U$145,0)</f>
        <v>0</v>
      </c>
      <c r="V14" s="54">
        <f>IFERROR(exempt_output!V14/exempt_output!V$145,0)</f>
        <v>0</v>
      </c>
      <c r="W14" s="54">
        <f>IFERROR(exempt_output!W14/exempt_output!W$145,0)</f>
        <v>0</v>
      </c>
      <c r="X14" s="54">
        <f>IFERROR(exempt_output!X14/exempt_output!X$145,0)</f>
        <v>0</v>
      </c>
      <c r="Y14" s="54">
        <f>IFERROR(exempt_output!Y14/exempt_output!Y$145,0)</f>
        <v>0</v>
      </c>
      <c r="Z14" s="54">
        <f>IFERROR(exempt_output!Z14/exempt_output!Z$145,0)</f>
        <v>0</v>
      </c>
      <c r="AA14" s="54">
        <f>IFERROR(exempt_output!AA14/exempt_output!AA$145,0)</f>
        <v>0</v>
      </c>
      <c r="AB14" s="54">
        <f>IFERROR(exempt_output!AB14/exempt_output!AB$145,0)</f>
        <v>0</v>
      </c>
      <c r="AC14" s="54">
        <f>IFERROR(exempt_output!AC14/exempt_output!AC$145,0)</f>
        <v>0</v>
      </c>
      <c r="AD14" s="54">
        <f>IFERROR(exempt_output!AD14/exempt_output!AD$145,0)</f>
        <v>0</v>
      </c>
      <c r="AE14" s="54">
        <f>IFERROR(exempt_output!AE14/exempt_output!AE$145,0)</f>
        <v>0</v>
      </c>
      <c r="AF14" s="54">
        <f>IFERROR(exempt_output!AF14/exempt_output!AF$145,0)</f>
        <v>0</v>
      </c>
      <c r="AG14" s="54">
        <f>IFERROR(exempt_output!AG14/exempt_output!AG$145,0)</f>
        <v>0</v>
      </c>
      <c r="AH14" s="54">
        <f>IFERROR(exempt_output!AH14/exempt_output!AH$145,0)</f>
        <v>0</v>
      </c>
      <c r="AI14" s="54">
        <f>IFERROR(exempt_output!AI14/exempt_output!AI$145,0)</f>
        <v>0</v>
      </c>
      <c r="AJ14" s="54">
        <f>IFERROR(exempt_output!AJ14/exempt_output!AJ$145,0)</f>
        <v>0</v>
      </c>
      <c r="AK14" s="54">
        <f>IFERROR(exempt_output!AK14/exempt_output!AK$145,0)</f>
        <v>0</v>
      </c>
      <c r="AL14" s="54">
        <f>IFERROR(exempt_output!AL14/exempt_output!AL$145,0)</f>
        <v>0</v>
      </c>
      <c r="AM14" s="54">
        <f>IFERROR(exempt_output!AM14/exempt_output!AM$145,0)</f>
        <v>0</v>
      </c>
      <c r="AN14" s="54">
        <f>IFERROR(exempt_output!AN14/exempt_output!AN$145,0)</f>
        <v>0</v>
      </c>
      <c r="AO14" s="54">
        <f>IFERROR(exempt_output!AO14/exempt_output!AO$145,0)</f>
        <v>0</v>
      </c>
      <c r="AP14" s="54">
        <f>IFERROR(exempt_output!AP14/exempt_output!AP$145,0)</f>
        <v>0</v>
      </c>
      <c r="AQ14" s="54">
        <f>IFERROR(exempt_output!AQ14/exempt_output!AQ$145,0)</f>
        <v>0</v>
      </c>
      <c r="AR14" s="54">
        <f>IFERROR(exempt_output!AR14/exempt_output!AR$145,0)</f>
        <v>0</v>
      </c>
      <c r="AS14" s="54">
        <f>IFERROR(exempt_output!AS14/exempt_output!AS$145,0)</f>
        <v>0</v>
      </c>
      <c r="AT14" s="54">
        <f>IFERROR(exempt_output!AT14/exempt_output!AT$145,0)</f>
        <v>0</v>
      </c>
      <c r="AU14" s="54">
        <f>IFERROR(exempt_output!AU14/exempt_output!AU$145,0)</f>
        <v>0</v>
      </c>
      <c r="AV14" s="54">
        <f>IFERROR(exempt_output!AV14/exempt_output!AV$145,0)</f>
        <v>0</v>
      </c>
      <c r="AW14" s="54">
        <f>IFERROR(exempt_output!AW14/exempt_output!AW$145,0)</f>
        <v>0</v>
      </c>
      <c r="AX14" s="54">
        <f>IFERROR(exempt_output!AX14/exempt_output!AX$145,0)</f>
        <v>0</v>
      </c>
      <c r="AY14" s="54">
        <f>IFERROR(exempt_output!AY14/exempt_output!AY$145,0)</f>
        <v>0</v>
      </c>
      <c r="AZ14" s="54">
        <f>IFERROR(exempt_output!AZ14/exempt_output!AZ$145,0)</f>
        <v>0</v>
      </c>
      <c r="BA14" s="54">
        <f>IFERROR(exempt_output!BA14/exempt_output!BA$145,0)</f>
        <v>0</v>
      </c>
      <c r="BB14" s="54">
        <f>IFERROR(exempt_output!BB14/exempt_output!BB$145,0)</f>
        <v>0</v>
      </c>
      <c r="BC14" s="54">
        <f>IFERROR(exempt_output!BC14/exempt_output!BC$145,0)</f>
        <v>0</v>
      </c>
      <c r="BD14" s="54">
        <f>IFERROR(exempt_output!BD14/exempt_output!BD$145,0)</f>
        <v>0</v>
      </c>
      <c r="BE14" s="54">
        <f>IFERROR(exempt_output!BE14/exempt_output!BE$145,0)</f>
        <v>0</v>
      </c>
      <c r="BF14" s="54">
        <f>IFERROR(exempt_output!BF14/exempt_output!BF$145,0)</f>
        <v>0</v>
      </c>
      <c r="BG14" s="54">
        <f>IFERROR(exempt_output!BG14/exempt_output!BG$145,0)</f>
        <v>0</v>
      </c>
      <c r="BH14" s="54">
        <f>IFERROR(exempt_output!BH14/exempt_output!BH$145,0)</f>
        <v>0</v>
      </c>
      <c r="BI14" s="54">
        <f>IFERROR(exempt_output!BI14/exempt_output!BI$145,0)</f>
        <v>0</v>
      </c>
      <c r="BJ14" s="54">
        <f>IFERROR(exempt_output!BJ14/exempt_output!BJ$145,0)</f>
        <v>0</v>
      </c>
      <c r="BK14" s="54">
        <f>IFERROR(exempt_output!BK14/exempt_output!BK$145,0)</f>
        <v>0</v>
      </c>
      <c r="BL14" s="54">
        <f>IFERROR(exempt_output!BL14/exempt_output!BL$145,0)</f>
        <v>0</v>
      </c>
      <c r="BM14" s="54">
        <f>IFERROR(exempt_output!BM14/exempt_output!BM$145,0)</f>
        <v>0</v>
      </c>
      <c r="BN14" s="54">
        <f>IFERROR(exempt_output!BN14/exempt_output!BN$145,0)</f>
        <v>0</v>
      </c>
      <c r="BO14" s="54">
        <f>IFERROR(exempt_output!BO14/exempt_output!BO$145,0)</f>
        <v>0</v>
      </c>
      <c r="BP14" s="54">
        <f>IFERROR(exempt_output!BP14/exempt_output!BP$145,0)</f>
        <v>0</v>
      </c>
      <c r="BQ14" s="54">
        <f>IFERROR(exempt_output!BQ14/exempt_output!BQ$145,0)</f>
        <v>2.3778142178485236E-4</v>
      </c>
      <c r="BR14" s="2">
        <v>0</v>
      </c>
      <c r="BS14" s="2">
        <f t="shared" si="0"/>
        <v>2.3778142178485236E-4</v>
      </c>
      <c r="BT14" s="2">
        <v>45516.759999999995</v>
      </c>
      <c r="BV14" s="2">
        <f t="shared" si="1"/>
        <v>45516.759999999995</v>
      </c>
      <c r="BW14" s="2">
        <v>0</v>
      </c>
      <c r="BX14" s="2">
        <f t="shared" si="2"/>
        <v>45516.759999999995</v>
      </c>
      <c r="BY14" s="2">
        <f t="shared" si="3"/>
        <v>45516.760237781418</v>
      </c>
      <c r="BZ14" s="2">
        <v>272969.85172357102</v>
      </c>
      <c r="CA14" s="2">
        <f t="shared" si="4"/>
        <v>318486.61196135241</v>
      </c>
    </row>
    <row r="15" spans="1:83" x14ac:dyDescent="0.35">
      <c r="A15" s="19">
        <v>12</v>
      </c>
      <c r="B15" s="19" t="s">
        <v>91</v>
      </c>
      <c r="C15" s="54">
        <f>IFERROR(exempt_output!C15/exempt_output!C$145,0)</f>
        <v>6.4626681171738518E-2</v>
      </c>
      <c r="D15" s="54">
        <f>IFERROR(exempt_output!D15/exempt_output!D$145,0)</f>
        <v>0</v>
      </c>
      <c r="E15" s="54">
        <f>IFERROR(exempt_output!E15/exempt_output!E$145,0)</f>
        <v>0</v>
      </c>
      <c r="F15" s="54">
        <f>IFERROR(exempt_output!F15/exempt_output!F$145,0)</f>
        <v>0</v>
      </c>
      <c r="G15" s="54">
        <f>IFERROR(exempt_output!G15/exempt_output!G$145,0)</f>
        <v>0</v>
      </c>
      <c r="H15" s="54">
        <f>IFERROR(exempt_output!H15/exempt_output!H$145,0)</f>
        <v>0</v>
      </c>
      <c r="I15" s="54">
        <f>IFERROR(exempt_output!I15/exempt_output!I$145,0)</f>
        <v>0</v>
      </c>
      <c r="J15" s="54">
        <f>IFERROR(exempt_output!J15/exempt_output!J$145,0)</f>
        <v>0</v>
      </c>
      <c r="K15" s="54">
        <f>IFERROR(exempt_output!K15/exempt_output!K$145,0)</f>
        <v>0</v>
      </c>
      <c r="L15" s="54">
        <f>IFERROR(exempt_output!L15/exempt_output!L$145,0)</f>
        <v>0</v>
      </c>
      <c r="M15" s="54">
        <f>IFERROR(exempt_output!M15/exempt_output!M$145,0)</f>
        <v>0</v>
      </c>
      <c r="N15" s="54">
        <f>IFERROR(exempt_output!N15/exempt_output!N$145,0)</f>
        <v>0</v>
      </c>
      <c r="O15" s="54">
        <f>IFERROR(exempt_output!O15/exempt_output!O$145,0)</f>
        <v>0</v>
      </c>
      <c r="P15" s="54">
        <f>IFERROR(exempt_output!P15/exempt_output!P$145,0)</f>
        <v>0</v>
      </c>
      <c r="Q15" s="54">
        <f>IFERROR(exempt_output!Q15/exempt_output!Q$145,0)</f>
        <v>0</v>
      </c>
      <c r="R15" s="54">
        <f>IFERROR(exempt_output!R15/exempt_output!R$145,0)</f>
        <v>0</v>
      </c>
      <c r="S15" s="54">
        <f>IFERROR(exempt_output!S15/exempt_output!S$145,0)</f>
        <v>0</v>
      </c>
      <c r="T15" s="54">
        <f>IFERROR(exempt_output!T15/exempt_output!T$145,0)</f>
        <v>0</v>
      </c>
      <c r="U15" s="54">
        <f>IFERROR(exempt_output!U15/exempt_output!U$145,0)</f>
        <v>0</v>
      </c>
      <c r="V15" s="54">
        <f>IFERROR(exempt_output!V15/exempt_output!V$145,0)</f>
        <v>0</v>
      </c>
      <c r="W15" s="54">
        <f>IFERROR(exempt_output!W15/exempt_output!W$145,0)</f>
        <v>0</v>
      </c>
      <c r="X15" s="54">
        <f>IFERROR(exempt_output!X15/exempt_output!X$145,0)</f>
        <v>0</v>
      </c>
      <c r="Y15" s="54">
        <f>IFERROR(exempt_output!Y15/exempt_output!Y$145,0)</f>
        <v>0</v>
      </c>
      <c r="Z15" s="54">
        <f>IFERROR(exempt_output!Z15/exempt_output!Z$145,0)</f>
        <v>0</v>
      </c>
      <c r="AA15" s="54">
        <f>IFERROR(exempt_output!AA15/exempt_output!AA$145,0)</f>
        <v>0</v>
      </c>
      <c r="AB15" s="54">
        <f>IFERROR(exempt_output!AB15/exempt_output!AB$145,0)</f>
        <v>0</v>
      </c>
      <c r="AC15" s="54">
        <f>IFERROR(exempt_output!AC15/exempt_output!AC$145,0)</f>
        <v>0</v>
      </c>
      <c r="AD15" s="54">
        <f>IFERROR(exempt_output!AD15/exempt_output!AD$145,0)</f>
        <v>0</v>
      </c>
      <c r="AE15" s="54">
        <f>IFERROR(exempt_output!AE15/exempt_output!AE$145,0)</f>
        <v>0</v>
      </c>
      <c r="AF15" s="54">
        <f>IFERROR(exempt_output!AF15/exempt_output!AF$145,0)</f>
        <v>0</v>
      </c>
      <c r="AG15" s="54">
        <f>IFERROR(exempt_output!AG15/exempt_output!AG$145,0)</f>
        <v>0</v>
      </c>
      <c r="AH15" s="54">
        <f>IFERROR(exempt_output!AH15/exempt_output!AH$145,0)</f>
        <v>0</v>
      </c>
      <c r="AI15" s="54">
        <f>IFERROR(exempt_output!AI15/exempt_output!AI$145,0)</f>
        <v>0</v>
      </c>
      <c r="AJ15" s="54">
        <f>IFERROR(exempt_output!AJ15/exempt_output!AJ$145,0)</f>
        <v>0</v>
      </c>
      <c r="AK15" s="54">
        <f>IFERROR(exempt_output!AK15/exempt_output!AK$145,0)</f>
        <v>0</v>
      </c>
      <c r="AL15" s="54">
        <f>IFERROR(exempt_output!AL15/exempt_output!AL$145,0)</f>
        <v>0</v>
      </c>
      <c r="AM15" s="54">
        <f>IFERROR(exempt_output!AM15/exempt_output!AM$145,0)</f>
        <v>0</v>
      </c>
      <c r="AN15" s="54">
        <f>IFERROR(exempt_output!AN15/exempt_output!AN$145,0)</f>
        <v>0</v>
      </c>
      <c r="AO15" s="54">
        <f>IFERROR(exempt_output!AO15/exempt_output!AO$145,0)</f>
        <v>0</v>
      </c>
      <c r="AP15" s="54">
        <f>IFERROR(exempt_output!AP15/exempt_output!AP$145,0)</f>
        <v>0</v>
      </c>
      <c r="AQ15" s="54">
        <f>IFERROR(exempt_output!AQ15/exempt_output!AQ$145,0)</f>
        <v>0</v>
      </c>
      <c r="AR15" s="54">
        <f>IFERROR(exempt_output!AR15/exempt_output!AR$145,0)</f>
        <v>0</v>
      </c>
      <c r="AS15" s="54">
        <f>IFERROR(exempt_output!AS15/exempt_output!AS$145,0)</f>
        <v>0</v>
      </c>
      <c r="AT15" s="54">
        <f>IFERROR(exempt_output!AT15/exempt_output!AT$145,0)</f>
        <v>0</v>
      </c>
      <c r="AU15" s="54">
        <f>IFERROR(exempt_output!AU15/exempt_output!AU$145,0)</f>
        <v>0</v>
      </c>
      <c r="AV15" s="54">
        <f>IFERROR(exempt_output!AV15/exempt_output!AV$145,0)</f>
        <v>0</v>
      </c>
      <c r="AW15" s="54">
        <f>IFERROR(exempt_output!AW15/exempt_output!AW$145,0)</f>
        <v>0</v>
      </c>
      <c r="AX15" s="54">
        <f>IFERROR(exempt_output!AX15/exempt_output!AX$145,0)</f>
        <v>0</v>
      </c>
      <c r="AY15" s="54">
        <f>IFERROR(exempt_output!AY15/exempt_output!AY$145,0)</f>
        <v>0</v>
      </c>
      <c r="AZ15" s="54">
        <f>IFERROR(exempt_output!AZ15/exempt_output!AZ$145,0)</f>
        <v>0</v>
      </c>
      <c r="BA15" s="54">
        <f>IFERROR(exempt_output!BA15/exempt_output!BA$145,0)</f>
        <v>0</v>
      </c>
      <c r="BB15" s="54">
        <f>IFERROR(exempt_output!BB15/exempt_output!BB$145,0)</f>
        <v>0</v>
      </c>
      <c r="BC15" s="54">
        <f>IFERROR(exempt_output!BC15/exempt_output!BC$145,0)</f>
        <v>0</v>
      </c>
      <c r="BD15" s="54">
        <f>IFERROR(exempt_output!BD15/exempt_output!BD$145,0)</f>
        <v>0</v>
      </c>
      <c r="BE15" s="54">
        <f>IFERROR(exempt_output!BE15/exempt_output!BE$145,0)</f>
        <v>0</v>
      </c>
      <c r="BF15" s="54">
        <f>IFERROR(exempt_output!BF15/exempt_output!BF$145,0)</f>
        <v>0</v>
      </c>
      <c r="BG15" s="54">
        <f>IFERROR(exempt_output!BG15/exempt_output!BG$145,0)</f>
        <v>0</v>
      </c>
      <c r="BH15" s="54">
        <f>IFERROR(exempt_output!BH15/exempt_output!BH$145,0)</f>
        <v>0</v>
      </c>
      <c r="BI15" s="54">
        <f>IFERROR(exempt_output!BI15/exempt_output!BI$145,0)</f>
        <v>0</v>
      </c>
      <c r="BJ15" s="54">
        <f>IFERROR(exempt_output!BJ15/exempt_output!BJ$145,0)</f>
        <v>0</v>
      </c>
      <c r="BK15" s="54">
        <f>IFERROR(exempt_output!BK15/exempt_output!BK$145,0)</f>
        <v>0</v>
      </c>
      <c r="BL15" s="54">
        <f>IFERROR(exempt_output!BL15/exempt_output!BL$145,0)</f>
        <v>0</v>
      </c>
      <c r="BM15" s="54">
        <f>IFERROR(exempt_output!BM15/exempt_output!BM$145,0)</f>
        <v>0</v>
      </c>
      <c r="BN15" s="54">
        <f>IFERROR(exempt_output!BN15/exempt_output!BN$145,0)</f>
        <v>0</v>
      </c>
      <c r="BO15" s="54">
        <f>IFERROR(exempt_output!BO15/exempt_output!BO$145,0)</f>
        <v>0</v>
      </c>
      <c r="BP15" s="54">
        <f>IFERROR(exempt_output!BP15/exempt_output!BP$145,0)</f>
        <v>0</v>
      </c>
      <c r="BQ15" s="54">
        <f>IFERROR(exempt_output!BQ15/exempt_output!BQ$145,0)</f>
        <v>4.448671624187845E-3</v>
      </c>
      <c r="BR15" s="2">
        <v>-620125.7830696262</v>
      </c>
      <c r="BS15" s="2">
        <f t="shared" si="0"/>
        <v>-620125.7786209546</v>
      </c>
      <c r="BV15" s="2">
        <f t="shared" si="1"/>
        <v>0</v>
      </c>
      <c r="BW15" s="2">
        <v>0</v>
      </c>
      <c r="BX15" s="2">
        <f t="shared" si="2"/>
        <v>0</v>
      </c>
      <c r="BY15" s="2">
        <f t="shared" si="3"/>
        <v>-620125.7786209546</v>
      </c>
      <c r="BZ15" s="2">
        <v>2893090.3820170695</v>
      </c>
      <c r="CA15" s="2">
        <f t="shared" si="4"/>
        <v>2272964.6033961149</v>
      </c>
    </row>
    <row r="16" spans="1:83" x14ac:dyDescent="0.35">
      <c r="A16" s="19">
        <v>13</v>
      </c>
      <c r="B16" s="19" t="s">
        <v>92</v>
      </c>
      <c r="C16" s="54">
        <f>IFERROR(exempt_output!C16/exempt_output!C$145,0)</f>
        <v>0</v>
      </c>
      <c r="D16" s="54">
        <f>IFERROR(exempt_output!D16/exempt_output!D$145,0)</f>
        <v>0</v>
      </c>
      <c r="E16" s="54">
        <f>IFERROR(exempt_output!E16/exempt_output!E$145,0)</f>
        <v>0</v>
      </c>
      <c r="F16" s="54">
        <f>IFERROR(exempt_output!F16/exempt_output!F$145,0)</f>
        <v>0</v>
      </c>
      <c r="G16" s="54">
        <f>IFERROR(exempt_output!G16/exempt_output!G$145,0)</f>
        <v>0</v>
      </c>
      <c r="H16" s="54">
        <f>IFERROR(exempt_output!H16/exempt_output!H$145,0)</f>
        <v>0</v>
      </c>
      <c r="I16" s="54">
        <f>IFERROR(exempt_output!I16/exempt_output!I$145,0)</f>
        <v>0</v>
      </c>
      <c r="J16" s="54">
        <f>IFERROR(exempt_output!J16/exempt_output!J$145,0)</f>
        <v>0</v>
      </c>
      <c r="K16" s="54">
        <f>IFERROR(exempt_output!K16/exempt_output!K$145,0)</f>
        <v>0</v>
      </c>
      <c r="L16" s="54">
        <f>IFERROR(exempt_output!L16/exempt_output!L$145,0)</f>
        <v>0</v>
      </c>
      <c r="M16" s="54">
        <f>IFERROR(exempt_output!M16/exempt_output!M$145,0)</f>
        <v>0</v>
      </c>
      <c r="N16" s="54">
        <f>IFERROR(exempt_output!N16/exempt_output!N$145,0)</f>
        <v>0</v>
      </c>
      <c r="O16" s="54">
        <f>IFERROR(exempt_output!O16/exempt_output!O$145,0)</f>
        <v>0</v>
      </c>
      <c r="P16" s="54">
        <f>IFERROR(exempt_output!P16/exempt_output!P$145,0)</f>
        <v>0</v>
      </c>
      <c r="Q16" s="54">
        <f>IFERROR(exempt_output!Q16/exempt_output!Q$145,0)</f>
        <v>0</v>
      </c>
      <c r="R16" s="54">
        <f>IFERROR(exempt_output!R16/exempt_output!R$145,0)</f>
        <v>0</v>
      </c>
      <c r="S16" s="54">
        <f>IFERROR(exempt_output!S16/exempt_output!S$145,0)</f>
        <v>0</v>
      </c>
      <c r="T16" s="54">
        <f>IFERROR(exempt_output!T16/exempt_output!T$145,0)</f>
        <v>0</v>
      </c>
      <c r="U16" s="54">
        <f>IFERROR(exempt_output!U16/exempt_output!U$145,0)</f>
        <v>0</v>
      </c>
      <c r="V16" s="54">
        <f>IFERROR(exempt_output!V16/exempt_output!V$145,0)</f>
        <v>0</v>
      </c>
      <c r="W16" s="54">
        <f>IFERROR(exempt_output!W16/exempt_output!W$145,0)</f>
        <v>0</v>
      </c>
      <c r="X16" s="54">
        <f>IFERROR(exempt_output!X16/exempt_output!X$145,0)</f>
        <v>0</v>
      </c>
      <c r="Y16" s="54">
        <f>IFERROR(exempt_output!Y16/exempt_output!Y$145,0)</f>
        <v>0</v>
      </c>
      <c r="Z16" s="54">
        <f>IFERROR(exempt_output!Z16/exempt_output!Z$145,0)</f>
        <v>0</v>
      </c>
      <c r="AA16" s="54">
        <f>IFERROR(exempt_output!AA16/exempt_output!AA$145,0)</f>
        <v>0</v>
      </c>
      <c r="AB16" s="54">
        <f>IFERROR(exempt_output!AB16/exempt_output!AB$145,0)</f>
        <v>0</v>
      </c>
      <c r="AC16" s="54">
        <f>IFERROR(exempt_output!AC16/exempt_output!AC$145,0)</f>
        <v>0</v>
      </c>
      <c r="AD16" s="54">
        <f>IFERROR(exempt_output!AD16/exempt_output!AD$145,0)</f>
        <v>0</v>
      </c>
      <c r="AE16" s="54">
        <f>IFERROR(exempt_output!AE16/exempt_output!AE$145,0)</f>
        <v>0</v>
      </c>
      <c r="AF16" s="54">
        <f>IFERROR(exempt_output!AF16/exempt_output!AF$145,0)</f>
        <v>0</v>
      </c>
      <c r="AG16" s="54">
        <f>IFERROR(exempt_output!AG16/exempt_output!AG$145,0)</f>
        <v>0</v>
      </c>
      <c r="AH16" s="54">
        <f>IFERROR(exempt_output!AH16/exempt_output!AH$145,0)</f>
        <v>0</v>
      </c>
      <c r="AI16" s="54">
        <f>IFERROR(exempt_output!AI16/exempt_output!AI$145,0)</f>
        <v>0</v>
      </c>
      <c r="AJ16" s="54">
        <f>IFERROR(exempt_output!AJ16/exempt_output!AJ$145,0)</f>
        <v>0</v>
      </c>
      <c r="AK16" s="54">
        <f>IFERROR(exempt_output!AK16/exempt_output!AK$145,0)</f>
        <v>0</v>
      </c>
      <c r="AL16" s="54">
        <f>IFERROR(exempt_output!AL16/exempt_output!AL$145,0)</f>
        <v>0</v>
      </c>
      <c r="AM16" s="54">
        <f>IFERROR(exempt_output!AM16/exempt_output!AM$145,0)</f>
        <v>0</v>
      </c>
      <c r="AN16" s="54">
        <f>IFERROR(exempt_output!AN16/exempt_output!AN$145,0)</f>
        <v>0</v>
      </c>
      <c r="AO16" s="54">
        <f>IFERROR(exempt_output!AO16/exempt_output!AO$145,0)</f>
        <v>0</v>
      </c>
      <c r="AP16" s="54">
        <f>IFERROR(exempt_output!AP16/exempt_output!AP$145,0)</f>
        <v>0</v>
      </c>
      <c r="AQ16" s="54">
        <f>IFERROR(exempt_output!AQ16/exempt_output!AQ$145,0)</f>
        <v>0</v>
      </c>
      <c r="AR16" s="54">
        <f>IFERROR(exempt_output!AR16/exempt_output!AR$145,0)</f>
        <v>0</v>
      </c>
      <c r="AS16" s="54">
        <f>IFERROR(exempt_output!AS16/exempt_output!AS$145,0)</f>
        <v>0</v>
      </c>
      <c r="AT16" s="54">
        <f>IFERROR(exempt_output!AT16/exempt_output!AT$145,0)</f>
        <v>0</v>
      </c>
      <c r="AU16" s="54">
        <f>IFERROR(exempt_output!AU16/exempt_output!AU$145,0)</f>
        <v>0</v>
      </c>
      <c r="AV16" s="54">
        <f>IFERROR(exempt_output!AV16/exempt_output!AV$145,0)</f>
        <v>0</v>
      </c>
      <c r="AW16" s="54">
        <f>IFERROR(exempt_output!AW16/exempt_output!AW$145,0)</f>
        <v>0</v>
      </c>
      <c r="AX16" s="54">
        <f>IFERROR(exempt_output!AX16/exempt_output!AX$145,0)</f>
        <v>0</v>
      </c>
      <c r="AY16" s="54">
        <f>IFERROR(exempt_output!AY16/exempt_output!AY$145,0)</f>
        <v>0</v>
      </c>
      <c r="AZ16" s="54">
        <f>IFERROR(exempt_output!AZ16/exempt_output!AZ$145,0)</f>
        <v>0</v>
      </c>
      <c r="BA16" s="54">
        <f>IFERROR(exempt_output!BA16/exempt_output!BA$145,0)</f>
        <v>0</v>
      </c>
      <c r="BB16" s="54">
        <f>IFERROR(exempt_output!BB16/exempt_output!BB$145,0)</f>
        <v>0</v>
      </c>
      <c r="BC16" s="54">
        <f>IFERROR(exempt_output!BC16/exempt_output!BC$145,0)</f>
        <v>0</v>
      </c>
      <c r="BD16" s="54">
        <f>IFERROR(exempt_output!BD16/exempt_output!BD$145,0)</f>
        <v>0</v>
      </c>
      <c r="BE16" s="54">
        <f>IFERROR(exempt_output!BE16/exempt_output!BE$145,0)</f>
        <v>0</v>
      </c>
      <c r="BF16" s="54">
        <f>IFERROR(exempt_output!BF16/exempt_output!BF$145,0)</f>
        <v>0</v>
      </c>
      <c r="BG16" s="54">
        <f>IFERROR(exempt_output!BG16/exempt_output!BG$145,0)</f>
        <v>0</v>
      </c>
      <c r="BH16" s="54">
        <f>IFERROR(exempt_output!BH16/exempt_output!BH$145,0)</f>
        <v>0</v>
      </c>
      <c r="BI16" s="54">
        <f>IFERROR(exempt_output!BI16/exempt_output!BI$145,0)</f>
        <v>0</v>
      </c>
      <c r="BJ16" s="54">
        <f>IFERROR(exempt_output!BJ16/exempt_output!BJ$145,0)</f>
        <v>0</v>
      </c>
      <c r="BK16" s="54">
        <f>IFERROR(exempt_output!BK16/exempt_output!BK$145,0)</f>
        <v>0</v>
      </c>
      <c r="BL16" s="54">
        <f>IFERROR(exempt_output!BL16/exempt_output!BL$145,0)</f>
        <v>0</v>
      </c>
      <c r="BM16" s="54">
        <f>IFERROR(exempt_output!BM16/exempt_output!BM$145,0)</f>
        <v>0</v>
      </c>
      <c r="BN16" s="54">
        <f>IFERROR(exempt_output!BN16/exempt_output!BN$145,0)</f>
        <v>0</v>
      </c>
      <c r="BO16" s="54">
        <f>IFERROR(exempt_output!BO16/exempt_output!BO$145,0)</f>
        <v>0</v>
      </c>
      <c r="BP16" s="54">
        <f>IFERROR(exempt_output!BP16/exempt_output!BP$145,0)</f>
        <v>0</v>
      </c>
      <c r="BQ16" s="54">
        <f>IFERROR(exempt_output!BQ16/exempt_output!BQ$145,0)</f>
        <v>0</v>
      </c>
      <c r="BR16" s="2">
        <v>-1104.4182915459801</v>
      </c>
      <c r="BS16" s="2">
        <f t="shared" si="0"/>
        <v>-1104.4182915459801</v>
      </c>
      <c r="BT16" s="2">
        <v>15.14</v>
      </c>
      <c r="BV16" s="2">
        <f t="shared" si="1"/>
        <v>15.14</v>
      </c>
      <c r="BW16" s="2">
        <v>1.3310540850867201</v>
      </c>
      <c r="BX16" s="2">
        <f t="shared" si="2"/>
        <v>16.47105408508672</v>
      </c>
      <c r="BY16" s="2">
        <f t="shared" si="3"/>
        <v>-1087.9472374608933</v>
      </c>
      <c r="BZ16" s="2">
        <v>150612.85868219801</v>
      </c>
      <c r="CA16" s="2">
        <f t="shared" si="4"/>
        <v>149524.91144473711</v>
      </c>
    </row>
    <row r="17" spans="1:79" s="2" customFormat="1" x14ac:dyDescent="0.35">
      <c r="A17" s="19">
        <v>14</v>
      </c>
      <c r="B17" s="19" t="s">
        <v>93</v>
      </c>
      <c r="C17" s="54">
        <f>IFERROR(exempt_output!C17/exempt_output!C$145,0)</f>
        <v>0</v>
      </c>
      <c r="D17" s="54">
        <f>IFERROR(exempt_output!D17/exempt_output!D$145,0)</f>
        <v>0</v>
      </c>
      <c r="E17" s="54">
        <f>IFERROR(exempt_output!E17/exempt_output!E$145,0)</f>
        <v>0</v>
      </c>
      <c r="F17" s="54">
        <f>IFERROR(exempt_output!F17/exempt_output!F$145,0)</f>
        <v>0</v>
      </c>
      <c r="G17" s="54">
        <f>IFERROR(exempt_output!G17/exempt_output!G$145,0)</f>
        <v>0</v>
      </c>
      <c r="H17" s="54">
        <f>IFERROR(exempt_output!H17/exempt_output!H$145,0)</f>
        <v>0</v>
      </c>
      <c r="I17" s="54">
        <f>IFERROR(exempt_output!I17/exempt_output!I$145,0)</f>
        <v>0</v>
      </c>
      <c r="J17" s="54">
        <f>IFERROR(exempt_output!J17/exempt_output!J$145,0)</f>
        <v>0</v>
      </c>
      <c r="K17" s="54">
        <f>IFERROR(exempt_output!K17/exempt_output!K$145,0)</f>
        <v>0</v>
      </c>
      <c r="L17" s="54">
        <f>IFERROR(exempt_output!L17/exempt_output!L$145,0)</f>
        <v>0</v>
      </c>
      <c r="M17" s="54">
        <f>IFERROR(exempt_output!M17/exempt_output!M$145,0)</f>
        <v>0</v>
      </c>
      <c r="N17" s="54">
        <f>IFERROR(exempt_output!N17/exempt_output!N$145,0)</f>
        <v>0</v>
      </c>
      <c r="O17" s="54">
        <f>IFERROR(exempt_output!O17/exempt_output!O$145,0)</f>
        <v>0</v>
      </c>
      <c r="P17" s="54">
        <f>IFERROR(exempt_output!P17/exempt_output!P$145,0)</f>
        <v>0</v>
      </c>
      <c r="Q17" s="54">
        <f>IFERROR(exempt_output!Q17/exempt_output!Q$145,0)</f>
        <v>0</v>
      </c>
      <c r="R17" s="54">
        <f>IFERROR(exempt_output!R17/exempt_output!R$145,0)</f>
        <v>0</v>
      </c>
      <c r="S17" s="54">
        <f>IFERROR(exempt_output!S17/exempt_output!S$145,0)</f>
        <v>0</v>
      </c>
      <c r="T17" s="54">
        <f>IFERROR(exempt_output!T17/exempt_output!T$145,0)</f>
        <v>0</v>
      </c>
      <c r="U17" s="54">
        <f>IFERROR(exempt_output!U17/exempt_output!U$145,0)</f>
        <v>0</v>
      </c>
      <c r="V17" s="54">
        <f>IFERROR(exempt_output!V17/exempt_output!V$145,0)</f>
        <v>0</v>
      </c>
      <c r="W17" s="54">
        <f>IFERROR(exempt_output!W17/exempt_output!W$145,0)</f>
        <v>0</v>
      </c>
      <c r="X17" s="54">
        <f>IFERROR(exempt_output!X17/exempt_output!X$145,0)</f>
        <v>0</v>
      </c>
      <c r="Y17" s="54">
        <f>IFERROR(exempt_output!Y17/exempt_output!Y$145,0)</f>
        <v>0</v>
      </c>
      <c r="Z17" s="54">
        <f>IFERROR(exempt_output!Z17/exempt_output!Z$145,0)</f>
        <v>0</v>
      </c>
      <c r="AA17" s="54">
        <f>IFERROR(exempt_output!AA17/exempt_output!AA$145,0)</f>
        <v>0</v>
      </c>
      <c r="AB17" s="54">
        <f>IFERROR(exempt_output!AB17/exempt_output!AB$145,0)</f>
        <v>0</v>
      </c>
      <c r="AC17" s="54">
        <f>IFERROR(exempt_output!AC17/exempt_output!AC$145,0)</f>
        <v>0</v>
      </c>
      <c r="AD17" s="54">
        <f>IFERROR(exempt_output!AD17/exempt_output!AD$145,0)</f>
        <v>0</v>
      </c>
      <c r="AE17" s="54">
        <f>IFERROR(exempt_output!AE17/exempt_output!AE$145,0)</f>
        <v>0</v>
      </c>
      <c r="AF17" s="54">
        <f>IFERROR(exempt_output!AF17/exempt_output!AF$145,0)</f>
        <v>0</v>
      </c>
      <c r="AG17" s="54">
        <f>IFERROR(exempt_output!AG17/exempt_output!AG$145,0)</f>
        <v>0</v>
      </c>
      <c r="AH17" s="54">
        <f>IFERROR(exempt_output!AH17/exempt_output!AH$145,0)</f>
        <v>0</v>
      </c>
      <c r="AI17" s="54">
        <f>IFERROR(exempt_output!AI17/exempt_output!AI$145,0)</f>
        <v>0</v>
      </c>
      <c r="AJ17" s="54">
        <f>IFERROR(exempt_output!AJ17/exempt_output!AJ$145,0)</f>
        <v>0</v>
      </c>
      <c r="AK17" s="54">
        <f>IFERROR(exempt_output!AK17/exempt_output!AK$145,0)</f>
        <v>0</v>
      </c>
      <c r="AL17" s="54">
        <f>IFERROR(exempt_output!AL17/exempt_output!AL$145,0)</f>
        <v>0</v>
      </c>
      <c r="AM17" s="54">
        <f>IFERROR(exempt_output!AM17/exempt_output!AM$145,0)</f>
        <v>0</v>
      </c>
      <c r="AN17" s="54">
        <f>IFERROR(exempt_output!AN17/exempt_output!AN$145,0)</f>
        <v>0</v>
      </c>
      <c r="AO17" s="54">
        <f>IFERROR(exempt_output!AO17/exempt_output!AO$145,0)</f>
        <v>0</v>
      </c>
      <c r="AP17" s="54">
        <f>IFERROR(exempt_output!AP17/exempt_output!AP$145,0)</f>
        <v>0</v>
      </c>
      <c r="AQ17" s="54">
        <f>IFERROR(exempt_output!AQ17/exempt_output!AQ$145,0)</f>
        <v>0</v>
      </c>
      <c r="AR17" s="54">
        <f>IFERROR(exempt_output!AR17/exempt_output!AR$145,0)</f>
        <v>0</v>
      </c>
      <c r="AS17" s="54">
        <f>IFERROR(exempt_output!AS17/exempt_output!AS$145,0)</f>
        <v>0</v>
      </c>
      <c r="AT17" s="54">
        <f>IFERROR(exempt_output!AT17/exempt_output!AT$145,0)</f>
        <v>0</v>
      </c>
      <c r="AU17" s="54">
        <f>IFERROR(exempt_output!AU17/exempt_output!AU$145,0)</f>
        <v>0</v>
      </c>
      <c r="AV17" s="54">
        <f>IFERROR(exempt_output!AV17/exempt_output!AV$145,0)</f>
        <v>0</v>
      </c>
      <c r="AW17" s="54">
        <f>IFERROR(exempt_output!AW17/exempt_output!AW$145,0)</f>
        <v>0</v>
      </c>
      <c r="AX17" s="54">
        <f>IFERROR(exempt_output!AX17/exempt_output!AX$145,0)</f>
        <v>0</v>
      </c>
      <c r="AY17" s="54">
        <f>IFERROR(exempt_output!AY17/exempt_output!AY$145,0)</f>
        <v>0</v>
      </c>
      <c r="AZ17" s="54">
        <f>IFERROR(exempt_output!AZ17/exempt_output!AZ$145,0)</f>
        <v>0</v>
      </c>
      <c r="BA17" s="54">
        <f>IFERROR(exempt_output!BA17/exempt_output!BA$145,0)</f>
        <v>0</v>
      </c>
      <c r="BB17" s="54">
        <f>IFERROR(exempt_output!BB17/exempt_output!BB$145,0)</f>
        <v>0</v>
      </c>
      <c r="BC17" s="54">
        <f>IFERROR(exempt_output!BC17/exempt_output!BC$145,0)</f>
        <v>0</v>
      </c>
      <c r="BD17" s="54">
        <f>IFERROR(exempt_output!BD17/exempt_output!BD$145,0)</f>
        <v>0</v>
      </c>
      <c r="BE17" s="54">
        <f>IFERROR(exempt_output!BE17/exempt_output!BE$145,0)</f>
        <v>0</v>
      </c>
      <c r="BF17" s="54">
        <f>IFERROR(exempt_output!BF17/exempt_output!BF$145,0)</f>
        <v>0</v>
      </c>
      <c r="BG17" s="54">
        <f>IFERROR(exempt_output!BG17/exempt_output!BG$145,0)</f>
        <v>0</v>
      </c>
      <c r="BH17" s="54">
        <f>IFERROR(exempt_output!BH17/exempt_output!BH$145,0)</f>
        <v>0</v>
      </c>
      <c r="BI17" s="54">
        <f>IFERROR(exempt_output!BI17/exempt_output!BI$145,0)</f>
        <v>0</v>
      </c>
      <c r="BJ17" s="54">
        <f>IFERROR(exempt_output!BJ17/exempt_output!BJ$145,0)</f>
        <v>0</v>
      </c>
      <c r="BK17" s="54">
        <f>IFERROR(exempt_output!BK17/exempt_output!BK$145,0)</f>
        <v>0</v>
      </c>
      <c r="BL17" s="54">
        <f>IFERROR(exempt_output!BL17/exempt_output!BL$145,0)</f>
        <v>0</v>
      </c>
      <c r="BM17" s="54">
        <f>IFERROR(exempt_output!BM17/exempt_output!BM$145,0)</f>
        <v>0</v>
      </c>
      <c r="BN17" s="54">
        <f>IFERROR(exempt_output!BN17/exempt_output!BN$145,0)</f>
        <v>0</v>
      </c>
      <c r="BO17" s="54">
        <f>IFERROR(exempt_output!BO17/exempt_output!BO$145,0)</f>
        <v>0</v>
      </c>
      <c r="BP17" s="54">
        <f>IFERROR(exempt_output!BP17/exempt_output!BP$145,0)</f>
        <v>0</v>
      </c>
      <c r="BQ17" s="54">
        <f>IFERROR(exempt_output!BQ17/exempt_output!BQ$145,0)</f>
        <v>0</v>
      </c>
      <c r="BR17" s="2">
        <v>-21549.942402256682</v>
      </c>
      <c r="BS17" s="2">
        <f t="shared" si="0"/>
        <v>-21549.942402256682</v>
      </c>
      <c r="BV17" s="2">
        <f t="shared" si="1"/>
        <v>0</v>
      </c>
      <c r="BW17" s="2">
        <v>0</v>
      </c>
      <c r="BX17" s="2">
        <f t="shared" si="2"/>
        <v>0</v>
      </c>
      <c r="BY17" s="2">
        <f t="shared" si="3"/>
        <v>-21549.942402256682</v>
      </c>
      <c r="BZ17" s="2">
        <v>225411.69580027199</v>
      </c>
      <c r="CA17" s="2">
        <f t="shared" si="4"/>
        <v>203861.75339801531</v>
      </c>
    </row>
    <row r="18" spans="1:79" s="2" customFormat="1" x14ac:dyDescent="0.35">
      <c r="A18" s="19">
        <v>15</v>
      </c>
      <c r="B18" s="19" t="s">
        <v>94</v>
      </c>
      <c r="C18" s="54">
        <f>IFERROR(exempt_output!C18/exempt_output!C$145,0)</f>
        <v>7.1477693302623791E-3</v>
      </c>
      <c r="D18" s="54">
        <f>IFERROR(exempt_output!D18/exempt_output!D$145,0)</f>
        <v>0</v>
      </c>
      <c r="E18" s="54">
        <f>IFERROR(exempt_output!E18/exempt_output!E$145,0)</f>
        <v>0</v>
      </c>
      <c r="F18" s="54">
        <f>IFERROR(exempt_output!F18/exempt_output!F$145,0)</f>
        <v>0</v>
      </c>
      <c r="G18" s="54">
        <f>IFERROR(exempt_output!G18/exempt_output!G$145,0)</f>
        <v>0</v>
      </c>
      <c r="H18" s="54">
        <f>IFERROR(exempt_output!H18/exempt_output!H$145,0)</f>
        <v>0</v>
      </c>
      <c r="I18" s="54">
        <f>IFERROR(exempt_output!I18/exempt_output!I$145,0)</f>
        <v>0</v>
      </c>
      <c r="J18" s="54">
        <f>IFERROR(exempt_output!J18/exempt_output!J$145,0)</f>
        <v>0</v>
      </c>
      <c r="K18" s="54">
        <f>IFERROR(exempt_output!K18/exempt_output!K$145,0)</f>
        <v>0</v>
      </c>
      <c r="L18" s="54">
        <f>IFERROR(exempt_output!L18/exempt_output!L$145,0)</f>
        <v>0</v>
      </c>
      <c r="M18" s="54">
        <f>IFERROR(exempt_output!M18/exempt_output!M$145,0)</f>
        <v>0</v>
      </c>
      <c r="N18" s="54">
        <f>IFERROR(exempt_output!N18/exempt_output!N$145,0)</f>
        <v>0</v>
      </c>
      <c r="O18" s="54">
        <f>IFERROR(exempt_output!O18/exempt_output!O$145,0)</f>
        <v>0</v>
      </c>
      <c r="P18" s="54">
        <f>IFERROR(exempt_output!P18/exempt_output!P$145,0)</f>
        <v>0</v>
      </c>
      <c r="Q18" s="54">
        <f>IFERROR(exempt_output!Q18/exempt_output!Q$145,0)</f>
        <v>0</v>
      </c>
      <c r="R18" s="54">
        <f>IFERROR(exempt_output!R18/exempt_output!R$145,0)</f>
        <v>0</v>
      </c>
      <c r="S18" s="54">
        <f>IFERROR(exempt_output!S18/exempt_output!S$145,0)</f>
        <v>0</v>
      </c>
      <c r="T18" s="54">
        <f>IFERROR(exempt_output!T18/exempt_output!T$145,0)</f>
        <v>0</v>
      </c>
      <c r="U18" s="54">
        <f>IFERROR(exempt_output!U18/exempt_output!U$145,0)</f>
        <v>0</v>
      </c>
      <c r="V18" s="54">
        <f>IFERROR(exempt_output!V18/exempt_output!V$145,0)</f>
        <v>0</v>
      </c>
      <c r="W18" s="54">
        <f>IFERROR(exempt_output!W18/exempt_output!W$145,0)</f>
        <v>0</v>
      </c>
      <c r="X18" s="54">
        <f>IFERROR(exempt_output!X18/exempt_output!X$145,0)</f>
        <v>0</v>
      </c>
      <c r="Y18" s="54">
        <f>IFERROR(exempt_output!Y18/exempt_output!Y$145,0)</f>
        <v>0</v>
      </c>
      <c r="Z18" s="54">
        <f>IFERROR(exempt_output!Z18/exempt_output!Z$145,0)</f>
        <v>0</v>
      </c>
      <c r="AA18" s="54">
        <f>IFERROR(exempt_output!AA18/exempt_output!AA$145,0)</f>
        <v>0</v>
      </c>
      <c r="AB18" s="54">
        <f>IFERROR(exempt_output!AB18/exempt_output!AB$145,0)</f>
        <v>0</v>
      </c>
      <c r="AC18" s="54">
        <f>IFERROR(exempt_output!AC18/exempt_output!AC$145,0)</f>
        <v>0</v>
      </c>
      <c r="AD18" s="54">
        <f>IFERROR(exempt_output!AD18/exempt_output!AD$145,0)</f>
        <v>0</v>
      </c>
      <c r="AE18" s="54">
        <f>IFERROR(exempt_output!AE18/exempt_output!AE$145,0)</f>
        <v>0</v>
      </c>
      <c r="AF18" s="54">
        <f>IFERROR(exempt_output!AF18/exempt_output!AF$145,0)</f>
        <v>0</v>
      </c>
      <c r="AG18" s="54">
        <f>IFERROR(exempt_output!AG18/exempt_output!AG$145,0)</f>
        <v>0</v>
      </c>
      <c r="AH18" s="54">
        <f>IFERROR(exempt_output!AH18/exempt_output!AH$145,0)</f>
        <v>0</v>
      </c>
      <c r="AI18" s="54">
        <f>IFERROR(exempt_output!AI18/exempt_output!AI$145,0)</f>
        <v>0</v>
      </c>
      <c r="AJ18" s="54">
        <f>IFERROR(exempt_output!AJ18/exempt_output!AJ$145,0)</f>
        <v>0</v>
      </c>
      <c r="AK18" s="54">
        <f>IFERROR(exempt_output!AK18/exempt_output!AK$145,0)</f>
        <v>0</v>
      </c>
      <c r="AL18" s="54">
        <f>IFERROR(exempt_output!AL18/exempt_output!AL$145,0)</f>
        <v>0</v>
      </c>
      <c r="AM18" s="54">
        <f>IFERROR(exempt_output!AM18/exempt_output!AM$145,0)</f>
        <v>0</v>
      </c>
      <c r="AN18" s="54">
        <f>IFERROR(exempt_output!AN18/exempt_output!AN$145,0)</f>
        <v>0</v>
      </c>
      <c r="AO18" s="54">
        <f>IFERROR(exempt_output!AO18/exempt_output!AO$145,0)</f>
        <v>0</v>
      </c>
      <c r="AP18" s="54">
        <f>IFERROR(exempt_output!AP18/exempt_output!AP$145,0)</f>
        <v>0</v>
      </c>
      <c r="AQ18" s="54">
        <f>IFERROR(exempt_output!AQ18/exempt_output!AQ$145,0)</f>
        <v>0</v>
      </c>
      <c r="AR18" s="54">
        <f>IFERROR(exempt_output!AR18/exempt_output!AR$145,0)</f>
        <v>0</v>
      </c>
      <c r="AS18" s="54">
        <f>IFERROR(exempt_output!AS18/exempt_output!AS$145,0)</f>
        <v>0</v>
      </c>
      <c r="AT18" s="54">
        <f>IFERROR(exempt_output!AT18/exempt_output!AT$145,0)</f>
        <v>0</v>
      </c>
      <c r="AU18" s="54">
        <f>IFERROR(exempt_output!AU18/exempt_output!AU$145,0)</f>
        <v>0</v>
      </c>
      <c r="AV18" s="54">
        <f>IFERROR(exempt_output!AV18/exempt_output!AV$145,0)</f>
        <v>0</v>
      </c>
      <c r="AW18" s="54">
        <f>IFERROR(exempt_output!AW18/exempt_output!AW$145,0)</f>
        <v>0</v>
      </c>
      <c r="AX18" s="54">
        <f>IFERROR(exempt_output!AX18/exempt_output!AX$145,0)</f>
        <v>0</v>
      </c>
      <c r="AY18" s="54">
        <f>IFERROR(exempt_output!AY18/exempt_output!AY$145,0)</f>
        <v>0</v>
      </c>
      <c r="AZ18" s="54">
        <f>IFERROR(exempt_output!AZ18/exempt_output!AZ$145,0)</f>
        <v>0</v>
      </c>
      <c r="BA18" s="54">
        <f>IFERROR(exempt_output!BA18/exempt_output!BA$145,0)</f>
        <v>0</v>
      </c>
      <c r="BB18" s="54">
        <f>IFERROR(exempt_output!BB18/exempt_output!BB$145,0)</f>
        <v>0</v>
      </c>
      <c r="BC18" s="54">
        <f>IFERROR(exempt_output!BC18/exempt_output!BC$145,0)</f>
        <v>0</v>
      </c>
      <c r="BD18" s="54">
        <f>IFERROR(exempt_output!BD18/exempt_output!BD$145,0)</f>
        <v>0</v>
      </c>
      <c r="BE18" s="54">
        <f>IFERROR(exempt_output!BE18/exempt_output!BE$145,0)</f>
        <v>0</v>
      </c>
      <c r="BF18" s="54">
        <f>IFERROR(exempt_output!BF18/exempt_output!BF$145,0)</f>
        <v>0</v>
      </c>
      <c r="BG18" s="54">
        <f>IFERROR(exempt_output!BG18/exempt_output!BG$145,0)</f>
        <v>0</v>
      </c>
      <c r="BH18" s="54">
        <f>IFERROR(exempt_output!BH18/exempt_output!BH$145,0)</f>
        <v>0</v>
      </c>
      <c r="BI18" s="54">
        <f>IFERROR(exempt_output!BI18/exempt_output!BI$145,0)</f>
        <v>0</v>
      </c>
      <c r="BJ18" s="54">
        <f>IFERROR(exempt_output!BJ18/exempt_output!BJ$145,0)</f>
        <v>0</v>
      </c>
      <c r="BK18" s="54">
        <f>IFERROR(exempt_output!BK18/exempt_output!BK$145,0)</f>
        <v>0</v>
      </c>
      <c r="BL18" s="54">
        <f>IFERROR(exempt_output!BL18/exempt_output!BL$145,0)</f>
        <v>0</v>
      </c>
      <c r="BM18" s="54">
        <f>IFERROR(exempt_output!BM18/exempt_output!BM$145,0)</f>
        <v>0</v>
      </c>
      <c r="BN18" s="54">
        <f>IFERROR(exempt_output!BN18/exempt_output!BN$145,0)</f>
        <v>0</v>
      </c>
      <c r="BO18" s="54">
        <f>IFERROR(exempt_output!BO18/exempt_output!BO$145,0)</f>
        <v>0</v>
      </c>
      <c r="BP18" s="54">
        <f>IFERROR(exempt_output!BP18/exempt_output!BP$145,0)</f>
        <v>0</v>
      </c>
      <c r="BQ18" s="54">
        <f>IFERROR(exempt_output!BQ18/exempt_output!BQ$145,0)</f>
        <v>4.9202710117944018E-4</v>
      </c>
      <c r="BR18" s="2">
        <v>-10751.801876888541</v>
      </c>
      <c r="BS18" s="2">
        <f t="shared" si="0"/>
        <v>-10751.801384861441</v>
      </c>
      <c r="BV18" s="2">
        <f t="shared" si="1"/>
        <v>0</v>
      </c>
      <c r="BW18" s="2">
        <v>0</v>
      </c>
      <c r="BX18" s="2">
        <f t="shared" si="2"/>
        <v>0</v>
      </c>
      <c r="BY18" s="2">
        <f t="shared" si="3"/>
        <v>-10751.801384861441</v>
      </c>
      <c r="BZ18" s="2">
        <v>265998.292768438</v>
      </c>
      <c r="CA18" s="2">
        <f t="shared" si="4"/>
        <v>255246.49138357656</v>
      </c>
    </row>
    <row r="19" spans="1:79" s="2" customFormat="1" x14ac:dyDescent="0.35">
      <c r="A19" s="19">
        <v>16</v>
      </c>
      <c r="B19" s="19" t="s">
        <v>95</v>
      </c>
      <c r="C19" s="54">
        <f>IFERROR(exempt_output!C19/exempt_output!C$145,0)</f>
        <v>5.6322244364786153E-3</v>
      </c>
      <c r="D19" s="54">
        <f>IFERROR(exempt_output!D19/exempt_output!D$145,0)</f>
        <v>0</v>
      </c>
      <c r="E19" s="54">
        <f>IFERROR(exempt_output!E19/exempt_output!E$145,0)</f>
        <v>0</v>
      </c>
      <c r="F19" s="54">
        <f>IFERROR(exempt_output!F19/exempt_output!F$145,0)</f>
        <v>0</v>
      </c>
      <c r="G19" s="54">
        <f>IFERROR(exempt_output!G19/exempt_output!G$145,0)</f>
        <v>0</v>
      </c>
      <c r="H19" s="54">
        <f>IFERROR(exempt_output!H19/exempt_output!H$145,0)</f>
        <v>0</v>
      </c>
      <c r="I19" s="54">
        <f>IFERROR(exempt_output!I19/exempt_output!I$145,0)</f>
        <v>0</v>
      </c>
      <c r="J19" s="54">
        <f>IFERROR(exempt_output!J19/exempt_output!J$145,0)</f>
        <v>0</v>
      </c>
      <c r="K19" s="54">
        <f>IFERROR(exempt_output!K19/exempt_output!K$145,0)</f>
        <v>0</v>
      </c>
      <c r="L19" s="54">
        <f>IFERROR(exempt_output!L19/exempt_output!L$145,0)</f>
        <v>0</v>
      </c>
      <c r="M19" s="54">
        <f>IFERROR(exempt_output!M19/exempt_output!M$145,0)</f>
        <v>0</v>
      </c>
      <c r="N19" s="54">
        <f>IFERROR(exempt_output!N19/exempt_output!N$145,0)</f>
        <v>0</v>
      </c>
      <c r="O19" s="54">
        <f>IFERROR(exempt_output!O19/exempt_output!O$145,0)</f>
        <v>0</v>
      </c>
      <c r="P19" s="54">
        <f>IFERROR(exempt_output!P19/exempt_output!P$145,0)</f>
        <v>0</v>
      </c>
      <c r="Q19" s="54">
        <f>IFERROR(exempt_output!Q19/exempt_output!Q$145,0)</f>
        <v>0</v>
      </c>
      <c r="R19" s="54">
        <f>IFERROR(exempt_output!R19/exempt_output!R$145,0)</f>
        <v>0</v>
      </c>
      <c r="S19" s="54">
        <f>IFERROR(exempt_output!S19/exempt_output!S$145,0)</f>
        <v>0</v>
      </c>
      <c r="T19" s="54">
        <f>IFERROR(exempt_output!T19/exempt_output!T$145,0)</f>
        <v>0</v>
      </c>
      <c r="U19" s="54">
        <f>IFERROR(exempt_output!U19/exempt_output!U$145,0)</f>
        <v>0</v>
      </c>
      <c r="V19" s="54">
        <f>IFERROR(exempt_output!V19/exempt_output!V$145,0)</f>
        <v>0</v>
      </c>
      <c r="W19" s="54">
        <f>IFERROR(exempt_output!W19/exempt_output!W$145,0)</f>
        <v>0</v>
      </c>
      <c r="X19" s="54">
        <f>IFERROR(exempt_output!X19/exempt_output!X$145,0)</f>
        <v>0</v>
      </c>
      <c r="Y19" s="54">
        <f>IFERROR(exempt_output!Y19/exempt_output!Y$145,0)</f>
        <v>0</v>
      </c>
      <c r="Z19" s="54">
        <f>IFERROR(exempt_output!Z19/exempt_output!Z$145,0)</f>
        <v>0</v>
      </c>
      <c r="AA19" s="54">
        <f>IFERROR(exempt_output!AA19/exempt_output!AA$145,0)</f>
        <v>0</v>
      </c>
      <c r="AB19" s="54">
        <f>IFERROR(exempt_output!AB19/exempt_output!AB$145,0)</f>
        <v>0</v>
      </c>
      <c r="AC19" s="54">
        <f>IFERROR(exempt_output!AC19/exempt_output!AC$145,0)</f>
        <v>0</v>
      </c>
      <c r="AD19" s="54">
        <f>IFERROR(exempt_output!AD19/exempt_output!AD$145,0)</f>
        <v>0</v>
      </c>
      <c r="AE19" s="54">
        <f>IFERROR(exempt_output!AE19/exempt_output!AE$145,0)</f>
        <v>0</v>
      </c>
      <c r="AF19" s="54">
        <f>IFERROR(exempt_output!AF19/exempt_output!AF$145,0)</f>
        <v>0</v>
      </c>
      <c r="AG19" s="54">
        <f>IFERROR(exempt_output!AG19/exempt_output!AG$145,0)</f>
        <v>0</v>
      </c>
      <c r="AH19" s="54">
        <f>IFERROR(exempt_output!AH19/exempt_output!AH$145,0)</f>
        <v>0</v>
      </c>
      <c r="AI19" s="54">
        <f>IFERROR(exempt_output!AI19/exempt_output!AI$145,0)</f>
        <v>0</v>
      </c>
      <c r="AJ19" s="54">
        <f>IFERROR(exempt_output!AJ19/exempt_output!AJ$145,0)</f>
        <v>0</v>
      </c>
      <c r="AK19" s="54">
        <f>IFERROR(exempt_output!AK19/exempt_output!AK$145,0)</f>
        <v>0</v>
      </c>
      <c r="AL19" s="54">
        <f>IFERROR(exempt_output!AL19/exempt_output!AL$145,0)</f>
        <v>0</v>
      </c>
      <c r="AM19" s="54">
        <f>IFERROR(exempt_output!AM19/exempt_output!AM$145,0)</f>
        <v>0</v>
      </c>
      <c r="AN19" s="54">
        <f>IFERROR(exempt_output!AN19/exempt_output!AN$145,0)</f>
        <v>0</v>
      </c>
      <c r="AO19" s="54">
        <f>IFERROR(exempt_output!AO19/exempt_output!AO$145,0)</f>
        <v>0</v>
      </c>
      <c r="AP19" s="54">
        <f>IFERROR(exempt_output!AP19/exempt_output!AP$145,0)</f>
        <v>0</v>
      </c>
      <c r="AQ19" s="54">
        <f>IFERROR(exempt_output!AQ19/exempt_output!AQ$145,0)</f>
        <v>0</v>
      </c>
      <c r="AR19" s="54">
        <f>IFERROR(exempt_output!AR19/exempt_output!AR$145,0)</f>
        <v>0</v>
      </c>
      <c r="AS19" s="54">
        <f>IFERROR(exempt_output!AS19/exempt_output!AS$145,0)</f>
        <v>0</v>
      </c>
      <c r="AT19" s="54">
        <f>IFERROR(exempt_output!AT19/exempt_output!AT$145,0)</f>
        <v>0</v>
      </c>
      <c r="AU19" s="54">
        <f>IFERROR(exempt_output!AU19/exempt_output!AU$145,0)</f>
        <v>0</v>
      </c>
      <c r="AV19" s="54">
        <f>IFERROR(exempt_output!AV19/exempt_output!AV$145,0)</f>
        <v>0</v>
      </c>
      <c r="AW19" s="54">
        <f>IFERROR(exempt_output!AW19/exempt_output!AW$145,0)</f>
        <v>0</v>
      </c>
      <c r="AX19" s="54">
        <f>IFERROR(exempt_output!AX19/exempt_output!AX$145,0)</f>
        <v>0</v>
      </c>
      <c r="AY19" s="54">
        <f>IFERROR(exempt_output!AY19/exempt_output!AY$145,0)</f>
        <v>0</v>
      </c>
      <c r="AZ19" s="54">
        <f>IFERROR(exempt_output!AZ19/exempt_output!AZ$145,0)</f>
        <v>0</v>
      </c>
      <c r="BA19" s="54">
        <f>IFERROR(exempt_output!BA19/exempt_output!BA$145,0)</f>
        <v>0</v>
      </c>
      <c r="BB19" s="54">
        <f>IFERROR(exempt_output!BB19/exempt_output!BB$145,0)</f>
        <v>0</v>
      </c>
      <c r="BC19" s="54">
        <f>IFERROR(exempt_output!BC19/exempt_output!BC$145,0)</f>
        <v>0</v>
      </c>
      <c r="BD19" s="54">
        <f>IFERROR(exempt_output!BD19/exempt_output!BD$145,0)</f>
        <v>0</v>
      </c>
      <c r="BE19" s="54">
        <f>IFERROR(exempt_output!BE19/exempt_output!BE$145,0)</f>
        <v>0</v>
      </c>
      <c r="BF19" s="54">
        <f>IFERROR(exempt_output!BF19/exempt_output!BF$145,0)</f>
        <v>0</v>
      </c>
      <c r="BG19" s="54">
        <f>IFERROR(exempt_output!BG19/exempt_output!BG$145,0)</f>
        <v>0</v>
      </c>
      <c r="BH19" s="54">
        <f>IFERROR(exempt_output!BH19/exempt_output!BH$145,0)</f>
        <v>0</v>
      </c>
      <c r="BI19" s="54">
        <f>IFERROR(exempt_output!BI19/exempt_output!BI$145,0)</f>
        <v>0</v>
      </c>
      <c r="BJ19" s="54">
        <f>IFERROR(exempt_output!BJ19/exempt_output!BJ$145,0)</f>
        <v>0</v>
      </c>
      <c r="BK19" s="54">
        <f>IFERROR(exempt_output!BK19/exempt_output!BK$145,0)</f>
        <v>0</v>
      </c>
      <c r="BL19" s="54">
        <f>IFERROR(exempt_output!BL19/exempt_output!BL$145,0)</f>
        <v>0</v>
      </c>
      <c r="BM19" s="54">
        <f>IFERROR(exempt_output!BM19/exempt_output!BM$145,0)</f>
        <v>0</v>
      </c>
      <c r="BN19" s="54">
        <f>IFERROR(exempt_output!BN19/exempt_output!BN$145,0)</f>
        <v>0</v>
      </c>
      <c r="BO19" s="54">
        <f>IFERROR(exempt_output!BO19/exempt_output!BO$145,0)</f>
        <v>0</v>
      </c>
      <c r="BP19" s="54">
        <f>IFERROR(exempt_output!BP19/exempt_output!BP$145,0)</f>
        <v>0</v>
      </c>
      <c r="BQ19" s="54">
        <f>IFERROR(exempt_output!BQ19/exempt_output!BQ$145,0)</f>
        <v>3.8770236344082661E-4</v>
      </c>
      <c r="BR19" s="2">
        <v>-3298.1678571919911</v>
      </c>
      <c r="BS19" s="2">
        <f t="shared" si="0"/>
        <v>-3298.1674694896278</v>
      </c>
      <c r="BT19" s="2">
        <v>56953.440000000002</v>
      </c>
      <c r="BV19" s="2">
        <f t="shared" si="1"/>
        <v>56953.440000000002</v>
      </c>
      <c r="BW19" s="2">
        <v>350.35892029137864</v>
      </c>
      <c r="BX19" s="2">
        <f t="shared" si="2"/>
        <v>57303.798920291381</v>
      </c>
      <c r="BY19" s="2">
        <f t="shared" si="3"/>
        <v>54005.631450801753</v>
      </c>
      <c r="BZ19" s="2">
        <v>161370.51379643101</v>
      </c>
      <c r="CA19" s="2">
        <f t="shared" si="4"/>
        <v>215376.14524723275</v>
      </c>
    </row>
    <row r="20" spans="1:79" s="2" customFormat="1" x14ac:dyDescent="0.35">
      <c r="A20" s="19">
        <v>17</v>
      </c>
      <c r="B20" s="19" t="s">
        <v>96</v>
      </c>
      <c r="C20" s="54">
        <f>IFERROR(exempt_output!C20/exempt_output!C$145,0)</f>
        <v>0</v>
      </c>
      <c r="D20" s="54">
        <f>IFERROR(exempt_output!D20/exempt_output!D$145,0)</f>
        <v>0</v>
      </c>
      <c r="E20" s="54">
        <f>IFERROR(exempt_output!E20/exempt_output!E$145,0)</f>
        <v>0</v>
      </c>
      <c r="F20" s="54">
        <f>IFERROR(exempt_output!F20/exempt_output!F$145,0)</f>
        <v>0</v>
      </c>
      <c r="G20" s="54">
        <f>IFERROR(exempt_output!G20/exempt_output!G$145,0)</f>
        <v>0</v>
      </c>
      <c r="H20" s="54">
        <f>IFERROR(exempt_output!H20/exempt_output!H$145,0)</f>
        <v>0</v>
      </c>
      <c r="I20" s="54">
        <f>IFERROR(exempt_output!I20/exempt_output!I$145,0)</f>
        <v>0</v>
      </c>
      <c r="J20" s="54">
        <f>IFERROR(exempt_output!J20/exempt_output!J$145,0)</f>
        <v>0</v>
      </c>
      <c r="K20" s="54">
        <f>IFERROR(exempt_output!K20/exempt_output!K$145,0)</f>
        <v>0</v>
      </c>
      <c r="L20" s="54">
        <f>IFERROR(exempt_output!L20/exempt_output!L$145,0)</f>
        <v>0</v>
      </c>
      <c r="M20" s="54">
        <f>IFERROR(exempt_output!M20/exempt_output!M$145,0)</f>
        <v>0</v>
      </c>
      <c r="N20" s="54">
        <f>IFERROR(exempt_output!N20/exempt_output!N$145,0)</f>
        <v>0</v>
      </c>
      <c r="O20" s="54">
        <f>IFERROR(exempt_output!O20/exempt_output!O$145,0)</f>
        <v>0</v>
      </c>
      <c r="P20" s="54">
        <f>IFERROR(exempt_output!P20/exempt_output!P$145,0)</f>
        <v>0</v>
      </c>
      <c r="Q20" s="54">
        <f>IFERROR(exempt_output!Q20/exempt_output!Q$145,0)</f>
        <v>0</v>
      </c>
      <c r="R20" s="54">
        <f>IFERROR(exempt_output!R20/exempt_output!R$145,0)</f>
        <v>0</v>
      </c>
      <c r="S20" s="54">
        <f>IFERROR(exempt_output!S20/exempt_output!S$145,0)</f>
        <v>0</v>
      </c>
      <c r="T20" s="54">
        <f>IFERROR(exempt_output!T20/exempt_output!T$145,0)</f>
        <v>0</v>
      </c>
      <c r="U20" s="54">
        <f>IFERROR(exempt_output!U20/exempt_output!U$145,0)</f>
        <v>0</v>
      </c>
      <c r="V20" s="54">
        <f>IFERROR(exempt_output!V20/exempt_output!V$145,0)</f>
        <v>0</v>
      </c>
      <c r="W20" s="54">
        <f>IFERROR(exempt_output!W20/exempt_output!W$145,0)</f>
        <v>0</v>
      </c>
      <c r="X20" s="54">
        <f>IFERROR(exempt_output!X20/exempt_output!X$145,0)</f>
        <v>0</v>
      </c>
      <c r="Y20" s="54">
        <f>IFERROR(exempt_output!Y20/exempt_output!Y$145,0)</f>
        <v>0</v>
      </c>
      <c r="Z20" s="54">
        <f>IFERROR(exempt_output!Z20/exempt_output!Z$145,0)</f>
        <v>0</v>
      </c>
      <c r="AA20" s="54">
        <f>IFERROR(exempt_output!AA20/exempt_output!AA$145,0)</f>
        <v>0</v>
      </c>
      <c r="AB20" s="54">
        <f>IFERROR(exempt_output!AB20/exempt_output!AB$145,0)</f>
        <v>0</v>
      </c>
      <c r="AC20" s="54">
        <f>IFERROR(exempt_output!AC20/exempt_output!AC$145,0)</f>
        <v>0</v>
      </c>
      <c r="AD20" s="54">
        <f>IFERROR(exempt_output!AD20/exempt_output!AD$145,0)</f>
        <v>0</v>
      </c>
      <c r="AE20" s="54">
        <f>IFERROR(exempt_output!AE20/exempt_output!AE$145,0)</f>
        <v>0</v>
      </c>
      <c r="AF20" s="54">
        <f>IFERROR(exempt_output!AF20/exempt_output!AF$145,0)</f>
        <v>0</v>
      </c>
      <c r="AG20" s="54">
        <f>IFERROR(exempt_output!AG20/exempt_output!AG$145,0)</f>
        <v>0</v>
      </c>
      <c r="AH20" s="54">
        <f>IFERROR(exempt_output!AH20/exempt_output!AH$145,0)</f>
        <v>0</v>
      </c>
      <c r="AI20" s="54">
        <f>IFERROR(exempt_output!AI20/exempt_output!AI$145,0)</f>
        <v>0</v>
      </c>
      <c r="AJ20" s="54">
        <f>IFERROR(exempt_output!AJ20/exempt_output!AJ$145,0)</f>
        <v>0</v>
      </c>
      <c r="AK20" s="54">
        <f>IFERROR(exempt_output!AK20/exempt_output!AK$145,0)</f>
        <v>0</v>
      </c>
      <c r="AL20" s="54">
        <f>IFERROR(exempt_output!AL20/exempt_output!AL$145,0)</f>
        <v>0</v>
      </c>
      <c r="AM20" s="54">
        <f>IFERROR(exempt_output!AM20/exempt_output!AM$145,0)</f>
        <v>0</v>
      </c>
      <c r="AN20" s="54">
        <f>IFERROR(exempt_output!AN20/exempt_output!AN$145,0)</f>
        <v>0</v>
      </c>
      <c r="AO20" s="54">
        <f>IFERROR(exempt_output!AO20/exempt_output!AO$145,0)</f>
        <v>0</v>
      </c>
      <c r="AP20" s="54">
        <f>IFERROR(exempt_output!AP20/exempt_output!AP$145,0)</f>
        <v>0</v>
      </c>
      <c r="AQ20" s="54">
        <f>IFERROR(exempt_output!AQ20/exempt_output!AQ$145,0)</f>
        <v>0</v>
      </c>
      <c r="AR20" s="54">
        <f>IFERROR(exempt_output!AR20/exempt_output!AR$145,0)</f>
        <v>0</v>
      </c>
      <c r="AS20" s="54">
        <f>IFERROR(exempt_output!AS20/exempt_output!AS$145,0)</f>
        <v>0</v>
      </c>
      <c r="AT20" s="54">
        <f>IFERROR(exempt_output!AT20/exempt_output!AT$145,0)</f>
        <v>0</v>
      </c>
      <c r="AU20" s="54">
        <f>IFERROR(exempt_output!AU20/exempt_output!AU$145,0)</f>
        <v>0</v>
      </c>
      <c r="AV20" s="54">
        <f>IFERROR(exempt_output!AV20/exempt_output!AV$145,0)</f>
        <v>0</v>
      </c>
      <c r="AW20" s="54">
        <f>IFERROR(exempt_output!AW20/exempt_output!AW$145,0)</f>
        <v>0</v>
      </c>
      <c r="AX20" s="54">
        <f>IFERROR(exempt_output!AX20/exempt_output!AX$145,0)</f>
        <v>0</v>
      </c>
      <c r="AY20" s="54">
        <f>IFERROR(exempt_output!AY20/exempt_output!AY$145,0)</f>
        <v>0</v>
      </c>
      <c r="AZ20" s="54">
        <f>IFERROR(exempt_output!AZ20/exempt_output!AZ$145,0)</f>
        <v>0</v>
      </c>
      <c r="BA20" s="54">
        <f>IFERROR(exempt_output!BA20/exempt_output!BA$145,0)</f>
        <v>0</v>
      </c>
      <c r="BB20" s="54">
        <f>IFERROR(exempt_output!BB20/exempt_output!BB$145,0)</f>
        <v>0</v>
      </c>
      <c r="BC20" s="54">
        <f>IFERROR(exempt_output!BC20/exempt_output!BC$145,0)</f>
        <v>0</v>
      </c>
      <c r="BD20" s="54">
        <f>IFERROR(exempt_output!BD20/exempt_output!BD$145,0)</f>
        <v>0</v>
      </c>
      <c r="BE20" s="54">
        <f>IFERROR(exempt_output!BE20/exempt_output!BE$145,0)</f>
        <v>0</v>
      </c>
      <c r="BF20" s="54">
        <f>IFERROR(exempt_output!BF20/exempt_output!BF$145,0)</f>
        <v>0</v>
      </c>
      <c r="BG20" s="54">
        <f>IFERROR(exempt_output!BG20/exempt_output!BG$145,0)</f>
        <v>0</v>
      </c>
      <c r="BH20" s="54">
        <f>IFERROR(exempt_output!BH20/exempt_output!BH$145,0)</f>
        <v>0</v>
      </c>
      <c r="BI20" s="54">
        <f>IFERROR(exempt_output!BI20/exempt_output!BI$145,0)</f>
        <v>0</v>
      </c>
      <c r="BJ20" s="54">
        <f>IFERROR(exempt_output!BJ20/exempt_output!BJ$145,0)</f>
        <v>0</v>
      </c>
      <c r="BK20" s="54">
        <f>IFERROR(exempt_output!BK20/exempt_output!BK$145,0)</f>
        <v>0</v>
      </c>
      <c r="BL20" s="54">
        <f>IFERROR(exempt_output!BL20/exempt_output!BL$145,0)</f>
        <v>0</v>
      </c>
      <c r="BM20" s="54">
        <f>IFERROR(exempt_output!BM20/exempt_output!BM$145,0)</f>
        <v>0</v>
      </c>
      <c r="BN20" s="54">
        <f>IFERROR(exempt_output!BN20/exempt_output!BN$145,0)</f>
        <v>0</v>
      </c>
      <c r="BO20" s="54">
        <f>IFERROR(exempt_output!BO20/exempt_output!BO$145,0)</f>
        <v>0</v>
      </c>
      <c r="BP20" s="54">
        <f>IFERROR(exempt_output!BP20/exempt_output!BP$145,0)</f>
        <v>0</v>
      </c>
      <c r="BQ20" s="54">
        <f>IFERROR(exempt_output!BQ20/exempt_output!BQ$145,0)</f>
        <v>0</v>
      </c>
      <c r="BR20" s="2">
        <v>0</v>
      </c>
      <c r="BS20" s="2">
        <f t="shared" si="0"/>
        <v>0</v>
      </c>
      <c r="BV20" s="2">
        <f t="shared" si="1"/>
        <v>0</v>
      </c>
      <c r="BW20" s="2">
        <v>0</v>
      </c>
      <c r="BX20" s="2">
        <f t="shared" si="2"/>
        <v>0</v>
      </c>
      <c r="BY20" s="2">
        <f t="shared" si="3"/>
        <v>0</v>
      </c>
      <c r="BZ20" s="2">
        <v>499820.75103244599</v>
      </c>
      <c r="CA20" s="2">
        <f t="shared" si="4"/>
        <v>499820.75103244599</v>
      </c>
    </row>
    <row r="21" spans="1:79" s="2" customFormat="1" x14ac:dyDescent="0.35">
      <c r="A21" s="19">
        <v>18</v>
      </c>
      <c r="B21" s="19" t="s">
        <v>97</v>
      </c>
      <c r="C21" s="54">
        <f>IFERROR(exempt_output!C21/exempt_output!C$145,0)</f>
        <v>0.1051969744302812</v>
      </c>
      <c r="D21" s="54">
        <f>IFERROR(exempt_output!D21/exempt_output!D$145,0)</f>
        <v>0</v>
      </c>
      <c r="E21" s="54">
        <f>IFERROR(exempt_output!E21/exempt_output!E$145,0)</f>
        <v>0</v>
      </c>
      <c r="F21" s="54">
        <f>IFERROR(exempt_output!F21/exempt_output!F$145,0)</f>
        <v>0</v>
      </c>
      <c r="G21" s="54">
        <f>IFERROR(exempt_output!G21/exempt_output!G$145,0)</f>
        <v>0</v>
      </c>
      <c r="H21" s="54">
        <f>IFERROR(exempt_output!H21/exempt_output!H$145,0)</f>
        <v>0</v>
      </c>
      <c r="I21" s="54">
        <f>IFERROR(exempt_output!I21/exempt_output!I$145,0)</f>
        <v>0</v>
      </c>
      <c r="J21" s="54">
        <f>IFERROR(exempt_output!J21/exempt_output!J$145,0)</f>
        <v>0</v>
      </c>
      <c r="K21" s="54">
        <f>IFERROR(exempt_output!K21/exempt_output!K$145,0)</f>
        <v>0</v>
      </c>
      <c r="L21" s="54">
        <f>IFERROR(exempt_output!L21/exempt_output!L$145,0)</f>
        <v>0</v>
      </c>
      <c r="M21" s="54">
        <f>IFERROR(exempt_output!M21/exempt_output!M$145,0)</f>
        <v>0</v>
      </c>
      <c r="N21" s="54">
        <f>IFERROR(exempt_output!N21/exempt_output!N$145,0)</f>
        <v>0</v>
      </c>
      <c r="O21" s="54">
        <f>IFERROR(exempt_output!O21/exempt_output!O$145,0)</f>
        <v>0</v>
      </c>
      <c r="P21" s="54">
        <f>IFERROR(exempt_output!P21/exempt_output!P$145,0)</f>
        <v>0</v>
      </c>
      <c r="Q21" s="54">
        <f>IFERROR(exempt_output!Q21/exempt_output!Q$145,0)</f>
        <v>0</v>
      </c>
      <c r="R21" s="54">
        <f>IFERROR(exempt_output!R21/exempt_output!R$145,0)</f>
        <v>0</v>
      </c>
      <c r="S21" s="54">
        <f>IFERROR(exempt_output!S21/exempt_output!S$145,0)</f>
        <v>0</v>
      </c>
      <c r="T21" s="54">
        <f>IFERROR(exempt_output!T21/exempt_output!T$145,0)</f>
        <v>0</v>
      </c>
      <c r="U21" s="54">
        <f>IFERROR(exempt_output!U21/exempt_output!U$145,0)</f>
        <v>0</v>
      </c>
      <c r="V21" s="54">
        <f>IFERROR(exempt_output!V21/exempt_output!V$145,0)</f>
        <v>0</v>
      </c>
      <c r="W21" s="54">
        <f>IFERROR(exempt_output!W21/exempt_output!W$145,0)</f>
        <v>0</v>
      </c>
      <c r="X21" s="54">
        <f>IFERROR(exempt_output!X21/exempt_output!X$145,0)</f>
        <v>0</v>
      </c>
      <c r="Y21" s="54">
        <f>IFERROR(exempt_output!Y21/exempt_output!Y$145,0)</f>
        <v>0</v>
      </c>
      <c r="Z21" s="54">
        <f>IFERROR(exempt_output!Z21/exempt_output!Z$145,0)</f>
        <v>0</v>
      </c>
      <c r="AA21" s="54">
        <f>IFERROR(exempt_output!AA21/exempt_output!AA$145,0)</f>
        <v>0</v>
      </c>
      <c r="AB21" s="54">
        <f>IFERROR(exempt_output!AB21/exempt_output!AB$145,0)</f>
        <v>0</v>
      </c>
      <c r="AC21" s="54">
        <f>IFERROR(exempt_output!AC21/exempt_output!AC$145,0)</f>
        <v>0</v>
      </c>
      <c r="AD21" s="54">
        <f>IFERROR(exempt_output!AD21/exempt_output!AD$145,0)</f>
        <v>0</v>
      </c>
      <c r="AE21" s="54">
        <f>IFERROR(exempt_output!AE21/exempt_output!AE$145,0)</f>
        <v>0</v>
      </c>
      <c r="AF21" s="54">
        <f>IFERROR(exempt_output!AF21/exempt_output!AF$145,0)</f>
        <v>0</v>
      </c>
      <c r="AG21" s="54">
        <f>IFERROR(exempt_output!AG21/exempt_output!AG$145,0)</f>
        <v>0</v>
      </c>
      <c r="AH21" s="54">
        <f>IFERROR(exempt_output!AH21/exempt_output!AH$145,0)</f>
        <v>0</v>
      </c>
      <c r="AI21" s="54">
        <f>IFERROR(exempt_output!AI21/exempt_output!AI$145,0)</f>
        <v>0</v>
      </c>
      <c r="AJ21" s="54">
        <f>IFERROR(exempt_output!AJ21/exempt_output!AJ$145,0)</f>
        <v>0</v>
      </c>
      <c r="AK21" s="54">
        <f>IFERROR(exempt_output!AK21/exempt_output!AK$145,0)</f>
        <v>0</v>
      </c>
      <c r="AL21" s="54">
        <f>IFERROR(exempt_output!AL21/exempt_output!AL$145,0)</f>
        <v>0</v>
      </c>
      <c r="AM21" s="54">
        <f>IFERROR(exempt_output!AM21/exempt_output!AM$145,0)</f>
        <v>0</v>
      </c>
      <c r="AN21" s="54">
        <f>IFERROR(exempt_output!AN21/exempt_output!AN$145,0)</f>
        <v>0</v>
      </c>
      <c r="AO21" s="54">
        <f>IFERROR(exempt_output!AO21/exempt_output!AO$145,0)</f>
        <v>0</v>
      </c>
      <c r="AP21" s="54">
        <f>IFERROR(exempt_output!AP21/exempt_output!AP$145,0)</f>
        <v>0</v>
      </c>
      <c r="AQ21" s="54">
        <f>IFERROR(exempt_output!AQ21/exempt_output!AQ$145,0)</f>
        <v>0</v>
      </c>
      <c r="AR21" s="54">
        <f>IFERROR(exempt_output!AR21/exempt_output!AR$145,0)</f>
        <v>0</v>
      </c>
      <c r="AS21" s="54">
        <f>IFERROR(exempt_output!AS21/exempt_output!AS$145,0)</f>
        <v>0</v>
      </c>
      <c r="AT21" s="54">
        <f>IFERROR(exempt_output!AT21/exempt_output!AT$145,0)</f>
        <v>0</v>
      </c>
      <c r="AU21" s="54">
        <f>IFERROR(exempt_output!AU21/exempt_output!AU$145,0)</f>
        <v>0</v>
      </c>
      <c r="AV21" s="54">
        <f>IFERROR(exempt_output!AV21/exempt_output!AV$145,0)</f>
        <v>0</v>
      </c>
      <c r="AW21" s="54">
        <f>IFERROR(exempt_output!AW21/exempt_output!AW$145,0)</f>
        <v>0</v>
      </c>
      <c r="AX21" s="54">
        <f>IFERROR(exempt_output!AX21/exempt_output!AX$145,0)</f>
        <v>0</v>
      </c>
      <c r="AY21" s="54">
        <f>IFERROR(exempt_output!AY21/exempt_output!AY$145,0)</f>
        <v>0</v>
      </c>
      <c r="AZ21" s="54">
        <f>IFERROR(exempt_output!AZ21/exempt_output!AZ$145,0)</f>
        <v>0</v>
      </c>
      <c r="BA21" s="54">
        <f>IFERROR(exempt_output!BA21/exempt_output!BA$145,0)</f>
        <v>0</v>
      </c>
      <c r="BB21" s="54">
        <f>IFERROR(exempt_output!BB21/exempt_output!BB$145,0)</f>
        <v>0</v>
      </c>
      <c r="BC21" s="54">
        <f>IFERROR(exempt_output!BC21/exempt_output!BC$145,0)</f>
        <v>0</v>
      </c>
      <c r="BD21" s="54">
        <f>IFERROR(exempt_output!BD21/exempt_output!BD$145,0)</f>
        <v>0</v>
      </c>
      <c r="BE21" s="54">
        <f>IFERROR(exempt_output!BE21/exempt_output!BE$145,0)</f>
        <v>0</v>
      </c>
      <c r="BF21" s="54">
        <f>IFERROR(exempt_output!BF21/exempt_output!BF$145,0)</f>
        <v>0</v>
      </c>
      <c r="BG21" s="54">
        <f>IFERROR(exempt_output!BG21/exempt_output!BG$145,0)</f>
        <v>0</v>
      </c>
      <c r="BH21" s="54">
        <f>IFERROR(exempt_output!BH21/exempt_output!BH$145,0)</f>
        <v>0</v>
      </c>
      <c r="BI21" s="54">
        <f>IFERROR(exempt_output!BI21/exempt_output!BI$145,0)</f>
        <v>0</v>
      </c>
      <c r="BJ21" s="54">
        <f>IFERROR(exempt_output!BJ21/exempt_output!BJ$145,0)</f>
        <v>0</v>
      </c>
      <c r="BK21" s="54">
        <f>IFERROR(exempt_output!BK21/exempt_output!BK$145,0)</f>
        <v>0</v>
      </c>
      <c r="BL21" s="54">
        <f>IFERROR(exempt_output!BL21/exempt_output!BL$145,0)</f>
        <v>0</v>
      </c>
      <c r="BM21" s="54">
        <f>IFERROR(exempt_output!BM21/exempt_output!BM$145,0)</f>
        <v>0</v>
      </c>
      <c r="BN21" s="54">
        <f>IFERROR(exempt_output!BN21/exempt_output!BN$145,0)</f>
        <v>0</v>
      </c>
      <c r="BO21" s="54">
        <f>IFERROR(exempt_output!BO21/exempt_output!BO$145,0)</f>
        <v>0</v>
      </c>
      <c r="BP21" s="54">
        <f>IFERROR(exempt_output!BP21/exempt_output!BP$145,0)</f>
        <v>0</v>
      </c>
      <c r="BQ21" s="54">
        <f>IFERROR(exempt_output!BQ21/exempt_output!BQ$145,0)</f>
        <v>7.2413867865933146E-3</v>
      </c>
      <c r="BR21" s="2">
        <v>90885.137449854068</v>
      </c>
      <c r="BS21" s="2">
        <f t="shared" si="0"/>
        <v>90885.144691240857</v>
      </c>
      <c r="BT21" s="2">
        <v>300.15000000000003</v>
      </c>
      <c r="BV21" s="2">
        <f t="shared" si="1"/>
        <v>300.15000000000003</v>
      </c>
      <c r="BW21" s="2">
        <v>4883.5996587438931</v>
      </c>
      <c r="BX21" s="2">
        <f t="shared" si="2"/>
        <v>5183.7496587438927</v>
      </c>
      <c r="BY21" s="2">
        <f t="shared" si="3"/>
        <v>96068.894349984752</v>
      </c>
      <c r="BZ21" s="2">
        <v>5211934.8560789097</v>
      </c>
      <c r="CA21" s="2">
        <f t="shared" si="4"/>
        <v>5308003.7504288945</v>
      </c>
    </row>
    <row r="22" spans="1:79" s="2" customFormat="1" x14ac:dyDescent="0.35">
      <c r="A22" s="19">
        <v>19</v>
      </c>
      <c r="B22" s="19" t="s">
        <v>98</v>
      </c>
      <c r="C22" s="54">
        <f>IFERROR(exempt_output!C22/exempt_output!C$145,0)</f>
        <v>0.15538515199179928</v>
      </c>
      <c r="D22" s="54">
        <f>IFERROR(exempt_output!D22/exempt_output!D$145,0)</f>
        <v>0</v>
      </c>
      <c r="E22" s="54">
        <f>IFERROR(exempt_output!E22/exempt_output!E$145,0)</f>
        <v>0</v>
      </c>
      <c r="F22" s="54">
        <f>IFERROR(exempt_output!F22/exempt_output!F$145,0)</f>
        <v>0</v>
      </c>
      <c r="G22" s="54">
        <f>IFERROR(exempt_output!G22/exempt_output!G$145,0)</f>
        <v>0</v>
      </c>
      <c r="H22" s="54">
        <f>IFERROR(exempt_output!H22/exempt_output!H$145,0)</f>
        <v>0</v>
      </c>
      <c r="I22" s="54">
        <f>IFERROR(exempt_output!I22/exempt_output!I$145,0)</f>
        <v>0</v>
      </c>
      <c r="J22" s="54">
        <f>IFERROR(exempt_output!J22/exempt_output!J$145,0)</f>
        <v>0</v>
      </c>
      <c r="K22" s="54">
        <f>IFERROR(exempt_output!K22/exempt_output!K$145,0)</f>
        <v>0</v>
      </c>
      <c r="L22" s="54">
        <f>IFERROR(exempt_output!L22/exempt_output!L$145,0)</f>
        <v>0</v>
      </c>
      <c r="M22" s="54">
        <f>IFERROR(exempt_output!M22/exempt_output!M$145,0)</f>
        <v>0</v>
      </c>
      <c r="N22" s="54">
        <f>IFERROR(exempt_output!N22/exempt_output!N$145,0)</f>
        <v>0</v>
      </c>
      <c r="O22" s="54">
        <f>IFERROR(exempt_output!O22/exempt_output!O$145,0)</f>
        <v>0</v>
      </c>
      <c r="P22" s="54">
        <f>IFERROR(exempt_output!P22/exempt_output!P$145,0)</f>
        <v>0</v>
      </c>
      <c r="Q22" s="54">
        <f>IFERROR(exempt_output!Q22/exempt_output!Q$145,0)</f>
        <v>0</v>
      </c>
      <c r="R22" s="54">
        <f>IFERROR(exempt_output!R22/exempt_output!R$145,0)</f>
        <v>0</v>
      </c>
      <c r="S22" s="54">
        <f>IFERROR(exempt_output!S22/exempt_output!S$145,0)</f>
        <v>0</v>
      </c>
      <c r="T22" s="54">
        <f>IFERROR(exempt_output!T22/exempt_output!T$145,0)</f>
        <v>0</v>
      </c>
      <c r="U22" s="54">
        <f>IFERROR(exempt_output!U22/exempt_output!U$145,0)</f>
        <v>0</v>
      </c>
      <c r="V22" s="54">
        <f>IFERROR(exempt_output!V22/exempt_output!V$145,0)</f>
        <v>0</v>
      </c>
      <c r="W22" s="54">
        <f>IFERROR(exempt_output!W22/exempt_output!W$145,0)</f>
        <v>0</v>
      </c>
      <c r="X22" s="54">
        <f>IFERROR(exempt_output!X22/exempt_output!X$145,0)</f>
        <v>0</v>
      </c>
      <c r="Y22" s="54">
        <f>IFERROR(exempt_output!Y22/exempt_output!Y$145,0)</f>
        <v>0</v>
      </c>
      <c r="Z22" s="54">
        <f>IFERROR(exempt_output!Z22/exempt_output!Z$145,0)</f>
        <v>0</v>
      </c>
      <c r="AA22" s="54">
        <f>IFERROR(exempt_output!AA22/exempt_output!AA$145,0)</f>
        <v>0</v>
      </c>
      <c r="AB22" s="54">
        <f>IFERROR(exempt_output!AB22/exempt_output!AB$145,0)</f>
        <v>0</v>
      </c>
      <c r="AC22" s="54">
        <f>IFERROR(exempt_output!AC22/exempt_output!AC$145,0)</f>
        <v>0</v>
      </c>
      <c r="AD22" s="54">
        <f>IFERROR(exempt_output!AD22/exempt_output!AD$145,0)</f>
        <v>0</v>
      </c>
      <c r="AE22" s="54">
        <f>IFERROR(exempt_output!AE22/exempt_output!AE$145,0)</f>
        <v>0</v>
      </c>
      <c r="AF22" s="54">
        <f>IFERROR(exempt_output!AF22/exempt_output!AF$145,0)</f>
        <v>0</v>
      </c>
      <c r="AG22" s="54">
        <f>IFERROR(exempt_output!AG22/exempt_output!AG$145,0)</f>
        <v>0</v>
      </c>
      <c r="AH22" s="54">
        <f>IFERROR(exempt_output!AH22/exempt_output!AH$145,0)</f>
        <v>0</v>
      </c>
      <c r="AI22" s="54">
        <f>IFERROR(exempt_output!AI22/exempt_output!AI$145,0)</f>
        <v>0</v>
      </c>
      <c r="AJ22" s="54">
        <f>IFERROR(exempt_output!AJ22/exempt_output!AJ$145,0)</f>
        <v>0</v>
      </c>
      <c r="AK22" s="54">
        <f>IFERROR(exempt_output!AK22/exempt_output!AK$145,0)</f>
        <v>0</v>
      </c>
      <c r="AL22" s="54">
        <f>IFERROR(exempt_output!AL22/exempt_output!AL$145,0)</f>
        <v>0</v>
      </c>
      <c r="AM22" s="54">
        <f>IFERROR(exempt_output!AM22/exempt_output!AM$145,0)</f>
        <v>0</v>
      </c>
      <c r="AN22" s="54">
        <f>IFERROR(exempt_output!AN22/exempt_output!AN$145,0)</f>
        <v>0</v>
      </c>
      <c r="AO22" s="54">
        <f>IFERROR(exempt_output!AO22/exempt_output!AO$145,0)</f>
        <v>0</v>
      </c>
      <c r="AP22" s="54">
        <f>IFERROR(exempt_output!AP22/exempt_output!AP$145,0)</f>
        <v>0</v>
      </c>
      <c r="AQ22" s="54">
        <f>IFERROR(exempt_output!AQ22/exempt_output!AQ$145,0)</f>
        <v>0</v>
      </c>
      <c r="AR22" s="54">
        <f>IFERROR(exempt_output!AR22/exempt_output!AR$145,0)</f>
        <v>0</v>
      </c>
      <c r="AS22" s="54">
        <f>IFERROR(exempt_output!AS22/exempt_output!AS$145,0)</f>
        <v>0</v>
      </c>
      <c r="AT22" s="54">
        <f>IFERROR(exempt_output!AT22/exempt_output!AT$145,0)</f>
        <v>0</v>
      </c>
      <c r="AU22" s="54">
        <f>IFERROR(exempt_output!AU22/exempt_output!AU$145,0)</f>
        <v>0</v>
      </c>
      <c r="AV22" s="54">
        <f>IFERROR(exempt_output!AV22/exempt_output!AV$145,0)</f>
        <v>0</v>
      </c>
      <c r="AW22" s="54">
        <f>IFERROR(exempt_output!AW22/exempt_output!AW$145,0)</f>
        <v>0</v>
      </c>
      <c r="AX22" s="54">
        <f>IFERROR(exempt_output!AX22/exempt_output!AX$145,0)</f>
        <v>0</v>
      </c>
      <c r="AY22" s="54">
        <f>IFERROR(exempt_output!AY22/exempt_output!AY$145,0)</f>
        <v>0</v>
      </c>
      <c r="AZ22" s="54">
        <f>IFERROR(exempt_output!AZ22/exempt_output!AZ$145,0)</f>
        <v>0</v>
      </c>
      <c r="BA22" s="54">
        <f>IFERROR(exempt_output!BA22/exempt_output!BA$145,0)</f>
        <v>0</v>
      </c>
      <c r="BB22" s="54">
        <f>IFERROR(exempt_output!BB22/exempt_output!BB$145,0)</f>
        <v>0</v>
      </c>
      <c r="BC22" s="54">
        <f>IFERROR(exempt_output!BC22/exempt_output!BC$145,0)</f>
        <v>0</v>
      </c>
      <c r="BD22" s="54">
        <f>IFERROR(exempt_output!BD22/exempt_output!BD$145,0)</f>
        <v>0</v>
      </c>
      <c r="BE22" s="54">
        <f>IFERROR(exempt_output!BE22/exempt_output!BE$145,0)</f>
        <v>0</v>
      </c>
      <c r="BF22" s="54">
        <f>IFERROR(exempt_output!BF22/exempt_output!BF$145,0)</f>
        <v>0</v>
      </c>
      <c r="BG22" s="54">
        <f>IFERROR(exempt_output!BG22/exempt_output!BG$145,0)</f>
        <v>0</v>
      </c>
      <c r="BH22" s="54">
        <f>IFERROR(exempt_output!BH22/exempt_output!BH$145,0)</f>
        <v>0</v>
      </c>
      <c r="BI22" s="54">
        <f>IFERROR(exempt_output!BI22/exempt_output!BI$145,0)</f>
        <v>0</v>
      </c>
      <c r="BJ22" s="54">
        <f>IFERROR(exempt_output!BJ22/exempt_output!BJ$145,0)</f>
        <v>0</v>
      </c>
      <c r="BK22" s="54">
        <f>IFERROR(exempt_output!BK22/exempt_output!BK$145,0)</f>
        <v>0</v>
      </c>
      <c r="BL22" s="54">
        <f>IFERROR(exempt_output!BL22/exempt_output!BL$145,0)</f>
        <v>0</v>
      </c>
      <c r="BM22" s="54">
        <f>IFERROR(exempt_output!BM22/exempt_output!BM$145,0)</f>
        <v>0</v>
      </c>
      <c r="BN22" s="54">
        <f>IFERROR(exempt_output!BN22/exempt_output!BN$145,0)</f>
        <v>0</v>
      </c>
      <c r="BO22" s="54">
        <f>IFERROR(exempt_output!BO22/exempt_output!BO$145,0)</f>
        <v>0</v>
      </c>
      <c r="BP22" s="54">
        <f>IFERROR(exempt_output!BP22/exempt_output!BP$145,0)</f>
        <v>0</v>
      </c>
      <c r="BQ22" s="54">
        <f>IFERROR(exempt_output!BQ22/exempt_output!BQ$145,0)</f>
        <v>1.0696163008109449E-2</v>
      </c>
      <c r="BR22" s="2">
        <v>6271.2407402488188</v>
      </c>
      <c r="BS22" s="2">
        <f t="shared" si="0"/>
        <v>6271.2514364118269</v>
      </c>
      <c r="BT22" s="2">
        <v>60861.34</v>
      </c>
      <c r="BV22" s="2">
        <f t="shared" si="1"/>
        <v>60861.34</v>
      </c>
      <c r="BW22" s="2">
        <v>3682.8840087598001</v>
      </c>
      <c r="BX22" s="2">
        <f t="shared" si="2"/>
        <v>64544.224008759797</v>
      </c>
      <c r="BY22" s="2">
        <f t="shared" si="3"/>
        <v>70815.475445171629</v>
      </c>
      <c r="BZ22" s="2">
        <v>7387765.84458437</v>
      </c>
      <c r="CA22" s="2">
        <f t="shared" si="4"/>
        <v>7458581.3200295419</v>
      </c>
    </row>
    <row r="23" spans="1:79" s="2" customFormat="1" x14ac:dyDescent="0.35">
      <c r="A23" s="19">
        <v>20</v>
      </c>
      <c r="B23" s="19" t="s">
        <v>99</v>
      </c>
      <c r="C23" s="54">
        <f>IFERROR(exempt_output!C23/exempt_output!C$145,0)</f>
        <v>0.12582946119213764</v>
      </c>
      <c r="D23" s="54">
        <f>IFERROR(exempt_output!D23/exempt_output!D$145,0)</f>
        <v>0</v>
      </c>
      <c r="E23" s="54">
        <f>IFERROR(exempt_output!E23/exempt_output!E$145,0)</f>
        <v>0</v>
      </c>
      <c r="F23" s="54">
        <f>IFERROR(exempt_output!F23/exempt_output!F$145,0)</f>
        <v>0</v>
      </c>
      <c r="G23" s="54">
        <f>IFERROR(exempt_output!G23/exempt_output!G$145,0)</f>
        <v>0</v>
      </c>
      <c r="H23" s="54">
        <f>IFERROR(exempt_output!H23/exempt_output!H$145,0)</f>
        <v>0</v>
      </c>
      <c r="I23" s="54">
        <f>IFERROR(exempt_output!I23/exempt_output!I$145,0)</f>
        <v>0</v>
      </c>
      <c r="J23" s="54">
        <f>IFERROR(exempt_output!J23/exempt_output!J$145,0)</f>
        <v>0</v>
      </c>
      <c r="K23" s="54">
        <f>IFERROR(exempt_output!K23/exempt_output!K$145,0)</f>
        <v>0</v>
      </c>
      <c r="L23" s="54">
        <f>IFERROR(exempt_output!L23/exempt_output!L$145,0)</f>
        <v>0</v>
      </c>
      <c r="M23" s="54">
        <f>IFERROR(exempt_output!M23/exempt_output!M$145,0)</f>
        <v>0</v>
      </c>
      <c r="N23" s="54">
        <f>IFERROR(exempt_output!N23/exempt_output!N$145,0)</f>
        <v>0</v>
      </c>
      <c r="O23" s="54">
        <f>IFERROR(exempt_output!O23/exempt_output!O$145,0)</f>
        <v>0</v>
      </c>
      <c r="P23" s="54">
        <f>IFERROR(exempt_output!P23/exempt_output!P$145,0)</f>
        <v>0</v>
      </c>
      <c r="Q23" s="54">
        <f>IFERROR(exempt_output!Q23/exempt_output!Q$145,0)</f>
        <v>0</v>
      </c>
      <c r="R23" s="54">
        <f>IFERROR(exempt_output!R23/exempt_output!R$145,0)</f>
        <v>0</v>
      </c>
      <c r="S23" s="54">
        <f>IFERROR(exempt_output!S23/exempt_output!S$145,0)</f>
        <v>0</v>
      </c>
      <c r="T23" s="54">
        <f>IFERROR(exempt_output!T23/exempt_output!T$145,0)</f>
        <v>0</v>
      </c>
      <c r="U23" s="54">
        <f>IFERROR(exempt_output!U23/exempt_output!U$145,0)</f>
        <v>0</v>
      </c>
      <c r="V23" s="54">
        <f>IFERROR(exempt_output!V23/exempt_output!V$145,0)</f>
        <v>0</v>
      </c>
      <c r="W23" s="54">
        <f>IFERROR(exempt_output!W23/exempt_output!W$145,0)</f>
        <v>0</v>
      </c>
      <c r="X23" s="54">
        <f>IFERROR(exempt_output!X23/exempt_output!X$145,0)</f>
        <v>0</v>
      </c>
      <c r="Y23" s="54">
        <f>IFERROR(exempt_output!Y23/exempt_output!Y$145,0)</f>
        <v>0</v>
      </c>
      <c r="Z23" s="54">
        <f>IFERROR(exempt_output!Z23/exempt_output!Z$145,0)</f>
        <v>0</v>
      </c>
      <c r="AA23" s="54">
        <f>IFERROR(exempt_output!AA23/exempt_output!AA$145,0)</f>
        <v>0</v>
      </c>
      <c r="AB23" s="54">
        <f>IFERROR(exempt_output!AB23/exempt_output!AB$145,0)</f>
        <v>0</v>
      </c>
      <c r="AC23" s="54">
        <f>IFERROR(exempt_output!AC23/exempt_output!AC$145,0)</f>
        <v>0</v>
      </c>
      <c r="AD23" s="54">
        <f>IFERROR(exempt_output!AD23/exempt_output!AD$145,0)</f>
        <v>0</v>
      </c>
      <c r="AE23" s="54">
        <f>IFERROR(exempt_output!AE23/exempt_output!AE$145,0)</f>
        <v>0</v>
      </c>
      <c r="AF23" s="54">
        <f>IFERROR(exempt_output!AF23/exempt_output!AF$145,0)</f>
        <v>0</v>
      </c>
      <c r="AG23" s="54">
        <f>IFERROR(exempt_output!AG23/exempt_output!AG$145,0)</f>
        <v>0</v>
      </c>
      <c r="AH23" s="54">
        <f>IFERROR(exempt_output!AH23/exempt_output!AH$145,0)</f>
        <v>0</v>
      </c>
      <c r="AI23" s="54">
        <f>IFERROR(exempt_output!AI23/exempt_output!AI$145,0)</f>
        <v>0</v>
      </c>
      <c r="AJ23" s="54">
        <f>IFERROR(exempt_output!AJ23/exempt_output!AJ$145,0)</f>
        <v>0</v>
      </c>
      <c r="AK23" s="54">
        <f>IFERROR(exempt_output!AK23/exempt_output!AK$145,0)</f>
        <v>0</v>
      </c>
      <c r="AL23" s="54">
        <f>IFERROR(exempt_output!AL23/exempt_output!AL$145,0)</f>
        <v>0</v>
      </c>
      <c r="AM23" s="54">
        <f>IFERROR(exempt_output!AM23/exempt_output!AM$145,0)</f>
        <v>0</v>
      </c>
      <c r="AN23" s="54">
        <f>IFERROR(exempt_output!AN23/exempt_output!AN$145,0)</f>
        <v>0</v>
      </c>
      <c r="AO23" s="54">
        <f>IFERROR(exempt_output!AO23/exempt_output!AO$145,0)</f>
        <v>0</v>
      </c>
      <c r="AP23" s="54">
        <f>IFERROR(exempt_output!AP23/exempt_output!AP$145,0)</f>
        <v>0</v>
      </c>
      <c r="AQ23" s="54">
        <f>IFERROR(exempt_output!AQ23/exempt_output!AQ$145,0)</f>
        <v>0</v>
      </c>
      <c r="AR23" s="54">
        <f>IFERROR(exempt_output!AR23/exempt_output!AR$145,0)</f>
        <v>0</v>
      </c>
      <c r="AS23" s="54">
        <f>IFERROR(exempt_output!AS23/exempt_output!AS$145,0)</f>
        <v>0</v>
      </c>
      <c r="AT23" s="54">
        <f>IFERROR(exempt_output!AT23/exempt_output!AT$145,0)</f>
        <v>0</v>
      </c>
      <c r="AU23" s="54">
        <f>IFERROR(exempt_output!AU23/exempt_output!AU$145,0)</f>
        <v>0</v>
      </c>
      <c r="AV23" s="54">
        <f>IFERROR(exempt_output!AV23/exempt_output!AV$145,0)</f>
        <v>0</v>
      </c>
      <c r="AW23" s="54">
        <f>IFERROR(exempt_output!AW23/exempt_output!AW$145,0)</f>
        <v>0</v>
      </c>
      <c r="AX23" s="54">
        <f>IFERROR(exempt_output!AX23/exempt_output!AX$145,0)</f>
        <v>0</v>
      </c>
      <c r="AY23" s="54">
        <f>IFERROR(exempt_output!AY23/exempt_output!AY$145,0)</f>
        <v>0</v>
      </c>
      <c r="AZ23" s="54">
        <f>IFERROR(exempt_output!AZ23/exempt_output!AZ$145,0)</f>
        <v>0</v>
      </c>
      <c r="BA23" s="54">
        <f>IFERROR(exempt_output!BA23/exempt_output!BA$145,0)</f>
        <v>0</v>
      </c>
      <c r="BB23" s="54">
        <f>IFERROR(exempt_output!BB23/exempt_output!BB$145,0)</f>
        <v>0</v>
      </c>
      <c r="BC23" s="54">
        <f>IFERROR(exempt_output!BC23/exempt_output!BC$145,0)</f>
        <v>0</v>
      </c>
      <c r="BD23" s="54">
        <f>IFERROR(exempt_output!BD23/exempt_output!BD$145,0)</f>
        <v>0</v>
      </c>
      <c r="BE23" s="54">
        <f>IFERROR(exempt_output!BE23/exempt_output!BE$145,0)</f>
        <v>0</v>
      </c>
      <c r="BF23" s="54">
        <f>IFERROR(exempt_output!BF23/exempt_output!BF$145,0)</f>
        <v>0</v>
      </c>
      <c r="BG23" s="54">
        <f>IFERROR(exempt_output!BG23/exempt_output!BG$145,0)</f>
        <v>0</v>
      </c>
      <c r="BH23" s="54">
        <f>IFERROR(exempt_output!BH23/exempt_output!BH$145,0)</f>
        <v>0</v>
      </c>
      <c r="BI23" s="54">
        <f>IFERROR(exempt_output!BI23/exempt_output!BI$145,0)</f>
        <v>0</v>
      </c>
      <c r="BJ23" s="54">
        <f>IFERROR(exempt_output!BJ23/exempt_output!BJ$145,0)</f>
        <v>0</v>
      </c>
      <c r="BK23" s="54">
        <f>IFERROR(exempt_output!BK23/exempt_output!BK$145,0)</f>
        <v>0</v>
      </c>
      <c r="BL23" s="54">
        <f>IFERROR(exempt_output!BL23/exempt_output!BL$145,0)</f>
        <v>0</v>
      </c>
      <c r="BM23" s="54">
        <f>IFERROR(exempt_output!BM23/exempt_output!BM$145,0)</f>
        <v>0</v>
      </c>
      <c r="BN23" s="54">
        <f>IFERROR(exempt_output!BN23/exempt_output!BN$145,0)</f>
        <v>0</v>
      </c>
      <c r="BO23" s="54">
        <f>IFERROR(exempt_output!BO23/exempt_output!BO$145,0)</f>
        <v>0</v>
      </c>
      <c r="BP23" s="54">
        <f>IFERROR(exempt_output!BP23/exempt_output!BP$145,0)</f>
        <v>0</v>
      </c>
      <c r="BQ23" s="54">
        <f>IFERROR(exempt_output!BQ23/exempt_output!BQ$145,0)</f>
        <v>8.6616540311697087E-3</v>
      </c>
      <c r="BR23" s="2">
        <v>-1640957.1115690842</v>
      </c>
      <c r="BS23" s="2">
        <f t="shared" si="0"/>
        <v>-1640957.1029074301</v>
      </c>
      <c r="BT23" s="2">
        <v>208664.88999999996</v>
      </c>
      <c r="BV23" s="2">
        <f t="shared" si="1"/>
        <v>208664.88999999996</v>
      </c>
      <c r="BW23" s="2">
        <v>1382.6128802105457</v>
      </c>
      <c r="BX23" s="2">
        <f t="shared" si="2"/>
        <v>210047.50288021049</v>
      </c>
      <c r="BY23" s="2">
        <f t="shared" si="3"/>
        <v>-1430909.6000272196</v>
      </c>
      <c r="BZ23" s="2">
        <v>8027265.0263631996</v>
      </c>
      <c r="CA23" s="2">
        <f t="shared" si="4"/>
        <v>6596355.4263359802</v>
      </c>
    </row>
    <row r="24" spans="1:79" s="2" customFormat="1" x14ac:dyDescent="0.35">
      <c r="A24" s="19">
        <v>21</v>
      </c>
      <c r="B24" s="19" t="s">
        <v>100</v>
      </c>
      <c r="C24" s="54">
        <f>IFERROR(exempt_output!C24/exempt_output!C$145,0)</f>
        <v>0</v>
      </c>
      <c r="D24" s="54">
        <f>IFERROR(exempt_output!D24/exempt_output!D$145,0)</f>
        <v>0.66327848694442393</v>
      </c>
      <c r="E24" s="54">
        <f>IFERROR(exempt_output!E24/exempt_output!E$145,0)</f>
        <v>0</v>
      </c>
      <c r="F24" s="54">
        <f>IFERROR(exempt_output!F24/exempt_output!F$145,0)</f>
        <v>0</v>
      </c>
      <c r="G24" s="54">
        <f>IFERROR(exempt_output!G24/exempt_output!G$145,0)</f>
        <v>0</v>
      </c>
      <c r="H24" s="54">
        <f>IFERROR(exempt_output!H24/exempt_output!H$145,0)</f>
        <v>0</v>
      </c>
      <c r="I24" s="54">
        <f>IFERROR(exempt_output!I24/exempt_output!I$145,0)</f>
        <v>0</v>
      </c>
      <c r="J24" s="54">
        <f>IFERROR(exempt_output!J24/exempt_output!J$145,0)</f>
        <v>0</v>
      </c>
      <c r="K24" s="54">
        <f>IFERROR(exempt_output!K24/exempt_output!K$145,0)</f>
        <v>0</v>
      </c>
      <c r="L24" s="54">
        <f>IFERROR(exempt_output!L24/exempt_output!L$145,0)</f>
        <v>0</v>
      </c>
      <c r="M24" s="54">
        <f>IFERROR(exempt_output!M24/exempt_output!M$145,0)</f>
        <v>0</v>
      </c>
      <c r="N24" s="54">
        <f>IFERROR(exempt_output!N24/exempt_output!N$145,0)</f>
        <v>0</v>
      </c>
      <c r="O24" s="54">
        <f>IFERROR(exempt_output!O24/exempt_output!O$145,0)</f>
        <v>0</v>
      </c>
      <c r="P24" s="54">
        <f>IFERROR(exempt_output!P24/exempt_output!P$145,0)</f>
        <v>0</v>
      </c>
      <c r="Q24" s="54">
        <f>IFERROR(exempt_output!Q24/exempt_output!Q$145,0)</f>
        <v>0</v>
      </c>
      <c r="R24" s="54">
        <f>IFERROR(exempt_output!R24/exempt_output!R$145,0)</f>
        <v>0</v>
      </c>
      <c r="S24" s="54">
        <f>IFERROR(exempt_output!S24/exempt_output!S$145,0)</f>
        <v>0</v>
      </c>
      <c r="T24" s="54">
        <f>IFERROR(exempt_output!T24/exempt_output!T$145,0)</f>
        <v>0</v>
      </c>
      <c r="U24" s="54">
        <f>IFERROR(exempt_output!U24/exempt_output!U$145,0)</f>
        <v>0</v>
      </c>
      <c r="V24" s="54">
        <f>IFERROR(exempt_output!V24/exempt_output!V$145,0)</f>
        <v>0</v>
      </c>
      <c r="W24" s="54">
        <f>IFERROR(exempt_output!W24/exempt_output!W$145,0)</f>
        <v>0</v>
      </c>
      <c r="X24" s="54">
        <f>IFERROR(exempt_output!X24/exempt_output!X$145,0)</f>
        <v>0</v>
      </c>
      <c r="Y24" s="54">
        <f>IFERROR(exempt_output!Y24/exempt_output!Y$145,0)</f>
        <v>0</v>
      </c>
      <c r="Z24" s="54">
        <f>IFERROR(exempt_output!Z24/exempt_output!Z$145,0)</f>
        <v>0</v>
      </c>
      <c r="AA24" s="54">
        <f>IFERROR(exempt_output!AA24/exempt_output!AA$145,0)</f>
        <v>0</v>
      </c>
      <c r="AB24" s="54">
        <f>IFERROR(exempt_output!AB24/exempt_output!AB$145,0)</f>
        <v>0</v>
      </c>
      <c r="AC24" s="54">
        <f>IFERROR(exempt_output!AC24/exempt_output!AC$145,0)</f>
        <v>0</v>
      </c>
      <c r="AD24" s="54">
        <f>IFERROR(exempt_output!AD24/exempt_output!AD$145,0)</f>
        <v>0</v>
      </c>
      <c r="AE24" s="54">
        <f>IFERROR(exempt_output!AE24/exempt_output!AE$145,0)</f>
        <v>0</v>
      </c>
      <c r="AF24" s="54">
        <f>IFERROR(exempt_output!AF24/exempt_output!AF$145,0)</f>
        <v>0</v>
      </c>
      <c r="AG24" s="54">
        <f>IFERROR(exempt_output!AG24/exempt_output!AG$145,0)</f>
        <v>0</v>
      </c>
      <c r="AH24" s="54">
        <f>IFERROR(exempt_output!AH24/exempt_output!AH$145,0)</f>
        <v>0</v>
      </c>
      <c r="AI24" s="54">
        <f>IFERROR(exempt_output!AI24/exempt_output!AI$145,0)</f>
        <v>0</v>
      </c>
      <c r="AJ24" s="54">
        <f>IFERROR(exempt_output!AJ24/exempt_output!AJ$145,0)</f>
        <v>0</v>
      </c>
      <c r="AK24" s="54">
        <f>IFERROR(exempt_output!AK24/exempt_output!AK$145,0)</f>
        <v>0</v>
      </c>
      <c r="AL24" s="54">
        <f>IFERROR(exempt_output!AL24/exempt_output!AL$145,0)</f>
        <v>0</v>
      </c>
      <c r="AM24" s="54">
        <f>IFERROR(exempt_output!AM24/exempt_output!AM$145,0)</f>
        <v>0</v>
      </c>
      <c r="AN24" s="54">
        <f>IFERROR(exempt_output!AN24/exempt_output!AN$145,0)</f>
        <v>0</v>
      </c>
      <c r="AO24" s="54">
        <f>IFERROR(exempt_output!AO24/exempt_output!AO$145,0)</f>
        <v>0</v>
      </c>
      <c r="AP24" s="54">
        <f>IFERROR(exempt_output!AP24/exempt_output!AP$145,0)</f>
        <v>0</v>
      </c>
      <c r="AQ24" s="54">
        <f>IFERROR(exempt_output!AQ24/exempt_output!AQ$145,0)</f>
        <v>0</v>
      </c>
      <c r="AR24" s="54">
        <f>IFERROR(exempt_output!AR24/exempt_output!AR$145,0)</f>
        <v>0</v>
      </c>
      <c r="AS24" s="54">
        <f>IFERROR(exempt_output!AS24/exempt_output!AS$145,0)</f>
        <v>0</v>
      </c>
      <c r="AT24" s="54">
        <f>IFERROR(exempt_output!AT24/exempt_output!AT$145,0)</f>
        <v>0</v>
      </c>
      <c r="AU24" s="54">
        <f>IFERROR(exempt_output!AU24/exempt_output!AU$145,0)</f>
        <v>0</v>
      </c>
      <c r="AV24" s="54">
        <f>IFERROR(exempt_output!AV24/exempt_output!AV$145,0)</f>
        <v>0</v>
      </c>
      <c r="AW24" s="54">
        <f>IFERROR(exempt_output!AW24/exempt_output!AW$145,0)</f>
        <v>0</v>
      </c>
      <c r="AX24" s="54">
        <f>IFERROR(exempt_output!AX24/exempt_output!AX$145,0)</f>
        <v>0</v>
      </c>
      <c r="AY24" s="54">
        <f>IFERROR(exempt_output!AY24/exempt_output!AY$145,0)</f>
        <v>0</v>
      </c>
      <c r="AZ24" s="54">
        <f>IFERROR(exempt_output!AZ24/exempt_output!AZ$145,0)</f>
        <v>0</v>
      </c>
      <c r="BA24" s="54">
        <f>IFERROR(exempt_output!BA24/exempt_output!BA$145,0)</f>
        <v>0</v>
      </c>
      <c r="BB24" s="54">
        <f>IFERROR(exempt_output!BB24/exempt_output!BB$145,0)</f>
        <v>0</v>
      </c>
      <c r="BC24" s="54">
        <f>IFERROR(exempt_output!BC24/exempt_output!BC$145,0)</f>
        <v>0</v>
      </c>
      <c r="BD24" s="54">
        <f>IFERROR(exempt_output!BD24/exempt_output!BD$145,0)</f>
        <v>0</v>
      </c>
      <c r="BE24" s="54">
        <f>IFERROR(exempt_output!BE24/exempt_output!BE$145,0)</f>
        <v>0</v>
      </c>
      <c r="BF24" s="54">
        <f>IFERROR(exempt_output!BF24/exempt_output!BF$145,0)</f>
        <v>0</v>
      </c>
      <c r="BG24" s="54">
        <f>IFERROR(exempt_output!BG24/exempt_output!BG$145,0)</f>
        <v>0</v>
      </c>
      <c r="BH24" s="54">
        <f>IFERROR(exempt_output!BH24/exempt_output!BH$145,0)</f>
        <v>0</v>
      </c>
      <c r="BI24" s="54">
        <f>IFERROR(exempt_output!BI24/exempt_output!BI$145,0)</f>
        <v>0</v>
      </c>
      <c r="BJ24" s="54">
        <f>IFERROR(exempt_output!BJ24/exempt_output!BJ$145,0)</f>
        <v>0</v>
      </c>
      <c r="BK24" s="54">
        <f>IFERROR(exempt_output!BK24/exempt_output!BK$145,0)</f>
        <v>0</v>
      </c>
      <c r="BL24" s="54">
        <f>IFERROR(exempt_output!BL24/exempt_output!BL$145,0)</f>
        <v>0</v>
      </c>
      <c r="BM24" s="54">
        <f>IFERROR(exempt_output!BM24/exempt_output!BM$145,0)</f>
        <v>0</v>
      </c>
      <c r="BN24" s="54">
        <f>IFERROR(exempt_output!BN24/exempt_output!BN$145,0)</f>
        <v>0</v>
      </c>
      <c r="BO24" s="54">
        <f>IFERROR(exempt_output!BO24/exempt_output!BO$145,0)</f>
        <v>0</v>
      </c>
      <c r="BP24" s="54">
        <f>IFERROR(exempt_output!BP24/exempt_output!BP$145,0)</f>
        <v>0</v>
      </c>
      <c r="BQ24" s="54">
        <f>IFERROR(exempt_output!BQ24/exempt_output!BQ$145,0)</f>
        <v>1.8686869662676076E-2</v>
      </c>
      <c r="BR24" s="2">
        <v>0</v>
      </c>
      <c r="BS24" s="2">
        <f t="shared" si="0"/>
        <v>1.8686869662676076E-2</v>
      </c>
      <c r="BV24" s="2">
        <f t="shared" si="1"/>
        <v>0</v>
      </c>
      <c r="BW24" s="2">
        <v>0</v>
      </c>
      <c r="BX24" s="2">
        <f t="shared" si="2"/>
        <v>0</v>
      </c>
      <c r="BY24" s="2">
        <f t="shared" si="3"/>
        <v>1.8686869662676076E-2</v>
      </c>
      <c r="BZ24" s="2">
        <v>7880232.9344413402</v>
      </c>
      <c r="CA24" s="2">
        <f t="shared" si="4"/>
        <v>7880232.9531282103</v>
      </c>
    </row>
    <row r="25" spans="1:79" s="2" customFormat="1" x14ac:dyDescent="0.35">
      <c r="A25" s="19">
        <v>22</v>
      </c>
      <c r="B25" s="19" t="s">
        <v>101</v>
      </c>
      <c r="C25" s="54">
        <f>IFERROR(exempt_output!C25/exempt_output!C$145,0)</f>
        <v>0</v>
      </c>
      <c r="D25" s="54">
        <f>IFERROR(exempt_output!D25/exempt_output!D$145,0)</f>
        <v>9.6005666427248677E-4</v>
      </c>
      <c r="E25" s="54">
        <f>IFERROR(exempt_output!E25/exempt_output!E$145,0)</f>
        <v>0</v>
      </c>
      <c r="F25" s="54">
        <f>IFERROR(exempt_output!F25/exempt_output!F$145,0)</f>
        <v>0</v>
      </c>
      <c r="G25" s="54">
        <f>IFERROR(exempt_output!G25/exempt_output!G$145,0)</f>
        <v>0</v>
      </c>
      <c r="H25" s="54">
        <f>IFERROR(exempt_output!H25/exempt_output!H$145,0)</f>
        <v>0</v>
      </c>
      <c r="I25" s="54">
        <f>IFERROR(exempt_output!I25/exempt_output!I$145,0)</f>
        <v>0</v>
      </c>
      <c r="J25" s="54">
        <f>IFERROR(exempt_output!J25/exempt_output!J$145,0)</f>
        <v>0</v>
      </c>
      <c r="K25" s="54">
        <f>IFERROR(exempt_output!K25/exempt_output!K$145,0)</f>
        <v>0</v>
      </c>
      <c r="L25" s="54">
        <f>IFERROR(exempt_output!L25/exempt_output!L$145,0)</f>
        <v>0</v>
      </c>
      <c r="M25" s="54">
        <f>IFERROR(exempt_output!M25/exempt_output!M$145,0)</f>
        <v>0</v>
      </c>
      <c r="N25" s="54">
        <f>IFERROR(exempt_output!N25/exempt_output!N$145,0)</f>
        <v>0</v>
      </c>
      <c r="O25" s="54">
        <f>IFERROR(exempt_output!O25/exempt_output!O$145,0)</f>
        <v>0</v>
      </c>
      <c r="P25" s="54">
        <f>IFERROR(exempt_output!P25/exempt_output!P$145,0)</f>
        <v>0</v>
      </c>
      <c r="Q25" s="54">
        <f>IFERROR(exempt_output!Q25/exempt_output!Q$145,0)</f>
        <v>0</v>
      </c>
      <c r="R25" s="54">
        <f>IFERROR(exempt_output!R25/exempt_output!R$145,0)</f>
        <v>0</v>
      </c>
      <c r="S25" s="54">
        <f>IFERROR(exempt_output!S25/exempt_output!S$145,0)</f>
        <v>0</v>
      </c>
      <c r="T25" s="54">
        <f>IFERROR(exempt_output!T25/exempt_output!T$145,0)</f>
        <v>0</v>
      </c>
      <c r="U25" s="54">
        <f>IFERROR(exempt_output!U25/exempt_output!U$145,0)</f>
        <v>0</v>
      </c>
      <c r="V25" s="54">
        <f>IFERROR(exempt_output!V25/exempt_output!V$145,0)</f>
        <v>0</v>
      </c>
      <c r="W25" s="54">
        <f>IFERROR(exempt_output!W25/exempt_output!W$145,0)</f>
        <v>0</v>
      </c>
      <c r="X25" s="54">
        <f>IFERROR(exempt_output!X25/exempt_output!X$145,0)</f>
        <v>0</v>
      </c>
      <c r="Y25" s="54">
        <f>IFERROR(exempt_output!Y25/exempt_output!Y$145,0)</f>
        <v>0</v>
      </c>
      <c r="Z25" s="54">
        <f>IFERROR(exempt_output!Z25/exempt_output!Z$145,0)</f>
        <v>0</v>
      </c>
      <c r="AA25" s="54">
        <f>IFERROR(exempt_output!AA25/exempt_output!AA$145,0)</f>
        <v>0</v>
      </c>
      <c r="AB25" s="54">
        <f>IFERROR(exempt_output!AB25/exempt_output!AB$145,0)</f>
        <v>0</v>
      </c>
      <c r="AC25" s="54">
        <f>IFERROR(exempt_output!AC25/exempt_output!AC$145,0)</f>
        <v>0</v>
      </c>
      <c r="AD25" s="54">
        <f>IFERROR(exempt_output!AD25/exempt_output!AD$145,0)</f>
        <v>0</v>
      </c>
      <c r="AE25" s="54">
        <f>IFERROR(exempt_output!AE25/exempt_output!AE$145,0)</f>
        <v>0</v>
      </c>
      <c r="AF25" s="54">
        <f>IFERROR(exempt_output!AF25/exempt_output!AF$145,0)</f>
        <v>0</v>
      </c>
      <c r="AG25" s="54">
        <f>IFERROR(exempt_output!AG25/exempt_output!AG$145,0)</f>
        <v>0</v>
      </c>
      <c r="AH25" s="54">
        <f>IFERROR(exempt_output!AH25/exempt_output!AH$145,0)</f>
        <v>0</v>
      </c>
      <c r="AI25" s="54">
        <f>IFERROR(exempt_output!AI25/exempt_output!AI$145,0)</f>
        <v>0</v>
      </c>
      <c r="AJ25" s="54">
        <f>IFERROR(exempt_output!AJ25/exempt_output!AJ$145,0)</f>
        <v>0</v>
      </c>
      <c r="AK25" s="54">
        <f>IFERROR(exempt_output!AK25/exempt_output!AK$145,0)</f>
        <v>0</v>
      </c>
      <c r="AL25" s="54">
        <f>IFERROR(exempt_output!AL25/exempt_output!AL$145,0)</f>
        <v>0</v>
      </c>
      <c r="AM25" s="54">
        <f>IFERROR(exempt_output!AM25/exempt_output!AM$145,0)</f>
        <v>0</v>
      </c>
      <c r="AN25" s="54">
        <f>IFERROR(exempt_output!AN25/exempt_output!AN$145,0)</f>
        <v>0</v>
      </c>
      <c r="AO25" s="54">
        <f>IFERROR(exempt_output!AO25/exempt_output!AO$145,0)</f>
        <v>0</v>
      </c>
      <c r="AP25" s="54">
        <f>IFERROR(exempt_output!AP25/exempt_output!AP$145,0)</f>
        <v>0</v>
      </c>
      <c r="AQ25" s="54">
        <f>IFERROR(exempt_output!AQ25/exempt_output!AQ$145,0)</f>
        <v>0</v>
      </c>
      <c r="AR25" s="54">
        <f>IFERROR(exempt_output!AR25/exempt_output!AR$145,0)</f>
        <v>0</v>
      </c>
      <c r="AS25" s="54">
        <f>IFERROR(exempt_output!AS25/exempt_output!AS$145,0)</f>
        <v>0</v>
      </c>
      <c r="AT25" s="54">
        <f>IFERROR(exempt_output!AT25/exempt_output!AT$145,0)</f>
        <v>0</v>
      </c>
      <c r="AU25" s="54">
        <f>IFERROR(exempt_output!AU25/exempt_output!AU$145,0)</f>
        <v>0</v>
      </c>
      <c r="AV25" s="54">
        <f>IFERROR(exempt_output!AV25/exempt_output!AV$145,0)</f>
        <v>0</v>
      </c>
      <c r="AW25" s="54">
        <f>IFERROR(exempt_output!AW25/exempt_output!AW$145,0)</f>
        <v>0</v>
      </c>
      <c r="AX25" s="54">
        <f>IFERROR(exempt_output!AX25/exempt_output!AX$145,0)</f>
        <v>0</v>
      </c>
      <c r="AY25" s="54">
        <f>IFERROR(exempt_output!AY25/exempt_output!AY$145,0)</f>
        <v>0</v>
      </c>
      <c r="AZ25" s="54">
        <f>IFERROR(exempt_output!AZ25/exempt_output!AZ$145,0)</f>
        <v>0</v>
      </c>
      <c r="BA25" s="54">
        <f>IFERROR(exempt_output!BA25/exempt_output!BA$145,0)</f>
        <v>0</v>
      </c>
      <c r="BB25" s="54">
        <f>IFERROR(exempt_output!BB25/exempt_output!BB$145,0)</f>
        <v>0</v>
      </c>
      <c r="BC25" s="54">
        <f>IFERROR(exempt_output!BC25/exempt_output!BC$145,0)</f>
        <v>0</v>
      </c>
      <c r="BD25" s="54">
        <f>IFERROR(exempt_output!BD25/exempt_output!BD$145,0)</f>
        <v>0</v>
      </c>
      <c r="BE25" s="54">
        <f>IFERROR(exempt_output!BE25/exempt_output!BE$145,0)</f>
        <v>0</v>
      </c>
      <c r="BF25" s="54">
        <f>IFERROR(exempt_output!BF25/exempt_output!BF$145,0)</f>
        <v>0</v>
      </c>
      <c r="BG25" s="54">
        <f>IFERROR(exempt_output!BG25/exempt_output!BG$145,0)</f>
        <v>0</v>
      </c>
      <c r="BH25" s="54">
        <f>IFERROR(exempt_output!BH25/exempt_output!BH$145,0)</f>
        <v>0</v>
      </c>
      <c r="BI25" s="54">
        <f>IFERROR(exempt_output!BI25/exempt_output!BI$145,0)</f>
        <v>0</v>
      </c>
      <c r="BJ25" s="54">
        <f>IFERROR(exempt_output!BJ25/exempt_output!BJ$145,0)</f>
        <v>0</v>
      </c>
      <c r="BK25" s="54">
        <f>IFERROR(exempt_output!BK25/exempt_output!BK$145,0)</f>
        <v>0</v>
      </c>
      <c r="BL25" s="54">
        <f>IFERROR(exempt_output!BL25/exempt_output!BL$145,0)</f>
        <v>0</v>
      </c>
      <c r="BM25" s="54">
        <f>IFERROR(exempt_output!BM25/exempt_output!BM$145,0)</f>
        <v>0</v>
      </c>
      <c r="BN25" s="54">
        <f>IFERROR(exempt_output!BN25/exempt_output!BN$145,0)</f>
        <v>0</v>
      </c>
      <c r="BO25" s="54">
        <f>IFERROR(exempt_output!BO25/exempt_output!BO$145,0)</f>
        <v>0</v>
      </c>
      <c r="BP25" s="54">
        <f>IFERROR(exempt_output!BP25/exempt_output!BP$145,0)</f>
        <v>0</v>
      </c>
      <c r="BQ25" s="54">
        <f>IFERROR(exempt_output!BQ25/exempt_output!BQ$145,0)</f>
        <v>2.7048146603836332E-5</v>
      </c>
      <c r="BR25" s="2">
        <v>-3.6424298751304094</v>
      </c>
      <c r="BS25" s="2">
        <f t="shared" si="0"/>
        <v>-3.6424028269838056</v>
      </c>
      <c r="BV25" s="2">
        <f t="shared" si="1"/>
        <v>0</v>
      </c>
      <c r="BW25" s="2">
        <v>0</v>
      </c>
      <c r="BX25" s="2">
        <f t="shared" si="2"/>
        <v>0</v>
      </c>
      <c r="BY25" s="2">
        <f t="shared" si="3"/>
        <v>-3.6424028269838056</v>
      </c>
      <c r="BZ25" s="2">
        <v>9856.0899371308751</v>
      </c>
      <c r="CA25" s="2">
        <f t="shared" si="4"/>
        <v>9852.4475343038921</v>
      </c>
    </row>
    <row r="26" spans="1:79" s="2" customFormat="1" x14ac:dyDescent="0.35">
      <c r="A26" s="19">
        <v>23</v>
      </c>
      <c r="B26" s="19" t="s">
        <v>102</v>
      </c>
      <c r="C26" s="54">
        <f>IFERROR(exempt_output!C26/exempt_output!C$145,0)</f>
        <v>0</v>
      </c>
      <c r="D26" s="54">
        <f>IFERROR(exempt_output!D26/exempt_output!D$145,0)</f>
        <v>0.11985991712318517</v>
      </c>
      <c r="E26" s="54">
        <f>IFERROR(exempt_output!E26/exempt_output!E$145,0)</f>
        <v>0</v>
      </c>
      <c r="F26" s="54">
        <f>IFERROR(exempt_output!F26/exempt_output!F$145,0)</f>
        <v>0</v>
      </c>
      <c r="G26" s="54">
        <f>IFERROR(exempt_output!G26/exempt_output!G$145,0)</f>
        <v>0</v>
      </c>
      <c r="H26" s="54">
        <f>IFERROR(exempt_output!H26/exempt_output!H$145,0)</f>
        <v>0</v>
      </c>
      <c r="I26" s="54">
        <f>IFERROR(exempt_output!I26/exempt_output!I$145,0)</f>
        <v>0</v>
      </c>
      <c r="J26" s="54">
        <f>IFERROR(exempt_output!J26/exempt_output!J$145,0)</f>
        <v>0</v>
      </c>
      <c r="K26" s="54">
        <f>IFERROR(exempt_output!K26/exempt_output!K$145,0)</f>
        <v>0</v>
      </c>
      <c r="L26" s="54">
        <f>IFERROR(exempt_output!L26/exempt_output!L$145,0)</f>
        <v>0</v>
      </c>
      <c r="M26" s="54">
        <f>IFERROR(exempt_output!M26/exempt_output!M$145,0)</f>
        <v>0</v>
      </c>
      <c r="N26" s="54">
        <f>IFERROR(exempt_output!N26/exempt_output!N$145,0)</f>
        <v>0</v>
      </c>
      <c r="O26" s="54">
        <f>IFERROR(exempt_output!O26/exempt_output!O$145,0)</f>
        <v>0</v>
      </c>
      <c r="P26" s="54">
        <f>IFERROR(exempt_output!P26/exempt_output!P$145,0)</f>
        <v>0</v>
      </c>
      <c r="Q26" s="54">
        <f>IFERROR(exempt_output!Q26/exempt_output!Q$145,0)</f>
        <v>0</v>
      </c>
      <c r="R26" s="54">
        <f>IFERROR(exempt_output!R26/exempt_output!R$145,0)</f>
        <v>0</v>
      </c>
      <c r="S26" s="54">
        <f>IFERROR(exempt_output!S26/exempt_output!S$145,0)</f>
        <v>0</v>
      </c>
      <c r="T26" s="54">
        <f>IFERROR(exempt_output!T26/exempt_output!T$145,0)</f>
        <v>0</v>
      </c>
      <c r="U26" s="54">
        <f>IFERROR(exempt_output!U26/exempt_output!U$145,0)</f>
        <v>0</v>
      </c>
      <c r="V26" s="54">
        <f>IFERROR(exempt_output!V26/exempt_output!V$145,0)</f>
        <v>0</v>
      </c>
      <c r="W26" s="54">
        <f>IFERROR(exempt_output!W26/exempt_output!W$145,0)</f>
        <v>0</v>
      </c>
      <c r="X26" s="54">
        <f>IFERROR(exempt_output!X26/exempt_output!X$145,0)</f>
        <v>0</v>
      </c>
      <c r="Y26" s="54">
        <f>IFERROR(exempt_output!Y26/exempt_output!Y$145,0)</f>
        <v>0</v>
      </c>
      <c r="Z26" s="54">
        <f>IFERROR(exempt_output!Z26/exempt_output!Z$145,0)</f>
        <v>0</v>
      </c>
      <c r="AA26" s="54">
        <f>IFERROR(exempt_output!AA26/exempt_output!AA$145,0)</f>
        <v>0</v>
      </c>
      <c r="AB26" s="54">
        <f>IFERROR(exempt_output!AB26/exempt_output!AB$145,0)</f>
        <v>0</v>
      </c>
      <c r="AC26" s="54">
        <f>IFERROR(exempt_output!AC26/exempt_output!AC$145,0)</f>
        <v>0</v>
      </c>
      <c r="AD26" s="54">
        <f>IFERROR(exempt_output!AD26/exempt_output!AD$145,0)</f>
        <v>0</v>
      </c>
      <c r="AE26" s="54">
        <f>IFERROR(exempt_output!AE26/exempt_output!AE$145,0)</f>
        <v>0</v>
      </c>
      <c r="AF26" s="54">
        <f>IFERROR(exempt_output!AF26/exempt_output!AF$145,0)</f>
        <v>0</v>
      </c>
      <c r="AG26" s="54">
        <f>IFERROR(exempt_output!AG26/exempt_output!AG$145,0)</f>
        <v>0</v>
      </c>
      <c r="AH26" s="54">
        <f>IFERROR(exempt_output!AH26/exempt_output!AH$145,0)</f>
        <v>0</v>
      </c>
      <c r="AI26" s="54">
        <f>IFERROR(exempt_output!AI26/exempt_output!AI$145,0)</f>
        <v>0</v>
      </c>
      <c r="AJ26" s="54">
        <f>IFERROR(exempt_output!AJ26/exempt_output!AJ$145,0)</f>
        <v>0</v>
      </c>
      <c r="AK26" s="54">
        <f>IFERROR(exempt_output!AK26/exempt_output!AK$145,0)</f>
        <v>0</v>
      </c>
      <c r="AL26" s="54">
        <f>IFERROR(exempt_output!AL26/exempt_output!AL$145,0)</f>
        <v>0</v>
      </c>
      <c r="AM26" s="54">
        <f>IFERROR(exempt_output!AM26/exempt_output!AM$145,0)</f>
        <v>0</v>
      </c>
      <c r="AN26" s="54">
        <f>IFERROR(exempt_output!AN26/exempt_output!AN$145,0)</f>
        <v>0</v>
      </c>
      <c r="AO26" s="54">
        <f>IFERROR(exempt_output!AO26/exempt_output!AO$145,0)</f>
        <v>0</v>
      </c>
      <c r="AP26" s="54">
        <f>IFERROR(exempt_output!AP26/exempt_output!AP$145,0)</f>
        <v>0</v>
      </c>
      <c r="AQ26" s="54">
        <f>IFERROR(exempt_output!AQ26/exempt_output!AQ$145,0)</f>
        <v>0</v>
      </c>
      <c r="AR26" s="54">
        <f>IFERROR(exempt_output!AR26/exempt_output!AR$145,0)</f>
        <v>0</v>
      </c>
      <c r="AS26" s="54">
        <f>IFERROR(exempt_output!AS26/exempt_output!AS$145,0)</f>
        <v>0</v>
      </c>
      <c r="AT26" s="54">
        <f>IFERROR(exempt_output!AT26/exempt_output!AT$145,0)</f>
        <v>0</v>
      </c>
      <c r="AU26" s="54">
        <f>IFERROR(exempt_output!AU26/exempt_output!AU$145,0)</f>
        <v>0</v>
      </c>
      <c r="AV26" s="54">
        <f>IFERROR(exempt_output!AV26/exempt_output!AV$145,0)</f>
        <v>0</v>
      </c>
      <c r="AW26" s="54">
        <f>IFERROR(exempt_output!AW26/exempt_output!AW$145,0)</f>
        <v>0</v>
      </c>
      <c r="AX26" s="54">
        <f>IFERROR(exempt_output!AX26/exempt_output!AX$145,0)</f>
        <v>0</v>
      </c>
      <c r="AY26" s="54">
        <f>IFERROR(exempt_output!AY26/exempt_output!AY$145,0)</f>
        <v>0</v>
      </c>
      <c r="AZ26" s="54">
        <f>IFERROR(exempt_output!AZ26/exempt_output!AZ$145,0)</f>
        <v>0</v>
      </c>
      <c r="BA26" s="54">
        <f>IFERROR(exempt_output!BA26/exempt_output!BA$145,0)</f>
        <v>0</v>
      </c>
      <c r="BB26" s="54">
        <f>IFERROR(exempt_output!BB26/exempt_output!BB$145,0)</f>
        <v>0</v>
      </c>
      <c r="BC26" s="54">
        <f>IFERROR(exempt_output!BC26/exempt_output!BC$145,0)</f>
        <v>0</v>
      </c>
      <c r="BD26" s="54">
        <f>IFERROR(exempt_output!BD26/exempt_output!BD$145,0)</f>
        <v>0</v>
      </c>
      <c r="BE26" s="54">
        <f>IFERROR(exempt_output!BE26/exempt_output!BE$145,0)</f>
        <v>0</v>
      </c>
      <c r="BF26" s="54">
        <f>IFERROR(exempt_output!BF26/exempt_output!BF$145,0)</f>
        <v>0</v>
      </c>
      <c r="BG26" s="54">
        <f>IFERROR(exempt_output!BG26/exempt_output!BG$145,0)</f>
        <v>0</v>
      </c>
      <c r="BH26" s="54">
        <f>IFERROR(exempt_output!BH26/exempt_output!BH$145,0)</f>
        <v>0</v>
      </c>
      <c r="BI26" s="54">
        <f>IFERROR(exempt_output!BI26/exempt_output!BI$145,0)</f>
        <v>0</v>
      </c>
      <c r="BJ26" s="54">
        <f>IFERROR(exempt_output!BJ26/exempt_output!BJ$145,0)</f>
        <v>0</v>
      </c>
      <c r="BK26" s="54">
        <f>IFERROR(exempt_output!BK26/exempt_output!BK$145,0)</f>
        <v>0</v>
      </c>
      <c r="BL26" s="54">
        <f>IFERROR(exempt_output!BL26/exempt_output!BL$145,0)</f>
        <v>0</v>
      </c>
      <c r="BM26" s="54">
        <f>IFERROR(exempt_output!BM26/exempt_output!BM$145,0)</f>
        <v>0</v>
      </c>
      <c r="BN26" s="54">
        <f>IFERROR(exempt_output!BN26/exempt_output!BN$145,0)</f>
        <v>0</v>
      </c>
      <c r="BO26" s="54">
        <f>IFERROR(exempt_output!BO26/exempt_output!BO$145,0)</f>
        <v>0</v>
      </c>
      <c r="BP26" s="54">
        <f>IFERROR(exempt_output!BP26/exempt_output!BP$145,0)</f>
        <v>0</v>
      </c>
      <c r="BQ26" s="54">
        <f>IFERROR(exempt_output!BQ26/exempt_output!BQ$145,0)</f>
        <v>3.3768721481958613E-3</v>
      </c>
      <c r="BR26" s="2">
        <v>1.039849103794666</v>
      </c>
      <c r="BS26" s="2">
        <f t="shared" si="0"/>
        <v>1.0432259759428619</v>
      </c>
      <c r="BT26" s="2">
        <v>612.12</v>
      </c>
      <c r="BV26" s="2">
        <f t="shared" si="1"/>
        <v>612.12</v>
      </c>
      <c r="BW26" s="2">
        <v>132.99812436420407</v>
      </c>
      <c r="BX26" s="2">
        <f t="shared" si="2"/>
        <v>745.11812436420405</v>
      </c>
      <c r="BY26" s="2">
        <f t="shared" si="3"/>
        <v>746.1613503401469</v>
      </c>
      <c r="BZ26" s="2">
        <v>1707536.1681174999</v>
      </c>
      <c r="CA26" s="2">
        <f t="shared" si="4"/>
        <v>1708282.32946784</v>
      </c>
    </row>
    <row r="27" spans="1:79" s="2" customFormat="1" x14ac:dyDescent="0.35">
      <c r="A27" s="19">
        <v>24</v>
      </c>
      <c r="B27" s="19" t="s">
        <v>103</v>
      </c>
      <c r="C27" s="54">
        <f>IFERROR(exempt_output!C27/exempt_output!C$145,0)</f>
        <v>0</v>
      </c>
      <c r="D27" s="54">
        <f>IFERROR(exempt_output!D27/exempt_output!D$145,0)</f>
        <v>0</v>
      </c>
      <c r="E27" s="54">
        <f>IFERROR(exempt_output!E27/exempt_output!E$145,0)</f>
        <v>0</v>
      </c>
      <c r="F27" s="54">
        <f>IFERROR(exempt_output!F27/exempt_output!F$145,0)</f>
        <v>0</v>
      </c>
      <c r="G27" s="54">
        <f>IFERROR(exempt_output!G27/exempt_output!G$145,0)</f>
        <v>0</v>
      </c>
      <c r="H27" s="54">
        <f>IFERROR(exempt_output!H27/exempt_output!H$145,0)</f>
        <v>0</v>
      </c>
      <c r="I27" s="54">
        <f>IFERROR(exempt_output!I27/exempt_output!I$145,0)</f>
        <v>0</v>
      </c>
      <c r="J27" s="54">
        <f>IFERROR(exempt_output!J27/exempt_output!J$145,0)</f>
        <v>0</v>
      </c>
      <c r="K27" s="54">
        <f>IFERROR(exempt_output!K27/exempt_output!K$145,0)</f>
        <v>0</v>
      </c>
      <c r="L27" s="54">
        <f>IFERROR(exempt_output!L27/exempt_output!L$145,0)</f>
        <v>0</v>
      </c>
      <c r="M27" s="54">
        <f>IFERROR(exempt_output!M27/exempt_output!M$145,0)</f>
        <v>0</v>
      </c>
      <c r="N27" s="54">
        <f>IFERROR(exempt_output!N27/exempt_output!N$145,0)</f>
        <v>0</v>
      </c>
      <c r="O27" s="54">
        <f>IFERROR(exempt_output!O27/exempt_output!O$145,0)</f>
        <v>0</v>
      </c>
      <c r="P27" s="54">
        <f>IFERROR(exempt_output!P27/exempt_output!P$145,0)</f>
        <v>0</v>
      </c>
      <c r="Q27" s="54">
        <f>IFERROR(exempt_output!Q27/exempt_output!Q$145,0)</f>
        <v>0</v>
      </c>
      <c r="R27" s="54">
        <f>IFERROR(exempt_output!R27/exempt_output!R$145,0)</f>
        <v>0</v>
      </c>
      <c r="S27" s="54">
        <f>IFERROR(exempt_output!S27/exempt_output!S$145,0)</f>
        <v>0</v>
      </c>
      <c r="T27" s="54">
        <f>IFERROR(exempt_output!T27/exempt_output!T$145,0)</f>
        <v>0</v>
      </c>
      <c r="U27" s="54">
        <f>IFERROR(exempt_output!U27/exempt_output!U$145,0)</f>
        <v>0</v>
      </c>
      <c r="V27" s="54">
        <f>IFERROR(exempt_output!V27/exempt_output!V$145,0)</f>
        <v>0</v>
      </c>
      <c r="W27" s="54">
        <f>IFERROR(exempt_output!W27/exempt_output!W$145,0)</f>
        <v>0</v>
      </c>
      <c r="X27" s="54">
        <f>IFERROR(exempt_output!X27/exempt_output!X$145,0)</f>
        <v>0</v>
      </c>
      <c r="Y27" s="54">
        <f>IFERROR(exempt_output!Y27/exempt_output!Y$145,0)</f>
        <v>0</v>
      </c>
      <c r="Z27" s="54">
        <f>IFERROR(exempt_output!Z27/exempt_output!Z$145,0)</f>
        <v>0</v>
      </c>
      <c r="AA27" s="54">
        <f>IFERROR(exempt_output!AA27/exempt_output!AA$145,0)</f>
        <v>0</v>
      </c>
      <c r="AB27" s="54">
        <f>IFERROR(exempt_output!AB27/exempt_output!AB$145,0)</f>
        <v>0</v>
      </c>
      <c r="AC27" s="54">
        <f>IFERROR(exempt_output!AC27/exempt_output!AC$145,0)</f>
        <v>0</v>
      </c>
      <c r="AD27" s="54">
        <f>IFERROR(exempt_output!AD27/exempt_output!AD$145,0)</f>
        <v>0</v>
      </c>
      <c r="AE27" s="54">
        <f>IFERROR(exempt_output!AE27/exempt_output!AE$145,0)</f>
        <v>0</v>
      </c>
      <c r="AF27" s="54">
        <f>IFERROR(exempt_output!AF27/exempt_output!AF$145,0)</f>
        <v>0</v>
      </c>
      <c r="AG27" s="54">
        <f>IFERROR(exempt_output!AG27/exempt_output!AG$145,0)</f>
        <v>0</v>
      </c>
      <c r="AH27" s="54">
        <f>IFERROR(exempt_output!AH27/exempt_output!AH$145,0)</f>
        <v>0</v>
      </c>
      <c r="AI27" s="54">
        <f>IFERROR(exempt_output!AI27/exempt_output!AI$145,0)</f>
        <v>0</v>
      </c>
      <c r="AJ27" s="54">
        <f>IFERROR(exempt_output!AJ27/exempt_output!AJ$145,0)</f>
        <v>0</v>
      </c>
      <c r="AK27" s="54">
        <f>IFERROR(exempt_output!AK27/exempt_output!AK$145,0)</f>
        <v>0</v>
      </c>
      <c r="AL27" s="54">
        <f>IFERROR(exempt_output!AL27/exempt_output!AL$145,0)</f>
        <v>0</v>
      </c>
      <c r="AM27" s="54">
        <f>IFERROR(exempt_output!AM27/exempt_output!AM$145,0)</f>
        <v>0</v>
      </c>
      <c r="AN27" s="54">
        <f>IFERROR(exempt_output!AN27/exempt_output!AN$145,0)</f>
        <v>0</v>
      </c>
      <c r="AO27" s="54">
        <f>IFERROR(exempt_output!AO27/exempt_output!AO$145,0)</f>
        <v>0</v>
      </c>
      <c r="AP27" s="54">
        <f>IFERROR(exempt_output!AP27/exempt_output!AP$145,0)</f>
        <v>0</v>
      </c>
      <c r="AQ27" s="54">
        <f>IFERROR(exempt_output!AQ27/exempt_output!AQ$145,0)</f>
        <v>0</v>
      </c>
      <c r="AR27" s="54">
        <f>IFERROR(exempt_output!AR27/exempt_output!AR$145,0)</f>
        <v>0</v>
      </c>
      <c r="AS27" s="54">
        <f>IFERROR(exempt_output!AS27/exempt_output!AS$145,0)</f>
        <v>0</v>
      </c>
      <c r="AT27" s="54">
        <f>IFERROR(exempt_output!AT27/exempt_output!AT$145,0)</f>
        <v>0</v>
      </c>
      <c r="AU27" s="54">
        <f>IFERROR(exempt_output!AU27/exempt_output!AU$145,0)</f>
        <v>0</v>
      </c>
      <c r="AV27" s="54">
        <f>IFERROR(exempt_output!AV27/exempt_output!AV$145,0)</f>
        <v>0</v>
      </c>
      <c r="AW27" s="54">
        <f>IFERROR(exempt_output!AW27/exempt_output!AW$145,0)</f>
        <v>0</v>
      </c>
      <c r="AX27" s="54">
        <f>IFERROR(exempt_output!AX27/exempt_output!AX$145,0)</f>
        <v>0</v>
      </c>
      <c r="AY27" s="54">
        <f>IFERROR(exempt_output!AY27/exempt_output!AY$145,0)</f>
        <v>0</v>
      </c>
      <c r="AZ27" s="54">
        <f>IFERROR(exempt_output!AZ27/exempt_output!AZ$145,0)</f>
        <v>0</v>
      </c>
      <c r="BA27" s="54">
        <f>IFERROR(exempt_output!BA27/exempt_output!BA$145,0)</f>
        <v>0</v>
      </c>
      <c r="BB27" s="54">
        <f>IFERROR(exempt_output!BB27/exempt_output!BB$145,0)</f>
        <v>0</v>
      </c>
      <c r="BC27" s="54">
        <f>IFERROR(exempt_output!BC27/exempt_output!BC$145,0)</f>
        <v>0</v>
      </c>
      <c r="BD27" s="54">
        <f>IFERROR(exempt_output!BD27/exempt_output!BD$145,0)</f>
        <v>0</v>
      </c>
      <c r="BE27" s="54">
        <f>IFERROR(exempt_output!BE27/exempt_output!BE$145,0)</f>
        <v>0</v>
      </c>
      <c r="BF27" s="54">
        <f>IFERROR(exempt_output!BF27/exempt_output!BF$145,0)</f>
        <v>0</v>
      </c>
      <c r="BG27" s="54">
        <f>IFERROR(exempt_output!BG27/exempt_output!BG$145,0)</f>
        <v>0</v>
      </c>
      <c r="BH27" s="54">
        <f>IFERROR(exempt_output!BH27/exempt_output!BH$145,0)</f>
        <v>0</v>
      </c>
      <c r="BI27" s="54">
        <f>IFERROR(exempt_output!BI27/exempt_output!BI$145,0)</f>
        <v>0</v>
      </c>
      <c r="BJ27" s="54">
        <f>IFERROR(exempt_output!BJ27/exempt_output!BJ$145,0)</f>
        <v>0</v>
      </c>
      <c r="BK27" s="54">
        <f>IFERROR(exempt_output!BK27/exempt_output!BK$145,0)</f>
        <v>0</v>
      </c>
      <c r="BL27" s="54">
        <f>IFERROR(exempt_output!BL27/exempt_output!BL$145,0)</f>
        <v>0</v>
      </c>
      <c r="BM27" s="54">
        <f>IFERROR(exempt_output!BM27/exempt_output!BM$145,0)</f>
        <v>0</v>
      </c>
      <c r="BN27" s="54">
        <f>IFERROR(exempt_output!BN27/exempt_output!BN$145,0)</f>
        <v>0</v>
      </c>
      <c r="BO27" s="54">
        <f>IFERROR(exempt_output!BO27/exempt_output!BO$145,0)</f>
        <v>0</v>
      </c>
      <c r="BP27" s="54">
        <f>IFERROR(exempt_output!BP27/exempt_output!BP$145,0)</f>
        <v>0</v>
      </c>
      <c r="BQ27" s="54">
        <f>IFERROR(exempt_output!BQ27/exempt_output!BQ$145,0)</f>
        <v>0</v>
      </c>
      <c r="BR27" s="2">
        <v>96006.236942329007</v>
      </c>
      <c r="BS27" s="2">
        <f t="shared" si="0"/>
        <v>96006.236942329007</v>
      </c>
      <c r="BT27" s="2">
        <v>370260.52000000008</v>
      </c>
      <c r="BV27" s="2">
        <f t="shared" si="1"/>
        <v>370260.52000000008</v>
      </c>
      <c r="BW27" s="2">
        <v>60436.071675297673</v>
      </c>
      <c r="BX27" s="2">
        <f t="shared" si="2"/>
        <v>430696.59167529776</v>
      </c>
      <c r="BY27" s="2">
        <f t="shared" si="3"/>
        <v>526702.8286176268</v>
      </c>
      <c r="BZ27" s="2">
        <v>2201039.7866373877</v>
      </c>
      <c r="CA27" s="2">
        <f t="shared" si="4"/>
        <v>2727742.6152550145</v>
      </c>
    </row>
    <row r="28" spans="1:79" s="2" customFormat="1" x14ac:dyDescent="0.35">
      <c r="A28" s="19">
        <v>25</v>
      </c>
      <c r="B28" s="19" t="s">
        <v>104</v>
      </c>
      <c r="C28" s="54">
        <f>IFERROR(exempt_output!C28/exempt_output!C$145,0)</f>
        <v>0</v>
      </c>
      <c r="D28" s="54">
        <f>IFERROR(exempt_output!D28/exempt_output!D$145,0)</f>
        <v>0</v>
      </c>
      <c r="E28" s="54">
        <f>IFERROR(exempt_output!E28/exempt_output!E$145,0)</f>
        <v>0</v>
      </c>
      <c r="F28" s="54">
        <f>IFERROR(exempt_output!F28/exempt_output!F$145,0)</f>
        <v>0</v>
      </c>
      <c r="G28" s="54">
        <f>IFERROR(exempt_output!G28/exempt_output!G$145,0)</f>
        <v>0</v>
      </c>
      <c r="H28" s="54">
        <f>IFERROR(exempt_output!H28/exempt_output!H$145,0)</f>
        <v>0</v>
      </c>
      <c r="I28" s="54">
        <f>IFERROR(exempt_output!I28/exempt_output!I$145,0)</f>
        <v>0</v>
      </c>
      <c r="J28" s="54">
        <f>IFERROR(exempt_output!J28/exempt_output!J$145,0)</f>
        <v>0</v>
      </c>
      <c r="K28" s="54">
        <f>IFERROR(exempt_output!K28/exempt_output!K$145,0)</f>
        <v>0</v>
      </c>
      <c r="L28" s="54">
        <f>IFERROR(exempt_output!L28/exempt_output!L$145,0)</f>
        <v>0</v>
      </c>
      <c r="M28" s="54">
        <f>IFERROR(exempt_output!M28/exempt_output!M$145,0)</f>
        <v>0</v>
      </c>
      <c r="N28" s="54">
        <f>IFERROR(exempt_output!N28/exempt_output!N$145,0)</f>
        <v>0</v>
      </c>
      <c r="O28" s="54">
        <f>IFERROR(exempt_output!O28/exempt_output!O$145,0)</f>
        <v>0</v>
      </c>
      <c r="P28" s="54">
        <f>IFERROR(exempt_output!P28/exempt_output!P$145,0)</f>
        <v>0</v>
      </c>
      <c r="Q28" s="54">
        <f>IFERROR(exempt_output!Q28/exempt_output!Q$145,0)</f>
        <v>0</v>
      </c>
      <c r="R28" s="54">
        <f>IFERROR(exempt_output!R28/exempt_output!R$145,0)</f>
        <v>0</v>
      </c>
      <c r="S28" s="54">
        <f>IFERROR(exempt_output!S28/exempt_output!S$145,0)</f>
        <v>0</v>
      </c>
      <c r="T28" s="54">
        <f>IFERROR(exempt_output!T28/exempt_output!T$145,0)</f>
        <v>0</v>
      </c>
      <c r="U28" s="54">
        <f>IFERROR(exempt_output!U28/exempt_output!U$145,0)</f>
        <v>0</v>
      </c>
      <c r="V28" s="54">
        <f>IFERROR(exempt_output!V28/exempt_output!V$145,0)</f>
        <v>0</v>
      </c>
      <c r="W28" s="54">
        <f>IFERROR(exempt_output!W28/exempt_output!W$145,0)</f>
        <v>0</v>
      </c>
      <c r="X28" s="54">
        <f>IFERROR(exempt_output!X28/exempt_output!X$145,0)</f>
        <v>0</v>
      </c>
      <c r="Y28" s="54">
        <f>IFERROR(exempt_output!Y28/exempt_output!Y$145,0)</f>
        <v>0</v>
      </c>
      <c r="Z28" s="54">
        <f>IFERROR(exempt_output!Z28/exempt_output!Z$145,0)</f>
        <v>0</v>
      </c>
      <c r="AA28" s="54">
        <f>IFERROR(exempt_output!AA28/exempt_output!AA$145,0)</f>
        <v>0</v>
      </c>
      <c r="AB28" s="54">
        <f>IFERROR(exempt_output!AB28/exempt_output!AB$145,0)</f>
        <v>0</v>
      </c>
      <c r="AC28" s="54">
        <f>IFERROR(exempt_output!AC28/exempt_output!AC$145,0)</f>
        <v>0</v>
      </c>
      <c r="AD28" s="54">
        <f>IFERROR(exempt_output!AD28/exempt_output!AD$145,0)</f>
        <v>0</v>
      </c>
      <c r="AE28" s="54">
        <f>IFERROR(exempt_output!AE28/exempt_output!AE$145,0)</f>
        <v>0</v>
      </c>
      <c r="AF28" s="54">
        <f>IFERROR(exempt_output!AF28/exempt_output!AF$145,0)</f>
        <v>0</v>
      </c>
      <c r="AG28" s="54">
        <f>IFERROR(exempt_output!AG28/exempt_output!AG$145,0)</f>
        <v>0</v>
      </c>
      <c r="AH28" s="54">
        <f>IFERROR(exempt_output!AH28/exempt_output!AH$145,0)</f>
        <v>0</v>
      </c>
      <c r="AI28" s="54">
        <f>IFERROR(exempt_output!AI28/exempt_output!AI$145,0)</f>
        <v>0</v>
      </c>
      <c r="AJ28" s="54">
        <f>IFERROR(exempt_output!AJ28/exempt_output!AJ$145,0)</f>
        <v>0</v>
      </c>
      <c r="AK28" s="54">
        <f>IFERROR(exempt_output!AK28/exempt_output!AK$145,0)</f>
        <v>0</v>
      </c>
      <c r="AL28" s="54">
        <f>IFERROR(exempt_output!AL28/exempt_output!AL$145,0)</f>
        <v>0</v>
      </c>
      <c r="AM28" s="54">
        <f>IFERROR(exempt_output!AM28/exempt_output!AM$145,0)</f>
        <v>0</v>
      </c>
      <c r="AN28" s="54">
        <f>IFERROR(exempt_output!AN28/exempt_output!AN$145,0)</f>
        <v>0</v>
      </c>
      <c r="AO28" s="54">
        <f>IFERROR(exempt_output!AO28/exempt_output!AO$145,0)</f>
        <v>0</v>
      </c>
      <c r="AP28" s="54">
        <f>IFERROR(exempt_output!AP28/exempt_output!AP$145,0)</f>
        <v>0</v>
      </c>
      <c r="AQ28" s="54">
        <f>IFERROR(exempt_output!AQ28/exempt_output!AQ$145,0)</f>
        <v>0</v>
      </c>
      <c r="AR28" s="54">
        <f>IFERROR(exempt_output!AR28/exempt_output!AR$145,0)</f>
        <v>0</v>
      </c>
      <c r="AS28" s="54">
        <f>IFERROR(exempt_output!AS28/exempt_output!AS$145,0)</f>
        <v>0</v>
      </c>
      <c r="AT28" s="54">
        <f>IFERROR(exempt_output!AT28/exempt_output!AT$145,0)</f>
        <v>0</v>
      </c>
      <c r="AU28" s="54">
        <f>IFERROR(exempt_output!AU28/exempt_output!AU$145,0)</f>
        <v>0</v>
      </c>
      <c r="AV28" s="54">
        <f>IFERROR(exempt_output!AV28/exempt_output!AV$145,0)</f>
        <v>0</v>
      </c>
      <c r="AW28" s="54">
        <f>IFERROR(exempt_output!AW28/exempt_output!AW$145,0)</f>
        <v>0</v>
      </c>
      <c r="AX28" s="54">
        <f>IFERROR(exempt_output!AX28/exempt_output!AX$145,0)</f>
        <v>0</v>
      </c>
      <c r="AY28" s="54">
        <f>IFERROR(exempt_output!AY28/exempt_output!AY$145,0)</f>
        <v>0</v>
      </c>
      <c r="AZ28" s="54">
        <f>IFERROR(exempt_output!AZ28/exempt_output!AZ$145,0)</f>
        <v>0</v>
      </c>
      <c r="BA28" s="54">
        <f>IFERROR(exempt_output!BA28/exempt_output!BA$145,0)</f>
        <v>0</v>
      </c>
      <c r="BB28" s="54">
        <f>IFERROR(exempt_output!BB28/exempt_output!BB$145,0)</f>
        <v>0</v>
      </c>
      <c r="BC28" s="54">
        <f>IFERROR(exempt_output!BC28/exempt_output!BC$145,0)</f>
        <v>0</v>
      </c>
      <c r="BD28" s="54">
        <f>IFERROR(exempt_output!BD28/exempt_output!BD$145,0)</f>
        <v>0</v>
      </c>
      <c r="BE28" s="54">
        <f>IFERROR(exempt_output!BE28/exempt_output!BE$145,0)</f>
        <v>0</v>
      </c>
      <c r="BF28" s="54">
        <f>IFERROR(exempt_output!BF28/exempt_output!BF$145,0)</f>
        <v>0</v>
      </c>
      <c r="BG28" s="54">
        <f>IFERROR(exempt_output!BG28/exempt_output!BG$145,0)</f>
        <v>0</v>
      </c>
      <c r="BH28" s="54">
        <f>IFERROR(exempt_output!BH28/exempt_output!BH$145,0)</f>
        <v>0</v>
      </c>
      <c r="BI28" s="54">
        <f>IFERROR(exempt_output!BI28/exempt_output!BI$145,0)</f>
        <v>0</v>
      </c>
      <c r="BJ28" s="54">
        <f>IFERROR(exempt_output!BJ28/exempt_output!BJ$145,0)</f>
        <v>0</v>
      </c>
      <c r="BK28" s="54">
        <f>IFERROR(exempt_output!BK28/exempt_output!BK$145,0)</f>
        <v>0</v>
      </c>
      <c r="BL28" s="54">
        <f>IFERROR(exempt_output!BL28/exempt_output!BL$145,0)</f>
        <v>0</v>
      </c>
      <c r="BM28" s="54">
        <f>IFERROR(exempt_output!BM28/exempt_output!BM$145,0)</f>
        <v>0</v>
      </c>
      <c r="BN28" s="54">
        <f>IFERROR(exempt_output!BN28/exempt_output!BN$145,0)</f>
        <v>0</v>
      </c>
      <c r="BO28" s="54">
        <f>IFERROR(exempt_output!BO28/exempt_output!BO$145,0)</f>
        <v>0</v>
      </c>
      <c r="BP28" s="54">
        <f>IFERROR(exempt_output!BP28/exempt_output!BP$145,0)</f>
        <v>0</v>
      </c>
      <c r="BQ28" s="54">
        <f>IFERROR(exempt_output!BQ28/exempt_output!BQ$145,0)</f>
        <v>0</v>
      </c>
      <c r="BR28" s="2">
        <v>362041.99537608091</v>
      </c>
      <c r="BS28" s="2">
        <f t="shared" si="0"/>
        <v>362041.99537608091</v>
      </c>
      <c r="BV28" s="2">
        <f t="shared" si="1"/>
        <v>0</v>
      </c>
      <c r="BW28" s="2">
        <v>0</v>
      </c>
      <c r="BX28" s="2">
        <f t="shared" si="2"/>
        <v>0</v>
      </c>
      <c r="BY28" s="2">
        <f t="shared" si="3"/>
        <v>362041.99537608091</v>
      </c>
      <c r="BZ28" s="2">
        <v>2103243.0767038772</v>
      </c>
      <c r="CA28" s="2">
        <f t="shared" si="4"/>
        <v>2465285.0720799579</v>
      </c>
    </row>
    <row r="29" spans="1:79" s="2" customFormat="1" x14ac:dyDescent="0.35">
      <c r="A29" s="19">
        <v>26</v>
      </c>
      <c r="B29" s="19" t="s">
        <v>105</v>
      </c>
      <c r="C29" s="54">
        <f>IFERROR(exempt_output!C29/exempt_output!C$145,0)</f>
        <v>0</v>
      </c>
      <c r="D29" s="54">
        <f>IFERROR(exempt_output!D29/exempt_output!D$145,0)</f>
        <v>0</v>
      </c>
      <c r="E29" s="54">
        <f>IFERROR(exempt_output!E29/exempt_output!E$145,0)</f>
        <v>0.33496217916614812</v>
      </c>
      <c r="F29" s="54">
        <f>IFERROR(exempt_output!F29/exempt_output!F$145,0)</f>
        <v>0</v>
      </c>
      <c r="G29" s="54">
        <f>IFERROR(exempt_output!G29/exempt_output!G$145,0)</f>
        <v>0</v>
      </c>
      <c r="H29" s="54">
        <f>IFERROR(exempt_output!H29/exempt_output!H$145,0)</f>
        <v>0</v>
      </c>
      <c r="I29" s="54">
        <f>IFERROR(exempt_output!I29/exempt_output!I$145,0)</f>
        <v>0</v>
      </c>
      <c r="J29" s="54">
        <f>IFERROR(exempt_output!J29/exempt_output!J$145,0)</f>
        <v>0</v>
      </c>
      <c r="K29" s="54">
        <f>IFERROR(exempt_output!K29/exempt_output!K$145,0)</f>
        <v>0</v>
      </c>
      <c r="L29" s="54">
        <f>IFERROR(exempt_output!L29/exempt_output!L$145,0)</f>
        <v>0</v>
      </c>
      <c r="M29" s="54">
        <f>IFERROR(exempt_output!M29/exempt_output!M$145,0)</f>
        <v>0</v>
      </c>
      <c r="N29" s="54">
        <f>IFERROR(exempt_output!N29/exempt_output!N$145,0)</f>
        <v>0</v>
      </c>
      <c r="O29" s="54">
        <f>IFERROR(exempt_output!O29/exempt_output!O$145,0)</f>
        <v>0</v>
      </c>
      <c r="P29" s="54">
        <f>IFERROR(exempt_output!P29/exempt_output!P$145,0)</f>
        <v>0</v>
      </c>
      <c r="Q29" s="54">
        <f>IFERROR(exempt_output!Q29/exempt_output!Q$145,0)</f>
        <v>0</v>
      </c>
      <c r="R29" s="54">
        <f>IFERROR(exempt_output!R29/exempt_output!R$145,0)</f>
        <v>0</v>
      </c>
      <c r="S29" s="54">
        <f>IFERROR(exempt_output!S29/exempt_output!S$145,0)</f>
        <v>0</v>
      </c>
      <c r="T29" s="54">
        <f>IFERROR(exempt_output!T29/exempt_output!T$145,0)</f>
        <v>0</v>
      </c>
      <c r="U29" s="54">
        <f>IFERROR(exempt_output!U29/exempt_output!U$145,0)</f>
        <v>0</v>
      </c>
      <c r="V29" s="54">
        <f>IFERROR(exempt_output!V29/exempt_output!V$145,0)</f>
        <v>0</v>
      </c>
      <c r="W29" s="54">
        <f>IFERROR(exempt_output!W29/exempt_output!W$145,0)</f>
        <v>0</v>
      </c>
      <c r="X29" s="54">
        <f>IFERROR(exempt_output!X29/exempt_output!X$145,0)</f>
        <v>0</v>
      </c>
      <c r="Y29" s="54">
        <f>IFERROR(exempt_output!Y29/exempt_output!Y$145,0)</f>
        <v>0</v>
      </c>
      <c r="Z29" s="54">
        <f>IFERROR(exempt_output!Z29/exempt_output!Z$145,0)</f>
        <v>0</v>
      </c>
      <c r="AA29" s="54">
        <f>IFERROR(exempt_output!AA29/exempt_output!AA$145,0)</f>
        <v>0</v>
      </c>
      <c r="AB29" s="54">
        <f>IFERROR(exempt_output!AB29/exempt_output!AB$145,0)</f>
        <v>0</v>
      </c>
      <c r="AC29" s="54">
        <f>IFERROR(exempt_output!AC29/exempt_output!AC$145,0)</f>
        <v>0</v>
      </c>
      <c r="AD29" s="54">
        <f>IFERROR(exempt_output!AD29/exempt_output!AD$145,0)</f>
        <v>0</v>
      </c>
      <c r="AE29" s="54">
        <f>IFERROR(exempt_output!AE29/exempt_output!AE$145,0)</f>
        <v>0</v>
      </c>
      <c r="AF29" s="54">
        <f>IFERROR(exempt_output!AF29/exempt_output!AF$145,0)</f>
        <v>0</v>
      </c>
      <c r="AG29" s="54">
        <f>IFERROR(exempt_output!AG29/exempt_output!AG$145,0)</f>
        <v>0</v>
      </c>
      <c r="AH29" s="54">
        <f>IFERROR(exempt_output!AH29/exempt_output!AH$145,0)</f>
        <v>0</v>
      </c>
      <c r="AI29" s="54">
        <f>IFERROR(exempt_output!AI29/exempt_output!AI$145,0)</f>
        <v>0</v>
      </c>
      <c r="AJ29" s="54">
        <f>IFERROR(exempt_output!AJ29/exempt_output!AJ$145,0)</f>
        <v>0</v>
      </c>
      <c r="AK29" s="54">
        <f>IFERROR(exempt_output!AK29/exempt_output!AK$145,0)</f>
        <v>0</v>
      </c>
      <c r="AL29" s="54">
        <f>IFERROR(exempt_output!AL29/exempt_output!AL$145,0)</f>
        <v>0</v>
      </c>
      <c r="AM29" s="54">
        <f>IFERROR(exempt_output!AM29/exempt_output!AM$145,0)</f>
        <v>0</v>
      </c>
      <c r="AN29" s="54">
        <f>IFERROR(exempt_output!AN29/exempt_output!AN$145,0)</f>
        <v>0</v>
      </c>
      <c r="AO29" s="54">
        <f>IFERROR(exempt_output!AO29/exempt_output!AO$145,0)</f>
        <v>0</v>
      </c>
      <c r="AP29" s="54">
        <f>IFERROR(exempt_output!AP29/exempt_output!AP$145,0)</f>
        <v>0</v>
      </c>
      <c r="AQ29" s="54">
        <f>IFERROR(exempt_output!AQ29/exempt_output!AQ$145,0)</f>
        <v>0</v>
      </c>
      <c r="AR29" s="54">
        <f>IFERROR(exempt_output!AR29/exempt_output!AR$145,0)</f>
        <v>0</v>
      </c>
      <c r="AS29" s="54">
        <f>IFERROR(exempt_output!AS29/exempt_output!AS$145,0)</f>
        <v>0</v>
      </c>
      <c r="AT29" s="54">
        <f>IFERROR(exempt_output!AT29/exempt_output!AT$145,0)</f>
        <v>0</v>
      </c>
      <c r="AU29" s="54">
        <f>IFERROR(exempt_output!AU29/exempt_output!AU$145,0)</f>
        <v>0</v>
      </c>
      <c r="AV29" s="54">
        <f>IFERROR(exempt_output!AV29/exempt_output!AV$145,0)</f>
        <v>0</v>
      </c>
      <c r="AW29" s="54">
        <f>IFERROR(exempt_output!AW29/exempt_output!AW$145,0)</f>
        <v>0</v>
      </c>
      <c r="AX29" s="54">
        <f>IFERROR(exempt_output!AX29/exempt_output!AX$145,0)</f>
        <v>0</v>
      </c>
      <c r="AY29" s="54">
        <f>IFERROR(exempt_output!AY29/exempt_output!AY$145,0)</f>
        <v>0</v>
      </c>
      <c r="AZ29" s="54">
        <f>IFERROR(exempt_output!AZ29/exempt_output!AZ$145,0)</f>
        <v>0</v>
      </c>
      <c r="BA29" s="54">
        <f>IFERROR(exempt_output!BA29/exempt_output!BA$145,0)</f>
        <v>0</v>
      </c>
      <c r="BB29" s="54">
        <f>IFERROR(exempt_output!BB29/exempt_output!BB$145,0)</f>
        <v>0</v>
      </c>
      <c r="BC29" s="54">
        <f>IFERROR(exempt_output!BC29/exempt_output!BC$145,0)</f>
        <v>0</v>
      </c>
      <c r="BD29" s="54">
        <f>IFERROR(exempt_output!BD29/exempt_output!BD$145,0)</f>
        <v>0</v>
      </c>
      <c r="BE29" s="54">
        <f>IFERROR(exempt_output!BE29/exempt_output!BE$145,0)</f>
        <v>0</v>
      </c>
      <c r="BF29" s="54">
        <f>IFERROR(exempt_output!BF29/exempt_output!BF$145,0)</f>
        <v>0</v>
      </c>
      <c r="BG29" s="54">
        <f>IFERROR(exempt_output!BG29/exempt_output!BG$145,0)</f>
        <v>0</v>
      </c>
      <c r="BH29" s="54">
        <f>IFERROR(exempt_output!BH29/exempt_output!BH$145,0)</f>
        <v>0</v>
      </c>
      <c r="BI29" s="54">
        <f>IFERROR(exempt_output!BI29/exempt_output!BI$145,0)</f>
        <v>0</v>
      </c>
      <c r="BJ29" s="54">
        <f>IFERROR(exempt_output!BJ29/exempt_output!BJ$145,0)</f>
        <v>0</v>
      </c>
      <c r="BK29" s="54">
        <f>IFERROR(exempt_output!BK29/exempt_output!BK$145,0)</f>
        <v>0</v>
      </c>
      <c r="BL29" s="54">
        <f>IFERROR(exempt_output!BL29/exempt_output!BL$145,0)</f>
        <v>0</v>
      </c>
      <c r="BM29" s="54">
        <f>IFERROR(exempt_output!BM29/exempt_output!BM$145,0)</f>
        <v>0</v>
      </c>
      <c r="BN29" s="54">
        <f>IFERROR(exempt_output!BN29/exempt_output!BN$145,0)</f>
        <v>0</v>
      </c>
      <c r="BO29" s="54">
        <f>IFERROR(exempt_output!BO29/exempt_output!BO$145,0)</f>
        <v>0</v>
      </c>
      <c r="BP29" s="54">
        <f>IFERROR(exempt_output!BP29/exempt_output!BP$145,0)</f>
        <v>0</v>
      </c>
      <c r="BQ29" s="54">
        <f>IFERROR(exempt_output!BQ29/exempt_output!BQ$145,0)</f>
        <v>2.757020905827664E-3</v>
      </c>
      <c r="BR29" s="2">
        <v>-678.15642694533005</v>
      </c>
      <c r="BS29" s="2">
        <f t="shared" si="0"/>
        <v>-678.15366992442421</v>
      </c>
      <c r="BT29" s="2">
        <v>239.10999999999999</v>
      </c>
      <c r="BV29" s="2">
        <f t="shared" si="1"/>
        <v>239.10999999999999</v>
      </c>
      <c r="BW29" s="2">
        <v>128.99049062235244</v>
      </c>
      <c r="BX29" s="2">
        <f t="shared" si="2"/>
        <v>368.10049062235242</v>
      </c>
      <c r="BY29" s="2">
        <f t="shared" si="3"/>
        <v>-310.05317930207178</v>
      </c>
      <c r="BZ29" s="2">
        <v>1333763.7945719999</v>
      </c>
      <c r="CA29" s="2">
        <f t="shared" si="4"/>
        <v>1333453.7413926979</v>
      </c>
    </row>
    <row r="30" spans="1:79" s="2" customFormat="1" x14ac:dyDescent="0.35">
      <c r="A30" s="19">
        <v>27</v>
      </c>
      <c r="B30" s="19" t="s">
        <v>106</v>
      </c>
      <c r="C30" s="54">
        <f>IFERROR(exempt_output!C30/exempt_output!C$145,0)</f>
        <v>0</v>
      </c>
      <c r="D30" s="54">
        <f>IFERROR(exempt_output!D30/exempt_output!D$145,0)</f>
        <v>0</v>
      </c>
      <c r="E30" s="54">
        <f>IFERROR(exempt_output!E30/exempt_output!E$145,0)</f>
        <v>0</v>
      </c>
      <c r="F30" s="54">
        <f>IFERROR(exempt_output!F30/exempt_output!F$145,0)</f>
        <v>0</v>
      </c>
      <c r="G30" s="54">
        <f>IFERROR(exempt_output!G30/exempt_output!G$145,0)</f>
        <v>0</v>
      </c>
      <c r="H30" s="54">
        <f>IFERROR(exempt_output!H30/exempt_output!H$145,0)</f>
        <v>0</v>
      </c>
      <c r="I30" s="54">
        <f>IFERROR(exempt_output!I30/exempt_output!I$145,0)</f>
        <v>0</v>
      </c>
      <c r="J30" s="54">
        <f>IFERROR(exempt_output!J30/exempt_output!J$145,0)</f>
        <v>0</v>
      </c>
      <c r="K30" s="54">
        <f>IFERROR(exempt_output!K30/exempt_output!K$145,0)</f>
        <v>0</v>
      </c>
      <c r="L30" s="54">
        <f>IFERROR(exempt_output!L30/exempt_output!L$145,0)</f>
        <v>0</v>
      </c>
      <c r="M30" s="54">
        <f>IFERROR(exempt_output!M30/exempt_output!M$145,0)</f>
        <v>0</v>
      </c>
      <c r="N30" s="54">
        <f>IFERROR(exempt_output!N30/exempt_output!N$145,0)</f>
        <v>0</v>
      </c>
      <c r="O30" s="54">
        <f>IFERROR(exempt_output!O30/exempt_output!O$145,0)</f>
        <v>0</v>
      </c>
      <c r="P30" s="54">
        <f>IFERROR(exempt_output!P30/exempt_output!P$145,0)</f>
        <v>0</v>
      </c>
      <c r="Q30" s="54">
        <f>IFERROR(exempt_output!Q30/exempt_output!Q$145,0)</f>
        <v>0</v>
      </c>
      <c r="R30" s="54">
        <f>IFERROR(exempt_output!R30/exempt_output!R$145,0)</f>
        <v>0</v>
      </c>
      <c r="S30" s="54">
        <f>IFERROR(exempt_output!S30/exempt_output!S$145,0)</f>
        <v>0</v>
      </c>
      <c r="T30" s="54">
        <f>IFERROR(exempt_output!T30/exempt_output!T$145,0)</f>
        <v>0</v>
      </c>
      <c r="U30" s="54">
        <f>IFERROR(exempt_output!U30/exempt_output!U$145,0)</f>
        <v>0</v>
      </c>
      <c r="V30" s="54">
        <f>IFERROR(exempt_output!V30/exempt_output!V$145,0)</f>
        <v>0</v>
      </c>
      <c r="W30" s="54">
        <f>IFERROR(exempt_output!W30/exempt_output!W$145,0)</f>
        <v>0</v>
      </c>
      <c r="X30" s="54">
        <f>IFERROR(exempt_output!X30/exempt_output!X$145,0)</f>
        <v>0</v>
      </c>
      <c r="Y30" s="54">
        <f>IFERROR(exempt_output!Y30/exempt_output!Y$145,0)</f>
        <v>0</v>
      </c>
      <c r="Z30" s="54">
        <f>IFERROR(exempt_output!Z30/exempt_output!Z$145,0)</f>
        <v>0</v>
      </c>
      <c r="AA30" s="54">
        <f>IFERROR(exempt_output!AA30/exempt_output!AA$145,0)</f>
        <v>0</v>
      </c>
      <c r="AB30" s="54">
        <f>IFERROR(exempt_output!AB30/exempt_output!AB$145,0)</f>
        <v>0</v>
      </c>
      <c r="AC30" s="54">
        <f>IFERROR(exempt_output!AC30/exempt_output!AC$145,0)</f>
        <v>0</v>
      </c>
      <c r="AD30" s="54">
        <f>IFERROR(exempt_output!AD30/exempt_output!AD$145,0)</f>
        <v>0</v>
      </c>
      <c r="AE30" s="54">
        <f>IFERROR(exempt_output!AE30/exempt_output!AE$145,0)</f>
        <v>0</v>
      </c>
      <c r="AF30" s="54">
        <f>IFERROR(exempt_output!AF30/exempt_output!AF$145,0)</f>
        <v>0</v>
      </c>
      <c r="AG30" s="54">
        <f>IFERROR(exempt_output!AG30/exempt_output!AG$145,0)</f>
        <v>0</v>
      </c>
      <c r="AH30" s="54">
        <f>IFERROR(exempt_output!AH30/exempt_output!AH$145,0)</f>
        <v>0</v>
      </c>
      <c r="AI30" s="54">
        <f>IFERROR(exempt_output!AI30/exempt_output!AI$145,0)</f>
        <v>0</v>
      </c>
      <c r="AJ30" s="54">
        <f>IFERROR(exempt_output!AJ30/exempt_output!AJ$145,0)</f>
        <v>0</v>
      </c>
      <c r="AK30" s="54">
        <f>IFERROR(exempt_output!AK30/exempt_output!AK$145,0)</f>
        <v>0</v>
      </c>
      <c r="AL30" s="54">
        <f>IFERROR(exempt_output!AL30/exempt_output!AL$145,0)</f>
        <v>0</v>
      </c>
      <c r="AM30" s="54">
        <f>IFERROR(exempt_output!AM30/exempt_output!AM$145,0)</f>
        <v>0</v>
      </c>
      <c r="AN30" s="54">
        <f>IFERROR(exempt_output!AN30/exempt_output!AN$145,0)</f>
        <v>0</v>
      </c>
      <c r="AO30" s="54">
        <f>IFERROR(exempt_output!AO30/exempt_output!AO$145,0)</f>
        <v>0</v>
      </c>
      <c r="AP30" s="54">
        <f>IFERROR(exempt_output!AP30/exempt_output!AP$145,0)</f>
        <v>0</v>
      </c>
      <c r="AQ30" s="54">
        <f>IFERROR(exempt_output!AQ30/exempt_output!AQ$145,0)</f>
        <v>0</v>
      </c>
      <c r="AR30" s="54">
        <f>IFERROR(exempt_output!AR30/exempt_output!AR$145,0)</f>
        <v>0</v>
      </c>
      <c r="AS30" s="54">
        <f>IFERROR(exempt_output!AS30/exempt_output!AS$145,0)</f>
        <v>0</v>
      </c>
      <c r="AT30" s="54">
        <f>IFERROR(exempt_output!AT30/exempt_output!AT$145,0)</f>
        <v>0</v>
      </c>
      <c r="AU30" s="54">
        <f>IFERROR(exempt_output!AU30/exempt_output!AU$145,0)</f>
        <v>0</v>
      </c>
      <c r="AV30" s="54">
        <f>IFERROR(exempt_output!AV30/exempt_output!AV$145,0)</f>
        <v>0</v>
      </c>
      <c r="AW30" s="54">
        <f>IFERROR(exempt_output!AW30/exempt_output!AW$145,0)</f>
        <v>0</v>
      </c>
      <c r="AX30" s="54">
        <f>IFERROR(exempt_output!AX30/exempt_output!AX$145,0)</f>
        <v>0</v>
      </c>
      <c r="AY30" s="54">
        <f>IFERROR(exempt_output!AY30/exempt_output!AY$145,0)</f>
        <v>0</v>
      </c>
      <c r="AZ30" s="54">
        <f>IFERROR(exempt_output!AZ30/exempt_output!AZ$145,0)</f>
        <v>0</v>
      </c>
      <c r="BA30" s="54">
        <f>IFERROR(exempt_output!BA30/exempt_output!BA$145,0)</f>
        <v>0</v>
      </c>
      <c r="BB30" s="54">
        <f>IFERROR(exempt_output!BB30/exempt_output!BB$145,0)</f>
        <v>0</v>
      </c>
      <c r="BC30" s="54">
        <f>IFERROR(exempt_output!BC30/exempt_output!BC$145,0)</f>
        <v>0</v>
      </c>
      <c r="BD30" s="54">
        <f>IFERROR(exempt_output!BD30/exempt_output!BD$145,0)</f>
        <v>0</v>
      </c>
      <c r="BE30" s="54">
        <f>IFERROR(exempt_output!BE30/exempt_output!BE$145,0)</f>
        <v>0</v>
      </c>
      <c r="BF30" s="54">
        <f>IFERROR(exempt_output!BF30/exempt_output!BF$145,0)</f>
        <v>0</v>
      </c>
      <c r="BG30" s="54">
        <f>IFERROR(exempt_output!BG30/exempt_output!BG$145,0)</f>
        <v>0</v>
      </c>
      <c r="BH30" s="54">
        <f>IFERROR(exempt_output!BH30/exempt_output!BH$145,0)</f>
        <v>0</v>
      </c>
      <c r="BI30" s="54">
        <f>IFERROR(exempt_output!BI30/exempt_output!BI$145,0)</f>
        <v>0</v>
      </c>
      <c r="BJ30" s="54">
        <f>IFERROR(exempt_output!BJ30/exempt_output!BJ$145,0)</f>
        <v>0</v>
      </c>
      <c r="BK30" s="54">
        <f>IFERROR(exempt_output!BK30/exempt_output!BK$145,0)</f>
        <v>0</v>
      </c>
      <c r="BL30" s="54">
        <f>IFERROR(exempt_output!BL30/exempt_output!BL$145,0)</f>
        <v>0</v>
      </c>
      <c r="BM30" s="54">
        <f>IFERROR(exempt_output!BM30/exempt_output!BM$145,0)</f>
        <v>0</v>
      </c>
      <c r="BN30" s="54">
        <f>IFERROR(exempt_output!BN30/exempt_output!BN$145,0)</f>
        <v>0</v>
      </c>
      <c r="BO30" s="54">
        <f>IFERROR(exempt_output!BO30/exempt_output!BO$145,0)</f>
        <v>0</v>
      </c>
      <c r="BP30" s="54">
        <f>IFERROR(exempt_output!BP30/exempt_output!BP$145,0)</f>
        <v>0</v>
      </c>
      <c r="BQ30" s="54">
        <f>IFERROR(exempt_output!BQ30/exempt_output!BQ$145,0)</f>
        <v>0</v>
      </c>
      <c r="BR30" s="2">
        <v>769.68794166575776</v>
      </c>
      <c r="BS30" s="2">
        <f t="shared" si="0"/>
        <v>769.68794166575776</v>
      </c>
      <c r="BT30" s="2">
        <v>1292294.469999999</v>
      </c>
      <c r="BV30" s="2">
        <f t="shared" si="1"/>
        <v>1292294.469999999</v>
      </c>
      <c r="BW30" s="2">
        <v>121660.83558714029</v>
      </c>
      <c r="BX30" s="2">
        <f t="shared" si="2"/>
        <v>1413955.3055871394</v>
      </c>
      <c r="BY30" s="2">
        <f t="shared" si="3"/>
        <v>1414724.9935288052</v>
      </c>
      <c r="BZ30" s="2">
        <v>830435.94314182003</v>
      </c>
      <c r="CA30" s="2">
        <f t="shared" si="4"/>
        <v>2245160.9366706251</v>
      </c>
    </row>
    <row r="31" spans="1:79" s="2" customFormat="1" x14ac:dyDescent="0.35">
      <c r="A31" s="19">
        <v>28</v>
      </c>
      <c r="B31" s="19" t="s">
        <v>107</v>
      </c>
      <c r="C31" s="54">
        <f>IFERROR(exempt_output!C31/exempt_output!C$145,0)</f>
        <v>0</v>
      </c>
      <c r="D31" s="54">
        <f>IFERROR(exempt_output!D31/exempt_output!D$145,0)</f>
        <v>0</v>
      </c>
      <c r="E31" s="54">
        <f>IFERROR(exempt_output!E31/exempt_output!E$145,0)</f>
        <v>0</v>
      </c>
      <c r="F31" s="54">
        <f>IFERROR(exempt_output!F31/exempt_output!F$145,0)</f>
        <v>0.58006046058718108</v>
      </c>
      <c r="G31" s="54">
        <f>IFERROR(exempt_output!G31/exempt_output!G$145,0)</f>
        <v>0</v>
      </c>
      <c r="H31" s="54">
        <f>IFERROR(exempt_output!H31/exempt_output!H$145,0)</f>
        <v>0</v>
      </c>
      <c r="I31" s="54">
        <f>IFERROR(exempt_output!I31/exempt_output!I$145,0)</f>
        <v>0</v>
      </c>
      <c r="J31" s="54">
        <f>IFERROR(exempt_output!J31/exempt_output!J$145,0)</f>
        <v>0</v>
      </c>
      <c r="K31" s="54">
        <f>IFERROR(exempt_output!K31/exempt_output!K$145,0)</f>
        <v>0</v>
      </c>
      <c r="L31" s="54">
        <f>IFERROR(exempt_output!L31/exempt_output!L$145,0)</f>
        <v>0</v>
      </c>
      <c r="M31" s="54">
        <f>IFERROR(exempt_output!M31/exempt_output!M$145,0)</f>
        <v>0</v>
      </c>
      <c r="N31" s="54">
        <f>IFERROR(exempt_output!N31/exempt_output!N$145,0)</f>
        <v>0</v>
      </c>
      <c r="O31" s="54">
        <f>IFERROR(exempt_output!O31/exempt_output!O$145,0)</f>
        <v>0</v>
      </c>
      <c r="P31" s="54">
        <f>IFERROR(exempt_output!P31/exempt_output!P$145,0)</f>
        <v>0</v>
      </c>
      <c r="Q31" s="54">
        <f>IFERROR(exempt_output!Q31/exempt_output!Q$145,0)</f>
        <v>0</v>
      </c>
      <c r="R31" s="54">
        <f>IFERROR(exempt_output!R31/exempt_output!R$145,0)</f>
        <v>0</v>
      </c>
      <c r="S31" s="54">
        <f>IFERROR(exempt_output!S31/exempt_output!S$145,0)</f>
        <v>0</v>
      </c>
      <c r="T31" s="54">
        <f>IFERROR(exempt_output!T31/exempt_output!T$145,0)</f>
        <v>0</v>
      </c>
      <c r="U31" s="54">
        <f>IFERROR(exempt_output!U31/exempt_output!U$145,0)</f>
        <v>0</v>
      </c>
      <c r="V31" s="54">
        <f>IFERROR(exempt_output!V31/exempt_output!V$145,0)</f>
        <v>0</v>
      </c>
      <c r="W31" s="54">
        <f>IFERROR(exempt_output!W31/exempt_output!W$145,0)</f>
        <v>0</v>
      </c>
      <c r="X31" s="54">
        <f>IFERROR(exempt_output!X31/exempt_output!X$145,0)</f>
        <v>0</v>
      </c>
      <c r="Y31" s="54">
        <f>IFERROR(exempt_output!Y31/exempt_output!Y$145,0)</f>
        <v>0</v>
      </c>
      <c r="Z31" s="54">
        <f>IFERROR(exempt_output!Z31/exempt_output!Z$145,0)</f>
        <v>0</v>
      </c>
      <c r="AA31" s="54">
        <f>IFERROR(exempt_output!AA31/exempt_output!AA$145,0)</f>
        <v>0</v>
      </c>
      <c r="AB31" s="54">
        <f>IFERROR(exempt_output!AB31/exempt_output!AB$145,0)</f>
        <v>0</v>
      </c>
      <c r="AC31" s="54">
        <f>IFERROR(exempt_output!AC31/exempt_output!AC$145,0)</f>
        <v>0</v>
      </c>
      <c r="AD31" s="54">
        <f>IFERROR(exempt_output!AD31/exempt_output!AD$145,0)</f>
        <v>0</v>
      </c>
      <c r="AE31" s="54">
        <f>IFERROR(exempt_output!AE31/exempt_output!AE$145,0)</f>
        <v>0</v>
      </c>
      <c r="AF31" s="54">
        <f>IFERROR(exempt_output!AF31/exempt_output!AF$145,0)</f>
        <v>0</v>
      </c>
      <c r="AG31" s="54">
        <f>IFERROR(exempt_output!AG31/exempt_output!AG$145,0)</f>
        <v>0</v>
      </c>
      <c r="AH31" s="54">
        <f>IFERROR(exempt_output!AH31/exempt_output!AH$145,0)</f>
        <v>0</v>
      </c>
      <c r="AI31" s="54">
        <f>IFERROR(exempt_output!AI31/exempt_output!AI$145,0)</f>
        <v>0</v>
      </c>
      <c r="AJ31" s="54">
        <f>IFERROR(exempt_output!AJ31/exempt_output!AJ$145,0)</f>
        <v>0</v>
      </c>
      <c r="AK31" s="54">
        <f>IFERROR(exempt_output!AK31/exempt_output!AK$145,0)</f>
        <v>0</v>
      </c>
      <c r="AL31" s="54">
        <f>IFERROR(exempt_output!AL31/exempt_output!AL$145,0)</f>
        <v>0</v>
      </c>
      <c r="AM31" s="54">
        <f>IFERROR(exempt_output!AM31/exempt_output!AM$145,0)</f>
        <v>0</v>
      </c>
      <c r="AN31" s="54">
        <f>IFERROR(exempt_output!AN31/exempt_output!AN$145,0)</f>
        <v>0</v>
      </c>
      <c r="AO31" s="54">
        <f>IFERROR(exempt_output!AO31/exempt_output!AO$145,0)</f>
        <v>0</v>
      </c>
      <c r="AP31" s="54">
        <f>IFERROR(exempt_output!AP31/exempt_output!AP$145,0)</f>
        <v>0</v>
      </c>
      <c r="AQ31" s="54">
        <f>IFERROR(exempt_output!AQ31/exempt_output!AQ$145,0)</f>
        <v>0</v>
      </c>
      <c r="AR31" s="54">
        <f>IFERROR(exempt_output!AR31/exempt_output!AR$145,0)</f>
        <v>0</v>
      </c>
      <c r="AS31" s="54">
        <f>IFERROR(exempt_output!AS31/exempt_output!AS$145,0)</f>
        <v>0</v>
      </c>
      <c r="AT31" s="54">
        <f>IFERROR(exempt_output!AT31/exempt_output!AT$145,0)</f>
        <v>0</v>
      </c>
      <c r="AU31" s="54">
        <f>IFERROR(exempt_output!AU31/exempt_output!AU$145,0)</f>
        <v>0</v>
      </c>
      <c r="AV31" s="54">
        <f>IFERROR(exempt_output!AV31/exempt_output!AV$145,0)</f>
        <v>0</v>
      </c>
      <c r="AW31" s="54">
        <f>IFERROR(exempt_output!AW31/exempt_output!AW$145,0)</f>
        <v>0</v>
      </c>
      <c r="AX31" s="54">
        <f>IFERROR(exempt_output!AX31/exempt_output!AX$145,0)</f>
        <v>0</v>
      </c>
      <c r="AY31" s="54">
        <f>IFERROR(exempt_output!AY31/exempt_output!AY$145,0)</f>
        <v>0</v>
      </c>
      <c r="AZ31" s="54">
        <f>IFERROR(exempt_output!AZ31/exempt_output!AZ$145,0)</f>
        <v>0</v>
      </c>
      <c r="BA31" s="54">
        <f>IFERROR(exempt_output!BA31/exempt_output!BA$145,0)</f>
        <v>0</v>
      </c>
      <c r="BB31" s="54">
        <f>IFERROR(exempt_output!BB31/exempt_output!BB$145,0)</f>
        <v>0</v>
      </c>
      <c r="BC31" s="54">
        <f>IFERROR(exempt_output!BC31/exempt_output!BC$145,0)</f>
        <v>0</v>
      </c>
      <c r="BD31" s="54">
        <f>IFERROR(exempt_output!BD31/exempt_output!BD$145,0)</f>
        <v>0</v>
      </c>
      <c r="BE31" s="54">
        <f>IFERROR(exempt_output!BE31/exempt_output!BE$145,0)</f>
        <v>0</v>
      </c>
      <c r="BF31" s="54">
        <f>IFERROR(exempt_output!BF31/exempt_output!BF$145,0)</f>
        <v>0</v>
      </c>
      <c r="BG31" s="54">
        <f>IFERROR(exempt_output!BG31/exempt_output!BG$145,0)</f>
        <v>0</v>
      </c>
      <c r="BH31" s="54">
        <f>IFERROR(exempt_output!BH31/exempt_output!BH$145,0)</f>
        <v>0</v>
      </c>
      <c r="BI31" s="54">
        <f>IFERROR(exempt_output!BI31/exempt_output!BI$145,0)</f>
        <v>0</v>
      </c>
      <c r="BJ31" s="54">
        <f>IFERROR(exempt_output!BJ31/exempt_output!BJ$145,0)</f>
        <v>0</v>
      </c>
      <c r="BK31" s="54">
        <f>IFERROR(exempt_output!BK31/exempt_output!BK$145,0)</f>
        <v>0</v>
      </c>
      <c r="BL31" s="54">
        <f>IFERROR(exempt_output!BL31/exempt_output!BL$145,0)</f>
        <v>0</v>
      </c>
      <c r="BM31" s="54">
        <f>IFERROR(exempt_output!BM31/exempt_output!BM$145,0)</f>
        <v>0</v>
      </c>
      <c r="BN31" s="54">
        <f>IFERROR(exempt_output!BN31/exempt_output!BN$145,0)</f>
        <v>0</v>
      </c>
      <c r="BO31" s="54">
        <f>IFERROR(exempt_output!BO31/exempt_output!BO$145,0)</f>
        <v>0</v>
      </c>
      <c r="BP31" s="54">
        <f>IFERROR(exempt_output!BP31/exempt_output!BP$145,0)</f>
        <v>0</v>
      </c>
      <c r="BQ31" s="54">
        <f>IFERROR(exempt_output!BQ31/exempt_output!BQ$145,0)</f>
        <v>2.7462725983136396E-3</v>
      </c>
      <c r="BR31" s="2">
        <v>-47633.436257705893</v>
      </c>
      <c r="BS31" s="2">
        <f t="shared" si="0"/>
        <v>-47633.433511433293</v>
      </c>
      <c r="BT31" s="2">
        <v>6028.4800000000005</v>
      </c>
      <c r="BV31" s="2">
        <f t="shared" si="1"/>
        <v>6028.4800000000005</v>
      </c>
      <c r="BW31" s="2">
        <v>2149.826532125473</v>
      </c>
      <c r="BX31" s="2">
        <f t="shared" si="2"/>
        <v>8178.3065321254735</v>
      </c>
      <c r="BY31" s="2">
        <f t="shared" si="3"/>
        <v>-39455.126979307817</v>
      </c>
      <c r="BZ31" s="2">
        <v>1887354.3056388781</v>
      </c>
      <c r="CA31" s="2">
        <f t="shared" si="4"/>
        <v>1847899.1786595704</v>
      </c>
    </row>
    <row r="32" spans="1:79" s="2" customFormat="1" x14ac:dyDescent="0.35">
      <c r="A32" s="19">
        <v>29</v>
      </c>
      <c r="B32" s="19" t="s">
        <v>108</v>
      </c>
      <c r="C32" s="54">
        <f>IFERROR(exempt_output!C32/exempt_output!C$145,0)</f>
        <v>0</v>
      </c>
      <c r="D32" s="54">
        <f>IFERROR(exempt_output!D32/exempt_output!D$145,0)</f>
        <v>0</v>
      </c>
      <c r="E32" s="54">
        <f>IFERROR(exempt_output!E32/exempt_output!E$145,0)</f>
        <v>0</v>
      </c>
      <c r="F32" s="54">
        <f>IFERROR(exempt_output!F32/exempt_output!F$145,0)</f>
        <v>0.41993953941281897</v>
      </c>
      <c r="G32" s="54">
        <f>IFERROR(exempt_output!G32/exempt_output!G$145,0)</f>
        <v>0</v>
      </c>
      <c r="H32" s="54">
        <f>IFERROR(exempt_output!H32/exempt_output!H$145,0)</f>
        <v>0</v>
      </c>
      <c r="I32" s="54">
        <f>IFERROR(exempt_output!I32/exempt_output!I$145,0)</f>
        <v>0</v>
      </c>
      <c r="J32" s="54">
        <f>IFERROR(exempt_output!J32/exempt_output!J$145,0)</f>
        <v>0</v>
      </c>
      <c r="K32" s="54">
        <f>IFERROR(exempt_output!K32/exempt_output!K$145,0)</f>
        <v>0</v>
      </c>
      <c r="L32" s="54">
        <f>IFERROR(exempt_output!L32/exempt_output!L$145,0)</f>
        <v>0</v>
      </c>
      <c r="M32" s="54">
        <f>IFERROR(exempt_output!M32/exempt_output!M$145,0)</f>
        <v>0</v>
      </c>
      <c r="N32" s="54">
        <f>IFERROR(exempt_output!N32/exempt_output!N$145,0)</f>
        <v>0</v>
      </c>
      <c r="O32" s="54">
        <f>IFERROR(exempt_output!O32/exempt_output!O$145,0)</f>
        <v>0</v>
      </c>
      <c r="P32" s="54">
        <f>IFERROR(exempt_output!P32/exempt_output!P$145,0)</f>
        <v>0</v>
      </c>
      <c r="Q32" s="54">
        <f>IFERROR(exempt_output!Q32/exempt_output!Q$145,0)</f>
        <v>0</v>
      </c>
      <c r="R32" s="54">
        <f>IFERROR(exempt_output!R32/exempt_output!R$145,0)</f>
        <v>0</v>
      </c>
      <c r="S32" s="54">
        <f>IFERROR(exempt_output!S32/exempt_output!S$145,0)</f>
        <v>0</v>
      </c>
      <c r="T32" s="54">
        <f>IFERROR(exempt_output!T32/exempt_output!T$145,0)</f>
        <v>0</v>
      </c>
      <c r="U32" s="54">
        <f>IFERROR(exempt_output!U32/exempt_output!U$145,0)</f>
        <v>0</v>
      </c>
      <c r="V32" s="54">
        <f>IFERROR(exempt_output!V32/exempt_output!V$145,0)</f>
        <v>0</v>
      </c>
      <c r="W32" s="54">
        <f>IFERROR(exempt_output!W32/exempt_output!W$145,0)</f>
        <v>0</v>
      </c>
      <c r="X32" s="54">
        <f>IFERROR(exempt_output!X32/exempt_output!X$145,0)</f>
        <v>0</v>
      </c>
      <c r="Y32" s="54">
        <f>IFERROR(exempt_output!Y32/exempt_output!Y$145,0)</f>
        <v>0</v>
      </c>
      <c r="Z32" s="54">
        <f>IFERROR(exempt_output!Z32/exempt_output!Z$145,0)</f>
        <v>0</v>
      </c>
      <c r="AA32" s="54">
        <f>IFERROR(exempt_output!AA32/exempt_output!AA$145,0)</f>
        <v>0</v>
      </c>
      <c r="AB32" s="54">
        <f>IFERROR(exempt_output!AB32/exempt_output!AB$145,0)</f>
        <v>0</v>
      </c>
      <c r="AC32" s="54">
        <f>IFERROR(exempt_output!AC32/exempt_output!AC$145,0)</f>
        <v>0</v>
      </c>
      <c r="AD32" s="54">
        <f>IFERROR(exempt_output!AD32/exempt_output!AD$145,0)</f>
        <v>0</v>
      </c>
      <c r="AE32" s="54">
        <f>IFERROR(exempt_output!AE32/exempt_output!AE$145,0)</f>
        <v>0</v>
      </c>
      <c r="AF32" s="54">
        <f>IFERROR(exempt_output!AF32/exempt_output!AF$145,0)</f>
        <v>0</v>
      </c>
      <c r="AG32" s="54">
        <f>IFERROR(exempt_output!AG32/exempt_output!AG$145,0)</f>
        <v>0</v>
      </c>
      <c r="AH32" s="54">
        <f>IFERROR(exempt_output!AH32/exempt_output!AH$145,0)</f>
        <v>0</v>
      </c>
      <c r="AI32" s="54">
        <f>IFERROR(exempt_output!AI32/exempt_output!AI$145,0)</f>
        <v>0</v>
      </c>
      <c r="AJ32" s="54">
        <f>IFERROR(exempt_output!AJ32/exempt_output!AJ$145,0)</f>
        <v>0</v>
      </c>
      <c r="AK32" s="54">
        <f>IFERROR(exempt_output!AK32/exempt_output!AK$145,0)</f>
        <v>0</v>
      </c>
      <c r="AL32" s="54">
        <f>IFERROR(exempt_output!AL32/exempt_output!AL$145,0)</f>
        <v>0</v>
      </c>
      <c r="AM32" s="54">
        <f>IFERROR(exempt_output!AM32/exempt_output!AM$145,0)</f>
        <v>0</v>
      </c>
      <c r="AN32" s="54">
        <f>IFERROR(exempt_output!AN32/exempt_output!AN$145,0)</f>
        <v>0</v>
      </c>
      <c r="AO32" s="54">
        <f>IFERROR(exempt_output!AO32/exempt_output!AO$145,0)</f>
        <v>0</v>
      </c>
      <c r="AP32" s="54">
        <f>IFERROR(exempt_output!AP32/exempt_output!AP$145,0)</f>
        <v>0</v>
      </c>
      <c r="AQ32" s="54">
        <f>IFERROR(exempt_output!AQ32/exempt_output!AQ$145,0)</f>
        <v>0</v>
      </c>
      <c r="AR32" s="54">
        <f>IFERROR(exempt_output!AR32/exempt_output!AR$145,0)</f>
        <v>0</v>
      </c>
      <c r="AS32" s="54">
        <f>IFERROR(exempt_output!AS32/exempt_output!AS$145,0)</f>
        <v>0</v>
      </c>
      <c r="AT32" s="54">
        <f>IFERROR(exempt_output!AT32/exempt_output!AT$145,0)</f>
        <v>0</v>
      </c>
      <c r="AU32" s="54">
        <f>IFERROR(exempt_output!AU32/exempt_output!AU$145,0)</f>
        <v>0</v>
      </c>
      <c r="AV32" s="54">
        <f>IFERROR(exempt_output!AV32/exempt_output!AV$145,0)</f>
        <v>0</v>
      </c>
      <c r="AW32" s="54">
        <f>IFERROR(exempt_output!AW32/exempt_output!AW$145,0)</f>
        <v>0</v>
      </c>
      <c r="AX32" s="54">
        <f>IFERROR(exempt_output!AX32/exempt_output!AX$145,0)</f>
        <v>0</v>
      </c>
      <c r="AY32" s="54">
        <f>IFERROR(exempt_output!AY32/exempt_output!AY$145,0)</f>
        <v>0</v>
      </c>
      <c r="AZ32" s="54">
        <f>IFERROR(exempt_output!AZ32/exempt_output!AZ$145,0)</f>
        <v>0</v>
      </c>
      <c r="BA32" s="54">
        <f>IFERROR(exempt_output!BA32/exempt_output!BA$145,0)</f>
        <v>0</v>
      </c>
      <c r="BB32" s="54">
        <f>IFERROR(exempt_output!BB32/exempt_output!BB$145,0)</f>
        <v>0</v>
      </c>
      <c r="BC32" s="54">
        <f>IFERROR(exempt_output!BC32/exempt_output!BC$145,0)</f>
        <v>0</v>
      </c>
      <c r="BD32" s="54">
        <f>IFERROR(exempt_output!BD32/exempt_output!BD$145,0)</f>
        <v>0</v>
      </c>
      <c r="BE32" s="54">
        <f>IFERROR(exempt_output!BE32/exempt_output!BE$145,0)</f>
        <v>0</v>
      </c>
      <c r="BF32" s="54">
        <f>IFERROR(exempt_output!BF32/exempt_output!BF$145,0)</f>
        <v>0</v>
      </c>
      <c r="BG32" s="54">
        <f>IFERROR(exempt_output!BG32/exempt_output!BG$145,0)</f>
        <v>0</v>
      </c>
      <c r="BH32" s="54">
        <f>IFERROR(exempt_output!BH32/exempt_output!BH$145,0)</f>
        <v>0</v>
      </c>
      <c r="BI32" s="54">
        <f>IFERROR(exempt_output!BI32/exempt_output!BI$145,0)</f>
        <v>0</v>
      </c>
      <c r="BJ32" s="54">
        <f>IFERROR(exempt_output!BJ32/exempt_output!BJ$145,0)</f>
        <v>0</v>
      </c>
      <c r="BK32" s="54">
        <f>IFERROR(exempt_output!BK32/exempt_output!BK$145,0)</f>
        <v>0</v>
      </c>
      <c r="BL32" s="54">
        <f>IFERROR(exempt_output!BL32/exempt_output!BL$145,0)</f>
        <v>0</v>
      </c>
      <c r="BM32" s="54">
        <f>IFERROR(exempt_output!BM32/exempt_output!BM$145,0)</f>
        <v>0</v>
      </c>
      <c r="BN32" s="54">
        <f>IFERROR(exempt_output!BN32/exempt_output!BN$145,0)</f>
        <v>0</v>
      </c>
      <c r="BO32" s="54">
        <f>IFERROR(exempt_output!BO32/exempt_output!BO$145,0)</f>
        <v>0</v>
      </c>
      <c r="BP32" s="54">
        <f>IFERROR(exempt_output!BP32/exempt_output!BP$145,0)</f>
        <v>0</v>
      </c>
      <c r="BQ32" s="54">
        <f>IFERROR(exempt_output!BQ32/exempt_output!BQ$145,0)</f>
        <v>1.9881866260466194E-3</v>
      </c>
      <c r="BR32" s="2">
        <v>-34556.435201737106</v>
      </c>
      <c r="BS32" s="2">
        <f t="shared" si="0"/>
        <v>-34556.433213550481</v>
      </c>
      <c r="BT32" s="2">
        <v>23612.289999999997</v>
      </c>
      <c r="BV32" s="2">
        <f t="shared" si="1"/>
        <v>23612.289999999997</v>
      </c>
      <c r="BX32" s="2">
        <f t="shared" si="2"/>
        <v>23612.289999999997</v>
      </c>
      <c r="BY32" s="2">
        <f t="shared" si="3"/>
        <v>-10944.143213550484</v>
      </c>
      <c r="BZ32" s="2">
        <v>1400798.3854702993</v>
      </c>
      <c r="CA32" s="2">
        <f t="shared" si="4"/>
        <v>1389854.2422567487</v>
      </c>
    </row>
    <row r="33" spans="1:79" s="2" customFormat="1" x14ac:dyDescent="0.35">
      <c r="A33" s="19">
        <v>30</v>
      </c>
      <c r="B33" s="19" t="s">
        <v>109</v>
      </c>
      <c r="C33" s="54">
        <f>IFERROR(exempt_output!C33/exempt_output!C$145,0)</f>
        <v>0</v>
      </c>
      <c r="D33" s="54">
        <f>IFERROR(exempt_output!D33/exempt_output!D$145,0)</f>
        <v>0</v>
      </c>
      <c r="E33" s="54">
        <f>IFERROR(exempt_output!E33/exempt_output!E$145,0)</f>
        <v>0</v>
      </c>
      <c r="F33" s="54">
        <f>IFERROR(exempt_output!F33/exempt_output!F$145,0)</f>
        <v>0</v>
      </c>
      <c r="G33" s="54">
        <f>IFERROR(exempt_output!G33/exempt_output!G$145,0)</f>
        <v>0</v>
      </c>
      <c r="H33" s="54">
        <f>IFERROR(exempt_output!H33/exempt_output!H$145,0)</f>
        <v>0</v>
      </c>
      <c r="I33" s="54">
        <f>IFERROR(exempt_output!I33/exempt_output!I$145,0)</f>
        <v>0</v>
      </c>
      <c r="J33" s="54">
        <f>IFERROR(exempt_output!J33/exempt_output!J$145,0)</f>
        <v>0</v>
      </c>
      <c r="K33" s="54">
        <f>IFERROR(exempt_output!K33/exempt_output!K$145,0)</f>
        <v>0</v>
      </c>
      <c r="L33" s="54">
        <f>IFERROR(exempt_output!L33/exempt_output!L$145,0)</f>
        <v>0</v>
      </c>
      <c r="M33" s="54">
        <f>IFERROR(exempt_output!M33/exempt_output!M$145,0)</f>
        <v>0</v>
      </c>
      <c r="N33" s="54">
        <f>IFERROR(exempt_output!N33/exempt_output!N$145,0)</f>
        <v>0</v>
      </c>
      <c r="O33" s="54">
        <f>IFERROR(exempt_output!O33/exempt_output!O$145,0)</f>
        <v>0</v>
      </c>
      <c r="P33" s="54">
        <f>IFERROR(exempt_output!P33/exempt_output!P$145,0)</f>
        <v>0</v>
      </c>
      <c r="Q33" s="54">
        <f>IFERROR(exempt_output!Q33/exempt_output!Q$145,0)</f>
        <v>0</v>
      </c>
      <c r="R33" s="54">
        <f>IFERROR(exempt_output!R33/exempt_output!R$145,0)</f>
        <v>0</v>
      </c>
      <c r="S33" s="54">
        <f>IFERROR(exempt_output!S33/exempt_output!S$145,0)</f>
        <v>0</v>
      </c>
      <c r="T33" s="54">
        <f>IFERROR(exempt_output!T33/exempt_output!T$145,0)</f>
        <v>0</v>
      </c>
      <c r="U33" s="54">
        <f>IFERROR(exempt_output!U33/exempt_output!U$145,0)</f>
        <v>0</v>
      </c>
      <c r="V33" s="54">
        <f>IFERROR(exempt_output!V33/exempt_output!V$145,0)</f>
        <v>0</v>
      </c>
      <c r="W33" s="54">
        <f>IFERROR(exempt_output!W33/exempt_output!W$145,0)</f>
        <v>0</v>
      </c>
      <c r="X33" s="54">
        <f>IFERROR(exempt_output!X33/exempt_output!X$145,0)</f>
        <v>0</v>
      </c>
      <c r="Y33" s="54">
        <f>IFERROR(exempt_output!Y33/exempt_output!Y$145,0)</f>
        <v>0</v>
      </c>
      <c r="Z33" s="54">
        <f>IFERROR(exempt_output!Z33/exempt_output!Z$145,0)</f>
        <v>0</v>
      </c>
      <c r="AA33" s="54">
        <f>IFERROR(exempt_output!AA33/exempt_output!AA$145,0)</f>
        <v>0</v>
      </c>
      <c r="AB33" s="54">
        <f>IFERROR(exempt_output!AB33/exempt_output!AB$145,0)</f>
        <v>0</v>
      </c>
      <c r="AC33" s="54">
        <f>IFERROR(exempt_output!AC33/exempt_output!AC$145,0)</f>
        <v>0</v>
      </c>
      <c r="AD33" s="54">
        <f>IFERROR(exempt_output!AD33/exempt_output!AD$145,0)</f>
        <v>0</v>
      </c>
      <c r="AE33" s="54">
        <f>IFERROR(exempt_output!AE33/exempt_output!AE$145,0)</f>
        <v>0</v>
      </c>
      <c r="AF33" s="54">
        <f>IFERROR(exempt_output!AF33/exempt_output!AF$145,0)</f>
        <v>0</v>
      </c>
      <c r="AG33" s="54">
        <f>IFERROR(exempt_output!AG33/exempt_output!AG$145,0)</f>
        <v>0</v>
      </c>
      <c r="AH33" s="54">
        <f>IFERROR(exempt_output!AH33/exempt_output!AH$145,0)</f>
        <v>0</v>
      </c>
      <c r="AI33" s="54">
        <f>IFERROR(exempt_output!AI33/exempt_output!AI$145,0)</f>
        <v>0</v>
      </c>
      <c r="AJ33" s="54">
        <f>IFERROR(exempt_output!AJ33/exempt_output!AJ$145,0)</f>
        <v>0</v>
      </c>
      <c r="AK33" s="54">
        <f>IFERROR(exempt_output!AK33/exempt_output!AK$145,0)</f>
        <v>0</v>
      </c>
      <c r="AL33" s="54">
        <f>IFERROR(exempt_output!AL33/exempt_output!AL$145,0)</f>
        <v>0</v>
      </c>
      <c r="AM33" s="54">
        <f>IFERROR(exempt_output!AM33/exempt_output!AM$145,0)</f>
        <v>0</v>
      </c>
      <c r="AN33" s="54">
        <f>IFERROR(exempt_output!AN33/exempt_output!AN$145,0)</f>
        <v>0</v>
      </c>
      <c r="AO33" s="54">
        <f>IFERROR(exempt_output!AO33/exempt_output!AO$145,0)</f>
        <v>0</v>
      </c>
      <c r="AP33" s="54">
        <f>IFERROR(exempt_output!AP33/exempt_output!AP$145,0)</f>
        <v>0</v>
      </c>
      <c r="AQ33" s="54">
        <f>IFERROR(exempt_output!AQ33/exempt_output!AQ$145,0)</f>
        <v>0</v>
      </c>
      <c r="AR33" s="54">
        <f>IFERROR(exempt_output!AR33/exempt_output!AR$145,0)</f>
        <v>0</v>
      </c>
      <c r="AS33" s="54">
        <f>IFERROR(exempt_output!AS33/exempt_output!AS$145,0)</f>
        <v>0</v>
      </c>
      <c r="AT33" s="54">
        <f>IFERROR(exempt_output!AT33/exempt_output!AT$145,0)</f>
        <v>0</v>
      </c>
      <c r="AU33" s="54">
        <f>IFERROR(exempt_output!AU33/exempt_output!AU$145,0)</f>
        <v>0</v>
      </c>
      <c r="AV33" s="54">
        <f>IFERROR(exempt_output!AV33/exempt_output!AV$145,0)</f>
        <v>0</v>
      </c>
      <c r="AW33" s="54">
        <f>IFERROR(exempt_output!AW33/exempt_output!AW$145,0)</f>
        <v>0</v>
      </c>
      <c r="AX33" s="54">
        <f>IFERROR(exempt_output!AX33/exempt_output!AX$145,0)</f>
        <v>0</v>
      </c>
      <c r="AY33" s="54">
        <f>IFERROR(exempt_output!AY33/exempt_output!AY$145,0)</f>
        <v>0</v>
      </c>
      <c r="AZ33" s="54">
        <f>IFERROR(exempt_output!AZ33/exempt_output!AZ$145,0)</f>
        <v>0</v>
      </c>
      <c r="BA33" s="54">
        <f>IFERROR(exempt_output!BA33/exempt_output!BA$145,0)</f>
        <v>0</v>
      </c>
      <c r="BB33" s="54">
        <f>IFERROR(exempt_output!BB33/exempt_output!BB$145,0)</f>
        <v>0</v>
      </c>
      <c r="BC33" s="54">
        <f>IFERROR(exempt_output!BC33/exempt_output!BC$145,0)</f>
        <v>0</v>
      </c>
      <c r="BD33" s="54">
        <f>IFERROR(exempt_output!BD33/exempt_output!BD$145,0)</f>
        <v>0</v>
      </c>
      <c r="BE33" s="54">
        <f>IFERROR(exempt_output!BE33/exempt_output!BE$145,0)</f>
        <v>0</v>
      </c>
      <c r="BF33" s="54">
        <f>IFERROR(exempt_output!BF33/exempt_output!BF$145,0)</f>
        <v>0</v>
      </c>
      <c r="BG33" s="54">
        <f>IFERROR(exempt_output!BG33/exempt_output!BG$145,0)</f>
        <v>0</v>
      </c>
      <c r="BH33" s="54">
        <f>IFERROR(exempt_output!BH33/exempt_output!BH$145,0)</f>
        <v>0</v>
      </c>
      <c r="BI33" s="54">
        <f>IFERROR(exempt_output!BI33/exempt_output!BI$145,0)</f>
        <v>0</v>
      </c>
      <c r="BJ33" s="54">
        <f>IFERROR(exempt_output!BJ33/exempt_output!BJ$145,0)</f>
        <v>0</v>
      </c>
      <c r="BK33" s="54">
        <f>IFERROR(exempt_output!BK33/exempt_output!BK$145,0)</f>
        <v>0</v>
      </c>
      <c r="BL33" s="54">
        <f>IFERROR(exempt_output!BL33/exempt_output!BL$145,0)</f>
        <v>0</v>
      </c>
      <c r="BM33" s="54">
        <f>IFERROR(exempt_output!BM33/exempt_output!BM$145,0)</f>
        <v>0</v>
      </c>
      <c r="BN33" s="54">
        <f>IFERROR(exempt_output!BN33/exempt_output!BN$145,0)</f>
        <v>0</v>
      </c>
      <c r="BO33" s="54">
        <f>IFERROR(exempt_output!BO33/exempt_output!BO$145,0)</f>
        <v>0</v>
      </c>
      <c r="BP33" s="54">
        <f>IFERROR(exempt_output!BP33/exempt_output!BP$145,0)</f>
        <v>0</v>
      </c>
      <c r="BQ33" s="54">
        <f>IFERROR(exempt_output!BQ33/exempt_output!BQ$145,0)</f>
        <v>0</v>
      </c>
      <c r="BR33" s="2">
        <v>55820.040273903731</v>
      </c>
      <c r="BS33" s="2">
        <f t="shared" si="0"/>
        <v>55820.040273903731</v>
      </c>
      <c r="BT33" s="2">
        <v>9281368.2800000012</v>
      </c>
      <c r="BV33" s="2">
        <f t="shared" si="1"/>
        <v>9281368.2800000012</v>
      </c>
      <c r="BW33" s="2">
        <v>1094.1863401294997</v>
      </c>
      <c r="BX33" s="2">
        <f t="shared" si="2"/>
        <v>9282462.4663401302</v>
      </c>
      <c r="BY33" s="2">
        <f t="shared" si="3"/>
        <v>9338282.5066140331</v>
      </c>
      <c r="BZ33" s="2">
        <v>7160951.0624082703</v>
      </c>
      <c r="CA33" s="2">
        <f t="shared" si="4"/>
        <v>16499233.569022303</v>
      </c>
    </row>
    <row r="34" spans="1:79" s="2" customFormat="1" x14ac:dyDescent="0.35">
      <c r="A34" s="19">
        <v>31</v>
      </c>
      <c r="B34" s="19" t="s">
        <v>7</v>
      </c>
      <c r="C34" s="54">
        <f>IFERROR(exempt_output!C34/exempt_output!C$145,0)</f>
        <v>0</v>
      </c>
      <c r="D34" s="54">
        <f>IFERROR(exempt_output!D34/exempt_output!D$145,0)</f>
        <v>0</v>
      </c>
      <c r="E34" s="54">
        <f>IFERROR(exempt_output!E34/exempt_output!E$145,0)</f>
        <v>0</v>
      </c>
      <c r="F34" s="54">
        <f>IFERROR(exempt_output!F34/exempt_output!F$145,0)</f>
        <v>0</v>
      </c>
      <c r="G34" s="54">
        <f>IFERROR(exempt_output!G34/exempt_output!G$145,0)</f>
        <v>0</v>
      </c>
      <c r="H34" s="54">
        <f>IFERROR(exempt_output!H34/exempt_output!H$145,0)</f>
        <v>0</v>
      </c>
      <c r="I34" s="54">
        <f>IFERROR(exempt_output!I34/exempt_output!I$145,0)</f>
        <v>0</v>
      </c>
      <c r="J34" s="54">
        <f>IFERROR(exempt_output!J34/exempt_output!J$145,0)</f>
        <v>0</v>
      </c>
      <c r="K34" s="54">
        <f>IFERROR(exempt_output!K34/exempt_output!K$145,0)</f>
        <v>0</v>
      </c>
      <c r="L34" s="54">
        <f>IFERROR(exempt_output!L34/exempt_output!L$145,0)</f>
        <v>0</v>
      </c>
      <c r="M34" s="54">
        <f>IFERROR(exempt_output!M34/exempt_output!M$145,0)</f>
        <v>0</v>
      </c>
      <c r="N34" s="54">
        <f>IFERROR(exempt_output!N34/exempt_output!N$145,0)</f>
        <v>0</v>
      </c>
      <c r="O34" s="54">
        <f>IFERROR(exempt_output!O34/exempt_output!O$145,0)</f>
        <v>0</v>
      </c>
      <c r="P34" s="54">
        <f>IFERROR(exempt_output!P34/exempt_output!P$145,0)</f>
        <v>0</v>
      </c>
      <c r="Q34" s="54">
        <f>IFERROR(exempt_output!Q34/exempt_output!Q$145,0)</f>
        <v>0</v>
      </c>
      <c r="R34" s="54">
        <f>IFERROR(exempt_output!R34/exempt_output!R$145,0)</f>
        <v>0</v>
      </c>
      <c r="S34" s="54">
        <f>IFERROR(exempt_output!S34/exempt_output!S$145,0)</f>
        <v>0</v>
      </c>
      <c r="T34" s="54">
        <f>IFERROR(exempt_output!T34/exempt_output!T$145,0)</f>
        <v>0</v>
      </c>
      <c r="U34" s="54">
        <f>IFERROR(exempt_output!U34/exempt_output!U$145,0)</f>
        <v>0</v>
      </c>
      <c r="V34" s="54">
        <f>IFERROR(exempt_output!V34/exempt_output!V$145,0)</f>
        <v>0</v>
      </c>
      <c r="W34" s="54">
        <f>IFERROR(exempt_output!W34/exempt_output!W$145,0)</f>
        <v>0</v>
      </c>
      <c r="X34" s="54">
        <f>IFERROR(exempt_output!X34/exempt_output!X$145,0)</f>
        <v>0</v>
      </c>
      <c r="Y34" s="54">
        <f>IFERROR(exempt_output!Y34/exempt_output!Y$145,0)</f>
        <v>0</v>
      </c>
      <c r="Z34" s="54">
        <f>IFERROR(exempt_output!Z34/exempt_output!Z$145,0)</f>
        <v>0</v>
      </c>
      <c r="AA34" s="54">
        <f>IFERROR(exempt_output!AA34/exempt_output!AA$145,0)</f>
        <v>0</v>
      </c>
      <c r="AB34" s="54">
        <f>IFERROR(exempt_output!AB34/exempt_output!AB$145,0)</f>
        <v>0</v>
      </c>
      <c r="AC34" s="54">
        <f>IFERROR(exempt_output!AC34/exempt_output!AC$145,0)</f>
        <v>0</v>
      </c>
      <c r="AD34" s="54">
        <f>IFERROR(exempt_output!AD34/exempt_output!AD$145,0)</f>
        <v>0</v>
      </c>
      <c r="AE34" s="54">
        <f>IFERROR(exempt_output!AE34/exempt_output!AE$145,0)</f>
        <v>0</v>
      </c>
      <c r="AF34" s="54">
        <f>IFERROR(exempt_output!AF34/exempt_output!AF$145,0)</f>
        <v>0</v>
      </c>
      <c r="AG34" s="54">
        <f>IFERROR(exempt_output!AG34/exempt_output!AG$145,0)</f>
        <v>0</v>
      </c>
      <c r="AH34" s="54">
        <f>IFERROR(exempt_output!AH34/exempt_output!AH$145,0)</f>
        <v>0</v>
      </c>
      <c r="AI34" s="54">
        <f>IFERROR(exempt_output!AI34/exempt_output!AI$145,0)</f>
        <v>0</v>
      </c>
      <c r="AJ34" s="54">
        <f>IFERROR(exempt_output!AJ34/exempt_output!AJ$145,0)</f>
        <v>0</v>
      </c>
      <c r="AK34" s="54">
        <f>IFERROR(exempt_output!AK34/exempt_output!AK$145,0)</f>
        <v>0</v>
      </c>
      <c r="AL34" s="54">
        <f>IFERROR(exempt_output!AL34/exempt_output!AL$145,0)</f>
        <v>0</v>
      </c>
      <c r="AM34" s="54">
        <f>IFERROR(exempt_output!AM34/exempt_output!AM$145,0)</f>
        <v>0</v>
      </c>
      <c r="AN34" s="54">
        <f>IFERROR(exempt_output!AN34/exempt_output!AN$145,0)</f>
        <v>0</v>
      </c>
      <c r="AO34" s="54">
        <f>IFERROR(exempt_output!AO34/exempt_output!AO$145,0)</f>
        <v>0</v>
      </c>
      <c r="AP34" s="54">
        <f>IFERROR(exempt_output!AP34/exempt_output!AP$145,0)</f>
        <v>0</v>
      </c>
      <c r="AQ34" s="54">
        <f>IFERROR(exempt_output!AQ34/exempt_output!AQ$145,0)</f>
        <v>0</v>
      </c>
      <c r="AR34" s="54">
        <f>IFERROR(exempt_output!AR34/exempt_output!AR$145,0)</f>
        <v>0</v>
      </c>
      <c r="AS34" s="54">
        <f>IFERROR(exempt_output!AS34/exempt_output!AS$145,0)</f>
        <v>0</v>
      </c>
      <c r="AT34" s="54">
        <f>IFERROR(exempt_output!AT34/exempt_output!AT$145,0)</f>
        <v>0</v>
      </c>
      <c r="AU34" s="54">
        <f>IFERROR(exempt_output!AU34/exempt_output!AU$145,0)</f>
        <v>0</v>
      </c>
      <c r="AV34" s="54">
        <f>IFERROR(exempt_output!AV34/exempt_output!AV$145,0)</f>
        <v>0</v>
      </c>
      <c r="AW34" s="54">
        <f>IFERROR(exempt_output!AW34/exempt_output!AW$145,0)</f>
        <v>0</v>
      </c>
      <c r="AX34" s="54">
        <f>IFERROR(exempt_output!AX34/exempt_output!AX$145,0)</f>
        <v>0</v>
      </c>
      <c r="AY34" s="54">
        <f>IFERROR(exempt_output!AY34/exempt_output!AY$145,0)</f>
        <v>0</v>
      </c>
      <c r="AZ34" s="54">
        <f>IFERROR(exempt_output!AZ34/exempt_output!AZ$145,0)</f>
        <v>0</v>
      </c>
      <c r="BA34" s="54">
        <f>IFERROR(exempt_output!BA34/exempt_output!BA$145,0)</f>
        <v>0</v>
      </c>
      <c r="BB34" s="54">
        <f>IFERROR(exempt_output!BB34/exempt_output!BB$145,0)</f>
        <v>0</v>
      </c>
      <c r="BC34" s="54">
        <f>IFERROR(exempt_output!BC34/exempt_output!BC$145,0)</f>
        <v>0</v>
      </c>
      <c r="BD34" s="54">
        <f>IFERROR(exempt_output!BD34/exempt_output!BD$145,0)</f>
        <v>0</v>
      </c>
      <c r="BE34" s="54">
        <f>IFERROR(exempt_output!BE34/exempt_output!BE$145,0)</f>
        <v>0</v>
      </c>
      <c r="BF34" s="54">
        <f>IFERROR(exempt_output!BF34/exempt_output!BF$145,0)</f>
        <v>0</v>
      </c>
      <c r="BG34" s="54">
        <f>IFERROR(exempt_output!BG34/exempt_output!BG$145,0)</f>
        <v>0</v>
      </c>
      <c r="BH34" s="54">
        <f>IFERROR(exempt_output!BH34/exempt_output!BH$145,0)</f>
        <v>0</v>
      </c>
      <c r="BI34" s="54">
        <f>IFERROR(exempt_output!BI34/exempt_output!BI$145,0)</f>
        <v>0</v>
      </c>
      <c r="BJ34" s="54">
        <f>IFERROR(exempt_output!BJ34/exempt_output!BJ$145,0)</f>
        <v>0</v>
      </c>
      <c r="BK34" s="54">
        <f>IFERROR(exempt_output!BK34/exempt_output!BK$145,0)</f>
        <v>0</v>
      </c>
      <c r="BL34" s="54">
        <f>IFERROR(exempt_output!BL34/exempt_output!BL$145,0)</f>
        <v>0</v>
      </c>
      <c r="BM34" s="54">
        <f>IFERROR(exempt_output!BM34/exempt_output!BM$145,0)</f>
        <v>0</v>
      </c>
      <c r="BN34" s="54">
        <f>IFERROR(exempt_output!BN34/exempt_output!BN$145,0)</f>
        <v>0</v>
      </c>
      <c r="BO34" s="54">
        <f>IFERROR(exempt_output!BO34/exempt_output!BO$145,0)</f>
        <v>0</v>
      </c>
      <c r="BP34" s="54">
        <f>IFERROR(exempt_output!BP34/exempt_output!BP$145,0)</f>
        <v>0</v>
      </c>
      <c r="BQ34" s="54">
        <f>IFERROR(exempt_output!BQ34/exempt_output!BQ$145,0)</f>
        <v>0</v>
      </c>
      <c r="BR34" s="2">
        <v>147041.14465118272</v>
      </c>
      <c r="BS34" s="2">
        <f t="shared" si="0"/>
        <v>147041.14465118272</v>
      </c>
      <c r="BT34" s="2">
        <v>759866.15</v>
      </c>
      <c r="BV34" s="2">
        <f t="shared" si="1"/>
        <v>759866.15</v>
      </c>
      <c r="BW34" s="2">
        <v>0.212231941122</v>
      </c>
      <c r="BX34" s="2">
        <f t="shared" si="2"/>
        <v>759866.3622319412</v>
      </c>
      <c r="BY34" s="2">
        <f t="shared" si="3"/>
        <v>906907.50688312389</v>
      </c>
      <c r="BZ34" s="2">
        <v>1599065.1462907547</v>
      </c>
      <c r="CA34" s="2">
        <f t="shared" si="4"/>
        <v>2505972.6531738788</v>
      </c>
    </row>
    <row r="35" spans="1:79" s="2" customFormat="1" x14ac:dyDescent="0.35">
      <c r="A35" s="19">
        <v>32</v>
      </c>
      <c r="B35" s="19" t="s">
        <v>110</v>
      </c>
      <c r="C35" s="54">
        <f>IFERROR(exempt_output!C35/exempt_output!C$145,0)</f>
        <v>0</v>
      </c>
      <c r="D35" s="54">
        <f>IFERROR(exempt_output!D35/exempt_output!D$145,0)</f>
        <v>0</v>
      </c>
      <c r="E35" s="54">
        <f>IFERROR(exempt_output!E35/exempt_output!E$145,0)</f>
        <v>0</v>
      </c>
      <c r="F35" s="54">
        <f>IFERROR(exempt_output!F35/exempt_output!F$145,0)</f>
        <v>0</v>
      </c>
      <c r="G35" s="54">
        <f>IFERROR(exempt_output!G35/exempt_output!G$145,0)</f>
        <v>0</v>
      </c>
      <c r="H35" s="54">
        <f>IFERROR(exempt_output!H35/exempt_output!H$145,0)</f>
        <v>1</v>
      </c>
      <c r="I35" s="54">
        <f>IFERROR(exempt_output!I35/exempt_output!I$145,0)</f>
        <v>0</v>
      </c>
      <c r="J35" s="54">
        <f>IFERROR(exempt_output!J35/exempt_output!J$145,0)</f>
        <v>0</v>
      </c>
      <c r="K35" s="54">
        <f>IFERROR(exempt_output!K35/exempt_output!K$145,0)</f>
        <v>0</v>
      </c>
      <c r="L35" s="54">
        <f>IFERROR(exempt_output!L35/exempt_output!L$145,0)</f>
        <v>0</v>
      </c>
      <c r="M35" s="54">
        <f>IFERROR(exempt_output!M35/exempt_output!M$145,0)</f>
        <v>0</v>
      </c>
      <c r="N35" s="54">
        <f>IFERROR(exempt_output!N35/exempt_output!N$145,0)</f>
        <v>0</v>
      </c>
      <c r="O35" s="54">
        <f>IFERROR(exempt_output!O35/exempt_output!O$145,0)</f>
        <v>0</v>
      </c>
      <c r="P35" s="54">
        <f>IFERROR(exempt_output!P35/exempt_output!P$145,0)</f>
        <v>0</v>
      </c>
      <c r="Q35" s="54">
        <f>IFERROR(exempt_output!Q35/exempt_output!Q$145,0)</f>
        <v>0</v>
      </c>
      <c r="R35" s="54">
        <f>IFERROR(exempt_output!R35/exempt_output!R$145,0)</f>
        <v>0</v>
      </c>
      <c r="S35" s="54">
        <f>IFERROR(exempt_output!S35/exempt_output!S$145,0)</f>
        <v>0</v>
      </c>
      <c r="T35" s="54">
        <f>IFERROR(exempt_output!T35/exempt_output!T$145,0)</f>
        <v>0</v>
      </c>
      <c r="U35" s="54">
        <f>IFERROR(exempt_output!U35/exempt_output!U$145,0)</f>
        <v>0</v>
      </c>
      <c r="V35" s="54">
        <f>IFERROR(exempt_output!V35/exempt_output!V$145,0)</f>
        <v>0</v>
      </c>
      <c r="W35" s="54">
        <f>IFERROR(exempt_output!W35/exempt_output!W$145,0)</f>
        <v>0</v>
      </c>
      <c r="X35" s="54">
        <f>IFERROR(exempt_output!X35/exempt_output!X$145,0)</f>
        <v>0</v>
      </c>
      <c r="Y35" s="54">
        <f>IFERROR(exempt_output!Y35/exempt_output!Y$145,0)</f>
        <v>0</v>
      </c>
      <c r="Z35" s="54">
        <f>IFERROR(exempt_output!Z35/exempt_output!Z$145,0)</f>
        <v>0</v>
      </c>
      <c r="AA35" s="54">
        <f>IFERROR(exempt_output!AA35/exempt_output!AA$145,0)</f>
        <v>0</v>
      </c>
      <c r="AB35" s="54">
        <f>IFERROR(exempt_output!AB35/exempt_output!AB$145,0)</f>
        <v>0</v>
      </c>
      <c r="AC35" s="54">
        <f>IFERROR(exempt_output!AC35/exempt_output!AC$145,0)</f>
        <v>0</v>
      </c>
      <c r="AD35" s="54">
        <f>IFERROR(exempt_output!AD35/exempt_output!AD$145,0)</f>
        <v>0</v>
      </c>
      <c r="AE35" s="54">
        <f>IFERROR(exempt_output!AE35/exempt_output!AE$145,0)</f>
        <v>0</v>
      </c>
      <c r="AF35" s="54">
        <f>IFERROR(exempt_output!AF35/exempt_output!AF$145,0)</f>
        <v>0</v>
      </c>
      <c r="AG35" s="54">
        <f>IFERROR(exempt_output!AG35/exempt_output!AG$145,0)</f>
        <v>0</v>
      </c>
      <c r="AH35" s="54">
        <f>IFERROR(exempt_output!AH35/exempt_output!AH$145,0)</f>
        <v>0</v>
      </c>
      <c r="AI35" s="54">
        <f>IFERROR(exempt_output!AI35/exempt_output!AI$145,0)</f>
        <v>0</v>
      </c>
      <c r="AJ35" s="54">
        <f>IFERROR(exempt_output!AJ35/exempt_output!AJ$145,0)</f>
        <v>0</v>
      </c>
      <c r="AK35" s="54">
        <f>IFERROR(exempt_output!AK35/exempt_output!AK$145,0)</f>
        <v>0</v>
      </c>
      <c r="AL35" s="54">
        <f>IFERROR(exempt_output!AL35/exempt_output!AL$145,0)</f>
        <v>0</v>
      </c>
      <c r="AM35" s="54">
        <f>IFERROR(exempt_output!AM35/exempt_output!AM$145,0)</f>
        <v>0</v>
      </c>
      <c r="AN35" s="54">
        <f>IFERROR(exempt_output!AN35/exempt_output!AN$145,0)</f>
        <v>0</v>
      </c>
      <c r="AO35" s="54">
        <f>IFERROR(exempt_output!AO35/exempt_output!AO$145,0)</f>
        <v>0</v>
      </c>
      <c r="AP35" s="54">
        <f>IFERROR(exempt_output!AP35/exempt_output!AP$145,0)</f>
        <v>0</v>
      </c>
      <c r="AQ35" s="54">
        <f>IFERROR(exempt_output!AQ35/exempt_output!AQ$145,0)</f>
        <v>0</v>
      </c>
      <c r="AR35" s="54">
        <f>IFERROR(exempt_output!AR35/exempt_output!AR$145,0)</f>
        <v>0</v>
      </c>
      <c r="AS35" s="54">
        <f>IFERROR(exempt_output!AS35/exempt_output!AS$145,0)</f>
        <v>0</v>
      </c>
      <c r="AT35" s="54">
        <f>IFERROR(exempt_output!AT35/exempt_output!AT$145,0)</f>
        <v>0</v>
      </c>
      <c r="AU35" s="54">
        <f>IFERROR(exempt_output!AU35/exempt_output!AU$145,0)</f>
        <v>0</v>
      </c>
      <c r="AV35" s="54">
        <f>IFERROR(exempt_output!AV35/exempt_output!AV$145,0)</f>
        <v>0</v>
      </c>
      <c r="AW35" s="54">
        <f>IFERROR(exempt_output!AW35/exempt_output!AW$145,0)</f>
        <v>0</v>
      </c>
      <c r="AX35" s="54">
        <f>IFERROR(exempt_output!AX35/exempt_output!AX$145,0)</f>
        <v>0</v>
      </c>
      <c r="AY35" s="54">
        <f>IFERROR(exempt_output!AY35/exempt_output!AY$145,0)</f>
        <v>0</v>
      </c>
      <c r="AZ35" s="54">
        <f>IFERROR(exempt_output!AZ35/exempt_output!AZ$145,0)</f>
        <v>0</v>
      </c>
      <c r="BA35" s="54">
        <f>IFERROR(exempt_output!BA35/exempt_output!BA$145,0)</f>
        <v>0</v>
      </c>
      <c r="BB35" s="54">
        <f>IFERROR(exempt_output!BB35/exempt_output!BB$145,0)</f>
        <v>0</v>
      </c>
      <c r="BC35" s="54">
        <f>IFERROR(exempt_output!BC35/exempt_output!BC$145,0)</f>
        <v>0</v>
      </c>
      <c r="BD35" s="54">
        <f>IFERROR(exempt_output!BD35/exempt_output!BD$145,0)</f>
        <v>0</v>
      </c>
      <c r="BE35" s="54">
        <f>IFERROR(exempt_output!BE35/exempt_output!BE$145,0)</f>
        <v>0</v>
      </c>
      <c r="BF35" s="54">
        <f>IFERROR(exempt_output!BF35/exempt_output!BF$145,0)</f>
        <v>0</v>
      </c>
      <c r="BG35" s="54">
        <f>IFERROR(exempt_output!BG35/exempt_output!BG$145,0)</f>
        <v>0</v>
      </c>
      <c r="BH35" s="54">
        <f>IFERROR(exempt_output!BH35/exempt_output!BH$145,0)</f>
        <v>0</v>
      </c>
      <c r="BI35" s="54">
        <f>IFERROR(exempt_output!BI35/exempt_output!BI$145,0)</f>
        <v>0</v>
      </c>
      <c r="BJ35" s="54">
        <f>IFERROR(exempt_output!BJ35/exempt_output!BJ$145,0)</f>
        <v>0</v>
      </c>
      <c r="BK35" s="54">
        <f>IFERROR(exempt_output!BK35/exempt_output!BK$145,0)</f>
        <v>0</v>
      </c>
      <c r="BL35" s="54">
        <f>IFERROR(exempt_output!BL35/exempt_output!BL$145,0)</f>
        <v>0</v>
      </c>
      <c r="BM35" s="54">
        <f>IFERROR(exempt_output!BM35/exempt_output!BM$145,0)</f>
        <v>0</v>
      </c>
      <c r="BN35" s="54">
        <f>IFERROR(exempt_output!BN35/exempt_output!BN$145,0)</f>
        <v>0</v>
      </c>
      <c r="BO35" s="54">
        <f>IFERROR(exempt_output!BO35/exempt_output!BO$145,0)</f>
        <v>0</v>
      </c>
      <c r="BP35" s="54">
        <f>IFERROR(exempt_output!BP35/exempt_output!BP$145,0)</f>
        <v>0</v>
      </c>
      <c r="BQ35" s="54">
        <f>IFERROR(exempt_output!BQ35/exempt_output!BQ$145,0)</f>
        <v>8.8805928544885976E-3</v>
      </c>
      <c r="BR35" s="2">
        <v>1215673.4132500633</v>
      </c>
      <c r="BS35" s="2">
        <f t="shared" si="0"/>
        <v>1215673.4221306562</v>
      </c>
      <c r="BT35" s="2">
        <v>78560171.480000004</v>
      </c>
      <c r="BV35" s="2">
        <f t="shared" si="1"/>
        <v>78560171.480000004</v>
      </c>
      <c r="BW35" s="2">
        <v>115.95117796482918</v>
      </c>
      <c r="BX35" s="2">
        <f t="shared" si="2"/>
        <v>78560287.431177974</v>
      </c>
      <c r="BY35" s="2">
        <f t="shared" si="3"/>
        <v>79775960.853308633</v>
      </c>
      <c r="BZ35" s="2">
        <v>993205.02298985468</v>
      </c>
      <c r="CA35" s="2">
        <f t="shared" si="4"/>
        <v>80769165.876298487</v>
      </c>
    </row>
    <row r="36" spans="1:79" s="2" customFormat="1" x14ac:dyDescent="0.35">
      <c r="A36" s="19">
        <v>33</v>
      </c>
      <c r="B36" s="19" t="s">
        <v>111</v>
      </c>
      <c r="C36" s="54">
        <f>IFERROR(exempt_output!C36/exempt_output!C$145,0)</f>
        <v>0</v>
      </c>
      <c r="D36" s="54">
        <f>IFERROR(exempt_output!D36/exempt_output!D$145,0)</f>
        <v>0</v>
      </c>
      <c r="E36" s="54">
        <f>IFERROR(exempt_output!E36/exempt_output!E$145,0)</f>
        <v>0</v>
      </c>
      <c r="F36" s="54">
        <f>IFERROR(exempt_output!F36/exempt_output!F$145,0)</f>
        <v>0</v>
      </c>
      <c r="G36" s="54">
        <f>IFERROR(exempt_output!G36/exempt_output!G$145,0)</f>
        <v>0</v>
      </c>
      <c r="H36" s="54">
        <f>IFERROR(exempt_output!H36/exempt_output!H$145,0)</f>
        <v>0</v>
      </c>
      <c r="I36" s="54">
        <f>IFERROR(exempt_output!I36/exempt_output!I$145,0)</f>
        <v>0</v>
      </c>
      <c r="J36" s="54">
        <f>IFERROR(exempt_output!J36/exempt_output!J$145,0)</f>
        <v>0</v>
      </c>
      <c r="K36" s="54">
        <f>IFERROR(exempt_output!K36/exempt_output!K$145,0)</f>
        <v>0</v>
      </c>
      <c r="L36" s="54">
        <f>IFERROR(exempt_output!L36/exempt_output!L$145,0)</f>
        <v>0</v>
      </c>
      <c r="M36" s="54">
        <f>IFERROR(exempt_output!M36/exempt_output!M$145,0)</f>
        <v>0</v>
      </c>
      <c r="N36" s="54">
        <f>IFERROR(exempt_output!N36/exempt_output!N$145,0)</f>
        <v>0</v>
      </c>
      <c r="O36" s="54">
        <f>IFERROR(exempt_output!O36/exempt_output!O$145,0)</f>
        <v>0</v>
      </c>
      <c r="P36" s="54">
        <f>IFERROR(exempt_output!P36/exempt_output!P$145,0)</f>
        <v>0</v>
      </c>
      <c r="Q36" s="54">
        <f>IFERROR(exempt_output!Q36/exempt_output!Q$145,0)</f>
        <v>0</v>
      </c>
      <c r="R36" s="54">
        <f>IFERROR(exempt_output!R36/exempt_output!R$145,0)</f>
        <v>0</v>
      </c>
      <c r="S36" s="54">
        <f>IFERROR(exempt_output!S36/exempt_output!S$145,0)</f>
        <v>0</v>
      </c>
      <c r="T36" s="54">
        <f>IFERROR(exempt_output!T36/exempt_output!T$145,0)</f>
        <v>0</v>
      </c>
      <c r="U36" s="54">
        <f>IFERROR(exempt_output!U36/exempt_output!U$145,0)</f>
        <v>0</v>
      </c>
      <c r="V36" s="54">
        <f>IFERROR(exempt_output!V36/exempt_output!V$145,0)</f>
        <v>0</v>
      </c>
      <c r="W36" s="54">
        <f>IFERROR(exempt_output!W36/exempt_output!W$145,0)</f>
        <v>0</v>
      </c>
      <c r="X36" s="54">
        <f>IFERROR(exempt_output!X36/exempt_output!X$145,0)</f>
        <v>0</v>
      </c>
      <c r="Y36" s="54">
        <f>IFERROR(exempt_output!Y36/exempt_output!Y$145,0)</f>
        <v>0</v>
      </c>
      <c r="Z36" s="54">
        <f>IFERROR(exempt_output!Z36/exempt_output!Z$145,0)</f>
        <v>0</v>
      </c>
      <c r="AA36" s="54">
        <f>IFERROR(exempt_output!AA36/exempt_output!AA$145,0)</f>
        <v>0</v>
      </c>
      <c r="AB36" s="54">
        <f>IFERROR(exempt_output!AB36/exempt_output!AB$145,0)</f>
        <v>0</v>
      </c>
      <c r="AC36" s="54">
        <f>IFERROR(exempt_output!AC36/exempt_output!AC$145,0)</f>
        <v>0</v>
      </c>
      <c r="AD36" s="54">
        <f>IFERROR(exempt_output!AD36/exempt_output!AD$145,0)</f>
        <v>0</v>
      </c>
      <c r="AE36" s="54">
        <f>IFERROR(exempt_output!AE36/exempt_output!AE$145,0)</f>
        <v>0</v>
      </c>
      <c r="AF36" s="54">
        <f>IFERROR(exempt_output!AF36/exempt_output!AF$145,0)</f>
        <v>0</v>
      </c>
      <c r="AG36" s="54">
        <f>IFERROR(exempt_output!AG36/exempt_output!AG$145,0)</f>
        <v>0</v>
      </c>
      <c r="AH36" s="54">
        <f>IFERROR(exempt_output!AH36/exempt_output!AH$145,0)</f>
        <v>0</v>
      </c>
      <c r="AI36" s="54">
        <f>IFERROR(exempt_output!AI36/exempt_output!AI$145,0)</f>
        <v>0</v>
      </c>
      <c r="AJ36" s="54">
        <f>IFERROR(exempt_output!AJ36/exempt_output!AJ$145,0)</f>
        <v>0</v>
      </c>
      <c r="AK36" s="54">
        <f>IFERROR(exempt_output!AK36/exempt_output!AK$145,0)</f>
        <v>0</v>
      </c>
      <c r="AL36" s="54">
        <f>IFERROR(exempt_output!AL36/exempt_output!AL$145,0)</f>
        <v>0</v>
      </c>
      <c r="AM36" s="54">
        <f>IFERROR(exempt_output!AM36/exempt_output!AM$145,0)</f>
        <v>0</v>
      </c>
      <c r="AN36" s="54">
        <f>IFERROR(exempt_output!AN36/exempt_output!AN$145,0)</f>
        <v>0</v>
      </c>
      <c r="AO36" s="54">
        <f>IFERROR(exempt_output!AO36/exempt_output!AO$145,0)</f>
        <v>0</v>
      </c>
      <c r="AP36" s="54">
        <f>IFERROR(exempt_output!AP36/exempt_output!AP$145,0)</f>
        <v>0</v>
      </c>
      <c r="AQ36" s="54">
        <f>IFERROR(exempt_output!AQ36/exempt_output!AQ$145,0)</f>
        <v>0</v>
      </c>
      <c r="AR36" s="54">
        <f>IFERROR(exempt_output!AR36/exempt_output!AR$145,0)</f>
        <v>0</v>
      </c>
      <c r="AS36" s="54">
        <f>IFERROR(exempt_output!AS36/exempt_output!AS$145,0)</f>
        <v>0</v>
      </c>
      <c r="AT36" s="54">
        <f>IFERROR(exempt_output!AT36/exempt_output!AT$145,0)</f>
        <v>0</v>
      </c>
      <c r="AU36" s="54">
        <f>IFERROR(exempt_output!AU36/exempt_output!AU$145,0)</f>
        <v>0</v>
      </c>
      <c r="AV36" s="54">
        <f>IFERROR(exempt_output!AV36/exempt_output!AV$145,0)</f>
        <v>0</v>
      </c>
      <c r="AW36" s="54">
        <f>IFERROR(exempt_output!AW36/exempt_output!AW$145,0)</f>
        <v>0</v>
      </c>
      <c r="AX36" s="54">
        <f>IFERROR(exempt_output!AX36/exempt_output!AX$145,0)</f>
        <v>0</v>
      </c>
      <c r="AY36" s="54">
        <f>IFERROR(exempt_output!AY36/exempt_output!AY$145,0)</f>
        <v>0</v>
      </c>
      <c r="AZ36" s="54">
        <f>IFERROR(exempt_output!AZ36/exempt_output!AZ$145,0)</f>
        <v>0</v>
      </c>
      <c r="BA36" s="54">
        <f>IFERROR(exempt_output!BA36/exempt_output!BA$145,0)</f>
        <v>0</v>
      </c>
      <c r="BB36" s="54">
        <f>IFERROR(exempt_output!BB36/exempt_output!BB$145,0)</f>
        <v>0</v>
      </c>
      <c r="BC36" s="54">
        <f>IFERROR(exempt_output!BC36/exempt_output!BC$145,0)</f>
        <v>0</v>
      </c>
      <c r="BD36" s="54">
        <f>IFERROR(exempt_output!BD36/exempt_output!BD$145,0)</f>
        <v>0</v>
      </c>
      <c r="BE36" s="54">
        <f>IFERROR(exempt_output!BE36/exempt_output!BE$145,0)</f>
        <v>0</v>
      </c>
      <c r="BF36" s="54">
        <f>IFERROR(exempt_output!BF36/exempt_output!BF$145,0)</f>
        <v>0</v>
      </c>
      <c r="BG36" s="54">
        <f>IFERROR(exempt_output!BG36/exempt_output!BG$145,0)</f>
        <v>0</v>
      </c>
      <c r="BH36" s="54">
        <f>IFERROR(exempt_output!BH36/exempt_output!BH$145,0)</f>
        <v>0</v>
      </c>
      <c r="BI36" s="54">
        <f>IFERROR(exempt_output!BI36/exempt_output!BI$145,0)</f>
        <v>0</v>
      </c>
      <c r="BJ36" s="54">
        <f>IFERROR(exempt_output!BJ36/exempt_output!BJ$145,0)</f>
        <v>0</v>
      </c>
      <c r="BK36" s="54">
        <f>IFERROR(exempt_output!BK36/exempt_output!BK$145,0)</f>
        <v>0</v>
      </c>
      <c r="BL36" s="54">
        <f>IFERROR(exempt_output!BL36/exempt_output!BL$145,0)</f>
        <v>0</v>
      </c>
      <c r="BM36" s="54">
        <f>IFERROR(exempt_output!BM36/exempt_output!BM$145,0)</f>
        <v>0</v>
      </c>
      <c r="BN36" s="54">
        <f>IFERROR(exempt_output!BN36/exempt_output!BN$145,0)</f>
        <v>0</v>
      </c>
      <c r="BO36" s="54">
        <f>IFERROR(exempt_output!BO36/exempt_output!BO$145,0)</f>
        <v>0</v>
      </c>
      <c r="BP36" s="54">
        <f>IFERROR(exempt_output!BP36/exempt_output!BP$145,0)</f>
        <v>0</v>
      </c>
      <c r="BQ36" s="54">
        <f>IFERROR(exempt_output!BQ36/exempt_output!BQ$145,0)</f>
        <v>0</v>
      </c>
      <c r="BR36" s="2">
        <v>130734.10487297752</v>
      </c>
      <c r="BS36" s="2">
        <f t="shared" si="0"/>
        <v>130734.10487297752</v>
      </c>
      <c r="BT36" s="2">
        <v>258099.41000000003</v>
      </c>
      <c r="BV36" s="2">
        <f t="shared" si="1"/>
        <v>258099.41000000003</v>
      </c>
      <c r="BW36" s="2">
        <v>5280.0863270244899</v>
      </c>
      <c r="BX36" s="2">
        <f t="shared" si="2"/>
        <v>263379.49632702454</v>
      </c>
      <c r="BY36" s="2">
        <f t="shared" si="3"/>
        <v>394113.60120000207</v>
      </c>
      <c r="BZ36" s="2">
        <v>3876756.4159774398</v>
      </c>
      <c r="CA36" s="2">
        <f t="shared" si="4"/>
        <v>4270870.0171774421</v>
      </c>
    </row>
    <row r="37" spans="1:79" s="2" customFormat="1" x14ac:dyDescent="0.35">
      <c r="A37" s="19">
        <v>34</v>
      </c>
      <c r="B37" s="19" t="s">
        <v>112</v>
      </c>
      <c r="C37" s="54">
        <f>IFERROR(exempt_output!C37/exempt_output!C$145,0)</f>
        <v>0</v>
      </c>
      <c r="D37" s="54">
        <f>IFERROR(exempt_output!D37/exempt_output!D$145,0)</f>
        <v>0</v>
      </c>
      <c r="E37" s="54">
        <f>IFERROR(exempt_output!E37/exempt_output!E$145,0)</f>
        <v>0</v>
      </c>
      <c r="F37" s="54">
        <f>IFERROR(exempt_output!F37/exempt_output!F$145,0)</f>
        <v>0</v>
      </c>
      <c r="G37" s="54">
        <f>IFERROR(exempt_output!G37/exempt_output!G$145,0)</f>
        <v>0</v>
      </c>
      <c r="H37" s="54">
        <f>IFERROR(exempt_output!H37/exempt_output!H$145,0)</f>
        <v>0</v>
      </c>
      <c r="I37" s="54">
        <f>IFERROR(exempt_output!I37/exempt_output!I$145,0)</f>
        <v>0</v>
      </c>
      <c r="J37" s="54">
        <f>IFERROR(exempt_output!J37/exempt_output!J$145,0)</f>
        <v>0</v>
      </c>
      <c r="K37" s="54">
        <f>IFERROR(exempt_output!K37/exempt_output!K$145,0)</f>
        <v>0</v>
      </c>
      <c r="L37" s="54">
        <f>IFERROR(exempt_output!L37/exempt_output!L$145,0)</f>
        <v>0</v>
      </c>
      <c r="M37" s="54">
        <f>IFERROR(exempt_output!M37/exempt_output!M$145,0)</f>
        <v>0</v>
      </c>
      <c r="N37" s="54">
        <f>IFERROR(exempt_output!N37/exempt_output!N$145,0)</f>
        <v>0</v>
      </c>
      <c r="O37" s="54">
        <f>IFERROR(exempt_output!O37/exempt_output!O$145,0)</f>
        <v>0</v>
      </c>
      <c r="P37" s="54">
        <f>IFERROR(exempt_output!P37/exempt_output!P$145,0)</f>
        <v>0</v>
      </c>
      <c r="Q37" s="54">
        <f>IFERROR(exempt_output!Q37/exempt_output!Q$145,0)</f>
        <v>0</v>
      </c>
      <c r="R37" s="54">
        <f>IFERROR(exempt_output!R37/exempt_output!R$145,0)</f>
        <v>0</v>
      </c>
      <c r="S37" s="54">
        <f>IFERROR(exempt_output!S37/exempt_output!S$145,0)</f>
        <v>0</v>
      </c>
      <c r="T37" s="54">
        <f>IFERROR(exempt_output!T37/exempt_output!T$145,0)</f>
        <v>0</v>
      </c>
      <c r="U37" s="54">
        <f>IFERROR(exempt_output!U37/exempt_output!U$145,0)</f>
        <v>0</v>
      </c>
      <c r="V37" s="54">
        <f>IFERROR(exempt_output!V37/exempt_output!V$145,0)</f>
        <v>0</v>
      </c>
      <c r="W37" s="54">
        <f>IFERROR(exempt_output!W37/exempt_output!W$145,0)</f>
        <v>0</v>
      </c>
      <c r="X37" s="54">
        <f>IFERROR(exempt_output!X37/exempt_output!X$145,0)</f>
        <v>0</v>
      </c>
      <c r="Y37" s="54">
        <f>IFERROR(exempt_output!Y37/exempt_output!Y$145,0)</f>
        <v>0</v>
      </c>
      <c r="Z37" s="54">
        <f>IFERROR(exempt_output!Z37/exempt_output!Z$145,0)</f>
        <v>0</v>
      </c>
      <c r="AA37" s="54">
        <f>IFERROR(exempt_output!AA37/exempt_output!AA$145,0)</f>
        <v>0</v>
      </c>
      <c r="AB37" s="54">
        <f>IFERROR(exempt_output!AB37/exempt_output!AB$145,0)</f>
        <v>0</v>
      </c>
      <c r="AC37" s="54">
        <f>IFERROR(exempt_output!AC37/exempt_output!AC$145,0)</f>
        <v>0</v>
      </c>
      <c r="AD37" s="54">
        <f>IFERROR(exempt_output!AD37/exempt_output!AD$145,0)</f>
        <v>0</v>
      </c>
      <c r="AE37" s="54">
        <f>IFERROR(exempt_output!AE37/exempt_output!AE$145,0)</f>
        <v>0</v>
      </c>
      <c r="AF37" s="54">
        <f>IFERROR(exempt_output!AF37/exempt_output!AF$145,0)</f>
        <v>0</v>
      </c>
      <c r="AG37" s="54">
        <f>IFERROR(exempt_output!AG37/exempt_output!AG$145,0)</f>
        <v>0</v>
      </c>
      <c r="AH37" s="54">
        <f>IFERROR(exempt_output!AH37/exempt_output!AH$145,0)</f>
        <v>0</v>
      </c>
      <c r="AI37" s="54">
        <f>IFERROR(exempt_output!AI37/exempt_output!AI$145,0)</f>
        <v>0</v>
      </c>
      <c r="AJ37" s="54">
        <f>IFERROR(exempt_output!AJ37/exempt_output!AJ$145,0)</f>
        <v>0</v>
      </c>
      <c r="AK37" s="54">
        <f>IFERROR(exempt_output!AK37/exempt_output!AK$145,0)</f>
        <v>0</v>
      </c>
      <c r="AL37" s="54">
        <f>IFERROR(exempt_output!AL37/exempt_output!AL$145,0)</f>
        <v>0</v>
      </c>
      <c r="AM37" s="54">
        <f>IFERROR(exempt_output!AM37/exempt_output!AM$145,0)</f>
        <v>0</v>
      </c>
      <c r="AN37" s="54">
        <f>IFERROR(exempt_output!AN37/exempt_output!AN$145,0)</f>
        <v>0</v>
      </c>
      <c r="AO37" s="54">
        <f>IFERROR(exempt_output!AO37/exempt_output!AO$145,0)</f>
        <v>0</v>
      </c>
      <c r="AP37" s="54">
        <f>IFERROR(exempt_output!AP37/exempt_output!AP$145,0)</f>
        <v>0</v>
      </c>
      <c r="AQ37" s="54">
        <f>IFERROR(exempt_output!AQ37/exempt_output!AQ$145,0)</f>
        <v>0</v>
      </c>
      <c r="AR37" s="54">
        <f>IFERROR(exempt_output!AR37/exempt_output!AR$145,0)</f>
        <v>0</v>
      </c>
      <c r="AS37" s="54">
        <f>IFERROR(exempt_output!AS37/exempt_output!AS$145,0)</f>
        <v>0</v>
      </c>
      <c r="AT37" s="54">
        <f>IFERROR(exempt_output!AT37/exempt_output!AT$145,0)</f>
        <v>0</v>
      </c>
      <c r="AU37" s="54">
        <f>IFERROR(exempt_output!AU37/exempt_output!AU$145,0)</f>
        <v>0</v>
      </c>
      <c r="AV37" s="54">
        <f>IFERROR(exempt_output!AV37/exempt_output!AV$145,0)</f>
        <v>0</v>
      </c>
      <c r="AW37" s="54">
        <f>IFERROR(exempt_output!AW37/exempt_output!AW$145,0)</f>
        <v>0</v>
      </c>
      <c r="AX37" s="54">
        <f>IFERROR(exempt_output!AX37/exempt_output!AX$145,0)</f>
        <v>0</v>
      </c>
      <c r="AY37" s="54">
        <f>IFERROR(exempt_output!AY37/exempt_output!AY$145,0)</f>
        <v>0</v>
      </c>
      <c r="AZ37" s="54">
        <f>IFERROR(exempt_output!AZ37/exempt_output!AZ$145,0)</f>
        <v>0</v>
      </c>
      <c r="BA37" s="54">
        <f>IFERROR(exempt_output!BA37/exempt_output!BA$145,0)</f>
        <v>0</v>
      </c>
      <c r="BB37" s="54">
        <f>IFERROR(exempt_output!BB37/exempt_output!BB$145,0)</f>
        <v>0</v>
      </c>
      <c r="BC37" s="54">
        <f>IFERROR(exempt_output!BC37/exempt_output!BC$145,0)</f>
        <v>0</v>
      </c>
      <c r="BD37" s="54">
        <f>IFERROR(exempt_output!BD37/exempt_output!BD$145,0)</f>
        <v>0</v>
      </c>
      <c r="BE37" s="54">
        <f>IFERROR(exempt_output!BE37/exempt_output!BE$145,0)</f>
        <v>0</v>
      </c>
      <c r="BF37" s="54">
        <f>IFERROR(exempt_output!BF37/exempt_output!BF$145,0)</f>
        <v>0</v>
      </c>
      <c r="BG37" s="54">
        <f>IFERROR(exempt_output!BG37/exempt_output!BG$145,0)</f>
        <v>0</v>
      </c>
      <c r="BH37" s="54">
        <f>IFERROR(exempt_output!BH37/exempt_output!BH$145,0)</f>
        <v>0</v>
      </c>
      <c r="BI37" s="54">
        <f>IFERROR(exempt_output!BI37/exempt_output!BI$145,0)</f>
        <v>0</v>
      </c>
      <c r="BJ37" s="54">
        <f>IFERROR(exempt_output!BJ37/exempt_output!BJ$145,0)</f>
        <v>0</v>
      </c>
      <c r="BK37" s="54">
        <f>IFERROR(exempt_output!BK37/exempt_output!BK$145,0)</f>
        <v>0</v>
      </c>
      <c r="BL37" s="54">
        <f>IFERROR(exempt_output!BL37/exempt_output!BL$145,0)</f>
        <v>0</v>
      </c>
      <c r="BM37" s="54">
        <f>IFERROR(exempt_output!BM37/exempt_output!BM$145,0)</f>
        <v>0</v>
      </c>
      <c r="BN37" s="54">
        <f>IFERROR(exempt_output!BN37/exempt_output!BN$145,0)</f>
        <v>0</v>
      </c>
      <c r="BO37" s="54">
        <f>IFERROR(exempt_output!BO37/exempt_output!BO$145,0)</f>
        <v>0</v>
      </c>
      <c r="BP37" s="54">
        <f>IFERROR(exempt_output!BP37/exempt_output!BP$145,0)</f>
        <v>0</v>
      </c>
      <c r="BQ37" s="54">
        <f>IFERROR(exempt_output!BQ37/exempt_output!BQ$145,0)</f>
        <v>0</v>
      </c>
      <c r="BR37" s="2">
        <v>5.3440654373687085E-2</v>
      </c>
      <c r="BS37" s="2">
        <f t="shared" si="0"/>
        <v>5.3440654373687085E-2</v>
      </c>
      <c r="BT37" s="2">
        <v>283924.61000000004</v>
      </c>
      <c r="BV37" s="2">
        <f t="shared" si="1"/>
        <v>283924.61000000004</v>
      </c>
      <c r="BW37" s="2">
        <v>33739.885155465345</v>
      </c>
      <c r="BX37" s="2">
        <f t="shared" si="2"/>
        <v>317664.49515546538</v>
      </c>
      <c r="BY37" s="2">
        <f t="shared" si="3"/>
        <v>317664.54859611974</v>
      </c>
      <c r="BZ37" s="2">
        <v>89976.580113813601</v>
      </c>
      <c r="CA37" s="2">
        <f t="shared" si="4"/>
        <v>407641.12870993337</v>
      </c>
    </row>
    <row r="38" spans="1:79" s="2" customFormat="1" x14ac:dyDescent="0.35">
      <c r="A38" s="19">
        <v>35</v>
      </c>
      <c r="B38" s="19" t="s">
        <v>113</v>
      </c>
      <c r="C38" s="54">
        <f>IFERROR(exempt_output!C38/exempt_output!C$145,0)</f>
        <v>0</v>
      </c>
      <c r="D38" s="54">
        <f>IFERROR(exempt_output!D38/exempt_output!D$145,0)</f>
        <v>0</v>
      </c>
      <c r="E38" s="54">
        <f>IFERROR(exempt_output!E38/exempt_output!E$145,0)</f>
        <v>0</v>
      </c>
      <c r="F38" s="54">
        <f>IFERROR(exempt_output!F38/exempt_output!F$145,0)</f>
        <v>0</v>
      </c>
      <c r="G38" s="54">
        <f>IFERROR(exempt_output!G38/exempt_output!G$145,0)</f>
        <v>0</v>
      </c>
      <c r="H38" s="54">
        <f>IFERROR(exempt_output!H38/exempt_output!H$145,0)</f>
        <v>0</v>
      </c>
      <c r="I38" s="54">
        <f>IFERROR(exempt_output!I38/exempt_output!I$145,0)</f>
        <v>0</v>
      </c>
      <c r="J38" s="54">
        <f>IFERROR(exempt_output!J38/exempt_output!J$145,0)</f>
        <v>0</v>
      </c>
      <c r="K38" s="54">
        <f>IFERROR(exempt_output!K38/exempt_output!K$145,0)</f>
        <v>0</v>
      </c>
      <c r="L38" s="54">
        <f>IFERROR(exempt_output!L38/exempt_output!L$145,0)</f>
        <v>0</v>
      </c>
      <c r="M38" s="54">
        <f>IFERROR(exempt_output!M38/exempt_output!M$145,0)</f>
        <v>0</v>
      </c>
      <c r="N38" s="54">
        <f>IFERROR(exempt_output!N38/exempt_output!N$145,0)</f>
        <v>0</v>
      </c>
      <c r="O38" s="54">
        <f>IFERROR(exempt_output!O38/exempt_output!O$145,0)</f>
        <v>0</v>
      </c>
      <c r="P38" s="54">
        <f>IFERROR(exempt_output!P38/exempt_output!P$145,0)</f>
        <v>0</v>
      </c>
      <c r="Q38" s="54">
        <f>IFERROR(exempt_output!Q38/exempt_output!Q$145,0)</f>
        <v>0</v>
      </c>
      <c r="R38" s="54">
        <f>IFERROR(exempt_output!R38/exempt_output!R$145,0)</f>
        <v>0</v>
      </c>
      <c r="S38" s="54">
        <f>IFERROR(exempt_output!S38/exempt_output!S$145,0)</f>
        <v>0</v>
      </c>
      <c r="T38" s="54">
        <f>IFERROR(exempt_output!T38/exempt_output!T$145,0)</f>
        <v>0</v>
      </c>
      <c r="U38" s="54">
        <f>IFERROR(exempt_output!U38/exempt_output!U$145,0)</f>
        <v>0</v>
      </c>
      <c r="V38" s="54">
        <f>IFERROR(exempt_output!V38/exempt_output!V$145,0)</f>
        <v>0</v>
      </c>
      <c r="W38" s="54">
        <f>IFERROR(exempt_output!W38/exempt_output!W$145,0)</f>
        <v>0</v>
      </c>
      <c r="X38" s="54">
        <f>IFERROR(exempt_output!X38/exempt_output!X$145,0)</f>
        <v>0</v>
      </c>
      <c r="Y38" s="54">
        <f>IFERROR(exempt_output!Y38/exempt_output!Y$145,0)</f>
        <v>0</v>
      </c>
      <c r="Z38" s="54">
        <f>IFERROR(exempt_output!Z38/exempt_output!Z$145,0)</f>
        <v>0</v>
      </c>
      <c r="AA38" s="54">
        <f>IFERROR(exempt_output!AA38/exempt_output!AA$145,0)</f>
        <v>0</v>
      </c>
      <c r="AB38" s="54">
        <f>IFERROR(exempt_output!AB38/exempt_output!AB$145,0)</f>
        <v>0</v>
      </c>
      <c r="AC38" s="54">
        <f>IFERROR(exempt_output!AC38/exempt_output!AC$145,0)</f>
        <v>0</v>
      </c>
      <c r="AD38" s="54">
        <f>IFERROR(exempt_output!AD38/exempt_output!AD$145,0)</f>
        <v>0</v>
      </c>
      <c r="AE38" s="54">
        <f>IFERROR(exempt_output!AE38/exempt_output!AE$145,0)</f>
        <v>0</v>
      </c>
      <c r="AF38" s="54">
        <f>IFERROR(exempt_output!AF38/exempt_output!AF$145,0)</f>
        <v>0</v>
      </c>
      <c r="AG38" s="54">
        <f>IFERROR(exempt_output!AG38/exempt_output!AG$145,0)</f>
        <v>0</v>
      </c>
      <c r="AH38" s="54">
        <f>IFERROR(exempt_output!AH38/exempt_output!AH$145,0)</f>
        <v>0</v>
      </c>
      <c r="AI38" s="54">
        <f>IFERROR(exempt_output!AI38/exempt_output!AI$145,0)</f>
        <v>0</v>
      </c>
      <c r="AJ38" s="54">
        <f>IFERROR(exempt_output!AJ38/exempt_output!AJ$145,0)</f>
        <v>0</v>
      </c>
      <c r="AK38" s="54">
        <f>IFERROR(exempt_output!AK38/exempt_output!AK$145,0)</f>
        <v>0</v>
      </c>
      <c r="AL38" s="54">
        <f>IFERROR(exempt_output!AL38/exempt_output!AL$145,0)</f>
        <v>0</v>
      </c>
      <c r="AM38" s="54">
        <f>IFERROR(exempt_output!AM38/exempt_output!AM$145,0)</f>
        <v>0</v>
      </c>
      <c r="AN38" s="54">
        <f>IFERROR(exempt_output!AN38/exempt_output!AN$145,0)</f>
        <v>0</v>
      </c>
      <c r="AO38" s="54">
        <f>IFERROR(exempt_output!AO38/exempt_output!AO$145,0)</f>
        <v>0</v>
      </c>
      <c r="AP38" s="54">
        <f>IFERROR(exempt_output!AP38/exempt_output!AP$145,0)</f>
        <v>0</v>
      </c>
      <c r="AQ38" s="54">
        <f>IFERROR(exempt_output!AQ38/exempt_output!AQ$145,0)</f>
        <v>0</v>
      </c>
      <c r="AR38" s="54">
        <f>IFERROR(exempt_output!AR38/exempt_output!AR$145,0)</f>
        <v>0</v>
      </c>
      <c r="AS38" s="54">
        <f>IFERROR(exempt_output!AS38/exempt_output!AS$145,0)</f>
        <v>0</v>
      </c>
      <c r="AT38" s="54">
        <f>IFERROR(exempt_output!AT38/exempt_output!AT$145,0)</f>
        <v>0</v>
      </c>
      <c r="AU38" s="54">
        <f>IFERROR(exempt_output!AU38/exempt_output!AU$145,0)</f>
        <v>0</v>
      </c>
      <c r="AV38" s="54">
        <f>IFERROR(exempt_output!AV38/exempt_output!AV$145,0)</f>
        <v>0</v>
      </c>
      <c r="AW38" s="54">
        <f>IFERROR(exempt_output!AW38/exempt_output!AW$145,0)</f>
        <v>0</v>
      </c>
      <c r="AX38" s="54">
        <f>IFERROR(exempt_output!AX38/exempt_output!AX$145,0)</f>
        <v>0</v>
      </c>
      <c r="AY38" s="54">
        <f>IFERROR(exempt_output!AY38/exempt_output!AY$145,0)</f>
        <v>0</v>
      </c>
      <c r="AZ38" s="54">
        <f>IFERROR(exempt_output!AZ38/exempt_output!AZ$145,0)</f>
        <v>0</v>
      </c>
      <c r="BA38" s="54">
        <f>IFERROR(exempt_output!BA38/exempt_output!BA$145,0)</f>
        <v>0</v>
      </c>
      <c r="BB38" s="54">
        <f>IFERROR(exempt_output!BB38/exempt_output!BB$145,0)</f>
        <v>0</v>
      </c>
      <c r="BC38" s="54">
        <f>IFERROR(exempt_output!BC38/exempt_output!BC$145,0)</f>
        <v>0</v>
      </c>
      <c r="BD38" s="54">
        <f>IFERROR(exempt_output!BD38/exempt_output!BD$145,0)</f>
        <v>0</v>
      </c>
      <c r="BE38" s="54">
        <f>IFERROR(exempt_output!BE38/exempt_output!BE$145,0)</f>
        <v>0</v>
      </c>
      <c r="BF38" s="54">
        <f>IFERROR(exempt_output!BF38/exempt_output!BF$145,0)</f>
        <v>0</v>
      </c>
      <c r="BG38" s="54">
        <f>IFERROR(exempt_output!BG38/exempt_output!BG$145,0)</f>
        <v>0</v>
      </c>
      <c r="BH38" s="54">
        <f>IFERROR(exempt_output!BH38/exempt_output!BH$145,0)</f>
        <v>0</v>
      </c>
      <c r="BI38" s="54">
        <f>IFERROR(exempt_output!BI38/exempt_output!BI$145,0)</f>
        <v>0</v>
      </c>
      <c r="BJ38" s="54">
        <f>IFERROR(exempt_output!BJ38/exempt_output!BJ$145,0)</f>
        <v>0</v>
      </c>
      <c r="BK38" s="54">
        <f>IFERROR(exempt_output!BK38/exempt_output!BK$145,0)</f>
        <v>0</v>
      </c>
      <c r="BL38" s="54">
        <f>IFERROR(exempt_output!BL38/exempt_output!BL$145,0)</f>
        <v>0</v>
      </c>
      <c r="BM38" s="54">
        <f>IFERROR(exempt_output!BM38/exempt_output!BM$145,0)</f>
        <v>0</v>
      </c>
      <c r="BN38" s="54">
        <f>IFERROR(exempt_output!BN38/exempt_output!BN$145,0)</f>
        <v>0</v>
      </c>
      <c r="BO38" s="54">
        <f>IFERROR(exempt_output!BO38/exempt_output!BO$145,0)</f>
        <v>0</v>
      </c>
      <c r="BP38" s="54">
        <f>IFERROR(exempt_output!BP38/exempt_output!BP$145,0)</f>
        <v>0</v>
      </c>
      <c r="BQ38" s="54">
        <f>IFERROR(exempt_output!BQ38/exempt_output!BQ$145,0)</f>
        <v>0</v>
      </c>
      <c r="BR38" s="2">
        <v>9481.0887342503484</v>
      </c>
      <c r="BS38" s="2">
        <f t="shared" si="0"/>
        <v>9481.0887342503484</v>
      </c>
      <c r="BT38" s="2">
        <v>15370.32</v>
      </c>
      <c r="BV38" s="2">
        <f t="shared" si="1"/>
        <v>15370.32</v>
      </c>
      <c r="BW38" s="2">
        <v>945.90642396444048</v>
      </c>
      <c r="BX38" s="2">
        <f t="shared" si="2"/>
        <v>16316.226423964441</v>
      </c>
      <c r="BY38" s="2">
        <f t="shared" si="3"/>
        <v>25797.315158214791</v>
      </c>
      <c r="BZ38" s="2">
        <v>68212.582111411495</v>
      </c>
      <c r="CA38" s="2">
        <f t="shared" si="4"/>
        <v>94009.897269626294</v>
      </c>
    </row>
    <row r="39" spans="1:79" s="2" customFormat="1" x14ac:dyDescent="0.35">
      <c r="A39" s="19">
        <v>36</v>
      </c>
      <c r="B39" s="19" t="s">
        <v>114</v>
      </c>
      <c r="C39" s="54">
        <f>IFERROR(exempt_output!C39/exempt_output!C$145,0)</f>
        <v>0</v>
      </c>
      <c r="D39" s="54">
        <f>IFERROR(exempt_output!D39/exempt_output!D$145,0)</f>
        <v>0</v>
      </c>
      <c r="E39" s="54">
        <f>IFERROR(exempt_output!E39/exempt_output!E$145,0)</f>
        <v>0</v>
      </c>
      <c r="F39" s="54">
        <f>IFERROR(exempt_output!F39/exempt_output!F$145,0)</f>
        <v>0</v>
      </c>
      <c r="G39" s="54">
        <f>IFERROR(exempt_output!G39/exempt_output!G$145,0)</f>
        <v>0</v>
      </c>
      <c r="H39" s="54">
        <f>IFERROR(exempt_output!H39/exempt_output!H$145,0)</f>
        <v>0</v>
      </c>
      <c r="I39" s="54">
        <f>IFERROR(exempt_output!I39/exempt_output!I$145,0)</f>
        <v>0</v>
      </c>
      <c r="J39" s="54">
        <f>IFERROR(exempt_output!J39/exempt_output!J$145,0)</f>
        <v>0</v>
      </c>
      <c r="K39" s="54">
        <f>IFERROR(exempt_output!K39/exempt_output!K$145,0)</f>
        <v>0</v>
      </c>
      <c r="L39" s="54">
        <f>IFERROR(exempt_output!L39/exempt_output!L$145,0)</f>
        <v>0</v>
      </c>
      <c r="M39" s="54">
        <f>IFERROR(exempt_output!M39/exempt_output!M$145,0)</f>
        <v>0</v>
      </c>
      <c r="N39" s="54">
        <f>IFERROR(exempt_output!N39/exempt_output!N$145,0)</f>
        <v>0</v>
      </c>
      <c r="O39" s="54">
        <f>IFERROR(exempt_output!O39/exempt_output!O$145,0)</f>
        <v>0</v>
      </c>
      <c r="P39" s="54">
        <f>IFERROR(exempt_output!P39/exempt_output!P$145,0)</f>
        <v>0</v>
      </c>
      <c r="Q39" s="54">
        <f>IFERROR(exempt_output!Q39/exempt_output!Q$145,0)</f>
        <v>0</v>
      </c>
      <c r="R39" s="54">
        <f>IFERROR(exempt_output!R39/exempt_output!R$145,0)</f>
        <v>0</v>
      </c>
      <c r="S39" s="54">
        <f>IFERROR(exempt_output!S39/exempt_output!S$145,0)</f>
        <v>0</v>
      </c>
      <c r="T39" s="54">
        <f>IFERROR(exempt_output!T39/exempt_output!T$145,0)</f>
        <v>0</v>
      </c>
      <c r="U39" s="54">
        <f>IFERROR(exempt_output!U39/exempt_output!U$145,0)</f>
        <v>0</v>
      </c>
      <c r="V39" s="54">
        <f>IFERROR(exempt_output!V39/exempt_output!V$145,0)</f>
        <v>0</v>
      </c>
      <c r="W39" s="54">
        <f>IFERROR(exempt_output!W39/exempt_output!W$145,0)</f>
        <v>0</v>
      </c>
      <c r="X39" s="54">
        <f>IFERROR(exempt_output!X39/exempt_output!X$145,0)</f>
        <v>0</v>
      </c>
      <c r="Y39" s="54">
        <f>IFERROR(exempt_output!Y39/exempt_output!Y$145,0)</f>
        <v>0</v>
      </c>
      <c r="Z39" s="54">
        <f>IFERROR(exempt_output!Z39/exempt_output!Z$145,0)</f>
        <v>0</v>
      </c>
      <c r="AA39" s="54">
        <f>IFERROR(exempt_output!AA39/exempt_output!AA$145,0)</f>
        <v>0</v>
      </c>
      <c r="AB39" s="54">
        <f>IFERROR(exempt_output!AB39/exempt_output!AB$145,0)</f>
        <v>0</v>
      </c>
      <c r="AC39" s="54">
        <f>IFERROR(exempt_output!AC39/exempt_output!AC$145,0)</f>
        <v>0</v>
      </c>
      <c r="AD39" s="54">
        <f>IFERROR(exempt_output!AD39/exempt_output!AD$145,0)</f>
        <v>0</v>
      </c>
      <c r="AE39" s="54">
        <f>IFERROR(exempt_output!AE39/exempt_output!AE$145,0)</f>
        <v>0</v>
      </c>
      <c r="AF39" s="54">
        <f>IFERROR(exempt_output!AF39/exempt_output!AF$145,0)</f>
        <v>0</v>
      </c>
      <c r="AG39" s="54">
        <f>IFERROR(exempt_output!AG39/exempt_output!AG$145,0)</f>
        <v>0</v>
      </c>
      <c r="AH39" s="54">
        <f>IFERROR(exempt_output!AH39/exempt_output!AH$145,0)</f>
        <v>0</v>
      </c>
      <c r="AI39" s="54">
        <f>IFERROR(exempt_output!AI39/exempt_output!AI$145,0)</f>
        <v>0</v>
      </c>
      <c r="AJ39" s="54">
        <f>IFERROR(exempt_output!AJ39/exempt_output!AJ$145,0)</f>
        <v>0</v>
      </c>
      <c r="AK39" s="54">
        <f>IFERROR(exempt_output!AK39/exempt_output!AK$145,0)</f>
        <v>0</v>
      </c>
      <c r="AL39" s="54">
        <f>IFERROR(exempt_output!AL39/exempt_output!AL$145,0)</f>
        <v>0</v>
      </c>
      <c r="AM39" s="54">
        <f>IFERROR(exempt_output!AM39/exempt_output!AM$145,0)</f>
        <v>0</v>
      </c>
      <c r="AN39" s="54">
        <f>IFERROR(exempt_output!AN39/exempt_output!AN$145,0)</f>
        <v>0</v>
      </c>
      <c r="AO39" s="54">
        <f>IFERROR(exempt_output!AO39/exempt_output!AO$145,0)</f>
        <v>0</v>
      </c>
      <c r="AP39" s="54">
        <f>IFERROR(exempt_output!AP39/exempt_output!AP$145,0)</f>
        <v>0</v>
      </c>
      <c r="AQ39" s="54">
        <f>IFERROR(exempt_output!AQ39/exempt_output!AQ$145,0)</f>
        <v>0</v>
      </c>
      <c r="AR39" s="54">
        <f>IFERROR(exempt_output!AR39/exempt_output!AR$145,0)</f>
        <v>0</v>
      </c>
      <c r="AS39" s="54">
        <f>IFERROR(exempt_output!AS39/exempt_output!AS$145,0)</f>
        <v>0</v>
      </c>
      <c r="AT39" s="54">
        <f>IFERROR(exempt_output!AT39/exempt_output!AT$145,0)</f>
        <v>0</v>
      </c>
      <c r="AU39" s="54">
        <f>IFERROR(exempt_output!AU39/exempt_output!AU$145,0)</f>
        <v>0</v>
      </c>
      <c r="AV39" s="54">
        <f>IFERROR(exempt_output!AV39/exempt_output!AV$145,0)</f>
        <v>0</v>
      </c>
      <c r="AW39" s="54">
        <f>IFERROR(exempt_output!AW39/exempt_output!AW$145,0)</f>
        <v>0</v>
      </c>
      <c r="AX39" s="54">
        <f>IFERROR(exempt_output!AX39/exempt_output!AX$145,0)</f>
        <v>0</v>
      </c>
      <c r="AY39" s="54">
        <f>IFERROR(exempt_output!AY39/exempt_output!AY$145,0)</f>
        <v>0</v>
      </c>
      <c r="AZ39" s="54">
        <f>IFERROR(exempt_output!AZ39/exempt_output!AZ$145,0)</f>
        <v>0</v>
      </c>
      <c r="BA39" s="54">
        <f>IFERROR(exempt_output!BA39/exempt_output!BA$145,0)</f>
        <v>0</v>
      </c>
      <c r="BB39" s="54">
        <f>IFERROR(exempt_output!BB39/exempt_output!BB$145,0)</f>
        <v>0</v>
      </c>
      <c r="BC39" s="54">
        <f>IFERROR(exempt_output!BC39/exempt_output!BC$145,0)</f>
        <v>0</v>
      </c>
      <c r="BD39" s="54">
        <f>IFERROR(exempt_output!BD39/exempt_output!BD$145,0)</f>
        <v>0</v>
      </c>
      <c r="BE39" s="54">
        <f>IFERROR(exempt_output!BE39/exempt_output!BE$145,0)</f>
        <v>0</v>
      </c>
      <c r="BF39" s="54">
        <f>IFERROR(exempt_output!BF39/exempt_output!BF$145,0)</f>
        <v>0</v>
      </c>
      <c r="BG39" s="54">
        <f>IFERROR(exempt_output!BG39/exempt_output!BG$145,0)</f>
        <v>0</v>
      </c>
      <c r="BH39" s="54">
        <f>IFERROR(exempt_output!BH39/exempt_output!BH$145,0)</f>
        <v>0</v>
      </c>
      <c r="BI39" s="54">
        <f>IFERROR(exempt_output!BI39/exempt_output!BI$145,0)</f>
        <v>0</v>
      </c>
      <c r="BJ39" s="54">
        <f>IFERROR(exempt_output!BJ39/exempt_output!BJ$145,0)</f>
        <v>0</v>
      </c>
      <c r="BK39" s="54">
        <f>IFERROR(exempt_output!BK39/exempt_output!BK$145,0)</f>
        <v>0</v>
      </c>
      <c r="BL39" s="54">
        <f>IFERROR(exempt_output!BL39/exempt_output!BL$145,0)</f>
        <v>0</v>
      </c>
      <c r="BM39" s="54">
        <f>IFERROR(exempt_output!BM39/exempt_output!BM$145,0)</f>
        <v>0</v>
      </c>
      <c r="BN39" s="54">
        <f>IFERROR(exempt_output!BN39/exempt_output!BN$145,0)</f>
        <v>0</v>
      </c>
      <c r="BO39" s="54">
        <f>IFERROR(exempt_output!BO39/exempt_output!BO$145,0)</f>
        <v>0</v>
      </c>
      <c r="BP39" s="54">
        <f>IFERROR(exempt_output!BP39/exempt_output!BP$145,0)</f>
        <v>0</v>
      </c>
      <c r="BQ39" s="54">
        <f>IFERROR(exempt_output!BQ39/exempt_output!BQ$145,0)</f>
        <v>0</v>
      </c>
      <c r="BR39" s="2">
        <v>1888.2729089726924</v>
      </c>
      <c r="BS39" s="2">
        <f t="shared" si="0"/>
        <v>1888.2729089726924</v>
      </c>
      <c r="BT39" s="2">
        <v>3098314.19</v>
      </c>
      <c r="BV39" s="2">
        <f t="shared" si="1"/>
        <v>3098314.19</v>
      </c>
      <c r="BW39" s="2">
        <v>369.60866568797155</v>
      </c>
      <c r="BX39" s="2">
        <f t="shared" si="2"/>
        <v>3098683.7986656879</v>
      </c>
      <c r="BY39" s="2">
        <f t="shared" si="3"/>
        <v>3100572.0715746605</v>
      </c>
      <c r="BZ39" s="2">
        <v>86298.610959738406</v>
      </c>
      <c r="CA39" s="2">
        <f t="shared" si="4"/>
        <v>3186870.682534399</v>
      </c>
    </row>
    <row r="40" spans="1:79" s="2" customFormat="1" x14ac:dyDescent="0.35">
      <c r="A40" s="19">
        <v>37</v>
      </c>
      <c r="B40" s="19" t="s">
        <v>115</v>
      </c>
      <c r="C40" s="54">
        <f>IFERROR(exempt_output!C40/exempt_output!C$145,0)</f>
        <v>0</v>
      </c>
      <c r="D40" s="54">
        <f>IFERROR(exempt_output!D40/exempt_output!D$145,0)</f>
        <v>0</v>
      </c>
      <c r="E40" s="54">
        <f>IFERROR(exempt_output!E40/exempt_output!E$145,0)</f>
        <v>0</v>
      </c>
      <c r="F40" s="54">
        <f>IFERROR(exempt_output!F40/exempt_output!F$145,0)</f>
        <v>0</v>
      </c>
      <c r="G40" s="54">
        <f>IFERROR(exempt_output!G40/exempt_output!G$145,0)</f>
        <v>0</v>
      </c>
      <c r="H40" s="54">
        <f>IFERROR(exempt_output!H40/exempt_output!H$145,0)</f>
        <v>0</v>
      </c>
      <c r="I40" s="54">
        <f>IFERROR(exempt_output!I40/exempt_output!I$145,0)</f>
        <v>0</v>
      </c>
      <c r="J40" s="54">
        <f>IFERROR(exempt_output!J40/exempt_output!J$145,0)</f>
        <v>0</v>
      </c>
      <c r="K40" s="54">
        <f>IFERROR(exempt_output!K40/exempt_output!K$145,0)</f>
        <v>0</v>
      </c>
      <c r="L40" s="54">
        <f>IFERROR(exempt_output!L40/exempt_output!L$145,0)</f>
        <v>0</v>
      </c>
      <c r="M40" s="54">
        <f>IFERROR(exempt_output!M40/exempt_output!M$145,0)</f>
        <v>0</v>
      </c>
      <c r="N40" s="54">
        <f>IFERROR(exempt_output!N40/exempt_output!N$145,0)</f>
        <v>0</v>
      </c>
      <c r="O40" s="54">
        <f>IFERROR(exempt_output!O40/exempt_output!O$145,0)</f>
        <v>0</v>
      </c>
      <c r="P40" s="54">
        <f>IFERROR(exempt_output!P40/exempt_output!P$145,0)</f>
        <v>0</v>
      </c>
      <c r="Q40" s="54">
        <f>IFERROR(exempt_output!Q40/exempt_output!Q$145,0)</f>
        <v>0</v>
      </c>
      <c r="R40" s="54">
        <f>IFERROR(exempt_output!R40/exempt_output!R$145,0)</f>
        <v>0</v>
      </c>
      <c r="S40" s="54">
        <f>IFERROR(exempt_output!S40/exempt_output!S$145,0)</f>
        <v>0</v>
      </c>
      <c r="T40" s="54">
        <f>IFERROR(exempt_output!T40/exempt_output!T$145,0)</f>
        <v>0</v>
      </c>
      <c r="U40" s="54">
        <f>IFERROR(exempt_output!U40/exempt_output!U$145,0)</f>
        <v>0</v>
      </c>
      <c r="V40" s="54">
        <f>IFERROR(exempt_output!V40/exempt_output!V$145,0)</f>
        <v>0</v>
      </c>
      <c r="W40" s="54">
        <f>IFERROR(exempt_output!W40/exempt_output!W$145,0)</f>
        <v>0</v>
      </c>
      <c r="X40" s="54">
        <f>IFERROR(exempt_output!X40/exempt_output!X$145,0)</f>
        <v>0</v>
      </c>
      <c r="Y40" s="54">
        <f>IFERROR(exempt_output!Y40/exempt_output!Y$145,0)</f>
        <v>0</v>
      </c>
      <c r="Z40" s="54">
        <f>IFERROR(exempt_output!Z40/exempt_output!Z$145,0)</f>
        <v>0</v>
      </c>
      <c r="AA40" s="54">
        <f>IFERROR(exempt_output!AA40/exempt_output!AA$145,0)</f>
        <v>0</v>
      </c>
      <c r="AB40" s="54">
        <f>IFERROR(exempt_output!AB40/exempt_output!AB$145,0)</f>
        <v>0</v>
      </c>
      <c r="AC40" s="54">
        <f>IFERROR(exempt_output!AC40/exempt_output!AC$145,0)</f>
        <v>0</v>
      </c>
      <c r="AD40" s="54">
        <f>IFERROR(exempt_output!AD40/exempt_output!AD$145,0)</f>
        <v>0</v>
      </c>
      <c r="AE40" s="54">
        <f>IFERROR(exempt_output!AE40/exempt_output!AE$145,0)</f>
        <v>0</v>
      </c>
      <c r="AF40" s="54">
        <f>IFERROR(exempt_output!AF40/exempt_output!AF$145,0)</f>
        <v>0</v>
      </c>
      <c r="AG40" s="54">
        <f>IFERROR(exempt_output!AG40/exempt_output!AG$145,0)</f>
        <v>0</v>
      </c>
      <c r="AH40" s="54">
        <f>IFERROR(exempt_output!AH40/exempt_output!AH$145,0)</f>
        <v>0</v>
      </c>
      <c r="AI40" s="54">
        <f>IFERROR(exempt_output!AI40/exempt_output!AI$145,0)</f>
        <v>0</v>
      </c>
      <c r="AJ40" s="54">
        <f>IFERROR(exempt_output!AJ40/exempt_output!AJ$145,0)</f>
        <v>0</v>
      </c>
      <c r="AK40" s="54">
        <f>IFERROR(exempt_output!AK40/exempt_output!AK$145,0)</f>
        <v>0</v>
      </c>
      <c r="AL40" s="54">
        <f>IFERROR(exempt_output!AL40/exempt_output!AL$145,0)</f>
        <v>0</v>
      </c>
      <c r="AM40" s="54">
        <f>IFERROR(exempt_output!AM40/exempt_output!AM$145,0)</f>
        <v>0</v>
      </c>
      <c r="AN40" s="54">
        <f>IFERROR(exempt_output!AN40/exempt_output!AN$145,0)</f>
        <v>0</v>
      </c>
      <c r="AO40" s="54">
        <f>IFERROR(exempt_output!AO40/exempt_output!AO$145,0)</f>
        <v>0</v>
      </c>
      <c r="AP40" s="54">
        <f>IFERROR(exempt_output!AP40/exempt_output!AP$145,0)</f>
        <v>0</v>
      </c>
      <c r="AQ40" s="54">
        <f>IFERROR(exempt_output!AQ40/exempt_output!AQ$145,0)</f>
        <v>0</v>
      </c>
      <c r="AR40" s="54">
        <f>IFERROR(exempt_output!AR40/exempt_output!AR$145,0)</f>
        <v>0</v>
      </c>
      <c r="AS40" s="54">
        <f>IFERROR(exempt_output!AS40/exempt_output!AS$145,0)</f>
        <v>0</v>
      </c>
      <c r="AT40" s="54">
        <f>IFERROR(exempt_output!AT40/exempt_output!AT$145,0)</f>
        <v>0</v>
      </c>
      <c r="AU40" s="54">
        <f>IFERROR(exempt_output!AU40/exempt_output!AU$145,0)</f>
        <v>0</v>
      </c>
      <c r="AV40" s="54">
        <f>IFERROR(exempt_output!AV40/exempt_output!AV$145,0)</f>
        <v>0</v>
      </c>
      <c r="AW40" s="54">
        <f>IFERROR(exempt_output!AW40/exempt_output!AW$145,0)</f>
        <v>0</v>
      </c>
      <c r="AX40" s="54">
        <f>IFERROR(exempt_output!AX40/exempt_output!AX$145,0)</f>
        <v>0</v>
      </c>
      <c r="AY40" s="54">
        <f>IFERROR(exempt_output!AY40/exempt_output!AY$145,0)</f>
        <v>0</v>
      </c>
      <c r="AZ40" s="54">
        <f>IFERROR(exempt_output!AZ40/exempt_output!AZ$145,0)</f>
        <v>0</v>
      </c>
      <c r="BA40" s="54">
        <f>IFERROR(exempt_output!BA40/exempt_output!BA$145,0)</f>
        <v>0</v>
      </c>
      <c r="BB40" s="54">
        <f>IFERROR(exempt_output!BB40/exempt_output!BB$145,0)</f>
        <v>0</v>
      </c>
      <c r="BC40" s="54">
        <f>IFERROR(exempt_output!BC40/exempt_output!BC$145,0)</f>
        <v>0</v>
      </c>
      <c r="BD40" s="54">
        <f>IFERROR(exempt_output!BD40/exempt_output!BD$145,0)</f>
        <v>0</v>
      </c>
      <c r="BE40" s="54">
        <f>IFERROR(exempt_output!BE40/exempt_output!BE$145,0)</f>
        <v>0</v>
      </c>
      <c r="BF40" s="54">
        <f>IFERROR(exempt_output!BF40/exempt_output!BF$145,0)</f>
        <v>0</v>
      </c>
      <c r="BG40" s="54">
        <f>IFERROR(exempt_output!BG40/exempt_output!BG$145,0)</f>
        <v>0</v>
      </c>
      <c r="BH40" s="54">
        <f>IFERROR(exempt_output!BH40/exempt_output!BH$145,0)</f>
        <v>0</v>
      </c>
      <c r="BI40" s="54">
        <f>IFERROR(exempt_output!BI40/exempt_output!BI$145,0)</f>
        <v>0</v>
      </c>
      <c r="BJ40" s="54">
        <f>IFERROR(exempt_output!BJ40/exempt_output!BJ$145,0)</f>
        <v>0</v>
      </c>
      <c r="BK40" s="54">
        <f>IFERROR(exempt_output!BK40/exempt_output!BK$145,0)</f>
        <v>0</v>
      </c>
      <c r="BL40" s="54">
        <f>IFERROR(exempt_output!BL40/exempt_output!BL$145,0)</f>
        <v>0</v>
      </c>
      <c r="BM40" s="54">
        <f>IFERROR(exempt_output!BM40/exempt_output!BM$145,0)</f>
        <v>0</v>
      </c>
      <c r="BN40" s="54">
        <f>IFERROR(exempt_output!BN40/exempt_output!BN$145,0)</f>
        <v>0</v>
      </c>
      <c r="BO40" s="54">
        <f>IFERROR(exempt_output!BO40/exempt_output!BO$145,0)</f>
        <v>0</v>
      </c>
      <c r="BP40" s="54">
        <f>IFERROR(exempt_output!BP40/exempt_output!BP$145,0)</f>
        <v>0</v>
      </c>
      <c r="BQ40" s="54">
        <f>IFERROR(exempt_output!BQ40/exempt_output!BQ$145,0)</f>
        <v>0</v>
      </c>
      <c r="BR40" s="2">
        <v>5351.5689818048959</v>
      </c>
      <c r="BS40" s="2">
        <f t="shared" si="0"/>
        <v>5351.5689818048959</v>
      </c>
      <c r="BT40" s="2">
        <v>352577.37000000005</v>
      </c>
      <c r="BV40" s="2">
        <f t="shared" si="1"/>
        <v>352577.37000000005</v>
      </c>
      <c r="BW40" s="2">
        <v>5014.1079196813462</v>
      </c>
      <c r="BX40" s="2">
        <f t="shared" si="2"/>
        <v>357591.47791968141</v>
      </c>
      <c r="BY40" s="2">
        <f t="shared" si="3"/>
        <v>362943.04690148629</v>
      </c>
      <c r="BZ40" s="2">
        <v>450902.32648201002</v>
      </c>
      <c r="CA40" s="2">
        <f t="shared" si="4"/>
        <v>813845.37338349631</v>
      </c>
    </row>
    <row r="41" spans="1:79" s="2" customFormat="1" x14ac:dyDescent="0.35">
      <c r="A41" s="19">
        <v>38</v>
      </c>
      <c r="B41" s="19" t="s">
        <v>116</v>
      </c>
      <c r="C41" s="54">
        <f>IFERROR(exempt_output!C41/exempt_output!C$145,0)</f>
        <v>0</v>
      </c>
      <c r="D41" s="54">
        <f>IFERROR(exempt_output!D41/exempt_output!D$145,0)</f>
        <v>0</v>
      </c>
      <c r="E41" s="54">
        <f>IFERROR(exempt_output!E41/exempt_output!E$145,0)</f>
        <v>0</v>
      </c>
      <c r="F41" s="54">
        <f>IFERROR(exempt_output!F41/exempt_output!F$145,0)</f>
        <v>0</v>
      </c>
      <c r="G41" s="54">
        <f>IFERROR(exempt_output!G41/exempt_output!G$145,0)</f>
        <v>0</v>
      </c>
      <c r="H41" s="54">
        <f>IFERROR(exempt_output!H41/exempt_output!H$145,0)</f>
        <v>0</v>
      </c>
      <c r="I41" s="54">
        <f>IFERROR(exempt_output!I41/exempt_output!I$145,0)</f>
        <v>0</v>
      </c>
      <c r="J41" s="54">
        <f>IFERROR(exempt_output!J41/exempt_output!J$145,0)</f>
        <v>0</v>
      </c>
      <c r="K41" s="54">
        <f>IFERROR(exempt_output!K41/exempt_output!K$145,0)</f>
        <v>0</v>
      </c>
      <c r="L41" s="54">
        <f>IFERROR(exempt_output!L41/exempt_output!L$145,0)</f>
        <v>0</v>
      </c>
      <c r="M41" s="54">
        <f>IFERROR(exempt_output!M41/exempt_output!M$145,0)</f>
        <v>0</v>
      </c>
      <c r="N41" s="54">
        <f>IFERROR(exempt_output!N41/exempt_output!N$145,0)</f>
        <v>0</v>
      </c>
      <c r="O41" s="54">
        <f>IFERROR(exempt_output!O41/exempt_output!O$145,0)</f>
        <v>0</v>
      </c>
      <c r="P41" s="54">
        <f>IFERROR(exempt_output!P41/exempt_output!P$145,0)</f>
        <v>0</v>
      </c>
      <c r="Q41" s="54">
        <f>IFERROR(exempt_output!Q41/exempt_output!Q$145,0)</f>
        <v>0</v>
      </c>
      <c r="R41" s="54">
        <f>IFERROR(exempt_output!R41/exempt_output!R$145,0)</f>
        <v>0</v>
      </c>
      <c r="S41" s="54">
        <f>IFERROR(exempt_output!S41/exempt_output!S$145,0)</f>
        <v>0</v>
      </c>
      <c r="T41" s="54">
        <f>IFERROR(exempt_output!T41/exempt_output!T$145,0)</f>
        <v>0</v>
      </c>
      <c r="U41" s="54">
        <f>IFERROR(exempt_output!U41/exempt_output!U$145,0)</f>
        <v>0</v>
      </c>
      <c r="V41" s="54">
        <f>IFERROR(exempt_output!V41/exempt_output!V$145,0)</f>
        <v>0</v>
      </c>
      <c r="W41" s="54">
        <f>IFERROR(exempt_output!W41/exempt_output!W$145,0)</f>
        <v>0</v>
      </c>
      <c r="X41" s="54">
        <f>IFERROR(exempt_output!X41/exempt_output!X$145,0)</f>
        <v>0</v>
      </c>
      <c r="Y41" s="54">
        <f>IFERROR(exempt_output!Y41/exempt_output!Y$145,0)</f>
        <v>0</v>
      </c>
      <c r="Z41" s="54">
        <f>IFERROR(exempt_output!Z41/exempt_output!Z$145,0)</f>
        <v>0</v>
      </c>
      <c r="AA41" s="54">
        <f>IFERROR(exempt_output!AA41/exempt_output!AA$145,0)</f>
        <v>0</v>
      </c>
      <c r="AB41" s="54">
        <f>IFERROR(exempt_output!AB41/exempt_output!AB$145,0)</f>
        <v>0</v>
      </c>
      <c r="AC41" s="54">
        <f>IFERROR(exempt_output!AC41/exempt_output!AC$145,0)</f>
        <v>0</v>
      </c>
      <c r="AD41" s="54">
        <f>IFERROR(exempt_output!AD41/exempt_output!AD$145,0)</f>
        <v>0</v>
      </c>
      <c r="AE41" s="54">
        <f>IFERROR(exempt_output!AE41/exempt_output!AE$145,0)</f>
        <v>0</v>
      </c>
      <c r="AF41" s="54">
        <f>IFERROR(exempt_output!AF41/exempt_output!AF$145,0)</f>
        <v>0</v>
      </c>
      <c r="AG41" s="54">
        <f>IFERROR(exempt_output!AG41/exempt_output!AG$145,0)</f>
        <v>0</v>
      </c>
      <c r="AH41" s="54">
        <f>IFERROR(exempt_output!AH41/exempt_output!AH$145,0)</f>
        <v>0</v>
      </c>
      <c r="AI41" s="54">
        <f>IFERROR(exempt_output!AI41/exempt_output!AI$145,0)</f>
        <v>0</v>
      </c>
      <c r="AJ41" s="54">
        <f>IFERROR(exempt_output!AJ41/exempt_output!AJ$145,0)</f>
        <v>0</v>
      </c>
      <c r="AK41" s="54">
        <f>IFERROR(exempt_output!AK41/exempt_output!AK$145,0)</f>
        <v>0</v>
      </c>
      <c r="AL41" s="54">
        <f>IFERROR(exempt_output!AL41/exempt_output!AL$145,0)</f>
        <v>0</v>
      </c>
      <c r="AM41" s="54">
        <f>IFERROR(exempt_output!AM41/exempt_output!AM$145,0)</f>
        <v>0</v>
      </c>
      <c r="AN41" s="54">
        <f>IFERROR(exempt_output!AN41/exempt_output!AN$145,0)</f>
        <v>0</v>
      </c>
      <c r="AO41" s="54">
        <f>IFERROR(exempt_output!AO41/exempt_output!AO$145,0)</f>
        <v>0</v>
      </c>
      <c r="AP41" s="54">
        <f>IFERROR(exempt_output!AP41/exempt_output!AP$145,0)</f>
        <v>0</v>
      </c>
      <c r="AQ41" s="54">
        <f>IFERROR(exempt_output!AQ41/exempt_output!AQ$145,0)</f>
        <v>0</v>
      </c>
      <c r="AR41" s="54">
        <f>IFERROR(exempt_output!AR41/exempt_output!AR$145,0)</f>
        <v>0</v>
      </c>
      <c r="AS41" s="54">
        <f>IFERROR(exempt_output!AS41/exempt_output!AS$145,0)</f>
        <v>0</v>
      </c>
      <c r="AT41" s="54">
        <f>IFERROR(exempt_output!AT41/exempt_output!AT$145,0)</f>
        <v>0</v>
      </c>
      <c r="AU41" s="54">
        <f>IFERROR(exempt_output!AU41/exempt_output!AU$145,0)</f>
        <v>0</v>
      </c>
      <c r="AV41" s="54">
        <f>IFERROR(exempt_output!AV41/exempt_output!AV$145,0)</f>
        <v>0</v>
      </c>
      <c r="AW41" s="54">
        <f>IFERROR(exempt_output!AW41/exempt_output!AW$145,0)</f>
        <v>0</v>
      </c>
      <c r="AX41" s="54">
        <f>IFERROR(exempt_output!AX41/exempt_output!AX$145,0)</f>
        <v>0</v>
      </c>
      <c r="AY41" s="54">
        <f>IFERROR(exempt_output!AY41/exempt_output!AY$145,0)</f>
        <v>0</v>
      </c>
      <c r="AZ41" s="54">
        <f>IFERROR(exempt_output!AZ41/exempt_output!AZ$145,0)</f>
        <v>0</v>
      </c>
      <c r="BA41" s="54">
        <f>IFERROR(exempt_output!BA41/exempt_output!BA$145,0)</f>
        <v>0</v>
      </c>
      <c r="BB41" s="54">
        <f>IFERROR(exempt_output!BB41/exempt_output!BB$145,0)</f>
        <v>0</v>
      </c>
      <c r="BC41" s="54">
        <f>IFERROR(exempt_output!BC41/exempt_output!BC$145,0)</f>
        <v>0</v>
      </c>
      <c r="BD41" s="54">
        <f>IFERROR(exempt_output!BD41/exempt_output!BD$145,0)</f>
        <v>0</v>
      </c>
      <c r="BE41" s="54">
        <f>IFERROR(exempt_output!BE41/exempt_output!BE$145,0)</f>
        <v>0</v>
      </c>
      <c r="BF41" s="54">
        <f>IFERROR(exempt_output!BF41/exempt_output!BF$145,0)</f>
        <v>0</v>
      </c>
      <c r="BG41" s="54">
        <f>IFERROR(exempt_output!BG41/exempt_output!BG$145,0)</f>
        <v>0</v>
      </c>
      <c r="BH41" s="54">
        <f>IFERROR(exempt_output!BH41/exempt_output!BH$145,0)</f>
        <v>0</v>
      </c>
      <c r="BI41" s="54">
        <f>IFERROR(exempt_output!BI41/exempt_output!BI$145,0)</f>
        <v>0</v>
      </c>
      <c r="BJ41" s="54">
        <f>IFERROR(exempt_output!BJ41/exempt_output!BJ$145,0)</f>
        <v>0</v>
      </c>
      <c r="BK41" s="54">
        <f>IFERROR(exempt_output!BK41/exempt_output!BK$145,0)</f>
        <v>0</v>
      </c>
      <c r="BL41" s="54">
        <f>IFERROR(exempt_output!BL41/exempt_output!BL$145,0)</f>
        <v>0</v>
      </c>
      <c r="BM41" s="54">
        <f>IFERROR(exempt_output!BM41/exempt_output!BM$145,0)</f>
        <v>0</v>
      </c>
      <c r="BN41" s="54">
        <f>IFERROR(exempt_output!BN41/exempt_output!BN$145,0)</f>
        <v>0</v>
      </c>
      <c r="BO41" s="54">
        <f>IFERROR(exempt_output!BO41/exempt_output!BO$145,0)</f>
        <v>0</v>
      </c>
      <c r="BP41" s="54">
        <f>IFERROR(exempt_output!BP41/exempt_output!BP$145,0)</f>
        <v>0</v>
      </c>
      <c r="BQ41" s="54">
        <f>IFERROR(exempt_output!BQ41/exempt_output!BQ$145,0)</f>
        <v>0</v>
      </c>
      <c r="BR41" s="2">
        <v>0.34480699981251034</v>
      </c>
      <c r="BS41" s="2">
        <f t="shared" si="0"/>
        <v>0.34480699981251034</v>
      </c>
      <c r="BT41" s="2">
        <v>166722.31999999998</v>
      </c>
      <c r="BV41" s="2">
        <f t="shared" si="1"/>
        <v>166722.31999999998</v>
      </c>
      <c r="BW41" s="2">
        <v>3118.3774476375406</v>
      </c>
      <c r="BX41" s="2">
        <f t="shared" si="2"/>
        <v>169840.69744763753</v>
      </c>
      <c r="BY41" s="2">
        <f t="shared" si="3"/>
        <v>169841.04225463734</v>
      </c>
      <c r="BZ41" s="2">
        <v>504250.68689570797</v>
      </c>
      <c r="CA41" s="2">
        <f t="shared" si="4"/>
        <v>674091.72915034532</v>
      </c>
    </row>
    <row r="42" spans="1:79" s="2" customFormat="1" x14ac:dyDescent="0.35">
      <c r="A42" s="19">
        <v>39</v>
      </c>
      <c r="B42" s="19" t="s">
        <v>117</v>
      </c>
      <c r="C42" s="54">
        <f>IFERROR(exempt_output!C42/exempt_output!C$145,0)</f>
        <v>0</v>
      </c>
      <c r="D42" s="54">
        <f>IFERROR(exempt_output!D42/exempt_output!D$145,0)</f>
        <v>0</v>
      </c>
      <c r="E42" s="54">
        <f>IFERROR(exempt_output!E42/exempt_output!E$145,0)</f>
        <v>0</v>
      </c>
      <c r="F42" s="54">
        <f>IFERROR(exempt_output!F42/exempt_output!F$145,0)</f>
        <v>0</v>
      </c>
      <c r="G42" s="54">
        <f>IFERROR(exempt_output!G42/exempt_output!G$145,0)</f>
        <v>0</v>
      </c>
      <c r="H42" s="54">
        <f>IFERROR(exempt_output!H42/exempt_output!H$145,0)</f>
        <v>0</v>
      </c>
      <c r="I42" s="54">
        <f>IFERROR(exempt_output!I42/exempt_output!I$145,0)</f>
        <v>0</v>
      </c>
      <c r="J42" s="54">
        <f>IFERROR(exempt_output!J42/exempt_output!J$145,0)</f>
        <v>0</v>
      </c>
      <c r="K42" s="54">
        <f>IFERROR(exempt_output!K42/exempt_output!K$145,0)</f>
        <v>0</v>
      </c>
      <c r="L42" s="54">
        <f>IFERROR(exempt_output!L42/exempt_output!L$145,0)</f>
        <v>0</v>
      </c>
      <c r="M42" s="54">
        <f>IFERROR(exempt_output!M42/exempt_output!M$145,0)</f>
        <v>0</v>
      </c>
      <c r="N42" s="54">
        <f>IFERROR(exempt_output!N42/exempt_output!N$145,0)</f>
        <v>0</v>
      </c>
      <c r="O42" s="54">
        <f>IFERROR(exempt_output!O42/exempt_output!O$145,0)</f>
        <v>0</v>
      </c>
      <c r="P42" s="54">
        <f>IFERROR(exempt_output!P42/exempt_output!P$145,0)</f>
        <v>0</v>
      </c>
      <c r="Q42" s="54">
        <f>IFERROR(exempt_output!Q42/exempt_output!Q$145,0)</f>
        <v>0</v>
      </c>
      <c r="R42" s="54">
        <f>IFERROR(exempt_output!R42/exempt_output!R$145,0)</f>
        <v>0</v>
      </c>
      <c r="S42" s="54">
        <f>IFERROR(exempt_output!S42/exempt_output!S$145,0)</f>
        <v>0</v>
      </c>
      <c r="T42" s="54">
        <f>IFERROR(exempt_output!T42/exempt_output!T$145,0)</f>
        <v>0</v>
      </c>
      <c r="U42" s="54">
        <f>IFERROR(exempt_output!U42/exempt_output!U$145,0)</f>
        <v>0</v>
      </c>
      <c r="V42" s="54">
        <f>IFERROR(exempt_output!V42/exempt_output!V$145,0)</f>
        <v>0</v>
      </c>
      <c r="W42" s="54">
        <f>IFERROR(exempt_output!W42/exempt_output!W$145,0)</f>
        <v>0</v>
      </c>
      <c r="X42" s="54">
        <f>IFERROR(exempt_output!X42/exempt_output!X$145,0)</f>
        <v>0</v>
      </c>
      <c r="Y42" s="54">
        <f>IFERROR(exempt_output!Y42/exempt_output!Y$145,0)</f>
        <v>0</v>
      </c>
      <c r="Z42" s="54">
        <f>IFERROR(exempt_output!Z42/exempt_output!Z$145,0)</f>
        <v>0</v>
      </c>
      <c r="AA42" s="54">
        <f>IFERROR(exempt_output!AA42/exempt_output!AA$145,0)</f>
        <v>0</v>
      </c>
      <c r="AB42" s="54">
        <f>IFERROR(exempt_output!AB42/exempt_output!AB$145,0)</f>
        <v>0</v>
      </c>
      <c r="AC42" s="54">
        <f>IFERROR(exempt_output!AC42/exempt_output!AC$145,0)</f>
        <v>0</v>
      </c>
      <c r="AD42" s="54">
        <f>IFERROR(exempt_output!AD42/exempt_output!AD$145,0)</f>
        <v>0</v>
      </c>
      <c r="AE42" s="54">
        <f>IFERROR(exempt_output!AE42/exempt_output!AE$145,0)</f>
        <v>0</v>
      </c>
      <c r="AF42" s="54">
        <f>IFERROR(exempt_output!AF42/exempt_output!AF$145,0)</f>
        <v>0</v>
      </c>
      <c r="AG42" s="54">
        <f>IFERROR(exempt_output!AG42/exempt_output!AG$145,0)</f>
        <v>0</v>
      </c>
      <c r="AH42" s="54">
        <f>IFERROR(exempt_output!AH42/exempt_output!AH$145,0)</f>
        <v>0</v>
      </c>
      <c r="AI42" s="54">
        <f>IFERROR(exempt_output!AI42/exempt_output!AI$145,0)</f>
        <v>0</v>
      </c>
      <c r="AJ42" s="54">
        <f>IFERROR(exempt_output!AJ42/exempt_output!AJ$145,0)</f>
        <v>0</v>
      </c>
      <c r="AK42" s="54">
        <f>IFERROR(exempt_output!AK42/exempt_output!AK$145,0)</f>
        <v>0</v>
      </c>
      <c r="AL42" s="54">
        <f>IFERROR(exempt_output!AL42/exempt_output!AL$145,0)</f>
        <v>0</v>
      </c>
      <c r="AM42" s="54">
        <f>IFERROR(exempt_output!AM42/exempt_output!AM$145,0)</f>
        <v>0</v>
      </c>
      <c r="AN42" s="54">
        <f>IFERROR(exempt_output!AN42/exempt_output!AN$145,0)</f>
        <v>0</v>
      </c>
      <c r="AO42" s="54">
        <f>IFERROR(exempt_output!AO42/exempt_output!AO$145,0)</f>
        <v>0</v>
      </c>
      <c r="AP42" s="54">
        <f>IFERROR(exempt_output!AP42/exempt_output!AP$145,0)</f>
        <v>0</v>
      </c>
      <c r="AQ42" s="54">
        <f>IFERROR(exempt_output!AQ42/exempt_output!AQ$145,0)</f>
        <v>0</v>
      </c>
      <c r="AR42" s="54">
        <f>IFERROR(exempt_output!AR42/exempt_output!AR$145,0)</f>
        <v>0</v>
      </c>
      <c r="AS42" s="54">
        <f>IFERROR(exempt_output!AS42/exempt_output!AS$145,0)</f>
        <v>0</v>
      </c>
      <c r="AT42" s="54">
        <f>IFERROR(exempt_output!AT42/exempt_output!AT$145,0)</f>
        <v>0</v>
      </c>
      <c r="AU42" s="54">
        <f>IFERROR(exempt_output!AU42/exempt_output!AU$145,0)</f>
        <v>0</v>
      </c>
      <c r="AV42" s="54">
        <f>IFERROR(exempt_output!AV42/exempt_output!AV$145,0)</f>
        <v>0</v>
      </c>
      <c r="AW42" s="54">
        <f>IFERROR(exempt_output!AW42/exempt_output!AW$145,0)</f>
        <v>0</v>
      </c>
      <c r="AX42" s="54">
        <f>IFERROR(exempt_output!AX42/exempt_output!AX$145,0)</f>
        <v>0</v>
      </c>
      <c r="AY42" s="54">
        <f>IFERROR(exempt_output!AY42/exempt_output!AY$145,0)</f>
        <v>0</v>
      </c>
      <c r="AZ42" s="54">
        <f>IFERROR(exempt_output!AZ42/exempt_output!AZ$145,0)</f>
        <v>0</v>
      </c>
      <c r="BA42" s="54">
        <f>IFERROR(exempt_output!BA42/exempt_output!BA$145,0)</f>
        <v>0</v>
      </c>
      <c r="BB42" s="54">
        <f>IFERROR(exempt_output!BB42/exempt_output!BB$145,0)</f>
        <v>0</v>
      </c>
      <c r="BC42" s="54">
        <f>IFERROR(exempt_output!BC42/exempt_output!BC$145,0)</f>
        <v>0</v>
      </c>
      <c r="BD42" s="54">
        <f>IFERROR(exempt_output!BD42/exempt_output!BD$145,0)</f>
        <v>0</v>
      </c>
      <c r="BE42" s="54">
        <f>IFERROR(exempt_output!BE42/exempt_output!BE$145,0)</f>
        <v>0</v>
      </c>
      <c r="BF42" s="54">
        <f>IFERROR(exempt_output!BF42/exempt_output!BF$145,0)</f>
        <v>0</v>
      </c>
      <c r="BG42" s="54">
        <f>IFERROR(exempt_output!BG42/exempt_output!BG$145,0)</f>
        <v>0</v>
      </c>
      <c r="BH42" s="54">
        <f>IFERROR(exempt_output!BH42/exempt_output!BH$145,0)</f>
        <v>0</v>
      </c>
      <c r="BI42" s="54">
        <f>IFERROR(exempt_output!BI42/exempt_output!BI$145,0)</f>
        <v>0</v>
      </c>
      <c r="BJ42" s="54">
        <f>IFERROR(exempt_output!BJ42/exempt_output!BJ$145,0)</f>
        <v>0</v>
      </c>
      <c r="BK42" s="54">
        <f>IFERROR(exempt_output!BK42/exempt_output!BK$145,0)</f>
        <v>0</v>
      </c>
      <c r="BL42" s="54">
        <f>IFERROR(exempt_output!BL42/exempt_output!BL$145,0)</f>
        <v>0</v>
      </c>
      <c r="BM42" s="54">
        <f>IFERROR(exempt_output!BM42/exempt_output!BM$145,0)</f>
        <v>0</v>
      </c>
      <c r="BN42" s="54">
        <f>IFERROR(exempt_output!BN42/exempt_output!BN$145,0)</f>
        <v>0</v>
      </c>
      <c r="BO42" s="54">
        <f>IFERROR(exempt_output!BO42/exempt_output!BO$145,0)</f>
        <v>0</v>
      </c>
      <c r="BP42" s="54">
        <f>IFERROR(exempt_output!BP42/exempt_output!BP$145,0)</f>
        <v>0</v>
      </c>
      <c r="BQ42" s="54">
        <f>IFERROR(exempt_output!BQ42/exempt_output!BQ$145,0)</f>
        <v>0</v>
      </c>
      <c r="BR42" s="2">
        <v>0.26888392252562998</v>
      </c>
      <c r="BS42" s="2">
        <f t="shared" si="0"/>
        <v>0.26888392252562998</v>
      </c>
      <c r="BV42" s="2">
        <f t="shared" si="1"/>
        <v>0</v>
      </c>
      <c r="BW42" s="2">
        <v>44318.999528338762</v>
      </c>
      <c r="BX42" s="2">
        <f t="shared" si="2"/>
        <v>44318.999528338762</v>
      </c>
      <c r="BY42" s="2">
        <f t="shared" si="3"/>
        <v>44319.268412261285</v>
      </c>
      <c r="BZ42" s="2">
        <v>384.09302587373998</v>
      </c>
      <c r="CA42" s="2">
        <f t="shared" si="4"/>
        <v>44703.361438135027</v>
      </c>
    </row>
    <row r="43" spans="1:79" s="2" customFormat="1" x14ac:dyDescent="0.35">
      <c r="A43" s="19">
        <v>40</v>
      </c>
      <c r="B43" s="19" t="s">
        <v>118</v>
      </c>
      <c r="C43" s="54">
        <f>IFERROR(exempt_output!C43/exempt_output!C$145,0)</f>
        <v>0</v>
      </c>
      <c r="D43" s="54">
        <f>IFERROR(exempt_output!D43/exempt_output!D$145,0)</f>
        <v>0</v>
      </c>
      <c r="E43" s="54">
        <f>IFERROR(exempt_output!E43/exempt_output!E$145,0)</f>
        <v>0</v>
      </c>
      <c r="F43" s="54">
        <f>IFERROR(exempt_output!F43/exempt_output!F$145,0)</f>
        <v>0</v>
      </c>
      <c r="G43" s="54">
        <f>IFERROR(exempt_output!G43/exempt_output!G$145,0)</f>
        <v>0</v>
      </c>
      <c r="H43" s="54">
        <f>IFERROR(exempt_output!H43/exempt_output!H$145,0)</f>
        <v>0</v>
      </c>
      <c r="I43" s="54">
        <f>IFERROR(exempt_output!I43/exempt_output!I$145,0)</f>
        <v>0</v>
      </c>
      <c r="J43" s="54">
        <f>IFERROR(exempt_output!J43/exempt_output!J$145,0)</f>
        <v>0</v>
      </c>
      <c r="K43" s="54">
        <f>IFERROR(exempt_output!K43/exempt_output!K$145,0)</f>
        <v>0</v>
      </c>
      <c r="L43" s="54">
        <f>IFERROR(exempt_output!L43/exempt_output!L$145,0)</f>
        <v>0</v>
      </c>
      <c r="M43" s="54">
        <f>IFERROR(exempt_output!M43/exempt_output!M$145,0)</f>
        <v>0</v>
      </c>
      <c r="N43" s="54">
        <f>IFERROR(exempt_output!N43/exempt_output!N$145,0)</f>
        <v>0</v>
      </c>
      <c r="O43" s="54">
        <f>IFERROR(exempt_output!O43/exempt_output!O$145,0)</f>
        <v>0</v>
      </c>
      <c r="P43" s="54">
        <f>IFERROR(exempt_output!P43/exempt_output!P$145,0)</f>
        <v>0</v>
      </c>
      <c r="Q43" s="54">
        <f>IFERROR(exempt_output!Q43/exempt_output!Q$145,0)</f>
        <v>0</v>
      </c>
      <c r="R43" s="54">
        <f>IFERROR(exempt_output!R43/exempt_output!R$145,0)</f>
        <v>0</v>
      </c>
      <c r="S43" s="54">
        <f>IFERROR(exempt_output!S43/exempt_output!S$145,0)</f>
        <v>0</v>
      </c>
      <c r="T43" s="54">
        <f>IFERROR(exempt_output!T43/exempt_output!T$145,0)</f>
        <v>0</v>
      </c>
      <c r="U43" s="54">
        <f>IFERROR(exempt_output!U43/exempt_output!U$145,0)</f>
        <v>0</v>
      </c>
      <c r="V43" s="54">
        <f>IFERROR(exempt_output!V43/exempt_output!V$145,0)</f>
        <v>0</v>
      </c>
      <c r="W43" s="54">
        <f>IFERROR(exempt_output!W43/exempt_output!W$145,0)</f>
        <v>0</v>
      </c>
      <c r="X43" s="54">
        <f>IFERROR(exempt_output!X43/exempt_output!X$145,0)</f>
        <v>0</v>
      </c>
      <c r="Y43" s="54">
        <f>IFERROR(exempt_output!Y43/exempt_output!Y$145,0)</f>
        <v>0</v>
      </c>
      <c r="Z43" s="54">
        <f>IFERROR(exempt_output!Z43/exempt_output!Z$145,0)</f>
        <v>0</v>
      </c>
      <c r="AA43" s="54">
        <f>IFERROR(exempt_output!AA43/exempt_output!AA$145,0)</f>
        <v>0</v>
      </c>
      <c r="AB43" s="54">
        <f>IFERROR(exempt_output!AB43/exempt_output!AB$145,0)</f>
        <v>0</v>
      </c>
      <c r="AC43" s="54">
        <f>IFERROR(exempt_output!AC43/exempt_output!AC$145,0)</f>
        <v>0</v>
      </c>
      <c r="AD43" s="54">
        <f>IFERROR(exempt_output!AD43/exempt_output!AD$145,0)</f>
        <v>0</v>
      </c>
      <c r="AE43" s="54">
        <f>IFERROR(exempt_output!AE43/exempt_output!AE$145,0)</f>
        <v>0</v>
      </c>
      <c r="AF43" s="54">
        <f>IFERROR(exempt_output!AF43/exempt_output!AF$145,0)</f>
        <v>0</v>
      </c>
      <c r="AG43" s="54">
        <f>IFERROR(exempt_output!AG43/exempt_output!AG$145,0)</f>
        <v>0</v>
      </c>
      <c r="AH43" s="54">
        <f>IFERROR(exempt_output!AH43/exempt_output!AH$145,0)</f>
        <v>0</v>
      </c>
      <c r="AI43" s="54">
        <f>IFERROR(exempt_output!AI43/exempt_output!AI$145,0)</f>
        <v>0</v>
      </c>
      <c r="AJ43" s="54">
        <f>IFERROR(exempt_output!AJ43/exempt_output!AJ$145,0)</f>
        <v>0</v>
      </c>
      <c r="AK43" s="54">
        <f>IFERROR(exempt_output!AK43/exempt_output!AK$145,0)</f>
        <v>0</v>
      </c>
      <c r="AL43" s="54">
        <f>IFERROR(exempt_output!AL43/exempt_output!AL$145,0)</f>
        <v>0</v>
      </c>
      <c r="AM43" s="54">
        <f>IFERROR(exempt_output!AM43/exempt_output!AM$145,0)</f>
        <v>0</v>
      </c>
      <c r="AN43" s="54">
        <f>IFERROR(exempt_output!AN43/exempt_output!AN$145,0)</f>
        <v>0</v>
      </c>
      <c r="AO43" s="54">
        <f>IFERROR(exempt_output!AO43/exempt_output!AO$145,0)</f>
        <v>0</v>
      </c>
      <c r="AP43" s="54">
        <f>IFERROR(exempt_output!AP43/exempt_output!AP$145,0)</f>
        <v>0</v>
      </c>
      <c r="AQ43" s="54">
        <f>IFERROR(exempt_output!AQ43/exempt_output!AQ$145,0)</f>
        <v>0</v>
      </c>
      <c r="AR43" s="54">
        <f>IFERROR(exempt_output!AR43/exempt_output!AR$145,0)</f>
        <v>0</v>
      </c>
      <c r="AS43" s="54">
        <f>IFERROR(exempt_output!AS43/exempt_output!AS$145,0)</f>
        <v>0</v>
      </c>
      <c r="AT43" s="54">
        <f>IFERROR(exempt_output!AT43/exempt_output!AT$145,0)</f>
        <v>0</v>
      </c>
      <c r="AU43" s="54">
        <f>IFERROR(exempt_output!AU43/exempt_output!AU$145,0)</f>
        <v>0</v>
      </c>
      <c r="AV43" s="54">
        <f>IFERROR(exempt_output!AV43/exempt_output!AV$145,0)</f>
        <v>0</v>
      </c>
      <c r="AW43" s="54">
        <f>IFERROR(exempt_output!AW43/exempt_output!AW$145,0)</f>
        <v>0</v>
      </c>
      <c r="AX43" s="54">
        <f>IFERROR(exempt_output!AX43/exempt_output!AX$145,0)</f>
        <v>0</v>
      </c>
      <c r="AY43" s="54">
        <f>IFERROR(exempt_output!AY43/exempt_output!AY$145,0)</f>
        <v>0</v>
      </c>
      <c r="AZ43" s="54">
        <f>IFERROR(exempt_output!AZ43/exempt_output!AZ$145,0)</f>
        <v>0</v>
      </c>
      <c r="BA43" s="54">
        <f>IFERROR(exempt_output!BA43/exempt_output!BA$145,0)</f>
        <v>0</v>
      </c>
      <c r="BB43" s="54">
        <f>IFERROR(exempt_output!BB43/exempt_output!BB$145,0)</f>
        <v>0</v>
      </c>
      <c r="BC43" s="54">
        <f>IFERROR(exempt_output!BC43/exempt_output!BC$145,0)</f>
        <v>0</v>
      </c>
      <c r="BD43" s="54">
        <f>IFERROR(exempt_output!BD43/exempt_output!BD$145,0)</f>
        <v>0</v>
      </c>
      <c r="BE43" s="54">
        <f>IFERROR(exempt_output!BE43/exempt_output!BE$145,0)</f>
        <v>0</v>
      </c>
      <c r="BF43" s="54">
        <f>IFERROR(exempt_output!BF43/exempt_output!BF$145,0)</f>
        <v>0</v>
      </c>
      <c r="BG43" s="54">
        <f>IFERROR(exempt_output!BG43/exempt_output!BG$145,0)</f>
        <v>0</v>
      </c>
      <c r="BH43" s="54">
        <f>IFERROR(exempt_output!BH43/exempt_output!BH$145,0)</f>
        <v>0</v>
      </c>
      <c r="BI43" s="54">
        <f>IFERROR(exempt_output!BI43/exempt_output!BI$145,0)</f>
        <v>0</v>
      </c>
      <c r="BJ43" s="54">
        <f>IFERROR(exempt_output!BJ43/exempt_output!BJ$145,0)</f>
        <v>0</v>
      </c>
      <c r="BK43" s="54">
        <f>IFERROR(exempt_output!BK43/exempt_output!BK$145,0)</f>
        <v>0</v>
      </c>
      <c r="BL43" s="54">
        <f>IFERROR(exempt_output!BL43/exempt_output!BL$145,0)</f>
        <v>0</v>
      </c>
      <c r="BM43" s="54">
        <f>IFERROR(exempt_output!BM43/exempt_output!BM$145,0)</f>
        <v>0</v>
      </c>
      <c r="BN43" s="54">
        <f>IFERROR(exempt_output!BN43/exempt_output!BN$145,0)</f>
        <v>0</v>
      </c>
      <c r="BO43" s="54">
        <f>IFERROR(exempt_output!BO43/exempt_output!BO$145,0)</f>
        <v>0</v>
      </c>
      <c r="BP43" s="54">
        <f>IFERROR(exempt_output!BP43/exempt_output!BP$145,0)</f>
        <v>0</v>
      </c>
      <c r="BQ43" s="54">
        <f>IFERROR(exempt_output!BQ43/exempt_output!BQ$145,0)</f>
        <v>0</v>
      </c>
      <c r="BR43" s="2">
        <v>36138.795170268953</v>
      </c>
      <c r="BS43" s="2">
        <f t="shared" si="0"/>
        <v>36138.795170268953</v>
      </c>
      <c r="BT43" s="2">
        <v>1114505.73</v>
      </c>
      <c r="BV43" s="2">
        <f t="shared" si="1"/>
        <v>1114505.73</v>
      </c>
      <c r="BW43" s="2">
        <v>852038.39402606792</v>
      </c>
      <c r="BX43" s="2">
        <f t="shared" si="2"/>
        <v>1966544.124026068</v>
      </c>
      <c r="BY43" s="2">
        <f t="shared" si="3"/>
        <v>2002682.919196337</v>
      </c>
      <c r="BZ43" s="2">
        <v>5354784.9983700002</v>
      </c>
      <c r="CA43" s="2">
        <f t="shared" si="4"/>
        <v>7357467.9175663367</v>
      </c>
    </row>
    <row r="44" spans="1:79" s="2" customFormat="1" x14ac:dyDescent="0.35">
      <c r="A44" s="19">
        <v>41</v>
      </c>
      <c r="B44" s="19" t="s">
        <v>119</v>
      </c>
      <c r="C44" s="54">
        <f>IFERROR(exempt_output!C44/exempt_output!C$145,0)</f>
        <v>0</v>
      </c>
      <c r="D44" s="54">
        <f>IFERROR(exempt_output!D44/exempt_output!D$145,0)</f>
        <v>0</v>
      </c>
      <c r="E44" s="54">
        <f>IFERROR(exempt_output!E44/exempt_output!E$145,0)</f>
        <v>0</v>
      </c>
      <c r="F44" s="54">
        <f>IFERROR(exempt_output!F44/exempt_output!F$145,0)</f>
        <v>0</v>
      </c>
      <c r="G44" s="54">
        <f>IFERROR(exempt_output!G44/exempt_output!G$145,0)</f>
        <v>0</v>
      </c>
      <c r="H44" s="54">
        <f>IFERROR(exempt_output!H44/exempt_output!H$145,0)</f>
        <v>0</v>
      </c>
      <c r="I44" s="54">
        <f>IFERROR(exempt_output!I44/exempt_output!I$145,0)</f>
        <v>0</v>
      </c>
      <c r="J44" s="54">
        <f>IFERROR(exempt_output!J44/exempt_output!J$145,0)</f>
        <v>0</v>
      </c>
      <c r="K44" s="54">
        <f>IFERROR(exempt_output!K44/exempt_output!K$145,0)</f>
        <v>0</v>
      </c>
      <c r="L44" s="54">
        <f>IFERROR(exempt_output!L44/exempt_output!L$145,0)</f>
        <v>0</v>
      </c>
      <c r="M44" s="54">
        <f>IFERROR(exempt_output!M44/exempt_output!M$145,0)</f>
        <v>0</v>
      </c>
      <c r="N44" s="54">
        <f>IFERROR(exempt_output!N44/exempt_output!N$145,0)</f>
        <v>0</v>
      </c>
      <c r="O44" s="54">
        <f>IFERROR(exempt_output!O44/exempt_output!O$145,0)</f>
        <v>0</v>
      </c>
      <c r="P44" s="54">
        <f>IFERROR(exempt_output!P44/exempt_output!P$145,0)</f>
        <v>0</v>
      </c>
      <c r="Q44" s="54">
        <f>IFERROR(exempt_output!Q44/exempt_output!Q$145,0)</f>
        <v>0</v>
      </c>
      <c r="R44" s="54">
        <f>IFERROR(exempt_output!R44/exempt_output!R$145,0)</f>
        <v>0</v>
      </c>
      <c r="S44" s="54">
        <f>IFERROR(exempt_output!S44/exempt_output!S$145,0)</f>
        <v>0</v>
      </c>
      <c r="T44" s="54">
        <f>IFERROR(exempt_output!T44/exempt_output!T$145,0)</f>
        <v>0</v>
      </c>
      <c r="U44" s="54">
        <f>IFERROR(exempt_output!U44/exempt_output!U$145,0)</f>
        <v>0</v>
      </c>
      <c r="V44" s="54">
        <f>IFERROR(exempt_output!V44/exempt_output!V$145,0)</f>
        <v>0</v>
      </c>
      <c r="W44" s="54">
        <f>IFERROR(exempt_output!W44/exempt_output!W$145,0)</f>
        <v>0</v>
      </c>
      <c r="X44" s="54">
        <f>IFERROR(exempt_output!X44/exempt_output!X$145,0)</f>
        <v>0</v>
      </c>
      <c r="Y44" s="54">
        <f>IFERROR(exempt_output!Y44/exempt_output!Y$145,0)</f>
        <v>0</v>
      </c>
      <c r="Z44" s="54">
        <f>IFERROR(exempt_output!Z44/exempt_output!Z$145,0)</f>
        <v>0</v>
      </c>
      <c r="AA44" s="54">
        <f>IFERROR(exempt_output!AA44/exempt_output!AA$145,0)</f>
        <v>0</v>
      </c>
      <c r="AB44" s="54">
        <f>IFERROR(exempt_output!AB44/exempt_output!AB$145,0)</f>
        <v>0</v>
      </c>
      <c r="AC44" s="54">
        <f>IFERROR(exempt_output!AC44/exempt_output!AC$145,0)</f>
        <v>0</v>
      </c>
      <c r="AD44" s="54">
        <f>IFERROR(exempt_output!AD44/exempt_output!AD$145,0)</f>
        <v>0</v>
      </c>
      <c r="AE44" s="54">
        <f>IFERROR(exempt_output!AE44/exempt_output!AE$145,0)</f>
        <v>0</v>
      </c>
      <c r="AF44" s="54">
        <f>IFERROR(exempt_output!AF44/exempt_output!AF$145,0)</f>
        <v>0</v>
      </c>
      <c r="AG44" s="54">
        <f>IFERROR(exempt_output!AG44/exempt_output!AG$145,0)</f>
        <v>0</v>
      </c>
      <c r="AH44" s="54">
        <f>IFERROR(exempt_output!AH44/exempt_output!AH$145,0)</f>
        <v>0</v>
      </c>
      <c r="AI44" s="54">
        <f>IFERROR(exempt_output!AI44/exempt_output!AI$145,0)</f>
        <v>0</v>
      </c>
      <c r="AJ44" s="54">
        <f>IFERROR(exempt_output!AJ44/exempt_output!AJ$145,0)</f>
        <v>0</v>
      </c>
      <c r="AK44" s="54">
        <f>IFERROR(exempt_output!AK44/exempt_output!AK$145,0)</f>
        <v>0</v>
      </c>
      <c r="AL44" s="54">
        <f>IFERROR(exempt_output!AL44/exempt_output!AL$145,0)</f>
        <v>0</v>
      </c>
      <c r="AM44" s="54">
        <f>IFERROR(exempt_output!AM44/exempt_output!AM$145,0)</f>
        <v>0</v>
      </c>
      <c r="AN44" s="54">
        <f>IFERROR(exempt_output!AN44/exempt_output!AN$145,0)</f>
        <v>0</v>
      </c>
      <c r="AO44" s="54">
        <f>IFERROR(exempt_output!AO44/exempt_output!AO$145,0)</f>
        <v>0</v>
      </c>
      <c r="AP44" s="54">
        <f>IFERROR(exempt_output!AP44/exempt_output!AP$145,0)</f>
        <v>0</v>
      </c>
      <c r="AQ44" s="54">
        <f>IFERROR(exempt_output!AQ44/exempt_output!AQ$145,0)</f>
        <v>0</v>
      </c>
      <c r="AR44" s="54">
        <f>IFERROR(exempt_output!AR44/exempt_output!AR$145,0)</f>
        <v>0</v>
      </c>
      <c r="AS44" s="54">
        <f>IFERROR(exempt_output!AS44/exempt_output!AS$145,0)</f>
        <v>0</v>
      </c>
      <c r="AT44" s="54">
        <f>IFERROR(exempt_output!AT44/exempt_output!AT$145,0)</f>
        <v>0</v>
      </c>
      <c r="AU44" s="54">
        <f>IFERROR(exempt_output!AU44/exempt_output!AU$145,0)</f>
        <v>0</v>
      </c>
      <c r="AV44" s="54">
        <f>IFERROR(exempt_output!AV44/exempt_output!AV$145,0)</f>
        <v>0</v>
      </c>
      <c r="AW44" s="54">
        <f>IFERROR(exempt_output!AW44/exempt_output!AW$145,0)</f>
        <v>0</v>
      </c>
      <c r="AX44" s="54">
        <f>IFERROR(exempt_output!AX44/exempt_output!AX$145,0)</f>
        <v>0</v>
      </c>
      <c r="AY44" s="54">
        <f>IFERROR(exempt_output!AY44/exempt_output!AY$145,0)</f>
        <v>0</v>
      </c>
      <c r="AZ44" s="54">
        <f>IFERROR(exempt_output!AZ44/exempt_output!AZ$145,0)</f>
        <v>0</v>
      </c>
      <c r="BA44" s="54">
        <f>IFERROR(exempt_output!BA44/exempt_output!BA$145,0)</f>
        <v>0</v>
      </c>
      <c r="BB44" s="54">
        <f>IFERROR(exempt_output!BB44/exempt_output!BB$145,0)</f>
        <v>0</v>
      </c>
      <c r="BC44" s="54">
        <f>IFERROR(exempt_output!BC44/exempt_output!BC$145,0)</f>
        <v>0</v>
      </c>
      <c r="BD44" s="54">
        <f>IFERROR(exempt_output!BD44/exempt_output!BD$145,0)</f>
        <v>0</v>
      </c>
      <c r="BE44" s="54">
        <f>IFERROR(exempt_output!BE44/exempt_output!BE$145,0)</f>
        <v>0</v>
      </c>
      <c r="BF44" s="54">
        <f>IFERROR(exempt_output!BF44/exempt_output!BF$145,0)</f>
        <v>0</v>
      </c>
      <c r="BG44" s="54">
        <f>IFERROR(exempt_output!BG44/exempt_output!BG$145,0)</f>
        <v>0</v>
      </c>
      <c r="BH44" s="54">
        <f>IFERROR(exempt_output!BH44/exempt_output!BH$145,0)</f>
        <v>0</v>
      </c>
      <c r="BI44" s="54">
        <f>IFERROR(exempt_output!BI44/exempt_output!BI$145,0)</f>
        <v>0</v>
      </c>
      <c r="BJ44" s="54">
        <f>IFERROR(exempt_output!BJ44/exempt_output!BJ$145,0)</f>
        <v>0</v>
      </c>
      <c r="BK44" s="54">
        <f>IFERROR(exempt_output!BK44/exempt_output!BK$145,0)</f>
        <v>0</v>
      </c>
      <c r="BL44" s="54">
        <f>IFERROR(exempt_output!BL44/exempt_output!BL$145,0)</f>
        <v>0</v>
      </c>
      <c r="BM44" s="54">
        <f>IFERROR(exempt_output!BM44/exempt_output!BM$145,0)</f>
        <v>0</v>
      </c>
      <c r="BN44" s="54">
        <f>IFERROR(exempt_output!BN44/exempt_output!BN$145,0)</f>
        <v>0</v>
      </c>
      <c r="BO44" s="54">
        <f>IFERROR(exempt_output!BO44/exempt_output!BO$145,0)</f>
        <v>0</v>
      </c>
      <c r="BP44" s="54">
        <f>IFERROR(exempt_output!BP44/exempt_output!BP$145,0)</f>
        <v>0</v>
      </c>
      <c r="BQ44" s="54">
        <f>IFERROR(exempt_output!BQ44/exempt_output!BQ$145,0)</f>
        <v>0</v>
      </c>
      <c r="BR44" s="2">
        <v>147683.00822334905</v>
      </c>
      <c r="BS44" s="2">
        <f t="shared" si="0"/>
        <v>147683.00822334905</v>
      </c>
      <c r="BT44" s="2">
        <v>6141.91</v>
      </c>
      <c r="BV44" s="2">
        <f t="shared" si="1"/>
        <v>6141.91</v>
      </c>
      <c r="BW44" s="2">
        <v>1080.4680618270895</v>
      </c>
      <c r="BX44" s="2">
        <f t="shared" si="2"/>
        <v>7222.3780618270894</v>
      </c>
      <c r="BY44" s="2">
        <f t="shared" si="3"/>
        <v>154905.38628517615</v>
      </c>
      <c r="BZ44" s="2">
        <v>794922.18945819198</v>
      </c>
      <c r="CA44" s="2">
        <f t="shared" si="4"/>
        <v>949827.57574336813</v>
      </c>
    </row>
    <row r="45" spans="1:79" s="2" customFormat="1" x14ac:dyDescent="0.35">
      <c r="A45" s="19">
        <v>42</v>
      </c>
      <c r="B45" s="19" t="s">
        <v>120</v>
      </c>
      <c r="C45" s="54">
        <f>IFERROR(exempt_output!C45/exempt_output!C$145,0)</f>
        <v>0</v>
      </c>
      <c r="D45" s="54">
        <f>IFERROR(exempt_output!D45/exempt_output!D$145,0)</f>
        <v>0</v>
      </c>
      <c r="E45" s="54">
        <f>IFERROR(exempt_output!E45/exempt_output!E$145,0)</f>
        <v>0</v>
      </c>
      <c r="F45" s="54">
        <f>IFERROR(exempt_output!F45/exempt_output!F$145,0)</f>
        <v>0</v>
      </c>
      <c r="G45" s="54">
        <f>IFERROR(exempt_output!G45/exempt_output!G$145,0)</f>
        <v>0</v>
      </c>
      <c r="H45" s="54">
        <f>IFERROR(exempt_output!H45/exempt_output!H$145,0)</f>
        <v>0</v>
      </c>
      <c r="I45" s="54">
        <f>IFERROR(exempt_output!I45/exempt_output!I$145,0)</f>
        <v>0</v>
      </c>
      <c r="J45" s="54">
        <f>IFERROR(exempt_output!J45/exempt_output!J$145,0)</f>
        <v>0</v>
      </c>
      <c r="K45" s="54">
        <f>IFERROR(exempt_output!K45/exempt_output!K$145,0)</f>
        <v>0</v>
      </c>
      <c r="L45" s="54">
        <f>IFERROR(exempt_output!L45/exempt_output!L$145,0)</f>
        <v>0</v>
      </c>
      <c r="M45" s="54">
        <f>IFERROR(exempt_output!M45/exempt_output!M$145,0)</f>
        <v>0</v>
      </c>
      <c r="N45" s="54">
        <f>IFERROR(exempt_output!N45/exempt_output!N$145,0)</f>
        <v>0</v>
      </c>
      <c r="O45" s="54">
        <f>IFERROR(exempt_output!O45/exempt_output!O$145,0)</f>
        <v>0</v>
      </c>
      <c r="P45" s="54">
        <f>IFERROR(exempt_output!P45/exempt_output!P$145,0)</f>
        <v>0</v>
      </c>
      <c r="Q45" s="54">
        <f>IFERROR(exempt_output!Q45/exempt_output!Q$145,0)</f>
        <v>0</v>
      </c>
      <c r="R45" s="54">
        <f>IFERROR(exempt_output!R45/exempt_output!R$145,0)</f>
        <v>0</v>
      </c>
      <c r="S45" s="54">
        <f>IFERROR(exempt_output!S45/exempt_output!S$145,0)</f>
        <v>0</v>
      </c>
      <c r="T45" s="54">
        <f>IFERROR(exempt_output!T45/exempt_output!T$145,0)</f>
        <v>0</v>
      </c>
      <c r="U45" s="54">
        <f>IFERROR(exempt_output!U45/exempt_output!U$145,0)</f>
        <v>0</v>
      </c>
      <c r="V45" s="54">
        <f>IFERROR(exempt_output!V45/exempt_output!V$145,0)</f>
        <v>0</v>
      </c>
      <c r="W45" s="54">
        <f>IFERROR(exempt_output!W45/exempt_output!W$145,0)</f>
        <v>0</v>
      </c>
      <c r="X45" s="54">
        <f>IFERROR(exempt_output!X45/exempt_output!X$145,0)</f>
        <v>0</v>
      </c>
      <c r="Y45" s="54">
        <f>IFERROR(exempt_output!Y45/exempt_output!Y$145,0)</f>
        <v>0</v>
      </c>
      <c r="Z45" s="54">
        <f>IFERROR(exempt_output!Z45/exempt_output!Z$145,0)</f>
        <v>0</v>
      </c>
      <c r="AA45" s="54">
        <f>IFERROR(exempt_output!AA45/exempt_output!AA$145,0)</f>
        <v>0</v>
      </c>
      <c r="AB45" s="54">
        <f>IFERROR(exempt_output!AB45/exempt_output!AB$145,0)</f>
        <v>0</v>
      </c>
      <c r="AC45" s="54">
        <f>IFERROR(exempt_output!AC45/exempt_output!AC$145,0)</f>
        <v>0</v>
      </c>
      <c r="AD45" s="54">
        <f>IFERROR(exempt_output!AD45/exempt_output!AD$145,0)</f>
        <v>0</v>
      </c>
      <c r="AE45" s="54">
        <f>IFERROR(exempt_output!AE45/exempt_output!AE$145,0)</f>
        <v>0</v>
      </c>
      <c r="AF45" s="54">
        <f>IFERROR(exempt_output!AF45/exempt_output!AF$145,0)</f>
        <v>0</v>
      </c>
      <c r="AG45" s="54">
        <f>IFERROR(exempt_output!AG45/exempt_output!AG$145,0)</f>
        <v>0</v>
      </c>
      <c r="AH45" s="54">
        <f>IFERROR(exempt_output!AH45/exempt_output!AH$145,0)</f>
        <v>0</v>
      </c>
      <c r="AI45" s="54">
        <f>IFERROR(exempt_output!AI45/exempt_output!AI$145,0)</f>
        <v>0</v>
      </c>
      <c r="AJ45" s="54">
        <f>IFERROR(exempt_output!AJ45/exempt_output!AJ$145,0)</f>
        <v>0</v>
      </c>
      <c r="AK45" s="54">
        <f>IFERROR(exempt_output!AK45/exempt_output!AK$145,0)</f>
        <v>0</v>
      </c>
      <c r="AL45" s="54">
        <f>IFERROR(exempt_output!AL45/exempt_output!AL$145,0)</f>
        <v>0</v>
      </c>
      <c r="AM45" s="54">
        <f>IFERROR(exempt_output!AM45/exempt_output!AM$145,0)</f>
        <v>0</v>
      </c>
      <c r="AN45" s="54">
        <f>IFERROR(exempt_output!AN45/exempt_output!AN$145,0)</f>
        <v>0</v>
      </c>
      <c r="AO45" s="54">
        <f>IFERROR(exempt_output!AO45/exempt_output!AO$145,0)</f>
        <v>0</v>
      </c>
      <c r="AP45" s="54">
        <f>IFERROR(exempt_output!AP45/exempt_output!AP$145,0)</f>
        <v>0</v>
      </c>
      <c r="AQ45" s="54">
        <f>IFERROR(exempt_output!AQ45/exempt_output!AQ$145,0)</f>
        <v>0</v>
      </c>
      <c r="AR45" s="54">
        <f>IFERROR(exempt_output!AR45/exempt_output!AR$145,0)</f>
        <v>0</v>
      </c>
      <c r="AS45" s="54">
        <f>IFERROR(exempt_output!AS45/exempt_output!AS$145,0)</f>
        <v>0</v>
      </c>
      <c r="AT45" s="54">
        <f>IFERROR(exempt_output!AT45/exempt_output!AT$145,0)</f>
        <v>0</v>
      </c>
      <c r="AU45" s="54">
        <f>IFERROR(exempt_output!AU45/exempt_output!AU$145,0)</f>
        <v>0</v>
      </c>
      <c r="AV45" s="54">
        <f>IFERROR(exempt_output!AV45/exempt_output!AV$145,0)</f>
        <v>0</v>
      </c>
      <c r="AW45" s="54">
        <f>IFERROR(exempt_output!AW45/exempt_output!AW$145,0)</f>
        <v>0</v>
      </c>
      <c r="AX45" s="54">
        <f>IFERROR(exempt_output!AX45/exempt_output!AX$145,0)</f>
        <v>0</v>
      </c>
      <c r="AY45" s="54">
        <f>IFERROR(exempt_output!AY45/exempt_output!AY$145,0)</f>
        <v>0</v>
      </c>
      <c r="AZ45" s="54">
        <f>IFERROR(exempt_output!AZ45/exempt_output!AZ$145,0)</f>
        <v>0</v>
      </c>
      <c r="BA45" s="54">
        <f>IFERROR(exempt_output!BA45/exempt_output!BA$145,0)</f>
        <v>0</v>
      </c>
      <c r="BB45" s="54">
        <f>IFERROR(exempt_output!BB45/exempt_output!BB$145,0)</f>
        <v>0</v>
      </c>
      <c r="BC45" s="54">
        <f>IFERROR(exempt_output!BC45/exempt_output!BC$145,0)</f>
        <v>0</v>
      </c>
      <c r="BD45" s="54">
        <f>IFERROR(exempt_output!BD45/exempt_output!BD$145,0)</f>
        <v>0</v>
      </c>
      <c r="BE45" s="54">
        <f>IFERROR(exempt_output!BE45/exempt_output!BE$145,0)</f>
        <v>0</v>
      </c>
      <c r="BF45" s="54">
        <f>IFERROR(exempt_output!BF45/exempt_output!BF$145,0)</f>
        <v>0</v>
      </c>
      <c r="BG45" s="54">
        <f>IFERROR(exempt_output!BG45/exempt_output!BG$145,0)</f>
        <v>0</v>
      </c>
      <c r="BH45" s="54">
        <f>IFERROR(exempt_output!BH45/exempt_output!BH$145,0)</f>
        <v>0</v>
      </c>
      <c r="BI45" s="54">
        <f>IFERROR(exempt_output!BI45/exempt_output!BI$145,0)</f>
        <v>0</v>
      </c>
      <c r="BJ45" s="54">
        <f>IFERROR(exempt_output!BJ45/exempt_output!BJ$145,0)</f>
        <v>0</v>
      </c>
      <c r="BK45" s="54">
        <f>IFERROR(exempt_output!BK45/exempt_output!BK$145,0)</f>
        <v>0</v>
      </c>
      <c r="BL45" s="54">
        <f>IFERROR(exempt_output!BL45/exempt_output!BL$145,0)</f>
        <v>0</v>
      </c>
      <c r="BM45" s="54">
        <f>IFERROR(exempt_output!BM45/exempt_output!BM$145,0)</f>
        <v>0</v>
      </c>
      <c r="BN45" s="54">
        <f>IFERROR(exempt_output!BN45/exempt_output!BN$145,0)</f>
        <v>0</v>
      </c>
      <c r="BO45" s="54">
        <f>IFERROR(exempt_output!BO45/exempt_output!BO$145,0)</f>
        <v>0</v>
      </c>
      <c r="BP45" s="54">
        <f>IFERROR(exempt_output!BP45/exempt_output!BP$145,0)</f>
        <v>0</v>
      </c>
      <c r="BQ45" s="54">
        <f>IFERROR(exempt_output!BQ45/exempt_output!BQ$145,0)</f>
        <v>0</v>
      </c>
      <c r="BR45" s="2">
        <v>1347.8481504518797</v>
      </c>
      <c r="BS45" s="2">
        <f t="shared" si="0"/>
        <v>1347.8481504518797</v>
      </c>
      <c r="BT45" s="2">
        <v>815.07</v>
      </c>
      <c r="BV45" s="2">
        <f t="shared" si="1"/>
        <v>815.07</v>
      </c>
      <c r="BW45" s="2">
        <v>223.31107748648</v>
      </c>
      <c r="BX45" s="2">
        <f t="shared" si="2"/>
        <v>1038.3810774864801</v>
      </c>
      <c r="BY45" s="2">
        <f t="shared" si="3"/>
        <v>2386.2292279383601</v>
      </c>
      <c r="BZ45" s="2">
        <v>254873.72924108</v>
      </c>
      <c r="CA45" s="2">
        <f t="shared" si="4"/>
        <v>257259.95846901837</v>
      </c>
    </row>
    <row r="46" spans="1:79" s="2" customFormat="1" x14ac:dyDescent="0.35">
      <c r="A46" s="19">
        <v>43</v>
      </c>
      <c r="B46" s="19" t="s">
        <v>121</v>
      </c>
      <c r="C46" s="54">
        <f>IFERROR(exempt_output!C46/exempt_output!C$145,0)</f>
        <v>0</v>
      </c>
      <c r="D46" s="54">
        <f>IFERROR(exempt_output!D46/exempt_output!D$145,0)</f>
        <v>0</v>
      </c>
      <c r="E46" s="54">
        <f>IFERROR(exempt_output!E46/exempt_output!E$145,0)</f>
        <v>0</v>
      </c>
      <c r="F46" s="54">
        <f>IFERROR(exempt_output!F46/exempt_output!F$145,0)</f>
        <v>0</v>
      </c>
      <c r="G46" s="54">
        <f>IFERROR(exempt_output!G46/exempt_output!G$145,0)</f>
        <v>0</v>
      </c>
      <c r="H46" s="54">
        <f>IFERROR(exempt_output!H46/exempt_output!H$145,0)</f>
        <v>0</v>
      </c>
      <c r="I46" s="54">
        <f>IFERROR(exempt_output!I46/exempt_output!I$145,0)</f>
        <v>0</v>
      </c>
      <c r="J46" s="54">
        <f>IFERROR(exempt_output!J46/exempt_output!J$145,0)</f>
        <v>0</v>
      </c>
      <c r="K46" s="54">
        <f>IFERROR(exempt_output!K46/exempt_output!K$145,0)</f>
        <v>0</v>
      </c>
      <c r="L46" s="54">
        <f>IFERROR(exempt_output!L46/exempt_output!L$145,0)</f>
        <v>0</v>
      </c>
      <c r="M46" s="54">
        <f>IFERROR(exempt_output!M46/exempt_output!M$145,0)</f>
        <v>0</v>
      </c>
      <c r="N46" s="54">
        <f>IFERROR(exempt_output!N46/exempt_output!N$145,0)</f>
        <v>0</v>
      </c>
      <c r="O46" s="54">
        <f>IFERROR(exempt_output!O46/exempt_output!O$145,0)</f>
        <v>0</v>
      </c>
      <c r="P46" s="54">
        <f>IFERROR(exempt_output!P46/exempt_output!P$145,0)</f>
        <v>0</v>
      </c>
      <c r="Q46" s="54">
        <f>IFERROR(exempt_output!Q46/exempt_output!Q$145,0)</f>
        <v>0</v>
      </c>
      <c r="R46" s="54">
        <f>IFERROR(exempt_output!R46/exempt_output!R$145,0)</f>
        <v>0</v>
      </c>
      <c r="S46" s="54">
        <f>IFERROR(exempt_output!S46/exempt_output!S$145,0)</f>
        <v>0</v>
      </c>
      <c r="T46" s="54">
        <f>IFERROR(exempt_output!T46/exempt_output!T$145,0)</f>
        <v>0</v>
      </c>
      <c r="U46" s="54">
        <f>IFERROR(exempt_output!U46/exempt_output!U$145,0)</f>
        <v>0</v>
      </c>
      <c r="V46" s="54">
        <f>IFERROR(exempt_output!V46/exempt_output!V$145,0)</f>
        <v>0</v>
      </c>
      <c r="W46" s="54">
        <f>IFERROR(exempt_output!W46/exempt_output!W$145,0)</f>
        <v>0</v>
      </c>
      <c r="X46" s="54">
        <f>IFERROR(exempt_output!X46/exempt_output!X$145,0)</f>
        <v>0</v>
      </c>
      <c r="Y46" s="54">
        <f>IFERROR(exempt_output!Y46/exempt_output!Y$145,0)</f>
        <v>0</v>
      </c>
      <c r="Z46" s="54">
        <f>IFERROR(exempt_output!Z46/exempt_output!Z$145,0)</f>
        <v>0</v>
      </c>
      <c r="AA46" s="54">
        <f>IFERROR(exempt_output!AA46/exempt_output!AA$145,0)</f>
        <v>0</v>
      </c>
      <c r="AB46" s="54">
        <f>IFERROR(exempt_output!AB46/exempt_output!AB$145,0)</f>
        <v>0</v>
      </c>
      <c r="AC46" s="54">
        <f>IFERROR(exempt_output!AC46/exempt_output!AC$145,0)</f>
        <v>0</v>
      </c>
      <c r="AD46" s="54">
        <f>IFERROR(exempt_output!AD46/exempt_output!AD$145,0)</f>
        <v>0</v>
      </c>
      <c r="AE46" s="54">
        <f>IFERROR(exempt_output!AE46/exempt_output!AE$145,0)</f>
        <v>0</v>
      </c>
      <c r="AF46" s="54">
        <f>IFERROR(exempt_output!AF46/exempt_output!AF$145,0)</f>
        <v>0</v>
      </c>
      <c r="AG46" s="54">
        <f>IFERROR(exempt_output!AG46/exempt_output!AG$145,0)</f>
        <v>0</v>
      </c>
      <c r="AH46" s="54">
        <f>IFERROR(exempt_output!AH46/exempt_output!AH$145,0)</f>
        <v>0</v>
      </c>
      <c r="AI46" s="54">
        <f>IFERROR(exempt_output!AI46/exempt_output!AI$145,0)</f>
        <v>0</v>
      </c>
      <c r="AJ46" s="54">
        <f>IFERROR(exempt_output!AJ46/exempt_output!AJ$145,0)</f>
        <v>0</v>
      </c>
      <c r="AK46" s="54">
        <f>IFERROR(exempt_output!AK46/exempt_output!AK$145,0)</f>
        <v>0</v>
      </c>
      <c r="AL46" s="54">
        <f>IFERROR(exempt_output!AL46/exempt_output!AL$145,0)</f>
        <v>0</v>
      </c>
      <c r="AM46" s="54">
        <f>IFERROR(exempt_output!AM46/exempt_output!AM$145,0)</f>
        <v>0</v>
      </c>
      <c r="AN46" s="54">
        <f>IFERROR(exempt_output!AN46/exempt_output!AN$145,0)</f>
        <v>0</v>
      </c>
      <c r="AO46" s="54">
        <f>IFERROR(exempt_output!AO46/exempt_output!AO$145,0)</f>
        <v>0</v>
      </c>
      <c r="AP46" s="54">
        <f>IFERROR(exempt_output!AP46/exempt_output!AP$145,0)</f>
        <v>0</v>
      </c>
      <c r="AQ46" s="54">
        <f>IFERROR(exempt_output!AQ46/exempt_output!AQ$145,0)</f>
        <v>0</v>
      </c>
      <c r="AR46" s="54">
        <f>IFERROR(exempt_output!AR46/exempt_output!AR$145,0)</f>
        <v>0</v>
      </c>
      <c r="AS46" s="54">
        <f>IFERROR(exempt_output!AS46/exempt_output!AS$145,0)</f>
        <v>0</v>
      </c>
      <c r="AT46" s="54">
        <f>IFERROR(exempt_output!AT46/exempt_output!AT$145,0)</f>
        <v>0</v>
      </c>
      <c r="AU46" s="54">
        <f>IFERROR(exempt_output!AU46/exempt_output!AU$145,0)</f>
        <v>0</v>
      </c>
      <c r="AV46" s="54">
        <f>IFERROR(exempt_output!AV46/exempt_output!AV$145,0)</f>
        <v>0</v>
      </c>
      <c r="AW46" s="54">
        <f>IFERROR(exempt_output!AW46/exempt_output!AW$145,0)</f>
        <v>0</v>
      </c>
      <c r="AX46" s="54">
        <f>IFERROR(exempt_output!AX46/exempt_output!AX$145,0)</f>
        <v>0</v>
      </c>
      <c r="AY46" s="54">
        <f>IFERROR(exempt_output!AY46/exempt_output!AY$145,0)</f>
        <v>0</v>
      </c>
      <c r="AZ46" s="54">
        <f>IFERROR(exempt_output!AZ46/exempt_output!AZ$145,0)</f>
        <v>0</v>
      </c>
      <c r="BA46" s="54">
        <f>IFERROR(exempt_output!BA46/exempt_output!BA$145,0)</f>
        <v>0</v>
      </c>
      <c r="BB46" s="54">
        <f>IFERROR(exempt_output!BB46/exempt_output!BB$145,0)</f>
        <v>0</v>
      </c>
      <c r="BC46" s="54">
        <f>IFERROR(exempt_output!BC46/exempt_output!BC$145,0)</f>
        <v>0</v>
      </c>
      <c r="BD46" s="54">
        <f>IFERROR(exempt_output!BD46/exempt_output!BD$145,0)</f>
        <v>0</v>
      </c>
      <c r="BE46" s="54">
        <f>IFERROR(exempt_output!BE46/exempt_output!BE$145,0)</f>
        <v>0</v>
      </c>
      <c r="BF46" s="54">
        <f>IFERROR(exempt_output!BF46/exempt_output!BF$145,0)</f>
        <v>0</v>
      </c>
      <c r="BG46" s="54">
        <f>IFERROR(exempt_output!BG46/exempt_output!BG$145,0)</f>
        <v>0</v>
      </c>
      <c r="BH46" s="54">
        <f>IFERROR(exempt_output!BH46/exempt_output!BH$145,0)</f>
        <v>0</v>
      </c>
      <c r="BI46" s="54">
        <f>IFERROR(exempt_output!BI46/exempt_output!BI$145,0)</f>
        <v>0</v>
      </c>
      <c r="BJ46" s="54">
        <f>IFERROR(exempt_output!BJ46/exempt_output!BJ$145,0)</f>
        <v>0</v>
      </c>
      <c r="BK46" s="54">
        <f>IFERROR(exempt_output!BK46/exempt_output!BK$145,0)</f>
        <v>0</v>
      </c>
      <c r="BL46" s="54">
        <f>IFERROR(exempt_output!BL46/exempt_output!BL$145,0)</f>
        <v>0</v>
      </c>
      <c r="BM46" s="54">
        <f>IFERROR(exempt_output!BM46/exempt_output!BM$145,0)</f>
        <v>0</v>
      </c>
      <c r="BN46" s="54">
        <f>IFERROR(exempt_output!BN46/exempt_output!BN$145,0)</f>
        <v>0</v>
      </c>
      <c r="BO46" s="54">
        <f>IFERROR(exempt_output!BO46/exempt_output!BO$145,0)</f>
        <v>0</v>
      </c>
      <c r="BP46" s="54">
        <f>IFERROR(exempt_output!BP46/exempt_output!BP$145,0)</f>
        <v>0</v>
      </c>
      <c r="BQ46" s="54">
        <f>IFERROR(exempt_output!BQ46/exempt_output!BQ$145,0)</f>
        <v>0</v>
      </c>
      <c r="BR46" s="2">
        <v>73765.412057859343</v>
      </c>
      <c r="BS46" s="2">
        <f t="shared" si="0"/>
        <v>73765.412057859343</v>
      </c>
      <c r="BT46" s="2">
        <v>15421.819999999994</v>
      </c>
      <c r="BV46" s="2">
        <f t="shared" si="1"/>
        <v>15421.819999999994</v>
      </c>
      <c r="BW46" s="2">
        <v>13636.762978815734</v>
      </c>
      <c r="BX46" s="2">
        <f t="shared" si="2"/>
        <v>29058.582978815728</v>
      </c>
      <c r="BY46" s="2">
        <f t="shared" si="3"/>
        <v>102823.99503667507</v>
      </c>
      <c r="BZ46" s="2">
        <v>329235.176514444</v>
      </c>
      <c r="CA46" s="2">
        <f t="shared" si="4"/>
        <v>432059.17155111907</v>
      </c>
    </row>
    <row r="47" spans="1:79" s="2" customFormat="1" x14ac:dyDescent="0.35">
      <c r="A47" s="19">
        <v>44</v>
      </c>
      <c r="B47" s="19" t="s">
        <v>122</v>
      </c>
      <c r="C47" s="54">
        <f>IFERROR(exempt_output!C47/exempt_output!C$145,0)</f>
        <v>0</v>
      </c>
      <c r="D47" s="54">
        <f>IFERROR(exempt_output!D47/exempt_output!D$145,0)</f>
        <v>0</v>
      </c>
      <c r="E47" s="54">
        <f>IFERROR(exempt_output!E47/exempt_output!E$145,0)</f>
        <v>0</v>
      </c>
      <c r="F47" s="54">
        <f>IFERROR(exempt_output!F47/exempt_output!F$145,0)</f>
        <v>0</v>
      </c>
      <c r="G47" s="54">
        <f>IFERROR(exempt_output!G47/exempt_output!G$145,0)</f>
        <v>0</v>
      </c>
      <c r="H47" s="54">
        <f>IFERROR(exempt_output!H47/exempt_output!H$145,0)</f>
        <v>0</v>
      </c>
      <c r="I47" s="54">
        <f>IFERROR(exempt_output!I47/exempt_output!I$145,0)</f>
        <v>0</v>
      </c>
      <c r="J47" s="54">
        <f>IFERROR(exempt_output!J47/exempt_output!J$145,0)</f>
        <v>0</v>
      </c>
      <c r="K47" s="54">
        <f>IFERROR(exempt_output!K47/exempt_output!K$145,0)</f>
        <v>0</v>
      </c>
      <c r="L47" s="54">
        <f>IFERROR(exempt_output!L47/exempt_output!L$145,0)</f>
        <v>0</v>
      </c>
      <c r="M47" s="54">
        <f>IFERROR(exempt_output!M47/exempt_output!M$145,0)</f>
        <v>0</v>
      </c>
      <c r="N47" s="54">
        <f>IFERROR(exempt_output!N47/exempt_output!N$145,0)</f>
        <v>0</v>
      </c>
      <c r="O47" s="54">
        <f>IFERROR(exempt_output!O47/exempt_output!O$145,0)</f>
        <v>0</v>
      </c>
      <c r="P47" s="54">
        <f>IFERROR(exempt_output!P47/exempt_output!P$145,0)</f>
        <v>0</v>
      </c>
      <c r="Q47" s="54">
        <f>IFERROR(exempt_output!Q47/exempt_output!Q$145,0)</f>
        <v>0</v>
      </c>
      <c r="R47" s="54">
        <f>IFERROR(exempt_output!R47/exempt_output!R$145,0)</f>
        <v>0</v>
      </c>
      <c r="S47" s="54">
        <f>IFERROR(exempt_output!S47/exempt_output!S$145,0)</f>
        <v>0</v>
      </c>
      <c r="T47" s="54">
        <f>IFERROR(exempt_output!T47/exempt_output!T$145,0)</f>
        <v>0</v>
      </c>
      <c r="U47" s="54">
        <f>IFERROR(exempt_output!U47/exempt_output!U$145,0)</f>
        <v>0</v>
      </c>
      <c r="V47" s="54">
        <f>IFERROR(exempt_output!V47/exempt_output!V$145,0)</f>
        <v>0</v>
      </c>
      <c r="W47" s="54">
        <f>IFERROR(exempt_output!W47/exempt_output!W$145,0)</f>
        <v>0</v>
      </c>
      <c r="X47" s="54">
        <f>IFERROR(exempt_output!X47/exempt_output!X$145,0)</f>
        <v>0</v>
      </c>
      <c r="Y47" s="54">
        <f>IFERROR(exempt_output!Y47/exempt_output!Y$145,0)</f>
        <v>0</v>
      </c>
      <c r="Z47" s="54">
        <f>IFERROR(exempt_output!Z47/exempt_output!Z$145,0)</f>
        <v>0</v>
      </c>
      <c r="AA47" s="54">
        <f>IFERROR(exempt_output!AA47/exempt_output!AA$145,0)</f>
        <v>0</v>
      </c>
      <c r="AB47" s="54">
        <f>IFERROR(exempt_output!AB47/exempt_output!AB$145,0)</f>
        <v>0</v>
      </c>
      <c r="AC47" s="54">
        <f>IFERROR(exempt_output!AC47/exempt_output!AC$145,0)</f>
        <v>0</v>
      </c>
      <c r="AD47" s="54">
        <f>IFERROR(exempt_output!AD47/exempt_output!AD$145,0)</f>
        <v>0</v>
      </c>
      <c r="AE47" s="54">
        <f>IFERROR(exempt_output!AE47/exempt_output!AE$145,0)</f>
        <v>0</v>
      </c>
      <c r="AF47" s="54">
        <f>IFERROR(exempt_output!AF47/exempt_output!AF$145,0)</f>
        <v>0</v>
      </c>
      <c r="AG47" s="54">
        <f>IFERROR(exempt_output!AG47/exempt_output!AG$145,0)</f>
        <v>0</v>
      </c>
      <c r="AH47" s="54">
        <f>IFERROR(exempt_output!AH47/exempt_output!AH$145,0)</f>
        <v>0</v>
      </c>
      <c r="AI47" s="54">
        <f>IFERROR(exempt_output!AI47/exempt_output!AI$145,0)</f>
        <v>0</v>
      </c>
      <c r="AJ47" s="54">
        <f>IFERROR(exempt_output!AJ47/exempt_output!AJ$145,0)</f>
        <v>0</v>
      </c>
      <c r="AK47" s="54">
        <f>IFERROR(exempt_output!AK47/exempt_output!AK$145,0)</f>
        <v>0</v>
      </c>
      <c r="AL47" s="54">
        <f>IFERROR(exempt_output!AL47/exempt_output!AL$145,0)</f>
        <v>0</v>
      </c>
      <c r="AM47" s="54">
        <f>IFERROR(exempt_output!AM47/exempt_output!AM$145,0)</f>
        <v>0</v>
      </c>
      <c r="AN47" s="54">
        <f>IFERROR(exempt_output!AN47/exempt_output!AN$145,0)</f>
        <v>0</v>
      </c>
      <c r="AO47" s="54">
        <f>IFERROR(exempt_output!AO47/exempt_output!AO$145,0)</f>
        <v>0</v>
      </c>
      <c r="AP47" s="54">
        <f>IFERROR(exempt_output!AP47/exempt_output!AP$145,0)</f>
        <v>0</v>
      </c>
      <c r="AQ47" s="54">
        <f>IFERROR(exempt_output!AQ47/exempt_output!AQ$145,0)</f>
        <v>0</v>
      </c>
      <c r="AR47" s="54">
        <f>IFERROR(exempt_output!AR47/exempt_output!AR$145,0)</f>
        <v>0</v>
      </c>
      <c r="AS47" s="54">
        <f>IFERROR(exempt_output!AS47/exempt_output!AS$145,0)</f>
        <v>0</v>
      </c>
      <c r="AT47" s="54">
        <f>IFERROR(exempt_output!AT47/exempt_output!AT$145,0)</f>
        <v>0</v>
      </c>
      <c r="AU47" s="54">
        <f>IFERROR(exempt_output!AU47/exempt_output!AU$145,0)</f>
        <v>0</v>
      </c>
      <c r="AV47" s="54">
        <f>IFERROR(exempt_output!AV47/exempt_output!AV$145,0)</f>
        <v>0</v>
      </c>
      <c r="AW47" s="54">
        <f>IFERROR(exempt_output!AW47/exempt_output!AW$145,0)</f>
        <v>0</v>
      </c>
      <c r="AX47" s="54">
        <f>IFERROR(exempt_output!AX47/exempt_output!AX$145,0)</f>
        <v>0</v>
      </c>
      <c r="AY47" s="54">
        <f>IFERROR(exempt_output!AY47/exempt_output!AY$145,0)</f>
        <v>0</v>
      </c>
      <c r="AZ47" s="54">
        <f>IFERROR(exempt_output!AZ47/exempt_output!AZ$145,0)</f>
        <v>0</v>
      </c>
      <c r="BA47" s="54">
        <f>IFERROR(exempt_output!BA47/exempt_output!BA$145,0)</f>
        <v>0</v>
      </c>
      <c r="BB47" s="54">
        <f>IFERROR(exempt_output!BB47/exempt_output!BB$145,0)</f>
        <v>0</v>
      </c>
      <c r="BC47" s="54">
        <f>IFERROR(exempt_output!BC47/exempt_output!BC$145,0)</f>
        <v>0</v>
      </c>
      <c r="BD47" s="54">
        <f>IFERROR(exempt_output!BD47/exempt_output!BD$145,0)</f>
        <v>0</v>
      </c>
      <c r="BE47" s="54">
        <f>IFERROR(exempt_output!BE47/exempt_output!BE$145,0)</f>
        <v>0</v>
      </c>
      <c r="BF47" s="54">
        <f>IFERROR(exempt_output!BF47/exempt_output!BF$145,0)</f>
        <v>0</v>
      </c>
      <c r="BG47" s="54">
        <f>IFERROR(exempt_output!BG47/exempt_output!BG$145,0)</f>
        <v>0</v>
      </c>
      <c r="BH47" s="54">
        <f>IFERROR(exempt_output!BH47/exempt_output!BH$145,0)</f>
        <v>0</v>
      </c>
      <c r="BI47" s="54">
        <f>IFERROR(exempt_output!BI47/exempt_output!BI$145,0)</f>
        <v>0</v>
      </c>
      <c r="BJ47" s="54">
        <f>IFERROR(exempt_output!BJ47/exempt_output!BJ$145,0)</f>
        <v>0</v>
      </c>
      <c r="BK47" s="54">
        <f>IFERROR(exempt_output!BK47/exempt_output!BK$145,0)</f>
        <v>0</v>
      </c>
      <c r="BL47" s="54">
        <f>IFERROR(exempt_output!BL47/exempt_output!BL$145,0)</f>
        <v>0</v>
      </c>
      <c r="BM47" s="54">
        <f>IFERROR(exempt_output!BM47/exempt_output!BM$145,0)</f>
        <v>0</v>
      </c>
      <c r="BN47" s="54">
        <f>IFERROR(exempt_output!BN47/exempt_output!BN$145,0)</f>
        <v>0</v>
      </c>
      <c r="BO47" s="54">
        <f>IFERROR(exempt_output!BO47/exempt_output!BO$145,0)</f>
        <v>0</v>
      </c>
      <c r="BP47" s="54">
        <f>IFERROR(exempt_output!BP47/exempt_output!BP$145,0)</f>
        <v>0</v>
      </c>
      <c r="BQ47" s="54">
        <f>IFERROR(exempt_output!BQ47/exempt_output!BQ$145,0)</f>
        <v>0</v>
      </c>
      <c r="BR47" s="2">
        <v>38519.486726745956</v>
      </c>
      <c r="BS47" s="2">
        <f t="shared" si="0"/>
        <v>38519.486726745956</v>
      </c>
      <c r="BT47" s="2">
        <v>357238.17999999982</v>
      </c>
      <c r="BV47" s="2">
        <f t="shared" si="1"/>
        <v>357238.17999999982</v>
      </c>
      <c r="BW47" s="2">
        <v>83784.970162693411</v>
      </c>
      <c r="BX47" s="2">
        <f t="shared" si="2"/>
        <v>441023.15016269323</v>
      </c>
      <c r="BY47" s="2">
        <f t="shared" si="3"/>
        <v>479542.63688943919</v>
      </c>
      <c r="BZ47" s="2">
        <v>1102180.7236538599</v>
      </c>
      <c r="CA47" s="2">
        <f t="shared" si="4"/>
        <v>1581723.360543299</v>
      </c>
    </row>
    <row r="48" spans="1:79" s="2" customFormat="1" x14ac:dyDescent="0.35">
      <c r="A48" s="19">
        <v>45</v>
      </c>
      <c r="B48" s="19" t="s">
        <v>123</v>
      </c>
      <c r="C48" s="54">
        <f>IFERROR(exempt_output!C48/exempt_output!C$145,0)</f>
        <v>0</v>
      </c>
      <c r="D48" s="54">
        <f>IFERROR(exempt_output!D48/exempt_output!D$145,0)</f>
        <v>0</v>
      </c>
      <c r="E48" s="54">
        <f>IFERROR(exempt_output!E48/exempt_output!E$145,0)</f>
        <v>0</v>
      </c>
      <c r="F48" s="54">
        <f>IFERROR(exempt_output!F48/exempt_output!F$145,0)</f>
        <v>0</v>
      </c>
      <c r="G48" s="54">
        <f>IFERROR(exempt_output!G48/exempt_output!G$145,0)</f>
        <v>0</v>
      </c>
      <c r="H48" s="54">
        <f>IFERROR(exempt_output!H48/exempt_output!H$145,0)</f>
        <v>0</v>
      </c>
      <c r="I48" s="54">
        <f>IFERROR(exempt_output!I48/exempt_output!I$145,0)</f>
        <v>0</v>
      </c>
      <c r="J48" s="54">
        <f>IFERROR(exempt_output!J48/exempt_output!J$145,0)</f>
        <v>0</v>
      </c>
      <c r="K48" s="54">
        <f>IFERROR(exempt_output!K48/exempt_output!K$145,0)</f>
        <v>0</v>
      </c>
      <c r="L48" s="54">
        <f>IFERROR(exempt_output!L48/exempt_output!L$145,0)</f>
        <v>0</v>
      </c>
      <c r="M48" s="54">
        <f>IFERROR(exempt_output!M48/exempt_output!M$145,0)</f>
        <v>0</v>
      </c>
      <c r="N48" s="54">
        <f>IFERROR(exempt_output!N48/exempt_output!N$145,0)</f>
        <v>0</v>
      </c>
      <c r="O48" s="54">
        <f>IFERROR(exempt_output!O48/exempt_output!O$145,0)</f>
        <v>0</v>
      </c>
      <c r="P48" s="54">
        <f>IFERROR(exempt_output!P48/exempt_output!P$145,0)</f>
        <v>0</v>
      </c>
      <c r="Q48" s="54">
        <f>IFERROR(exempt_output!Q48/exempt_output!Q$145,0)</f>
        <v>0</v>
      </c>
      <c r="R48" s="54">
        <f>IFERROR(exempt_output!R48/exempt_output!R$145,0)</f>
        <v>0</v>
      </c>
      <c r="S48" s="54">
        <f>IFERROR(exempt_output!S48/exempt_output!S$145,0)</f>
        <v>0</v>
      </c>
      <c r="T48" s="54">
        <f>IFERROR(exempt_output!T48/exempt_output!T$145,0)</f>
        <v>0</v>
      </c>
      <c r="U48" s="54">
        <f>IFERROR(exempt_output!U48/exempt_output!U$145,0)</f>
        <v>0</v>
      </c>
      <c r="V48" s="54">
        <f>IFERROR(exempt_output!V48/exempt_output!V$145,0)</f>
        <v>0</v>
      </c>
      <c r="W48" s="54">
        <f>IFERROR(exempt_output!W48/exempt_output!W$145,0)</f>
        <v>0</v>
      </c>
      <c r="X48" s="54">
        <f>IFERROR(exempt_output!X48/exempt_output!X$145,0)</f>
        <v>0</v>
      </c>
      <c r="Y48" s="54">
        <f>IFERROR(exempt_output!Y48/exempt_output!Y$145,0)</f>
        <v>0</v>
      </c>
      <c r="Z48" s="54">
        <f>IFERROR(exempt_output!Z48/exempt_output!Z$145,0)</f>
        <v>0</v>
      </c>
      <c r="AA48" s="54">
        <f>IFERROR(exempt_output!AA48/exempt_output!AA$145,0)</f>
        <v>0</v>
      </c>
      <c r="AB48" s="54">
        <f>IFERROR(exempt_output!AB48/exempt_output!AB$145,0)</f>
        <v>0</v>
      </c>
      <c r="AC48" s="54">
        <f>IFERROR(exempt_output!AC48/exempt_output!AC$145,0)</f>
        <v>0</v>
      </c>
      <c r="AD48" s="54">
        <f>IFERROR(exempt_output!AD48/exempt_output!AD$145,0)</f>
        <v>0</v>
      </c>
      <c r="AE48" s="54">
        <f>IFERROR(exempt_output!AE48/exempt_output!AE$145,0)</f>
        <v>0</v>
      </c>
      <c r="AF48" s="54">
        <f>IFERROR(exempt_output!AF48/exempt_output!AF$145,0)</f>
        <v>0</v>
      </c>
      <c r="AG48" s="54">
        <f>IFERROR(exempt_output!AG48/exempt_output!AG$145,0)</f>
        <v>0</v>
      </c>
      <c r="AH48" s="54">
        <f>IFERROR(exempt_output!AH48/exempt_output!AH$145,0)</f>
        <v>0</v>
      </c>
      <c r="AI48" s="54">
        <f>IFERROR(exempt_output!AI48/exempt_output!AI$145,0)</f>
        <v>0</v>
      </c>
      <c r="AJ48" s="54">
        <f>IFERROR(exempt_output!AJ48/exempt_output!AJ$145,0)</f>
        <v>0</v>
      </c>
      <c r="AK48" s="54">
        <f>IFERROR(exempt_output!AK48/exempt_output!AK$145,0)</f>
        <v>0</v>
      </c>
      <c r="AL48" s="54">
        <f>IFERROR(exempt_output!AL48/exempt_output!AL$145,0)</f>
        <v>0</v>
      </c>
      <c r="AM48" s="54">
        <f>IFERROR(exempt_output!AM48/exempt_output!AM$145,0)</f>
        <v>0</v>
      </c>
      <c r="AN48" s="54">
        <f>IFERROR(exempt_output!AN48/exempt_output!AN$145,0)</f>
        <v>0</v>
      </c>
      <c r="AO48" s="54">
        <f>IFERROR(exempt_output!AO48/exempt_output!AO$145,0)</f>
        <v>0</v>
      </c>
      <c r="AP48" s="54">
        <f>IFERROR(exempt_output!AP48/exempt_output!AP$145,0)</f>
        <v>0</v>
      </c>
      <c r="AQ48" s="54">
        <f>IFERROR(exempt_output!AQ48/exempt_output!AQ$145,0)</f>
        <v>0</v>
      </c>
      <c r="AR48" s="54">
        <f>IFERROR(exempt_output!AR48/exempt_output!AR$145,0)</f>
        <v>0</v>
      </c>
      <c r="AS48" s="54">
        <f>IFERROR(exempt_output!AS48/exempt_output!AS$145,0)</f>
        <v>0</v>
      </c>
      <c r="AT48" s="54">
        <f>IFERROR(exempt_output!AT48/exempt_output!AT$145,0)</f>
        <v>0</v>
      </c>
      <c r="AU48" s="54">
        <f>IFERROR(exempt_output!AU48/exempt_output!AU$145,0)</f>
        <v>0</v>
      </c>
      <c r="AV48" s="54">
        <f>IFERROR(exempt_output!AV48/exempt_output!AV$145,0)</f>
        <v>0</v>
      </c>
      <c r="AW48" s="54">
        <f>IFERROR(exempt_output!AW48/exempt_output!AW$145,0)</f>
        <v>0</v>
      </c>
      <c r="AX48" s="54">
        <f>IFERROR(exempt_output!AX48/exempt_output!AX$145,0)</f>
        <v>0</v>
      </c>
      <c r="AY48" s="54">
        <f>IFERROR(exempt_output!AY48/exempt_output!AY$145,0)</f>
        <v>0</v>
      </c>
      <c r="AZ48" s="54">
        <f>IFERROR(exempt_output!AZ48/exempt_output!AZ$145,0)</f>
        <v>0</v>
      </c>
      <c r="BA48" s="54">
        <f>IFERROR(exempt_output!BA48/exempt_output!BA$145,0)</f>
        <v>0</v>
      </c>
      <c r="BB48" s="54">
        <f>IFERROR(exempt_output!BB48/exempt_output!BB$145,0)</f>
        <v>0</v>
      </c>
      <c r="BC48" s="54">
        <f>IFERROR(exempt_output!BC48/exempt_output!BC$145,0)</f>
        <v>0</v>
      </c>
      <c r="BD48" s="54">
        <f>IFERROR(exempt_output!BD48/exempt_output!BD$145,0)</f>
        <v>0</v>
      </c>
      <c r="BE48" s="54">
        <f>IFERROR(exempt_output!BE48/exempt_output!BE$145,0)</f>
        <v>0</v>
      </c>
      <c r="BF48" s="54">
        <f>IFERROR(exempt_output!BF48/exempt_output!BF$145,0)</f>
        <v>0</v>
      </c>
      <c r="BG48" s="54">
        <f>IFERROR(exempt_output!BG48/exempt_output!BG$145,0)</f>
        <v>0</v>
      </c>
      <c r="BH48" s="54">
        <f>IFERROR(exempt_output!BH48/exempt_output!BH$145,0)</f>
        <v>0</v>
      </c>
      <c r="BI48" s="54">
        <f>IFERROR(exempt_output!BI48/exempt_output!BI$145,0)</f>
        <v>0</v>
      </c>
      <c r="BJ48" s="54">
        <f>IFERROR(exempt_output!BJ48/exempt_output!BJ$145,0)</f>
        <v>0</v>
      </c>
      <c r="BK48" s="54">
        <f>IFERROR(exempt_output!BK48/exempt_output!BK$145,0)</f>
        <v>0</v>
      </c>
      <c r="BL48" s="54">
        <f>IFERROR(exempt_output!BL48/exempt_output!BL$145,0)</f>
        <v>0</v>
      </c>
      <c r="BM48" s="54">
        <f>IFERROR(exempt_output!BM48/exempt_output!BM$145,0)</f>
        <v>0</v>
      </c>
      <c r="BN48" s="54">
        <f>IFERROR(exempt_output!BN48/exempt_output!BN$145,0)</f>
        <v>0</v>
      </c>
      <c r="BO48" s="54">
        <f>IFERROR(exempt_output!BO48/exempt_output!BO$145,0)</f>
        <v>0</v>
      </c>
      <c r="BP48" s="54">
        <f>IFERROR(exempt_output!BP48/exempt_output!BP$145,0)</f>
        <v>0</v>
      </c>
      <c r="BQ48" s="54">
        <f>IFERROR(exempt_output!BQ48/exempt_output!BQ$145,0)</f>
        <v>0</v>
      </c>
      <c r="BR48" s="2">
        <v>177463.72887997021</v>
      </c>
      <c r="BS48" s="2">
        <f t="shared" si="0"/>
        <v>177463.72887997021</v>
      </c>
      <c r="BT48" s="2">
        <v>17596.769999999997</v>
      </c>
      <c r="BV48" s="2">
        <f t="shared" si="1"/>
        <v>17596.769999999997</v>
      </c>
      <c r="BW48" s="2">
        <v>8983.5059038100626</v>
      </c>
      <c r="BX48" s="2">
        <f t="shared" si="2"/>
        <v>26580.275903810059</v>
      </c>
      <c r="BY48" s="2">
        <f t="shared" si="3"/>
        <v>204044.00478378026</v>
      </c>
      <c r="BZ48" s="2">
        <v>1034259.67605475</v>
      </c>
      <c r="CA48" s="2">
        <f t="shared" si="4"/>
        <v>1238303.6808385302</v>
      </c>
    </row>
    <row r="49" spans="1:79" s="2" customFormat="1" x14ac:dyDescent="0.35">
      <c r="A49" s="19">
        <v>46</v>
      </c>
      <c r="B49" s="19" t="s">
        <v>124</v>
      </c>
      <c r="C49" s="54">
        <f>IFERROR(exempt_output!C49/exempt_output!C$145,0)</f>
        <v>0</v>
      </c>
      <c r="D49" s="54">
        <f>IFERROR(exempt_output!D49/exempt_output!D$145,0)</f>
        <v>0</v>
      </c>
      <c r="E49" s="54">
        <f>IFERROR(exempt_output!E49/exempt_output!E$145,0)</f>
        <v>0</v>
      </c>
      <c r="F49" s="54">
        <f>IFERROR(exempt_output!F49/exempt_output!F$145,0)</f>
        <v>0</v>
      </c>
      <c r="G49" s="54">
        <f>IFERROR(exempt_output!G49/exempt_output!G$145,0)</f>
        <v>0</v>
      </c>
      <c r="H49" s="54">
        <f>IFERROR(exempt_output!H49/exempt_output!H$145,0)</f>
        <v>0</v>
      </c>
      <c r="I49" s="54">
        <f>IFERROR(exempt_output!I49/exempt_output!I$145,0)</f>
        <v>0</v>
      </c>
      <c r="J49" s="54">
        <f>IFERROR(exempt_output!J49/exempt_output!J$145,0)</f>
        <v>0</v>
      </c>
      <c r="K49" s="54">
        <f>IFERROR(exempt_output!K49/exempt_output!K$145,0)</f>
        <v>0</v>
      </c>
      <c r="L49" s="54">
        <f>IFERROR(exempt_output!L49/exempt_output!L$145,0)</f>
        <v>0</v>
      </c>
      <c r="M49" s="54">
        <f>IFERROR(exempt_output!M49/exempt_output!M$145,0)</f>
        <v>0</v>
      </c>
      <c r="N49" s="54">
        <f>IFERROR(exempt_output!N49/exempt_output!N$145,0)</f>
        <v>0</v>
      </c>
      <c r="O49" s="54">
        <f>IFERROR(exempt_output!O49/exempt_output!O$145,0)</f>
        <v>0</v>
      </c>
      <c r="P49" s="54">
        <f>IFERROR(exempt_output!P49/exempt_output!P$145,0)</f>
        <v>0</v>
      </c>
      <c r="Q49" s="54">
        <f>IFERROR(exempt_output!Q49/exempt_output!Q$145,0)</f>
        <v>0</v>
      </c>
      <c r="R49" s="54">
        <f>IFERROR(exempt_output!R49/exempt_output!R$145,0)</f>
        <v>0</v>
      </c>
      <c r="S49" s="54">
        <f>IFERROR(exempt_output!S49/exempt_output!S$145,0)</f>
        <v>0</v>
      </c>
      <c r="T49" s="54">
        <f>IFERROR(exempt_output!T49/exempt_output!T$145,0)</f>
        <v>0</v>
      </c>
      <c r="U49" s="54">
        <f>IFERROR(exempt_output!U49/exempt_output!U$145,0)</f>
        <v>0</v>
      </c>
      <c r="V49" s="54">
        <f>IFERROR(exempt_output!V49/exempt_output!V$145,0)</f>
        <v>0</v>
      </c>
      <c r="W49" s="54">
        <f>IFERROR(exempt_output!W49/exempt_output!W$145,0)</f>
        <v>0</v>
      </c>
      <c r="X49" s="54">
        <f>IFERROR(exempt_output!X49/exempt_output!X$145,0)</f>
        <v>0</v>
      </c>
      <c r="Y49" s="54">
        <f>IFERROR(exempt_output!Y49/exempt_output!Y$145,0)</f>
        <v>0</v>
      </c>
      <c r="Z49" s="54">
        <f>IFERROR(exempt_output!Z49/exempt_output!Z$145,0)</f>
        <v>0</v>
      </c>
      <c r="AA49" s="54">
        <f>IFERROR(exempt_output!AA49/exempt_output!AA$145,0)</f>
        <v>0</v>
      </c>
      <c r="AB49" s="54">
        <f>IFERROR(exempt_output!AB49/exempt_output!AB$145,0)</f>
        <v>0</v>
      </c>
      <c r="AC49" s="54">
        <f>IFERROR(exempt_output!AC49/exempt_output!AC$145,0)</f>
        <v>0</v>
      </c>
      <c r="AD49" s="54">
        <f>IFERROR(exempt_output!AD49/exempt_output!AD$145,0)</f>
        <v>0</v>
      </c>
      <c r="AE49" s="54">
        <f>IFERROR(exempt_output!AE49/exempt_output!AE$145,0)</f>
        <v>0</v>
      </c>
      <c r="AF49" s="54">
        <f>IFERROR(exempt_output!AF49/exempt_output!AF$145,0)</f>
        <v>0</v>
      </c>
      <c r="AG49" s="54">
        <f>IFERROR(exempt_output!AG49/exempt_output!AG$145,0)</f>
        <v>0</v>
      </c>
      <c r="AH49" s="54">
        <f>IFERROR(exempt_output!AH49/exempt_output!AH$145,0)</f>
        <v>0</v>
      </c>
      <c r="AI49" s="54">
        <f>IFERROR(exempt_output!AI49/exempt_output!AI$145,0)</f>
        <v>0</v>
      </c>
      <c r="AJ49" s="54">
        <f>IFERROR(exempt_output!AJ49/exempt_output!AJ$145,0)</f>
        <v>0</v>
      </c>
      <c r="AK49" s="54">
        <f>IFERROR(exempt_output!AK49/exempt_output!AK$145,0)</f>
        <v>0</v>
      </c>
      <c r="AL49" s="54">
        <f>IFERROR(exempt_output!AL49/exempt_output!AL$145,0)</f>
        <v>0</v>
      </c>
      <c r="AM49" s="54">
        <f>IFERROR(exempt_output!AM49/exempt_output!AM$145,0)</f>
        <v>0</v>
      </c>
      <c r="AN49" s="54">
        <f>IFERROR(exempt_output!AN49/exempt_output!AN$145,0)</f>
        <v>0</v>
      </c>
      <c r="AO49" s="54">
        <f>IFERROR(exempt_output!AO49/exempt_output!AO$145,0)</f>
        <v>0</v>
      </c>
      <c r="AP49" s="54">
        <f>IFERROR(exempt_output!AP49/exempt_output!AP$145,0)</f>
        <v>0</v>
      </c>
      <c r="AQ49" s="54">
        <f>IFERROR(exempt_output!AQ49/exempt_output!AQ$145,0)</f>
        <v>0</v>
      </c>
      <c r="AR49" s="54">
        <f>IFERROR(exempt_output!AR49/exempt_output!AR$145,0)</f>
        <v>0</v>
      </c>
      <c r="AS49" s="54">
        <f>IFERROR(exempt_output!AS49/exempt_output!AS$145,0)</f>
        <v>0</v>
      </c>
      <c r="AT49" s="54">
        <f>IFERROR(exempt_output!AT49/exempt_output!AT$145,0)</f>
        <v>0</v>
      </c>
      <c r="AU49" s="54">
        <f>IFERROR(exempt_output!AU49/exempt_output!AU$145,0)</f>
        <v>0</v>
      </c>
      <c r="AV49" s="54">
        <f>IFERROR(exempt_output!AV49/exempt_output!AV$145,0)</f>
        <v>0</v>
      </c>
      <c r="AW49" s="54">
        <f>IFERROR(exempt_output!AW49/exempt_output!AW$145,0)</f>
        <v>0</v>
      </c>
      <c r="AX49" s="54">
        <f>IFERROR(exempt_output!AX49/exempt_output!AX$145,0)</f>
        <v>0</v>
      </c>
      <c r="AY49" s="54">
        <f>IFERROR(exempt_output!AY49/exempt_output!AY$145,0)</f>
        <v>0</v>
      </c>
      <c r="AZ49" s="54">
        <f>IFERROR(exempt_output!AZ49/exempt_output!AZ$145,0)</f>
        <v>0</v>
      </c>
      <c r="BA49" s="54">
        <f>IFERROR(exempt_output!BA49/exempt_output!BA$145,0)</f>
        <v>0</v>
      </c>
      <c r="BB49" s="54">
        <f>IFERROR(exempt_output!BB49/exempt_output!BB$145,0)</f>
        <v>0</v>
      </c>
      <c r="BC49" s="54">
        <f>IFERROR(exempt_output!BC49/exempt_output!BC$145,0)</f>
        <v>0</v>
      </c>
      <c r="BD49" s="54">
        <f>IFERROR(exempt_output!BD49/exempt_output!BD$145,0)</f>
        <v>0</v>
      </c>
      <c r="BE49" s="54">
        <f>IFERROR(exempt_output!BE49/exempt_output!BE$145,0)</f>
        <v>0</v>
      </c>
      <c r="BF49" s="54">
        <f>IFERROR(exempt_output!BF49/exempt_output!BF$145,0)</f>
        <v>0</v>
      </c>
      <c r="BG49" s="54">
        <f>IFERROR(exempt_output!BG49/exempt_output!BG$145,0)</f>
        <v>0</v>
      </c>
      <c r="BH49" s="54">
        <f>IFERROR(exempt_output!BH49/exempt_output!BH$145,0)</f>
        <v>0</v>
      </c>
      <c r="BI49" s="54">
        <f>IFERROR(exempt_output!BI49/exempt_output!BI$145,0)</f>
        <v>0</v>
      </c>
      <c r="BJ49" s="54">
        <f>IFERROR(exempt_output!BJ49/exempt_output!BJ$145,0)</f>
        <v>0</v>
      </c>
      <c r="BK49" s="54">
        <f>IFERROR(exempt_output!BK49/exempt_output!BK$145,0)</f>
        <v>0</v>
      </c>
      <c r="BL49" s="54">
        <f>IFERROR(exempt_output!BL49/exempt_output!BL$145,0)</f>
        <v>0</v>
      </c>
      <c r="BM49" s="54">
        <f>IFERROR(exempt_output!BM49/exempt_output!BM$145,0)</f>
        <v>0</v>
      </c>
      <c r="BN49" s="54">
        <f>IFERROR(exempt_output!BN49/exempt_output!BN$145,0)</f>
        <v>0</v>
      </c>
      <c r="BO49" s="54">
        <f>IFERROR(exempt_output!BO49/exempt_output!BO$145,0)</f>
        <v>0</v>
      </c>
      <c r="BP49" s="54">
        <f>IFERROR(exempt_output!BP49/exempt_output!BP$145,0)</f>
        <v>0</v>
      </c>
      <c r="BQ49" s="54">
        <f>IFERROR(exempt_output!BQ49/exempt_output!BQ$145,0)</f>
        <v>0</v>
      </c>
      <c r="BR49" s="2">
        <v>345730.46728243836</v>
      </c>
      <c r="BS49" s="2">
        <f t="shared" si="0"/>
        <v>345730.46728243836</v>
      </c>
      <c r="BT49" s="2">
        <v>6151348.5000000009</v>
      </c>
      <c r="BV49" s="2">
        <f t="shared" si="1"/>
        <v>6151348.5000000009</v>
      </c>
      <c r="BW49" s="2">
        <v>734842.30904483795</v>
      </c>
      <c r="BX49" s="2">
        <f t="shared" si="2"/>
        <v>6886190.8090448389</v>
      </c>
      <c r="BY49" s="2">
        <f t="shared" si="3"/>
        <v>7231921.2763272775</v>
      </c>
      <c r="BZ49" s="2">
        <v>3205676.0235699401</v>
      </c>
      <c r="CA49" s="2">
        <f t="shared" si="4"/>
        <v>10437597.299897218</v>
      </c>
    </row>
    <row r="50" spans="1:79" s="2" customFormat="1" x14ac:dyDescent="0.35">
      <c r="A50" s="19">
        <v>47</v>
      </c>
      <c r="B50" s="19" t="s">
        <v>125</v>
      </c>
      <c r="C50" s="54">
        <f>IFERROR(exempt_output!C50/exempt_output!C$145,0)</f>
        <v>0</v>
      </c>
      <c r="D50" s="54">
        <f>IFERROR(exempt_output!D50/exempt_output!D$145,0)</f>
        <v>0</v>
      </c>
      <c r="E50" s="54">
        <f>IFERROR(exempt_output!E50/exempt_output!E$145,0)</f>
        <v>0</v>
      </c>
      <c r="F50" s="54">
        <f>IFERROR(exempt_output!F50/exempt_output!F$145,0)</f>
        <v>0</v>
      </c>
      <c r="G50" s="54">
        <f>IFERROR(exempt_output!G50/exempt_output!G$145,0)</f>
        <v>0</v>
      </c>
      <c r="H50" s="54">
        <f>IFERROR(exempt_output!H50/exempt_output!H$145,0)</f>
        <v>0</v>
      </c>
      <c r="I50" s="54">
        <f>IFERROR(exempt_output!I50/exempt_output!I$145,0)</f>
        <v>0</v>
      </c>
      <c r="J50" s="54">
        <f>IFERROR(exempt_output!J50/exempt_output!J$145,0)</f>
        <v>0</v>
      </c>
      <c r="K50" s="54">
        <f>IFERROR(exempt_output!K50/exempt_output!K$145,0)</f>
        <v>0</v>
      </c>
      <c r="L50" s="54">
        <f>IFERROR(exempt_output!L50/exempt_output!L$145,0)</f>
        <v>0</v>
      </c>
      <c r="M50" s="54">
        <f>IFERROR(exempt_output!M50/exempt_output!M$145,0)</f>
        <v>0</v>
      </c>
      <c r="N50" s="54">
        <f>IFERROR(exempt_output!N50/exempt_output!N$145,0)</f>
        <v>0</v>
      </c>
      <c r="O50" s="54">
        <f>IFERROR(exempt_output!O50/exempt_output!O$145,0)</f>
        <v>0</v>
      </c>
      <c r="P50" s="54">
        <f>IFERROR(exempt_output!P50/exempt_output!P$145,0)</f>
        <v>0</v>
      </c>
      <c r="Q50" s="54">
        <f>IFERROR(exempt_output!Q50/exempt_output!Q$145,0)</f>
        <v>0</v>
      </c>
      <c r="R50" s="54">
        <f>IFERROR(exempt_output!R50/exempt_output!R$145,0)</f>
        <v>0</v>
      </c>
      <c r="S50" s="54">
        <f>IFERROR(exempt_output!S50/exempt_output!S$145,0)</f>
        <v>0</v>
      </c>
      <c r="T50" s="54">
        <f>IFERROR(exempt_output!T50/exempt_output!T$145,0)</f>
        <v>0</v>
      </c>
      <c r="U50" s="54">
        <f>IFERROR(exempt_output!U50/exempt_output!U$145,0)</f>
        <v>0</v>
      </c>
      <c r="V50" s="54">
        <f>IFERROR(exempt_output!V50/exempt_output!V$145,0)</f>
        <v>0</v>
      </c>
      <c r="W50" s="54">
        <f>IFERROR(exempt_output!W50/exempt_output!W$145,0)</f>
        <v>0</v>
      </c>
      <c r="X50" s="54">
        <f>IFERROR(exempt_output!X50/exempt_output!X$145,0)</f>
        <v>0</v>
      </c>
      <c r="Y50" s="54">
        <f>IFERROR(exempt_output!Y50/exempt_output!Y$145,0)</f>
        <v>0</v>
      </c>
      <c r="Z50" s="54">
        <f>IFERROR(exempt_output!Z50/exempt_output!Z$145,0)</f>
        <v>0</v>
      </c>
      <c r="AA50" s="54">
        <f>IFERROR(exempt_output!AA50/exempt_output!AA$145,0)</f>
        <v>0</v>
      </c>
      <c r="AB50" s="54">
        <f>IFERROR(exempt_output!AB50/exempt_output!AB$145,0)</f>
        <v>0</v>
      </c>
      <c r="AC50" s="54">
        <f>IFERROR(exempt_output!AC50/exempt_output!AC$145,0)</f>
        <v>0</v>
      </c>
      <c r="AD50" s="54">
        <f>IFERROR(exempt_output!AD50/exempt_output!AD$145,0)</f>
        <v>0</v>
      </c>
      <c r="AE50" s="54">
        <f>IFERROR(exempt_output!AE50/exempt_output!AE$145,0)</f>
        <v>0</v>
      </c>
      <c r="AF50" s="54">
        <f>IFERROR(exempt_output!AF50/exempt_output!AF$145,0)</f>
        <v>0</v>
      </c>
      <c r="AG50" s="54">
        <f>IFERROR(exempt_output!AG50/exempt_output!AG$145,0)</f>
        <v>0</v>
      </c>
      <c r="AH50" s="54">
        <f>IFERROR(exempt_output!AH50/exempt_output!AH$145,0)</f>
        <v>0</v>
      </c>
      <c r="AI50" s="54">
        <f>IFERROR(exempt_output!AI50/exempt_output!AI$145,0)</f>
        <v>0</v>
      </c>
      <c r="AJ50" s="54">
        <f>IFERROR(exempt_output!AJ50/exempt_output!AJ$145,0)</f>
        <v>0</v>
      </c>
      <c r="AK50" s="54">
        <f>IFERROR(exempt_output!AK50/exempt_output!AK$145,0)</f>
        <v>0</v>
      </c>
      <c r="AL50" s="54">
        <f>IFERROR(exempt_output!AL50/exempt_output!AL$145,0)</f>
        <v>0</v>
      </c>
      <c r="AM50" s="54">
        <f>IFERROR(exempt_output!AM50/exempt_output!AM$145,0)</f>
        <v>0</v>
      </c>
      <c r="AN50" s="54">
        <f>IFERROR(exempt_output!AN50/exempt_output!AN$145,0)</f>
        <v>0</v>
      </c>
      <c r="AO50" s="54">
        <f>IFERROR(exempt_output!AO50/exempt_output!AO$145,0)</f>
        <v>0</v>
      </c>
      <c r="AP50" s="54">
        <f>IFERROR(exempt_output!AP50/exempt_output!AP$145,0)</f>
        <v>0</v>
      </c>
      <c r="AQ50" s="54">
        <f>IFERROR(exempt_output!AQ50/exempt_output!AQ$145,0)</f>
        <v>0</v>
      </c>
      <c r="AR50" s="54">
        <f>IFERROR(exempt_output!AR50/exempt_output!AR$145,0)</f>
        <v>0</v>
      </c>
      <c r="AS50" s="54">
        <f>IFERROR(exempt_output!AS50/exempt_output!AS$145,0)</f>
        <v>0</v>
      </c>
      <c r="AT50" s="54">
        <f>IFERROR(exempt_output!AT50/exempt_output!AT$145,0)</f>
        <v>0</v>
      </c>
      <c r="AU50" s="54">
        <f>IFERROR(exempt_output!AU50/exempt_output!AU$145,0)</f>
        <v>0</v>
      </c>
      <c r="AV50" s="54">
        <f>IFERROR(exempt_output!AV50/exempt_output!AV$145,0)</f>
        <v>0</v>
      </c>
      <c r="AW50" s="54">
        <f>IFERROR(exempt_output!AW50/exempt_output!AW$145,0)</f>
        <v>0</v>
      </c>
      <c r="AX50" s="54">
        <f>IFERROR(exempt_output!AX50/exempt_output!AX$145,0)</f>
        <v>0</v>
      </c>
      <c r="AY50" s="54">
        <f>IFERROR(exempt_output!AY50/exempt_output!AY$145,0)</f>
        <v>0</v>
      </c>
      <c r="AZ50" s="54">
        <f>IFERROR(exempt_output!AZ50/exempt_output!AZ$145,0)</f>
        <v>0</v>
      </c>
      <c r="BA50" s="54">
        <f>IFERROR(exempt_output!BA50/exempt_output!BA$145,0)</f>
        <v>0</v>
      </c>
      <c r="BB50" s="54">
        <f>IFERROR(exempt_output!BB50/exempt_output!BB$145,0)</f>
        <v>0</v>
      </c>
      <c r="BC50" s="54">
        <f>IFERROR(exempt_output!BC50/exempt_output!BC$145,0)</f>
        <v>0</v>
      </c>
      <c r="BD50" s="54">
        <f>IFERROR(exempt_output!BD50/exempt_output!BD$145,0)</f>
        <v>0</v>
      </c>
      <c r="BE50" s="54">
        <f>IFERROR(exempt_output!BE50/exempt_output!BE$145,0)</f>
        <v>0</v>
      </c>
      <c r="BF50" s="54">
        <f>IFERROR(exempt_output!BF50/exempt_output!BF$145,0)</f>
        <v>0</v>
      </c>
      <c r="BG50" s="54">
        <f>IFERROR(exempt_output!BG50/exempt_output!BG$145,0)</f>
        <v>0</v>
      </c>
      <c r="BH50" s="54">
        <f>IFERROR(exempt_output!BH50/exempt_output!BH$145,0)</f>
        <v>0</v>
      </c>
      <c r="BI50" s="54">
        <f>IFERROR(exempt_output!BI50/exempt_output!BI$145,0)</f>
        <v>0</v>
      </c>
      <c r="BJ50" s="54">
        <f>IFERROR(exempt_output!BJ50/exempt_output!BJ$145,0)</f>
        <v>0</v>
      </c>
      <c r="BK50" s="54">
        <f>IFERROR(exempt_output!BK50/exempt_output!BK$145,0)</f>
        <v>0</v>
      </c>
      <c r="BL50" s="54">
        <f>IFERROR(exempt_output!BL50/exempt_output!BL$145,0)</f>
        <v>0</v>
      </c>
      <c r="BM50" s="54">
        <f>IFERROR(exempt_output!BM50/exempt_output!BM$145,0)</f>
        <v>0</v>
      </c>
      <c r="BN50" s="54">
        <f>IFERROR(exempt_output!BN50/exempt_output!BN$145,0)</f>
        <v>0</v>
      </c>
      <c r="BO50" s="54">
        <f>IFERROR(exempt_output!BO50/exempt_output!BO$145,0)</f>
        <v>0</v>
      </c>
      <c r="BP50" s="54">
        <f>IFERROR(exempt_output!BP50/exempt_output!BP$145,0)</f>
        <v>0</v>
      </c>
      <c r="BQ50" s="54">
        <f>IFERROR(exempt_output!BQ50/exempt_output!BQ$145,0)</f>
        <v>0</v>
      </c>
      <c r="BR50" s="2">
        <v>14784.019819076477</v>
      </c>
      <c r="BS50" s="2">
        <f t="shared" si="0"/>
        <v>14784.019819076477</v>
      </c>
      <c r="BT50" s="2">
        <v>1011242.64</v>
      </c>
      <c r="BV50" s="2">
        <f t="shared" si="1"/>
        <v>1011242.64</v>
      </c>
      <c r="BW50" s="2">
        <v>17915.007227551192</v>
      </c>
      <c r="BX50" s="2">
        <f t="shared" si="2"/>
        <v>1029157.6472275512</v>
      </c>
      <c r="BY50" s="2">
        <f t="shared" si="3"/>
        <v>1043941.6670466277</v>
      </c>
      <c r="BZ50" s="2">
        <v>5386126.5138352215</v>
      </c>
      <c r="CA50" s="2">
        <f t="shared" si="4"/>
        <v>6430068.1808818495</v>
      </c>
    </row>
    <row r="51" spans="1:79" s="2" customFormat="1" x14ac:dyDescent="0.35">
      <c r="A51" s="19">
        <v>48</v>
      </c>
      <c r="B51" s="19" t="s">
        <v>126</v>
      </c>
      <c r="C51" s="54">
        <f>IFERROR(exempt_output!C51/exempt_output!C$145,0)</f>
        <v>0</v>
      </c>
      <c r="D51" s="54">
        <f>IFERROR(exempt_output!D51/exempt_output!D$145,0)</f>
        <v>0</v>
      </c>
      <c r="E51" s="54">
        <f>IFERROR(exempt_output!E51/exempt_output!E$145,0)</f>
        <v>0</v>
      </c>
      <c r="F51" s="54">
        <f>IFERROR(exempt_output!F51/exempt_output!F$145,0)</f>
        <v>0</v>
      </c>
      <c r="G51" s="54">
        <f>IFERROR(exempt_output!G51/exempt_output!G$145,0)</f>
        <v>0</v>
      </c>
      <c r="H51" s="54">
        <f>IFERROR(exempt_output!H51/exempt_output!H$145,0)</f>
        <v>0</v>
      </c>
      <c r="I51" s="54">
        <f>IFERROR(exempt_output!I51/exempt_output!I$145,0)</f>
        <v>0</v>
      </c>
      <c r="J51" s="54">
        <f>IFERROR(exempt_output!J51/exempt_output!J$145,0)</f>
        <v>0</v>
      </c>
      <c r="K51" s="54">
        <f>IFERROR(exempt_output!K51/exempt_output!K$145,0)</f>
        <v>0</v>
      </c>
      <c r="L51" s="54">
        <f>IFERROR(exempt_output!L51/exempt_output!L$145,0)</f>
        <v>0</v>
      </c>
      <c r="M51" s="54">
        <f>IFERROR(exempt_output!M51/exempt_output!M$145,0)</f>
        <v>0</v>
      </c>
      <c r="N51" s="54">
        <f>IFERROR(exempt_output!N51/exempt_output!N$145,0)</f>
        <v>0</v>
      </c>
      <c r="O51" s="54">
        <f>IFERROR(exempt_output!O51/exempt_output!O$145,0)</f>
        <v>0</v>
      </c>
      <c r="P51" s="54">
        <f>IFERROR(exempt_output!P51/exempt_output!P$145,0)</f>
        <v>0</v>
      </c>
      <c r="Q51" s="54">
        <f>IFERROR(exempt_output!Q51/exempt_output!Q$145,0)</f>
        <v>0</v>
      </c>
      <c r="R51" s="54">
        <f>IFERROR(exempt_output!R51/exempt_output!R$145,0)</f>
        <v>0</v>
      </c>
      <c r="S51" s="54">
        <f>IFERROR(exempt_output!S51/exempt_output!S$145,0)</f>
        <v>0</v>
      </c>
      <c r="T51" s="54">
        <f>IFERROR(exempt_output!T51/exempt_output!T$145,0)</f>
        <v>0</v>
      </c>
      <c r="U51" s="54">
        <f>IFERROR(exempt_output!U51/exempt_output!U$145,0)</f>
        <v>0</v>
      </c>
      <c r="V51" s="54">
        <f>IFERROR(exempt_output!V51/exempt_output!V$145,0)</f>
        <v>0</v>
      </c>
      <c r="W51" s="54">
        <f>IFERROR(exempt_output!W51/exempt_output!W$145,0)</f>
        <v>0</v>
      </c>
      <c r="X51" s="54">
        <f>IFERROR(exempt_output!X51/exempt_output!X$145,0)</f>
        <v>0</v>
      </c>
      <c r="Y51" s="54">
        <f>IFERROR(exempt_output!Y51/exempt_output!Y$145,0)</f>
        <v>0</v>
      </c>
      <c r="Z51" s="54">
        <f>IFERROR(exempt_output!Z51/exempt_output!Z$145,0)</f>
        <v>0</v>
      </c>
      <c r="AA51" s="54">
        <f>IFERROR(exempt_output!AA51/exempt_output!AA$145,0)</f>
        <v>0</v>
      </c>
      <c r="AB51" s="54">
        <f>IFERROR(exempt_output!AB51/exempt_output!AB$145,0)</f>
        <v>0</v>
      </c>
      <c r="AC51" s="54">
        <f>IFERROR(exempt_output!AC51/exempt_output!AC$145,0)</f>
        <v>0</v>
      </c>
      <c r="AD51" s="54">
        <f>IFERROR(exempt_output!AD51/exempt_output!AD$145,0)</f>
        <v>0</v>
      </c>
      <c r="AE51" s="54">
        <f>IFERROR(exempt_output!AE51/exempt_output!AE$145,0)</f>
        <v>0</v>
      </c>
      <c r="AF51" s="54">
        <f>IFERROR(exempt_output!AF51/exempt_output!AF$145,0)</f>
        <v>0</v>
      </c>
      <c r="AG51" s="54">
        <f>IFERROR(exempt_output!AG51/exempt_output!AG$145,0)</f>
        <v>0</v>
      </c>
      <c r="AH51" s="54">
        <f>IFERROR(exempt_output!AH51/exempt_output!AH$145,0)</f>
        <v>0</v>
      </c>
      <c r="AI51" s="54">
        <f>IFERROR(exempt_output!AI51/exempt_output!AI$145,0)</f>
        <v>0</v>
      </c>
      <c r="AJ51" s="54">
        <f>IFERROR(exempt_output!AJ51/exempt_output!AJ$145,0)</f>
        <v>0</v>
      </c>
      <c r="AK51" s="54">
        <f>IFERROR(exempt_output!AK51/exempt_output!AK$145,0)</f>
        <v>0</v>
      </c>
      <c r="AL51" s="54">
        <f>IFERROR(exempt_output!AL51/exempt_output!AL$145,0)</f>
        <v>0</v>
      </c>
      <c r="AM51" s="54">
        <f>IFERROR(exempt_output!AM51/exempt_output!AM$145,0)</f>
        <v>0</v>
      </c>
      <c r="AN51" s="54">
        <f>IFERROR(exempt_output!AN51/exempt_output!AN$145,0)</f>
        <v>0</v>
      </c>
      <c r="AO51" s="54">
        <f>IFERROR(exempt_output!AO51/exempt_output!AO$145,0)</f>
        <v>0</v>
      </c>
      <c r="AP51" s="54">
        <f>IFERROR(exempt_output!AP51/exempt_output!AP$145,0)</f>
        <v>0</v>
      </c>
      <c r="AQ51" s="54">
        <f>IFERROR(exempt_output!AQ51/exempt_output!AQ$145,0)</f>
        <v>0</v>
      </c>
      <c r="AR51" s="54">
        <f>IFERROR(exempt_output!AR51/exempt_output!AR$145,0)</f>
        <v>0</v>
      </c>
      <c r="AS51" s="54">
        <f>IFERROR(exempt_output!AS51/exempt_output!AS$145,0)</f>
        <v>0</v>
      </c>
      <c r="AT51" s="54">
        <f>IFERROR(exempt_output!AT51/exempt_output!AT$145,0)</f>
        <v>0</v>
      </c>
      <c r="AU51" s="54">
        <f>IFERROR(exempt_output!AU51/exempt_output!AU$145,0)</f>
        <v>0</v>
      </c>
      <c r="AV51" s="54">
        <f>IFERROR(exempt_output!AV51/exempt_output!AV$145,0)</f>
        <v>0</v>
      </c>
      <c r="AW51" s="54">
        <f>IFERROR(exempt_output!AW51/exempt_output!AW$145,0)</f>
        <v>0</v>
      </c>
      <c r="AX51" s="54">
        <f>IFERROR(exempt_output!AX51/exempt_output!AX$145,0)</f>
        <v>0</v>
      </c>
      <c r="AY51" s="54">
        <f>IFERROR(exempt_output!AY51/exempt_output!AY$145,0)</f>
        <v>0</v>
      </c>
      <c r="AZ51" s="54">
        <f>IFERROR(exempt_output!AZ51/exempt_output!AZ$145,0)</f>
        <v>0</v>
      </c>
      <c r="BA51" s="54">
        <f>IFERROR(exempt_output!BA51/exempt_output!BA$145,0)</f>
        <v>0</v>
      </c>
      <c r="BB51" s="54">
        <f>IFERROR(exempt_output!BB51/exempt_output!BB$145,0)</f>
        <v>0</v>
      </c>
      <c r="BC51" s="54">
        <f>IFERROR(exempt_output!BC51/exempt_output!BC$145,0)</f>
        <v>0</v>
      </c>
      <c r="BD51" s="54">
        <f>IFERROR(exempt_output!BD51/exempt_output!BD$145,0)</f>
        <v>0</v>
      </c>
      <c r="BE51" s="54">
        <f>IFERROR(exempt_output!BE51/exempt_output!BE$145,0)</f>
        <v>0</v>
      </c>
      <c r="BF51" s="54">
        <f>IFERROR(exempt_output!BF51/exempt_output!BF$145,0)</f>
        <v>0</v>
      </c>
      <c r="BG51" s="54">
        <f>IFERROR(exempt_output!BG51/exempt_output!BG$145,0)</f>
        <v>0</v>
      </c>
      <c r="BH51" s="54">
        <f>IFERROR(exempt_output!BH51/exempt_output!BH$145,0)</f>
        <v>0</v>
      </c>
      <c r="BI51" s="54">
        <f>IFERROR(exempt_output!BI51/exempt_output!BI$145,0)</f>
        <v>0</v>
      </c>
      <c r="BJ51" s="54">
        <f>IFERROR(exempt_output!BJ51/exempt_output!BJ$145,0)</f>
        <v>0</v>
      </c>
      <c r="BK51" s="54">
        <f>IFERROR(exempt_output!BK51/exempt_output!BK$145,0)</f>
        <v>0</v>
      </c>
      <c r="BL51" s="54">
        <f>IFERROR(exempt_output!BL51/exempt_output!BL$145,0)</f>
        <v>0</v>
      </c>
      <c r="BM51" s="54">
        <f>IFERROR(exempt_output!BM51/exempt_output!BM$145,0)</f>
        <v>0</v>
      </c>
      <c r="BN51" s="54">
        <f>IFERROR(exempt_output!BN51/exempt_output!BN$145,0)</f>
        <v>0</v>
      </c>
      <c r="BO51" s="54">
        <f>IFERROR(exempt_output!BO51/exempt_output!BO$145,0)</f>
        <v>0</v>
      </c>
      <c r="BP51" s="54">
        <f>IFERROR(exempt_output!BP51/exempt_output!BP$145,0)</f>
        <v>0</v>
      </c>
      <c r="BQ51" s="54">
        <f>IFERROR(exempt_output!BQ51/exempt_output!BQ$145,0)</f>
        <v>0</v>
      </c>
      <c r="BR51" s="2">
        <v>567259.12313686439</v>
      </c>
      <c r="BS51" s="2">
        <f t="shared" si="0"/>
        <v>567259.12313686439</v>
      </c>
      <c r="BT51" s="2">
        <v>340365.98000000004</v>
      </c>
      <c r="BV51" s="2">
        <f t="shared" si="1"/>
        <v>340365.98000000004</v>
      </c>
      <c r="BW51" s="2">
        <v>49928.638963176374</v>
      </c>
      <c r="BX51" s="2">
        <f t="shared" si="2"/>
        <v>390294.61896317638</v>
      </c>
      <c r="BY51" s="2">
        <f t="shared" si="3"/>
        <v>957553.74210004078</v>
      </c>
      <c r="BZ51" s="2">
        <v>1584629.7464439</v>
      </c>
      <c r="CA51" s="2">
        <f t="shared" si="4"/>
        <v>2542183.4885439407</v>
      </c>
    </row>
    <row r="52" spans="1:79" s="2" customFormat="1" x14ac:dyDescent="0.35">
      <c r="A52" s="19">
        <v>49</v>
      </c>
      <c r="B52" s="19" t="s">
        <v>127</v>
      </c>
      <c r="C52" s="54">
        <f>IFERROR(exempt_output!C52/exempt_output!C$145,0)</f>
        <v>0</v>
      </c>
      <c r="D52" s="54">
        <f>IFERROR(exempt_output!D52/exempt_output!D$145,0)</f>
        <v>0</v>
      </c>
      <c r="E52" s="54">
        <f>IFERROR(exempt_output!E52/exempt_output!E$145,0)</f>
        <v>0</v>
      </c>
      <c r="F52" s="54">
        <f>IFERROR(exempt_output!F52/exempt_output!F$145,0)</f>
        <v>0</v>
      </c>
      <c r="G52" s="54">
        <f>IFERROR(exempt_output!G52/exempt_output!G$145,0)</f>
        <v>0</v>
      </c>
      <c r="H52" s="54">
        <f>IFERROR(exempt_output!H52/exempt_output!H$145,0)</f>
        <v>0</v>
      </c>
      <c r="I52" s="54">
        <f>IFERROR(exempt_output!I52/exempt_output!I$145,0)</f>
        <v>0</v>
      </c>
      <c r="J52" s="54">
        <f>IFERROR(exempt_output!J52/exempt_output!J$145,0)</f>
        <v>0</v>
      </c>
      <c r="K52" s="54">
        <f>IFERROR(exempt_output!K52/exempt_output!K$145,0)</f>
        <v>0</v>
      </c>
      <c r="L52" s="54">
        <f>IFERROR(exempt_output!L52/exempt_output!L$145,0)</f>
        <v>0</v>
      </c>
      <c r="M52" s="54">
        <f>IFERROR(exempt_output!M52/exempt_output!M$145,0)</f>
        <v>0</v>
      </c>
      <c r="N52" s="54">
        <f>IFERROR(exempt_output!N52/exempt_output!N$145,0)</f>
        <v>0</v>
      </c>
      <c r="O52" s="54">
        <f>IFERROR(exempt_output!O52/exempt_output!O$145,0)</f>
        <v>0</v>
      </c>
      <c r="P52" s="54">
        <f>IFERROR(exempt_output!P52/exempt_output!P$145,0)</f>
        <v>0</v>
      </c>
      <c r="Q52" s="54">
        <f>IFERROR(exempt_output!Q52/exempt_output!Q$145,0)</f>
        <v>0</v>
      </c>
      <c r="R52" s="54">
        <f>IFERROR(exempt_output!R52/exempt_output!R$145,0)</f>
        <v>0</v>
      </c>
      <c r="S52" s="54">
        <f>IFERROR(exempt_output!S52/exempt_output!S$145,0)</f>
        <v>0</v>
      </c>
      <c r="T52" s="54">
        <f>IFERROR(exempt_output!T52/exempt_output!T$145,0)</f>
        <v>0</v>
      </c>
      <c r="U52" s="54">
        <f>IFERROR(exempt_output!U52/exempt_output!U$145,0)</f>
        <v>0</v>
      </c>
      <c r="V52" s="54">
        <f>IFERROR(exempt_output!V52/exempt_output!V$145,0)</f>
        <v>0</v>
      </c>
      <c r="W52" s="54">
        <f>IFERROR(exempt_output!W52/exempt_output!W$145,0)</f>
        <v>0</v>
      </c>
      <c r="X52" s="54">
        <f>IFERROR(exempt_output!X52/exempt_output!X$145,0)</f>
        <v>0</v>
      </c>
      <c r="Y52" s="54">
        <f>IFERROR(exempt_output!Y52/exempt_output!Y$145,0)</f>
        <v>0</v>
      </c>
      <c r="Z52" s="54">
        <f>IFERROR(exempt_output!Z52/exempt_output!Z$145,0)</f>
        <v>0</v>
      </c>
      <c r="AA52" s="54">
        <f>IFERROR(exempt_output!AA52/exempt_output!AA$145,0)</f>
        <v>0</v>
      </c>
      <c r="AB52" s="54">
        <f>IFERROR(exempt_output!AB52/exempt_output!AB$145,0)</f>
        <v>0</v>
      </c>
      <c r="AC52" s="54">
        <f>IFERROR(exempt_output!AC52/exempt_output!AC$145,0)</f>
        <v>0</v>
      </c>
      <c r="AD52" s="54">
        <f>IFERROR(exempt_output!AD52/exempt_output!AD$145,0)</f>
        <v>0</v>
      </c>
      <c r="AE52" s="54">
        <f>IFERROR(exempt_output!AE52/exempt_output!AE$145,0)</f>
        <v>0</v>
      </c>
      <c r="AF52" s="54">
        <f>IFERROR(exempt_output!AF52/exempt_output!AF$145,0)</f>
        <v>0</v>
      </c>
      <c r="AG52" s="54">
        <f>IFERROR(exempt_output!AG52/exempt_output!AG$145,0)</f>
        <v>0</v>
      </c>
      <c r="AH52" s="54">
        <f>IFERROR(exempt_output!AH52/exempt_output!AH$145,0)</f>
        <v>0</v>
      </c>
      <c r="AI52" s="54">
        <f>IFERROR(exempt_output!AI52/exempt_output!AI$145,0)</f>
        <v>0</v>
      </c>
      <c r="AJ52" s="54">
        <f>IFERROR(exempt_output!AJ52/exempt_output!AJ$145,0)</f>
        <v>0</v>
      </c>
      <c r="AK52" s="54">
        <f>IFERROR(exempt_output!AK52/exempt_output!AK$145,0)</f>
        <v>0</v>
      </c>
      <c r="AL52" s="54">
        <f>IFERROR(exempt_output!AL52/exempt_output!AL$145,0)</f>
        <v>0</v>
      </c>
      <c r="AM52" s="54">
        <f>IFERROR(exempt_output!AM52/exempt_output!AM$145,0)</f>
        <v>0</v>
      </c>
      <c r="AN52" s="54">
        <f>IFERROR(exempt_output!AN52/exempt_output!AN$145,0)</f>
        <v>0</v>
      </c>
      <c r="AO52" s="54">
        <f>IFERROR(exempt_output!AO52/exempt_output!AO$145,0)</f>
        <v>0</v>
      </c>
      <c r="AP52" s="54">
        <f>IFERROR(exempt_output!AP52/exempt_output!AP$145,0)</f>
        <v>0</v>
      </c>
      <c r="AQ52" s="54">
        <f>IFERROR(exempt_output!AQ52/exempt_output!AQ$145,0)</f>
        <v>0</v>
      </c>
      <c r="AR52" s="54">
        <f>IFERROR(exempt_output!AR52/exempt_output!AR$145,0)</f>
        <v>0</v>
      </c>
      <c r="AS52" s="54">
        <f>IFERROR(exempt_output!AS52/exempt_output!AS$145,0)</f>
        <v>0</v>
      </c>
      <c r="AT52" s="54">
        <f>IFERROR(exempt_output!AT52/exempt_output!AT$145,0)</f>
        <v>0</v>
      </c>
      <c r="AU52" s="54">
        <f>IFERROR(exempt_output!AU52/exempt_output!AU$145,0)</f>
        <v>0</v>
      </c>
      <c r="AV52" s="54">
        <f>IFERROR(exempt_output!AV52/exempt_output!AV$145,0)</f>
        <v>0</v>
      </c>
      <c r="AW52" s="54">
        <f>IFERROR(exempt_output!AW52/exempt_output!AW$145,0)</f>
        <v>0</v>
      </c>
      <c r="AX52" s="54">
        <f>IFERROR(exempt_output!AX52/exempt_output!AX$145,0)</f>
        <v>0</v>
      </c>
      <c r="AY52" s="54">
        <f>IFERROR(exempt_output!AY52/exempt_output!AY$145,0)</f>
        <v>0</v>
      </c>
      <c r="AZ52" s="54">
        <f>IFERROR(exempt_output!AZ52/exempt_output!AZ$145,0)</f>
        <v>0</v>
      </c>
      <c r="BA52" s="54">
        <f>IFERROR(exempt_output!BA52/exempt_output!BA$145,0)</f>
        <v>0</v>
      </c>
      <c r="BB52" s="54">
        <f>IFERROR(exempt_output!BB52/exempt_output!BB$145,0)</f>
        <v>0</v>
      </c>
      <c r="BC52" s="54">
        <f>IFERROR(exempt_output!BC52/exempt_output!BC$145,0)</f>
        <v>0</v>
      </c>
      <c r="BD52" s="54">
        <f>IFERROR(exempt_output!BD52/exempt_output!BD$145,0)</f>
        <v>0</v>
      </c>
      <c r="BE52" s="54">
        <f>IFERROR(exempt_output!BE52/exempt_output!BE$145,0)</f>
        <v>0</v>
      </c>
      <c r="BF52" s="54">
        <f>IFERROR(exempt_output!BF52/exempt_output!BF$145,0)</f>
        <v>0</v>
      </c>
      <c r="BG52" s="54">
        <f>IFERROR(exempt_output!BG52/exempt_output!BG$145,0)</f>
        <v>0</v>
      </c>
      <c r="BH52" s="54">
        <f>IFERROR(exempt_output!BH52/exempt_output!BH$145,0)</f>
        <v>0</v>
      </c>
      <c r="BI52" s="54">
        <f>IFERROR(exempt_output!BI52/exempt_output!BI$145,0)</f>
        <v>0</v>
      </c>
      <c r="BJ52" s="54">
        <f>IFERROR(exempt_output!BJ52/exempt_output!BJ$145,0)</f>
        <v>0</v>
      </c>
      <c r="BK52" s="54">
        <f>IFERROR(exempt_output!BK52/exempt_output!BK$145,0)</f>
        <v>0</v>
      </c>
      <c r="BL52" s="54">
        <f>IFERROR(exempt_output!BL52/exempt_output!BL$145,0)</f>
        <v>0</v>
      </c>
      <c r="BM52" s="54">
        <f>IFERROR(exempt_output!BM52/exempt_output!BM$145,0)</f>
        <v>0</v>
      </c>
      <c r="BN52" s="54">
        <f>IFERROR(exempt_output!BN52/exempt_output!BN$145,0)</f>
        <v>0</v>
      </c>
      <c r="BO52" s="54">
        <f>IFERROR(exempt_output!BO52/exempt_output!BO$145,0)</f>
        <v>0</v>
      </c>
      <c r="BP52" s="54">
        <f>IFERROR(exempt_output!BP52/exempt_output!BP$145,0)</f>
        <v>0</v>
      </c>
      <c r="BQ52" s="54">
        <f>IFERROR(exempt_output!BQ52/exempt_output!BQ$145,0)</f>
        <v>0</v>
      </c>
      <c r="BR52" s="2">
        <v>121577.19808555339</v>
      </c>
      <c r="BS52" s="2">
        <f t="shared" si="0"/>
        <v>121577.19808555339</v>
      </c>
      <c r="BT52" s="2">
        <v>12028.75</v>
      </c>
      <c r="BV52" s="2">
        <f t="shared" si="1"/>
        <v>12028.75</v>
      </c>
      <c r="BW52" s="2">
        <v>8504.6413191393549</v>
      </c>
      <c r="BX52" s="2">
        <f t="shared" si="2"/>
        <v>20533.391319139355</v>
      </c>
      <c r="BY52" s="2">
        <f t="shared" si="3"/>
        <v>142110.58940469276</v>
      </c>
      <c r="BZ52" s="2">
        <v>427611.34480618441</v>
      </c>
      <c r="CA52" s="2">
        <f t="shared" si="4"/>
        <v>569721.93421087717</v>
      </c>
    </row>
    <row r="53" spans="1:79" s="2" customFormat="1" x14ac:dyDescent="0.35">
      <c r="A53" s="19">
        <v>50</v>
      </c>
      <c r="B53" s="19" t="s">
        <v>128</v>
      </c>
      <c r="C53" s="54">
        <f>IFERROR(exempt_output!C53/exempt_output!C$145,0)</f>
        <v>0</v>
      </c>
      <c r="D53" s="54">
        <f>IFERROR(exempt_output!D53/exempt_output!D$145,0)</f>
        <v>0</v>
      </c>
      <c r="E53" s="54">
        <f>IFERROR(exempt_output!E53/exempt_output!E$145,0)</f>
        <v>0</v>
      </c>
      <c r="F53" s="54">
        <f>IFERROR(exempt_output!F53/exempt_output!F$145,0)</f>
        <v>0</v>
      </c>
      <c r="G53" s="54">
        <f>IFERROR(exempt_output!G53/exempt_output!G$145,0)</f>
        <v>0</v>
      </c>
      <c r="H53" s="54">
        <f>IFERROR(exempt_output!H53/exempt_output!H$145,0)</f>
        <v>0</v>
      </c>
      <c r="I53" s="54">
        <f>IFERROR(exempt_output!I53/exempt_output!I$145,0)</f>
        <v>0</v>
      </c>
      <c r="J53" s="54">
        <f>IFERROR(exempt_output!J53/exempt_output!J$145,0)</f>
        <v>0</v>
      </c>
      <c r="K53" s="54">
        <f>IFERROR(exempt_output!K53/exempt_output!K$145,0)</f>
        <v>0</v>
      </c>
      <c r="L53" s="54">
        <f>IFERROR(exempt_output!L53/exempt_output!L$145,0)</f>
        <v>0</v>
      </c>
      <c r="M53" s="54">
        <f>IFERROR(exempt_output!M53/exempt_output!M$145,0)</f>
        <v>0</v>
      </c>
      <c r="N53" s="54">
        <f>IFERROR(exempt_output!N53/exempt_output!N$145,0)</f>
        <v>0</v>
      </c>
      <c r="O53" s="54">
        <f>IFERROR(exempt_output!O53/exempt_output!O$145,0)</f>
        <v>0</v>
      </c>
      <c r="P53" s="54">
        <f>IFERROR(exempt_output!P53/exempt_output!P$145,0)</f>
        <v>0</v>
      </c>
      <c r="Q53" s="54">
        <f>IFERROR(exempt_output!Q53/exempt_output!Q$145,0)</f>
        <v>0</v>
      </c>
      <c r="R53" s="54">
        <f>IFERROR(exempt_output!R53/exempt_output!R$145,0)</f>
        <v>0</v>
      </c>
      <c r="S53" s="54">
        <f>IFERROR(exempt_output!S53/exempt_output!S$145,0)</f>
        <v>0</v>
      </c>
      <c r="T53" s="54">
        <f>IFERROR(exempt_output!T53/exempt_output!T$145,0)</f>
        <v>0</v>
      </c>
      <c r="U53" s="54">
        <f>IFERROR(exempt_output!U53/exempt_output!U$145,0)</f>
        <v>0</v>
      </c>
      <c r="V53" s="54">
        <f>IFERROR(exempt_output!V53/exempt_output!V$145,0)</f>
        <v>0</v>
      </c>
      <c r="W53" s="54">
        <f>IFERROR(exempt_output!W53/exempt_output!W$145,0)</f>
        <v>0</v>
      </c>
      <c r="X53" s="54">
        <f>IFERROR(exempt_output!X53/exempt_output!X$145,0)</f>
        <v>0</v>
      </c>
      <c r="Y53" s="54">
        <f>IFERROR(exempt_output!Y53/exempt_output!Y$145,0)</f>
        <v>0</v>
      </c>
      <c r="Z53" s="54">
        <f>IFERROR(exempt_output!Z53/exempt_output!Z$145,0)</f>
        <v>0</v>
      </c>
      <c r="AA53" s="54">
        <f>IFERROR(exempt_output!AA53/exempt_output!AA$145,0)</f>
        <v>0</v>
      </c>
      <c r="AB53" s="54">
        <f>IFERROR(exempt_output!AB53/exempt_output!AB$145,0)</f>
        <v>0</v>
      </c>
      <c r="AC53" s="54">
        <f>IFERROR(exempt_output!AC53/exempt_output!AC$145,0)</f>
        <v>0</v>
      </c>
      <c r="AD53" s="54">
        <f>IFERROR(exempt_output!AD53/exempt_output!AD$145,0)</f>
        <v>0</v>
      </c>
      <c r="AE53" s="54">
        <f>IFERROR(exempt_output!AE53/exempt_output!AE$145,0)</f>
        <v>0</v>
      </c>
      <c r="AF53" s="54">
        <f>IFERROR(exempt_output!AF53/exempt_output!AF$145,0)</f>
        <v>0</v>
      </c>
      <c r="AG53" s="54">
        <f>IFERROR(exempt_output!AG53/exempt_output!AG$145,0)</f>
        <v>0</v>
      </c>
      <c r="AH53" s="54">
        <f>IFERROR(exempt_output!AH53/exempt_output!AH$145,0)</f>
        <v>0</v>
      </c>
      <c r="AI53" s="54">
        <f>IFERROR(exempt_output!AI53/exempt_output!AI$145,0)</f>
        <v>0</v>
      </c>
      <c r="AJ53" s="54">
        <f>IFERROR(exempt_output!AJ53/exempt_output!AJ$145,0)</f>
        <v>0</v>
      </c>
      <c r="AK53" s="54">
        <f>IFERROR(exempt_output!AK53/exempt_output!AK$145,0)</f>
        <v>0</v>
      </c>
      <c r="AL53" s="54">
        <f>IFERROR(exempt_output!AL53/exempt_output!AL$145,0)</f>
        <v>0</v>
      </c>
      <c r="AM53" s="54">
        <f>IFERROR(exempt_output!AM53/exempt_output!AM$145,0)</f>
        <v>0</v>
      </c>
      <c r="AN53" s="54">
        <f>IFERROR(exempt_output!AN53/exempt_output!AN$145,0)</f>
        <v>0</v>
      </c>
      <c r="AO53" s="54">
        <f>IFERROR(exempt_output!AO53/exempt_output!AO$145,0)</f>
        <v>0</v>
      </c>
      <c r="AP53" s="54">
        <f>IFERROR(exempt_output!AP53/exempt_output!AP$145,0)</f>
        <v>0</v>
      </c>
      <c r="AQ53" s="54">
        <f>IFERROR(exempt_output!AQ53/exempt_output!AQ$145,0)</f>
        <v>0</v>
      </c>
      <c r="AR53" s="54">
        <f>IFERROR(exempt_output!AR53/exempt_output!AR$145,0)</f>
        <v>0</v>
      </c>
      <c r="AS53" s="54">
        <f>IFERROR(exempt_output!AS53/exempt_output!AS$145,0)</f>
        <v>0</v>
      </c>
      <c r="AT53" s="54">
        <f>IFERROR(exempt_output!AT53/exempt_output!AT$145,0)</f>
        <v>0</v>
      </c>
      <c r="AU53" s="54">
        <f>IFERROR(exempt_output!AU53/exempt_output!AU$145,0)</f>
        <v>0</v>
      </c>
      <c r="AV53" s="54">
        <f>IFERROR(exempt_output!AV53/exempt_output!AV$145,0)</f>
        <v>0</v>
      </c>
      <c r="AW53" s="54">
        <f>IFERROR(exempt_output!AW53/exempt_output!AW$145,0)</f>
        <v>0</v>
      </c>
      <c r="AX53" s="54">
        <f>IFERROR(exempt_output!AX53/exempt_output!AX$145,0)</f>
        <v>0</v>
      </c>
      <c r="AY53" s="54">
        <f>IFERROR(exempt_output!AY53/exempt_output!AY$145,0)</f>
        <v>0</v>
      </c>
      <c r="AZ53" s="54">
        <f>IFERROR(exempt_output!AZ53/exempt_output!AZ$145,0)</f>
        <v>0</v>
      </c>
      <c r="BA53" s="54">
        <f>IFERROR(exempt_output!BA53/exempt_output!BA$145,0)</f>
        <v>0</v>
      </c>
      <c r="BB53" s="54">
        <f>IFERROR(exempt_output!BB53/exempt_output!BB$145,0)</f>
        <v>0</v>
      </c>
      <c r="BC53" s="54">
        <f>IFERROR(exempt_output!BC53/exempt_output!BC$145,0)</f>
        <v>0</v>
      </c>
      <c r="BD53" s="54">
        <f>IFERROR(exempt_output!BD53/exempt_output!BD$145,0)</f>
        <v>0</v>
      </c>
      <c r="BE53" s="54">
        <f>IFERROR(exempt_output!BE53/exempt_output!BE$145,0)</f>
        <v>0</v>
      </c>
      <c r="BF53" s="54">
        <f>IFERROR(exempt_output!BF53/exempt_output!BF$145,0)</f>
        <v>0</v>
      </c>
      <c r="BG53" s="54">
        <f>IFERROR(exempt_output!BG53/exempt_output!BG$145,0)</f>
        <v>0</v>
      </c>
      <c r="BH53" s="54">
        <f>IFERROR(exempt_output!BH53/exempt_output!BH$145,0)</f>
        <v>0</v>
      </c>
      <c r="BI53" s="54">
        <f>IFERROR(exempt_output!BI53/exempt_output!BI$145,0)</f>
        <v>0</v>
      </c>
      <c r="BJ53" s="54">
        <f>IFERROR(exempt_output!BJ53/exempt_output!BJ$145,0)</f>
        <v>0</v>
      </c>
      <c r="BK53" s="54">
        <f>IFERROR(exempt_output!BK53/exempt_output!BK$145,0)</f>
        <v>0</v>
      </c>
      <c r="BL53" s="54">
        <f>IFERROR(exempt_output!BL53/exempt_output!BL$145,0)</f>
        <v>0</v>
      </c>
      <c r="BM53" s="54">
        <f>IFERROR(exempt_output!BM53/exempt_output!BM$145,0)</f>
        <v>0</v>
      </c>
      <c r="BN53" s="54">
        <f>IFERROR(exempt_output!BN53/exempt_output!BN$145,0)</f>
        <v>0</v>
      </c>
      <c r="BO53" s="54">
        <f>IFERROR(exempt_output!BO53/exempt_output!BO$145,0)</f>
        <v>0</v>
      </c>
      <c r="BP53" s="54">
        <f>IFERROR(exempt_output!BP53/exempt_output!BP$145,0)</f>
        <v>0</v>
      </c>
      <c r="BQ53" s="54">
        <f>IFERROR(exempt_output!BQ53/exempt_output!BQ$145,0)</f>
        <v>0</v>
      </c>
      <c r="BR53" s="2">
        <v>382803.89753023611</v>
      </c>
      <c r="BS53" s="2">
        <f t="shared" si="0"/>
        <v>382803.89753023611</v>
      </c>
      <c r="BT53" s="2">
        <v>340787.94</v>
      </c>
      <c r="BV53" s="2">
        <f t="shared" si="1"/>
        <v>340787.94</v>
      </c>
      <c r="BW53" s="2">
        <v>218572.05176742392</v>
      </c>
      <c r="BX53" s="2">
        <f t="shared" si="2"/>
        <v>559359.99176742393</v>
      </c>
      <c r="BY53" s="2">
        <f t="shared" si="3"/>
        <v>942163.88929765997</v>
      </c>
      <c r="BZ53" s="2">
        <v>2065778.1258562782</v>
      </c>
      <c r="CA53" s="2">
        <f t="shared" si="4"/>
        <v>3007942.015153938</v>
      </c>
    </row>
    <row r="54" spans="1:79" s="2" customFormat="1" x14ac:dyDescent="0.35">
      <c r="A54" s="19">
        <v>51</v>
      </c>
      <c r="B54" s="19" t="s">
        <v>129</v>
      </c>
      <c r="C54" s="54">
        <f>IFERROR(exempt_output!C54/exempt_output!C$145,0)</f>
        <v>0</v>
      </c>
      <c r="D54" s="54">
        <f>IFERROR(exempt_output!D54/exempt_output!D$145,0)</f>
        <v>0</v>
      </c>
      <c r="E54" s="54">
        <f>IFERROR(exempt_output!E54/exempt_output!E$145,0)</f>
        <v>0</v>
      </c>
      <c r="F54" s="54">
        <f>IFERROR(exempt_output!F54/exempt_output!F$145,0)</f>
        <v>0</v>
      </c>
      <c r="G54" s="54">
        <f>IFERROR(exempt_output!G54/exempt_output!G$145,0)</f>
        <v>0</v>
      </c>
      <c r="H54" s="54">
        <f>IFERROR(exempt_output!H54/exempt_output!H$145,0)</f>
        <v>0</v>
      </c>
      <c r="I54" s="54">
        <f>IFERROR(exempt_output!I54/exempt_output!I$145,0)</f>
        <v>0</v>
      </c>
      <c r="J54" s="54">
        <f>IFERROR(exempt_output!J54/exempt_output!J$145,0)</f>
        <v>0</v>
      </c>
      <c r="K54" s="54">
        <f>IFERROR(exempt_output!K54/exempt_output!K$145,0)</f>
        <v>0</v>
      </c>
      <c r="L54" s="54">
        <f>IFERROR(exempt_output!L54/exempt_output!L$145,0)</f>
        <v>0</v>
      </c>
      <c r="M54" s="54">
        <f>IFERROR(exempt_output!M54/exempt_output!M$145,0)</f>
        <v>2.0796188696550998E-3</v>
      </c>
      <c r="N54" s="54">
        <f>IFERROR(exempt_output!N54/exempt_output!N$145,0)</f>
        <v>0</v>
      </c>
      <c r="O54" s="54">
        <f>IFERROR(exempt_output!O54/exempt_output!O$145,0)</f>
        <v>0</v>
      </c>
      <c r="P54" s="54">
        <f>IFERROR(exempt_output!P54/exempt_output!P$145,0)</f>
        <v>4.0829602129695735E-3</v>
      </c>
      <c r="Q54" s="54">
        <f>IFERROR(exempt_output!Q54/exempt_output!Q$145,0)</f>
        <v>0.69575028976765152</v>
      </c>
      <c r="R54" s="54">
        <f>IFERROR(exempt_output!R54/exempt_output!R$145,0)</f>
        <v>0</v>
      </c>
      <c r="S54" s="54">
        <f>IFERROR(exempt_output!S54/exempt_output!S$145,0)</f>
        <v>0</v>
      </c>
      <c r="T54" s="54">
        <f>IFERROR(exempt_output!T54/exempt_output!T$145,0)</f>
        <v>0</v>
      </c>
      <c r="U54" s="54">
        <f>IFERROR(exempt_output!U54/exempt_output!U$145,0)</f>
        <v>0</v>
      </c>
      <c r="V54" s="54">
        <f>IFERROR(exempt_output!V54/exempt_output!V$145,0)</f>
        <v>0</v>
      </c>
      <c r="W54" s="54">
        <f>IFERROR(exempt_output!W54/exempt_output!W$145,0)</f>
        <v>0</v>
      </c>
      <c r="X54" s="54">
        <f>IFERROR(exempt_output!X54/exempt_output!X$145,0)</f>
        <v>0</v>
      </c>
      <c r="Y54" s="54">
        <f>IFERROR(exempt_output!Y54/exempt_output!Y$145,0)</f>
        <v>0</v>
      </c>
      <c r="Z54" s="54">
        <f>IFERROR(exempt_output!Z54/exempt_output!Z$145,0)</f>
        <v>0</v>
      </c>
      <c r="AA54" s="54">
        <f>IFERROR(exempt_output!AA54/exempt_output!AA$145,0)</f>
        <v>0</v>
      </c>
      <c r="AB54" s="54">
        <f>IFERROR(exempt_output!AB54/exempt_output!AB$145,0)</f>
        <v>0</v>
      </c>
      <c r="AC54" s="54">
        <f>IFERROR(exempt_output!AC54/exempt_output!AC$145,0)</f>
        <v>0</v>
      </c>
      <c r="AD54" s="54">
        <f>IFERROR(exempt_output!AD54/exempt_output!AD$145,0)</f>
        <v>0</v>
      </c>
      <c r="AE54" s="54">
        <f>IFERROR(exempt_output!AE54/exempt_output!AE$145,0)</f>
        <v>0</v>
      </c>
      <c r="AF54" s="54">
        <f>IFERROR(exempt_output!AF54/exempt_output!AF$145,0)</f>
        <v>0</v>
      </c>
      <c r="AG54" s="54">
        <f>IFERROR(exempt_output!AG54/exempt_output!AG$145,0)</f>
        <v>7.8460923125302359E-4</v>
      </c>
      <c r="AH54" s="54">
        <f>IFERROR(exempt_output!AH54/exempt_output!AH$145,0)</f>
        <v>0</v>
      </c>
      <c r="AI54" s="54">
        <f>IFERROR(exempt_output!AI54/exempt_output!AI$145,0)</f>
        <v>0</v>
      </c>
      <c r="AJ54" s="54">
        <f>IFERROR(exempt_output!AJ54/exempt_output!AJ$145,0)</f>
        <v>0</v>
      </c>
      <c r="AK54" s="54">
        <f>IFERROR(exempt_output!AK54/exempt_output!AK$145,0)</f>
        <v>0</v>
      </c>
      <c r="AL54" s="54">
        <f>IFERROR(exempt_output!AL54/exempt_output!AL$145,0)</f>
        <v>0</v>
      </c>
      <c r="AM54" s="54">
        <f>IFERROR(exempt_output!AM54/exempt_output!AM$145,0)</f>
        <v>0</v>
      </c>
      <c r="AN54" s="54">
        <f>IFERROR(exempt_output!AN54/exempt_output!AN$145,0)</f>
        <v>0</v>
      </c>
      <c r="AO54" s="54">
        <f>IFERROR(exempt_output!AO54/exempt_output!AO$145,0)</f>
        <v>0</v>
      </c>
      <c r="AP54" s="54">
        <f>IFERROR(exempt_output!AP54/exempt_output!AP$145,0)</f>
        <v>0</v>
      </c>
      <c r="AQ54" s="54">
        <f>IFERROR(exempt_output!AQ54/exempt_output!AQ$145,0)</f>
        <v>0</v>
      </c>
      <c r="AR54" s="54">
        <f>IFERROR(exempt_output!AR54/exempt_output!AR$145,0)</f>
        <v>0</v>
      </c>
      <c r="AS54" s="54">
        <f>IFERROR(exempt_output!AS54/exempt_output!AS$145,0)</f>
        <v>0</v>
      </c>
      <c r="AT54" s="54">
        <f>IFERROR(exempt_output!AT54/exempt_output!AT$145,0)</f>
        <v>0</v>
      </c>
      <c r="AU54" s="54">
        <f>IFERROR(exempt_output!AU54/exempt_output!AU$145,0)</f>
        <v>0</v>
      </c>
      <c r="AV54" s="54">
        <f>IFERROR(exempt_output!AV54/exempt_output!AV$145,0)</f>
        <v>0</v>
      </c>
      <c r="AW54" s="54">
        <f>IFERROR(exempt_output!AW54/exempt_output!AW$145,0)</f>
        <v>0</v>
      </c>
      <c r="AX54" s="54">
        <f>IFERROR(exempt_output!AX54/exempt_output!AX$145,0)</f>
        <v>0</v>
      </c>
      <c r="AY54" s="54">
        <f>IFERROR(exempt_output!AY54/exempt_output!AY$145,0)</f>
        <v>0</v>
      </c>
      <c r="AZ54" s="54">
        <f>IFERROR(exempt_output!AZ54/exempt_output!AZ$145,0)</f>
        <v>0</v>
      </c>
      <c r="BA54" s="54">
        <f>IFERROR(exempt_output!BA54/exempt_output!BA$145,0)</f>
        <v>0</v>
      </c>
      <c r="BB54" s="54">
        <f>IFERROR(exempt_output!BB54/exempt_output!BB$145,0)</f>
        <v>0</v>
      </c>
      <c r="BC54" s="54">
        <f>IFERROR(exempt_output!BC54/exempt_output!BC$145,0)</f>
        <v>0</v>
      </c>
      <c r="BD54" s="54">
        <f>IFERROR(exempt_output!BD54/exempt_output!BD$145,0)</f>
        <v>0</v>
      </c>
      <c r="BE54" s="54">
        <f>IFERROR(exempt_output!BE54/exempt_output!BE$145,0)</f>
        <v>0</v>
      </c>
      <c r="BF54" s="54">
        <f>IFERROR(exempt_output!BF54/exempt_output!BF$145,0)</f>
        <v>0</v>
      </c>
      <c r="BG54" s="54">
        <f>IFERROR(exempt_output!BG54/exempt_output!BG$145,0)</f>
        <v>0</v>
      </c>
      <c r="BH54" s="54">
        <f>IFERROR(exempt_output!BH54/exempt_output!BH$145,0)</f>
        <v>0</v>
      </c>
      <c r="BI54" s="54">
        <f>IFERROR(exempt_output!BI54/exempt_output!BI$145,0)</f>
        <v>0</v>
      </c>
      <c r="BJ54" s="54">
        <f>IFERROR(exempt_output!BJ54/exempt_output!BJ$145,0)</f>
        <v>0</v>
      </c>
      <c r="BK54" s="54">
        <f>IFERROR(exempt_output!BK54/exempt_output!BK$145,0)</f>
        <v>0</v>
      </c>
      <c r="BL54" s="54">
        <f>IFERROR(exempt_output!BL54/exempt_output!BL$145,0)</f>
        <v>0</v>
      </c>
      <c r="BM54" s="54">
        <f>IFERROR(exempt_output!BM54/exempt_output!BM$145,0)</f>
        <v>0</v>
      </c>
      <c r="BN54" s="54">
        <f>IFERROR(exempt_output!BN54/exempt_output!BN$145,0)</f>
        <v>0</v>
      </c>
      <c r="BO54" s="54">
        <f>IFERROR(exempt_output!BO54/exempt_output!BO$145,0)</f>
        <v>0</v>
      </c>
      <c r="BP54" s="54">
        <f>IFERROR(exempt_output!BP54/exempt_output!BP$145,0)</f>
        <v>0</v>
      </c>
      <c r="BQ54" s="54">
        <f>IFERROR(exempt_output!BQ54/exempt_output!BQ$145,0)</f>
        <v>2.300975324577246E-3</v>
      </c>
      <c r="BR54" s="2">
        <v>1165534.6623913171</v>
      </c>
      <c r="BS54" s="2">
        <f t="shared" si="0"/>
        <v>1165534.6646922925</v>
      </c>
      <c r="BT54" s="2">
        <v>136097.18</v>
      </c>
      <c r="BV54" s="2">
        <f t="shared" si="1"/>
        <v>136097.18</v>
      </c>
      <c r="BW54" s="2">
        <v>45109.070620864535</v>
      </c>
      <c r="BX54" s="2">
        <f t="shared" si="2"/>
        <v>181206.25062086454</v>
      </c>
      <c r="BY54" s="2">
        <f t="shared" si="3"/>
        <v>1346740.915313157</v>
      </c>
      <c r="BZ54" s="2">
        <v>814811.92261134298</v>
      </c>
      <c r="CA54" s="2">
        <f t="shared" si="4"/>
        <v>2161552.8379245</v>
      </c>
    </row>
    <row r="55" spans="1:79" s="2" customFormat="1" x14ac:dyDescent="0.35">
      <c r="A55" s="19">
        <v>52</v>
      </c>
      <c r="B55" s="19" t="s">
        <v>130</v>
      </c>
      <c r="C55" s="54">
        <f>IFERROR(exempt_output!C55/exempt_output!C$145,0)</f>
        <v>0</v>
      </c>
      <c r="D55" s="54">
        <f>IFERROR(exempt_output!D55/exempt_output!D$145,0)</f>
        <v>0</v>
      </c>
      <c r="E55" s="54">
        <f>IFERROR(exempt_output!E55/exempt_output!E$145,0)</f>
        <v>0</v>
      </c>
      <c r="F55" s="54">
        <f>IFERROR(exempt_output!F55/exempt_output!F$145,0)</f>
        <v>0</v>
      </c>
      <c r="G55" s="54">
        <f>IFERROR(exempt_output!G55/exempt_output!G$145,0)</f>
        <v>0</v>
      </c>
      <c r="H55" s="54">
        <f>IFERROR(exempt_output!H55/exempt_output!H$145,0)</f>
        <v>0</v>
      </c>
      <c r="I55" s="54">
        <f>IFERROR(exempt_output!I55/exempt_output!I$145,0)</f>
        <v>0</v>
      </c>
      <c r="J55" s="54">
        <f>IFERROR(exempt_output!J55/exempt_output!J$145,0)</f>
        <v>0</v>
      </c>
      <c r="K55" s="54">
        <f>IFERROR(exempt_output!K55/exempt_output!K$145,0)</f>
        <v>0</v>
      </c>
      <c r="L55" s="54">
        <f>IFERROR(exempt_output!L55/exempt_output!L$145,0)</f>
        <v>0</v>
      </c>
      <c r="M55" s="54">
        <f>IFERROR(exempt_output!M55/exempt_output!M$145,0)</f>
        <v>0</v>
      </c>
      <c r="N55" s="54">
        <f>IFERROR(exempt_output!N55/exempt_output!N$145,0)</f>
        <v>0</v>
      </c>
      <c r="O55" s="54">
        <f>IFERROR(exempt_output!O55/exempt_output!O$145,0)</f>
        <v>0</v>
      </c>
      <c r="P55" s="54">
        <f>IFERROR(exempt_output!P55/exempt_output!P$145,0)</f>
        <v>0</v>
      </c>
      <c r="Q55" s="54">
        <f>IFERROR(exempt_output!Q55/exempt_output!Q$145,0)</f>
        <v>0</v>
      </c>
      <c r="R55" s="54">
        <f>IFERROR(exempt_output!R55/exempt_output!R$145,0)</f>
        <v>0</v>
      </c>
      <c r="S55" s="54">
        <f>IFERROR(exempt_output!S55/exempt_output!S$145,0)</f>
        <v>0</v>
      </c>
      <c r="T55" s="54">
        <f>IFERROR(exempt_output!T55/exempt_output!T$145,0)</f>
        <v>0</v>
      </c>
      <c r="U55" s="54">
        <f>IFERROR(exempt_output!U55/exempt_output!U$145,0)</f>
        <v>0</v>
      </c>
      <c r="V55" s="54">
        <f>IFERROR(exempt_output!V55/exempt_output!V$145,0)</f>
        <v>0</v>
      </c>
      <c r="W55" s="54">
        <f>IFERROR(exempt_output!W55/exempt_output!W$145,0)</f>
        <v>0</v>
      </c>
      <c r="X55" s="54">
        <f>IFERROR(exempt_output!X55/exempt_output!X$145,0)</f>
        <v>0</v>
      </c>
      <c r="Y55" s="54">
        <f>IFERROR(exempt_output!Y55/exempt_output!Y$145,0)</f>
        <v>0</v>
      </c>
      <c r="Z55" s="54">
        <f>IFERROR(exempt_output!Z55/exempt_output!Z$145,0)</f>
        <v>0</v>
      </c>
      <c r="AA55" s="54">
        <f>IFERROR(exempt_output!AA55/exempt_output!AA$145,0)</f>
        <v>0</v>
      </c>
      <c r="AB55" s="54">
        <f>IFERROR(exempt_output!AB55/exempt_output!AB$145,0)</f>
        <v>0</v>
      </c>
      <c r="AC55" s="54">
        <f>IFERROR(exempt_output!AC55/exempt_output!AC$145,0)</f>
        <v>0</v>
      </c>
      <c r="AD55" s="54">
        <f>IFERROR(exempt_output!AD55/exempt_output!AD$145,0)</f>
        <v>0</v>
      </c>
      <c r="AE55" s="54">
        <f>IFERROR(exempt_output!AE55/exempt_output!AE$145,0)</f>
        <v>0</v>
      </c>
      <c r="AF55" s="54">
        <f>IFERROR(exempt_output!AF55/exempt_output!AF$145,0)</f>
        <v>0</v>
      </c>
      <c r="AG55" s="54">
        <f>IFERROR(exempt_output!AG55/exempt_output!AG$145,0)</f>
        <v>0</v>
      </c>
      <c r="AH55" s="54">
        <f>IFERROR(exempt_output!AH55/exempt_output!AH$145,0)</f>
        <v>0</v>
      </c>
      <c r="AI55" s="54">
        <f>IFERROR(exempt_output!AI55/exempt_output!AI$145,0)</f>
        <v>0</v>
      </c>
      <c r="AJ55" s="54">
        <f>IFERROR(exempt_output!AJ55/exempt_output!AJ$145,0)</f>
        <v>0</v>
      </c>
      <c r="AK55" s="54">
        <f>IFERROR(exempt_output!AK55/exempt_output!AK$145,0)</f>
        <v>0</v>
      </c>
      <c r="AL55" s="54">
        <f>IFERROR(exempt_output!AL55/exempt_output!AL$145,0)</f>
        <v>0</v>
      </c>
      <c r="AM55" s="54">
        <f>IFERROR(exempt_output!AM55/exempt_output!AM$145,0)</f>
        <v>0</v>
      </c>
      <c r="AN55" s="54">
        <f>IFERROR(exempt_output!AN55/exempt_output!AN$145,0)</f>
        <v>0</v>
      </c>
      <c r="AO55" s="54">
        <f>IFERROR(exempt_output!AO55/exempt_output!AO$145,0)</f>
        <v>0</v>
      </c>
      <c r="AP55" s="54">
        <f>IFERROR(exempt_output!AP55/exempt_output!AP$145,0)</f>
        <v>0</v>
      </c>
      <c r="AQ55" s="54">
        <f>IFERROR(exempt_output!AQ55/exempt_output!AQ$145,0)</f>
        <v>0</v>
      </c>
      <c r="AR55" s="54">
        <f>IFERROR(exempt_output!AR55/exempt_output!AR$145,0)</f>
        <v>0</v>
      </c>
      <c r="AS55" s="54">
        <f>IFERROR(exempt_output!AS55/exempt_output!AS$145,0)</f>
        <v>0</v>
      </c>
      <c r="AT55" s="54">
        <f>IFERROR(exempt_output!AT55/exempt_output!AT$145,0)</f>
        <v>0</v>
      </c>
      <c r="AU55" s="54">
        <f>IFERROR(exempt_output!AU55/exempt_output!AU$145,0)</f>
        <v>0</v>
      </c>
      <c r="AV55" s="54">
        <f>IFERROR(exempt_output!AV55/exempt_output!AV$145,0)</f>
        <v>0</v>
      </c>
      <c r="AW55" s="54">
        <f>IFERROR(exempt_output!AW55/exempt_output!AW$145,0)</f>
        <v>0</v>
      </c>
      <c r="AX55" s="54">
        <f>IFERROR(exempt_output!AX55/exempt_output!AX$145,0)</f>
        <v>0</v>
      </c>
      <c r="AY55" s="54">
        <f>IFERROR(exempt_output!AY55/exempt_output!AY$145,0)</f>
        <v>0</v>
      </c>
      <c r="AZ55" s="54">
        <f>IFERROR(exempt_output!AZ55/exempt_output!AZ$145,0)</f>
        <v>0</v>
      </c>
      <c r="BA55" s="54">
        <f>IFERROR(exempt_output!BA55/exempt_output!BA$145,0)</f>
        <v>0</v>
      </c>
      <c r="BB55" s="54">
        <f>IFERROR(exempt_output!BB55/exempt_output!BB$145,0)</f>
        <v>0</v>
      </c>
      <c r="BC55" s="54">
        <f>IFERROR(exempt_output!BC55/exempt_output!BC$145,0)</f>
        <v>0</v>
      </c>
      <c r="BD55" s="54">
        <f>IFERROR(exempt_output!BD55/exempt_output!BD$145,0)</f>
        <v>0</v>
      </c>
      <c r="BE55" s="54">
        <f>IFERROR(exempt_output!BE55/exempt_output!BE$145,0)</f>
        <v>0</v>
      </c>
      <c r="BF55" s="54">
        <f>IFERROR(exempt_output!BF55/exempt_output!BF$145,0)</f>
        <v>0</v>
      </c>
      <c r="BG55" s="54">
        <f>IFERROR(exempt_output!BG55/exempt_output!BG$145,0)</f>
        <v>0</v>
      </c>
      <c r="BH55" s="54">
        <f>IFERROR(exempt_output!BH55/exempt_output!BH$145,0)</f>
        <v>0</v>
      </c>
      <c r="BI55" s="54">
        <f>IFERROR(exempt_output!BI55/exempt_output!BI$145,0)</f>
        <v>0</v>
      </c>
      <c r="BJ55" s="54">
        <f>IFERROR(exempt_output!BJ55/exempt_output!BJ$145,0)</f>
        <v>0</v>
      </c>
      <c r="BK55" s="54">
        <f>IFERROR(exempt_output!BK55/exempt_output!BK$145,0)</f>
        <v>0</v>
      </c>
      <c r="BL55" s="54">
        <f>IFERROR(exempt_output!BL55/exempt_output!BL$145,0)</f>
        <v>0</v>
      </c>
      <c r="BM55" s="54">
        <f>IFERROR(exempt_output!BM55/exempt_output!BM$145,0)</f>
        <v>0</v>
      </c>
      <c r="BN55" s="54">
        <f>IFERROR(exempt_output!BN55/exempt_output!BN$145,0)</f>
        <v>0</v>
      </c>
      <c r="BO55" s="54">
        <f>IFERROR(exempt_output!BO55/exempt_output!BO$145,0)</f>
        <v>0</v>
      </c>
      <c r="BP55" s="54">
        <f>IFERROR(exempt_output!BP55/exempt_output!BP$145,0)</f>
        <v>0</v>
      </c>
      <c r="BQ55" s="54">
        <f>IFERROR(exempt_output!BQ55/exempt_output!BQ$145,0)</f>
        <v>0</v>
      </c>
      <c r="BR55" s="2">
        <v>127656.85394212211</v>
      </c>
      <c r="BS55" s="2">
        <f t="shared" si="0"/>
        <v>127656.85394212211</v>
      </c>
      <c r="BT55" s="2">
        <v>63116.719999999994</v>
      </c>
      <c r="BV55" s="2">
        <f t="shared" si="1"/>
        <v>63116.719999999994</v>
      </c>
      <c r="BW55" s="2">
        <v>1454.3722975560386</v>
      </c>
      <c r="BX55" s="2">
        <f t="shared" si="2"/>
        <v>64571.092297556032</v>
      </c>
      <c r="BY55" s="2">
        <f t="shared" si="3"/>
        <v>192227.94623967813</v>
      </c>
      <c r="BZ55" s="2">
        <v>494461.71689063997</v>
      </c>
      <c r="CA55" s="2">
        <f t="shared" si="4"/>
        <v>686689.66313031805</v>
      </c>
    </row>
    <row r="56" spans="1:79" s="2" customFormat="1" x14ac:dyDescent="0.35">
      <c r="A56" s="19">
        <v>53</v>
      </c>
      <c r="B56" s="19" t="s">
        <v>131</v>
      </c>
      <c r="C56" s="54">
        <f>IFERROR(exempt_output!C56/exempt_output!C$145,0)</f>
        <v>0</v>
      </c>
      <c r="D56" s="54">
        <f>IFERROR(exempt_output!D56/exempt_output!D$145,0)</f>
        <v>0</v>
      </c>
      <c r="E56" s="54">
        <f>IFERROR(exempt_output!E56/exempt_output!E$145,0)</f>
        <v>0</v>
      </c>
      <c r="F56" s="54">
        <f>IFERROR(exempt_output!F56/exempt_output!F$145,0)</f>
        <v>0</v>
      </c>
      <c r="G56" s="54">
        <f>IFERROR(exempt_output!G56/exempt_output!G$145,0)</f>
        <v>0</v>
      </c>
      <c r="H56" s="54">
        <f>IFERROR(exempt_output!H56/exempt_output!H$145,0)</f>
        <v>0</v>
      </c>
      <c r="I56" s="54">
        <f>IFERROR(exempt_output!I56/exempt_output!I$145,0)</f>
        <v>0</v>
      </c>
      <c r="J56" s="54">
        <f>IFERROR(exempt_output!J56/exempt_output!J$145,0)</f>
        <v>0</v>
      </c>
      <c r="K56" s="54">
        <f>IFERROR(exempt_output!K56/exempt_output!K$145,0)</f>
        <v>0</v>
      </c>
      <c r="L56" s="54">
        <f>IFERROR(exempt_output!L56/exempt_output!L$145,0)</f>
        <v>0</v>
      </c>
      <c r="M56" s="54">
        <f>IFERROR(exempt_output!M56/exempt_output!M$145,0)</f>
        <v>0</v>
      </c>
      <c r="N56" s="54">
        <f>IFERROR(exempt_output!N56/exempt_output!N$145,0)</f>
        <v>0</v>
      </c>
      <c r="O56" s="54">
        <f>IFERROR(exempt_output!O56/exempt_output!O$145,0)</f>
        <v>0</v>
      </c>
      <c r="P56" s="54">
        <f>IFERROR(exempt_output!P56/exempt_output!P$145,0)</f>
        <v>0</v>
      </c>
      <c r="Q56" s="54">
        <f>IFERROR(exempt_output!Q56/exempt_output!Q$145,0)</f>
        <v>0</v>
      </c>
      <c r="R56" s="54">
        <f>IFERROR(exempt_output!R56/exempt_output!R$145,0)</f>
        <v>0</v>
      </c>
      <c r="S56" s="54">
        <f>IFERROR(exempt_output!S56/exempt_output!S$145,0)</f>
        <v>0</v>
      </c>
      <c r="T56" s="54">
        <f>IFERROR(exempt_output!T56/exempt_output!T$145,0)</f>
        <v>0</v>
      </c>
      <c r="U56" s="54">
        <f>IFERROR(exempt_output!U56/exempt_output!U$145,0)</f>
        <v>0</v>
      </c>
      <c r="V56" s="54">
        <f>IFERROR(exempt_output!V56/exempt_output!V$145,0)</f>
        <v>0</v>
      </c>
      <c r="W56" s="54">
        <f>IFERROR(exempt_output!W56/exempt_output!W$145,0)</f>
        <v>0</v>
      </c>
      <c r="X56" s="54">
        <f>IFERROR(exempt_output!X56/exempt_output!X$145,0)</f>
        <v>0</v>
      </c>
      <c r="Y56" s="54">
        <f>IFERROR(exempt_output!Y56/exempt_output!Y$145,0)</f>
        <v>0</v>
      </c>
      <c r="Z56" s="54">
        <f>IFERROR(exempt_output!Z56/exempt_output!Z$145,0)</f>
        <v>0</v>
      </c>
      <c r="AA56" s="54">
        <f>IFERROR(exempt_output!AA56/exempt_output!AA$145,0)</f>
        <v>0</v>
      </c>
      <c r="AB56" s="54">
        <f>IFERROR(exempt_output!AB56/exempt_output!AB$145,0)</f>
        <v>0</v>
      </c>
      <c r="AC56" s="54">
        <f>IFERROR(exempt_output!AC56/exempt_output!AC$145,0)</f>
        <v>0</v>
      </c>
      <c r="AD56" s="54">
        <f>IFERROR(exempt_output!AD56/exempt_output!AD$145,0)</f>
        <v>0</v>
      </c>
      <c r="AE56" s="54">
        <f>IFERROR(exempt_output!AE56/exempt_output!AE$145,0)</f>
        <v>0</v>
      </c>
      <c r="AF56" s="54">
        <f>IFERROR(exempt_output!AF56/exempt_output!AF$145,0)</f>
        <v>0</v>
      </c>
      <c r="AG56" s="54">
        <f>IFERROR(exempt_output!AG56/exempt_output!AG$145,0)</f>
        <v>0</v>
      </c>
      <c r="AH56" s="54">
        <f>IFERROR(exempt_output!AH56/exempt_output!AH$145,0)</f>
        <v>0</v>
      </c>
      <c r="AI56" s="54">
        <f>IFERROR(exempt_output!AI56/exempt_output!AI$145,0)</f>
        <v>0</v>
      </c>
      <c r="AJ56" s="54">
        <f>IFERROR(exempt_output!AJ56/exempt_output!AJ$145,0)</f>
        <v>0</v>
      </c>
      <c r="AK56" s="54">
        <f>IFERROR(exempt_output!AK56/exempt_output!AK$145,0)</f>
        <v>0</v>
      </c>
      <c r="AL56" s="54">
        <f>IFERROR(exempt_output!AL56/exempt_output!AL$145,0)</f>
        <v>0</v>
      </c>
      <c r="AM56" s="54">
        <f>IFERROR(exempt_output!AM56/exempt_output!AM$145,0)</f>
        <v>0</v>
      </c>
      <c r="AN56" s="54">
        <f>IFERROR(exempt_output!AN56/exempt_output!AN$145,0)</f>
        <v>0</v>
      </c>
      <c r="AO56" s="54">
        <f>IFERROR(exempt_output!AO56/exempt_output!AO$145,0)</f>
        <v>0</v>
      </c>
      <c r="AP56" s="54">
        <f>IFERROR(exempt_output!AP56/exempt_output!AP$145,0)</f>
        <v>0</v>
      </c>
      <c r="AQ56" s="54">
        <f>IFERROR(exempt_output!AQ56/exempt_output!AQ$145,0)</f>
        <v>0</v>
      </c>
      <c r="AR56" s="54">
        <f>IFERROR(exempt_output!AR56/exempt_output!AR$145,0)</f>
        <v>0</v>
      </c>
      <c r="AS56" s="54">
        <f>IFERROR(exempt_output!AS56/exempt_output!AS$145,0)</f>
        <v>0</v>
      </c>
      <c r="AT56" s="54">
        <f>IFERROR(exempt_output!AT56/exempt_output!AT$145,0)</f>
        <v>0</v>
      </c>
      <c r="AU56" s="54">
        <f>IFERROR(exempt_output!AU56/exempt_output!AU$145,0)</f>
        <v>0</v>
      </c>
      <c r="AV56" s="54">
        <f>IFERROR(exempt_output!AV56/exempt_output!AV$145,0)</f>
        <v>0</v>
      </c>
      <c r="AW56" s="54">
        <f>IFERROR(exempt_output!AW56/exempt_output!AW$145,0)</f>
        <v>0</v>
      </c>
      <c r="AX56" s="54">
        <f>IFERROR(exempt_output!AX56/exempt_output!AX$145,0)</f>
        <v>0</v>
      </c>
      <c r="AY56" s="54">
        <f>IFERROR(exempt_output!AY56/exempt_output!AY$145,0)</f>
        <v>0</v>
      </c>
      <c r="AZ56" s="54">
        <f>IFERROR(exempt_output!AZ56/exempt_output!AZ$145,0)</f>
        <v>0</v>
      </c>
      <c r="BA56" s="54">
        <f>IFERROR(exempt_output!BA56/exempt_output!BA$145,0)</f>
        <v>0</v>
      </c>
      <c r="BB56" s="54">
        <f>IFERROR(exempt_output!BB56/exempt_output!BB$145,0)</f>
        <v>0</v>
      </c>
      <c r="BC56" s="54">
        <f>IFERROR(exempt_output!BC56/exempt_output!BC$145,0)</f>
        <v>0</v>
      </c>
      <c r="BD56" s="54">
        <f>IFERROR(exempt_output!BD56/exempt_output!BD$145,0)</f>
        <v>0</v>
      </c>
      <c r="BE56" s="54">
        <f>IFERROR(exempt_output!BE56/exempt_output!BE$145,0)</f>
        <v>0</v>
      </c>
      <c r="BF56" s="54">
        <f>IFERROR(exempt_output!BF56/exempt_output!BF$145,0)</f>
        <v>0</v>
      </c>
      <c r="BG56" s="54">
        <f>IFERROR(exempt_output!BG56/exempt_output!BG$145,0)</f>
        <v>0</v>
      </c>
      <c r="BH56" s="54">
        <f>IFERROR(exempt_output!BH56/exempt_output!BH$145,0)</f>
        <v>0</v>
      </c>
      <c r="BI56" s="54">
        <f>IFERROR(exempt_output!BI56/exempt_output!BI$145,0)</f>
        <v>0</v>
      </c>
      <c r="BJ56" s="54">
        <f>IFERROR(exempt_output!BJ56/exempt_output!BJ$145,0)</f>
        <v>0</v>
      </c>
      <c r="BK56" s="54">
        <f>IFERROR(exempt_output!BK56/exempt_output!BK$145,0)</f>
        <v>0</v>
      </c>
      <c r="BL56" s="54">
        <f>IFERROR(exempt_output!BL56/exempt_output!BL$145,0)</f>
        <v>0</v>
      </c>
      <c r="BM56" s="54">
        <f>IFERROR(exempt_output!BM56/exempt_output!BM$145,0)</f>
        <v>0</v>
      </c>
      <c r="BN56" s="54">
        <f>IFERROR(exempt_output!BN56/exempt_output!BN$145,0)</f>
        <v>0</v>
      </c>
      <c r="BO56" s="54">
        <f>IFERROR(exempt_output!BO56/exempt_output!BO$145,0)</f>
        <v>0</v>
      </c>
      <c r="BP56" s="54">
        <f>IFERROR(exempt_output!BP56/exempt_output!BP$145,0)</f>
        <v>0</v>
      </c>
      <c r="BQ56" s="54">
        <f>IFERROR(exempt_output!BQ56/exempt_output!BQ$145,0)</f>
        <v>0</v>
      </c>
      <c r="BR56" s="2">
        <v>72556.032855202953</v>
      </c>
      <c r="BS56" s="2">
        <f t="shared" si="0"/>
        <v>72556.032855202953</v>
      </c>
      <c r="BT56" s="2">
        <v>27452.489999999994</v>
      </c>
      <c r="BV56" s="2">
        <f t="shared" si="1"/>
        <v>27452.489999999994</v>
      </c>
      <c r="BW56" s="2">
        <v>4672.4374121103319</v>
      </c>
      <c r="BX56" s="2">
        <f t="shared" si="2"/>
        <v>32124.927412110326</v>
      </c>
      <c r="BY56" s="2">
        <f t="shared" si="3"/>
        <v>104680.96026731328</v>
      </c>
      <c r="BZ56" s="2">
        <v>1099737.5126201799</v>
      </c>
      <c r="CA56" s="2">
        <f t="shared" si="4"/>
        <v>1204418.4728874932</v>
      </c>
    </row>
    <row r="57" spans="1:79" s="2" customFormat="1" x14ac:dyDescent="0.35">
      <c r="A57" s="19">
        <v>54</v>
      </c>
      <c r="B57" s="19" t="s">
        <v>132</v>
      </c>
      <c r="C57" s="54">
        <f>IFERROR(exempt_output!C57/exempt_output!C$145,0)</f>
        <v>0</v>
      </c>
      <c r="D57" s="54">
        <f>IFERROR(exempt_output!D57/exempt_output!D$145,0)</f>
        <v>0</v>
      </c>
      <c r="E57" s="54">
        <f>IFERROR(exempt_output!E57/exempt_output!E$145,0)</f>
        <v>0</v>
      </c>
      <c r="F57" s="54">
        <f>IFERROR(exempt_output!F57/exempt_output!F$145,0)</f>
        <v>0</v>
      </c>
      <c r="G57" s="54">
        <f>IFERROR(exempt_output!G57/exempt_output!G$145,0)</f>
        <v>0</v>
      </c>
      <c r="H57" s="54">
        <f>IFERROR(exempt_output!H57/exempt_output!H$145,0)</f>
        <v>0</v>
      </c>
      <c r="I57" s="54">
        <f>IFERROR(exempt_output!I57/exempt_output!I$145,0)</f>
        <v>0</v>
      </c>
      <c r="J57" s="54">
        <f>IFERROR(exempt_output!J57/exempt_output!J$145,0)</f>
        <v>0</v>
      </c>
      <c r="K57" s="54">
        <f>IFERROR(exempt_output!K57/exempt_output!K$145,0)</f>
        <v>0</v>
      </c>
      <c r="L57" s="54">
        <f>IFERROR(exempt_output!L57/exempt_output!L$145,0)</f>
        <v>0</v>
      </c>
      <c r="M57" s="54">
        <f>IFERROR(exempt_output!M57/exempt_output!M$145,0)</f>
        <v>0</v>
      </c>
      <c r="N57" s="54">
        <f>IFERROR(exempt_output!N57/exempt_output!N$145,0)</f>
        <v>0</v>
      </c>
      <c r="O57" s="54">
        <f>IFERROR(exempt_output!O57/exempt_output!O$145,0)</f>
        <v>0</v>
      </c>
      <c r="P57" s="54">
        <f>IFERROR(exempt_output!P57/exempt_output!P$145,0)</f>
        <v>0</v>
      </c>
      <c r="Q57" s="54">
        <f>IFERROR(exempt_output!Q57/exempt_output!Q$145,0)</f>
        <v>0</v>
      </c>
      <c r="R57" s="54">
        <f>IFERROR(exempt_output!R57/exempt_output!R$145,0)</f>
        <v>0</v>
      </c>
      <c r="S57" s="54">
        <f>IFERROR(exempt_output!S57/exempt_output!S$145,0)</f>
        <v>0</v>
      </c>
      <c r="T57" s="54">
        <f>IFERROR(exempt_output!T57/exempt_output!T$145,0)</f>
        <v>0</v>
      </c>
      <c r="U57" s="54">
        <f>IFERROR(exempt_output!U57/exempt_output!U$145,0)</f>
        <v>0</v>
      </c>
      <c r="V57" s="54">
        <f>IFERROR(exempt_output!V57/exempt_output!V$145,0)</f>
        <v>0</v>
      </c>
      <c r="W57" s="54">
        <f>IFERROR(exempt_output!W57/exempt_output!W$145,0)</f>
        <v>0</v>
      </c>
      <c r="X57" s="54">
        <f>IFERROR(exempt_output!X57/exempt_output!X$145,0)</f>
        <v>0</v>
      </c>
      <c r="Y57" s="54">
        <f>IFERROR(exempt_output!Y57/exempt_output!Y$145,0)</f>
        <v>0</v>
      </c>
      <c r="Z57" s="54">
        <f>IFERROR(exempt_output!Z57/exempt_output!Z$145,0)</f>
        <v>0</v>
      </c>
      <c r="AA57" s="54">
        <f>IFERROR(exempt_output!AA57/exempt_output!AA$145,0)</f>
        <v>0</v>
      </c>
      <c r="AB57" s="54">
        <f>IFERROR(exempt_output!AB57/exempt_output!AB$145,0)</f>
        <v>0</v>
      </c>
      <c r="AC57" s="54">
        <f>IFERROR(exempt_output!AC57/exempt_output!AC$145,0)</f>
        <v>0</v>
      </c>
      <c r="AD57" s="54">
        <f>IFERROR(exempt_output!AD57/exempt_output!AD$145,0)</f>
        <v>0</v>
      </c>
      <c r="AE57" s="54">
        <f>IFERROR(exempt_output!AE57/exempt_output!AE$145,0)</f>
        <v>0</v>
      </c>
      <c r="AF57" s="54">
        <f>IFERROR(exempt_output!AF57/exempt_output!AF$145,0)</f>
        <v>0</v>
      </c>
      <c r="AG57" s="54">
        <f>IFERROR(exempt_output!AG57/exempt_output!AG$145,0)</f>
        <v>0</v>
      </c>
      <c r="AH57" s="54">
        <f>IFERROR(exempt_output!AH57/exempt_output!AH$145,0)</f>
        <v>0</v>
      </c>
      <c r="AI57" s="54">
        <f>IFERROR(exempt_output!AI57/exempt_output!AI$145,0)</f>
        <v>0</v>
      </c>
      <c r="AJ57" s="54">
        <f>IFERROR(exempt_output!AJ57/exempt_output!AJ$145,0)</f>
        <v>0</v>
      </c>
      <c r="AK57" s="54">
        <f>IFERROR(exempt_output!AK57/exempt_output!AK$145,0)</f>
        <v>0</v>
      </c>
      <c r="AL57" s="54">
        <f>IFERROR(exempt_output!AL57/exempt_output!AL$145,0)</f>
        <v>0</v>
      </c>
      <c r="AM57" s="54">
        <f>IFERROR(exempt_output!AM57/exempt_output!AM$145,0)</f>
        <v>0</v>
      </c>
      <c r="AN57" s="54">
        <f>IFERROR(exempt_output!AN57/exempt_output!AN$145,0)</f>
        <v>0</v>
      </c>
      <c r="AO57" s="54">
        <f>IFERROR(exempt_output!AO57/exempt_output!AO$145,0)</f>
        <v>0</v>
      </c>
      <c r="AP57" s="54">
        <f>IFERROR(exempt_output!AP57/exempt_output!AP$145,0)</f>
        <v>0</v>
      </c>
      <c r="AQ57" s="54">
        <f>IFERROR(exempt_output!AQ57/exempt_output!AQ$145,0)</f>
        <v>0</v>
      </c>
      <c r="AR57" s="54">
        <f>IFERROR(exempt_output!AR57/exempt_output!AR$145,0)</f>
        <v>0</v>
      </c>
      <c r="AS57" s="54">
        <f>IFERROR(exempt_output!AS57/exempt_output!AS$145,0)</f>
        <v>0</v>
      </c>
      <c r="AT57" s="54">
        <f>IFERROR(exempt_output!AT57/exempt_output!AT$145,0)</f>
        <v>0</v>
      </c>
      <c r="AU57" s="54">
        <f>IFERROR(exempt_output!AU57/exempt_output!AU$145,0)</f>
        <v>0</v>
      </c>
      <c r="AV57" s="54">
        <f>IFERROR(exempt_output!AV57/exempt_output!AV$145,0)</f>
        <v>0</v>
      </c>
      <c r="AW57" s="54">
        <f>IFERROR(exempt_output!AW57/exempt_output!AW$145,0)</f>
        <v>0</v>
      </c>
      <c r="AX57" s="54">
        <f>IFERROR(exempt_output!AX57/exempt_output!AX$145,0)</f>
        <v>0</v>
      </c>
      <c r="AY57" s="54">
        <f>IFERROR(exempt_output!AY57/exempt_output!AY$145,0)</f>
        <v>0</v>
      </c>
      <c r="AZ57" s="54">
        <f>IFERROR(exempt_output!AZ57/exempt_output!AZ$145,0)</f>
        <v>0</v>
      </c>
      <c r="BA57" s="54">
        <f>IFERROR(exempt_output!BA57/exempt_output!BA$145,0)</f>
        <v>0</v>
      </c>
      <c r="BB57" s="54">
        <f>IFERROR(exempt_output!BB57/exempt_output!BB$145,0)</f>
        <v>0</v>
      </c>
      <c r="BC57" s="54">
        <f>IFERROR(exempt_output!BC57/exempt_output!BC$145,0)</f>
        <v>0</v>
      </c>
      <c r="BD57" s="54">
        <f>IFERROR(exempt_output!BD57/exempt_output!BD$145,0)</f>
        <v>0</v>
      </c>
      <c r="BE57" s="54">
        <f>IFERROR(exempt_output!BE57/exempt_output!BE$145,0)</f>
        <v>0</v>
      </c>
      <c r="BF57" s="54">
        <f>IFERROR(exempt_output!BF57/exempt_output!BF$145,0)</f>
        <v>0</v>
      </c>
      <c r="BG57" s="54">
        <f>IFERROR(exempt_output!BG57/exempt_output!BG$145,0)</f>
        <v>0</v>
      </c>
      <c r="BH57" s="54">
        <f>IFERROR(exempt_output!BH57/exempt_output!BH$145,0)</f>
        <v>0</v>
      </c>
      <c r="BI57" s="54">
        <f>IFERROR(exempt_output!BI57/exempt_output!BI$145,0)</f>
        <v>0</v>
      </c>
      <c r="BJ57" s="54">
        <f>IFERROR(exempt_output!BJ57/exempt_output!BJ$145,0)</f>
        <v>0</v>
      </c>
      <c r="BK57" s="54">
        <f>IFERROR(exempt_output!BK57/exempt_output!BK$145,0)</f>
        <v>0</v>
      </c>
      <c r="BL57" s="54">
        <f>IFERROR(exempt_output!BL57/exempt_output!BL$145,0)</f>
        <v>0</v>
      </c>
      <c r="BM57" s="54">
        <f>IFERROR(exempt_output!BM57/exempt_output!BM$145,0)</f>
        <v>0</v>
      </c>
      <c r="BN57" s="54">
        <f>IFERROR(exempt_output!BN57/exempt_output!BN$145,0)</f>
        <v>0</v>
      </c>
      <c r="BO57" s="54">
        <f>IFERROR(exempt_output!BO57/exempt_output!BO$145,0)</f>
        <v>0</v>
      </c>
      <c r="BP57" s="54">
        <f>IFERROR(exempt_output!BP57/exempt_output!BP$145,0)</f>
        <v>0</v>
      </c>
      <c r="BQ57" s="54">
        <f>IFERROR(exempt_output!BQ57/exempt_output!BQ$145,0)</f>
        <v>0</v>
      </c>
      <c r="BR57" s="2">
        <v>41848.524984519652</v>
      </c>
      <c r="BS57" s="2">
        <f t="shared" si="0"/>
        <v>41848.524984519652</v>
      </c>
      <c r="BT57" s="2">
        <v>57683.9</v>
      </c>
      <c r="BV57" s="2">
        <f t="shared" si="1"/>
        <v>57683.9</v>
      </c>
      <c r="BW57" s="2">
        <v>4221.3969947224296</v>
      </c>
      <c r="BX57" s="2">
        <f t="shared" si="2"/>
        <v>61905.296994722434</v>
      </c>
      <c r="BY57" s="2">
        <f t="shared" si="3"/>
        <v>103753.82197924209</v>
      </c>
      <c r="BZ57" s="2">
        <v>138276.80607750459</v>
      </c>
      <c r="CA57" s="2">
        <f t="shared" si="4"/>
        <v>242030.62805674667</v>
      </c>
    </row>
    <row r="58" spans="1:79" s="2" customFormat="1" x14ac:dyDescent="0.35">
      <c r="A58" s="19">
        <v>55</v>
      </c>
      <c r="B58" s="19" t="s">
        <v>133</v>
      </c>
      <c r="C58" s="54">
        <f>IFERROR(exempt_output!C58/exempt_output!C$145,0)</f>
        <v>0</v>
      </c>
      <c r="D58" s="54">
        <f>IFERROR(exempt_output!D58/exempt_output!D$145,0)</f>
        <v>0</v>
      </c>
      <c r="E58" s="54">
        <f>IFERROR(exempt_output!E58/exempt_output!E$145,0)</f>
        <v>0</v>
      </c>
      <c r="F58" s="54">
        <f>IFERROR(exempt_output!F58/exempt_output!F$145,0)</f>
        <v>0</v>
      </c>
      <c r="G58" s="54">
        <f>IFERROR(exempt_output!G58/exempt_output!G$145,0)</f>
        <v>0</v>
      </c>
      <c r="H58" s="54">
        <f>IFERROR(exempt_output!H58/exempt_output!H$145,0)</f>
        <v>0</v>
      </c>
      <c r="I58" s="54">
        <f>IFERROR(exempt_output!I58/exempt_output!I$145,0)</f>
        <v>0</v>
      </c>
      <c r="J58" s="54">
        <f>IFERROR(exempt_output!J58/exempt_output!J$145,0)</f>
        <v>0</v>
      </c>
      <c r="K58" s="54">
        <f>IFERROR(exempt_output!K58/exempt_output!K$145,0)</f>
        <v>0</v>
      </c>
      <c r="L58" s="54">
        <f>IFERROR(exempt_output!L58/exempt_output!L$145,0)</f>
        <v>0</v>
      </c>
      <c r="M58" s="54">
        <f>IFERROR(exempt_output!M58/exempt_output!M$145,0)</f>
        <v>0</v>
      </c>
      <c r="N58" s="54">
        <f>IFERROR(exempt_output!N58/exempt_output!N$145,0)</f>
        <v>0</v>
      </c>
      <c r="O58" s="54">
        <f>IFERROR(exempt_output!O58/exempt_output!O$145,0)</f>
        <v>0</v>
      </c>
      <c r="P58" s="54">
        <f>IFERROR(exempt_output!P58/exempt_output!P$145,0)</f>
        <v>0</v>
      </c>
      <c r="Q58" s="54">
        <f>IFERROR(exempt_output!Q58/exempt_output!Q$145,0)</f>
        <v>0</v>
      </c>
      <c r="R58" s="54">
        <f>IFERROR(exempt_output!R58/exempt_output!R$145,0)</f>
        <v>0</v>
      </c>
      <c r="S58" s="54">
        <f>IFERROR(exempt_output!S58/exempt_output!S$145,0)</f>
        <v>0</v>
      </c>
      <c r="T58" s="54">
        <f>IFERROR(exempt_output!T58/exempt_output!T$145,0)</f>
        <v>0</v>
      </c>
      <c r="U58" s="54">
        <f>IFERROR(exempt_output!U58/exempt_output!U$145,0)</f>
        <v>0</v>
      </c>
      <c r="V58" s="54">
        <f>IFERROR(exempt_output!V58/exempt_output!V$145,0)</f>
        <v>0</v>
      </c>
      <c r="W58" s="54">
        <f>IFERROR(exempt_output!W58/exempt_output!W$145,0)</f>
        <v>0</v>
      </c>
      <c r="X58" s="54">
        <f>IFERROR(exempt_output!X58/exempt_output!X$145,0)</f>
        <v>0</v>
      </c>
      <c r="Y58" s="54">
        <f>IFERROR(exempt_output!Y58/exempt_output!Y$145,0)</f>
        <v>0</v>
      </c>
      <c r="Z58" s="54">
        <f>IFERROR(exempt_output!Z58/exempt_output!Z$145,0)</f>
        <v>0</v>
      </c>
      <c r="AA58" s="54">
        <f>IFERROR(exempt_output!AA58/exempt_output!AA$145,0)</f>
        <v>0</v>
      </c>
      <c r="AB58" s="54">
        <f>IFERROR(exempt_output!AB58/exempt_output!AB$145,0)</f>
        <v>0</v>
      </c>
      <c r="AC58" s="54">
        <f>IFERROR(exempt_output!AC58/exempt_output!AC$145,0)</f>
        <v>0</v>
      </c>
      <c r="AD58" s="54">
        <f>IFERROR(exempt_output!AD58/exempt_output!AD$145,0)</f>
        <v>0</v>
      </c>
      <c r="AE58" s="54">
        <f>IFERROR(exempt_output!AE58/exempt_output!AE$145,0)</f>
        <v>0</v>
      </c>
      <c r="AF58" s="54">
        <f>IFERROR(exempt_output!AF58/exempt_output!AF$145,0)</f>
        <v>0</v>
      </c>
      <c r="AG58" s="54">
        <f>IFERROR(exempt_output!AG58/exempt_output!AG$145,0)</f>
        <v>0</v>
      </c>
      <c r="AH58" s="54">
        <f>IFERROR(exempt_output!AH58/exempt_output!AH$145,0)</f>
        <v>0</v>
      </c>
      <c r="AI58" s="54">
        <f>IFERROR(exempt_output!AI58/exempt_output!AI$145,0)</f>
        <v>0</v>
      </c>
      <c r="AJ58" s="54">
        <f>IFERROR(exempt_output!AJ58/exempt_output!AJ$145,0)</f>
        <v>0</v>
      </c>
      <c r="AK58" s="54">
        <f>IFERROR(exempt_output!AK58/exempt_output!AK$145,0)</f>
        <v>0</v>
      </c>
      <c r="AL58" s="54">
        <f>IFERROR(exempt_output!AL58/exempt_output!AL$145,0)</f>
        <v>0</v>
      </c>
      <c r="AM58" s="54">
        <f>IFERROR(exempt_output!AM58/exempt_output!AM$145,0)</f>
        <v>0</v>
      </c>
      <c r="AN58" s="54">
        <f>IFERROR(exempt_output!AN58/exempt_output!AN$145,0)</f>
        <v>0</v>
      </c>
      <c r="AO58" s="54">
        <f>IFERROR(exempt_output!AO58/exempt_output!AO$145,0)</f>
        <v>0</v>
      </c>
      <c r="AP58" s="54">
        <f>IFERROR(exempt_output!AP58/exempt_output!AP$145,0)</f>
        <v>0</v>
      </c>
      <c r="AQ58" s="54">
        <f>IFERROR(exempt_output!AQ58/exempt_output!AQ$145,0)</f>
        <v>0</v>
      </c>
      <c r="AR58" s="54">
        <f>IFERROR(exempt_output!AR58/exempt_output!AR$145,0)</f>
        <v>0</v>
      </c>
      <c r="AS58" s="54">
        <f>IFERROR(exempt_output!AS58/exempt_output!AS$145,0)</f>
        <v>0</v>
      </c>
      <c r="AT58" s="54">
        <f>IFERROR(exempt_output!AT58/exempt_output!AT$145,0)</f>
        <v>0</v>
      </c>
      <c r="AU58" s="54">
        <f>IFERROR(exempt_output!AU58/exempt_output!AU$145,0)</f>
        <v>0</v>
      </c>
      <c r="AV58" s="54">
        <f>IFERROR(exempt_output!AV58/exempt_output!AV$145,0)</f>
        <v>0</v>
      </c>
      <c r="AW58" s="54">
        <f>IFERROR(exempt_output!AW58/exempt_output!AW$145,0)</f>
        <v>0</v>
      </c>
      <c r="AX58" s="54">
        <f>IFERROR(exempt_output!AX58/exempt_output!AX$145,0)</f>
        <v>0</v>
      </c>
      <c r="AY58" s="54">
        <f>IFERROR(exempt_output!AY58/exempt_output!AY$145,0)</f>
        <v>0</v>
      </c>
      <c r="AZ58" s="54">
        <f>IFERROR(exempt_output!AZ58/exempt_output!AZ$145,0)</f>
        <v>0</v>
      </c>
      <c r="BA58" s="54">
        <f>IFERROR(exempt_output!BA58/exempt_output!BA$145,0)</f>
        <v>0</v>
      </c>
      <c r="BB58" s="54">
        <f>IFERROR(exempt_output!BB58/exempt_output!BB$145,0)</f>
        <v>0</v>
      </c>
      <c r="BC58" s="54">
        <f>IFERROR(exempt_output!BC58/exempt_output!BC$145,0)</f>
        <v>0</v>
      </c>
      <c r="BD58" s="54">
        <f>IFERROR(exempt_output!BD58/exempt_output!BD$145,0)</f>
        <v>0</v>
      </c>
      <c r="BE58" s="54">
        <f>IFERROR(exempt_output!BE58/exempt_output!BE$145,0)</f>
        <v>0</v>
      </c>
      <c r="BF58" s="54">
        <f>IFERROR(exempt_output!BF58/exempt_output!BF$145,0)</f>
        <v>0</v>
      </c>
      <c r="BG58" s="54">
        <f>IFERROR(exempt_output!BG58/exempt_output!BG$145,0)</f>
        <v>0</v>
      </c>
      <c r="BH58" s="54">
        <f>IFERROR(exempt_output!BH58/exempt_output!BH$145,0)</f>
        <v>0</v>
      </c>
      <c r="BI58" s="54">
        <f>IFERROR(exempt_output!BI58/exempt_output!BI$145,0)</f>
        <v>0</v>
      </c>
      <c r="BJ58" s="54">
        <f>IFERROR(exempt_output!BJ58/exempt_output!BJ$145,0)</f>
        <v>0</v>
      </c>
      <c r="BK58" s="54">
        <f>IFERROR(exempt_output!BK58/exempt_output!BK$145,0)</f>
        <v>0</v>
      </c>
      <c r="BL58" s="54">
        <f>IFERROR(exempt_output!BL58/exempt_output!BL$145,0)</f>
        <v>0</v>
      </c>
      <c r="BM58" s="54">
        <f>IFERROR(exempt_output!BM58/exempt_output!BM$145,0)</f>
        <v>0</v>
      </c>
      <c r="BN58" s="54">
        <f>IFERROR(exempt_output!BN58/exempt_output!BN$145,0)</f>
        <v>0</v>
      </c>
      <c r="BO58" s="54">
        <f>IFERROR(exempt_output!BO58/exempt_output!BO$145,0)</f>
        <v>0</v>
      </c>
      <c r="BP58" s="54">
        <f>IFERROR(exempt_output!BP58/exempt_output!BP$145,0)</f>
        <v>0</v>
      </c>
      <c r="BQ58" s="54">
        <f>IFERROR(exempt_output!BQ58/exempt_output!BQ$145,0)</f>
        <v>0</v>
      </c>
      <c r="BR58" s="2">
        <v>2140839.5641246606</v>
      </c>
      <c r="BS58" s="2">
        <f t="shared" si="0"/>
        <v>2140839.5641246606</v>
      </c>
      <c r="BT58" s="2">
        <v>24695.86</v>
      </c>
      <c r="BV58" s="2">
        <f t="shared" si="1"/>
        <v>24695.86</v>
      </c>
      <c r="BW58" s="2">
        <v>435483.86708179978</v>
      </c>
      <c r="BX58" s="2">
        <f t="shared" si="2"/>
        <v>460179.72708179976</v>
      </c>
      <c r="BY58" s="2">
        <f t="shared" si="3"/>
        <v>2601019.2912064604</v>
      </c>
      <c r="BZ58" s="2">
        <v>1399609.6662684099</v>
      </c>
      <c r="CA58" s="2">
        <f t="shared" si="4"/>
        <v>4000628.9574748706</v>
      </c>
    </row>
    <row r="59" spans="1:79" s="2" customFormat="1" x14ac:dyDescent="0.35">
      <c r="A59" s="19">
        <v>56</v>
      </c>
      <c r="B59" s="19" t="s">
        <v>134</v>
      </c>
      <c r="C59" s="54">
        <f>IFERROR(exempt_output!C59/exempt_output!C$145,0)</f>
        <v>0</v>
      </c>
      <c r="D59" s="54">
        <f>IFERROR(exempt_output!D59/exempt_output!D$145,0)</f>
        <v>0</v>
      </c>
      <c r="E59" s="54">
        <f>IFERROR(exempt_output!E59/exempt_output!E$145,0)</f>
        <v>0</v>
      </c>
      <c r="F59" s="54">
        <f>IFERROR(exempt_output!F59/exempt_output!F$145,0)</f>
        <v>0</v>
      </c>
      <c r="G59" s="54">
        <f>IFERROR(exempt_output!G59/exempt_output!G$145,0)</f>
        <v>0</v>
      </c>
      <c r="H59" s="54">
        <f>IFERROR(exempt_output!H59/exempt_output!H$145,0)</f>
        <v>0</v>
      </c>
      <c r="I59" s="54">
        <f>IFERROR(exempt_output!I59/exempt_output!I$145,0)</f>
        <v>0</v>
      </c>
      <c r="J59" s="54">
        <f>IFERROR(exempt_output!J59/exempt_output!J$145,0)</f>
        <v>0</v>
      </c>
      <c r="K59" s="54">
        <f>IFERROR(exempt_output!K59/exempt_output!K$145,0)</f>
        <v>0</v>
      </c>
      <c r="L59" s="54">
        <f>IFERROR(exempt_output!L59/exempt_output!L$145,0)</f>
        <v>0</v>
      </c>
      <c r="M59" s="54">
        <f>IFERROR(exempt_output!M59/exempt_output!M$145,0)</f>
        <v>0</v>
      </c>
      <c r="N59" s="54">
        <f>IFERROR(exempt_output!N59/exempt_output!N$145,0)</f>
        <v>0</v>
      </c>
      <c r="O59" s="54">
        <f>IFERROR(exempt_output!O59/exempt_output!O$145,0)</f>
        <v>0</v>
      </c>
      <c r="P59" s="54">
        <f>IFERROR(exempt_output!P59/exempt_output!P$145,0)</f>
        <v>0</v>
      </c>
      <c r="Q59" s="54">
        <f>IFERROR(exempt_output!Q59/exempt_output!Q$145,0)</f>
        <v>0</v>
      </c>
      <c r="R59" s="54">
        <f>IFERROR(exempt_output!R59/exempt_output!R$145,0)</f>
        <v>0</v>
      </c>
      <c r="S59" s="54">
        <f>IFERROR(exempt_output!S59/exempt_output!S$145,0)</f>
        <v>0</v>
      </c>
      <c r="T59" s="54">
        <f>IFERROR(exempt_output!T59/exempt_output!T$145,0)</f>
        <v>0</v>
      </c>
      <c r="U59" s="54">
        <f>IFERROR(exempt_output!U59/exempt_output!U$145,0)</f>
        <v>0</v>
      </c>
      <c r="V59" s="54">
        <f>IFERROR(exempt_output!V59/exempt_output!V$145,0)</f>
        <v>0</v>
      </c>
      <c r="W59" s="54">
        <f>IFERROR(exempt_output!W59/exempt_output!W$145,0)</f>
        <v>0</v>
      </c>
      <c r="X59" s="54">
        <f>IFERROR(exempt_output!X59/exempt_output!X$145,0)</f>
        <v>0</v>
      </c>
      <c r="Y59" s="54">
        <f>IFERROR(exempt_output!Y59/exempt_output!Y$145,0)</f>
        <v>0</v>
      </c>
      <c r="Z59" s="54">
        <f>IFERROR(exempt_output!Z59/exempt_output!Z$145,0)</f>
        <v>0</v>
      </c>
      <c r="AA59" s="54">
        <f>IFERROR(exempt_output!AA59/exempt_output!AA$145,0)</f>
        <v>0</v>
      </c>
      <c r="AB59" s="54">
        <f>IFERROR(exempt_output!AB59/exempt_output!AB$145,0)</f>
        <v>0</v>
      </c>
      <c r="AC59" s="54">
        <f>IFERROR(exempt_output!AC59/exempt_output!AC$145,0)</f>
        <v>0</v>
      </c>
      <c r="AD59" s="54">
        <f>IFERROR(exempt_output!AD59/exempt_output!AD$145,0)</f>
        <v>0</v>
      </c>
      <c r="AE59" s="54">
        <f>IFERROR(exempt_output!AE59/exempt_output!AE$145,0)</f>
        <v>0</v>
      </c>
      <c r="AF59" s="54">
        <f>IFERROR(exempt_output!AF59/exempt_output!AF$145,0)</f>
        <v>0</v>
      </c>
      <c r="AG59" s="54">
        <f>IFERROR(exempt_output!AG59/exempt_output!AG$145,0)</f>
        <v>0</v>
      </c>
      <c r="AH59" s="54">
        <f>IFERROR(exempt_output!AH59/exempt_output!AH$145,0)</f>
        <v>0</v>
      </c>
      <c r="AI59" s="54">
        <f>IFERROR(exempt_output!AI59/exempt_output!AI$145,0)</f>
        <v>0</v>
      </c>
      <c r="AJ59" s="54">
        <f>IFERROR(exempt_output!AJ59/exempt_output!AJ$145,0)</f>
        <v>0</v>
      </c>
      <c r="AK59" s="54">
        <f>IFERROR(exempt_output!AK59/exempt_output!AK$145,0)</f>
        <v>0</v>
      </c>
      <c r="AL59" s="54">
        <f>IFERROR(exempt_output!AL59/exempt_output!AL$145,0)</f>
        <v>0</v>
      </c>
      <c r="AM59" s="54">
        <f>IFERROR(exempt_output!AM59/exempt_output!AM$145,0)</f>
        <v>0</v>
      </c>
      <c r="AN59" s="54">
        <f>IFERROR(exempt_output!AN59/exempt_output!AN$145,0)</f>
        <v>0</v>
      </c>
      <c r="AO59" s="54">
        <f>IFERROR(exempt_output!AO59/exempt_output!AO$145,0)</f>
        <v>0</v>
      </c>
      <c r="AP59" s="54">
        <f>IFERROR(exempt_output!AP59/exempt_output!AP$145,0)</f>
        <v>0</v>
      </c>
      <c r="AQ59" s="54">
        <f>IFERROR(exempt_output!AQ59/exempt_output!AQ$145,0)</f>
        <v>0</v>
      </c>
      <c r="AR59" s="54">
        <f>IFERROR(exempt_output!AR59/exempt_output!AR$145,0)</f>
        <v>0</v>
      </c>
      <c r="AS59" s="54">
        <f>IFERROR(exempt_output!AS59/exempt_output!AS$145,0)</f>
        <v>0</v>
      </c>
      <c r="AT59" s="54">
        <f>IFERROR(exempt_output!AT59/exempt_output!AT$145,0)</f>
        <v>0</v>
      </c>
      <c r="AU59" s="54">
        <f>IFERROR(exempt_output!AU59/exempt_output!AU$145,0)</f>
        <v>0</v>
      </c>
      <c r="AV59" s="54">
        <f>IFERROR(exempt_output!AV59/exempt_output!AV$145,0)</f>
        <v>0</v>
      </c>
      <c r="AW59" s="54">
        <f>IFERROR(exempt_output!AW59/exempt_output!AW$145,0)</f>
        <v>0</v>
      </c>
      <c r="AX59" s="54">
        <f>IFERROR(exempt_output!AX59/exempt_output!AX$145,0)</f>
        <v>0</v>
      </c>
      <c r="AY59" s="54">
        <f>IFERROR(exempt_output!AY59/exempt_output!AY$145,0)</f>
        <v>0</v>
      </c>
      <c r="AZ59" s="54">
        <f>IFERROR(exempt_output!AZ59/exempt_output!AZ$145,0)</f>
        <v>0</v>
      </c>
      <c r="BA59" s="54">
        <f>IFERROR(exempt_output!BA59/exempt_output!BA$145,0)</f>
        <v>0</v>
      </c>
      <c r="BB59" s="54">
        <f>IFERROR(exempt_output!BB59/exempt_output!BB$145,0)</f>
        <v>0</v>
      </c>
      <c r="BC59" s="54">
        <f>IFERROR(exempt_output!BC59/exempt_output!BC$145,0)</f>
        <v>0</v>
      </c>
      <c r="BD59" s="54">
        <f>IFERROR(exempt_output!BD59/exempt_output!BD$145,0)</f>
        <v>0</v>
      </c>
      <c r="BE59" s="54">
        <f>IFERROR(exempt_output!BE59/exempt_output!BE$145,0)</f>
        <v>0</v>
      </c>
      <c r="BF59" s="54">
        <f>IFERROR(exempt_output!BF59/exempt_output!BF$145,0)</f>
        <v>0</v>
      </c>
      <c r="BG59" s="54">
        <f>IFERROR(exempt_output!BG59/exempt_output!BG$145,0)</f>
        <v>0</v>
      </c>
      <c r="BH59" s="54">
        <f>IFERROR(exempt_output!BH59/exempt_output!BH$145,0)</f>
        <v>0</v>
      </c>
      <c r="BI59" s="54">
        <f>IFERROR(exempt_output!BI59/exempt_output!BI$145,0)</f>
        <v>0</v>
      </c>
      <c r="BJ59" s="54">
        <f>IFERROR(exempt_output!BJ59/exempt_output!BJ$145,0)</f>
        <v>0</v>
      </c>
      <c r="BK59" s="54">
        <f>IFERROR(exempt_output!BK59/exempt_output!BK$145,0)</f>
        <v>0</v>
      </c>
      <c r="BL59" s="54">
        <f>IFERROR(exempt_output!BL59/exempt_output!BL$145,0)</f>
        <v>0</v>
      </c>
      <c r="BM59" s="54">
        <f>IFERROR(exempt_output!BM59/exempt_output!BM$145,0)</f>
        <v>0</v>
      </c>
      <c r="BN59" s="54">
        <f>IFERROR(exempt_output!BN59/exempt_output!BN$145,0)</f>
        <v>0</v>
      </c>
      <c r="BO59" s="54">
        <f>IFERROR(exempt_output!BO59/exempt_output!BO$145,0)</f>
        <v>0</v>
      </c>
      <c r="BP59" s="54">
        <f>IFERROR(exempt_output!BP59/exempt_output!BP$145,0)</f>
        <v>0</v>
      </c>
      <c r="BQ59" s="54">
        <f>IFERROR(exempt_output!BQ59/exempt_output!BQ$145,0)</f>
        <v>0</v>
      </c>
      <c r="BR59" s="2">
        <v>837036.07261463627</v>
      </c>
      <c r="BS59" s="2">
        <f t="shared" si="0"/>
        <v>837036.07261463627</v>
      </c>
      <c r="BT59" s="2">
        <v>452701.9</v>
      </c>
      <c r="BV59" s="2">
        <f t="shared" si="1"/>
        <v>452701.9</v>
      </c>
      <c r="BW59" s="2">
        <v>177522.28879697443</v>
      </c>
      <c r="BX59" s="2">
        <f t="shared" si="2"/>
        <v>630224.18879697449</v>
      </c>
      <c r="BY59" s="2">
        <f t="shared" si="3"/>
        <v>1467260.2614116108</v>
      </c>
      <c r="BZ59" s="2">
        <v>5978172.2863469599</v>
      </c>
      <c r="CA59" s="2">
        <f t="shared" si="4"/>
        <v>7445432.5477585709</v>
      </c>
    </row>
    <row r="60" spans="1:79" s="2" customFormat="1" x14ac:dyDescent="0.35">
      <c r="A60" s="19">
        <v>57</v>
      </c>
      <c r="B60" s="19" t="s">
        <v>135</v>
      </c>
      <c r="C60" s="54">
        <f>IFERROR(exempt_output!C60/exempt_output!C$145,0)</f>
        <v>0</v>
      </c>
      <c r="D60" s="54">
        <f>IFERROR(exempt_output!D60/exempt_output!D$145,0)</f>
        <v>0</v>
      </c>
      <c r="E60" s="54">
        <f>IFERROR(exempt_output!E60/exempt_output!E$145,0)</f>
        <v>0</v>
      </c>
      <c r="F60" s="54">
        <f>IFERROR(exempt_output!F60/exempt_output!F$145,0)</f>
        <v>0</v>
      </c>
      <c r="G60" s="54">
        <f>IFERROR(exempt_output!G60/exempt_output!G$145,0)</f>
        <v>0</v>
      </c>
      <c r="H60" s="54">
        <f>IFERROR(exempt_output!H60/exempt_output!H$145,0)</f>
        <v>0</v>
      </c>
      <c r="I60" s="54">
        <f>IFERROR(exempt_output!I60/exempt_output!I$145,0)</f>
        <v>0</v>
      </c>
      <c r="J60" s="54">
        <f>IFERROR(exempt_output!J60/exempt_output!J$145,0)</f>
        <v>0</v>
      </c>
      <c r="K60" s="54">
        <f>IFERROR(exempt_output!K60/exempt_output!K$145,0)</f>
        <v>0</v>
      </c>
      <c r="L60" s="54">
        <f>IFERROR(exempt_output!L60/exempt_output!L$145,0)</f>
        <v>0</v>
      </c>
      <c r="M60" s="54">
        <f>IFERROR(exempt_output!M60/exempt_output!M$145,0)</f>
        <v>0</v>
      </c>
      <c r="N60" s="54">
        <f>IFERROR(exempt_output!N60/exempt_output!N$145,0)</f>
        <v>0</v>
      </c>
      <c r="O60" s="54">
        <f>IFERROR(exempt_output!O60/exempt_output!O$145,0)</f>
        <v>0</v>
      </c>
      <c r="P60" s="54">
        <f>IFERROR(exempt_output!P60/exempt_output!P$145,0)</f>
        <v>0</v>
      </c>
      <c r="Q60" s="54">
        <f>IFERROR(exempt_output!Q60/exempt_output!Q$145,0)</f>
        <v>0</v>
      </c>
      <c r="R60" s="54">
        <f>IFERROR(exempt_output!R60/exempt_output!R$145,0)</f>
        <v>0</v>
      </c>
      <c r="S60" s="54">
        <f>IFERROR(exempt_output!S60/exempt_output!S$145,0)</f>
        <v>0</v>
      </c>
      <c r="T60" s="54">
        <f>IFERROR(exempt_output!T60/exempt_output!T$145,0)</f>
        <v>0</v>
      </c>
      <c r="U60" s="54">
        <f>IFERROR(exempt_output!U60/exempt_output!U$145,0)</f>
        <v>0</v>
      </c>
      <c r="V60" s="54">
        <f>IFERROR(exempt_output!V60/exempt_output!V$145,0)</f>
        <v>0</v>
      </c>
      <c r="W60" s="54">
        <f>IFERROR(exempt_output!W60/exempt_output!W$145,0)</f>
        <v>0</v>
      </c>
      <c r="X60" s="54">
        <f>IFERROR(exempt_output!X60/exempt_output!X$145,0)</f>
        <v>0</v>
      </c>
      <c r="Y60" s="54">
        <f>IFERROR(exempt_output!Y60/exempt_output!Y$145,0)</f>
        <v>0</v>
      </c>
      <c r="Z60" s="54">
        <f>IFERROR(exempt_output!Z60/exempt_output!Z$145,0)</f>
        <v>0</v>
      </c>
      <c r="AA60" s="54">
        <f>IFERROR(exempt_output!AA60/exempt_output!AA$145,0)</f>
        <v>0</v>
      </c>
      <c r="AB60" s="54">
        <f>IFERROR(exempt_output!AB60/exempt_output!AB$145,0)</f>
        <v>0</v>
      </c>
      <c r="AC60" s="54">
        <f>IFERROR(exempt_output!AC60/exempt_output!AC$145,0)</f>
        <v>0</v>
      </c>
      <c r="AD60" s="54">
        <f>IFERROR(exempt_output!AD60/exempt_output!AD$145,0)</f>
        <v>0</v>
      </c>
      <c r="AE60" s="54">
        <f>IFERROR(exempt_output!AE60/exempt_output!AE$145,0)</f>
        <v>0</v>
      </c>
      <c r="AF60" s="54">
        <f>IFERROR(exempt_output!AF60/exempt_output!AF$145,0)</f>
        <v>0</v>
      </c>
      <c r="AG60" s="54">
        <f>IFERROR(exempt_output!AG60/exempt_output!AG$145,0)</f>
        <v>0</v>
      </c>
      <c r="AH60" s="54">
        <f>IFERROR(exempt_output!AH60/exempt_output!AH$145,0)</f>
        <v>0</v>
      </c>
      <c r="AI60" s="54">
        <f>IFERROR(exempt_output!AI60/exempt_output!AI$145,0)</f>
        <v>0</v>
      </c>
      <c r="AJ60" s="54">
        <f>IFERROR(exempt_output!AJ60/exempt_output!AJ$145,0)</f>
        <v>0</v>
      </c>
      <c r="AK60" s="54">
        <f>IFERROR(exempt_output!AK60/exempt_output!AK$145,0)</f>
        <v>0</v>
      </c>
      <c r="AL60" s="54">
        <f>IFERROR(exempt_output!AL60/exempt_output!AL$145,0)</f>
        <v>0</v>
      </c>
      <c r="AM60" s="54">
        <f>IFERROR(exempt_output!AM60/exempt_output!AM$145,0)</f>
        <v>0</v>
      </c>
      <c r="AN60" s="54">
        <f>IFERROR(exempt_output!AN60/exempt_output!AN$145,0)</f>
        <v>0</v>
      </c>
      <c r="AO60" s="54">
        <f>IFERROR(exempt_output!AO60/exempt_output!AO$145,0)</f>
        <v>0</v>
      </c>
      <c r="AP60" s="54">
        <f>IFERROR(exempt_output!AP60/exempt_output!AP$145,0)</f>
        <v>0</v>
      </c>
      <c r="AQ60" s="54">
        <f>IFERROR(exempt_output!AQ60/exempt_output!AQ$145,0)</f>
        <v>0</v>
      </c>
      <c r="AR60" s="54">
        <f>IFERROR(exempt_output!AR60/exempt_output!AR$145,0)</f>
        <v>0</v>
      </c>
      <c r="AS60" s="54">
        <f>IFERROR(exempt_output!AS60/exempt_output!AS$145,0)</f>
        <v>0</v>
      </c>
      <c r="AT60" s="54">
        <f>IFERROR(exempt_output!AT60/exempt_output!AT$145,0)</f>
        <v>0</v>
      </c>
      <c r="AU60" s="54">
        <f>IFERROR(exempt_output!AU60/exempt_output!AU$145,0)</f>
        <v>0</v>
      </c>
      <c r="AV60" s="54">
        <f>IFERROR(exempt_output!AV60/exempt_output!AV$145,0)</f>
        <v>0</v>
      </c>
      <c r="AW60" s="54">
        <f>IFERROR(exempt_output!AW60/exempt_output!AW$145,0)</f>
        <v>0</v>
      </c>
      <c r="AX60" s="54">
        <f>IFERROR(exempt_output!AX60/exempt_output!AX$145,0)</f>
        <v>0</v>
      </c>
      <c r="AY60" s="54">
        <f>IFERROR(exempt_output!AY60/exempt_output!AY$145,0)</f>
        <v>0</v>
      </c>
      <c r="AZ60" s="54">
        <f>IFERROR(exempt_output!AZ60/exempt_output!AZ$145,0)</f>
        <v>0</v>
      </c>
      <c r="BA60" s="54">
        <f>IFERROR(exempt_output!BA60/exempt_output!BA$145,0)</f>
        <v>0</v>
      </c>
      <c r="BB60" s="54">
        <f>IFERROR(exempt_output!BB60/exempt_output!BB$145,0)</f>
        <v>0</v>
      </c>
      <c r="BC60" s="54">
        <f>IFERROR(exempt_output!BC60/exempt_output!BC$145,0)</f>
        <v>0</v>
      </c>
      <c r="BD60" s="54">
        <f>IFERROR(exempt_output!BD60/exempt_output!BD$145,0)</f>
        <v>0</v>
      </c>
      <c r="BE60" s="54">
        <f>IFERROR(exempt_output!BE60/exempt_output!BE$145,0)</f>
        <v>0</v>
      </c>
      <c r="BF60" s="54">
        <f>IFERROR(exempt_output!BF60/exempt_output!BF$145,0)</f>
        <v>0</v>
      </c>
      <c r="BG60" s="54">
        <f>IFERROR(exempt_output!BG60/exempt_output!BG$145,0)</f>
        <v>0</v>
      </c>
      <c r="BH60" s="54">
        <f>IFERROR(exempt_output!BH60/exempt_output!BH$145,0)</f>
        <v>0</v>
      </c>
      <c r="BI60" s="54">
        <f>IFERROR(exempt_output!BI60/exempt_output!BI$145,0)</f>
        <v>0</v>
      </c>
      <c r="BJ60" s="54">
        <f>IFERROR(exempt_output!BJ60/exempt_output!BJ$145,0)</f>
        <v>0</v>
      </c>
      <c r="BK60" s="54">
        <f>IFERROR(exempt_output!BK60/exempt_output!BK$145,0)</f>
        <v>0</v>
      </c>
      <c r="BL60" s="54">
        <f>IFERROR(exempt_output!BL60/exempt_output!BL$145,0)</f>
        <v>0</v>
      </c>
      <c r="BM60" s="54">
        <f>IFERROR(exempt_output!BM60/exempt_output!BM$145,0)</f>
        <v>0</v>
      </c>
      <c r="BN60" s="54">
        <f>IFERROR(exempt_output!BN60/exempt_output!BN$145,0)</f>
        <v>0</v>
      </c>
      <c r="BO60" s="54">
        <f>IFERROR(exempt_output!BO60/exempt_output!BO$145,0)</f>
        <v>0</v>
      </c>
      <c r="BP60" s="54">
        <f>IFERROR(exempt_output!BP60/exempt_output!BP$145,0)</f>
        <v>0</v>
      </c>
      <c r="BQ60" s="54">
        <f>IFERROR(exempt_output!BQ60/exempt_output!BQ$145,0)</f>
        <v>0</v>
      </c>
      <c r="BR60" s="2">
        <v>487824.71441986819</v>
      </c>
      <c r="BS60" s="2">
        <f t="shared" si="0"/>
        <v>487824.71441986819</v>
      </c>
      <c r="BT60" s="2">
        <v>1132711.05</v>
      </c>
      <c r="BV60" s="2">
        <f t="shared" si="1"/>
        <v>1132711.05</v>
      </c>
      <c r="BW60" s="2">
        <v>108300.886879839</v>
      </c>
      <c r="BX60" s="2">
        <f t="shared" si="2"/>
        <v>1241011.936879839</v>
      </c>
      <c r="BY60" s="2">
        <f t="shared" si="3"/>
        <v>1728836.6512997071</v>
      </c>
      <c r="BZ60" s="2">
        <v>6933375.3583435202</v>
      </c>
      <c r="CA60" s="2">
        <f t="shared" si="4"/>
        <v>8662212.0096432269</v>
      </c>
    </row>
    <row r="61" spans="1:79" s="2" customFormat="1" x14ac:dyDescent="0.35">
      <c r="A61" s="19">
        <v>58</v>
      </c>
      <c r="B61" s="19" t="s">
        <v>136</v>
      </c>
      <c r="C61" s="54">
        <f>IFERROR(exempt_output!C61/exempt_output!C$145,0)</f>
        <v>0</v>
      </c>
      <c r="D61" s="54">
        <f>IFERROR(exempt_output!D61/exempt_output!D$145,0)</f>
        <v>0</v>
      </c>
      <c r="E61" s="54">
        <f>IFERROR(exempt_output!E61/exempt_output!E$145,0)</f>
        <v>0</v>
      </c>
      <c r="F61" s="54">
        <f>IFERROR(exempt_output!F61/exempt_output!F$145,0)</f>
        <v>0</v>
      </c>
      <c r="G61" s="54">
        <f>IFERROR(exempt_output!G61/exempt_output!G$145,0)</f>
        <v>0</v>
      </c>
      <c r="H61" s="54">
        <f>IFERROR(exempt_output!H61/exempt_output!H$145,0)</f>
        <v>0</v>
      </c>
      <c r="I61" s="54">
        <f>IFERROR(exempt_output!I61/exempt_output!I$145,0)</f>
        <v>0</v>
      </c>
      <c r="J61" s="54">
        <f>IFERROR(exempt_output!J61/exempt_output!J$145,0)</f>
        <v>0</v>
      </c>
      <c r="K61" s="54">
        <f>IFERROR(exempt_output!K61/exempt_output!K$145,0)</f>
        <v>0</v>
      </c>
      <c r="L61" s="54">
        <f>IFERROR(exempt_output!L61/exempt_output!L$145,0)</f>
        <v>0</v>
      </c>
      <c r="M61" s="54">
        <f>IFERROR(exempt_output!M61/exempt_output!M$145,0)</f>
        <v>0</v>
      </c>
      <c r="N61" s="54">
        <f>IFERROR(exempt_output!N61/exempt_output!N$145,0)</f>
        <v>0</v>
      </c>
      <c r="O61" s="54">
        <f>IFERROR(exempt_output!O61/exempt_output!O$145,0)</f>
        <v>0</v>
      </c>
      <c r="P61" s="54">
        <f>IFERROR(exempt_output!P61/exempt_output!P$145,0)</f>
        <v>0</v>
      </c>
      <c r="Q61" s="54">
        <f>IFERROR(exempt_output!Q61/exempt_output!Q$145,0)</f>
        <v>0</v>
      </c>
      <c r="R61" s="54">
        <f>IFERROR(exempt_output!R61/exempt_output!R$145,0)</f>
        <v>0</v>
      </c>
      <c r="S61" s="54">
        <f>IFERROR(exempt_output!S61/exempt_output!S$145,0)</f>
        <v>0</v>
      </c>
      <c r="T61" s="54">
        <f>IFERROR(exempt_output!T61/exempt_output!T$145,0)</f>
        <v>0</v>
      </c>
      <c r="U61" s="54">
        <f>IFERROR(exempt_output!U61/exempt_output!U$145,0)</f>
        <v>0</v>
      </c>
      <c r="V61" s="54">
        <f>IFERROR(exempt_output!V61/exempt_output!V$145,0)</f>
        <v>0</v>
      </c>
      <c r="W61" s="54">
        <f>IFERROR(exempt_output!W61/exempt_output!W$145,0)</f>
        <v>0</v>
      </c>
      <c r="X61" s="54">
        <f>IFERROR(exempt_output!X61/exempt_output!X$145,0)</f>
        <v>0</v>
      </c>
      <c r="Y61" s="54">
        <f>IFERROR(exempt_output!Y61/exempt_output!Y$145,0)</f>
        <v>0</v>
      </c>
      <c r="Z61" s="54">
        <f>IFERROR(exempt_output!Z61/exempt_output!Z$145,0)</f>
        <v>0</v>
      </c>
      <c r="AA61" s="54">
        <f>IFERROR(exempt_output!AA61/exempt_output!AA$145,0)</f>
        <v>0</v>
      </c>
      <c r="AB61" s="54">
        <f>IFERROR(exempt_output!AB61/exempt_output!AB$145,0)</f>
        <v>0</v>
      </c>
      <c r="AC61" s="54">
        <f>IFERROR(exempt_output!AC61/exempt_output!AC$145,0)</f>
        <v>0</v>
      </c>
      <c r="AD61" s="54">
        <f>IFERROR(exempt_output!AD61/exempt_output!AD$145,0)</f>
        <v>0</v>
      </c>
      <c r="AE61" s="54">
        <f>IFERROR(exempt_output!AE61/exempt_output!AE$145,0)</f>
        <v>0</v>
      </c>
      <c r="AF61" s="54">
        <f>IFERROR(exempt_output!AF61/exempt_output!AF$145,0)</f>
        <v>0</v>
      </c>
      <c r="AG61" s="54">
        <f>IFERROR(exempt_output!AG61/exempt_output!AG$145,0)</f>
        <v>0</v>
      </c>
      <c r="AH61" s="54">
        <f>IFERROR(exempt_output!AH61/exempt_output!AH$145,0)</f>
        <v>0</v>
      </c>
      <c r="AI61" s="54">
        <f>IFERROR(exempt_output!AI61/exempt_output!AI$145,0)</f>
        <v>0</v>
      </c>
      <c r="AJ61" s="54">
        <f>IFERROR(exempt_output!AJ61/exempt_output!AJ$145,0)</f>
        <v>0</v>
      </c>
      <c r="AK61" s="54">
        <f>IFERROR(exempt_output!AK61/exempt_output!AK$145,0)</f>
        <v>0</v>
      </c>
      <c r="AL61" s="54">
        <f>IFERROR(exempt_output!AL61/exempt_output!AL$145,0)</f>
        <v>0</v>
      </c>
      <c r="AM61" s="54">
        <f>IFERROR(exempt_output!AM61/exempt_output!AM$145,0)</f>
        <v>0</v>
      </c>
      <c r="AN61" s="54">
        <f>IFERROR(exempt_output!AN61/exempt_output!AN$145,0)</f>
        <v>0</v>
      </c>
      <c r="AO61" s="54">
        <f>IFERROR(exempt_output!AO61/exempt_output!AO$145,0)</f>
        <v>0</v>
      </c>
      <c r="AP61" s="54">
        <f>IFERROR(exempt_output!AP61/exempt_output!AP$145,0)</f>
        <v>0</v>
      </c>
      <c r="AQ61" s="54">
        <f>IFERROR(exempt_output!AQ61/exempt_output!AQ$145,0)</f>
        <v>0</v>
      </c>
      <c r="AR61" s="54">
        <f>IFERROR(exempt_output!AR61/exempt_output!AR$145,0)</f>
        <v>0</v>
      </c>
      <c r="AS61" s="54">
        <f>IFERROR(exempt_output!AS61/exempt_output!AS$145,0)</f>
        <v>0</v>
      </c>
      <c r="AT61" s="54">
        <f>IFERROR(exempt_output!AT61/exempt_output!AT$145,0)</f>
        <v>0</v>
      </c>
      <c r="AU61" s="54">
        <f>IFERROR(exempt_output!AU61/exempt_output!AU$145,0)</f>
        <v>0</v>
      </c>
      <c r="AV61" s="54">
        <f>IFERROR(exempt_output!AV61/exempt_output!AV$145,0)</f>
        <v>0</v>
      </c>
      <c r="AW61" s="54">
        <f>IFERROR(exempt_output!AW61/exempt_output!AW$145,0)</f>
        <v>0</v>
      </c>
      <c r="AX61" s="54">
        <f>IFERROR(exempt_output!AX61/exempt_output!AX$145,0)</f>
        <v>0</v>
      </c>
      <c r="AY61" s="54">
        <f>IFERROR(exempt_output!AY61/exempt_output!AY$145,0)</f>
        <v>0</v>
      </c>
      <c r="AZ61" s="54">
        <f>IFERROR(exempt_output!AZ61/exempt_output!AZ$145,0)</f>
        <v>0</v>
      </c>
      <c r="BA61" s="54">
        <f>IFERROR(exempt_output!BA61/exempt_output!BA$145,0)</f>
        <v>0</v>
      </c>
      <c r="BB61" s="54">
        <f>IFERROR(exempt_output!BB61/exempt_output!BB$145,0)</f>
        <v>0</v>
      </c>
      <c r="BC61" s="54">
        <f>IFERROR(exempt_output!BC61/exempt_output!BC$145,0)</f>
        <v>0</v>
      </c>
      <c r="BD61" s="54">
        <f>IFERROR(exempt_output!BD61/exempt_output!BD$145,0)</f>
        <v>0</v>
      </c>
      <c r="BE61" s="54">
        <f>IFERROR(exempt_output!BE61/exempt_output!BE$145,0)</f>
        <v>0</v>
      </c>
      <c r="BF61" s="54">
        <f>IFERROR(exempt_output!BF61/exempt_output!BF$145,0)</f>
        <v>0</v>
      </c>
      <c r="BG61" s="54">
        <f>IFERROR(exempt_output!BG61/exempt_output!BG$145,0)</f>
        <v>0</v>
      </c>
      <c r="BH61" s="54">
        <f>IFERROR(exempt_output!BH61/exempt_output!BH$145,0)</f>
        <v>0</v>
      </c>
      <c r="BI61" s="54">
        <f>IFERROR(exempt_output!BI61/exempt_output!BI$145,0)</f>
        <v>0</v>
      </c>
      <c r="BJ61" s="54">
        <f>IFERROR(exempt_output!BJ61/exempt_output!BJ$145,0)</f>
        <v>0</v>
      </c>
      <c r="BK61" s="54">
        <f>IFERROR(exempt_output!BK61/exempt_output!BK$145,0)</f>
        <v>0</v>
      </c>
      <c r="BL61" s="54">
        <f>IFERROR(exempt_output!BL61/exempt_output!BL$145,0)</f>
        <v>0</v>
      </c>
      <c r="BM61" s="54">
        <f>IFERROR(exempt_output!BM61/exempt_output!BM$145,0)</f>
        <v>0</v>
      </c>
      <c r="BN61" s="54">
        <f>IFERROR(exempt_output!BN61/exempt_output!BN$145,0)</f>
        <v>0</v>
      </c>
      <c r="BO61" s="54">
        <f>IFERROR(exempt_output!BO61/exempt_output!BO$145,0)</f>
        <v>0</v>
      </c>
      <c r="BP61" s="54">
        <f>IFERROR(exempt_output!BP61/exempt_output!BP$145,0)</f>
        <v>0</v>
      </c>
      <c r="BQ61" s="54">
        <f>IFERROR(exempt_output!BQ61/exempt_output!BQ$145,0)</f>
        <v>0</v>
      </c>
      <c r="BR61" s="2">
        <v>32121.229958928423</v>
      </c>
      <c r="BS61" s="2">
        <f t="shared" si="0"/>
        <v>32121.229958928423</v>
      </c>
      <c r="BT61" s="2">
        <v>43920.819999999992</v>
      </c>
      <c r="BV61" s="2">
        <f t="shared" si="1"/>
        <v>43920.819999999992</v>
      </c>
      <c r="BW61" s="2">
        <v>60591.534357433731</v>
      </c>
      <c r="BX61" s="2">
        <f t="shared" si="2"/>
        <v>104512.35435743372</v>
      </c>
      <c r="BY61" s="2">
        <f t="shared" si="3"/>
        <v>136633.58431636216</v>
      </c>
      <c r="BZ61" s="2">
        <v>1125538.38709926</v>
      </c>
      <c r="CA61" s="2">
        <f t="shared" si="4"/>
        <v>1262171.9714156222</v>
      </c>
    </row>
    <row r="62" spans="1:79" s="2" customFormat="1" x14ac:dyDescent="0.35">
      <c r="A62" s="19">
        <v>59</v>
      </c>
      <c r="B62" s="19" t="s">
        <v>137</v>
      </c>
      <c r="C62" s="54">
        <f>IFERROR(exempt_output!C62/exempt_output!C$145,0)</f>
        <v>0</v>
      </c>
      <c r="D62" s="54">
        <f>IFERROR(exempt_output!D62/exempt_output!D$145,0)</f>
        <v>0</v>
      </c>
      <c r="E62" s="54">
        <f>IFERROR(exempt_output!E62/exempt_output!E$145,0)</f>
        <v>0</v>
      </c>
      <c r="F62" s="54">
        <f>IFERROR(exempt_output!F62/exempt_output!F$145,0)</f>
        <v>0</v>
      </c>
      <c r="G62" s="54">
        <f>IFERROR(exempt_output!G62/exempt_output!G$145,0)</f>
        <v>0</v>
      </c>
      <c r="H62" s="54">
        <f>IFERROR(exempt_output!H62/exempt_output!H$145,0)</f>
        <v>0</v>
      </c>
      <c r="I62" s="54">
        <f>IFERROR(exempt_output!I62/exempt_output!I$145,0)</f>
        <v>0</v>
      </c>
      <c r="J62" s="54">
        <f>IFERROR(exempt_output!J62/exempt_output!J$145,0)</f>
        <v>0</v>
      </c>
      <c r="K62" s="54">
        <f>IFERROR(exempt_output!K62/exempt_output!K$145,0)</f>
        <v>0</v>
      </c>
      <c r="L62" s="54">
        <f>IFERROR(exempt_output!L62/exempt_output!L$145,0)</f>
        <v>0</v>
      </c>
      <c r="M62" s="54">
        <f>IFERROR(exempt_output!M62/exempt_output!M$145,0)</f>
        <v>0</v>
      </c>
      <c r="N62" s="54">
        <f>IFERROR(exempt_output!N62/exempt_output!N$145,0)</f>
        <v>0</v>
      </c>
      <c r="O62" s="54">
        <f>IFERROR(exempt_output!O62/exempt_output!O$145,0)</f>
        <v>0</v>
      </c>
      <c r="P62" s="54">
        <f>IFERROR(exempt_output!P62/exempt_output!P$145,0)</f>
        <v>0</v>
      </c>
      <c r="Q62" s="54">
        <f>IFERROR(exempt_output!Q62/exempt_output!Q$145,0)</f>
        <v>0</v>
      </c>
      <c r="R62" s="54">
        <f>IFERROR(exempt_output!R62/exempt_output!R$145,0)</f>
        <v>0</v>
      </c>
      <c r="S62" s="54">
        <f>IFERROR(exempt_output!S62/exempt_output!S$145,0)</f>
        <v>0</v>
      </c>
      <c r="T62" s="54">
        <f>IFERROR(exempt_output!T62/exempt_output!T$145,0)</f>
        <v>0</v>
      </c>
      <c r="U62" s="54">
        <f>IFERROR(exempt_output!U62/exempt_output!U$145,0)</f>
        <v>0</v>
      </c>
      <c r="V62" s="54">
        <f>IFERROR(exempt_output!V62/exempt_output!V$145,0)</f>
        <v>0</v>
      </c>
      <c r="W62" s="54">
        <f>IFERROR(exempt_output!W62/exempt_output!W$145,0)</f>
        <v>0</v>
      </c>
      <c r="X62" s="54">
        <f>IFERROR(exempt_output!X62/exempt_output!X$145,0)</f>
        <v>0</v>
      </c>
      <c r="Y62" s="54">
        <f>IFERROR(exempt_output!Y62/exempt_output!Y$145,0)</f>
        <v>0</v>
      </c>
      <c r="Z62" s="54">
        <f>IFERROR(exempt_output!Z62/exempt_output!Z$145,0)</f>
        <v>0</v>
      </c>
      <c r="AA62" s="54">
        <f>IFERROR(exempt_output!AA62/exempt_output!AA$145,0)</f>
        <v>0</v>
      </c>
      <c r="AB62" s="54">
        <f>IFERROR(exempt_output!AB62/exempt_output!AB$145,0)</f>
        <v>0</v>
      </c>
      <c r="AC62" s="54">
        <f>IFERROR(exempt_output!AC62/exempt_output!AC$145,0)</f>
        <v>0</v>
      </c>
      <c r="AD62" s="54">
        <f>IFERROR(exempt_output!AD62/exempt_output!AD$145,0)</f>
        <v>0</v>
      </c>
      <c r="AE62" s="54">
        <f>IFERROR(exempt_output!AE62/exempt_output!AE$145,0)</f>
        <v>0</v>
      </c>
      <c r="AF62" s="54">
        <f>IFERROR(exempt_output!AF62/exempt_output!AF$145,0)</f>
        <v>0</v>
      </c>
      <c r="AG62" s="54">
        <f>IFERROR(exempt_output!AG62/exempt_output!AG$145,0)</f>
        <v>0</v>
      </c>
      <c r="AH62" s="54">
        <f>IFERROR(exempt_output!AH62/exempt_output!AH$145,0)</f>
        <v>0</v>
      </c>
      <c r="AI62" s="54">
        <f>IFERROR(exempt_output!AI62/exempt_output!AI$145,0)</f>
        <v>0</v>
      </c>
      <c r="AJ62" s="54">
        <f>IFERROR(exempt_output!AJ62/exempt_output!AJ$145,0)</f>
        <v>0</v>
      </c>
      <c r="AK62" s="54">
        <f>IFERROR(exempt_output!AK62/exempt_output!AK$145,0)</f>
        <v>0</v>
      </c>
      <c r="AL62" s="54">
        <f>IFERROR(exempt_output!AL62/exempt_output!AL$145,0)</f>
        <v>0</v>
      </c>
      <c r="AM62" s="54">
        <f>IFERROR(exempt_output!AM62/exempt_output!AM$145,0)</f>
        <v>0</v>
      </c>
      <c r="AN62" s="54">
        <f>IFERROR(exempt_output!AN62/exempt_output!AN$145,0)</f>
        <v>0</v>
      </c>
      <c r="AO62" s="54">
        <f>IFERROR(exempt_output!AO62/exempt_output!AO$145,0)</f>
        <v>0</v>
      </c>
      <c r="AP62" s="54">
        <f>IFERROR(exempt_output!AP62/exempt_output!AP$145,0)</f>
        <v>0</v>
      </c>
      <c r="AQ62" s="54">
        <f>IFERROR(exempt_output!AQ62/exempt_output!AQ$145,0)</f>
        <v>0</v>
      </c>
      <c r="AR62" s="54">
        <f>IFERROR(exempt_output!AR62/exempt_output!AR$145,0)</f>
        <v>0</v>
      </c>
      <c r="AS62" s="54">
        <f>IFERROR(exempt_output!AS62/exempt_output!AS$145,0)</f>
        <v>0</v>
      </c>
      <c r="AT62" s="54">
        <f>IFERROR(exempt_output!AT62/exempt_output!AT$145,0)</f>
        <v>0</v>
      </c>
      <c r="AU62" s="54">
        <f>IFERROR(exempt_output!AU62/exempt_output!AU$145,0)</f>
        <v>0</v>
      </c>
      <c r="AV62" s="54">
        <f>IFERROR(exempt_output!AV62/exempt_output!AV$145,0)</f>
        <v>0</v>
      </c>
      <c r="AW62" s="54">
        <f>IFERROR(exempt_output!AW62/exempt_output!AW$145,0)</f>
        <v>0</v>
      </c>
      <c r="AX62" s="54">
        <f>IFERROR(exempt_output!AX62/exempt_output!AX$145,0)</f>
        <v>0</v>
      </c>
      <c r="AY62" s="54">
        <f>IFERROR(exempt_output!AY62/exempt_output!AY$145,0)</f>
        <v>0</v>
      </c>
      <c r="AZ62" s="54">
        <f>IFERROR(exempt_output!AZ62/exempt_output!AZ$145,0)</f>
        <v>0</v>
      </c>
      <c r="BA62" s="54">
        <f>IFERROR(exempt_output!BA62/exempt_output!BA$145,0)</f>
        <v>0</v>
      </c>
      <c r="BB62" s="54">
        <f>IFERROR(exempt_output!BB62/exempt_output!BB$145,0)</f>
        <v>0</v>
      </c>
      <c r="BC62" s="54">
        <f>IFERROR(exempt_output!BC62/exempt_output!BC$145,0)</f>
        <v>0</v>
      </c>
      <c r="BD62" s="54">
        <f>IFERROR(exempt_output!BD62/exempt_output!BD$145,0)</f>
        <v>0</v>
      </c>
      <c r="BE62" s="54">
        <f>IFERROR(exempt_output!BE62/exempt_output!BE$145,0)</f>
        <v>0</v>
      </c>
      <c r="BF62" s="54">
        <f>IFERROR(exempt_output!BF62/exempt_output!BF$145,0)</f>
        <v>0</v>
      </c>
      <c r="BG62" s="54">
        <f>IFERROR(exempt_output!BG62/exempt_output!BG$145,0)</f>
        <v>0</v>
      </c>
      <c r="BH62" s="54">
        <f>IFERROR(exempt_output!BH62/exempt_output!BH$145,0)</f>
        <v>0</v>
      </c>
      <c r="BI62" s="54">
        <f>IFERROR(exempt_output!BI62/exempt_output!BI$145,0)</f>
        <v>0</v>
      </c>
      <c r="BJ62" s="54">
        <f>IFERROR(exempt_output!BJ62/exempt_output!BJ$145,0)</f>
        <v>0</v>
      </c>
      <c r="BK62" s="54">
        <f>IFERROR(exempt_output!BK62/exempt_output!BK$145,0)</f>
        <v>0</v>
      </c>
      <c r="BL62" s="54">
        <f>IFERROR(exempt_output!BL62/exempt_output!BL$145,0)</f>
        <v>0</v>
      </c>
      <c r="BM62" s="54">
        <f>IFERROR(exempt_output!BM62/exempt_output!BM$145,0)</f>
        <v>0</v>
      </c>
      <c r="BN62" s="54">
        <f>IFERROR(exempt_output!BN62/exempt_output!BN$145,0)</f>
        <v>0</v>
      </c>
      <c r="BO62" s="54">
        <f>IFERROR(exempt_output!BO62/exempt_output!BO$145,0)</f>
        <v>0</v>
      </c>
      <c r="BP62" s="54">
        <f>IFERROR(exempt_output!BP62/exempt_output!BP$145,0)</f>
        <v>0</v>
      </c>
      <c r="BQ62" s="54">
        <f>IFERROR(exempt_output!BQ62/exempt_output!BQ$145,0)</f>
        <v>0</v>
      </c>
      <c r="BR62" s="2">
        <v>88256.566992419743</v>
      </c>
      <c r="BS62" s="2">
        <f t="shared" si="0"/>
        <v>88256.566992419743</v>
      </c>
      <c r="BT62" s="2">
        <v>45675.439999999995</v>
      </c>
      <c r="BV62" s="2">
        <f t="shared" si="1"/>
        <v>45675.439999999995</v>
      </c>
      <c r="BW62" s="2">
        <v>2340.4148706878455</v>
      </c>
      <c r="BX62" s="2">
        <f t="shared" si="2"/>
        <v>48015.854870687843</v>
      </c>
      <c r="BY62" s="2">
        <f t="shared" si="3"/>
        <v>136272.42186310759</v>
      </c>
      <c r="BZ62" s="2">
        <v>1464392.9526514325</v>
      </c>
      <c r="CA62" s="2">
        <f t="shared" si="4"/>
        <v>1600665.3745145402</v>
      </c>
    </row>
    <row r="63" spans="1:79" s="2" customFormat="1" x14ac:dyDescent="0.35">
      <c r="A63" s="19">
        <v>60</v>
      </c>
      <c r="B63" s="19" t="s">
        <v>138</v>
      </c>
      <c r="C63" s="54">
        <f>IFERROR(exempt_output!C63/exempt_output!C$145,0)</f>
        <v>0</v>
      </c>
      <c r="D63" s="54">
        <f>IFERROR(exempt_output!D63/exempt_output!D$145,0)</f>
        <v>0</v>
      </c>
      <c r="E63" s="54">
        <f>IFERROR(exempt_output!E63/exempt_output!E$145,0)</f>
        <v>0</v>
      </c>
      <c r="F63" s="54">
        <f>IFERROR(exempt_output!F63/exempt_output!F$145,0)</f>
        <v>0</v>
      </c>
      <c r="G63" s="54">
        <f>IFERROR(exempt_output!G63/exempt_output!G$145,0)</f>
        <v>0</v>
      </c>
      <c r="H63" s="54">
        <f>IFERROR(exempt_output!H63/exempt_output!H$145,0)</f>
        <v>0</v>
      </c>
      <c r="I63" s="54">
        <f>IFERROR(exempt_output!I63/exempt_output!I$145,0)</f>
        <v>0</v>
      </c>
      <c r="J63" s="54">
        <f>IFERROR(exempt_output!J63/exempt_output!J$145,0)</f>
        <v>0</v>
      </c>
      <c r="K63" s="54">
        <f>IFERROR(exempt_output!K63/exempt_output!K$145,0)</f>
        <v>0</v>
      </c>
      <c r="L63" s="54">
        <f>IFERROR(exempt_output!L63/exempt_output!L$145,0)</f>
        <v>0</v>
      </c>
      <c r="M63" s="54">
        <f>IFERROR(exempt_output!M63/exempt_output!M$145,0)</f>
        <v>0</v>
      </c>
      <c r="N63" s="54">
        <f>IFERROR(exempt_output!N63/exempt_output!N$145,0)</f>
        <v>0</v>
      </c>
      <c r="O63" s="54">
        <f>IFERROR(exempt_output!O63/exempt_output!O$145,0)</f>
        <v>0</v>
      </c>
      <c r="P63" s="54">
        <f>IFERROR(exempt_output!P63/exempt_output!P$145,0)</f>
        <v>0</v>
      </c>
      <c r="Q63" s="54">
        <f>IFERROR(exempt_output!Q63/exempt_output!Q$145,0)</f>
        <v>0</v>
      </c>
      <c r="R63" s="54">
        <f>IFERROR(exempt_output!R63/exempt_output!R$145,0)</f>
        <v>0</v>
      </c>
      <c r="S63" s="54">
        <f>IFERROR(exempt_output!S63/exempt_output!S$145,0)</f>
        <v>0</v>
      </c>
      <c r="T63" s="54">
        <f>IFERROR(exempt_output!T63/exempt_output!T$145,0)</f>
        <v>0</v>
      </c>
      <c r="U63" s="54">
        <f>IFERROR(exempt_output!U63/exempt_output!U$145,0)</f>
        <v>0</v>
      </c>
      <c r="V63" s="54">
        <f>IFERROR(exempt_output!V63/exempt_output!V$145,0)</f>
        <v>0</v>
      </c>
      <c r="W63" s="54">
        <f>IFERROR(exempt_output!W63/exempt_output!W$145,0)</f>
        <v>0</v>
      </c>
      <c r="X63" s="54">
        <f>IFERROR(exempt_output!X63/exempt_output!X$145,0)</f>
        <v>0</v>
      </c>
      <c r="Y63" s="54">
        <f>IFERROR(exempt_output!Y63/exempt_output!Y$145,0)</f>
        <v>0</v>
      </c>
      <c r="Z63" s="54">
        <f>IFERROR(exempt_output!Z63/exempt_output!Z$145,0)</f>
        <v>0</v>
      </c>
      <c r="AA63" s="54">
        <f>IFERROR(exempt_output!AA63/exempt_output!AA$145,0)</f>
        <v>0</v>
      </c>
      <c r="AB63" s="54">
        <f>IFERROR(exempt_output!AB63/exempt_output!AB$145,0)</f>
        <v>0</v>
      </c>
      <c r="AC63" s="54">
        <f>IFERROR(exempt_output!AC63/exempt_output!AC$145,0)</f>
        <v>0</v>
      </c>
      <c r="AD63" s="54">
        <f>IFERROR(exempt_output!AD63/exempt_output!AD$145,0)</f>
        <v>0</v>
      </c>
      <c r="AE63" s="54">
        <f>IFERROR(exempt_output!AE63/exempt_output!AE$145,0)</f>
        <v>0</v>
      </c>
      <c r="AF63" s="54">
        <f>IFERROR(exempt_output!AF63/exempt_output!AF$145,0)</f>
        <v>0</v>
      </c>
      <c r="AG63" s="54">
        <f>IFERROR(exempt_output!AG63/exempt_output!AG$145,0)</f>
        <v>0</v>
      </c>
      <c r="AH63" s="54">
        <f>IFERROR(exempt_output!AH63/exempt_output!AH$145,0)</f>
        <v>0</v>
      </c>
      <c r="AI63" s="54">
        <f>IFERROR(exempt_output!AI63/exempt_output!AI$145,0)</f>
        <v>0</v>
      </c>
      <c r="AJ63" s="54">
        <f>IFERROR(exempt_output!AJ63/exempt_output!AJ$145,0)</f>
        <v>0</v>
      </c>
      <c r="AK63" s="54">
        <f>IFERROR(exempt_output!AK63/exempt_output!AK$145,0)</f>
        <v>0</v>
      </c>
      <c r="AL63" s="54">
        <f>IFERROR(exempt_output!AL63/exempt_output!AL$145,0)</f>
        <v>0</v>
      </c>
      <c r="AM63" s="54">
        <f>IFERROR(exempt_output!AM63/exempt_output!AM$145,0)</f>
        <v>0</v>
      </c>
      <c r="AN63" s="54">
        <f>IFERROR(exempt_output!AN63/exempt_output!AN$145,0)</f>
        <v>0</v>
      </c>
      <c r="AO63" s="54">
        <f>IFERROR(exempt_output!AO63/exempt_output!AO$145,0)</f>
        <v>0</v>
      </c>
      <c r="AP63" s="54">
        <f>IFERROR(exempt_output!AP63/exempt_output!AP$145,0)</f>
        <v>0</v>
      </c>
      <c r="AQ63" s="54">
        <f>IFERROR(exempt_output!AQ63/exempt_output!AQ$145,0)</f>
        <v>0</v>
      </c>
      <c r="AR63" s="54">
        <f>IFERROR(exempt_output!AR63/exempt_output!AR$145,0)</f>
        <v>0</v>
      </c>
      <c r="AS63" s="54">
        <f>IFERROR(exempt_output!AS63/exempt_output!AS$145,0)</f>
        <v>0</v>
      </c>
      <c r="AT63" s="54">
        <f>IFERROR(exempt_output!AT63/exempt_output!AT$145,0)</f>
        <v>0</v>
      </c>
      <c r="AU63" s="54">
        <f>IFERROR(exempt_output!AU63/exempt_output!AU$145,0)</f>
        <v>0</v>
      </c>
      <c r="AV63" s="54">
        <f>IFERROR(exempt_output!AV63/exempt_output!AV$145,0)</f>
        <v>0</v>
      </c>
      <c r="AW63" s="54">
        <f>IFERROR(exempt_output!AW63/exempt_output!AW$145,0)</f>
        <v>0</v>
      </c>
      <c r="AX63" s="54">
        <f>IFERROR(exempt_output!AX63/exempt_output!AX$145,0)</f>
        <v>0</v>
      </c>
      <c r="AY63" s="54">
        <f>IFERROR(exempt_output!AY63/exempt_output!AY$145,0)</f>
        <v>0</v>
      </c>
      <c r="AZ63" s="54">
        <f>IFERROR(exempt_output!AZ63/exempt_output!AZ$145,0)</f>
        <v>0</v>
      </c>
      <c r="BA63" s="54">
        <f>IFERROR(exempt_output!BA63/exempt_output!BA$145,0)</f>
        <v>0</v>
      </c>
      <c r="BB63" s="54">
        <f>IFERROR(exempt_output!BB63/exempt_output!BB$145,0)</f>
        <v>0</v>
      </c>
      <c r="BC63" s="54">
        <f>IFERROR(exempt_output!BC63/exempt_output!BC$145,0)</f>
        <v>0</v>
      </c>
      <c r="BD63" s="54">
        <f>IFERROR(exempt_output!BD63/exempt_output!BD$145,0)</f>
        <v>0</v>
      </c>
      <c r="BE63" s="54">
        <f>IFERROR(exempt_output!BE63/exempt_output!BE$145,0)</f>
        <v>0</v>
      </c>
      <c r="BF63" s="54">
        <f>IFERROR(exempt_output!BF63/exempt_output!BF$145,0)</f>
        <v>0</v>
      </c>
      <c r="BG63" s="54">
        <f>IFERROR(exempt_output!BG63/exempt_output!BG$145,0)</f>
        <v>0</v>
      </c>
      <c r="BH63" s="54">
        <f>IFERROR(exempt_output!BH63/exempt_output!BH$145,0)</f>
        <v>0</v>
      </c>
      <c r="BI63" s="54">
        <f>IFERROR(exempt_output!BI63/exempt_output!BI$145,0)</f>
        <v>0</v>
      </c>
      <c r="BJ63" s="54">
        <f>IFERROR(exempt_output!BJ63/exempt_output!BJ$145,0)</f>
        <v>0</v>
      </c>
      <c r="BK63" s="54">
        <f>IFERROR(exempt_output!BK63/exempt_output!BK$145,0)</f>
        <v>0</v>
      </c>
      <c r="BL63" s="54">
        <f>IFERROR(exempt_output!BL63/exempt_output!BL$145,0)</f>
        <v>0</v>
      </c>
      <c r="BM63" s="54">
        <f>IFERROR(exempt_output!BM63/exempt_output!BM$145,0)</f>
        <v>0</v>
      </c>
      <c r="BN63" s="54">
        <f>IFERROR(exempt_output!BN63/exempt_output!BN$145,0)</f>
        <v>0</v>
      </c>
      <c r="BO63" s="54">
        <f>IFERROR(exempt_output!BO63/exempt_output!BO$145,0)</f>
        <v>0</v>
      </c>
      <c r="BP63" s="54">
        <f>IFERROR(exempt_output!BP63/exempt_output!BP$145,0)</f>
        <v>0</v>
      </c>
      <c r="BQ63" s="54">
        <f>IFERROR(exempt_output!BQ63/exempt_output!BQ$145,0)</f>
        <v>0</v>
      </c>
      <c r="BR63" s="2">
        <v>-16097.359792245441</v>
      </c>
      <c r="BS63" s="2">
        <f t="shared" si="0"/>
        <v>-16097.359792245441</v>
      </c>
      <c r="BT63" s="2">
        <v>38507.1</v>
      </c>
      <c r="BV63" s="2">
        <f t="shared" si="1"/>
        <v>38507.1</v>
      </c>
      <c r="BW63" s="2">
        <v>29656.31826953229</v>
      </c>
      <c r="BX63" s="2">
        <f t="shared" si="2"/>
        <v>68163.418269532296</v>
      </c>
      <c r="BY63" s="2">
        <f t="shared" si="3"/>
        <v>52066.058477286853</v>
      </c>
      <c r="BZ63" s="2">
        <v>185484.06313968389</v>
      </c>
      <c r="CA63" s="2">
        <f t="shared" si="4"/>
        <v>237550.12161697075</v>
      </c>
    </row>
    <row r="64" spans="1:79" s="2" customFormat="1" x14ac:dyDescent="0.35">
      <c r="A64" s="19">
        <v>61</v>
      </c>
      <c r="B64" s="19" t="s">
        <v>139</v>
      </c>
      <c r="C64" s="54">
        <f>IFERROR(exempt_output!C64/exempt_output!C$145,0)</f>
        <v>0</v>
      </c>
      <c r="D64" s="54">
        <f>IFERROR(exempt_output!D64/exempt_output!D$145,0)</f>
        <v>0</v>
      </c>
      <c r="E64" s="54">
        <f>IFERROR(exempt_output!E64/exempt_output!E$145,0)</f>
        <v>0</v>
      </c>
      <c r="F64" s="54">
        <f>IFERROR(exempt_output!F64/exempt_output!F$145,0)</f>
        <v>0</v>
      </c>
      <c r="G64" s="54">
        <f>IFERROR(exempt_output!G64/exempt_output!G$145,0)</f>
        <v>0</v>
      </c>
      <c r="H64" s="54">
        <f>IFERROR(exempt_output!H64/exempt_output!H$145,0)</f>
        <v>0</v>
      </c>
      <c r="I64" s="54">
        <f>IFERROR(exempt_output!I64/exempt_output!I$145,0)</f>
        <v>0</v>
      </c>
      <c r="J64" s="54">
        <f>IFERROR(exempt_output!J64/exempt_output!J$145,0)</f>
        <v>0</v>
      </c>
      <c r="K64" s="54">
        <f>IFERROR(exempt_output!K64/exempt_output!K$145,0)</f>
        <v>0</v>
      </c>
      <c r="L64" s="54">
        <f>IFERROR(exempt_output!L64/exempt_output!L$145,0)</f>
        <v>0</v>
      </c>
      <c r="M64" s="54">
        <f>IFERROR(exempt_output!M64/exempt_output!M$145,0)</f>
        <v>0</v>
      </c>
      <c r="N64" s="54">
        <f>IFERROR(exempt_output!N64/exempt_output!N$145,0)</f>
        <v>0</v>
      </c>
      <c r="O64" s="54">
        <f>IFERROR(exempt_output!O64/exempt_output!O$145,0)</f>
        <v>0</v>
      </c>
      <c r="P64" s="54">
        <f>IFERROR(exempt_output!P64/exempt_output!P$145,0)</f>
        <v>0</v>
      </c>
      <c r="Q64" s="54">
        <f>IFERROR(exempt_output!Q64/exempt_output!Q$145,0)</f>
        <v>0</v>
      </c>
      <c r="R64" s="54">
        <f>IFERROR(exempt_output!R64/exempt_output!R$145,0)</f>
        <v>0</v>
      </c>
      <c r="S64" s="54">
        <f>IFERROR(exempt_output!S64/exempt_output!S$145,0)</f>
        <v>0</v>
      </c>
      <c r="T64" s="54">
        <f>IFERROR(exempt_output!T64/exempt_output!T$145,0)</f>
        <v>0</v>
      </c>
      <c r="U64" s="54">
        <f>IFERROR(exempt_output!U64/exempt_output!U$145,0)</f>
        <v>0</v>
      </c>
      <c r="V64" s="54">
        <f>IFERROR(exempt_output!V64/exempt_output!V$145,0)</f>
        <v>0</v>
      </c>
      <c r="W64" s="54">
        <f>IFERROR(exempt_output!W64/exempt_output!W$145,0)</f>
        <v>0</v>
      </c>
      <c r="X64" s="54">
        <f>IFERROR(exempt_output!X64/exempt_output!X$145,0)</f>
        <v>0</v>
      </c>
      <c r="Y64" s="54">
        <f>IFERROR(exempt_output!Y64/exempt_output!Y$145,0)</f>
        <v>0</v>
      </c>
      <c r="Z64" s="54">
        <f>IFERROR(exempt_output!Z64/exempt_output!Z$145,0)</f>
        <v>0</v>
      </c>
      <c r="AA64" s="54">
        <f>IFERROR(exempt_output!AA64/exempt_output!AA$145,0)</f>
        <v>0</v>
      </c>
      <c r="AB64" s="54">
        <f>IFERROR(exempt_output!AB64/exempt_output!AB$145,0)</f>
        <v>0</v>
      </c>
      <c r="AC64" s="54">
        <f>IFERROR(exempt_output!AC64/exempt_output!AC$145,0)</f>
        <v>0</v>
      </c>
      <c r="AD64" s="54">
        <f>IFERROR(exempt_output!AD64/exempt_output!AD$145,0)</f>
        <v>0</v>
      </c>
      <c r="AE64" s="54">
        <f>IFERROR(exempt_output!AE64/exempt_output!AE$145,0)</f>
        <v>0</v>
      </c>
      <c r="AF64" s="54">
        <f>IFERROR(exempt_output!AF64/exempt_output!AF$145,0)</f>
        <v>0</v>
      </c>
      <c r="AG64" s="54">
        <f>IFERROR(exempt_output!AG64/exempt_output!AG$145,0)</f>
        <v>0</v>
      </c>
      <c r="AH64" s="54">
        <f>IFERROR(exempt_output!AH64/exempt_output!AH$145,0)</f>
        <v>0</v>
      </c>
      <c r="AI64" s="54">
        <f>IFERROR(exempt_output!AI64/exempt_output!AI$145,0)</f>
        <v>0</v>
      </c>
      <c r="AJ64" s="54">
        <f>IFERROR(exempt_output!AJ64/exempt_output!AJ$145,0)</f>
        <v>0</v>
      </c>
      <c r="AK64" s="54">
        <f>IFERROR(exempt_output!AK64/exempt_output!AK$145,0)</f>
        <v>0</v>
      </c>
      <c r="AL64" s="54">
        <f>IFERROR(exempt_output!AL64/exempt_output!AL$145,0)</f>
        <v>0</v>
      </c>
      <c r="AM64" s="54">
        <f>IFERROR(exempt_output!AM64/exempt_output!AM$145,0)</f>
        <v>0</v>
      </c>
      <c r="AN64" s="54">
        <f>IFERROR(exempt_output!AN64/exempt_output!AN$145,0)</f>
        <v>0</v>
      </c>
      <c r="AO64" s="54">
        <f>IFERROR(exempt_output!AO64/exempt_output!AO$145,0)</f>
        <v>0</v>
      </c>
      <c r="AP64" s="54">
        <f>IFERROR(exempt_output!AP64/exempt_output!AP$145,0)</f>
        <v>0</v>
      </c>
      <c r="AQ64" s="54">
        <f>IFERROR(exempt_output!AQ64/exempt_output!AQ$145,0)</f>
        <v>0</v>
      </c>
      <c r="AR64" s="54">
        <f>IFERROR(exempt_output!AR64/exempt_output!AR$145,0)</f>
        <v>0</v>
      </c>
      <c r="AS64" s="54">
        <f>IFERROR(exempt_output!AS64/exempt_output!AS$145,0)</f>
        <v>0</v>
      </c>
      <c r="AT64" s="54">
        <f>IFERROR(exempt_output!AT64/exempt_output!AT$145,0)</f>
        <v>0</v>
      </c>
      <c r="AU64" s="54">
        <f>IFERROR(exempt_output!AU64/exempt_output!AU$145,0)</f>
        <v>0</v>
      </c>
      <c r="AV64" s="54">
        <f>IFERROR(exempt_output!AV64/exempt_output!AV$145,0)</f>
        <v>0</v>
      </c>
      <c r="AW64" s="54">
        <f>IFERROR(exempt_output!AW64/exempt_output!AW$145,0)</f>
        <v>0</v>
      </c>
      <c r="AX64" s="54">
        <f>IFERROR(exempt_output!AX64/exempt_output!AX$145,0)</f>
        <v>0</v>
      </c>
      <c r="AY64" s="54">
        <f>IFERROR(exempt_output!AY64/exempt_output!AY$145,0)</f>
        <v>0</v>
      </c>
      <c r="AZ64" s="54">
        <f>IFERROR(exempt_output!AZ64/exempt_output!AZ$145,0)</f>
        <v>0</v>
      </c>
      <c r="BA64" s="54">
        <f>IFERROR(exempt_output!BA64/exempt_output!BA$145,0)</f>
        <v>0</v>
      </c>
      <c r="BB64" s="54">
        <f>IFERROR(exempt_output!BB64/exempt_output!BB$145,0)</f>
        <v>0</v>
      </c>
      <c r="BC64" s="54">
        <f>IFERROR(exempt_output!BC64/exempt_output!BC$145,0)</f>
        <v>0</v>
      </c>
      <c r="BD64" s="54">
        <f>IFERROR(exempt_output!BD64/exempt_output!BD$145,0)</f>
        <v>0</v>
      </c>
      <c r="BE64" s="54">
        <f>IFERROR(exempt_output!BE64/exempt_output!BE$145,0)</f>
        <v>0</v>
      </c>
      <c r="BF64" s="54">
        <f>IFERROR(exempt_output!BF64/exempt_output!BF$145,0)</f>
        <v>0</v>
      </c>
      <c r="BG64" s="54">
        <f>IFERROR(exempt_output!BG64/exempt_output!BG$145,0)</f>
        <v>0</v>
      </c>
      <c r="BH64" s="54">
        <f>IFERROR(exempt_output!BH64/exempt_output!BH$145,0)</f>
        <v>0</v>
      </c>
      <c r="BI64" s="54">
        <f>IFERROR(exempt_output!BI64/exempt_output!BI$145,0)</f>
        <v>0</v>
      </c>
      <c r="BJ64" s="54">
        <f>IFERROR(exempt_output!BJ64/exempt_output!BJ$145,0)</f>
        <v>0</v>
      </c>
      <c r="BK64" s="54">
        <f>IFERROR(exempt_output!BK64/exempt_output!BK$145,0)</f>
        <v>0</v>
      </c>
      <c r="BL64" s="54">
        <f>IFERROR(exempt_output!BL64/exempt_output!BL$145,0)</f>
        <v>0</v>
      </c>
      <c r="BM64" s="54">
        <f>IFERROR(exempt_output!BM64/exempt_output!BM$145,0)</f>
        <v>0</v>
      </c>
      <c r="BN64" s="54">
        <f>IFERROR(exempt_output!BN64/exempt_output!BN$145,0)</f>
        <v>0</v>
      </c>
      <c r="BO64" s="54">
        <f>IFERROR(exempt_output!BO64/exempt_output!BO$145,0)</f>
        <v>0</v>
      </c>
      <c r="BP64" s="54">
        <f>IFERROR(exempt_output!BP64/exempt_output!BP$145,0)</f>
        <v>0</v>
      </c>
      <c r="BQ64" s="54">
        <f>IFERROR(exempt_output!BQ64/exempt_output!BQ$145,0)</f>
        <v>0</v>
      </c>
      <c r="BR64" s="2">
        <v>551701.9382450527</v>
      </c>
      <c r="BS64" s="2">
        <f t="shared" si="0"/>
        <v>551701.9382450527</v>
      </c>
      <c r="BT64" s="2">
        <v>178839.49000000005</v>
      </c>
      <c r="BV64" s="2">
        <f t="shared" si="1"/>
        <v>178839.49000000005</v>
      </c>
      <c r="BW64" s="2">
        <v>1829314.54037555</v>
      </c>
      <c r="BX64" s="2">
        <f t="shared" si="2"/>
        <v>2008154.03037555</v>
      </c>
      <c r="BY64" s="2">
        <f t="shared" si="3"/>
        <v>2559855.968620603</v>
      </c>
      <c r="BZ64" s="2">
        <v>2556807.2714971299</v>
      </c>
      <c r="CA64" s="2">
        <f t="shared" si="4"/>
        <v>5116663.2401177324</v>
      </c>
    </row>
    <row r="65" spans="1:79" s="2" customFormat="1" x14ac:dyDescent="0.35">
      <c r="A65" s="19">
        <v>62</v>
      </c>
      <c r="B65" s="19" t="s">
        <v>140</v>
      </c>
      <c r="C65" s="54">
        <f>IFERROR(exempt_output!C65/exempt_output!C$145,0)</f>
        <v>0</v>
      </c>
      <c r="D65" s="54">
        <f>IFERROR(exempt_output!D65/exempt_output!D$145,0)</f>
        <v>0</v>
      </c>
      <c r="E65" s="54">
        <f>IFERROR(exempt_output!E65/exempt_output!E$145,0)</f>
        <v>0</v>
      </c>
      <c r="F65" s="54">
        <f>IFERROR(exempt_output!F65/exempt_output!F$145,0)</f>
        <v>0</v>
      </c>
      <c r="G65" s="54">
        <f>IFERROR(exempt_output!G65/exempt_output!G$145,0)</f>
        <v>0</v>
      </c>
      <c r="H65" s="54">
        <f>IFERROR(exempt_output!H65/exempt_output!H$145,0)</f>
        <v>0</v>
      </c>
      <c r="I65" s="54">
        <f>IFERROR(exempt_output!I65/exempt_output!I$145,0)</f>
        <v>0</v>
      </c>
      <c r="J65" s="54">
        <f>IFERROR(exempt_output!J65/exempt_output!J$145,0)</f>
        <v>0</v>
      </c>
      <c r="K65" s="54">
        <f>IFERROR(exempt_output!K65/exempt_output!K$145,0)</f>
        <v>0</v>
      </c>
      <c r="L65" s="54">
        <f>IFERROR(exempt_output!L65/exempt_output!L$145,0)</f>
        <v>0</v>
      </c>
      <c r="M65" s="54">
        <f>IFERROR(exempt_output!M65/exempt_output!M$145,0)</f>
        <v>0</v>
      </c>
      <c r="N65" s="54">
        <f>IFERROR(exempt_output!N65/exempt_output!N$145,0)</f>
        <v>0</v>
      </c>
      <c r="O65" s="54">
        <f>IFERROR(exempt_output!O65/exempt_output!O$145,0)</f>
        <v>0</v>
      </c>
      <c r="P65" s="54">
        <f>IFERROR(exempt_output!P65/exempt_output!P$145,0)</f>
        <v>0</v>
      </c>
      <c r="Q65" s="54">
        <f>IFERROR(exempt_output!Q65/exempt_output!Q$145,0)</f>
        <v>0</v>
      </c>
      <c r="R65" s="54">
        <f>IFERROR(exempt_output!R65/exempt_output!R$145,0)</f>
        <v>0</v>
      </c>
      <c r="S65" s="54">
        <f>IFERROR(exempt_output!S65/exempt_output!S$145,0)</f>
        <v>0</v>
      </c>
      <c r="T65" s="54">
        <f>IFERROR(exempt_output!T65/exempt_output!T$145,0)</f>
        <v>0</v>
      </c>
      <c r="U65" s="54">
        <f>IFERROR(exempt_output!U65/exempt_output!U$145,0)</f>
        <v>0</v>
      </c>
      <c r="V65" s="54">
        <f>IFERROR(exempt_output!V65/exempt_output!V$145,0)</f>
        <v>0</v>
      </c>
      <c r="W65" s="54">
        <f>IFERROR(exempt_output!W65/exempt_output!W$145,0)</f>
        <v>0</v>
      </c>
      <c r="X65" s="54">
        <f>IFERROR(exempt_output!X65/exempt_output!X$145,0)</f>
        <v>0</v>
      </c>
      <c r="Y65" s="54">
        <f>IFERROR(exempt_output!Y65/exempt_output!Y$145,0)</f>
        <v>0</v>
      </c>
      <c r="Z65" s="54">
        <f>IFERROR(exempt_output!Z65/exempt_output!Z$145,0)</f>
        <v>0</v>
      </c>
      <c r="AA65" s="54">
        <f>IFERROR(exempt_output!AA65/exempt_output!AA$145,0)</f>
        <v>0</v>
      </c>
      <c r="AB65" s="54">
        <f>IFERROR(exempt_output!AB65/exempt_output!AB$145,0)</f>
        <v>0</v>
      </c>
      <c r="AC65" s="54">
        <f>IFERROR(exempt_output!AC65/exempt_output!AC$145,0)</f>
        <v>0</v>
      </c>
      <c r="AD65" s="54">
        <f>IFERROR(exempt_output!AD65/exempt_output!AD$145,0)</f>
        <v>0</v>
      </c>
      <c r="AE65" s="54">
        <f>IFERROR(exempt_output!AE65/exempt_output!AE$145,0)</f>
        <v>0</v>
      </c>
      <c r="AF65" s="54">
        <f>IFERROR(exempt_output!AF65/exempt_output!AF$145,0)</f>
        <v>0</v>
      </c>
      <c r="AG65" s="54">
        <f>IFERROR(exempt_output!AG65/exempt_output!AG$145,0)</f>
        <v>0</v>
      </c>
      <c r="AH65" s="54">
        <f>IFERROR(exempt_output!AH65/exempt_output!AH$145,0)</f>
        <v>0</v>
      </c>
      <c r="AI65" s="54">
        <f>IFERROR(exempt_output!AI65/exempt_output!AI$145,0)</f>
        <v>0</v>
      </c>
      <c r="AJ65" s="54">
        <f>IFERROR(exempt_output!AJ65/exempt_output!AJ$145,0)</f>
        <v>0</v>
      </c>
      <c r="AK65" s="54">
        <f>IFERROR(exempt_output!AK65/exempt_output!AK$145,0)</f>
        <v>0</v>
      </c>
      <c r="AL65" s="54">
        <f>IFERROR(exempt_output!AL65/exempt_output!AL$145,0)</f>
        <v>0</v>
      </c>
      <c r="AM65" s="54">
        <f>IFERROR(exempt_output!AM65/exempt_output!AM$145,0)</f>
        <v>0</v>
      </c>
      <c r="AN65" s="54">
        <f>IFERROR(exempt_output!AN65/exempt_output!AN$145,0)</f>
        <v>0</v>
      </c>
      <c r="AO65" s="54">
        <f>IFERROR(exempt_output!AO65/exempt_output!AO$145,0)</f>
        <v>0</v>
      </c>
      <c r="AP65" s="54">
        <f>IFERROR(exempt_output!AP65/exempt_output!AP$145,0)</f>
        <v>0</v>
      </c>
      <c r="AQ65" s="54">
        <f>IFERROR(exempt_output!AQ65/exempt_output!AQ$145,0)</f>
        <v>0</v>
      </c>
      <c r="AR65" s="54">
        <f>IFERROR(exempt_output!AR65/exempt_output!AR$145,0)</f>
        <v>0</v>
      </c>
      <c r="AS65" s="54">
        <f>IFERROR(exempt_output!AS65/exempt_output!AS$145,0)</f>
        <v>0</v>
      </c>
      <c r="AT65" s="54">
        <f>IFERROR(exempt_output!AT65/exempt_output!AT$145,0)</f>
        <v>0</v>
      </c>
      <c r="AU65" s="54">
        <f>IFERROR(exempt_output!AU65/exempt_output!AU$145,0)</f>
        <v>0</v>
      </c>
      <c r="AV65" s="54">
        <f>IFERROR(exempt_output!AV65/exempt_output!AV$145,0)</f>
        <v>0</v>
      </c>
      <c r="AW65" s="54">
        <f>IFERROR(exempt_output!AW65/exempt_output!AW$145,0)</f>
        <v>0</v>
      </c>
      <c r="AX65" s="54">
        <f>IFERROR(exempt_output!AX65/exempt_output!AX$145,0)</f>
        <v>0</v>
      </c>
      <c r="AY65" s="54">
        <f>IFERROR(exempt_output!AY65/exempt_output!AY$145,0)</f>
        <v>0</v>
      </c>
      <c r="AZ65" s="54">
        <f>IFERROR(exempt_output!AZ65/exempt_output!AZ$145,0)</f>
        <v>0</v>
      </c>
      <c r="BA65" s="54">
        <f>IFERROR(exempt_output!BA65/exempt_output!BA$145,0)</f>
        <v>0</v>
      </c>
      <c r="BB65" s="54">
        <f>IFERROR(exempt_output!BB65/exempt_output!BB$145,0)</f>
        <v>0</v>
      </c>
      <c r="BC65" s="54">
        <f>IFERROR(exempt_output!BC65/exempt_output!BC$145,0)</f>
        <v>0</v>
      </c>
      <c r="BD65" s="54">
        <f>IFERROR(exempt_output!BD65/exempt_output!BD$145,0)</f>
        <v>0</v>
      </c>
      <c r="BE65" s="54">
        <f>IFERROR(exempt_output!BE65/exempt_output!BE$145,0)</f>
        <v>0</v>
      </c>
      <c r="BF65" s="54">
        <f>IFERROR(exempt_output!BF65/exempt_output!BF$145,0)</f>
        <v>0</v>
      </c>
      <c r="BG65" s="54">
        <f>IFERROR(exempt_output!BG65/exempt_output!BG$145,0)</f>
        <v>0</v>
      </c>
      <c r="BH65" s="54">
        <f>IFERROR(exempt_output!BH65/exempt_output!BH$145,0)</f>
        <v>0</v>
      </c>
      <c r="BI65" s="54">
        <f>IFERROR(exempt_output!BI65/exempt_output!BI$145,0)</f>
        <v>0</v>
      </c>
      <c r="BJ65" s="54">
        <f>IFERROR(exempt_output!BJ65/exempt_output!BJ$145,0)</f>
        <v>0</v>
      </c>
      <c r="BK65" s="54">
        <f>IFERROR(exempt_output!BK65/exempt_output!BK$145,0)</f>
        <v>0</v>
      </c>
      <c r="BL65" s="54">
        <f>IFERROR(exempt_output!BL65/exempt_output!BL$145,0)</f>
        <v>0</v>
      </c>
      <c r="BM65" s="54">
        <f>IFERROR(exempt_output!BM65/exempt_output!BM$145,0)</f>
        <v>0</v>
      </c>
      <c r="BN65" s="54">
        <f>IFERROR(exempt_output!BN65/exempt_output!BN$145,0)</f>
        <v>0</v>
      </c>
      <c r="BO65" s="54">
        <f>IFERROR(exempt_output!BO65/exempt_output!BO$145,0)</f>
        <v>0</v>
      </c>
      <c r="BP65" s="54">
        <f>IFERROR(exempt_output!BP65/exempt_output!BP$145,0)</f>
        <v>0</v>
      </c>
      <c r="BQ65" s="54">
        <f>IFERROR(exempt_output!BQ65/exempt_output!BQ$145,0)</f>
        <v>0</v>
      </c>
      <c r="BR65" s="2">
        <v>294588.27489537525</v>
      </c>
      <c r="BS65" s="2">
        <f t="shared" si="0"/>
        <v>294588.27489537525</v>
      </c>
      <c r="BT65" s="2">
        <v>677165.7700000006</v>
      </c>
      <c r="BV65" s="2">
        <f t="shared" si="1"/>
        <v>677165.7700000006</v>
      </c>
      <c r="BW65" s="2">
        <v>166313.06481842682</v>
      </c>
      <c r="BX65" s="2">
        <f t="shared" si="2"/>
        <v>843478.83481842745</v>
      </c>
      <c r="BY65" s="2">
        <f t="shared" si="3"/>
        <v>1138067.1097138026</v>
      </c>
      <c r="BZ65" s="2">
        <v>1461269.9680779779</v>
      </c>
      <c r="CA65" s="2">
        <f t="shared" si="4"/>
        <v>2599337.0777917802</v>
      </c>
    </row>
    <row r="66" spans="1:79" s="2" customFormat="1" x14ac:dyDescent="0.35">
      <c r="A66" s="19">
        <v>63</v>
      </c>
      <c r="B66" s="19" t="s">
        <v>141</v>
      </c>
      <c r="C66" s="54">
        <f>IFERROR(exempt_output!C66/exempt_output!C$145,0)</f>
        <v>0</v>
      </c>
      <c r="D66" s="54">
        <f>IFERROR(exempt_output!D66/exempt_output!D$145,0)</f>
        <v>0</v>
      </c>
      <c r="E66" s="54">
        <f>IFERROR(exempt_output!E66/exempt_output!E$145,0)</f>
        <v>0</v>
      </c>
      <c r="F66" s="54">
        <f>IFERROR(exempt_output!F66/exempt_output!F$145,0)</f>
        <v>0</v>
      </c>
      <c r="G66" s="54">
        <f>IFERROR(exempt_output!G66/exempt_output!G$145,0)</f>
        <v>0</v>
      </c>
      <c r="H66" s="54">
        <f>IFERROR(exempt_output!H66/exempt_output!H$145,0)</f>
        <v>0</v>
      </c>
      <c r="I66" s="54">
        <f>IFERROR(exempt_output!I66/exempt_output!I$145,0)</f>
        <v>0</v>
      </c>
      <c r="J66" s="54">
        <f>IFERROR(exempt_output!J66/exempt_output!J$145,0)</f>
        <v>0</v>
      </c>
      <c r="K66" s="54">
        <f>IFERROR(exempt_output!K66/exempt_output!K$145,0)</f>
        <v>0</v>
      </c>
      <c r="L66" s="54">
        <f>IFERROR(exempt_output!L66/exempt_output!L$145,0)</f>
        <v>0</v>
      </c>
      <c r="M66" s="54">
        <f>IFERROR(exempt_output!M66/exempt_output!M$145,0)</f>
        <v>0</v>
      </c>
      <c r="N66" s="54">
        <f>IFERROR(exempt_output!N66/exempt_output!N$145,0)</f>
        <v>0</v>
      </c>
      <c r="O66" s="54">
        <f>IFERROR(exempt_output!O66/exempt_output!O$145,0)</f>
        <v>0</v>
      </c>
      <c r="P66" s="54">
        <f>IFERROR(exempt_output!P66/exempt_output!P$145,0)</f>
        <v>0</v>
      </c>
      <c r="Q66" s="54">
        <f>IFERROR(exempt_output!Q66/exempt_output!Q$145,0)</f>
        <v>0</v>
      </c>
      <c r="R66" s="54">
        <f>IFERROR(exempt_output!R66/exempt_output!R$145,0)</f>
        <v>0</v>
      </c>
      <c r="S66" s="54">
        <f>IFERROR(exempt_output!S66/exempt_output!S$145,0)</f>
        <v>0</v>
      </c>
      <c r="T66" s="54">
        <f>IFERROR(exempt_output!T66/exempt_output!T$145,0)</f>
        <v>0</v>
      </c>
      <c r="U66" s="54">
        <f>IFERROR(exempt_output!U66/exempt_output!U$145,0)</f>
        <v>0</v>
      </c>
      <c r="V66" s="54">
        <f>IFERROR(exempt_output!V66/exempt_output!V$145,0)</f>
        <v>0</v>
      </c>
      <c r="W66" s="54">
        <f>IFERROR(exempt_output!W66/exempt_output!W$145,0)</f>
        <v>0</v>
      </c>
      <c r="X66" s="54">
        <f>IFERROR(exempt_output!X66/exempt_output!X$145,0)</f>
        <v>0</v>
      </c>
      <c r="Y66" s="54">
        <f>IFERROR(exempt_output!Y66/exempt_output!Y$145,0)</f>
        <v>0</v>
      </c>
      <c r="Z66" s="54">
        <f>IFERROR(exempt_output!Z66/exempt_output!Z$145,0)</f>
        <v>0</v>
      </c>
      <c r="AA66" s="54">
        <f>IFERROR(exempt_output!AA66/exempt_output!AA$145,0)</f>
        <v>0</v>
      </c>
      <c r="AB66" s="54">
        <f>IFERROR(exempt_output!AB66/exempt_output!AB$145,0)</f>
        <v>0</v>
      </c>
      <c r="AC66" s="54">
        <f>IFERROR(exempt_output!AC66/exempt_output!AC$145,0)</f>
        <v>0</v>
      </c>
      <c r="AD66" s="54">
        <f>IFERROR(exempt_output!AD66/exempt_output!AD$145,0)</f>
        <v>0</v>
      </c>
      <c r="AE66" s="54">
        <f>IFERROR(exempt_output!AE66/exempt_output!AE$145,0)</f>
        <v>0</v>
      </c>
      <c r="AF66" s="54">
        <f>IFERROR(exempt_output!AF66/exempt_output!AF$145,0)</f>
        <v>0</v>
      </c>
      <c r="AG66" s="54">
        <f>IFERROR(exempt_output!AG66/exempt_output!AG$145,0)</f>
        <v>0</v>
      </c>
      <c r="AH66" s="54">
        <f>IFERROR(exempt_output!AH66/exempt_output!AH$145,0)</f>
        <v>0</v>
      </c>
      <c r="AI66" s="54">
        <f>IFERROR(exempt_output!AI66/exempt_output!AI$145,0)</f>
        <v>0</v>
      </c>
      <c r="AJ66" s="54">
        <f>IFERROR(exempt_output!AJ66/exempt_output!AJ$145,0)</f>
        <v>0</v>
      </c>
      <c r="AK66" s="54">
        <f>IFERROR(exempt_output!AK66/exempt_output!AK$145,0)</f>
        <v>0</v>
      </c>
      <c r="AL66" s="54">
        <f>IFERROR(exempt_output!AL66/exempt_output!AL$145,0)</f>
        <v>0</v>
      </c>
      <c r="AM66" s="54">
        <f>IFERROR(exempt_output!AM66/exempt_output!AM$145,0)</f>
        <v>0</v>
      </c>
      <c r="AN66" s="54">
        <f>IFERROR(exempt_output!AN66/exempt_output!AN$145,0)</f>
        <v>0</v>
      </c>
      <c r="AO66" s="54">
        <f>IFERROR(exempt_output!AO66/exempt_output!AO$145,0)</f>
        <v>0</v>
      </c>
      <c r="AP66" s="54">
        <f>IFERROR(exempt_output!AP66/exempt_output!AP$145,0)</f>
        <v>0</v>
      </c>
      <c r="AQ66" s="54">
        <f>IFERROR(exempt_output!AQ66/exempt_output!AQ$145,0)</f>
        <v>0</v>
      </c>
      <c r="AR66" s="54">
        <f>IFERROR(exempt_output!AR66/exempt_output!AR$145,0)</f>
        <v>0</v>
      </c>
      <c r="AS66" s="54">
        <f>IFERROR(exempt_output!AS66/exempt_output!AS$145,0)</f>
        <v>0</v>
      </c>
      <c r="AT66" s="54">
        <f>IFERROR(exempt_output!AT66/exempt_output!AT$145,0)</f>
        <v>0</v>
      </c>
      <c r="AU66" s="54">
        <f>IFERROR(exempt_output!AU66/exempt_output!AU$145,0)</f>
        <v>0</v>
      </c>
      <c r="AV66" s="54">
        <f>IFERROR(exempt_output!AV66/exempt_output!AV$145,0)</f>
        <v>0</v>
      </c>
      <c r="AW66" s="54">
        <f>IFERROR(exempt_output!AW66/exempt_output!AW$145,0)</f>
        <v>0</v>
      </c>
      <c r="AX66" s="54">
        <f>IFERROR(exempt_output!AX66/exempt_output!AX$145,0)</f>
        <v>0</v>
      </c>
      <c r="AY66" s="54">
        <f>IFERROR(exempt_output!AY66/exempt_output!AY$145,0)</f>
        <v>0</v>
      </c>
      <c r="AZ66" s="54">
        <f>IFERROR(exempt_output!AZ66/exempt_output!AZ$145,0)</f>
        <v>0</v>
      </c>
      <c r="BA66" s="54">
        <f>IFERROR(exempt_output!BA66/exempt_output!BA$145,0)</f>
        <v>0</v>
      </c>
      <c r="BB66" s="54">
        <f>IFERROR(exempt_output!BB66/exempt_output!BB$145,0)</f>
        <v>0</v>
      </c>
      <c r="BC66" s="54">
        <f>IFERROR(exempt_output!BC66/exempt_output!BC$145,0)</f>
        <v>0</v>
      </c>
      <c r="BD66" s="54">
        <f>IFERROR(exempt_output!BD66/exempt_output!BD$145,0)</f>
        <v>0</v>
      </c>
      <c r="BE66" s="54">
        <f>IFERROR(exempt_output!BE66/exempt_output!BE$145,0)</f>
        <v>0</v>
      </c>
      <c r="BF66" s="54">
        <f>IFERROR(exempt_output!BF66/exempt_output!BF$145,0)</f>
        <v>0</v>
      </c>
      <c r="BG66" s="54">
        <f>IFERROR(exempt_output!BG66/exempt_output!BG$145,0)</f>
        <v>0</v>
      </c>
      <c r="BH66" s="54">
        <f>IFERROR(exempt_output!BH66/exempt_output!BH$145,0)</f>
        <v>0</v>
      </c>
      <c r="BI66" s="54">
        <f>IFERROR(exempt_output!BI66/exempt_output!BI$145,0)</f>
        <v>0</v>
      </c>
      <c r="BJ66" s="54">
        <f>IFERROR(exempt_output!BJ66/exempt_output!BJ$145,0)</f>
        <v>0</v>
      </c>
      <c r="BK66" s="54">
        <f>IFERROR(exempt_output!BK66/exempt_output!BK$145,0)</f>
        <v>0</v>
      </c>
      <c r="BL66" s="54">
        <f>IFERROR(exempt_output!BL66/exempt_output!BL$145,0)</f>
        <v>0</v>
      </c>
      <c r="BM66" s="54">
        <f>IFERROR(exempt_output!BM66/exempt_output!BM$145,0)</f>
        <v>0</v>
      </c>
      <c r="BN66" s="54">
        <f>IFERROR(exempt_output!BN66/exempt_output!BN$145,0)</f>
        <v>0</v>
      </c>
      <c r="BO66" s="54">
        <f>IFERROR(exempt_output!BO66/exempt_output!BO$145,0)</f>
        <v>0</v>
      </c>
      <c r="BP66" s="54">
        <f>IFERROR(exempt_output!BP66/exempt_output!BP$145,0)</f>
        <v>0</v>
      </c>
      <c r="BQ66" s="54">
        <f>IFERROR(exempt_output!BQ66/exempt_output!BQ$145,0)</f>
        <v>0</v>
      </c>
      <c r="BR66" s="2">
        <v>127972.39632464273</v>
      </c>
      <c r="BS66" s="2">
        <f t="shared" si="0"/>
        <v>127972.39632464273</v>
      </c>
      <c r="BT66" s="2">
        <v>210569.79</v>
      </c>
      <c r="BV66" s="2">
        <f t="shared" si="1"/>
        <v>210569.79</v>
      </c>
      <c r="BW66" s="2">
        <v>107744.85652531373</v>
      </c>
      <c r="BX66" s="2">
        <f t="shared" si="2"/>
        <v>318314.64652531373</v>
      </c>
      <c r="BY66" s="2">
        <f t="shared" si="3"/>
        <v>446287.04284995643</v>
      </c>
      <c r="BZ66" s="2">
        <v>860220.84029350244</v>
      </c>
      <c r="CA66" s="2">
        <f t="shared" si="4"/>
        <v>1306507.883143459</v>
      </c>
    </row>
    <row r="67" spans="1:79" s="2" customFormat="1" x14ac:dyDescent="0.35">
      <c r="A67" s="19">
        <v>64</v>
      </c>
      <c r="B67" s="19" t="s">
        <v>142</v>
      </c>
      <c r="C67" s="54">
        <f>IFERROR(exempt_output!C67/exempt_output!C$145,0)</f>
        <v>0</v>
      </c>
      <c r="D67" s="54">
        <f>IFERROR(exempt_output!D67/exempt_output!D$145,0)</f>
        <v>0</v>
      </c>
      <c r="E67" s="54">
        <f>IFERROR(exempt_output!E67/exempt_output!E$145,0)</f>
        <v>0</v>
      </c>
      <c r="F67" s="54">
        <f>IFERROR(exempt_output!F67/exempt_output!F$145,0)</f>
        <v>0</v>
      </c>
      <c r="G67" s="54">
        <f>IFERROR(exempt_output!G67/exempt_output!G$145,0)</f>
        <v>0</v>
      </c>
      <c r="H67" s="54">
        <f>IFERROR(exempt_output!H67/exempt_output!H$145,0)</f>
        <v>0</v>
      </c>
      <c r="I67" s="54">
        <f>IFERROR(exempt_output!I67/exempt_output!I$145,0)</f>
        <v>0</v>
      </c>
      <c r="J67" s="54">
        <f>IFERROR(exempt_output!J67/exempt_output!J$145,0)</f>
        <v>0</v>
      </c>
      <c r="K67" s="54">
        <f>IFERROR(exempt_output!K67/exempt_output!K$145,0)</f>
        <v>0</v>
      </c>
      <c r="L67" s="54">
        <f>IFERROR(exempt_output!L67/exempt_output!L$145,0)</f>
        <v>0</v>
      </c>
      <c r="M67" s="54">
        <f>IFERROR(exempt_output!M67/exempt_output!M$145,0)</f>
        <v>0</v>
      </c>
      <c r="N67" s="54">
        <f>IFERROR(exempt_output!N67/exempt_output!N$145,0)</f>
        <v>0</v>
      </c>
      <c r="O67" s="54">
        <f>IFERROR(exempt_output!O67/exempt_output!O$145,0)</f>
        <v>0</v>
      </c>
      <c r="P67" s="54">
        <f>IFERROR(exempt_output!P67/exempt_output!P$145,0)</f>
        <v>0</v>
      </c>
      <c r="Q67" s="54">
        <f>IFERROR(exempt_output!Q67/exempt_output!Q$145,0)</f>
        <v>0</v>
      </c>
      <c r="R67" s="54">
        <f>IFERROR(exempt_output!R67/exempt_output!R$145,0)</f>
        <v>0</v>
      </c>
      <c r="S67" s="54">
        <f>IFERROR(exempt_output!S67/exempt_output!S$145,0)</f>
        <v>0</v>
      </c>
      <c r="T67" s="54">
        <f>IFERROR(exempt_output!T67/exempt_output!T$145,0)</f>
        <v>0</v>
      </c>
      <c r="U67" s="54">
        <f>IFERROR(exempt_output!U67/exempt_output!U$145,0)</f>
        <v>0</v>
      </c>
      <c r="V67" s="54">
        <f>IFERROR(exempt_output!V67/exempt_output!V$145,0)</f>
        <v>0</v>
      </c>
      <c r="W67" s="54">
        <f>IFERROR(exempt_output!W67/exempt_output!W$145,0)</f>
        <v>0</v>
      </c>
      <c r="X67" s="54">
        <f>IFERROR(exempt_output!X67/exempt_output!X$145,0)</f>
        <v>0</v>
      </c>
      <c r="Y67" s="54">
        <f>IFERROR(exempt_output!Y67/exempt_output!Y$145,0)</f>
        <v>0</v>
      </c>
      <c r="Z67" s="54">
        <f>IFERROR(exempt_output!Z67/exempt_output!Z$145,0)</f>
        <v>0</v>
      </c>
      <c r="AA67" s="54">
        <f>IFERROR(exempt_output!AA67/exempt_output!AA$145,0)</f>
        <v>0</v>
      </c>
      <c r="AB67" s="54">
        <f>IFERROR(exempt_output!AB67/exempt_output!AB$145,0)</f>
        <v>0</v>
      </c>
      <c r="AC67" s="54">
        <f>IFERROR(exempt_output!AC67/exempt_output!AC$145,0)</f>
        <v>0</v>
      </c>
      <c r="AD67" s="54">
        <f>IFERROR(exempt_output!AD67/exempt_output!AD$145,0)</f>
        <v>0</v>
      </c>
      <c r="AE67" s="54">
        <f>IFERROR(exempt_output!AE67/exempt_output!AE$145,0)</f>
        <v>0</v>
      </c>
      <c r="AF67" s="54">
        <f>IFERROR(exempt_output!AF67/exempt_output!AF$145,0)</f>
        <v>0</v>
      </c>
      <c r="AG67" s="54">
        <f>IFERROR(exempt_output!AG67/exempt_output!AG$145,0)</f>
        <v>0</v>
      </c>
      <c r="AH67" s="54">
        <f>IFERROR(exempt_output!AH67/exempt_output!AH$145,0)</f>
        <v>0</v>
      </c>
      <c r="AI67" s="54">
        <f>IFERROR(exempt_output!AI67/exempt_output!AI$145,0)</f>
        <v>0</v>
      </c>
      <c r="AJ67" s="54">
        <f>IFERROR(exempt_output!AJ67/exempt_output!AJ$145,0)</f>
        <v>0</v>
      </c>
      <c r="AK67" s="54">
        <f>IFERROR(exempt_output!AK67/exempt_output!AK$145,0)</f>
        <v>0</v>
      </c>
      <c r="AL67" s="54">
        <f>IFERROR(exempt_output!AL67/exempt_output!AL$145,0)</f>
        <v>0</v>
      </c>
      <c r="AM67" s="54">
        <f>IFERROR(exempt_output!AM67/exempt_output!AM$145,0)</f>
        <v>0</v>
      </c>
      <c r="AN67" s="54">
        <f>IFERROR(exempt_output!AN67/exempt_output!AN$145,0)</f>
        <v>0</v>
      </c>
      <c r="AO67" s="54">
        <f>IFERROR(exempt_output!AO67/exempt_output!AO$145,0)</f>
        <v>0</v>
      </c>
      <c r="AP67" s="54">
        <f>IFERROR(exempt_output!AP67/exempt_output!AP$145,0)</f>
        <v>0</v>
      </c>
      <c r="AQ67" s="54">
        <f>IFERROR(exempt_output!AQ67/exempt_output!AQ$145,0)</f>
        <v>0</v>
      </c>
      <c r="AR67" s="54">
        <f>IFERROR(exempt_output!AR67/exempt_output!AR$145,0)</f>
        <v>0</v>
      </c>
      <c r="AS67" s="54">
        <f>IFERROR(exempt_output!AS67/exempt_output!AS$145,0)</f>
        <v>0</v>
      </c>
      <c r="AT67" s="54">
        <f>IFERROR(exempt_output!AT67/exempt_output!AT$145,0)</f>
        <v>0</v>
      </c>
      <c r="AU67" s="54">
        <f>IFERROR(exempt_output!AU67/exempt_output!AU$145,0)</f>
        <v>0</v>
      </c>
      <c r="AV67" s="54">
        <f>IFERROR(exempt_output!AV67/exempt_output!AV$145,0)</f>
        <v>0</v>
      </c>
      <c r="AW67" s="54">
        <f>IFERROR(exempt_output!AW67/exempt_output!AW$145,0)</f>
        <v>0</v>
      </c>
      <c r="AX67" s="54">
        <f>IFERROR(exempt_output!AX67/exempt_output!AX$145,0)</f>
        <v>0</v>
      </c>
      <c r="AY67" s="54">
        <f>IFERROR(exempt_output!AY67/exempt_output!AY$145,0)</f>
        <v>0</v>
      </c>
      <c r="AZ67" s="54">
        <f>IFERROR(exempt_output!AZ67/exempt_output!AZ$145,0)</f>
        <v>0</v>
      </c>
      <c r="BA67" s="54">
        <f>IFERROR(exempt_output!BA67/exempt_output!BA$145,0)</f>
        <v>0</v>
      </c>
      <c r="BB67" s="54">
        <f>IFERROR(exempt_output!BB67/exempt_output!BB$145,0)</f>
        <v>0</v>
      </c>
      <c r="BC67" s="54">
        <f>IFERROR(exempt_output!BC67/exempt_output!BC$145,0)</f>
        <v>0</v>
      </c>
      <c r="BD67" s="54">
        <f>IFERROR(exempt_output!BD67/exempt_output!BD$145,0)</f>
        <v>0</v>
      </c>
      <c r="BE67" s="54">
        <f>IFERROR(exempt_output!BE67/exempt_output!BE$145,0)</f>
        <v>0</v>
      </c>
      <c r="BF67" s="54">
        <f>IFERROR(exempt_output!BF67/exempt_output!BF$145,0)</f>
        <v>0</v>
      </c>
      <c r="BG67" s="54">
        <f>IFERROR(exempt_output!BG67/exempt_output!BG$145,0)</f>
        <v>0</v>
      </c>
      <c r="BH67" s="54">
        <f>IFERROR(exempt_output!BH67/exempt_output!BH$145,0)</f>
        <v>0</v>
      </c>
      <c r="BI67" s="54">
        <f>IFERROR(exempt_output!BI67/exempt_output!BI$145,0)</f>
        <v>0</v>
      </c>
      <c r="BJ67" s="54">
        <f>IFERROR(exempt_output!BJ67/exempt_output!BJ$145,0)</f>
        <v>0</v>
      </c>
      <c r="BK67" s="54">
        <f>IFERROR(exempt_output!BK67/exempt_output!BK$145,0)</f>
        <v>0</v>
      </c>
      <c r="BL67" s="54">
        <f>IFERROR(exempt_output!BL67/exempt_output!BL$145,0)</f>
        <v>0</v>
      </c>
      <c r="BM67" s="54">
        <f>IFERROR(exempt_output!BM67/exempt_output!BM$145,0)</f>
        <v>0</v>
      </c>
      <c r="BN67" s="54">
        <f>IFERROR(exempt_output!BN67/exempt_output!BN$145,0)</f>
        <v>0</v>
      </c>
      <c r="BO67" s="54">
        <f>IFERROR(exempt_output!BO67/exempt_output!BO$145,0)</f>
        <v>0</v>
      </c>
      <c r="BP67" s="54">
        <f>IFERROR(exempt_output!BP67/exempt_output!BP$145,0)</f>
        <v>0</v>
      </c>
      <c r="BQ67" s="54">
        <f>IFERROR(exempt_output!BQ67/exempt_output!BQ$145,0)</f>
        <v>0</v>
      </c>
      <c r="BR67" s="2">
        <v>68281.537110221354</v>
      </c>
      <c r="BS67" s="2">
        <f t="shared" si="0"/>
        <v>68281.537110221354</v>
      </c>
      <c r="BT67" s="2">
        <v>371087.6399999999</v>
      </c>
      <c r="BV67" s="2">
        <f t="shared" si="1"/>
        <v>371087.6399999999</v>
      </c>
      <c r="BW67" s="2">
        <v>34674.286895054611</v>
      </c>
      <c r="BX67" s="2">
        <f t="shared" si="2"/>
        <v>405761.92689505452</v>
      </c>
      <c r="BY67" s="2">
        <f t="shared" si="3"/>
        <v>474043.46400527586</v>
      </c>
      <c r="BZ67" s="2">
        <v>640278.24630859366</v>
      </c>
      <c r="CA67" s="2">
        <f t="shared" si="4"/>
        <v>1114321.7103138696</v>
      </c>
    </row>
    <row r="68" spans="1:79" s="2" customFormat="1" x14ac:dyDescent="0.35">
      <c r="A68" s="19">
        <v>65</v>
      </c>
      <c r="B68" s="19" t="s">
        <v>143</v>
      </c>
      <c r="C68" s="54">
        <f>IFERROR(exempt_output!C68/exempt_output!C$145,0)</f>
        <v>0</v>
      </c>
      <c r="D68" s="54">
        <f>IFERROR(exempt_output!D68/exempt_output!D$145,0)</f>
        <v>0</v>
      </c>
      <c r="E68" s="54">
        <f>IFERROR(exempt_output!E68/exempt_output!E$145,0)</f>
        <v>0</v>
      </c>
      <c r="F68" s="54">
        <f>IFERROR(exempt_output!F68/exempt_output!F$145,0)</f>
        <v>0</v>
      </c>
      <c r="G68" s="54">
        <f>IFERROR(exempt_output!G68/exempt_output!G$145,0)</f>
        <v>0</v>
      </c>
      <c r="H68" s="54">
        <f>IFERROR(exempt_output!H68/exempt_output!H$145,0)</f>
        <v>0</v>
      </c>
      <c r="I68" s="54">
        <f>IFERROR(exempt_output!I68/exempt_output!I$145,0)</f>
        <v>0</v>
      </c>
      <c r="J68" s="54">
        <f>IFERROR(exempt_output!J68/exempt_output!J$145,0)</f>
        <v>0</v>
      </c>
      <c r="K68" s="54">
        <f>IFERROR(exempt_output!K68/exempt_output!K$145,0)</f>
        <v>0</v>
      </c>
      <c r="L68" s="54">
        <f>IFERROR(exempt_output!L68/exempt_output!L$145,0)</f>
        <v>0</v>
      </c>
      <c r="M68" s="54">
        <f>IFERROR(exempt_output!M68/exempt_output!M$145,0)</f>
        <v>0</v>
      </c>
      <c r="N68" s="54">
        <f>IFERROR(exempt_output!N68/exempt_output!N$145,0)</f>
        <v>0</v>
      </c>
      <c r="O68" s="54">
        <f>IFERROR(exempt_output!O68/exempt_output!O$145,0)</f>
        <v>0</v>
      </c>
      <c r="P68" s="54">
        <f>IFERROR(exempt_output!P68/exempt_output!P$145,0)</f>
        <v>0</v>
      </c>
      <c r="Q68" s="54">
        <f>IFERROR(exempt_output!Q68/exempt_output!Q$145,0)</f>
        <v>0</v>
      </c>
      <c r="R68" s="54">
        <f>IFERROR(exempt_output!R68/exempt_output!R$145,0)</f>
        <v>0</v>
      </c>
      <c r="S68" s="54">
        <f>IFERROR(exempt_output!S68/exempt_output!S$145,0)</f>
        <v>0</v>
      </c>
      <c r="T68" s="54">
        <f>IFERROR(exempt_output!T68/exempt_output!T$145,0)</f>
        <v>0</v>
      </c>
      <c r="U68" s="54">
        <f>IFERROR(exempt_output!U68/exempt_output!U$145,0)</f>
        <v>0</v>
      </c>
      <c r="V68" s="54">
        <f>IFERROR(exempt_output!V68/exempt_output!V$145,0)</f>
        <v>0</v>
      </c>
      <c r="W68" s="54">
        <f>IFERROR(exempt_output!W68/exempt_output!W$145,0)</f>
        <v>0</v>
      </c>
      <c r="X68" s="54">
        <f>IFERROR(exempt_output!X68/exempt_output!X$145,0)</f>
        <v>0</v>
      </c>
      <c r="Y68" s="54">
        <f>IFERROR(exempt_output!Y68/exempt_output!Y$145,0)</f>
        <v>0</v>
      </c>
      <c r="Z68" s="54">
        <f>IFERROR(exempt_output!Z68/exempt_output!Z$145,0)</f>
        <v>0</v>
      </c>
      <c r="AA68" s="54">
        <f>IFERROR(exempt_output!AA68/exempt_output!AA$145,0)</f>
        <v>0</v>
      </c>
      <c r="AB68" s="54">
        <f>IFERROR(exempt_output!AB68/exempt_output!AB$145,0)</f>
        <v>0</v>
      </c>
      <c r="AC68" s="54">
        <f>IFERROR(exempt_output!AC68/exempt_output!AC$145,0)</f>
        <v>0</v>
      </c>
      <c r="AD68" s="54">
        <f>IFERROR(exempt_output!AD68/exempt_output!AD$145,0)</f>
        <v>0</v>
      </c>
      <c r="AE68" s="54">
        <f>IFERROR(exempt_output!AE68/exempt_output!AE$145,0)</f>
        <v>0</v>
      </c>
      <c r="AF68" s="54">
        <f>IFERROR(exempt_output!AF68/exempt_output!AF$145,0)</f>
        <v>0</v>
      </c>
      <c r="AG68" s="54">
        <f>IFERROR(exempt_output!AG68/exempt_output!AG$145,0)</f>
        <v>0</v>
      </c>
      <c r="AH68" s="54">
        <f>IFERROR(exempt_output!AH68/exempt_output!AH$145,0)</f>
        <v>0</v>
      </c>
      <c r="AI68" s="54">
        <f>IFERROR(exempt_output!AI68/exempt_output!AI$145,0)</f>
        <v>0</v>
      </c>
      <c r="AJ68" s="54">
        <f>IFERROR(exempt_output!AJ68/exempt_output!AJ$145,0)</f>
        <v>0</v>
      </c>
      <c r="AK68" s="54">
        <f>IFERROR(exempt_output!AK68/exempt_output!AK$145,0)</f>
        <v>0</v>
      </c>
      <c r="AL68" s="54">
        <f>IFERROR(exempt_output!AL68/exempt_output!AL$145,0)</f>
        <v>0</v>
      </c>
      <c r="AM68" s="54">
        <f>IFERROR(exempt_output!AM68/exempt_output!AM$145,0)</f>
        <v>0</v>
      </c>
      <c r="AN68" s="54">
        <f>IFERROR(exempt_output!AN68/exempt_output!AN$145,0)</f>
        <v>0</v>
      </c>
      <c r="AO68" s="54">
        <f>IFERROR(exempt_output!AO68/exempt_output!AO$145,0)</f>
        <v>0</v>
      </c>
      <c r="AP68" s="54">
        <f>IFERROR(exempt_output!AP68/exempt_output!AP$145,0)</f>
        <v>0</v>
      </c>
      <c r="AQ68" s="54">
        <f>IFERROR(exempt_output!AQ68/exempt_output!AQ$145,0)</f>
        <v>0</v>
      </c>
      <c r="AR68" s="54">
        <f>IFERROR(exempt_output!AR68/exempt_output!AR$145,0)</f>
        <v>0</v>
      </c>
      <c r="AS68" s="54">
        <f>IFERROR(exempt_output!AS68/exempt_output!AS$145,0)</f>
        <v>0</v>
      </c>
      <c r="AT68" s="54">
        <f>IFERROR(exempt_output!AT68/exempt_output!AT$145,0)</f>
        <v>0</v>
      </c>
      <c r="AU68" s="54">
        <f>IFERROR(exempt_output!AU68/exempt_output!AU$145,0)</f>
        <v>0</v>
      </c>
      <c r="AV68" s="54">
        <f>IFERROR(exempt_output!AV68/exempt_output!AV$145,0)</f>
        <v>0</v>
      </c>
      <c r="AW68" s="54">
        <f>IFERROR(exempt_output!AW68/exempt_output!AW$145,0)</f>
        <v>0</v>
      </c>
      <c r="AX68" s="54">
        <f>IFERROR(exempt_output!AX68/exempt_output!AX$145,0)</f>
        <v>0</v>
      </c>
      <c r="AY68" s="54">
        <f>IFERROR(exempt_output!AY68/exempt_output!AY$145,0)</f>
        <v>0</v>
      </c>
      <c r="AZ68" s="54">
        <f>IFERROR(exempt_output!AZ68/exempt_output!AZ$145,0)</f>
        <v>0</v>
      </c>
      <c r="BA68" s="54">
        <f>IFERROR(exempt_output!BA68/exempt_output!BA$145,0)</f>
        <v>0</v>
      </c>
      <c r="BB68" s="54">
        <f>IFERROR(exempt_output!BB68/exempt_output!BB$145,0)</f>
        <v>0</v>
      </c>
      <c r="BC68" s="54">
        <f>IFERROR(exempt_output!BC68/exempt_output!BC$145,0)</f>
        <v>0</v>
      </c>
      <c r="BD68" s="54">
        <f>IFERROR(exempt_output!BD68/exempt_output!BD$145,0)</f>
        <v>0</v>
      </c>
      <c r="BE68" s="54">
        <f>IFERROR(exempt_output!BE68/exempt_output!BE$145,0)</f>
        <v>0</v>
      </c>
      <c r="BF68" s="54">
        <f>IFERROR(exempt_output!BF68/exempt_output!BF$145,0)</f>
        <v>0</v>
      </c>
      <c r="BG68" s="54">
        <f>IFERROR(exempt_output!BG68/exempt_output!BG$145,0)</f>
        <v>0</v>
      </c>
      <c r="BH68" s="54">
        <f>IFERROR(exempt_output!BH68/exempt_output!BH$145,0)</f>
        <v>0</v>
      </c>
      <c r="BI68" s="54">
        <f>IFERROR(exempt_output!BI68/exempt_output!BI$145,0)</f>
        <v>0</v>
      </c>
      <c r="BJ68" s="54">
        <f>IFERROR(exempt_output!BJ68/exempt_output!BJ$145,0)</f>
        <v>0</v>
      </c>
      <c r="BK68" s="54">
        <f>IFERROR(exempt_output!BK68/exempt_output!BK$145,0)</f>
        <v>0</v>
      </c>
      <c r="BL68" s="54">
        <f>IFERROR(exempt_output!BL68/exempt_output!BL$145,0)</f>
        <v>0</v>
      </c>
      <c r="BM68" s="54">
        <f>IFERROR(exempt_output!BM68/exempt_output!BM$145,0)</f>
        <v>0</v>
      </c>
      <c r="BN68" s="54">
        <f>IFERROR(exempt_output!BN68/exempt_output!BN$145,0)</f>
        <v>0</v>
      </c>
      <c r="BO68" s="54">
        <f>IFERROR(exempt_output!BO68/exempt_output!BO$145,0)</f>
        <v>0</v>
      </c>
      <c r="BP68" s="54">
        <f>IFERROR(exempt_output!BP68/exempt_output!BP$145,0)</f>
        <v>0</v>
      </c>
      <c r="BQ68" s="54">
        <f>IFERROR(exempt_output!BQ68/exempt_output!BQ$145,0)</f>
        <v>0</v>
      </c>
      <c r="BR68" s="2">
        <v>636577.4706354189</v>
      </c>
      <c r="BS68" s="2">
        <f t="shared" si="0"/>
        <v>636577.4706354189</v>
      </c>
      <c r="BT68" s="2">
        <v>728953.2899999998</v>
      </c>
      <c r="BV68" s="2">
        <f t="shared" si="1"/>
        <v>728953.2899999998</v>
      </c>
      <c r="BW68" s="2">
        <v>13601.593415944631</v>
      </c>
      <c r="BX68" s="2">
        <f t="shared" si="2"/>
        <v>742554.88341594441</v>
      </c>
      <c r="BY68" s="2">
        <f t="shared" si="3"/>
        <v>1379132.3540513632</v>
      </c>
      <c r="BZ68" s="2">
        <v>1256185.04885187</v>
      </c>
      <c r="CA68" s="2">
        <f t="shared" si="4"/>
        <v>2635317.4029032332</v>
      </c>
    </row>
    <row r="69" spans="1:79" s="2" customFormat="1" x14ac:dyDescent="0.35">
      <c r="A69" s="19">
        <v>66</v>
      </c>
      <c r="B69" s="19" t="s">
        <v>144</v>
      </c>
      <c r="C69" s="54">
        <f>IFERROR(exempt_output!C69/exempt_output!C$145,0)</f>
        <v>0</v>
      </c>
      <c r="D69" s="54">
        <f>IFERROR(exempt_output!D69/exempt_output!D$145,0)</f>
        <v>0</v>
      </c>
      <c r="E69" s="54">
        <f>IFERROR(exempt_output!E69/exempt_output!E$145,0)</f>
        <v>0</v>
      </c>
      <c r="F69" s="54">
        <f>IFERROR(exempt_output!F69/exempt_output!F$145,0)</f>
        <v>0</v>
      </c>
      <c r="G69" s="54">
        <f>IFERROR(exempt_output!G69/exempt_output!G$145,0)</f>
        <v>0</v>
      </c>
      <c r="H69" s="54">
        <f>IFERROR(exempt_output!H69/exempt_output!H$145,0)</f>
        <v>0</v>
      </c>
      <c r="I69" s="54">
        <f>IFERROR(exempt_output!I69/exempt_output!I$145,0)</f>
        <v>0</v>
      </c>
      <c r="J69" s="54">
        <f>IFERROR(exempt_output!J69/exempt_output!J$145,0)</f>
        <v>0</v>
      </c>
      <c r="K69" s="54">
        <f>IFERROR(exempt_output!K69/exempt_output!K$145,0)</f>
        <v>0</v>
      </c>
      <c r="L69" s="54">
        <f>IFERROR(exempt_output!L69/exempt_output!L$145,0)</f>
        <v>0</v>
      </c>
      <c r="M69" s="54">
        <f>IFERROR(exempt_output!M69/exempt_output!M$145,0)</f>
        <v>0</v>
      </c>
      <c r="N69" s="54">
        <f>IFERROR(exempt_output!N69/exempt_output!N$145,0)</f>
        <v>0</v>
      </c>
      <c r="O69" s="54">
        <f>IFERROR(exempt_output!O69/exempt_output!O$145,0)</f>
        <v>0</v>
      </c>
      <c r="P69" s="54">
        <f>IFERROR(exempt_output!P69/exempt_output!P$145,0)</f>
        <v>0</v>
      </c>
      <c r="Q69" s="54">
        <f>IFERROR(exempt_output!Q69/exempt_output!Q$145,0)</f>
        <v>0</v>
      </c>
      <c r="R69" s="54">
        <f>IFERROR(exempt_output!R69/exempt_output!R$145,0)</f>
        <v>0</v>
      </c>
      <c r="S69" s="54">
        <f>IFERROR(exempt_output!S69/exempt_output!S$145,0)</f>
        <v>0</v>
      </c>
      <c r="T69" s="54">
        <f>IFERROR(exempt_output!T69/exempt_output!T$145,0)</f>
        <v>0</v>
      </c>
      <c r="U69" s="54">
        <f>IFERROR(exempt_output!U69/exempt_output!U$145,0)</f>
        <v>0</v>
      </c>
      <c r="V69" s="54">
        <f>IFERROR(exempt_output!V69/exempt_output!V$145,0)</f>
        <v>0</v>
      </c>
      <c r="W69" s="54">
        <f>IFERROR(exempt_output!W69/exempt_output!W$145,0)</f>
        <v>0</v>
      </c>
      <c r="X69" s="54">
        <f>IFERROR(exempt_output!X69/exempt_output!X$145,0)</f>
        <v>0</v>
      </c>
      <c r="Y69" s="54">
        <f>IFERROR(exempt_output!Y69/exempt_output!Y$145,0)</f>
        <v>0</v>
      </c>
      <c r="Z69" s="54">
        <f>IFERROR(exempt_output!Z69/exempt_output!Z$145,0)</f>
        <v>0</v>
      </c>
      <c r="AA69" s="54">
        <f>IFERROR(exempt_output!AA69/exempt_output!AA$145,0)</f>
        <v>0</v>
      </c>
      <c r="AB69" s="54">
        <f>IFERROR(exempt_output!AB69/exempt_output!AB$145,0)</f>
        <v>0</v>
      </c>
      <c r="AC69" s="54">
        <f>IFERROR(exempt_output!AC69/exempt_output!AC$145,0)</f>
        <v>0</v>
      </c>
      <c r="AD69" s="54">
        <f>IFERROR(exempt_output!AD69/exempt_output!AD$145,0)</f>
        <v>0</v>
      </c>
      <c r="AE69" s="54">
        <f>IFERROR(exempt_output!AE69/exempt_output!AE$145,0)</f>
        <v>0</v>
      </c>
      <c r="AF69" s="54">
        <f>IFERROR(exempt_output!AF69/exempt_output!AF$145,0)</f>
        <v>0</v>
      </c>
      <c r="AG69" s="54">
        <f>IFERROR(exempt_output!AG69/exempt_output!AG$145,0)</f>
        <v>0</v>
      </c>
      <c r="AH69" s="54">
        <f>IFERROR(exempt_output!AH69/exempt_output!AH$145,0)</f>
        <v>0</v>
      </c>
      <c r="AI69" s="54">
        <f>IFERROR(exempt_output!AI69/exempt_output!AI$145,0)</f>
        <v>0</v>
      </c>
      <c r="AJ69" s="54">
        <f>IFERROR(exempt_output!AJ69/exempt_output!AJ$145,0)</f>
        <v>0</v>
      </c>
      <c r="AK69" s="54">
        <f>IFERROR(exempt_output!AK69/exempt_output!AK$145,0)</f>
        <v>0</v>
      </c>
      <c r="AL69" s="54">
        <f>IFERROR(exempt_output!AL69/exempt_output!AL$145,0)</f>
        <v>0</v>
      </c>
      <c r="AM69" s="54">
        <f>IFERROR(exempt_output!AM69/exempt_output!AM$145,0)</f>
        <v>0</v>
      </c>
      <c r="AN69" s="54">
        <f>IFERROR(exempt_output!AN69/exempt_output!AN$145,0)</f>
        <v>0</v>
      </c>
      <c r="AO69" s="54">
        <f>IFERROR(exempt_output!AO69/exempt_output!AO$145,0)</f>
        <v>0</v>
      </c>
      <c r="AP69" s="54">
        <f>IFERROR(exempt_output!AP69/exempt_output!AP$145,0)</f>
        <v>0</v>
      </c>
      <c r="AQ69" s="54">
        <f>IFERROR(exempt_output!AQ69/exempt_output!AQ$145,0)</f>
        <v>0</v>
      </c>
      <c r="AR69" s="54">
        <f>IFERROR(exempt_output!AR69/exempt_output!AR$145,0)</f>
        <v>0</v>
      </c>
      <c r="AS69" s="54">
        <f>IFERROR(exempt_output!AS69/exempt_output!AS$145,0)</f>
        <v>0</v>
      </c>
      <c r="AT69" s="54">
        <f>IFERROR(exempt_output!AT69/exempt_output!AT$145,0)</f>
        <v>0</v>
      </c>
      <c r="AU69" s="54">
        <f>IFERROR(exempt_output!AU69/exempt_output!AU$145,0)</f>
        <v>0</v>
      </c>
      <c r="AV69" s="54">
        <f>IFERROR(exempt_output!AV69/exempt_output!AV$145,0)</f>
        <v>0</v>
      </c>
      <c r="AW69" s="54">
        <f>IFERROR(exempt_output!AW69/exempt_output!AW$145,0)</f>
        <v>0</v>
      </c>
      <c r="AX69" s="54">
        <f>IFERROR(exempt_output!AX69/exempt_output!AX$145,0)</f>
        <v>0</v>
      </c>
      <c r="AY69" s="54">
        <f>IFERROR(exempt_output!AY69/exempt_output!AY$145,0)</f>
        <v>0</v>
      </c>
      <c r="AZ69" s="54">
        <f>IFERROR(exempt_output!AZ69/exempt_output!AZ$145,0)</f>
        <v>0</v>
      </c>
      <c r="BA69" s="54">
        <f>IFERROR(exempt_output!BA69/exempt_output!BA$145,0)</f>
        <v>0</v>
      </c>
      <c r="BB69" s="54">
        <f>IFERROR(exempt_output!BB69/exempt_output!BB$145,0)</f>
        <v>0</v>
      </c>
      <c r="BC69" s="54">
        <f>IFERROR(exempt_output!BC69/exempt_output!BC$145,0)</f>
        <v>0</v>
      </c>
      <c r="BD69" s="54">
        <f>IFERROR(exempt_output!BD69/exempt_output!BD$145,0)</f>
        <v>0</v>
      </c>
      <c r="BE69" s="54">
        <f>IFERROR(exempt_output!BE69/exempt_output!BE$145,0)</f>
        <v>0</v>
      </c>
      <c r="BF69" s="54">
        <f>IFERROR(exempt_output!BF69/exempt_output!BF$145,0)</f>
        <v>0</v>
      </c>
      <c r="BG69" s="54">
        <f>IFERROR(exempt_output!BG69/exempt_output!BG$145,0)</f>
        <v>0</v>
      </c>
      <c r="BH69" s="54">
        <f>IFERROR(exempt_output!BH69/exempt_output!BH$145,0)</f>
        <v>0</v>
      </c>
      <c r="BI69" s="54">
        <f>IFERROR(exempt_output!BI69/exempt_output!BI$145,0)</f>
        <v>0</v>
      </c>
      <c r="BJ69" s="54">
        <f>IFERROR(exempt_output!BJ69/exempt_output!BJ$145,0)</f>
        <v>0</v>
      </c>
      <c r="BK69" s="54">
        <f>IFERROR(exempt_output!BK69/exempt_output!BK$145,0)</f>
        <v>0</v>
      </c>
      <c r="BL69" s="54">
        <f>IFERROR(exempt_output!BL69/exempt_output!BL$145,0)</f>
        <v>0</v>
      </c>
      <c r="BM69" s="54">
        <f>IFERROR(exempt_output!BM69/exempt_output!BM$145,0)</f>
        <v>0</v>
      </c>
      <c r="BN69" s="54">
        <f>IFERROR(exempt_output!BN69/exempt_output!BN$145,0)</f>
        <v>0</v>
      </c>
      <c r="BO69" s="54">
        <f>IFERROR(exempt_output!BO69/exempt_output!BO$145,0)</f>
        <v>0</v>
      </c>
      <c r="BP69" s="54">
        <f>IFERROR(exempt_output!BP69/exempt_output!BP$145,0)</f>
        <v>0</v>
      </c>
      <c r="BQ69" s="54">
        <f>IFERROR(exempt_output!BQ69/exempt_output!BQ$145,0)</f>
        <v>0</v>
      </c>
      <c r="BR69" s="2">
        <v>548160.59633300477</v>
      </c>
      <c r="BS69" s="2">
        <f t="shared" ref="BS69:BS133" si="5">BR69+BQ69</f>
        <v>548160.59633300477</v>
      </c>
      <c r="BT69" s="2">
        <v>2009630.1900000002</v>
      </c>
      <c r="BV69" s="2">
        <f t="shared" ref="BV69:BV132" si="6">BT69+BU69</f>
        <v>2009630.1900000002</v>
      </c>
      <c r="BW69" s="2">
        <v>63534.75553767816</v>
      </c>
      <c r="BX69" s="2">
        <f t="shared" ref="BX69:BX132" si="7">BV69+BW69</f>
        <v>2073164.9455376784</v>
      </c>
      <c r="BY69" s="2">
        <f t="shared" ref="BY69:BY133" si="8">BX69+BS69</f>
        <v>2621325.5418706834</v>
      </c>
      <c r="BZ69" s="2">
        <v>1551303.5277231154</v>
      </c>
      <c r="CA69" s="2">
        <f t="shared" ref="CA69:CA133" si="9">BY69+BZ69</f>
        <v>4172629.0695937988</v>
      </c>
    </row>
    <row r="70" spans="1:79" s="2" customFormat="1" x14ac:dyDescent="0.35">
      <c r="A70" s="19">
        <v>67</v>
      </c>
      <c r="B70" s="19" t="s">
        <v>145</v>
      </c>
      <c r="C70" s="54">
        <f>IFERROR(exempt_output!C70/exempt_output!C$145,0)</f>
        <v>0</v>
      </c>
      <c r="D70" s="54">
        <f>IFERROR(exempt_output!D70/exempt_output!D$145,0)</f>
        <v>0</v>
      </c>
      <c r="E70" s="54">
        <f>IFERROR(exempt_output!E70/exempt_output!E$145,0)</f>
        <v>0</v>
      </c>
      <c r="F70" s="54">
        <f>IFERROR(exempt_output!F70/exempt_output!F$145,0)</f>
        <v>0</v>
      </c>
      <c r="G70" s="54">
        <f>IFERROR(exempt_output!G70/exempt_output!G$145,0)</f>
        <v>0</v>
      </c>
      <c r="H70" s="54">
        <f>IFERROR(exempt_output!H70/exempt_output!H$145,0)</f>
        <v>0</v>
      </c>
      <c r="I70" s="54">
        <f>IFERROR(exempt_output!I70/exempt_output!I$145,0)</f>
        <v>0</v>
      </c>
      <c r="J70" s="54">
        <f>IFERROR(exempt_output!J70/exempt_output!J$145,0)</f>
        <v>0</v>
      </c>
      <c r="K70" s="54">
        <f>IFERROR(exempt_output!K70/exempt_output!K$145,0)</f>
        <v>0</v>
      </c>
      <c r="L70" s="54">
        <f>IFERROR(exempt_output!L70/exempt_output!L$145,0)</f>
        <v>0</v>
      </c>
      <c r="M70" s="54">
        <f>IFERROR(exempt_output!M70/exempt_output!M$145,0)</f>
        <v>0</v>
      </c>
      <c r="N70" s="54">
        <f>IFERROR(exempt_output!N70/exempt_output!N$145,0)</f>
        <v>0</v>
      </c>
      <c r="O70" s="54">
        <f>IFERROR(exempt_output!O70/exempt_output!O$145,0)</f>
        <v>0</v>
      </c>
      <c r="P70" s="54">
        <f>IFERROR(exempt_output!P70/exempt_output!P$145,0)</f>
        <v>0</v>
      </c>
      <c r="Q70" s="54">
        <f>IFERROR(exempt_output!Q70/exempt_output!Q$145,0)</f>
        <v>0</v>
      </c>
      <c r="R70" s="54">
        <f>IFERROR(exempt_output!R70/exempt_output!R$145,0)</f>
        <v>0</v>
      </c>
      <c r="S70" s="54">
        <f>IFERROR(exempt_output!S70/exempt_output!S$145,0)</f>
        <v>0</v>
      </c>
      <c r="T70" s="54">
        <f>IFERROR(exempt_output!T70/exempt_output!T$145,0)</f>
        <v>0</v>
      </c>
      <c r="U70" s="54">
        <f>IFERROR(exempt_output!U70/exempt_output!U$145,0)</f>
        <v>0</v>
      </c>
      <c r="V70" s="54">
        <f>IFERROR(exempt_output!V70/exempt_output!V$145,0)</f>
        <v>0</v>
      </c>
      <c r="W70" s="54">
        <f>IFERROR(exempt_output!W70/exempt_output!W$145,0)</f>
        <v>0</v>
      </c>
      <c r="X70" s="54">
        <f>IFERROR(exempt_output!X70/exempt_output!X$145,0)</f>
        <v>0</v>
      </c>
      <c r="Y70" s="54">
        <f>IFERROR(exempt_output!Y70/exempt_output!Y$145,0)</f>
        <v>0</v>
      </c>
      <c r="Z70" s="54">
        <f>IFERROR(exempt_output!Z70/exempt_output!Z$145,0)</f>
        <v>0</v>
      </c>
      <c r="AA70" s="54">
        <f>IFERROR(exempt_output!AA70/exempt_output!AA$145,0)</f>
        <v>0</v>
      </c>
      <c r="AB70" s="54">
        <f>IFERROR(exempt_output!AB70/exempt_output!AB$145,0)</f>
        <v>0</v>
      </c>
      <c r="AC70" s="54">
        <f>IFERROR(exempt_output!AC70/exempt_output!AC$145,0)</f>
        <v>0</v>
      </c>
      <c r="AD70" s="54">
        <f>IFERROR(exempt_output!AD70/exempt_output!AD$145,0)</f>
        <v>0</v>
      </c>
      <c r="AE70" s="54">
        <f>IFERROR(exempt_output!AE70/exempt_output!AE$145,0)</f>
        <v>0</v>
      </c>
      <c r="AF70" s="54">
        <f>IFERROR(exempt_output!AF70/exempt_output!AF$145,0)</f>
        <v>0</v>
      </c>
      <c r="AG70" s="54">
        <f>IFERROR(exempt_output!AG70/exempt_output!AG$145,0)</f>
        <v>0</v>
      </c>
      <c r="AH70" s="54">
        <f>IFERROR(exempt_output!AH70/exempt_output!AH$145,0)</f>
        <v>0</v>
      </c>
      <c r="AI70" s="54">
        <f>IFERROR(exempt_output!AI70/exempt_output!AI$145,0)</f>
        <v>0</v>
      </c>
      <c r="AJ70" s="54">
        <f>IFERROR(exempt_output!AJ70/exempt_output!AJ$145,0)</f>
        <v>0</v>
      </c>
      <c r="AK70" s="54">
        <f>IFERROR(exempt_output!AK70/exempt_output!AK$145,0)</f>
        <v>0</v>
      </c>
      <c r="AL70" s="54">
        <f>IFERROR(exempt_output!AL70/exempt_output!AL$145,0)</f>
        <v>0</v>
      </c>
      <c r="AM70" s="54">
        <f>IFERROR(exempt_output!AM70/exempt_output!AM$145,0)</f>
        <v>0</v>
      </c>
      <c r="AN70" s="54">
        <f>IFERROR(exempt_output!AN70/exempt_output!AN$145,0)</f>
        <v>0</v>
      </c>
      <c r="AO70" s="54">
        <f>IFERROR(exempt_output!AO70/exempt_output!AO$145,0)</f>
        <v>0</v>
      </c>
      <c r="AP70" s="54">
        <f>IFERROR(exempt_output!AP70/exempt_output!AP$145,0)</f>
        <v>0</v>
      </c>
      <c r="AQ70" s="54">
        <f>IFERROR(exempt_output!AQ70/exempt_output!AQ$145,0)</f>
        <v>0</v>
      </c>
      <c r="AR70" s="54">
        <f>IFERROR(exempt_output!AR70/exempt_output!AR$145,0)</f>
        <v>0</v>
      </c>
      <c r="AS70" s="54">
        <f>IFERROR(exempt_output!AS70/exempt_output!AS$145,0)</f>
        <v>0</v>
      </c>
      <c r="AT70" s="54">
        <f>IFERROR(exempt_output!AT70/exempt_output!AT$145,0)</f>
        <v>0</v>
      </c>
      <c r="AU70" s="54">
        <f>IFERROR(exempt_output!AU70/exempt_output!AU$145,0)</f>
        <v>0</v>
      </c>
      <c r="AV70" s="54">
        <f>IFERROR(exempt_output!AV70/exempt_output!AV$145,0)</f>
        <v>0</v>
      </c>
      <c r="AW70" s="54">
        <f>IFERROR(exempt_output!AW70/exempt_output!AW$145,0)</f>
        <v>0</v>
      </c>
      <c r="AX70" s="54">
        <f>IFERROR(exempt_output!AX70/exempt_output!AX$145,0)</f>
        <v>0</v>
      </c>
      <c r="AY70" s="54">
        <f>IFERROR(exempt_output!AY70/exempt_output!AY$145,0)</f>
        <v>0</v>
      </c>
      <c r="AZ70" s="54">
        <f>IFERROR(exempt_output!AZ70/exempt_output!AZ$145,0)</f>
        <v>0</v>
      </c>
      <c r="BA70" s="54">
        <f>IFERROR(exempt_output!BA70/exempt_output!BA$145,0)</f>
        <v>0</v>
      </c>
      <c r="BB70" s="54">
        <f>IFERROR(exempt_output!BB70/exempt_output!BB$145,0)</f>
        <v>0</v>
      </c>
      <c r="BC70" s="54">
        <f>IFERROR(exempt_output!BC70/exempt_output!BC$145,0)</f>
        <v>0</v>
      </c>
      <c r="BD70" s="54">
        <f>IFERROR(exempt_output!BD70/exempt_output!BD$145,0)</f>
        <v>0</v>
      </c>
      <c r="BE70" s="54">
        <f>IFERROR(exempt_output!BE70/exempt_output!BE$145,0)</f>
        <v>0</v>
      </c>
      <c r="BF70" s="54">
        <f>IFERROR(exempt_output!BF70/exempt_output!BF$145,0)</f>
        <v>0</v>
      </c>
      <c r="BG70" s="54">
        <f>IFERROR(exempt_output!BG70/exempt_output!BG$145,0)</f>
        <v>0</v>
      </c>
      <c r="BH70" s="54">
        <f>IFERROR(exempt_output!BH70/exempt_output!BH$145,0)</f>
        <v>0</v>
      </c>
      <c r="BI70" s="54">
        <f>IFERROR(exempt_output!BI70/exempt_output!BI$145,0)</f>
        <v>0</v>
      </c>
      <c r="BJ70" s="54">
        <f>IFERROR(exempt_output!BJ70/exempt_output!BJ$145,0)</f>
        <v>0</v>
      </c>
      <c r="BK70" s="54">
        <f>IFERROR(exempt_output!BK70/exempt_output!BK$145,0)</f>
        <v>0</v>
      </c>
      <c r="BL70" s="54">
        <f>IFERROR(exempt_output!BL70/exempt_output!BL$145,0)</f>
        <v>0</v>
      </c>
      <c r="BM70" s="54">
        <f>IFERROR(exempt_output!BM70/exempt_output!BM$145,0)</f>
        <v>0</v>
      </c>
      <c r="BN70" s="54">
        <f>IFERROR(exempt_output!BN70/exempt_output!BN$145,0)</f>
        <v>0</v>
      </c>
      <c r="BO70" s="54">
        <f>IFERROR(exempt_output!BO70/exempt_output!BO$145,0)</f>
        <v>0</v>
      </c>
      <c r="BP70" s="54">
        <f>IFERROR(exempt_output!BP70/exempt_output!BP$145,0)</f>
        <v>0</v>
      </c>
      <c r="BQ70" s="54">
        <f>IFERROR(exempt_output!BQ70/exempt_output!BQ$145,0)</f>
        <v>0</v>
      </c>
      <c r="BR70" s="2">
        <v>17862.540058303206</v>
      </c>
      <c r="BS70" s="2">
        <f t="shared" si="5"/>
        <v>17862.540058303206</v>
      </c>
      <c r="BT70" s="2">
        <v>353157.5199999999</v>
      </c>
      <c r="BV70" s="2">
        <f t="shared" si="6"/>
        <v>353157.5199999999</v>
      </c>
      <c r="BW70" s="2">
        <v>16062.358814894849</v>
      </c>
      <c r="BX70" s="2">
        <f t="shared" si="7"/>
        <v>369219.87881489476</v>
      </c>
      <c r="BY70" s="2">
        <f t="shared" si="8"/>
        <v>387082.41887319798</v>
      </c>
      <c r="BZ70" s="2">
        <v>763367.02134284098</v>
      </c>
      <c r="CA70" s="2">
        <f t="shared" si="9"/>
        <v>1150449.4402160388</v>
      </c>
    </row>
    <row r="71" spans="1:79" s="2" customFormat="1" x14ac:dyDescent="0.35">
      <c r="A71" s="19">
        <v>68</v>
      </c>
      <c r="B71" s="19" t="s">
        <v>146</v>
      </c>
      <c r="C71" s="54">
        <f>IFERROR(exempt_output!C71/exempt_output!C$145,0)</f>
        <v>0</v>
      </c>
      <c r="D71" s="54">
        <f>IFERROR(exempt_output!D71/exempt_output!D$145,0)</f>
        <v>0</v>
      </c>
      <c r="E71" s="54">
        <f>IFERROR(exempt_output!E71/exempt_output!E$145,0)</f>
        <v>0</v>
      </c>
      <c r="F71" s="54">
        <f>IFERROR(exempt_output!F71/exempt_output!F$145,0)</f>
        <v>0</v>
      </c>
      <c r="G71" s="54">
        <f>IFERROR(exempt_output!G71/exempt_output!G$145,0)</f>
        <v>0</v>
      </c>
      <c r="H71" s="54">
        <f>IFERROR(exempt_output!H71/exempt_output!H$145,0)</f>
        <v>0</v>
      </c>
      <c r="I71" s="54">
        <f>IFERROR(exempt_output!I71/exempt_output!I$145,0)</f>
        <v>0</v>
      </c>
      <c r="J71" s="54">
        <f>IFERROR(exempt_output!J71/exempt_output!J$145,0)</f>
        <v>0</v>
      </c>
      <c r="K71" s="54">
        <f>IFERROR(exempt_output!K71/exempt_output!K$145,0)</f>
        <v>0</v>
      </c>
      <c r="L71" s="54">
        <f>IFERROR(exempt_output!L71/exempt_output!L$145,0)</f>
        <v>0</v>
      </c>
      <c r="M71" s="54">
        <f>IFERROR(exempt_output!M71/exempt_output!M$145,0)</f>
        <v>0</v>
      </c>
      <c r="N71" s="54">
        <f>IFERROR(exempt_output!N71/exempt_output!N$145,0)</f>
        <v>0</v>
      </c>
      <c r="O71" s="54">
        <f>IFERROR(exempt_output!O71/exempt_output!O$145,0)</f>
        <v>0</v>
      </c>
      <c r="P71" s="54">
        <f>IFERROR(exempt_output!P71/exempt_output!P$145,0)</f>
        <v>0</v>
      </c>
      <c r="Q71" s="54">
        <f>IFERROR(exempt_output!Q71/exempt_output!Q$145,0)</f>
        <v>0</v>
      </c>
      <c r="R71" s="54">
        <f>IFERROR(exempt_output!R71/exempt_output!R$145,0)</f>
        <v>0</v>
      </c>
      <c r="S71" s="54">
        <f>IFERROR(exempt_output!S71/exempt_output!S$145,0)</f>
        <v>0</v>
      </c>
      <c r="T71" s="54">
        <f>IFERROR(exempt_output!T71/exempt_output!T$145,0)</f>
        <v>0</v>
      </c>
      <c r="U71" s="54">
        <f>IFERROR(exempt_output!U71/exempt_output!U$145,0)</f>
        <v>0</v>
      </c>
      <c r="V71" s="54">
        <f>IFERROR(exempt_output!V71/exempt_output!V$145,0)</f>
        <v>0</v>
      </c>
      <c r="W71" s="54">
        <f>IFERROR(exempt_output!W71/exempt_output!W$145,0)</f>
        <v>0</v>
      </c>
      <c r="X71" s="54">
        <f>IFERROR(exempt_output!X71/exempt_output!X$145,0)</f>
        <v>0</v>
      </c>
      <c r="Y71" s="54">
        <f>IFERROR(exempt_output!Y71/exempt_output!Y$145,0)</f>
        <v>0</v>
      </c>
      <c r="Z71" s="54">
        <f>IFERROR(exempt_output!Z71/exempt_output!Z$145,0)</f>
        <v>0</v>
      </c>
      <c r="AA71" s="54">
        <f>IFERROR(exempt_output!AA71/exempt_output!AA$145,0)</f>
        <v>0</v>
      </c>
      <c r="AB71" s="54">
        <f>IFERROR(exempt_output!AB71/exempt_output!AB$145,0)</f>
        <v>0</v>
      </c>
      <c r="AC71" s="54">
        <f>IFERROR(exempt_output!AC71/exempt_output!AC$145,0)</f>
        <v>0</v>
      </c>
      <c r="AD71" s="54">
        <f>IFERROR(exempt_output!AD71/exempt_output!AD$145,0)</f>
        <v>0</v>
      </c>
      <c r="AE71" s="54">
        <f>IFERROR(exempt_output!AE71/exempt_output!AE$145,0)</f>
        <v>0</v>
      </c>
      <c r="AF71" s="54">
        <f>IFERROR(exempt_output!AF71/exempt_output!AF$145,0)</f>
        <v>0</v>
      </c>
      <c r="AG71" s="54">
        <f>IFERROR(exempt_output!AG71/exempt_output!AG$145,0)</f>
        <v>0</v>
      </c>
      <c r="AH71" s="54">
        <f>IFERROR(exempt_output!AH71/exempt_output!AH$145,0)</f>
        <v>0</v>
      </c>
      <c r="AI71" s="54">
        <f>IFERROR(exempt_output!AI71/exempt_output!AI$145,0)</f>
        <v>0</v>
      </c>
      <c r="AJ71" s="54">
        <f>IFERROR(exempt_output!AJ71/exempt_output!AJ$145,0)</f>
        <v>0</v>
      </c>
      <c r="AK71" s="54">
        <f>IFERROR(exempt_output!AK71/exempt_output!AK$145,0)</f>
        <v>0</v>
      </c>
      <c r="AL71" s="54">
        <f>IFERROR(exempt_output!AL71/exempt_output!AL$145,0)</f>
        <v>0</v>
      </c>
      <c r="AM71" s="54">
        <f>IFERROR(exempt_output!AM71/exempt_output!AM$145,0)</f>
        <v>0</v>
      </c>
      <c r="AN71" s="54">
        <f>IFERROR(exempt_output!AN71/exempt_output!AN$145,0)</f>
        <v>0</v>
      </c>
      <c r="AO71" s="54">
        <f>IFERROR(exempt_output!AO71/exempt_output!AO$145,0)</f>
        <v>0</v>
      </c>
      <c r="AP71" s="54">
        <f>IFERROR(exempt_output!AP71/exempt_output!AP$145,0)</f>
        <v>0</v>
      </c>
      <c r="AQ71" s="54">
        <f>IFERROR(exempt_output!AQ71/exempt_output!AQ$145,0)</f>
        <v>0</v>
      </c>
      <c r="AR71" s="54">
        <f>IFERROR(exempt_output!AR71/exempt_output!AR$145,0)</f>
        <v>0</v>
      </c>
      <c r="AS71" s="54">
        <f>IFERROR(exempt_output!AS71/exempt_output!AS$145,0)</f>
        <v>0</v>
      </c>
      <c r="AT71" s="54">
        <f>IFERROR(exempt_output!AT71/exempt_output!AT$145,0)</f>
        <v>0</v>
      </c>
      <c r="AU71" s="54">
        <f>IFERROR(exempt_output!AU71/exempt_output!AU$145,0)</f>
        <v>0</v>
      </c>
      <c r="AV71" s="54">
        <f>IFERROR(exempt_output!AV71/exempt_output!AV$145,0)</f>
        <v>0</v>
      </c>
      <c r="AW71" s="54">
        <f>IFERROR(exempt_output!AW71/exempt_output!AW$145,0)</f>
        <v>0</v>
      </c>
      <c r="AX71" s="54">
        <f>IFERROR(exempt_output!AX71/exempt_output!AX$145,0)</f>
        <v>0</v>
      </c>
      <c r="AY71" s="54">
        <f>IFERROR(exempt_output!AY71/exempt_output!AY$145,0)</f>
        <v>0</v>
      </c>
      <c r="AZ71" s="54">
        <f>IFERROR(exempt_output!AZ71/exempt_output!AZ$145,0)</f>
        <v>0</v>
      </c>
      <c r="BA71" s="54">
        <f>IFERROR(exempt_output!BA71/exempt_output!BA$145,0)</f>
        <v>0</v>
      </c>
      <c r="BB71" s="54">
        <f>IFERROR(exempt_output!BB71/exempt_output!BB$145,0)</f>
        <v>0</v>
      </c>
      <c r="BC71" s="54">
        <f>IFERROR(exempt_output!BC71/exempt_output!BC$145,0)</f>
        <v>0</v>
      </c>
      <c r="BD71" s="54">
        <f>IFERROR(exempt_output!BD71/exempt_output!BD$145,0)</f>
        <v>0</v>
      </c>
      <c r="BE71" s="54">
        <f>IFERROR(exempt_output!BE71/exempt_output!BE$145,0)</f>
        <v>0</v>
      </c>
      <c r="BF71" s="54">
        <f>IFERROR(exempt_output!BF71/exempt_output!BF$145,0)</f>
        <v>0</v>
      </c>
      <c r="BG71" s="54">
        <f>IFERROR(exempt_output!BG71/exempt_output!BG$145,0)</f>
        <v>0</v>
      </c>
      <c r="BH71" s="54">
        <f>IFERROR(exempt_output!BH71/exempt_output!BH$145,0)</f>
        <v>0</v>
      </c>
      <c r="BI71" s="54">
        <f>IFERROR(exempt_output!BI71/exempt_output!BI$145,0)</f>
        <v>0</v>
      </c>
      <c r="BJ71" s="54">
        <f>IFERROR(exempt_output!BJ71/exempt_output!BJ$145,0)</f>
        <v>0</v>
      </c>
      <c r="BK71" s="54">
        <f>IFERROR(exempt_output!BK71/exempt_output!BK$145,0)</f>
        <v>0</v>
      </c>
      <c r="BL71" s="54">
        <f>IFERROR(exempt_output!BL71/exempt_output!BL$145,0)</f>
        <v>0</v>
      </c>
      <c r="BM71" s="54">
        <f>IFERROR(exempt_output!BM71/exempt_output!BM$145,0)</f>
        <v>0</v>
      </c>
      <c r="BN71" s="54">
        <f>IFERROR(exempt_output!BN71/exempt_output!BN$145,0)</f>
        <v>0</v>
      </c>
      <c r="BO71" s="54">
        <f>IFERROR(exempt_output!BO71/exempt_output!BO$145,0)</f>
        <v>0</v>
      </c>
      <c r="BP71" s="54">
        <f>IFERROR(exempt_output!BP71/exempt_output!BP$145,0)</f>
        <v>0</v>
      </c>
      <c r="BQ71" s="54">
        <f>IFERROR(exempt_output!BQ71/exempt_output!BQ$145,0)</f>
        <v>0</v>
      </c>
      <c r="BR71" s="2">
        <v>127397.93400741482</v>
      </c>
      <c r="BS71" s="2">
        <f t="shared" si="5"/>
        <v>127397.93400741482</v>
      </c>
      <c r="BT71" s="2">
        <v>376542.66000000003</v>
      </c>
      <c r="BV71" s="2">
        <f t="shared" si="6"/>
        <v>376542.66000000003</v>
      </c>
      <c r="BW71" s="2">
        <v>0</v>
      </c>
      <c r="BX71" s="2">
        <f t="shared" si="7"/>
        <v>376542.66000000003</v>
      </c>
      <c r="BY71" s="2">
        <f t="shared" si="8"/>
        <v>503940.59400741488</v>
      </c>
      <c r="BZ71" s="2">
        <v>1411338.92781038</v>
      </c>
      <c r="CA71" s="2">
        <f t="shared" si="9"/>
        <v>1915279.521817795</v>
      </c>
    </row>
    <row r="72" spans="1:79" s="2" customFormat="1" x14ac:dyDescent="0.35">
      <c r="A72" s="19">
        <v>69</v>
      </c>
      <c r="B72" s="19" t="s">
        <v>147</v>
      </c>
      <c r="C72" s="54">
        <f>IFERROR(exempt_output!C72/exempt_output!C$145,0)</f>
        <v>0</v>
      </c>
      <c r="D72" s="54">
        <f>IFERROR(exempt_output!D72/exempt_output!D$145,0)</f>
        <v>0</v>
      </c>
      <c r="E72" s="54">
        <f>IFERROR(exempt_output!E72/exempt_output!E$145,0)</f>
        <v>0</v>
      </c>
      <c r="F72" s="54">
        <f>IFERROR(exempt_output!F72/exempt_output!F$145,0)</f>
        <v>0</v>
      </c>
      <c r="G72" s="54">
        <f>IFERROR(exempt_output!G72/exempt_output!G$145,0)</f>
        <v>0</v>
      </c>
      <c r="H72" s="54">
        <f>IFERROR(exempt_output!H72/exempt_output!H$145,0)</f>
        <v>0</v>
      </c>
      <c r="I72" s="54">
        <f>IFERROR(exempt_output!I72/exempt_output!I$145,0)</f>
        <v>0</v>
      </c>
      <c r="J72" s="54">
        <f>IFERROR(exempt_output!J72/exempt_output!J$145,0)</f>
        <v>0</v>
      </c>
      <c r="K72" s="54">
        <f>IFERROR(exempt_output!K72/exempt_output!K$145,0)</f>
        <v>0</v>
      </c>
      <c r="L72" s="54">
        <f>IFERROR(exempt_output!L72/exempt_output!L$145,0)</f>
        <v>0</v>
      </c>
      <c r="M72" s="54">
        <f>IFERROR(exempt_output!M72/exempt_output!M$145,0)</f>
        <v>0</v>
      </c>
      <c r="N72" s="54">
        <f>IFERROR(exempt_output!N72/exempt_output!N$145,0)</f>
        <v>0</v>
      </c>
      <c r="O72" s="54">
        <f>IFERROR(exempt_output!O72/exempt_output!O$145,0)</f>
        <v>0</v>
      </c>
      <c r="P72" s="54">
        <f>IFERROR(exempt_output!P72/exempt_output!P$145,0)</f>
        <v>0</v>
      </c>
      <c r="Q72" s="54">
        <f>IFERROR(exempt_output!Q72/exempt_output!Q$145,0)</f>
        <v>0</v>
      </c>
      <c r="R72" s="54">
        <f>IFERROR(exempt_output!R72/exempt_output!R$145,0)</f>
        <v>0</v>
      </c>
      <c r="S72" s="54">
        <f>IFERROR(exempt_output!S72/exempt_output!S$145,0)</f>
        <v>0</v>
      </c>
      <c r="T72" s="54">
        <f>IFERROR(exempt_output!T72/exempt_output!T$145,0)</f>
        <v>0</v>
      </c>
      <c r="U72" s="54">
        <f>IFERROR(exempt_output!U72/exempt_output!U$145,0)</f>
        <v>0</v>
      </c>
      <c r="V72" s="54">
        <f>IFERROR(exempt_output!V72/exempt_output!V$145,0)</f>
        <v>0</v>
      </c>
      <c r="W72" s="54">
        <f>IFERROR(exempt_output!W72/exempt_output!W$145,0)</f>
        <v>0</v>
      </c>
      <c r="X72" s="54">
        <f>IFERROR(exempt_output!X72/exempt_output!X$145,0)</f>
        <v>0</v>
      </c>
      <c r="Y72" s="54">
        <f>IFERROR(exempt_output!Y72/exempt_output!Y$145,0)</f>
        <v>0</v>
      </c>
      <c r="Z72" s="54">
        <f>IFERROR(exempt_output!Z72/exempt_output!Z$145,0)</f>
        <v>0</v>
      </c>
      <c r="AA72" s="54">
        <f>IFERROR(exempt_output!AA72/exempt_output!AA$145,0)</f>
        <v>0</v>
      </c>
      <c r="AB72" s="54">
        <f>IFERROR(exempt_output!AB72/exempt_output!AB$145,0)</f>
        <v>0</v>
      </c>
      <c r="AC72" s="54">
        <f>IFERROR(exempt_output!AC72/exempt_output!AC$145,0)</f>
        <v>0</v>
      </c>
      <c r="AD72" s="54">
        <f>IFERROR(exempt_output!AD72/exempt_output!AD$145,0)</f>
        <v>0</v>
      </c>
      <c r="AE72" s="54">
        <f>IFERROR(exempt_output!AE72/exempt_output!AE$145,0)</f>
        <v>0</v>
      </c>
      <c r="AF72" s="54">
        <f>IFERROR(exempt_output!AF72/exempt_output!AF$145,0)</f>
        <v>0</v>
      </c>
      <c r="AG72" s="54">
        <f>IFERROR(exempt_output!AG72/exempt_output!AG$145,0)</f>
        <v>0</v>
      </c>
      <c r="AH72" s="54">
        <f>IFERROR(exempt_output!AH72/exempt_output!AH$145,0)</f>
        <v>0</v>
      </c>
      <c r="AI72" s="54">
        <f>IFERROR(exempt_output!AI72/exempt_output!AI$145,0)</f>
        <v>0</v>
      </c>
      <c r="AJ72" s="54">
        <f>IFERROR(exempt_output!AJ72/exempt_output!AJ$145,0)</f>
        <v>0</v>
      </c>
      <c r="AK72" s="54">
        <f>IFERROR(exempt_output!AK72/exempt_output!AK$145,0)</f>
        <v>0</v>
      </c>
      <c r="AL72" s="54">
        <f>IFERROR(exempt_output!AL72/exempt_output!AL$145,0)</f>
        <v>0</v>
      </c>
      <c r="AM72" s="54">
        <f>IFERROR(exempt_output!AM72/exempt_output!AM$145,0)</f>
        <v>0</v>
      </c>
      <c r="AN72" s="54">
        <f>IFERROR(exempt_output!AN72/exempt_output!AN$145,0)</f>
        <v>0</v>
      </c>
      <c r="AO72" s="54">
        <f>IFERROR(exempt_output!AO72/exempt_output!AO$145,0)</f>
        <v>0</v>
      </c>
      <c r="AP72" s="54">
        <f>IFERROR(exempt_output!AP72/exempt_output!AP$145,0)</f>
        <v>0</v>
      </c>
      <c r="AQ72" s="54">
        <f>IFERROR(exempt_output!AQ72/exempt_output!AQ$145,0)</f>
        <v>0</v>
      </c>
      <c r="AR72" s="54">
        <f>IFERROR(exempt_output!AR72/exempt_output!AR$145,0)</f>
        <v>0</v>
      </c>
      <c r="AS72" s="54">
        <f>IFERROR(exempt_output!AS72/exempt_output!AS$145,0)</f>
        <v>0</v>
      </c>
      <c r="AT72" s="54">
        <f>IFERROR(exempt_output!AT72/exempt_output!AT$145,0)</f>
        <v>0</v>
      </c>
      <c r="AU72" s="54">
        <f>IFERROR(exempt_output!AU72/exempt_output!AU$145,0)</f>
        <v>0</v>
      </c>
      <c r="AV72" s="54">
        <f>IFERROR(exempt_output!AV72/exempt_output!AV$145,0)</f>
        <v>0</v>
      </c>
      <c r="AW72" s="54">
        <f>IFERROR(exempt_output!AW72/exempt_output!AW$145,0)</f>
        <v>0</v>
      </c>
      <c r="AX72" s="54">
        <f>IFERROR(exempt_output!AX72/exempt_output!AX$145,0)</f>
        <v>0</v>
      </c>
      <c r="AY72" s="54">
        <f>IFERROR(exempt_output!AY72/exempt_output!AY$145,0)</f>
        <v>0</v>
      </c>
      <c r="AZ72" s="54">
        <f>IFERROR(exempt_output!AZ72/exempt_output!AZ$145,0)</f>
        <v>0</v>
      </c>
      <c r="BA72" s="54">
        <f>IFERROR(exempt_output!BA72/exempt_output!BA$145,0)</f>
        <v>0</v>
      </c>
      <c r="BB72" s="54">
        <f>IFERROR(exempt_output!BB72/exempt_output!BB$145,0)</f>
        <v>0</v>
      </c>
      <c r="BC72" s="54">
        <f>IFERROR(exempt_output!BC72/exempt_output!BC$145,0)</f>
        <v>0</v>
      </c>
      <c r="BD72" s="54">
        <f>IFERROR(exempt_output!BD72/exempt_output!BD$145,0)</f>
        <v>0</v>
      </c>
      <c r="BE72" s="54">
        <f>IFERROR(exempt_output!BE72/exempt_output!BE$145,0)</f>
        <v>0</v>
      </c>
      <c r="BF72" s="54">
        <f>IFERROR(exempt_output!BF72/exempt_output!BF$145,0)</f>
        <v>0</v>
      </c>
      <c r="BG72" s="54">
        <f>IFERROR(exempt_output!BG72/exempt_output!BG$145,0)</f>
        <v>0</v>
      </c>
      <c r="BH72" s="54">
        <f>IFERROR(exempt_output!BH72/exempt_output!BH$145,0)</f>
        <v>0</v>
      </c>
      <c r="BI72" s="54">
        <f>IFERROR(exempt_output!BI72/exempt_output!BI$145,0)</f>
        <v>0</v>
      </c>
      <c r="BJ72" s="54">
        <f>IFERROR(exempt_output!BJ72/exempt_output!BJ$145,0)</f>
        <v>0</v>
      </c>
      <c r="BK72" s="54">
        <f>IFERROR(exempt_output!BK72/exempt_output!BK$145,0)</f>
        <v>0</v>
      </c>
      <c r="BL72" s="54">
        <f>IFERROR(exempt_output!BL72/exempt_output!BL$145,0)</f>
        <v>0</v>
      </c>
      <c r="BM72" s="54">
        <f>IFERROR(exempt_output!BM72/exempt_output!BM$145,0)</f>
        <v>0</v>
      </c>
      <c r="BN72" s="54">
        <f>IFERROR(exempt_output!BN72/exempt_output!BN$145,0)</f>
        <v>0</v>
      </c>
      <c r="BO72" s="54">
        <f>IFERROR(exempt_output!BO72/exempt_output!BO$145,0)</f>
        <v>0</v>
      </c>
      <c r="BP72" s="54">
        <f>IFERROR(exempt_output!BP72/exempt_output!BP$145,0)</f>
        <v>0</v>
      </c>
      <c r="BQ72" s="54">
        <f>IFERROR(exempt_output!BQ72/exempt_output!BQ$145,0)</f>
        <v>0</v>
      </c>
      <c r="BR72" s="2">
        <v>435351.08235623525</v>
      </c>
      <c r="BS72" s="2">
        <f t="shared" si="5"/>
        <v>435351.08235623525</v>
      </c>
      <c r="BT72" s="2">
        <v>1979294.3399999985</v>
      </c>
      <c r="BV72" s="2">
        <f t="shared" si="6"/>
        <v>1979294.3399999985</v>
      </c>
      <c r="BW72" s="2">
        <v>117000.67161417849</v>
      </c>
      <c r="BX72" s="2">
        <f t="shared" si="7"/>
        <v>2096295.0116141769</v>
      </c>
      <c r="BY72" s="2">
        <f t="shared" si="8"/>
        <v>2531646.0939704124</v>
      </c>
      <c r="BZ72" s="2">
        <v>2425665.0594331338</v>
      </c>
      <c r="CA72" s="2">
        <f t="shared" si="9"/>
        <v>4957311.1534035467</v>
      </c>
    </row>
    <row r="73" spans="1:79" s="2" customFormat="1" x14ac:dyDescent="0.35">
      <c r="A73" s="19">
        <v>70</v>
      </c>
      <c r="B73" s="19" t="s">
        <v>148</v>
      </c>
      <c r="C73" s="54">
        <f>IFERROR(exempt_output!C73/exempt_output!C$145,0)</f>
        <v>0</v>
      </c>
      <c r="D73" s="54">
        <f>IFERROR(exempt_output!D73/exempt_output!D$145,0)</f>
        <v>0</v>
      </c>
      <c r="E73" s="54">
        <f>IFERROR(exempt_output!E73/exempt_output!E$145,0)</f>
        <v>0</v>
      </c>
      <c r="F73" s="54">
        <f>IFERROR(exempt_output!F73/exempt_output!F$145,0)</f>
        <v>0</v>
      </c>
      <c r="G73" s="54">
        <f>IFERROR(exempt_output!G73/exempt_output!G$145,0)</f>
        <v>0</v>
      </c>
      <c r="H73" s="54">
        <f>IFERROR(exempt_output!H73/exempt_output!H$145,0)</f>
        <v>0</v>
      </c>
      <c r="I73" s="54">
        <f>IFERROR(exempt_output!I73/exempt_output!I$145,0)</f>
        <v>0</v>
      </c>
      <c r="J73" s="54">
        <f>IFERROR(exempt_output!J73/exempt_output!J$145,0)</f>
        <v>0</v>
      </c>
      <c r="K73" s="54">
        <f>IFERROR(exempt_output!K73/exempt_output!K$145,0)</f>
        <v>0</v>
      </c>
      <c r="L73" s="54">
        <f>IFERROR(exempt_output!L73/exempt_output!L$145,0)</f>
        <v>0</v>
      </c>
      <c r="M73" s="54">
        <f>IFERROR(exempt_output!M73/exempt_output!M$145,0)</f>
        <v>0</v>
      </c>
      <c r="N73" s="54">
        <f>IFERROR(exempt_output!N73/exempt_output!N$145,0)</f>
        <v>0</v>
      </c>
      <c r="O73" s="54">
        <f>IFERROR(exempt_output!O73/exempt_output!O$145,0)</f>
        <v>0</v>
      </c>
      <c r="P73" s="54">
        <f>IFERROR(exempt_output!P73/exempt_output!P$145,0)</f>
        <v>0</v>
      </c>
      <c r="Q73" s="54">
        <f>IFERROR(exempt_output!Q73/exempt_output!Q$145,0)</f>
        <v>0</v>
      </c>
      <c r="R73" s="54">
        <f>IFERROR(exempt_output!R73/exempt_output!R$145,0)</f>
        <v>0</v>
      </c>
      <c r="S73" s="54">
        <f>IFERROR(exempt_output!S73/exempt_output!S$145,0)</f>
        <v>0</v>
      </c>
      <c r="T73" s="54">
        <f>IFERROR(exempt_output!T73/exempt_output!T$145,0)</f>
        <v>0</v>
      </c>
      <c r="U73" s="54">
        <f>IFERROR(exempt_output!U73/exempt_output!U$145,0)</f>
        <v>0</v>
      </c>
      <c r="V73" s="54">
        <f>IFERROR(exempt_output!V73/exempt_output!V$145,0)</f>
        <v>0</v>
      </c>
      <c r="W73" s="54">
        <f>IFERROR(exempt_output!W73/exempt_output!W$145,0)</f>
        <v>0</v>
      </c>
      <c r="X73" s="54">
        <f>IFERROR(exempt_output!X73/exempt_output!X$145,0)</f>
        <v>0</v>
      </c>
      <c r="Y73" s="54">
        <f>IFERROR(exempt_output!Y73/exempt_output!Y$145,0)</f>
        <v>0</v>
      </c>
      <c r="Z73" s="54">
        <f>IFERROR(exempt_output!Z73/exempt_output!Z$145,0)</f>
        <v>0</v>
      </c>
      <c r="AA73" s="54">
        <f>IFERROR(exempt_output!AA73/exempt_output!AA$145,0)</f>
        <v>0</v>
      </c>
      <c r="AB73" s="54">
        <f>IFERROR(exempt_output!AB73/exempt_output!AB$145,0)</f>
        <v>0</v>
      </c>
      <c r="AC73" s="54">
        <f>IFERROR(exempt_output!AC73/exempt_output!AC$145,0)</f>
        <v>0</v>
      </c>
      <c r="AD73" s="54">
        <f>IFERROR(exempt_output!AD73/exempt_output!AD$145,0)</f>
        <v>0</v>
      </c>
      <c r="AE73" s="54">
        <f>IFERROR(exempt_output!AE73/exempt_output!AE$145,0)</f>
        <v>0</v>
      </c>
      <c r="AF73" s="54">
        <f>IFERROR(exempt_output!AF73/exempt_output!AF$145,0)</f>
        <v>0</v>
      </c>
      <c r="AG73" s="54">
        <f>IFERROR(exempt_output!AG73/exempt_output!AG$145,0)</f>
        <v>0</v>
      </c>
      <c r="AH73" s="54">
        <f>IFERROR(exempt_output!AH73/exempt_output!AH$145,0)</f>
        <v>0</v>
      </c>
      <c r="AI73" s="54">
        <f>IFERROR(exempt_output!AI73/exempt_output!AI$145,0)</f>
        <v>0</v>
      </c>
      <c r="AJ73" s="54">
        <f>IFERROR(exempt_output!AJ73/exempt_output!AJ$145,0)</f>
        <v>0</v>
      </c>
      <c r="AK73" s="54">
        <f>IFERROR(exempt_output!AK73/exempt_output!AK$145,0)</f>
        <v>0</v>
      </c>
      <c r="AL73" s="54">
        <f>IFERROR(exempt_output!AL73/exempt_output!AL$145,0)</f>
        <v>0</v>
      </c>
      <c r="AM73" s="54">
        <f>IFERROR(exempt_output!AM73/exempt_output!AM$145,0)</f>
        <v>0</v>
      </c>
      <c r="AN73" s="54">
        <f>IFERROR(exempt_output!AN73/exempt_output!AN$145,0)</f>
        <v>0</v>
      </c>
      <c r="AO73" s="54">
        <f>IFERROR(exempt_output!AO73/exempt_output!AO$145,0)</f>
        <v>0</v>
      </c>
      <c r="AP73" s="54">
        <f>IFERROR(exempt_output!AP73/exempt_output!AP$145,0)</f>
        <v>0</v>
      </c>
      <c r="AQ73" s="54">
        <f>IFERROR(exempt_output!AQ73/exempt_output!AQ$145,0)</f>
        <v>0</v>
      </c>
      <c r="AR73" s="54">
        <f>IFERROR(exempt_output!AR73/exempt_output!AR$145,0)</f>
        <v>0</v>
      </c>
      <c r="AS73" s="54">
        <f>IFERROR(exempt_output!AS73/exempt_output!AS$145,0)</f>
        <v>0</v>
      </c>
      <c r="AT73" s="54">
        <f>IFERROR(exempt_output!AT73/exempt_output!AT$145,0)</f>
        <v>0</v>
      </c>
      <c r="AU73" s="54">
        <f>IFERROR(exempt_output!AU73/exempt_output!AU$145,0)</f>
        <v>0</v>
      </c>
      <c r="AV73" s="54">
        <f>IFERROR(exempt_output!AV73/exempt_output!AV$145,0)</f>
        <v>0</v>
      </c>
      <c r="AW73" s="54">
        <f>IFERROR(exempt_output!AW73/exempt_output!AW$145,0)</f>
        <v>0</v>
      </c>
      <c r="AX73" s="54">
        <f>IFERROR(exempt_output!AX73/exempt_output!AX$145,0)</f>
        <v>0</v>
      </c>
      <c r="AY73" s="54">
        <f>IFERROR(exempt_output!AY73/exempt_output!AY$145,0)</f>
        <v>0</v>
      </c>
      <c r="AZ73" s="54">
        <f>IFERROR(exempt_output!AZ73/exempt_output!AZ$145,0)</f>
        <v>0</v>
      </c>
      <c r="BA73" s="54">
        <f>IFERROR(exempt_output!BA73/exempt_output!BA$145,0)</f>
        <v>0</v>
      </c>
      <c r="BB73" s="54">
        <f>IFERROR(exempt_output!BB73/exempt_output!BB$145,0)</f>
        <v>0</v>
      </c>
      <c r="BC73" s="54">
        <f>IFERROR(exempt_output!BC73/exempt_output!BC$145,0)</f>
        <v>0</v>
      </c>
      <c r="BD73" s="54">
        <f>IFERROR(exempt_output!BD73/exempt_output!BD$145,0)</f>
        <v>0</v>
      </c>
      <c r="BE73" s="54">
        <f>IFERROR(exempt_output!BE73/exempt_output!BE$145,0)</f>
        <v>0</v>
      </c>
      <c r="BF73" s="54">
        <f>IFERROR(exempt_output!BF73/exempt_output!BF$145,0)</f>
        <v>0</v>
      </c>
      <c r="BG73" s="54">
        <f>IFERROR(exempt_output!BG73/exempt_output!BG$145,0)</f>
        <v>0</v>
      </c>
      <c r="BH73" s="54">
        <f>IFERROR(exempt_output!BH73/exempt_output!BH$145,0)</f>
        <v>0</v>
      </c>
      <c r="BI73" s="54">
        <f>IFERROR(exempt_output!BI73/exempt_output!BI$145,0)</f>
        <v>0</v>
      </c>
      <c r="BJ73" s="54">
        <f>IFERROR(exempt_output!BJ73/exempt_output!BJ$145,0)</f>
        <v>0</v>
      </c>
      <c r="BK73" s="54">
        <f>IFERROR(exempt_output!BK73/exempt_output!BK$145,0)</f>
        <v>0</v>
      </c>
      <c r="BL73" s="54">
        <f>IFERROR(exempt_output!BL73/exempt_output!BL$145,0)</f>
        <v>0</v>
      </c>
      <c r="BM73" s="54">
        <f>IFERROR(exempt_output!BM73/exempt_output!BM$145,0)</f>
        <v>0</v>
      </c>
      <c r="BN73" s="54">
        <f>IFERROR(exempt_output!BN73/exempt_output!BN$145,0)</f>
        <v>0</v>
      </c>
      <c r="BO73" s="54">
        <f>IFERROR(exempt_output!BO73/exempt_output!BO$145,0)</f>
        <v>0</v>
      </c>
      <c r="BP73" s="54">
        <f>IFERROR(exempt_output!BP73/exempt_output!BP$145,0)</f>
        <v>0</v>
      </c>
      <c r="BQ73" s="54">
        <f>IFERROR(exempt_output!BQ73/exempt_output!BQ$145,0)</f>
        <v>0</v>
      </c>
      <c r="BR73" s="2">
        <v>1097360.45362455</v>
      </c>
      <c r="BS73" s="2">
        <f t="shared" si="5"/>
        <v>1097360.45362455</v>
      </c>
      <c r="BT73" s="2">
        <v>5228653.4799999967</v>
      </c>
      <c r="BV73" s="2">
        <f t="shared" si="6"/>
        <v>5228653.4799999967</v>
      </c>
      <c r="BW73" s="2">
        <v>303705.08380596706</v>
      </c>
      <c r="BX73" s="2">
        <f t="shared" si="7"/>
        <v>5532358.5638059638</v>
      </c>
      <c r="BY73" s="2">
        <f t="shared" si="8"/>
        <v>6629719.0174305141</v>
      </c>
      <c r="BZ73" s="2">
        <v>2208598.456097526</v>
      </c>
      <c r="CA73" s="2">
        <f t="shared" si="9"/>
        <v>8838317.4735280406</v>
      </c>
    </row>
    <row r="74" spans="1:79" s="2" customFormat="1" x14ac:dyDescent="0.35">
      <c r="A74" s="19">
        <v>71</v>
      </c>
      <c r="B74" s="19" t="s">
        <v>149</v>
      </c>
      <c r="C74" s="54">
        <f>IFERROR(exempt_output!C74/exempt_output!C$145,0)</f>
        <v>0</v>
      </c>
      <c r="D74" s="54">
        <f>IFERROR(exempt_output!D74/exempt_output!D$145,0)</f>
        <v>0</v>
      </c>
      <c r="E74" s="54">
        <f>IFERROR(exempt_output!E74/exempt_output!E$145,0)</f>
        <v>0</v>
      </c>
      <c r="F74" s="54">
        <f>IFERROR(exempt_output!F74/exempt_output!F$145,0)</f>
        <v>0</v>
      </c>
      <c r="G74" s="54">
        <f>IFERROR(exempt_output!G74/exempt_output!G$145,0)</f>
        <v>0</v>
      </c>
      <c r="H74" s="54">
        <f>IFERROR(exempt_output!H74/exempt_output!H$145,0)</f>
        <v>0</v>
      </c>
      <c r="I74" s="54">
        <f>IFERROR(exempt_output!I74/exempt_output!I$145,0)</f>
        <v>0</v>
      </c>
      <c r="J74" s="54">
        <f>IFERROR(exempt_output!J74/exempt_output!J$145,0)</f>
        <v>0</v>
      </c>
      <c r="K74" s="54">
        <f>IFERROR(exempt_output!K74/exempt_output!K$145,0)</f>
        <v>0</v>
      </c>
      <c r="L74" s="54">
        <f>IFERROR(exempt_output!L74/exempt_output!L$145,0)</f>
        <v>0</v>
      </c>
      <c r="M74" s="54">
        <f>IFERROR(exempt_output!M74/exempt_output!M$145,0)</f>
        <v>0</v>
      </c>
      <c r="N74" s="54">
        <f>IFERROR(exempt_output!N74/exempt_output!N$145,0)</f>
        <v>0</v>
      </c>
      <c r="O74" s="54">
        <f>IFERROR(exempt_output!O74/exempt_output!O$145,0)</f>
        <v>0</v>
      </c>
      <c r="P74" s="54">
        <f>IFERROR(exempt_output!P74/exempt_output!P$145,0)</f>
        <v>0</v>
      </c>
      <c r="Q74" s="54">
        <f>IFERROR(exempt_output!Q74/exempt_output!Q$145,0)</f>
        <v>0</v>
      </c>
      <c r="R74" s="54">
        <f>IFERROR(exempt_output!R74/exempt_output!R$145,0)</f>
        <v>0</v>
      </c>
      <c r="S74" s="54">
        <f>IFERROR(exempt_output!S74/exempt_output!S$145,0)</f>
        <v>0</v>
      </c>
      <c r="T74" s="54">
        <f>IFERROR(exempt_output!T74/exempt_output!T$145,0)</f>
        <v>0</v>
      </c>
      <c r="U74" s="54">
        <f>IFERROR(exempt_output!U74/exempt_output!U$145,0)</f>
        <v>0</v>
      </c>
      <c r="V74" s="54">
        <f>IFERROR(exempt_output!V74/exempt_output!V$145,0)</f>
        <v>0</v>
      </c>
      <c r="W74" s="54">
        <f>IFERROR(exempt_output!W74/exempt_output!W$145,0)</f>
        <v>0</v>
      </c>
      <c r="X74" s="54">
        <f>IFERROR(exempt_output!X74/exempt_output!X$145,0)</f>
        <v>0</v>
      </c>
      <c r="Y74" s="54">
        <f>IFERROR(exempt_output!Y74/exempt_output!Y$145,0)</f>
        <v>0</v>
      </c>
      <c r="Z74" s="54">
        <f>IFERROR(exempt_output!Z74/exempt_output!Z$145,0)</f>
        <v>0</v>
      </c>
      <c r="AA74" s="54">
        <f>IFERROR(exempt_output!AA74/exempt_output!AA$145,0)</f>
        <v>0</v>
      </c>
      <c r="AB74" s="54">
        <f>IFERROR(exempt_output!AB74/exempt_output!AB$145,0)</f>
        <v>0</v>
      </c>
      <c r="AC74" s="54">
        <f>IFERROR(exempt_output!AC74/exempt_output!AC$145,0)</f>
        <v>0</v>
      </c>
      <c r="AD74" s="54">
        <f>IFERROR(exempt_output!AD74/exempt_output!AD$145,0)</f>
        <v>0</v>
      </c>
      <c r="AE74" s="54">
        <f>IFERROR(exempt_output!AE74/exempt_output!AE$145,0)</f>
        <v>0</v>
      </c>
      <c r="AF74" s="54">
        <f>IFERROR(exempt_output!AF74/exempt_output!AF$145,0)</f>
        <v>0</v>
      </c>
      <c r="AG74" s="54">
        <f>IFERROR(exempt_output!AG74/exempt_output!AG$145,0)</f>
        <v>0</v>
      </c>
      <c r="AH74" s="54">
        <f>IFERROR(exempt_output!AH74/exempt_output!AH$145,0)</f>
        <v>0</v>
      </c>
      <c r="AI74" s="54">
        <f>IFERROR(exempt_output!AI74/exempt_output!AI$145,0)</f>
        <v>0</v>
      </c>
      <c r="AJ74" s="54">
        <f>IFERROR(exempt_output!AJ74/exempt_output!AJ$145,0)</f>
        <v>0</v>
      </c>
      <c r="AK74" s="54">
        <f>IFERROR(exempt_output!AK74/exempt_output!AK$145,0)</f>
        <v>0</v>
      </c>
      <c r="AL74" s="54">
        <f>IFERROR(exempt_output!AL74/exempt_output!AL$145,0)</f>
        <v>0</v>
      </c>
      <c r="AM74" s="54">
        <f>IFERROR(exempt_output!AM74/exempt_output!AM$145,0)</f>
        <v>0</v>
      </c>
      <c r="AN74" s="54">
        <f>IFERROR(exempt_output!AN74/exempt_output!AN$145,0)</f>
        <v>0</v>
      </c>
      <c r="AO74" s="54">
        <f>IFERROR(exempt_output!AO74/exempt_output!AO$145,0)</f>
        <v>0</v>
      </c>
      <c r="AP74" s="54">
        <f>IFERROR(exempt_output!AP74/exempt_output!AP$145,0)</f>
        <v>0</v>
      </c>
      <c r="AQ74" s="54">
        <f>IFERROR(exempt_output!AQ74/exempt_output!AQ$145,0)</f>
        <v>0</v>
      </c>
      <c r="AR74" s="54">
        <f>IFERROR(exempt_output!AR74/exempt_output!AR$145,0)</f>
        <v>0</v>
      </c>
      <c r="AS74" s="54">
        <f>IFERROR(exempt_output!AS74/exempt_output!AS$145,0)</f>
        <v>0</v>
      </c>
      <c r="AT74" s="54">
        <f>IFERROR(exempt_output!AT74/exempt_output!AT$145,0)</f>
        <v>0</v>
      </c>
      <c r="AU74" s="54">
        <f>IFERROR(exempt_output!AU74/exempt_output!AU$145,0)</f>
        <v>0</v>
      </c>
      <c r="AV74" s="54">
        <f>IFERROR(exempt_output!AV74/exempt_output!AV$145,0)</f>
        <v>0</v>
      </c>
      <c r="AW74" s="54">
        <f>IFERROR(exempt_output!AW74/exempt_output!AW$145,0)</f>
        <v>0</v>
      </c>
      <c r="AX74" s="54">
        <f>IFERROR(exempt_output!AX74/exempt_output!AX$145,0)</f>
        <v>0</v>
      </c>
      <c r="AY74" s="54">
        <f>IFERROR(exempt_output!AY74/exempt_output!AY$145,0)</f>
        <v>0</v>
      </c>
      <c r="AZ74" s="54">
        <f>IFERROR(exempt_output!AZ74/exempt_output!AZ$145,0)</f>
        <v>0</v>
      </c>
      <c r="BA74" s="54">
        <f>IFERROR(exempt_output!BA74/exempt_output!BA$145,0)</f>
        <v>0</v>
      </c>
      <c r="BB74" s="54">
        <f>IFERROR(exempt_output!BB74/exempt_output!BB$145,0)</f>
        <v>0</v>
      </c>
      <c r="BC74" s="54">
        <f>IFERROR(exempt_output!BC74/exempt_output!BC$145,0)</f>
        <v>0</v>
      </c>
      <c r="BD74" s="54">
        <f>IFERROR(exempt_output!BD74/exempt_output!BD$145,0)</f>
        <v>0</v>
      </c>
      <c r="BE74" s="54">
        <f>IFERROR(exempt_output!BE74/exempt_output!BE$145,0)</f>
        <v>0</v>
      </c>
      <c r="BF74" s="54">
        <f>IFERROR(exempt_output!BF74/exempt_output!BF$145,0)</f>
        <v>0</v>
      </c>
      <c r="BG74" s="54">
        <f>IFERROR(exempt_output!BG74/exempt_output!BG$145,0)</f>
        <v>0</v>
      </c>
      <c r="BH74" s="54">
        <f>IFERROR(exempt_output!BH74/exempt_output!BH$145,0)</f>
        <v>0</v>
      </c>
      <c r="BI74" s="54">
        <f>IFERROR(exempt_output!BI74/exempt_output!BI$145,0)</f>
        <v>0</v>
      </c>
      <c r="BJ74" s="54">
        <f>IFERROR(exempt_output!BJ74/exempt_output!BJ$145,0)</f>
        <v>0</v>
      </c>
      <c r="BK74" s="54">
        <f>IFERROR(exempt_output!BK74/exempt_output!BK$145,0)</f>
        <v>0</v>
      </c>
      <c r="BL74" s="54">
        <f>IFERROR(exempt_output!BL74/exempt_output!BL$145,0)</f>
        <v>0</v>
      </c>
      <c r="BM74" s="54">
        <f>IFERROR(exempt_output!BM74/exempt_output!BM$145,0)</f>
        <v>0</v>
      </c>
      <c r="BN74" s="54">
        <f>IFERROR(exempt_output!BN74/exempt_output!BN$145,0)</f>
        <v>0</v>
      </c>
      <c r="BO74" s="54">
        <f>IFERROR(exempt_output!BO74/exempt_output!BO$145,0)</f>
        <v>0</v>
      </c>
      <c r="BP74" s="54">
        <f>IFERROR(exempt_output!BP74/exempt_output!BP$145,0)</f>
        <v>0</v>
      </c>
      <c r="BQ74" s="54">
        <f>IFERROR(exempt_output!BQ74/exempt_output!BQ$145,0)</f>
        <v>0</v>
      </c>
      <c r="BR74" s="2">
        <v>15437660.446380045</v>
      </c>
      <c r="BS74" s="2">
        <f t="shared" si="5"/>
        <v>15437660.446380045</v>
      </c>
      <c r="BT74" s="2">
        <v>10626944.630000001</v>
      </c>
      <c r="BV74" s="2">
        <f t="shared" si="6"/>
        <v>10626944.630000001</v>
      </c>
      <c r="BW74" s="2">
        <v>15531.548063155598</v>
      </c>
      <c r="BX74" s="2">
        <f t="shared" si="7"/>
        <v>10642476.178063156</v>
      </c>
      <c r="BY74" s="2">
        <f t="shared" si="8"/>
        <v>26080136.624443203</v>
      </c>
      <c r="BZ74" s="2">
        <f>14316298.6222189+99027</f>
        <v>14415325.622218899</v>
      </c>
      <c r="CA74" s="2">
        <f t="shared" si="9"/>
        <v>40495462.246662103</v>
      </c>
    </row>
    <row r="75" spans="1:79" s="2" customFormat="1" x14ac:dyDescent="0.35">
      <c r="A75" s="19">
        <v>72</v>
      </c>
      <c r="B75" s="19" t="s">
        <v>150</v>
      </c>
      <c r="C75" s="54">
        <f>IFERROR(exempt_output!C75/exempt_output!C$145,0)</f>
        <v>0</v>
      </c>
      <c r="D75" s="54">
        <f>IFERROR(exempt_output!D75/exempt_output!D$145,0)</f>
        <v>0</v>
      </c>
      <c r="E75" s="54">
        <f>IFERROR(exempt_output!E75/exempt_output!E$145,0)</f>
        <v>0</v>
      </c>
      <c r="F75" s="54">
        <f>IFERROR(exempt_output!F75/exempt_output!F$145,0)</f>
        <v>0</v>
      </c>
      <c r="G75" s="54">
        <f>IFERROR(exempt_output!G75/exempt_output!G$145,0)</f>
        <v>0</v>
      </c>
      <c r="H75" s="54">
        <f>IFERROR(exempt_output!H75/exempt_output!H$145,0)</f>
        <v>0</v>
      </c>
      <c r="I75" s="54">
        <f>IFERROR(exempt_output!I75/exempt_output!I$145,0)</f>
        <v>0</v>
      </c>
      <c r="J75" s="54">
        <f>IFERROR(exempt_output!J75/exempt_output!J$145,0)</f>
        <v>0</v>
      </c>
      <c r="K75" s="54">
        <f>IFERROR(exempt_output!K75/exempt_output!K$145,0)</f>
        <v>0</v>
      </c>
      <c r="L75" s="54">
        <f>IFERROR(exempt_output!L75/exempt_output!L$145,0)</f>
        <v>0</v>
      </c>
      <c r="M75" s="54">
        <f>IFERROR(exempt_output!M75/exempt_output!M$145,0)</f>
        <v>0</v>
      </c>
      <c r="N75" s="54">
        <f>IFERROR(exempt_output!N75/exempt_output!N$145,0)</f>
        <v>0</v>
      </c>
      <c r="O75" s="54">
        <f>IFERROR(exempt_output!O75/exempt_output!O$145,0)</f>
        <v>0</v>
      </c>
      <c r="P75" s="54">
        <f>IFERROR(exempt_output!P75/exempt_output!P$145,0)</f>
        <v>0</v>
      </c>
      <c r="Q75" s="54">
        <f>IFERROR(exempt_output!Q75/exempt_output!Q$145,0)</f>
        <v>0</v>
      </c>
      <c r="R75" s="54">
        <f>IFERROR(exempt_output!R75/exempt_output!R$145,0)</f>
        <v>0</v>
      </c>
      <c r="S75" s="54">
        <f>IFERROR(exempt_output!S75/exempt_output!S$145,0)</f>
        <v>0</v>
      </c>
      <c r="T75" s="54">
        <f>IFERROR(exempt_output!T75/exempt_output!T$145,0)</f>
        <v>0</v>
      </c>
      <c r="U75" s="54">
        <f>IFERROR(exempt_output!U75/exempt_output!U$145,0)</f>
        <v>0</v>
      </c>
      <c r="V75" s="54">
        <f>IFERROR(exempt_output!V75/exempt_output!V$145,0)</f>
        <v>0</v>
      </c>
      <c r="W75" s="54">
        <f>IFERROR(exempt_output!W75/exempt_output!W$145,0)</f>
        <v>0</v>
      </c>
      <c r="X75" s="54">
        <f>IFERROR(exempt_output!X75/exempt_output!X$145,0)</f>
        <v>0</v>
      </c>
      <c r="Y75" s="54">
        <f>IFERROR(exempt_output!Y75/exempt_output!Y$145,0)</f>
        <v>0</v>
      </c>
      <c r="Z75" s="54">
        <f>IFERROR(exempt_output!Z75/exempt_output!Z$145,0)</f>
        <v>0</v>
      </c>
      <c r="AA75" s="54">
        <f>IFERROR(exempt_output!AA75/exempt_output!AA$145,0)</f>
        <v>0</v>
      </c>
      <c r="AB75" s="54">
        <f>IFERROR(exempt_output!AB75/exempt_output!AB$145,0)</f>
        <v>0</v>
      </c>
      <c r="AC75" s="54">
        <f>IFERROR(exempt_output!AC75/exempt_output!AC$145,0)</f>
        <v>0</v>
      </c>
      <c r="AD75" s="54">
        <f>IFERROR(exempt_output!AD75/exempt_output!AD$145,0)</f>
        <v>0</v>
      </c>
      <c r="AE75" s="54">
        <f>IFERROR(exempt_output!AE75/exempt_output!AE$145,0)</f>
        <v>0</v>
      </c>
      <c r="AF75" s="54">
        <f>IFERROR(exempt_output!AF75/exempt_output!AF$145,0)</f>
        <v>0</v>
      </c>
      <c r="AG75" s="54">
        <f>IFERROR(exempt_output!AG75/exempt_output!AG$145,0)</f>
        <v>0</v>
      </c>
      <c r="AH75" s="54">
        <f>IFERROR(exempt_output!AH75/exempt_output!AH$145,0)</f>
        <v>0</v>
      </c>
      <c r="AI75" s="54">
        <f>IFERROR(exempt_output!AI75/exempt_output!AI$145,0)</f>
        <v>0</v>
      </c>
      <c r="AJ75" s="54">
        <f>IFERROR(exempt_output!AJ75/exempt_output!AJ$145,0)</f>
        <v>0</v>
      </c>
      <c r="AK75" s="54">
        <f>IFERROR(exempt_output!AK75/exempt_output!AK$145,0)</f>
        <v>0</v>
      </c>
      <c r="AL75" s="54">
        <f>IFERROR(exempt_output!AL75/exempt_output!AL$145,0)</f>
        <v>0</v>
      </c>
      <c r="AM75" s="54">
        <f>IFERROR(exempt_output!AM75/exempt_output!AM$145,0)</f>
        <v>0</v>
      </c>
      <c r="AN75" s="54">
        <f>IFERROR(exempt_output!AN75/exempt_output!AN$145,0)</f>
        <v>0</v>
      </c>
      <c r="AO75" s="54">
        <f>IFERROR(exempt_output!AO75/exempt_output!AO$145,0)</f>
        <v>0</v>
      </c>
      <c r="AP75" s="54">
        <f>IFERROR(exempt_output!AP75/exempt_output!AP$145,0)</f>
        <v>0</v>
      </c>
      <c r="AQ75" s="54">
        <f>IFERROR(exempt_output!AQ75/exempt_output!AQ$145,0)</f>
        <v>0</v>
      </c>
      <c r="AR75" s="54">
        <f>IFERROR(exempt_output!AR75/exempt_output!AR$145,0)</f>
        <v>0</v>
      </c>
      <c r="AS75" s="54">
        <f>IFERROR(exempt_output!AS75/exempt_output!AS$145,0)</f>
        <v>0</v>
      </c>
      <c r="AT75" s="54">
        <f>IFERROR(exempt_output!AT75/exempt_output!AT$145,0)</f>
        <v>0</v>
      </c>
      <c r="AU75" s="54">
        <f>IFERROR(exempt_output!AU75/exempt_output!AU$145,0)</f>
        <v>0</v>
      </c>
      <c r="AV75" s="54">
        <f>IFERROR(exempt_output!AV75/exempt_output!AV$145,0)</f>
        <v>0</v>
      </c>
      <c r="AW75" s="54">
        <f>IFERROR(exempt_output!AW75/exempt_output!AW$145,0)</f>
        <v>0</v>
      </c>
      <c r="AX75" s="54">
        <f>IFERROR(exempt_output!AX75/exempt_output!AX$145,0)</f>
        <v>0</v>
      </c>
      <c r="AY75" s="54">
        <f>IFERROR(exempt_output!AY75/exempt_output!AY$145,0)</f>
        <v>0</v>
      </c>
      <c r="AZ75" s="54">
        <f>IFERROR(exempt_output!AZ75/exempt_output!AZ$145,0)</f>
        <v>0</v>
      </c>
      <c r="BA75" s="54">
        <f>IFERROR(exempt_output!BA75/exempt_output!BA$145,0)</f>
        <v>0</v>
      </c>
      <c r="BB75" s="54">
        <f>IFERROR(exempt_output!BB75/exempt_output!BB$145,0)</f>
        <v>0</v>
      </c>
      <c r="BC75" s="54">
        <f>IFERROR(exempt_output!BC75/exempt_output!BC$145,0)</f>
        <v>0</v>
      </c>
      <c r="BD75" s="54">
        <f>IFERROR(exempt_output!BD75/exempt_output!BD$145,0)</f>
        <v>0</v>
      </c>
      <c r="BE75" s="54">
        <f>IFERROR(exempt_output!BE75/exempt_output!BE$145,0)</f>
        <v>0</v>
      </c>
      <c r="BF75" s="54">
        <f>IFERROR(exempt_output!BF75/exempt_output!BF$145,0)</f>
        <v>0</v>
      </c>
      <c r="BG75" s="54">
        <f>IFERROR(exempt_output!BG75/exempt_output!BG$145,0)</f>
        <v>0</v>
      </c>
      <c r="BH75" s="54">
        <f>IFERROR(exempt_output!BH75/exempt_output!BH$145,0)</f>
        <v>0</v>
      </c>
      <c r="BI75" s="54">
        <f>IFERROR(exempt_output!BI75/exempt_output!BI$145,0)</f>
        <v>0</v>
      </c>
      <c r="BJ75" s="54">
        <f>IFERROR(exempt_output!BJ75/exempt_output!BJ$145,0)</f>
        <v>0</v>
      </c>
      <c r="BK75" s="54">
        <f>IFERROR(exempt_output!BK75/exempt_output!BK$145,0)</f>
        <v>0</v>
      </c>
      <c r="BL75" s="54">
        <f>IFERROR(exempt_output!BL75/exempt_output!BL$145,0)</f>
        <v>0</v>
      </c>
      <c r="BM75" s="54">
        <f>IFERROR(exempt_output!BM75/exempt_output!BM$145,0)</f>
        <v>0</v>
      </c>
      <c r="BN75" s="54">
        <f>IFERROR(exempt_output!BN75/exempt_output!BN$145,0)</f>
        <v>0</v>
      </c>
      <c r="BO75" s="54">
        <f>IFERROR(exempt_output!BO75/exempt_output!BO$145,0)</f>
        <v>0</v>
      </c>
      <c r="BP75" s="54">
        <f>IFERROR(exempt_output!BP75/exempt_output!BP$145,0)</f>
        <v>0</v>
      </c>
      <c r="BQ75" s="54">
        <f>IFERROR(exempt_output!BQ75/exempt_output!BQ$145,0)</f>
        <v>0</v>
      </c>
      <c r="BR75" s="2">
        <v>4147.2764646273217</v>
      </c>
      <c r="BS75" s="2">
        <f t="shared" si="5"/>
        <v>4147.2764646273217</v>
      </c>
      <c r="BT75" s="2">
        <v>4260.07</v>
      </c>
      <c r="BV75" s="2">
        <f t="shared" si="6"/>
        <v>4260.07</v>
      </c>
      <c r="BW75" s="2">
        <v>3595.0563773618901</v>
      </c>
      <c r="BX75" s="2">
        <f t="shared" si="7"/>
        <v>7855.1263773618903</v>
      </c>
      <c r="BY75" s="2">
        <f t="shared" si="8"/>
        <v>12002.402841989213</v>
      </c>
      <c r="BZ75" s="2">
        <v>630122.42391763302</v>
      </c>
      <c r="CA75" s="2">
        <f t="shared" si="9"/>
        <v>642124.8267596222</v>
      </c>
    </row>
    <row r="76" spans="1:79" s="2" customFormat="1" x14ac:dyDescent="0.35">
      <c r="A76" s="19">
        <v>73</v>
      </c>
      <c r="B76" s="19" t="s">
        <v>151</v>
      </c>
      <c r="C76" s="54">
        <f>IFERROR(exempt_output!C76/exempt_output!C$145,0)</f>
        <v>0</v>
      </c>
      <c r="D76" s="54">
        <f>IFERROR(exempt_output!D76/exempt_output!D$145,0)</f>
        <v>0</v>
      </c>
      <c r="E76" s="54">
        <f>IFERROR(exempt_output!E76/exempt_output!E$145,0)</f>
        <v>0</v>
      </c>
      <c r="F76" s="54">
        <f>IFERROR(exempt_output!F76/exempt_output!F$145,0)</f>
        <v>0</v>
      </c>
      <c r="G76" s="54">
        <f>IFERROR(exempt_output!G76/exempt_output!G$145,0)</f>
        <v>0</v>
      </c>
      <c r="H76" s="54">
        <f>IFERROR(exempt_output!H76/exempt_output!H$145,0)</f>
        <v>0</v>
      </c>
      <c r="I76" s="54">
        <f>IFERROR(exempt_output!I76/exempt_output!I$145,0)</f>
        <v>0</v>
      </c>
      <c r="J76" s="54">
        <f>IFERROR(exempt_output!J76/exempt_output!J$145,0)</f>
        <v>0</v>
      </c>
      <c r="K76" s="54">
        <f>IFERROR(exempt_output!K76/exempt_output!K$145,0)</f>
        <v>0</v>
      </c>
      <c r="L76" s="54">
        <f>IFERROR(exempt_output!L76/exempt_output!L$145,0)</f>
        <v>0</v>
      </c>
      <c r="M76" s="54">
        <f>IFERROR(exempt_output!M76/exempt_output!M$145,0)</f>
        <v>0</v>
      </c>
      <c r="N76" s="54">
        <f>IFERROR(exempt_output!N76/exempt_output!N$145,0)</f>
        <v>0</v>
      </c>
      <c r="O76" s="54">
        <f>IFERROR(exempt_output!O76/exempt_output!O$145,0)</f>
        <v>0</v>
      </c>
      <c r="P76" s="54">
        <f>IFERROR(exempt_output!P76/exempt_output!P$145,0)</f>
        <v>0</v>
      </c>
      <c r="Q76" s="54">
        <f>IFERROR(exempt_output!Q76/exempt_output!Q$145,0)</f>
        <v>0</v>
      </c>
      <c r="R76" s="54">
        <f>IFERROR(exempt_output!R76/exempt_output!R$145,0)</f>
        <v>0</v>
      </c>
      <c r="S76" s="54">
        <f>IFERROR(exempt_output!S76/exempt_output!S$145,0)</f>
        <v>0</v>
      </c>
      <c r="T76" s="54">
        <f>IFERROR(exempt_output!T76/exempt_output!T$145,0)</f>
        <v>0</v>
      </c>
      <c r="U76" s="54">
        <f>IFERROR(exempt_output!U76/exempt_output!U$145,0)</f>
        <v>0</v>
      </c>
      <c r="V76" s="54">
        <f>IFERROR(exempt_output!V76/exempt_output!V$145,0)</f>
        <v>0</v>
      </c>
      <c r="W76" s="54">
        <f>IFERROR(exempt_output!W76/exempt_output!W$145,0)</f>
        <v>0</v>
      </c>
      <c r="X76" s="54">
        <f>IFERROR(exempt_output!X76/exempt_output!X$145,0)</f>
        <v>0</v>
      </c>
      <c r="Y76" s="54">
        <f>IFERROR(exempt_output!Y76/exempt_output!Y$145,0)</f>
        <v>0</v>
      </c>
      <c r="Z76" s="54">
        <f>IFERROR(exempt_output!Z76/exempt_output!Z$145,0)</f>
        <v>0</v>
      </c>
      <c r="AA76" s="54">
        <f>IFERROR(exempt_output!AA76/exempt_output!AA$145,0)</f>
        <v>0</v>
      </c>
      <c r="AB76" s="54">
        <f>IFERROR(exempt_output!AB76/exempt_output!AB$145,0)</f>
        <v>0</v>
      </c>
      <c r="AC76" s="54">
        <f>IFERROR(exempt_output!AC76/exempt_output!AC$145,0)</f>
        <v>0</v>
      </c>
      <c r="AD76" s="54">
        <f>IFERROR(exempt_output!AD76/exempt_output!AD$145,0)</f>
        <v>0</v>
      </c>
      <c r="AE76" s="54">
        <f>IFERROR(exempt_output!AE76/exempt_output!AE$145,0)</f>
        <v>0</v>
      </c>
      <c r="AF76" s="54">
        <f>IFERROR(exempt_output!AF76/exempt_output!AF$145,0)</f>
        <v>0</v>
      </c>
      <c r="AG76" s="54">
        <f>IFERROR(exempt_output!AG76/exempt_output!AG$145,0)</f>
        <v>0</v>
      </c>
      <c r="AH76" s="54">
        <f>IFERROR(exempt_output!AH76/exempt_output!AH$145,0)</f>
        <v>0</v>
      </c>
      <c r="AI76" s="54">
        <f>IFERROR(exempt_output!AI76/exempt_output!AI$145,0)</f>
        <v>0</v>
      </c>
      <c r="AJ76" s="54">
        <f>IFERROR(exempt_output!AJ76/exempt_output!AJ$145,0)</f>
        <v>0</v>
      </c>
      <c r="AK76" s="54">
        <f>IFERROR(exempt_output!AK76/exempt_output!AK$145,0)</f>
        <v>0</v>
      </c>
      <c r="AL76" s="54">
        <f>IFERROR(exempt_output!AL76/exempt_output!AL$145,0)</f>
        <v>0</v>
      </c>
      <c r="AM76" s="54">
        <f>IFERROR(exempt_output!AM76/exempt_output!AM$145,0)</f>
        <v>0</v>
      </c>
      <c r="AN76" s="54">
        <f>IFERROR(exempt_output!AN76/exempt_output!AN$145,0)</f>
        <v>0</v>
      </c>
      <c r="AO76" s="54">
        <f>IFERROR(exempt_output!AO76/exempt_output!AO$145,0)</f>
        <v>0</v>
      </c>
      <c r="AP76" s="54">
        <f>IFERROR(exempt_output!AP76/exempt_output!AP$145,0)</f>
        <v>0</v>
      </c>
      <c r="AQ76" s="54">
        <f>IFERROR(exempt_output!AQ76/exempt_output!AQ$145,0)</f>
        <v>0</v>
      </c>
      <c r="AR76" s="54">
        <f>IFERROR(exempt_output!AR76/exempt_output!AR$145,0)</f>
        <v>0</v>
      </c>
      <c r="AS76" s="54">
        <f>IFERROR(exempt_output!AS76/exempt_output!AS$145,0)</f>
        <v>0</v>
      </c>
      <c r="AT76" s="54">
        <f>IFERROR(exempt_output!AT76/exempt_output!AT$145,0)</f>
        <v>0</v>
      </c>
      <c r="AU76" s="54">
        <f>IFERROR(exempt_output!AU76/exempt_output!AU$145,0)</f>
        <v>0</v>
      </c>
      <c r="AV76" s="54">
        <f>IFERROR(exempt_output!AV76/exempt_output!AV$145,0)</f>
        <v>0</v>
      </c>
      <c r="AW76" s="54">
        <f>IFERROR(exempt_output!AW76/exempt_output!AW$145,0)</f>
        <v>0</v>
      </c>
      <c r="AX76" s="54">
        <f>IFERROR(exempt_output!AX76/exempt_output!AX$145,0)</f>
        <v>0</v>
      </c>
      <c r="AY76" s="54">
        <f>IFERROR(exempt_output!AY76/exempt_output!AY$145,0)</f>
        <v>0</v>
      </c>
      <c r="AZ76" s="54">
        <f>IFERROR(exempt_output!AZ76/exempt_output!AZ$145,0)</f>
        <v>0</v>
      </c>
      <c r="BA76" s="54">
        <f>IFERROR(exempt_output!BA76/exempt_output!BA$145,0)</f>
        <v>0</v>
      </c>
      <c r="BB76" s="54">
        <f>IFERROR(exempt_output!BB76/exempt_output!BB$145,0)</f>
        <v>0</v>
      </c>
      <c r="BC76" s="54">
        <f>IFERROR(exempt_output!BC76/exempt_output!BC$145,0)</f>
        <v>0</v>
      </c>
      <c r="BD76" s="54">
        <f>IFERROR(exempt_output!BD76/exempt_output!BD$145,0)</f>
        <v>0</v>
      </c>
      <c r="BE76" s="54">
        <f>IFERROR(exempt_output!BE76/exempt_output!BE$145,0)</f>
        <v>0</v>
      </c>
      <c r="BF76" s="54">
        <f>IFERROR(exempt_output!BF76/exempt_output!BF$145,0)</f>
        <v>0</v>
      </c>
      <c r="BG76" s="54">
        <f>IFERROR(exempt_output!BG76/exempt_output!BG$145,0)</f>
        <v>0</v>
      </c>
      <c r="BH76" s="54">
        <f>IFERROR(exempt_output!BH76/exempt_output!BH$145,0)</f>
        <v>0</v>
      </c>
      <c r="BI76" s="54">
        <f>IFERROR(exempt_output!BI76/exempt_output!BI$145,0)</f>
        <v>0</v>
      </c>
      <c r="BJ76" s="54">
        <f>IFERROR(exempt_output!BJ76/exempt_output!BJ$145,0)</f>
        <v>0</v>
      </c>
      <c r="BK76" s="54">
        <f>IFERROR(exempt_output!BK76/exempt_output!BK$145,0)</f>
        <v>0</v>
      </c>
      <c r="BL76" s="54">
        <f>IFERROR(exempt_output!BL76/exempt_output!BL$145,0)</f>
        <v>0</v>
      </c>
      <c r="BM76" s="54">
        <f>IFERROR(exempt_output!BM76/exempt_output!BM$145,0)</f>
        <v>0</v>
      </c>
      <c r="BN76" s="54">
        <f>IFERROR(exempt_output!BN76/exempt_output!BN$145,0)</f>
        <v>0</v>
      </c>
      <c r="BO76" s="54">
        <f>IFERROR(exempt_output!BO76/exempt_output!BO$145,0)</f>
        <v>0</v>
      </c>
      <c r="BP76" s="54">
        <f>IFERROR(exempt_output!BP76/exempt_output!BP$145,0)</f>
        <v>0</v>
      </c>
      <c r="BQ76" s="54">
        <f>IFERROR(exempt_output!BQ76/exempt_output!BQ$145,0)</f>
        <v>0</v>
      </c>
      <c r="BR76" s="2">
        <v>219564.97475800585</v>
      </c>
      <c r="BS76" s="2">
        <f t="shared" si="5"/>
        <v>219564.97475800585</v>
      </c>
      <c r="BT76" s="2">
        <v>2917895.7499999991</v>
      </c>
      <c r="BV76" s="2">
        <f t="shared" si="6"/>
        <v>2917895.7499999991</v>
      </c>
      <c r="BW76" s="2">
        <v>843657.59315221314</v>
      </c>
      <c r="BX76" s="2">
        <f t="shared" si="7"/>
        <v>3761553.343152212</v>
      </c>
      <c r="BY76" s="2">
        <f t="shared" si="8"/>
        <v>3981118.3179102177</v>
      </c>
      <c r="BZ76" s="2">
        <v>602915.01844485372</v>
      </c>
      <c r="CA76" s="2">
        <f t="shared" si="9"/>
        <v>4584033.3363550715</v>
      </c>
    </row>
    <row r="77" spans="1:79" s="2" customFormat="1" x14ac:dyDescent="0.35">
      <c r="A77" s="19">
        <v>74</v>
      </c>
      <c r="B77" s="19" t="s">
        <v>152</v>
      </c>
      <c r="C77" s="54">
        <f>IFERROR(exempt_output!C77/exempt_output!C$145,0)</f>
        <v>0</v>
      </c>
      <c r="D77" s="54">
        <f>IFERROR(exempt_output!D77/exempt_output!D$145,0)</f>
        <v>0</v>
      </c>
      <c r="E77" s="54">
        <f>IFERROR(exempt_output!E77/exempt_output!E$145,0)</f>
        <v>0</v>
      </c>
      <c r="F77" s="54">
        <f>IFERROR(exempt_output!F77/exempt_output!F$145,0)</f>
        <v>0</v>
      </c>
      <c r="G77" s="54">
        <f>IFERROR(exempt_output!G77/exempt_output!G$145,0)</f>
        <v>0</v>
      </c>
      <c r="H77" s="54">
        <f>IFERROR(exempt_output!H77/exempt_output!H$145,0)</f>
        <v>0</v>
      </c>
      <c r="I77" s="54">
        <f>IFERROR(exempt_output!I77/exempt_output!I$145,0)</f>
        <v>0</v>
      </c>
      <c r="J77" s="54">
        <f>IFERROR(exempt_output!J77/exempt_output!J$145,0)</f>
        <v>0</v>
      </c>
      <c r="K77" s="54">
        <f>IFERROR(exempt_output!K77/exempt_output!K$145,0)</f>
        <v>0</v>
      </c>
      <c r="L77" s="54">
        <f>IFERROR(exempt_output!L77/exempt_output!L$145,0)</f>
        <v>0</v>
      </c>
      <c r="M77" s="54">
        <f>IFERROR(exempt_output!M77/exempt_output!M$145,0)</f>
        <v>0</v>
      </c>
      <c r="N77" s="54">
        <f>IFERROR(exempt_output!N77/exempt_output!N$145,0)</f>
        <v>0</v>
      </c>
      <c r="O77" s="54">
        <f>IFERROR(exempt_output!O77/exempt_output!O$145,0)</f>
        <v>0</v>
      </c>
      <c r="P77" s="54">
        <f>IFERROR(exempt_output!P77/exempt_output!P$145,0)</f>
        <v>0</v>
      </c>
      <c r="Q77" s="54">
        <f>IFERROR(exempt_output!Q77/exempt_output!Q$145,0)</f>
        <v>0</v>
      </c>
      <c r="R77" s="54">
        <f>IFERROR(exempt_output!R77/exempt_output!R$145,0)</f>
        <v>0</v>
      </c>
      <c r="S77" s="54">
        <f>IFERROR(exempt_output!S77/exempt_output!S$145,0)</f>
        <v>0</v>
      </c>
      <c r="T77" s="54">
        <f>IFERROR(exempt_output!T77/exempt_output!T$145,0)</f>
        <v>0</v>
      </c>
      <c r="U77" s="54">
        <f>IFERROR(exempt_output!U77/exempt_output!U$145,0)</f>
        <v>0</v>
      </c>
      <c r="V77" s="54">
        <f>IFERROR(exempt_output!V77/exempt_output!V$145,0)</f>
        <v>0</v>
      </c>
      <c r="W77" s="54">
        <f>IFERROR(exempt_output!W77/exempt_output!W$145,0)</f>
        <v>0</v>
      </c>
      <c r="X77" s="54">
        <f>IFERROR(exempt_output!X77/exempt_output!X$145,0)</f>
        <v>0</v>
      </c>
      <c r="Y77" s="54">
        <f>IFERROR(exempt_output!Y77/exempt_output!Y$145,0)</f>
        <v>0</v>
      </c>
      <c r="Z77" s="54">
        <f>IFERROR(exempt_output!Z77/exempt_output!Z$145,0)</f>
        <v>0</v>
      </c>
      <c r="AA77" s="54">
        <f>IFERROR(exempt_output!AA77/exempt_output!AA$145,0)</f>
        <v>0</v>
      </c>
      <c r="AB77" s="54">
        <f>IFERROR(exempt_output!AB77/exempt_output!AB$145,0)</f>
        <v>0</v>
      </c>
      <c r="AC77" s="54">
        <f>IFERROR(exempt_output!AC77/exempt_output!AC$145,0)</f>
        <v>0</v>
      </c>
      <c r="AD77" s="54">
        <f>IFERROR(exempt_output!AD77/exempt_output!AD$145,0)</f>
        <v>0</v>
      </c>
      <c r="AE77" s="54">
        <f>IFERROR(exempt_output!AE77/exempt_output!AE$145,0)</f>
        <v>0</v>
      </c>
      <c r="AF77" s="54">
        <f>IFERROR(exempt_output!AF77/exempt_output!AF$145,0)</f>
        <v>0</v>
      </c>
      <c r="AG77" s="54">
        <f>IFERROR(exempt_output!AG77/exempt_output!AG$145,0)</f>
        <v>0</v>
      </c>
      <c r="AH77" s="54">
        <f>IFERROR(exempt_output!AH77/exempt_output!AH$145,0)</f>
        <v>0</v>
      </c>
      <c r="AI77" s="54">
        <f>IFERROR(exempt_output!AI77/exempt_output!AI$145,0)</f>
        <v>0</v>
      </c>
      <c r="AJ77" s="54">
        <f>IFERROR(exempt_output!AJ77/exempt_output!AJ$145,0)</f>
        <v>0</v>
      </c>
      <c r="AK77" s="54">
        <f>IFERROR(exempt_output!AK77/exempt_output!AK$145,0)</f>
        <v>0</v>
      </c>
      <c r="AL77" s="54">
        <f>IFERROR(exempt_output!AL77/exempt_output!AL$145,0)</f>
        <v>0</v>
      </c>
      <c r="AM77" s="54">
        <f>IFERROR(exempt_output!AM77/exempt_output!AM$145,0)</f>
        <v>0</v>
      </c>
      <c r="AN77" s="54">
        <f>IFERROR(exempt_output!AN77/exempt_output!AN$145,0)</f>
        <v>0</v>
      </c>
      <c r="AO77" s="54">
        <f>IFERROR(exempt_output!AO77/exempt_output!AO$145,0)</f>
        <v>0</v>
      </c>
      <c r="AP77" s="54">
        <f>IFERROR(exempt_output!AP77/exempt_output!AP$145,0)</f>
        <v>0</v>
      </c>
      <c r="AQ77" s="54">
        <f>IFERROR(exempt_output!AQ77/exempt_output!AQ$145,0)</f>
        <v>0</v>
      </c>
      <c r="AR77" s="54">
        <f>IFERROR(exempt_output!AR77/exempt_output!AR$145,0)</f>
        <v>0</v>
      </c>
      <c r="AS77" s="54">
        <f>IFERROR(exempt_output!AS77/exempt_output!AS$145,0)</f>
        <v>0</v>
      </c>
      <c r="AT77" s="54">
        <f>IFERROR(exempt_output!AT77/exempt_output!AT$145,0)</f>
        <v>0</v>
      </c>
      <c r="AU77" s="54">
        <f>IFERROR(exempt_output!AU77/exempt_output!AU$145,0)</f>
        <v>0</v>
      </c>
      <c r="AV77" s="54">
        <f>IFERROR(exempt_output!AV77/exempt_output!AV$145,0)</f>
        <v>0</v>
      </c>
      <c r="AW77" s="54">
        <f>IFERROR(exempt_output!AW77/exempt_output!AW$145,0)</f>
        <v>0</v>
      </c>
      <c r="AX77" s="54">
        <f>IFERROR(exempt_output!AX77/exempt_output!AX$145,0)</f>
        <v>0</v>
      </c>
      <c r="AY77" s="54">
        <f>IFERROR(exempt_output!AY77/exempt_output!AY$145,0)</f>
        <v>0</v>
      </c>
      <c r="AZ77" s="54">
        <f>IFERROR(exempt_output!AZ77/exempt_output!AZ$145,0)</f>
        <v>0</v>
      </c>
      <c r="BA77" s="54">
        <f>IFERROR(exempt_output!BA77/exempt_output!BA$145,0)</f>
        <v>0</v>
      </c>
      <c r="BB77" s="54">
        <f>IFERROR(exempt_output!BB77/exempt_output!BB$145,0)</f>
        <v>0</v>
      </c>
      <c r="BC77" s="54">
        <f>IFERROR(exempt_output!BC77/exempt_output!BC$145,0)</f>
        <v>0</v>
      </c>
      <c r="BD77" s="54">
        <f>IFERROR(exempt_output!BD77/exempt_output!BD$145,0)</f>
        <v>0</v>
      </c>
      <c r="BE77" s="54">
        <f>IFERROR(exempt_output!BE77/exempt_output!BE$145,0)</f>
        <v>0</v>
      </c>
      <c r="BF77" s="54">
        <f>IFERROR(exempt_output!BF77/exempt_output!BF$145,0)</f>
        <v>0</v>
      </c>
      <c r="BG77" s="54">
        <f>IFERROR(exempt_output!BG77/exempt_output!BG$145,0)</f>
        <v>0</v>
      </c>
      <c r="BH77" s="54">
        <f>IFERROR(exempt_output!BH77/exempt_output!BH$145,0)</f>
        <v>0</v>
      </c>
      <c r="BI77" s="54">
        <f>IFERROR(exempt_output!BI77/exempt_output!BI$145,0)</f>
        <v>0</v>
      </c>
      <c r="BJ77" s="54">
        <f>IFERROR(exempt_output!BJ77/exempt_output!BJ$145,0)</f>
        <v>0</v>
      </c>
      <c r="BK77" s="54">
        <f>IFERROR(exempt_output!BK77/exempt_output!BK$145,0)</f>
        <v>0</v>
      </c>
      <c r="BL77" s="54">
        <f>IFERROR(exempt_output!BL77/exempt_output!BL$145,0)</f>
        <v>0</v>
      </c>
      <c r="BM77" s="54">
        <f>IFERROR(exempt_output!BM77/exempt_output!BM$145,0)</f>
        <v>0</v>
      </c>
      <c r="BN77" s="54">
        <f>IFERROR(exempt_output!BN77/exempt_output!BN$145,0)</f>
        <v>0</v>
      </c>
      <c r="BO77" s="54">
        <f>IFERROR(exempt_output!BO77/exempt_output!BO$145,0)</f>
        <v>0</v>
      </c>
      <c r="BP77" s="54">
        <f>IFERROR(exempt_output!BP77/exempt_output!BP$145,0)</f>
        <v>0</v>
      </c>
      <c r="BQ77" s="54">
        <f>IFERROR(exempt_output!BQ77/exempt_output!BQ$145,0)</f>
        <v>0</v>
      </c>
      <c r="BR77" s="2">
        <v>273973.99145032023</v>
      </c>
      <c r="BS77" s="2">
        <f t="shared" si="5"/>
        <v>273973.99145032023</v>
      </c>
      <c r="BT77" s="2">
        <v>10627837.589999991</v>
      </c>
      <c r="BV77" s="2">
        <f t="shared" si="6"/>
        <v>10627837.589999991</v>
      </c>
      <c r="BW77" s="2">
        <v>842233.08314080094</v>
      </c>
      <c r="BX77" s="2">
        <f t="shared" si="7"/>
        <v>11470070.673140792</v>
      </c>
      <c r="BY77" s="2">
        <f t="shared" si="8"/>
        <v>11744044.664591113</v>
      </c>
      <c r="BZ77" s="2">
        <v>3891952.0749914101</v>
      </c>
      <c r="CA77" s="2">
        <f t="shared" si="9"/>
        <v>15635996.739582524</v>
      </c>
    </row>
    <row r="78" spans="1:79" s="2" customFormat="1" x14ac:dyDescent="0.35">
      <c r="A78" s="19">
        <v>75</v>
      </c>
      <c r="B78" s="19" t="s">
        <v>153</v>
      </c>
      <c r="C78" s="54">
        <f>IFERROR(exempt_output!C78/exempt_output!C$145,0)</f>
        <v>0</v>
      </c>
      <c r="D78" s="54">
        <f>IFERROR(exempt_output!D78/exempt_output!D$145,0)</f>
        <v>0</v>
      </c>
      <c r="E78" s="54">
        <f>IFERROR(exempt_output!E78/exempt_output!E$145,0)</f>
        <v>0</v>
      </c>
      <c r="F78" s="54">
        <f>IFERROR(exempt_output!F78/exempt_output!F$145,0)</f>
        <v>0</v>
      </c>
      <c r="G78" s="54">
        <f>IFERROR(exempt_output!G78/exempt_output!G$145,0)</f>
        <v>0</v>
      </c>
      <c r="H78" s="54">
        <f>IFERROR(exempt_output!H78/exempt_output!H$145,0)</f>
        <v>0</v>
      </c>
      <c r="I78" s="54">
        <f>IFERROR(exempt_output!I78/exempt_output!I$145,0)</f>
        <v>0</v>
      </c>
      <c r="J78" s="54">
        <f>IFERROR(exempt_output!J78/exempt_output!J$145,0)</f>
        <v>0</v>
      </c>
      <c r="K78" s="54">
        <f>IFERROR(exempt_output!K78/exempt_output!K$145,0)</f>
        <v>0</v>
      </c>
      <c r="L78" s="54">
        <f>IFERROR(exempt_output!L78/exempt_output!L$145,0)</f>
        <v>0</v>
      </c>
      <c r="M78" s="54">
        <f>IFERROR(exempt_output!M78/exempt_output!M$145,0)</f>
        <v>0</v>
      </c>
      <c r="N78" s="54">
        <f>IFERROR(exempt_output!N78/exempt_output!N$145,0)</f>
        <v>0</v>
      </c>
      <c r="O78" s="54">
        <f>IFERROR(exempt_output!O78/exempt_output!O$145,0)</f>
        <v>0</v>
      </c>
      <c r="P78" s="54">
        <f>IFERROR(exempt_output!P78/exempt_output!P$145,0)</f>
        <v>0</v>
      </c>
      <c r="Q78" s="54">
        <f>IFERROR(exempt_output!Q78/exempt_output!Q$145,0)</f>
        <v>0</v>
      </c>
      <c r="R78" s="54">
        <f>IFERROR(exempt_output!R78/exempt_output!R$145,0)</f>
        <v>0</v>
      </c>
      <c r="S78" s="54">
        <f>IFERROR(exempt_output!S78/exempt_output!S$145,0)</f>
        <v>0</v>
      </c>
      <c r="T78" s="54">
        <f>IFERROR(exempt_output!T78/exempt_output!T$145,0)</f>
        <v>0</v>
      </c>
      <c r="U78" s="54">
        <f>IFERROR(exempt_output!U78/exempt_output!U$145,0)</f>
        <v>0</v>
      </c>
      <c r="V78" s="54">
        <f>IFERROR(exempt_output!V78/exempt_output!V$145,0)</f>
        <v>0</v>
      </c>
      <c r="W78" s="54">
        <f>IFERROR(exempt_output!W78/exempt_output!W$145,0)</f>
        <v>0</v>
      </c>
      <c r="X78" s="54">
        <f>IFERROR(exempt_output!X78/exempt_output!X$145,0)</f>
        <v>0</v>
      </c>
      <c r="Y78" s="54">
        <f>IFERROR(exempt_output!Y78/exempt_output!Y$145,0)</f>
        <v>0</v>
      </c>
      <c r="Z78" s="54">
        <f>IFERROR(exempt_output!Z78/exempt_output!Z$145,0)</f>
        <v>0</v>
      </c>
      <c r="AA78" s="54">
        <f>IFERROR(exempt_output!AA78/exempt_output!AA$145,0)</f>
        <v>0</v>
      </c>
      <c r="AB78" s="54">
        <f>IFERROR(exempt_output!AB78/exempt_output!AB$145,0)</f>
        <v>0</v>
      </c>
      <c r="AC78" s="54">
        <f>IFERROR(exempt_output!AC78/exempt_output!AC$145,0)</f>
        <v>0</v>
      </c>
      <c r="AD78" s="54">
        <f>IFERROR(exempt_output!AD78/exempt_output!AD$145,0)</f>
        <v>0</v>
      </c>
      <c r="AE78" s="54">
        <f>IFERROR(exempt_output!AE78/exempt_output!AE$145,0)</f>
        <v>0</v>
      </c>
      <c r="AF78" s="54">
        <f>IFERROR(exempt_output!AF78/exempt_output!AF$145,0)</f>
        <v>0</v>
      </c>
      <c r="AG78" s="54">
        <f>IFERROR(exempt_output!AG78/exempt_output!AG$145,0)</f>
        <v>0</v>
      </c>
      <c r="AH78" s="54">
        <f>IFERROR(exempt_output!AH78/exempt_output!AH$145,0)</f>
        <v>0</v>
      </c>
      <c r="AI78" s="54">
        <f>IFERROR(exempt_output!AI78/exempt_output!AI$145,0)</f>
        <v>0</v>
      </c>
      <c r="AJ78" s="54">
        <f>IFERROR(exempt_output!AJ78/exempt_output!AJ$145,0)</f>
        <v>0</v>
      </c>
      <c r="AK78" s="54">
        <f>IFERROR(exempt_output!AK78/exempt_output!AK$145,0)</f>
        <v>0</v>
      </c>
      <c r="AL78" s="54">
        <f>IFERROR(exempt_output!AL78/exempt_output!AL$145,0)</f>
        <v>0</v>
      </c>
      <c r="AM78" s="54">
        <f>IFERROR(exempt_output!AM78/exempt_output!AM$145,0)</f>
        <v>0</v>
      </c>
      <c r="AN78" s="54">
        <f>IFERROR(exempt_output!AN78/exempt_output!AN$145,0)</f>
        <v>0</v>
      </c>
      <c r="AO78" s="54">
        <f>IFERROR(exempt_output!AO78/exempt_output!AO$145,0)</f>
        <v>0</v>
      </c>
      <c r="AP78" s="54">
        <f>IFERROR(exempt_output!AP78/exempt_output!AP$145,0)</f>
        <v>0</v>
      </c>
      <c r="AQ78" s="54">
        <f>IFERROR(exempt_output!AQ78/exempt_output!AQ$145,0)</f>
        <v>0</v>
      </c>
      <c r="AR78" s="54">
        <f>IFERROR(exempt_output!AR78/exempt_output!AR$145,0)</f>
        <v>0</v>
      </c>
      <c r="AS78" s="54">
        <f>IFERROR(exempt_output!AS78/exempt_output!AS$145,0)</f>
        <v>0</v>
      </c>
      <c r="AT78" s="54">
        <f>IFERROR(exempt_output!AT78/exempt_output!AT$145,0)</f>
        <v>0</v>
      </c>
      <c r="AU78" s="54">
        <f>IFERROR(exempt_output!AU78/exempt_output!AU$145,0)</f>
        <v>0</v>
      </c>
      <c r="AV78" s="54">
        <f>IFERROR(exempt_output!AV78/exempt_output!AV$145,0)</f>
        <v>0</v>
      </c>
      <c r="AW78" s="54">
        <f>IFERROR(exempt_output!AW78/exempt_output!AW$145,0)</f>
        <v>0</v>
      </c>
      <c r="AX78" s="54">
        <f>IFERROR(exempt_output!AX78/exempt_output!AX$145,0)</f>
        <v>0</v>
      </c>
      <c r="AY78" s="54">
        <f>IFERROR(exempt_output!AY78/exempt_output!AY$145,0)</f>
        <v>0</v>
      </c>
      <c r="AZ78" s="54">
        <f>IFERROR(exempt_output!AZ78/exempt_output!AZ$145,0)</f>
        <v>0</v>
      </c>
      <c r="BA78" s="54">
        <f>IFERROR(exempt_output!BA78/exempt_output!BA$145,0)</f>
        <v>0</v>
      </c>
      <c r="BB78" s="54">
        <f>IFERROR(exempt_output!BB78/exempt_output!BB$145,0)</f>
        <v>0</v>
      </c>
      <c r="BC78" s="54">
        <f>IFERROR(exempt_output!BC78/exempt_output!BC$145,0)</f>
        <v>0</v>
      </c>
      <c r="BD78" s="54">
        <f>IFERROR(exempt_output!BD78/exempt_output!BD$145,0)</f>
        <v>0</v>
      </c>
      <c r="BE78" s="54">
        <f>IFERROR(exempt_output!BE78/exempt_output!BE$145,0)</f>
        <v>0</v>
      </c>
      <c r="BF78" s="54">
        <f>IFERROR(exempt_output!BF78/exempt_output!BF$145,0)</f>
        <v>0</v>
      </c>
      <c r="BG78" s="54">
        <f>IFERROR(exempt_output!BG78/exempt_output!BG$145,0)</f>
        <v>0</v>
      </c>
      <c r="BH78" s="54">
        <f>IFERROR(exempt_output!BH78/exempt_output!BH$145,0)</f>
        <v>0</v>
      </c>
      <c r="BI78" s="54">
        <f>IFERROR(exempt_output!BI78/exempt_output!BI$145,0)</f>
        <v>0</v>
      </c>
      <c r="BJ78" s="54">
        <f>IFERROR(exempt_output!BJ78/exempt_output!BJ$145,0)</f>
        <v>0</v>
      </c>
      <c r="BK78" s="54">
        <f>IFERROR(exempt_output!BK78/exempt_output!BK$145,0)</f>
        <v>0</v>
      </c>
      <c r="BL78" s="54">
        <f>IFERROR(exempt_output!BL78/exempt_output!BL$145,0)</f>
        <v>0</v>
      </c>
      <c r="BM78" s="54">
        <f>IFERROR(exempt_output!BM78/exempt_output!BM$145,0)</f>
        <v>0</v>
      </c>
      <c r="BN78" s="54">
        <f>IFERROR(exempt_output!BN78/exempt_output!BN$145,0)</f>
        <v>0</v>
      </c>
      <c r="BO78" s="54">
        <f>IFERROR(exempt_output!BO78/exempt_output!BO$145,0)</f>
        <v>0</v>
      </c>
      <c r="BP78" s="54">
        <f>IFERROR(exempt_output!BP78/exempt_output!BP$145,0)</f>
        <v>0</v>
      </c>
      <c r="BQ78" s="54">
        <f>IFERROR(exempt_output!BQ78/exempt_output!BQ$145,0)</f>
        <v>0</v>
      </c>
      <c r="BR78" s="2">
        <v>-91897.431498310674</v>
      </c>
      <c r="BS78" s="2">
        <f t="shared" si="5"/>
        <v>-91897.431498310674</v>
      </c>
      <c r="BT78" s="2">
        <v>4041245.1900000004</v>
      </c>
      <c r="BV78" s="2">
        <f t="shared" si="6"/>
        <v>4041245.1900000004</v>
      </c>
      <c r="BW78" s="2">
        <v>4942.3122079753739</v>
      </c>
      <c r="BX78" s="2">
        <f t="shared" si="7"/>
        <v>4046187.5022079758</v>
      </c>
      <c r="BY78" s="2">
        <f t="shared" si="8"/>
        <v>3954290.0707096653</v>
      </c>
      <c r="BZ78" s="2">
        <v>699432.60497232003</v>
      </c>
      <c r="CA78" s="2">
        <f t="shared" si="9"/>
        <v>4653722.675681985</v>
      </c>
    </row>
    <row r="79" spans="1:79" s="2" customFormat="1" x14ac:dyDescent="0.35">
      <c r="A79" s="19">
        <v>76</v>
      </c>
      <c r="B79" s="19" t="s">
        <v>154</v>
      </c>
      <c r="C79" s="54">
        <f>IFERROR(exempt_output!C79/exempt_output!C$145,0)</f>
        <v>0</v>
      </c>
      <c r="D79" s="54">
        <f>IFERROR(exempt_output!D79/exempt_output!D$145,0)</f>
        <v>0</v>
      </c>
      <c r="E79" s="54">
        <f>IFERROR(exempt_output!E79/exempt_output!E$145,0)</f>
        <v>0</v>
      </c>
      <c r="F79" s="54">
        <f>IFERROR(exempt_output!F79/exempt_output!F$145,0)</f>
        <v>0</v>
      </c>
      <c r="G79" s="54">
        <f>IFERROR(exempt_output!G79/exempt_output!G$145,0)</f>
        <v>0</v>
      </c>
      <c r="H79" s="54">
        <f>IFERROR(exempt_output!H79/exempt_output!H$145,0)</f>
        <v>0</v>
      </c>
      <c r="I79" s="54">
        <f>IFERROR(exempt_output!I79/exempt_output!I$145,0)</f>
        <v>0</v>
      </c>
      <c r="J79" s="54">
        <f>IFERROR(exempt_output!J79/exempt_output!J$145,0)</f>
        <v>0</v>
      </c>
      <c r="K79" s="54">
        <f>IFERROR(exempt_output!K79/exempt_output!K$145,0)</f>
        <v>0</v>
      </c>
      <c r="L79" s="54">
        <f>IFERROR(exempt_output!L79/exempt_output!L$145,0)</f>
        <v>0</v>
      </c>
      <c r="M79" s="54">
        <f>IFERROR(exempt_output!M79/exempt_output!M$145,0)</f>
        <v>0</v>
      </c>
      <c r="N79" s="54">
        <f>IFERROR(exempt_output!N79/exempt_output!N$145,0)</f>
        <v>0</v>
      </c>
      <c r="O79" s="54">
        <f>IFERROR(exempt_output!O79/exempt_output!O$145,0)</f>
        <v>0</v>
      </c>
      <c r="P79" s="54">
        <f>IFERROR(exempt_output!P79/exempt_output!P$145,0)</f>
        <v>0</v>
      </c>
      <c r="Q79" s="54">
        <f>IFERROR(exempt_output!Q79/exempt_output!Q$145,0)</f>
        <v>0</v>
      </c>
      <c r="R79" s="54">
        <f>IFERROR(exempt_output!R79/exempt_output!R$145,0)</f>
        <v>0</v>
      </c>
      <c r="S79" s="54">
        <f>IFERROR(exempt_output!S79/exempt_output!S$145,0)</f>
        <v>0</v>
      </c>
      <c r="T79" s="54">
        <f>IFERROR(exempt_output!T79/exempt_output!T$145,0)</f>
        <v>0</v>
      </c>
      <c r="U79" s="54">
        <f>IFERROR(exempt_output!U79/exempt_output!U$145,0)</f>
        <v>0</v>
      </c>
      <c r="V79" s="54">
        <f>IFERROR(exempt_output!V79/exempt_output!V$145,0)</f>
        <v>0</v>
      </c>
      <c r="W79" s="54">
        <f>IFERROR(exempt_output!W79/exempt_output!W$145,0)</f>
        <v>0</v>
      </c>
      <c r="X79" s="54">
        <f>IFERROR(exempt_output!X79/exempt_output!X$145,0)</f>
        <v>0</v>
      </c>
      <c r="Y79" s="54">
        <f>IFERROR(exempt_output!Y79/exempt_output!Y$145,0)</f>
        <v>0</v>
      </c>
      <c r="Z79" s="54">
        <f>IFERROR(exempt_output!Z79/exempt_output!Z$145,0)</f>
        <v>0</v>
      </c>
      <c r="AA79" s="54">
        <f>IFERROR(exempt_output!AA79/exempt_output!AA$145,0)</f>
        <v>0</v>
      </c>
      <c r="AB79" s="54">
        <f>IFERROR(exempt_output!AB79/exempt_output!AB$145,0)</f>
        <v>0</v>
      </c>
      <c r="AC79" s="54">
        <f>IFERROR(exempt_output!AC79/exempt_output!AC$145,0)</f>
        <v>0</v>
      </c>
      <c r="AD79" s="54">
        <f>IFERROR(exempt_output!AD79/exempt_output!AD$145,0)</f>
        <v>0</v>
      </c>
      <c r="AE79" s="54">
        <f>IFERROR(exempt_output!AE79/exempt_output!AE$145,0)</f>
        <v>0</v>
      </c>
      <c r="AF79" s="54">
        <f>IFERROR(exempt_output!AF79/exempt_output!AF$145,0)</f>
        <v>0</v>
      </c>
      <c r="AG79" s="54">
        <f>IFERROR(exempt_output!AG79/exempt_output!AG$145,0)</f>
        <v>0</v>
      </c>
      <c r="AH79" s="54">
        <f>IFERROR(exempt_output!AH79/exempt_output!AH$145,0)</f>
        <v>0</v>
      </c>
      <c r="AI79" s="54">
        <f>IFERROR(exempt_output!AI79/exempt_output!AI$145,0)</f>
        <v>0</v>
      </c>
      <c r="AJ79" s="54">
        <f>IFERROR(exempt_output!AJ79/exempt_output!AJ$145,0)</f>
        <v>0</v>
      </c>
      <c r="AK79" s="54">
        <f>IFERROR(exempt_output!AK79/exempt_output!AK$145,0)</f>
        <v>0</v>
      </c>
      <c r="AL79" s="54">
        <f>IFERROR(exempt_output!AL79/exempt_output!AL$145,0)</f>
        <v>0</v>
      </c>
      <c r="AM79" s="54">
        <f>IFERROR(exempt_output!AM79/exempt_output!AM$145,0)</f>
        <v>0</v>
      </c>
      <c r="AN79" s="54">
        <f>IFERROR(exempt_output!AN79/exempt_output!AN$145,0)</f>
        <v>0</v>
      </c>
      <c r="AO79" s="54">
        <f>IFERROR(exempt_output!AO79/exempt_output!AO$145,0)</f>
        <v>0</v>
      </c>
      <c r="AP79" s="54">
        <f>IFERROR(exempt_output!AP79/exempt_output!AP$145,0)</f>
        <v>0</v>
      </c>
      <c r="AQ79" s="54">
        <f>IFERROR(exempt_output!AQ79/exempt_output!AQ$145,0)</f>
        <v>0</v>
      </c>
      <c r="AR79" s="54">
        <f>IFERROR(exempt_output!AR79/exempt_output!AR$145,0)</f>
        <v>0</v>
      </c>
      <c r="AS79" s="54">
        <f>IFERROR(exempt_output!AS79/exempt_output!AS$145,0)</f>
        <v>0</v>
      </c>
      <c r="AT79" s="54">
        <f>IFERROR(exempt_output!AT79/exempt_output!AT$145,0)</f>
        <v>0</v>
      </c>
      <c r="AU79" s="54">
        <f>IFERROR(exempt_output!AU79/exempt_output!AU$145,0)</f>
        <v>0</v>
      </c>
      <c r="AV79" s="54">
        <f>IFERROR(exempt_output!AV79/exempt_output!AV$145,0)</f>
        <v>0</v>
      </c>
      <c r="AW79" s="54">
        <f>IFERROR(exempt_output!AW79/exempt_output!AW$145,0)</f>
        <v>0</v>
      </c>
      <c r="AX79" s="54">
        <f>IFERROR(exempt_output!AX79/exempt_output!AX$145,0)</f>
        <v>0</v>
      </c>
      <c r="AY79" s="54">
        <f>IFERROR(exempt_output!AY79/exempt_output!AY$145,0)</f>
        <v>0</v>
      </c>
      <c r="AZ79" s="54">
        <f>IFERROR(exempt_output!AZ79/exempt_output!AZ$145,0)</f>
        <v>0</v>
      </c>
      <c r="BA79" s="54">
        <f>IFERROR(exempt_output!BA79/exempt_output!BA$145,0)</f>
        <v>0</v>
      </c>
      <c r="BB79" s="54">
        <f>IFERROR(exempt_output!BB79/exempt_output!BB$145,0)</f>
        <v>0</v>
      </c>
      <c r="BC79" s="54">
        <f>IFERROR(exempt_output!BC79/exempt_output!BC$145,0)</f>
        <v>0</v>
      </c>
      <c r="BD79" s="54">
        <f>IFERROR(exempt_output!BD79/exempt_output!BD$145,0)</f>
        <v>0</v>
      </c>
      <c r="BE79" s="54">
        <f>IFERROR(exempt_output!BE79/exempt_output!BE$145,0)</f>
        <v>0</v>
      </c>
      <c r="BF79" s="54">
        <f>IFERROR(exempt_output!BF79/exempt_output!BF$145,0)</f>
        <v>0</v>
      </c>
      <c r="BG79" s="54">
        <f>IFERROR(exempt_output!BG79/exempt_output!BG$145,0)</f>
        <v>0</v>
      </c>
      <c r="BH79" s="54">
        <f>IFERROR(exempt_output!BH79/exempt_output!BH$145,0)</f>
        <v>0</v>
      </c>
      <c r="BI79" s="54">
        <f>IFERROR(exempt_output!BI79/exempt_output!BI$145,0)</f>
        <v>0</v>
      </c>
      <c r="BJ79" s="54">
        <f>IFERROR(exempt_output!BJ79/exempt_output!BJ$145,0)</f>
        <v>0</v>
      </c>
      <c r="BK79" s="54">
        <f>IFERROR(exempt_output!BK79/exempt_output!BK$145,0)</f>
        <v>0</v>
      </c>
      <c r="BL79" s="54">
        <f>IFERROR(exempt_output!BL79/exempt_output!BL$145,0)</f>
        <v>0</v>
      </c>
      <c r="BM79" s="54">
        <f>IFERROR(exempt_output!BM79/exempt_output!BM$145,0)</f>
        <v>0</v>
      </c>
      <c r="BN79" s="54">
        <f>IFERROR(exempt_output!BN79/exempt_output!BN$145,0)</f>
        <v>0</v>
      </c>
      <c r="BO79" s="54">
        <f>IFERROR(exempt_output!BO79/exempt_output!BO$145,0)</f>
        <v>0</v>
      </c>
      <c r="BP79" s="54">
        <f>IFERROR(exempt_output!BP79/exempt_output!BP$145,0)</f>
        <v>0</v>
      </c>
      <c r="BQ79" s="54">
        <f>IFERROR(exempt_output!BQ79/exempt_output!BQ$145,0)</f>
        <v>0</v>
      </c>
      <c r="BR79" s="2">
        <v>53653.978096669598</v>
      </c>
      <c r="BS79" s="2">
        <f t="shared" si="5"/>
        <v>53653.978096669598</v>
      </c>
      <c r="BV79" s="2">
        <f t="shared" si="6"/>
        <v>0</v>
      </c>
      <c r="BW79" s="2">
        <v>0</v>
      </c>
      <c r="BX79" s="2">
        <f t="shared" si="7"/>
        <v>0</v>
      </c>
      <c r="BY79" s="2">
        <f t="shared" si="8"/>
        <v>53653.978096669598</v>
      </c>
      <c r="BZ79" s="2">
        <v>318184.34668629401</v>
      </c>
      <c r="CA79" s="2">
        <f t="shared" si="9"/>
        <v>371838.32478296361</v>
      </c>
    </row>
    <row r="80" spans="1:79" s="2" customFormat="1" x14ac:dyDescent="0.35">
      <c r="A80" s="19">
        <v>77</v>
      </c>
      <c r="B80" s="19" t="s">
        <v>155</v>
      </c>
      <c r="C80" s="54">
        <f>IFERROR(exempt_output!C80/exempt_output!C$145,0)</f>
        <v>0</v>
      </c>
      <c r="D80" s="54">
        <f>IFERROR(exempt_output!D80/exempt_output!D$145,0)</f>
        <v>0</v>
      </c>
      <c r="E80" s="54">
        <f>IFERROR(exempt_output!E80/exempt_output!E$145,0)</f>
        <v>0</v>
      </c>
      <c r="F80" s="54">
        <f>IFERROR(exempt_output!F80/exempt_output!F$145,0)</f>
        <v>0</v>
      </c>
      <c r="G80" s="54">
        <f>IFERROR(exempt_output!G80/exempt_output!G$145,0)</f>
        <v>0</v>
      </c>
      <c r="H80" s="54">
        <f>IFERROR(exempt_output!H80/exempt_output!H$145,0)</f>
        <v>0</v>
      </c>
      <c r="I80" s="54">
        <f>IFERROR(exempt_output!I80/exempt_output!I$145,0)</f>
        <v>0</v>
      </c>
      <c r="J80" s="54">
        <f>IFERROR(exempt_output!J80/exempt_output!J$145,0)</f>
        <v>0</v>
      </c>
      <c r="K80" s="54">
        <f>IFERROR(exempt_output!K80/exempt_output!K$145,0)</f>
        <v>0</v>
      </c>
      <c r="L80" s="54">
        <f>IFERROR(exempt_output!L80/exempt_output!L$145,0)</f>
        <v>0</v>
      </c>
      <c r="M80" s="54">
        <f>IFERROR(exempt_output!M80/exempt_output!M$145,0)</f>
        <v>0</v>
      </c>
      <c r="N80" s="54">
        <f>IFERROR(exempt_output!N80/exempt_output!N$145,0)</f>
        <v>0</v>
      </c>
      <c r="O80" s="54">
        <f>IFERROR(exempt_output!O80/exempt_output!O$145,0)</f>
        <v>0</v>
      </c>
      <c r="P80" s="54">
        <f>IFERROR(exempt_output!P80/exempt_output!P$145,0)</f>
        <v>0</v>
      </c>
      <c r="Q80" s="54">
        <f>IFERROR(exempt_output!Q80/exempt_output!Q$145,0)</f>
        <v>0</v>
      </c>
      <c r="R80" s="54">
        <f>IFERROR(exempt_output!R80/exempt_output!R$145,0)</f>
        <v>0</v>
      </c>
      <c r="S80" s="54">
        <f>IFERROR(exempt_output!S80/exempt_output!S$145,0)</f>
        <v>0</v>
      </c>
      <c r="T80" s="54">
        <f>IFERROR(exempt_output!T80/exempt_output!T$145,0)</f>
        <v>0</v>
      </c>
      <c r="U80" s="54">
        <f>IFERROR(exempt_output!U80/exempt_output!U$145,0)</f>
        <v>0</v>
      </c>
      <c r="V80" s="54">
        <f>IFERROR(exempt_output!V80/exempt_output!V$145,0)</f>
        <v>0</v>
      </c>
      <c r="W80" s="54">
        <f>IFERROR(exempt_output!W80/exempt_output!W$145,0)</f>
        <v>0</v>
      </c>
      <c r="X80" s="54">
        <f>IFERROR(exempt_output!X80/exempt_output!X$145,0)</f>
        <v>0</v>
      </c>
      <c r="Y80" s="54">
        <f>IFERROR(exempt_output!Y80/exempt_output!Y$145,0)</f>
        <v>0</v>
      </c>
      <c r="Z80" s="54">
        <f>IFERROR(exempt_output!Z80/exempt_output!Z$145,0)</f>
        <v>0</v>
      </c>
      <c r="AA80" s="54">
        <f>IFERROR(exempt_output!AA80/exempt_output!AA$145,0)</f>
        <v>0</v>
      </c>
      <c r="AB80" s="54">
        <f>IFERROR(exempt_output!AB80/exempt_output!AB$145,0)</f>
        <v>0</v>
      </c>
      <c r="AC80" s="54">
        <f>IFERROR(exempt_output!AC80/exempt_output!AC$145,0)</f>
        <v>0</v>
      </c>
      <c r="AD80" s="54">
        <f>IFERROR(exempt_output!AD80/exempt_output!AD$145,0)</f>
        <v>0</v>
      </c>
      <c r="AE80" s="54">
        <f>IFERROR(exempt_output!AE80/exempt_output!AE$145,0)</f>
        <v>0</v>
      </c>
      <c r="AF80" s="54">
        <f>IFERROR(exempt_output!AF80/exempt_output!AF$145,0)</f>
        <v>0</v>
      </c>
      <c r="AG80" s="54">
        <f>IFERROR(exempt_output!AG80/exempt_output!AG$145,0)</f>
        <v>0</v>
      </c>
      <c r="AH80" s="54">
        <f>IFERROR(exempt_output!AH80/exempt_output!AH$145,0)</f>
        <v>0</v>
      </c>
      <c r="AI80" s="54">
        <f>IFERROR(exempt_output!AI80/exempt_output!AI$145,0)</f>
        <v>0</v>
      </c>
      <c r="AJ80" s="54">
        <f>IFERROR(exempt_output!AJ80/exempt_output!AJ$145,0)</f>
        <v>0</v>
      </c>
      <c r="AK80" s="54">
        <f>IFERROR(exempt_output!AK80/exempt_output!AK$145,0)</f>
        <v>0</v>
      </c>
      <c r="AL80" s="54">
        <f>IFERROR(exempt_output!AL80/exempt_output!AL$145,0)</f>
        <v>0</v>
      </c>
      <c r="AM80" s="54">
        <f>IFERROR(exempt_output!AM80/exempt_output!AM$145,0)</f>
        <v>0</v>
      </c>
      <c r="AN80" s="54">
        <f>IFERROR(exempt_output!AN80/exempt_output!AN$145,0)</f>
        <v>0</v>
      </c>
      <c r="AO80" s="54">
        <f>IFERROR(exempt_output!AO80/exempt_output!AO$145,0)</f>
        <v>0</v>
      </c>
      <c r="AP80" s="54">
        <f>IFERROR(exempt_output!AP80/exempt_output!AP$145,0)</f>
        <v>0</v>
      </c>
      <c r="AQ80" s="54">
        <f>IFERROR(exempt_output!AQ80/exempt_output!AQ$145,0)</f>
        <v>0</v>
      </c>
      <c r="AR80" s="54">
        <f>IFERROR(exempt_output!AR80/exempt_output!AR$145,0)</f>
        <v>0</v>
      </c>
      <c r="AS80" s="54">
        <f>IFERROR(exempt_output!AS80/exempt_output!AS$145,0)</f>
        <v>0</v>
      </c>
      <c r="AT80" s="54">
        <f>IFERROR(exempt_output!AT80/exempt_output!AT$145,0)</f>
        <v>0</v>
      </c>
      <c r="AU80" s="54">
        <f>IFERROR(exempt_output!AU80/exempt_output!AU$145,0)</f>
        <v>0</v>
      </c>
      <c r="AV80" s="54">
        <f>IFERROR(exempt_output!AV80/exempt_output!AV$145,0)</f>
        <v>0</v>
      </c>
      <c r="AW80" s="54">
        <f>IFERROR(exempt_output!AW80/exempt_output!AW$145,0)</f>
        <v>0</v>
      </c>
      <c r="AX80" s="54">
        <f>IFERROR(exempt_output!AX80/exempt_output!AX$145,0)</f>
        <v>0</v>
      </c>
      <c r="AY80" s="54">
        <f>IFERROR(exempt_output!AY80/exempt_output!AY$145,0)</f>
        <v>0</v>
      </c>
      <c r="AZ80" s="54">
        <f>IFERROR(exempt_output!AZ80/exempt_output!AZ$145,0)</f>
        <v>0</v>
      </c>
      <c r="BA80" s="54">
        <f>IFERROR(exempt_output!BA80/exempt_output!BA$145,0)</f>
        <v>0</v>
      </c>
      <c r="BB80" s="54">
        <f>IFERROR(exempt_output!BB80/exempt_output!BB$145,0)</f>
        <v>0</v>
      </c>
      <c r="BC80" s="54">
        <f>IFERROR(exempt_output!BC80/exempt_output!BC$145,0)</f>
        <v>0</v>
      </c>
      <c r="BD80" s="54">
        <f>IFERROR(exempt_output!BD80/exempt_output!BD$145,0)</f>
        <v>0</v>
      </c>
      <c r="BE80" s="54">
        <f>IFERROR(exempt_output!BE80/exempt_output!BE$145,0)</f>
        <v>0</v>
      </c>
      <c r="BF80" s="54">
        <f>IFERROR(exempt_output!BF80/exempt_output!BF$145,0)</f>
        <v>0</v>
      </c>
      <c r="BG80" s="54">
        <f>IFERROR(exempt_output!BG80/exempt_output!BG$145,0)</f>
        <v>0</v>
      </c>
      <c r="BH80" s="54">
        <f>IFERROR(exempt_output!BH80/exempt_output!BH$145,0)</f>
        <v>0</v>
      </c>
      <c r="BI80" s="54">
        <f>IFERROR(exempt_output!BI80/exempt_output!BI$145,0)</f>
        <v>0</v>
      </c>
      <c r="BJ80" s="54">
        <f>IFERROR(exempt_output!BJ80/exempt_output!BJ$145,0)</f>
        <v>0</v>
      </c>
      <c r="BK80" s="54">
        <f>IFERROR(exempt_output!BK80/exempt_output!BK$145,0)</f>
        <v>0</v>
      </c>
      <c r="BL80" s="54">
        <f>IFERROR(exempt_output!BL80/exempt_output!BL$145,0)</f>
        <v>0</v>
      </c>
      <c r="BM80" s="54">
        <f>IFERROR(exempt_output!BM80/exempt_output!BM$145,0)</f>
        <v>0</v>
      </c>
      <c r="BN80" s="54">
        <f>IFERROR(exempt_output!BN80/exempt_output!BN$145,0)</f>
        <v>0</v>
      </c>
      <c r="BO80" s="54">
        <f>IFERROR(exempt_output!BO80/exempt_output!BO$145,0)</f>
        <v>0</v>
      </c>
      <c r="BP80" s="54">
        <f>IFERROR(exempt_output!BP80/exempt_output!BP$145,0)</f>
        <v>0</v>
      </c>
      <c r="BQ80" s="54">
        <f>IFERROR(exempt_output!BQ80/exempt_output!BQ$145,0)</f>
        <v>0</v>
      </c>
      <c r="BR80" s="2">
        <v>392663.65421060065</v>
      </c>
      <c r="BS80" s="2">
        <f t="shared" si="5"/>
        <v>392663.65421060065</v>
      </c>
      <c r="BT80" s="2">
        <v>839755.78000000026</v>
      </c>
      <c r="BV80" s="2">
        <f t="shared" si="6"/>
        <v>839755.78000000026</v>
      </c>
      <c r="BW80" s="2">
        <v>380974.66070352844</v>
      </c>
      <c r="BX80" s="2">
        <f t="shared" si="7"/>
        <v>1220730.4407035287</v>
      </c>
      <c r="BY80" s="2">
        <f t="shared" si="8"/>
        <v>1613394.0949141295</v>
      </c>
      <c r="BZ80" s="2">
        <v>1639816.78067855</v>
      </c>
      <c r="CA80" s="2">
        <f t="shared" si="9"/>
        <v>3253210.8755926797</v>
      </c>
    </row>
    <row r="81" spans="1:79" s="2" customFormat="1" x14ac:dyDescent="0.35">
      <c r="A81" s="19">
        <v>78</v>
      </c>
      <c r="B81" s="19" t="s">
        <v>156</v>
      </c>
      <c r="C81" s="54">
        <f>IFERROR(exempt_output!C81/exempt_output!C$145,0)</f>
        <v>0</v>
      </c>
      <c r="D81" s="54">
        <f>IFERROR(exempt_output!D81/exempt_output!D$145,0)</f>
        <v>0</v>
      </c>
      <c r="E81" s="54">
        <f>IFERROR(exempt_output!E81/exempt_output!E$145,0)</f>
        <v>0</v>
      </c>
      <c r="F81" s="54">
        <f>IFERROR(exempt_output!F81/exempt_output!F$145,0)</f>
        <v>0</v>
      </c>
      <c r="G81" s="54">
        <f>IFERROR(exempt_output!G81/exempt_output!G$145,0)</f>
        <v>0</v>
      </c>
      <c r="H81" s="54">
        <f>IFERROR(exempt_output!H81/exempt_output!H$145,0)</f>
        <v>0</v>
      </c>
      <c r="I81" s="54">
        <f>IFERROR(exempt_output!I81/exempt_output!I$145,0)</f>
        <v>0</v>
      </c>
      <c r="J81" s="54">
        <f>IFERROR(exempt_output!J81/exempt_output!J$145,0)</f>
        <v>0</v>
      </c>
      <c r="K81" s="54">
        <f>IFERROR(exempt_output!K81/exempt_output!K$145,0)</f>
        <v>0</v>
      </c>
      <c r="L81" s="54">
        <f>IFERROR(exempt_output!L81/exempt_output!L$145,0)</f>
        <v>0</v>
      </c>
      <c r="M81" s="54">
        <f>IFERROR(exempt_output!M81/exempt_output!M$145,0)</f>
        <v>0</v>
      </c>
      <c r="N81" s="54">
        <f>IFERROR(exempt_output!N81/exempt_output!N$145,0)</f>
        <v>0</v>
      </c>
      <c r="O81" s="54">
        <f>IFERROR(exempt_output!O81/exempt_output!O$145,0)</f>
        <v>0</v>
      </c>
      <c r="P81" s="54">
        <f>IFERROR(exempt_output!P81/exempt_output!P$145,0)</f>
        <v>0</v>
      </c>
      <c r="Q81" s="54">
        <f>IFERROR(exempt_output!Q81/exempt_output!Q$145,0)</f>
        <v>0</v>
      </c>
      <c r="R81" s="54">
        <f>IFERROR(exempt_output!R81/exempt_output!R$145,0)</f>
        <v>0</v>
      </c>
      <c r="S81" s="54">
        <f>IFERROR(exempt_output!S81/exempt_output!S$145,0)</f>
        <v>0</v>
      </c>
      <c r="T81" s="54">
        <f>IFERROR(exempt_output!T81/exempt_output!T$145,0)</f>
        <v>0</v>
      </c>
      <c r="U81" s="54">
        <f>IFERROR(exempt_output!U81/exempt_output!U$145,0)</f>
        <v>0</v>
      </c>
      <c r="V81" s="54">
        <f>IFERROR(exempt_output!V81/exempt_output!V$145,0)</f>
        <v>0</v>
      </c>
      <c r="W81" s="54">
        <f>IFERROR(exempt_output!W81/exempt_output!W$145,0)</f>
        <v>0</v>
      </c>
      <c r="X81" s="54">
        <f>IFERROR(exempt_output!X81/exempt_output!X$145,0)</f>
        <v>0</v>
      </c>
      <c r="Y81" s="54">
        <f>IFERROR(exempt_output!Y81/exempt_output!Y$145,0)</f>
        <v>0</v>
      </c>
      <c r="Z81" s="54">
        <f>IFERROR(exempt_output!Z81/exempt_output!Z$145,0)</f>
        <v>0</v>
      </c>
      <c r="AA81" s="54">
        <f>IFERROR(exempt_output!AA81/exempt_output!AA$145,0)</f>
        <v>0</v>
      </c>
      <c r="AB81" s="54">
        <f>IFERROR(exempt_output!AB81/exempt_output!AB$145,0)</f>
        <v>0</v>
      </c>
      <c r="AC81" s="54">
        <f>IFERROR(exempt_output!AC81/exempt_output!AC$145,0)</f>
        <v>0</v>
      </c>
      <c r="AD81" s="54">
        <f>IFERROR(exempt_output!AD81/exempt_output!AD$145,0)</f>
        <v>0</v>
      </c>
      <c r="AE81" s="54">
        <f>IFERROR(exempt_output!AE81/exempt_output!AE$145,0)</f>
        <v>0</v>
      </c>
      <c r="AF81" s="54">
        <f>IFERROR(exempt_output!AF81/exempt_output!AF$145,0)</f>
        <v>0</v>
      </c>
      <c r="AG81" s="54">
        <f>IFERROR(exempt_output!AG81/exempt_output!AG$145,0)</f>
        <v>0</v>
      </c>
      <c r="AH81" s="54">
        <f>IFERROR(exempt_output!AH81/exempt_output!AH$145,0)</f>
        <v>0</v>
      </c>
      <c r="AI81" s="54">
        <f>IFERROR(exempt_output!AI81/exempt_output!AI$145,0)</f>
        <v>0</v>
      </c>
      <c r="AJ81" s="54">
        <f>IFERROR(exempt_output!AJ81/exempt_output!AJ$145,0)</f>
        <v>0</v>
      </c>
      <c r="AK81" s="54">
        <f>IFERROR(exempt_output!AK81/exempt_output!AK$145,0)</f>
        <v>0</v>
      </c>
      <c r="AL81" s="54">
        <f>IFERROR(exempt_output!AL81/exempt_output!AL$145,0)</f>
        <v>0</v>
      </c>
      <c r="AM81" s="54">
        <f>IFERROR(exempt_output!AM81/exempt_output!AM$145,0)</f>
        <v>0</v>
      </c>
      <c r="AN81" s="54">
        <f>IFERROR(exempt_output!AN81/exempt_output!AN$145,0)</f>
        <v>0</v>
      </c>
      <c r="AO81" s="54">
        <f>IFERROR(exempt_output!AO81/exempt_output!AO$145,0)</f>
        <v>0</v>
      </c>
      <c r="AP81" s="54">
        <f>IFERROR(exempt_output!AP81/exempt_output!AP$145,0)</f>
        <v>0</v>
      </c>
      <c r="AQ81" s="54">
        <f>IFERROR(exempt_output!AQ81/exempt_output!AQ$145,0)</f>
        <v>0</v>
      </c>
      <c r="AR81" s="54">
        <f>IFERROR(exempt_output!AR81/exempt_output!AR$145,0)</f>
        <v>0</v>
      </c>
      <c r="AS81" s="54">
        <f>IFERROR(exempt_output!AS81/exempt_output!AS$145,0)</f>
        <v>0</v>
      </c>
      <c r="AT81" s="54">
        <f>IFERROR(exempt_output!AT81/exempt_output!AT$145,0)</f>
        <v>0</v>
      </c>
      <c r="AU81" s="54">
        <f>IFERROR(exempt_output!AU81/exempt_output!AU$145,0)</f>
        <v>0</v>
      </c>
      <c r="AV81" s="54">
        <f>IFERROR(exempt_output!AV81/exempt_output!AV$145,0)</f>
        <v>0</v>
      </c>
      <c r="AW81" s="54">
        <f>IFERROR(exempt_output!AW81/exempt_output!AW$145,0)</f>
        <v>0</v>
      </c>
      <c r="AX81" s="54">
        <f>IFERROR(exempt_output!AX81/exempt_output!AX$145,0)</f>
        <v>0</v>
      </c>
      <c r="AY81" s="54">
        <f>IFERROR(exempt_output!AY81/exempt_output!AY$145,0)</f>
        <v>0</v>
      </c>
      <c r="AZ81" s="54">
        <f>IFERROR(exempt_output!AZ81/exempt_output!AZ$145,0)</f>
        <v>0</v>
      </c>
      <c r="BA81" s="54">
        <f>IFERROR(exempt_output!BA81/exempt_output!BA$145,0)</f>
        <v>0</v>
      </c>
      <c r="BB81" s="54">
        <f>IFERROR(exempt_output!BB81/exempt_output!BB$145,0)</f>
        <v>0</v>
      </c>
      <c r="BC81" s="54">
        <f>IFERROR(exempt_output!BC81/exempt_output!BC$145,0)</f>
        <v>0</v>
      </c>
      <c r="BD81" s="54">
        <f>IFERROR(exempt_output!BD81/exempt_output!BD$145,0)</f>
        <v>0</v>
      </c>
      <c r="BE81" s="54">
        <f>IFERROR(exempt_output!BE81/exempt_output!BE$145,0)</f>
        <v>0</v>
      </c>
      <c r="BF81" s="54">
        <f>IFERROR(exempt_output!BF81/exempt_output!BF$145,0)</f>
        <v>0</v>
      </c>
      <c r="BG81" s="54">
        <f>IFERROR(exempt_output!BG81/exempt_output!BG$145,0)</f>
        <v>0</v>
      </c>
      <c r="BH81" s="54">
        <f>IFERROR(exempt_output!BH81/exempt_output!BH$145,0)</f>
        <v>0</v>
      </c>
      <c r="BI81" s="54">
        <f>IFERROR(exempt_output!BI81/exempt_output!BI$145,0)</f>
        <v>0</v>
      </c>
      <c r="BJ81" s="54">
        <f>IFERROR(exempt_output!BJ81/exempt_output!BJ$145,0)</f>
        <v>0</v>
      </c>
      <c r="BK81" s="54">
        <f>IFERROR(exempt_output!BK81/exempt_output!BK$145,0)</f>
        <v>0</v>
      </c>
      <c r="BL81" s="54">
        <f>IFERROR(exempt_output!BL81/exempt_output!BL$145,0)</f>
        <v>0</v>
      </c>
      <c r="BM81" s="54">
        <f>IFERROR(exempt_output!BM81/exempt_output!BM$145,0)</f>
        <v>0</v>
      </c>
      <c r="BN81" s="54">
        <f>IFERROR(exempt_output!BN81/exempt_output!BN$145,0)</f>
        <v>0</v>
      </c>
      <c r="BO81" s="54">
        <f>IFERROR(exempt_output!BO81/exempt_output!BO$145,0)</f>
        <v>0</v>
      </c>
      <c r="BP81" s="54">
        <f>IFERROR(exempt_output!BP81/exempt_output!BP$145,0)</f>
        <v>0</v>
      </c>
      <c r="BQ81" s="54">
        <f>IFERROR(exempt_output!BQ81/exempt_output!BQ$145,0)</f>
        <v>0</v>
      </c>
      <c r="BR81" s="2">
        <v>849593.97252831026</v>
      </c>
      <c r="BS81" s="2">
        <f t="shared" si="5"/>
        <v>849593.97252831026</v>
      </c>
      <c r="BT81" s="2">
        <v>956667.41999999993</v>
      </c>
      <c r="BV81" s="2">
        <f t="shared" si="6"/>
        <v>956667.41999999993</v>
      </c>
      <c r="BW81" s="2">
        <v>191479.63038852744</v>
      </c>
      <c r="BX81" s="2">
        <f t="shared" si="7"/>
        <v>1148147.0503885273</v>
      </c>
      <c r="BY81" s="2">
        <f t="shared" si="8"/>
        <v>1997741.0229168376</v>
      </c>
      <c r="BZ81" s="2">
        <v>1995695.4720744265</v>
      </c>
      <c r="CA81" s="2">
        <f t="shared" si="9"/>
        <v>3993436.4949912643</v>
      </c>
    </row>
    <row r="82" spans="1:79" s="2" customFormat="1" x14ac:dyDescent="0.35">
      <c r="A82" s="19">
        <v>79</v>
      </c>
      <c r="B82" s="19" t="s">
        <v>157</v>
      </c>
      <c r="C82" s="54">
        <f>IFERROR(exempt_output!C82/exempt_output!C$145,0)</f>
        <v>0</v>
      </c>
      <c r="D82" s="54">
        <f>IFERROR(exempt_output!D82/exempt_output!D$145,0)</f>
        <v>0</v>
      </c>
      <c r="E82" s="54">
        <f>IFERROR(exempt_output!E82/exempt_output!E$145,0)</f>
        <v>0</v>
      </c>
      <c r="F82" s="54">
        <f>IFERROR(exempt_output!F82/exempt_output!F$145,0)</f>
        <v>0</v>
      </c>
      <c r="G82" s="54">
        <f>IFERROR(exempt_output!G82/exempt_output!G$145,0)</f>
        <v>0</v>
      </c>
      <c r="H82" s="54">
        <f>IFERROR(exempt_output!H82/exempt_output!H$145,0)</f>
        <v>0</v>
      </c>
      <c r="I82" s="54">
        <f>IFERROR(exempt_output!I82/exempt_output!I$145,0)</f>
        <v>0</v>
      </c>
      <c r="J82" s="54">
        <f>IFERROR(exempt_output!J82/exempt_output!J$145,0)</f>
        <v>0</v>
      </c>
      <c r="K82" s="54">
        <f>IFERROR(exempt_output!K82/exempt_output!K$145,0)</f>
        <v>0</v>
      </c>
      <c r="L82" s="54">
        <f>IFERROR(exempt_output!L82/exempt_output!L$145,0)</f>
        <v>0</v>
      </c>
      <c r="M82" s="54">
        <f>IFERROR(exempt_output!M82/exempt_output!M$145,0)</f>
        <v>0</v>
      </c>
      <c r="N82" s="54">
        <f>IFERROR(exempt_output!N82/exempt_output!N$145,0)</f>
        <v>0</v>
      </c>
      <c r="O82" s="54">
        <f>IFERROR(exempt_output!O82/exempt_output!O$145,0)</f>
        <v>0</v>
      </c>
      <c r="P82" s="54">
        <f>IFERROR(exempt_output!P82/exempt_output!P$145,0)</f>
        <v>0</v>
      </c>
      <c r="Q82" s="54">
        <f>IFERROR(exempt_output!Q82/exempt_output!Q$145,0)</f>
        <v>0</v>
      </c>
      <c r="R82" s="54">
        <f>IFERROR(exempt_output!R82/exempt_output!R$145,0)</f>
        <v>0</v>
      </c>
      <c r="S82" s="54">
        <f>IFERROR(exempt_output!S82/exempt_output!S$145,0)</f>
        <v>0</v>
      </c>
      <c r="T82" s="54">
        <f>IFERROR(exempt_output!T82/exempt_output!T$145,0)</f>
        <v>0</v>
      </c>
      <c r="U82" s="54">
        <f>IFERROR(exempt_output!U82/exempt_output!U$145,0)</f>
        <v>0</v>
      </c>
      <c r="V82" s="54">
        <f>IFERROR(exempt_output!V82/exempt_output!V$145,0)</f>
        <v>0</v>
      </c>
      <c r="W82" s="54">
        <f>IFERROR(exempt_output!W82/exempt_output!W$145,0)</f>
        <v>0</v>
      </c>
      <c r="X82" s="54">
        <f>IFERROR(exempt_output!X82/exempt_output!X$145,0)</f>
        <v>0</v>
      </c>
      <c r="Y82" s="54">
        <f>IFERROR(exempt_output!Y82/exempt_output!Y$145,0)</f>
        <v>0</v>
      </c>
      <c r="Z82" s="54">
        <f>IFERROR(exempt_output!Z82/exempt_output!Z$145,0)</f>
        <v>0</v>
      </c>
      <c r="AA82" s="54">
        <f>IFERROR(exempt_output!AA82/exempt_output!AA$145,0)</f>
        <v>0</v>
      </c>
      <c r="AB82" s="54">
        <f>IFERROR(exempt_output!AB82/exempt_output!AB$145,0)</f>
        <v>0</v>
      </c>
      <c r="AC82" s="54">
        <f>IFERROR(exempt_output!AC82/exempt_output!AC$145,0)</f>
        <v>0</v>
      </c>
      <c r="AD82" s="54">
        <f>IFERROR(exempt_output!AD82/exempt_output!AD$145,0)</f>
        <v>0</v>
      </c>
      <c r="AE82" s="54">
        <f>IFERROR(exempt_output!AE82/exempt_output!AE$145,0)</f>
        <v>0</v>
      </c>
      <c r="AF82" s="54">
        <f>IFERROR(exempt_output!AF82/exempt_output!AF$145,0)</f>
        <v>0</v>
      </c>
      <c r="AG82" s="54">
        <f>IFERROR(exempt_output!AG82/exempt_output!AG$145,0)</f>
        <v>0</v>
      </c>
      <c r="AH82" s="54">
        <f>IFERROR(exempt_output!AH82/exempt_output!AH$145,0)</f>
        <v>0</v>
      </c>
      <c r="AI82" s="54">
        <f>IFERROR(exempt_output!AI82/exempt_output!AI$145,0)</f>
        <v>0</v>
      </c>
      <c r="AJ82" s="54">
        <f>IFERROR(exempt_output!AJ82/exempt_output!AJ$145,0)</f>
        <v>0</v>
      </c>
      <c r="AK82" s="54">
        <f>IFERROR(exempt_output!AK82/exempt_output!AK$145,0)</f>
        <v>0</v>
      </c>
      <c r="AL82" s="54">
        <f>IFERROR(exempt_output!AL82/exempt_output!AL$145,0)</f>
        <v>0</v>
      </c>
      <c r="AM82" s="54">
        <f>IFERROR(exempt_output!AM82/exempt_output!AM$145,0)</f>
        <v>0</v>
      </c>
      <c r="AN82" s="54">
        <f>IFERROR(exempt_output!AN82/exempt_output!AN$145,0)</f>
        <v>0</v>
      </c>
      <c r="AO82" s="54">
        <f>IFERROR(exempt_output!AO82/exempt_output!AO$145,0)</f>
        <v>0</v>
      </c>
      <c r="AP82" s="54">
        <f>IFERROR(exempt_output!AP82/exempt_output!AP$145,0)</f>
        <v>0</v>
      </c>
      <c r="AQ82" s="54">
        <f>IFERROR(exempt_output!AQ82/exempt_output!AQ$145,0)</f>
        <v>0</v>
      </c>
      <c r="AR82" s="54">
        <f>IFERROR(exempt_output!AR82/exempt_output!AR$145,0)</f>
        <v>0</v>
      </c>
      <c r="AS82" s="54">
        <f>IFERROR(exempt_output!AS82/exempt_output!AS$145,0)</f>
        <v>0</v>
      </c>
      <c r="AT82" s="54">
        <f>IFERROR(exempt_output!AT82/exempt_output!AT$145,0)</f>
        <v>0</v>
      </c>
      <c r="AU82" s="54">
        <f>IFERROR(exempt_output!AU82/exempt_output!AU$145,0)</f>
        <v>0</v>
      </c>
      <c r="AV82" s="54">
        <f>IFERROR(exempt_output!AV82/exempt_output!AV$145,0)</f>
        <v>0</v>
      </c>
      <c r="AW82" s="54">
        <f>IFERROR(exempt_output!AW82/exempt_output!AW$145,0)</f>
        <v>0</v>
      </c>
      <c r="AX82" s="54">
        <f>IFERROR(exempt_output!AX82/exempt_output!AX$145,0)</f>
        <v>0</v>
      </c>
      <c r="AY82" s="54">
        <f>IFERROR(exempt_output!AY82/exempt_output!AY$145,0)</f>
        <v>0</v>
      </c>
      <c r="AZ82" s="54">
        <f>IFERROR(exempt_output!AZ82/exempt_output!AZ$145,0)</f>
        <v>0</v>
      </c>
      <c r="BA82" s="54">
        <f>IFERROR(exempt_output!BA82/exempt_output!BA$145,0)</f>
        <v>0</v>
      </c>
      <c r="BB82" s="54">
        <f>IFERROR(exempt_output!BB82/exempt_output!BB$145,0)</f>
        <v>0</v>
      </c>
      <c r="BC82" s="54">
        <f>IFERROR(exempt_output!BC82/exempt_output!BC$145,0)</f>
        <v>0</v>
      </c>
      <c r="BD82" s="54">
        <f>IFERROR(exempt_output!BD82/exempt_output!BD$145,0)</f>
        <v>0</v>
      </c>
      <c r="BE82" s="54">
        <f>IFERROR(exempt_output!BE82/exempt_output!BE$145,0)</f>
        <v>0</v>
      </c>
      <c r="BF82" s="54">
        <f>IFERROR(exempt_output!BF82/exempt_output!BF$145,0)</f>
        <v>0</v>
      </c>
      <c r="BG82" s="54">
        <f>IFERROR(exempt_output!BG82/exempt_output!BG$145,0)</f>
        <v>0</v>
      </c>
      <c r="BH82" s="54">
        <f>IFERROR(exempt_output!BH82/exempt_output!BH$145,0)</f>
        <v>0</v>
      </c>
      <c r="BI82" s="54">
        <f>IFERROR(exempt_output!BI82/exempt_output!BI$145,0)</f>
        <v>0</v>
      </c>
      <c r="BJ82" s="54">
        <f>IFERROR(exempt_output!BJ82/exempt_output!BJ$145,0)</f>
        <v>0</v>
      </c>
      <c r="BK82" s="54">
        <f>IFERROR(exempt_output!BK82/exempt_output!BK$145,0)</f>
        <v>0</v>
      </c>
      <c r="BL82" s="54">
        <f>IFERROR(exempt_output!BL82/exempt_output!BL$145,0)</f>
        <v>0</v>
      </c>
      <c r="BM82" s="54">
        <f>IFERROR(exempt_output!BM82/exempt_output!BM$145,0)</f>
        <v>0</v>
      </c>
      <c r="BN82" s="54">
        <f>IFERROR(exempt_output!BN82/exempt_output!BN$145,0)</f>
        <v>0</v>
      </c>
      <c r="BO82" s="54">
        <f>IFERROR(exempt_output!BO82/exempt_output!BO$145,0)</f>
        <v>0</v>
      </c>
      <c r="BP82" s="54">
        <f>IFERROR(exempt_output!BP82/exempt_output!BP$145,0)</f>
        <v>0</v>
      </c>
      <c r="BQ82" s="54">
        <f>IFERROR(exempt_output!BQ82/exempt_output!BQ$145,0)</f>
        <v>0</v>
      </c>
      <c r="BR82" s="2">
        <v>757989.20809272223</v>
      </c>
      <c r="BS82" s="2">
        <f t="shared" si="5"/>
        <v>757989.20809272223</v>
      </c>
      <c r="BT82" s="2">
        <v>566343.06000000017</v>
      </c>
      <c r="BV82" s="2">
        <f t="shared" si="6"/>
        <v>566343.06000000017</v>
      </c>
      <c r="BW82" s="2">
        <v>819298.60377117188</v>
      </c>
      <c r="BX82" s="2">
        <f t="shared" si="7"/>
        <v>1385641.6637711721</v>
      </c>
      <c r="BY82" s="2">
        <f t="shared" si="8"/>
        <v>2143630.8718638942</v>
      </c>
      <c r="BZ82" s="2">
        <v>921401.28408386034</v>
      </c>
      <c r="CA82" s="2">
        <f t="shared" si="9"/>
        <v>3065032.1559477546</v>
      </c>
    </row>
    <row r="83" spans="1:79" s="2" customFormat="1" x14ac:dyDescent="0.35">
      <c r="A83" s="19">
        <v>80</v>
      </c>
      <c r="B83" s="19" t="s">
        <v>158</v>
      </c>
      <c r="C83" s="54">
        <f>IFERROR(exempt_output!C83/exempt_output!C$145,0)</f>
        <v>0</v>
      </c>
      <c r="D83" s="54">
        <f>IFERROR(exempt_output!D83/exempt_output!D$145,0)</f>
        <v>0</v>
      </c>
      <c r="E83" s="54">
        <f>IFERROR(exempt_output!E83/exempt_output!E$145,0)</f>
        <v>0</v>
      </c>
      <c r="F83" s="54">
        <f>IFERROR(exempt_output!F83/exempt_output!F$145,0)</f>
        <v>0</v>
      </c>
      <c r="G83" s="54">
        <f>IFERROR(exempt_output!G83/exempt_output!G$145,0)</f>
        <v>0</v>
      </c>
      <c r="H83" s="54">
        <f>IFERROR(exempt_output!H83/exempt_output!H$145,0)</f>
        <v>0</v>
      </c>
      <c r="I83" s="54">
        <f>IFERROR(exempt_output!I83/exempt_output!I$145,0)</f>
        <v>0</v>
      </c>
      <c r="J83" s="54">
        <f>IFERROR(exempt_output!J83/exempt_output!J$145,0)</f>
        <v>0</v>
      </c>
      <c r="K83" s="54">
        <f>IFERROR(exempt_output!K83/exempt_output!K$145,0)</f>
        <v>0</v>
      </c>
      <c r="L83" s="54">
        <f>IFERROR(exempt_output!L83/exempt_output!L$145,0)</f>
        <v>0</v>
      </c>
      <c r="M83" s="54">
        <f>IFERROR(exempt_output!M83/exempt_output!M$145,0)</f>
        <v>0</v>
      </c>
      <c r="N83" s="54">
        <f>IFERROR(exempt_output!N83/exempt_output!N$145,0)</f>
        <v>0</v>
      </c>
      <c r="O83" s="54">
        <f>IFERROR(exempt_output!O83/exempt_output!O$145,0)</f>
        <v>0</v>
      </c>
      <c r="P83" s="54">
        <f>IFERROR(exempt_output!P83/exempt_output!P$145,0)</f>
        <v>0</v>
      </c>
      <c r="Q83" s="54">
        <f>IFERROR(exempt_output!Q83/exempt_output!Q$145,0)</f>
        <v>0</v>
      </c>
      <c r="R83" s="54">
        <f>IFERROR(exempt_output!R83/exempt_output!R$145,0)</f>
        <v>0</v>
      </c>
      <c r="S83" s="54">
        <f>IFERROR(exempt_output!S83/exempt_output!S$145,0)</f>
        <v>0</v>
      </c>
      <c r="T83" s="54">
        <f>IFERROR(exempt_output!T83/exempt_output!T$145,0)</f>
        <v>0</v>
      </c>
      <c r="U83" s="54">
        <f>IFERROR(exempt_output!U83/exempt_output!U$145,0)</f>
        <v>0</v>
      </c>
      <c r="V83" s="54">
        <f>IFERROR(exempt_output!V83/exempt_output!V$145,0)</f>
        <v>0</v>
      </c>
      <c r="W83" s="54">
        <f>IFERROR(exempt_output!W83/exempt_output!W$145,0)</f>
        <v>0</v>
      </c>
      <c r="X83" s="54">
        <f>IFERROR(exempt_output!X83/exempt_output!X$145,0)</f>
        <v>0</v>
      </c>
      <c r="Y83" s="54">
        <f>IFERROR(exempt_output!Y83/exempt_output!Y$145,0)</f>
        <v>0</v>
      </c>
      <c r="Z83" s="54">
        <f>IFERROR(exempt_output!Z83/exempt_output!Z$145,0)</f>
        <v>0</v>
      </c>
      <c r="AA83" s="54">
        <f>IFERROR(exempt_output!AA83/exempt_output!AA$145,0)</f>
        <v>0</v>
      </c>
      <c r="AB83" s="54">
        <f>IFERROR(exempt_output!AB83/exempt_output!AB$145,0)</f>
        <v>0</v>
      </c>
      <c r="AC83" s="54">
        <f>IFERROR(exempt_output!AC83/exempt_output!AC$145,0)</f>
        <v>0</v>
      </c>
      <c r="AD83" s="54">
        <f>IFERROR(exempt_output!AD83/exempt_output!AD$145,0)</f>
        <v>0</v>
      </c>
      <c r="AE83" s="54">
        <f>IFERROR(exempt_output!AE83/exempt_output!AE$145,0)</f>
        <v>0</v>
      </c>
      <c r="AF83" s="54">
        <f>IFERROR(exempt_output!AF83/exempt_output!AF$145,0)</f>
        <v>0</v>
      </c>
      <c r="AG83" s="54">
        <f>IFERROR(exempt_output!AG83/exempt_output!AG$145,0)</f>
        <v>0</v>
      </c>
      <c r="AH83" s="54">
        <f>IFERROR(exempt_output!AH83/exempt_output!AH$145,0)</f>
        <v>0</v>
      </c>
      <c r="AI83" s="54">
        <f>IFERROR(exempt_output!AI83/exempt_output!AI$145,0)</f>
        <v>0</v>
      </c>
      <c r="AJ83" s="54">
        <f>IFERROR(exempt_output!AJ83/exempt_output!AJ$145,0)</f>
        <v>0</v>
      </c>
      <c r="AK83" s="54">
        <f>IFERROR(exempt_output!AK83/exempt_output!AK$145,0)</f>
        <v>0</v>
      </c>
      <c r="AL83" s="54">
        <f>IFERROR(exempt_output!AL83/exempt_output!AL$145,0)</f>
        <v>0</v>
      </c>
      <c r="AM83" s="54">
        <f>IFERROR(exempt_output!AM83/exempt_output!AM$145,0)</f>
        <v>0</v>
      </c>
      <c r="AN83" s="54">
        <f>IFERROR(exempt_output!AN83/exempt_output!AN$145,0)</f>
        <v>0</v>
      </c>
      <c r="AO83" s="54">
        <f>IFERROR(exempt_output!AO83/exempt_output!AO$145,0)</f>
        <v>0</v>
      </c>
      <c r="AP83" s="54">
        <f>IFERROR(exempt_output!AP83/exempt_output!AP$145,0)</f>
        <v>0</v>
      </c>
      <c r="AQ83" s="54">
        <f>IFERROR(exempt_output!AQ83/exempt_output!AQ$145,0)</f>
        <v>0</v>
      </c>
      <c r="AR83" s="54">
        <f>IFERROR(exempt_output!AR83/exempt_output!AR$145,0)</f>
        <v>0</v>
      </c>
      <c r="AS83" s="54">
        <f>IFERROR(exempt_output!AS83/exempt_output!AS$145,0)</f>
        <v>0</v>
      </c>
      <c r="AT83" s="54">
        <f>IFERROR(exempt_output!AT83/exempt_output!AT$145,0)</f>
        <v>0</v>
      </c>
      <c r="AU83" s="54">
        <f>IFERROR(exempt_output!AU83/exempt_output!AU$145,0)</f>
        <v>0</v>
      </c>
      <c r="AV83" s="54">
        <f>IFERROR(exempt_output!AV83/exempt_output!AV$145,0)</f>
        <v>0</v>
      </c>
      <c r="AW83" s="54">
        <f>IFERROR(exempt_output!AW83/exempt_output!AW$145,0)</f>
        <v>0</v>
      </c>
      <c r="AX83" s="54">
        <f>IFERROR(exempt_output!AX83/exempt_output!AX$145,0)</f>
        <v>0</v>
      </c>
      <c r="AY83" s="54">
        <f>IFERROR(exempt_output!AY83/exempt_output!AY$145,0)</f>
        <v>0</v>
      </c>
      <c r="AZ83" s="54">
        <f>IFERROR(exempt_output!AZ83/exempt_output!AZ$145,0)</f>
        <v>0</v>
      </c>
      <c r="BA83" s="54">
        <f>IFERROR(exempt_output!BA83/exempt_output!BA$145,0)</f>
        <v>0</v>
      </c>
      <c r="BB83" s="54">
        <f>IFERROR(exempt_output!BB83/exempt_output!BB$145,0)</f>
        <v>0</v>
      </c>
      <c r="BC83" s="54">
        <f>IFERROR(exempt_output!BC83/exempt_output!BC$145,0)</f>
        <v>0</v>
      </c>
      <c r="BD83" s="54">
        <f>IFERROR(exempt_output!BD83/exempt_output!BD$145,0)</f>
        <v>0</v>
      </c>
      <c r="BE83" s="54">
        <f>IFERROR(exempt_output!BE83/exempt_output!BE$145,0)</f>
        <v>0</v>
      </c>
      <c r="BF83" s="54">
        <f>IFERROR(exempt_output!BF83/exempt_output!BF$145,0)</f>
        <v>0</v>
      </c>
      <c r="BG83" s="54">
        <f>IFERROR(exempt_output!BG83/exempt_output!BG$145,0)</f>
        <v>0</v>
      </c>
      <c r="BH83" s="54">
        <f>IFERROR(exempt_output!BH83/exempt_output!BH$145,0)</f>
        <v>0</v>
      </c>
      <c r="BI83" s="54">
        <f>IFERROR(exempt_output!BI83/exempt_output!BI$145,0)</f>
        <v>0</v>
      </c>
      <c r="BJ83" s="54">
        <f>IFERROR(exempt_output!BJ83/exempt_output!BJ$145,0)</f>
        <v>0</v>
      </c>
      <c r="BK83" s="54">
        <f>IFERROR(exempt_output!BK83/exempt_output!BK$145,0)</f>
        <v>0</v>
      </c>
      <c r="BL83" s="54">
        <f>IFERROR(exempt_output!BL83/exempt_output!BL$145,0)</f>
        <v>0</v>
      </c>
      <c r="BM83" s="54">
        <f>IFERROR(exempt_output!BM83/exempt_output!BM$145,0)</f>
        <v>0</v>
      </c>
      <c r="BN83" s="54">
        <f>IFERROR(exempt_output!BN83/exempt_output!BN$145,0)</f>
        <v>0</v>
      </c>
      <c r="BO83" s="54">
        <f>IFERROR(exempt_output!BO83/exempt_output!BO$145,0)</f>
        <v>0</v>
      </c>
      <c r="BP83" s="54">
        <f>IFERROR(exempt_output!BP83/exempt_output!BP$145,0)</f>
        <v>0</v>
      </c>
      <c r="BQ83" s="54">
        <f>IFERROR(exempt_output!BQ83/exempt_output!BQ$145,0)</f>
        <v>0</v>
      </c>
      <c r="BR83" s="2">
        <v>57174.0271898434</v>
      </c>
      <c r="BS83" s="2">
        <f t="shared" si="5"/>
        <v>57174.0271898434</v>
      </c>
      <c r="BV83" s="2">
        <f t="shared" si="6"/>
        <v>0</v>
      </c>
      <c r="BW83" s="2">
        <v>0</v>
      </c>
      <c r="BX83" s="2">
        <f t="shared" si="7"/>
        <v>0</v>
      </c>
      <c r="BY83" s="2">
        <f t="shared" si="8"/>
        <v>57174.0271898434</v>
      </c>
      <c r="BZ83" s="2">
        <v>887151.51739151892</v>
      </c>
      <c r="CA83" s="2">
        <f t="shared" si="9"/>
        <v>944325.54458136228</v>
      </c>
    </row>
    <row r="84" spans="1:79" s="2" customFormat="1" x14ac:dyDescent="0.35">
      <c r="A84" s="19">
        <v>81</v>
      </c>
      <c r="B84" s="19" t="s">
        <v>159</v>
      </c>
      <c r="C84" s="54">
        <f>IFERROR(exempt_output!C84/exempt_output!C$145,0)</f>
        <v>0</v>
      </c>
      <c r="D84" s="54">
        <f>IFERROR(exempt_output!D84/exempt_output!D$145,0)</f>
        <v>0</v>
      </c>
      <c r="E84" s="54">
        <f>IFERROR(exempt_output!E84/exempt_output!E$145,0)</f>
        <v>0</v>
      </c>
      <c r="F84" s="54">
        <f>IFERROR(exempt_output!F84/exempt_output!F$145,0)</f>
        <v>0</v>
      </c>
      <c r="G84" s="54">
        <f>IFERROR(exempt_output!G84/exempt_output!G$145,0)</f>
        <v>0</v>
      </c>
      <c r="H84" s="54">
        <f>IFERROR(exempt_output!H84/exempt_output!H$145,0)</f>
        <v>0</v>
      </c>
      <c r="I84" s="54">
        <f>IFERROR(exempt_output!I84/exempt_output!I$145,0)</f>
        <v>0</v>
      </c>
      <c r="J84" s="54">
        <f>IFERROR(exempt_output!J84/exempt_output!J$145,0)</f>
        <v>0</v>
      </c>
      <c r="K84" s="54">
        <f>IFERROR(exempt_output!K84/exempt_output!K$145,0)</f>
        <v>0</v>
      </c>
      <c r="L84" s="54">
        <f>IFERROR(exempt_output!L84/exempt_output!L$145,0)</f>
        <v>0</v>
      </c>
      <c r="M84" s="54">
        <f>IFERROR(exempt_output!M84/exempt_output!M$145,0)</f>
        <v>0</v>
      </c>
      <c r="N84" s="54">
        <f>IFERROR(exempt_output!N84/exempt_output!N$145,0)</f>
        <v>0</v>
      </c>
      <c r="O84" s="54">
        <f>IFERROR(exempt_output!O84/exempt_output!O$145,0)</f>
        <v>0</v>
      </c>
      <c r="P84" s="54">
        <f>IFERROR(exempt_output!P84/exempt_output!P$145,0)</f>
        <v>0</v>
      </c>
      <c r="Q84" s="54">
        <f>IFERROR(exempt_output!Q84/exempt_output!Q$145,0)</f>
        <v>0</v>
      </c>
      <c r="R84" s="54">
        <f>IFERROR(exempt_output!R84/exempt_output!R$145,0)</f>
        <v>0</v>
      </c>
      <c r="S84" s="54">
        <f>IFERROR(exempt_output!S84/exempt_output!S$145,0)</f>
        <v>0</v>
      </c>
      <c r="T84" s="54">
        <f>IFERROR(exempt_output!T84/exempt_output!T$145,0)</f>
        <v>0</v>
      </c>
      <c r="U84" s="54">
        <f>IFERROR(exempt_output!U84/exempt_output!U$145,0)</f>
        <v>0</v>
      </c>
      <c r="V84" s="54">
        <f>IFERROR(exempt_output!V84/exempt_output!V$145,0)</f>
        <v>0</v>
      </c>
      <c r="W84" s="54">
        <f>IFERROR(exempt_output!W84/exempt_output!W$145,0)</f>
        <v>0</v>
      </c>
      <c r="X84" s="54">
        <f>IFERROR(exempt_output!X84/exempt_output!X$145,0)</f>
        <v>0</v>
      </c>
      <c r="Y84" s="54">
        <f>IFERROR(exempt_output!Y84/exempt_output!Y$145,0)</f>
        <v>0</v>
      </c>
      <c r="Z84" s="54">
        <f>IFERROR(exempt_output!Z84/exempt_output!Z$145,0)</f>
        <v>0</v>
      </c>
      <c r="AA84" s="54">
        <f>IFERROR(exempt_output!AA84/exempt_output!AA$145,0)</f>
        <v>0</v>
      </c>
      <c r="AB84" s="54">
        <f>IFERROR(exempt_output!AB84/exempt_output!AB$145,0)</f>
        <v>0</v>
      </c>
      <c r="AC84" s="54">
        <f>IFERROR(exempt_output!AC84/exempt_output!AC$145,0)</f>
        <v>0</v>
      </c>
      <c r="AD84" s="54">
        <f>IFERROR(exempt_output!AD84/exempt_output!AD$145,0)</f>
        <v>0</v>
      </c>
      <c r="AE84" s="54">
        <f>IFERROR(exempt_output!AE84/exempt_output!AE$145,0)</f>
        <v>0</v>
      </c>
      <c r="AF84" s="54">
        <f>IFERROR(exempt_output!AF84/exempt_output!AF$145,0)</f>
        <v>0</v>
      </c>
      <c r="AG84" s="54">
        <f>IFERROR(exempt_output!AG84/exempt_output!AG$145,0)</f>
        <v>0</v>
      </c>
      <c r="AH84" s="54">
        <f>IFERROR(exempt_output!AH84/exempt_output!AH$145,0)</f>
        <v>0</v>
      </c>
      <c r="AI84" s="54">
        <f>IFERROR(exempt_output!AI84/exempt_output!AI$145,0)</f>
        <v>0</v>
      </c>
      <c r="AJ84" s="54">
        <f>IFERROR(exempt_output!AJ84/exempt_output!AJ$145,0)</f>
        <v>0</v>
      </c>
      <c r="AK84" s="54">
        <f>IFERROR(exempt_output!AK84/exempt_output!AK$145,0)</f>
        <v>0</v>
      </c>
      <c r="AL84" s="54">
        <f>IFERROR(exempt_output!AL84/exempt_output!AL$145,0)</f>
        <v>0</v>
      </c>
      <c r="AM84" s="54">
        <f>IFERROR(exempt_output!AM84/exempt_output!AM$145,0)</f>
        <v>0</v>
      </c>
      <c r="AN84" s="54">
        <f>IFERROR(exempt_output!AN84/exempt_output!AN$145,0)</f>
        <v>0</v>
      </c>
      <c r="AO84" s="54">
        <f>IFERROR(exempt_output!AO84/exempt_output!AO$145,0)</f>
        <v>0</v>
      </c>
      <c r="AP84" s="54">
        <f>IFERROR(exempt_output!AP84/exempt_output!AP$145,0)</f>
        <v>0</v>
      </c>
      <c r="AQ84" s="54">
        <f>IFERROR(exempt_output!AQ84/exempt_output!AQ$145,0)</f>
        <v>0</v>
      </c>
      <c r="AR84" s="54">
        <f>IFERROR(exempt_output!AR84/exempt_output!AR$145,0)</f>
        <v>0</v>
      </c>
      <c r="AS84" s="54">
        <f>IFERROR(exempt_output!AS84/exempt_output!AS$145,0)</f>
        <v>0</v>
      </c>
      <c r="AT84" s="54">
        <f>IFERROR(exempt_output!AT84/exempt_output!AT$145,0)</f>
        <v>0</v>
      </c>
      <c r="AU84" s="54">
        <f>IFERROR(exempt_output!AU84/exempt_output!AU$145,0)</f>
        <v>0</v>
      </c>
      <c r="AV84" s="54">
        <f>IFERROR(exempt_output!AV84/exempt_output!AV$145,0)</f>
        <v>0</v>
      </c>
      <c r="AW84" s="54">
        <f>IFERROR(exempt_output!AW84/exempt_output!AW$145,0)</f>
        <v>0</v>
      </c>
      <c r="AX84" s="54">
        <f>IFERROR(exempt_output!AX84/exempt_output!AX$145,0)</f>
        <v>0</v>
      </c>
      <c r="AY84" s="54">
        <f>IFERROR(exempt_output!AY84/exempt_output!AY$145,0)</f>
        <v>0</v>
      </c>
      <c r="AZ84" s="54">
        <f>IFERROR(exempt_output!AZ84/exempt_output!AZ$145,0)</f>
        <v>0</v>
      </c>
      <c r="BA84" s="54">
        <f>IFERROR(exempt_output!BA84/exempt_output!BA$145,0)</f>
        <v>0</v>
      </c>
      <c r="BB84" s="54">
        <f>IFERROR(exempt_output!BB84/exempt_output!BB$145,0)</f>
        <v>0</v>
      </c>
      <c r="BC84" s="54">
        <f>IFERROR(exempt_output!BC84/exempt_output!BC$145,0)</f>
        <v>0</v>
      </c>
      <c r="BD84" s="54">
        <f>IFERROR(exempt_output!BD84/exempt_output!BD$145,0)</f>
        <v>0</v>
      </c>
      <c r="BE84" s="54">
        <f>IFERROR(exempt_output!BE84/exempt_output!BE$145,0)</f>
        <v>0</v>
      </c>
      <c r="BF84" s="54">
        <f>IFERROR(exempt_output!BF84/exempt_output!BF$145,0)</f>
        <v>0</v>
      </c>
      <c r="BG84" s="54">
        <f>IFERROR(exempt_output!BG84/exempt_output!BG$145,0)</f>
        <v>0</v>
      </c>
      <c r="BH84" s="54">
        <f>IFERROR(exempt_output!BH84/exempt_output!BH$145,0)</f>
        <v>0</v>
      </c>
      <c r="BI84" s="54">
        <f>IFERROR(exempt_output!BI84/exempt_output!BI$145,0)</f>
        <v>0</v>
      </c>
      <c r="BJ84" s="54">
        <f>IFERROR(exempt_output!BJ84/exempt_output!BJ$145,0)</f>
        <v>0</v>
      </c>
      <c r="BK84" s="54">
        <f>IFERROR(exempt_output!BK84/exempt_output!BK$145,0)</f>
        <v>0</v>
      </c>
      <c r="BL84" s="54">
        <f>IFERROR(exempt_output!BL84/exempt_output!BL$145,0)</f>
        <v>0</v>
      </c>
      <c r="BM84" s="54">
        <f>IFERROR(exempt_output!BM84/exempt_output!BM$145,0)</f>
        <v>0</v>
      </c>
      <c r="BN84" s="54">
        <f>IFERROR(exempt_output!BN84/exempt_output!BN$145,0)</f>
        <v>0</v>
      </c>
      <c r="BO84" s="54">
        <f>IFERROR(exempt_output!BO84/exempt_output!BO$145,0)</f>
        <v>0</v>
      </c>
      <c r="BP84" s="54">
        <f>IFERROR(exempt_output!BP84/exempt_output!BP$145,0)</f>
        <v>0</v>
      </c>
      <c r="BQ84" s="54">
        <f>IFERROR(exempt_output!BQ84/exempt_output!BQ$145,0)</f>
        <v>0</v>
      </c>
      <c r="BR84" s="2">
        <v>285395.40915731422</v>
      </c>
      <c r="BS84" s="2">
        <f t="shared" si="5"/>
        <v>285395.40915731422</v>
      </c>
      <c r="BT84" s="2">
        <v>336359.62000000023</v>
      </c>
      <c r="BV84" s="2">
        <f t="shared" si="6"/>
        <v>336359.62000000023</v>
      </c>
      <c r="BW84" s="2">
        <v>393908.36616998952</v>
      </c>
      <c r="BX84" s="2">
        <f t="shared" si="7"/>
        <v>730267.98616998969</v>
      </c>
      <c r="BY84" s="2">
        <f t="shared" si="8"/>
        <v>1015663.3953273039</v>
      </c>
      <c r="BZ84" s="2">
        <v>797573.55972385348</v>
      </c>
      <c r="CA84" s="2">
        <f t="shared" si="9"/>
        <v>1813236.9550511574</v>
      </c>
    </row>
    <row r="85" spans="1:79" s="2" customFormat="1" x14ac:dyDescent="0.35">
      <c r="A85" s="19">
        <v>82</v>
      </c>
      <c r="B85" s="19" t="s">
        <v>160</v>
      </c>
      <c r="C85" s="54">
        <f>IFERROR(exempt_output!C85/exempt_output!C$145,0)</f>
        <v>0</v>
      </c>
      <c r="D85" s="54">
        <f>IFERROR(exempt_output!D85/exempt_output!D$145,0)</f>
        <v>0</v>
      </c>
      <c r="E85" s="54">
        <f>IFERROR(exempt_output!E85/exempt_output!E$145,0)</f>
        <v>0</v>
      </c>
      <c r="F85" s="54">
        <f>IFERROR(exempt_output!F85/exempt_output!F$145,0)</f>
        <v>0</v>
      </c>
      <c r="G85" s="54">
        <f>IFERROR(exempt_output!G85/exempt_output!G$145,0)</f>
        <v>0</v>
      </c>
      <c r="H85" s="54">
        <f>IFERROR(exempt_output!H85/exempt_output!H$145,0)</f>
        <v>0</v>
      </c>
      <c r="I85" s="54">
        <f>IFERROR(exempt_output!I85/exempt_output!I$145,0)</f>
        <v>0</v>
      </c>
      <c r="J85" s="54">
        <f>IFERROR(exempt_output!J85/exempt_output!J$145,0)</f>
        <v>0</v>
      </c>
      <c r="K85" s="54">
        <f>IFERROR(exempt_output!K85/exempt_output!K$145,0)</f>
        <v>0</v>
      </c>
      <c r="L85" s="54">
        <f>IFERROR(exempt_output!L85/exempt_output!L$145,0)</f>
        <v>0</v>
      </c>
      <c r="M85" s="54">
        <f>IFERROR(exempt_output!M85/exempt_output!M$145,0)</f>
        <v>0</v>
      </c>
      <c r="N85" s="54">
        <f>IFERROR(exempt_output!N85/exempt_output!N$145,0)</f>
        <v>0</v>
      </c>
      <c r="O85" s="54">
        <f>IFERROR(exempt_output!O85/exempt_output!O$145,0)</f>
        <v>0</v>
      </c>
      <c r="P85" s="54">
        <f>IFERROR(exempt_output!P85/exempt_output!P$145,0)</f>
        <v>0</v>
      </c>
      <c r="Q85" s="54">
        <f>IFERROR(exempt_output!Q85/exempt_output!Q$145,0)</f>
        <v>0</v>
      </c>
      <c r="R85" s="54">
        <f>IFERROR(exempt_output!R85/exempt_output!R$145,0)</f>
        <v>0</v>
      </c>
      <c r="S85" s="54">
        <f>IFERROR(exempt_output!S85/exempt_output!S$145,0)</f>
        <v>0</v>
      </c>
      <c r="T85" s="54">
        <f>IFERROR(exempt_output!T85/exempt_output!T$145,0)</f>
        <v>0</v>
      </c>
      <c r="U85" s="54">
        <f>IFERROR(exempt_output!U85/exempt_output!U$145,0)</f>
        <v>0</v>
      </c>
      <c r="V85" s="54">
        <f>IFERROR(exempt_output!V85/exempt_output!V$145,0)</f>
        <v>0</v>
      </c>
      <c r="W85" s="54">
        <f>IFERROR(exempt_output!W85/exempt_output!W$145,0)</f>
        <v>0</v>
      </c>
      <c r="X85" s="54">
        <f>IFERROR(exempt_output!X85/exempt_output!X$145,0)</f>
        <v>0</v>
      </c>
      <c r="Y85" s="54">
        <f>IFERROR(exempt_output!Y85/exempt_output!Y$145,0)</f>
        <v>0</v>
      </c>
      <c r="Z85" s="54">
        <f>IFERROR(exempt_output!Z85/exempt_output!Z$145,0)</f>
        <v>0</v>
      </c>
      <c r="AA85" s="54">
        <f>IFERROR(exempt_output!AA85/exempt_output!AA$145,0)</f>
        <v>0</v>
      </c>
      <c r="AB85" s="54">
        <f>IFERROR(exempt_output!AB85/exempt_output!AB$145,0)</f>
        <v>0</v>
      </c>
      <c r="AC85" s="54">
        <f>IFERROR(exempt_output!AC85/exempt_output!AC$145,0)</f>
        <v>0</v>
      </c>
      <c r="AD85" s="54">
        <f>IFERROR(exempt_output!AD85/exempt_output!AD$145,0)</f>
        <v>0</v>
      </c>
      <c r="AE85" s="54">
        <f>IFERROR(exempt_output!AE85/exempt_output!AE$145,0)</f>
        <v>0</v>
      </c>
      <c r="AF85" s="54">
        <f>IFERROR(exempt_output!AF85/exempt_output!AF$145,0)</f>
        <v>0</v>
      </c>
      <c r="AG85" s="54">
        <f>IFERROR(exempt_output!AG85/exempt_output!AG$145,0)</f>
        <v>0</v>
      </c>
      <c r="AH85" s="54">
        <f>IFERROR(exempt_output!AH85/exempt_output!AH$145,0)</f>
        <v>0</v>
      </c>
      <c r="AI85" s="54">
        <f>IFERROR(exempt_output!AI85/exempt_output!AI$145,0)</f>
        <v>0</v>
      </c>
      <c r="AJ85" s="54">
        <f>IFERROR(exempt_output!AJ85/exempt_output!AJ$145,0)</f>
        <v>0</v>
      </c>
      <c r="AK85" s="54">
        <f>IFERROR(exempt_output!AK85/exempt_output!AK$145,0)</f>
        <v>0</v>
      </c>
      <c r="AL85" s="54">
        <f>IFERROR(exempt_output!AL85/exempt_output!AL$145,0)</f>
        <v>0</v>
      </c>
      <c r="AM85" s="54">
        <f>IFERROR(exempt_output!AM85/exempt_output!AM$145,0)</f>
        <v>0</v>
      </c>
      <c r="AN85" s="54">
        <f>IFERROR(exempt_output!AN85/exempt_output!AN$145,0)</f>
        <v>0</v>
      </c>
      <c r="AO85" s="54">
        <f>IFERROR(exempt_output!AO85/exempt_output!AO$145,0)</f>
        <v>0</v>
      </c>
      <c r="AP85" s="54">
        <f>IFERROR(exempt_output!AP85/exempt_output!AP$145,0)</f>
        <v>0</v>
      </c>
      <c r="AQ85" s="54">
        <f>IFERROR(exempt_output!AQ85/exempt_output!AQ$145,0)</f>
        <v>0</v>
      </c>
      <c r="AR85" s="54">
        <f>IFERROR(exempt_output!AR85/exempt_output!AR$145,0)</f>
        <v>0</v>
      </c>
      <c r="AS85" s="54">
        <f>IFERROR(exempt_output!AS85/exempt_output!AS$145,0)</f>
        <v>0</v>
      </c>
      <c r="AT85" s="54">
        <f>IFERROR(exempt_output!AT85/exempt_output!AT$145,0)</f>
        <v>0</v>
      </c>
      <c r="AU85" s="54">
        <f>IFERROR(exempt_output!AU85/exempt_output!AU$145,0)</f>
        <v>0</v>
      </c>
      <c r="AV85" s="54">
        <f>IFERROR(exempt_output!AV85/exempt_output!AV$145,0)</f>
        <v>0</v>
      </c>
      <c r="AW85" s="54">
        <f>IFERROR(exempt_output!AW85/exempt_output!AW$145,0)</f>
        <v>0</v>
      </c>
      <c r="AX85" s="54">
        <f>IFERROR(exempt_output!AX85/exempt_output!AX$145,0)</f>
        <v>0</v>
      </c>
      <c r="AY85" s="54">
        <f>IFERROR(exempt_output!AY85/exempt_output!AY$145,0)</f>
        <v>0</v>
      </c>
      <c r="AZ85" s="54">
        <f>IFERROR(exempt_output!AZ85/exempt_output!AZ$145,0)</f>
        <v>0</v>
      </c>
      <c r="BA85" s="54">
        <f>IFERROR(exempt_output!BA85/exempt_output!BA$145,0)</f>
        <v>0</v>
      </c>
      <c r="BB85" s="54">
        <f>IFERROR(exempt_output!BB85/exempt_output!BB$145,0)</f>
        <v>0</v>
      </c>
      <c r="BC85" s="54">
        <f>IFERROR(exempt_output!BC85/exempt_output!BC$145,0)</f>
        <v>0</v>
      </c>
      <c r="BD85" s="54">
        <f>IFERROR(exempt_output!BD85/exempt_output!BD$145,0)</f>
        <v>0</v>
      </c>
      <c r="BE85" s="54">
        <f>IFERROR(exempt_output!BE85/exempt_output!BE$145,0)</f>
        <v>0</v>
      </c>
      <c r="BF85" s="54">
        <f>IFERROR(exempt_output!BF85/exempt_output!BF$145,0)</f>
        <v>0</v>
      </c>
      <c r="BG85" s="54">
        <f>IFERROR(exempt_output!BG85/exempt_output!BG$145,0)</f>
        <v>0</v>
      </c>
      <c r="BH85" s="54">
        <f>IFERROR(exempt_output!BH85/exempt_output!BH$145,0)</f>
        <v>0</v>
      </c>
      <c r="BI85" s="54">
        <f>IFERROR(exempt_output!BI85/exempt_output!BI$145,0)</f>
        <v>0</v>
      </c>
      <c r="BJ85" s="54">
        <f>IFERROR(exempt_output!BJ85/exempt_output!BJ$145,0)</f>
        <v>0</v>
      </c>
      <c r="BK85" s="54">
        <f>IFERROR(exempt_output!BK85/exempt_output!BK$145,0)</f>
        <v>0</v>
      </c>
      <c r="BL85" s="54">
        <f>IFERROR(exempt_output!BL85/exempt_output!BL$145,0)</f>
        <v>0</v>
      </c>
      <c r="BM85" s="54">
        <f>IFERROR(exempt_output!BM85/exempt_output!BM$145,0)</f>
        <v>0</v>
      </c>
      <c r="BN85" s="54">
        <f>IFERROR(exempt_output!BN85/exempt_output!BN$145,0)</f>
        <v>0</v>
      </c>
      <c r="BO85" s="54">
        <f>IFERROR(exempt_output!BO85/exempt_output!BO$145,0)</f>
        <v>0</v>
      </c>
      <c r="BP85" s="54">
        <f>IFERROR(exempt_output!BP85/exempt_output!BP$145,0)</f>
        <v>0</v>
      </c>
      <c r="BQ85" s="54">
        <f>IFERROR(exempt_output!BQ85/exempt_output!BQ$145,0)</f>
        <v>0</v>
      </c>
      <c r="BR85" s="2">
        <v>1394446.7642827237</v>
      </c>
      <c r="BS85" s="2">
        <f t="shared" si="5"/>
        <v>1394446.7642827237</v>
      </c>
      <c r="BT85" s="2">
        <v>247124.69999999995</v>
      </c>
      <c r="BV85" s="2">
        <f t="shared" si="6"/>
        <v>247124.69999999995</v>
      </c>
      <c r="BW85" s="2">
        <v>40928.738138997243</v>
      </c>
      <c r="BX85" s="2">
        <f t="shared" si="7"/>
        <v>288053.43813899718</v>
      </c>
      <c r="BY85" s="2">
        <f t="shared" si="8"/>
        <v>1682500.2024217208</v>
      </c>
      <c r="BZ85" s="2">
        <v>4294701.7729049297</v>
      </c>
      <c r="CA85" s="2">
        <f t="shared" si="9"/>
        <v>5977201.9753266508</v>
      </c>
    </row>
    <row r="86" spans="1:79" s="2" customFormat="1" x14ac:dyDescent="0.35">
      <c r="A86" s="19">
        <v>83</v>
      </c>
      <c r="B86" s="19" t="s">
        <v>161</v>
      </c>
      <c r="C86" s="54">
        <f>IFERROR(exempt_output!C86/exempt_output!C$145,0)</f>
        <v>0</v>
      </c>
      <c r="D86" s="54">
        <f>IFERROR(exempt_output!D86/exempt_output!D$145,0)</f>
        <v>0</v>
      </c>
      <c r="E86" s="54">
        <f>IFERROR(exempt_output!E86/exempt_output!E$145,0)</f>
        <v>0</v>
      </c>
      <c r="F86" s="54">
        <f>IFERROR(exempt_output!F86/exempt_output!F$145,0)</f>
        <v>0</v>
      </c>
      <c r="G86" s="54">
        <f>IFERROR(exempt_output!G86/exempt_output!G$145,0)</f>
        <v>0</v>
      </c>
      <c r="H86" s="54">
        <f>IFERROR(exempt_output!H86/exempt_output!H$145,0)</f>
        <v>0</v>
      </c>
      <c r="I86" s="54">
        <f>IFERROR(exempt_output!I86/exempt_output!I$145,0)</f>
        <v>0</v>
      </c>
      <c r="J86" s="54">
        <f>IFERROR(exempt_output!J86/exempt_output!J$145,0)</f>
        <v>0</v>
      </c>
      <c r="K86" s="54">
        <f>IFERROR(exempt_output!K86/exempt_output!K$145,0)</f>
        <v>0</v>
      </c>
      <c r="L86" s="54">
        <f>IFERROR(exempt_output!L86/exempt_output!L$145,0)</f>
        <v>0</v>
      </c>
      <c r="M86" s="54">
        <f>IFERROR(exempt_output!M86/exempt_output!M$145,0)</f>
        <v>0</v>
      </c>
      <c r="N86" s="54">
        <f>IFERROR(exempt_output!N86/exempt_output!N$145,0)</f>
        <v>0</v>
      </c>
      <c r="O86" s="54">
        <f>IFERROR(exempt_output!O86/exempt_output!O$145,0)</f>
        <v>0</v>
      </c>
      <c r="P86" s="54">
        <f>IFERROR(exempt_output!P86/exempt_output!P$145,0)</f>
        <v>0</v>
      </c>
      <c r="Q86" s="54">
        <f>IFERROR(exempt_output!Q86/exempt_output!Q$145,0)</f>
        <v>0</v>
      </c>
      <c r="R86" s="54">
        <f>IFERROR(exempt_output!R86/exempt_output!R$145,0)</f>
        <v>0</v>
      </c>
      <c r="S86" s="54">
        <f>IFERROR(exempt_output!S86/exempt_output!S$145,0)</f>
        <v>0</v>
      </c>
      <c r="T86" s="54">
        <f>IFERROR(exempt_output!T86/exempt_output!T$145,0)</f>
        <v>0</v>
      </c>
      <c r="U86" s="54">
        <f>IFERROR(exempt_output!U86/exempt_output!U$145,0)</f>
        <v>0</v>
      </c>
      <c r="V86" s="54">
        <f>IFERROR(exempt_output!V86/exempt_output!V$145,0)</f>
        <v>0</v>
      </c>
      <c r="W86" s="54">
        <f>IFERROR(exempt_output!W86/exempt_output!W$145,0)</f>
        <v>0</v>
      </c>
      <c r="X86" s="54">
        <f>IFERROR(exempt_output!X86/exempt_output!X$145,0)</f>
        <v>0</v>
      </c>
      <c r="Y86" s="54">
        <f>IFERROR(exempt_output!Y86/exempt_output!Y$145,0)</f>
        <v>0</v>
      </c>
      <c r="Z86" s="54">
        <f>IFERROR(exempt_output!Z86/exempt_output!Z$145,0)</f>
        <v>0</v>
      </c>
      <c r="AA86" s="54">
        <f>IFERROR(exempt_output!AA86/exempt_output!AA$145,0)</f>
        <v>0</v>
      </c>
      <c r="AB86" s="54">
        <f>IFERROR(exempt_output!AB86/exempt_output!AB$145,0)</f>
        <v>0</v>
      </c>
      <c r="AC86" s="54">
        <f>IFERROR(exempt_output!AC86/exempt_output!AC$145,0)</f>
        <v>0</v>
      </c>
      <c r="AD86" s="54">
        <f>IFERROR(exempt_output!AD86/exempt_output!AD$145,0)</f>
        <v>0</v>
      </c>
      <c r="AE86" s="54">
        <f>IFERROR(exempt_output!AE86/exempt_output!AE$145,0)</f>
        <v>0</v>
      </c>
      <c r="AF86" s="54">
        <f>IFERROR(exempt_output!AF86/exempt_output!AF$145,0)</f>
        <v>0</v>
      </c>
      <c r="AG86" s="54">
        <f>IFERROR(exempt_output!AG86/exempt_output!AG$145,0)</f>
        <v>0</v>
      </c>
      <c r="AH86" s="54">
        <f>IFERROR(exempt_output!AH86/exempt_output!AH$145,0)</f>
        <v>0</v>
      </c>
      <c r="AI86" s="54">
        <f>IFERROR(exempt_output!AI86/exempt_output!AI$145,0)</f>
        <v>0</v>
      </c>
      <c r="AJ86" s="54">
        <f>IFERROR(exempt_output!AJ86/exempt_output!AJ$145,0)</f>
        <v>0</v>
      </c>
      <c r="AK86" s="54">
        <f>IFERROR(exempt_output!AK86/exempt_output!AK$145,0)</f>
        <v>0</v>
      </c>
      <c r="AL86" s="54">
        <f>IFERROR(exempt_output!AL86/exempt_output!AL$145,0)</f>
        <v>0</v>
      </c>
      <c r="AM86" s="54">
        <f>IFERROR(exempt_output!AM86/exempt_output!AM$145,0)</f>
        <v>0</v>
      </c>
      <c r="AN86" s="54">
        <f>IFERROR(exempt_output!AN86/exempt_output!AN$145,0)</f>
        <v>0</v>
      </c>
      <c r="AO86" s="54">
        <f>IFERROR(exempt_output!AO86/exempt_output!AO$145,0)</f>
        <v>0</v>
      </c>
      <c r="AP86" s="54">
        <f>IFERROR(exempt_output!AP86/exempt_output!AP$145,0)</f>
        <v>0</v>
      </c>
      <c r="AQ86" s="54">
        <f>IFERROR(exempt_output!AQ86/exempt_output!AQ$145,0)</f>
        <v>0</v>
      </c>
      <c r="AR86" s="54">
        <f>IFERROR(exempt_output!AR86/exempt_output!AR$145,0)</f>
        <v>0</v>
      </c>
      <c r="AS86" s="54">
        <f>IFERROR(exempt_output!AS86/exempt_output!AS$145,0)</f>
        <v>0</v>
      </c>
      <c r="AT86" s="54">
        <f>IFERROR(exempt_output!AT86/exempt_output!AT$145,0)</f>
        <v>0</v>
      </c>
      <c r="AU86" s="54">
        <f>IFERROR(exempt_output!AU86/exempt_output!AU$145,0)</f>
        <v>0</v>
      </c>
      <c r="AV86" s="54">
        <f>IFERROR(exempt_output!AV86/exempt_output!AV$145,0)</f>
        <v>0</v>
      </c>
      <c r="AW86" s="54">
        <f>IFERROR(exempt_output!AW86/exempt_output!AW$145,0)</f>
        <v>0</v>
      </c>
      <c r="AX86" s="54">
        <f>IFERROR(exempt_output!AX86/exempt_output!AX$145,0)</f>
        <v>0</v>
      </c>
      <c r="AY86" s="54">
        <f>IFERROR(exempt_output!AY86/exempt_output!AY$145,0)</f>
        <v>0</v>
      </c>
      <c r="AZ86" s="54">
        <f>IFERROR(exempt_output!AZ86/exempt_output!AZ$145,0)</f>
        <v>0</v>
      </c>
      <c r="BA86" s="54">
        <f>IFERROR(exempt_output!BA86/exempt_output!BA$145,0)</f>
        <v>0</v>
      </c>
      <c r="BB86" s="54">
        <f>IFERROR(exempt_output!BB86/exempt_output!BB$145,0)</f>
        <v>0</v>
      </c>
      <c r="BC86" s="54">
        <f>IFERROR(exempt_output!BC86/exempt_output!BC$145,0)</f>
        <v>0</v>
      </c>
      <c r="BD86" s="54">
        <f>IFERROR(exempt_output!BD86/exempt_output!BD$145,0)</f>
        <v>0</v>
      </c>
      <c r="BE86" s="54">
        <f>IFERROR(exempt_output!BE86/exempt_output!BE$145,0)</f>
        <v>0</v>
      </c>
      <c r="BF86" s="54">
        <f>IFERROR(exempt_output!BF86/exempt_output!BF$145,0)</f>
        <v>0</v>
      </c>
      <c r="BG86" s="54">
        <f>IFERROR(exempt_output!BG86/exempt_output!BG$145,0)</f>
        <v>0</v>
      </c>
      <c r="BH86" s="54">
        <f>IFERROR(exempt_output!BH86/exempt_output!BH$145,0)</f>
        <v>0</v>
      </c>
      <c r="BI86" s="54">
        <f>IFERROR(exempt_output!BI86/exempt_output!BI$145,0)</f>
        <v>0</v>
      </c>
      <c r="BJ86" s="54">
        <f>IFERROR(exempt_output!BJ86/exempt_output!BJ$145,0)</f>
        <v>0</v>
      </c>
      <c r="BK86" s="54">
        <f>IFERROR(exempt_output!BK86/exempt_output!BK$145,0)</f>
        <v>0</v>
      </c>
      <c r="BL86" s="54">
        <f>IFERROR(exempt_output!BL86/exempt_output!BL$145,0)</f>
        <v>0</v>
      </c>
      <c r="BM86" s="54">
        <f>IFERROR(exempt_output!BM86/exempt_output!BM$145,0)</f>
        <v>0</v>
      </c>
      <c r="BN86" s="54">
        <f>IFERROR(exempt_output!BN86/exempt_output!BN$145,0)</f>
        <v>0</v>
      </c>
      <c r="BO86" s="54">
        <f>IFERROR(exempt_output!BO86/exempt_output!BO$145,0)</f>
        <v>0</v>
      </c>
      <c r="BP86" s="54">
        <f>IFERROR(exempt_output!BP86/exempt_output!BP$145,0)</f>
        <v>0</v>
      </c>
      <c r="BQ86" s="54">
        <f>IFERROR(exempt_output!BQ86/exempt_output!BQ$145,0)</f>
        <v>0</v>
      </c>
      <c r="BR86" s="2">
        <v>1444867.6777401746</v>
      </c>
      <c r="BS86" s="2">
        <f t="shared" si="5"/>
        <v>1444867.6777401746</v>
      </c>
      <c r="BT86" s="2">
        <v>1182413.840000001</v>
      </c>
      <c r="BV86" s="2">
        <f t="shared" si="6"/>
        <v>1182413.840000001</v>
      </c>
      <c r="BW86" s="2">
        <v>318248.84719269641</v>
      </c>
      <c r="BX86" s="2">
        <f t="shared" si="7"/>
        <v>1500662.6871926975</v>
      </c>
      <c r="BY86" s="2">
        <f t="shared" si="8"/>
        <v>2945530.3649328724</v>
      </c>
      <c r="BZ86" s="2">
        <v>4335975.4631509213</v>
      </c>
      <c r="CA86" s="2">
        <f t="shared" si="9"/>
        <v>7281505.8280837936</v>
      </c>
    </row>
    <row r="87" spans="1:79" s="2" customFormat="1" x14ac:dyDescent="0.35">
      <c r="A87" s="19">
        <v>84</v>
      </c>
      <c r="B87" s="19" t="s">
        <v>162</v>
      </c>
      <c r="C87" s="54">
        <f>IFERROR(exempt_output!C87/exempt_output!C$145,0)</f>
        <v>0</v>
      </c>
      <c r="D87" s="54">
        <f>IFERROR(exempt_output!D87/exempt_output!D$145,0)</f>
        <v>0</v>
      </c>
      <c r="E87" s="54">
        <f>IFERROR(exempt_output!E87/exempt_output!E$145,0)</f>
        <v>0</v>
      </c>
      <c r="F87" s="54">
        <f>IFERROR(exempt_output!F87/exempt_output!F$145,0)</f>
        <v>0</v>
      </c>
      <c r="G87" s="54">
        <f>IFERROR(exempt_output!G87/exempt_output!G$145,0)</f>
        <v>0</v>
      </c>
      <c r="H87" s="54">
        <f>IFERROR(exempt_output!H87/exempt_output!H$145,0)</f>
        <v>0</v>
      </c>
      <c r="I87" s="54">
        <f>IFERROR(exempt_output!I87/exempt_output!I$145,0)</f>
        <v>0</v>
      </c>
      <c r="J87" s="54">
        <f>IFERROR(exempt_output!J87/exempt_output!J$145,0)</f>
        <v>0</v>
      </c>
      <c r="K87" s="54">
        <f>IFERROR(exempt_output!K87/exempt_output!K$145,0)</f>
        <v>0</v>
      </c>
      <c r="L87" s="54">
        <f>IFERROR(exempt_output!L87/exempt_output!L$145,0)</f>
        <v>0</v>
      </c>
      <c r="M87" s="54">
        <f>IFERROR(exempt_output!M87/exempt_output!M$145,0)</f>
        <v>0</v>
      </c>
      <c r="N87" s="54">
        <f>IFERROR(exempt_output!N87/exempt_output!N$145,0)</f>
        <v>0</v>
      </c>
      <c r="O87" s="54">
        <f>IFERROR(exempt_output!O87/exempt_output!O$145,0)</f>
        <v>0</v>
      </c>
      <c r="P87" s="54">
        <f>IFERROR(exempt_output!P87/exempt_output!P$145,0)</f>
        <v>0</v>
      </c>
      <c r="Q87" s="54">
        <f>IFERROR(exempt_output!Q87/exempt_output!Q$145,0)</f>
        <v>0</v>
      </c>
      <c r="R87" s="54">
        <f>IFERROR(exempt_output!R87/exempt_output!R$145,0)</f>
        <v>0</v>
      </c>
      <c r="S87" s="54">
        <f>IFERROR(exempt_output!S87/exempt_output!S$145,0)</f>
        <v>0</v>
      </c>
      <c r="T87" s="54">
        <f>IFERROR(exempt_output!T87/exempt_output!T$145,0)</f>
        <v>0</v>
      </c>
      <c r="U87" s="54">
        <f>IFERROR(exempt_output!U87/exempt_output!U$145,0)</f>
        <v>0</v>
      </c>
      <c r="V87" s="54">
        <f>IFERROR(exempt_output!V87/exempt_output!V$145,0)</f>
        <v>0</v>
      </c>
      <c r="W87" s="54">
        <f>IFERROR(exempt_output!W87/exempt_output!W$145,0)</f>
        <v>0</v>
      </c>
      <c r="X87" s="54">
        <f>IFERROR(exempt_output!X87/exempt_output!X$145,0)</f>
        <v>0</v>
      </c>
      <c r="Y87" s="54">
        <f>IFERROR(exempt_output!Y87/exempt_output!Y$145,0)</f>
        <v>0</v>
      </c>
      <c r="Z87" s="54">
        <f>IFERROR(exempt_output!Z87/exempt_output!Z$145,0)</f>
        <v>0</v>
      </c>
      <c r="AA87" s="54">
        <f>IFERROR(exempt_output!AA87/exempt_output!AA$145,0)</f>
        <v>0</v>
      </c>
      <c r="AB87" s="54">
        <f>IFERROR(exempt_output!AB87/exempt_output!AB$145,0)</f>
        <v>0</v>
      </c>
      <c r="AC87" s="54">
        <f>IFERROR(exempt_output!AC87/exempt_output!AC$145,0)</f>
        <v>0</v>
      </c>
      <c r="AD87" s="54">
        <f>IFERROR(exempt_output!AD87/exempt_output!AD$145,0)</f>
        <v>0</v>
      </c>
      <c r="AE87" s="54">
        <f>IFERROR(exempt_output!AE87/exempt_output!AE$145,0)</f>
        <v>0</v>
      </c>
      <c r="AF87" s="54">
        <f>IFERROR(exempt_output!AF87/exempt_output!AF$145,0)</f>
        <v>0</v>
      </c>
      <c r="AG87" s="54">
        <f>IFERROR(exempt_output!AG87/exempt_output!AG$145,0)</f>
        <v>0</v>
      </c>
      <c r="AH87" s="54">
        <f>IFERROR(exempt_output!AH87/exempt_output!AH$145,0)</f>
        <v>0</v>
      </c>
      <c r="AI87" s="54">
        <f>IFERROR(exempt_output!AI87/exempt_output!AI$145,0)</f>
        <v>0</v>
      </c>
      <c r="AJ87" s="54">
        <f>IFERROR(exempt_output!AJ87/exempt_output!AJ$145,0)</f>
        <v>0</v>
      </c>
      <c r="AK87" s="54">
        <f>IFERROR(exempt_output!AK87/exempt_output!AK$145,0)</f>
        <v>0</v>
      </c>
      <c r="AL87" s="54">
        <f>IFERROR(exempt_output!AL87/exempt_output!AL$145,0)</f>
        <v>0</v>
      </c>
      <c r="AM87" s="54">
        <f>IFERROR(exempt_output!AM87/exempt_output!AM$145,0)</f>
        <v>0</v>
      </c>
      <c r="AN87" s="54">
        <f>IFERROR(exempt_output!AN87/exempt_output!AN$145,0)</f>
        <v>0</v>
      </c>
      <c r="AO87" s="54">
        <f>IFERROR(exempt_output!AO87/exempt_output!AO$145,0)</f>
        <v>0</v>
      </c>
      <c r="AP87" s="54">
        <f>IFERROR(exempt_output!AP87/exempt_output!AP$145,0)</f>
        <v>0</v>
      </c>
      <c r="AQ87" s="54">
        <f>IFERROR(exempt_output!AQ87/exempt_output!AQ$145,0)</f>
        <v>0</v>
      </c>
      <c r="AR87" s="54">
        <f>IFERROR(exempt_output!AR87/exempt_output!AR$145,0)</f>
        <v>0</v>
      </c>
      <c r="AS87" s="54">
        <f>IFERROR(exempt_output!AS87/exempt_output!AS$145,0)</f>
        <v>0</v>
      </c>
      <c r="AT87" s="54">
        <f>IFERROR(exempt_output!AT87/exempt_output!AT$145,0)</f>
        <v>0</v>
      </c>
      <c r="AU87" s="54">
        <f>IFERROR(exempt_output!AU87/exempt_output!AU$145,0)</f>
        <v>0</v>
      </c>
      <c r="AV87" s="54">
        <f>IFERROR(exempt_output!AV87/exempt_output!AV$145,0)</f>
        <v>0</v>
      </c>
      <c r="AW87" s="54">
        <f>IFERROR(exempt_output!AW87/exempt_output!AW$145,0)</f>
        <v>0</v>
      </c>
      <c r="AX87" s="54">
        <f>IFERROR(exempt_output!AX87/exempt_output!AX$145,0)</f>
        <v>0</v>
      </c>
      <c r="AY87" s="54">
        <f>IFERROR(exempt_output!AY87/exempt_output!AY$145,0)</f>
        <v>0</v>
      </c>
      <c r="AZ87" s="54">
        <f>IFERROR(exempt_output!AZ87/exempt_output!AZ$145,0)</f>
        <v>0</v>
      </c>
      <c r="BA87" s="54">
        <f>IFERROR(exempt_output!BA87/exempt_output!BA$145,0)</f>
        <v>0</v>
      </c>
      <c r="BB87" s="54">
        <f>IFERROR(exempt_output!BB87/exempt_output!BB$145,0)</f>
        <v>0</v>
      </c>
      <c r="BC87" s="54">
        <f>IFERROR(exempt_output!BC87/exempt_output!BC$145,0)</f>
        <v>0</v>
      </c>
      <c r="BD87" s="54">
        <f>IFERROR(exempt_output!BD87/exempt_output!BD$145,0)</f>
        <v>0</v>
      </c>
      <c r="BE87" s="54">
        <f>IFERROR(exempt_output!BE87/exempt_output!BE$145,0)</f>
        <v>0</v>
      </c>
      <c r="BF87" s="54">
        <f>IFERROR(exempt_output!BF87/exempt_output!BF$145,0)</f>
        <v>0</v>
      </c>
      <c r="BG87" s="54">
        <f>IFERROR(exempt_output!BG87/exempt_output!BG$145,0)</f>
        <v>0</v>
      </c>
      <c r="BH87" s="54">
        <f>IFERROR(exempt_output!BH87/exempt_output!BH$145,0)</f>
        <v>0</v>
      </c>
      <c r="BI87" s="54">
        <f>IFERROR(exempt_output!BI87/exempt_output!BI$145,0)</f>
        <v>0</v>
      </c>
      <c r="BJ87" s="54">
        <f>IFERROR(exempt_output!BJ87/exempt_output!BJ$145,0)</f>
        <v>0</v>
      </c>
      <c r="BK87" s="54">
        <f>IFERROR(exempt_output!BK87/exempt_output!BK$145,0)</f>
        <v>0</v>
      </c>
      <c r="BL87" s="54">
        <f>IFERROR(exempt_output!BL87/exempt_output!BL$145,0)</f>
        <v>0</v>
      </c>
      <c r="BM87" s="54">
        <f>IFERROR(exempt_output!BM87/exempt_output!BM$145,0)</f>
        <v>0</v>
      </c>
      <c r="BN87" s="54">
        <f>IFERROR(exempt_output!BN87/exempt_output!BN$145,0)</f>
        <v>0</v>
      </c>
      <c r="BO87" s="54">
        <f>IFERROR(exempt_output!BO87/exempt_output!BO$145,0)</f>
        <v>0</v>
      </c>
      <c r="BP87" s="54">
        <f>IFERROR(exempt_output!BP87/exempt_output!BP$145,0)</f>
        <v>0</v>
      </c>
      <c r="BQ87" s="54">
        <f>IFERROR(exempt_output!BQ87/exempt_output!BQ$145,0)</f>
        <v>0</v>
      </c>
      <c r="BR87" s="2">
        <v>56.258619737670621</v>
      </c>
      <c r="BS87" s="2">
        <f t="shared" si="5"/>
        <v>56.258619737670621</v>
      </c>
      <c r="BT87" s="2">
        <v>3067194.4</v>
      </c>
      <c r="BV87" s="2">
        <f t="shared" si="6"/>
        <v>3067194.4</v>
      </c>
      <c r="BW87" s="2">
        <v>620826.15009676712</v>
      </c>
      <c r="BX87" s="2">
        <f t="shared" si="7"/>
        <v>3688020.550096767</v>
      </c>
      <c r="BY87" s="2">
        <f t="shared" si="8"/>
        <v>3688076.8087165048</v>
      </c>
      <c r="BZ87" s="2">
        <v>1983957.7013032685</v>
      </c>
      <c r="CA87" s="2">
        <f t="shared" si="9"/>
        <v>5672034.5100197736</v>
      </c>
    </row>
    <row r="88" spans="1:79" s="2" customFormat="1" x14ac:dyDescent="0.35">
      <c r="A88" s="19">
        <v>85</v>
      </c>
      <c r="B88" s="19" t="s">
        <v>163</v>
      </c>
      <c r="C88" s="54">
        <f>IFERROR(exempt_output!C88/exempt_output!C$145,0)</f>
        <v>0</v>
      </c>
      <c r="D88" s="54">
        <f>IFERROR(exempt_output!D88/exempt_output!D$145,0)</f>
        <v>0</v>
      </c>
      <c r="E88" s="54">
        <f>IFERROR(exempt_output!E88/exempt_output!E$145,0)</f>
        <v>0</v>
      </c>
      <c r="F88" s="54">
        <f>IFERROR(exempt_output!F88/exempt_output!F$145,0)</f>
        <v>0</v>
      </c>
      <c r="G88" s="54">
        <f>IFERROR(exempt_output!G88/exempt_output!G$145,0)</f>
        <v>0</v>
      </c>
      <c r="H88" s="54">
        <f>IFERROR(exempt_output!H88/exempt_output!H$145,0)</f>
        <v>0</v>
      </c>
      <c r="I88" s="54">
        <f>IFERROR(exempt_output!I88/exempt_output!I$145,0)</f>
        <v>0</v>
      </c>
      <c r="J88" s="54">
        <f>IFERROR(exempt_output!J88/exempt_output!J$145,0)</f>
        <v>0</v>
      </c>
      <c r="K88" s="54">
        <f>IFERROR(exempt_output!K88/exempt_output!K$145,0)</f>
        <v>0</v>
      </c>
      <c r="L88" s="54">
        <f>IFERROR(exempt_output!L88/exempt_output!L$145,0)</f>
        <v>0</v>
      </c>
      <c r="M88" s="54">
        <f>IFERROR(exempt_output!M88/exempt_output!M$145,0)</f>
        <v>0</v>
      </c>
      <c r="N88" s="54">
        <f>IFERROR(exempt_output!N88/exempt_output!N$145,0)</f>
        <v>0</v>
      </c>
      <c r="O88" s="54">
        <f>IFERROR(exempt_output!O88/exempt_output!O$145,0)</f>
        <v>0</v>
      </c>
      <c r="P88" s="54">
        <f>IFERROR(exempt_output!P88/exempt_output!P$145,0)</f>
        <v>0</v>
      </c>
      <c r="Q88" s="54">
        <f>IFERROR(exempt_output!Q88/exempt_output!Q$145,0)</f>
        <v>0</v>
      </c>
      <c r="R88" s="54">
        <f>IFERROR(exempt_output!R88/exempt_output!R$145,0)</f>
        <v>0</v>
      </c>
      <c r="S88" s="54">
        <f>IFERROR(exempt_output!S88/exempt_output!S$145,0)</f>
        <v>0</v>
      </c>
      <c r="T88" s="54">
        <f>IFERROR(exempt_output!T88/exempt_output!T$145,0)</f>
        <v>0</v>
      </c>
      <c r="U88" s="54">
        <f>IFERROR(exempt_output!U88/exempt_output!U$145,0)</f>
        <v>0</v>
      </c>
      <c r="V88" s="54">
        <f>IFERROR(exempt_output!V88/exempt_output!V$145,0)</f>
        <v>0</v>
      </c>
      <c r="W88" s="54">
        <f>IFERROR(exempt_output!W88/exempt_output!W$145,0)</f>
        <v>0</v>
      </c>
      <c r="X88" s="54">
        <f>IFERROR(exempt_output!X88/exempt_output!X$145,0)</f>
        <v>0</v>
      </c>
      <c r="Y88" s="54">
        <f>IFERROR(exempt_output!Y88/exempt_output!Y$145,0)</f>
        <v>0</v>
      </c>
      <c r="Z88" s="54">
        <f>IFERROR(exempt_output!Z88/exempt_output!Z$145,0)</f>
        <v>0</v>
      </c>
      <c r="AA88" s="54">
        <f>IFERROR(exempt_output!AA88/exempt_output!AA$145,0)</f>
        <v>0</v>
      </c>
      <c r="AB88" s="54">
        <f>IFERROR(exempt_output!AB88/exempt_output!AB$145,0)</f>
        <v>0</v>
      </c>
      <c r="AC88" s="54">
        <f>IFERROR(exempt_output!AC88/exempt_output!AC$145,0)</f>
        <v>0</v>
      </c>
      <c r="AD88" s="54">
        <f>IFERROR(exempt_output!AD88/exempt_output!AD$145,0)</f>
        <v>0</v>
      </c>
      <c r="AE88" s="54">
        <f>IFERROR(exempt_output!AE88/exempt_output!AE$145,0)</f>
        <v>0</v>
      </c>
      <c r="AF88" s="54">
        <f>IFERROR(exempt_output!AF88/exempt_output!AF$145,0)</f>
        <v>0</v>
      </c>
      <c r="AG88" s="54">
        <f>IFERROR(exempt_output!AG88/exempt_output!AG$145,0)</f>
        <v>0</v>
      </c>
      <c r="AH88" s="54">
        <f>IFERROR(exempt_output!AH88/exempt_output!AH$145,0)</f>
        <v>0</v>
      </c>
      <c r="AI88" s="54">
        <f>IFERROR(exempt_output!AI88/exempt_output!AI$145,0)</f>
        <v>0</v>
      </c>
      <c r="AJ88" s="54">
        <f>IFERROR(exempt_output!AJ88/exempt_output!AJ$145,0)</f>
        <v>0</v>
      </c>
      <c r="AK88" s="54">
        <f>IFERROR(exempt_output!AK88/exempt_output!AK$145,0)</f>
        <v>0</v>
      </c>
      <c r="AL88" s="54">
        <f>IFERROR(exempt_output!AL88/exempt_output!AL$145,0)</f>
        <v>0</v>
      </c>
      <c r="AM88" s="54">
        <f>IFERROR(exempt_output!AM88/exempt_output!AM$145,0)</f>
        <v>0</v>
      </c>
      <c r="AN88" s="54">
        <f>IFERROR(exempt_output!AN88/exempt_output!AN$145,0)</f>
        <v>0</v>
      </c>
      <c r="AO88" s="54">
        <f>IFERROR(exempt_output!AO88/exempt_output!AO$145,0)</f>
        <v>0</v>
      </c>
      <c r="AP88" s="54">
        <f>IFERROR(exempt_output!AP88/exempt_output!AP$145,0)</f>
        <v>0</v>
      </c>
      <c r="AQ88" s="54">
        <f>IFERROR(exempt_output!AQ88/exempt_output!AQ$145,0)</f>
        <v>0</v>
      </c>
      <c r="AR88" s="54">
        <f>IFERROR(exempt_output!AR88/exempt_output!AR$145,0)</f>
        <v>0</v>
      </c>
      <c r="AS88" s="54">
        <f>IFERROR(exempt_output!AS88/exempt_output!AS$145,0)</f>
        <v>0</v>
      </c>
      <c r="AT88" s="54">
        <f>IFERROR(exempt_output!AT88/exempt_output!AT$145,0)</f>
        <v>0</v>
      </c>
      <c r="AU88" s="54">
        <f>IFERROR(exempt_output!AU88/exempt_output!AU$145,0)</f>
        <v>0</v>
      </c>
      <c r="AV88" s="54">
        <f>IFERROR(exempt_output!AV88/exempt_output!AV$145,0)</f>
        <v>0</v>
      </c>
      <c r="AW88" s="54">
        <f>IFERROR(exempt_output!AW88/exempt_output!AW$145,0)</f>
        <v>0</v>
      </c>
      <c r="AX88" s="54">
        <f>IFERROR(exempt_output!AX88/exempt_output!AX$145,0)</f>
        <v>0</v>
      </c>
      <c r="AY88" s="54">
        <f>IFERROR(exempt_output!AY88/exempt_output!AY$145,0)</f>
        <v>0</v>
      </c>
      <c r="AZ88" s="54">
        <f>IFERROR(exempt_output!AZ88/exempt_output!AZ$145,0)</f>
        <v>0</v>
      </c>
      <c r="BA88" s="54">
        <f>IFERROR(exempt_output!BA88/exempt_output!BA$145,0)</f>
        <v>0</v>
      </c>
      <c r="BB88" s="54">
        <f>IFERROR(exempt_output!BB88/exempt_output!BB$145,0)</f>
        <v>0</v>
      </c>
      <c r="BC88" s="54">
        <f>IFERROR(exempt_output!BC88/exempt_output!BC$145,0)</f>
        <v>0</v>
      </c>
      <c r="BD88" s="54">
        <f>IFERROR(exempt_output!BD88/exempt_output!BD$145,0)</f>
        <v>0</v>
      </c>
      <c r="BE88" s="54">
        <f>IFERROR(exempt_output!BE88/exempt_output!BE$145,0)</f>
        <v>0</v>
      </c>
      <c r="BF88" s="54">
        <f>IFERROR(exempt_output!BF88/exempt_output!BF$145,0)</f>
        <v>0</v>
      </c>
      <c r="BG88" s="54">
        <f>IFERROR(exempt_output!BG88/exempt_output!BG$145,0)</f>
        <v>0</v>
      </c>
      <c r="BH88" s="54">
        <f>IFERROR(exempt_output!BH88/exempt_output!BH$145,0)</f>
        <v>0</v>
      </c>
      <c r="BI88" s="54">
        <f>IFERROR(exempt_output!BI88/exempt_output!BI$145,0)</f>
        <v>0</v>
      </c>
      <c r="BJ88" s="54">
        <f>IFERROR(exempt_output!BJ88/exempt_output!BJ$145,0)</f>
        <v>0</v>
      </c>
      <c r="BK88" s="54">
        <f>IFERROR(exempt_output!BK88/exempt_output!BK$145,0)</f>
        <v>0</v>
      </c>
      <c r="BL88" s="54">
        <f>IFERROR(exempt_output!BL88/exempt_output!BL$145,0)</f>
        <v>0</v>
      </c>
      <c r="BM88" s="54">
        <f>IFERROR(exempt_output!BM88/exempt_output!BM$145,0)</f>
        <v>0</v>
      </c>
      <c r="BN88" s="54">
        <f>IFERROR(exempt_output!BN88/exempt_output!BN$145,0)</f>
        <v>0</v>
      </c>
      <c r="BO88" s="54">
        <f>IFERROR(exempt_output!BO88/exempt_output!BO$145,0)</f>
        <v>0</v>
      </c>
      <c r="BP88" s="54">
        <f>IFERROR(exempt_output!BP88/exempt_output!BP$145,0)</f>
        <v>0</v>
      </c>
      <c r="BQ88" s="54">
        <f>IFERROR(exempt_output!BQ88/exempt_output!BQ$145,0)</f>
        <v>0</v>
      </c>
      <c r="BR88" s="2">
        <v>307562.27670873993</v>
      </c>
      <c r="BS88" s="2">
        <f t="shared" si="5"/>
        <v>307562.27670873993</v>
      </c>
      <c r="BT88" s="2">
        <v>186738.42</v>
      </c>
      <c r="BV88" s="2">
        <f t="shared" si="6"/>
        <v>186738.42</v>
      </c>
      <c r="BW88" s="2">
        <v>0</v>
      </c>
      <c r="BX88" s="2">
        <f t="shared" si="7"/>
        <v>186738.42</v>
      </c>
      <c r="BY88" s="2">
        <f t="shared" si="8"/>
        <v>494300.69670873997</v>
      </c>
      <c r="BZ88" s="2">
        <v>740666.49864684255</v>
      </c>
      <c r="CA88" s="2">
        <f t="shared" si="9"/>
        <v>1234967.1953555825</v>
      </c>
    </row>
    <row r="89" spans="1:79" s="2" customFormat="1" x14ac:dyDescent="0.35">
      <c r="A89" s="19">
        <v>86</v>
      </c>
      <c r="B89" s="19" t="s">
        <v>164</v>
      </c>
      <c r="C89" s="54">
        <f>IFERROR(exempt_output!C89/exempt_output!C$145,0)</f>
        <v>0</v>
      </c>
      <c r="D89" s="54">
        <f>IFERROR(exempt_output!D89/exempt_output!D$145,0)</f>
        <v>0</v>
      </c>
      <c r="E89" s="54">
        <f>IFERROR(exempt_output!E89/exempt_output!E$145,0)</f>
        <v>0</v>
      </c>
      <c r="F89" s="54">
        <f>IFERROR(exempt_output!F89/exempt_output!F$145,0)</f>
        <v>0</v>
      </c>
      <c r="G89" s="54">
        <f>IFERROR(exempt_output!G89/exempt_output!G$145,0)</f>
        <v>0</v>
      </c>
      <c r="H89" s="54">
        <f>IFERROR(exempt_output!H89/exempt_output!H$145,0)</f>
        <v>0</v>
      </c>
      <c r="I89" s="54">
        <f>IFERROR(exempt_output!I89/exempt_output!I$145,0)</f>
        <v>0</v>
      </c>
      <c r="J89" s="54">
        <f>IFERROR(exempt_output!J89/exempt_output!J$145,0)</f>
        <v>0</v>
      </c>
      <c r="K89" s="54">
        <f>IFERROR(exempt_output!K89/exempt_output!K$145,0)</f>
        <v>0</v>
      </c>
      <c r="L89" s="54">
        <f>IFERROR(exempt_output!L89/exempt_output!L$145,0)</f>
        <v>0</v>
      </c>
      <c r="M89" s="54">
        <f>IFERROR(exempt_output!M89/exempt_output!M$145,0)</f>
        <v>0</v>
      </c>
      <c r="N89" s="54">
        <f>IFERROR(exempt_output!N89/exempt_output!N$145,0)</f>
        <v>0</v>
      </c>
      <c r="O89" s="54">
        <f>IFERROR(exempt_output!O89/exempt_output!O$145,0)</f>
        <v>0</v>
      </c>
      <c r="P89" s="54">
        <f>IFERROR(exempt_output!P89/exempt_output!P$145,0)</f>
        <v>0</v>
      </c>
      <c r="Q89" s="54">
        <f>IFERROR(exempt_output!Q89/exempt_output!Q$145,0)</f>
        <v>0</v>
      </c>
      <c r="R89" s="54">
        <f>IFERROR(exempt_output!R89/exempt_output!R$145,0)</f>
        <v>0</v>
      </c>
      <c r="S89" s="54">
        <f>IFERROR(exempt_output!S89/exempt_output!S$145,0)</f>
        <v>0</v>
      </c>
      <c r="T89" s="54">
        <f>IFERROR(exempt_output!T89/exempt_output!T$145,0)</f>
        <v>0</v>
      </c>
      <c r="U89" s="54">
        <f>IFERROR(exempt_output!U89/exempt_output!U$145,0)</f>
        <v>0</v>
      </c>
      <c r="V89" s="54">
        <f>IFERROR(exempt_output!V89/exempt_output!V$145,0)</f>
        <v>0</v>
      </c>
      <c r="W89" s="54">
        <f>IFERROR(exempt_output!W89/exempt_output!W$145,0)</f>
        <v>0</v>
      </c>
      <c r="X89" s="54">
        <f>IFERROR(exempt_output!X89/exempt_output!X$145,0)</f>
        <v>0</v>
      </c>
      <c r="Y89" s="54">
        <f>IFERROR(exempt_output!Y89/exempt_output!Y$145,0)</f>
        <v>0</v>
      </c>
      <c r="Z89" s="54">
        <f>IFERROR(exempt_output!Z89/exempt_output!Z$145,0)</f>
        <v>0</v>
      </c>
      <c r="AA89" s="54">
        <f>IFERROR(exempt_output!AA89/exempt_output!AA$145,0)</f>
        <v>0</v>
      </c>
      <c r="AB89" s="54">
        <f>IFERROR(exempt_output!AB89/exempt_output!AB$145,0)</f>
        <v>0</v>
      </c>
      <c r="AC89" s="54">
        <f>IFERROR(exempt_output!AC89/exempt_output!AC$145,0)</f>
        <v>0</v>
      </c>
      <c r="AD89" s="54">
        <f>IFERROR(exempt_output!AD89/exempt_output!AD$145,0)</f>
        <v>0</v>
      </c>
      <c r="AE89" s="54">
        <f>IFERROR(exempt_output!AE89/exempt_output!AE$145,0)</f>
        <v>0</v>
      </c>
      <c r="AF89" s="54">
        <f>IFERROR(exempt_output!AF89/exempt_output!AF$145,0)</f>
        <v>0</v>
      </c>
      <c r="AG89" s="54">
        <f>IFERROR(exempt_output!AG89/exempt_output!AG$145,0)</f>
        <v>0</v>
      </c>
      <c r="AH89" s="54">
        <f>IFERROR(exempt_output!AH89/exempt_output!AH$145,0)</f>
        <v>0</v>
      </c>
      <c r="AI89" s="54">
        <f>IFERROR(exempt_output!AI89/exempt_output!AI$145,0)</f>
        <v>0</v>
      </c>
      <c r="AJ89" s="54">
        <f>IFERROR(exempt_output!AJ89/exempt_output!AJ$145,0)</f>
        <v>0</v>
      </c>
      <c r="AK89" s="54">
        <f>IFERROR(exempt_output!AK89/exempt_output!AK$145,0)</f>
        <v>0</v>
      </c>
      <c r="AL89" s="54">
        <f>IFERROR(exempt_output!AL89/exempt_output!AL$145,0)</f>
        <v>0</v>
      </c>
      <c r="AM89" s="54">
        <f>IFERROR(exempt_output!AM89/exempt_output!AM$145,0)</f>
        <v>0</v>
      </c>
      <c r="AN89" s="54">
        <f>IFERROR(exempt_output!AN89/exempt_output!AN$145,0)</f>
        <v>0</v>
      </c>
      <c r="AO89" s="54">
        <f>IFERROR(exempt_output!AO89/exempt_output!AO$145,0)</f>
        <v>0</v>
      </c>
      <c r="AP89" s="54">
        <f>IFERROR(exempt_output!AP89/exempt_output!AP$145,0)</f>
        <v>0</v>
      </c>
      <c r="AQ89" s="54">
        <f>IFERROR(exempt_output!AQ89/exempt_output!AQ$145,0)</f>
        <v>0</v>
      </c>
      <c r="AR89" s="54">
        <f>IFERROR(exempt_output!AR89/exempt_output!AR$145,0)</f>
        <v>0</v>
      </c>
      <c r="AS89" s="54">
        <f>IFERROR(exempt_output!AS89/exempt_output!AS$145,0)</f>
        <v>0</v>
      </c>
      <c r="AT89" s="54">
        <f>IFERROR(exempt_output!AT89/exempt_output!AT$145,0)</f>
        <v>0</v>
      </c>
      <c r="AU89" s="54">
        <f>IFERROR(exempt_output!AU89/exempt_output!AU$145,0)</f>
        <v>0</v>
      </c>
      <c r="AV89" s="54">
        <f>IFERROR(exempt_output!AV89/exempt_output!AV$145,0)</f>
        <v>0</v>
      </c>
      <c r="AW89" s="54">
        <f>IFERROR(exempt_output!AW89/exempt_output!AW$145,0)</f>
        <v>0</v>
      </c>
      <c r="AX89" s="54">
        <f>IFERROR(exempt_output!AX89/exempt_output!AX$145,0)</f>
        <v>0</v>
      </c>
      <c r="AY89" s="54">
        <f>IFERROR(exempt_output!AY89/exempt_output!AY$145,0)</f>
        <v>0</v>
      </c>
      <c r="AZ89" s="54">
        <f>IFERROR(exempt_output!AZ89/exempt_output!AZ$145,0)</f>
        <v>0</v>
      </c>
      <c r="BA89" s="54">
        <f>IFERROR(exempt_output!BA89/exempt_output!BA$145,0)</f>
        <v>0</v>
      </c>
      <c r="BB89" s="54">
        <f>IFERROR(exempt_output!BB89/exempt_output!BB$145,0)</f>
        <v>0</v>
      </c>
      <c r="BC89" s="54">
        <f>IFERROR(exempt_output!BC89/exempt_output!BC$145,0)</f>
        <v>0</v>
      </c>
      <c r="BD89" s="54">
        <f>IFERROR(exempt_output!BD89/exempt_output!BD$145,0)</f>
        <v>0</v>
      </c>
      <c r="BE89" s="54">
        <f>IFERROR(exempt_output!BE89/exempt_output!BE$145,0)</f>
        <v>0</v>
      </c>
      <c r="BF89" s="54">
        <f>IFERROR(exempt_output!BF89/exempt_output!BF$145,0)</f>
        <v>0</v>
      </c>
      <c r="BG89" s="54">
        <f>IFERROR(exempt_output!BG89/exempt_output!BG$145,0)</f>
        <v>0</v>
      </c>
      <c r="BH89" s="54">
        <f>IFERROR(exempt_output!BH89/exempt_output!BH$145,0)</f>
        <v>0</v>
      </c>
      <c r="BI89" s="54">
        <f>IFERROR(exempt_output!BI89/exempt_output!BI$145,0)</f>
        <v>0</v>
      </c>
      <c r="BJ89" s="54">
        <f>IFERROR(exempt_output!BJ89/exempt_output!BJ$145,0)</f>
        <v>0</v>
      </c>
      <c r="BK89" s="54">
        <f>IFERROR(exempt_output!BK89/exempt_output!BK$145,0)</f>
        <v>0</v>
      </c>
      <c r="BL89" s="54">
        <f>IFERROR(exempt_output!BL89/exempt_output!BL$145,0)</f>
        <v>0</v>
      </c>
      <c r="BM89" s="54">
        <f>IFERROR(exempt_output!BM89/exempt_output!BM$145,0)</f>
        <v>0</v>
      </c>
      <c r="BN89" s="54">
        <f>IFERROR(exempt_output!BN89/exempt_output!BN$145,0)</f>
        <v>0</v>
      </c>
      <c r="BO89" s="54">
        <f>IFERROR(exempt_output!BO89/exempt_output!BO$145,0)</f>
        <v>0</v>
      </c>
      <c r="BP89" s="54">
        <f>IFERROR(exempt_output!BP89/exempt_output!BP$145,0)</f>
        <v>0</v>
      </c>
      <c r="BQ89" s="54">
        <f>IFERROR(exempt_output!BQ89/exempt_output!BQ$145,0)</f>
        <v>0</v>
      </c>
      <c r="BR89" s="2">
        <v>3432000.0138515732</v>
      </c>
      <c r="BS89" s="2">
        <f t="shared" si="5"/>
        <v>3432000.0138515732</v>
      </c>
      <c r="BT89" s="2">
        <v>6389422.3000000026</v>
      </c>
      <c r="BV89" s="2">
        <f t="shared" si="6"/>
        <v>6389422.3000000026</v>
      </c>
      <c r="BW89" s="2">
        <v>900876.19355981296</v>
      </c>
      <c r="BX89" s="2">
        <f t="shared" si="7"/>
        <v>7290298.4935598159</v>
      </c>
      <c r="BY89" s="2">
        <f t="shared" si="8"/>
        <v>10722298.507411389</v>
      </c>
      <c r="BZ89" s="2">
        <v>10202977.033220172</v>
      </c>
      <c r="CA89" s="2">
        <f t="shared" si="9"/>
        <v>20925275.540631562</v>
      </c>
    </row>
    <row r="90" spans="1:79" s="2" customFormat="1" x14ac:dyDescent="0.35">
      <c r="A90" s="19">
        <v>87</v>
      </c>
      <c r="B90" s="19" t="s">
        <v>165</v>
      </c>
      <c r="C90" s="54">
        <f>IFERROR(exempt_output!C90/exempt_output!C$145,0)</f>
        <v>0</v>
      </c>
      <c r="D90" s="54">
        <f>IFERROR(exempt_output!D90/exempt_output!D$145,0)</f>
        <v>0</v>
      </c>
      <c r="E90" s="54">
        <f>IFERROR(exempt_output!E90/exempt_output!E$145,0)</f>
        <v>0</v>
      </c>
      <c r="F90" s="54">
        <f>IFERROR(exempt_output!F90/exempt_output!F$145,0)</f>
        <v>0</v>
      </c>
      <c r="G90" s="54">
        <f>IFERROR(exempt_output!G90/exempt_output!G$145,0)</f>
        <v>0</v>
      </c>
      <c r="H90" s="54">
        <f>IFERROR(exempt_output!H90/exempt_output!H$145,0)</f>
        <v>0</v>
      </c>
      <c r="I90" s="54">
        <f>IFERROR(exempt_output!I90/exempt_output!I$145,0)</f>
        <v>0</v>
      </c>
      <c r="J90" s="54">
        <f>IFERROR(exempt_output!J90/exempt_output!J$145,0)</f>
        <v>0</v>
      </c>
      <c r="K90" s="54">
        <f>IFERROR(exempt_output!K90/exempt_output!K$145,0)</f>
        <v>0</v>
      </c>
      <c r="L90" s="54">
        <f>IFERROR(exempt_output!L90/exempt_output!L$145,0)</f>
        <v>0</v>
      </c>
      <c r="M90" s="54">
        <f>IFERROR(exempt_output!M90/exempt_output!M$145,0)</f>
        <v>0</v>
      </c>
      <c r="N90" s="54">
        <f>IFERROR(exempt_output!N90/exempt_output!N$145,0)</f>
        <v>0</v>
      </c>
      <c r="O90" s="54">
        <f>IFERROR(exempt_output!O90/exempt_output!O$145,0)</f>
        <v>0</v>
      </c>
      <c r="P90" s="54">
        <f>IFERROR(exempt_output!P90/exempt_output!P$145,0)</f>
        <v>0</v>
      </c>
      <c r="Q90" s="54">
        <f>IFERROR(exempt_output!Q90/exempt_output!Q$145,0)</f>
        <v>0</v>
      </c>
      <c r="R90" s="54">
        <f>IFERROR(exempt_output!R90/exempt_output!R$145,0)</f>
        <v>0</v>
      </c>
      <c r="S90" s="54">
        <f>IFERROR(exempt_output!S90/exempt_output!S$145,0)</f>
        <v>0</v>
      </c>
      <c r="T90" s="54">
        <f>IFERROR(exempt_output!T90/exempt_output!T$145,0)</f>
        <v>0</v>
      </c>
      <c r="U90" s="54">
        <f>IFERROR(exempt_output!U90/exempt_output!U$145,0)</f>
        <v>0</v>
      </c>
      <c r="V90" s="54">
        <f>IFERROR(exempt_output!V90/exempt_output!V$145,0)</f>
        <v>0</v>
      </c>
      <c r="W90" s="54">
        <f>IFERROR(exempt_output!W90/exempt_output!W$145,0)</f>
        <v>0</v>
      </c>
      <c r="X90" s="54">
        <f>IFERROR(exempt_output!X90/exempt_output!X$145,0)</f>
        <v>0</v>
      </c>
      <c r="Y90" s="54">
        <f>IFERROR(exempt_output!Y90/exempt_output!Y$145,0)</f>
        <v>0</v>
      </c>
      <c r="Z90" s="54">
        <f>IFERROR(exempt_output!Z90/exempt_output!Z$145,0)</f>
        <v>0</v>
      </c>
      <c r="AA90" s="54">
        <f>IFERROR(exempt_output!AA90/exempt_output!AA$145,0)</f>
        <v>0</v>
      </c>
      <c r="AB90" s="54">
        <f>IFERROR(exempt_output!AB90/exempt_output!AB$145,0)</f>
        <v>0</v>
      </c>
      <c r="AC90" s="54">
        <f>IFERROR(exempt_output!AC90/exempt_output!AC$145,0)</f>
        <v>0</v>
      </c>
      <c r="AD90" s="54">
        <f>IFERROR(exempt_output!AD90/exempt_output!AD$145,0)</f>
        <v>0</v>
      </c>
      <c r="AE90" s="54">
        <f>IFERROR(exempt_output!AE90/exempt_output!AE$145,0)</f>
        <v>0</v>
      </c>
      <c r="AF90" s="54">
        <f>IFERROR(exempt_output!AF90/exempt_output!AF$145,0)</f>
        <v>0</v>
      </c>
      <c r="AG90" s="54">
        <f>IFERROR(exempt_output!AG90/exempt_output!AG$145,0)</f>
        <v>0</v>
      </c>
      <c r="AH90" s="54">
        <f>IFERROR(exempt_output!AH90/exempt_output!AH$145,0)</f>
        <v>0</v>
      </c>
      <c r="AI90" s="54">
        <f>IFERROR(exempt_output!AI90/exempt_output!AI$145,0)</f>
        <v>0</v>
      </c>
      <c r="AJ90" s="54">
        <f>IFERROR(exempt_output!AJ90/exempt_output!AJ$145,0)</f>
        <v>0</v>
      </c>
      <c r="AK90" s="54">
        <f>IFERROR(exempt_output!AK90/exempt_output!AK$145,0)</f>
        <v>0</v>
      </c>
      <c r="AL90" s="54">
        <f>IFERROR(exempt_output!AL90/exempt_output!AL$145,0)</f>
        <v>0</v>
      </c>
      <c r="AM90" s="54">
        <f>IFERROR(exempt_output!AM90/exempt_output!AM$145,0)</f>
        <v>0</v>
      </c>
      <c r="AN90" s="54">
        <f>IFERROR(exempt_output!AN90/exempt_output!AN$145,0)</f>
        <v>0</v>
      </c>
      <c r="AO90" s="54">
        <f>IFERROR(exempt_output!AO90/exempt_output!AO$145,0)</f>
        <v>0</v>
      </c>
      <c r="AP90" s="54">
        <f>IFERROR(exempt_output!AP90/exempt_output!AP$145,0)</f>
        <v>0</v>
      </c>
      <c r="AQ90" s="54">
        <f>IFERROR(exempt_output!AQ90/exempt_output!AQ$145,0)</f>
        <v>0</v>
      </c>
      <c r="AR90" s="54">
        <f>IFERROR(exempt_output!AR90/exempt_output!AR$145,0)</f>
        <v>0</v>
      </c>
      <c r="AS90" s="54">
        <f>IFERROR(exempt_output!AS90/exempt_output!AS$145,0)</f>
        <v>0</v>
      </c>
      <c r="AT90" s="54">
        <f>IFERROR(exempt_output!AT90/exempt_output!AT$145,0)</f>
        <v>0</v>
      </c>
      <c r="AU90" s="54">
        <f>IFERROR(exempt_output!AU90/exempt_output!AU$145,0)</f>
        <v>0</v>
      </c>
      <c r="AV90" s="54">
        <f>IFERROR(exempt_output!AV90/exempt_output!AV$145,0)</f>
        <v>0</v>
      </c>
      <c r="AW90" s="54">
        <f>IFERROR(exempt_output!AW90/exempt_output!AW$145,0)</f>
        <v>0</v>
      </c>
      <c r="AX90" s="54">
        <f>IFERROR(exempt_output!AX90/exempt_output!AX$145,0)</f>
        <v>0</v>
      </c>
      <c r="AY90" s="54">
        <f>IFERROR(exempt_output!AY90/exempt_output!AY$145,0)</f>
        <v>0</v>
      </c>
      <c r="AZ90" s="54">
        <f>IFERROR(exempt_output!AZ90/exempt_output!AZ$145,0)</f>
        <v>0</v>
      </c>
      <c r="BA90" s="54">
        <f>IFERROR(exempt_output!BA90/exempt_output!BA$145,0)</f>
        <v>0</v>
      </c>
      <c r="BB90" s="54">
        <f>IFERROR(exempt_output!BB90/exempt_output!BB$145,0)</f>
        <v>0</v>
      </c>
      <c r="BC90" s="54">
        <f>IFERROR(exempt_output!BC90/exempt_output!BC$145,0)</f>
        <v>0</v>
      </c>
      <c r="BD90" s="54">
        <f>IFERROR(exempt_output!BD90/exempt_output!BD$145,0)</f>
        <v>0</v>
      </c>
      <c r="BE90" s="54">
        <f>IFERROR(exempt_output!BE90/exempt_output!BE$145,0)</f>
        <v>0</v>
      </c>
      <c r="BF90" s="54">
        <f>IFERROR(exempt_output!BF90/exempt_output!BF$145,0)</f>
        <v>0</v>
      </c>
      <c r="BG90" s="54">
        <f>IFERROR(exempt_output!BG90/exempt_output!BG$145,0)</f>
        <v>0</v>
      </c>
      <c r="BH90" s="54">
        <f>IFERROR(exempt_output!BH90/exempt_output!BH$145,0)</f>
        <v>0</v>
      </c>
      <c r="BI90" s="54">
        <f>IFERROR(exempt_output!BI90/exempt_output!BI$145,0)</f>
        <v>0</v>
      </c>
      <c r="BJ90" s="54">
        <f>IFERROR(exempt_output!BJ90/exempt_output!BJ$145,0)</f>
        <v>0</v>
      </c>
      <c r="BK90" s="54">
        <f>IFERROR(exempt_output!BK90/exempt_output!BK$145,0)</f>
        <v>0</v>
      </c>
      <c r="BL90" s="54">
        <f>IFERROR(exempt_output!BL90/exempt_output!BL$145,0)</f>
        <v>0</v>
      </c>
      <c r="BM90" s="54">
        <f>IFERROR(exempt_output!BM90/exempt_output!BM$145,0)</f>
        <v>0</v>
      </c>
      <c r="BN90" s="54">
        <f>IFERROR(exempt_output!BN90/exempt_output!BN$145,0)</f>
        <v>0</v>
      </c>
      <c r="BO90" s="54">
        <f>IFERROR(exempt_output!BO90/exempt_output!BO$145,0)</f>
        <v>0</v>
      </c>
      <c r="BP90" s="54">
        <f>IFERROR(exempt_output!BP90/exempt_output!BP$145,0)</f>
        <v>0</v>
      </c>
      <c r="BQ90" s="54">
        <f>IFERROR(exempt_output!BQ90/exempt_output!BQ$145,0)</f>
        <v>0</v>
      </c>
      <c r="BR90" s="2">
        <v>816594.83519116836</v>
      </c>
      <c r="BS90" s="2">
        <f t="shared" si="5"/>
        <v>816594.83519116836</v>
      </c>
      <c r="BT90" s="2">
        <v>3312990.9499999993</v>
      </c>
      <c r="BV90" s="2">
        <f t="shared" si="6"/>
        <v>3312990.9499999993</v>
      </c>
      <c r="BW90" s="2">
        <v>118986.19730266837</v>
      </c>
      <c r="BX90" s="2">
        <f t="shared" si="7"/>
        <v>3431977.1473026676</v>
      </c>
      <c r="BY90" s="2">
        <f t="shared" si="8"/>
        <v>4248571.9824938364</v>
      </c>
      <c r="BZ90" s="2">
        <v>1990617.1822848001</v>
      </c>
      <c r="CA90" s="2">
        <f t="shared" si="9"/>
        <v>6239189.1647786368</v>
      </c>
    </row>
    <row r="91" spans="1:79" s="2" customFormat="1" x14ac:dyDescent="0.35">
      <c r="A91" s="19">
        <v>88</v>
      </c>
      <c r="B91" s="19" t="s">
        <v>166</v>
      </c>
      <c r="C91" s="54">
        <f>IFERROR(exempt_output!C91/exempt_output!C$145,0)</f>
        <v>0</v>
      </c>
      <c r="D91" s="54">
        <f>IFERROR(exempt_output!D91/exempt_output!D$145,0)</f>
        <v>0</v>
      </c>
      <c r="E91" s="54">
        <f>IFERROR(exempt_output!E91/exempt_output!E$145,0)</f>
        <v>0</v>
      </c>
      <c r="F91" s="54">
        <f>IFERROR(exempt_output!F91/exempt_output!F$145,0)</f>
        <v>0</v>
      </c>
      <c r="G91" s="54">
        <f>IFERROR(exempt_output!G91/exempt_output!G$145,0)</f>
        <v>0</v>
      </c>
      <c r="H91" s="54">
        <f>IFERROR(exempt_output!H91/exempt_output!H$145,0)</f>
        <v>0</v>
      </c>
      <c r="I91" s="54">
        <f>IFERROR(exempt_output!I91/exempt_output!I$145,0)</f>
        <v>0</v>
      </c>
      <c r="J91" s="54">
        <f>IFERROR(exempt_output!J91/exempt_output!J$145,0)</f>
        <v>0</v>
      </c>
      <c r="K91" s="54">
        <f>IFERROR(exempt_output!K91/exempt_output!K$145,0)</f>
        <v>0</v>
      </c>
      <c r="L91" s="54">
        <f>IFERROR(exempt_output!L91/exempt_output!L$145,0)</f>
        <v>0</v>
      </c>
      <c r="M91" s="54">
        <f>IFERROR(exempt_output!M91/exempt_output!M$145,0)</f>
        <v>0</v>
      </c>
      <c r="N91" s="54">
        <f>IFERROR(exempt_output!N91/exempt_output!N$145,0)</f>
        <v>0</v>
      </c>
      <c r="O91" s="54">
        <f>IFERROR(exempt_output!O91/exempt_output!O$145,0)</f>
        <v>0</v>
      </c>
      <c r="P91" s="54">
        <f>IFERROR(exempt_output!P91/exempt_output!P$145,0)</f>
        <v>0</v>
      </c>
      <c r="Q91" s="54">
        <f>IFERROR(exempt_output!Q91/exempt_output!Q$145,0)</f>
        <v>0</v>
      </c>
      <c r="R91" s="54">
        <f>IFERROR(exempt_output!R91/exempt_output!R$145,0)</f>
        <v>0</v>
      </c>
      <c r="S91" s="54">
        <f>IFERROR(exempt_output!S91/exempt_output!S$145,0)</f>
        <v>0</v>
      </c>
      <c r="T91" s="54">
        <f>IFERROR(exempt_output!T91/exempt_output!T$145,0)</f>
        <v>0</v>
      </c>
      <c r="U91" s="54">
        <f>IFERROR(exempt_output!U91/exempt_output!U$145,0)</f>
        <v>0</v>
      </c>
      <c r="V91" s="54">
        <f>IFERROR(exempt_output!V91/exempt_output!V$145,0)</f>
        <v>0</v>
      </c>
      <c r="W91" s="54">
        <f>IFERROR(exempt_output!W91/exempt_output!W$145,0)</f>
        <v>0</v>
      </c>
      <c r="X91" s="54">
        <f>IFERROR(exempt_output!X91/exempt_output!X$145,0)</f>
        <v>0</v>
      </c>
      <c r="Y91" s="54">
        <f>IFERROR(exempt_output!Y91/exempt_output!Y$145,0)</f>
        <v>0</v>
      </c>
      <c r="Z91" s="54">
        <f>IFERROR(exempt_output!Z91/exempt_output!Z$145,0)</f>
        <v>0</v>
      </c>
      <c r="AA91" s="54">
        <f>IFERROR(exempt_output!AA91/exempt_output!AA$145,0)</f>
        <v>0</v>
      </c>
      <c r="AB91" s="54">
        <f>IFERROR(exempt_output!AB91/exempt_output!AB$145,0)</f>
        <v>0</v>
      </c>
      <c r="AC91" s="54">
        <f>IFERROR(exempt_output!AC91/exempt_output!AC$145,0)</f>
        <v>0</v>
      </c>
      <c r="AD91" s="54">
        <f>IFERROR(exempt_output!AD91/exempt_output!AD$145,0)</f>
        <v>0</v>
      </c>
      <c r="AE91" s="54">
        <f>IFERROR(exempt_output!AE91/exempt_output!AE$145,0)</f>
        <v>0</v>
      </c>
      <c r="AF91" s="54">
        <f>IFERROR(exempt_output!AF91/exempt_output!AF$145,0)</f>
        <v>0</v>
      </c>
      <c r="AG91" s="54">
        <f>IFERROR(exempt_output!AG91/exempt_output!AG$145,0)</f>
        <v>0</v>
      </c>
      <c r="AH91" s="54">
        <f>IFERROR(exempt_output!AH91/exempt_output!AH$145,0)</f>
        <v>0</v>
      </c>
      <c r="AI91" s="54">
        <f>IFERROR(exempt_output!AI91/exempt_output!AI$145,0)</f>
        <v>0</v>
      </c>
      <c r="AJ91" s="54">
        <f>IFERROR(exempt_output!AJ91/exempt_output!AJ$145,0)</f>
        <v>0</v>
      </c>
      <c r="AK91" s="54">
        <f>IFERROR(exempt_output!AK91/exempt_output!AK$145,0)</f>
        <v>0</v>
      </c>
      <c r="AL91" s="54">
        <f>IFERROR(exempt_output!AL91/exempt_output!AL$145,0)</f>
        <v>0</v>
      </c>
      <c r="AM91" s="54">
        <f>IFERROR(exempt_output!AM91/exempt_output!AM$145,0)</f>
        <v>0</v>
      </c>
      <c r="AN91" s="54">
        <f>IFERROR(exempt_output!AN91/exempt_output!AN$145,0)</f>
        <v>0</v>
      </c>
      <c r="AO91" s="54">
        <f>IFERROR(exempt_output!AO91/exempt_output!AO$145,0)</f>
        <v>0</v>
      </c>
      <c r="AP91" s="54">
        <f>IFERROR(exempt_output!AP91/exempt_output!AP$145,0)</f>
        <v>0</v>
      </c>
      <c r="AQ91" s="54">
        <f>IFERROR(exempt_output!AQ91/exempt_output!AQ$145,0)</f>
        <v>0</v>
      </c>
      <c r="AR91" s="54">
        <f>IFERROR(exempt_output!AR91/exempt_output!AR$145,0)</f>
        <v>0</v>
      </c>
      <c r="AS91" s="54">
        <f>IFERROR(exempt_output!AS91/exempt_output!AS$145,0)</f>
        <v>0</v>
      </c>
      <c r="AT91" s="54">
        <f>IFERROR(exempt_output!AT91/exempt_output!AT$145,0)</f>
        <v>0</v>
      </c>
      <c r="AU91" s="54">
        <f>IFERROR(exempt_output!AU91/exempt_output!AU$145,0)</f>
        <v>0</v>
      </c>
      <c r="AV91" s="54">
        <f>IFERROR(exempt_output!AV91/exempt_output!AV$145,0)</f>
        <v>0</v>
      </c>
      <c r="AW91" s="54">
        <f>IFERROR(exempt_output!AW91/exempt_output!AW$145,0)</f>
        <v>0</v>
      </c>
      <c r="AX91" s="54">
        <f>IFERROR(exempt_output!AX91/exempt_output!AX$145,0)</f>
        <v>0</v>
      </c>
      <c r="AY91" s="54">
        <f>IFERROR(exempt_output!AY91/exempt_output!AY$145,0)</f>
        <v>0</v>
      </c>
      <c r="AZ91" s="54">
        <f>IFERROR(exempt_output!AZ91/exempt_output!AZ$145,0)</f>
        <v>0</v>
      </c>
      <c r="BA91" s="54">
        <f>IFERROR(exempt_output!BA91/exempt_output!BA$145,0)</f>
        <v>0</v>
      </c>
      <c r="BB91" s="54">
        <f>IFERROR(exempt_output!BB91/exempt_output!BB$145,0)</f>
        <v>0</v>
      </c>
      <c r="BC91" s="54">
        <f>IFERROR(exempt_output!BC91/exempt_output!BC$145,0)</f>
        <v>0</v>
      </c>
      <c r="BD91" s="54">
        <f>IFERROR(exempt_output!BD91/exempt_output!BD$145,0)</f>
        <v>0</v>
      </c>
      <c r="BE91" s="54">
        <f>IFERROR(exempt_output!BE91/exempt_output!BE$145,0)</f>
        <v>0</v>
      </c>
      <c r="BF91" s="54">
        <f>IFERROR(exempt_output!BF91/exempt_output!BF$145,0)</f>
        <v>0</v>
      </c>
      <c r="BG91" s="54">
        <f>IFERROR(exempt_output!BG91/exempt_output!BG$145,0)</f>
        <v>0</v>
      </c>
      <c r="BH91" s="54">
        <f>IFERROR(exempt_output!BH91/exempt_output!BH$145,0)</f>
        <v>0</v>
      </c>
      <c r="BI91" s="54">
        <f>IFERROR(exempt_output!BI91/exempt_output!BI$145,0)</f>
        <v>0</v>
      </c>
      <c r="BJ91" s="54">
        <f>IFERROR(exempt_output!BJ91/exempt_output!BJ$145,0)</f>
        <v>0</v>
      </c>
      <c r="BK91" s="54">
        <f>IFERROR(exempt_output!BK91/exempt_output!BK$145,0)</f>
        <v>0</v>
      </c>
      <c r="BL91" s="54">
        <f>IFERROR(exempt_output!BL91/exempt_output!BL$145,0)</f>
        <v>0</v>
      </c>
      <c r="BM91" s="54">
        <f>IFERROR(exempt_output!BM91/exempt_output!BM$145,0)</f>
        <v>0</v>
      </c>
      <c r="BN91" s="54">
        <f>IFERROR(exempt_output!BN91/exempt_output!BN$145,0)</f>
        <v>0</v>
      </c>
      <c r="BO91" s="54">
        <f>IFERROR(exempt_output!BO91/exempt_output!BO$145,0)</f>
        <v>0</v>
      </c>
      <c r="BP91" s="54">
        <f>IFERROR(exempt_output!BP91/exempt_output!BP$145,0)</f>
        <v>0</v>
      </c>
      <c r="BQ91" s="54">
        <f>IFERROR(exempt_output!BQ91/exempt_output!BQ$145,0)</f>
        <v>0</v>
      </c>
      <c r="BR91" s="2">
        <v>67292.390995772264</v>
      </c>
      <c r="BS91" s="2">
        <f t="shared" si="5"/>
        <v>67292.390995772264</v>
      </c>
      <c r="BT91" s="2">
        <v>475690.02999999991</v>
      </c>
      <c r="BV91" s="2">
        <f t="shared" si="6"/>
        <v>475690.02999999991</v>
      </c>
      <c r="BW91" s="2">
        <v>64406.943807769996</v>
      </c>
      <c r="BX91" s="2">
        <f t="shared" si="7"/>
        <v>540096.97380776994</v>
      </c>
      <c r="BY91" s="2">
        <f t="shared" si="8"/>
        <v>607389.36480354215</v>
      </c>
      <c r="BZ91" s="2">
        <v>961833.77655214304</v>
      </c>
      <c r="CA91" s="2">
        <f t="shared" si="9"/>
        <v>1569223.1413556852</v>
      </c>
    </row>
    <row r="92" spans="1:79" s="2" customFormat="1" x14ac:dyDescent="0.35">
      <c r="A92" s="19">
        <v>89</v>
      </c>
      <c r="B92" s="19" t="s">
        <v>167</v>
      </c>
      <c r="C92" s="54">
        <f>IFERROR(exempt_output!C92/exempt_output!C$145,0)</f>
        <v>0</v>
      </c>
      <c r="D92" s="54">
        <f>IFERROR(exempt_output!D92/exempt_output!D$145,0)</f>
        <v>0</v>
      </c>
      <c r="E92" s="54">
        <f>IFERROR(exempt_output!E92/exempt_output!E$145,0)</f>
        <v>0</v>
      </c>
      <c r="F92" s="54">
        <f>IFERROR(exempt_output!F92/exempt_output!F$145,0)</f>
        <v>0</v>
      </c>
      <c r="G92" s="54">
        <f>IFERROR(exempt_output!G92/exempt_output!G$145,0)</f>
        <v>0</v>
      </c>
      <c r="H92" s="54">
        <f>IFERROR(exempt_output!H92/exempt_output!H$145,0)</f>
        <v>0</v>
      </c>
      <c r="I92" s="54">
        <f>IFERROR(exempt_output!I92/exempt_output!I$145,0)</f>
        <v>0</v>
      </c>
      <c r="J92" s="54">
        <f>IFERROR(exempt_output!J92/exempt_output!J$145,0)</f>
        <v>0</v>
      </c>
      <c r="K92" s="54">
        <f>IFERROR(exempt_output!K92/exempt_output!K$145,0)</f>
        <v>0</v>
      </c>
      <c r="L92" s="54">
        <f>IFERROR(exempt_output!L92/exempt_output!L$145,0)</f>
        <v>0</v>
      </c>
      <c r="M92" s="54">
        <f>IFERROR(exempt_output!M92/exempt_output!M$145,0)</f>
        <v>0</v>
      </c>
      <c r="N92" s="54">
        <f>IFERROR(exempt_output!N92/exempt_output!N$145,0)</f>
        <v>0</v>
      </c>
      <c r="O92" s="54">
        <f>IFERROR(exempt_output!O92/exempt_output!O$145,0)</f>
        <v>0</v>
      </c>
      <c r="P92" s="54">
        <f>IFERROR(exempt_output!P92/exempt_output!P$145,0)</f>
        <v>0</v>
      </c>
      <c r="Q92" s="54">
        <f>IFERROR(exempt_output!Q92/exempt_output!Q$145,0)</f>
        <v>0</v>
      </c>
      <c r="R92" s="54">
        <f>IFERROR(exempt_output!R92/exempt_output!R$145,0)</f>
        <v>0</v>
      </c>
      <c r="S92" s="54">
        <f>IFERROR(exempt_output!S92/exempt_output!S$145,0)</f>
        <v>0</v>
      </c>
      <c r="T92" s="54">
        <f>IFERROR(exempt_output!T92/exempt_output!T$145,0)</f>
        <v>0</v>
      </c>
      <c r="U92" s="54">
        <f>IFERROR(exempt_output!U92/exempt_output!U$145,0)</f>
        <v>0</v>
      </c>
      <c r="V92" s="54">
        <f>IFERROR(exempt_output!V92/exempt_output!V$145,0)</f>
        <v>0</v>
      </c>
      <c r="W92" s="54">
        <f>IFERROR(exempt_output!W92/exempt_output!W$145,0)</f>
        <v>0</v>
      </c>
      <c r="X92" s="54">
        <f>IFERROR(exempt_output!X92/exempt_output!X$145,0)</f>
        <v>0</v>
      </c>
      <c r="Y92" s="54">
        <f>IFERROR(exempt_output!Y92/exempt_output!Y$145,0)</f>
        <v>0</v>
      </c>
      <c r="Z92" s="54">
        <f>IFERROR(exempt_output!Z92/exempt_output!Z$145,0)</f>
        <v>0</v>
      </c>
      <c r="AA92" s="54">
        <f>IFERROR(exempt_output!AA92/exempt_output!AA$145,0)</f>
        <v>0</v>
      </c>
      <c r="AB92" s="54">
        <f>IFERROR(exempt_output!AB92/exempt_output!AB$145,0)</f>
        <v>0</v>
      </c>
      <c r="AC92" s="54">
        <f>IFERROR(exempt_output!AC92/exempt_output!AC$145,0)</f>
        <v>0</v>
      </c>
      <c r="AD92" s="54">
        <f>IFERROR(exempt_output!AD92/exempt_output!AD$145,0)</f>
        <v>0</v>
      </c>
      <c r="AE92" s="54">
        <f>IFERROR(exempt_output!AE92/exempt_output!AE$145,0)</f>
        <v>0</v>
      </c>
      <c r="AF92" s="54">
        <f>IFERROR(exempt_output!AF92/exempt_output!AF$145,0)</f>
        <v>0</v>
      </c>
      <c r="AG92" s="54">
        <f>IFERROR(exempt_output!AG92/exempt_output!AG$145,0)</f>
        <v>0</v>
      </c>
      <c r="AH92" s="54">
        <f>IFERROR(exempt_output!AH92/exempt_output!AH$145,0)</f>
        <v>0</v>
      </c>
      <c r="AI92" s="54">
        <f>IFERROR(exempt_output!AI92/exempt_output!AI$145,0)</f>
        <v>0</v>
      </c>
      <c r="AJ92" s="54">
        <f>IFERROR(exempt_output!AJ92/exempt_output!AJ$145,0)</f>
        <v>0</v>
      </c>
      <c r="AK92" s="54">
        <f>IFERROR(exempt_output!AK92/exempt_output!AK$145,0)</f>
        <v>0</v>
      </c>
      <c r="AL92" s="54">
        <f>IFERROR(exempt_output!AL92/exempt_output!AL$145,0)</f>
        <v>0</v>
      </c>
      <c r="AM92" s="54">
        <f>IFERROR(exempt_output!AM92/exempt_output!AM$145,0)</f>
        <v>0</v>
      </c>
      <c r="AN92" s="54">
        <f>IFERROR(exempt_output!AN92/exempt_output!AN$145,0)</f>
        <v>0</v>
      </c>
      <c r="AO92" s="54">
        <f>IFERROR(exempt_output!AO92/exempt_output!AO$145,0)</f>
        <v>0</v>
      </c>
      <c r="AP92" s="54">
        <f>IFERROR(exempt_output!AP92/exempt_output!AP$145,0)</f>
        <v>0</v>
      </c>
      <c r="AQ92" s="54">
        <f>IFERROR(exempt_output!AQ92/exempt_output!AQ$145,0)</f>
        <v>0</v>
      </c>
      <c r="AR92" s="54">
        <f>IFERROR(exempt_output!AR92/exempt_output!AR$145,0)</f>
        <v>0</v>
      </c>
      <c r="AS92" s="54">
        <f>IFERROR(exempt_output!AS92/exempt_output!AS$145,0)</f>
        <v>0</v>
      </c>
      <c r="AT92" s="54">
        <f>IFERROR(exempt_output!AT92/exempt_output!AT$145,0)</f>
        <v>0</v>
      </c>
      <c r="AU92" s="54">
        <f>IFERROR(exempt_output!AU92/exempt_output!AU$145,0)</f>
        <v>0</v>
      </c>
      <c r="AV92" s="54">
        <f>IFERROR(exempt_output!AV92/exempt_output!AV$145,0)</f>
        <v>0</v>
      </c>
      <c r="AW92" s="54">
        <f>IFERROR(exempt_output!AW92/exempt_output!AW$145,0)</f>
        <v>0</v>
      </c>
      <c r="AX92" s="54">
        <f>IFERROR(exempt_output!AX92/exempt_output!AX$145,0)</f>
        <v>0</v>
      </c>
      <c r="AY92" s="54">
        <f>IFERROR(exempt_output!AY92/exempt_output!AY$145,0)</f>
        <v>0</v>
      </c>
      <c r="AZ92" s="54">
        <f>IFERROR(exempt_output!AZ92/exempt_output!AZ$145,0)</f>
        <v>0</v>
      </c>
      <c r="BA92" s="54">
        <f>IFERROR(exempt_output!BA92/exempt_output!BA$145,0)</f>
        <v>0</v>
      </c>
      <c r="BB92" s="54">
        <f>IFERROR(exempt_output!BB92/exempt_output!BB$145,0)</f>
        <v>0</v>
      </c>
      <c r="BC92" s="54">
        <f>IFERROR(exempt_output!BC92/exempt_output!BC$145,0)</f>
        <v>0</v>
      </c>
      <c r="BD92" s="54">
        <f>IFERROR(exempt_output!BD92/exempt_output!BD$145,0)</f>
        <v>0</v>
      </c>
      <c r="BE92" s="54">
        <f>IFERROR(exempt_output!BE92/exempt_output!BE$145,0)</f>
        <v>0</v>
      </c>
      <c r="BF92" s="54">
        <f>IFERROR(exempt_output!BF92/exempt_output!BF$145,0)</f>
        <v>0</v>
      </c>
      <c r="BG92" s="54">
        <f>IFERROR(exempt_output!BG92/exempt_output!BG$145,0)</f>
        <v>0</v>
      </c>
      <c r="BH92" s="54">
        <f>IFERROR(exempt_output!BH92/exempt_output!BH$145,0)</f>
        <v>0</v>
      </c>
      <c r="BI92" s="54">
        <f>IFERROR(exempt_output!BI92/exempt_output!BI$145,0)</f>
        <v>0</v>
      </c>
      <c r="BJ92" s="54">
        <f>IFERROR(exempt_output!BJ92/exempt_output!BJ$145,0)</f>
        <v>0</v>
      </c>
      <c r="BK92" s="54">
        <f>IFERROR(exempt_output!BK92/exempt_output!BK$145,0)</f>
        <v>0</v>
      </c>
      <c r="BL92" s="54">
        <f>IFERROR(exempt_output!BL92/exempt_output!BL$145,0)</f>
        <v>0</v>
      </c>
      <c r="BM92" s="54">
        <f>IFERROR(exempt_output!BM92/exempt_output!BM$145,0)</f>
        <v>0</v>
      </c>
      <c r="BN92" s="54">
        <f>IFERROR(exempt_output!BN92/exempt_output!BN$145,0)</f>
        <v>0</v>
      </c>
      <c r="BO92" s="54">
        <f>IFERROR(exempt_output!BO92/exempt_output!BO$145,0)</f>
        <v>0</v>
      </c>
      <c r="BP92" s="54">
        <f>IFERROR(exempt_output!BP92/exempt_output!BP$145,0)</f>
        <v>0</v>
      </c>
      <c r="BQ92" s="54">
        <f>IFERROR(exempt_output!BQ92/exempt_output!BQ$145,0)</f>
        <v>0</v>
      </c>
      <c r="BR92" s="2">
        <v>2468470.4953589337</v>
      </c>
      <c r="BS92" s="2">
        <f t="shared" si="5"/>
        <v>2468470.4953589337</v>
      </c>
      <c r="BT92" s="2">
        <v>1604820.7099999981</v>
      </c>
      <c r="BV92" s="2">
        <f t="shared" si="6"/>
        <v>1604820.7099999981</v>
      </c>
      <c r="BW92" s="2">
        <v>398199.61550588685</v>
      </c>
      <c r="BX92" s="2">
        <f t="shared" si="7"/>
        <v>2003020.3255058848</v>
      </c>
      <c r="BY92" s="2">
        <f t="shared" si="8"/>
        <v>4471490.820864819</v>
      </c>
      <c r="BZ92" s="2">
        <v>2005007.3225106488</v>
      </c>
      <c r="CA92" s="2">
        <f t="shared" si="9"/>
        <v>6476498.1433754675</v>
      </c>
    </row>
    <row r="93" spans="1:79" s="2" customFormat="1" x14ac:dyDescent="0.35">
      <c r="A93" s="19">
        <v>90</v>
      </c>
      <c r="B93" s="19" t="s">
        <v>168</v>
      </c>
      <c r="C93" s="54">
        <f>IFERROR(exempt_output!C93/exempt_output!C$145,0)</f>
        <v>0</v>
      </c>
      <c r="D93" s="54">
        <f>IFERROR(exempt_output!D93/exempt_output!D$145,0)</f>
        <v>0</v>
      </c>
      <c r="E93" s="54">
        <f>IFERROR(exempt_output!E93/exempt_output!E$145,0)</f>
        <v>0</v>
      </c>
      <c r="F93" s="54">
        <f>IFERROR(exempt_output!F93/exempt_output!F$145,0)</f>
        <v>0</v>
      </c>
      <c r="G93" s="54">
        <f>IFERROR(exempt_output!G93/exempt_output!G$145,0)</f>
        <v>0</v>
      </c>
      <c r="H93" s="54">
        <f>IFERROR(exempt_output!H93/exempt_output!H$145,0)</f>
        <v>0</v>
      </c>
      <c r="I93" s="54">
        <f>IFERROR(exempt_output!I93/exempt_output!I$145,0)</f>
        <v>0</v>
      </c>
      <c r="J93" s="54">
        <f>IFERROR(exempt_output!J93/exempt_output!J$145,0)</f>
        <v>0</v>
      </c>
      <c r="K93" s="54">
        <f>IFERROR(exempt_output!K93/exempt_output!K$145,0)</f>
        <v>0</v>
      </c>
      <c r="L93" s="54">
        <f>IFERROR(exempt_output!L93/exempt_output!L$145,0)</f>
        <v>0</v>
      </c>
      <c r="M93" s="54">
        <f>IFERROR(exempt_output!M93/exempt_output!M$145,0)</f>
        <v>0</v>
      </c>
      <c r="N93" s="54">
        <f>IFERROR(exempt_output!N93/exempt_output!N$145,0)</f>
        <v>0</v>
      </c>
      <c r="O93" s="54">
        <f>IFERROR(exempt_output!O93/exempt_output!O$145,0)</f>
        <v>0</v>
      </c>
      <c r="P93" s="54">
        <f>IFERROR(exempt_output!P93/exempt_output!P$145,0)</f>
        <v>0</v>
      </c>
      <c r="Q93" s="54">
        <f>IFERROR(exempt_output!Q93/exempt_output!Q$145,0)</f>
        <v>0</v>
      </c>
      <c r="R93" s="54">
        <f>IFERROR(exempt_output!R93/exempt_output!R$145,0)</f>
        <v>0</v>
      </c>
      <c r="S93" s="54">
        <f>IFERROR(exempt_output!S93/exempt_output!S$145,0)</f>
        <v>0</v>
      </c>
      <c r="T93" s="54">
        <f>IFERROR(exempt_output!T93/exempt_output!T$145,0)</f>
        <v>0</v>
      </c>
      <c r="U93" s="54">
        <f>IFERROR(exempt_output!U93/exempt_output!U$145,0)</f>
        <v>0</v>
      </c>
      <c r="V93" s="54">
        <f>IFERROR(exempt_output!V93/exempt_output!V$145,0)</f>
        <v>0</v>
      </c>
      <c r="W93" s="54">
        <f>IFERROR(exempt_output!W93/exempt_output!W$145,0)</f>
        <v>0</v>
      </c>
      <c r="X93" s="54">
        <f>IFERROR(exempt_output!X93/exempt_output!X$145,0)</f>
        <v>0</v>
      </c>
      <c r="Y93" s="54">
        <f>IFERROR(exempt_output!Y93/exempt_output!Y$145,0)</f>
        <v>0</v>
      </c>
      <c r="Z93" s="54">
        <f>IFERROR(exempt_output!Z93/exempt_output!Z$145,0)</f>
        <v>0</v>
      </c>
      <c r="AA93" s="54">
        <f>IFERROR(exempt_output!AA93/exempt_output!AA$145,0)</f>
        <v>0</v>
      </c>
      <c r="AB93" s="54">
        <f>IFERROR(exempt_output!AB93/exempt_output!AB$145,0)</f>
        <v>0</v>
      </c>
      <c r="AC93" s="54">
        <f>IFERROR(exempt_output!AC93/exempt_output!AC$145,0)</f>
        <v>0</v>
      </c>
      <c r="AD93" s="54">
        <f>IFERROR(exempt_output!AD93/exempt_output!AD$145,0)</f>
        <v>0</v>
      </c>
      <c r="AE93" s="54">
        <f>IFERROR(exempt_output!AE93/exempt_output!AE$145,0)</f>
        <v>0</v>
      </c>
      <c r="AF93" s="54">
        <f>IFERROR(exempt_output!AF93/exempt_output!AF$145,0)</f>
        <v>0</v>
      </c>
      <c r="AG93" s="54">
        <f>IFERROR(exempt_output!AG93/exempt_output!AG$145,0)</f>
        <v>0</v>
      </c>
      <c r="AH93" s="54">
        <f>IFERROR(exempt_output!AH93/exempt_output!AH$145,0)</f>
        <v>0</v>
      </c>
      <c r="AI93" s="54">
        <f>IFERROR(exempt_output!AI93/exempt_output!AI$145,0)</f>
        <v>0</v>
      </c>
      <c r="AJ93" s="54">
        <f>IFERROR(exempt_output!AJ93/exempt_output!AJ$145,0)</f>
        <v>0</v>
      </c>
      <c r="AK93" s="54">
        <f>IFERROR(exempt_output!AK93/exempt_output!AK$145,0)</f>
        <v>0</v>
      </c>
      <c r="AL93" s="54">
        <f>IFERROR(exempt_output!AL93/exempt_output!AL$145,0)</f>
        <v>0</v>
      </c>
      <c r="AM93" s="54">
        <f>IFERROR(exempt_output!AM93/exempt_output!AM$145,0)</f>
        <v>0</v>
      </c>
      <c r="AN93" s="54">
        <f>IFERROR(exempt_output!AN93/exempt_output!AN$145,0)</f>
        <v>0</v>
      </c>
      <c r="AO93" s="54">
        <f>IFERROR(exempt_output!AO93/exempt_output!AO$145,0)</f>
        <v>0</v>
      </c>
      <c r="AP93" s="54">
        <f>IFERROR(exempt_output!AP93/exempt_output!AP$145,0)</f>
        <v>0</v>
      </c>
      <c r="AQ93" s="54">
        <f>IFERROR(exempt_output!AQ93/exempt_output!AQ$145,0)</f>
        <v>0</v>
      </c>
      <c r="AR93" s="54">
        <f>IFERROR(exempt_output!AR93/exempt_output!AR$145,0)</f>
        <v>0</v>
      </c>
      <c r="AS93" s="54">
        <f>IFERROR(exempt_output!AS93/exempt_output!AS$145,0)</f>
        <v>0</v>
      </c>
      <c r="AT93" s="54">
        <f>IFERROR(exempt_output!AT93/exempt_output!AT$145,0)</f>
        <v>0</v>
      </c>
      <c r="AU93" s="54">
        <f>IFERROR(exempt_output!AU93/exempt_output!AU$145,0)</f>
        <v>0</v>
      </c>
      <c r="AV93" s="54">
        <f>IFERROR(exempt_output!AV93/exempt_output!AV$145,0)</f>
        <v>0</v>
      </c>
      <c r="AW93" s="54">
        <f>IFERROR(exempt_output!AW93/exempt_output!AW$145,0)</f>
        <v>0</v>
      </c>
      <c r="AX93" s="54">
        <f>IFERROR(exempt_output!AX93/exempt_output!AX$145,0)</f>
        <v>0</v>
      </c>
      <c r="AY93" s="54">
        <f>IFERROR(exempt_output!AY93/exempt_output!AY$145,0)</f>
        <v>0</v>
      </c>
      <c r="AZ93" s="54">
        <f>IFERROR(exempt_output!AZ93/exempt_output!AZ$145,0)</f>
        <v>0</v>
      </c>
      <c r="BA93" s="54">
        <f>IFERROR(exempt_output!BA93/exempt_output!BA$145,0)</f>
        <v>0</v>
      </c>
      <c r="BB93" s="54">
        <f>IFERROR(exempt_output!BB93/exempt_output!BB$145,0)</f>
        <v>0</v>
      </c>
      <c r="BC93" s="54">
        <f>IFERROR(exempt_output!BC93/exempt_output!BC$145,0)</f>
        <v>0</v>
      </c>
      <c r="BD93" s="54">
        <f>IFERROR(exempt_output!BD93/exempt_output!BD$145,0)</f>
        <v>0</v>
      </c>
      <c r="BE93" s="54">
        <f>IFERROR(exempt_output!BE93/exempt_output!BE$145,0)</f>
        <v>0</v>
      </c>
      <c r="BF93" s="54">
        <f>IFERROR(exempt_output!BF93/exempt_output!BF$145,0)</f>
        <v>0</v>
      </c>
      <c r="BG93" s="54">
        <f>IFERROR(exempt_output!BG93/exempt_output!BG$145,0)</f>
        <v>0</v>
      </c>
      <c r="BH93" s="54">
        <f>IFERROR(exempt_output!BH93/exempt_output!BH$145,0)</f>
        <v>0</v>
      </c>
      <c r="BI93" s="54">
        <f>IFERROR(exempt_output!BI93/exempt_output!BI$145,0)</f>
        <v>0</v>
      </c>
      <c r="BJ93" s="54">
        <f>IFERROR(exempt_output!BJ93/exempt_output!BJ$145,0)</f>
        <v>0</v>
      </c>
      <c r="BK93" s="54">
        <f>IFERROR(exempt_output!BK93/exempt_output!BK$145,0)</f>
        <v>0</v>
      </c>
      <c r="BL93" s="54">
        <f>IFERROR(exempt_output!BL93/exempt_output!BL$145,0)</f>
        <v>0</v>
      </c>
      <c r="BM93" s="54">
        <f>IFERROR(exempt_output!BM93/exempt_output!BM$145,0)</f>
        <v>0</v>
      </c>
      <c r="BN93" s="54">
        <f>IFERROR(exempt_output!BN93/exempt_output!BN$145,0)</f>
        <v>0</v>
      </c>
      <c r="BO93" s="54">
        <f>IFERROR(exempt_output!BO93/exempt_output!BO$145,0)</f>
        <v>0</v>
      </c>
      <c r="BP93" s="54">
        <f>IFERROR(exempt_output!BP93/exempt_output!BP$145,0)</f>
        <v>0</v>
      </c>
      <c r="BQ93" s="54">
        <f>IFERROR(exempt_output!BQ93/exempt_output!BQ$145,0)</f>
        <v>0</v>
      </c>
      <c r="BR93" s="2">
        <v>128143.06744235495</v>
      </c>
      <c r="BS93" s="2">
        <f t="shared" si="5"/>
        <v>128143.06744235495</v>
      </c>
      <c r="BT93" s="2">
        <v>115037.73000000001</v>
      </c>
      <c r="BV93" s="2">
        <f t="shared" si="6"/>
        <v>115037.73000000001</v>
      </c>
      <c r="BW93" s="2">
        <v>130395.54446815832</v>
      </c>
      <c r="BX93" s="2">
        <f t="shared" si="7"/>
        <v>245433.27446815831</v>
      </c>
      <c r="BY93" s="2">
        <f t="shared" si="8"/>
        <v>373576.34191051323</v>
      </c>
      <c r="BZ93" s="2">
        <v>858671.25146680535</v>
      </c>
      <c r="CA93" s="2">
        <f t="shared" si="9"/>
        <v>1232247.5933773187</v>
      </c>
    </row>
    <row r="94" spans="1:79" s="2" customFormat="1" x14ac:dyDescent="0.35">
      <c r="A94" s="19">
        <v>91</v>
      </c>
      <c r="B94" s="19" t="s">
        <v>169</v>
      </c>
      <c r="C94" s="54">
        <f>IFERROR(exempt_output!C94/exempt_output!C$145,0)</f>
        <v>0</v>
      </c>
      <c r="D94" s="54">
        <f>IFERROR(exempt_output!D94/exempt_output!D$145,0)</f>
        <v>0</v>
      </c>
      <c r="E94" s="54">
        <f>IFERROR(exempt_output!E94/exempt_output!E$145,0)</f>
        <v>0</v>
      </c>
      <c r="F94" s="54">
        <f>IFERROR(exempt_output!F94/exempt_output!F$145,0)</f>
        <v>0</v>
      </c>
      <c r="G94" s="54">
        <f>IFERROR(exempt_output!G94/exempt_output!G$145,0)</f>
        <v>0</v>
      </c>
      <c r="H94" s="54">
        <f>IFERROR(exempt_output!H94/exempt_output!H$145,0)</f>
        <v>0</v>
      </c>
      <c r="I94" s="54">
        <f>IFERROR(exempt_output!I94/exempt_output!I$145,0)</f>
        <v>0</v>
      </c>
      <c r="J94" s="54">
        <f>IFERROR(exempt_output!J94/exempt_output!J$145,0)</f>
        <v>0</v>
      </c>
      <c r="K94" s="54">
        <f>IFERROR(exempt_output!K94/exempt_output!K$145,0)</f>
        <v>0</v>
      </c>
      <c r="L94" s="54">
        <f>IFERROR(exempt_output!L94/exempt_output!L$145,0)</f>
        <v>0</v>
      </c>
      <c r="M94" s="54">
        <f>IFERROR(exempt_output!M94/exempt_output!M$145,0)</f>
        <v>0</v>
      </c>
      <c r="N94" s="54">
        <f>IFERROR(exempt_output!N94/exempt_output!N$145,0)</f>
        <v>0</v>
      </c>
      <c r="O94" s="54">
        <f>IFERROR(exempt_output!O94/exempt_output!O$145,0)</f>
        <v>0</v>
      </c>
      <c r="P94" s="54">
        <f>IFERROR(exempt_output!P94/exempt_output!P$145,0)</f>
        <v>0</v>
      </c>
      <c r="Q94" s="54">
        <f>IFERROR(exempt_output!Q94/exempt_output!Q$145,0)</f>
        <v>0</v>
      </c>
      <c r="R94" s="54">
        <f>IFERROR(exempt_output!R94/exempt_output!R$145,0)</f>
        <v>0</v>
      </c>
      <c r="S94" s="54">
        <f>IFERROR(exempt_output!S94/exempt_output!S$145,0)</f>
        <v>0</v>
      </c>
      <c r="T94" s="54">
        <f>IFERROR(exempt_output!T94/exempt_output!T$145,0)</f>
        <v>0</v>
      </c>
      <c r="U94" s="54">
        <f>IFERROR(exempt_output!U94/exempt_output!U$145,0)</f>
        <v>0</v>
      </c>
      <c r="V94" s="54">
        <f>IFERROR(exempt_output!V94/exempt_output!V$145,0)</f>
        <v>0</v>
      </c>
      <c r="W94" s="54">
        <f>IFERROR(exempt_output!W94/exempt_output!W$145,0)</f>
        <v>0</v>
      </c>
      <c r="X94" s="54">
        <f>IFERROR(exempt_output!X94/exempt_output!X$145,0)</f>
        <v>0</v>
      </c>
      <c r="Y94" s="54">
        <f>IFERROR(exempt_output!Y94/exempt_output!Y$145,0)</f>
        <v>0</v>
      </c>
      <c r="Z94" s="54">
        <f>IFERROR(exempt_output!Z94/exempt_output!Z$145,0)</f>
        <v>0</v>
      </c>
      <c r="AA94" s="54">
        <f>IFERROR(exempt_output!AA94/exempt_output!AA$145,0)</f>
        <v>0</v>
      </c>
      <c r="AB94" s="54">
        <f>IFERROR(exempt_output!AB94/exempt_output!AB$145,0)</f>
        <v>0</v>
      </c>
      <c r="AC94" s="54">
        <f>IFERROR(exempt_output!AC94/exempt_output!AC$145,0)</f>
        <v>0</v>
      </c>
      <c r="AD94" s="54">
        <f>IFERROR(exempt_output!AD94/exempt_output!AD$145,0)</f>
        <v>0</v>
      </c>
      <c r="AE94" s="54">
        <f>IFERROR(exempt_output!AE94/exempt_output!AE$145,0)</f>
        <v>0</v>
      </c>
      <c r="AF94" s="54">
        <f>IFERROR(exempt_output!AF94/exempt_output!AF$145,0)</f>
        <v>0</v>
      </c>
      <c r="AG94" s="54">
        <f>IFERROR(exempt_output!AG94/exempt_output!AG$145,0)</f>
        <v>0</v>
      </c>
      <c r="AH94" s="54">
        <f>IFERROR(exempt_output!AH94/exempt_output!AH$145,0)</f>
        <v>0</v>
      </c>
      <c r="AI94" s="54">
        <f>IFERROR(exempt_output!AI94/exempt_output!AI$145,0)</f>
        <v>0</v>
      </c>
      <c r="AJ94" s="54">
        <f>IFERROR(exempt_output!AJ94/exempt_output!AJ$145,0)</f>
        <v>0</v>
      </c>
      <c r="AK94" s="54">
        <f>IFERROR(exempt_output!AK94/exempt_output!AK$145,0)</f>
        <v>0</v>
      </c>
      <c r="AL94" s="54">
        <f>IFERROR(exempt_output!AL94/exempt_output!AL$145,0)</f>
        <v>0</v>
      </c>
      <c r="AM94" s="54">
        <f>IFERROR(exempt_output!AM94/exempt_output!AM$145,0)</f>
        <v>0</v>
      </c>
      <c r="AN94" s="54">
        <f>IFERROR(exempt_output!AN94/exempt_output!AN$145,0)</f>
        <v>0</v>
      </c>
      <c r="AO94" s="54">
        <f>IFERROR(exempt_output!AO94/exempt_output!AO$145,0)</f>
        <v>0</v>
      </c>
      <c r="AP94" s="54">
        <f>IFERROR(exempt_output!AP94/exempt_output!AP$145,0)</f>
        <v>0</v>
      </c>
      <c r="AQ94" s="54">
        <f>IFERROR(exempt_output!AQ94/exempt_output!AQ$145,0)</f>
        <v>0</v>
      </c>
      <c r="AR94" s="54">
        <f>IFERROR(exempt_output!AR94/exempt_output!AR$145,0)</f>
        <v>0</v>
      </c>
      <c r="AS94" s="54">
        <f>IFERROR(exempt_output!AS94/exempt_output!AS$145,0)</f>
        <v>0</v>
      </c>
      <c r="AT94" s="54">
        <f>IFERROR(exempt_output!AT94/exempt_output!AT$145,0)</f>
        <v>0</v>
      </c>
      <c r="AU94" s="54">
        <f>IFERROR(exempt_output!AU94/exempt_output!AU$145,0)</f>
        <v>0</v>
      </c>
      <c r="AV94" s="54">
        <f>IFERROR(exempt_output!AV94/exempt_output!AV$145,0)</f>
        <v>0</v>
      </c>
      <c r="AW94" s="54">
        <f>IFERROR(exempt_output!AW94/exempt_output!AW$145,0)</f>
        <v>0</v>
      </c>
      <c r="AX94" s="54">
        <f>IFERROR(exempt_output!AX94/exempt_output!AX$145,0)</f>
        <v>0</v>
      </c>
      <c r="AY94" s="54">
        <f>IFERROR(exempt_output!AY94/exempt_output!AY$145,0)</f>
        <v>0</v>
      </c>
      <c r="AZ94" s="54">
        <f>IFERROR(exempt_output!AZ94/exempt_output!AZ$145,0)</f>
        <v>0</v>
      </c>
      <c r="BA94" s="54">
        <f>IFERROR(exempt_output!BA94/exempt_output!BA$145,0)</f>
        <v>0</v>
      </c>
      <c r="BB94" s="54">
        <f>IFERROR(exempt_output!BB94/exempt_output!BB$145,0)</f>
        <v>0</v>
      </c>
      <c r="BC94" s="54">
        <f>IFERROR(exempt_output!BC94/exempt_output!BC$145,0)</f>
        <v>0</v>
      </c>
      <c r="BD94" s="54">
        <f>IFERROR(exempt_output!BD94/exempt_output!BD$145,0)</f>
        <v>0</v>
      </c>
      <c r="BE94" s="54">
        <f>IFERROR(exempt_output!BE94/exempt_output!BE$145,0)</f>
        <v>0</v>
      </c>
      <c r="BF94" s="54">
        <f>IFERROR(exempt_output!BF94/exempt_output!BF$145,0)</f>
        <v>0</v>
      </c>
      <c r="BG94" s="54">
        <f>IFERROR(exempt_output!BG94/exempt_output!BG$145,0)</f>
        <v>0</v>
      </c>
      <c r="BH94" s="54">
        <f>IFERROR(exempt_output!BH94/exempt_output!BH$145,0)</f>
        <v>0</v>
      </c>
      <c r="BI94" s="54">
        <f>IFERROR(exempt_output!BI94/exempt_output!BI$145,0)</f>
        <v>0</v>
      </c>
      <c r="BJ94" s="54">
        <f>IFERROR(exempt_output!BJ94/exempt_output!BJ$145,0)</f>
        <v>0</v>
      </c>
      <c r="BK94" s="54">
        <f>IFERROR(exempt_output!BK94/exempt_output!BK$145,0)</f>
        <v>0</v>
      </c>
      <c r="BL94" s="54">
        <f>IFERROR(exempt_output!BL94/exempt_output!BL$145,0)</f>
        <v>0</v>
      </c>
      <c r="BM94" s="54">
        <f>IFERROR(exempt_output!BM94/exempt_output!BM$145,0)</f>
        <v>0</v>
      </c>
      <c r="BN94" s="54">
        <f>IFERROR(exempt_output!BN94/exempt_output!BN$145,0)</f>
        <v>0</v>
      </c>
      <c r="BO94" s="54">
        <f>IFERROR(exempt_output!BO94/exempt_output!BO$145,0)</f>
        <v>0</v>
      </c>
      <c r="BP94" s="54">
        <f>IFERROR(exempt_output!BP94/exempt_output!BP$145,0)</f>
        <v>0</v>
      </c>
      <c r="BQ94" s="54">
        <f>IFERROR(exempt_output!BQ94/exempt_output!BQ$145,0)</f>
        <v>0</v>
      </c>
      <c r="BR94" s="2">
        <v>49238.55704712397</v>
      </c>
      <c r="BS94" s="2">
        <f t="shared" si="5"/>
        <v>49238.55704712397</v>
      </c>
      <c r="BT94" s="2">
        <v>2172705.7000000002</v>
      </c>
      <c r="BV94" s="2">
        <f t="shared" si="6"/>
        <v>2172705.7000000002</v>
      </c>
      <c r="BW94" s="2">
        <v>457767.93648647901</v>
      </c>
      <c r="BX94" s="2">
        <f t="shared" si="7"/>
        <v>2630473.6364864791</v>
      </c>
      <c r="BY94" s="2">
        <f t="shared" si="8"/>
        <v>2679712.1935336031</v>
      </c>
      <c r="BZ94" s="2">
        <v>169267.72377917016</v>
      </c>
      <c r="CA94" s="2">
        <f t="shared" si="9"/>
        <v>2848979.9173127734</v>
      </c>
    </row>
    <row r="95" spans="1:79" s="2" customFormat="1" x14ac:dyDescent="0.35">
      <c r="A95" s="19">
        <v>92</v>
      </c>
      <c r="B95" s="19" t="s">
        <v>170</v>
      </c>
      <c r="C95" s="54">
        <f>IFERROR(exempt_output!C95/exempt_output!C$145,0)</f>
        <v>0</v>
      </c>
      <c r="D95" s="54">
        <f>IFERROR(exempt_output!D95/exempt_output!D$145,0)</f>
        <v>0</v>
      </c>
      <c r="E95" s="54">
        <f>IFERROR(exempt_output!E95/exempt_output!E$145,0)</f>
        <v>0</v>
      </c>
      <c r="F95" s="54">
        <f>IFERROR(exempt_output!F95/exempt_output!F$145,0)</f>
        <v>0</v>
      </c>
      <c r="G95" s="54">
        <f>IFERROR(exempt_output!G95/exempt_output!G$145,0)</f>
        <v>0</v>
      </c>
      <c r="H95" s="54">
        <f>IFERROR(exempt_output!H95/exempt_output!H$145,0)</f>
        <v>0</v>
      </c>
      <c r="I95" s="54">
        <f>IFERROR(exempt_output!I95/exempt_output!I$145,0)</f>
        <v>0</v>
      </c>
      <c r="J95" s="54">
        <f>IFERROR(exempt_output!J95/exempt_output!J$145,0)</f>
        <v>0</v>
      </c>
      <c r="K95" s="54">
        <f>IFERROR(exempt_output!K95/exempt_output!K$145,0)</f>
        <v>0</v>
      </c>
      <c r="L95" s="54">
        <f>IFERROR(exempt_output!L95/exempt_output!L$145,0)</f>
        <v>0</v>
      </c>
      <c r="M95" s="54">
        <f>IFERROR(exempt_output!M95/exempt_output!M$145,0)</f>
        <v>0</v>
      </c>
      <c r="N95" s="54">
        <f>IFERROR(exempt_output!N95/exempt_output!N$145,0)</f>
        <v>0</v>
      </c>
      <c r="O95" s="54">
        <f>IFERROR(exempt_output!O95/exempt_output!O$145,0)</f>
        <v>0</v>
      </c>
      <c r="P95" s="54">
        <f>IFERROR(exempt_output!P95/exempt_output!P$145,0)</f>
        <v>0</v>
      </c>
      <c r="Q95" s="54">
        <f>IFERROR(exempt_output!Q95/exempt_output!Q$145,0)</f>
        <v>0</v>
      </c>
      <c r="R95" s="54">
        <f>IFERROR(exempt_output!R95/exempt_output!R$145,0)</f>
        <v>0</v>
      </c>
      <c r="S95" s="54">
        <f>IFERROR(exempt_output!S95/exempt_output!S$145,0)</f>
        <v>0</v>
      </c>
      <c r="T95" s="54">
        <f>IFERROR(exempt_output!T95/exempt_output!T$145,0)</f>
        <v>0</v>
      </c>
      <c r="U95" s="54">
        <f>IFERROR(exempt_output!U95/exempt_output!U$145,0)</f>
        <v>0</v>
      </c>
      <c r="V95" s="54">
        <f>IFERROR(exempt_output!V95/exempt_output!V$145,0)</f>
        <v>0</v>
      </c>
      <c r="W95" s="54">
        <f>IFERROR(exempt_output!W95/exempt_output!W$145,0)</f>
        <v>0</v>
      </c>
      <c r="X95" s="54">
        <f>IFERROR(exempt_output!X95/exempt_output!X$145,0)</f>
        <v>0</v>
      </c>
      <c r="Y95" s="54">
        <f>IFERROR(exempt_output!Y95/exempt_output!Y$145,0)</f>
        <v>0</v>
      </c>
      <c r="Z95" s="54">
        <f>IFERROR(exempt_output!Z95/exempt_output!Z$145,0)</f>
        <v>0</v>
      </c>
      <c r="AA95" s="54">
        <f>IFERROR(exempt_output!AA95/exempt_output!AA$145,0)</f>
        <v>0</v>
      </c>
      <c r="AB95" s="54">
        <f>IFERROR(exempt_output!AB95/exempt_output!AB$145,0)</f>
        <v>0</v>
      </c>
      <c r="AC95" s="54">
        <f>IFERROR(exempt_output!AC95/exempt_output!AC$145,0)</f>
        <v>0</v>
      </c>
      <c r="AD95" s="54">
        <f>IFERROR(exempt_output!AD95/exempt_output!AD$145,0)</f>
        <v>0</v>
      </c>
      <c r="AE95" s="54">
        <f>IFERROR(exempt_output!AE95/exempt_output!AE$145,0)</f>
        <v>0</v>
      </c>
      <c r="AF95" s="54">
        <f>IFERROR(exempt_output!AF95/exempt_output!AF$145,0)</f>
        <v>0</v>
      </c>
      <c r="AG95" s="54">
        <f>IFERROR(exempt_output!AG95/exempt_output!AG$145,0)</f>
        <v>0</v>
      </c>
      <c r="AH95" s="54">
        <f>IFERROR(exempt_output!AH95/exempt_output!AH$145,0)</f>
        <v>0</v>
      </c>
      <c r="AI95" s="54">
        <f>IFERROR(exempt_output!AI95/exempt_output!AI$145,0)</f>
        <v>0</v>
      </c>
      <c r="AJ95" s="54">
        <f>IFERROR(exempt_output!AJ95/exempt_output!AJ$145,0)</f>
        <v>0</v>
      </c>
      <c r="AK95" s="54">
        <f>IFERROR(exempt_output!AK95/exempt_output!AK$145,0)</f>
        <v>0</v>
      </c>
      <c r="AL95" s="54">
        <f>IFERROR(exempt_output!AL95/exempt_output!AL$145,0)</f>
        <v>0</v>
      </c>
      <c r="AM95" s="54">
        <f>IFERROR(exempt_output!AM95/exempt_output!AM$145,0)</f>
        <v>0</v>
      </c>
      <c r="AN95" s="54">
        <f>IFERROR(exempt_output!AN95/exempt_output!AN$145,0)</f>
        <v>0</v>
      </c>
      <c r="AO95" s="54">
        <f>IFERROR(exempt_output!AO95/exempt_output!AO$145,0)</f>
        <v>0</v>
      </c>
      <c r="AP95" s="54">
        <f>IFERROR(exempt_output!AP95/exempt_output!AP$145,0)</f>
        <v>0</v>
      </c>
      <c r="AQ95" s="54">
        <f>IFERROR(exempt_output!AQ95/exempt_output!AQ$145,0)</f>
        <v>0</v>
      </c>
      <c r="AR95" s="54">
        <f>IFERROR(exempt_output!AR95/exempt_output!AR$145,0)</f>
        <v>0</v>
      </c>
      <c r="AS95" s="54">
        <f>IFERROR(exempt_output!AS95/exempt_output!AS$145,0)</f>
        <v>0</v>
      </c>
      <c r="AT95" s="54">
        <f>IFERROR(exempt_output!AT95/exempt_output!AT$145,0)</f>
        <v>0</v>
      </c>
      <c r="AU95" s="54">
        <f>IFERROR(exempt_output!AU95/exempt_output!AU$145,0)</f>
        <v>0</v>
      </c>
      <c r="AV95" s="54">
        <f>IFERROR(exempt_output!AV95/exempt_output!AV$145,0)</f>
        <v>0</v>
      </c>
      <c r="AW95" s="54">
        <f>IFERROR(exempt_output!AW95/exempt_output!AW$145,0)</f>
        <v>0</v>
      </c>
      <c r="AX95" s="54">
        <f>IFERROR(exempt_output!AX95/exempt_output!AX$145,0)</f>
        <v>0</v>
      </c>
      <c r="AY95" s="54">
        <f>IFERROR(exempt_output!AY95/exempt_output!AY$145,0)</f>
        <v>0</v>
      </c>
      <c r="AZ95" s="54">
        <f>IFERROR(exempt_output!AZ95/exempt_output!AZ$145,0)</f>
        <v>0</v>
      </c>
      <c r="BA95" s="54">
        <f>IFERROR(exempt_output!BA95/exempt_output!BA$145,0)</f>
        <v>0</v>
      </c>
      <c r="BB95" s="54">
        <f>IFERROR(exempt_output!BB95/exempt_output!BB$145,0)</f>
        <v>0</v>
      </c>
      <c r="BC95" s="54">
        <f>IFERROR(exempt_output!BC95/exempt_output!BC$145,0)</f>
        <v>0</v>
      </c>
      <c r="BD95" s="54">
        <f>IFERROR(exempt_output!BD95/exempt_output!BD$145,0)</f>
        <v>0</v>
      </c>
      <c r="BE95" s="54">
        <f>IFERROR(exempt_output!BE95/exempt_output!BE$145,0)</f>
        <v>0</v>
      </c>
      <c r="BF95" s="54">
        <f>IFERROR(exempt_output!BF95/exempt_output!BF$145,0)</f>
        <v>0</v>
      </c>
      <c r="BG95" s="54">
        <f>IFERROR(exempt_output!BG95/exempt_output!BG$145,0)</f>
        <v>0</v>
      </c>
      <c r="BH95" s="54">
        <f>IFERROR(exempt_output!BH95/exempt_output!BH$145,0)</f>
        <v>0</v>
      </c>
      <c r="BI95" s="54">
        <f>IFERROR(exempt_output!BI95/exempt_output!BI$145,0)</f>
        <v>0</v>
      </c>
      <c r="BJ95" s="54">
        <f>IFERROR(exempt_output!BJ95/exempt_output!BJ$145,0)</f>
        <v>0</v>
      </c>
      <c r="BK95" s="54">
        <f>IFERROR(exempt_output!BK95/exempt_output!BK$145,0)</f>
        <v>0</v>
      </c>
      <c r="BL95" s="54">
        <f>IFERROR(exempt_output!BL95/exempt_output!BL$145,0)</f>
        <v>0</v>
      </c>
      <c r="BM95" s="54">
        <f>IFERROR(exempt_output!BM95/exempt_output!BM$145,0)</f>
        <v>0</v>
      </c>
      <c r="BN95" s="54">
        <f>IFERROR(exempt_output!BN95/exempt_output!BN$145,0)</f>
        <v>0</v>
      </c>
      <c r="BO95" s="54">
        <f>IFERROR(exempt_output!BO95/exempt_output!BO$145,0)</f>
        <v>0</v>
      </c>
      <c r="BP95" s="54">
        <f>IFERROR(exempt_output!BP95/exempt_output!BP$145,0)</f>
        <v>0</v>
      </c>
      <c r="BQ95" s="54">
        <f>IFERROR(exempt_output!BQ95/exempt_output!BQ$145,0)</f>
        <v>0</v>
      </c>
      <c r="BR95" s="2">
        <v>-54023.558504709028</v>
      </c>
      <c r="BS95" s="2">
        <f t="shared" si="5"/>
        <v>-54023.558504709028</v>
      </c>
      <c r="BT95" s="2">
        <v>4120021.21</v>
      </c>
      <c r="BV95" s="2">
        <f t="shared" si="6"/>
        <v>4120021.21</v>
      </c>
      <c r="BW95" s="2">
        <v>362242.88007725286</v>
      </c>
      <c r="BX95" s="2">
        <f t="shared" si="7"/>
        <v>4482264.0900772531</v>
      </c>
      <c r="BY95" s="2">
        <f t="shared" si="8"/>
        <v>4428240.531572544</v>
      </c>
      <c r="BZ95" s="2">
        <v>258489.00611748974</v>
      </c>
      <c r="CA95" s="2">
        <f t="shared" si="9"/>
        <v>4686729.5376900341</v>
      </c>
    </row>
    <row r="96" spans="1:79" s="2" customFormat="1" x14ac:dyDescent="0.35">
      <c r="A96" s="19">
        <v>93</v>
      </c>
      <c r="B96" s="19" t="s">
        <v>171</v>
      </c>
      <c r="C96" s="54">
        <f>IFERROR(exempt_output!C96/exempt_output!C$145,0)</f>
        <v>0</v>
      </c>
      <c r="D96" s="54">
        <f>IFERROR(exempt_output!D96/exempt_output!D$145,0)</f>
        <v>0</v>
      </c>
      <c r="E96" s="54">
        <f>IFERROR(exempt_output!E96/exempt_output!E$145,0)</f>
        <v>0</v>
      </c>
      <c r="F96" s="54">
        <f>IFERROR(exempt_output!F96/exempt_output!F$145,0)</f>
        <v>0</v>
      </c>
      <c r="G96" s="54">
        <f>IFERROR(exempt_output!G96/exempt_output!G$145,0)</f>
        <v>0</v>
      </c>
      <c r="H96" s="54">
        <f>IFERROR(exempt_output!H96/exempt_output!H$145,0)</f>
        <v>0</v>
      </c>
      <c r="I96" s="54">
        <f>IFERROR(exempt_output!I96/exempt_output!I$145,0)</f>
        <v>0</v>
      </c>
      <c r="J96" s="54">
        <f>IFERROR(exempt_output!J96/exempt_output!J$145,0)</f>
        <v>0</v>
      </c>
      <c r="K96" s="54">
        <f>IFERROR(exempt_output!K96/exempt_output!K$145,0)</f>
        <v>0</v>
      </c>
      <c r="L96" s="54">
        <f>IFERROR(exempt_output!L96/exempt_output!L$145,0)</f>
        <v>0</v>
      </c>
      <c r="M96" s="54">
        <f>IFERROR(exempt_output!M96/exempt_output!M$145,0)</f>
        <v>0</v>
      </c>
      <c r="N96" s="54">
        <f>IFERROR(exempt_output!N96/exempt_output!N$145,0)</f>
        <v>0</v>
      </c>
      <c r="O96" s="54">
        <f>IFERROR(exempt_output!O96/exempt_output!O$145,0)</f>
        <v>0</v>
      </c>
      <c r="P96" s="54">
        <f>IFERROR(exempt_output!P96/exempt_output!P$145,0)</f>
        <v>0</v>
      </c>
      <c r="Q96" s="54">
        <f>IFERROR(exempt_output!Q96/exempt_output!Q$145,0)</f>
        <v>0</v>
      </c>
      <c r="R96" s="54">
        <f>IFERROR(exempt_output!R96/exempt_output!R$145,0)</f>
        <v>0</v>
      </c>
      <c r="S96" s="54">
        <f>IFERROR(exempt_output!S96/exempt_output!S$145,0)</f>
        <v>0</v>
      </c>
      <c r="T96" s="54">
        <f>IFERROR(exempt_output!T96/exempt_output!T$145,0)</f>
        <v>0</v>
      </c>
      <c r="U96" s="54">
        <f>IFERROR(exempt_output!U96/exempt_output!U$145,0)</f>
        <v>0</v>
      </c>
      <c r="V96" s="54">
        <f>IFERROR(exempt_output!V96/exempt_output!V$145,0)</f>
        <v>0</v>
      </c>
      <c r="W96" s="54">
        <f>IFERROR(exempt_output!W96/exempt_output!W$145,0)</f>
        <v>0</v>
      </c>
      <c r="X96" s="54">
        <f>IFERROR(exempt_output!X96/exempt_output!X$145,0)</f>
        <v>0</v>
      </c>
      <c r="Y96" s="54">
        <f>IFERROR(exempt_output!Y96/exempt_output!Y$145,0)</f>
        <v>0</v>
      </c>
      <c r="Z96" s="54">
        <f>IFERROR(exempt_output!Z96/exempt_output!Z$145,0)</f>
        <v>0</v>
      </c>
      <c r="AA96" s="54">
        <f>IFERROR(exempt_output!AA96/exempt_output!AA$145,0)</f>
        <v>0</v>
      </c>
      <c r="AB96" s="54">
        <f>IFERROR(exempt_output!AB96/exempt_output!AB$145,0)</f>
        <v>0</v>
      </c>
      <c r="AC96" s="54">
        <f>IFERROR(exempt_output!AC96/exempt_output!AC$145,0)</f>
        <v>0</v>
      </c>
      <c r="AD96" s="54">
        <f>IFERROR(exempt_output!AD96/exempt_output!AD$145,0)</f>
        <v>0</v>
      </c>
      <c r="AE96" s="54">
        <f>IFERROR(exempt_output!AE96/exempt_output!AE$145,0)</f>
        <v>0</v>
      </c>
      <c r="AF96" s="54">
        <f>IFERROR(exempt_output!AF96/exempt_output!AF$145,0)</f>
        <v>0</v>
      </c>
      <c r="AG96" s="54">
        <f>IFERROR(exempt_output!AG96/exempt_output!AG$145,0)</f>
        <v>0</v>
      </c>
      <c r="AH96" s="54">
        <f>IFERROR(exempt_output!AH96/exempt_output!AH$145,0)</f>
        <v>0</v>
      </c>
      <c r="AI96" s="54">
        <f>IFERROR(exempt_output!AI96/exempt_output!AI$145,0)</f>
        <v>0</v>
      </c>
      <c r="AJ96" s="54">
        <f>IFERROR(exempt_output!AJ96/exempt_output!AJ$145,0)</f>
        <v>0</v>
      </c>
      <c r="AK96" s="54">
        <f>IFERROR(exempt_output!AK96/exempt_output!AK$145,0)</f>
        <v>0</v>
      </c>
      <c r="AL96" s="54">
        <f>IFERROR(exempt_output!AL96/exempt_output!AL$145,0)</f>
        <v>0</v>
      </c>
      <c r="AM96" s="54">
        <f>IFERROR(exempt_output!AM96/exempt_output!AM$145,0)</f>
        <v>0</v>
      </c>
      <c r="AN96" s="54">
        <f>IFERROR(exempt_output!AN96/exempt_output!AN$145,0)</f>
        <v>0</v>
      </c>
      <c r="AO96" s="54">
        <f>IFERROR(exempt_output!AO96/exempt_output!AO$145,0)</f>
        <v>0</v>
      </c>
      <c r="AP96" s="54">
        <f>IFERROR(exempt_output!AP96/exempt_output!AP$145,0)</f>
        <v>0</v>
      </c>
      <c r="AQ96" s="54">
        <f>IFERROR(exempt_output!AQ96/exempt_output!AQ$145,0)</f>
        <v>0</v>
      </c>
      <c r="AR96" s="54">
        <f>IFERROR(exempt_output!AR96/exempt_output!AR$145,0)</f>
        <v>0</v>
      </c>
      <c r="AS96" s="54">
        <f>IFERROR(exempt_output!AS96/exempt_output!AS$145,0)</f>
        <v>0</v>
      </c>
      <c r="AT96" s="54">
        <f>IFERROR(exempt_output!AT96/exempt_output!AT$145,0)</f>
        <v>0</v>
      </c>
      <c r="AU96" s="54">
        <f>IFERROR(exempt_output!AU96/exempt_output!AU$145,0)</f>
        <v>0</v>
      </c>
      <c r="AV96" s="54">
        <f>IFERROR(exempt_output!AV96/exempt_output!AV$145,0)</f>
        <v>0</v>
      </c>
      <c r="AW96" s="54">
        <f>IFERROR(exempt_output!AW96/exempt_output!AW$145,0)</f>
        <v>0</v>
      </c>
      <c r="AX96" s="54">
        <f>IFERROR(exempt_output!AX96/exempt_output!AX$145,0)</f>
        <v>0</v>
      </c>
      <c r="AY96" s="54">
        <f>IFERROR(exempt_output!AY96/exempt_output!AY$145,0)</f>
        <v>0</v>
      </c>
      <c r="AZ96" s="54">
        <f>IFERROR(exempt_output!AZ96/exempt_output!AZ$145,0)</f>
        <v>0</v>
      </c>
      <c r="BA96" s="54">
        <f>IFERROR(exempt_output!BA96/exempt_output!BA$145,0)</f>
        <v>0</v>
      </c>
      <c r="BB96" s="54">
        <f>IFERROR(exempt_output!BB96/exempt_output!BB$145,0)</f>
        <v>0</v>
      </c>
      <c r="BC96" s="54">
        <f>IFERROR(exempt_output!BC96/exempt_output!BC$145,0)</f>
        <v>0</v>
      </c>
      <c r="BD96" s="54">
        <f>IFERROR(exempt_output!BD96/exempt_output!BD$145,0)</f>
        <v>0</v>
      </c>
      <c r="BE96" s="54">
        <f>IFERROR(exempt_output!BE96/exempt_output!BE$145,0)</f>
        <v>0</v>
      </c>
      <c r="BF96" s="54">
        <f>IFERROR(exempt_output!BF96/exempt_output!BF$145,0)</f>
        <v>0</v>
      </c>
      <c r="BG96" s="54">
        <f>IFERROR(exempt_output!BG96/exempt_output!BG$145,0)</f>
        <v>0</v>
      </c>
      <c r="BH96" s="54">
        <f>IFERROR(exempt_output!BH96/exempt_output!BH$145,0)</f>
        <v>0</v>
      </c>
      <c r="BI96" s="54">
        <f>IFERROR(exempt_output!BI96/exempt_output!BI$145,0)</f>
        <v>0</v>
      </c>
      <c r="BJ96" s="54">
        <f>IFERROR(exempt_output!BJ96/exempt_output!BJ$145,0)</f>
        <v>0</v>
      </c>
      <c r="BK96" s="54">
        <f>IFERROR(exempt_output!BK96/exempt_output!BK$145,0)</f>
        <v>0</v>
      </c>
      <c r="BL96" s="54">
        <f>IFERROR(exempt_output!BL96/exempt_output!BL$145,0)</f>
        <v>0</v>
      </c>
      <c r="BM96" s="54">
        <f>IFERROR(exempt_output!BM96/exempt_output!BM$145,0)</f>
        <v>0</v>
      </c>
      <c r="BN96" s="54">
        <f>IFERROR(exempt_output!BN96/exempt_output!BN$145,0)</f>
        <v>0</v>
      </c>
      <c r="BO96" s="54">
        <f>IFERROR(exempt_output!BO96/exempt_output!BO$145,0)</f>
        <v>0</v>
      </c>
      <c r="BP96" s="54">
        <f>IFERROR(exempt_output!BP96/exempt_output!BP$145,0)</f>
        <v>0</v>
      </c>
      <c r="BQ96" s="54">
        <f>IFERROR(exempt_output!BQ96/exempt_output!BQ$145,0)</f>
        <v>0</v>
      </c>
      <c r="BR96" s="2">
        <v>357830.34437222092</v>
      </c>
      <c r="BS96" s="2">
        <f t="shared" si="5"/>
        <v>357830.34437222092</v>
      </c>
      <c r="BT96" s="2">
        <v>5375454.910000002</v>
      </c>
      <c r="BV96" s="2">
        <f t="shared" si="6"/>
        <v>5375454.910000002</v>
      </c>
      <c r="BW96" s="2">
        <v>374544.48975191143</v>
      </c>
      <c r="BX96" s="2">
        <f t="shared" si="7"/>
        <v>5749999.3997519137</v>
      </c>
      <c r="BY96" s="2">
        <f t="shared" si="8"/>
        <v>6107829.744124135</v>
      </c>
      <c r="BZ96" s="2">
        <v>389162.81520076335</v>
      </c>
      <c r="CA96" s="2">
        <f t="shared" si="9"/>
        <v>6496992.5593248988</v>
      </c>
    </row>
    <row r="97" spans="1:79" s="2" customFormat="1" x14ac:dyDescent="0.35">
      <c r="A97" s="19">
        <v>94</v>
      </c>
      <c r="B97" s="19" t="s">
        <v>172</v>
      </c>
      <c r="C97" s="54">
        <f>IFERROR(exempt_output!C97/exempt_output!C$145,0)</f>
        <v>0</v>
      </c>
      <c r="D97" s="54">
        <f>IFERROR(exempt_output!D97/exempt_output!D$145,0)</f>
        <v>0</v>
      </c>
      <c r="E97" s="54">
        <f>IFERROR(exempt_output!E97/exempt_output!E$145,0)</f>
        <v>0</v>
      </c>
      <c r="F97" s="54">
        <f>IFERROR(exempt_output!F97/exempt_output!F$145,0)</f>
        <v>0</v>
      </c>
      <c r="G97" s="54">
        <f>IFERROR(exempt_output!G97/exempt_output!G$145,0)</f>
        <v>0</v>
      </c>
      <c r="H97" s="54">
        <f>IFERROR(exempt_output!H97/exempt_output!H$145,0)</f>
        <v>0</v>
      </c>
      <c r="I97" s="54">
        <f>IFERROR(exempt_output!I97/exempt_output!I$145,0)</f>
        <v>0</v>
      </c>
      <c r="J97" s="54">
        <f>IFERROR(exempt_output!J97/exempt_output!J$145,0)</f>
        <v>0</v>
      </c>
      <c r="K97" s="54">
        <f>IFERROR(exempt_output!K97/exempt_output!K$145,0)</f>
        <v>0</v>
      </c>
      <c r="L97" s="54">
        <f>IFERROR(exempt_output!L97/exempt_output!L$145,0)</f>
        <v>0</v>
      </c>
      <c r="M97" s="54">
        <f>IFERROR(exempt_output!M97/exempt_output!M$145,0)</f>
        <v>0</v>
      </c>
      <c r="N97" s="54">
        <f>IFERROR(exempt_output!N97/exempt_output!N$145,0)</f>
        <v>0</v>
      </c>
      <c r="O97" s="54">
        <f>IFERROR(exempt_output!O97/exempt_output!O$145,0)</f>
        <v>0</v>
      </c>
      <c r="P97" s="54">
        <f>IFERROR(exempt_output!P97/exempt_output!P$145,0)</f>
        <v>0</v>
      </c>
      <c r="Q97" s="54">
        <f>IFERROR(exempt_output!Q97/exempt_output!Q$145,0)</f>
        <v>0</v>
      </c>
      <c r="R97" s="54">
        <f>IFERROR(exempt_output!R97/exempt_output!R$145,0)</f>
        <v>0</v>
      </c>
      <c r="S97" s="54">
        <f>IFERROR(exempt_output!S97/exempt_output!S$145,0)</f>
        <v>0</v>
      </c>
      <c r="T97" s="54">
        <f>IFERROR(exempt_output!T97/exempt_output!T$145,0)</f>
        <v>0</v>
      </c>
      <c r="U97" s="54">
        <f>IFERROR(exempt_output!U97/exempt_output!U$145,0)</f>
        <v>0</v>
      </c>
      <c r="V97" s="54">
        <f>IFERROR(exempt_output!V97/exempt_output!V$145,0)</f>
        <v>0</v>
      </c>
      <c r="W97" s="54">
        <f>IFERROR(exempt_output!W97/exempt_output!W$145,0)</f>
        <v>0</v>
      </c>
      <c r="X97" s="54">
        <f>IFERROR(exempt_output!X97/exempt_output!X$145,0)</f>
        <v>0</v>
      </c>
      <c r="Y97" s="54">
        <f>IFERROR(exempt_output!Y97/exempt_output!Y$145,0)</f>
        <v>0</v>
      </c>
      <c r="Z97" s="54">
        <f>IFERROR(exempt_output!Z97/exempt_output!Z$145,0)</f>
        <v>0</v>
      </c>
      <c r="AA97" s="54">
        <f>IFERROR(exempt_output!AA97/exempt_output!AA$145,0)</f>
        <v>0</v>
      </c>
      <c r="AB97" s="54">
        <f>IFERROR(exempt_output!AB97/exempt_output!AB$145,0)</f>
        <v>0</v>
      </c>
      <c r="AC97" s="54">
        <f>IFERROR(exempt_output!AC97/exempt_output!AC$145,0)</f>
        <v>0</v>
      </c>
      <c r="AD97" s="54">
        <f>IFERROR(exempt_output!AD97/exempt_output!AD$145,0)</f>
        <v>0</v>
      </c>
      <c r="AE97" s="54">
        <f>IFERROR(exempt_output!AE97/exempt_output!AE$145,0)</f>
        <v>0</v>
      </c>
      <c r="AF97" s="54">
        <f>IFERROR(exempt_output!AF97/exempt_output!AF$145,0)</f>
        <v>0</v>
      </c>
      <c r="AG97" s="54">
        <f>IFERROR(exempt_output!AG97/exempt_output!AG$145,0)</f>
        <v>0</v>
      </c>
      <c r="AH97" s="54">
        <f>IFERROR(exempt_output!AH97/exempt_output!AH$145,0)</f>
        <v>0</v>
      </c>
      <c r="AI97" s="54">
        <f>IFERROR(exempt_output!AI97/exempt_output!AI$145,0)</f>
        <v>0</v>
      </c>
      <c r="AJ97" s="54">
        <f>IFERROR(exempt_output!AJ97/exempt_output!AJ$145,0)</f>
        <v>0</v>
      </c>
      <c r="AK97" s="54">
        <f>IFERROR(exempt_output!AK97/exempt_output!AK$145,0)</f>
        <v>0</v>
      </c>
      <c r="AL97" s="54">
        <f>IFERROR(exempt_output!AL97/exempt_output!AL$145,0)</f>
        <v>0</v>
      </c>
      <c r="AM97" s="54">
        <f>IFERROR(exempt_output!AM97/exempt_output!AM$145,0)</f>
        <v>0</v>
      </c>
      <c r="AN97" s="54">
        <f>IFERROR(exempt_output!AN97/exempt_output!AN$145,0)</f>
        <v>0</v>
      </c>
      <c r="AO97" s="54">
        <f>IFERROR(exempt_output!AO97/exempt_output!AO$145,0)</f>
        <v>0</v>
      </c>
      <c r="AP97" s="54">
        <f>IFERROR(exempt_output!AP97/exempt_output!AP$145,0)</f>
        <v>0</v>
      </c>
      <c r="AQ97" s="54">
        <f>IFERROR(exempt_output!AQ97/exempt_output!AQ$145,0)</f>
        <v>0</v>
      </c>
      <c r="AR97" s="54">
        <f>IFERROR(exempt_output!AR97/exempt_output!AR$145,0)</f>
        <v>0</v>
      </c>
      <c r="AS97" s="54">
        <f>IFERROR(exempt_output!AS97/exempt_output!AS$145,0)</f>
        <v>0</v>
      </c>
      <c r="AT97" s="54">
        <f>IFERROR(exempt_output!AT97/exempt_output!AT$145,0)</f>
        <v>0</v>
      </c>
      <c r="AU97" s="54">
        <f>IFERROR(exempt_output!AU97/exempt_output!AU$145,0)</f>
        <v>0</v>
      </c>
      <c r="AV97" s="54">
        <f>IFERROR(exempt_output!AV97/exempt_output!AV$145,0)</f>
        <v>0</v>
      </c>
      <c r="AW97" s="54">
        <f>IFERROR(exempt_output!AW97/exempt_output!AW$145,0)</f>
        <v>0</v>
      </c>
      <c r="AX97" s="54">
        <f>IFERROR(exempt_output!AX97/exempt_output!AX$145,0)</f>
        <v>0</v>
      </c>
      <c r="AY97" s="54">
        <f>IFERROR(exempt_output!AY97/exempt_output!AY$145,0)</f>
        <v>0</v>
      </c>
      <c r="AZ97" s="54">
        <f>IFERROR(exempt_output!AZ97/exempt_output!AZ$145,0)</f>
        <v>0</v>
      </c>
      <c r="BA97" s="54">
        <f>IFERROR(exempt_output!BA97/exempt_output!BA$145,0)</f>
        <v>0</v>
      </c>
      <c r="BB97" s="54">
        <f>IFERROR(exempt_output!BB97/exempt_output!BB$145,0)</f>
        <v>0</v>
      </c>
      <c r="BC97" s="54">
        <f>IFERROR(exempt_output!BC97/exempt_output!BC$145,0)</f>
        <v>0</v>
      </c>
      <c r="BD97" s="54">
        <f>IFERROR(exempt_output!BD97/exempt_output!BD$145,0)</f>
        <v>0</v>
      </c>
      <c r="BE97" s="54">
        <f>IFERROR(exempt_output!BE97/exempt_output!BE$145,0)</f>
        <v>0</v>
      </c>
      <c r="BF97" s="54">
        <f>IFERROR(exempt_output!BF97/exempt_output!BF$145,0)</f>
        <v>0</v>
      </c>
      <c r="BG97" s="54">
        <f>IFERROR(exempt_output!BG97/exempt_output!BG$145,0)</f>
        <v>0</v>
      </c>
      <c r="BH97" s="54">
        <f>IFERROR(exempt_output!BH97/exempt_output!BH$145,0)</f>
        <v>0</v>
      </c>
      <c r="BI97" s="54">
        <f>IFERROR(exempt_output!BI97/exempt_output!BI$145,0)</f>
        <v>0</v>
      </c>
      <c r="BJ97" s="54">
        <f>IFERROR(exempt_output!BJ97/exempt_output!BJ$145,0)</f>
        <v>0</v>
      </c>
      <c r="BK97" s="54">
        <f>IFERROR(exempt_output!BK97/exempt_output!BK$145,0)</f>
        <v>0</v>
      </c>
      <c r="BL97" s="54">
        <f>IFERROR(exempt_output!BL97/exempt_output!BL$145,0)</f>
        <v>0</v>
      </c>
      <c r="BM97" s="54">
        <f>IFERROR(exempt_output!BM97/exempt_output!BM$145,0)</f>
        <v>0</v>
      </c>
      <c r="BN97" s="54">
        <f>IFERROR(exempt_output!BN97/exempt_output!BN$145,0)</f>
        <v>0</v>
      </c>
      <c r="BO97" s="54">
        <f>IFERROR(exempt_output!BO97/exempt_output!BO$145,0)</f>
        <v>0</v>
      </c>
      <c r="BP97" s="54">
        <f>IFERROR(exempt_output!BP97/exempt_output!BP$145,0)</f>
        <v>0</v>
      </c>
      <c r="BQ97" s="54">
        <f>IFERROR(exempt_output!BQ97/exempt_output!BQ$145,0)</f>
        <v>0</v>
      </c>
      <c r="BR97" s="2">
        <v>3476146.7657320476</v>
      </c>
      <c r="BS97" s="2">
        <f t="shared" si="5"/>
        <v>3476146.7657320476</v>
      </c>
      <c r="BT97" s="2">
        <v>13921401.350972772</v>
      </c>
      <c r="BV97" s="2">
        <f t="shared" si="6"/>
        <v>13921401.350972772</v>
      </c>
      <c r="BW97" s="2">
        <v>2000017.772041972</v>
      </c>
      <c r="BX97" s="2">
        <f t="shared" si="7"/>
        <v>15921419.123014744</v>
      </c>
      <c r="BY97" s="2">
        <f t="shared" si="8"/>
        <v>19397565.888746791</v>
      </c>
      <c r="BZ97" s="2">
        <v>2394908.73716432</v>
      </c>
      <c r="CA97" s="2">
        <f t="shared" si="9"/>
        <v>21792474.625911109</v>
      </c>
    </row>
    <row r="98" spans="1:79" s="2" customFormat="1" x14ac:dyDescent="0.35">
      <c r="A98" s="19">
        <v>95</v>
      </c>
      <c r="B98" s="19" t="s">
        <v>173</v>
      </c>
      <c r="C98" s="54">
        <f>IFERROR(exempt_output!C98/exempt_output!C$145,0)</f>
        <v>0</v>
      </c>
      <c r="D98" s="54">
        <f>IFERROR(exempt_output!D98/exempt_output!D$145,0)</f>
        <v>0</v>
      </c>
      <c r="E98" s="54">
        <f>IFERROR(exempt_output!E98/exempt_output!E$145,0)</f>
        <v>0</v>
      </c>
      <c r="F98" s="54">
        <f>IFERROR(exempt_output!F98/exempt_output!F$145,0)</f>
        <v>0</v>
      </c>
      <c r="G98" s="54">
        <f>IFERROR(exempt_output!G98/exempt_output!G$145,0)</f>
        <v>0</v>
      </c>
      <c r="H98" s="54">
        <f>IFERROR(exempt_output!H98/exempt_output!H$145,0)</f>
        <v>0</v>
      </c>
      <c r="I98" s="54">
        <f>IFERROR(exempt_output!I98/exempt_output!I$145,0)</f>
        <v>0</v>
      </c>
      <c r="J98" s="54">
        <f>IFERROR(exempt_output!J98/exempt_output!J$145,0)</f>
        <v>0</v>
      </c>
      <c r="K98" s="54">
        <f>IFERROR(exempt_output!K98/exempt_output!K$145,0)</f>
        <v>0</v>
      </c>
      <c r="L98" s="54">
        <f>IFERROR(exempt_output!L98/exempt_output!L$145,0)</f>
        <v>0</v>
      </c>
      <c r="M98" s="54">
        <f>IFERROR(exempt_output!M98/exempt_output!M$145,0)</f>
        <v>0</v>
      </c>
      <c r="N98" s="54">
        <f>IFERROR(exempt_output!N98/exempt_output!N$145,0)</f>
        <v>0</v>
      </c>
      <c r="O98" s="54">
        <f>IFERROR(exempt_output!O98/exempt_output!O$145,0)</f>
        <v>0</v>
      </c>
      <c r="P98" s="54">
        <f>IFERROR(exempt_output!P98/exempt_output!P$145,0)</f>
        <v>0</v>
      </c>
      <c r="Q98" s="54">
        <f>IFERROR(exempt_output!Q98/exempt_output!Q$145,0)</f>
        <v>0</v>
      </c>
      <c r="R98" s="54">
        <f>IFERROR(exempt_output!R98/exempt_output!R$145,0)</f>
        <v>0</v>
      </c>
      <c r="S98" s="54">
        <f>IFERROR(exempt_output!S98/exempt_output!S$145,0)</f>
        <v>0</v>
      </c>
      <c r="T98" s="54">
        <f>IFERROR(exempt_output!T98/exempt_output!T$145,0)</f>
        <v>0</v>
      </c>
      <c r="U98" s="54">
        <f>IFERROR(exempt_output!U98/exempt_output!U$145,0)</f>
        <v>0</v>
      </c>
      <c r="V98" s="54">
        <f>IFERROR(exempt_output!V98/exempt_output!V$145,0)</f>
        <v>0</v>
      </c>
      <c r="W98" s="54">
        <f>IFERROR(exempt_output!W98/exempt_output!W$145,0)</f>
        <v>0</v>
      </c>
      <c r="X98" s="54">
        <f>IFERROR(exempt_output!X98/exempt_output!X$145,0)</f>
        <v>0</v>
      </c>
      <c r="Y98" s="54">
        <f>IFERROR(exempt_output!Y98/exempt_output!Y$145,0)</f>
        <v>0</v>
      </c>
      <c r="Z98" s="54">
        <f>IFERROR(exempt_output!Z98/exempt_output!Z$145,0)</f>
        <v>0</v>
      </c>
      <c r="AA98" s="54">
        <f>IFERROR(exempt_output!AA98/exempt_output!AA$145,0)</f>
        <v>0</v>
      </c>
      <c r="AB98" s="54">
        <f>IFERROR(exempt_output!AB98/exempt_output!AB$145,0)</f>
        <v>0</v>
      </c>
      <c r="AC98" s="54">
        <f>IFERROR(exempt_output!AC98/exempt_output!AC$145,0)</f>
        <v>0</v>
      </c>
      <c r="AD98" s="54">
        <f>IFERROR(exempt_output!AD98/exempt_output!AD$145,0)</f>
        <v>0</v>
      </c>
      <c r="AE98" s="54">
        <f>IFERROR(exempt_output!AE98/exempt_output!AE$145,0)</f>
        <v>0</v>
      </c>
      <c r="AF98" s="54">
        <f>IFERROR(exempt_output!AF98/exempt_output!AF$145,0)</f>
        <v>0</v>
      </c>
      <c r="AG98" s="54">
        <f>IFERROR(exempt_output!AG98/exempt_output!AG$145,0)</f>
        <v>0</v>
      </c>
      <c r="AH98" s="54">
        <f>IFERROR(exempt_output!AH98/exempt_output!AH$145,0)</f>
        <v>0</v>
      </c>
      <c r="AI98" s="54">
        <f>IFERROR(exempt_output!AI98/exempt_output!AI$145,0)</f>
        <v>0</v>
      </c>
      <c r="AJ98" s="54">
        <f>IFERROR(exempt_output!AJ98/exempt_output!AJ$145,0)</f>
        <v>0</v>
      </c>
      <c r="AK98" s="54">
        <f>IFERROR(exempt_output!AK98/exempt_output!AK$145,0)</f>
        <v>0</v>
      </c>
      <c r="AL98" s="54">
        <f>IFERROR(exempt_output!AL98/exempt_output!AL$145,0)</f>
        <v>0</v>
      </c>
      <c r="AM98" s="54">
        <f>IFERROR(exempt_output!AM98/exempt_output!AM$145,0)</f>
        <v>0</v>
      </c>
      <c r="AN98" s="54">
        <f>IFERROR(exempt_output!AN98/exempt_output!AN$145,0)</f>
        <v>0</v>
      </c>
      <c r="AO98" s="54">
        <f>IFERROR(exempt_output!AO98/exempt_output!AO$145,0)</f>
        <v>0</v>
      </c>
      <c r="AP98" s="54">
        <f>IFERROR(exempt_output!AP98/exempt_output!AP$145,0)</f>
        <v>0</v>
      </c>
      <c r="AQ98" s="54">
        <f>IFERROR(exempt_output!AQ98/exempt_output!AQ$145,0)</f>
        <v>0</v>
      </c>
      <c r="AR98" s="54">
        <f>IFERROR(exempt_output!AR98/exempt_output!AR$145,0)</f>
        <v>0</v>
      </c>
      <c r="AS98" s="54">
        <f>IFERROR(exempt_output!AS98/exempt_output!AS$145,0)</f>
        <v>0</v>
      </c>
      <c r="AT98" s="54">
        <f>IFERROR(exempt_output!AT98/exempt_output!AT$145,0)</f>
        <v>0</v>
      </c>
      <c r="AU98" s="54">
        <f>IFERROR(exempt_output!AU98/exempt_output!AU$145,0)</f>
        <v>0</v>
      </c>
      <c r="AV98" s="54">
        <f>IFERROR(exempt_output!AV98/exempt_output!AV$145,0)</f>
        <v>0</v>
      </c>
      <c r="AW98" s="54">
        <f>IFERROR(exempt_output!AW98/exempt_output!AW$145,0)</f>
        <v>0</v>
      </c>
      <c r="AX98" s="54">
        <f>IFERROR(exempt_output!AX98/exempt_output!AX$145,0)</f>
        <v>0</v>
      </c>
      <c r="AY98" s="54">
        <f>IFERROR(exempt_output!AY98/exempt_output!AY$145,0)</f>
        <v>0</v>
      </c>
      <c r="AZ98" s="54">
        <f>IFERROR(exempt_output!AZ98/exempt_output!AZ$145,0)</f>
        <v>0</v>
      </c>
      <c r="BA98" s="54">
        <f>IFERROR(exempt_output!BA98/exempt_output!BA$145,0)</f>
        <v>0</v>
      </c>
      <c r="BB98" s="54">
        <f>IFERROR(exempt_output!BB98/exempt_output!BB$145,0)</f>
        <v>0</v>
      </c>
      <c r="BC98" s="54">
        <f>IFERROR(exempt_output!BC98/exempt_output!BC$145,0)</f>
        <v>0</v>
      </c>
      <c r="BD98" s="54">
        <f>IFERROR(exempt_output!BD98/exempt_output!BD$145,0)</f>
        <v>0</v>
      </c>
      <c r="BE98" s="54">
        <f>IFERROR(exempt_output!BE98/exempt_output!BE$145,0)</f>
        <v>0</v>
      </c>
      <c r="BF98" s="54">
        <f>IFERROR(exempt_output!BF98/exempt_output!BF$145,0)</f>
        <v>0</v>
      </c>
      <c r="BG98" s="54">
        <f>IFERROR(exempt_output!BG98/exempt_output!BG$145,0)</f>
        <v>0</v>
      </c>
      <c r="BH98" s="54">
        <f>IFERROR(exempt_output!BH98/exempt_output!BH$145,0)</f>
        <v>0</v>
      </c>
      <c r="BI98" s="54">
        <f>IFERROR(exempt_output!BI98/exempt_output!BI$145,0)</f>
        <v>0</v>
      </c>
      <c r="BJ98" s="54">
        <f>IFERROR(exempt_output!BJ98/exempt_output!BJ$145,0)</f>
        <v>0</v>
      </c>
      <c r="BK98" s="54">
        <f>IFERROR(exempt_output!BK98/exempt_output!BK$145,0)</f>
        <v>0</v>
      </c>
      <c r="BL98" s="54">
        <f>IFERROR(exempt_output!BL98/exempt_output!BL$145,0)</f>
        <v>0</v>
      </c>
      <c r="BM98" s="54">
        <f>IFERROR(exempt_output!BM98/exempt_output!BM$145,0)</f>
        <v>0</v>
      </c>
      <c r="BN98" s="54">
        <f>IFERROR(exempt_output!BN98/exempt_output!BN$145,0)</f>
        <v>0</v>
      </c>
      <c r="BO98" s="54">
        <f>IFERROR(exempt_output!BO98/exempt_output!BO$145,0)</f>
        <v>0</v>
      </c>
      <c r="BP98" s="54">
        <f>IFERROR(exempt_output!BP98/exempt_output!BP$145,0)</f>
        <v>0</v>
      </c>
      <c r="BQ98" s="54">
        <f>IFERROR(exempt_output!BQ98/exempt_output!BQ$145,0)</f>
        <v>0</v>
      </c>
      <c r="BR98" s="2">
        <v>1322420.9182110887</v>
      </c>
      <c r="BS98" s="2">
        <f t="shared" si="5"/>
        <v>1322420.9182110887</v>
      </c>
      <c r="BT98" s="2">
        <v>1497717.6499999997</v>
      </c>
      <c r="BV98" s="2">
        <f t="shared" si="6"/>
        <v>1497717.6499999997</v>
      </c>
      <c r="BW98" s="2">
        <v>110210.89647062586</v>
      </c>
      <c r="BX98" s="2">
        <f t="shared" si="7"/>
        <v>1607928.5464706256</v>
      </c>
      <c r="BY98" s="2">
        <f t="shared" si="8"/>
        <v>2930349.4646817143</v>
      </c>
      <c r="BZ98" s="2">
        <v>865309.21685024002</v>
      </c>
      <c r="CA98" s="2">
        <f t="shared" si="9"/>
        <v>3795658.6815319546</v>
      </c>
    </row>
    <row r="99" spans="1:79" s="2" customFormat="1" x14ac:dyDescent="0.35">
      <c r="A99" s="19">
        <v>96</v>
      </c>
      <c r="B99" s="19" t="s">
        <v>174</v>
      </c>
      <c r="C99" s="54">
        <f>IFERROR(exempt_output!C99/exempt_output!C$145,0)</f>
        <v>0</v>
      </c>
      <c r="D99" s="54">
        <f>IFERROR(exempt_output!D99/exempt_output!D$145,0)</f>
        <v>0</v>
      </c>
      <c r="E99" s="54">
        <f>IFERROR(exempt_output!E99/exempt_output!E$145,0)</f>
        <v>0</v>
      </c>
      <c r="F99" s="54">
        <f>IFERROR(exempt_output!F99/exempt_output!F$145,0)</f>
        <v>0</v>
      </c>
      <c r="G99" s="54">
        <f>IFERROR(exempt_output!G99/exempt_output!G$145,0)</f>
        <v>0</v>
      </c>
      <c r="H99" s="54">
        <f>IFERROR(exempt_output!H99/exempt_output!H$145,0)</f>
        <v>0</v>
      </c>
      <c r="I99" s="54">
        <f>IFERROR(exempt_output!I99/exempt_output!I$145,0)</f>
        <v>0</v>
      </c>
      <c r="J99" s="54">
        <f>IFERROR(exempt_output!J99/exempt_output!J$145,0)</f>
        <v>0</v>
      </c>
      <c r="K99" s="54">
        <f>IFERROR(exempt_output!K99/exempt_output!K$145,0)</f>
        <v>0</v>
      </c>
      <c r="L99" s="54">
        <f>IFERROR(exempt_output!L99/exempt_output!L$145,0)</f>
        <v>0</v>
      </c>
      <c r="M99" s="54">
        <f>IFERROR(exempt_output!M99/exempt_output!M$145,0)</f>
        <v>0</v>
      </c>
      <c r="N99" s="54">
        <f>IFERROR(exempt_output!N99/exempt_output!N$145,0)</f>
        <v>0</v>
      </c>
      <c r="O99" s="54">
        <f>IFERROR(exempt_output!O99/exempt_output!O$145,0)</f>
        <v>0</v>
      </c>
      <c r="P99" s="54">
        <f>IFERROR(exempt_output!P99/exempt_output!P$145,0)</f>
        <v>0</v>
      </c>
      <c r="Q99" s="54">
        <f>IFERROR(exempt_output!Q99/exempt_output!Q$145,0)</f>
        <v>0</v>
      </c>
      <c r="R99" s="54">
        <f>IFERROR(exempt_output!R99/exempt_output!R$145,0)</f>
        <v>0</v>
      </c>
      <c r="S99" s="54">
        <f>IFERROR(exempt_output!S99/exempt_output!S$145,0)</f>
        <v>0</v>
      </c>
      <c r="T99" s="54">
        <f>IFERROR(exempt_output!T99/exempt_output!T$145,0)</f>
        <v>0</v>
      </c>
      <c r="U99" s="54">
        <f>IFERROR(exempt_output!U99/exempt_output!U$145,0)</f>
        <v>0</v>
      </c>
      <c r="V99" s="54">
        <f>IFERROR(exempt_output!V99/exempt_output!V$145,0)</f>
        <v>0</v>
      </c>
      <c r="W99" s="54">
        <f>IFERROR(exempt_output!W99/exempt_output!W$145,0)</f>
        <v>0</v>
      </c>
      <c r="X99" s="54">
        <f>IFERROR(exempt_output!X99/exempt_output!X$145,0)</f>
        <v>0</v>
      </c>
      <c r="Y99" s="54">
        <f>IFERROR(exempt_output!Y99/exempt_output!Y$145,0)</f>
        <v>0</v>
      </c>
      <c r="Z99" s="54">
        <f>IFERROR(exempt_output!Z99/exempt_output!Z$145,0)</f>
        <v>0</v>
      </c>
      <c r="AA99" s="54">
        <f>IFERROR(exempt_output!AA99/exempt_output!AA$145,0)</f>
        <v>0</v>
      </c>
      <c r="AB99" s="54">
        <f>IFERROR(exempt_output!AB99/exempt_output!AB$145,0)</f>
        <v>0</v>
      </c>
      <c r="AC99" s="54">
        <f>IFERROR(exempt_output!AC99/exempt_output!AC$145,0)</f>
        <v>0</v>
      </c>
      <c r="AD99" s="54">
        <f>IFERROR(exempt_output!AD99/exempt_output!AD$145,0)</f>
        <v>0</v>
      </c>
      <c r="AE99" s="54">
        <f>IFERROR(exempt_output!AE99/exempt_output!AE$145,0)</f>
        <v>0</v>
      </c>
      <c r="AF99" s="54">
        <f>IFERROR(exempt_output!AF99/exempt_output!AF$145,0)</f>
        <v>0</v>
      </c>
      <c r="AG99" s="54">
        <f>IFERROR(exempt_output!AG99/exempt_output!AG$145,0)</f>
        <v>0</v>
      </c>
      <c r="AH99" s="54">
        <f>IFERROR(exempt_output!AH99/exempt_output!AH$145,0)</f>
        <v>0</v>
      </c>
      <c r="AI99" s="54">
        <f>IFERROR(exempt_output!AI99/exempt_output!AI$145,0)</f>
        <v>0</v>
      </c>
      <c r="AJ99" s="54">
        <f>IFERROR(exempt_output!AJ99/exempt_output!AJ$145,0)</f>
        <v>0</v>
      </c>
      <c r="AK99" s="54">
        <f>IFERROR(exempt_output!AK99/exempt_output!AK$145,0)</f>
        <v>0</v>
      </c>
      <c r="AL99" s="54">
        <f>IFERROR(exempt_output!AL99/exempt_output!AL$145,0)</f>
        <v>0</v>
      </c>
      <c r="AM99" s="54">
        <f>IFERROR(exempt_output!AM99/exempt_output!AM$145,0)</f>
        <v>0</v>
      </c>
      <c r="AN99" s="54">
        <f>IFERROR(exempt_output!AN99/exempt_output!AN$145,0)</f>
        <v>0</v>
      </c>
      <c r="AO99" s="54">
        <f>IFERROR(exempt_output!AO99/exempt_output!AO$145,0)</f>
        <v>0</v>
      </c>
      <c r="AP99" s="54">
        <f>IFERROR(exempt_output!AP99/exempt_output!AP$145,0)</f>
        <v>0</v>
      </c>
      <c r="AQ99" s="54">
        <f>IFERROR(exempt_output!AQ99/exempt_output!AQ$145,0)</f>
        <v>0</v>
      </c>
      <c r="AR99" s="54">
        <f>IFERROR(exempt_output!AR99/exempt_output!AR$145,0)</f>
        <v>0</v>
      </c>
      <c r="AS99" s="54">
        <f>IFERROR(exempt_output!AS99/exempt_output!AS$145,0)</f>
        <v>0</v>
      </c>
      <c r="AT99" s="54">
        <f>IFERROR(exempt_output!AT99/exempt_output!AT$145,0)</f>
        <v>0</v>
      </c>
      <c r="AU99" s="54">
        <f>IFERROR(exempt_output!AU99/exempt_output!AU$145,0)</f>
        <v>0</v>
      </c>
      <c r="AV99" s="54">
        <f>IFERROR(exempt_output!AV99/exempt_output!AV$145,0)</f>
        <v>0</v>
      </c>
      <c r="AW99" s="54">
        <f>IFERROR(exempt_output!AW99/exempt_output!AW$145,0)</f>
        <v>0</v>
      </c>
      <c r="AX99" s="54">
        <f>IFERROR(exempt_output!AX99/exempt_output!AX$145,0)</f>
        <v>0</v>
      </c>
      <c r="AY99" s="54">
        <f>IFERROR(exempt_output!AY99/exempt_output!AY$145,0)</f>
        <v>0</v>
      </c>
      <c r="AZ99" s="54">
        <f>IFERROR(exempt_output!AZ99/exempt_output!AZ$145,0)</f>
        <v>0</v>
      </c>
      <c r="BA99" s="54">
        <f>IFERROR(exempt_output!BA99/exempt_output!BA$145,0)</f>
        <v>0</v>
      </c>
      <c r="BB99" s="54">
        <f>IFERROR(exempt_output!BB99/exempt_output!BB$145,0)</f>
        <v>0</v>
      </c>
      <c r="BC99" s="54">
        <f>IFERROR(exempt_output!BC99/exempt_output!BC$145,0)</f>
        <v>0</v>
      </c>
      <c r="BD99" s="54">
        <f>IFERROR(exempt_output!BD99/exempt_output!BD$145,0)</f>
        <v>0</v>
      </c>
      <c r="BE99" s="54">
        <f>IFERROR(exempt_output!BE99/exempt_output!BE$145,0)</f>
        <v>0</v>
      </c>
      <c r="BF99" s="54">
        <f>IFERROR(exempt_output!BF99/exempt_output!BF$145,0)</f>
        <v>0</v>
      </c>
      <c r="BG99" s="54">
        <f>IFERROR(exempt_output!BG99/exempt_output!BG$145,0)</f>
        <v>0</v>
      </c>
      <c r="BH99" s="54">
        <f>IFERROR(exempt_output!BH99/exempt_output!BH$145,0)</f>
        <v>0</v>
      </c>
      <c r="BI99" s="54">
        <f>IFERROR(exempt_output!BI99/exempt_output!BI$145,0)</f>
        <v>0</v>
      </c>
      <c r="BJ99" s="54">
        <f>IFERROR(exempt_output!BJ99/exempt_output!BJ$145,0)</f>
        <v>0</v>
      </c>
      <c r="BK99" s="54">
        <f>IFERROR(exempt_output!BK99/exempt_output!BK$145,0)</f>
        <v>0</v>
      </c>
      <c r="BL99" s="54">
        <f>IFERROR(exempt_output!BL99/exempt_output!BL$145,0)</f>
        <v>0</v>
      </c>
      <c r="BM99" s="54">
        <f>IFERROR(exempt_output!BM99/exempt_output!BM$145,0)</f>
        <v>0</v>
      </c>
      <c r="BN99" s="54">
        <f>IFERROR(exempt_output!BN99/exempt_output!BN$145,0)</f>
        <v>0</v>
      </c>
      <c r="BO99" s="54">
        <f>IFERROR(exempt_output!BO99/exempt_output!BO$145,0)</f>
        <v>0</v>
      </c>
      <c r="BP99" s="54">
        <f>IFERROR(exempt_output!BP99/exempt_output!BP$145,0)</f>
        <v>0</v>
      </c>
      <c r="BQ99" s="54">
        <f>IFERROR(exempt_output!BQ99/exempt_output!BQ$145,0)</f>
        <v>0</v>
      </c>
      <c r="BR99" s="2">
        <v>107676.00804868266</v>
      </c>
      <c r="BS99" s="2">
        <f t="shared" si="5"/>
        <v>107676.00804868266</v>
      </c>
      <c r="BT99" s="2">
        <v>1486926.7899999998</v>
      </c>
      <c r="BV99" s="2">
        <f t="shared" si="6"/>
        <v>1486926.7899999998</v>
      </c>
      <c r="BW99" s="2">
        <v>37582.447576226761</v>
      </c>
      <c r="BX99" s="2">
        <f t="shared" si="7"/>
        <v>1524509.2375762265</v>
      </c>
      <c r="BY99" s="2">
        <f t="shared" si="8"/>
        <v>1632185.2456249092</v>
      </c>
      <c r="BZ99" s="2">
        <v>313265.07300425577</v>
      </c>
      <c r="CA99" s="2">
        <f t="shared" si="9"/>
        <v>1945450.3186291649</v>
      </c>
    </row>
    <row r="100" spans="1:79" s="2" customFormat="1" x14ac:dyDescent="0.35">
      <c r="A100" s="19">
        <v>97</v>
      </c>
      <c r="B100" s="19" t="s">
        <v>175</v>
      </c>
      <c r="C100" s="54">
        <f>IFERROR(exempt_output!C100/exempt_output!C$145,0)</f>
        <v>0</v>
      </c>
      <c r="D100" s="54">
        <f>IFERROR(exempt_output!D100/exempt_output!D$145,0)</f>
        <v>0</v>
      </c>
      <c r="E100" s="54">
        <f>IFERROR(exempt_output!E100/exempt_output!E$145,0)</f>
        <v>0</v>
      </c>
      <c r="F100" s="54">
        <f>IFERROR(exempt_output!F100/exempt_output!F$145,0)</f>
        <v>0</v>
      </c>
      <c r="G100" s="54">
        <f>IFERROR(exempt_output!G100/exempt_output!G$145,0)</f>
        <v>0</v>
      </c>
      <c r="H100" s="54">
        <f>IFERROR(exempt_output!H100/exempt_output!H$145,0)</f>
        <v>0</v>
      </c>
      <c r="I100" s="54">
        <f>IFERROR(exempt_output!I100/exempt_output!I$145,0)</f>
        <v>0</v>
      </c>
      <c r="J100" s="54">
        <f>IFERROR(exempt_output!J100/exempt_output!J$145,0)</f>
        <v>0</v>
      </c>
      <c r="K100" s="54">
        <f>IFERROR(exempt_output!K100/exempt_output!K$145,0)</f>
        <v>0</v>
      </c>
      <c r="L100" s="54">
        <f>IFERROR(exempt_output!L100/exempt_output!L$145,0)</f>
        <v>0</v>
      </c>
      <c r="M100" s="54">
        <f>IFERROR(exempt_output!M100/exempt_output!M$145,0)</f>
        <v>0</v>
      </c>
      <c r="N100" s="54">
        <f>IFERROR(exempt_output!N100/exempt_output!N$145,0)</f>
        <v>0</v>
      </c>
      <c r="O100" s="54">
        <f>IFERROR(exempt_output!O100/exempt_output!O$145,0)</f>
        <v>0</v>
      </c>
      <c r="P100" s="54">
        <f>IFERROR(exempt_output!P100/exempt_output!P$145,0)</f>
        <v>0</v>
      </c>
      <c r="Q100" s="54">
        <f>IFERROR(exempt_output!Q100/exempt_output!Q$145,0)</f>
        <v>0</v>
      </c>
      <c r="R100" s="54">
        <f>IFERROR(exempt_output!R100/exempt_output!R$145,0)</f>
        <v>0</v>
      </c>
      <c r="S100" s="54">
        <f>IFERROR(exempt_output!S100/exempt_output!S$145,0)</f>
        <v>0</v>
      </c>
      <c r="T100" s="54">
        <f>IFERROR(exempt_output!T100/exempt_output!T$145,0)</f>
        <v>0</v>
      </c>
      <c r="U100" s="54">
        <f>IFERROR(exempt_output!U100/exempt_output!U$145,0)</f>
        <v>0</v>
      </c>
      <c r="V100" s="54">
        <f>IFERROR(exempt_output!V100/exempt_output!V$145,0)</f>
        <v>0</v>
      </c>
      <c r="W100" s="54">
        <f>IFERROR(exempt_output!W100/exempt_output!W$145,0)</f>
        <v>0</v>
      </c>
      <c r="X100" s="54">
        <f>IFERROR(exempt_output!X100/exempt_output!X$145,0)</f>
        <v>0</v>
      </c>
      <c r="Y100" s="54">
        <f>IFERROR(exempt_output!Y100/exempt_output!Y$145,0)</f>
        <v>0</v>
      </c>
      <c r="Z100" s="54">
        <f>IFERROR(exempt_output!Z100/exempt_output!Z$145,0)</f>
        <v>0</v>
      </c>
      <c r="AA100" s="54">
        <f>IFERROR(exempt_output!AA100/exempt_output!AA$145,0)</f>
        <v>0</v>
      </c>
      <c r="AB100" s="54">
        <f>IFERROR(exempt_output!AB100/exempt_output!AB$145,0)</f>
        <v>0</v>
      </c>
      <c r="AC100" s="54">
        <f>IFERROR(exempt_output!AC100/exempt_output!AC$145,0)</f>
        <v>0</v>
      </c>
      <c r="AD100" s="54">
        <f>IFERROR(exempt_output!AD100/exempt_output!AD$145,0)</f>
        <v>0</v>
      </c>
      <c r="AE100" s="54">
        <f>IFERROR(exempt_output!AE100/exempt_output!AE$145,0)</f>
        <v>0</v>
      </c>
      <c r="AF100" s="54">
        <f>IFERROR(exempt_output!AF100/exempt_output!AF$145,0)</f>
        <v>0</v>
      </c>
      <c r="AG100" s="54">
        <f>IFERROR(exempt_output!AG100/exempt_output!AG$145,0)</f>
        <v>0</v>
      </c>
      <c r="AH100" s="54">
        <f>IFERROR(exempt_output!AH100/exempt_output!AH$145,0)</f>
        <v>0</v>
      </c>
      <c r="AI100" s="54">
        <f>IFERROR(exempt_output!AI100/exempt_output!AI$145,0)</f>
        <v>0</v>
      </c>
      <c r="AJ100" s="54">
        <f>IFERROR(exempt_output!AJ100/exempt_output!AJ$145,0)</f>
        <v>0</v>
      </c>
      <c r="AK100" s="54">
        <f>IFERROR(exempt_output!AK100/exempt_output!AK$145,0)</f>
        <v>0</v>
      </c>
      <c r="AL100" s="54">
        <f>IFERROR(exempt_output!AL100/exempt_output!AL$145,0)</f>
        <v>0</v>
      </c>
      <c r="AM100" s="54">
        <f>IFERROR(exempt_output!AM100/exempt_output!AM$145,0)</f>
        <v>0</v>
      </c>
      <c r="AN100" s="54">
        <f>IFERROR(exempt_output!AN100/exempt_output!AN$145,0)</f>
        <v>0</v>
      </c>
      <c r="AO100" s="54">
        <f>IFERROR(exempt_output!AO100/exempt_output!AO$145,0)</f>
        <v>0</v>
      </c>
      <c r="AP100" s="54">
        <f>IFERROR(exempt_output!AP100/exempt_output!AP$145,0)</f>
        <v>0</v>
      </c>
      <c r="AQ100" s="54">
        <f>IFERROR(exempt_output!AQ100/exempt_output!AQ$145,0)</f>
        <v>0</v>
      </c>
      <c r="AR100" s="54">
        <f>IFERROR(exempt_output!AR100/exempt_output!AR$145,0)</f>
        <v>0</v>
      </c>
      <c r="AS100" s="54">
        <f>IFERROR(exempt_output!AS100/exempt_output!AS$145,0)</f>
        <v>0</v>
      </c>
      <c r="AT100" s="54">
        <f>IFERROR(exempt_output!AT100/exempt_output!AT$145,0)</f>
        <v>0</v>
      </c>
      <c r="AU100" s="54">
        <f>IFERROR(exempt_output!AU100/exempt_output!AU$145,0)</f>
        <v>0</v>
      </c>
      <c r="AV100" s="54">
        <f>IFERROR(exempt_output!AV100/exempt_output!AV$145,0)</f>
        <v>0</v>
      </c>
      <c r="AW100" s="54">
        <f>IFERROR(exempt_output!AW100/exempt_output!AW$145,0)</f>
        <v>0</v>
      </c>
      <c r="AX100" s="54">
        <f>IFERROR(exempt_output!AX100/exempt_output!AX$145,0)</f>
        <v>0</v>
      </c>
      <c r="AY100" s="54">
        <f>IFERROR(exempt_output!AY100/exempt_output!AY$145,0)</f>
        <v>0</v>
      </c>
      <c r="AZ100" s="54">
        <f>IFERROR(exempt_output!AZ100/exempt_output!AZ$145,0)</f>
        <v>0</v>
      </c>
      <c r="BA100" s="54">
        <f>IFERROR(exempt_output!BA100/exempt_output!BA$145,0)</f>
        <v>0</v>
      </c>
      <c r="BB100" s="54">
        <f>IFERROR(exempt_output!BB100/exempt_output!BB$145,0)</f>
        <v>0</v>
      </c>
      <c r="BC100" s="54">
        <f>IFERROR(exempt_output!BC100/exempt_output!BC$145,0)</f>
        <v>0</v>
      </c>
      <c r="BD100" s="54">
        <f>IFERROR(exempt_output!BD100/exempt_output!BD$145,0)</f>
        <v>0</v>
      </c>
      <c r="BE100" s="54">
        <f>IFERROR(exempt_output!BE100/exempt_output!BE$145,0)</f>
        <v>0</v>
      </c>
      <c r="BF100" s="54">
        <f>IFERROR(exempt_output!BF100/exempt_output!BF$145,0)</f>
        <v>0</v>
      </c>
      <c r="BG100" s="54">
        <f>IFERROR(exempt_output!BG100/exempt_output!BG$145,0)</f>
        <v>0</v>
      </c>
      <c r="BH100" s="54">
        <f>IFERROR(exempt_output!BH100/exempt_output!BH$145,0)</f>
        <v>0</v>
      </c>
      <c r="BI100" s="54">
        <f>IFERROR(exempt_output!BI100/exempt_output!BI$145,0)</f>
        <v>0</v>
      </c>
      <c r="BJ100" s="54">
        <f>IFERROR(exempt_output!BJ100/exempt_output!BJ$145,0)</f>
        <v>0</v>
      </c>
      <c r="BK100" s="54">
        <f>IFERROR(exempt_output!BK100/exempt_output!BK$145,0)</f>
        <v>0</v>
      </c>
      <c r="BL100" s="54">
        <f>IFERROR(exempt_output!BL100/exempt_output!BL$145,0)</f>
        <v>0</v>
      </c>
      <c r="BM100" s="54">
        <f>IFERROR(exempt_output!BM100/exempt_output!BM$145,0)</f>
        <v>0</v>
      </c>
      <c r="BN100" s="54">
        <f>IFERROR(exempt_output!BN100/exempt_output!BN$145,0)</f>
        <v>0</v>
      </c>
      <c r="BO100" s="54">
        <f>IFERROR(exempt_output!BO100/exempt_output!BO$145,0)</f>
        <v>0</v>
      </c>
      <c r="BP100" s="54">
        <f>IFERROR(exempt_output!BP100/exempt_output!BP$145,0)</f>
        <v>0</v>
      </c>
      <c r="BQ100" s="54">
        <f>IFERROR(exempt_output!BQ100/exempt_output!BQ$145,0)</f>
        <v>0</v>
      </c>
      <c r="BR100" s="2">
        <v>143900.0323622014</v>
      </c>
      <c r="BS100" s="2">
        <f t="shared" si="5"/>
        <v>143900.0323622014</v>
      </c>
      <c r="BT100" s="2">
        <v>484879.27000000008</v>
      </c>
      <c r="BV100" s="2">
        <f t="shared" si="6"/>
        <v>484879.27000000008</v>
      </c>
      <c r="BW100" s="2">
        <v>9595.9994603556061</v>
      </c>
      <c r="BX100" s="2">
        <f t="shared" si="7"/>
        <v>494475.26946035569</v>
      </c>
      <c r="BY100" s="2">
        <f t="shared" si="8"/>
        <v>638375.30182255711</v>
      </c>
      <c r="BZ100" s="2">
        <v>317679.26212099515</v>
      </c>
      <c r="CA100" s="2">
        <f t="shared" si="9"/>
        <v>956054.56394355232</v>
      </c>
    </row>
    <row r="101" spans="1:79" s="2" customFormat="1" x14ac:dyDescent="0.35">
      <c r="A101" s="19">
        <v>98</v>
      </c>
      <c r="B101" s="19" t="s">
        <v>176</v>
      </c>
      <c r="C101" s="54">
        <f>IFERROR(exempt_output!C101/exempt_output!C$145,0)</f>
        <v>0</v>
      </c>
      <c r="D101" s="54">
        <f>IFERROR(exempt_output!D101/exempt_output!D$145,0)</f>
        <v>0</v>
      </c>
      <c r="E101" s="54">
        <f>IFERROR(exempt_output!E101/exempt_output!E$145,0)</f>
        <v>0</v>
      </c>
      <c r="F101" s="54">
        <f>IFERROR(exempt_output!F101/exempt_output!F$145,0)</f>
        <v>0</v>
      </c>
      <c r="G101" s="54">
        <f>IFERROR(exempt_output!G101/exempt_output!G$145,0)</f>
        <v>0</v>
      </c>
      <c r="H101" s="54">
        <f>IFERROR(exempt_output!H101/exempt_output!H$145,0)</f>
        <v>0</v>
      </c>
      <c r="I101" s="54">
        <f>IFERROR(exempt_output!I101/exempt_output!I$145,0)</f>
        <v>0</v>
      </c>
      <c r="J101" s="54">
        <f>IFERROR(exempt_output!J101/exempt_output!J$145,0)</f>
        <v>0</v>
      </c>
      <c r="K101" s="54">
        <f>IFERROR(exempt_output!K101/exempt_output!K$145,0)</f>
        <v>0</v>
      </c>
      <c r="L101" s="54">
        <f>IFERROR(exempt_output!L101/exempt_output!L$145,0)</f>
        <v>0</v>
      </c>
      <c r="M101" s="54">
        <f>IFERROR(exempt_output!M101/exempt_output!M$145,0)</f>
        <v>0</v>
      </c>
      <c r="N101" s="54">
        <f>IFERROR(exempt_output!N101/exempt_output!N$145,0)</f>
        <v>0</v>
      </c>
      <c r="O101" s="54">
        <f>IFERROR(exempt_output!O101/exempt_output!O$145,0)</f>
        <v>0</v>
      </c>
      <c r="P101" s="54">
        <f>IFERROR(exempt_output!P101/exempt_output!P$145,0)</f>
        <v>0</v>
      </c>
      <c r="Q101" s="54">
        <f>IFERROR(exempt_output!Q101/exempt_output!Q$145,0)</f>
        <v>0</v>
      </c>
      <c r="R101" s="54">
        <f>IFERROR(exempt_output!R101/exempt_output!R$145,0)</f>
        <v>0</v>
      </c>
      <c r="S101" s="54">
        <f>IFERROR(exempt_output!S101/exempt_output!S$145,0)</f>
        <v>0</v>
      </c>
      <c r="T101" s="54">
        <f>IFERROR(exempt_output!T101/exempt_output!T$145,0)</f>
        <v>0</v>
      </c>
      <c r="U101" s="54">
        <f>IFERROR(exempt_output!U101/exempt_output!U$145,0)</f>
        <v>0</v>
      </c>
      <c r="V101" s="54">
        <f>IFERROR(exempt_output!V101/exempt_output!V$145,0)</f>
        <v>0</v>
      </c>
      <c r="W101" s="54">
        <f>IFERROR(exempt_output!W101/exempt_output!W$145,0)</f>
        <v>0</v>
      </c>
      <c r="X101" s="54">
        <f>IFERROR(exempt_output!X101/exempt_output!X$145,0)</f>
        <v>0</v>
      </c>
      <c r="Y101" s="54">
        <f>IFERROR(exempt_output!Y101/exempt_output!Y$145,0)</f>
        <v>0</v>
      </c>
      <c r="Z101" s="54">
        <f>IFERROR(exempt_output!Z101/exempt_output!Z$145,0)</f>
        <v>0</v>
      </c>
      <c r="AA101" s="54">
        <f>IFERROR(exempt_output!AA101/exempt_output!AA$145,0)</f>
        <v>0</v>
      </c>
      <c r="AB101" s="54">
        <f>IFERROR(exempt_output!AB101/exempt_output!AB$145,0)</f>
        <v>0</v>
      </c>
      <c r="AC101" s="54">
        <f>IFERROR(exempt_output!AC101/exempt_output!AC$145,0)</f>
        <v>0</v>
      </c>
      <c r="AD101" s="54">
        <f>IFERROR(exempt_output!AD101/exempt_output!AD$145,0)</f>
        <v>0</v>
      </c>
      <c r="AE101" s="54">
        <f>IFERROR(exempt_output!AE101/exempt_output!AE$145,0)</f>
        <v>0</v>
      </c>
      <c r="AF101" s="54">
        <f>IFERROR(exempt_output!AF101/exempt_output!AF$145,0)</f>
        <v>0</v>
      </c>
      <c r="AG101" s="54">
        <f>IFERROR(exempt_output!AG101/exempt_output!AG$145,0)</f>
        <v>0</v>
      </c>
      <c r="AH101" s="54">
        <f>IFERROR(exempt_output!AH101/exempt_output!AH$145,0)</f>
        <v>0</v>
      </c>
      <c r="AI101" s="54">
        <f>IFERROR(exempt_output!AI101/exempt_output!AI$145,0)</f>
        <v>0</v>
      </c>
      <c r="AJ101" s="54">
        <f>IFERROR(exempt_output!AJ101/exempt_output!AJ$145,0)</f>
        <v>0</v>
      </c>
      <c r="AK101" s="54">
        <f>IFERROR(exempt_output!AK101/exempt_output!AK$145,0)</f>
        <v>0</v>
      </c>
      <c r="AL101" s="54">
        <f>IFERROR(exempt_output!AL101/exempt_output!AL$145,0)</f>
        <v>0</v>
      </c>
      <c r="AM101" s="54">
        <f>IFERROR(exempt_output!AM101/exempt_output!AM$145,0)</f>
        <v>0</v>
      </c>
      <c r="AN101" s="54">
        <f>IFERROR(exempt_output!AN101/exempt_output!AN$145,0)</f>
        <v>0</v>
      </c>
      <c r="AO101" s="54">
        <f>IFERROR(exempt_output!AO101/exempt_output!AO$145,0)</f>
        <v>0</v>
      </c>
      <c r="AP101" s="54">
        <f>IFERROR(exempt_output!AP101/exempt_output!AP$145,0)</f>
        <v>0</v>
      </c>
      <c r="AQ101" s="54">
        <f>IFERROR(exempt_output!AQ101/exempt_output!AQ$145,0)</f>
        <v>0</v>
      </c>
      <c r="AR101" s="54">
        <f>IFERROR(exempt_output!AR101/exempt_output!AR$145,0)</f>
        <v>0</v>
      </c>
      <c r="AS101" s="54">
        <f>IFERROR(exempt_output!AS101/exempt_output!AS$145,0)</f>
        <v>0</v>
      </c>
      <c r="AT101" s="54">
        <f>IFERROR(exempt_output!AT101/exempt_output!AT$145,0)</f>
        <v>0</v>
      </c>
      <c r="AU101" s="54">
        <f>IFERROR(exempt_output!AU101/exempt_output!AU$145,0)</f>
        <v>0</v>
      </c>
      <c r="AV101" s="54">
        <f>IFERROR(exempt_output!AV101/exempt_output!AV$145,0)</f>
        <v>0</v>
      </c>
      <c r="AW101" s="54">
        <f>IFERROR(exempt_output!AW101/exempt_output!AW$145,0)</f>
        <v>0</v>
      </c>
      <c r="AX101" s="54">
        <f>IFERROR(exempt_output!AX101/exempt_output!AX$145,0)</f>
        <v>0</v>
      </c>
      <c r="AY101" s="54">
        <f>IFERROR(exempt_output!AY101/exempt_output!AY$145,0)</f>
        <v>0</v>
      </c>
      <c r="AZ101" s="54">
        <f>IFERROR(exempt_output!AZ101/exempt_output!AZ$145,0)</f>
        <v>0</v>
      </c>
      <c r="BA101" s="54">
        <f>IFERROR(exempt_output!BA101/exempt_output!BA$145,0)</f>
        <v>0</v>
      </c>
      <c r="BB101" s="54">
        <f>IFERROR(exempt_output!BB101/exempt_output!BB$145,0)</f>
        <v>0</v>
      </c>
      <c r="BC101" s="54">
        <f>IFERROR(exempt_output!BC101/exempt_output!BC$145,0)</f>
        <v>0</v>
      </c>
      <c r="BD101" s="54">
        <f>IFERROR(exempt_output!BD101/exempt_output!BD$145,0)</f>
        <v>0</v>
      </c>
      <c r="BE101" s="54">
        <f>IFERROR(exempt_output!BE101/exempt_output!BE$145,0)</f>
        <v>0</v>
      </c>
      <c r="BF101" s="54">
        <f>IFERROR(exempt_output!BF101/exempt_output!BF$145,0)</f>
        <v>0</v>
      </c>
      <c r="BG101" s="54">
        <f>IFERROR(exempt_output!BG101/exempt_output!BG$145,0)</f>
        <v>0</v>
      </c>
      <c r="BH101" s="54">
        <f>IFERROR(exempt_output!BH101/exempt_output!BH$145,0)</f>
        <v>0</v>
      </c>
      <c r="BI101" s="54">
        <f>IFERROR(exempt_output!BI101/exempt_output!BI$145,0)</f>
        <v>0</v>
      </c>
      <c r="BJ101" s="54">
        <f>IFERROR(exempt_output!BJ101/exempt_output!BJ$145,0)</f>
        <v>0</v>
      </c>
      <c r="BK101" s="54">
        <f>IFERROR(exempt_output!BK101/exempt_output!BK$145,0)</f>
        <v>0</v>
      </c>
      <c r="BL101" s="54">
        <f>IFERROR(exempt_output!BL101/exempt_output!BL$145,0)</f>
        <v>0</v>
      </c>
      <c r="BM101" s="54">
        <f>IFERROR(exempt_output!BM101/exempt_output!BM$145,0)</f>
        <v>0</v>
      </c>
      <c r="BN101" s="54">
        <f>IFERROR(exempt_output!BN101/exempt_output!BN$145,0)</f>
        <v>0</v>
      </c>
      <c r="BO101" s="54">
        <f>IFERROR(exempt_output!BO101/exempt_output!BO$145,0)</f>
        <v>0</v>
      </c>
      <c r="BP101" s="54">
        <f>IFERROR(exempt_output!BP101/exempt_output!BP$145,0)</f>
        <v>0</v>
      </c>
      <c r="BQ101" s="54">
        <f>IFERROR(exempt_output!BQ101/exempt_output!BQ$145,0)</f>
        <v>0</v>
      </c>
      <c r="BR101" s="2">
        <v>476082.28482259577</v>
      </c>
      <c r="BS101" s="2">
        <f t="shared" si="5"/>
        <v>476082.28482259577</v>
      </c>
      <c r="BT101" s="2">
        <v>887452.2300000001</v>
      </c>
      <c r="BV101" s="2">
        <f t="shared" si="6"/>
        <v>887452.2300000001</v>
      </c>
      <c r="BW101" s="2">
        <v>19031.927342113075</v>
      </c>
      <c r="BX101" s="2">
        <f t="shared" si="7"/>
        <v>906484.15734211321</v>
      </c>
      <c r="BY101" s="2">
        <f t="shared" si="8"/>
        <v>1382566.4421647089</v>
      </c>
      <c r="BZ101" s="2">
        <v>318404.95075345202</v>
      </c>
      <c r="CA101" s="2">
        <f t="shared" si="9"/>
        <v>1700971.3929181609</v>
      </c>
    </row>
    <row r="102" spans="1:79" s="2" customFormat="1" x14ac:dyDescent="0.35">
      <c r="A102" s="19">
        <v>99</v>
      </c>
      <c r="B102" s="19" t="s">
        <v>177</v>
      </c>
      <c r="C102" s="54">
        <f>IFERROR(exempt_output!C102/exempt_output!C$145,0)</f>
        <v>0</v>
      </c>
      <c r="D102" s="54">
        <f>IFERROR(exempt_output!D102/exempt_output!D$145,0)</f>
        <v>0</v>
      </c>
      <c r="E102" s="54">
        <f>IFERROR(exempt_output!E102/exempt_output!E$145,0)</f>
        <v>0</v>
      </c>
      <c r="F102" s="54">
        <f>IFERROR(exempt_output!F102/exempt_output!F$145,0)</f>
        <v>0</v>
      </c>
      <c r="G102" s="54">
        <f>IFERROR(exempt_output!G102/exempt_output!G$145,0)</f>
        <v>0</v>
      </c>
      <c r="H102" s="54">
        <f>IFERROR(exempt_output!H102/exempt_output!H$145,0)</f>
        <v>0</v>
      </c>
      <c r="I102" s="54">
        <f>IFERROR(exempt_output!I102/exempt_output!I$145,0)</f>
        <v>0</v>
      </c>
      <c r="J102" s="54">
        <f>IFERROR(exempt_output!J102/exempt_output!J$145,0)</f>
        <v>0</v>
      </c>
      <c r="K102" s="54">
        <f>IFERROR(exempt_output!K102/exempt_output!K$145,0)</f>
        <v>0</v>
      </c>
      <c r="L102" s="54">
        <f>IFERROR(exempt_output!L102/exempt_output!L$145,0)</f>
        <v>0</v>
      </c>
      <c r="M102" s="54">
        <f>IFERROR(exempt_output!M102/exempt_output!M$145,0)</f>
        <v>0</v>
      </c>
      <c r="N102" s="54">
        <f>IFERROR(exempt_output!N102/exempt_output!N$145,0)</f>
        <v>0</v>
      </c>
      <c r="O102" s="54">
        <f>IFERROR(exempt_output!O102/exempt_output!O$145,0)</f>
        <v>0</v>
      </c>
      <c r="P102" s="54">
        <f>IFERROR(exempt_output!P102/exempt_output!P$145,0)</f>
        <v>0</v>
      </c>
      <c r="Q102" s="54">
        <f>IFERROR(exempt_output!Q102/exempt_output!Q$145,0)</f>
        <v>0</v>
      </c>
      <c r="R102" s="54">
        <f>IFERROR(exempt_output!R102/exempt_output!R$145,0)</f>
        <v>0</v>
      </c>
      <c r="S102" s="54">
        <f>IFERROR(exempt_output!S102/exempt_output!S$145,0)</f>
        <v>0</v>
      </c>
      <c r="T102" s="54">
        <f>IFERROR(exempt_output!T102/exempt_output!T$145,0)</f>
        <v>0</v>
      </c>
      <c r="U102" s="54">
        <f>IFERROR(exempt_output!U102/exempt_output!U$145,0)</f>
        <v>0</v>
      </c>
      <c r="V102" s="54">
        <f>IFERROR(exempt_output!V102/exempt_output!V$145,0)</f>
        <v>0</v>
      </c>
      <c r="W102" s="54">
        <f>IFERROR(exempt_output!W102/exempt_output!W$145,0)</f>
        <v>0</v>
      </c>
      <c r="X102" s="54">
        <f>IFERROR(exempt_output!X102/exempt_output!X$145,0)</f>
        <v>0</v>
      </c>
      <c r="Y102" s="54">
        <f>IFERROR(exempt_output!Y102/exempt_output!Y$145,0)</f>
        <v>0</v>
      </c>
      <c r="Z102" s="54">
        <f>IFERROR(exempt_output!Z102/exempt_output!Z$145,0)</f>
        <v>0</v>
      </c>
      <c r="AA102" s="54">
        <f>IFERROR(exempt_output!AA102/exempt_output!AA$145,0)</f>
        <v>0</v>
      </c>
      <c r="AB102" s="54">
        <f>IFERROR(exempt_output!AB102/exempt_output!AB$145,0)</f>
        <v>0</v>
      </c>
      <c r="AC102" s="54">
        <f>IFERROR(exempt_output!AC102/exempt_output!AC$145,0)</f>
        <v>0</v>
      </c>
      <c r="AD102" s="54">
        <f>IFERROR(exempt_output!AD102/exempt_output!AD$145,0)</f>
        <v>0</v>
      </c>
      <c r="AE102" s="54">
        <f>IFERROR(exempt_output!AE102/exempt_output!AE$145,0)</f>
        <v>0</v>
      </c>
      <c r="AF102" s="54">
        <f>IFERROR(exempt_output!AF102/exempt_output!AF$145,0)</f>
        <v>0</v>
      </c>
      <c r="AG102" s="54">
        <f>IFERROR(exempt_output!AG102/exempt_output!AG$145,0)</f>
        <v>0</v>
      </c>
      <c r="AH102" s="54">
        <f>IFERROR(exempt_output!AH102/exempt_output!AH$145,0)</f>
        <v>0</v>
      </c>
      <c r="AI102" s="54">
        <f>IFERROR(exempt_output!AI102/exempt_output!AI$145,0)</f>
        <v>0</v>
      </c>
      <c r="AJ102" s="54">
        <f>IFERROR(exempt_output!AJ102/exempt_output!AJ$145,0)</f>
        <v>0</v>
      </c>
      <c r="AK102" s="54">
        <f>IFERROR(exempt_output!AK102/exempt_output!AK$145,0)</f>
        <v>0</v>
      </c>
      <c r="AL102" s="54">
        <f>IFERROR(exempt_output!AL102/exempt_output!AL$145,0)</f>
        <v>0</v>
      </c>
      <c r="AM102" s="54">
        <f>IFERROR(exempt_output!AM102/exempt_output!AM$145,0)</f>
        <v>0</v>
      </c>
      <c r="AN102" s="54">
        <f>IFERROR(exempt_output!AN102/exempt_output!AN$145,0)</f>
        <v>0</v>
      </c>
      <c r="AO102" s="54">
        <f>IFERROR(exempt_output!AO102/exempt_output!AO$145,0)</f>
        <v>0</v>
      </c>
      <c r="AP102" s="54">
        <f>IFERROR(exempt_output!AP102/exempt_output!AP$145,0)</f>
        <v>0</v>
      </c>
      <c r="AQ102" s="54">
        <f>IFERROR(exempt_output!AQ102/exempt_output!AQ$145,0)</f>
        <v>0</v>
      </c>
      <c r="AR102" s="54">
        <f>IFERROR(exempt_output!AR102/exempt_output!AR$145,0)</f>
        <v>0</v>
      </c>
      <c r="AS102" s="54">
        <f>IFERROR(exempt_output!AS102/exempt_output!AS$145,0)</f>
        <v>0</v>
      </c>
      <c r="AT102" s="54">
        <f>IFERROR(exempt_output!AT102/exempt_output!AT$145,0)</f>
        <v>0</v>
      </c>
      <c r="AU102" s="54">
        <f>IFERROR(exempt_output!AU102/exempt_output!AU$145,0)</f>
        <v>0</v>
      </c>
      <c r="AV102" s="54">
        <f>IFERROR(exempt_output!AV102/exempt_output!AV$145,0)</f>
        <v>0</v>
      </c>
      <c r="AW102" s="54">
        <f>IFERROR(exempt_output!AW102/exempt_output!AW$145,0)</f>
        <v>0</v>
      </c>
      <c r="AX102" s="54">
        <f>IFERROR(exempt_output!AX102/exempt_output!AX$145,0)</f>
        <v>0</v>
      </c>
      <c r="AY102" s="54">
        <f>IFERROR(exempt_output!AY102/exempt_output!AY$145,0)</f>
        <v>0</v>
      </c>
      <c r="AZ102" s="54">
        <f>IFERROR(exempt_output!AZ102/exempt_output!AZ$145,0)</f>
        <v>0</v>
      </c>
      <c r="BA102" s="54">
        <f>IFERROR(exempt_output!BA102/exempt_output!BA$145,0)</f>
        <v>0</v>
      </c>
      <c r="BB102" s="54">
        <f>IFERROR(exempt_output!BB102/exempt_output!BB$145,0)</f>
        <v>0</v>
      </c>
      <c r="BC102" s="54">
        <f>IFERROR(exempt_output!BC102/exempt_output!BC$145,0)</f>
        <v>0</v>
      </c>
      <c r="BD102" s="54">
        <f>IFERROR(exempt_output!BD102/exempt_output!BD$145,0)</f>
        <v>0</v>
      </c>
      <c r="BE102" s="54">
        <f>IFERROR(exempt_output!BE102/exempt_output!BE$145,0)</f>
        <v>0</v>
      </c>
      <c r="BF102" s="54">
        <f>IFERROR(exempt_output!BF102/exempt_output!BF$145,0)</f>
        <v>0</v>
      </c>
      <c r="BG102" s="54">
        <f>IFERROR(exempt_output!BG102/exempt_output!BG$145,0)</f>
        <v>0</v>
      </c>
      <c r="BH102" s="54">
        <f>IFERROR(exempt_output!BH102/exempt_output!BH$145,0)</f>
        <v>0</v>
      </c>
      <c r="BI102" s="54">
        <f>IFERROR(exempt_output!BI102/exempt_output!BI$145,0)</f>
        <v>0</v>
      </c>
      <c r="BJ102" s="54">
        <f>IFERROR(exempt_output!BJ102/exempt_output!BJ$145,0)</f>
        <v>0</v>
      </c>
      <c r="BK102" s="54">
        <f>IFERROR(exempt_output!BK102/exempt_output!BK$145,0)</f>
        <v>0</v>
      </c>
      <c r="BL102" s="54">
        <f>IFERROR(exempt_output!BL102/exempt_output!BL$145,0)</f>
        <v>0</v>
      </c>
      <c r="BM102" s="54">
        <f>IFERROR(exempt_output!BM102/exempt_output!BM$145,0)</f>
        <v>0</v>
      </c>
      <c r="BN102" s="54">
        <f>IFERROR(exempt_output!BN102/exempt_output!BN$145,0)</f>
        <v>0</v>
      </c>
      <c r="BO102" s="54">
        <f>IFERROR(exempt_output!BO102/exempt_output!BO$145,0)</f>
        <v>0</v>
      </c>
      <c r="BP102" s="54">
        <f>IFERROR(exempt_output!BP102/exempt_output!BP$145,0)</f>
        <v>0</v>
      </c>
      <c r="BQ102" s="54">
        <f>IFERROR(exempt_output!BQ102/exempt_output!BQ$145,0)</f>
        <v>0</v>
      </c>
      <c r="BR102" s="2">
        <v>227068.28649874622</v>
      </c>
      <c r="BS102" s="2">
        <f t="shared" si="5"/>
        <v>227068.28649874622</v>
      </c>
      <c r="BT102" s="2">
        <v>5681014.4500000002</v>
      </c>
      <c r="BV102" s="2">
        <f t="shared" si="6"/>
        <v>5681014.4500000002</v>
      </c>
      <c r="BW102" s="2">
        <v>48376.263281058462</v>
      </c>
      <c r="BX102" s="2">
        <f t="shared" si="7"/>
        <v>5729390.7132810587</v>
      </c>
      <c r="BY102" s="2">
        <f t="shared" si="8"/>
        <v>5956458.9997798046</v>
      </c>
      <c r="BZ102" s="2">
        <v>131327.76578302201</v>
      </c>
      <c r="CA102" s="2">
        <f t="shared" si="9"/>
        <v>6087786.7655628268</v>
      </c>
    </row>
    <row r="103" spans="1:79" s="2" customFormat="1" x14ac:dyDescent="0.35">
      <c r="A103" s="19">
        <v>100</v>
      </c>
      <c r="B103" s="19" t="s">
        <v>178</v>
      </c>
      <c r="C103" s="54">
        <f>IFERROR(exempt_output!C103/exempt_output!C$145,0)</f>
        <v>0</v>
      </c>
      <c r="D103" s="54">
        <f>IFERROR(exempt_output!D103/exempt_output!D$145,0)</f>
        <v>0</v>
      </c>
      <c r="E103" s="54">
        <f>IFERROR(exempt_output!E103/exempt_output!E$145,0)</f>
        <v>0</v>
      </c>
      <c r="F103" s="54">
        <f>IFERROR(exempt_output!F103/exempt_output!F$145,0)</f>
        <v>0</v>
      </c>
      <c r="G103" s="54">
        <f>IFERROR(exempt_output!G103/exempt_output!G$145,0)</f>
        <v>0</v>
      </c>
      <c r="H103" s="54">
        <f>IFERROR(exempt_output!H103/exempt_output!H$145,0)</f>
        <v>0</v>
      </c>
      <c r="I103" s="54">
        <f>IFERROR(exempt_output!I103/exempt_output!I$145,0)</f>
        <v>0</v>
      </c>
      <c r="J103" s="54">
        <f>IFERROR(exempt_output!J103/exempt_output!J$145,0)</f>
        <v>0</v>
      </c>
      <c r="K103" s="54">
        <f>IFERROR(exempt_output!K103/exempt_output!K$145,0)</f>
        <v>0</v>
      </c>
      <c r="L103" s="54">
        <f>IFERROR(exempt_output!L103/exempt_output!L$145,0)</f>
        <v>0</v>
      </c>
      <c r="M103" s="54">
        <f>IFERROR(exempt_output!M103/exempt_output!M$145,0)</f>
        <v>0</v>
      </c>
      <c r="N103" s="54">
        <f>IFERROR(exempt_output!N103/exempt_output!N$145,0)</f>
        <v>0</v>
      </c>
      <c r="O103" s="54">
        <f>IFERROR(exempt_output!O103/exempt_output!O$145,0)</f>
        <v>0</v>
      </c>
      <c r="P103" s="54">
        <f>IFERROR(exempt_output!P103/exempt_output!P$145,0)</f>
        <v>0</v>
      </c>
      <c r="Q103" s="54">
        <f>IFERROR(exempt_output!Q103/exempt_output!Q$145,0)</f>
        <v>0</v>
      </c>
      <c r="R103" s="54">
        <f>IFERROR(exempt_output!R103/exempt_output!R$145,0)</f>
        <v>0</v>
      </c>
      <c r="S103" s="54">
        <f>IFERROR(exempt_output!S103/exempt_output!S$145,0)</f>
        <v>0</v>
      </c>
      <c r="T103" s="54">
        <f>IFERROR(exempt_output!T103/exempt_output!T$145,0)</f>
        <v>0</v>
      </c>
      <c r="U103" s="54">
        <f>IFERROR(exempt_output!U103/exempt_output!U$145,0)</f>
        <v>0</v>
      </c>
      <c r="V103" s="54">
        <f>IFERROR(exempt_output!V103/exempt_output!V$145,0)</f>
        <v>0</v>
      </c>
      <c r="W103" s="54">
        <f>IFERROR(exempt_output!W103/exempt_output!W$145,0)</f>
        <v>0</v>
      </c>
      <c r="X103" s="54">
        <f>IFERROR(exempt_output!X103/exempt_output!X$145,0)</f>
        <v>0</v>
      </c>
      <c r="Y103" s="54">
        <f>IFERROR(exempt_output!Y103/exempt_output!Y$145,0)</f>
        <v>0</v>
      </c>
      <c r="Z103" s="54">
        <f>IFERROR(exempt_output!Z103/exempt_output!Z$145,0)</f>
        <v>0</v>
      </c>
      <c r="AA103" s="54">
        <f>IFERROR(exempt_output!AA103/exempt_output!AA$145,0)</f>
        <v>0</v>
      </c>
      <c r="AB103" s="54">
        <f>IFERROR(exempt_output!AB103/exempt_output!AB$145,0)</f>
        <v>0</v>
      </c>
      <c r="AC103" s="54">
        <f>IFERROR(exempt_output!AC103/exempt_output!AC$145,0)</f>
        <v>0</v>
      </c>
      <c r="AD103" s="54">
        <f>IFERROR(exempt_output!AD103/exempt_output!AD$145,0)</f>
        <v>0</v>
      </c>
      <c r="AE103" s="54">
        <f>IFERROR(exempt_output!AE103/exempt_output!AE$145,0)</f>
        <v>0</v>
      </c>
      <c r="AF103" s="54">
        <f>IFERROR(exempt_output!AF103/exempt_output!AF$145,0)</f>
        <v>0</v>
      </c>
      <c r="AG103" s="54">
        <f>IFERROR(exempt_output!AG103/exempt_output!AG$145,0)</f>
        <v>0</v>
      </c>
      <c r="AH103" s="54">
        <f>IFERROR(exempt_output!AH103/exempt_output!AH$145,0)</f>
        <v>0</v>
      </c>
      <c r="AI103" s="54">
        <f>IFERROR(exempt_output!AI103/exempt_output!AI$145,0)</f>
        <v>0</v>
      </c>
      <c r="AJ103" s="54">
        <f>IFERROR(exempt_output!AJ103/exempt_output!AJ$145,0)</f>
        <v>0</v>
      </c>
      <c r="AK103" s="54">
        <f>IFERROR(exempt_output!AK103/exempt_output!AK$145,0)</f>
        <v>0</v>
      </c>
      <c r="AL103" s="54">
        <f>IFERROR(exempt_output!AL103/exempt_output!AL$145,0)</f>
        <v>0</v>
      </c>
      <c r="AM103" s="54">
        <f>IFERROR(exempt_output!AM103/exempt_output!AM$145,0)</f>
        <v>0</v>
      </c>
      <c r="AN103" s="54">
        <f>IFERROR(exempt_output!AN103/exempt_output!AN$145,0)</f>
        <v>0</v>
      </c>
      <c r="AO103" s="54">
        <f>IFERROR(exempt_output!AO103/exempt_output!AO$145,0)</f>
        <v>0</v>
      </c>
      <c r="AP103" s="54">
        <f>IFERROR(exempt_output!AP103/exempt_output!AP$145,0)</f>
        <v>0</v>
      </c>
      <c r="AQ103" s="54">
        <f>IFERROR(exempt_output!AQ103/exempt_output!AQ$145,0)</f>
        <v>0</v>
      </c>
      <c r="AR103" s="54">
        <f>IFERROR(exempt_output!AR103/exempt_output!AR$145,0)</f>
        <v>0</v>
      </c>
      <c r="AS103" s="54">
        <f>IFERROR(exempt_output!AS103/exempt_output!AS$145,0)</f>
        <v>0</v>
      </c>
      <c r="AT103" s="54">
        <f>IFERROR(exempt_output!AT103/exempt_output!AT$145,0)</f>
        <v>0</v>
      </c>
      <c r="AU103" s="54">
        <f>IFERROR(exempt_output!AU103/exempt_output!AU$145,0)</f>
        <v>0</v>
      </c>
      <c r="AV103" s="54">
        <f>IFERROR(exempt_output!AV103/exempt_output!AV$145,0)</f>
        <v>0</v>
      </c>
      <c r="AW103" s="54">
        <f>IFERROR(exempt_output!AW103/exempt_output!AW$145,0)</f>
        <v>0</v>
      </c>
      <c r="AX103" s="54">
        <f>IFERROR(exempt_output!AX103/exempt_output!AX$145,0)</f>
        <v>0</v>
      </c>
      <c r="AY103" s="54">
        <f>IFERROR(exempt_output!AY103/exempt_output!AY$145,0)</f>
        <v>0</v>
      </c>
      <c r="AZ103" s="54">
        <f>IFERROR(exempt_output!AZ103/exempt_output!AZ$145,0)</f>
        <v>0</v>
      </c>
      <c r="BA103" s="54">
        <f>IFERROR(exempt_output!BA103/exempt_output!BA$145,0)</f>
        <v>0</v>
      </c>
      <c r="BB103" s="54">
        <f>IFERROR(exempt_output!BB103/exempt_output!BB$145,0)</f>
        <v>0</v>
      </c>
      <c r="BC103" s="54">
        <f>IFERROR(exempt_output!BC103/exempt_output!BC$145,0)</f>
        <v>0</v>
      </c>
      <c r="BD103" s="54">
        <f>IFERROR(exempt_output!BD103/exempt_output!BD$145,0)</f>
        <v>0</v>
      </c>
      <c r="BE103" s="54">
        <f>IFERROR(exempt_output!BE103/exempt_output!BE$145,0)</f>
        <v>0</v>
      </c>
      <c r="BF103" s="54">
        <f>IFERROR(exempt_output!BF103/exempt_output!BF$145,0)</f>
        <v>0</v>
      </c>
      <c r="BG103" s="54">
        <f>IFERROR(exempt_output!BG103/exempt_output!BG$145,0)</f>
        <v>0</v>
      </c>
      <c r="BH103" s="54">
        <f>IFERROR(exempt_output!BH103/exempt_output!BH$145,0)</f>
        <v>0</v>
      </c>
      <c r="BI103" s="54">
        <f>IFERROR(exempt_output!BI103/exempt_output!BI$145,0)</f>
        <v>0</v>
      </c>
      <c r="BJ103" s="54">
        <f>IFERROR(exempt_output!BJ103/exempt_output!BJ$145,0)</f>
        <v>0</v>
      </c>
      <c r="BK103" s="54">
        <f>IFERROR(exempt_output!BK103/exempt_output!BK$145,0)</f>
        <v>0</v>
      </c>
      <c r="BL103" s="54">
        <f>IFERROR(exempt_output!BL103/exempt_output!BL$145,0)</f>
        <v>0</v>
      </c>
      <c r="BM103" s="54">
        <f>IFERROR(exempt_output!BM103/exempt_output!BM$145,0)</f>
        <v>0</v>
      </c>
      <c r="BN103" s="54">
        <f>IFERROR(exempt_output!BN103/exempt_output!BN$145,0)</f>
        <v>0</v>
      </c>
      <c r="BO103" s="54">
        <f>IFERROR(exempt_output!BO103/exempt_output!BO$145,0)</f>
        <v>0</v>
      </c>
      <c r="BP103" s="54">
        <f>IFERROR(exempt_output!BP103/exempt_output!BP$145,0)</f>
        <v>0</v>
      </c>
      <c r="BQ103" s="54">
        <f>IFERROR(exempt_output!BQ103/exempt_output!BQ$145,0)</f>
        <v>0</v>
      </c>
      <c r="BR103" s="2">
        <v>1050679.4396278115</v>
      </c>
      <c r="BS103" s="2">
        <f t="shared" si="5"/>
        <v>1050679.4396278115</v>
      </c>
      <c r="BT103" s="2">
        <v>4549712.0300000031</v>
      </c>
      <c r="BV103" s="2">
        <f t="shared" si="6"/>
        <v>4549712.0300000031</v>
      </c>
      <c r="BW103" s="2">
        <v>413399.63435083465</v>
      </c>
      <c r="BX103" s="2">
        <f t="shared" si="7"/>
        <v>4963111.6643508375</v>
      </c>
      <c r="BY103" s="2">
        <f t="shared" si="8"/>
        <v>6013791.1039786488</v>
      </c>
      <c r="BZ103" s="2">
        <v>126181.61627247201</v>
      </c>
      <c r="CA103" s="2">
        <f t="shared" si="9"/>
        <v>6139972.7202511206</v>
      </c>
    </row>
    <row r="104" spans="1:79" s="2" customFormat="1" x14ac:dyDescent="0.35">
      <c r="A104" s="19">
        <v>101</v>
      </c>
      <c r="B104" s="19" t="s">
        <v>179</v>
      </c>
      <c r="C104" s="54">
        <f>IFERROR(exempt_output!C104/exempt_output!C$145,0)</f>
        <v>0</v>
      </c>
      <c r="D104" s="54">
        <f>IFERROR(exempt_output!D104/exempt_output!D$145,0)</f>
        <v>0</v>
      </c>
      <c r="E104" s="54">
        <f>IFERROR(exempt_output!E104/exempt_output!E$145,0)</f>
        <v>0</v>
      </c>
      <c r="F104" s="54">
        <f>IFERROR(exempt_output!F104/exempt_output!F$145,0)</f>
        <v>0</v>
      </c>
      <c r="G104" s="54">
        <f>IFERROR(exempt_output!G104/exempt_output!G$145,0)</f>
        <v>0</v>
      </c>
      <c r="H104" s="54">
        <f>IFERROR(exempt_output!H104/exempt_output!H$145,0)</f>
        <v>0</v>
      </c>
      <c r="I104" s="54">
        <f>IFERROR(exempt_output!I104/exempt_output!I$145,0)</f>
        <v>0</v>
      </c>
      <c r="J104" s="54">
        <f>IFERROR(exempt_output!J104/exempt_output!J$145,0)</f>
        <v>0</v>
      </c>
      <c r="K104" s="54">
        <f>IFERROR(exempt_output!K104/exempt_output!K$145,0)</f>
        <v>0</v>
      </c>
      <c r="L104" s="54">
        <f>IFERROR(exempt_output!L104/exempt_output!L$145,0)</f>
        <v>0</v>
      </c>
      <c r="M104" s="54">
        <f>IFERROR(exempt_output!M104/exempt_output!M$145,0)</f>
        <v>0</v>
      </c>
      <c r="N104" s="54">
        <f>IFERROR(exempt_output!N104/exempt_output!N$145,0)</f>
        <v>0</v>
      </c>
      <c r="O104" s="54">
        <f>IFERROR(exempt_output!O104/exempt_output!O$145,0)</f>
        <v>0</v>
      </c>
      <c r="P104" s="54">
        <f>IFERROR(exempt_output!P104/exempt_output!P$145,0)</f>
        <v>0</v>
      </c>
      <c r="Q104" s="54">
        <f>IFERROR(exempt_output!Q104/exempt_output!Q$145,0)</f>
        <v>0</v>
      </c>
      <c r="R104" s="54">
        <f>IFERROR(exempt_output!R104/exempt_output!R$145,0)</f>
        <v>0</v>
      </c>
      <c r="S104" s="54">
        <f>IFERROR(exempt_output!S104/exempt_output!S$145,0)</f>
        <v>0</v>
      </c>
      <c r="T104" s="54">
        <f>IFERROR(exempt_output!T104/exempt_output!T$145,0)</f>
        <v>0</v>
      </c>
      <c r="U104" s="54">
        <f>IFERROR(exempt_output!U104/exempt_output!U$145,0)</f>
        <v>0</v>
      </c>
      <c r="V104" s="54">
        <f>IFERROR(exempt_output!V104/exempt_output!V$145,0)</f>
        <v>0</v>
      </c>
      <c r="W104" s="54">
        <f>IFERROR(exempt_output!W104/exempt_output!W$145,0)</f>
        <v>0</v>
      </c>
      <c r="X104" s="54">
        <f>IFERROR(exempt_output!X104/exempt_output!X$145,0)</f>
        <v>0</v>
      </c>
      <c r="Y104" s="54">
        <f>IFERROR(exempt_output!Y104/exempt_output!Y$145,0)</f>
        <v>0</v>
      </c>
      <c r="Z104" s="54">
        <f>IFERROR(exempt_output!Z104/exempt_output!Z$145,0)</f>
        <v>0</v>
      </c>
      <c r="AA104" s="54">
        <f>IFERROR(exempt_output!AA104/exempt_output!AA$145,0)</f>
        <v>0</v>
      </c>
      <c r="AB104" s="54">
        <f>IFERROR(exempt_output!AB104/exempt_output!AB$145,0)</f>
        <v>0</v>
      </c>
      <c r="AC104" s="54">
        <f>IFERROR(exempt_output!AC104/exempt_output!AC$145,0)</f>
        <v>0</v>
      </c>
      <c r="AD104" s="54">
        <f>IFERROR(exempt_output!AD104/exempt_output!AD$145,0)</f>
        <v>0</v>
      </c>
      <c r="AE104" s="54">
        <f>IFERROR(exempt_output!AE104/exempt_output!AE$145,0)</f>
        <v>0</v>
      </c>
      <c r="AF104" s="54">
        <f>IFERROR(exempt_output!AF104/exempt_output!AF$145,0)</f>
        <v>0</v>
      </c>
      <c r="AG104" s="54">
        <f>IFERROR(exempt_output!AG104/exempt_output!AG$145,0)</f>
        <v>0</v>
      </c>
      <c r="AH104" s="54">
        <f>IFERROR(exempt_output!AH104/exempt_output!AH$145,0)</f>
        <v>0</v>
      </c>
      <c r="AI104" s="54">
        <f>IFERROR(exempt_output!AI104/exempt_output!AI$145,0)</f>
        <v>0</v>
      </c>
      <c r="AJ104" s="54">
        <f>IFERROR(exempt_output!AJ104/exempt_output!AJ$145,0)</f>
        <v>0</v>
      </c>
      <c r="AK104" s="54">
        <f>IFERROR(exempt_output!AK104/exempt_output!AK$145,0)</f>
        <v>0</v>
      </c>
      <c r="AL104" s="54">
        <f>IFERROR(exempt_output!AL104/exempt_output!AL$145,0)</f>
        <v>0</v>
      </c>
      <c r="AM104" s="54">
        <f>IFERROR(exempt_output!AM104/exempt_output!AM$145,0)</f>
        <v>0</v>
      </c>
      <c r="AN104" s="54">
        <f>IFERROR(exempt_output!AN104/exempt_output!AN$145,0)</f>
        <v>0</v>
      </c>
      <c r="AO104" s="54">
        <f>IFERROR(exempt_output!AO104/exempt_output!AO$145,0)</f>
        <v>0</v>
      </c>
      <c r="AP104" s="54">
        <f>IFERROR(exempt_output!AP104/exempt_output!AP$145,0)</f>
        <v>0</v>
      </c>
      <c r="AQ104" s="54">
        <f>IFERROR(exempt_output!AQ104/exempt_output!AQ$145,0)</f>
        <v>0</v>
      </c>
      <c r="AR104" s="54">
        <f>IFERROR(exempt_output!AR104/exempt_output!AR$145,0)</f>
        <v>0</v>
      </c>
      <c r="AS104" s="54">
        <f>IFERROR(exempt_output!AS104/exempt_output!AS$145,0)</f>
        <v>0</v>
      </c>
      <c r="AT104" s="54">
        <f>IFERROR(exempt_output!AT104/exempt_output!AT$145,0)</f>
        <v>0</v>
      </c>
      <c r="AU104" s="54">
        <f>IFERROR(exempt_output!AU104/exempt_output!AU$145,0)</f>
        <v>0</v>
      </c>
      <c r="AV104" s="54">
        <f>IFERROR(exempt_output!AV104/exempt_output!AV$145,0)</f>
        <v>0</v>
      </c>
      <c r="AW104" s="54">
        <f>IFERROR(exempt_output!AW104/exempt_output!AW$145,0)</f>
        <v>0</v>
      </c>
      <c r="AX104" s="54">
        <f>IFERROR(exempt_output!AX104/exempt_output!AX$145,0)</f>
        <v>0</v>
      </c>
      <c r="AY104" s="54">
        <f>IFERROR(exempt_output!AY104/exempt_output!AY$145,0)</f>
        <v>0</v>
      </c>
      <c r="AZ104" s="54">
        <f>IFERROR(exempt_output!AZ104/exempt_output!AZ$145,0)</f>
        <v>0</v>
      </c>
      <c r="BA104" s="54">
        <f>IFERROR(exempt_output!BA104/exempt_output!BA$145,0)</f>
        <v>0</v>
      </c>
      <c r="BB104" s="54">
        <f>IFERROR(exempt_output!BB104/exempt_output!BB$145,0)</f>
        <v>0</v>
      </c>
      <c r="BC104" s="54">
        <f>IFERROR(exempt_output!BC104/exempt_output!BC$145,0)</f>
        <v>0</v>
      </c>
      <c r="BD104" s="54">
        <f>IFERROR(exempt_output!BD104/exempt_output!BD$145,0)</f>
        <v>0</v>
      </c>
      <c r="BE104" s="54">
        <f>IFERROR(exempt_output!BE104/exempt_output!BE$145,0)</f>
        <v>0</v>
      </c>
      <c r="BF104" s="54">
        <f>IFERROR(exempt_output!BF104/exempt_output!BF$145,0)</f>
        <v>0</v>
      </c>
      <c r="BG104" s="54">
        <f>IFERROR(exempt_output!BG104/exempt_output!BG$145,0)</f>
        <v>0</v>
      </c>
      <c r="BH104" s="54">
        <f>IFERROR(exempt_output!BH104/exempt_output!BH$145,0)</f>
        <v>0</v>
      </c>
      <c r="BI104" s="54">
        <f>IFERROR(exempt_output!BI104/exempt_output!BI$145,0)</f>
        <v>0</v>
      </c>
      <c r="BJ104" s="54">
        <f>IFERROR(exempt_output!BJ104/exempt_output!BJ$145,0)</f>
        <v>0</v>
      </c>
      <c r="BK104" s="54">
        <f>IFERROR(exempt_output!BK104/exempt_output!BK$145,0)</f>
        <v>0</v>
      </c>
      <c r="BL104" s="54">
        <f>IFERROR(exempt_output!BL104/exempt_output!BL$145,0)</f>
        <v>0</v>
      </c>
      <c r="BM104" s="54">
        <f>IFERROR(exempt_output!BM104/exempt_output!BM$145,0)</f>
        <v>0</v>
      </c>
      <c r="BN104" s="54">
        <f>IFERROR(exempt_output!BN104/exempt_output!BN$145,0)</f>
        <v>0</v>
      </c>
      <c r="BO104" s="54">
        <f>IFERROR(exempt_output!BO104/exempt_output!BO$145,0)</f>
        <v>0</v>
      </c>
      <c r="BP104" s="54">
        <f>IFERROR(exempt_output!BP104/exempt_output!BP$145,0)</f>
        <v>0</v>
      </c>
      <c r="BQ104" s="54">
        <f>IFERROR(exempt_output!BQ104/exempt_output!BQ$145,0)</f>
        <v>0</v>
      </c>
      <c r="BR104" s="2">
        <v>525087.25728182809</v>
      </c>
      <c r="BS104" s="2">
        <f t="shared" si="5"/>
        <v>525087.25728182809</v>
      </c>
      <c r="BT104" s="2">
        <v>1776162.06</v>
      </c>
      <c r="BV104" s="2">
        <f t="shared" si="6"/>
        <v>1776162.06</v>
      </c>
      <c r="BW104" s="2">
        <v>52217.501557067146</v>
      </c>
      <c r="BX104" s="2">
        <f t="shared" si="7"/>
        <v>1828379.5615570671</v>
      </c>
      <c r="BY104" s="2">
        <f t="shared" si="8"/>
        <v>2353466.8188388953</v>
      </c>
      <c r="BZ104" s="2">
        <v>1292375.9346024201</v>
      </c>
      <c r="CA104" s="2">
        <f t="shared" si="9"/>
        <v>3645842.7534413151</v>
      </c>
    </row>
    <row r="105" spans="1:79" s="2" customFormat="1" x14ac:dyDescent="0.35">
      <c r="A105" s="19">
        <v>102</v>
      </c>
      <c r="B105" s="19" t="s">
        <v>180</v>
      </c>
      <c r="C105" s="54">
        <f>IFERROR(exempt_output!C105/exempt_output!C$145,0)</f>
        <v>0</v>
      </c>
      <c r="D105" s="54">
        <f>IFERROR(exempt_output!D105/exempt_output!D$145,0)</f>
        <v>0</v>
      </c>
      <c r="E105" s="54">
        <f>IFERROR(exempt_output!E105/exempt_output!E$145,0)</f>
        <v>0</v>
      </c>
      <c r="F105" s="54">
        <f>IFERROR(exempt_output!F105/exempt_output!F$145,0)</f>
        <v>0</v>
      </c>
      <c r="G105" s="54">
        <f>IFERROR(exempt_output!G105/exempt_output!G$145,0)</f>
        <v>0</v>
      </c>
      <c r="H105" s="54">
        <f>IFERROR(exempt_output!H105/exempt_output!H$145,0)</f>
        <v>0</v>
      </c>
      <c r="I105" s="54">
        <f>IFERROR(exempt_output!I105/exempt_output!I$145,0)</f>
        <v>0</v>
      </c>
      <c r="J105" s="54">
        <f>IFERROR(exempt_output!J105/exempt_output!J$145,0)</f>
        <v>0</v>
      </c>
      <c r="K105" s="54">
        <f>IFERROR(exempt_output!K105/exempt_output!K$145,0)</f>
        <v>0</v>
      </c>
      <c r="L105" s="54">
        <f>IFERROR(exempt_output!L105/exempt_output!L$145,0)</f>
        <v>0</v>
      </c>
      <c r="M105" s="54">
        <f>IFERROR(exempt_output!M105/exempt_output!M$145,0)</f>
        <v>0</v>
      </c>
      <c r="N105" s="54">
        <f>IFERROR(exempt_output!N105/exempt_output!N$145,0)</f>
        <v>0</v>
      </c>
      <c r="O105" s="54">
        <f>IFERROR(exempt_output!O105/exempt_output!O$145,0)</f>
        <v>0</v>
      </c>
      <c r="P105" s="54">
        <f>IFERROR(exempt_output!P105/exempt_output!P$145,0)</f>
        <v>0</v>
      </c>
      <c r="Q105" s="54">
        <f>IFERROR(exempt_output!Q105/exempt_output!Q$145,0)</f>
        <v>0</v>
      </c>
      <c r="R105" s="54">
        <f>IFERROR(exempt_output!R105/exempt_output!R$145,0)</f>
        <v>0</v>
      </c>
      <c r="S105" s="54">
        <f>IFERROR(exempt_output!S105/exempt_output!S$145,0)</f>
        <v>0</v>
      </c>
      <c r="T105" s="54">
        <f>IFERROR(exempt_output!T105/exempt_output!T$145,0)</f>
        <v>0</v>
      </c>
      <c r="U105" s="54">
        <f>IFERROR(exempt_output!U105/exempt_output!U$145,0)</f>
        <v>0</v>
      </c>
      <c r="V105" s="54">
        <f>IFERROR(exempt_output!V105/exempt_output!V$145,0)</f>
        <v>0</v>
      </c>
      <c r="W105" s="54">
        <f>IFERROR(exempt_output!W105/exempt_output!W$145,0)</f>
        <v>0</v>
      </c>
      <c r="X105" s="54">
        <f>IFERROR(exempt_output!X105/exempt_output!X$145,0)</f>
        <v>0</v>
      </c>
      <c r="Y105" s="54">
        <f>IFERROR(exempt_output!Y105/exempt_output!Y$145,0)</f>
        <v>0</v>
      </c>
      <c r="Z105" s="54">
        <f>IFERROR(exempt_output!Z105/exempt_output!Z$145,0)</f>
        <v>0</v>
      </c>
      <c r="AA105" s="54">
        <f>IFERROR(exempt_output!AA105/exempt_output!AA$145,0)</f>
        <v>0</v>
      </c>
      <c r="AB105" s="54">
        <f>IFERROR(exempt_output!AB105/exempt_output!AB$145,0)</f>
        <v>0</v>
      </c>
      <c r="AC105" s="54">
        <f>IFERROR(exempt_output!AC105/exempt_output!AC$145,0)</f>
        <v>0</v>
      </c>
      <c r="AD105" s="54">
        <f>IFERROR(exempt_output!AD105/exempt_output!AD$145,0)</f>
        <v>0</v>
      </c>
      <c r="AE105" s="54">
        <f>IFERROR(exempt_output!AE105/exempt_output!AE$145,0)</f>
        <v>0</v>
      </c>
      <c r="AF105" s="54">
        <f>IFERROR(exempt_output!AF105/exempt_output!AF$145,0)</f>
        <v>0</v>
      </c>
      <c r="AG105" s="54">
        <f>IFERROR(exempt_output!AG105/exempt_output!AG$145,0)</f>
        <v>0</v>
      </c>
      <c r="AH105" s="54">
        <f>IFERROR(exempt_output!AH105/exempt_output!AH$145,0)</f>
        <v>0</v>
      </c>
      <c r="AI105" s="54">
        <f>IFERROR(exempt_output!AI105/exempt_output!AI$145,0)</f>
        <v>0</v>
      </c>
      <c r="AJ105" s="54">
        <f>IFERROR(exempt_output!AJ105/exempt_output!AJ$145,0)</f>
        <v>0</v>
      </c>
      <c r="AK105" s="54">
        <f>IFERROR(exempt_output!AK105/exempt_output!AK$145,0)</f>
        <v>0</v>
      </c>
      <c r="AL105" s="54">
        <f>IFERROR(exempt_output!AL105/exempt_output!AL$145,0)</f>
        <v>0</v>
      </c>
      <c r="AM105" s="54">
        <f>IFERROR(exempt_output!AM105/exempt_output!AM$145,0)</f>
        <v>0</v>
      </c>
      <c r="AN105" s="54">
        <f>IFERROR(exempt_output!AN105/exempt_output!AN$145,0)</f>
        <v>0</v>
      </c>
      <c r="AO105" s="54">
        <f>IFERROR(exempt_output!AO105/exempt_output!AO$145,0)</f>
        <v>0</v>
      </c>
      <c r="AP105" s="54">
        <f>IFERROR(exempt_output!AP105/exempt_output!AP$145,0)</f>
        <v>0</v>
      </c>
      <c r="AQ105" s="54">
        <f>IFERROR(exempt_output!AQ105/exempt_output!AQ$145,0)</f>
        <v>0</v>
      </c>
      <c r="AR105" s="54">
        <f>IFERROR(exempt_output!AR105/exempt_output!AR$145,0)</f>
        <v>0</v>
      </c>
      <c r="AS105" s="54">
        <f>IFERROR(exempt_output!AS105/exempt_output!AS$145,0)</f>
        <v>0</v>
      </c>
      <c r="AT105" s="54">
        <f>IFERROR(exempt_output!AT105/exempt_output!AT$145,0)</f>
        <v>0</v>
      </c>
      <c r="AU105" s="54">
        <f>IFERROR(exempt_output!AU105/exempt_output!AU$145,0)</f>
        <v>0</v>
      </c>
      <c r="AV105" s="54">
        <f>IFERROR(exempt_output!AV105/exempt_output!AV$145,0)</f>
        <v>0</v>
      </c>
      <c r="AW105" s="54">
        <f>IFERROR(exempt_output!AW105/exempt_output!AW$145,0)</f>
        <v>0</v>
      </c>
      <c r="AX105" s="54">
        <f>IFERROR(exempt_output!AX105/exempt_output!AX$145,0)</f>
        <v>0</v>
      </c>
      <c r="AY105" s="54">
        <f>IFERROR(exempt_output!AY105/exempt_output!AY$145,0)</f>
        <v>0</v>
      </c>
      <c r="AZ105" s="54">
        <f>IFERROR(exempt_output!AZ105/exempt_output!AZ$145,0)</f>
        <v>0</v>
      </c>
      <c r="BA105" s="54">
        <f>IFERROR(exempt_output!BA105/exempt_output!BA$145,0)</f>
        <v>0</v>
      </c>
      <c r="BB105" s="54">
        <f>IFERROR(exempt_output!BB105/exempt_output!BB$145,0)</f>
        <v>0</v>
      </c>
      <c r="BC105" s="54">
        <f>IFERROR(exempt_output!BC105/exempt_output!BC$145,0)</f>
        <v>0</v>
      </c>
      <c r="BD105" s="54">
        <f>IFERROR(exempt_output!BD105/exempt_output!BD$145,0)</f>
        <v>0</v>
      </c>
      <c r="BE105" s="54">
        <f>IFERROR(exempt_output!BE105/exempt_output!BE$145,0)</f>
        <v>0</v>
      </c>
      <c r="BF105" s="54">
        <f>IFERROR(exempt_output!BF105/exempt_output!BF$145,0)</f>
        <v>0</v>
      </c>
      <c r="BG105" s="54">
        <f>IFERROR(exempt_output!BG105/exempt_output!BG$145,0)</f>
        <v>0</v>
      </c>
      <c r="BH105" s="54">
        <f>IFERROR(exempt_output!BH105/exempt_output!BH$145,0)</f>
        <v>0</v>
      </c>
      <c r="BI105" s="54">
        <f>IFERROR(exempt_output!BI105/exempt_output!BI$145,0)</f>
        <v>0</v>
      </c>
      <c r="BJ105" s="54">
        <f>IFERROR(exempt_output!BJ105/exempt_output!BJ$145,0)</f>
        <v>0</v>
      </c>
      <c r="BK105" s="54">
        <f>IFERROR(exempt_output!BK105/exempt_output!BK$145,0)</f>
        <v>0</v>
      </c>
      <c r="BL105" s="54">
        <f>IFERROR(exempt_output!BL105/exempt_output!BL$145,0)</f>
        <v>0</v>
      </c>
      <c r="BM105" s="54">
        <f>IFERROR(exempt_output!BM105/exempt_output!BM$145,0)</f>
        <v>0</v>
      </c>
      <c r="BN105" s="54">
        <f>IFERROR(exempt_output!BN105/exempt_output!BN$145,0)</f>
        <v>0</v>
      </c>
      <c r="BO105" s="54">
        <f>IFERROR(exempt_output!BO105/exempt_output!BO$145,0)</f>
        <v>0</v>
      </c>
      <c r="BP105" s="54">
        <f>IFERROR(exempt_output!BP105/exempt_output!BP$145,0)</f>
        <v>0</v>
      </c>
      <c r="BQ105" s="54">
        <f>IFERROR(exempt_output!BQ105/exempt_output!BQ$145,0)</f>
        <v>0</v>
      </c>
      <c r="BR105" s="2">
        <v>108194.49221963035</v>
      </c>
      <c r="BS105" s="2">
        <f t="shared" si="5"/>
        <v>108194.49221963035</v>
      </c>
      <c r="BT105" s="2">
        <v>3737802.649999999</v>
      </c>
      <c r="BV105" s="2">
        <f t="shared" si="6"/>
        <v>3737802.649999999</v>
      </c>
      <c r="BW105" s="2">
        <v>60816.798553999848</v>
      </c>
      <c r="BX105" s="2">
        <f t="shared" si="7"/>
        <v>3798619.448553999</v>
      </c>
      <c r="BY105" s="2">
        <f t="shared" si="8"/>
        <v>3906813.9407736291</v>
      </c>
      <c r="BZ105" s="2">
        <v>859933.11357523524</v>
      </c>
      <c r="CA105" s="2">
        <f t="shared" si="9"/>
        <v>4766747.0543488646</v>
      </c>
    </row>
    <row r="106" spans="1:79" s="2" customFormat="1" x14ac:dyDescent="0.35">
      <c r="A106" s="19">
        <v>103</v>
      </c>
      <c r="B106" s="19" t="s">
        <v>181</v>
      </c>
      <c r="C106" s="54">
        <f>IFERROR(exempt_output!C106/exempt_output!C$145,0)</f>
        <v>0</v>
      </c>
      <c r="D106" s="54">
        <f>IFERROR(exempt_output!D106/exempt_output!D$145,0)</f>
        <v>0</v>
      </c>
      <c r="E106" s="54">
        <f>IFERROR(exempt_output!E106/exempt_output!E$145,0)</f>
        <v>0</v>
      </c>
      <c r="F106" s="54">
        <f>IFERROR(exempt_output!F106/exempt_output!F$145,0)</f>
        <v>0</v>
      </c>
      <c r="G106" s="54">
        <f>IFERROR(exempt_output!G106/exempt_output!G$145,0)</f>
        <v>0</v>
      </c>
      <c r="H106" s="54">
        <f>IFERROR(exempt_output!H106/exempt_output!H$145,0)</f>
        <v>0</v>
      </c>
      <c r="I106" s="54">
        <f>IFERROR(exempt_output!I106/exempt_output!I$145,0)</f>
        <v>0</v>
      </c>
      <c r="J106" s="54">
        <f>IFERROR(exempt_output!J106/exempt_output!J$145,0)</f>
        <v>0</v>
      </c>
      <c r="K106" s="54">
        <f>IFERROR(exempt_output!K106/exempt_output!K$145,0)</f>
        <v>0</v>
      </c>
      <c r="L106" s="54">
        <f>IFERROR(exempt_output!L106/exempt_output!L$145,0)</f>
        <v>0</v>
      </c>
      <c r="M106" s="54">
        <f>IFERROR(exempt_output!M106/exempt_output!M$145,0)</f>
        <v>0</v>
      </c>
      <c r="N106" s="54">
        <f>IFERROR(exempt_output!N106/exempt_output!N$145,0)</f>
        <v>0</v>
      </c>
      <c r="O106" s="54">
        <f>IFERROR(exempt_output!O106/exempt_output!O$145,0)</f>
        <v>0</v>
      </c>
      <c r="P106" s="54">
        <f>IFERROR(exempt_output!P106/exempt_output!P$145,0)</f>
        <v>0</v>
      </c>
      <c r="Q106" s="54">
        <f>IFERROR(exempt_output!Q106/exempt_output!Q$145,0)</f>
        <v>0</v>
      </c>
      <c r="R106" s="54">
        <f>IFERROR(exempt_output!R106/exempt_output!R$145,0)</f>
        <v>0</v>
      </c>
      <c r="S106" s="54">
        <f>IFERROR(exempt_output!S106/exempt_output!S$145,0)</f>
        <v>0</v>
      </c>
      <c r="T106" s="54">
        <f>IFERROR(exempt_output!T106/exempt_output!T$145,0)</f>
        <v>0</v>
      </c>
      <c r="U106" s="54">
        <f>IFERROR(exempt_output!U106/exempt_output!U$145,0)</f>
        <v>0</v>
      </c>
      <c r="V106" s="54">
        <f>IFERROR(exempt_output!V106/exempt_output!V$145,0)</f>
        <v>0</v>
      </c>
      <c r="W106" s="54">
        <f>IFERROR(exempt_output!W106/exempt_output!W$145,0)</f>
        <v>0</v>
      </c>
      <c r="X106" s="54">
        <f>IFERROR(exempt_output!X106/exempt_output!X$145,0)</f>
        <v>0</v>
      </c>
      <c r="Y106" s="54">
        <f>IFERROR(exempt_output!Y106/exempt_output!Y$145,0)</f>
        <v>0</v>
      </c>
      <c r="Z106" s="54">
        <f>IFERROR(exempt_output!Z106/exempt_output!Z$145,0)</f>
        <v>0</v>
      </c>
      <c r="AA106" s="54">
        <f>IFERROR(exempt_output!AA106/exempt_output!AA$145,0)</f>
        <v>0</v>
      </c>
      <c r="AB106" s="54">
        <f>IFERROR(exempt_output!AB106/exempt_output!AB$145,0)</f>
        <v>0</v>
      </c>
      <c r="AC106" s="54">
        <f>IFERROR(exempt_output!AC106/exempt_output!AC$145,0)</f>
        <v>0</v>
      </c>
      <c r="AD106" s="54">
        <f>IFERROR(exempt_output!AD106/exempt_output!AD$145,0)</f>
        <v>0</v>
      </c>
      <c r="AE106" s="54">
        <f>IFERROR(exempt_output!AE106/exempt_output!AE$145,0)</f>
        <v>0</v>
      </c>
      <c r="AF106" s="54">
        <f>IFERROR(exempt_output!AF106/exempt_output!AF$145,0)</f>
        <v>0</v>
      </c>
      <c r="AG106" s="54">
        <f>IFERROR(exempt_output!AG106/exempt_output!AG$145,0)</f>
        <v>0</v>
      </c>
      <c r="AH106" s="54">
        <f>IFERROR(exempt_output!AH106/exempt_output!AH$145,0)</f>
        <v>0</v>
      </c>
      <c r="AI106" s="54">
        <f>IFERROR(exempt_output!AI106/exempt_output!AI$145,0)</f>
        <v>0</v>
      </c>
      <c r="AJ106" s="54">
        <f>IFERROR(exempt_output!AJ106/exempt_output!AJ$145,0)</f>
        <v>0</v>
      </c>
      <c r="AK106" s="54">
        <f>IFERROR(exempt_output!AK106/exempt_output!AK$145,0)</f>
        <v>0</v>
      </c>
      <c r="AL106" s="54">
        <f>IFERROR(exempt_output!AL106/exempt_output!AL$145,0)</f>
        <v>0</v>
      </c>
      <c r="AM106" s="54">
        <f>IFERROR(exempt_output!AM106/exempt_output!AM$145,0)</f>
        <v>0</v>
      </c>
      <c r="AN106" s="54">
        <f>IFERROR(exempt_output!AN106/exempt_output!AN$145,0)</f>
        <v>0</v>
      </c>
      <c r="AO106" s="54">
        <f>IFERROR(exempt_output!AO106/exempt_output!AO$145,0)</f>
        <v>0</v>
      </c>
      <c r="AP106" s="54">
        <f>IFERROR(exempt_output!AP106/exempt_output!AP$145,0)</f>
        <v>0</v>
      </c>
      <c r="AQ106" s="54">
        <f>IFERROR(exempt_output!AQ106/exempt_output!AQ$145,0)</f>
        <v>0</v>
      </c>
      <c r="AR106" s="54">
        <f>IFERROR(exempt_output!AR106/exempt_output!AR$145,0)</f>
        <v>0</v>
      </c>
      <c r="AS106" s="54">
        <f>IFERROR(exempt_output!AS106/exempt_output!AS$145,0)</f>
        <v>0</v>
      </c>
      <c r="AT106" s="54">
        <f>IFERROR(exempt_output!AT106/exempt_output!AT$145,0)</f>
        <v>0</v>
      </c>
      <c r="AU106" s="54">
        <f>IFERROR(exempt_output!AU106/exempt_output!AU$145,0)</f>
        <v>0</v>
      </c>
      <c r="AV106" s="54">
        <f>IFERROR(exempt_output!AV106/exempt_output!AV$145,0)</f>
        <v>0</v>
      </c>
      <c r="AW106" s="54">
        <f>IFERROR(exempt_output!AW106/exempt_output!AW$145,0)</f>
        <v>0</v>
      </c>
      <c r="AX106" s="54">
        <f>IFERROR(exempt_output!AX106/exempt_output!AX$145,0)</f>
        <v>0</v>
      </c>
      <c r="AY106" s="54">
        <f>IFERROR(exempt_output!AY106/exempt_output!AY$145,0)</f>
        <v>0</v>
      </c>
      <c r="AZ106" s="54">
        <f>IFERROR(exempt_output!AZ106/exempt_output!AZ$145,0)</f>
        <v>0</v>
      </c>
      <c r="BA106" s="54">
        <f>IFERROR(exempt_output!BA106/exempt_output!BA$145,0)</f>
        <v>0</v>
      </c>
      <c r="BB106" s="54">
        <f>IFERROR(exempt_output!BB106/exempt_output!BB$145,0)</f>
        <v>0</v>
      </c>
      <c r="BC106" s="54">
        <f>IFERROR(exempt_output!BC106/exempt_output!BC$145,0)</f>
        <v>0</v>
      </c>
      <c r="BD106" s="54">
        <f>IFERROR(exempt_output!BD106/exempt_output!BD$145,0)</f>
        <v>0</v>
      </c>
      <c r="BE106" s="54">
        <f>IFERROR(exempt_output!BE106/exempt_output!BE$145,0)</f>
        <v>0</v>
      </c>
      <c r="BF106" s="54">
        <f>IFERROR(exempt_output!BF106/exempt_output!BF$145,0)</f>
        <v>0</v>
      </c>
      <c r="BG106" s="54">
        <f>IFERROR(exempt_output!BG106/exempt_output!BG$145,0)</f>
        <v>0</v>
      </c>
      <c r="BH106" s="54">
        <f>IFERROR(exempt_output!BH106/exempt_output!BH$145,0)</f>
        <v>0</v>
      </c>
      <c r="BI106" s="54">
        <f>IFERROR(exempt_output!BI106/exempt_output!BI$145,0)</f>
        <v>0</v>
      </c>
      <c r="BJ106" s="54">
        <f>IFERROR(exempt_output!BJ106/exempt_output!BJ$145,0)</f>
        <v>0</v>
      </c>
      <c r="BK106" s="54">
        <f>IFERROR(exempt_output!BK106/exempt_output!BK$145,0)</f>
        <v>0</v>
      </c>
      <c r="BL106" s="54">
        <f>IFERROR(exempt_output!BL106/exempt_output!BL$145,0)</f>
        <v>0</v>
      </c>
      <c r="BM106" s="54">
        <f>IFERROR(exempt_output!BM106/exempt_output!BM$145,0)</f>
        <v>0</v>
      </c>
      <c r="BN106" s="54">
        <f>IFERROR(exempt_output!BN106/exempt_output!BN$145,0)</f>
        <v>0</v>
      </c>
      <c r="BO106" s="54">
        <f>IFERROR(exempt_output!BO106/exempt_output!BO$145,0)</f>
        <v>0</v>
      </c>
      <c r="BP106" s="54">
        <f>IFERROR(exempt_output!BP106/exempt_output!BP$145,0)</f>
        <v>0</v>
      </c>
      <c r="BQ106" s="54">
        <f>IFERROR(exempt_output!BQ106/exempt_output!BQ$145,0)</f>
        <v>0</v>
      </c>
      <c r="BR106" s="2">
        <v>64873.46336144708</v>
      </c>
      <c r="BS106" s="2">
        <f t="shared" si="5"/>
        <v>64873.46336144708</v>
      </c>
      <c r="BT106" s="2">
        <v>162208.62000000002</v>
      </c>
      <c r="BV106" s="2">
        <f t="shared" si="6"/>
        <v>162208.62000000002</v>
      </c>
      <c r="BW106" s="2">
        <v>0</v>
      </c>
      <c r="BX106" s="2">
        <f t="shared" si="7"/>
        <v>162208.62000000002</v>
      </c>
      <c r="BY106" s="2">
        <f t="shared" si="8"/>
        <v>227082.08336144709</v>
      </c>
      <c r="BZ106" s="2">
        <v>124816.16081630019</v>
      </c>
      <c r="CA106" s="2">
        <f t="shared" si="9"/>
        <v>351898.24417774728</v>
      </c>
    </row>
    <row r="107" spans="1:79" s="2" customFormat="1" x14ac:dyDescent="0.35">
      <c r="A107" s="19">
        <v>104</v>
      </c>
      <c r="B107" s="19" t="s">
        <v>182</v>
      </c>
      <c r="C107" s="54">
        <f>IFERROR(exempt_output!C107/exempt_output!C$145,0)</f>
        <v>0</v>
      </c>
      <c r="D107" s="54">
        <f>IFERROR(exempt_output!D107/exempt_output!D$145,0)</f>
        <v>0</v>
      </c>
      <c r="E107" s="54">
        <f>IFERROR(exempt_output!E107/exempt_output!E$145,0)</f>
        <v>0</v>
      </c>
      <c r="F107" s="54">
        <f>IFERROR(exempt_output!F107/exempt_output!F$145,0)</f>
        <v>0</v>
      </c>
      <c r="G107" s="54">
        <f>IFERROR(exempt_output!G107/exempt_output!G$145,0)</f>
        <v>0</v>
      </c>
      <c r="H107" s="54">
        <f>IFERROR(exempt_output!H107/exempt_output!H$145,0)</f>
        <v>0</v>
      </c>
      <c r="I107" s="54">
        <f>IFERROR(exempt_output!I107/exempt_output!I$145,0)</f>
        <v>0</v>
      </c>
      <c r="J107" s="54">
        <f>IFERROR(exempt_output!J107/exempt_output!J$145,0)</f>
        <v>0</v>
      </c>
      <c r="K107" s="54">
        <f>IFERROR(exempt_output!K107/exempt_output!K$145,0)</f>
        <v>0</v>
      </c>
      <c r="L107" s="54">
        <f>IFERROR(exempt_output!L107/exempt_output!L$145,0)</f>
        <v>0</v>
      </c>
      <c r="M107" s="54">
        <f>IFERROR(exempt_output!M107/exempt_output!M$145,0)</f>
        <v>0</v>
      </c>
      <c r="N107" s="54">
        <f>IFERROR(exempt_output!N107/exempt_output!N$145,0)</f>
        <v>0</v>
      </c>
      <c r="O107" s="54">
        <f>IFERROR(exempt_output!O107/exempt_output!O$145,0)</f>
        <v>0</v>
      </c>
      <c r="P107" s="54">
        <f>IFERROR(exempt_output!P107/exempt_output!P$145,0)</f>
        <v>0</v>
      </c>
      <c r="Q107" s="54">
        <f>IFERROR(exempt_output!Q107/exempt_output!Q$145,0)</f>
        <v>0</v>
      </c>
      <c r="R107" s="54">
        <f>IFERROR(exempt_output!R107/exempt_output!R$145,0)</f>
        <v>0</v>
      </c>
      <c r="S107" s="54">
        <f>IFERROR(exempt_output!S107/exempt_output!S$145,0)</f>
        <v>0</v>
      </c>
      <c r="T107" s="54">
        <f>IFERROR(exempt_output!T107/exempt_output!T$145,0)</f>
        <v>0</v>
      </c>
      <c r="U107" s="54">
        <f>IFERROR(exempt_output!U107/exempt_output!U$145,0)</f>
        <v>0</v>
      </c>
      <c r="V107" s="54">
        <f>IFERROR(exempt_output!V107/exempt_output!V$145,0)</f>
        <v>0</v>
      </c>
      <c r="W107" s="54">
        <f>IFERROR(exempt_output!W107/exempt_output!W$145,0)</f>
        <v>0</v>
      </c>
      <c r="X107" s="54">
        <f>IFERROR(exempt_output!X107/exempt_output!X$145,0)</f>
        <v>0</v>
      </c>
      <c r="Y107" s="54">
        <f>IFERROR(exempt_output!Y107/exempt_output!Y$145,0)</f>
        <v>0</v>
      </c>
      <c r="Z107" s="54">
        <f>IFERROR(exempt_output!Z107/exempt_output!Z$145,0)</f>
        <v>0</v>
      </c>
      <c r="AA107" s="54">
        <f>IFERROR(exempt_output!AA107/exempt_output!AA$145,0)</f>
        <v>0</v>
      </c>
      <c r="AB107" s="54">
        <f>IFERROR(exempt_output!AB107/exempt_output!AB$145,0)</f>
        <v>0</v>
      </c>
      <c r="AC107" s="54">
        <f>IFERROR(exempt_output!AC107/exempt_output!AC$145,0)</f>
        <v>0</v>
      </c>
      <c r="AD107" s="54">
        <f>IFERROR(exempt_output!AD107/exempt_output!AD$145,0)</f>
        <v>0</v>
      </c>
      <c r="AE107" s="54">
        <f>IFERROR(exempt_output!AE107/exempt_output!AE$145,0)</f>
        <v>0</v>
      </c>
      <c r="AF107" s="54">
        <f>IFERROR(exempt_output!AF107/exempt_output!AF$145,0)</f>
        <v>0</v>
      </c>
      <c r="AG107" s="54">
        <f>IFERROR(exempt_output!AG107/exempt_output!AG$145,0)</f>
        <v>0</v>
      </c>
      <c r="AH107" s="54">
        <f>IFERROR(exempt_output!AH107/exempt_output!AH$145,0)</f>
        <v>0</v>
      </c>
      <c r="AI107" s="54">
        <f>IFERROR(exempt_output!AI107/exempt_output!AI$145,0)</f>
        <v>0</v>
      </c>
      <c r="AJ107" s="54">
        <f>IFERROR(exempt_output!AJ107/exempt_output!AJ$145,0)</f>
        <v>0</v>
      </c>
      <c r="AK107" s="54">
        <f>IFERROR(exempt_output!AK107/exempt_output!AK$145,0)</f>
        <v>0</v>
      </c>
      <c r="AL107" s="54">
        <f>IFERROR(exempt_output!AL107/exempt_output!AL$145,0)</f>
        <v>0</v>
      </c>
      <c r="AM107" s="54">
        <f>IFERROR(exempt_output!AM107/exempt_output!AM$145,0)</f>
        <v>0</v>
      </c>
      <c r="AN107" s="54">
        <f>IFERROR(exempt_output!AN107/exempt_output!AN$145,0)</f>
        <v>0</v>
      </c>
      <c r="AO107" s="54">
        <f>IFERROR(exempt_output!AO107/exempt_output!AO$145,0)</f>
        <v>0</v>
      </c>
      <c r="AP107" s="54">
        <f>IFERROR(exempt_output!AP107/exempt_output!AP$145,0)</f>
        <v>0</v>
      </c>
      <c r="AQ107" s="54">
        <f>IFERROR(exempt_output!AQ107/exempt_output!AQ$145,0)</f>
        <v>0</v>
      </c>
      <c r="AR107" s="54">
        <f>IFERROR(exempt_output!AR107/exempt_output!AR$145,0)</f>
        <v>0</v>
      </c>
      <c r="AS107" s="54">
        <f>IFERROR(exempt_output!AS107/exempt_output!AS$145,0)</f>
        <v>0</v>
      </c>
      <c r="AT107" s="54">
        <f>IFERROR(exempt_output!AT107/exempt_output!AT$145,0)</f>
        <v>0</v>
      </c>
      <c r="AU107" s="54">
        <f>IFERROR(exempt_output!AU107/exempt_output!AU$145,0)</f>
        <v>0</v>
      </c>
      <c r="AV107" s="54">
        <f>IFERROR(exempt_output!AV107/exempt_output!AV$145,0)</f>
        <v>0</v>
      </c>
      <c r="AW107" s="54">
        <f>IFERROR(exempt_output!AW107/exempt_output!AW$145,0)</f>
        <v>0</v>
      </c>
      <c r="AX107" s="54">
        <f>IFERROR(exempt_output!AX107/exempt_output!AX$145,0)</f>
        <v>0</v>
      </c>
      <c r="AY107" s="54">
        <f>IFERROR(exempt_output!AY107/exempt_output!AY$145,0)</f>
        <v>0</v>
      </c>
      <c r="AZ107" s="54">
        <f>IFERROR(exempt_output!AZ107/exempt_output!AZ$145,0)</f>
        <v>0</v>
      </c>
      <c r="BA107" s="54">
        <f>IFERROR(exempt_output!BA107/exempt_output!BA$145,0)</f>
        <v>0</v>
      </c>
      <c r="BB107" s="54">
        <f>IFERROR(exempt_output!BB107/exempt_output!BB$145,0)</f>
        <v>0</v>
      </c>
      <c r="BC107" s="54">
        <f>IFERROR(exempt_output!BC107/exempt_output!BC$145,0)</f>
        <v>0</v>
      </c>
      <c r="BD107" s="54">
        <f>IFERROR(exempt_output!BD107/exempt_output!BD$145,0)</f>
        <v>0</v>
      </c>
      <c r="BE107" s="54">
        <f>IFERROR(exempt_output!BE107/exempt_output!BE$145,0)</f>
        <v>0</v>
      </c>
      <c r="BF107" s="54">
        <f>IFERROR(exempt_output!BF107/exempt_output!BF$145,0)</f>
        <v>0</v>
      </c>
      <c r="BG107" s="54">
        <f>IFERROR(exempt_output!BG107/exempt_output!BG$145,0)</f>
        <v>0</v>
      </c>
      <c r="BH107" s="54">
        <f>IFERROR(exempt_output!BH107/exempt_output!BH$145,0)</f>
        <v>0</v>
      </c>
      <c r="BI107" s="54">
        <f>IFERROR(exempt_output!BI107/exempt_output!BI$145,0)</f>
        <v>0</v>
      </c>
      <c r="BJ107" s="54">
        <f>IFERROR(exempt_output!BJ107/exempt_output!BJ$145,0)</f>
        <v>0</v>
      </c>
      <c r="BK107" s="54">
        <f>IFERROR(exempt_output!BK107/exempt_output!BK$145,0)</f>
        <v>0</v>
      </c>
      <c r="BL107" s="54">
        <f>IFERROR(exempt_output!BL107/exempt_output!BL$145,0)</f>
        <v>0</v>
      </c>
      <c r="BM107" s="54">
        <f>IFERROR(exempt_output!BM107/exempt_output!BM$145,0)</f>
        <v>0</v>
      </c>
      <c r="BN107" s="54">
        <f>IFERROR(exempt_output!BN107/exempt_output!BN$145,0)</f>
        <v>0</v>
      </c>
      <c r="BO107" s="54">
        <f>IFERROR(exempt_output!BO107/exempt_output!BO$145,0)</f>
        <v>0</v>
      </c>
      <c r="BP107" s="54">
        <f>IFERROR(exempt_output!BP107/exempt_output!BP$145,0)</f>
        <v>0</v>
      </c>
      <c r="BQ107" s="54">
        <f>IFERROR(exempt_output!BQ107/exempt_output!BQ$145,0)</f>
        <v>0</v>
      </c>
      <c r="BR107" s="2">
        <v>6556.849060762619</v>
      </c>
      <c r="BS107" s="2">
        <f t="shared" si="5"/>
        <v>6556.849060762619</v>
      </c>
      <c r="BT107" s="2">
        <v>3928518.8699999996</v>
      </c>
      <c r="BV107" s="2">
        <f t="shared" si="6"/>
        <v>3928518.8699999996</v>
      </c>
      <c r="BW107" s="2">
        <v>0</v>
      </c>
      <c r="BX107" s="2">
        <f t="shared" si="7"/>
        <v>3928518.8699999996</v>
      </c>
      <c r="BY107" s="2">
        <f t="shared" si="8"/>
        <v>3935075.7190607623</v>
      </c>
      <c r="BZ107" s="2">
        <v>0</v>
      </c>
      <c r="CA107" s="2">
        <f t="shared" si="9"/>
        <v>3935075.7190607623</v>
      </c>
    </row>
    <row r="108" spans="1:79" s="2" customFormat="1" x14ac:dyDescent="0.35">
      <c r="A108" s="19">
        <v>105</v>
      </c>
      <c r="B108" s="19" t="s">
        <v>183</v>
      </c>
      <c r="C108" s="54">
        <f>IFERROR(exempt_output!C108/exempt_output!C$145,0)</f>
        <v>0</v>
      </c>
      <c r="D108" s="54">
        <f>IFERROR(exempt_output!D108/exempt_output!D$145,0)</f>
        <v>0</v>
      </c>
      <c r="E108" s="54">
        <f>IFERROR(exempt_output!E108/exempt_output!E$145,0)</f>
        <v>0</v>
      </c>
      <c r="F108" s="54">
        <f>IFERROR(exempt_output!F108/exempt_output!F$145,0)</f>
        <v>0</v>
      </c>
      <c r="G108" s="54">
        <f>IFERROR(exempt_output!G108/exempt_output!G$145,0)</f>
        <v>0</v>
      </c>
      <c r="H108" s="54">
        <f>IFERROR(exempt_output!H108/exempt_output!H$145,0)</f>
        <v>0</v>
      </c>
      <c r="I108" s="54">
        <f>IFERROR(exempt_output!I108/exempt_output!I$145,0)</f>
        <v>0</v>
      </c>
      <c r="J108" s="54">
        <f>IFERROR(exempt_output!J108/exempt_output!J$145,0)</f>
        <v>0</v>
      </c>
      <c r="K108" s="54">
        <f>IFERROR(exempt_output!K108/exempt_output!K$145,0)</f>
        <v>0</v>
      </c>
      <c r="L108" s="54">
        <f>IFERROR(exempt_output!L108/exempt_output!L$145,0)</f>
        <v>0</v>
      </c>
      <c r="M108" s="54">
        <f>IFERROR(exempt_output!M108/exempt_output!M$145,0)</f>
        <v>0</v>
      </c>
      <c r="N108" s="54">
        <f>IFERROR(exempt_output!N108/exempt_output!N$145,0)</f>
        <v>0</v>
      </c>
      <c r="O108" s="54">
        <f>IFERROR(exempt_output!O108/exempt_output!O$145,0)</f>
        <v>0</v>
      </c>
      <c r="P108" s="54">
        <f>IFERROR(exempt_output!P108/exempt_output!P$145,0)</f>
        <v>0</v>
      </c>
      <c r="Q108" s="54">
        <f>IFERROR(exempt_output!Q108/exempt_output!Q$145,0)</f>
        <v>0</v>
      </c>
      <c r="R108" s="54">
        <f>IFERROR(exempt_output!R108/exempt_output!R$145,0)</f>
        <v>0</v>
      </c>
      <c r="S108" s="54">
        <f>IFERROR(exempt_output!S108/exempt_output!S$145,0)</f>
        <v>0</v>
      </c>
      <c r="T108" s="54">
        <f>IFERROR(exempt_output!T108/exempt_output!T$145,0)</f>
        <v>0</v>
      </c>
      <c r="U108" s="54">
        <f>IFERROR(exempt_output!U108/exempt_output!U$145,0)</f>
        <v>0</v>
      </c>
      <c r="V108" s="54">
        <f>IFERROR(exempt_output!V108/exempt_output!V$145,0)</f>
        <v>0</v>
      </c>
      <c r="W108" s="54">
        <f>IFERROR(exempt_output!W108/exempt_output!W$145,0)</f>
        <v>0</v>
      </c>
      <c r="X108" s="54">
        <f>IFERROR(exempt_output!X108/exempt_output!X$145,0)</f>
        <v>0</v>
      </c>
      <c r="Y108" s="54">
        <f>IFERROR(exempt_output!Y108/exempt_output!Y$145,0)</f>
        <v>0</v>
      </c>
      <c r="Z108" s="54">
        <f>IFERROR(exempt_output!Z108/exempt_output!Z$145,0)</f>
        <v>0</v>
      </c>
      <c r="AA108" s="54">
        <f>IFERROR(exempt_output!AA108/exempt_output!AA$145,0)</f>
        <v>0</v>
      </c>
      <c r="AB108" s="54">
        <f>IFERROR(exempt_output!AB108/exempt_output!AB$145,0)</f>
        <v>0</v>
      </c>
      <c r="AC108" s="54">
        <f>IFERROR(exempt_output!AC108/exempt_output!AC$145,0)</f>
        <v>0</v>
      </c>
      <c r="AD108" s="54">
        <f>IFERROR(exempt_output!AD108/exempt_output!AD$145,0)</f>
        <v>0</v>
      </c>
      <c r="AE108" s="54">
        <f>IFERROR(exempt_output!AE108/exempt_output!AE$145,0)</f>
        <v>0</v>
      </c>
      <c r="AF108" s="54">
        <f>IFERROR(exempt_output!AF108/exempt_output!AF$145,0)</f>
        <v>0</v>
      </c>
      <c r="AG108" s="54">
        <f>IFERROR(exempt_output!AG108/exempt_output!AG$145,0)</f>
        <v>0</v>
      </c>
      <c r="AH108" s="54">
        <f>IFERROR(exempt_output!AH108/exempt_output!AH$145,0)</f>
        <v>0</v>
      </c>
      <c r="AI108" s="54">
        <f>IFERROR(exempt_output!AI108/exempt_output!AI$145,0)</f>
        <v>0</v>
      </c>
      <c r="AJ108" s="54">
        <f>IFERROR(exempt_output!AJ108/exempt_output!AJ$145,0)</f>
        <v>0</v>
      </c>
      <c r="AK108" s="54">
        <f>IFERROR(exempt_output!AK108/exempt_output!AK$145,0)</f>
        <v>0</v>
      </c>
      <c r="AL108" s="54">
        <f>IFERROR(exempt_output!AL108/exempt_output!AL$145,0)</f>
        <v>0</v>
      </c>
      <c r="AM108" s="54">
        <f>IFERROR(exempt_output!AM108/exempt_output!AM$145,0)</f>
        <v>0</v>
      </c>
      <c r="AN108" s="54">
        <f>IFERROR(exempt_output!AN108/exempt_output!AN$145,0)</f>
        <v>0</v>
      </c>
      <c r="AO108" s="54">
        <f>IFERROR(exempt_output!AO108/exempt_output!AO$145,0)</f>
        <v>0</v>
      </c>
      <c r="AP108" s="54">
        <f>IFERROR(exempt_output!AP108/exempt_output!AP$145,0)</f>
        <v>0</v>
      </c>
      <c r="AQ108" s="54">
        <f>IFERROR(exempt_output!AQ108/exempt_output!AQ$145,0)</f>
        <v>0</v>
      </c>
      <c r="AR108" s="54">
        <f>IFERROR(exempt_output!AR108/exempt_output!AR$145,0)</f>
        <v>0</v>
      </c>
      <c r="AS108" s="54">
        <f>IFERROR(exempt_output!AS108/exempt_output!AS$145,0)</f>
        <v>0</v>
      </c>
      <c r="AT108" s="54">
        <f>IFERROR(exempt_output!AT108/exempt_output!AT$145,0)</f>
        <v>0</v>
      </c>
      <c r="AU108" s="54">
        <f>IFERROR(exempt_output!AU108/exempt_output!AU$145,0)</f>
        <v>0</v>
      </c>
      <c r="AV108" s="54">
        <f>IFERROR(exempt_output!AV108/exempt_output!AV$145,0)</f>
        <v>0</v>
      </c>
      <c r="AW108" s="54">
        <f>IFERROR(exempt_output!AW108/exempt_output!AW$145,0)</f>
        <v>0</v>
      </c>
      <c r="AX108" s="54">
        <f>IFERROR(exempt_output!AX108/exempt_output!AX$145,0)</f>
        <v>0</v>
      </c>
      <c r="AY108" s="54">
        <f>IFERROR(exempt_output!AY108/exempt_output!AY$145,0)</f>
        <v>0</v>
      </c>
      <c r="AZ108" s="54">
        <f>IFERROR(exempt_output!AZ108/exempt_output!AZ$145,0)</f>
        <v>0</v>
      </c>
      <c r="BA108" s="54">
        <f>IFERROR(exempt_output!BA108/exempt_output!BA$145,0)</f>
        <v>0</v>
      </c>
      <c r="BB108" s="54">
        <f>IFERROR(exempt_output!BB108/exempt_output!BB$145,0)</f>
        <v>0</v>
      </c>
      <c r="BC108" s="54">
        <f>IFERROR(exempt_output!BC108/exempt_output!BC$145,0)</f>
        <v>0</v>
      </c>
      <c r="BD108" s="54">
        <f>IFERROR(exempt_output!BD108/exempt_output!BD$145,0)</f>
        <v>0</v>
      </c>
      <c r="BE108" s="54">
        <f>IFERROR(exempt_output!BE108/exempt_output!BE$145,0)</f>
        <v>0</v>
      </c>
      <c r="BF108" s="54">
        <f>IFERROR(exempt_output!BF108/exempt_output!BF$145,0)</f>
        <v>0</v>
      </c>
      <c r="BG108" s="54">
        <f>IFERROR(exempt_output!BG108/exempt_output!BG$145,0)</f>
        <v>0</v>
      </c>
      <c r="BH108" s="54">
        <f>IFERROR(exempt_output!BH108/exempt_output!BH$145,0)</f>
        <v>0</v>
      </c>
      <c r="BI108" s="54">
        <f>IFERROR(exempt_output!BI108/exempt_output!BI$145,0)</f>
        <v>0</v>
      </c>
      <c r="BJ108" s="54">
        <f>IFERROR(exempt_output!BJ108/exempt_output!BJ$145,0)</f>
        <v>0</v>
      </c>
      <c r="BK108" s="54">
        <f>IFERROR(exempt_output!BK108/exempt_output!BK$145,0)</f>
        <v>0</v>
      </c>
      <c r="BL108" s="54">
        <f>IFERROR(exempt_output!BL108/exempt_output!BL$145,0)</f>
        <v>0</v>
      </c>
      <c r="BM108" s="54">
        <f>IFERROR(exempt_output!BM108/exempt_output!BM$145,0)</f>
        <v>0</v>
      </c>
      <c r="BN108" s="54">
        <f>IFERROR(exempt_output!BN108/exempt_output!BN$145,0)</f>
        <v>0</v>
      </c>
      <c r="BO108" s="54">
        <f>IFERROR(exempt_output!BO108/exempt_output!BO$145,0)</f>
        <v>0</v>
      </c>
      <c r="BP108" s="54">
        <f>IFERROR(exempt_output!BP108/exempt_output!BP$145,0)</f>
        <v>0</v>
      </c>
      <c r="BQ108" s="54">
        <f>IFERROR(exempt_output!BQ108/exempt_output!BQ$145,0)</f>
        <v>0</v>
      </c>
      <c r="BR108" s="2">
        <v>97259.249754001183</v>
      </c>
      <c r="BS108" s="2">
        <f t="shared" si="5"/>
        <v>97259.249754001183</v>
      </c>
      <c r="BT108" s="2">
        <v>206389.62000000002</v>
      </c>
      <c r="BV108" s="2">
        <f t="shared" si="6"/>
        <v>206389.62000000002</v>
      </c>
      <c r="BW108" s="2">
        <v>12549.759342835225</v>
      </c>
      <c r="BX108" s="2">
        <f t="shared" si="7"/>
        <v>218939.37934283525</v>
      </c>
      <c r="BY108" s="2">
        <f t="shared" si="8"/>
        <v>316198.62909683643</v>
      </c>
      <c r="BZ108" s="2">
        <v>62945.933527687499</v>
      </c>
      <c r="CA108" s="2">
        <f t="shared" si="9"/>
        <v>379144.56262452394</v>
      </c>
    </row>
    <row r="109" spans="1:79" s="2" customFormat="1" x14ac:dyDescent="0.35">
      <c r="A109" s="19">
        <v>106</v>
      </c>
      <c r="B109" s="19" t="s">
        <v>184</v>
      </c>
      <c r="C109" s="54">
        <f>IFERROR(exempt_output!C109/exempt_output!C$145,0)</f>
        <v>0</v>
      </c>
      <c r="D109" s="54">
        <f>IFERROR(exempt_output!D109/exempt_output!D$145,0)</f>
        <v>0</v>
      </c>
      <c r="E109" s="54">
        <f>IFERROR(exempt_output!E109/exempt_output!E$145,0)</f>
        <v>0</v>
      </c>
      <c r="F109" s="54">
        <f>IFERROR(exempt_output!F109/exempt_output!F$145,0)</f>
        <v>0</v>
      </c>
      <c r="G109" s="54">
        <f>IFERROR(exempt_output!G109/exempt_output!G$145,0)</f>
        <v>0</v>
      </c>
      <c r="H109" s="54">
        <f>IFERROR(exempt_output!H109/exempt_output!H$145,0)</f>
        <v>0</v>
      </c>
      <c r="I109" s="54">
        <f>IFERROR(exempt_output!I109/exempt_output!I$145,0)</f>
        <v>0</v>
      </c>
      <c r="J109" s="54">
        <f>IFERROR(exempt_output!J109/exempt_output!J$145,0)</f>
        <v>0</v>
      </c>
      <c r="K109" s="54">
        <f>IFERROR(exempt_output!K109/exempt_output!K$145,0)</f>
        <v>0</v>
      </c>
      <c r="L109" s="54">
        <f>IFERROR(exempt_output!L109/exempt_output!L$145,0)</f>
        <v>0</v>
      </c>
      <c r="M109" s="54">
        <f>IFERROR(exempt_output!M109/exempt_output!M$145,0)</f>
        <v>0</v>
      </c>
      <c r="N109" s="54">
        <f>IFERROR(exempt_output!N109/exempt_output!N$145,0)</f>
        <v>0</v>
      </c>
      <c r="O109" s="54">
        <f>IFERROR(exempt_output!O109/exempt_output!O$145,0)</f>
        <v>0</v>
      </c>
      <c r="P109" s="54">
        <f>IFERROR(exempt_output!P109/exempt_output!P$145,0)</f>
        <v>0</v>
      </c>
      <c r="Q109" s="54">
        <f>IFERROR(exempt_output!Q109/exempt_output!Q$145,0)</f>
        <v>0</v>
      </c>
      <c r="R109" s="54">
        <f>IFERROR(exempt_output!R109/exempt_output!R$145,0)</f>
        <v>0</v>
      </c>
      <c r="S109" s="54">
        <f>IFERROR(exempt_output!S109/exempt_output!S$145,0)</f>
        <v>0</v>
      </c>
      <c r="T109" s="54">
        <f>IFERROR(exempt_output!T109/exempt_output!T$145,0)</f>
        <v>0</v>
      </c>
      <c r="U109" s="54">
        <f>IFERROR(exempt_output!U109/exempt_output!U$145,0)</f>
        <v>0</v>
      </c>
      <c r="V109" s="54">
        <f>IFERROR(exempt_output!V109/exempt_output!V$145,0)</f>
        <v>0</v>
      </c>
      <c r="W109" s="54">
        <f>IFERROR(exempt_output!W109/exempt_output!W$145,0)</f>
        <v>0</v>
      </c>
      <c r="X109" s="54">
        <f>IFERROR(exempt_output!X109/exempt_output!X$145,0)</f>
        <v>0</v>
      </c>
      <c r="Y109" s="54">
        <f>IFERROR(exempt_output!Y109/exempt_output!Y$145,0)</f>
        <v>0</v>
      </c>
      <c r="Z109" s="54">
        <f>IFERROR(exempt_output!Z109/exempt_output!Z$145,0)</f>
        <v>0</v>
      </c>
      <c r="AA109" s="54">
        <f>IFERROR(exempt_output!AA109/exempt_output!AA$145,0)</f>
        <v>0</v>
      </c>
      <c r="AB109" s="54">
        <f>IFERROR(exempt_output!AB109/exempt_output!AB$145,0)</f>
        <v>0</v>
      </c>
      <c r="AC109" s="54">
        <f>IFERROR(exempt_output!AC109/exempt_output!AC$145,0)</f>
        <v>0</v>
      </c>
      <c r="AD109" s="54">
        <f>IFERROR(exempt_output!AD109/exempt_output!AD$145,0)</f>
        <v>0</v>
      </c>
      <c r="AE109" s="54">
        <f>IFERROR(exempt_output!AE109/exempt_output!AE$145,0)</f>
        <v>0</v>
      </c>
      <c r="AF109" s="54">
        <f>IFERROR(exempt_output!AF109/exempt_output!AF$145,0)</f>
        <v>0</v>
      </c>
      <c r="AG109" s="54">
        <f>IFERROR(exempt_output!AG109/exempt_output!AG$145,0)</f>
        <v>0</v>
      </c>
      <c r="AH109" s="54">
        <f>IFERROR(exempt_output!AH109/exempt_output!AH$145,0)</f>
        <v>0</v>
      </c>
      <c r="AI109" s="54">
        <f>IFERROR(exempt_output!AI109/exempt_output!AI$145,0)</f>
        <v>0</v>
      </c>
      <c r="AJ109" s="54">
        <f>IFERROR(exempt_output!AJ109/exempt_output!AJ$145,0)</f>
        <v>0</v>
      </c>
      <c r="AK109" s="54">
        <f>IFERROR(exempt_output!AK109/exempt_output!AK$145,0)</f>
        <v>0</v>
      </c>
      <c r="AL109" s="54">
        <f>IFERROR(exempt_output!AL109/exempt_output!AL$145,0)</f>
        <v>0</v>
      </c>
      <c r="AM109" s="54">
        <f>IFERROR(exempt_output!AM109/exempt_output!AM$145,0)</f>
        <v>0</v>
      </c>
      <c r="AN109" s="54">
        <f>IFERROR(exempt_output!AN109/exempt_output!AN$145,0)</f>
        <v>0</v>
      </c>
      <c r="AO109" s="54">
        <f>IFERROR(exempt_output!AO109/exempt_output!AO$145,0)</f>
        <v>0</v>
      </c>
      <c r="AP109" s="54">
        <f>IFERROR(exempt_output!AP109/exempt_output!AP$145,0)</f>
        <v>0</v>
      </c>
      <c r="AQ109" s="54">
        <f>IFERROR(exempt_output!AQ109/exempt_output!AQ$145,0)</f>
        <v>0</v>
      </c>
      <c r="AR109" s="54">
        <f>IFERROR(exempt_output!AR109/exempt_output!AR$145,0)</f>
        <v>0</v>
      </c>
      <c r="AS109" s="54">
        <f>IFERROR(exempt_output!AS109/exempt_output!AS$145,0)</f>
        <v>0</v>
      </c>
      <c r="AT109" s="54">
        <f>IFERROR(exempt_output!AT109/exempt_output!AT$145,0)</f>
        <v>0</v>
      </c>
      <c r="AU109" s="54">
        <f>IFERROR(exempt_output!AU109/exempt_output!AU$145,0)</f>
        <v>0</v>
      </c>
      <c r="AV109" s="54">
        <f>IFERROR(exempt_output!AV109/exempt_output!AV$145,0)</f>
        <v>0</v>
      </c>
      <c r="AW109" s="54">
        <f>IFERROR(exempt_output!AW109/exempt_output!AW$145,0)</f>
        <v>0</v>
      </c>
      <c r="AX109" s="54">
        <f>IFERROR(exempt_output!AX109/exempt_output!AX$145,0)</f>
        <v>0</v>
      </c>
      <c r="AY109" s="54">
        <f>IFERROR(exempt_output!AY109/exempt_output!AY$145,0)</f>
        <v>0</v>
      </c>
      <c r="AZ109" s="54">
        <f>IFERROR(exempt_output!AZ109/exempt_output!AZ$145,0)</f>
        <v>0</v>
      </c>
      <c r="BA109" s="54">
        <f>IFERROR(exempt_output!BA109/exempt_output!BA$145,0)</f>
        <v>0</v>
      </c>
      <c r="BB109" s="54">
        <f>IFERROR(exempt_output!BB109/exempt_output!BB$145,0)</f>
        <v>0</v>
      </c>
      <c r="BC109" s="54">
        <f>IFERROR(exempt_output!BC109/exempt_output!BC$145,0)</f>
        <v>0</v>
      </c>
      <c r="BD109" s="54">
        <f>IFERROR(exempt_output!BD109/exempt_output!BD$145,0)</f>
        <v>0</v>
      </c>
      <c r="BE109" s="54">
        <f>IFERROR(exempt_output!BE109/exempt_output!BE$145,0)</f>
        <v>0</v>
      </c>
      <c r="BF109" s="54">
        <f>IFERROR(exempt_output!BF109/exempt_output!BF$145,0)</f>
        <v>0</v>
      </c>
      <c r="BG109" s="54">
        <f>IFERROR(exempt_output!BG109/exempt_output!BG$145,0)</f>
        <v>0</v>
      </c>
      <c r="BH109" s="54">
        <f>IFERROR(exempt_output!BH109/exempt_output!BH$145,0)</f>
        <v>0</v>
      </c>
      <c r="BI109" s="54">
        <f>IFERROR(exempt_output!BI109/exempt_output!BI$145,0)</f>
        <v>0</v>
      </c>
      <c r="BJ109" s="54">
        <f>IFERROR(exempt_output!BJ109/exempt_output!BJ$145,0)</f>
        <v>0</v>
      </c>
      <c r="BK109" s="54">
        <f>IFERROR(exempt_output!BK109/exempt_output!BK$145,0)</f>
        <v>0</v>
      </c>
      <c r="BL109" s="54">
        <f>IFERROR(exempt_output!BL109/exempt_output!BL$145,0)</f>
        <v>0</v>
      </c>
      <c r="BM109" s="54">
        <f>IFERROR(exempt_output!BM109/exempt_output!BM$145,0)</f>
        <v>0</v>
      </c>
      <c r="BN109" s="54">
        <f>IFERROR(exempt_output!BN109/exempt_output!BN$145,0)</f>
        <v>0</v>
      </c>
      <c r="BO109" s="54">
        <f>IFERROR(exempt_output!BO109/exempt_output!BO$145,0)</f>
        <v>0</v>
      </c>
      <c r="BP109" s="54">
        <f>IFERROR(exempt_output!BP109/exempt_output!BP$145,0)</f>
        <v>0</v>
      </c>
      <c r="BQ109" s="54">
        <f>IFERROR(exempt_output!BQ109/exempt_output!BQ$145,0)</f>
        <v>0</v>
      </c>
      <c r="BR109" s="2">
        <v>2821000.0606741086</v>
      </c>
      <c r="BS109" s="2">
        <f t="shared" si="5"/>
        <v>2821000.0606741086</v>
      </c>
      <c r="BT109" s="2">
        <v>2395247.13</v>
      </c>
      <c r="BV109" s="2">
        <f t="shared" si="6"/>
        <v>2395247.13</v>
      </c>
      <c r="BW109" s="2">
        <v>287409.59547712374</v>
      </c>
      <c r="BX109" s="2">
        <f t="shared" si="7"/>
        <v>2682656.7254771236</v>
      </c>
      <c r="BY109" s="2">
        <f t="shared" si="8"/>
        <v>5503656.7861512322</v>
      </c>
      <c r="BZ109" s="2">
        <v>6840731.0804089298</v>
      </c>
      <c r="CA109" s="2">
        <f t="shared" si="9"/>
        <v>12344387.866560161</v>
      </c>
    </row>
    <row r="110" spans="1:79" s="2" customFormat="1" x14ac:dyDescent="0.35">
      <c r="A110" s="19">
        <v>107</v>
      </c>
      <c r="B110" s="19" t="s">
        <v>185</v>
      </c>
      <c r="C110" s="54">
        <f>IFERROR(exempt_output!C110/exempt_output!C$145,0)</f>
        <v>0</v>
      </c>
      <c r="D110" s="54">
        <f>IFERROR(exempt_output!D110/exempt_output!D$145,0)</f>
        <v>0</v>
      </c>
      <c r="E110" s="54">
        <f>IFERROR(exempt_output!E110/exempt_output!E$145,0)</f>
        <v>0</v>
      </c>
      <c r="F110" s="54">
        <f>IFERROR(exempt_output!F110/exempt_output!F$145,0)</f>
        <v>0</v>
      </c>
      <c r="G110" s="54">
        <f>IFERROR(exempt_output!G110/exempt_output!G$145,0)</f>
        <v>0</v>
      </c>
      <c r="H110" s="54">
        <f>IFERROR(exempt_output!H110/exempt_output!H$145,0)</f>
        <v>0</v>
      </c>
      <c r="I110" s="54">
        <f>IFERROR(exempt_output!I110/exempt_output!I$145,0)</f>
        <v>0</v>
      </c>
      <c r="J110" s="54">
        <f>IFERROR(exempt_output!J110/exempt_output!J$145,0)</f>
        <v>0</v>
      </c>
      <c r="K110" s="54">
        <f>IFERROR(exempt_output!K110/exempt_output!K$145,0)</f>
        <v>0</v>
      </c>
      <c r="L110" s="54">
        <f>IFERROR(exempt_output!L110/exempt_output!L$145,0)</f>
        <v>0</v>
      </c>
      <c r="M110" s="54">
        <f>IFERROR(exempt_output!M110/exempt_output!M$145,0)</f>
        <v>0</v>
      </c>
      <c r="N110" s="54">
        <f>IFERROR(exempt_output!N110/exempt_output!N$145,0)</f>
        <v>0</v>
      </c>
      <c r="O110" s="54">
        <f>IFERROR(exempt_output!O110/exempt_output!O$145,0)</f>
        <v>0</v>
      </c>
      <c r="P110" s="54">
        <f>IFERROR(exempt_output!P110/exempt_output!P$145,0)</f>
        <v>0</v>
      </c>
      <c r="Q110" s="54">
        <f>IFERROR(exempt_output!Q110/exempt_output!Q$145,0)</f>
        <v>0</v>
      </c>
      <c r="R110" s="54">
        <f>IFERROR(exempt_output!R110/exempt_output!R$145,0)</f>
        <v>0</v>
      </c>
      <c r="S110" s="54">
        <f>IFERROR(exempt_output!S110/exempt_output!S$145,0)</f>
        <v>0</v>
      </c>
      <c r="T110" s="54">
        <f>IFERROR(exempt_output!T110/exempt_output!T$145,0)</f>
        <v>0</v>
      </c>
      <c r="U110" s="54">
        <f>IFERROR(exempt_output!U110/exempt_output!U$145,0)</f>
        <v>0</v>
      </c>
      <c r="V110" s="54">
        <f>IFERROR(exempt_output!V110/exempt_output!V$145,0)</f>
        <v>0</v>
      </c>
      <c r="W110" s="54">
        <f>IFERROR(exempt_output!W110/exempt_output!W$145,0)</f>
        <v>0</v>
      </c>
      <c r="X110" s="54">
        <f>IFERROR(exempt_output!X110/exempt_output!X$145,0)</f>
        <v>0</v>
      </c>
      <c r="Y110" s="54">
        <f>IFERROR(exempt_output!Y110/exempt_output!Y$145,0)</f>
        <v>0</v>
      </c>
      <c r="Z110" s="54">
        <f>IFERROR(exempt_output!Z110/exempt_output!Z$145,0)</f>
        <v>0</v>
      </c>
      <c r="AA110" s="54">
        <f>IFERROR(exempt_output!AA110/exempt_output!AA$145,0)</f>
        <v>0</v>
      </c>
      <c r="AB110" s="54">
        <f>IFERROR(exempt_output!AB110/exempt_output!AB$145,0)</f>
        <v>0</v>
      </c>
      <c r="AC110" s="54">
        <f>IFERROR(exempt_output!AC110/exempt_output!AC$145,0)</f>
        <v>0</v>
      </c>
      <c r="AD110" s="54">
        <f>IFERROR(exempt_output!AD110/exempt_output!AD$145,0)</f>
        <v>0</v>
      </c>
      <c r="AE110" s="54">
        <f>IFERROR(exempt_output!AE110/exempt_output!AE$145,0)</f>
        <v>0</v>
      </c>
      <c r="AF110" s="54">
        <f>IFERROR(exempt_output!AF110/exempt_output!AF$145,0)</f>
        <v>0</v>
      </c>
      <c r="AG110" s="54">
        <f>IFERROR(exempt_output!AG110/exempt_output!AG$145,0)</f>
        <v>0</v>
      </c>
      <c r="AH110" s="54">
        <f>IFERROR(exempt_output!AH110/exempt_output!AH$145,0)</f>
        <v>0</v>
      </c>
      <c r="AI110" s="54">
        <f>IFERROR(exempt_output!AI110/exempt_output!AI$145,0)</f>
        <v>0</v>
      </c>
      <c r="AJ110" s="54">
        <f>IFERROR(exempt_output!AJ110/exempt_output!AJ$145,0)</f>
        <v>0</v>
      </c>
      <c r="AK110" s="54">
        <f>IFERROR(exempt_output!AK110/exempt_output!AK$145,0)</f>
        <v>0</v>
      </c>
      <c r="AL110" s="54">
        <f>IFERROR(exempt_output!AL110/exempt_output!AL$145,0)</f>
        <v>0</v>
      </c>
      <c r="AM110" s="54">
        <f>IFERROR(exempt_output!AM110/exempt_output!AM$145,0)</f>
        <v>0</v>
      </c>
      <c r="AN110" s="54">
        <f>IFERROR(exempt_output!AN110/exempt_output!AN$145,0)</f>
        <v>0</v>
      </c>
      <c r="AO110" s="54">
        <f>IFERROR(exempt_output!AO110/exempt_output!AO$145,0)</f>
        <v>0</v>
      </c>
      <c r="AP110" s="54">
        <f>IFERROR(exempt_output!AP110/exempt_output!AP$145,0)</f>
        <v>0</v>
      </c>
      <c r="AQ110" s="54">
        <f>IFERROR(exempt_output!AQ110/exempt_output!AQ$145,0)</f>
        <v>0</v>
      </c>
      <c r="AR110" s="54">
        <f>IFERROR(exempt_output!AR110/exempt_output!AR$145,0)</f>
        <v>0</v>
      </c>
      <c r="AS110" s="54">
        <f>IFERROR(exempt_output!AS110/exempt_output!AS$145,0)</f>
        <v>0</v>
      </c>
      <c r="AT110" s="54">
        <f>IFERROR(exempt_output!AT110/exempt_output!AT$145,0)</f>
        <v>0</v>
      </c>
      <c r="AU110" s="54">
        <f>IFERROR(exempt_output!AU110/exempt_output!AU$145,0)</f>
        <v>0</v>
      </c>
      <c r="AV110" s="54">
        <f>IFERROR(exempt_output!AV110/exempt_output!AV$145,0)</f>
        <v>0</v>
      </c>
      <c r="AW110" s="54">
        <f>IFERROR(exempt_output!AW110/exempt_output!AW$145,0)</f>
        <v>0</v>
      </c>
      <c r="AX110" s="54">
        <f>IFERROR(exempt_output!AX110/exempt_output!AX$145,0)</f>
        <v>0</v>
      </c>
      <c r="AY110" s="54">
        <f>IFERROR(exempt_output!AY110/exempt_output!AY$145,0)</f>
        <v>0</v>
      </c>
      <c r="AZ110" s="54">
        <f>IFERROR(exempt_output!AZ110/exempt_output!AZ$145,0)</f>
        <v>0</v>
      </c>
      <c r="BA110" s="54">
        <f>IFERROR(exempt_output!BA110/exempt_output!BA$145,0)</f>
        <v>0</v>
      </c>
      <c r="BB110" s="54">
        <f>IFERROR(exempt_output!BB110/exempt_output!BB$145,0)</f>
        <v>0</v>
      </c>
      <c r="BC110" s="54">
        <f>IFERROR(exempt_output!BC110/exempt_output!BC$145,0)</f>
        <v>0</v>
      </c>
      <c r="BD110" s="54">
        <f>IFERROR(exempt_output!BD110/exempt_output!BD$145,0)</f>
        <v>0</v>
      </c>
      <c r="BE110" s="54">
        <f>IFERROR(exempt_output!BE110/exempt_output!BE$145,0)</f>
        <v>0</v>
      </c>
      <c r="BF110" s="54">
        <f>IFERROR(exempt_output!BF110/exempt_output!BF$145,0)</f>
        <v>0</v>
      </c>
      <c r="BG110" s="54">
        <f>IFERROR(exempt_output!BG110/exempt_output!BG$145,0)</f>
        <v>0</v>
      </c>
      <c r="BH110" s="54">
        <f>IFERROR(exempt_output!BH110/exempt_output!BH$145,0)</f>
        <v>0</v>
      </c>
      <c r="BI110" s="54">
        <f>IFERROR(exempt_output!BI110/exempt_output!BI$145,0)</f>
        <v>0</v>
      </c>
      <c r="BJ110" s="54">
        <f>IFERROR(exempt_output!BJ110/exempt_output!BJ$145,0)</f>
        <v>0</v>
      </c>
      <c r="BK110" s="54">
        <f>IFERROR(exempt_output!BK110/exempt_output!BK$145,0)</f>
        <v>0</v>
      </c>
      <c r="BL110" s="54">
        <f>IFERROR(exempt_output!BL110/exempt_output!BL$145,0)</f>
        <v>0</v>
      </c>
      <c r="BM110" s="54">
        <f>IFERROR(exempt_output!BM110/exempt_output!BM$145,0)</f>
        <v>0</v>
      </c>
      <c r="BN110" s="54">
        <f>IFERROR(exempt_output!BN110/exempt_output!BN$145,0)</f>
        <v>0</v>
      </c>
      <c r="BO110" s="54">
        <f>IFERROR(exempt_output!BO110/exempt_output!BO$145,0)</f>
        <v>0</v>
      </c>
      <c r="BP110" s="54">
        <f>IFERROR(exempt_output!BP110/exempt_output!BP$145,0)</f>
        <v>0</v>
      </c>
      <c r="BQ110" s="54">
        <f>IFERROR(exempt_output!BQ110/exempt_output!BQ$145,0)</f>
        <v>0</v>
      </c>
      <c r="BR110" s="2">
        <v>463785.7657179737</v>
      </c>
      <c r="BS110" s="2">
        <f t="shared" si="5"/>
        <v>463785.7657179737</v>
      </c>
      <c r="BT110" s="2">
        <v>276036.58</v>
      </c>
      <c r="BV110" s="2">
        <f t="shared" si="6"/>
        <v>276036.58</v>
      </c>
      <c r="BW110" s="2">
        <v>0</v>
      </c>
      <c r="BX110" s="2">
        <f t="shared" si="7"/>
        <v>276036.58</v>
      </c>
      <c r="BY110" s="2">
        <f t="shared" si="8"/>
        <v>739822.34571797377</v>
      </c>
      <c r="BZ110" s="2">
        <v>849668.17889861984</v>
      </c>
      <c r="CA110" s="2">
        <f t="shared" si="9"/>
        <v>1589490.5246165935</v>
      </c>
    </row>
    <row r="111" spans="1:79" s="2" customFormat="1" x14ac:dyDescent="0.35">
      <c r="A111" s="19">
        <v>108</v>
      </c>
      <c r="B111" s="19" t="s">
        <v>186</v>
      </c>
      <c r="C111" s="54">
        <f>IFERROR(exempt_output!C111/exempt_output!C$145,0)</f>
        <v>0</v>
      </c>
      <c r="D111" s="54">
        <f>IFERROR(exempt_output!D111/exempt_output!D$145,0)</f>
        <v>0</v>
      </c>
      <c r="E111" s="54">
        <f>IFERROR(exempt_output!E111/exempt_output!E$145,0)</f>
        <v>0</v>
      </c>
      <c r="F111" s="54">
        <f>IFERROR(exempt_output!F111/exempt_output!F$145,0)</f>
        <v>0</v>
      </c>
      <c r="G111" s="54">
        <f>IFERROR(exempt_output!G111/exempt_output!G$145,0)</f>
        <v>0</v>
      </c>
      <c r="H111" s="54">
        <f>IFERROR(exempt_output!H111/exempt_output!H$145,0)</f>
        <v>0</v>
      </c>
      <c r="I111" s="54">
        <f>IFERROR(exempt_output!I111/exempt_output!I$145,0)</f>
        <v>0</v>
      </c>
      <c r="J111" s="54">
        <f>IFERROR(exempt_output!J111/exempt_output!J$145,0)</f>
        <v>0</v>
      </c>
      <c r="K111" s="54">
        <f>IFERROR(exempt_output!K111/exempt_output!K$145,0)</f>
        <v>0</v>
      </c>
      <c r="L111" s="54">
        <f>IFERROR(exempt_output!L111/exempt_output!L$145,0)</f>
        <v>0</v>
      </c>
      <c r="M111" s="54">
        <f>IFERROR(exempt_output!M111/exempt_output!M$145,0)</f>
        <v>0</v>
      </c>
      <c r="N111" s="54">
        <f>IFERROR(exempt_output!N111/exempt_output!N$145,0)</f>
        <v>0</v>
      </c>
      <c r="O111" s="54">
        <f>IFERROR(exempt_output!O111/exempt_output!O$145,0)</f>
        <v>0</v>
      </c>
      <c r="P111" s="54">
        <f>IFERROR(exempt_output!P111/exempt_output!P$145,0)</f>
        <v>0</v>
      </c>
      <c r="Q111" s="54">
        <f>IFERROR(exempt_output!Q111/exempt_output!Q$145,0)</f>
        <v>0</v>
      </c>
      <c r="R111" s="54">
        <f>IFERROR(exempt_output!R111/exempt_output!R$145,0)</f>
        <v>0</v>
      </c>
      <c r="S111" s="54">
        <f>IFERROR(exempt_output!S111/exempt_output!S$145,0)</f>
        <v>0</v>
      </c>
      <c r="T111" s="54">
        <f>IFERROR(exempt_output!T111/exempt_output!T$145,0)</f>
        <v>0</v>
      </c>
      <c r="U111" s="54">
        <f>IFERROR(exempt_output!U111/exempt_output!U$145,0)</f>
        <v>0</v>
      </c>
      <c r="V111" s="54">
        <f>IFERROR(exempt_output!V111/exempt_output!V$145,0)</f>
        <v>0</v>
      </c>
      <c r="W111" s="54">
        <f>IFERROR(exempt_output!W111/exempt_output!W$145,0)</f>
        <v>0</v>
      </c>
      <c r="X111" s="54">
        <f>IFERROR(exempt_output!X111/exempt_output!X$145,0)</f>
        <v>0</v>
      </c>
      <c r="Y111" s="54">
        <f>IFERROR(exempt_output!Y111/exempt_output!Y$145,0)</f>
        <v>0</v>
      </c>
      <c r="Z111" s="54">
        <f>IFERROR(exempt_output!Z111/exempt_output!Z$145,0)</f>
        <v>0</v>
      </c>
      <c r="AA111" s="54">
        <f>IFERROR(exempt_output!AA111/exempt_output!AA$145,0)</f>
        <v>0</v>
      </c>
      <c r="AB111" s="54">
        <f>IFERROR(exempt_output!AB111/exempt_output!AB$145,0)</f>
        <v>0</v>
      </c>
      <c r="AC111" s="54">
        <f>IFERROR(exempt_output!AC111/exempt_output!AC$145,0)</f>
        <v>0</v>
      </c>
      <c r="AD111" s="54">
        <f>IFERROR(exempt_output!AD111/exempt_output!AD$145,0)</f>
        <v>0</v>
      </c>
      <c r="AE111" s="54">
        <f>IFERROR(exempt_output!AE111/exempt_output!AE$145,0)</f>
        <v>0</v>
      </c>
      <c r="AF111" s="54">
        <f>IFERROR(exempt_output!AF111/exempt_output!AF$145,0)</f>
        <v>0</v>
      </c>
      <c r="AG111" s="54">
        <f>IFERROR(exempt_output!AG111/exempt_output!AG$145,0)</f>
        <v>0</v>
      </c>
      <c r="AH111" s="54">
        <f>IFERROR(exempt_output!AH111/exempt_output!AH$145,0)</f>
        <v>0</v>
      </c>
      <c r="AI111" s="54">
        <f>IFERROR(exempt_output!AI111/exempt_output!AI$145,0)</f>
        <v>0</v>
      </c>
      <c r="AJ111" s="54">
        <f>IFERROR(exempt_output!AJ111/exempt_output!AJ$145,0)</f>
        <v>0</v>
      </c>
      <c r="AK111" s="54">
        <f>IFERROR(exempt_output!AK111/exempt_output!AK$145,0)</f>
        <v>0</v>
      </c>
      <c r="AL111" s="54">
        <f>IFERROR(exempt_output!AL111/exempt_output!AL$145,0)</f>
        <v>0</v>
      </c>
      <c r="AM111" s="54">
        <f>IFERROR(exempt_output!AM111/exempt_output!AM$145,0)</f>
        <v>0</v>
      </c>
      <c r="AN111" s="54">
        <f>IFERROR(exempt_output!AN111/exempt_output!AN$145,0)</f>
        <v>0</v>
      </c>
      <c r="AO111" s="54">
        <f>IFERROR(exempt_output!AO111/exempt_output!AO$145,0)</f>
        <v>0</v>
      </c>
      <c r="AP111" s="54">
        <f>IFERROR(exempt_output!AP111/exempt_output!AP$145,0)</f>
        <v>0</v>
      </c>
      <c r="AQ111" s="54">
        <f>IFERROR(exempt_output!AQ111/exempt_output!AQ$145,0)</f>
        <v>0</v>
      </c>
      <c r="AR111" s="54">
        <f>IFERROR(exempt_output!AR111/exempt_output!AR$145,0)</f>
        <v>0</v>
      </c>
      <c r="AS111" s="54">
        <f>IFERROR(exempt_output!AS111/exempt_output!AS$145,0)</f>
        <v>0</v>
      </c>
      <c r="AT111" s="54">
        <f>IFERROR(exempt_output!AT111/exempt_output!AT$145,0)</f>
        <v>0</v>
      </c>
      <c r="AU111" s="54">
        <f>IFERROR(exempt_output!AU111/exempt_output!AU$145,0)</f>
        <v>0</v>
      </c>
      <c r="AV111" s="54">
        <f>IFERROR(exempt_output!AV111/exempt_output!AV$145,0)</f>
        <v>0</v>
      </c>
      <c r="AW111" s="54">
        <f>IFERROR(exempt_output!AW111/exempt_output!AW$145,0)</f>
        <v>0</v>
      </c>
      <c r="AX111" s="54">
        <f>IFERROR(exempt_output!AX111/exempt_output!AX$145,0)</f>
        <v>0</v>
      </c>
      <c r="AY111" s="54">
        <f>IFERROR(exempt_output!AY111/exempt_output!AY$145,0)</f>
        <v>0</v>
      </c>
      <c r="AZ111" s="54">
        <f>IFERROR(exempt_output!AZ111/exempt_output!AZ$145,0)</f>
        <v>0</v>
      </c>
      <c r="BA111" s="54">
        <f>IFERROR(exempt_output!BA111/exempt_output!BA$145,0)</f>
        <v>0</v>
      </c>
      <c r="BB111" s="54">
        <f>IFERROR(exempt_output!BB111/exempt_output!BB$145,0)</f>
        <v>0</v>
      </c>
      <c r="BC111" s="54">
        <f>IFERROR(exempt_output!BC111/exempt_output!BC$145,0)</f>
        <v>0</v>
      </c>
      <c r="BD111" s="54">
        <f>IFERROR(exempt_output!BD111/exempt_output!BD$145,0)</f>
        <v>0</v>
      </c>
      <c r="BE111" s="54">
        <f>IFERROR(exempt_output!BE111/exempt_output!BE$145,0)</f>
        <v>0</v>
      </c>
      <c r="BF111" s="54">
        <f>IFERROR(exempt_output!BF111/exempt_output!BF$145,0)</f>
        <v>0</v>
      </c>
      <c r="BG111" s="54">
        <f>IFERROR(exempt_output!BG111/exempt_output!BG$145,0)</f>
        <v>0</v>
      </c>
      <c r="BH111" s="54">
        <f>IFERROR(exempt_output!BH111/exempt_output!BH$145,0)</f>
        <v>0</v>
      </c>
      <c r="BI111" s="54">
        <f>IFERROR(exempt_output!BI111/exempt_output!BI$145,0)</f>
        <v>0</v>
      </c>
      <c r="BJ111" s="54">
        <f>IFERROR(exempt_output!BJ111/exempt_output!BJ$145,0)</f>
        <v>0</v>
      </c>
      <c r="BK111" s="54">
        <f>IFERROR(exempt_output!BK111/exempt_output!BK$145,0)</f>
        <v>0</v>
      </c>
      <c r="BL111" s="54">
        <f>IFERROR(exempt_output!BL111/exempt_output!BL$145,0)</f>
        <v>0</v>
      </c>
      <c r="BM111" s="54">
        <f>IFERROR(exempt_output!BM111/exempt_output!BM$145,0)</f>
        <v>0</v>
      </c>
      <c r="BN111" s="54">
        <f>IFERROR(exempt_output!BN111/exempt_output!BN$145,0)</f>
        <v>0</v>
      </c>
      <c r="BO111" s="54">
        <f>IFERROR(exempt_output!BO111/exempt_output!BO$145,0)</f>
        <v>0</v>
      </c>
      <c r="BP111" s="54">
        <f>IFERROR(exempt_output!BP111/exempt_output!BP$145,0)</f>
        <v>0</v>
      </c>
      <c r="BQ111" s="54">
        <f>IFERROR(exempt_output!BQ111/exempt_output!BQ$145,0)</f>
        <v>0</v>
      </c>
      <c r="BR111" s="2">
        <v>30570.849335608313</v>
      </c>
      <c r="BS111" s="2">
        <f t="shared" si="5"/>
        <v>30570.849335608313</v>
      </c>
      <c r="BT111" s="2">
        <v>25379.250000000004</v>
      </c>
      <c r="BV111" s="2">
        <f t="shared" si="6"/>
        <v>25379.250000000004</v>
      </c>
      <c r="BW111" s="2">
        <v>0</v>
      </c>
      <c r="BX111" s="2">
        <f t="shared" si="7"/>
        <v>25379.250000000004</v>
      </c>
      <c r="BY111" s="2">
        <f t="shared" si="8"/>
        <v>55950.09933560832</v>
      </c>
      <c r="BZ111" s="2">
        <v>369572.88537899876</v>
      </c>
      <c r="CA111" s="2">
        <f t="shared" si="9"/>
        <v>425522.98471460707</v>
      </c>
    </row>
    <row r="112" spans="1:79" s="2" customFormat="1" x14ac:dyDescent="0.35">
      <c r="A112" s="19">
        <v>109</v>
      </c>
      <c r="B112" s="19" t="s">
        <v>187</v>
      </c>
      <c r="C112" s="54">
        <f>IFERROR(exempt_output!C112/exempt_output!C$145,0)</f>
        <v>0</v>
      </c>
      <c r="D112" s="54">
        <f>IFERROR(exempt_output!D112/exempt_output!D$145,0)</f>
        <v>0</v>
      </c>
      <c r="E112" s="54">
        <f>IFERROR(exempt_output!E112/exempt_output!E$145,0)</f>
        <v>0</v>
      </c>
      <c r="F112" s="54">
        <f>IFERROR(exempt_output!F112/exempt_output!F$145,0)</f>
        <v>0</v>
      </c>
      <c r="G112" s="54">
        <f>IFERROR(exempt_output!G112/exempt_output!G$145,0)</f>
        <v>0</v>
      </c>
      <c r="H112" s="54">
        <f>IFERROR(exempt_output!H112/exempt_output!H$145,0)</f>
        <v>0</v>
      </c>
      <c r="I112" s="54">
        <f>IFERROR(exempt_output!I112/exempt_output!I$145,0)</f>
        <v>0</v>
      </c>
      <c r="J112" s="54">
        <f>IFERROR(exempt_output!J112/exempt_output!J$145,0)</f>
        <v>0</v>
      </c>
      <c r="K112" s="54">
        <f>IFERROR(exempt_output!K112/exempt_output!K$145,0)</f>
        <v>0</v>
      </c>
      <c r="L112" s="54">
        <f>IFERROR(exempt_output!L112/exempt_output!L$145,0)</f>
        <v>0</v>
      </c>
      <c r="M112" s="54">
        <f>IFERROR(exempt_output!M112/exempt_output!M$145,0)</f>
        <v>0</v>
      </c>
      <c r="N112" s="54">
        <f>IFERROR(exempt_output!N112/exempt_output!N$145,0)</f>
        <v>0</v>
      </c>
      <c r="O112" s="54">
        <f>IFERROR(exempt_output!O112/exempt_output!O$145,0)</f>
        <v>0</v>
      </c>
      <c r="P112" s="54">
        <f>IFERROR(exempt_output!P112/exempt_output!P$145,0)</f>
        <v>0</v>
      </c>
      <c r="Q112" s="54">
        <f>IFERROR(exempt_output!Q112/exempt_output!Q$145,0)</f>
        <v>0</v>
      </c>
      <c r="R112" s="54">
        <f>IFERROR(exempt_output!R112/exempt_output!R$145,0)</f>
        <v>0</v>
      </c>
      <c r="S112" s="54">
        <f>IFERROR(exempt_output!S112/exempt_output!S$145,0)</f>
        <v>0</v>
      </c>
      <c r="T112" s="54">
        <f>IFERROR(exempt_output!T112/exempt_output!T$145,0)</f>
        <v>0</v>
      </c>
      <c r="U112" s="54">
        <f>IFERROR(exempt_output!U112/exempt_output!U$145,0)</f>
        <v>0</v>
      </c>
      <c r="V112" s="54">
        <f>IFERROR(exempt_output!V112/exempt_output!V$145,0)</f>
        <v>0</v>
      </c>
      <c r="W112" s="54">
        <f>IFERROR(exempt_output!W112/exempt_output!W$145,0)</f>
        <v>0</v>
      </c>
      <c r="X112" s="54">
        <f>IFERROR(exempt_output!X112/exempt_output!X$145,0)</f>
        <v>0</v>
      </c>
      <c r="Y112" s="54">
        <f>IFERROR(exempt_output!Y112/exempt_output!Y$145,0)</f>
        <v>0</v>
      </c>
      <c r="Z112" s="54">
        <f>IFERROR(exempt_output!Z112/exempt_output!Z$145,0)</f>
        <v>0</v>
      </c>
      <c r="AA112" s="54">
        <f>IFERROR(exempt_output!AA112/exempt_output!AA$145,0)</f>
        <v>0</v>
      </c>
      <c r="AB112" s="54">
        <f>IFERROR(exempt_output!AB112/exempt_output!AB$145,0)</f>
        <v>0</v>
      </c>
      <c r="AC112" s="54">
        <f>IFERROR(exempt_output!AC112/exempt_output!AC$145,0)</f>
        <v>0</v>
      </c>
      <c r="AD112" s="54">
        <f>IFERROR(exempt_output!AD112/exempt_output!AD$145,0)</f>
        <v>0</v>
      </c>
      <c r="AE112" s="54">
        <f>IFERROR(exempt_output!AE112/exempt_output!AE$145,0)</f>
        <v>0</v>
      </c>
      <c r="AF112" s="54">
        <f>IFERROR(exempt_output!AF112/exempt_output!AF$145,0)</f>
        <v>0</v>
      </c>
      <c r="AG112" s="54">
        <f>IFERROR(exempt_output!AG112/exempt_output!AG$145,0)</f>
        <v>0</v>
      </c>
      <c r="AH112" s="54">
        <f>IFERROR(exempt_output!AH112/exempt_output!AH$145,0)</f>
        <v>0</v>
      </c>
      <c r="AI112" s="54">
        <f>IFERROR(exempt_output!AI112/exempt_output!AI$145,0)</f>
        <v>0</v>
      </c>
      <c r="AJ112" s="54">
        <f>IFERROR(exempt_output!AJ112/exempt_output!AJ$145,0)</f>
        <v>0</v>
      </c>
      <c r="AK112" s="54">
        <f>IFERROR(exempt_output!AK112/exempt_output!AK$145,0)</f>
        <v>0</v>
      </c>
      <c r="AL112" s="54">
        <f>IFERROR(exempt_output!AL112/exempt_output!AL$145,0)</f>
        <v>0</v>
      </c>
      <c r="AM112" s="54">
        <f>IFERROR(exempt_output!AM112/exempt_output!AM$145,0)</f>
        <v>0</v>
      </c>
      <c r="AN112" s="54">
        <f>IFERROR(exempt_output!AN112/exempt_output!AN$145,0)</f>
        <v>0</v>
      </c>
      <c r="AO112" s="54">
        <f>IFERROR(exempt_output!AO112/exempt_output!AO$145,0)</f>
        <v>0</v>
      </c>
      <c r="AP112" s="54">
        <f>IFERROR(exempt_output!AP112/exempt_output!AP$145,0)</f>
        <v>0</v>
      </c>
      <c r="AQ112" s="54">
        <f>IFERROR(exempt_output!AQ112/exempt_output!AQ$145,0)</f>
        <v>0</v>
      </c>
      <c r="AR112" s="54">
        <f>IFERROR(exempt_output!AR112/exempt_output!AR$145,0)</f>
        <v>0</v>
      </c>
      <c r="AS112" s="54">
        <f>IFERROR(exempt_output!AS112/exempt_output!AS$145,0)</f>
        <v>0</v>
      </c>
      <c r="AT112" s="54">
        <f>IFERROR(exempt_output!AT112/exempt_output!AT$145,0)</f>
        <v>0</v>
      </c>
      <c r="AU112" s="54">
        <f>IFERROR(exempt_output!AU112/exempt_output!AU$145,0)</f>
        <v>0</v>
      </c>
      <c r="AV112" s="54">
        <f>IFERROR(exempt_output!AV112/exempt_output!AV$145,0)</f>
        <v>0</v>
      </c>
      <c r="AW112" s="54">
        <f>IFERROR(exempt_output!AW112/exempt_output!AW$145,0)</f>
        <v>0</v>
      </c>
      <c r="AX112" s="54">
        <f>IFERROR(exempt_output!AX112/exempt_output!AX$145,0)</f>
        <v>0</v>
      </c>
      <c r="AY112" s="54">
        <f>IFERROR(exempt_output!AY112/exempt_output!AY$145,0)</f>
        <v>0</v>
      </c>
      <c r="AZ112" s="54">
        <f>IFERROR(exempt_output!AZ112/exempt_output!AZ$145,0)</f>
        <v>0</v>
      </c>
      <c r="BA112" s="54">
        <f>IFERROR(exempt_output!BA112/exempt_output!BA$145,0)</f>
        <v>0</v>
      </c>
      <c r="BB112" s="54">
        <f>IFERROR(exempt_output!BB112/exempt_output!BB$145,0)</f>
        <v>0</v>
      </c>
      <c r="BC112" s="54">
        <f>IFERROR(exempt_output!BC112/exempt_output!BC$145,0)</f>
        <v>0</v>
      </c>
      <c r="BD112" s="54">
        <f>IFERROR(exempt_output!BD112/exempt_output!BD$145,0)</f>
        <v>0</v>
      </c>
      <c r="BE112" s="54">
        <f>IFERROR(exempt_output!BE112/exempt_output!BE$145,0)</f>
        <v>0</v>
      </c>
      <c r="BF112" s="54">
        <f>IFERROR(exempt_output!BF112/exempt_output!BF$145,0)</f>
        <v>0</v>
      </c>
      <c r="BG112" s="54">
        <f>IFERROR(exempt_output!BG112/exempt_output!BG$145,0)</f>
        <v>0</v>
      </c>
      <c r="BH112" s="54">
        <f>IFERROR(exempt_output!BH112/exempt_output!BH$145,0)</f>
        <v>0</v>
      </c>
      <c r="BI112" s="54">
        <f>IFERROR(exempt_output!BI112/exempt_output!BI$145,0)</f>
        <v>0</v>
      </c>
      <c r="BJ112" s="54">
        <f>IFERROR(exempt_output!BJ112/exempt_output!BJ$145,0)</f>
        <v>0</v>
      </c>
      <c r="BK112" s="54">
        <f>IFERROR(exempt_output!BK112/exempt_output!BK$145,0)</f>
        <v>0</v>
      </c>
      <c r="BL112" s="54">
        <f>IFERROR(exempt_output!BL112/exempt_output!BL$145,0)</f>
        <v>0</v>
      </c>
      <c r="BM112" s="54">
        <f>IFERROR(exempt_output!BM112/exempt_output!BM$145,0)</f>
        <v>0</v>
      </c>
      <c r="BN112" s="54">
        <f>IFERROR(exempt_output!BN112/exempt_output!BN$145,0)</f>
        <v>0</v>
      </c>
      <c r="BO112" s="54">
        <f>IFERROR(exempt_output!BO112/exempt_output!BO$145,0)</f>
        <v>0</v>
      </c>
      <c r="BP112" s="54">
        <f>IFERROR(exempt_output!BP112/exempt_output!BP$145,0)</f>
        <v>0</v>
      </c>
      <c r="BQ112" s="54">
        <f>IFERROR(exempt_output!BQ112/exempt_output!BQ$145,0)</f>
        <v>0</v>
      </c>
      <c r="BR112" s="2">
        <v>997.78557980526386</v>
      </c>
      <c r="BS112" s="2">
        <f t="shared" si="5"/>
        <v>997.78557980526386</v>
      </c>
      <c r="BT112" s="2">
        <v>2571978.2599999998</v>
      </c>
      <c r="BV112" s="2">
        <f t="shared" si="6"/>
        <v>2571978.2599999998</v>
      </c>
      <c r="BW112" s="2">
        <v>0</v>
      </c>
      <c r="BX112" s="2">
        <f t="shared" si="7"/>
        <v>2571978.2599999998</v>
      </c>
      <c r="BY112" s="2">
        <f t="shared" si="8"/>
        <v>2572976.045579805</v>
      </c>
      <c r="BZ112" s="2">
        <v>8781.0821169152005</v>
      </c>
      <c r="CA112" s="2">
        <f t="shared" si="9"/>
        <v>2581757.1276967204</v>
      </c>
    </row>
    <row r="113" spans="1:79" s="2" customFormat="1" x14ac:dyDescent="0.35">
      <c r="A113" s="19">
        <v>110</v>
      </c>
      <c r="B113" s="19" t="s">
        <v>188</v>
      </c>
      <c r="C113" s="54">
        <f>IFERROR(exempt_output!C113/exempt_output!C$145,0)</f>
        <v>0</v>
      </c>
      <c r="D113" s="54">
        <f>IFERROR(exempt_output!D113/exempt_output!D$145,0)</f>
        <v>0</v>
      </c>
      <c r="E113" s="54">
        <f>IFERROR(exempt_output!E113/exempt_output!E$145,0)</f>
        <v>0</v>
      </c>
      <c r="F113" s="54">
        <f>IFERROR(exempt_output!F113/exempt_output!F$145,0)</f>
        <v>0</v>
      </c>
      <c r="G113" s="54">
        <f>IFERROR(exempt_output!G113/exempt_output!G$145,0)</f>
        <v>0</v>
      </c>
      <c r="H113" s="54">
        <f>IFERROR(exempt_output!H113/exempt_output!H$145,0)</f>
        <v>0</v>
      </c>
      <c r="I113" s="54">
        <f>IFERROR(exempt_output!I113/exempt_output!I$145,0)</f>
        <v>0</v>
      </c>
      <c r="J113" s="54">
        <f>IFERROR(exempt_output!J113/exempt_output!J$145,0)</f>
        <v>0</v>
      </c>
      <c r="K113" s="54">
        <f>IFERROR(exempt_output!K113/exempt_output!K$145,0)</f>
        <v>0</v>
      </c>
      <c r="L113" s="54">
        <f>IFERROR(exempt_output!L113/exempt_output!L$145,0)</f>
        <v>0</v>
      </c>
      <c r="M113" s="54">
        <f>IFERROR(exempt_output!M113/exempt_output!M$145,0)</f>
        <v>0</v>
      </c>
      <c r="N113" s="54">
        <f>IFERROR(exempt_output!N113/exempt_output!N$145,0)</f>
        <v>0</v>
      </c>
      <c r="O113" s="54">
        <f>IFERROR(exempt_output!O113/exempt_output!O$145,0)</f>
        <v>0</v>
      </c>
      <c r="P113" s="54">
        <f>IFERROR(exempt_output!P113/exempt_output!P$145,0)</f>
        <v>0</v>
      </c>
      <c r="Q113" s="54">
        <f>IFERROR(exempt_output!Q113/exempt_output!Q$145,0)</f>
        <v>0</v>
      </c>
      <c r="R113" s="54">
        <f>IFERROR(exempt_output!R113/exempt_output!R$145,0)</f>
        <v>0</v>
      </c>
      <c r="S113" s="54">
        <f>IFERROR(exempt_output!S113/exempt_output!S$145,0)</f>
        <v>0</v>
      </c>
      <c r="T113" s="54">
        <f>IFERROR(exempt_output!T113/exempt_output!T$145,0)</f>
        <v>0</v>
      </c>
      <c r="U113" s="54">
        <f>IFERROR(exempt_output!U113/exempt_output!U$145,0)</f>
        <v>0</v>
      </c>
      <c r="V113" s="54">
        <f>IFERROR(exempt_output!V113/exempt_output!V$145,0)</f>
        <v>0</v>
      </c>
      <c r="W113" s="54">
        <f>IFERROR(exempt_output!W113/exempt_output!W$145,0)</f>
        <v>0</v>
      </c>
      <c r="X113" s="54">
        <f>IFERROR(exempt_output!X113/exempt_output!X$145,0)</f>
        <v>0</v>
      </c>
      <c r="Y113" s="54">
        <f>IFERROR(exempt_output!Y113/exempt_output!Y$145,0)</f>
        <v>0</v>
      </c>
      <c r="Z113" s="54">
        <f>IFERROR(exempt_output!Z113/exempt_output!Z$145,0)</f>
        <v>0</v>
      </c>
      <c r="AA113" s="54">
        <f>IFERROR(exempt_output!AA113/exempt_output!AA$145,0)</f>
        <v>0</v>
      </c>
      <c r="AB113" s="54">
        <f>IFERROR(exempt_output!AB113/exempt_output!AB$145,0)</f>
        <v>0</v>
      </c>
      <c r="AC113" s="54">
        <f>IFERROR(exempt_output!AC113/exempt_output!AC$145,0)</f>
        <v>0</v>
      </c>
      <c r="AD113" s="54">
        <f>IFERROR(exempt_output!AD113/exempt_output!AD$145,0)</f>
        <v>0</v>
      </c>
      <c r="AE113" s="54">
        <f>IFERROR(exempt_output!AE113/exempt_output!AE$145,0)</f>
        <v>0</v>
      </c>
      <c r="AF113" s="54">
        <f>IFERROR(exempt_output!AF113/exempt_output!AF$145,0)</f>
        <v>0</v>
      </c>
      <c r="AG113" s="54">
        <f>IFERROR(exempt_output!AG113/exempt_output!AG$145,0)</f>
        <v>0</v>
      </c>
      <c r="AH113" s="54">
        <f>IFERROR(exempt_output!AH113/exempt_output!AH$145,0)</f>
        <v>0</v>
      </c>
      <c r="AI113" s="54">
        <f>IFERROR(exempt_output!AI113/exempt_output!AI$145,0)</f>
        <v>0</v>
      </c>
      <c r="AJ113" s="54">
        <f>IFERROR(exempt_output!AJ113/exempt_output!AJ$145,0)</f>
        <v>0</v>
      </c>
      <c r="AK113" s="54">
        <f>IFERROR(exempt_output!AK113/exempt_output!AK$145,0)</f>
        <v>0</v>
      </c>
      <c r="AL113" s="54">
        <f>IFERROR(exempt_output!AL113/exempt_output!AL$145,0)</f>
        <v>0</v>
      </c>
      <c r="AM113" s="54">
        <f>IFERROR(exempt_output!AM113/exempt_output!AM$145,0)</f>
        <v>0</v>
      </c>
      <c r="AN113" s="54">
        <f>IFERROR(exempt_output!AN113/exempt_output!AN$145,0)</f>
        <v>0</v>
      </c>
      <c r="AO113" s="54">
        <f>IFERROR(exempt_output!AO113/exempt_output!AO$145,0)</f>
        <v>0</v>
      </c>
      <c r="AP113" s="54">
        <f>IFERROR(exempt_output!AP113/exempt_output!AP$145,0)</f>
        <v>0</v>
      </c>
      <c r="AQ113" s="54">
        <f>IFERROR(exempt_output!AQ113/exempt_output!AQ$145,0)</f>
        <v>0</v>
      </c>
      <c r="AR113" s="54">
        <f>IFERROR(exempt_output!AR113/exempt_output!AR$145,0)</f>
        <v>0</v>
      </c>
      <c r="AS113" s="54">
        <f>IFERROR(exempt_output!AS113/exempt_output!AS$145,0)</f>
        <v>0</v>
      </c>
      <c r="AT113" s="54">
        <f>IFERROR(exempt_output!AT113/exempt_output!AT$145,0)</f>
        <v>0</v>
      </c>
      <c r="AU113" s="54">
        <f>IFERROR(exempt_output!AU113/exempt_output!AU$145,0)</f>
        <v>0</v>
      </c>
      <c r="AV113" s="54">
        <f>IFERROR(exempt_output!AV113/exempt_output!AV$145,0)</f>
        <v>0</v>
      </c>
      <c r="AW113" s="54">
        <f>IFERROR(exempt_output!AW113/exempt_output!AW$145,0)</f>
        <v>0</v>
      </c>
      <c r="AX113" s="54">
        <f>IFERROR(exempt_output!AX113/exempt_output!AX$145,0)</f>
        <v>0</v>
      </c>
      <c r="AY113" s="54">
        <f>IFERROR(exempt_output!AY113/exempt_output!AY$145,0)</f>
        <v>0</v>
      </c>
      <c r="AZ113" s="54">
        <f>IFERROR(exempt_output!AZ113/exempt_output!AZ$145,0)</f>
        <v>0</v>
      </c>
      <c r="BA113" s="54">
        <f>IFERROR(exempt_output!BA113/exempt_output!BA$145,0)</f>
        <v>0</v>
      </c>
      <c r="BB113" s="54">
        <f>IFERROR(exempt_output!BB113/exempt_output!BB$145,0)</f>
        <v>0</v>
      </c>
      <c r="BC113" s="54">
        <f>IFERROR(exempt_output!BC113/exempt_output!BC$145,0)</f>
        <v>0</v>
      </c>
      <c r="BD113" s="54">
        <f>IFERROR(exempt_output!BD113/exempt_output!BD$145,0)</f>
        <v>0</v>
      </c>
      <c r="BE113" s="54">
        <f>IFERROR(exempt_output!BE113/exempt_output!BE$145,0)</f>
        <v>0</v>
      </c>
      <c r="BF113" s="54">
        <f>IFERROR(exempt_output!BF113/exempt_output!BF$145,0)</f>
        <v>0</v>
      </c>
      <c r="BG113" s="54">
        <f>IFERROR(exempt_output!BG113/exempt_output!BG$145,0)</f>
        <v>0</v>
      </c>
      <c r="BH113" s="54">
        <f>IFERROR(exempt_output!BH113/exempt_output!BH$145,0)</f>
        <v>0</v>
      </c>
      <c r="BI113" s="54">
        <f>IFERROR(exempt_output!BI113/exempt_output!BI$145,0)</f>
        <v>0</v>
      </c>
      <c r="BJ113" s="54">
        <f>IFERROR(exempt_output!BJ113/exempt_output!BJ$145,0)</f>
        <v>0</v>
      </c>
      <c r="BK113" s="54">
        <f>IFERROR(exempt_output!BK113/exempt_output!BK$145,0)</f>
        <v>0</v>
      </c>
      <c r="BL113" s="54">
        <f>IFERROR(exempt_output!BL113/exempt_output!BL$145,0)</f>
        <v>0</v>
      </c>
      <c r="BM113" s="54">
        <f>IFERROR(exempt_output!BM113/exempt_output!BM$145,0)</f>
        <v>0</v>
      </c>
      <c r="BN113" s="54">
        <f>IFERROR(exempt_output!BN113/exempt_output!BN$145,0)</f>
        <v>0</v>
      </c>
      <c r="BO113" s="54">
        <f>IFERROR(exempt_output!BO113/exempt_output!BO$145,0)</f>
        <v>0</v>
      </c>
      <c r="BP113" s="54">
        <f>IFERROR(exempt_output!BP113/exempt_output!BP$145,0)</f>
        <v>0</v>
      </c>
      <c r="BQ113" s="54">
        <f>IFERROR(exempt_output!BQ113/exempt_output!BQ$145,0)</f>
        <v>0</v>
      </c>
      <c r="BR113" s="2">
        <v>2893.3871926840111</v>
      </c>
      <c r="BS113" s="2">
        <f t="shared" si="5"/>
        <v>2893.3871926840111</v>
      </c>
      <c r="BT113" s="2">
        <v>0</v>
      </c>
      <c r="BV113" s="2">
        <f t="shared" si="6"/>
        <v>0</v>
      </c>
      <c r="BW113" s="2">
        <v>0</v>
      </c>
      <c r="BX113" s="2">
        <f t="shared" si="7"/>
        <v>0</v>
      </c>
      <c r="BY113" s="2">
        <f t="shared" si="8"/>
        <v>2893.3871926840111</v>
      </c>
      <c r="BZ113" s="2">
        <v>260388.62653427399</v>
      </c>
      <c r="CA113" s="2">
        <f t="shared" si="9"/>
        <v>263282.01372695802</v>
      </c>
    </row>
    <row r="114" spans="1:79" s="2" customFormat="1" x14ac:dyDescent="0.35">
      <c r="A114" s="19">
        <v>111</v>
      </c>
      <c r="B114" s="19" t="s">
        <v>189</v>
      </c>
      <c r="C114" s="54">
        <f>IFERROR(exempt_output!C114/exempt_output!C$145,0)</f>
        <v>0</v>
      </c>
      <c r="D114" s="54">
        <f>IFERROR(exempt_output!D114/exempt_output!D$145,0)</f>
        <v>0</v>
      </c>
      <c r="E114" s="54">
        <f>IFERROR(exempt_output!E114/exempt_output!E$145,0)</f>
        <v>0</v>
      </c>
      <c r="F114" s="54">
        <f>IFERROR(exempt_output!F114/exempt_output!F$145,0)</f>
        <v>0</v>
      </c>
      <c r="G114" s="54">
        <f>IFERROR(exempt_output!G114/exempt_output!G$145,0)</f>
        <v>0</v>
      </c>
      <c r="H114" s="54">
        <f>IFERROR(exempt_output!H114/exempt_output!H$145,0)</f>
        <v>0</v>
      </c>
      <c r="I114" s="54">
        <f>IFERROR(exempt_output!I114/exempt_output!I$145,0)</f>
        <v>0</v>
      </c>
      <c r="J114" s="54">
        <f>IFERROR(exempt_output!J114/exempt_output!J$145,0)</f>
        <v>0</v>
      </c>
      <c r="K114" s="54">
        <f>IFERROR(exempt_output!K114/exempt_output!K$145,0)</f>
        <v>0</v>
      </c>
      <c r="L114" s="54">
        <f>IFERROR(exempt_output!L114/exempt_output!L$145,0)</f>
        <v>0</v>
      </c>
      <c r="M114" s="54">
        <f>IFERROR(exempt_output!M114/exempt_output!M$145,0)</f>
        <v>0</v>
      </c>
      <c r="N114" s="54">
        <f>IFERROR(exempt_output!N114/exempt_output!N$145,0)</f>
        <v>0</v>
      </c>
      <c r="O114" s="54">
        <f>IFERROR(exempt_output!O114/exempt_output!O$145,0)</f>
        <v>0</v>
      </c>
      <c r="P114" s="54">
        <f>IFERROR(exempt_output!P114/exempt_output!P$145,0)</f>
        <v>0</v>
      </c>
      <c r="Q114" s="54">
        <f>IFERROR(exempt_output!Q114/exempt_output!Q$145,0)</f>
        <v>0</v>
      </c>
      <c r="R114" s="54">
        <f>IFERROR(exempt_output!R114/exempt_output!R$145,0)</f>
        <v>0</v>
      </c>
      <c r="S114" s="54">
        <f>IFERROR(exempt_output!S114/exempt_output!S$145,0)</f>
        <v>0</v>
      </c>
      <c r="T114" s="54">
        <f>IFERROR(exempt_output!T114/exempt_output!T$145,0)</f>
        <v>0</v>
      </c>
      <c r="U114" s="54">
        <f>IFERROR(exempt_output!U114/exempt_output!U$145,0)</f>
        <v>0</v>
      </c>
      <c r="V114" s="54">
        <f>IFERROR(exempt_output!V114/exempt_output!V$145,0)</f>
        <v>0</v>
      </c>
      <c r="W114" s="54">
        <f>IFERROR(exempt_output!W114/exempt_output!W$145,0)</f>
        <v>0</v>
      </c>
      <c r="X114" s="54">
        <f>IFERROR(exempt_output!X114/exempt_output!X$145,0)</f>
        <v>0</v>
      </c>
      <c r="Y114" s="54">
        <f>IFERROR(exempt_output!Y114/exempt_output!Y$145,0)</f>
        <v>0</v>
      </c>
      <c r="Z114" s="54">
        <f>IFERROR(exempt_output!Z114/exempt_output!Z$145,0)</f>
        <v>0</v>
      </c>
      <c r="AA114" s="54">
        <f>IFERROR(exempt_output!AA114/exempt_output!AA$145,0)</f>
        <v>0</v>
      </c>
      <c r="AB114" s="54">
        <f>IFERROR(exempt_output!AB114/exempt_output!AB$145,0)</f>
        <v>0</v>
      </c>
      <c r="AC114" s="54">
        <f>IFERROR(exempt_output!AC114/exempt_output!AC$145,0)</f>
        <v>0</v>
      </c>
      <c r="AD114" s="54">
        <f>IFERROR(exempt_output!AD114/exempt_output!AD$145,0)</f>
        <v>0</v>
      </c>
      <c r="AE114" s="54">
        <f>IFERROR(exempt_output!AE114/exempt_output!AE$145,0)</f>
        <v>0</v>
      </c>
      <c r="AF114" s="54">
        <f>IFERROR(exempt_output!AF114/exempt_output!AF$145,0)</f>
        <v>0</v>
      </c>
      <c r="AG114" s="54">
        <f>IFERROR(exempt_output!AG114/exempt_output!AG$145,0)</f>
        <v>0</v>
      </c>
      <c r="AH114" s="54">
        <f>IFERROR(exempt_output!AH114/exempt_output!AH$145,0)</f>
        <v>0</v>
      </c>
      <c r="AI114" s="54">
        <f>IFERROR(exempt_output!AI114/exempt_output!AI$145,0)</f>
        <v>0</v>
      </c>
      <c r="AJ114" s="54">
        <f>IFERROR(exempt_output!AJ114/exempt_output!AJ$145,0)</f>
        <v>0</v>
      </c>
      <c r="AK114" s="54">
        <f>IFERROR(exempt_output!AK114/exempt_output!AK$145,0)</f>
        <v>0</v>
      </c>
      <c r="AL114" s="54">
        <f>IFERROR(exempt_output!AL114/exempt_output!AL$145,0)</f>
        <v>0</v>
      </c>
      <c r="AM114" s="54">
        <f>IFERROR(exempt_output!AM114/exempt_output!AM$145,0)</f>
        <v>0</v>
      </c>
      <c r="AN114" s="54">
        <f>IFERROR(exempt_output!AN114/exempt_output!AN$145,0)</f>
        <v>0</v>
      </c>
      <c r="AO114" s="54">
        <f>IFERROR(exempt_output!AO114/exempt_output!AO$145,0)</f>
        <v>0</v>
      </c>
      <c r="AP114" s="54">
        <f>IFERROR(exempt_output!AP114/exempt_output!AP$145,0)</f>
        <v>0</v>
      </c>
      <c r="AQ114" s="54">
        <f>IFERROR(exempt_output!AQ114/exempt_output!AQ$145,0)</f>
        <v>0</v>
      </c>
      <c r="AR114" s="54">
        <f>IFERROR(exempt_output!AR114/exempt_output!AR$145,0)</f>
        <v>0</v>
      </c>
      <c r="AS114" s="54">
        <f>IFERROR(exempt_output!AS114/exempt_output!AS$145,0)</f>
        <v>0</v>
      </c>
      <c r="AT114" s="54">
        <f>IFERROR(exempt_output!AT114/exempt_output!AT$145,0)</f>
        <v>0</v>
      </c>
      <c r="AU114" s="54">
        <f>IFERROR(exempt_output!AU114/exempt_output!AU$145,0)</f>
        <v>0</v>
      </c>
      <c r="AV114" s="54">
        <f>IFERROR(exempt_output!AV114/exempt_output!AV$145,0)</f>
        <v>0</v>
      </c>
      <c r="AW114" s="54">
        <f>IFERROR(exempt_output!AW114/exempt_output!AW$145,0)</f>
        <v>0</v>
      </c>
      <c r="AX114" s="54">
        <f>IFERROR(exempt_output!AX114/exempt_output!AX$145,0)</f>
        <v>0</v>
      </c>
      <c r="AY114" s="54">
        <f>IFERROR(exempt_output!AY114/exempt_output!AY$145,0)</f>
        <v>0</v>
      </c>
      <c r="AZ114" s="54">
        <f>IFERROR(exempt_output!AZ114/exempt_output!AZ$145,0)</f>
        <v>0</v>
      </c>
      <c r="BA114" s="54">
        <f>IFERROR(exempt_output!BA114/exempt_output!BA$145,0)</f>
        <v>0</v>
      </c>
      <c r="BB114" s="54">
        <f>IFERROR(exempt_output!BB114/exempt_output!BB$145,0)</f>
        <v>0</v>
      </c>
      <c r="BC114" s="54">
        <f>IFERROR(exempt_output!BC114/exempt_output!BC$145,0)</f>
        <v>0</v>
      </c>
      <c r="BD114" s="54">
        <f>IFERROR(exempt_output!BD114/exempt_output!BD$145,0)</f>
        <v>0</v>
      </c>
      <c r="BE114" s="54">
        <f>IFERROR(exempt_output!BE114/exempt_output!BE$145,0)</f>
        <v>0</v>
      </c>
      <c r="BF114" s="54">
        <f>IFERROR(exempt_output!BF114/exempt_output!BF$145,0)</f>
        <v>0</v>
      </c>
      <c r="BG114" s="54">
        <f>IFERROR(exempt_output!BG114/exempt_output!BG$145,0)</f>
        <v>0</v>
      </c>
      <c r="BH114" s="54">
        <f>IFERROR(exempt_output!BH114/exempt_output!BH$145,0)</f>
        <v>0</v>
      </c>
      <c r="BI114" s="54">
        <f>IFERROR(exempt_output!BI114/exempt_output!BI$145,0)</f>
        <v>0</v>
      </c>
      <c r="BJ114" s="54">
        <f>IFERROR(exempt_output!BJ114/exempt_output!BJ$145,0)</f>
        <v>0</v>
      </c>
      <c r="BK114" s="54">
        <f>IFERROR(exempt_output!BK114/exempt_output!BK$145,0)</f>
        <v>0</v>
      </c>
      <c r="BL114" s="54">
        <f>IFERROR(exempt_output!BL114/exempt_output!BL$145,0)</f>
        <v>0</v>
      </c>
      <c r="BM114" s="54">
        <f>IFERROR(exempt_output!BM114/exempt_output!BM$145,0)</f>
        <v>0</v>
      </c>
      <c r="BN114" s="54">
        <f>IFERROR(exempt_output!BN114/exempt_output!BN$145,0)</f>
        <v>0</v>
      </c>
      <c r="BO114" s="54">
        <f>IFERROR(exempt_output!BO114/exempt_output!BO$145,0)</f>
        <v>0</v>
      </c>
      <c r="BP114" s="54">
        <f>IFERROR(exempt_output!BP114/exempt_output!BP$145,0)</f>
        <v>0</v>
      </c>
      <c r="BQ114" s="54">
        <f>IFERROR(exempt_output!BQ114/exempt_output!BQ$145,0)</f>
        <v>0</v>
      </c>
      <c r="BR114" s="2">
        <v>368705.87087218749</v>
      </c>
      <c r="BS114" s="2">
        <f t="shared" si="5"/>
        <v>368705.87087218749</v>
      </c>
      <c r="BT114" s="2">
        <v>45585601.849999972</v>
      </c>
      <c r="BV114" s="2">
        <f t="shared" si="6"/>
        <v>45585601.849999972</v>
      </c>
      <c r="BW114" s="2">
        <v>174416.91114500465</v>
      </c>
      <c r="BX114" s="2">
        <f t="shared" si="7"/>
        <v>45760018.761144973</v>
      </c>
      <c r="BY114" s="2">
        <f t="shared" si="8"/>
        <v>46128724.632017158</v>
      </c>
      <c r="BZ114" s="2">
        <v>1212153.4753286701</v>
      </c>
      <c r="CA114" s="2">
        <f t="shared" si="9"/>
        <v>47340878.107345827</v>
      </c>
    </row>
    <row r="115" spans="1:79" s="2" customFormat="1" x14ac:dyDescent="0.35">
      <c r="A115" s="19">
        <v>112</v>
      </c>
      <c r="B115" s="19" t="s">
        <v>190</v>
      </c>
      <c r="C115" s="54">
        <f>IFERROR(exempt_output!C115/exempt_output!C$145,0)</f>
        <v>0</v>
      </c>
      <c r="D115" s="54">
        <f>IFERROR(exempt_output!D115/exempt_output!D$145,0)</f>
        <v>0</v>
      </c>
      <c r="E115" s="54">
        <f>IFERROR(exempt_output!E115/exempt_output!E$145,0)</f>
        <v>0</v>
      </c>
      <c r="F115" s="54">
        <f>IFERROR(exempt_output!F115/exempt_output!F$145,0)</f>
        <v>0</v>
      </c>
      <c r="G115" s="54">
        <f>IFERROR(exempt_output!G115/exempt_output!G$145,0)</f>
        <v>0</v>
      </c>
      <c r="H115" s="54">
        <f>IFERROR(exempt_output!H115/exempt_output!H$145,0)</f>
        <v>0</v>
      </c>
      <c r="I115" s="54">
        <f>IFERROR(exempt_output!I115/exempt_output!I$145,0)</f>
        <v>0</v>
      </c>
      <c r="J115" s="54">
        <f>IFERROR(exempt_output!J115/exempt_output!J$145,0)</f>
        <v>0</v>
      </c>
      <c r="K115" s="54">
        <f>IFERROR(exempt_output!K115/exempt_output!K$145,0)</f>
        <v>0</v>
      </c>
      <c r="L115" s="54">
        <f>IFERROR(exempt_output!L115/exempt_output!L$145,0)</f>
        <v>0</v>
      </c>
      <c r="M115" s="54">
        <f>IFERROR(exempt_output!M115/exempt_output!M$145,0)</f>
        <v>0</v>
      </c>
      <c r="N115" s="54">
        <f>IFERROR(exempt_output!N115/exempt_output!N$145,0)</f>
        <v>0</v>
      </c>
      <c r="O115" s="54">
        <f>IFERROR(exempt_output!O115/exempt_output!O$145,0)</f>
        <v>0</v>
      </c>
      <c r="P115" s="54">
        <f>IFERROR(exempt_output!P115/exempt_output!P$145,0)</f>
        <v>0</v>
      </c>
      <c r="Q115" s="54">
        <f>IFERROR(exempt_output!Q115/exempt_output!Q$145,0)</f>
        <v>0</v>
      </c>
      <c r="R115" s="54">
        <f>IFERROR(exempt_output!R115/exempt_output!R$145,0)</f>
        <v>0</v>
      </c>
      <c r="S115" s="54">
        <f>IFERROR(exempt_output!S115/exempt_output!S$145,0)</f>
        <v>0</v>
      </c>
      <c r="T115" s="54">
        <f>IFERROR(exempt_output!T115/exempt_output!T$145,0)</f>
        <v>0</v>
      </c>
      <c r="U115" s="54">
        <f>IFERROR(exempt_output!U115/exempt_output!U$145,0)</f>
        <v>0</v>
      </c>
      <c r="V115" s="54">
        <f>IFERROR(exempt_output!V115/exempt_output!V$145,0)</f>
        <v>0</v>
      </c>
      <c r="W115" s="54">
        <f>IFERROR(exempt_output!W115/exempt_output!W$145,0)</f>
        <v>0</v>
      </c>
      <c r="X115" s="54">
        <f>IFERROR(exempt_output!X115/exempt_output!X$145,0)</f>
        <v>0</v>
      </c>
      <c r="Y115" s="54">
        <f>IFERROR(exempt_output!Y115/exempt_output!Y$145,0)</f>
        <v>0</v>
      </c>
      <c r="Z115" s="54">
        <f>IFERROR(exempt_output!Z115/exempt_output!Z$145,0)</f>
        <v>0</v>
      </c>
      <c r="AA115" s="54">
        <f>IFERROR(exempt_output!AA115/exempt_output!AA$145,0)</f>
        <v>0</v>
      </c>
      <c r="AB115" s="54">
        <f>IFERROR(exempt_output!AB115/exempt_output!AB$145,0)</f>
        <v>0</v>
      </c>
      <c r="AC115" s="54">
        <f>IFERROR(exempt_output!AC115/exempt_output!AC$145,0)</f>
        <v>0</v>
      </c>
      <c r="AD115" s="54">
        <f>IFERROR(exempt_output!AD115/exempt_output!AD$145,0)</f>
        <v>0</v>
      </c>
      <c r="AE115" s="54">
        <f>IFERROR(exempt_output!AE115/exempt_output!AE$145,0)</f>
        <v>0</v>
      </c>
      <c r="AF115" s="54">
        <f>IFERROR(exempt_output!AF115/exempt_output!AF$145,0)</f>
        <v>0</v>
      </c>
      <c r="AG115" s="54">
        <f>IFERROR(exempt_output!AG115/exempt_output!AG$145,0)</f>
        <v>0</v>
      </c>
      <c r="AH115" s="54">
        <f>IFERROR(exempt_output!AH115/exempt_output!AH$145,0)</f>
        <v>0</v>
      </c>
      <c r="AI115" s="54">
        <f>IFERROR(exempt_output!AI115/exempt_output!AI$145,0)</f>
        <v>0</v>
      </c>
      <c r="AJ115" s="54">
        <f>IFERROR(exempt_output!AJ115/exempt_output!AJ$145,0)</f>
        <v>0</v>
      </c>
      <c r="AK115" s="54">
        <f>IFERROR(exempt_output!AK115/exempt_output!AK$145,0)</f>
        <v>0</v>
      </c>
      <c r="AL115" s="54">
        <f>IFERROR(exempt_output!AL115/exempt_output!AL$145,0)</f>
        <v>0</v>
      </c>
      <c r="AM115" s="54">
        <f>IFERROR(exempt_output!AM115/exempt_output!AM$145,0)</f>
        <v>0</v>
      </c>
      <c r="AN115" s="54">
        <f>IFERROR(exempt_output!AN115/exempt_output!AN$145,0)</f>
        <v>0</v>
      </c>
      <c r="AO115" s="54">
        <f>IFERROR(exempt_output!AO115/exempt_output!AO$145,0)</f>
        <v>0</v>
      </c>
      <c r="AP115" s="54">
        <f>IFERROR(exempt_output!AP115/exempt_output!AP$145,0)</f>
        <v>0</v>
      </c>
      <c r="AQ115" s="54">
        <f>IFERROR(exempt_output!AQ115/exempt_output!AQ$145,0)</f>
        <v>0</v>
      </c>
      <c r="AR115" s="54">
        <f>IFERROR(exempt_output!AR115/exempt_output!AR$145,0)</f>
        <v>0</v>
      </c>
      <c r="AS115" s="54">
        <f>IFERROR(exempt_output!AS115/exempt_output!AS$145,0)</f>
        <v>0</v>
      </c>
      <c r="AT115" s="54">
        <f>IFERROR(exempt_output!AT115/exempt_output!AT$145,0)</f>
        <v>0</v>
      </c>
      <c r="AU115" s="54">
        <f>IFERROR(exempt_output!AU115/exempt_output!AU$145,0)</f>
        <v>0</v>
      </c>
      <c r="AV115" s="54">
        <f>IFERROR(exempt_output!AV115/exempt_output!AV$145,0)</f>
        <v>0</v>
      </c>
      <c r="AW115" s="54">
        <f>IFERROR(exempt_output!AW115/exempt_output!AW$145,0)</f>
        <v>0</v>
      </c>
      <c r="AX115" s="54">
        <f>IFERROR(exempt_output!AX115/exempt_output!AX$145,0)</f>
        <v>0</v>
      </c>
      <c r="AY115" s="54">
        <f>IFERROR(exempt_output!AY115/exempt_output!AY$145,0)</f>
        <v>0</v>
      </c>
      <c r="AZ115" s="54">
        <f>IFERROR(exempt_output!AZ115/exempt_output!AZ$145,0)</f>
        <v>0</v>
      </c>
      <c r="BA115" s="54">
        <f>IFERROR(exempt_output!BA115/exempt_output!BA$145,0)</f>
        <v>0</v>
      </c>
      <c r="BB115" s="54">
        <f>IFERROR(exempt_output!BB115/exempt_output!BB$145,0)</f>
        <v>0</v>
      </c>
      <c r="BC115" s="54">
        <f>IFERROR(exempt_output!BC115/exempt_output!BC$145,0)</f>
        <v>0</v>
      </c>
      <c r="BD115" s="54">
        <f>IFERROR(exempt_output!BD115/exempt_output!BD$145,0)</f>
        <v>0</v>
      </c>
      <c r="BE115" s="54">
        <f>IFERROR(exempt_output!BE115/exempt_output!BE$145,0)</f>
        <v>0</v>
      </c>
      <c r="BF115" s="54">
        <f>IFERROR(exempt_output!BF115/exempt_output!BF$145,0)</f>
        <v>0</v>
      </c>
      <c r="BG115" s="54">
        <f>IFERROR(exempt_output!BG115/exempt_output!BG$145,0)</f>
        <v>0</v>
      </c>
      <c r="BH115" s="54">
        <f>IFERROR(exempt_output!BH115/exempt_output!BH$145,0)</f>
        <v>0</v>
      </c>
      <c r="BI115" s="54">
        <f>IFERROR(exempt_output!BI115/exempt_output!BI$145,0)</f>
        <v>0</v>
      </c>
      <c r="BJ115" s="54">
        <f>IFERROR(exempt_output!BJ115/exempt_output!BJ$145,0)</f>
        <v>0</v>
      </c>
      <c r="BK115" s="54">
        <f>IFERROR(exempt_output!BK115/exempt_output!BK$145,0)</f>
        <v>0</v>
      </c>
      <c r="BL115" s="54">
        <f>IFERROR(exempt_output!BL115/exempt_output!BL$145,0)</f>
        <v>0</v>
      </c>
      <c r="BM115" s="54">
        <f>IFERROR(exempt_output!BM115/exempt_output!BM$145,0)</f>
        <v>0</v>
      </c>
      <c r="BN115" s="54">
        <f>IFERROR(exempt_output!BN115/exempt_output!BN$145,0)</f>
        <v>0</v>
      </c>
      <c r="BO115" s="54">
        <f>IFERROR(exempt_output!BO115/exempt_output!BO$145,0)</f>
        <v>0</v>
      </c>
      <c r="BP115" s="54">
        <f>IFERROR(exempt_output!BP115/exempt_output!BP$145,0)</f>
        <v>0</v>
      </c>
      <c r="BQ115" s="54">
        <f>IFERROR(exempt_output!BQ115/exempt_output!BQ$145,0)</f>
        <v>0</v>
      </c>
      <c r="BR115" s="2">
        <v>823239.07264291751</v>
      </c>
      <c r="BS115" s="2">
        <f t="shared" si="5"/>
        <v>823239.07264291751</v>
      </c>
      <c r="BT115" s="2">
        <v>3596803.98</v>
      </c>
      <c r="BV115" s="2">
        <f t="shared" si="6"/>
        <v>3596803.98</v>
      </c>
      <c r="BW115" s="2">
        <v>18898.41901580901</v>
      </c>
      <c r="BX115" s="2">
        <f t="shared" si="7"/>
        <v>3615702.3990158089</v>
      </c>
      <c r="BY115" s="2">
        <f t="shared" si="8"/>
        <v>4438941.4716587262</v>
      </c>
      <c r="BZ115" s="2">
        <v>1895364.84022766</v>
      </c>
      <c r="CA115" s="2">
        <f t="shared" si="9"/>
        <v>6334306.311886386</v>
      </c>
    </row>
    <row r="116" spans="1:79" s="2" customFormat="1" x14ac:dyDescent="0.35">
      <c r="A116" s="19">
        <v>113</v>
      </c>
      <c r="B116" s="19" t="s">
        <v>191</v>
      </c>
      <c r="C116" s="54">
        <f>IFERROR(exempt_output!C116/exempt_output!C$145,0)</f>
        <v>0</v>
      </c>
      <c r="D116" s="54">
        <f>IFERROR(exempt_output!D116/exempt_output!D$145,0)</f>
        <v>0</v>
      </c>
      <c r="E116" s="54">
        <f>IFERROR(exempt_output!E116/exempt_output!E$145,0)</f>
        <v>0</v>
      </c>
      <c r="F116" s="54">
        <f>IFERROR(exempt_output!F116/exempt_output!F$145,0)</f>
        <v>0</v>
      </c>
      <c r="G116" s="54">
        <f>IFERROR(exempt_output!G116/exempt_output!G$145,0)</f>
        <v>0</v>
      </c>
      <c r="H116" s="54">
        <f>IFERROR(exempt_output!H116/exempt_output!H$145,0)</f>
        <v>0</v>
      </c>
      <c r="I116" s="54">
        <f>IFERROR(exempt_output!I116/exempt_output!I$145,0)</f>
        <v>0</v>
      </c>
      <c r="J116" s="54">
        <f>IFERROR(exempt_output!J116/exempt_output!J$145,0)</f>
        <v>0</v>
      </c>
      <c r="K116" s="54">
        <f>IFERROR(exempt_output!K116/exempt_output!K$145,0)</f>
        <v>0</v>
      </c>
      <c r="L116" s="54">
        <f>IFERROR(exempt_output!L116/exempt_output!L$145,0)</f>
        <v>0</v>
      </c>
      <c r="M116" s="54">
        <f>IFERROR(exempt_output!M116/exempt_output!M$145,0)</f>
        <v>0</v>
      </c>
      <c r="N116" s="54">
        <f>IFERROR(exempt_output!N116/exempt_output!N$145,0)</f>
        <v>0</v>
      </c>
      <c r="O116" s="54">
        <f>IFERROR(exempt_output!O116/exempt_output!O$145,0)</f>
        <v>0</v>
      </c>
      <c r="P116" s="54">
        <f>IFERROR(exempt_output!P116/exempt_output!P$145,0)</f>
        <v>0</v>
      </c>
      <c r="Q116" s="54">
        <f>IFERROR(exempt_output!Q116/exempt_output!Q$145,0)</f>
        <v>0</v>
      </c>
      <c r="R116" s="54">
        <f>IFERROR(exempt_output!R116/exempt_output!R$145,0)</f>
        <v>0</v>
      </c>
      <c r="S116" s="54">
        <f>IFERROR(exempt_output!S116/exempt_output!S$145,0)</f>
        <v>0</v>
      </c>
      <c r="T116" s="54">
        <f>IFERROR(exempt_output!T116/exempt_output!T$145,0)</f>
        <v>0</v>
      </c>
      <c r="U116" s="54">
        <f>IFERROR(exempt_output!U116/exempt_output!U$145,0)</f>
        <v>0</v>
      </c>
      <c r="V116" s="54">
        <f>IFERROR(exempt_output!V116/exempt_output!V$145,0)</f>
        <v>0</v>
      </c>
      <c r="W116" s="54">
        <f>IFERROR(exempt_output!W116/exempt_output!W$145,0)</f>
        <v>0</v>
      </c>
      <c r="X116" s="54">
        <f>IFERROR(exempt_output!X116/exempt_output!X$145,0)</f>
        <v>0</v>
      </c>
      <c r="Y116" s="54">
        <f>IFERROR(exempt_output!Y116/exempt_output!Y$145,0)</f>
        <v>0</v>
      </c>
      <c r="Z116" s="54">
        <f>IFERROR(exempt_output!Z116/exempt_output!Z$145,0)</f>
        <v>0</v>
      </c>
      <c r="AA116" s="54">
        <f>IFERROR(exempt_output!AA116/exempt_output!AA$145,0)</f>
        <v>0</v>
      </c>
      <c r="AB116" s="54">
        <f>IFERROR(exempt_output!AB116/exempt_output!AB$145,0)</f>
        <v>0</v>
      </c>
      <c r="AC116" s="54">
        <f>IFERROR(exempt_output!AC116/exempt_output!AC$145,0)</f>
        <v>0</v>
      </c>
      <c r="AD116" s="54">
        <f>IFERROR(exempt_output!AD116/exempt_output!AD$145,0)</f>
        <v>0</v>
      </c>
      <c r="AE116" s="54">
        <f>IFERROR(exempt_output!AE116/exempt_output!AE$145,0)</f>
        <v>0</v>
      </c>
      <c r="AF116" s="54">
        <f>IFERROR(exempt_output!AF116/exempt_output!AF$145,0)</f>
        <v>0</v>
      </c>
      <c r="AG116" s="54">
        <f>IFERROR(exempt_output!AG116/exempt_output!AG$145,0)</f>
        <v>0</v>
      </c>
      <c r="AH116" s="54">
        <f>IFERROR(exempt_output!AH116/exempt_output!AH$145,0)</f>
        <v>0</v>
      </c>
      <c r="AI116" s="54">
        <f>IFERROR(exempt_output!AI116/exempt_output!AI$145,0)</f>
        <v>0</v>
      </c>
      <c r="AJ116" s="54">
        <f>IFERROR(exempt_output!AJ116/exempt_output!AJ$145,0)</f>
        <v>0</v>
      </c>
      <c r="AK116" s="54">
        <f>IFERROR(exempt_output!AK116/exempt_output!AK$145,0)</f>
        <v>0</v>
      </c>
      <c r="AL116" s="54">
        <f>IFERROR(exempt_output!AL116/exempt_output!AL$145,0)</f>
        <v>0</v>
      </c>
      <c r="AM116" s="54">
        <f>IFERROR(exempt_output!AM116/exempt_output!AM$145,0)</f>
        <v>0</v>
      </c>
      <c r="AN116" s="54">
        <f>IFERROR(exempt_output!AN116/exempt_output!AN$145,0)</f>
        <v>0</v>
      </c>
      <c r="AO116" s="54">
        <f>IFERROR(exempt_output!AO116/exempt_output!AO$145,0)</f>
        <v>0</v>
      </c>
      <c r="AP116" s="54">
        <f>IFERROR(exempt_output!AP116/exempt_output!AP$145,0)</f>
        <v>0</v>
      </c>
      <c r="AQ116" s="54">
        <f>IFERROR(exempt_output!AQ116/exempt_output!AQ$145,0)</f>
        <v>0</v>
      </c>
      <c r="AR116" s="54">
        <f>IFERROR(exempt_output!AR116/exempt_output!AR$145,0)</f>
        <v>0</v>
      </c>
      <c r="AS116" s="54">
        <f>IFERROR(exempt_output!AS116/exempt_output!AS$145,0)</f>
        <v>0</v>
      </c>
      <c r="AT116" s="54">
        <f>IFERROR(exempt_output!AT116/exempt_output!AT$145,0)</f>
        <v>0</v>
      </c>
      <c r="AU116" s="54">
        <f>IFERROR(exempt_output!AU116/exempt_output!AU$145,0)</f>
        <v>0</v>
      </c>
      <c r="AV116" s="54">
        <f>IFERROR(exempt_output!AV116/exempt_output!AV$145,0)</f>
        <v>0</v>
      </c>
      <c r="AW116" s="54">
        <f>IFERROR(exempt_output!AW116/exempt_output!AW$145,0)</f>
        <v>0</v>
      </c>
      <c r="AX116" s="54">
        <f>IFERROR(exempt_output!AX116/exempt_output!AX$145,0)</f>
        <v>0</v>
      </c>
      <c r="AY116" s="54">
        <f>IFERROR(exempt_output!AY116/exempt_output!AY$145,0)</f>
        <v>0</v>
      </c>
      <c r="AZ116" s="54">
        <f>IFERROR(exempt_output!AZ116/exempt_output!AZ$145,0)</f>
        <v>0</v>
      </c>
      <c r="BA116" s="54">
        <f>IFERROR(exempt_output!BA116/exempt_output!BA$145,0)</f>
        <v>0</v>
      </c>
      <c r="BB116" s="54">
        <f>IFERROR(exempt_output!BB116/exempt_output!BB$145,0)</f>
        <v>0</v>
      </c>
      <c r="BC116" s="54">
        <f>IFERROR(exempt_output!BC116/exempt_output!BC$145,0)</f>
        <v>0</v>
      </c>
      <c r="BD116" s="54">
        <f>IFERROR(exempt_output!BD116/exempt_output!BD$145,0)</f>
        <v>0</v>
      </c>
      <c r="BE116" s="54">
        <f>IFERROR(exempt_output!BE116/exempt_output!BE$145,0)</f>
        <v>0</v>
      </c>
      <c r="BF116" s="54">
        <f>IFERROR(exempt_output!BF116/exempt_output!BF$145,0)</f>
        <v>0</v>
      </c>
      <c r="BG116" s="54">
        <f>IFERROR(exempt_output!BG116/exempt_output!BG$145,0)</f>
        <v>0</v>
      </c>
      <c r="BH116" s="54">
        <f>IFERROR(exempt_output!BH116/exempt_output!BH$145,0)</f>
        <v>0</v>
      </c>
      <c r="BI116" s="54">
        <f>IFERROR(exempt_output!BI116/exempt_output!BI$145,0)</f>
        <v>0</v>
      </c>
      <c r="BJ116" s="54">
        <f>IFERROR(exempt_output!BJ116/exempt_output!BJ$145,0)</f>
        <v>0</v>
      </c>
      <c r="BK116" s="54">
        <f>IFERROR(exempt_output!BK116/exempt_output!BK$145,0)</f>
        <v>0</v>
      </c>
      <c r="BL116" s="54">
        <f>IFERROR(exempt_output!BL116/exempt_output!BL$145,0)</f>
        <v>0</v>
      </c>
      <c r="BM116" s="54">
        <f>IFERROR(exempt_output!BM116/exempt_output!BM$145,0)</f>
        <v>0</v>
      </c>
      <c r="BN116" s="54">
        <f>IFERROR(exempt_output!BN116/exempt_output!BN$145,0)</f>
        <v>0</v>
      </c>
      <c r="BO116" s="54">
        <f>IFERROR(exempt_output!BO116/exempt_output!BO$145,0)</f>
        <v>0</v>
      </c>
      <c r="BP116" s="54">
        <f>IFERROR(exempt_output!BP116/exempt_output!BP$145,0)</f>
        <v>0</v>
      </c>
      <c r="BQ116" s="54">
        <f>IFERROR(exempt_output!BQ116/exempt_output!BQ$145,0)</f>
        <v>0</v>
      </c>
      <c r="BR116" s="2">
        <v>402490.7699871959</v>
      </c>
      <c r="BS116" s="2">
        <f t="shared" si="5"/>
        <v>402490.7699871959</v>
      </c>
      <c r="BT116" s="2">
        <v>602864.03164305794</v>
      </c>
      <c r="BV116" s="2">
        <f t="shared" si="6"/>
        <v>602864.03164305794</v>
      </c>
      <c r="BW116" s="2">
        <v>0</v>
      </c>
      <c r="BX116" s="2">
        <f t="shared" si="7"/>
        <v>602864.03164305794</v>
      </c>
      <c r="BY116" s="2">
        <f t="shared" si="8"/>
        <v>1005354.8016302539</v>
      </c>
      <c r="BZ116" s="2">
        <v>0</v>
      </c>
      <c r="CA116" s="2">
        <f t="shared" si="9"/>
        <v>1005354.8016302539</v>
      </c>
    </row>
    <row r="117" spans="1:79" s="2" customFormat="1" x14ac:dyDescent="0.35">
      <c r="A117" s="19">
        <v>114</v>
      </c>
      <c r="B117" s="19" t="s">
        <v>42</v>
      </c>
      <c r="C117" s="54">
        <f>IFERROR(exempt_output!C117/exempt_output!C$145,0)</f>
        <v>0</v>
      </c>
      <c r="D117" s="54">
        <f>IFERROR(exempt_output!D117/exempt_output!D$145,0)</f>
        <v>0</v>
      </c>
      <c r="E117" s="54">
        <f>IFERROR(exempt_output!E117/exempt_output!E$145,0)</f>
        <v>0</v>
      </c>
      <c r="F117" s="54">
        <f>IFERROR(exempt_output!F117/exempt_output!F$145,0)</f>
        <v>0</v>
      </c>
      <c r="G117" s="54">
        <f>IFERROR(exempt_output!G117/exempt_output!G$145,0)</f>
        <v>0</v>
      </c>
      <c r="H117" s="54">
        <f>IFERROR(exempt_output!H117/exempt_output!H$145,0)</f>
        <v>0</v>
      </c>
      <c r="I117" s="54">
        <f>IFERROR(exempt_output!I117/exempt_output!I$145,0)</f>
        <v>0</v>
      </c>
      <c r="J117" s="54">
        <f>IFERROR(exempt_output!J117/exempt_output!J$145,0)</f>
        <v>0</v>
      </c>
      <c r="K117" s="54">
        <f>IFERROR(exempt_output!K117/exempt_output!K$145,0)</f>
        <v>0</v>
      </c>
      <c r="L117" s="54">
        <f>IFERROR(exempt_output!L117/exempt_output!L$145,0)</f>
        <v>0</v>
      </c>
      <c r="M117" s="54">
        <f>IFERROR(exempt_output!M117/exempt_output!M$145,0)</f>
        <v>3.4663423163094713E-4</v>
      </c>
      <c r="N117" s="54">
        <f>IFERROR(exempt_output!N117/exempt_output!N$145,0)</f>
        <v>2.9940447619028247E-5</v>
      </c>
      <c r="O117" s="54">
        <f>IFERROR(exempt_output!O117/exempt_output!O$145,0)</f>
        <v>3.7759699713150048E-4</v>
      </c>
      <c r="P117" s="54">
        <f>IFERROR(exempt_output!P117/exempt_output!P$145,0)</f>
        <v>1.1520145498053549E-2</v>
      </c>
      <c r="Q117" s="54">
        <f>IFERROR(exempt_output!Q117/exempt_output!Q$145,0)</f>
        <v>2.3918724426950132E-3</v>
      </c>
      <c r="R117" s="54">
        <f>IFERROR(exempt_output!R117/exempt_output!R$145,0)</f>
        <v>8.6289609799411232E-4</v>
      </c>
      <c r="S117" s="54">
        <f>IFERROR(exempt_output!S117/exempt_output!S$145,0)</f>
        <v>1.3793665126032011E-3</v>
      </c>
      <c r="T117" s="54">
        <f>IFERROR(exempt_output!T117/exempt_output!T$145,0)</f>
        <v>3.4559087202489435E-4</v>
      </c>
      <c r="U117" s="54">
        <f>IFERROR(exempt_output!U117/exempt_output!U$145,0)</f>
        <v>2.131567430728534E-4</v>
      </c>
      <c r="V117" s="54">
        <f>IFERROR(exempt_output!V117/exempt_output!V$145,0)</f>
        <v>9.2986090874507821E-3</v>
      </c>
      <c r="W117" s="54">
        <f>IFERROR(exempt_output!W117/exempt_output!W$145,0)</f>
        <v>3.093768227016533E-3</v>
      </c>
      <c r="X117" s="54">
        <f>IFERROR(exempt_output!X117/exempt_output!X$145,0)</f>
        <v>7.5337910552060461E-4</v>
      </c>
      <c r="Y117" s="54">
        <f>IFERROR(exempt_output!Y117/exempt_output!Y$145,0)</f>
        <v>2.1078525630951478E-6</v>
      </c>
      <c r="Z117" s="54">
        <f>IFERROR(exempt_output!Z117/exempt_output!Z$145,0)</f>
        <v>4.855184067373538E-12</v>
      </c>
      <c r="AA117" s="54">
        <f>IFERROR(exempt_output!AA117/exempt_output!AA$145,0)</f>
        <v>0</v>
      </c>
      <c r="AB117" s="54">
        <f>IFERROR(exempt_output!AB117/exempt_output!AB$145,0)</f>
        <v>2.7309919636730354E-6</v>
      </c>
      <c r="AC117" s="54">
        <f>IFERROR(exempt_output!AC117/exempt_output!AC$145,0)</f>
        <v>1.6630596589877391E-3</v>
      </c>
      <c r="AD117" s="54">
        <f>IFERROR(exempt_output!AD117/exempt_output!AD$145,0)</f>
        <v>8.2893629516250127E-4</v>
      </c>
      <c r="AE117" s="54">
        <f>IFERROR(exempt_output!AE117/exempt_output!AE$145,0)</f>
        <v>4.3613311816277373E-4</v>
      </c>
      <c r="AF117" s="54">
        <f>IFERROR(exempt_output!AF117/exempt_output!AF$145,0)</f>
        <v>4.9851789211196045E-4</v>
      </c>
      <c r="AG117" s="54">
        <f>IFERROR(exempt_output!AG117/exempt_output!AG$145,0)</f>
        <v>6.8590368142799278E-4</v>
      </c>
      <c r="AH117" s="54">
        <f>IFERROR(exempt_output!AH117/exempt_output!AH$145,0)</f>
        <v>1.054024521760397E-4</v>
      </c>
      <c r="AI117" s="54">
        <f>IFERROR(exempt_output!AI117/exempt_output!AI$145,0)</f>
        <v>1.0524976704579716E-3</v>
      </c>
      <c r="AJ117" s="54">
        <f>IFERROR(exempt_output!AJ117/exempt_output!AJ$145,0)</f>
        <v>5.8069948046159539E-3</v>
      </c>
      <c r="AK117" s="54">
        <f>IFERROR(exempt_output!AK117/exempt_output!AK$145,0)</f>
        <v>4.4313968468242726E-6</v>
      </c>
      <c r="AL117" s="54">
        <f>IFERROR(exempt_output!AL117/exempt_output!AL$145,0)</f>
        <v>7.2939975534032321E-4</v>
      </c>
      <c r="AM117" s="54">
        <f>IFERROR(exempt_output!AM117/exempt_output!AM$145,0)</f>
        <v>3.8155423438758981E-5</v>
      </c>
      <c r="AN117" s="54">
        <f>IFERROR(exempt_output!AN117/exempt_output!AN$145,0)</f>
        <v>5.1338645729314612E-5</v>
      </c>
      <c r="AO117" s="54">
        <f>IFERROR(exempt_output!AO117/exempt_output!AO$145,0)</f>
        <v>8.5650860680992318E-5</v>
      </c>
      <c r="AP117" s="54">
        <f>IFERROR(exempt_output!AP117/exempt_output!AP$145,0)</f>
        <v>0</v>
      </c>
      <c r="AQ117" s="54">
        <f>IFERROR(exempt_output!AQ117/exempt_output!AQ$145,0)</f>
        <v>0</v>
      </c>
      <c r="AR117" s="54">
        <f>IFERROR(exempt_output!AR117/exempt_output!AR$145,0)</f>
        <v>1</v>
      </c>
      <c r="AS117" s="54">
        <f>IFERROR(exempt_output!AS117/exempt_output!AS$145,0)</f>
        <v>0</v>
      </c>
      <c r="AT117" s="54">
        <f>IFERROR(exempt_output!AT117/exempt_output!AT$145,0)</f>
        <v>0</v>
      </c>
      <c r="AU117" s="54">
        <f>IFERROR(exempt_output!AU117/exempt_output!AU$145,0)</f>
        <v>0</v>
      </c>
      <c r="AV117" s="54">
        <f>IFERROR(exempt_output!AV117/exempt_output!AV$145,0)</f>
        <v>0</v>
      </c>
      <c r="AW117" s="54">
        <f>IFERROR(exempt_output!AW117/exempt_output!AW$145,0)</f>
        <v>0</v>
      </c>
      <c r="AX117" s="54">
        <f>IFERROR(exempt_output!AX117/exempt_output!AX$145,0)</f>
        <v>0</v>
      </c>
      <c r="AY117" s="54">
        <f>IFERROR(exempt_output!AY117/exempt_output!AY$145,0)</f>
        <v>0</v>
      </c>
      <c r="AZ117" s="54">
        <f>IFERROR(exempt_output!AZ117/exempt_output!AZ$145,0)</f>
        <v>0</v>
      </c>
      <c r="BA117" s="54">
        <f>IFERROR(exempt_output!BA117/exempt_output!BA$145,0)</f>
        <v>0</v>
      </c>
      <c r="BB117" s="54">
        <f>IFERROR(exempt_output!BB117/exempt_output!BB$145,0)</f>
        <v>0</v>
      </c>
      <c r="BC117" s="54">
        <f>IFERROR(exempt_output!BC117/exempt_output!BC$145,0)</f>
        <v>0</v>
      </c>
      <c r="BD117" s="54">
        <f>IFERROR(exempt_output!BD117/exempt_output!BD$145,0)</f>
        <v>0</v>
      </c>
      <c r="BE117" s="54">
        <f>IFERROR(exempt_output!BE117/exempt_output!BE$145,0)</f>
        <v>0</v>
      </c>
      <c r="BF117" s="54">
        <f>IFERROR(exempt_output!BF117/exempt_output!BF$145,0)</f>
        <v>0</v>
      </c>
      <c r="BG117" s="54">
        <f>IFERROR(exempt_output!BG117/exempt_output!BG$145,0)</f>
        <v>0</v>
      </c>
      <c r="BH117" s="54">
        <f>IFERROR(exempt_output!BH117/exempt_output!BH$145,0)</f>
        <v>0</v>
      </c>
      <c r="BI117" s="54">
        <f>IFERROR(exempt_output!BI117/exempt_output!BI$145,0)</f>
        <v>0</v>
      </c>
      <c r="BJ117" s="54">
        <f>IFERROR(exempt_output!BJ117/exempt_output!BJ$145,0)</f>
        <v>0</v>
      </c>
      <c r="BK117" s="54">
        <f>IFERROR(exempt_output!BK117/exempt_output!BK$145,0)</f>
        <v>0</v>
      </c>
      <c r="BL117" s="54">
        <f>IFERROR(exempt_output!BL117/exempt_output!BL$145,0)</f>
        <v>0</v>
      </c>
      <c r="BM117" s="54">
        <f>IFERROR(exempt_output!BM117/exempt_output!BM$145,0)</f>
        <v>0</v>
      </c>
      <c r="BN117" s="54">
        <f>IFERROR(exempt_output!BN117/exempt_output!BN$145,0)</f>
        <v>0</v>
      </c>
      <c r="BO117" s="54">
        <f>IFERROR(exempt_output!BO117/exempt_output!BO$145,0)</f>
        <v>0</v>
      </c>
      <c r="BP117" s="54">
        <f>IFERROR(exempt_output!BP117/exempt_output!BP$145,0)</f>
        <v>0</v>
      </c>
      <c r="BQ117" s="54">
        <f>IFERROR(exempt_output!BQ117/exempt_output!BQ$145,0)</f>
        <v>2.4792516004499953E-2</v>
      </c>
      <c r="BR117" s="2">
        <v>-114954.06583745436</v>
      </c>
      <c r="BS117" s="2">
        <f t="shared" si="5"/>
        <v>-114954.04104493835</v>
      </c>
      <c r="BT117" s="2">
        <v>0</v>
      </c>
      <c r="BV117" s="2">
        <f t="shared" si="6"/>
        <v>0</v>
      </c>
      <c r="BW117" s="2">
        <v>0</v>
      </c>
      <c r="BX117" s="2">
        <f t="shared" si="7"/>
        <v>0</v>
      </c>
      <c r="BY117" s="2">
        <f t="shared" si="8"/>
        <v>-114954.04104493835</v>
      </c>
      <c r="BZ117" s="2">
        <v>0</v>
      </c>
      <c r="CA117" s="2">
        <f t="shared" si="9"/>
        <v>-114954.04104493835</v>
      </c>
    </row>
    <row r="118" spans="1:79" s="2" customFormat="1" x14ac:dyDescent="0.35">
      <c r="A118" s="19">
        <v>115</v>
      </c>
      <c r="B118" s="19" t="s">
        <v>43</v>
      </c>
      <c r="C118" s="54">
        <f>IFERROR(exempt_output!C118/exempt_output!C$145,0)</f>
        <v>0</v>
      </c>
      <c r="D118" s="54">
        <f>IFERROR(exempt_output!D118/exempt_output!D$145,0)</f>
        <v>0</v>
      </c>
      <c r="E118" s="54">
        <f>IFERROR(exempt_output!E118/exempt_output!E$145,0)</f>
        <v>0</v>
      </c>
      <c r="F118" s="54">
        <f>IFERROR(exempt_output!F118/exempt_output!F$145,0)</f>
        <v>0</v>
      </c>
      <c r="G118" s="54">
        <f>IFERROR(exempt_output!G118/exempt_output!G$145,0)</f>
        <v>0</v>
      </c>
      <c r="H118" s="54">
        <f>IFERROR(exempt_output!H118/exempt_output!H$145,0)</f>
        <v>0</v>
      </c>
      <c r="I118" s="54">
        <f>IFERROR(exempt_output!I118/exempt_output!I$145,0)</f>
        <v>0</v>
      </c>
      <c r="J118" s="54">
        <f>IFERROR(exempt_output!J118/exempt_output!J$145,0)</f>
        <v>0</v>
      </c>
      <c r="K118" s="54">
        <f>IFERROR(exempt_output!K118/exempt_output!K$145,0)</f>
        <v>0</v>
      </c>
      <c r="L118" s="54">
        <f>IFERROR(exempt_output!L118/exempt_output!L$145,0)</f>
        <v>0</v>
      </c>
      <c r="M118" s="54">
        <f>IFERROR(exempt_output!M118/exempt_output!M$145,0)</f>
        <v>0</v>
      </c>
      <c r="N118" s="54">
        <f>IFERROR(exempt_output!N118/exempt_output!N$145,0)</f>
        <v>0</v>
      </c>
      <c r="O118" s="54">
        <f>IFERROR(exempt_output!O118/exempt_output!O$145,0)</f>
        <v>0</v>
      </c>
      <c r="P118" s="54">
        <f>IFERROR(exempt_output!P118/exempt_output!P$145,0)</f>
        <v>0</v>
      </c>
      <c r="Q118" s="54">
        <f>IFERROR(exempt_output!Q118/exempt_output!Q$145,0)</f>
        <v>0</v>
      </c>
      <c r="R118" s="54">
        <f>IFERROR(exempt_output!R118/exempt_output!R$145,0)</f>
        <v>0</v>
      </c>
      <c r="S118" s="54">
        <f>IFERROR(exempt_output!S118/exempt_output!S$145,0)</f>
        <v>0</v>
      </c>
      <c r="T118" s="54">
        <f>IFERROR(exempt_output!T118/exempt_output!T$145,0)</f>
        <v>0</v>
      </c>
      <c r="U118" s="54">
        <f>IFERROR(exempt_output!U118/exempt_output!U$145,0)</f>
        <v>0</v>
      </c>
      <c r="V118" s="54">
        <f>IFERROR(exempt_output!V118/exempt_output!V$145,0)</f>
        <v>0</v>
      </c>
      <c r="W118" s="54">
        <f>IFERROR(exempt_output!W118/exempt_output!W$145,0)</f>
        <v>0</v>
      </c>
      <c r="X118" s="54">
        <f>IFERROR(exempt_output!X118/exempt_output!X$145,0)</f>
        <v>0</v>
      </c>
      <c r="Y118" s="54">
        <f>IFERROR(exempt_output!Y118/exempt_output!Y$145,0)</f>
        <v>0</v>
      </c>
      <c r="Z118" s="54">
        <f>IFERROR(exempt_output!Z118/exempt_output!Z$145,0)</f>
        <v>0</v>
      </c>
      <c r="AA118" s="54">
        <f>IFERROR(exempt_output!AA118/exempt_output!AA$145,0)</f>
        <v>0</v>
      </c>
      <c r="AB118" s="54">
        <f>IFERROR(exempt_output!AB118/exempt_output!AB$145,0)</f>
        <v>0</v>
      </c>
      <c r="AC118" s="54">
        <f>IFERROR(exempt_output!AC118/exempt_output!AC$145,0)</f>
        <v>0</v>
      </c>
      <c r="AD118" s="54">
        <f>IFERROR(exempt_output!AD118/exempt_output!AD$145,0)</f>
        <v>0</v>
      </c>
      <c r="AE118" s="54">
        <f>IFERROR(exempt_output!AE118/exempt_output!AE$145,0)</f>
        <v>0</v>
      </c>
      <c r="AF118" s="54">
        <f>IFERROR(exempt_output!AF118/exempt_output!AF$145,0)</f>
        <v>0</v>
      </c>
      <c r="AG118" s="54">
        <f>IFERROR(exempt_output!AG118/exempt_output!AG$145,0)</f>
        <v>0</v>
      </c>
      <c r="AH118" s="54">
        <f>IFERROR(exempt_output!AH118/exempt_output!AH$145,0)</f>
        <v>0</v>
      </c>
      <c r="AI118" s="54">
        <f>IFERROR(exempt_output!AI118/exempt_output!AI$145,0)</f>
        <v>0</v>
      </c>
      <c r="AJ118" s="54">
        <f>IFERROR(exempt_output!AJ118/exempt_output!AJ$145,0)</f>
        <v>0</v>
      </c>
      <c r="AK118" s="54">
        <f>IFERROR(exempt_output!AK118/exempt_output!AK$145,0)</f>
        <v>0</v>
      </c>
      <c r="AL118" s="54">
        <f>IFERROR(exempt_output!AL118/exempt_output!AL$145,0)</f>
        <v>0</v>
      </c>
      <c r="AM118" s="54">
        <f>IFERROR(exempt_output!AM118/exempt_output!AM$145,0)</f>
        <v>0</v>
      </c>
      <c r="AN118" s="54">
        <f>IFERROR(exempt_output!AN118/exempt_output!AN$145,0)</f>
        <v>0</v>
      </c>
      <c r="AO118" s="54">
        <f>IFERROR(exempt_output!AO118/exempt_output!AO$145,0)</f>
        <v>0</v>
      </c>
      <c r="AP118" s="54">
        <f>IFERROR(exempt_output!AP118/exempt_output!AP$145,0)</f>
        <v>0</v>
      </c>
      <c r="AQ118" s="54">
        <f>IFERROR(exempt_output!AQ118/exempt_output!AQ$145,0)</f>
        <v>0</v>
      </c>
      <c r="AR118" s="54">
        <f>IFERROR(exempt_output!AR118/exempt_output!AR$145,0)</f>
        <v>0</v>
      </c>
      <c r="AS118" s="54">
        <f>IFERROR(exempt_output!AS118/exempt_output!AS$145,0)</f>
        <v>0</v>
      </c>
      <c r="AT118" s="54">
        <f>IFERROR(exempt_output!AT118/exempt_output!AT$145,0)</f>
        <v>0</v>
      </c>
      <c r="AU118" s="54">
        <f>IFERROR(exempt_output!AU118/exempt_output!AU$145,0)</f>
        <v>0</v>
      </c>
      <c r="AV118" s="54">
        <f>IFERROR(exempt_output!AV118/exempt_output!AV$145,0)</f>
        <v>0</v>
      </c>
      <c r="AW118" s="54">
        <f>IFERROR(exempt_output!AW118/exempt_output!AW$145,0)</f>
        <v>0</v>
      </c>
      <c r="AX118" s="54">
        <f>IFERROR(exempt_output!AX118/exempt_output!AX$145,0)</f>
        <v>0</v>
      </c>
      <c r="AY118" s="54">
        <f>IFERROR(exempt_output!AY118/exempt_output!AY$145,0)</f>
        <v>0</v>
      </c>
      <c r="AZ118" s="54">
        <f>IFERROR(exempt_output!AZ118/exempt_output!AZ$145,0)</f>
        <v>0</v>
      </c>
      <c r="BA118" s="54">
        <f>IFERROR(exempt_output!BA118/exempt_output!BA$145,0)</f>
        <v>0</v>
      </c>
      <c r="BB118" s="54">
        <f>IFERROR(exempt_output!BB118/exempt_output!BB$145,0)</f>
        <v>0</v>
      </c>
      <c r="BC118" s="54">
        <f>IFERROR(exempt_output!BC118/exempt_output!BC$145,0)</f>
        <v>0</v>
      </c>
      <c r="BD118" s="54">
        <f>IFERROR(exempt_output!BD118/exempt_output!BD$145,0)</f>
        <v>0</v>
      </c>
      <c r="BE118" s="54">
        <f>IFERROR(exempt_output!BE118/exempt_output!BE$145,0)</f>
        <v>0</v>
      </c>
      <c r="BF118" s="54">
        <f>IFERROR(exempt_output!BF118/exempt_output!BF$145,0)</f>
        <v>0</v>
      </c>
      <c r="BG118" s="54">
        <f>IFERROR(exempt_output!BG118/exempt_output!BG$145,0)</f>
        <v>0</v>
      </c>
      <c r="BH118" s="54">
        <f>IFERROR(exempt_output!BH118/exempt_output!BH$145,0)</f>
        <v>0</v>
      </c>
      <c r="BI118" s="54">
        <f>IFERROR(exempt_output!BI118/exempt_output!BI$145,0)</f>
        <v>0</v>
      </c>
      <c r="BJ118" s="54">
        <f>IFERROR(exempt_output!BJ118/exempt_output!BJ$145,0)</f>
        <v>0</v>
      </c>
      <c r="BK118" s="54">
        <f>IFERROR(exempt_output!BK118/exempt_output!BK$145,0)</f>
        <v>0</v>
      </c>
      <c r="BL118" s="54">
        <f>IFERROR(exempt_output!BL118/exempt_output!BL$145,0)</f>
        <v>0</v>
      </c>
      <c r="BM118" s="54">
        <f>IFERROR(exempt_output!BM118/exempt_output!BM$145,0)</f>
        <v>0</v>
      </c>
      <c r="BN118" s="54">
        <f>IFERROR(exempt_output!BN118/exempt_output!BN$145,0)</f>
        <v>0</v>
      </c>
      <c r="BO118" s="54">
        <f>IFERROR(exempt_output!BO118/exempt_output!BO$145,0)</f>
        <v>0</v>
      </c>
      <c r="BP118" s="54">
        <f>IFERROR(exempt_output!BP118/exempt_output!BP$145,0)</f>
        <v>0</v>
      </c>
      <c r="BQ118" s="54">
        <f>IFERROR(exempt_output!BQ118/exempt_output!BQ$145,0)</f>
        <v>0</v>
      </c>
      <c r="BR118" s="2">
        <v>-49207.480229458153</v>
      </c>
      <c r="BS118" s="2">
        <f t="shared" si="5"/>
        <v>-49207.480229458153</v>
      </c>
      <c r="BT118" s="2">
        <v>0</v>
      </c>
      <c r="BV118" s="2">
        <f t="shared" si="6"/>
        <v>0</v>
      </c>
      <c r="BW118" s="2">
        <v>26399.558278039007</v>
      </c>
      <c r="BX118" s="2">
        <f>BV118+BW118</f>
        <v>26399.558278039007</v>
      </c>
      <c r="BY118" s="2">
        <f t="shared" si="8"/>
        <v>-22807.921951419146</v>
      </c>
      <c r="BZ118" s="2">
        <v>0</v>
      </c>
      <c r="CA118" s="2">
        <f t="shared" si="9"/>
        <v>-22807.921951419146</v>
      </c>
    </row>
    <row r="119" spans="1:79" s="2" customFormat="1" x14ac:dyDescent="0.35">
      <c r="A119" s="19">
        <v>116</v>
      </c>
      <c r="B119" s="19" t="s">
        <v>192</v>
      </c>
      <c r="C119" s="54">
        <f>IFERROR(exempt_output!C119/exempt_output!C$145,0)</f>
        <v>3.1310681394811343E-2</v>
      </c>
      <c r="D119" s="54">
        <f>IFERROR(exempt_output!D119/exempt_output!D$145,0)</f>
        <v>0</v>
      </c>
      <c r="E119" s="54">
        <f>IFERROR(exempt_output!E119/exempt_output!E$145,0)</f>
        <v>0</v>
      </c>
      <c r="F119" s="54">
        <f>IFERROR(exempt_output!F119/exempt_output!F$145,0)</f>
        <v>0</v>
      </c>
      <c r="G119" s="54">
        <f>IFERROR(exempt_output!G119/exempt_output!G$145,0)</f>
        <v>0</v>
      </c>
      <c r="H119" s="54">
        <f>IFERROR(exempt_output!H119/exempt_output!H$145,0)</f>
        <v>0</v>
      </c>
      <c r="I119" s="54">
        <f>IFERROR(exempt_output!I119/exempt_output!I$145,0)</f>
        <v>0</v>
      </c>
      <c r="J119" s="54">
        <f>IFERROR(exempt_output!J119/exempt_output!J$145,0)</f>
        <v>0</v>
      </c>
      <c r="K119" s="54">
        <f>IFERROR(exempt_output!K119/exempt_output!K$145,0)</f>
        <v>0</v>
      </c>
      <c r="L119" s="54">
        <f>IFERROR(exempt_output!L119/exempt_output!L$145,0)</f>
        <v>0</v>
      </c>
      <c r="M119" s="54">
        <f>IFERROR(exempt_output!M119/exempt_output!M$145,0)</f>
        <v>0</v>
      </c>
      <c r="N119" s="54">
        <f>IFERROR(exempt_output!N119/exempt_output!N$145,0)</f>
        <v>0</v>
      </c>
      <c r="O119" s="54">
        <f>IFERROR(exempt_output!O119/exempt_output!O$145,0)</f>
        <v>0</v>
      </c>
      <c r="P119" s="54">
        <f>IFERROR(exempt_output!P119/exempt_output!P$145,0)</f>
        <v>7.6533967023161833E-4</v>
      </c>
      <c r="Q119" s="54">
        <f>IFERROR(exempt_output!Q119/exempt_output!Q$145,0)</f>
        <v>8.6289821413897344E-4</v>
      </c>
      <c r="R119" s="54">
        <f>IFERROR(exempt_output!R119/exempt_output!R$145,0)</f>
        <v>0</v>
      </c>
      <c r="S119" s="54">
        <f>IFERROR(exempt_output!S119/exempt_output!S$145,0)</f>
        <v>0</v>
      </c>
      <c r="T119" s="54">
        <f>IFERROR(exempt_output!T119/exempt_output!T$145,0)</f>
        <v>0</v>
      </c>
      <c r="U119" s="54">
        <f>IFERROR(exempt_output!U119/exempt_output!U$145,0)</f>
        <v>0</v>
      </c>
      <c r="V119" s="54">
        <f>IFERROR(exempt_output!V119/exempt_output!V$145,0)</f>
        <v>0</v>
      </c>
      <c r="W119" s="54">
        <f>IFERROR(exempt_output!W119/exempt_output!W$145,0)</f>
        <v>0</v>
      </c>
      <c r="X119" s="54">
        <f>IFERROR(exempt_output!X119/exempt_output!X$145,0)</f>
        <v>0</v>
      </c>
      <c r="Y119" s="54">
        <f>IFERROR(exempt_output!Y119/exempt_output!Y$145,0)</f>
        <v>0</v>
      </c>
      <c r="Z119" s="54">
        <f>IFERROR(exempt_output!Z119/exempt_output!Z$145,0)</f>
        <v>0</v>
      </c>
      <c r="AA119" s="54">
        <f>IFERROR(exempt_output!AA119/exempt_output!AA$145,0)</f>
        <v>0</v>
      </c>
      <c r="AB119" s="54">
        <f>IFERROR(exempt_output!AB119/exempt_output!AB$145,0)</f>
        <v>0</v>
      </c>
      <c r="AC119" s="54">
        <f>IFERROR(exempt_output!AC119/exempt_output!AC$145,0)</f>
        <v>0</v>
      </c>
      <c r="AD119" s="54">
        <f>IFERROR(exempt_output!AD119/exempt_output!AD$145,0)</f>
        <v>0</v>
      </c>
      <c r="AE119" s="54">
        <f>IFERROR(exempt_output!AE119/exempt_output!AE$145,0)</f>
        <v>0</v>
      </c>
      <c r="AF119" s="54">
        <f>IFERROR(exempt_output!AF119/exempt_output!AF$145,0)</f>
        <v>1.24495939585049E-6</v>
      </c>
      <c r="AG119" s="54">
        <f>IFERROR(exempt_output!AG119/exempt_output!AG$145,0)</f>
        <v>7.6023377635099675E-4</v>
      </c>
      <c r="AH119" s="54">
        <f>IFERROR(exempt_output!AH119/exempt_output!AH$145,0)</f>
        <v>0</v>
      </c>
      <c r="AI119" s="54">
        <f>IFERROR(exempt_output!AI119/exempt_output!AI$145,0)</f>
        <v>0</v>
      </c>
      <c r="AJ119" s="54">
        <f>IFERROR(exempt_output!AJ119/exempt_output!AJ$145,0)</f>
        <v>0</v>
      </c>
      <c r="AK119" s="54">
        <f>IFERROR(exempt_output!AK119/exempt_output!AK$145,0)</f>
        <v>0</v>
      </c>
      <c r="AL119" s="54">
        <f>IFERROR(exempt_output!AL119/exempt_output!AL$145,0)</f>
        <v>1.1449163891624002E-3</v>
      </c>
      <c r="AM119" s="54">
        <f>IFERROR(exempt_output!AM119/exempt_output!AM$145,0)</f>
        <v>0</v>
      </c>
      <c r="AN119" s="54">
        <f>IFERROR(exempt_output!AN119/exempt_output!AN$145,0)</f>
        <v>0</v>
      </c>
      <c r="AO119" s="54">
        <f>IFERROR(exempt_output!AO119/exempt_output!AO$145,0)</f>
        <v>0</v>
      </c>
      <c r="AP119" s="54">
        <f>IFERROR(exempt_output!AP119/exempt_output!AP$145,0)</f>
        <v>0</v>
      </c>
      <c r="AQ119" s="54">
        <f>IFERROR(exempt_output!AQ119/exempt_output!AQ$145,0)</f>
        <v>0</v>
      </c>
      <c r="AR119" s="54">
        <f>IFERROR(exempt_output!AR119/exempt_output!AR$145,0)</f>
        <v>0</v>
      </c>
      <c r="AS119" s="54">
        <f>IFERROR(exempt_output!AS119/exempt_output!AS$145,0)</f>
        <v>0</v>
      </c>
      <c r="AT119" s="54">
        <f>IFERROR(exempt_output!AT119/exempt_output!AT$145,0)</f>
        <v>1</v>
      </c>
      <c r="AU119" s="54">
        <f>IFERROR(exempt_output!AU119/exempt_output!AU$145,0)</f>
        <v>0</v>
      </c>
      <c r="AV119" s="54">
        <f>IFERROR(exempt_output!AV119/exempt_output!AV$145,0)</f>
        <v>0</v>
      </c>
      <c r="AW119" s="54">
        <f>IFERROR(exempt_output!AW119/exempt_output!AW$145,0)</f>
        <v>0</v>
      </c>
      <c r="AX119" s="54">
        <f>IFERROR(exempt_output!AX119/exempt_output!AX$145,0)</f>
        <v>0</v>
      </c>
      <c r="AY119" s="54">
        <f>IFERROR(exempt_output!AY119/exempt_output!AY$145,0)</f>
        <v>0</v>
      </c>
      <c r="AZ119" s="54">
        <f>IFERROR(exempt_output!AZ119/exempt_output!AZ$145,0)</f>
        <v>0</v>
      </c>
      <c r="BA119" s="54">
        <f>IFERROR(exempt_output!BA119/exempt_output!BA$145,0)</f>
        <v>0</v>
      </c>
      <c r="BB119" s="54">
        <f>IFERROR(exempt_output!BB119/exempt_output!BB$145,0)</f>
        <v>0</v>
      </c>
      <c r="BC119" s="54">
        <f>IFERROR(exempt_output!BC119/exempt_output!BC$145,0)</f>
        <v>0</v>
      </c>
      <c r="BD119" s="54">
        <f>IFERROR(exempt_output!BD119/exempt_output!BD$145,0)</f>
        <v>0</v>
      </c>
      <c r="BE119" s="54">
        <f>IFERROR(exempt_output!BE119/exempt_output!BE$145,0)</f>
        <v>0</v>
      </c>
      <c r="BF119" s="54">
        <f>IFERROR(exempt_output!BF119/exempt_output!BF$145,0)</f>
        <v>0</v>
      </c>
      <c r="BG119" s="54">
        <f>IFERROR(exempt_output!BG119/exempt_output!BG$145,0)</f>
        <v>0</v>
      </c>
      <c r="BH119" s="54">
        <f>IFERROR(exempt_output!BH119/exempt_output!BH$145,0)</f>
        <v>0</v>
      </c>
      <c r="BI119" s="54">
        <f>IFERROR(exempt_output!BI119/exempt_output!BI$145,0)</f>
        <v>0</v>
      </c>
      <c r="BJ119" s="54">
        <f>IFERROR(exempt_output!BJ119/exempt_output!BJ$145,0)</f>
        <v>0</v>
      </c>
      <c r="BK119" s="54">
        <f>IFERROR(exempt_output!BK119/exempt_output!BK$145,0)</f>
        <v>0</v>
      </c>
      <c r="BL119" s="54">
        <f>IFERROR(exempt_output!BL119/exempt_output!BL$145,0)</f>
        <v>0</v>
      </c>
      <c r="BM119" s="54">
        <f>IFERROR(exempt_output!BM119/exempt_output!BM$145,0)</f>
        <v>0</v>
      </c>
      <c r="BN119" s="54">
        <f>IFERROR(exempt_output!BN119/exempt_output!BN$145,0)</f>
        <v>0</v>
      </c>
      <c r="BO119" s="54">
        <f>IFERROR(exempt_output!BO119/exempt_output!BO$145,0)</f>
        <v>0</v>
      </c>
      <c r="BP119" s="54">
        <f>IFERROR(exempt_output!BP119/exempt_output!BP$145,0)</f>
        <v>0</v>
      </c>
      <c r="BQ119" s="54">
        <f>IFERROR(exempt_output!BQ119/exempt_output!BQ$145,0)</f>
        <v>5.3152701254541778E-3</v>
      </c>
      <c r="BR119" s="2">
        <v>-2392.84663385868</v>
      </c>
      <c r="BS119" s="2">
        <f t="shared" si="5"/>
        <v>-2392.8413185885547</v>
      </c>
      <c r="BT119" s="2">
        <v>0</v>
      </c>
      <c r="BV119" s="2">
        <f t="shared" si="6"/>
        <v>0</v>
      </c>
      <c r="BW119" s="2">
        <v>0</v>
      </c>
      <c r="BX119" s="2">
        <f t="shared" si="7"/>
        <v>0</v>
      </c>
      <c r="BY119" s="2">
        <f t="shared" si="8"/>
        <v>-2392.8413185885547</v>
      </c>
      <c r="BZ119" s="2">
        <v>0</v>
      </c>
      <c r="CA119" s="2">
        <f t="shared" si="9"/>
        <v>-2392.8413185885547</v>
      </c>
    </row>
    <row r="120" spans="1:79" s="2" customFormat="1" x14ac:dyDescent="0.35">
      <c r="A120" s="19">
        <v>117</v>
      </c>
      <c r="B120" s="19" t="s">
        <v>52</v>
      </c>
      <c r="C120" s="54">
        <f>IFERROR(exempt_output!C120/exempt_output!C$145,0)</f>
        <v>0</v>
      </c>
      <c r="D120" s="54">
        <f>IFERROR(exempt_output!D120/exempt_output!D$145,0)</f>
        <v>0</v>
      </c>
      <c r="E120" s="54">
        <f>IFERROR(exempt_output!E120/exempt_output!E$145,0)</f>
        <v>0</v>
      </c>
      <c r="F120" s="54">
        <f>IFERROR(exempt_output!F120/exempt_output!F$145,0)</f>
        <v>0</v>
      </c>
      <c r="G120" s="54">
        <f>IFERROR(exempt_output!G120/exempt_output!G$145,0)</f>
        <v>0</v>
      </c>
      <c r="H120" s="54">
        <f>IFERROR(exempt_output!H120/exempt_output!H$145,0)</f>
        <v>0</v>
      </c>
      <c r="I120" s="54">
        <f>IFERROR(exempt_output!I120/exempt_output!I$145,0)</f>
        <v>0</v>
      </c>
      <c r="J120" s="54">
        <f>IFERROR(exempt_output!J120/exempt_output!J$145,0)</f>
        <v>0</v>
      </c>
      <c r="K120" s="54">
        <f>IFERROR(exempt_output!K120/exempt_output!K$145,0)</f>
        <v>0</v>
      </c>
      <c r="L120" s="54">
        <f>IFERROR(exempt_output!L120/exempt_output!L$145,0)</f>
        <v>0</v>
      </c>
      <c r="M120" s="54">
        <f>IFERROR(exempt_output!M120/exempt_output!M$145,0)</f>
        <v>0</v>
      </c>
      <c r="N120" s="54">
        <f>IFERROR(exempt_output!N120/exempt_output!N$145,0)</f>
        <v>0</v>
      </c>
      <c r="O120" s="54">
        <f>IFERROR(exempt_output!O120/exempt_output!O$145,0)</f>
        <v>0</v>
      </c>
      <c r="P120" s="54">
        <f>IFERROR(exempt_output!P120/exempt_output!P$145,0)</f>
        <v>0</v>
      </c>
      <c r="Q120" s="54">
        <f>IFERROR(exempt_output!Q120/exempt_output!Q$145,0)</f>
        <v>0</v>
      </c>
      <c r="R120" s="54">
        <f>IFERROR(exempt_output!R120/exempt_output!R$145,0)</f>
        <v>0</v>
      </c>
      <c r="S120" s="54">
        <f>IFERROR(exempt_output!S120/exempt_output!S$145,0)</f>
        <v>0</v>
      </c>
      <c r="T120" s="54">
        <f>IFERROR(exempt_output!T120/exempt_output!T$145,0)</f>
        <v>0</v>
      </c>
      <c r="U120" s="54">
        <f>IFERROR(exempt_output!U120/exempt_output!U$145,0)</f>
        <v>0</v>
      </c>
      <c r="V120" s="54">
        <f>IFERROR(exempt_output!V120/exempt_output!V$145,0)</f>
        <v>0</v>
      </c>
      <c r="W120" s="54">
        <f>IFERROR(exempt_output!W120/exempt_output!W$145,0)</f>
        <v>0</v>
      </c>
      <c r="X120" s="54">
        <f>IFERROR(exempt_output!X120/exempt_output!X$145,0)</f>
        <v>0</v>
      </c>
      <c r="Y120" s="54">
        <f>IFERROR(exempt_output!Y120/exempt_output!Y$145,0)</f>
        <v>0</v>
      </c>
      <c r="Z120" s="54">
        <f>IFERROR(exempt_output!Z120/exempt_output!Z$145,0)</f>
        <v>0</v>
      </c>
      <c r="AA120" s="54">
        <f>IFERROR(exempt_output!AA120/exempt_output!AA$145,0)</f>
        <v>0</v>
      </c>
      <c r="AB120" s="54">
        <f>IFERROR(exempt_output!AB120/exempt_output!AB$145,0)</f>
        <v>0</v>
      </c>
      <c r="AC120" s="54">
        <f>IFERROR(exempt_output!AC120/exempt_output!AC$145,0)</f>
        <v>0</v>
      </c>
      <c r="AD120" s="54">
        <f>IFERROR(exempt_output!AD120/exempt_output!AD$145,0)</f>
        <v>0</v>
      </c>
      <c r="AE120" s="54">
        <f>IFERROR(exempt_output!AE120/exempt_output!AE$145,0)</f>
        <v>0</v>
      </c>
      <c r="AF120" s="54">
        <f>IFERROR(exempt_output!AF120/exempt_output!AF$145,0)</f>
        <v>0</v>
      </c>
      <c r="AG120" s="54">
        <f>IFERROR(exempt_output!AG120/exempt_output!AG$145,0)</f>
        <v>0</v>
      </c>
      <c r="AH120" s="54">
        <f>IFERROR(exempt_output!AH120/exempt_output!AH$145,0)</f>
        <v>0</v>
      </c>
      <c r="AI120" s="54">
        <f>IFERROR(exempt_output!AI120/exempt_output!AI$145,0)</f>
        <v>0</v>
      </c>
      <c r="AJ120" s="54">
        <f>IFERROR(exempt_output!AJ120/exempt_output!AJ$145,0)</f>
        <v>0</v>
      </c>
      <c r="AK120" s="54">
        <f>IFERROR(exempt_output!AK120/exempt_output!AK$145,0)</f>
        <v>0</v>
      </c>
      <c r="AL120" s="54">
        <f>IFERROR(exempt_output!AL120/exempt_output!AL$145,0)</f>
        <v>0</v>
      </c>
      <c r="AM120" s="54">
        <f>IFERROR(exempt_output!AM120/exempt_output!AM$145,0)</f>
        <v>0</v>
      </c>
      <c r="AN120" s="54">
        <f>IFERROR(exempt_output!AN120/exempt_output!AN$145,0)</f>
        <v>0</v>
      </c>
      <c r="AO120" s="54">
        <f>IFERROR(exempt_output!AO120/exempt_output!AO$145,0)</f>
        <v>0</v>
      </c>
      <c r="AP120" s="54">
        <f>IFERROR(exempt_output!AP120/exempt_output!AP$145,0)</f>
        <v>0</v>
      </c>
      <c r="AQ120" s="54">
        <f>IFERROR(exempt_output!AQ120/exempt_output!AQ$145,0)</f>
        <v>0</v>
      </c>
      <c r="AR120" s="54">
        <f>IFERROR(exempt_output!AR120/exempt_output!AR$145,0)</f>
        <v>0</v>
      </c>
      <c r="AS120" s="54">
        <f>IFERROR(exempt_output!AS120/exempt_output!AS$145,0)</f>
        <v>0</v>
      </c>
      <c r="AT120" s="54">
        <f>IFERROR(exempt_output!AT120/exempt_output!AT$145,0)</f>
        <v>0</v>
      </c>
      <c r="AU120" s="54">
        <f>IFERROR(exempt_output!AU120/exempt_output!AU$145,0)</f>
        <v>0</v>
      </c>
      <c r="AV120" s="54">
        <f>IFERROR(exempt_output!AV120/exempt_output!AV$145,0)</f>
        <v>0</v>
      </c>
      <c r="AW120" s="54">
        <f>IFERROR(exempt_output!AW120/exempt_output!AW$145,0)</f>
        <v>0</v>
      </c>
      <c r="AX120" s="54">
        <f>IFERROR(exempt_output!AX120/exempt_output!AX$145,0)</f>
        <v>0</v>
      </c>
      <c r="AY120" s="54">
        <f>IFERROR(exempt_output!AY120/exempt_output!AY$145,0)</f>
        <v>0</v>
      </c>
      <c r="AZ120" s="54">
        <f>IFERROR(exempt_output!AZ120/exempt_output!AZ$145,0)</f>
        <v>0</v>
      </c>
      <c r="BA120" s="54">
        <f>IFERROR(exempt_output!BA120/exempt_output!BA$145,0)</f>
        <v>0</v>
      </c>
      <c r="BB120" s="54">
        <f>IFERROR(exempt_output!BB120/exempt_output!BB$145,0)</f>
        <v>0</v>
      </c>
      <c r="BC120" s="54">
        <f>IFERROR(exempt_output!BC120/exempt_output!BC$145,0)</f>
        <v>0</v>
      </c>
      <c r="BD120" s="54">
        <f>IFERROR(exempt_output!BD120/exempt_output!BD$145,0)</f>
        <v>0</v>
      </c>
      <c r="BE120" s="54">
        <f>IFERROR(exempt_output!BE120/exempt_output!BE$145,0)</f>
        <v>0</v>
      </c>
      <c r="BF120" s="54">
        <f>IFERROR(exempt_output!BF120/exempt_output!BF$145,0)</f>
        <v>0</v>
      </c>
      <c r="BG120" s="54">
        <f>IFERROR(exempt_output!BG120/exempt_output!BG$145,0)</f>
        <v>0</v>
      </c>
      <c r="BH120" s="54">
        <f>IFERROR(exempt_output!BH120/exempt_output!BH$145,0)</f>
        <v>0</v>
      </c>
      <c r="BI120" s="54">
        <f>IFERROR(exempt_output!BI120/exempt_output!BI$145,0)</f>
        <v>0</v>
      </c>
      <c r="BJ120" s="54">
        <f>IFERROR(exempt_output!BJ120/exempt_output!BJ$145,0)</f>
        <v>0</v>
      </c>
      <c r="BK120" s="54">
        <f>IFERROR(exempt_output!BK120/exempt_output!BK$145,0)</f>
        <v>0</v>
      </c>
      <c r="BL120" s="54">
        <f>IFERROR(exempt_output!BL120/exempt_output!BL$145,0)</f>
        <v>0</v>
      </c>
      <c r="BM120" s="54">
        <f>IFERROR(exempt_output!BM120/exempt_output!BM$145,0)</f>
        <v>0</v>
      </c>
      <c r="BN120" s="54">
        <f>IFERROR(exempt_output!BN120/exempt_output!BN$145,0)</f>
        <v>0</v>
      </c>
      <c r="BO120" s="54">
        <f>IFERROR(exempt_output!BO120/exempt_output!BO$145,0)</f>
        <v>0</v>
      </c>
      <c r="BP120" s="54">
        <f>IFERROR(exempt_output!BP120/exempt_output!BP$145,0)</f>
        <v>0</v>
      </c>
      <c r="BQ120" s="54">
        <f>IFERROR(exempt_output!BQ120/exempt_output!BQ$145,0)</f>
        <v>0</v>
      </c>
      <c r="BR120" s="2">
        <v>99027.291896656767</v>
      </c>
      <c r="BS120" s="2">
        <f t="shared" si="5"/>
        <v>99027.291896656767</v>
      </c>
      <c r="BT120" s="2">
        <v>0</v>
      </c>
      <c r="BV120" s="2">
        <f t="shared" si="6"/>
        <v>0</v>
      </c>
      <c r="BW120" s="2">
        <v>0</v>
      </c>
      <c r="BX120" s="2">
        <f t="shared" si="7"/>
        <v>0</v>
      </c>
      <c r="BY120" s="2">
        <f t="shared" si="8"/>
        <v>99027.291896656767</v>
      </c>
      <c r="BZ120" s="2">
        <v>-138794056.31527999</v>
      </c>
      <c r="CA120" s="2">
        <f t="shared" si="9"/>
        <v>-138695029.02338332</v>
      </c>
    </row>
    <row r="121" spans="1:79" s="2" customFormat="1" x14ac:dyDescent="0.35">
      <c r="A121" s="19">
        <v>118</v>
      </c>
      <c r="B121" s="19" t="s">
        <v>220</v>
      </c>
      <c r="C121" s="54">
        <f>IFERROR(exempt_output!C121/exempt_output!C$145,0)</f>
        <v>0</v>
      </c>
      <c r="D121" s="54">
        <f>IFERROR(exempt_output!D121/exempt_output!D$145,0)</f>
        <v>0</v>
      </c>
      <c r="E121" s="54">
        <f>IFERROR(exempt_output!E121/exempt_output!E$145,0)</f>
        <v>0</v>
      </c>
      <c r="F121" s="54">
        <f>IFERROR(exempt_output!F121/exempt_output!F$145,0)</f>
        <v>0</v>
      </c>
      <c r="G121" s="54">
        <f>IFERROR(exempt_output!G121/exempt_output!G$145,0)</f>
        <v>0</v>
      </c>
      <c r="H121" s="54">
        <f>IFERROR(exempt_output!H121/exempt_output!H$145,0)</f>
        <v>0</v>
      </c>
      <c r="I121" s="54">
        <f>IFERROR(exempt_output!I121/exempt_output!I$145,0)</f>
        <v>0</v>
      </c>
      <c r="J121" s="54">
        <f>IFERROR(exempt_output!J121/exempt_output!J$145,0)</f>
        <v>0</v>
      </c>
      <c r="K121" s="54">
        <f>IFERROR(exempt_output!K121/exempt_output!K$145,0)</f>
        <v>0</v>
      </c>
      <c r="L121" s="54">
        <f>IFERROR(exempt_output!L121/exempt_output!L$145,0)</f>
        <v>0</v>
      </c>
      <c r="M121" s="54">
        <f>IFERROR(exempt_output!M121/exempt_output!M$145,0)</f>
        <v>0</v>
      </c>
      <c r="N121" s="54">
        <f>IFERROR(exempt_output!N121/exempt_output!N$145,0)</f>
        <v>0</v>
      </c>
      <c r="O121" s="54">
        <f>IFERROR(exempt_output!O121/exempt_output!O$145,0)</f>
        <v>0</v>
      </c>
      <c r="P121" s="54">
        <f>IFERROR(exempt_output!P121/exempt_output!P$145,0)</f>
        <v>0</v>
      </c>
      <c r="Q121" s="54">
        <f>IFERROR(exempt_output!Q121/exempt_output!Q$145,0)</f>
        <v>0</v>
      </c>
      <c r="R121" s="54">
        <f>IFERROR(exempt_output!R121/exempt_output!R$145,0)</f>
        <v>0</v>
      </c>
      <c r="S121" s="54">
        <f>IFERROR(exempt_output!S121/exempt_output!S$145,0)</f>
        <v>0</v>
      </c>
      <c r="T121" s="54">
        <f>IFERROR(exempt_output!T121/exempt_output!T$145,0)</f>
        <v>0</v>
      </c>
      <c r="U121" s="54">
        <f>IFERROR(exempt_output!U121/exempt_output!U$145,0)</f>
        <v>0</v>
      </c>
      <c r="V121" s="54">
        <f>IFERROR(exempt_output!V121/exempt_output!V$145,0)</f>
        <v>0</v>
      </c>
      <c r="W121" s="54">
        <f>IFERROR(exempt_output!W121/exempt_output!W$145,0)</f>
        <v>0</v>
      </c>
      <c r="X121" s="54">
        <f>IFERROR(exempt_output!X121/exempt_output!X$145,0)</f>
        <v>0</v>
      </c>
      <c r="Y121" s="54">
        <f>IFERROR(exempt_output!Y121/exempt_output!Y$145,0)</f>
        <v>0</v>
      </c>
      <c r="Z121" s="54">
        <f>IFERROR(exempt_output!Z121/exempt_output!Z$145,0)</f>
        <v>0</v>
      </c>
      <c r="AA121" s="54">
        <f>IFERROR(exempt_output!AA121/exempt_output!AA$145,0)</f>
        <v>0</v>
      </c>
      <c r="AB121" s="54">
        <f>IFERROR(exempt_output!AB121/exempt_output!AB$145,0)</f>
        <v>0</v>
      </c>
      <c r="AC121" s="54">
        <f>IFERROR(exempt_output!AC121/exempt_output!AC$145,0)</f>
        <v>0</v>
      </c>
      <c r="AD121" s="54">
        <f>IFERROR(exempt_output!AD121/exempt_output!AD$145,0)</f>
        <v>0</v>
      </c>
      <c r="AE121" s="54">
        <f>IFERROR(exempt_output!AE121/exempt_output!AE$145,0)</f>
        <v>0</v>
      </c>
      <c r="AF121" s="54">
        <f>IFERROR(exempt_output!AF121/exempt_output!AF$145,0)</f>
        <v>0</v>
      </c>
      <c r="AG121" s="54">
        <f>IFERROR(exempt_output!AG121/exempt_output!AG$145,0)</f>
        <v>0</v>
      </c>
      <c r="AH121" s="54">
        <f>IFERROR(exempt_output!AH121/exempt_output!AH$145,0)</f>
        <v>0</v>
      </c>
      <c r="AI121" s="54">
        <f>IFERROR(exempt_output!AI121/exempt_output!AI$145,0)</f>
        <v>0</v>
      </c>
      <c r="AJ121" s="54">
        <f>IFERROR(exempt_output!AJ121/exempt_output!AJ$145,0)</f>
        <v>0</v>
      </c>
      <c r="AK121" s="54">
        <f>IFERROR(exempt_output!AK121/exempt_output!AK$145,0)</f>
        <v>0</v>
      </c>
      <c r="AL121" s="54">
        <f>IFERROR(exempt_output!AL121/exempt_output!AL$145,0)</f>
        <v>0</v>
      </c>
      <c r="AM121" s="54">
        <f>IFERROR(exempt_output!AM121/exempt_output!AM$145,0)</f>
        <v>0</v>
      </c>
      <c r="AN121" s="54">
        <f>IFERROR(exempt_output!AN121/exempt_output!AN$145,0)</f>
        <v>0</v>
      </c>
      <c r="AO121" s="54">
        <f>IFERROR(exempt_output!AO121/exempt_output!AO$145,0)</f>
        <v>0</v>
      </c>
      <c r="AP121" s="54">
        <f>IFERROR(exempt_output!AP121/exempt_output!AP$145,0)</f>
        <v>0</v>
      </c>
      <c r="AQ121" s="54">
        <f>IFERROR(exempt_output!AQ121/exempt_output!AQ$145,0)</f>
        <v>0</v>
      </c>
      <c r="AR121" s="54">
        <f>IFERROR(exempt_output!AR121/exempt_output!AR$145,0)</f>
        <v>0</v>
      </c>
      <c r="AS121" s="54">
        <f>IFERROR(exempt_output!AS121/exempt_output!AS$145,0)</f>
        <v>0</v>
      </c>
      <c r="AT121" s="54">
        <f>IFERROR(exempt_output!AT121/exempt_output!AT$145,0)</f>
        <v>0</v>
      </c>
      <c r="AU121" s="54">
        <f>IFERROR(exempt_output!AU121/exempt_output!AU$145,0)</f>
        <v>0</v>
      </c>
      <c r="AV121" s="54">
        <f>IFERROR(exempt_output!AV121/exempt_output!AV$145,0)</f>
        <v>0</v>
      </c>
      <c r="AW121" s="54">
        <f>IFERROR(exempt_output!AW121/exempt_output!AW$145,0)</f>
        <v>0</v>
      </c>
      <c r="AX121" s="54">
        <f>IFERROR(exempt_output!AX121/exempt_output!AX$145,0)</f>
        <v>0</v>
      </c>
      <c r="AY121" s="54">
        <f>IFERROR(exempt_output!AY121/exempt_output!AY$145,0)</f>
        <v>0</v>
      </c>
      <c r="AZ121" s="54">
        <f>IFERROR(exempt_output!AZ121/exempt_output!AZ$145,0)</f>
        <v>0</v>
      </c>
      <c r="BA121" s="54">
        <f>IFERROR(exempt_output!BA121/exempt_output!BA$145,0)</f>
        <v>0</v>
      </c>
      <c r="BB121" s="54">
        <f>IFERROR(exempt_output!BB121/exempt_output!BB$145,0)</f>
        <v>0</v>
      </c>
      <c r="BC121" s="54">
        <f>IFERROR(exempt_output!BC121/exempt_output!BC$145,0)</f>
        <v>0</v>
      </c>
      <c r="BD121" s="54">
        <f>IFERROR(exempt_output!BD121/exempt_output!BD$145,0)</f>
        <v>0</v>
      </c>
      <c r="BE121" s="54">
        <f>IFERROR(exempt_output!BE121/exempt_output!BE$145,0)</f>
        <v>0</v>
      </c>
      <c r="BF121" s="54">
        <f>IFERROR(exempt_output!BF121/exempt_output!BF$145,0)</f>
        <v>0</v>
      </c>
      <c r="BG121" s="54">
        <f>IFERROR(exempt_output!BG121/exempt_output!BG$145,0)</f>
        <v>0</v>
      </c>
      <c r="BH121" s="54">
        <f>IFERROR(exempt_output!BH121/exempt_output!BH$145,0)</f>
        <v>0</v>
      </c>
      <c r="BI121" s="54">
        <f>IFERROR(exempt_output!BI121/exempt_output!BI$145,0)</f>
        <v>0</v>
      </c>
      <c r="BJ121" s="54">
        <f>IFERROR(exempt_output!BJ121/exempt_output!BJ$145,0)</f>
        <v>0</v>
      </c>
      <c r="BK121" s="54">
        <f>IFERROR(exempt_output!BK121/exempt_output!BK$145,0)</f>
        <v>0</v>
      </c>
      <c r="BL121" s="54">
        <f>IFERROR(exempt_output!BL121/exempt_output!BL$145,0)</f>
        <v>0</v>
      </c>
      <c r="BM121" s="54">
        <f>IFERROR(exempt_output!BM121/exempt_output!BM$145,0)</f>
        <v>0</v>
      </c>
      <c r="BN121" s="54">
        <f>IFERROR(exempt_output!BN121/exempt_output!BN$145,0)</f>
        <v>0</v>
      </c>
      <c r="BO121" s="54">
        <f>IFERROR(exempt_output!BO121/exempt_output!BO$145,0)</f>
        <v>0</v>
      </c>
      <c r="BP121" s="54">
        <f>IFERROR(exempt_output!BP121/exempt_output!BP$145,0)</f>
        <v>0</v>
      </c>
      <c r="BQ121" s="54">
        <f>IFERROR(exempt_output!BQ121/exempt_output!BQ$145,0)</f>
        <v>0</v>
      </c>
      <c r="BR121" s="2">
        <v>0</v>
      </c>
      <c r="BS121" s="2">
        <f t="shared" si="5"/>
        <v>0</v>
      </c>
      <c r="BT121" s="2">
        <v>0</v>
      </c>
      <c r="BV121" s="2">
        <f t="shared" si="6"/>
        <v>0</v>
      </c>
      <c r="BX121" s="2">
        <f t="shared" si="7"/>
        <v>0</v>
      </c>
      <c r="BY121" s="2">
        <f t="shared" si="8"/>
        <v>0</v>
      </c>
      <c r="BZ121" s="2">
        <v>0</v>
      </c>
      <c r="CA121" s="2">
        <f t="shared" si="9"/>
        <v>0</v>
      </c>
    </row>
    <row r="122" spans="1:79" s="2" customFormat="1" x14ac:dyDescent="0.35">
      <c r="A122" s="19">
        <v>119</v>
      </c>
      <c r="B122" s="19" t="s">
        <v>53</v>
      </c>
      <c r="C122" s="54">
        <f>IFERROR(exempt_output!C122/exempt_output!C$145,0)</f>
        <v>0</v>
      </c>
      <c r="D122" s="54">
        <f>IFERROR(exempt_output!D122/exempt_output!D$145,0)</f>
        <v>0</v>
      </c>
      <c r="E122" s="54">
        <f>IFERROR(exempt_output!E122/exempt_output!E$145,0)</f>
        <v>0</v>
      </c>
      <c r="F122" s="54">
        <f>IFERROR(exempt_output!F122/exempt_output!F$145,0)</f>
        <v>0</v>
      </c>
      <c r="G122" s="54">
        <f>IFERROR(exempt_output!G122/exempt_output!G$145,0)</f>
        <v>0</v>
      </c>
      <c r="H122" s="54">
        <f>IFERROR(exempt_output!H122/exempt_output!H$145,0)</f>
        <v>0</v>
      </c>
      <c r="I122" s="54">
        <f>IFERROR(exempt_output!I122/exempt_output!I$145,0)</f>
        <v>0</v>
      </c>
      <c r="J122" s="54">
        <f>IFERROR(exempt_output!J122/exempt_output!J$145,0)</f>
        <v>0</v>
      </c>
      <c r="K122" s="54">
        <f>IFERROR(exempt_output!K122/exempt_output!K$145,0)</f>
        <v>0</v>
      </c>
      <c r="L122" s="54">
        <f>IFERROR(exempt_output!L122/exempt_output!L$145,0)</f>
        <v>0</v>
      </c>
      <c r="M122" s="54">
        <f>IFERROR(exempt_output!M122/exempt_output!M$145,0)</f>
        <v>0</v>
      </c>
      <c r="N122" s="54">
        <f>IFERROR(exempt_output!N122/exempt_output!N$145,0)</f>
        <v>0</v>
      </c>
      <c r="O122" s="54">
        <f>IFERROR(exempt_output!O122/exempt_output!O$145,0)</f>
        <v>0</v>
      </c>
      <c r="P122" s="54">
        <f>IFERROR(exempt_output!P122/exempt_output!P$145,0)</f>
        <v>0</v>
      </c>
      <c r="Q122" s="54">
        <f>IFERROR(exempt_output!Q122/exempt_output!Q$145,0)</f>
        <v>0</v>
      </c>
      <c r="R122" s="54">
        <f>IFERROR(exempt_output!R122/exempt_output!R$145,0)</f>
        <v>0</v>
      </c>
      <c r="S122" s="54">
        <f>IFERROR(exempt_output!S122/exempt_output!S$145,0)</f>
        <v>0</v>
      </c>
      <c r="T122" s="54">
        <f>IFERROR(exempt_output!T122/exempt_output!T$145,0)</f>
        <v>0</v>
      </c>
      <c r="U122" s="54">
        <f>IFERROR(exempt_output!U122/exempt_output!U$145,0)</f>
        <v>0</v>
      </c>
      <c r="V122" s="54">
        <f>IFERROR(exempt_output!V122/exempt_output!V$145,0)</f>
        <v>0</v>
      </c>
      <c r="W122" s="54">
        <f>IFERROR(exempt_output!W122/exempt_output!W$145,0)</f>
        <v>0</v>
      </c>
      <c r="X122" s="54">
        <f>IFERROR(exempt_output!X122/exempt_output!X$145,0)</f>
        <v>0</v>
      </c>
      <c r="Y122" s="54">
        <f>IFERROR(exempt_output!Y122/exempt_output!Y$145,0)</f>
        <v>0</v>
      </c>
      <c r="Z122" s="54">
        <f>IFERROR(exempt_output!Z122/exempt_output!Z$145,0)</f>
        <v>0</v>
      </c>
      <c r="AA122" s="54">
        <f>IFERROR(exempt_output!AA122/exempt_output!AA$145,0)</f>
        <v>0</v>
      </c>
      <c r="AB122" s="54">
        <f>IFERROR(exempt_output!AB122/exempt_output!AB$145,0)</f>
        <v>0</v>
      </c>
      <c r="AC122" s="54">
        <f>IFERROR(exempt_output!AC122/exempt_output!AC$145,0)</f>
        <v>0</v>
      </c>
      <c r="AD122" s="54">
        <f>IFERROR(exempt_output!AD122/exempt_output!AD$145,0)</f>
        <v>0</v>
      </c>
      <c r="AE122" s="54">
        <f>IFERROR(exempt_output!AE122/exempt_output!AE$145,0)</f>
        <v>0</v>
      </c>
      <c r="AF122" s="54">
        <f>IFERROR(exempt_output!AF122/exempt_output!AF$145,0)</f>
        <v>0</v>
      </c>
      <c r="AG122" s="54">
        <f>IFERROR(exempt_output!AG122/exempt_output!AG$145,0)</f>
        <v>0</v>
      </c>
      <c r="AH122" s="54">
        <f>IFERROR(exempt_output!AH122/exempt_output!AH$145,0)</f>
        <v>0</v>
      </c>
      <c r="AI122" s="54">
        <f>IFERROR(exempt_output!AI122/exempt_output!AI$145,0)</f>
        <v>0</v>
      </c>
      <c r="AJ122" s="54">
        <f>IFERROR(exempt_output!AJ122/exempt_output!AJ$145,0)</f>
        <v>0</v>
      </c>
      <c r="AK122" s="54">
        <f>IFERROR(exempt_output!AK122/exempt_output!AK$145,0)</f>
        <v>0</v>
      </c>
      <c r="AL122" s="54">
        <f>IFERROR(exempt_output!AL122/exempt_output!AL$145,0)</f>
        <v>0</v>
      </c>
      <c r="AM122" s="54">
        <f>IFERROR(exempt_output!AM122/exempt_output!AM$145,0)</f>
        <v>0</v>
      </c>
      <c r="AN122" s="54">
        <f>IFERROR(exempt_output!AN122/exempt_output!AN$145,0)</f>
        <v>0</v>
      </c>
      <c r="AO122" s="54">
        <f>IFERROR(exempt_output!AO122/exempt_output!AO$145,0)</f>
        <v>0</v>
      </c>
      <c r="AP122" s="54">
        <f>IFERROR(exempt_output!AP122/exempt_output!AP$145,0)</f>
        <v>0</v>
      </c>
      <c r="AQ122" s="54">
        <f>IFERROR(exempt_output!AQ122/exempt_output!AQ$145,0)</f>
        <v>0</v>
      </c>
      <c r="AR122" s="54">
        <f>IFERROR(exempt_output!AR122/exempt_output!AR$145,0)</f>
        <v>0</v>
      </c>
      <c r="AS122" s="54">
        <f>IFERROR(exempt_output!AS122/exempt_output!AS$145,0)</f>
        <v>0</v>
      </c>
      <c r="AT122" s="54">
        <f>IFERROR(exempt_output!AT122/exempt_output!AT$145,0)</f>
        <v>0</v>
      </c>
      <c r="AU122" s="54">
        <f>IFERROR(exempt_output!AU122/exempt_output!AU$145,0)</f>
        <v>0</v>
      </c>
      <c r="AV122" s="54">
        <f>IFERROR(exempt_output!AV122/exempt_output!AV$145,0)</f>
        <v>0</v>
      </c>
      <c r="AW122" s="54">
        <f>IFERROR(exempt_output!AW122/exempt_output!AW$145,0)</f>
        <v>0</v>
      </c>
      <c r="AX122" s="54">
        <f>IFERROR(exempt_output!AX122/exempt_output!AX$145,0)</f>
        <v>0</v>
      </c>
      <c r="AY122" s="54">
        <f>IFERROR(exempt_output!AY122/exempt_output!AY$145,0)</f>
        <v>0</v>
      </c>
      <c r="AZ122" s="54">
        <f>IFERROR(exempt_output!AZ122/exempt_output!AZ$145,0)</f>
        <v>0</v>
      </c>
      <c r="BA122" s="54">
        <f>IFERROR(exempt_output!BA122/exempt_output!BA$145,0)</f>
        <v>0</v>
      </c>
      <c r="BB122" s="54">
        <f>IFERROR(exempt_output!BB122/exempt_output!BB$145,0)</f>
        <v>0</v>
      </c>
      <c r="BC122" s="54">
        <f>IFERROR(exempt_output!BC122/exempt_output!BC$145,0)</f>
        <v>0</v>
      </c>
      <c r="BD122" s="54">
        <f>IFERROR(exempt_output!BD122/exempt_output!BD$145,0)</f>
        <v>0</v>
      </c>
      <c r="BE122" s="54">
        <f>IFERROR(exempt_output!BE122/exempt_output!BE$145,0)</f>
        <v>0</v>
      </c>
      <c r="BF122" s="54">
        <f>IFERROR(exempt_output!BF122/exempt_output!BF$145,0)</f>
        <v>0</v>
      </c>
      <c r="BG122" s="54">
        <f>IFERROR(exempt_output!BG122/exempt_output!BG$145,0)</f>
        <v>0</v>
      </c>
      <c r="BH122" s="54">
        <f>IFERROR(exempt_output!BH122/exempt_output!BH$145,0)</f>
        <v>0</v>
      </c>
      <c r="BI122" s="54">
        <f>IFERROR(exempt_output!BI122/exempt_output!BI$145,0)</f>
        <v>0</v>
      </c>
      <c r="BJ122" s="54">
        <f>IFERROR(exempt_output!BJ122/exempt_output!BJ$145,0)</f>
        <v>0</v>
      </c>
      <c r="BK122" s="54">
        <f>IFERROR(exempt_output!BK122/exempt_output!BK$145,0)</f>
        <v>0</v>
      </c>
      <c r="BL122" s="54">
        <f>IFERROR(exempt_output!BL122/exempt_output!BL$145,0)</f>
        <v>0</v>
      </c>
      <c r="BM122" s="54">
        <f>IFERROR(exempt_output!BM122/exempt_output!BM$145,0)</f>
        <v>0</v>
      </c>
      <c r="BN122" s="54">
        <f>IFERROR(exempt_output!BN122/exempt_output!BN$145,0)</f>
        <v>0</v>
      </c>
      <c r="BO122" s="54">
        <f>IFERROR(exempt_output!BO122/exempt_output!BO$145,0)</f>
        <v>0</v>
      </c>
      <c r="BP122" s="54">
        <f>IFERROR(exempt_output!BP122/exempt_output!BP$145,0)</f>
        <v>0</v>
      </c>
      <c r="BQ122" s="54">
        <f>IFERROR(exempt_output!BQ122/exempt_output!BQ$145,0)</f>
        <v>0</v>
      </c>
      <c r="BR122" s="2">
        <v>152830.17107678892</v>
      </c>
      <c r="BS122" s="2">
        <f t="shared" si="5"/>
        <v>152830.17107678892</v>
      </c>
      <c r="BT122" s="2">
        <v>0</v>
      </c>
      <c r="BV122" s="2">
        <f t="shared" si="6"/>
        <v>0</v>
      </c>
      <c r="BW122" s="2">
        <v>0</v>
      </c>
      <c r="BX122" s="2">
        <f t="shared" si="7"/>
        <v>0</v>
      </c>
      <c r="BY122" s="2">
        <f t="shared" si="8"/>
        <v>152830.17107678892</v>
      </c>
      <c r="BZ122" s="2">
        <v>0</v>
      </c>
      <c r="CA122" s="2">
        <f t="shared" si="9"/>
        <v>152830.17107678892</v>
      </c>
    </row>
    <row r="123" spans="1:79" s="2" customFormat="1" x14ac:dyDescent="0.35">
      <c r="A123" s="19">
        <v>120</v>
      </c>
      <c r="B123" s="19" t="s">
        <v>45</v>
      </c>
      <c r="C123" s="54">
        <f>IFERROR(exempt_output!C123/exempt_output!C$145,0)</f>
        <v>0</v>
      </c>
      <c r="D123" s="54">
        <f>IFERROR(exempt_output!D123/exempt_output!D$145,0)</f>
        <v>0</v>
      </c>
      <c r="E123" s="54">
        <f>IFERROR(exempt_output!E123/exempt_output!E$145,0)</f>
        <v>0</v>
      </c>
      <c r="F123" s="54">
        <f>IFERROR(exempt_output!F123/exempt_output!F$145,0)</f>
        <v>0</v>
      </c>
      <c r="G123" s="54">
        <f>IFERROR(exempt_output!G123/exempt_output!G$145,0)</f>
        <v>0</v>
      </c>
      <c r="H123" s="54">
        <f>IFERROR(exempt_output!H123/exempt_output!H$145,0)</f>
        <v>0</v>
      </c>
      <c r="I123" s="54">
        <f>IFERROR(exempt_output!I123/exempt_output!I$145,0)</f>
        <v>0</v>
      </c>
      <c r="J123" s="54">
        <f>IFERROR(exempt_output!J123/exempt_output!J$145,0)</f>
        <v>0</v>
      </c>
      <c r="K123" s="54">
        <f>IFERROR(exempt_output!K123/exempt_output!K$145,0)</f>
        <v>0</v>
      </c>
      <c r="L123" s="54">
        <f>IFERROR(exempt_output!L123/exempt_output!L$145,0)</f>
        <v>0</v>
      </c>
      <c r="M123" s="54">
        <f>IFERROR(exempt_output!M123/exempt_output!M$145,0)</f>
        <v>0</v>
      </c>
      <c r="N123" s="54">
        <f>IFERROR(exempt_output!N123/exempt_output!N$145,0)</f>
        <v>0</v>
      </c>
      <c r="O123" s="54">
        <f>IFERROR(exempt_output!O123/exempt_output!O$145,0)</f>
        <v>0</v>
      </c>
      <c r="P123" s="54">
        <f>IFERROR(exempt_output!P123/exempt_output!P$145,0)</f>
        <v>0</v>
      </c>
      <c r="Q123" s="54">
        <f>IFERROR(exempt_output!Q123/exempt_output!Q$145,0)</f>
        <v>0</v>
      </c>
      <c r="R123" s="54">
        <f>IFERROR(exempt_output!R123/exempt_output!R$145,0)</f>
        <v>0</v>
      </c>
      <c r="S123" s="54">
        <f>IFERROR(exempt_output!S123/exempt_output!S$145,0)</f>
        <v>0</v>
      </c>
      <c r="T123" s="54">
        <f>IFERROR(exempt_output!T123/exempt_output!T$145,0)</f>
        <v>0</v>
      </c>
      <c r="U123" s="54">
        <f>IFERROR(exempt_output!U123/exempt_output!U$145,0)</f>
        <v>0</v>
      </c>
      <c r="V123" s="54">
        <f>IFERROR(exempt_output!V123/exempt_output!V$145,0)</f>
        <v>0</v>
      </c>
      <c r="W123" s="54">
        <f>IFERROR(exempt_output!W123/exempt_output!W$145,0)</f>
        <v>0</v>
      </c>
      <c r="X123" s="54">
        <f>IFERROR(exempt_output!X123/exempt_output!X$145,0)</f>
        <v>0</v>
      </c>
      <c r="Y123" s="54">
        <f>IFERROR(exempt_output!Y123/exempt_output!Y$145,0)</f>
        <v>0</v>
      </c>
      <c r="Z123" s="54">
        <f>IFERROR(exempt_output!Z123/exempt_output!Z$145,0)</f>
        <v>0</v>
      </c>
      <c r="AA123" s="54">
        <f>IFERROR(exempt_output!AA123/exempt_output!AA$145,0)</f>
        <v>0</v>
      </c>
      <c r="AB123" s="54">
        <f>IFERROR(exempt_output!AB123/exempt_output!AB$145,0)</f>
        <v>0</v>
      </c>
      <c r="AC123" s="54">
        <f>IFERROR(exempt_output!AC123/exempt_output!AC$145,0)</f>
        <v>0</v>
      </c>
      <c r="AD123" s="54">
        <f>IFERROR(exempt_output!AD123/exempt_output!AD$145,0)</f>
        <v>0</v>
      </c>
      <c r="AE123" s="54">
        <f>IFERROR(exempt_output!AE123/exempt_output!AE$145,0)</f>
        <v>0</v>
      </c>
      <c r="AF123" s="54">
        <f>IFERROR(exempt_output!AF123/exempt_output!AF$145,0)</f>
        <v>0</v>
      </c>
      <c r="AG123" s="54">
        <f>IFERROR(exempt_output!AG123/exempt_output!AG$145,0)</f>
        <v>0</v>
      </c>
      <c r="AH123" s="54">
        <f>IFERROR(exempt_output!AH123/exempt_output!AH$145,0)</f>
        <v>0</v>
      </c>
      <c r="AI123" s="54">
        <f>IFERROR(exempt_output!AI123/exempt_output!AI$145,0)</f>
        <v>0</v>
      </c>
      <c r="AJ123" s="54">
        <f>IFERROR(exempt_output!AJ123/exempt_output!AJ$145,0)</f>
        <v>0</v>
      </c>
      <c r="AK123" s="54">
        <f>IFERROR(exempt_output!AK123/exempt_output!AK$145,0)</f>
        <v>0</v>
      </c>
      <c r="AL123" s="54">
        <f>IFERROR(exempt_output!AL123/exempt_output!AL$145,0)</f>
        <v>0</v>
      </c>
      <c r="AM123" s="54">
        <f>IFERROR(exempt_output!AM123/exempt_output!AM$145,0)</f>
        <v>0</v>
      </c>
      <c r="AN123" s="54">
        <f>IFERROR(exempt_output!AN123/exempt_output!AN$145,0)</f>
        <v>0</v>
      </c>
      <c r="AO123" s="54">
        <f>IFERROR(exempt_output!AO123/exempt_output!AO$145,0)</f>
        <v>0</v>
      </c>
      <c r="AP123" s="54">
        <f>IFERROR(exempt_output!AP123/exempt_output!AP$145,0)</f>
        <v>0</v>
      </c>
      <c r="AQ123" s="54">
        <f>IFERROR(exempt_output!AQ123/exempt_output!AQ$145,0)</f>
        <v>0</v>
      </c>
      <c r="AR123" s="54">
        <f>IFERROR(exempt_output!AR123/exempt_output!AR$145,0)</f>
        <v>0</v>
      </c>
      <c r="AS123" s="54">
        <f>IFERROR(exempt_output!AS123/exempt_output!AS$145,0)</f>
        <v>0</v>
      </c>
      <c r="AT123" s="54">
        <f>IFERROR(exempt_output!AT123/exempt_output!AT$145,0)</f>
        <v>0</v>
      </c>
      <c r="AU123" s="54">
        <f>IFERROR(exempt_output!AU123/exempt_output!AU$145,0)</f>
        <v>0</v>
      </c>
      <c r="AV123" s="54">
        <f>IFERROR(exempt_output!AV123/exempt_output!AV$145,0)</f>
        <v>0</v>
      </c>
      <c r="AW123" s="54">
        <f>IFERROR(exempt_output!AW123/exempt_output!AW$145,0)</f>
        <v>0</v>
      </c>
      <c r="AX123" s="54">
        <f>IFERROR(exempt_output!AX123/exempt_output!AX$145,0)</f>
        <v>0</v>
      </c>
      <c r="AY123" s="54">
        <f>IFERROR(exempt_output!AY123/exempt_output!AY$145,0)</f>
        <v>0</v>
      </c>
      <c r="AZ123" s="54">
        <f>IFERROR(exempt_output!AZ123/exempt_output!AZ$145,0)</f>
        <v>0</v>
      </c>
      <c r="BA123" s="54">
        <f>IFERROR(exempt_output!BA123/exempt_output!BA$145,0)</f>
        <v>0</v>
      </c>
      <c r="BB123" s="54">
        <f>IFERROR(exempt_output!BB123/exempt_output!BB$145,0)</f>
        <v>0</v>
      </c>
      <c r="BC123" s="54">
        <f>IFERROR(exempt_output!BC123/exempt_output!BC$145,0)</f>
        <v>0</v>
      </c>
      <c r="BD123" s="54">
        <f>IFERROR(exempt_output!BD123/exempt_output!BD$145,0)</f>
        <v>0</v>
      </c>
      <c r="BE123" s="54">
        <f>IFERROR(exempt_output!BE123/exempt_output!BE$145,0)</f>
        <v>0</v>
      </c>
      <c r="BF123" s="54">
        <f>IFERROR(exempt_output!BF123/exempt_output!BF$145,0)</f>
        <v>0</v>
      </c>
      <c r="BG123" s="54">
        <f>IFERROR(exempt_output!BG123/exempt_output!BG$145,0)</f>
        <v>0</v>
      </c>
      <c r="BH123" s="54">
        <f>IFERROR(exempt_output!BH123/exempt_output!BH$145,0)</f>
        <v>0</v>
      </c>
      <c r="BI123" s="54">
        <f>IFERROR(exempt_output!BI123/exempt_output!BI$145,0)</f>
        <v>0</v>
      </c>
      <c r="BJ123" s="54">
        <f>IFERROR(exempt_output!BJ123/exempt_output!BJ$145,0)</f>
        <v>0</v>
      </c>
      <c r="BK123" s="54">
        <f>IFERROR(exempt_output!BK123/exempt_output!BK$145,0)</f>
        <v>0</v>
      </c>
      <c r="BL123" s="54">
        <f>IFERROR(exempt_output!BL123/exempt_output!BL$145,0)</f>
        <v>0</v>
      </c>
      <c r="BM123" s="54">
        <f>IFERROR(exempt_output!BM123/exempt_output!BM$145,0)</f>
        <v>0</v>
      </c>
      <c r="BN123" s="54">
        <f>IFERROR(exempt_output!BN123/exempt_output!BN$145,0)</f>
        <v>0</v>
      </c>
      <c r="BO123" s="54">
        <f>IFERROR(exempt_output!BO123/exempt_output!BO$145,0)</f>
        <v>0</v>
      </c>
      <c r="BP123" s="54">
        <f>IFERROR(exempt_output!BP123/exempt_output!BP$145,0)</f>
        <v>0</v>
      </c>
      <c r="BQ123" s="54">
        <f>IFERROR(exempt_output!BQ123/exempt_output!BQ$145,0)</f>
        <v>0</v>
      </c>
      <c r="BR123" s="2">
        <v>8006.0185993172499</v>
      </c>
      <c r="BS123" s="2">
        <f t="shared" si="5"/>
        <v>8006.0185993172499</v>
      </c>
      <c r="BT123" s="2">
        <v>0</v>
      </c>
      <c r="BV123" s="2">
        <f t="shared" si="6"/>
        <v>0</v>
      </c>
      <c r="BW123" s="2">
        <v>0</v>
      </c>
      <c r="BX123" s="2">
        <f t="shared" si="7"/>
        <v>0</v>
      </c>
      <c r="BY123" s="2">
        <f t="shared" si="8"/>
        <v>8006.0185993172499</v>
      </c>
      <c r="BZ123" s="2">
        <v>-8629329</v>
      </c>
      <c r="CA123" s="2">
        <f t="shared" si="9"/>
        <v>-8621322.9814006835</v>
      </c>
    </row>
    <row r="124" spans="1:79" s="2" customFormat="1" x14ac:dyDescent="0.35">
      <c r="A124" s="19">
        <v>121</v>
      </c>
      <c r="B124" s="19" t="s">
        <v>193</v>
      </c>
      <c r="C124" s="54">
        <f>IFERROR(exempt_output!C124/exempt_output!C$145,0)</f>
        <v>0</v>
      </c>
      <c r="D124" s="54">
        <f>IFERROR(exempt_output!D124/exempt_output!D$145,0)</f>
        <v>0</v>
      </c>
      <c r="E124" s="54">
        <f>IFERROR(exempt_output!E124/exempt_output!E$145,0)</f>
        <v>0</v>
      </c>
      <c r="F124" s="54">
        <f>IFERROR(exempt_output!F124/exempt_output!F$145,0)</f>
        <v>0</v>
      </c>
      <c r="G124" s="54">
        <f>IFERROR(exempt_output!G124/exempt_output!G$145,0)</f>
        <v>0</v>
      </c>
      <c r="H124" s="54">
        <f>IFERROR(exempt_output!H124/exempt_output!H$145,0)</f>
        <v>0</v>
      </c>
      <c r="I124" s="54">
        <f>IFERROR(exempt_output!I124/exempt_output!I$145,0)</f>
        <v>0</v>
      </c>
      <c r="J124" s="54">
        <f>IFERROR(exempt_output!J124/exempt_output!J$145,0)</f>
        <v>0</v>
      </c>
      <c r="K124" s="54">
        <f>IFERROR(exempt_output!K124/exempt_output!K$145,0)</f>
        <v>0</v>
      </c>
      <c r="L124" s="54">
        <f>IFERROR(exempt_output!L124/exempt_output!L$145,0)</f>
        <v>0</v>
      </c>
      <c r="M124" s="54">
        <f>IFERROR(exempt_output!M124/exempt_output!M$145,0)</f>
        <v>0</v>
      </c>
      <c r="N124" s="54">
        <f>IFERROR(exempt_output!N124/exempt_output!N$145,0)</f>
        <v>0</v>
      </c>
      <c r="O124" s="54">
        <f>IFERROR(exempt_output!O124/exempt_output!O$145,0)</f>
        <v>0</v>
      </c>
      <c r="P124" s="54">
        <f>IFERROR(exempt_output!P124/exempt_output!P$145,0)</f>
        <v>0</v>
      </c>
      <c r="Q124" s="54">
        <f>IFERROR(exempt_output!Q124/exempt_output!Q$145,0)</f>
        <v>0</v>
      </c>
      <c r="R124" s="54">
        <f>IFERROR(exempt_output!R124/exempt_output!R$145,0)</f>
        <v>0</v>
      </c>
      <c r="S124" s="54">
        <f>IFERROR(exempt_output!S124/exempt_output!S$145,0)</f>
        <v>0</v>
      </c>
      <c r="T124" s="54">
        <f>IFERROR(exempt_output!T124/exempt_output!T$145,0)</f>
        <v>0</v>
      </c>
      <c r="U124" s="54">
        <f>IFERROR(exempt_output!U124/exempt_output!U$145,0)</f>
        <v>0</v>
      </c>
      <c r="V124" s="54">
        <f>IFERROR(exempt_output!V124/exempt_output!V$145,0)</f>
        <v>0</v>
      </c>
      <c r="W124" s="54">
        <f>IFERROR(exempt_output!W124/exempt_output!W$145,0)</f>
        <v>0</v>
      </c>
      <c r="X124" s="54">
        <f>IFERROR(exempt_output!X124/exempt_output!X$145,0)</f>
        <v>0</v>
      </c>
      <c r="Y124" s="54">
        <f>IFERROR(exempt_output!Y124/exempt_output!Y$145,0)</f>
        <v>0</v>
      </c>
      <c r="Z124" s="54">
        <f>IFERROR(exempt_output!Z124/exempt_output!Z$145,0)</f>
        <v>0</v>
      </c>
      <c r="AA124" s="54">
        <f>IFERROR(exempt_output!AA124/exempt_output!AA$145,0)</f>
        <v>0</v>
      </c>
      <c r="AB124" s="54">
        <f>IFERROR(exempt_output!AB124/exempt_output!AB$145,0)</f>
        <v>0</v>
      </c>
      <c r="AC124" s="54">
        <f>IFERROR(exempt_output!AC124/exempt_output!AC$145,0)</f>
        <v>0</v>
      </c>
      <c r="AD124" s="54">
        <f>IFERROR(exempt_output!AD124/exempt_output!AD$145,0)</f>
        <v>0</v>
      </c>
      <c r="AE124" s="54">
        <f>IFERROR(exempt_output!AE124/exempt_output!AE$145,0)</f>
        <v>0</v>
      </c>
      <c r="AF124" s="54">
        <f>IFERROR(exempt_output!AF124/exempt_output!AF$145,0)</f>
        <v>0</v>
      </c>
      <c r="AG124" s="54">
        <f>IFERROR(exempt_output!AG124/exempt_output!AG$145,0)</f>
        <v>0</v>
      </c>
      <c r="AH124" s="54">
        <f>IFERROR(exempt_output!AH124/exempt_output!AH$145,0)</f>
        <v>0</v>
      </c>
      <c r="AI124" s="54">
        <f>IFERROR(exempt_output!AI124/exempt_output!AI$145,0)</f>
        <v>0</v>
      </c>
      <c r="AJ124" s="54">
        <f>IFERROR(exempt_output!AJ124/exempt_output!AJ$145,0)</f>
        <v>0</v>
      </c>
      <c r="AK124" s="54">
        <f>IFERROR(exempt_output!AK124/exempt_output!AK$145,0)</f>
        <v>0</v>
      </c>
      <c r="AL124" s="54">
        <f>IFERROR(exempt_output!AL124/exempt_output!AL$145,0)</f>
        <v>0</v>
      </c>
      <c r="AM124" s="54">
        <f>IFERROR(exempt_output!AM124/exempt_output!AM$145,0)</f>
        <v>0</v>
      </c>
      <c r="AN124" s="54">
        <f>IFERROR(exempt_output!AN124/exempt_output!AN$145,0)</f>
        <v>0</v>
      </c>
      <c r="AO124" s="54">
        <f>IFERROR(exempt_output!AO124/exempt_output!AO$145,0)</f>
        <v>0</v>
      </c>
      <c r="AP124" s="54">
        <f>IFERROR(exempt_output!AP124/exempt_output!AP$145,0)</f>
        <v>0</v>
      </c>
      <c r="AQ124" s="54">
        <f>IFERROR(exempt_output!AQ124/exempt_output!AQ$145,0)</f>
        <v>0</v>
      </c>
      <c r="AR124" s="54">
        <f>IFERROR(exempt_output!AR124/exempt_output!AR$145,0)</f>
        <v>0</v>
      </c>
      <c r="AS124" s="54">
        <f>IFERROR(exempt_output!AS124/exempt_output!AS$145,0)</f>
        <v>0</v>
      </c>
      <c r="AT124" s="54">
        <f>IFERROR(exempt_output!AT124/exempt_output!AT$145,0)</f>
        <v>0</v>
      </c>
      <c r="AU124" s="54">
        <f>IFERROR(exempt_output!AU124/exempt_output!AU$145,0)</f>
        <v>0</v>
      </c>
      <c r="AV124" s="54">
        <f>IFERROR(exempt_output!AV124/exempt_output!AV$145,0)</f>
        <v>0</v>
      </c>
      <c r="AW124" s="54">
        <f>IFERROR(exempt_output!AW124/exempt_output!AW$145,0)</f>
        <v>0</v>
      </c>
      <c r="AX124" s="54">
        <f>IFERROR(exempt_output!AX124/exempt_output!AX$145,0)</f>
        <v>0</v>
      </c>
      <c r="AY124" s="54">
        <f>IFERROR(exempt_output!AY124/exempt_output!AY$145,0)</f>
        <v>0</v>
      </c>
      <c r="AZ124" s="54">
        <f>IFERROR(exempt_output!AZ124/exempt_output!AZ$145,0)</f>
        <v>0</v>
      </c>
      <c r="BA124" s="54">
        <f>IFERROR(exempt_output!BA124/exempt_output!BA$145,0)</f>
        <v>0</v>
      </c>
      <c r="BB124" s="54">
        <f>IFERROR(exempt_output!BB124/exempt_output!BB$145,0)</f>
        <v>0</v>
      </c>
      <c r="BC124" s="54">
        <f>IFERROR(exempt_output!BC124/exempt_output!BC$145,0)</f>
        <v>0</v>
      </c>
      <c r="BD124" s="54">
        <f>IFERROR(exempt_output!BD124/exempt_output!BD$145,0)</f>
        <v>0</v>
      </c>
      <c r="BE124" s="54">
        <f>IFERROR(exempt_output!BE124/exempt_output!BE$145,0)</f>
        <v>0</v>
      </c>
      <c r="BF124" s="54">
        <f>IFERROR(exempt_output!BF124/exempt_output!BF$145,0)</f>
        <v>0</v>
      </c>
      <c r="BG124" s="54">
        <f>IFERROR(exempt_output!BG124/exempt_output!BG$145,0)</f>
        <v>0</v>
      </c>
      <c r="BH124" s="54">
        <f>IFERROR(exempt_output!BH124/exempt_output!BH$145,0)</f>
        <v>0</v>
      </c>
      <c r="BI124" s="54">
        <f>IFERROR(exempt_output!BI124/exempt_output!BI$145,0)</f>
        <v>0</v>
      </c>
      <c r="BJ124" s="54">
        <f>IFERROR(exempt_output!BJ124/exempt_output!BJ$145,0)</f>
        <v>0</v>
      </c>
      <c r="BK124" s="54">
        <f>IFERROR(exempt_output!BK124/exempt_output!BK$145,0)</f>
        <v>0</v>
      </c>
      <c r="BL124" s="54">
        <f>IFERROR(exempt_output!BL124/exempt_output!BL$145,0)</f>
        <v>0</v>
      </c>
      <c r="BM124" s="54">
        <f>IFERROR(exempt_output!BM124/exempt_output!BM$145,0)</f>
        <v>0</v>
      </c>
      <c r="BN124" s="54">
        <f>IFERROR(exempt_output!BN124/exempt_output!BN$145,0)</f>
        <v>0</v>
      </c>
      <c r="BO124" s="54">
        <f>IFERROR(exempt_output!BO124/exempt_output!BO$145,0)</f>
        <v>0</v>
      </c>
      <c r="BP124" s="54">
        <f>IFERROR(exempt_output!BP124/exempt_output!BP$145,0)</f>
        <v>0</v>
      </c>
      <c r="BQ124" s="54">
        <f>IFERROR(exempt_output!BQ124/exempt_output!BQ$145,0)</f>
        <v>0</v>
      </c>
      <c r="BR124" s="2">
        <v>397704.91395152779</v>
      </c>
      <c r="BS124" s="2">
        <f t="shared" si="5"/>
        <v>397704.91395152779</v>
      </c>
      <c r="BT124" s="2">
        <v>0</v>
      </c>
      <c r="BV124" s="2">
        <f t="shared" si="6"/>
        <v>0</v>
      </c>
      <c r="BW124" s="2">
        <v>0</v>
      </c>
      <c r="BX124" s="2">
        <f t="shared" si="7"/>
        <v>0</v>
      </c>
      <c r="BY124" s="2">
        <f t="shared" si="8"/>
        <v>397704.91395152779</v>
      </c>
      <c r="BZ124" s="2">
        <v>-36071198.462450869</v>
      </c>
      <c r="CA124" s="2">
        <f t="shared" si="9"/>
        <v>-35673493.548499338</v>
      </c>
    </row>
    <row r="125" spans="1:79" s="2" customFormat="1" x14ac:dyDescent="0.35">
      <c r="A125" s="19">
        <v>122</v>
      </c>
      <c r="B125" s="19" t="s">
        <v>194</v>
      </c>
      <c r="C125" s="54">
        <f>IFERROR(exempt_output!C125/exempt_output!C$145,0)</f>
        <v>0</v>
      </c>
      <c r="D125" s="54">
        <f>IFERROR(exempt_output!D125/exempt_output!D$145,0)</f>
        <v>0</v>
      </c>
      <c r="E125" s="54">
        <f>IFERROR(exempt_output!E125/exempt_output!E$145,0)</f>
        <v>0</v>
      </c>
      <c r="F125" s="54">
        <f>IFERROR(exempt_output!F125/exempt_output!F$145,0)</f>
        <v>0</v>
      </c>
      <c r="G125" s="54">
        <f>IFERROR(exempt_output!G125/exempt_output!G$145,0)</f>
        <v>0</v>
      </c>
      <c r="H125" s="54">
        <f>IFERROR(exempt_output!H125/exempt_output!H$145,0)</f>
        <v>0</v>
      </c>
      <c r="I125" s="54">
        <f>IFERROR(exempt_output!I125/exempt_output!I$145,0)</f>
        <v>0</v>
      </c>
      <c r="J125" s="54">
        <f>IFERROR(exempt_output!J125/exempt_output!J$145,0)</f>
        <v>0</v>
      </c>
      <c r="K125" s="54">
        <f>IFERROR(exempt_output!K125/exempt_output!K$145,0)</f>
        <v>0</v>
      </c>
      <c r="L125" s="54">
        <f>IFERROR(exempt_output!L125/exempt_output!L$145,0)</f>
        <v>0</v>
      </c>
      <c r="M125" s="54">
        <f>IFERROR(exempt_output!M125/exempt_output!M$145,0)</f>
        <v>0</v>
      </c>
      <c r="N125" s="54">
        <f>IFERROR(exempt_output!N125/exempt_output!N$145,0)</f>
        <v>0</v>
      </c>
      <c r="O125" s="54">
        <f>IFERROR(exempt_output!O125/exempt_output!O$145,0)</f>
        <v>0</v>
      </c>
      <c r="P125" s="54">
        <f>IFERROR(exempt_output!P125/exempt_output!P$145,0)</f>
        <v>0</v>
      </c>
      <c r="Q125" s="54">
        <f>IFERROR(exempt_output!Q125/exempt_output!Q$145,0)</f>
        <v>0</v>
      </c>
      <c r="R125" s="54">
        <f>IFERROR(exempt_output!R125/exempt_output!R$145,0)</f>
        <v>0</v>
      </c>
      <c r="S125" s="54">
        <f>IFERROR(exempt_output!S125/exempt_output!S$145,0)</f>
        <v>0</v>
      </c>
      <c r="T125" s="54">
        <f>IFERROR(exempt_output!T125/exempt_output!T$145,0)</f>
        <v>0</v>
      </c>
      <c r="U125" s="54">
        <f>IFERROR(exempt_output!U125/exempt_output!U$145,0)</f>
        <v>0</v>
      </c>
      <c r="V125" s="54">
        <f>IFERROR(exempt_output!V125/exempt_output!V$145,0)</f>
        <v>0</v>
      </c>
      <c r="W125" s="54">
        <f>IFERROR(exempt_output!W125/exempt_output!W$145,0)</f>
        <v>0</v>
      </c>
      <c r="X125" s="54">
        <f>IFERROR(exempt_output!X125/exempt_output!X$145,0)</f>
        <v>0</v>
      </c>
      <c r="Y125" s="54">
        <f>IFERROR(exempt_output!Y125/exempt_output!Y$145,0)</f>
        <v>0</v>
      </c>
      <c r="Z125" s="54">
        <f>IFERROR(exempt_output!Z125/exempt_output!Z$145,0)</f>
        <v>0</v>
      </c>
      <c r="AA125" s="54">
        <f>IFERROR(exempt_output!AA125/exempt_output!AA$145,0)</f>
        <v>0</v>
      </c>
      <c r="AB125" s="54">
        <f>IFERROR(exempt_output!AB125/exempt_output!AB$145,0)</f>
        <v>0</v>
      </c>
      <c r="AC125" s="54">
        <f>IFERROR(exempt_output!AC125/exempt_output!AC$145,0)</f>
        <v>0</v>
      </c>
      <c r="AD125" s="54">
        <f>IFERROR(exempt_output!AD125/exempt_output!AD$145,0)</f>
        <v>0</v>
      </c>
      <c r="AE125" s="54">
        <f>IFERROR(exempt_output!AE125/exempt_output!AE$145,0)</f>
        <v>0</v>
      </c>
      <c r="AF125" s="54">
        <f>IFERROR(exempt_output!AF125/exempt_output!AF$145,0)</f>
        <v>0</v>
      </c>
      <c r="AG125" s="54">
        <f>IFERROR(exempt_output!AG125/exempt_output!AG$145,0)</f>
        <v>0</v>
      </c>
      <c r="AH125" s="54">
        <f>IFERROR(exempt_output!AH125/exempt_output!AH$145,0)</f>
        <v>0</v>
      </c>
      <c r="AI125" s="54">
        <f>IFERROR(exempt_output!AI125/exempt_output!AI$145,0)</f>
        <v>0</v>
      </c>
      <c r="AJ125" s="54">
        <f>IFERROR(exempt_output!AJ125/exempt_output!AJ$145,0)</f>
        <v>0</v>
      </c>
      <c r="AK125" s="54">
        <f>IFERROR(exempt_output!AK125/exempt_output!AK$145,0)</f>
        <v>0</v>
      </c>
      <c r="AL125" s="54">
        <f>IFERROR(exempt_output!AL125/exempt_output!AL$145,0)</f>
        <v>0</v>
      </c>
      <c r="AM125" s="54">
        <f>IFERROR(exempt_output!AM125/exempt_output!AM$145,0)</f>
        <v>0</v>
      </c>
      <c r="AN125" s="54">
        <f>IFERROR(exempt_output!AN125/exempt_output!AN$145,0)</f>
        <v>0</v>
      </c>
      <c r="AO125" s="54">
        <f>IFERROR(exempt_output!AO125/exempt_output!AO$145,0)</f>
        <v>0</v>
      </c>
      <c r="AP125" s="54">
        <f>IFERROR(exempt_output!AP125/exempt_output!AP$145,0)</f>
        <v>0</v>
      </c>
      <c r="AQ125" s="54">
        <f>IFERROR(exempt_output!AQ125/exempt_output!AQ$145,0)</f>
        <v>0</v>
      </c>
      <c r="AR125" s="54">
        <f>IFERROR(exempt_output!AR125/exempt_output!AR$145,0)</f>
        <v>0</v>
      </c>
      <c r="AS125" s="54">
        <f>IFERROR(exempt_output!AS125/exempt_output!AS$145,0)</f>
        <v>0</v>
      </c>
      <c r="AT125" s="54">
        <f>IFERROR(exempt_output!AT125/exempt_output!AT$145,0)</f>
        <v>0</v>
      </c>
      <c r="AU125" s="54">
        <f>IFERROR(exempt_output!AU125/exempt_output!AU$145,0)</f>
        <v>0</v>
      </c>
      <c r="AV125" s="54">
        <f>IFERROR(exempt_output!AV125/exempt_output!AV$145,0)</f>
        <v>0</v>
      </c>
      <c r="AW125" s="54">
        <f>IFERROR(exempt_output!AW125/exempt_output!AW$145,0)</f>
        <v>0</v>
      </c>
      <c r="AX125" s="54">
        <f>IFERROR(exempt_output!AX125/exempt_output!AX$145,0)</f>
        <v>0</v>
      </c>
      <c r="AY125" s="54">
        <f>IFERROR(exempt_output!AY125/exempt_output!AY$145,0)</f>
        <v>0</v>
      </c>
      <c r="AZ125" s="54">
        <f>IFERROR(exempt_output!AZ125/exempt_output!AZ$145,0)</f>
        <v>0</v>
      </c>
      <c r="BA125" s="54">
        <f>IFERROR(exempt_output!BA125/exempt_output!BA$145,0)</f>
        <v>0</v>
      </c>
      <c r="BB125" s="54">
        <f>IFERROR(exempt_output!BB125/exempt_output!BB$145,0)</f>
        <v>0</v>
      </c>
      <c r="BC125" s="54">
        <f>IFERROR(exempt_output!BC125/exempt_output!BC$145,0)</f>
        <v>0</v>
      </c>
      <c r="BD125" s="54">
        <f>IFERROR(exempt_output!BD125/exempt_output!BD$145,0)</f>
        <v>0</v>
      </c>
      <c r="BE125" s="54">
        <f>IFERROR(exempt_output!BE125/exempt_output!BE$145,0)</f>
        <v>0</v>
      </c>
      <c r="BF125" s="54">
        <f>IFERROR(exempt_output!BF125/exempt_output!BF$145,0)</f>
        <v>0</v>
      </c>
      <c r="BG125" s="54">
        <f>IFERROR(exempt_output!BG125/exempt_output!BG$145,0)</f>
        <v>0</v>
      </c>
      <c r="BH125" s="54">
        <f>IFERROR(exempt_output!BH125/exempt_output!BH$145,0)</f>
        <v>0</v>
      </c>
      <c r="BI125" s="54">
        <f>IFERROR(exempt_output!BI125/exempt_output!BI$145,0)</f>
        <v>0</v>
      </c>
      <c r="BJ125" s="54">
        <f>IFERROR(exempt_output!BJ125/exempt_output!BJ$145,0)</f>
        <v>0</v>
      </c>
      <c r="BK125" s="54">
        <f>IFERROR(exempt_output!BK125/exempt_output!BK$145,0)</f>
        <v>0</v>
      </c>
      <c r="BL125" s="54">
        <f>IFERROR(exempt_output!BL125/exempt_output!BL$145,0)</f>
        <v>0</v>
      </c>
      <c r="BM125" s="54">
        <f>IFERROR(exempt_output!BM125/exempt_output!BM$145,0)</f>
        <v>0</v>
      </c>
      <c r="BN125" s="54">
        <f>IFERROR(exempt_output!BN125/exempt_output!BN$145,0)</f>
        <v>0</v>
      </c>
      <c r="BO125" s="54">
        <f>IFERROR(exempt_output!BO125/exempt_output!BO$145,0)</f>
        <v>0</v>
      </c>
      <c r="BP125" s="54">
        <f>IFERROR(exempt_output!BP125/exempt_output!BP$145,0)</f>
        <v>0</v>
      </c>
      <c r="BQ125" s="54">
        <f>IFERROR(exempt_output!BQ125/exempt_output!BQ$145,0)</f>
        <v>0</v>
      </c>
      <c r="BR125" s="2">
        <v>69181.95481496281</v>
      </c>
      <c r="BS125" s="2">
        <f t="shared" si="5"/>
        <v>69181.95481496281</v>
      </c>
      <c r="BT125" s="2">
        <v>2571791.3463693275</v>
      </c>
      <c r="BU125" s="2">
        <f>-BT125/2</f>
        <v>-1285895.6731846638</v>
      </c>
      <c r="BV125" s="2">
        <f t="shared" si="6"/>
        <v>1285895.6731846638</v>
      </c>
      <c r="BW125" s="2">
        <v>0</v>
      </c>
      <c r="BX125" s="2">
        <f t="shared" si="7"/>
        <v>1285895.6731846638</v>
      </c>
      <c r="BY125" s="2">
        <f t="shared" si="8"/>
        <v>1355077.6279996266</v>
      </c>
      <c r="BZ125" s="2">
        <v>-694156.95249064977</v>
      </c>
      <c r="CA125" s="2">
        <f t="shared" si="9"/>
        <v>660920.6755089768</v>
      </c>
    </row>
    <row r="126" spans="1:79" s="2" customFormat="1" x14ac:dyDescent="0.35">
      <c r="A126" s="19">
        <v>123</v>
      </c>
      <c r="B126" s="19" t="s">
        <v>47</v>
      </c>
      <c r="C126" s="54">
        <f>IFERROR(exempt_output!C126/exempt_output!C$145,0)</f>
        <v>0</v>
      </c>
      <c r="D126" s="54">
        <f>IFERROR(exempt_output!D126/exempt_output!D$145,0)</f>
        <v>0</v>
      </c>
      <c r="E126" s="54">
        <f>IFERROR(exempt_output!E126/exempt_output!E$145,0)</f>
        <v>0</v>
      </c>
      <c r="F126" s="54">
        <f>IFERROR(exempt_output!F126/exempt_output!F$145,0)</f>
        <v>0</v>
      </c>
      <c r="G126" s="54">
        <f>IFERROR(exempt_output!G126/exempt_output!G$145,0)</f>
        <v>0</v>
      </c>
      <c r="H126" s="54">
        <f>IFERROR(exempt_output!H126/exempt_output!H$145,0)</f>
        <v>0</v>
      </c>
      <c r="I126" s="54">
        <f>IFERROR(exempt_output!I126/exempt_output!I$145,0)</f>
        <v>0</v>
      </c>
      <c r="J126" s="54">
        <f>IFERROR(exempt_output!J126/exempt_output!J$145,0)</f>
        <v>0</v>
      </c>
      <c r="K126" s="54">
        <f>IFERROR(exempt_output!K126/exempt_output!K$145,0)</f>
        <v>0</v>
      </c>
      <c r="L126" s="54">
        <f>IFERROR(exempt_output!L126/exempt_output!L$145,0)</f>
        <v>0</v>
      </c>
      <c r="M126" s="54">
        <f>IFERROR(exempt_output!M126/exempt_output!M$145,0)</f>
        <v>0</v>
      </c>
      <c r="N126" s="54">
        <f>IFERROR(exempt_output!N126/exempt_output!N$145,0)</f>
        <v>0</v>
      </c>
      <c r="O126" s="54">
        <f>IFERROR(exempt_output!O126/exempt_output!O$145,0)</f>
        <v>0</v>
      </c>
      <c r="P126" s="54">
        <f>IFERROR(exempt_output!P126/exempt_output!P$145,0)</f>
        <v>0</v>
      </c>
      <c r="Q126" s="54">
        <f>IFERROR(exempt_output!Q126/exempt_output!Q$145,0)</f>
        <v>0</v>
      </c>
      <c r="R126" s="54">
        <f>IFERROR(exempt_output!R126/exempt_output!R$145,0)</f>
        <v>0</v>
      </c>
      <c r="S126" s="54">
        <f>IFERROR(exempt_output!S126/exempt_output!S$145,0)</f>
        <v>0</v>
      </c>
      <c r="T126" s="54">
        <f>IFERROR(exempt_output!T126/exempt_output!T$145,0)</f>
        <v>0</v>
      </c>
      <c r="U126" s="54">
        <f>IFERROR(exempt_output!U126/exempt_output!U$145,0)</f>
        <v>0</v>
      </c>
      <c r="V126" s="54">
        <f>IFERROR(exempt_output!V126/exempt_output!V$145,0)</f>
        <v>0</v>
      </c>
      <c r="W126" s="54">
        <f>IFERROR(exempt_output!W126/exempt_output!W$145,0)</f>
        <v>0</v>
      </c>
      <c r="X126" s="54">
        <f>IFERROR(exempt_output!X126/exempt_output!X$145,0)</f>
        <v>0</v>
      </c>
      <c r="Y126" s="54">
        <f>IFERROR(exempt_output!Y126/exempt_output!Y$145,0)</f>
        <v>0</v>
      </c>
      <c r="Z126" s="54">
        <f>IFERROR(exempt_output!Z126/exempt_output!Z$145,0)</f>
        <v>0</v>
      </c>
      <c r="AA126" s="54">
        <f>IFERROR(exempt_output!AA126/exempt_output!AA$145,0)</f>
        <v>0</v>
      </c>
      <c r="AB126" s="54">
        <f>IFERROR(exempt_output!AB126/exempt_output!AB$145,0)</f>
        <v>0</v>
      </c>
      <c r="AC126" s="54">
        <f>IFERROR(exempt_output!AC126/exempt_output!AC$145,0)</f>
        <v>0</v>
      </c>
      <c r="AD126" s="54">
        <f>IFERROR(exempt_output!AD126/exempt_output!AD$145,0)</f>
        <v>0</v>
      </c>
      <c r="AE126" s="54">
        <f>IFERROR(exempt_output!AE126/exempt_output!AE$145,0)</f>
        <v>0</v>
      </c>
      <c r="AF126" s="54">
        <f>IFERROR(exempt_output!AF126/exempt_output!AF$145,0)</f>
        <v>0</v>
      </c>
      <c r="AG126" s="54">
        <f>IFERROR(exempt_output!AG126/exempt_output!AG$145,0)</f>
        <v>0</v>
      </c>
      <c r="AH126" s="54">
        <f>IFERROR(exempt_output!AH126/exempt_output!AH$145,0)</f>
        <v>0</v>
      </c>
      <c r="AI126" s="54">
        <f>IFERROR(exempt_output!AI126/exempt_output!AI$145,0)</f>
        <v>0</v>
      </c>
      <c r="AJ126" s="54">
        <f>IFERROR(exempt_output!AJ126/exempt_output!AJ$145,0)</f>
        <v>0</v>
      </c>
      <c r="AK126" s="54">
        <f>IFERROR(exempt_output!AK126/exempt_output!AK$145,0)</f>
        <v>0</v>
      </c>
      <c r="AL126" s="54">
        <f>IFERROR(exempt_output!AL126/exempt_output!AL$145,0)</f>
        <v>0</v>
      </c>
      <c r="AM126" s="54">
        <f>IFERROR(exempt_output!AM126/exempt_output!AM$145,0)</f>
        <v>0</v>
      </c>
      <c r="AN126" s="54">
        <f>IFERROR(exempt_output!AN126/exempt_output!AN$145,0)</f>
        <v>0</v>
      </c>
      <c r="AO126" s="54">
        <f>IFERROR(exempt_output!AO126/exempt_output!AO$145,0)</f>
        <v>0</v>
      </c>
      <c r="AP126" s="54">
        <f>IFERROR(exempt_output!AP126/exempt_output!AP$145,0)</f>
        <v>0</v>
      </c>
      <c r="AQ126" s="54">
        <f>IFERROR(exempt_output!AQ126/exempt_output!AQ$145,0)</f>
        <v>0</v>
      </c>
      <c r="AR126" s="54">
        <f>IFERROR(exempt_output!AR126/exempt_output!AR$145,0)</f>
        <v>0</v>
      </c>
      <c r="AS126" s="54">
        <f>IFERROR(exempt_output!AS126/exempt_output!AS$145,0)</f>
        <v>0</v>
      </c>
      <c r="AT126" s="54">
        <f>IFERROR(exempt_output!AT126/exempt_output!AT$145,0)</f>
        <v>0</v>
      </c>
      <c r="AU126" s="54">
        <f>IFERROR(exempt_output!AU126/exempt_output!AU$145,0)</f>
        <v>0</v>
      </c>
      <c r="AV126" s="54">
        <f>IFERROR(exempt_output!AV126/exempt_output!AV$145,0)</f>
        <v>0</v>
      </c>
      <c r="AW126" s="54">
        <f>IFERROR(exempt_output!AW126/exempt_output!AW$145,0)</f>
        <v>0</v>
      </c>
      <c r="AX126" s="54">
        <f>IFERROR(exempt_output!AX126/exempt_output!AX$145,0)</f>
        <v>0</v>
      </c>
      <c r="AY126" s="54">
        <f>IFERROR(exempt_output!AY126/exempt_output!AY$145,0)</f>
        <v>0</v>
      </c>
      <c r="AZ126" s="54">
        <f>IFERROR(exempt_output!AZ126/exempt_output!AZ$145,0)</f>
        <v>0</v>
      </c>
      <c r="BA126" s="54">
        <f>IFERROR(exempt_output!BA126/exempt_output!BA$145,0)</f>
        <v>0</v>
      </c>
      <c r="BB126" s="54">
        <f>IFERROR(exempt_output!BB126/exempt_output!BB$145,0)</f>
        <v>0</v>
      </c>
      <c r="BC126" s="54">
        <f>IFERROR(exempt_output!BC126/exempt_output!BC$145,0)</f>
        <v>0</v>
      </c>
      <c r="BD126" s="54">
        <f>IFERROR(exempt_output!BD126/exempt_output!BD$145,0)</f>
        <v>0</v>
      </c>
      <c r="BE126" s="54">
        <f>IFERROR(exempt_output!BE126/exempt_output!BE$145,0)</f>
        <v>0</v>
      </c>
      <c r="BF126" s="54">
        <f>IFERROR(exempt_output!BF126/exempt_output!BF$145,0)</f>
        <v>0</v>
      </c>
      <c r="BG126" s="54">
        <f>IFERROR(exempt_output!BG126/exempt_output!BG$145,0)</f>
        <v>0</v>
      </c>
      <c r="BH126" s="54">
        <f>IFERROR(exempt_output!BH126/exempt_output!BH$145,0)</f>
        <v>0</v>
      </c>
      <c r="BI126" s="54">
        <f>IFERROR(exempt_output!BI126/exempt_output!BI$145,0)</f>
        <v>0</v>
      </c>
      <c r="BJ126" s="54">
        <f>IFERROR(exempt_output!BJ126/exempt_output!BJ$145,0)</f>
        <v>0</v>
      </c>
      <c r="BK126" s="54">
        <f>IFERROR(exempt_output!BK126/exempt_output!BK$145,0)</f>
        <v>0</v>
      </c>
      <c r="BL126" s="54">
        <f>IFERROR(exempt_output!BL126/exempt_output!BL$145,0)</f>
        <v>0</v>
      </c>
      <c r="BM126" s="54">
        <f>IFERROR(exempt_output!BM126/exempt_output!BM$145,0)</f>
        <v>0</v>
      </c>
      <c r="BN126" s="54">
        <f>IFERROR(exempt_output!BN126/exempt_output!BN$145,0)</f>
        <v>0</v>
      </c>
      <c r="BO126" s="54">
        <f>IFERROR(exempt_output!BO126/exempt_output!BO$145,0)</f>
        <v>0</v>
      </c>
      <c r="BP126" s="54">
        <f>IFERROR(exempt_output!BP126/exempt_output!BP$145,0)</f>
        <v>0</v>
      </c>
      <c r="BQ126" s="54">
        <f>IFERROR(exempt_output!BQ126/exempt_output!BQ$145,0)</f>
        <v>0</v>
      </c>
      <c r="BR126" s="2">
        <v>201496.7152816976</v>
      </c>
      <c r="BS126" s="2">
        <f t="shared" si="5"/>
        <v>201496.7152816976</v>
      </c>
      <c r="BT126" s="2">
        <v>7087035.2536302824</v>
      </c>
      <c r="BU126" s="2">
        <f>-BT126/2</f>
        <v>-3543517.6268151412</v>
      </c>
      <c r="BV126" s="2">
        <f t="shared" si="6"/>
        <v>3543517.6268151412</v>
      </c>
      <c r="BW126" s="2">
        <v>0</v>
      </c>
      <c r="BX126" s="2">
        <f t="shared" si="7"/>
        <v>3543517.6268151412</v>
      </c>
      <c r="BY126" s="2">
        <f t="shared" si="8"/>
        <v>3745014.3420968386</v>
      </c>
      <c r="BZ126" s="2">
        <v>-1869800.9869553312</v>
      </c>
      <c r="CA126" s="2">
        <f t="shared" si="9"/>
        <v>1875213.3551415075</v>
      </c>
    </row>
    <row r="127" spans="1:79" s="2" customFormat="1" x14ac:dyDescent="0.35">
      <c r="A127" s="19">
        <v>124</v>
      </c>
      <c r="B127" s="19" t="s">
        <v>195</v>
      </c>
      <c r="C127" s="54">
        <f>IFERROR(exempt_output!C127/exempt_output!C$145,0)</f>
        <v>0</v>
      </c>
      <c r="D127" s="54">
        <f>IFERROR(exempt_output!D127/exempt_output!D$145,0)</f>
        <v>0</v>
      </c>
      <c r="E127" s="54">
        <f>IFERROR(exempt_output!E127/exempt_output!E$145,0)</f>
        <v>0</v>
      </c>
      <c r="F127" s="54">
        <f>IFERROR(exempt_output!F127/exempt_output!F$145,0)</f>
        <v>0</v>
      </c>
      <c r="G127" s="54">
        <f>IFERROR(exempt_output!G127/exempt_output!G$145,0)</f>
        <v>0</v>
      </c>
      <c r="H127" s="54">
        <f>IFERROR(exempt_output!H127/exempt_output!H$145,0)</f>
        <v>0</v>
      </c>
      <c r="I127" s="54">
        <f>IFERROR(exempt_output!I127/exempt_output!I$145,0)</f>
        <v>0</v>
      </c>
      <c r="J127" s="54">
        <f>IFERROR(exempt_output!J127/exempt_output!J$145,0)</f>
        <v>0</v>
      </c>
      <c r="K127" s="54">
        <f>IFERROR(exempt_output!K127/exempt_output!K$145,0)</f>
        <v>0</v>
      </c>
      <c r="L127" s="54">
        <f>IFERROR(exempt_output!L127/exempt_output!L$145,0)</f>
        <v>0</v>
      </c>
      <c r="M127" s="54">
        <f>IFERROR(exempt_output!M127/exempt_output!M$145,0)</f>
        <v>0</v>
      </c>
      <c r="N127" s="54">
        <f>IFERROR(exempt_output!N127/exempt_output!N$145,0)</f>
        <v>0</v>
      </c>
      <c r="O127" s="54">
        <f>IFERROR(exempt_output!O127/exempt_output!O$145,0)</f>
        <v>0</v>
      </c>
      <c r="P127" s="54">
        <f>IFERROR(exempt_output!P127/exempt_output!P$145,0)</f>
        <v>0</v>
      </c>
      <c r="Q127" s="54">
        <f>IFERROR(exempt_output!Q127/exempt_output!Q$145,0)</f>
        <v>0</v>
      </c>
      <c r="R127" s="54">
        <f>IFERROR(exempt_output!R127/exempt_output!R$145,0)</f>
        <v>0</v>
      </c>
      <c r="S127" s="54">
        <f>IFERROR(exempt_output!S127/exempt_output!S$145,0)</f>
        <v>0</v>
      </c>
      <c r="T127" s="54">
        <f>IFERROR(exempt_output!T127/exempt_output!T$145,0)</f>
        <v>0</v>
      </c>
      <c r="U127" s="54">
        <f>IFERROR(exempt_output!U127/exempt_output!U$145,0)</f>
        <v>0</v>
      </c>
      <c r="V127" s="54">
        <f>IFERROR(exempt_output!V127/exempt_output!V$145,0)</f>
        <v>0</v>
      </c>
      <c r="W127" s="54">
        <f>IFERROR(exempt_output!W127/exempt_output!W$145,0)</f>
        <v>0</v>
      </c>
      <c r="X127" s="54">
        <f>IFERROR(exempt_output!X127/exempt_output!X$145,0)</f>
        <v>0</v>
      </c>
      <c r="Y127" s="54">
        <f>IFERROR(exempt_output!Y127/exempt_output!Y$145,0)</f>
        <v>0</v>
      </c>
      <c r="Z127" s="54">
        <f>IFERROR(exempt_output!Z127/exempt_output!Z$145,0)</f>
        <v>0</v>
      </c>
      <c r="AA127" s="54">
        <f>IFERROR(exempt_output!AA127/exempt_output!AA$145,0)</f>
        <v>0</v>
      </c>
      <c r="AB127" s="54">
        <f>IFERROR(exempt_output!AB127/exempt_output!AB$145,0)</f>
        <v>0</v>
      </c>
      <c r="AC127" s="54">
        <f>IFERROR(exempt_output!AC127/exempt_output!AC$145,0)</f>
        <v>0</v>
      </c>
      <c r="AD127" s="54">
        <f>IFERROR(exempt_output!AD127/exempt_output!AD$145,0)</f>
        <v>0</v>
      </c>
      <c r="AE127" s="54">
        <f>IFERROR(exempt_output!AE127/exempt_output!AE$145,0)</f>
        <v>0</v>
      </c>
      <c r="AF127" s="54">
        <f>IFERROR(exempt_output!AF127/exempt_output!AF$145,0)</f>
        <v>0</v>
      </c>
      <c r="AG127" s="54">
        <f>IFERROR(exempt_output!AG127/exempt_output!AG$145,0)</f>
        <v>0</v>
      </c>
      <c r="AH127" s="54">
        <f>IFERROR(exempt_output!AH127/exempt_output!AH$145,0)</f>
        <v>0</v>
      </c>
      <c r="AI127" s="54">
        <f>IFERROR(exempt_output!AI127/exempt_output!AI$145,0)</f>
        <v>0</v>
      </c>
      <c r="AJ127" s="54">
        <f>IFERROR(exempt_output!AJ127/exempt_output!AJ$145,0)</f>
        <v>0</v>
      </c>
      <c r="AK127" s="54">
        <f>IFERROR(exempt_output!AK127/exempt_output!AK$145,0)</f>
        <v>0</v>
      </c>
      <c r="AL127" s="54">
        <f>IFERROR(exempt_output!AL127/exempt_output!AL$145,0)</f>
        <v>0</v>
      </c>
      <c r="AM127" s="54">
        <f>IFERROR(exempt_output!AM127/exempt_output!AM$145,0)</f>
        <v>0</v>
      </c>
      <c r="AN127" s="54">
        <f>IFERROR(exempt_output!AN127/exempt_output!AN$145,0)</f>
        <v>0</v>
      </c>
      <c r="AO127" s="54">
        <f>IFERROR(exempt_output!AO127/exempt_output!AO$145,0)</f>
        <v>0</v>
      </c>
      <c r="AP127" s="54">
        <f>IFERROR(exempt_output!AP127/exempt_output!AP$145,0)</f>
        <v>0</v>
      </c>
      <c r="AQ127" s="54">
        <f>IFERROR(exempt_output!AQ127/exempt_output!AQ$145,0)</f>
        <v>0</v>
      </c>
      <c r="AR127" s="54">
        <f>IFERROR(exempt_output!AR127/exempt_output!AR$145,0)</f>
        <v>0</v>
      </c>
      <c r="AS127" s="54">
        <f>IFERROR(exempt_output!AS127/exempt_output!AS$145,0)</f>
        <v>0</v>
      </c>
      <c r="AT127" s="54">
        <f>IFERROR(exempt_output!AT127/exempt_output!AT$145,0)</f>
        <v>0</v>
      </c>
      <c r="AU127" s="54">
        <f>IFERROR(exempt_output!AU127/exempt_output!AU$145,0)</f>
        <v>0</v>
      </c>
      <c r="AV127" s="54">
        <f>IFERROR(exempt_output!AV127/exempt_output!AV$145,0)</f>
        <v>0</v>
      </c>
      <c r="AW127" s="54">
        <f>IFERROR(exempt_output!AW127/exempt_output!AW$145,0)</f>
        <v>0</v>
      </c>
      <c r="AX127" s="54">
        <f>IFERROR(exempt_output!AX127/exempt_output!AX$145,0)</f>
        <v>0</v>
      </c>
      <c r="AY127" s="54">
        <f>IFERROR(exempt_output!AY127/exempt_output!AY$145,0)</f>
        <v>0</v>
      </c>
      <c r="AZ127" s="54">
        <f>IFERROR(exempt_output!AZ127/exempt_output!AZ$145,0)</f>
        <v>0</v>
      </c>
      <c r="BA127" s="54">
        <f>IFERROR(exempt_output!BA127/exempt_output!BA$145,0)</f>
        <v>0</v>
      </c>
      <c r="BB127" s="54">
        <f>IFERROR(exempt_output!BB127/exempt_output!BB$145,0)</f>
        <v>0</v>
      </c>
      <c r="BC127" s="54">
        <f>IFERROR(exempt_output!BC127/exempt_output!BC$145,0)</f>
        <v>0</v>
      </c>
      <c r="BD127" s="54">
        <f>IFERROR(exempt_output!BD127/exempt_output!BD$145,0)</f>
        <v>0</v>
      </c>
      <c r="BE127" s="54">
        <f>IFERROR(exempt_output!BE127/exempt_output!BE$145,0)</f>
        <v>0</v>
      </c>
      <c r="BF127" s="54">
        <f>IFERROR(exempt_output!BF127/exempt_output!BF$145,0)</f>
        <v>0</v>
      </c>
      <c r="BG127" s="54">
        <f>IFERROR(exempt_output!BG127/exempt_output!BG$145,0)</f>
        <v>0</v>
      </c>
      <c r="BH127" s="54">
        <f>IFERROR(exempt_output!BH127/exempt_output!BH$145,0)</f>
        <v>0</v>
      </c>
      <c r="BI127" s="54">
        <f>IFERROR(exempt_output!BI127/exempt_output!BI$145,0)</f>
        <v>0</v>
      </c>
      <c r="BJ127" s="54">
        <f>IFERROR(exempt_output!BJ127/exempt_output!BJ$145,0)</f>
        <v>0</v>
      </c>
      <c r="BK127" s="54">
        <f>IFERROR(exempt_output!BK127/exempt_output!BK$145,0)</f>
        <v>0</v>
      </c>
      <c r="BL127" s="54">
        <f>IFERROR(exempt_output!BL127/exempt_output!BL$145,0)</f>
        <v>0</v>
      </c>
      <c r="BM127" s="54">
        <f>IFERROR(exempt_output!BM127/exempt_output!BM$145,0)</f>
        <v>0</v>
      </c>
      <c r="BN127" s="54">
        <f>IFERROR(exempt_output!BN127/exempt_output!BN$145,0)</f>
        <v>0</v>
      </c>
      <c r="BO127" s="54">
        <f>IFERROR(exempt_output!BO127/exempt_output!BO$145,0)</f>
        <v>0</v>
      </c>
      <c r="BP127" s="54">
        <f>IFERROR(exempt_output!BP127/exempt_output!BP$145,0)</f>
        <v>0</v>
      </c>
      <c r="BQ127" s="54">
        <f>IFERROR(exempt_output!BQ127/exempt_output!BQ$145,0)</f>
        <v>0</v>
      </c>
      <c r="BR127" s="2">
        <v>440561.70720011601</v>
      </c>
      <c r="BS127" s="2">
        <f t="shared" si="5"/>
        <v>440561.70720011601</v>
      </c>
      <c r="BT127" s="2">
        <v>0</v>
      </c>
      <c r="BV127" s="2">
        <f t="shared" si="6"/>
        <v>0</v>
      </c>
      <c r="BW127" s="2">
        <v>0</v>
      </c>
      <c r="BX127" s="2">
        <f t="shared" si="7"/>
        <v>0</v>
      </c>
      <c r="BY127" s="2">
        <f t="shared" si="8"/>
        <v>440561.70720011601</v>
      </c>
      <c r="BZ127" s="2">
        <v>-13186860.671198238</v>
      </c>
      <c r="CA127" s="2">
        <f t="shared" si="9"/>
        <v>-12746298.963998122</v>
      </c>
    </row>
    <row r="128" spans="1:79" s="2" customFormat="1" x14ac:dyDescent="0.35">
      <c r="A128" s="19">
        <v>125</v>
      </c>
      <c r="B128" s="19" t="s">
        <v>196</v>
      </c>
      <c r="C128" s="54">
        <f>IFERROR(exempt_output!C128/exempt_output!C$145,0)</f>
        <v>0</v>
      </c>
      <c r="D128" s="54">
        <f>IFERROR(exempt_output!D128/exempt_output!D$145,0)</f>
        <v>0</v>
      </c>
      <c r="E128" s="54">
        <f>IFERROR(exempt_output!E128/exempt_output!E$145,0)</f>
        <v>0</v>
      </c>
      <c r="F128" s="54">
        <f>IFERROR(exempt_output!F128/exempt_output!F$145,0)</f>
        <v>0</v>
      </c>
      <c r="G128" s="54">
        <f>IFERROR(exempt_output!G128/exempt_output!G$145,0)</f>
        <v>0</v>
      </c>
      <c r="H128" s="54">
        <f>IFERROR(exempt_output!H128/exempt_output!H$145,0)</f>
        <v>0</v>
      </c>
      <c r="I128" s="54">
        <f>IFERROR(exempt_output!I128/exempt_output!I$145,0)</f>
        <v>0</v>
      </c>
      <c r="J128" s="54">
        <f>IFERROR(exempt_output!J128/exempt_output!J$145,0)</f>
        <v>0</v>
      </c>
      <c r="K128" s="54">
        <f>IFERROR(exempt_output!K128/exempt_output!K$145,0)</f>
        <v>0</v>
      </c>
      <c r="L128" s="54">
        <f>IFERROR(exempt_output!L128/exempt_output!L$145,0)</f>
        <v>0</v>
      </c>
      <c r="M128" s="54">
        <f>IFERROR(exempt_output!M128/exempt_output!M$145,0)</f>
        <v>0</v>
      </c>
      <c r="N128" s="54">
        <f>IFERROR(exempt_output!N128/exempt_output!N$145,0)</f>
        <v>0</v>
      </c>
      <c r="O128" s="54">
        <f>IFERROR(exempt_output!O128/exempt_output!O$145,0)</f>
        <v>0</v>
      </c>
      <c r="P128" s="54">
        <f>IFERROR(exempt_output!P128/exempt_output!P$145,0)</f>
        <v>0</v>
      </c>
      <c r="Q128" s="54">
        <f>IFERROR(exempt_output!Q128/exempt_output!Q$145,0)</f>
        <v>0</v>
      </c>
      <c r="R128" s="54">
        <f>IFERROR(exempt_output!R128/exempt_output!R$145,0)</f>
        <v>0</v>
      </c>
      <c r="S128" s="54">
        <f>IFERROR(exempt_output!S128/exempt_output!S$145,0)</f>
        <v>0</v>
      </c>
      <c r="T128" s="54">
        <f>IFERROR(exempt_output!T128/exempt_output!T$145,0)</f>
        <v>0</v>
      </c>
      <c r="U128" s="54">
        <f>IFERROR(exempt_output!U128/exempt_output!U$145,0)</f>
        <v>0</v>
      </c>
      <c r="V128" s="54">
        <f>IFERROR(exempt_output!V128/exempt_output!V$145,0)</f>
        <v>0</v>
      </c>
      <c r="W128" s="54">
        <f>IFERROR(exempt_output!W128/exempt_output!W$145,0)</f>
        <v>0</v>
      </c>
      <c r="X128" s="54">
        <f>IFERROR(exempt_output!X128/exempt_output!X$145,0)</f>
        <v>0</v>
      </c>
      <c r="Y128" s="54">
        <f>IFERROR(exempt_output!Y128/exempt_output!Y$145,0)</f>
        <v>0</v>
      </c>
      <c r="Z128" s="54">
        <f>IFERROR(exempt_output!Z128/exempt_output!Z$145,0)</f>
        <v>0</v>
      </c>
      <c r="AA128" s="54">
        <f>IFERROR(exempt_output!AA128/exempt_output!AA$145,0)</f>
        <v>0</v>
      </c>
      <c r="AB128" s="54">
        <f>IFERROR(exempt_output!AB128/exempt_output!AB$145,0)</f>
        <v>0</v>
      </c>
      <c r="AC128" s="54">
        <f>IFERROR(exempt_output!AC128/exempt_output!AC$145,0)</f>
        <v>0</v>
      </c>
      <c r="AD128" s="54">
        <f>IFERROR(exempt_output!AD128/exempt_output!AD$145,0)</f>
        <v>0</v>
      </c>
      <c r="AE128" s="54">
        <f>IFERROR(exempt_output!AE128/exempt_output!AE$145,0)</f>
        <v>0</v>
      </c>
      <c r="AF128" s="54">
        <f>IFERROR(exempt_output!AF128/exempt_output!AF$145,0)</f>
        <v>0</v>
      </c>
      <c r="AG128" s="54">
        <f>IFERROR(exempt_output!AG128/exempt_output!AG$145,0)</f>
        <v>0</v>
      </c>
      <c r="AH128" s="54">
        <f>IFERROR(exempt_output!AH128/exempt_output!AH$145,0)</f>
        <v>0</v>
      </c>
      <c r="AI128" s="54">
        <f>IFERROR(exempt_output!AI128/exempt_output!AI$145,0)</f>
        <v>0</v>
      </c>
      <c r="AJ128" s="54">
        <f>IFERROR(exempt_output!AJ128/exempt_output!AJ$145,0)</f>
        <v>0</v>
      </c>
      <c r="AK128" s="54">
        <f>IFERROR(exempt_output!AK128/exempt_output!AK$145,0)</f>
        <v>0</v>
      </c>
      <c r="AL128" s="54">
        <f>IFERROR(exempt_output!AL128/exempt_output!AL$145,0)</f>
        <v>0</v>
      </c>
      <c r="AM128" s="54">
        <f>IFERROR(exempt_output!AM128/exempt_output!AM$145,0)</f>
        <v>0</v>
      </c>
      <c r="AN128" s="54">
        <f>IFERROR(exempt_output!AN128/exempt_output!AN$145,0)</f>
        <v>0</v>
      </c>
      <c r="AO128" s="54">
        <f>IFERROR(exempt_output!AO128/exempt_output!AO$145,0)</f>
        <v>0</v>
      </c>
      <c r="AP128" s="54">
        <f>IFERROR(exempt_output!AP128/exempt_output!AP$145,0)</f>
        <v>0</v>
      </c>
      <c r="AQ128" s="54">
        <f>IFERROR(exempt_output!AQ128/exempt_output!AQ$145,0)</f>
        <v>0</v>
      </c>
      <c r="AR128" s="54">
        <f>IFERROR(exempt_output!AR128/exempt_output!AR$145,0)</f>
        <v>0</v>
      </c>
      <c r="AS128" s="54">
        <f>IFERROR(exempt_output!AS128/exempt_output!AS$145,0)</f>
        <v>0</v>
      </c>
      <c r="AT128" s="54">
        <f>IFERROR(exempt_output!AT128/exempt_output!AT$145,0)</f>
        <v>0</v>
      </c>
      <c r="AU128" s="54">
        <f>IFERROR(exempt_output!AU128/exempt_output!AU$145,0)</f>
        <v>0</v>
      </c>
      <c r="AV128" s="54">
        <f>IFERROR(exempt_output!AV128/exempt_output!AV$145,0)</f>
        <v>0</v>
      </c>
      <c r="AW128" s="54">
        <f>IFERROR(exempt_output!AW128/exempt_output!AW$145,0)</f>
        <v>0</v>
      </c>
      <c r="AX128" s="54">
        <f>IFERROR(exempt_output!AX128/exempt_output!AX$145,0)</f>
        <v>0</v>
      </c>
      <c r="AY128" s="54">
        <f>IFERROR(exempt_output!AY128/exempt_output!AY$145,0)</f>
        <v>0</v>
      </c>
      <c r="AZ128" s="54">
        <f>IFERROR(exempt_output!AZ128/exempt_output!AZ$145,0)</f>
        <v>0</v>
      </c>
      <c r="BA128" s="54">
        <f>IFERROR(exempt_output!BA128/exempt_output!BA$145,0)</f>
        <v>0</v>
      </c>
      <c r="BB128" s="54">
        <f>IFERROR(exempt_output!BB128/exempt_output!BB$145,0)</f>
        <v>0</v>
      </c>
      <c r="BC128" s="54">
        <f>IFERROR(exempt_output!BC128/exempt_output!BC$145,0)</f>
        <v>0</v>
      </c>
      <c r="BD128" s="54">
        <f>IFERROR(exempt_output!BD128/exempt_output!BD$145,0)</f>
        <v>0</v>
      </c>
      <c r="BE128" s="54">
        <f>IFERROR(exempt_output!BE128/exempt_output!BE$145,0)</f>
        <v>0</v>
      </c>
      <c r="BF128" s="54">
        <f>IFERROR(exempt_output!BF128/exempt_output!BF$145,0)</f>
        <v>0</v>
      </c>
      <c r="BG128" s="54">
        <f>IFERROR(exempt_output!BG128/exempt_output!BG$145,0)</f>
        <v>0</v>
      </c>
      <c r="BH128" s="54">
        <f>IFERROR(exempt_output!BH128/exempt_output!BH$145,0)</f>
        <v>0</v>
      </c>
      <c r="BI128" s="54">
        <f>IFERROR(exempt_output!BI128/exempt_output!BI$145,0)</f>
        <v>0</v>
      </c>
      <c r="BJ128" s="54">
        <f>IFERROR(exempt_output!BJ128/exempt_output!BJ$145,0)</f>
        <v>0</v>
      </c>
      <c r="BK128" s="54">
        <f>IFERROR(exempt_output!BK128/exempt_output!BK$145,0)</f>
        <v>0</v>
      </c>
      <c r="BL128" s="54">
        <f>IFERROR(exempt_output!BL128/exempt_output!BL$145,0)</f>
        <v>0</v>
      </c>
      <c r="BM128" s="54">
        <f>IFERROR(exempt_output!BM128/exempt_output!BM$145,0)</f>
        <v>0</v>
      </c>
      <c r="BN128" s="54">
        <f>IFERROR(exempt_output!BN128/exempt_output!BN$145,0)</f>
        <v>0</v>
      </c>
      <c r="BO128" s="54">
        <f>IFERROR(exempt_output!BO128/exempt_output!BO$145,0)</f>
        <v>0</v>
      </c>
      <c r="BP128" s="54">
        <f>IFERROR(exempt_output!BP128/exempt_output!BP$145,0)</f>
        <v>0</v>
      </c>
      <c r="BQ128" s="54">
        <f>IFERROR(exempt_output!BQ128/exempt_output!BQ$145,0)</f>
        <v>0</v>
      </c>
      <c r="BR128" s="2">
        <v>-41317.327113044339</v>
      </c>
      <c r="BS128" s="2">
        <f t="shared" si="5"/>
        <v>-41317.327113044339</v>
      </c>
      <c r="BT128" s="2">
        <v>0</v>
      </c>
      <c r="BV128" s="2">
        <f t="shared" si="6"/>
        <v>0</v>
      </c>
      <c r="BW128" s="2">
        <v>0</v>
      </c>
      <c r="BX128" s="2">
        <f t="shared" si="7"/>
        <v>0</v>
      </c>
      <c r="BY128" s="2">
        <f t="shared" si="8"/>
        <v>-41317.327113044339</v>
      </c>
      <c r="BZ128" s="2">
        <v>0</v>
      </c>
      <c r="CA128" s="2">
        <f t="shared" si="9"/>
        <v>-41317.327113044339</v>
      </c>
    </row>
    <row r="129" spans="1:79" s="2" customFormat="1" x14ac:dyDescent="0.35">
      <c r="A129" s="19">
        <v>126</v>
      </c>
      <c r="B129" s="19" t="s">
        <v>197</v>
      </c>
      <c r="C129" s="54">
        <f>IFERROR(exempt_output!C129/exempt_output!C$145,0)</f>
        <v>0</v>
      </c>
      <c r="D129" s="54">
        <f>IFERROR(exempt_output!D129/exempt_output!D$145,0)</f>
        <v>0</v>
      </c>
      <c r="E129" s="54">
        <f>IFERROR(exempt_output!E129/exempt_output!E$145,0)</f>
        <v>0</v>
      </c>
      <c r="F129" s="54">
        <f>IFERROR(exempt_output!F129/exempt_output!F$145,0)</f>
        <v>0</v>
      </c>
      <c r="G129" s="54">
        <f>IFERROR(exempt_output!G129/exempt_output!G$145,0)</f>
        <v>0</v>
      </c>
      <c r="H129" s="54">
        <f>IFERROR(exempt_output!H129/exempt_output!H$145,0)</f>
        <v>0</v>
      </c>
      <c r="I129" s="54">
        <f>IFERROR(exempt_output!I129/exempt_output!I$145,0)</f>
        <v>0</v>
      </c>
      <c r="J129" s="54">
        <f>IFERROR(exempt_output!J129/exempt_output!J$145,0)</f>
        <v>0</v>
      </c>
      <c r="K129" s="54">
        <f>IFERROR(exempt_output!K129/exempt_output!K$145,0)</f>
        <v>0</v>
      </c>
      <c r="L129" s="54">
        <f>IFERROR(exempt_output!L129/exempt_output!L$145,0)</f>
        <v>0</v>
      </c>
      <c r="M129" s="54">
        <f>IFERROR(exempt_output!M129/exempt_output!M$145,0)</f>
        <v>0</v>
      </c>
      <c r="N129" s="54">
        <f>IFERROR(exempt_output!N129/exempt_output!N$145,0)</f>
        <v>0</v>
      </c>
      <c r="O129" s="54">
        <f>IFERROR(exempt_output!O129/exempt_output!O$145,0)</f>
        <v>0</v>
      </c>
      <c r="P129" s="54">
        <f>IFERROR(exempt_output!P129/exempt_output!P$145,0)</f>
        <v>0</v>
      </c>
      <c r="Q129" s="54">
        <f>IFERROR(exempt_output!Q129/exempt_output!Q$145,0)</f>
        <v>0</v>
      </c>
      <c r="R129" s="54">
        <f>IFERROR(exempt_output!R129/exempt_output!R$145,0)</f>
        <v>0</v>
      </c>
      <c r="S129" s="54">
        <f>IFERROR(exempt_output!S129/exempt_output!S$145,0)</f>
        <v>0</v>
      </c>
      <c r="T129" s="54">
        <f>IFERROR(exempt_output!T129/exempt_output!T$145,0)</f>
        <v>0</v>
      </c>
      <c r="U129" s="54">
        <f>IFERROR(exempt_output!U129/exempt_output!U$145,0)</f>
        <v>0</v>
      </c>
      <c r="V129" s="54">
        <f>IFERROR(exempt_output!V129/exempt_output!V$145,0)</f>
        <v>0</v>
      </c>
      <c r="W129" s="54">
        <f>IFERROR(exempt_output!W129/exempt_output!W$145,0)</f>
        <v>0</v>
      </c>
      <c r="X129" s="54">
        <f>IFERROR(exempt_output!X129/exempt_output!X$145,0)</f>
        <v>0</v>
      </c>
      <c r="Y129" s="54">
        <f>IFERROR(exempt_output!Y129/exempt_output!Y$145,0)</f>
        <v>0</v>
      </c>
      <c r="Z129" s="54">
        <f>IFERROR(exempt_output!Z129/exempt_output!Z$145,0)</f>
        <v>0</v>
      </c>
      <c r="AA129" s="54">
        <f>IFERROR(exempt_output!AA129/exempt_output!AA$145,0)</f>
        <v>0</v>
      </c>
      <c r="AB129" s="54">
        <f>IFERROR(exempt_output!AB129/exempt_output!AB$145,0)</f>
        <v>0</v>
      </c>
      <c r="AC129" s="54">
        <f>IFERROR(exempt_output!AC129/exempt_output!AC$145,0)</f>
        <v>0</v>
      </c>
      <c r="AD129" s="54">
        <f>IFERROR(exempt_output!AD129/exempt_output!AD$145,0)</f>
        <v>0</v>
      </c>
      <c r="AE129" s="54">
        <f>IFERROR(exempt_output!AE129/exempt_output!AE$145,0)</f>
        <v>0</v>
      </c>
      <c r="AF129" s="54">
        <f>IFERROR(exempt_output!AF129/exempt_output!AF$145,0)</f>
        <v>0</v>
      </c>
      <c r="AG129" s="54">
        <f>IFERROR(exempt_output!AG129/exempt_output!AG$145,0)</f>
        <v>0</v>
      </c>
      <c r="AH129" s="54">
        <f>IFERROR(exempt_output!AH129/exempt_output!AH$145,0)</f>
        <v>0</v>
      </c>
      <c r="AI129" s="54">
        <f>IFERROR(exempt_output!AI129/exempt_output!AI$145,0)</f>
        <v>0</v>
      </c>
      <c r="AJ129" s="54">
        <f>IFERROR(exempt_output!AJ129/exempt_output!AJ$145,0)</f>
        <v>0</v>
      </c>
      <c r="AK129" s="54">
        <f>IFERROR(exempt_output!AK129/exempt_output!AK$145,0)</f>
        <v>0</v>
      </c>
      <c r="AL129" s="54">
        <f>IFERROR(exempt_output!AL129/exempt_output!AL$145,0)</f>
        <v>0</v>
      </c>
      <c r="AM129" s="54">
        <f>IFERROR(exempt_output!AM129/exempt_output!AM$145,0)</f>
        <v>0</v>
      </c>
      <c r="AN129" s="54">
        <f>IFERROR(exempt_output!AN129/exempt_output!AN$145,0)</f>
        <v>0</v>
      </c>
      <c r="AO129" s="54">
        <f>IFERROR(exempt_output!AO129/exempt_output!AO$145,0)</f>
        <v>0</v>
      </c>
      <c r="AP129" s="54">
        <f>IFERROR(exempt_output!AP129/exempt_output!AP$145,0)</f>
        <v>0</v>
      </c>
      <c r="AQ129" s="54">
        <f>IFERROR(exempt_output!AQ129/exempt_output!AQ$145,0)</f>
        <v>0</v>
      </c>
      <c r="AR129" s="54">
        <f>IFERROR(exempt_output!AR129/exempt_output!AR$145,0)</f>
        <v>0</v>
      </c>
      <c r="AS129" s="54">
        <f>IFERROR(exempt_output!AS129/exempt_output!AS$145,0)</f>
        <v>0</v>
      </c>
      <c r="AT129" s="54">
        <f>IFERROR(exempt_output!AT129/exempt_output!AT$145,0)</f>
        <v>0</v>
      </c>
      <c r="AU129" s="54">
        <f>IFERROR(exempt_output!AU129/exempt_output!AU$145,0)</f>
        <v>0</v>
      </c>
      <c r="AV129" s="54">
        <f>IFERROR(exempt_output!AV129/exempt_output!AV$145,0)</f>
        <v>0</v>
      </c>
      <c r="AW129" s="54">
        <f>IFERROR(exempt_output!AW129/exempt_output!AW$145,0)</f>
        <v>0</v>
      </c>
      <c r="AX129" s="54">
        <f>IFERROR(exempt_output!AX129/exempt_output!AX$145,0)</f>
        <v>0</v>
      </c>
      <c r="AY129" s="54">
        <f>IFERROR(exempt_output!AY129/exempt_output!AY$145,0)</f>
        <v>0</v>
      </c>
      <c r="AZ129" s="54">
        <f>IFERROR(exempt_output!AZ129/exempt_output!AZ$145,0)</f>
        <v>0</v>
      </c>
      <c r="BA129" s="54">
        <f>IFERROR(exempt_output!BA129/exempt_output!BA$145,0)</f>
        <v>0</v>
      </c>
      <c r="BB129" s="54">
        <f>IFERROR(exempt_output!BB129/exempt_output!BB$145,0)</f>
        <v>0</v>
      </c>
      <c r="BC129" s="54">
        <f>IFERROR(exempt_output!BC129/exempt_output!BC$145,0)</f>
        <v>0</v>
      </c>
      <c r="BD129" s="54">
        <f>IFERROR(exempt_output!BD129/exempt_output!BD$145,0)</f>
        <v>0</v>
      </c>
      <c r="BE129" s="54">
        <f>IFERROR(exempt_output!BE129/exempt_output!BE$145,0)</f>
        <v>0</v>
      </c>
      <c r="BF129" s="54">
        <f>IFERROR(exempt_output!BF129/exempt_output!BF$145,0)</f>
        <v>0</v>
      </c>
      <c r="BG129" s="54">
        <f>IFERROR(exempt_output!BG129/exempt_output!BG$145,0)</f>
        <v>0</v>
      </c>
      <c r="BH129" s="54">
        <f>IFERROR(exempt_output!BH129/exempt_output!BH$145,0)</f>
        <v>0</v>
      </c>
      <c r="BI129" s="54">
        <f>IFERROR(exempt_output!BI129/exempt_output!BI$145,0)</f>
        <v>0</v>
      </c>
      <c r="BJ129" s="54">
        <f>IFERROR(exempt_output!BJ129/exempt_output!BJ$145,0)</f>
        <v>0</v>
      </c>
      <c r="BK129" s="54">
        <f>IFERROR(exempt_output!BK129/exempt_output!BK$145,0)</f>
        <v>0</v>
      </c>
      <c r="BL129" s="54">
        <f>IFERROR(exempt_output!BL129/exempt_output!BL$145,0)</f>
        <v>0</v>
      </c>
      <c r="BM129" s="54">
        <f>IFERROR(exempt_output!BM129/exempt_output!BM$145,0)</f>
        <v>0</v>
      </c>
      <c r="BN129" s="54">
        <f>IFERROR(exempt_output!BN129/exempt_output!BN$145,0)</f>
        <v>0</v>
      </c>
      <c r="BO129" s="54">
        <f>IFERROR(exempt_output!BO129/exempt_output!BO$145,0)</f>
        <v>0</v>
      </c>
      <c r="BP129" s="54">
        <f>IFERROR(exempt_output!BP129/exempt_output!BP$145,0)</f>
        <v>0</v>
      </c>
      <c r="BQ129" s="54">
        <f>IFERROR(exempt_output!BQ129/exempt_output!BQ$145,0)</f>
        <v>0</v>
      </c>
      <c r="BR129" s="2">
        <v>607491.11181410204</v>
      </c>
      <c r="BS129" s="2">
        <f t="shared" si="5"/>
        <v>607491.11181410204</v>
      </c>
      <c r="BT129" s="2">
        <v>1246007.8394542441</v>
      </c>
      <c r="BV129" s="2">
        <f t="shared" si="6"/>
        <v>1246007.8394542441</v>
      </c>
      <c r="BW129" s="2">
        <v>0</v>
      </c>
      <c r="BX129" s="2">
        <f t="shared" si="7"/>
        <v>1246007.8394542441</v>
      </c>
      <c r="BY129" s="2">
        <f t="shared" si="8"/>
        <v>1853498.951268346</v>
      </c>
      <c r="BZ129" s="2">
        <v>0</v>
      </c>
      <c r="CA129" s="2">
        <f t="shared" si="9"/>
        <v>1853498.951268346</v>
      </c>
    </row>
    <row r="130" spans="1:79" s="2" customFormat="1" x14ac:dyDescent="0.35">
      <c r="A130" s="19">
        <v>127</v>
      </c>
      <c r="B130" s="19" t="s">
        <v>198</v>
      </c>
      <c r="C130" s="54">
        <f>IFERROR(exempt_output!C130/exempt_output!C$145,0)</f>
        <v>0</v>
      </c>
      <c r="D130" s="54">
        <f>IFERROR(exempt_output!D130/exempt_output!D$145,0)</f>
        <v>0</v>
      </c>
      <c r="E130" s="54">
        <f>IFERROR(exempt_output!E130/exempt_output!E$145,0)</f>
        <v>0</v>
      </c>
      <c r="F130" s="54">
        <f>IFERROR(exempt_output!F130/exempt_output!F$145,0)</f>
        <v>0</v>
      </c>
      <c r="G130" s="54">
        <f>IFERROR(exempt_output!G130/exempt_output!G$145,0)</f>
        <v>0</v>
      </c>
      <c r="H130" s="54">
        <f>IFERROR(exempt_output!H130/exempt_output!H$145,0)</f>
        <v>0</v>
      </c>
      <c r="I130" s="54">
        <f>IFERROR(exempt_output!I130/exempt_output!I$145,0)</f>
        <v>0</v>
      </c>
      <c r="J130" s="54">
        <f>IFERROR(exempt_output!J130/exempt_output!J$145,0)</f>
        <v>0</v>
      </c>
      <c r="K130" s="54">
        <f>IFERROR(exempt_output!K130/exempt_output!K$145,0)</f>
        <v>0</v>
      </c>
      <c r="L130" s="54">
        <f>IFERROR(exempt_output!L130/exempt_output!L$145,0)</f>
        <v>0</v>
      </c>
      <c r="M130" s="54">
        <f>IFERROR(exempt_output!M130/exempt_output!M$145,0)</f>
        <v>0</v>
      </c>
      <c r="N130" s="54">
        <f>IFERROR(exempt_output!N130/exempt_output!N$145,0)</f>
        <v>0</v>
      </c>
      <c r="O130" s="54">
        <f>IFERROR(exempt_output!O130/exempt_output!O$145,0)</f>
        <v>0</v>
      </c>
      <c r="P130" s="54">
        <f>IFERROR(exempt_output!P130/exempt_output!P$145,0)</f>
        <v>0</v>
      </c>
      <c r="Q130" s="54">
        <f>IFERROR(exempt_output!Q130/exempt_output!Q$145,0)</f>
        <v>0</v>
      </c>
      <c r="R130" s="54">
        <f>IFERROR(exempt_output!R130/exempt_output!R$145,0)</f>
        <v>0</v>
      </c>
      <c r="S130" s="54">
        <f>IFERROR(exempt_output!S130/exempt_output!S$145,0)</f>
        <v>0</v>
      </c>
      <c r="T130" s="54">
        <f>IFERROR(exempt_output!T130/exempt_output!T$145,0)</f>
        <v>0</v>
      </c>
      <c r="U130" s="54">
        <f>IFERROR(exempt_output!U130/exempt_output!U$145,0)</f>
        <v>0</v>
      </c>
      <c r="V130" s="54">
        <f>IFERROR(exempt_output!V130/exempt_output!V$145,0)</f>
        <v>0</v>
      </c>
      <c r="W130" s="54">
        <f>IFERROR(exempt_output!W130/exempt_output!W$145,0)</f>
        <v>0</v>
      </c>
      <c r="X130" s="54">
        <f>IFERROR(exempt_output!X130/exempt_output!X$145,0)</f>
        <v>0</v>
      </c>
      <c r="Y130" s="54">
        <f>IFERROR(exempt_output!Y130/exempt_output!Y$145,0)</f>
        <v>0</v>
      </c>
      <c r="Z130" s="54">
        <f>IFERROR(exempt_output!Z130/exempt_output!Z$145,0)</f>
        <v>0</v>
      </c>
      <c r="AA130" s="54">
        <f>IFERROR(exempt_output!AA130/exempt_output!AA$145,0)</f>
        <v>0</v>
      </c>
      <c r="AB130" s="54">
        <f>IFERROR(exempt_output!AB130/exempt_output!AB$145,0)</f>
        <v>0</v>
      </c>
      <c r="AC130" s="54">
        <f>IFERROR(exempt_output!AC130/exempt_output!AC$145,0)</f>
        <v>0</v>
      </c>
      <c r="AD130" s="54">
        <f>IFERROR(exempt_output!AD130/exempt_output!AD$145,0)</f>
        <v>0</v>
      </c>
      <c r="AE130" s="54">
        <f>IFERROR(exempt_output!AE130/exempt_output!AE$145,0)</f>
        <v>0</v>
      </c>
      <c r="AF130" s="54">
        <f>IFERROR(exempt_output!AF130/exempt_output!AF$145,0)</f>
        <v>0</v>
      </c>
      <c r="AG130" s="54">
        <f>IFERROR(exempt_output!AG130/exempt_output!AG$145,0)</f>
        <v>0</v>
      </c>
      <c r="AH130" s="54">
        <f>IFERROR(exempt_output!AH130/exempt_output!AH$145,0)</f>
        <v>0</v>
      </c>
      <c r="AI130" s="54">
        <f>IFERROR(exempt_output!AI130/exempt_output!AI$145,0)</f>
        <v>0</v>
      </c>
      <c r="AJ130" s="54">
        <f>IFERROR(exempt_output!AJ130/exempt_output!AJ$145,0)</f>
        <v>0</v>
      </c>
      <c r="AK130" s="54">
        <f>IFERROR(exempt_output!AK130/exempt_output!AK$145,0)</f>
        <v>0</v>
      </c>
      <c r="AL130" s="54">
        <f>IFERROR(exempt_output!AL130/exempt_output!AL$145,0)</f>
        <v>0</v>
      </c>
      <c r="AM130" s="54">
        <f>IFERROR(exempt_output!AM130/exempt_output!AM$145,0)</f>
        <v>0</v>
      </c>
      <c r="AN130" s="54">
        <f>IFERROR(exempt_output!AN130/exempt_output!AN$145,0)</f>
        <v>0</v>
      </c>
      <c r="AO130" s="54">
        <f>IFERROR(exempt_output!AO130/exempt_output!AO$145,0)</f>
        <v>0</v>
      </c>
      <c r="AP130" s="54">
        <f>IFERROR(exempt_output!AP130/exempt_output!AP$145,0)</f>
        <v>0</v>
      </c>
      <c r="AQ130" s="54">
        <f>IFERROR(exempt_output!AQ130/exempt_output!AQ$145,0)</f>
        <v>0</v>
      </c>
      <c r="AR130" s="54">
        <f>IFERROR(exempt_output!AR130/exempt_output!AR$145,0)</f>
        <v>0</v>
      </c>
      <c r="AS130" s="54">
        <f>IFERROR(exempt_output!AS130/exempt_output!AS$145,0)</f>
        <v>0</v>
      </c>
      <c r="AT130" s="54">
        <f>IFERROR(exempt_output!AT130/exempt_output!AT$145,0)</f>
        <v>0</v>
      </c>
      <c r="AU130" s="54">
        <f>IFERROR(exempt_output!AU130/exempt_output!AU$145,0)</f>
        <v>0</v>
      </c>
      <c r="AV130" s="54">
        <f>IFERROR(exempt_output!AV130/exempt_output!AV$145,0)</f>
        <v>0</v>
      </c>
      <c r="AW130" s="54">
        <f>IFERROR(exempt_output!AW130/exempt_output!AW$145,0)</f>
        <v>0</v>
      </c>
      <c r="AX130" s="54">
        <f>IFERROR(exempt_output!AX130/exempt_output!AX$145,0)</f>
        <v>0</v>
      </c>
      <c r="AY130" s="54">
        <f>IFERROR(exempt_output!AY130/exempt_output!AY$145,0)</f>
        <v>0</v>
      </c>
      <c r="AZ130" s="54">
        <f>IFERROR(exempt_output!AZ130/exempt_output!AZ$145,0)</f>
        <v>0</v>
      </c>
      <c r="BA130" s="54">
        <f>IFERROR(exempt_output!BA130/exempt_output!BA$145,0)</f>
        <v>0</v>
      </c>
      <c r="BB130" s="54">
        <f>IFERROR(exempt_output!BB130/exempt_output!BB$145,0)</f>
        <v>0</v>
      </c>
      <c r="BC130" s="54">
        <f>IFERROR(exempt_output!BC130/exempt_output!BC$145,0)</f>
        <v>0</v>
      </c>
      <c r="BD130" s="54">
        <f>IFERROR(exempt_output!BD130/exempt_output!BD$145,0)</f>
        <v>0</v>
      </c>
      <c r="BE130" s="54">
        <f>IFERROR(exempt_output!BE130/exempt_output!BE$145,0)</f>
        <v>0</v>
      </c>
      <c r="BF130" s="54">
        <f>IFERROR(exempt_output!BF130/exempt_output!BF$145,0)</f>
        <v>0</v>
      </c>
      <c r="BG130" s="54">
        <f>IFERROR(exempt_output!BG130/exempt_output!BG$145,0)</f>
        <v>0</v>
      </c>
      <c r="BH130" s="54">
        <f>IFERROR(exempt_output!BH130/exempt_output!BH$145,0)</f>
        <v>0</v>
      </c>
      <c r="BI130" s="54">
        <f>IFERROR(exempt_output!BI130/exempt_output!BI$145,0)</f>
        <v>0</v>
      </c>
      <c r="BJ130" s="54">
        <f>IFERROR(exempt_output!BJ130/exempt_output!BJ$145,0)</f>
        <v>0</v>
      </c>
      <c r="BK130" s="54">
        <f>IFERROR(exempt_output!BK130/exempt_output!BK$145,0)</f>
        <v>0</v>
      </c>
      <c r="BL130" s="54">
        <f>IFERROR(exempt_output!BL130/exempt_output!BL$145,0)</f>
        <v>0</v>
      </c>
      <c r="BM130" s="54">
        <f>IFERROR(exempt_output!BM130/exempt_output!BM$145,0)</f>
        <v>0</v>
      </c>
      <c r="BN130" s="54">
        <f>IFERROR(exempt_output!BN130/exempt_output!BN$145,0)</f>
        <v>0</v>
      </c>
      <c r="BO130" s="54">
        <f>IFERROR(exempt_output!BO130/exempt_output!BO$145,0)</f>
        <v>0</v>
      </c>
      <c r="BP130" s="54">
        <f>IFERROR(exempt_output!BP130/exempt_output!BP$145,0)</f>
        <v>0</v>
      </c>
      <c r="BQ130" s="54">
        <f>IFERROR(exempt_output!BQ130/exempt_output!BQ$145,0)</f>
        <v>0</v>
      </c>
      <c r="BR130" s="2">
        <v>615665.25345310895</v>
      </c>
      <c r="BS130" s="2">
        <f t="shared" si="5"/>
        <v>615665.25345310895</v>
      </c>
      <c r="BT130" s="2">
        <v>4806259.5592423566</v>
      </c>
      <c r="BV130" s="2">
        <f t="shared" si="6"/>
        <v>4806259.5592423566</v>
      </c>
      <c r="BW130" s="2">
        <v>0</v>
      </c>
      <c r="BX130" s="2">
        <f t="shared" si="7"/>
        <v>4806259.5592423566</v>
      </c>
      <c r="BY130" s="2">
        <f t="shared" si="8"/>
        <v>5421924.812695466</v>
      </c>
      <c r="BZ130" s="2">
        <v>0</v>
      </c>
      <c r="CA130" s="2">
        <f t="shared" si="9"/>
        <v>5421924.812695466</v>
      </c>
    </row>
    <row r="131" spans="1:79" s="2" customFormat="1" x14ac:dyDescent="0.35">
      <c r="A131" s="19">
        <v>128</v>
      </c>
      <c r="B131" s="19" t="s">
        <v>199</v>
      </c>
      <c r="C131" s="54">
        <f>IFERROR(exempt_output!C131/exempt_output!C$145,0)</f>
        <v>0</v>
      </c>
      <c r="D131" s="54">
        <f>IFERROR(exempt_output!D131/exempt_output!D$145,0)</f>
        <v>0</v>
      </c>
      <c r="E131" s="54">
        <f>IFERROR(exempt_output!E131/exempt_output!E$145,0)</f>
        <v>0</v>
      </c>
      <c r="F131" s="54">
        <f>IFERROR(exempt_output!F131/exempt_output!F$145,0)</f>
        <v>0</v>
      </c>
      <c r="G131" s="54">
        <f>IFERROR(exempt_output!G131/exempt_output!G$145,0)</f>
        <v>0</v>
      </c>
      <c r="H131" s="54">
        <f>IFERROR(exempt_output!H131/exempt_output!H$145,0)</f>
        <v>0</v>
      </c>
      <c r="I131" s="54">
        <f>IFERROR(exempt_output!I131/exempt_output!I$145,0)</f>
        <v>0</v>
      </c>
      <c r="J131" s="54">
        <f>IFERROR(exempt_output!J131/exempt_output!J$145,0)</f>
        <v>0</v>
      </c>
      <c r="K131" s="54">
        <f>IFERROR(exempt_output!K131/exempt_output!K$145,0)</f>
        <v>0</v>
      </c>
      <c r="L131" s="54">
        <f>IFERROR(exempt_output!L131/exempt_output!L$145,0)</f>
        <v>0</v>
      </c>
      <c r="M131" s="54">
        <f>IFERROR(exempt_output!M131/exempt_output!M$145,0)</f>
        <v>0</v>
      </c>
      <c r="N131" s="54">
        <f>IFERROR(exempt_output!N131/exempt_output!N$145,0)</f>
        <v>0</v>
      </c>
      <c r="O131" s="54">
        <f>IFERROR(exempt_output!O131/exempt_output!O$145,0)</f>
        <v>0</v>
      </c>
      <c r="P131" s="54">
        <f>IFERROR(exempt_output!P131/exempt_output!P$145,0)</f>
        <v>0</v>
      </c>
      <c r="Q131" s="54">
        <f>IFERROR(exempt_output!Q131/exempt_output!Q$145,0)</f>
        <v>0</v>
      </c>
      <c r="R131" s="54">
        <f>IFERROR(exempt_output!R131/exempt_output!R$145,0)</f>
        <v>0</v>
      </c>
      <c r="S131" s="54">
        <f>IFERROR(exempt_output!S131/exempt_output!S$145,0)</f>
        <v>0</v>
      </c>
      <c r="T131" s="54">
        <f>IFERROR(exempt_output!T131/exempt_output!T$145,0)</f>
        <v>0</v>
      </c>
      <c r="U131" s="54">
        <f>IFERROR(exempt_output!U131/exempt_output!U$145,0)</f>
        <v>0</v>
      </c>
      <c r="V131" s="54">
        <f>IFERROR(exempt_output!V131/exempt_output!V$145,0)</f>
        <v>0</v>
      </c>
      <c r="W131" s="54">
        <f>IFERROR(exempt_output!W131/exempt_output!W$145,0)</f>
        <v>0</v>
      </c>
      <c r="X131" s="54">
        <f>IFERROR(exempt_output!X131/exempt_output!X$145,0)</f>
        <v>0</v>
      </c>
      <c r="Y131" s="54">
        <f>IFERROR(exempt_output!Y131/exempt_output!Y$145,0)</f>
        <v>0</v>
      </c>
      <c r="Z131" s="54">
        <f>IFERROR(exempt_output!Z131/exempt_output!Z$145,0)</f>
        <v>0</v>
      </c>
      <c r="AA131" s="54">
        <f>IFERROR(exempt_output!AA131/exempt_output!AA$145,0)</f>
        <v>0</v>
      </c>
      <c r="AB131" s="54">
        <f>IFERROR(exempt_output!AB131/exempt_output!AB$145,0)</f>
        <v>0</v>
      </c>
      <c r="AC131" s="54">
        <f>IFERROR(exempt_output!AC131/exempt_output!AC$145,0)</f>
        <v>0</v>
      </c>
      <c r="AD131" s="54">
        <f>IFERROR(exempt_output!AD131/exempt_output!AD$145,0)</f>
        <v>0</v>
      </c>
      <c r="AE131" s="54">
        <f>IFERROR(exempt_output!AE131/exempt_output!AE$145,0)</f>
        <v>0</v>
      </c>
      <c r="AF131" s="54">
        <f>IFERROR(exempt_output!AF131/exempt_output!AF$145,0)</f>
        <v>0</v>
      </c>
      <c r="AG131" s="54">
        <f>IFERROR(exempt_output!AG131/exempt_output!AG$145,0)</f>
        <v>0</v>
      </c>
      <c r="AH131" s="54">
        <f>IFERROR(exempt_output!AH131/exempt_output!AH$145,0)</f>
        <v>0</v>
      </c>
      <c r="AI131" s="54">
        <f>IFERROR(exempt_output!AI131/exempt_output!AI$145,0)</f>
        <v>0</v>
      </c>
      <c r="AJ131" s="54">
        <f>IFERROR(exempt_output!AJ131/exempt_output!AJ$145,0)</f>
        <v>0</v>
      </c>
      <c r="AK131" s="54">
        <f>IFERROR(exempt_output!AK131/exempt_output!AK$145,0)</f>
        <v>0</v>
      </c>
      <c r="AL131" s="54">
        <f>IFERROR(exempt_output!AL131/exempt_output!AL$145,0)</f>
        <v>0</v>
      </c>
      <c r="AM131" s="54">
        <f>IFERROR(exempt_output!AM131/exempt_output!AM$145,0)</f>
        <v>0</v>
      </c>
      <c r="AN131" s="54">
        <f>IFERROR(exempt_output!AN131/exempt_output!AN$145,0)</f>
        <v>0</v>
      </c>
      <c r="AO131" s="54">
        <f>IFERROR(exempt_output!AO131/exempt_output!AO$145,0)</f>
        <v>0</v>
      </c>
      <c r="AP131" s="54">
        <f>IFERROR(exempt_output!AP131/exempt_output!AP$145,0)</f>
        <v>0</v>
      </c>
      <c r="AQ131" s="54">
        <f>IFERROR(exempt_output!AQ131/exempt_output!AQ$145,0)</f>
        <v>0</v>
      </c>
      <c r="AR131" s="54">
        <f>IFERROR(exempt_output!AR131/exempt_output!AR$145,0)</f>
        <v>0</v>
      </c>
      <c r="AS131" s="54">
        <f>IFERROR(exempt_output!AS131/exempt_output!AS$145,0)</f>
        <v>0</v>
      </c>
      <c r="AT131" s="54">
        <f>IFERROR(exempt_output!AT131/exempt_output!AT$145,0)</f>
        <v>0</v>
      </c>
      <c r="AU131" s="54">
        <f>IFERROR(exempt_output!AU131/exempt_output!AU$145,0)</f>
        <v>0</v>
      </c>
      <c r="AV131" s="54">
        <f>IFERROR(exempt_output!AV131/exempt_output!AV$145,0)</f>
        <v>0</v>
      </c>
      <c r="AW131" s="54">
        <f>IFERROR(exempt_output!AW131/exempt_output!AW$145,0)</f>
        <v>0</v>
      </c>
      <c r="AX131" s="54">
        <f>IFERROR(exempt_output!AX131/exempt_output!AX$145,0)</f>
        <v>0</v>
      </c>
      <c r="AY131" s="54">
        <f>IFERROR(exempt_output!AY131/exempt_output!AY$145,0)</f>
        <v>0</v>
      </c>
      <c r="AZ131" s="54">
        <f>IFERROR(exempt_output!AZ131/exempt_output!AZ$145,0)</f>
        <v>0</v>
      </c>
      <c r="BA131" s="54">
        <f>IFERROR(exempt_output!BA131/exempt_output!BA$145,0)</f>
        <v>0</v>
      </c>
      <c r="BB131" s="54">
        <f>IFERROR(exempt_output!BB131/exempt_output!BB$145,0)</f>
        <v>0</v>
      </c>
      <c r="BC131" s="54">
        <f>IFERROR(exempt_output!BC131/exempt_output!BC$145,0)</f>
        <v>0</v>
      </c>
      <c r="BD131" s="54">
        <f>IFERROR(exempt_output!BD131/exempt_output!BD$145,0)</f>
        <v>0</v>
      </c>
      <c r="BE131" s="54">
        <f>IFERROR(exempt_output!BE131/exempt_output!BE$145,0)</f>
        <v>0</v>
      </c>
      <c r="BF131" s="54">
        <f>IFERROR(exempt_output!BF131/exempt_output!BF$145,0)</f>
        <v>0</v>
      </c>
      <c r="BG131" s="54">
        <f>IFERROR(exempt_output!BG131/exempt_output!BG$145,0)</f>
        <v>0</v>
      </c>
      <c r="BH131" s="54">
        <f>IFERROR(exempt_output!BH131/exempt_output!BH$145,0)</f>
        <v>0</v>
      </c>
      <c r="BI131" s="54">
        <f>IFERROR(exempt_output!BI131/exempt_output!BI$145,0)</f>
        <v>0</v>
      </c>
      <c r="BJ131" s="54">
        <f>IFERROR(exempt_output!BJ131/exempt_output!BJ$145,0)</f>
        <v>0</v>
      </c>
      <c r="BK131" s="54">
        <f>IFERROR(exempt_output!BK131/exempt_output!BK$145,0)</f>
        <v>0</v>
      </c>
      <c r="BL131" s="54">
        <f>IFERROR(exempt_output!BL131/exempt_output!BL$145,0)</f>
        <v>0</v>
      </c>
      <c r="BM131" s="54">
        <f>IFERROR(exempt_output!BM131/exempt_output!BM$145,0)</f>
        <v>0</v>
      </c>
      <c r="BN131" s="54">
        <f>IFERROR(exempt_output!BN131/exempt_output!BN$145,0)</f>
        <v>0</v>
      </c>
      <c r="BO131" s="54">
        <f>IFERROR(exempt_output!BO131/exempt_output!BO$145,0)</f>
        <v>0</v>
      </c>
      <c r="BP131" s="54">
        <f>IFERROR(exempt_output!BP131/exempt_output!BP$145,0)</f>
        <v>0</v>
      </c>
      <c r="BQ131" s="54">
        <f>IFERROR(exempt_output!BQ131/exempt_output!BQ$145,0)</f>
        <v>0</v>
      </c>
      <c r="BR131" s="2">
        <v>1130836.6912916871</v>
      </c>
      <c r="BS131" s="2">
        <f t="shared" si="5"/>
        <v>1130836.6912916871</v>
      </c>
      <c r="BT131" s="2">
        <v>902553.05918588967</v>
      </c>
      <c r="BU131" s="2">
        <f>-BT131/2</f>
        <v>-451276.52959294483</v>
      </c>
      <c r="BV131" s="2">
        <f t="shared" si="6"/>
        <v>451276.52959294483</v>
      </c>
      <c r="BW131" s="2">
        <v>0</v>
      </c>
      <c r="BX131" s="2">
        <f t="shared" si="7"/>
        <v>451276.52959294483</v>
      </c>
      <c r="BY131" s="2">
        <f t="shared" si="8"/>
        <v>1582113.2208846319</v>
      </c>
      <c r="BZ131" s="2">
        <v>0</v>
      </c>
      <c r="CA131" s="2">
        <f t="shared" si="9"/>
        <v>1582113.2208846319</v>
      </c>
    </row>
    <row r="132" spans="1:79" s="2" customFormat="1" x14ac:dyDescent="0.35">
      <c r="A132" s="19">
        <v>129</v>
      </c>
      <c r="B132" s="19" t="s">
        <v>200</v>
      </c>
      <c r="C132" s="54">
        <f>IFERROR(exempt_output!C132/exempt_output!C$145,0)</f>
        <v>0</v>
      </c>
      <c r="D132" s="54">
        <f>IFERROR(exempt_output!D132/exempt_output!D$145,0)</f>
        <v>0</v>
      </c>
      <c r="E132" s="54">
        <f>IFERROR(exempt_output!E132/exempt_output!E$145,0)</f>
        <v>0</v>
      </c>
      <c r="F132" s="54">
        <f>IFERROR(exempt_output!F132/exempt_output!F$145,0)</f>
        <v>0</v>
      </c>
      <c r="G132" s="54">
        <f>IFERROR(exempt_output!G132/exempt_output!G$145,0)</f>
        <v>0</v>
      </c>
      <c r="H132" s="54">
        <f>IFERROR(exempt_output!H132/exempt_output!H$145,0)</f>
        <v>0</v>
      </c>
      <c r="I132" s="54">
        <f>IFERROR(exempt_output!I132/exempt_output!I$145,0)</f>
        <v>0</v>
      </c>
      <c r="J132" s="54">
        <f>IFERROR(exempt_output!J132/exempt_output!J$145,0)</f>
        <v>0</v>
      </c>
      <c r="K132" s="54">
        <f>IFERROR(exempt_output!K132/exempt_output!K$145,0)</f>
        <v>0</v>
      </c>
      <c r="L132" s="54">
        <f>IFERROR(exempt_output!L132/exempt_output!L$145,0)</f>
        <v>0</v>
      </c>
      <c r="M132" s="54">
        <f>IFERROR(exempt_output!M132/exempt_output!M$145,0)</f>
        <v>0</v>
      </c>
      <c r="N132" s="54">
        <f>IFERROR(exempt_output!N132/exempt_output!N$145,0)</f>
        <v>0</v>
      </c>
      <c r="O132" s="54">
        <f>IFERROR(exempt_output!O132/exempt_output!O$145,0)</f>
        <v>0</v>
      </c>
      <c r="P132" s="54">
        <f>IFERROR(exempt_output!P132/exempt_output!P$145,0)</f>
        <v>0</v>
      </c>
      <c r="Q132" s="54">
        <f>IFERROR(exempt_output!Q132/exempt_output!Q$145,0)</f>
        <v>0</v>
      </c>
      <c r="R132" s="54">
        <f>IFERROR(exempt_output!R132/exempt_output!R$145,0)</f>
        <v>0</v>
      </c>
      <c r="S132" s="54">
        <f>IFERROR(exempt_output!S132/exempt_output!S$145,0)</f>
        <v>0</v>
      </c>
      <c r="T132" s="54">
        <f>IFERROR(exempt_output!T132/exempt_output!T$145,0)</f>
        <v>0</v>
      </c>
      <c r="U132" s="54">
        <f>IFERROR(exempt_output!U132/exempt_output!U$145,0)</f>
        <v>0</v>
      </c>
      <c r="V132" s="54">
        <f>IFERROR(exempt_output!V132/exempt_output!V$145,0)</f>
        <v>0</v>
      </c>
      <c r="W132" s="54">
        <f>IFERROR(exempt_output!W132/exempt_output!W$145,0)</f>
        <v>0</v>
      </c>
      <c r="X132" s="54">
        <f>IFERROR(exempt_output!X132/exempt_output!X$145,0)</f>
        <v>0</v>
      </c>
      <c r="Y132" s="54">
        <f>IFERROR(exempt_output!Y132/exempt_output!Y$145,0)</f>
        <v>0</v>
      </c>
      <c r="Z132" s="54">
        <f>IFERROR(exempt_output!Z132/exempt_output!Z$145,0)</f>
        <v>0</v>
      </c>
      <c r="AA132" s="54">
        <f>IFERROR(exempt_output!AA132/exempt_output!AA$145,0)</f>
        <v>0</v>
      </c>
      <c r="AB132" s="54">
        <f>IFERROR(exempt_output!AB132/exempt_output!AB$145,0)</f>
        <v>0</v>
      </c>
      <c r="AC132" s="54">
        <f>IFERROR(exempt_output!AC132/exempt_output!AC$145,0)</f>
        <v>0</v>
      </c>
      <c r="AD132" s="54">
        <f>IFERROR(exempt_output!AD132/exempt_output!AD$145,0)</f>
        <v>0</v>
      </c>
      <c r="AE132" s="54">
        <f>IFERROR(exempt_output!AE132/exempt_output!AE$145,0)</f>
        <v>0</v>
      </c>
      <c r="AF132" s="54">
        <f>IFERROR(exempt_output!AF132/exempt_output!AF$145,0)</f>
        <v>0</v>
      </c>
      <c r="AG132" s="54">
        <f>IFERROR(exempt_output!AG132/exempt_output!AG$145,0)</f>
        <v>0</v>
      </c>
      <c r="AH132" s="54">
        <f>IFERROR(exempt_output!AH132/exempt_output!AH$145,0)</f>
        <v>0</v>
      </c>
      <c r="AI132" s="54">
        <f>IFERROR(exempt_output!AI132/exempt_output!AI$145,0)</f>
        <v>0</v>
      </c>
      <c r="AJ132" s="54">
        <f>IFERROR(exempt_output!AJ132/exempt_output!AJ$145,0)</f>
        <v>0</v>
      </c>
      <c r="AK132" s="54">
        <f>IFERROR(exempt_output!AK132/exempt_output!AK$145,0)</f>
        <v>0</v>
      </c>
      <c r="AL132" s="54">
        <f>IFERROR(exempt_output!AL132/exempt_output!AL$145,0)</f>
        <v>0</v>
      </c>
      <c r="AM132" s="54">
        <f>IFERROR(exempt_output!AM132/exempt_output!AM$145,0)</f>
        <v>0</v>
      </c>
      <c r="AN132" s="54">
        <f>IFERROR(exempt_output!AN132/exempt_output!AN$145,0)</f>
        <v>0</v>
      </c>
      <c r="AO132" s="54">
        <f>IFERROR(exempt_output!AO132/exempt_output!AO$145,0)</f>
        <v>0</v>
      </c>
      <c r="AP132" s="54">
        <f>IFERROR(exempt_output!AP132/exempt_output!AP$145,0)</f>
        <v>0</v>
      </c>
      <c r="AQ132" s="54">
        <f>IFERROR(exempt_output!AQ132/exempt_output!AQ$145,0)</f>
        <v>0</v>
      </c>
      <c r="AR132" s="54">
        <f>IFERROR(exempt_output!AR132/exempt_output!AR$145,0)</f>
        <v>0</v>
      </c>
      <c r="AS132" s="54">
        <f>IFERROR(exempt_output!AS132/exempt_output!AS$145,0)</f>
        <v>0</v>
      </c>
      <c r="AT132" s="54">
        <f>IFERROR(exempt_output!AT132/exempt_output!AT$145,0)</f>
        <v>0</v>
      </c>
      <c r="AU132" s="54">
        <f>IFERROR(exempt_output!AU132/exempt_output!AU$145,0)</f>
        <v>0</v>
      </c>
      <c r="AV132" s="54">
        <f>IFERROR(exempt_output!AV132/exempt_output!AV$145,0)</f>
        <v>0</v>
      </c>
      <c r="AW132" s="54">
        <f>IFERROR(exempt_output!AW132/exempt_output!AW$145,0)</f>
        <v>0</v>
      </c>
      <c r="AX132" s="54">
        <f>IFERROR(exempt_output!AX132/exempt_output!AX$145,0)</f>
        <v>0</v>
      </c>
      <c r="AY132" s="54">
        <f>IFERROR(exempt_output!AY132/exempt_output!AY$145,0)</f>
        <v>0</v>
      </c>
      <c r="AZ132" s="54">
        <f>IFERROR(exempt_output!AZ132/exempt_output!AZ$145,0)</f>
        <v>0</v>
      </c>
      <c r="BA132" s="54">
        <f>IFERROR(exempt_output!BA132/exempt_output!BA$145,0)</f>
        <v>0</v>
      </c>
      <c r="BB132" s="54">
        <f>IFERROR(exempt_output!BB132/exempt_output!BB$145,0)</f>
        <v>0</v>
      </c>
      <c r="BC132" s="54">
        <f>IFERROR(exempt_output!BC132/exempt_output!BC$145,0)</f>
        <v>0</v>
      </c>
      <c r="BD132" s="54">
        <f>IFERROR(exempt_output!BD132/exempt_output!BD$145,0)</f>
        <v>0</v>
      </c>
      <c r="BE132" s="54">
        <f>IFERROR(exempt_output!BE132/exempt_output!BE$145,0)</f>
        <v>0</v>
      </c>
      <c r="BF132" s="54">
        <f>IFERROR(exempt_output!BF132/exempt_output!BF$145,0)</f>
        <v>0</v>
      </c>
      <c r="BG132" s="54">
        <f>IFERROR(exempt_output!BG132/exempt_output!BG$145,0)</f>
        <v>0</v>
      </c>
      <c r="BH132" s="54">
        <f>IFERROR(exempt_output!BH132/exempt_output!BH$145,0)</f>
        <v>0</v>
      </c>
      <c r="BI132" s="54">
        <f>IFERROR(exempt_output!BI132/exempt_output!BI$145,0)</f>
        <v>0</v>
      </c>
      <c r="BJ132" s="54">
        <f>IFERROR(exempt_output!BJ132/exempt_output!BJ$145,0)</f>
        <v>0</v>
      </c>
      <c r="BK132" s="54">
        <f>IFERROR(exempt_output!BK132/exempt_output!BK$145,0)</f>
        <v>0</v>
      </c>
      <c r="BL132" s="54">
        <f>IFERROR(exempt_output!BL132/exempt_output!BL$145,0)</f>
        <v>0</v>
      </c>
      <c r="BM132" s="54">
        <f>IFERROR(exempt_output!BM132/exempt_output!BM$145,0)</f>
        <v>0</v>
      </c>
      <c r="BN132" s="54">
        <f>IFERROR(exempt_output!BN132/exempt_output!BN$145,0)</f>
        <v>0</v>
      </c>
      <c r="BO132" s="54">
        <f>IFERROR(exempt_output!BO132/exempt_output!BO$145,0)</f>
        <v>0</v>
      </c>
      <c r="BP132" s="54">
        <f>IFERROR(exempt_output!BP132/exempt_output!BP$145,0)</f>
        <v>0</v>
      </c>
      <c r="BQ132" s="54">
        <f>IFERROR(exempt_output!BQ132/exempt_output!BQ$145,0)</f>
        <v>0</v>
      </c>
      <c r="BR132" s="2">
        <v>0</v>
      </c>
      <c r="BS132" s="2">
        <f t="shared" si="5"/>
        <v>0</v>
      </c>
      <c r="BT132" s="2">
        <v>0</v>
      </c>
      <c r="BV132" s="2">
        <f t="shared" si="6"/>
        <v>0</v>
      </c>
      <c r="BW132" s="2">
        <v>0</v>
      </c>
      <c r="BX132" s="2">
        <f t="shared" si="7"/>
        <v>0</v>
      </c>
      <c r="BY132" s="2">
        <f t="shared" si="8"/>
        <v>0</v>
      </c>
      <c r="BZ132" s="2">
        <v>0</v>
      </c>
      <c r="CA132" s="2">
        <f t="shared" si="9"/>
        <v>0</v>
      </c>
    </row>
    <row r="133" spans="1:79" s="2" customFormat="1" x14ac:dyDescent="0.35">
      <c r="A133" s="19">
        <v>130</v>
      </c>
      <c r="B133" s="19" t="s">
        <v>201</v>
      </c>
      <c r="C133" s="54">
        <f>IFERROR(exempt_output!C133/exempt_output!C$145,0)</f>
        <v>0</v>
      </c>
      <c r="D133" s="54">
        <f>IFERROR(exempt_output!D133/exempt_output!D$145,0)</f>
        <v>0</v>
      </c>
      <c r="E133" s="54">
        <f>IFERROR(exempt_output!E133/exempt_output!E$145,0)</f>
        <v>0</v>
      </c>
      <c r="F133" s="54">
        <f>IFERROR(exempt_output!F133/exempt_output!F$145,0)</f>
        <v>0</v>
      </c>
      <c r="G133" s="54">
        <f>IFERROR(exempt_output!G133/exempt_output!G$145,0)</f>
        <v>0</v>
      </c>
      <c r="H133" s="54">
        <f>IFERROR(exempt_output!H133/exempt_output!H$145,0)</f>
        <v>0</v>
      </c>
      <c r="I133" s="54">
        <f>IFERROR(exempt_output!I133/exempt_output!I$145,0)</f>
        <v>0</v>
      </c>
      <c r="J133" s="54">
        <f>IFERROR(exempt_output!J133/exempt_output!J$145,0)</f>
        <v>0</v>
      </c>
      <c r="K133" s="54">
        <f>IFERROR(exempt_output!K133/exempt_output!K$145,0)</f>
        <v>0</v>
      </c>
      <c r="L133" s="54">
        <f>IFERROR(exempt_output!L133/exempt_output!L$145,0)</f>
        <v>0</v>
      </c>
      <c r="M133" s="54">
        <f>IFERROR(exempt_output!M133/exempt_output!M$145,0)</f>
        <v>0</v>
      </c>
      <c r="N133" s="54">
        <f>IFERROR(exempt_output!N133/exempt_output!N$145,0)</f>
        <v>0</v>
      </c>
      <c r="O133" s="54">
        <f>IFERROR(exempt_output!O133/exempt_output!O$145,0)</f>
        <v>0</v>
      </c>
      <c r="P133" s="54">
        <f>IFERROR(exempt_output!P133/exempt_output!P$145,0)</f>
        <v>0</v>
      </c>
      <c r="Q133" s="54">
        <f>IFERROR(exempt_output!Q133/exempt_output!Q$145,0)</f>
        <v>0</v>
      </c>
      <c r="R133" s="54">
        <f>IFERROR(exempt_output!R133/exempt_output!R$145,0)</f>
        <v>0</v>
      </c>
      <c r="S133" s="54">
        <f>IFERROR(exempt_output!S133/exempt_output!S$145,0)</f>
        <v>0</v>
      </c>
      <c r="T133" s="54">
        <f>IFERROR(exempt_output!T133/exempt_output!T$145,0)</f>
        <v>0</v>
      </c>
      <c r="U133" s="54">
        <f>IFERROR(exempt_output!U133/exempt_output!U$145,0)</f>
        <v>0</v>
      </c>
      <c r="V133" s="54">
        <f>IFERROR(exempt_output!V133/exempt_output!V$145,0)</f>
        <v>0</v>
      </c>
      <c r="W133" s="54">
        <f>IFERROR(exempt_output!W133/exempt_output!W$145,0)</f>
        <v>0</v>
      </c>
      <c r="X133" s="54">
        <f>IFERROR(exempt_output!X133/exempt_output!X$145,0)</f>
        <v>0</v>
      </c>
      <c r="Y133" s="54">
        <f>IFERROR(exempt_output!Y133/exempt_output!Y$145,0)</f>
        <v>0</v>
      </c>
      <c r="Z133" s="54">
        <f>IFERROR(exempt_output!Z133/exempt_output!Z$145,0)</f>
        <v>0</v>
      </c>
      <c r="AA133" s="54">
        <f>IFERROR(exempt_output!AA133/exempt_output!AA$145,0)</f>
        <v>0</v>
      </c>
      <c r="AB133" s="54">
        <f>IFERROR(exempt_output!AB133/exempt_output!AB$145,0)</f>
        <v>0</v>
      </c>
      <c r="AC133" s="54">
        <f>IFERROR(exempt_output!AC133/exempt_output!AC$145,0)</f>
        <v>0</v>
      </c>
      <c r="AD133" s="54">
        <f>IFERROR(exempt_output!AD133/exempt_output!AD$145,0)</f>
        <v>0</v>
      </c>
      <c r="AE133" s="54">
        <f>IFERROR(exempt_output!AE133/exempt_output!AE$145,0)</f>
        <v>0</v>
      </c>
      <c r="AF133" s="54">
        <f>IFERROR(exempt_output!AF133/exempt_output!AF$145,0)</f>
        <v>0</v>
      </c>
      <c r="AG133" s="54">
        <f>IFERROR(exempt_output!AG133/exempt_output!AG$145,0)</f>
        <v>0</v>
      </c>
      <c r="AH133" s="54">
        <f>IFERROR(exempt_output!AH133/exempt_output!AH$145,0)</f>
        <v>0</v>
      </c>
      <c r="AI133" s="54">
        <f>IFERROR(exempt_output!AI133/exempt_output!AI$145,0)</f>
        <v>0</v>
      </c>
      <c r="AJ133" s="54">
        <f>IFERROR(exempt_output!AJ133/exempt_output!AJ$145,0)</f>
        <v>0</v>
      </c>
      <c r="AK133" s="54">
        <f>IFERROR(exempt_output!AK133/exempt_output!AK$145,0)</f>
        <v>0</v>
      </c>
      <c r="AL133" s="54">
        <f>IFERROR(exempt_output!AL133/exempt_output!AL$145,0)</f>
        <v>0</v>
      </c>
      <c r="AM133" s="54">
        <f>IFERROR(exempt_output!AM133/exempt_output!AM$145,0)</f>
        <v>0</v>
      </c>
      <c r="AN133" s="54">
        <f>IFERROR(exempt_output!AN133/exempt_output!AN$145,0)</f>
        <v>0</v>
      </c>
      <c r="AO133" s="54">
        <f>IFERROR(exempt_output!AO133/exempt_output!AO$145,0)</f>
        <v>0</v>
      </c>
      <c r="AP133" s="54">
        <f>IFERROR(exempt_output!AP133/exempt_output!AP$145,0)</f>
        <v>0</v>
      </c>
      <c r="AQ133" s="54">
        <f>IFERROR(exempt_output!AQ133/exempt_output!AQ$145,0)</f>
        <v>0</v>
      </c>
      <c r="AR133" s="54">
        <f>IFERROR(exempt_output!AR133/exempt_output!AR$145,0)</f>
        <v>0</v>
      </c>
      <c r="AS133" s="54">
        <f>IFERROR(exempt_output!AS133/exempt_output!AS$145,0)</f>
        <v>0</v>
      </c>
      <c r="AT133" s="54">
        <f>IFERROR(exempt_output!AT133/exempt_output!AT$145,0)</f>
        <v>0</v>
      </c>
      <c r="AU133" s="54">
        <f>IFERROR(exempt_output!AU133/exempt_output!AU$145,0)</f>
        <v>0</v>
      </c>
      <c r="AV133" s="54">
        <f>IFERROR(exempt_output!AV133/exempt_output!AV$145,0)</f>
        <v>0</v>
      </c>
      <c r="AW133" s="54">
        <f>IFERROR(exempt_output!AW133/exempt_output!AW$145,0)</f>
        <v>0</v>
      </c>
      <c r="AX133" s="54">
        <f>IFERROR(exempt_output!AX133/exempt_output!AX$145,0)</f>
        <v>0</v>
      </c>
      <c r="AY133" s="54">
        <f>IFERROR(exempt_output!AY133/exempt_output!AY$145,0)</f>
        <v>0</v>
      </c>
      <c r="AZ133" s="54">
        <f>IFERROR(exempt_output!AZ133/exempt_output!AZ$145,0)</f>
        <v>0</v>
      </c>
      <c r="BA133" s="54">
        <f>IFERROR(exempt_output!BA133/exempt_output!BA$145,0)</f>
        <v>0</v>
      </c>
      <c r="BB133" s="54">
        <f>IFERROR(exempt_output!BB133/exempt_output!BB$145,0)</f>
        <v>0</v>
      </c>
      <c r="BC133" s="54">
        <f>IFERROR(exempt_output!BC133/exempt_output!BC$145,0)</f>
        <v>0</v>
      </c>
      <c r="BD133" s="54">
        <f>IFERROR(exempt_output!BD133/exempt_output!BD$145,0)</f>
        <v>0</v>
      </c>
      <c r="BE133" s="54">
        <f>IFERROR(exempt_output!BE133/exempt_output!BE$145,0)</f>
        <v>0</v>
      </c>
      <c r="BF133" s="54">
        <f>IFERROR(exempt_output!BF133/exempt_output!BF$145,0)</f>
        <v>0</v>
      </c>
      <c r="BG133" s="54">
        <f>IFERROR(exempt_output!BG133/exempt_output!BG$145,0)</f>
        <v>0</v>
      </c>
      <c r="BH133" s="54">
        <f>IFERROR(exempt_output!BH133/exempt_output!BH$145,0)</f>
        <v>0</v>
      </c>
      <c r="BI133" s="54">
        <f>IFERROR(exempt_output!BI133/exempt_output!BI$145,0)</f>
        <v>0</v>
      </c>
      <c r="BJ133" s="54">
        <f>IFERROR(exempt_output!BJ133/exempt_output!BJ$145,0)</f>
        <v>0</v>
      </c>
      <c r="BK133" s="54">
        <f>IFERROR(exempt_output!BK133/exempt_output!BK$145,0)</f>
        <v>0</v>
      </c>
      <c r="BL133" s="54">
        <f>IFERROR(exempt_output!BL133/exempt_output!BL$145,0)</f>
        <v>0</v>
      </c>
      <c r="BM133" s="54">
        <f>IFERROR(exempt_output!BM133/exempt_output!BM$145,0)</f>
        <v>0</v>
      </c>
      <c r="BN133" s="54">
        <f>IFERROR(exempt_output!BN133/exempt_output!BN$145,0)</f>
        <v>0</v>
      </c>
      <c r="BO133" s="54">
        <f>IFERROR(exempt_output!BO133/exempt_output!BO$145,0)</f>
        <v>0</v>
      </c>
      <c r="BP133" s="54">
        <f>IFERROR(exempt_output!BP133/exempt_output!BP$145,0)</f>
        <v>0</v>
      </c>
      <c r="BQ133" s="54">
        <f>IFERROR(exempt_output!BQ133/exempt_output!BQ$145,0)</f>
        <v>0</v>
      </c>
      <c r="BR133" s="2">
        <v>595346.85861529328</v>
      </c>
      <c r="BS133" s="2">
        <f t="shared" si="5"/>
        <v>595346.85861529328</v>
      </c>
      <c r="BT133" s="2">
        <v>0</v>
      </c>
      <c r="BV133" s="2">
        <f t="shared" ref="BV133:BV137" si="10">BT133+BU133</f>
        <v>0</v>
      </c>
      <c r="BW133" s="2">
        <v>0</v>
      </c>
      <c r="BX133" s="2">
        <f t="shared" ref="BX133:BX144" si="11">BV133+BW133</f>
        <v>0</v>
      </c>
      <c r="BY133" s="2">
        <f t="shared" si="8"/>
        <v>595346.85861529328</v>
      </c>
      <c r="BZ133" s="2">
        <v>0</v>
      </c>
      <c r="CA133" s="2">
        <f t="shared" si="9"/>
        <v>595346.85861529328</v>
      </c>
    </row>
    <row r="134" spans="1:79" s="2" customFormat="1" x14ac:dyDescent="0.35">
      <c r="A134" s="19">
        <v>131</v>
      </c>
      <c r="B134" s="19" t="s">
        <v>202</v>
      </c>
      <c r="C134" s="54">
        <f>IFERROR(exempt_output!C134/exempt_output!C$145,0)</f>
        <v>0</v>
      </c>
      <c r="D134" s="54">
        <f>IFERROR(exempt_output!D134/exempt_output!D$145,0)</f>
        <v>0</v>
      </c>
      <c r="E134" s="54">
        <f>IFERROR(exempt_output!E134/exempt_output!E$145,0)</f>
        <v>0</v>
      </c>
      <c r="F134" s="54">
        <f>IFERROR(exempt_output!F134/exempt_output!F$145,0)</f>
        <v>0</v>
      </c>
      <c r="G134" s="54">
        <f>IFERROR(exempt_output!G134/exempt_output!G$145,0)</f>
        <v>0</v>
      </c>
      <c r="H134" s="54">
        <f>IFERROR(exempt_output!H134/exempt_output!H$145,0)</f>
        <v>0</v>
      </c>
      <c r="I134" s="54">
        <f>IFERROR(exempt_output!I134/exempt_output!I$145,0)</f>
        <v>0</v>
      </c>
      <c r="J134" s="54">
        <f>IFERROR(exempt_output!J134/exempt_output!J$145,0)</f>
        <v>0</v>
      </c>
      <c r="K134" s="54">
        <f>IFERROR(exempt_output!K134/exempt_output!K$145,0)</f>
        <v>0</v>
      </c>
      <c r="L134" s="54">
        <f>IFERROR(exempt_output!L134/exempt_output!L$145,0)</f>
        <v>0</v>
      </c>
      <c r="M134" s="54">
        <f>IFERROR(exempt_output!M134/exempt_output!M$145,0)</f>
        <v>0</v>
      </c>
      <c r="N134" s="54">
        <f>IFERROR(exempt_output!N134/exempt_output!N$145,0)</f>
        <v>0</v>
      </c>
      <c r="O134" s="54">
        <f>IFERROR(exempt_output!O134/exempt_output!O$145,0)</f>
        <v>0</v>
      </c>
      <c r="P134" s="54">
        <f>IFERROR(exempt_output!P134/exempt_output!P$145,0)</f>
        <v>0</v>
      </c>
      <c r="Q134" s="54">
        <f>IFERROR(exempt_output!Q134/exempt_output!Q$145,0)</f>
        <v>0</v>
      </c>
      <c r="R134" s="54">
        <f>IFERROR(exempt_output!R134/exempt_output!R$145,0)</f>
        <v>0</v>
      </c>
      <c r="S134" s="54">
        <f>IFERROR(exempt_output!S134/exempt_output!S$145,0)</f>
        <v>0</v>
      </c>
      <c r="T134" s="54">
        <f>IFERROR(exempt_output!T134/exempt_output!T$145,0)</f>
        <v>0</v>
      </c>
      <c r="U134" s="54">
        <f>IFERROR(exempt_output!U134/exempt_output!U$145,0)</f>
        <v>0</v>
      </c>
      <c r="V134" s="54">
        <f>IFERROR(exempt_output!V134/exempt_output!V$145,0)</f>
        <v>0</v>
      </c>
      <c r="W134" s="54">
        <f>IFERROR(exempt_output!W134/exempt_output!W$145,0)</f>
        <v>0</v>
      </c>
      <c r="X134" s="54">
        <f>IFERROR(exempt_output!X134/exempt_output!X$145,0)</f>
        <v>0</v>
      </c>
      <c r="Y134" s="54">
        <f>IFERROR(exempt_output!Y134/exempt_output!Y$145,0)</f>
        <v>0</v>
      </c>
      <c r="Z134" s="54">
        <f>IFERROR(exempt_output!Z134/exempt_output!Z$145,0)</f>
        <v>0</v>
      </c>
      <c r="AA134" s="54">
        <f>IFERROR(exempt_output!AA134/exempt_output!AA$145,0)</f>
        <v>0</v>
      </c>
      <c r="AB134" s="54">
        <f>IFERROR(exempt_output!AB134/exempt_output!AB$145,0)</f>
        <v>0</v>
      </c>
      <c r="AC134" s="54">
        <f>IFERROR(exempt_output!AC134/exempt_output!AC$145,0)</f>
        <v>0</v>
      </c>
      <c r="AD134" s="54">
        <f>IFERROR(exempt_output!AD134/exempt_output!AD$145,0)</f>
        <v>0</v>
      </c>
      <c r="AE134" s="54">
        <f>IFERROR(exempt_output!AE134/exempt_output!AE$145,0)</f>
        <v>0</v>
      </c>
      <c r="AF134" s="54">
        <f>IFERROR(exempt_output!AF134/exempt_output!AF$145,0)</f>
        <v>0</v>
      </c>
      <c r="AG134" s="54">
        <f>IFERROR(exempt_output!AG134/exempt_output!AG$145,0)</f>
        <v>0</v>
      </c>
      <c r="AH134" s="54">
        <f>IFERROR(exempt_output!AH134/exempt_output!AH$145,0)</f>
        <v>0</v>
      </c>
      <c r="AI134" s="54">
        <f>IFERROR(exempt_output!AI134/exempt_output!AI$145,0)</f>
        <v>0</v>
      </c>
      <c r="AJ134" s="54">
        <f>IFERROR(exempt_output!AJ134/exempt_output!AJ$145,0)</f>
        <v>0</v>
      </c>
      <c r="AK134" s="54">
        <f>IFERROR(exempt_output!AK134/exempt_output!AK$145,0)</f>
        <v>0</v>
      </c>
      <c r="AL134" s="54">
        <f>IFERROR(exempt_output!AL134/exempt_output!AL$145,0)</f>
        <v>0</v>
      </c>
      <c r="AM134" s="54">
        <f>IFERROR(exempt_output!AM134/exempt_output!AM$145,0)</f>
        <v>0</v>
      </c>
      <c r="AN134" s="54">
        <f>IFERROR(exempt_output!AN134/exempt_output!AN$145,0)</f>
        <v>0</v>
      </c>
      <c r="AO134" s="54">
        <f>IFERROR(exempt_output!AO134/exempt_output!AO$145,0)</f>
        <v>0</v>
      </c>
      <c r="AP134" s="54">
        <f>IFERROR(exempt_output!AP134/exempt_output!AP$145,0)</f>
        <v>0</v>
      </c>
      <c r="AQ134" s="54">
        <f>IFERROR(exempt_output!AQ134/exempt_output!AQ$145,0)</f>
        <v>0</v>
      </c>
      <c r="AR134" s="54">
        <f>IFERROR(exempt_output!AR134/exempt_output!AR$145,0)</f>
        <v>0</v>
      </c>
      <c r="AS134" s="54">
        <f>IFERROR(exempt_output!AS134/exempt_output!AS$145,0)</f>
        <v>0</v>
      </c>
      <c r="AT134" s="54">
        <f>IFERROR(exempt_output!AT134/exempt_output!AT$145,0)</f>
        <v>0</v>
      </c>
      <c r="AU134" s="54">
        <f>IFERROR(exempt_output!AU134/exempt_output!AU$145,0)</f>
        <v>0</v>
      </c>
      <c r="AV134" s="54">
        <f>IFERROR(exempt_output!AV134/exempt_output!AV$145,0)</f>
        <v>0</v>
      </c>
      <c r="AW134" s="54">
        <f>IFERROR(exempt_output!AW134/exempt_output!AW$145,0)</f>
        <v>0</v>
      </c>
      <c r="AX134" s="54">
        <f>IFERROR(exempt_output!AX134/exempt_output!AX$145,0)</f>
        <v>0</v>
      </c>
      <c r="AY134" s="54">
        <f>IFERROR(exempt_output!AY134/exempt_output!AY$145,0)</f>
        <v>0</v>
      </c>
      <c r="AZ134" s="54">
        <f>IFERROR(exempt_output!AZ134/exempt_output!AZ$145,0)</f>
        <v>0</v>
      </c>
      <c r="BA134" s="54">
        <f>IFERROR(exempt_output!BA134/exempt_output!BA$145,0)</f>
        <v>0</v>
      </c>
      <c r="BB134" s="54">
        <f>IFERROR(exempt_output!BB134/exempt_output!BB$145,0)</f>
        <v>0</v>
      </c>
      <c r="BC134" s="54">
        <f>IFERROR(exempt_output!BC134/exempt_output!BC$145,0)</f>
        <v>0</v>
      </c>
      <c r="BD134" s="54">
        <f>IFERROR(exempt_output!BD134/exempt_output!BD$145,0)</f>
        <v>0</v>
      </c>
      <c r="BE134" s="54">
        <f>IFERROR(exempt_output!BE134/exempt_output!BE$145,0)</f>
        <v>0</v>
      </c>
      <c r="BF134" s="54">
        <f>IFERROR(exempt_output!BF134/exempt_output!BF$145,0)</f>
        <v>0</v>
      </c>
      <c r="BG134" s="54">
        <f>IFERROR(exempt_output!BG134/exempt_output!BG$145,0)</f>
        <v>0</v>
      </c>
      <c r="BH134" s="54">
        <f>IFERROR(exempt_output!BH134/exempt_output!BH$145,0)</f>
        <v>0</v>
      </c>
      <c r="BI134" s="54">
        <f>IFERROR(exempt_output!BI134/exempt_output!BI$145,0)</f>
        <v>0</v>
      </c>
      <c r="BJ134" s="54">
        <f>IFERROR(exempt_output!BJ134/exempt_output!BJ$145,0)</f>
        <v>0</v>
      </c>
      <c r="BK134" s="54">
        <f>IFERROR(exempt_output!BK134/exempt_output!BK$145,0)</f>
        <v>0</v>
      </c>
      <c r="BL134" s="54">
        <f>IFERROR(exempt_output!BL134/exempt_output!BL$145,0)</f>
        <v>0</v>
      </c>
      <c r="BM134" s="54">
        <f>IFERROR(exempt_output!BM134/exempt_output!BM$145,0)</f>
        <v>0</v>
      </c>
      <c r="BN134" s="54">
        <f>IFERROR(exempt_output!BN134/exempt_output!BN$145,0)</f>
        <v>0</v>
      </c>
      <c r="BO134" s="54">
        <f>IFERROR(exempt_output!BO134/exempt_output!BO$145,0)</f>
        <v>0</v>
      </c>
      <c r="BP134" s="54">
        <f>IFERROR(exempt_output!BP134/exempt_output!BP$145,0)</f>
        <v>0</v>
      </c>
      <c r="BQ134" s="54">
        <f>IFERROR(exempt_output!BQ134/exempt_output!BQ$145,0)</f>
        <v>0</v>
      </c>
      <c r="BR134" s="2">
        <v>4076.2871364127982</v>
      </c>
      <c r="BS134" s="2">
        <f t="shared" ref="BS134:BS143" si="12">BR134+BQ134</f>
        <v>4076.2871364127982</v>
      </c>
      <c r="BT134" s="2">
        <v>0</v>
      </c>
      <c r="BV134" s="2">
        <f t="shared" si="10"/>
        <v>0</v>
      </c>
      <c r="BW134" s="2">
        <v>0</v>
      </c>
      <c r="BX134" s="2">
        <f t="shared" si="11"/>
        <v>0</v>
      </c>
      <c r="BY134" s="2">
        <f t="shared" ref="BY134:BY144" si="13">BX134+BS134</f>
        <v>4076.2871364127982</v>
      </c>
      <c r="BZ134" s="2">
        <v>0</v>
      </c>
      <c r="CA134" s="2">
        <f t="shared" ref="CA134:CA143" si="14">BY134+BZ134</f>
        <v>4076.2871364127982</v>
      </c>
    </row>
    <row r="135" spans="1:79" s="2" customFormat="1" x14ac:dyDescent="0.35">
      <c r="A135" s="19">
        <v>132</v>
      </c>
      <c r="B135" s="19" t="s">
        <v>203</v>
      </c>
      <c r="C135" s="54">
        <f>IFERROR(exempt_output!C135/exempt_output!C$145,0)</f>
        <v>0</v>
      </c>
      <c r="D135" s="54">
        <f>IFERROR(exempt_output!D135/exempt_output!D$145,0)</f>
        <v>0</v>
      </c>
      <c r="E135" s="54">
        <f>IFERROR(exempt_output!E135/exempt_output!E$145,0)</f>
        <v>0</v>
      </c>
      <c r="F135" s="54">
        <f>IFERROR(exempt_output!F135/exempt_output!F$145,0)</f>
        <v>0</v>
      </c>
      <c r="G135" s="54">
        <f>IFERROR(exempt_output!G135/exempt_output!G$145,0)</f>
        <v>0</v>
      </c>
      <c r="H135" s="54">
        <f>IFERROR(exempt_output!H135/exempt_output!H$145,0)</f>
        <v>0</v>
      </c>
      <c r="I135" s="54">
        <f>IFERROR(exempt_output!I135/exempt_output!I$145,0)</f>
        <v>0</v>
      </c>
      <c r="J135" s="54">
        <f>IFERROR(exempt_output!J135/exempt_output!J$145,0)</f>
        <v>0</v>
      </c>
      <c r="K135" s="54">
        <f>IFERROR(exempt_output!K135/exempt_output!K$145,0)</f>
        <v>0</v>
      </c>
      <c r="L135" s="54">
        <f>IFERROR(exempt_output!L135/exempt_output!L$145,0)</f>
        <v>0</v>
      </c>
      <c r="M135" s="54">
        <f>IFERROR(exempt_output!M135/exempt_output!M$145,0)</f>
        <v>0</v>
      </c>
      <c r="N135" s="54">
        <f>IFERROR(exempt_output!N135/exempt_output!N$145,0)</f>
        <v>0</v>
      </c>
      <c r="O135" s="54">
        <f>IFERROR(exempt_output!O135/exempt_output!O$145,0)</f>
        <v>0</v>
      </c>
      <c r="P135" s="54">
        <f>IFERROR(exempt_output!P135/exempt_output!P$145,0)</f>
        <v>0</v>
      </c>
      <c r="Q135" s="54">
        <f>IFERROR(exempt_output!Q135/exempt_output!Q$145,0)</f>
        <v>0</v>
      </c>
      <c r="R135" s="54">
        <f>IFERROR(exempt_output!R135/exempt_output!R$145,0)</f>
        <v>0</v>
      </c>
      <c r="S135" s="54">
        <f>IFERROR(exempt_output!S135/exempt_output!S$145,0)</f>
        <v>0</v>
      </c>
      <c r="T135" s="54">
        <f>IFERROR(exempt_output!T135/exempt_output!T$145,0)</f>
        <v>0</v>
      </c>
      <c r="U135" s="54">
        <f>IFERROR(exempt_output!U135/exempt_output!U$145,0)</f>
        <v>0</v>
      </c>
      <c r="V135" s="54">
        <f>IFERROR(exempt_output!V135/exempt_output!V$145,0)</f>
        <v>0</v>
      </c>
      <c r="W135" s="54">
        <f>IFERROR(exempt_output!W135/exempt_output!W$145,0)</f>
        <v>0</v>
      </c>
      <c r="X135" s="54">
        <f>IFERROR(exempt_output!X135/exempt_output!X$145,0)</f>
        <v>0</v>
      </c>
      <c r="Y135" s="54">
        <f>IFERROR(exempt_output!Y135/exempt_output!Y$145,0)</f>
        <v>0</v>
      </c>
      <c r="Z135" s="54">
        <f>IFERROR(exempt_output!Z135/exempt_output!Z$145,0)</f>
        <v>0</v>
      </c>
      <c r="AA135" s="54">
        <f>IFERROR(exempt_output!AA135/exempt_output!AA$145,0)</f>
        <v>0</v>
      </c>
      <c r="AB135" s="54">
        <f>IFERROR(exempt_output!AB135/exempt_output!AB$145,0)</f>
        <v>0</v>
      </c>
      <c r="AC135" s="54">
        <f>IFERROR(exempt_output!AC135/exempt_output!AC$145,0)</f>
        <v>0</v>
      </c>
      <c r="AD135" s="54">
        <f>IFERROR(exempt_output!AD135/exempt_output!AD$145,0)</f>
        <v>0</v>
      </c>
      <c r="AE135" s="54">
        <f>IFERROR(exempt_output!AE135/exempt_output!AE$145,0)</f>
        <v>0</v>
      </c>
      <c r="AF135" s="54">
        <f>IFERROR(exempt_output!AF135/exempt_output!AF$145,0)</f>
        <v>0</v>
      </c>
      <c r="AG135" s="54">
        <f>IFERROR(exempt_output!AG135/exempt_output!AG$145,0)</f>
        <v>0</v>
      </c>
      <c r="AH135" s="54">
        <f>IFERROR(exempt_output!AH135/exempt_output!AH$145,0)</f>
        <v>0</v>
      </c>
      <c r="AI135" s="54">
        <f>IFERROR(exempt_output!AI135/exempt_output!AI$145,0)</f>
        <v>0</v>
      </c>
      <c r="AJ135" s="54">
        <f>IFERROR(exempt_output!AJ135/exempt_output!AJ$145,0)</f>
        <v>0</v>
      </c>
      <c r="AK135" s="54">
        <f>IFERROR(exempt_output!AK135/exempt_output!AK$145,0)</f>
        <v>0</v>
      </c>
      <c r="AL135" s="54">
        <f>IFERROR(exempt_output!AL135/exempt_output!AL$145,0)</f>
        <v>0</v>
      </c>
      <c r="AM135" s="54">
        <f>IFERROR(exempt_output!AM135/exempt_output!AM$145,0)</f>
        <v>0</v>
      </c>
      <c r="AN135" s="54">
        <f>IFERROR(exempt_output!AN135/exempt_output!AN$145,0)</f>
        <v>0</v>
      </c>
      <c r="AO135" s="54">
        <f>IFERROR(exempt_output!AO135/exempt_output!AO$145,0)</f>
        <v>0</v>
      </c>
      <c r="AP135" s="54">
        <f>IFERROR(exempt_output!AP135/exempt_output!AP$145,0)</f>
        <v>0</v>
      </c>
      <c r="AQ135" s="54">
        <f>IFERROR(exempt_output!AQ135/exempt_output!AQ$145,0)</f>
        <v>0</v>
      </c>
      <c r="AR135" s="54">
        <f>IFERROR(exempt_output!AR135/exempt_output!AR$145,0)</f>
        <v>0</v>
      </c>
      <c r="AS135" s="54">
        <f>IFERROR(exempt_output!AS135/exempt_output!AS$145,0)</f>
        <v>0</v>
      </c>
      <c r="AT135" s="54">
        <f>IFERROR(exempt_output!AT135/exempt_output!AT$145,0)</f>
        <v>0</v>
      </c>
      <c r="AU135" s="54">
        <f>IFERROR(exempt_output!AU135/exempt_output!AU$145,0)</f>
        <v>0</v>
      </c>
      <c r="AV135" s="54">
        <f>IFERROR(exempt_output!AV135/exempt_output!AV$145,0)</f>
        <v>0</v>
      </c>
      <c r="AW135" s="54">
        <f>IFERROR(exempt_output!AW135/exempt_output!AW$145,0)</f>
        <v>0</v>
      </c>
      <c r="AX135" s="54">
        <f>IFERROR(exempt_output!AX135/exempt_output!AX$145,0)</f>
        <v>0</v>
      </c>
      <c r="AY135" s="54">
        <f>IFERROR(exempt_output!AY135/exempt_output!AY$145,0)</f>
        <v>0</v>
      </c>
      <c r="AZ135" s="54">
        <f>IFERROR(exempt_output!AZ135/exempt_output!AZ$145,0)</f>
        <v>0</v>
      </c>
      <c r="BA135" s="54">
        <f>IFERROR(exempt_output!BA135/exempt_output!BA$145,0)</f>
        <v>0</v>
      </c>
      <c r="BB135" s="54">
        <f>IFERROR(exempt_output!BB135/exempt_output!BB$145,0)</f>
        <v>0</v>
      </c>
      <c r="BC135" s="54">
        <f>IFERROR(exempt_output!BC135/exempt_output!BC$145,0)</f>
        <v>0</v>
      </c>
      <c r="BD135" s="54">
        <f>IFERROR(exempt_output!BD135/exempt_output!BD$145,0)</f>
        <v>0</v>
      </c>
      <c r="BE135" s="54">
        <f>IFERROR(exempt_output!BE135/exempt_output!BE$145,0)</f>
        <v>0</v>
      </c>
      <c r="BF135" s="54">
        <f>IFERROR(exempt_output!BF135/exempt_output!BF$145,0)</f>
        <v>0</v>
      </c>
      <c r="BG135" s="54">
        <f>IFERROR(exempt_output!BG135/exempt_output!BG$145,0)</f>
        <v>0</v>
      </c>
      <c r="BH135" s="54">
        <f>IFERROR(exempt_output!BH135/exempt_output!BH$145,0)</f>
        <v>0</v>
      </c>
      <c r="BI135" s="54">
        <f>IFERROR(exempt_output!BI135/exempt_output!BI$145,0)</f>
        <v>0</v>
      </c>
      <c r="BJ135" s="54">
        <f>IFERROR(exempt_output!BJ135/exempt_output!BJ$145,0)</f>
        <v>0</v>
      </c>
      <c r="BK135" s="54">
        <f>IFERROR(exempt_output!BK135/exempt_output!BK$145,0)</f>
        <v>0</v>
      </c>
      <c r="BL135" s="54">
        <f>IFERROR(exempt_output!BL135/exempt_output!BL$145,0)</f>
        <v>0</v>
      </c>
      <c r="BM135" s="54">
        <f>IFERROR(exempt_output!BM135/exempt_output!BM$145,0)</f>
        <v>0</v>
      </c>
      <c r="BN135" s="54">
        <f>IFERROR(exempt_output!BN135/exempt_output!BN$145,0)</f>
        <v>0</v>
      </c>
      <c r="BO135" s="54">
        <f>IFERROR(exempt_output!BO135/exempt_output!BO$145,0)</f>
        <v>0</v>
      </c>
      <c r="BP135" s="54">
        <f>IFERROR(exempt_output!BP135/exempt_output!BP$145,0)</f>
        <v>0</v>
      </c>
      <c r="BQ135" s="54">
        <f>IFERROR(exempt_output!BQ135/exempt_output!BQ$145,0)</f>
        <v>0</v>
      </c>
      <c r="BR135" s="2">
        <v>12810.507126855942</v>
      </c>
      <c r="BS135" s="2">
        <f t="shared" si="12"/>
        <v>12810.507126855942</v>
      </c>
      <c r="BT135" s="2">
        <v>136022.31013338931</v>
      </c>
      <c r="BV135" s="2">
        <f t="shared" si="10"/>
        <v>136022.31013338931</v>
      </c>
      <c r="BW135" s="2">
        <v>0</v>
      </c>
      <c r="BX135" s="2">
        <f t="shared" si="11"/>
        <v>136022.31013338931</v>
      </c>
      <c r="BY135" s="2">
        <f t="shared" si="13"/>
        <v>148832.81726024527</v>
      </c>
      <c r="BZ135" s="2">
        <v>0</v>
      </c>
      <c r="CA135" s="2">
        <f t="shared" si="14"/>
        <v>148832.81726024527</v>
      </c>
    </row>
    <row r="136" spans="1:79" s="2" customFormat="1" x14ac:dyDescent="0.35">
      <c r="A136" s="19">
        <v>133</v>
      </c>
      <c r="B136" s="19" t="s">
        <v>204</v>
      </c>
      <c r="C136" s="54">
        <f>IFERROR(exempt_output!C136/exempt_output!C$145,0)</f>
        <v>0</v>
      </c>
      <c r="D136" s="54">
        <f>IFERROR(exempt_output!D136/exempt_output!D$145,0)</f>
        <v>0</v>
      </c>
      <c r="E136" s="54">
        <f>IFERROR(exempt_output!E136/exempt_output!E$145,0)</f>
        <v>0</v>
      </c>
      <c r="F136" s="54">
        <f>IFERROR(exempt_output!F136/exempt_output!F$145,0)</f>
        <v>0</v>
      </c>
      <c r="G136" s="54">
        <f>IFERROR(exempt_output!G136/exempt_output!G$145,0)</f>
        <v>0</v>
      </c>
      <c r="H136" s="54">
        <f>IFERROR(exempt_output!H136/exempt_output!H$145,0)</f>
        <v>0</v>
      </c>
      <c r="I136" s="54">
        <f>IFERROR(exempt_output!I136/exempt_output!I$145,0)</f>
        <v>0</v>
      </c>
      <c r="J136" s="54">
        <f>IFERROR(exempt_output!J136/exempt_output!J$145,0)</f>
        <v>0</v>
      </c>
      <c r="K136" s="54">
        <f>IFERROR(exempt_output!K136/exempt_output!K$145,0)</f>
        <v>0</v>
      </c>
      <c r="L136" s="54">
        <f>IFERROR(exempt_output!L136/exempt_output!L$145,0)</f>
        <v>0</v>
      </c>
      <c r="M136" s="54">
        <f>IFERROR(exempt_output!M136/exempt_output!M$145,0)</f>
        <v>0</v>
      </c>
      <c r="N136" s="54">
        <f>IFERROR(exempt_output!N136/exempt_output!N$145,0)</f>
        <v>0</v>
      </c>
      <c r="O136" s="54">
        <f>IFERROR(exempt_output!O136/exempt_output!O$145,0)</f>
        <v>0</v>
      </c>
      <c r="P136" s="54">
        <f>IFERROR(exempt_output!P136/exempt_output!P$145,0)</f>
        <v>0</v>
      </c>
      <c r="Q136" s="54">
        <f>IFERROR(exempt_output!Q136/exempt_output!Q$145,0)</f>
        <v>0</v>
      </c>
      <c r="R136" s="54">
        <f>IFERROR(exempt_output!R136/exempt_output!R$145,0)</f>
        <v>0</v>
      </c>
      <c r="S136" s="54">
        <f>IFERROR(exempt_output!S136/exempt_output!S$145,0)</f>
        <v>0</v>
      </c>
      <c r="T136" s="54">
        <f>IFERROR(exempt_output!T136/exempt_output!T$145,0)</f>
        <v>0</v>
      </c>
      <c r="U136" s="54">
        <f>IFERROR(exempt_output!U136/exempt_output!U$145,0)</f>
        <v>0</v>
      </c>
      <c r="V136" s="54">
        <f>IFERROR(exempt_output!V136/exempt_output!V$145,0)</f>
        <v>0</v>
      </c>
      <c r="W136" s="54">
        <f>IFERROR(exempt_output!W136/exempt_output!W$145,0)</f>
        <v>0</v>
      </c>
      <c r="X136" s="54">
        <f>IFERROR(exempt_output!X136/exempt_output!X$145,0)</f>
        <v>0</v>
      </c>
      <c r="Y136" s="54">
        <f>IFERROR(exempt_output!Y136/exempt_output!Y$145,0)</f>
        <v>0</v>
      </c>
      <c r="Z136" s="54">
        <f>IFERROR(exempt_output!Z136/exempt_output!Z$145,0)</f>
        <v>0</v>
      </c>
      <c r="AA136" s="54">
        <f>IFERROR(exempt_output!AA136/exempt_output!AA$145,0)</f>
        <v>0</v>
      </c>
      <c r="AB136" s="54">
        <f>IFERROR(exempt_output!AB136/exempt_output!AB$145,0)</f>
        <v>0</v>
      </c>
      <c r="AC136" s="54">
        <f>IFERROR(exempt_output!AC136/exempt_output!AC$145,0)</f>
        <v>0</v>
      </c>
      <c r="AD136" s="54">
        <f>IFERROR(exempt_output!AD136/exempt_output!AD$145,0)</f>
        <v>0</v>
      </c>
      <c r="AE136" s="54">
        <f>IFERROR(exempt_output!AE136/exempt_output!AE$145,0)</f>
        <v>0</v>
      </c>
      <c r="AF136" s="54">
        <f>IFERROR(exempt_output!AF136/exempt_output!AF$145,0)</f>
        <v>0</v>
      </c>
      <c r="AG136" s="54">
        <f>IFERROR(exempt_output!AG136/exempt_output!AG$145,0)</f>
        <v>0</v>
      </c>
      <c r="AH136" s="54">
        <f>IFERROR(exempt_output!AH136/exempt_output!AH$145,0)</f>
        <v>0</v>
      </c>
      <c r="AI136" s="54">
        <f>IFERROR(exempt_output!AI136/exempt_output!AI$145,0)</f>
        <v>0</v>
      </c>
      <c r="AJ136" s="54">
        <f>IFERROR(exempt_output!AJ136/exempt_output!AJ$145,0)</f>
        <v>0</v>
      </c>
      <c r="AK136" s="54">
        <f>IFERROR(exempt_output!AK136/exempt_output!AK$145,0)</f>
        <v>0</v>
      </c>
      <c r="AL136" s="54">
        <f>IFERROR(exempt_output!AL136/exempt_output!AL$145,0)</f>
        <v>0</v>
      </c>
      <c r="AM136" s="54">
        <f>IFERROR(exempt_output!AM136/exempt_output!AM$145,0)</f>
        <v>0</v>
      </c>
      <c r="AN136" s="54">
        <f>IFERROR(exempt_output!AN136/exempt_output!AN$145,0)</f>
        <v>0</v>
      </c>
      <c r="AO136" s="54">
        <f>IFERROR(exempt_output!AO136/exempt_output!AO$145,0)</f>
        <v>0</v>
      </c>
      <c r="AP136" s="54">
        <f>IFERROR(exempt_output!AP136/exempt_output!AP$145,0)</f>
        <v>0</v>
      </c>
      <c r="AQ136" s="54">
        <f>IFERROR(exempt_output!AQ136/exempt_output!AQ$145,0)</f>
        <v>0</v>
      </c>
      <c r="AR136" s="54">
        <f>IFERROR(exempt_output!AR136/exempt_output!AR$145,0)</f>
        <v>0</v>
      </c>
      <c r="AS136" s="54">
        <f>IFERROR(exempt_output!AS136/exempt_output!AS$145,0)</f>
        <v>0</v>
      </c>
      <c r="AT136" s="54">
        <f>IFERROR(exempt_output!AT136/exempt_output!AT$145,0)</f>
        <v>0</v>
      </c>
      <c r="AU136" s="54">
        <f>IFERROR(exempt_output!AU136/exempt_output!AU$145,0)</f>
        <v>0</v>
      </c>
      <c r="AV136" s="54">
        <f>IFERROR(exempt_output!AV136/exempt_output!AV$145,0)</f>
        <v>0</v>
      </c>
      <c r="AW136" s="54">
        <f>IFERROR(exempt_output!AW136/exempt_output!AW$145,0)</f>
        <v>0</v>
      </c>
      <c r="AX136" s="54">
        <f>IFERROR(exempt_output!AX136/exempt_output!AX$145,0)</f>
        <v>0</v>
      </c>
      <c r="AY136" s="54">
        <f>IFERROR(exempt_output!AY136/exempt_output!AY$145,0)</f>
        <v>0</v>
      </c>
      <c r="AZ136" s="54">
        <f>IFERROR(exempt_output!AZ136/exempt_output!AZ$145,0)</f>
        <v>0</v>
      </c>
      <c r="BA136" s="54">
        <f>IFERROR(exempt_output!BA136/exempt_output!BA$145,0)</f>
        <v>0</v>
      </c>
      <c r="BB136" s="54">
        <f>IFERROR(exempt_output!BB136/exempt_output!BB$145,0)</f>
        <v>0</v>
      </c>
      <c r="BC136" s="54">
        <f>IFERROR(exempt_output!BC136/exempt_output!BC$145,0)</f>
        <v>0</v>
      </c>
      <c r="BD136" s="54">
        <f>IFERROR(exempt_output!BD136/exempt_output!BD$145,0)</f>
        <v>0</v>
      </c>
      <c r="BE136" s="54">
        <f>IFERROR(exempt_output!BE136/exempt_output!BE$145,0)</f>
        <v>0</v>
      </c>
      <c r="BF136" s="54">
        <f>IFERROR(exempt_output!BF136/exempt_output!BF$145,0)</f>
        <v>0</v>
      </c>
      <c r="BG136" s="54">
        <f>IFERROR(exempt_output!BG136/exempt_output!BG$145,0)</f>
        <v>0</v>
      </c>
      <c r="BH136" s="54">
        <f>IFERROR(exempt_output!BH136/exempt_output!BH$145,0)</f>
        <v>0</v>
      </c>
      <c r="BI136" s="54">
        <f>IFERROR(exempt_output!BI136/exempt_output!BI$145,0)</f>
        <v>0</v>
      </c>
      <c r="BJ136" s="54">
        <f>IFERROR(exempt_output!BJ136/exempt_output!BJ$145,0)</f>
        <v>0</v>
      </c>
      <c r="BK136" s="54">
        <f>IFERROR(exempt_output!BK136/exempt_output!BK$145,0)</f>
        <v>0</v>
      </c>
      <c r="BL136" s="54">
        <f>IFERROR(exempt_output!BL136/exempt_output!BL$145,0)</f>
        <v>0</v>
      </c>
      <c r="BM136" s="54">
        <f>IFERROR(exempt_output!BM136/exempt_output!BM$145,0)</f>
        <v>0</v>
      </c>
      <c r="BN136" s="54">
        <f>IFERROR(exempt_output!BN136/exempt_output!BN$145,0)</f>
        <v>0</v>
      </c>
      <c r="BO136" s="54">
        <f>IFERROR(exempt_output!BO136/exempt_output!BO$145,0)</f>
        <v>0</v>
      </c>
      <c r="BP136" s="54">
        <f>IFERROR(exempt_output!BP136/exempt_output!BP$145,0)</f>
        <v>0</v>
      </c>
      <c r="BQ136" s="54">
        <f>IFERROR(exempt_output!BQ136/exempt_output!BQ$145,0)</f>
        <v>0</v>
      </c>
      <c r="BR136" s="2">
        <v>25269.222289737008</v>
      </c>
      <c r="BS136" s="2">
        <f t="shared" si="12"/>
        <v>25269.222289737008</v>
      </c>
      <c r="BT136" s="2">
        <v>0</v>
      </c>
      <c r="BV136" s="2">
        <f t="shared" si="10"/>
        <v>0</v>
      </c>
      <c r="BW136" s="2">
        <v>0</v>
      </c>
      <c r="BX136" s="2">
        <f t="shared" si="11"/>
        <v>0</v>
      </c>
      <c r="BY136" s="2">
        <f t="shared" si="13"/>
        <v>25269.222289737008</v>
      </c>
      <c r="BZ136" s="2">
        <v>0</v>
      </c>
      <c r="CA136" s="2">
        <f t="shared" si="14"/>
        <v>25269.222289737008</v>
      </c>
    </row>
    <row r="137" spans="1:79" s="2" customFormat="1" x14ac:dyDescent="0.35">
      <c r="A137" s="19">
        <v>134</v>
      </c>
      <c r="B137" s="19" t="s">
        <v>61</v>
      </c>
      <c r="C137" s="54">
        <f>IFERROR(exempt_output!C137/exempt_output!C$145,0)</f>
        <v>0</v>
      </c>
      <c r="D137" s="54">
        <f>IFERROR(exempt_output!D137/exempt_output!D$145,0)</f>
        <v>0</v>
      </c>
      <c r="E137" s="54">
        <f>IFERROR(exempt_output!E137/exempt_output!E$145,0)</f>
        <v>0</v>
      </c>
      <c r="F137" s="54">
        <f>IFERROR(exempt_output!F137/exempt_output!F$145,0)</f>
        <v>0</v>
      </c>
      <c r="G137" s="54">
        <f>IFERROR(exempt_output!G137/exempt_output!G$145,0)</f>
        <v>0</v>
      </c>
      <c r="H137" s="54">
        <f>IFERROR(exempt_output!H137/exempt_output!H$145,0)</f>
        <v>0</v>
      </c>
      <c r="I137" s="54">
        <f>IFERROR(exempt_output!I137/exempt_output!I$145,0)</f>
        <v>0</v>
      </c>
      <c r="J137" s="54">
        <f>IFERROR(exempt_output!J137/exempt_output!J$145,0)</f>
        <v>0</v>
      </c>
      <c r="K137" s="54">
        <f>IFERROR(exempt_output!K137/exempt_output!K$145,0)</f>
        <v>0</v>
      </c>
      <c r="L137" s="54">
        <f>IFERROR(exempt_output!L137/exempt_output!L$145,0)</f>
        <v>0</v>
      </c>
      <c r="M137" s="54">
        <f>IFERROR(exempt_output!M137/exempt_output!M$145,0)</f>
        <v>0</v>
      </c>
      <c r="N137" s="54">
        <f>IFERROR(exempt_output!N137/exempt_output!N$145,0)</f>
        <v>0</v>
      </c>
      <c r="O137" s="54">
        <f>IFERROR(exempt_output!O137/exempt_output!O$145,0)</f>
        <v>0</v>
      </c>
      <c r="P137" s="54">
        <f>IFERROR(exempt_output!P137/exempt_output!P$145,0)</f>
        <v>0</v>
      </c>
      <c r="Q137" s="54">
        <f>IFERROR(exempt_output!Q137/exempt_output!Q$145,0)</f>
        <v>0</v>
      </c>
      <c r="R137" s="54">
        <f>IFERROR(exempt_output!R137/exempt_output!R$145,0)</f>
        <v>0</v>
      </c>
      <c r="S137" s="54">
        <f>IFERROR(exempt_output!S137/exempt_output!S$145,0)</f>
        <v>0</v>
      </c>
      <c r="T137" s="54">
        <f>IFERROR(exempt_output!T137/exempt_output!T$145,0)</f>
        <v>0</v>
      </c>
      <c r="U137" s="54">
        <f>IFERROR(exempt_output!U137/exempt_output!U$145,0)</f>
        <v>0</v>
      </c>
      <c r="V137" s="54">
        <f>IFERROR(exempt_output!V137/exempt_output!V$145,0)</f>
        <v>0</v>
      </c>
      <c r="W137" s="54">
        <f>IFERROR(exempt_output!W137/exempt_output!W$145,0)</f>
        <v>0</v>
      </c>
      <c r="X137" s="54">
        <f>IFERROR(exempt_output!X137/exempt_output!X$145,0)</f>
        <v>0</v>
      </c>
      <c r="Y137" s="54">
        <f>IFERROR(exempt_output!Y137/exempt_output!Y$145,0)</f>
        <v>0</v>
      </c>
      <c r="Z137" s="54">
        <f>IFERROR(exempt_output!Z137/exempt_output!Z$145,0)</f>
        <v>0</v>
      </c>
      <c r="AA137" s="54">
        <f>IFERROR(exempt_output!AA137/exempt_output!AA$145,0)</f>
        <v>0</v>
      </c>
      <c r="AB137" s="54">
        <f>IFERROR(exempt_output!AB137/exempt_output!AB$145,0)</f>
        <v>0</v>
      </c>
      <c r="AC137" s="54">
        <f>IFERROR(exempt_output!AC137/exempt_output!AC$145,0)</f>
        <v>0</v>
      </c>
      <c r="AD137" s="54">
        <f>IFERROR(exempt_output!AD137/exempt_output!AD$145,0)</f>
        <v>0</v>
      </c>
      <c r="AE137" s="54">
        <f>IFERROR(exempt_output!AE137/exempt_output!AE$145,0)</f>
        <v>0</v>
      </c>
      <c r="AF137" s="54">
        <f>IFERROR(exempt_output!AF137/exempt_output!AF$145,0)</f>
        <v>0</v>
      </c>
      <c r="AG137" s="54">
        <f>IFERROR(exempt_output!AG137/exempt_output!AG$145,0)</f>
        <v>0</v>
      </c>
      <c r="AH137" s="54">
        <f>IFERROR(exempt_output!AH137/exempt_output!AH$145,0)</f>
        <v>0</v>
      </c>
      <c r="AI137" s="54">
        <f>IFERROR(exempt_output!AI137/exempt_output!AI$145,0)</f>
        <v>0</v>
      </c>
      <c r="AJ137" s="54">
        <f>IFERROR(exempt_output!AJ137/exempt_output!AJ$145,0)</f>
        <v>0</v>
      </c>
      <c r="AK137" s="54">
        <f>IFERROR(exempt_output!AK137/exempt_output!AK$145,0)</f>
        <v>0</v>
      </c>
      <c r="AL137" s="54">
        <f>IFERROR(exempt_output!AL137/exempt_output!AL$145,0)</f>
        <v>0</v>
      </c>
      <c r="AM137" s="54">
        <f>IFERROR(exempt_output!AM137/exempt_output!AM$145,0)</f>
        <v>0</v>
      </c>
      <c r="AN137" s="54">
        <f>IFERROR(exempt_output!AN137/exempt_output!AN$145,0)</f>
        <v>0</v>
      </c>
      <c r="AO137" s="54">
        <f>IFERROR(exempt_output!AO137/exempt_output!AO$145,0)</f>
        <v>0</v>
      </c>
      <c r="AP137" s="54">
        <f>IFERROR(exempt_output!AP137/exempt_output!AP$145,0)</f>
        <v>0</v>
      </c>
      <c r="AQ137" s="54">
        <f>IFERROR(exempt_output!AQ137/exempt_output!AQ$145,0)</f>
        <v>0</v>
      </c>
      <c r="AR137" s="54">
        <f>IFERROR(exempt_output!AR137/exempt_output!AR$145,0)</f>
        <v>0</v>
      </c>
      <c r="AS137" s="54">
        <f>IFERROR(exempt_output!AS137/exempt_output!AS$145,0)</f>
        <v>0</v>
      </c>
      <c r="AT137" s="54">
        <f>IFERROR(exempt_output!AT137/exempt_output!AT$145,0)</f>
        <v>0</v>
      </c>
      <c r="AU137" s="54">
        <f>IFERROR(exempt_output!AU137/exempt_output!AU$145,0)</f>
        <v>0</v>
      </c>
      <c r="AV137" s="54">
        <f>IFERROR(exempt_output!AV137/exempt_output!AV$145,0)</f>
        <v>0</v>
      </c>
      <c r="AW137" s="54">
        <f>IFERROR(exempt_output!AW137/exempt_output!AW$145,0)</f>
        <v>0</v>
      </c>
      <c r="AX137" s="54">
        <f>IFERROR(exempt_output!AX137/exempt_output!AX$145,0)</f>
        <v>0</v>
      </c>
      <c r="AY137" s="54">
        <f>IFERROR(exempt_output!AY137/exempt_output!AY$145,0)</f>
        <v>0</v>
      </c>
      <c r="AZ137" s="54">
        <f>IFERROR(exempt_output!AZ137/exempt_output!AZ$145,0)</f>
        <v>0</v>
      </c>
      <c r="BA137" s="54">
        <f>IFERROR(exempt_output!BA137/exempt_output!BA$145,0)</f>
        <v>0</v>
      </c>
      <c r="BB137" s="54">
        <f>IFERROR(exempt_output!BB137/exempt_output!BB$145,0)</f>
        <v>0</v>
      </c>
      <c r="BC137" s="54">
        <f>IFERROR(exempt_output!BC137/exempt_output!BC$145,0)</f>
        <v>0</v>
      </c>
      <c r="BD137" s="54">
        <f>IFERROR(exempt_output!BD137/exempt_output!BD$145,0)</f>
        <v>0</v>
      </c>
      <c r="BE137" s="54">
        <f>IFERROR(exempt_output!BE137/exempt_output!BE$145,0)</f>
        <v>0</v>
      </c>
      <c r="BF137" s="54">
        <f>IFERROR(exempt_output!BF137/exempt_output!BF$145,0)</f>
        <v>0</v>
      </c>
      <c r="BG137" s="54">
        <f>IFERROR(exempt_output!BG137/exempt_output!BG$145,0)</f>
        <v>0</v>
      </c>
      <c r="BH137" s="54">
        <f>IFERROR(exempt_output!BH137/exempt_output!BH$145,0)</f>
        <v>0</v>
      </c>
      <c r="BI137" s="54">
        <f>IFERROR(exempt_output!BI137/exempt_output!BI$145,0)</f>
        <v>0</v>
      </c>
      <c r="BJ137" s="54">
        <f>IFERROR(exempt_output!BJ137/exempt_output!BJ$145,0)</f>
        <v>0</v>
      </c>
      <c r="BK137" s="54">
        <f>IFERROR(exempt_output!BK137/exempt_output!BK$145,0)</f>
        <v>0</v>
      </c>
      <c r="BL137" s="54">
        <f>IFERROR(exempt_output!BL137/exempt_output!BL$145,0)</f>
        <v>0</v>
      </c>
      <c r="BM137" s="54">
        <f>IFERROR(exempt_output!BM137/exempt_output!BM$145,0)</f>
        <v>0</v>
      </c>
      <c r="BN137" s="54">
        <f>IFERROR(exempt_output!BN137/exempt_output!BN$145,0)</f>
        <v>0</v>
      </c>
      <c r="BO137" s="54">
        <f>IFERROR(exempt_output!BO137/exempt_output!BO$145,0)</f>
        <v>0</v>
      </c>
      <c r="BP137" s="54">
        <f>IFERROR(exempt_output!BP137/exempt_output!BP$145,0)</f>
        <v>0</v>
      </c>
      <c r="BQ137" s="54">
        <f>IFERROR(exempt_output!BQ137/exempt_output!BQ$145,0)</f>
        <v>0</v>
      </c>
      <c r="BR137" s="2">
        <v>2125731.1869566874</v>
      </c>
      <c r="BS137" s="2">
        <f t="shared" si="12"/>
        <v>2125731.1869566874</v>
      </c>
      <c r="BT137" s="2">
        <v>25654874.358478919</v>
      </c>
      <c r="BV137" s="2">
        <f t="shared" si="10"/>
        <v>25654874.358478919</v>
      </c>
      <c r="BW137" s="2">
        <v>0</v>
      </c>
      <c r="BX137" s="2">
        <f t="shared" si="11"/>
        <v>25654874.358478919</v>
      </c>
      <c r="BY137" s="2">
        <f t="shared" si="13"/>
        <v>27780605.545435607</v>
      </c>
      <c r="BZ137" s="2">
        <v>0</v>
      </c>
      <c r="CA137" s="2">
        <f t="shared" si="14"/>
        <v>27780605.545435607</v>
      </c>
    </row>
    <row r="138" spans="1:79" s="2" customFormat="1" x14ac:dyDescent="0.35">
      <c r="A138" s="19">
        <v>135</v>
      </c>
      <c r="B138" s="19" t="s">
        <v>60</v>
      </c>
      <c r="C138" s="54">
        <f>IFERROR(exempt_output!C138/exempt_output!C$145,0)</f>
        <v>0</v>
      </c>
      <c r="D138" s="54">
        <f>IFERROR(exempt_output!D138/exempt_output!D$145,0)</f>
        <v>0</v>
      </c>
      <c r="E138" s="54">
        <f>IFERROR(exempt_output!E138/exempt_output!E$145,0)</f>
        <v>0</v>
      </c>
      <c r="F138" s="54">
        <f>IFERROR(exempt_output!F138/exempt_output!F$145,0)</f>
        <v>0</v>
      </c>
      <c r="G138" s="54">
        <f>IFERROR(exempt_output!G138/exempt_output!G$145,0)</f>
        <v>0</v>
      </c>
      <c r="H138" s="54">
        <f>IFERROR(exempt_output!H138/exempt_output!H$145,0)</f>
        <v>0</v>
      </c>
      <c r="I138" s="54">
        <f>IFERROR(exempt_output!I138/exempt_output!I$145,0)</f>
        <v>0</v>
      </c>
      <c r="J138" s="54">
        <f>IFERROR(exempt_output!J138/exempt_output!J$145,0)</f>
        <v>0</v>
      </c>
      <c r="K138" s="54">
        <f>IFERROR(exempt_output!K138/exempt_output!K$145,0)</f>
        <v>0</v>
      </c>
      <c r="L138" s="54">
        <f>IFERROR(exempt_output!L138/exempt_output!L$145,0)</f>
        <v>0</v>
      </c>
      <c r="M138" s="54">
        <f>IFERROR(exempt_output!M138/exempt_output!M$145,0)</f>
        <v>0</v>
      </c>
      <c r="N138" s="54">
        <f>IFERROR(exempt_output!N138/exempt_output!N$145,0)</f>
        <v>0</v>
      </c>
      <c r="O138" s="54">
        <f>IFERROR(exempt_output!O138/exempt_output!O$145,0)</f>
        <v>0</v>
      </c>
      <c r="P138" s="54">
        <f>IFERROR(exempt_output!P138/exempt_output!P$145,0)</f>
        <v>0</v>
      </c>
      <c r="Q138" s="54">
        <f>IFERROR(exempt_output!Q138/exempt_output!Q$145,0)</f>
        <v>0</v>
      </c>
      <c r="R138" s="54">
        <f>IFERROR(exempt_output!R138/exempt_output!R$145,0)</f>
        <v>0</v>
      </c>
      <c r="S138" s="54">
        <f>IFERROR(exempt_output!S138/exempt_output!S$145,0)</f>
        <v>0</v>
      </c>
      <c r="T138" s="54">
        <f>IFERROR(exempt_output!T138/exempt_output!T$145,0)</f>
        <v>0</v>
      </c>
      <c r="U138" s="54">
        <f>IFERROR(exempt_output!U138/exempt_output!U$145,0)</f>
        <v>0</v>
      </c>
      <c r="V138" s="54">
        <f>IFERROR(exempt_output!V138/exempt_output!V$145,0)</f>
        <v>0</v>
      </c>
      <c r="W138" s="54">
        <f>IFERROR(exempt_output!W138/exempt_output!W$145,0)</f>
        <v>0</v>
      </c>
      <c r="X138" s="54">
        <f>IFERROR(exempt_output!X138/exempt_output!X$145,0)</f>
        <v>0</v>
      </c>
      <c r="Y138" s="54">
        <f>IFERROR(exempt_output!Y138/exempt_output!Y$145,0)</f>
        <v>0</v>
      </c>
      <c r="Z138" s="54">
        <f>IFERROR(exempt_output!Z138/exempt_output!Z$145,0)</f>
        <v>0</v>
      </c>
      <c r="AA138" s="54">
        <f>IFERROR(exempt_output!AA138/exempt_output!AA$145,0)</f>
        <v>0</v>
      </c>
      <c r="AB138" s="54">
        <f>IFERROR(exempt_output!AB138/exempt_output!AB$145,0)</f>
        <v>0</v>
      </c>
      <c r="AC138" s="54">
        <f>IFERROR(exempt_output!AC138/exempt_output!AC$145,0)</f>
        <v>0</v>
      </c>
      <c r="AD138" s="54">
        <f>IFERROR(exempt_output!AD138/exempt_output!AD$145,0)</f>
        <v>0</v>
      </c>
      <c r="AE138" s="54">
        <f>IFERROR(exempt_output!AE138/exempt_output!AE$145,0)</f>
        <v>0</v>
      </c>
      <c r="AF138" s="54">
        <f>IFERROR(exempt_output!AF138/exempt_output!AF$145,0)</f>
        <v>0</v>
      </c>
      <c r="AG138" s="54">
        <f>IFERROR(exempt_output!AG138/exempt_output!AG$145,0)</f>
        <v>0</v>
      </c>
      <c r="AH138" s="54">
        <f>IFERROR(exempt_output!AH138/exempt_output!AH$145,0)</f>
        <v>0</v>
      </c>
      <c r="AI138" s="54">
        <f>IFERROR(exempt_output!AI138/exempt_output!AI$145,0)</f>
        <v>0</v>
      </c>
      <c r="AJ138" s="54">
        <f>IFERROR(exempt_output!AJ138/exempt_output!AJ$145,0)</f>
        <v>0</v>
      </c>
      <c r="AK138" s="54">
        <f>IFERROR(exempt_output!AK138/exempt_output!AK$145,0)</f>
        <v>0</v>
      </c>
      <c r="AL138" s="54">
        <f>IFERROR(exempt_output!AL138/exempt_output!AL$145,0)</f>
        <v>0</v>
      </c>
      <c r="AM138" s="54">
        <f>IFERROR(exempt_output!AM138/exempt_output!AM$145,0)</f>
        <v>0</v>
      </c>
      <c r="AN138" s="54">
        <f>IFERROR(exempt_output!AN138/exempt_output!AN$145,0)</f>
        <v>0</v>
      </c>
      <c r="AO138" s="54">
        <f>IFERROR(exempt_output!AO138/exempt_output!AO$145,0)</f>
        <v>0</v>
      </c>
      <c r="AP138" s="54">
        <f>IFERROR(exempt_output!AP138/exempt_output!AP$145,0)</f>
        <v>0</v>
      </c>
      <c r="AQ138" s="54">
        <f>IFERROR(exempt_output!AQ138/exempt_output!AQ$145,0)</f>
        <v>0</v>
      </c>
      <c r="AR138" s="54">
        <f>IFERROR(exempt_output!AR138/exempt_output!AR$145,0)</f>
        <v>0</v>
      </c>
      <c r="AS138" s="54">
        <f>IFERROR(exempt_output!AS138/exempt_output!AS$145,0)</f>
        <v>0</v>
      </c>
      <c r="AT138" s="54">
        <f>IFERROR(exempt_output!AT138/exempt_output!AT$145,0)</f>
        <v>0</v>
      </c>
      <c r="AU138" s="54">
        <f>IFERROR(exempt_output!AU138/exempt_output!AU$145,0)</f>
        <v>0</v>
      </c>
      <c r="AV138" s="54">
        <f>IFERROR(exempt_output!AV138/exempt_output!AV$145,0)</f>
        <v>0</v>
      </c>
      <c r="AW138" s="54">
        <f>IFERROR(exempt_output!AW138/exempt_output!AW$145,0)</f>
        <v>0</v>
      </c>
      <c r="AX138" s="54">
        <f>IFERROR(exempt_output!AX138/exempt_output!AX$145,0)</f>
        <v>0</v>
      </c>
      <c r="AY138" s="54">
        <f>IFERROR(exempt_output!AY138/exempt_output!AY$145,0)</f>
        <v>0</v>
      </c>
      <c r="AZ138" s="54">
        <f>IFERROR(exempt_output!AZ138/exempt_output!AZ$145,0)</f>
        <v>0</v>
      </c>
      <c r="BA138" s="54">
        <f>IFERROR(exempt_output!BA138/exempt_output!BA$145,0)</f>
        <v>0</v>
      </c>
      <c r="BB138" s="54">
        <f>IFERROR(exempt_output!BB138/exempt_output!BB$145,0)</f>
        <v>0</v>
      </c>
      <c r="BC138" s="54">
        <f>IFERROR(exempt_output!BC138/exempt_output!BC$145,0)</f>
        <v>0</v>
      </c>
      <c r="BD138" s="54">
        <f>IFERROR(exempt_output!BD138/exempt_output!BD$145,0)</f>
        <v>0</v>
      </c>
      <c r="BE138" s="54">
        <f>IFERROR(exempt_output!BE138/exempt_output!BE$145,0)</f>
        <v>0</v>
      </c>
      <c r="BF138" s="54">
        <f>IFERROR(exempt_output!BF138/exempt_output!BF$145,0)</f>
        <v>0</v>
      </c>
      <c r="BG138" s="54">
        <f>IFERROR(exempt_output!BG138/exempt_output!BG$145,0)</f>
        <v>0</v>
      </c>
      <c r="BH138" s="54">
        <f>IFERROR(exempt_output!BH138/exempt_output!BH$145,0)</f>
        <v>0</v>
      </c>
      <c r="BI138" s="54">
        <f>IFERROR(exempt_output!BI138/exempt_output!BI$145,0)</f>
        <v>0</v>
      </c>
      <c r="BJ138" s="54">
        <f>IFERROR(exempt_output!BJ138/exempt_output!BJ$145,0)</f>
        <v>0</v>
      </c>
      <c r="BK138" s="54">
        <f>IFERROR(exempt_output!BK138/exempt_output!BK$145,0)</f>
        <v>0</v>
      </c>
      <c r="BL138" s="54">
        <f>IFERROR(exempt_output!BL138/exempt_output!BL$145,0)</f>
        <v>0</v>
      </c>
      <c r="BM138" s="54">
        <f>IFERROR(exempt_output!BM138/exempt_output!BM$145,0)</f>
        <v>0</v>
      </c>
      <c r="BN138" s="54">
        <f>IFERROR(exempt_output!BN138/exempt_output!BN$145,0)</f>
        <v>0</v>
      </c>
      <c r="BO138" s="54">
        <f>IFERROR(exempt_output!BO138/exempt_output!BO$145,0)</f>
        <v>0</v>
      </c>
      <c r="BP138" s="54">
        <f>IFERROR(exempt_output!BP138/exempt_output!BP$145,0)</f>
        <v>0</v>
      </c>
      <c r="BQ138" s="54">
        <f>IFERROR(exempt_output!BQ138/exempt_output!BQ$145,0)</f>
        <v>0</v>
      </c>
      <c r="BR138" s="2">
        <v>4104459.3940847949</v>
      </c>
      <c r="BS138" s="2">
        <f t="shared" si="12"/>
        <v>4104459.3940847949</v>
      </c>
      <c r="BT138" s="2">
        <v>755556.49880748475</v>
      </c>
      <c r="BV138" s="2">
        <f>BT138+BU138</f>
        <v>755556.49880748475</v>
      </c>
      <c r="BW138" s="2">
        <v>0</v>
      </c>
      <c r="BX138" s="2">
        <f t="shared" si="11"/>
        <v>755556.49880748475</v>
      </c>
      <c r="BY138" s="2">
        <f t="shared" si="13"/>
        <v>4860015.8928922797</v>
      </c>
      <c r="BZ138" s="2">
        <v>0</v>
      </c>
      <c r="CA138" s="2">
        <f t="shared" si="14"/>
        <v>4860015.8928922797</v>
      </c>
    </row>
    <row r="139" spans="1:79" s="2" customFormat="1" x14ac:dyDescent="0.35">
      <c r="A139" s="19">
        <v>136</v>
      </c>
      <c r="B139" s="19" t="s">
        <v>205</v>
      </c>
      <c r="C139" s="54">
        <f>IFERROR(exempt_output!C139/exempt_output!C$145,0)</f>
        <v>0</v>
      </c>
      <c r="D139" s="54">
        <f>IFERROR(exempt_output!D139/exempt_output!D$145,0)</f>
        <v>0</v>
      </c>
      <c r="E139" s="54">
        <f>IFERROR(exempt_output!E139/exempt_output!E$145,0)</f>
        <v>0</v>
      </c>
      <c r="F139" s="54">
        <f>IFERROR(exempt_output!F139/exempt_output!F$145,0)</f>
        <v>0</v>
      </c>
      <c r="G139" s="54">
        <f>IFERROR(exempt_output!G139/exempt_output!G$145,0)</f>
        <v>0</v>
      </c>
      <c r="H139" s="54">
        <f>IFERROR(exempt_output!H139/exempt_output!H$145,0)</f>
        <v>0</v>
      </c>
      <c r="I139" s="54">
        <f>IFERROR(exempt_output!I139/exempt_output!I$145,0)</f>
        <v>0</v>
      </c>
      <c r="J139" s="54">
        <f>IFERROR(exempt_output!J139/exempt_output!J$145,0)</f>
        <v>0</v>
      </c>
      <c r="K139" s="54">
        <f>IFERROR(exempt_output!K139/exempt_output!K$145,0)</f>
        <v>0</v>
      </c>
      <c r="L139" s="54">
        <f>IFERROR(exempt_output!L139/exempt_output!L$145,0)</f>
        <v>0</v>
      </c>
      <c r="M139" s="54">
        <f>IFERROR(exempt_output!M139/exempt_output!M$145,0)</f>
        <v>0</v>
      </c>
      <c r="N139" s="54">
        <f>IFERROR(exempt_output!N139/exempt_output!N$145,0)</f>
        <v>0</v>
      </c>
      <c r="O139" s="54">
        <f>IFERROR(exempt_output!O139/exempt_output!O$145,0)</f>
        <v>0</v>
      </c>
      <c r="P139" s="54">
        <f>IFERROR(exempt_output!P139/exempt_output!P$145,0)</f>
        <v>0</v>
      </c>
      <c r="Q139" s="54">
        <f>IFERROR(exempt_output!Q139/exempt_output!Q$145,0)</f>
        <v>0</v>
      </c>
      <c r="R139" s="54">
        <f>IFERROR(exempt_output!R139/exempt_output!R$145,0)</f>
        <v>0</v>
      </c>
      <c r="S139" s="54">
        <f>IFERROR(exempt_output!S139/exempt_output!S$145,0)</f>
        <v>0</v>
      </c>
      <c r="T139" s="54">
        <f>IFERROR(exempt_output!T139/exempt_output!T$145,0)</f>
        <v>0</v>
      </c>
      <c r="U139" s="54">
        <f>IFERROR(exempt_output!U139/exempt_output!U$145,0)</f>
        <v>0</v>
      </c>
      <c r="V139" s="54">
        <f>IFERROR(exempt_output!V139/exempt_output!V$145,0)</f>
        <v>0</v>
      </c>
      <c r="W139" s="54">
        <f>IFERROR(exempt_output!W139/exempt_output!W$145,0)</f>
        <v>0</v>
      </c>
      <c r="X139" s="54">
        <f>IFERROR(exempt_output!X139/exempt_output!X$145,0)</f>
        <v>0</v>
      </c>
      <c r="Y139" s="54">
        <f>IFERROR(exempt_output!Y139/exempt_output!Y$145,0)</f>
        <v>0</v>
      </c>
      <c r="Z139" s="54">
        <f>IFERROR(exempt_output!Z139/exempt_output!Z$145,0)</f>
        <v>0</v>
      </c>
      <c r="AA139" s="54">
        <f>IFERROR(exempt_output!AA139/exempt_output!AA$145,0)</f>
        <v>0</v>
      </c>
      <c r="AB139" s="54">
        <f>IFERROR(exempt_output!AB139/exempt_output!AB$145,0)</f>
        <v>0</v>
      </c>
      <c r="AC139" s="54">
        <f>IFERROR(exempt_output!AC139/exempt_output!AC$145,0)</f>
        <v>0</v>
      </c>
      <c r="AD139" s="54">
        <f>IFERROR(exempt_output!AD139/exempt_output!AD$145,0)</f>
        <v>0</v>
      </c>
      <c r="AE139" s="54">
        <f>IFERROR(exempt_output!AE139/exempt_output!AE$145,0)</f>
        <v>0</v>
      </c>
      <c r="AF139" s="54">
        <f>IFERROR(exempt_output!AF139/exempt_output!AF$145,0)</f>
        <v>0</v>
      </c>
      <c r="AG139" s="54">
        <f>IFERROR(exempt_output!AG139/exempt_output!AG$145,0)</f>
        <v>0</v>
      </c>
      <c r="AH139" s="54">
        <f>IFERROR(exempt_output!AH139/exempt_output!AH$145,0)</f>
        <v>0</v>
      </c>
      <c r="AI139" s="54">
        <f>IFERROR(exempt_output!AI139/exempt_output!AI$145,0)</f>
        <v>0</v>
      </c>
      <c r="AJ139" s="54">
        <f>IFERROR(exempt_output!AJ139/exempt_output!AJ$145,0)</f>
        <v>0</v>
      </c>
      <c r="AK139" s="54">
        <f>IFERROR(exempt_output!AK139/exempt_output!AK$145,0)</f>
        <v>0</v>
      </c>
      <c r="AL139" s="54">
        <f>IFERROR(exempt_output!AL139/exempt_output!AL$145,0)</f>
        <v>0</v>
      </c>
      <c r="AM139" s="54">
        <f>IFERROR(exempt_output!AM139/exempt_output!AM$145,0)</f>
        <v>0</v>
      </c>
      <c r="AN139" s="54">
        <f>IFERROR(exempt_output!AN139/exempt_output!AN$145,0)</f>
        <v>0</v>
      </c>
      <c r="AO139" s="54">
        <f>IFERROR(exempt_output!AO139/exempt_output!AO$145,0)</f>
        <v>0</v>
      </c>
      <c r="AP139" s="54">
        <f>IFERROR(exempt_output!AP139/exempt_output!AP$145,0)</f>
        <v>0</v>
      </c>
      <c r="AQ139" s="54">
        <f>IFERROR(exempt_output!AQ139/exempt_output!AQ$145,0)</f>
        <v>0</v>
      </c>
      <c r="AR139" s="54">
        <f>IFERROR(exempt_output!AR139/exempt_output!AR$145,0)</f>
        <v>0</v>
      </c>
      <c r="AS139" s="54">
        <f>IFERROR(exempt_output!AS139/exempt_output!AS$145,0)</f>
        <v>0</v>
      </c>
      <c r="AT139" s="54">
        <f>IFERROR(exempt_output!AT139/exempt_output!AT$145,0)</f>
        <v>0</v>
      </c>
      <c r="AU139" s="54">
        <f>IFERROR(exempt_output!AU139/exempt_output!AU$145,0)</f>
        <v>0</v>
      </c>
      <c r="AV139" s="54">
        <f>IFERROR(exempt_output!AV139/exempt_output!AV$145,0)</f>
        <v>0</v>
      </c>
      <c r="AW139" s="54">
        <f>IFERROR(exempt_output!AW139/exempt_output!AW$145,0)</f>
        <v>0</v>
      </c>
      <c r="AX139" s="54">
        <f>IFERROR(exempt_output!AX139/exempt_output!AX$145,0)</f>
        <v>0</v>
      </c>
      <c r="AY139" s="54">
        <f>IFERROR(exempt_output!AY139/exempt_output!AY$145,0)</f>
        <v>0</v>
      </c>
      <c r="AZ139" s="54">
        <f>IFERROR(exempt_output!AZ139/exempt_output!AZ$145,0)</f>
        <v>0</v>
      </c>
      <c r="BA139" s="54">
        <f>IFERROR(exempt_output!BA139/exempt_output!BA$145,0)</f>
        <v>0</v>
      </c>
      <c r="BB139" s="54">
        <f>IFERROR(exempt_output!BB139/exempt_output!BB$145,0)</f>
        <v>0</v>
      </c>
      <c r="BC139" s="54">
        <f>IFERROR(exempt_output!BC139/exempt_output!BC$145,0)</f>
        <v>0</v>
      </c>
      <c r="BD139" s="54">
        <f>IFERROR(exempt_output!BD139/exempt_output!BD$145,0)</f>
        <v>0</v>
      </c>
      <c r="BE139" s="54">
        <f>IFERROR(exempt_output!BE139/exempt_output!BE$145,0)</f>
        <v>0</v>
      </c>
      <c r="BF139" s="54">
        <f>IFERROR(exempt_output!BF139/exempt_output!BF$145,0)</f>
        <v>0</v>
      </c>
      <c r="BG139" s="54">
        <f>IFERROR(exempt_output!BG139/exempt_output!BG$145,0)</f>
        <v>0</v>
      </c>
      <c r="BH139" s="54">
        <f>IFERROR(exempt_output!BH139/exempt_output!BH$145,0)</f>
        <v>0</v>
      </c>
      <c r="BI139" s="54">
        <f>IFERROR(exempt_output!BI139/exempt_output!BI$145,0)</f>
        <v>0</v>
      </c>
      <c r="BJ139" s="54">
        <f>IFERROR(exempt_output!BJ139/exempt_output!BJ$145,0)</f>
        <v>0</v>
      </c>
      <c r="BK139" s="54">
        <f>IFERROR(exempt_output!BK139/exempt_output!BK$145,0)</f>
        <v>0</v>
      </c>
      <c r="BL139" s="54">
        <f>IFERROR(exempt_output!BL139/exempt_output!BL$145,0)</f>
        <v>0</v>
      </c>
      <c r="BM139" s="54">
        <f>IFERROR(exempt_output!BM139/exempt_output!BM$145,0)</f>
        <v>0</v>
      </c>
      <c r="BN139" s="54">
        <f>IFERROR(exempt_output!BN139/exempt_output!BN$145,0)</f>
        <v>0</v>
      </c>
      <c r="BO139" s="54">
        <f>IFERROR(exempt_output!BO139/exempt_output!BO$145,0)</f>
        <v>0</v>
      </c>
      <c r="BP139" s="54">
        <f>IFERROR(exempt_output!BP139/exempt_output!BP$145,0)</f>
        <v>0</v>
      </c>
      <c r="BQ139" s="54">
        <f>IFERROR(exempt_output!BQ139/exempt_output!BQ$145,0)</f>
        <v>0</v>
      </c>
      <c r="BR139" s="2">
        <v>0</v>
      </c>
      <c r="BS139" s="2">
        <f t="shared" si="12"/>
        <v>0</v>
      </c>
      <c r="BT139" s="2">
        <v>0</v>
      </c>
      <c r="BV139" s="2">
        <f t="shared" ref="BV139:BV144" si="15">BT139+BU139</f>
        <v>0</v>
      </c>
      <c r="BW139" s="2">
        <v>0</v>
      </c>
      <c r="BX139" s="2">
        <f t="shared" si="11"/>
        <v>0</v>
      </c>
      <c r="BY139" s="2">
        <f t="shared" si="13"/>
        <v>0</v>
      </c>
      <c r="BZ139" s="2">
        <v>0</v>
      </c>
      <c r="CA139" s="2">
        <f t="shared" si="14"/>
        <v>0</v>
      </c>
    </row>
    <row r="140" spans="1:79" s="2" customFormat="1" x14ac:dyDescent="0.35">
      <c r="A140" s="19">
        <v>137</v>
      </c>
      <c r="B140" s="19" t="s">
        <v>206</v>
      </c>
      <c r="C140" s="54">
        <f>IFERROR(exempt_output!C140/exempt_output!C$145,0)</f>
        <v>0</v>
      </c>
      <c r="D140" s="54">
        <f>IFERROR(exempt_output!D140/exempt_output!D$145,0)</f>
        <v>0</v>
      </c>
      <c r="E140" s="54">
        <f>IFERROR(exempt_output!E140/exempt_output!E$145,0)</f>
        <v>0</v>
      </c>
      <c r="F140" s="54">
        <f>IFERROR(exempt_output!F140/exempt_output!F$145,0)</f>
        <v>0</v>
      </c>
      <c r="G140" s="54">
        <f>IFERROR(exempt_output!G140/exempt_output!G$145,0)</f>
        <v>0</v>
      </c>
      <c r="H140" s="54">
        <f>IFERROR(exempt_output!H140/exempt_output!H$145,0)</f>
        <v>0</v>
      </c>
      <c r="I140" s="54">
        <f>IFERROR(exempt_output!I140/exempt_output!I$145,0)</f>
        <v>0</v>
      </c>
      <c r="J140" s="54">
        <f>IFERROR(exempt_output!J140/exempt_output!J$145,0)</f>
        <v>0</v>
      </c>
      <c r="K140" s="54">
        <f>IFERROR(exempt_output!K140/exempt_output!K$145,0)</f>
        <v>0</v>
      </c>
      <c r="L140" s="54">
        <f>IFERROR(exempt_output!L140/exempt_output!L$145,0)</f>
        <v>0</v>
      </c>
      <c r="M140" s="54">
        <f>IFERROR(exempt_output!M140/exempt_output!M$145,0)</f>
        <v>0</v>
      </c>
      <c r="N140" s="54">
        <f>IFERROR(exempt_output!N140/exempt_output!N$145,0)</f>
        <v>0</v>
      </c>
      <c r="O140" s="54">
        <f>IFERROR(exempt_output!O140/exempt_output!O$145,0)</f>
        <v>0</v>
      </c>
      <c r="P140" s="54">
        <f>IFERROR(exempt_output!P140/exempt_output!P$145,0)</f>
        <v>0</v>
      </c>
      <c r="Q140" s="54">
        <f>IFERROR(exempt_output!Q140/exempt_output!Q$145,0)</f>
        <v>0</v>
      </c>
      <c r="R140" s="54">
        <f>IFERROR(exempt_output!R140/exempt_output!R$145,0)</f>
        <v>0</v>
      </c>
      <c r="S140" s="54">
        <f>IFERROR(exempt_output!S140/exempt_output!S$145,0)</f>
        <v>0</v>
      </c>
      <c r="T140" s="54">
        <f>IFERROR(exempt_output!T140/exempt_output!T$145,0)</f>
        <v>0</v>
      </c>
      <c r="U140" s="54">
        <f>IFERROR(exempt_output!U140/exempt_output!U$145,0)</f>
        <v>0</v>
      </c>
      <c r="V140" s="54">
        <f>IFERROR(exempt_output!V140/exempt_output!V$145,0)</f>
        <v>0</v>
      </c>
      <c r="W140" s="54">
        <f>IFERROR(exempt_output!W140/exempt_output!W$145,0)</f>
        <v>0</v>
      </c>
      <c r="X140" s="54">
        <f>IFERROR(exempt_output!X140/exempt_output!X$145,0)</f>
        <v>0</v>
      </c>
      <c r="Y140" s="54">
        <f>IFERROR(exempt_output!Y140/exempt_output!Y$145,0)</f>
        <v>0</v>
      </c>
      <c r="Z140" s="54">
        <f>IFERROR(exempt_output!Z140/exempt_output!Z$145,0)</f>
        <v>0</v>
      </c>
      <c r="AA140" s="54">
        <f>IFERROR(exempt_output!AA140/exempt_output!AA$145,0)</f>
        <v>0</v>
      </c>
      <c r="AB140" s="54">
        <f>IFERROR(exempt_output!AB140/exempt_output!AB$145,0)</f>
        <v>0</v>
      </c>
      <c r="AC140" s="54">
        <f>IFERROR(exempt_output!AC140/exempt_output!AC$145,0)</f>
        <v>0</v>
      </c>
      <c r="AD140" s="54">
        <f>IFERROR(exempt_output!AD140/exempt_output!AD$145,0)</f>
        <v>0</v>
      </c>
      <c r="AE140" s="54">
        <f>IFERROR(exempt_output!AE140/exempt_output!AE$145,0)</f>
        <v>0</v>
      </c>
      <c r="AF140" s="54">
        <f>IFERROR(exempt_output!AF140/exempt_output!AF$145,0)</f>
        <v>0</v>
      </c>
      <c r="AG140" s="54">
        <f>IFERROR(exempt_output!AG140/exempt_output!AG$145,0)</f>
        <v>0</v>
      </c>
      <c r="AH140" s="54">
        <f>IFERROR(exempt_output!AH140/exempt_output!AH$145,0)</f>
        <v>0</v>
      </c>
      <c r="AI140" s="54">
        <f>IFERROR(exempt_output!AI140/exempt_output!AI$145,0)</f>
        <v>0</v>
      </c>
      <c r="AJ140" s="54">
        <f>IFERROR(exempt_output!AJ140/exempt_output!AJ$145,0)</f>
        <v>0</v>
      </c>
      <c r="AK140" s="54">
        <f>IFERROR(exempt_output!AK140/exempt_output!AK$145,0)</f>
        <v>0</v>
      </c>
      <c r="AL140" s="54">
        <f>IFERROR(exempt_output!AL140/exempt_output!AL$145,0)</f>
        <v>0</v>
      </c>
      <c r="AM140" s="54">
        <f>IFERROR(exempt_output!AM140/exempt_output!AM$145,0)</f>
        <v>0</v>
      </c>
      <c r="AN140" s="54">
        <f>IFERROR(exempt_output!AN140/exempt_output!AN$145,0)</f>
        <v>0</v>
      </c>
      <c r="AO140" s="54">
        <f>IFERROR(exempt_output!AO140/exempt_output!AO$145,0)</f>
        <v>0</v>
      </c>
      <c r="AP140" s="54">
        <f>IFERROR(exempt_output!AP140/exempt_output!AP$145,0)</f>
        <v>0</v>
      </c>
      <c r="AQ140" s="54">
        <f>IFERROR(exempt_output!AQ140/exempt_output!AQ$145,0)</f>
        <v>0</v>
      </c>
      <c r="AR140" s="54">
        <f>IFERROR(exempt_output!AR140/exempt_output!AR$145,0)</f>
        <v>0</v>
      </c>
      <c r="AS140" s="54">
        <f>IFERROR(exempt_output!AS140/exempt_output!AS$145,0)</f>
        <v>0</v>
      </c>
      <c r="AT140" s="54">
        <f>IFERROR(exempt_output!AT140/exempt_output!AT$145,0)</f>
        <v>0</v>
      </c>
      <c r="AU140" s="54">
        <f>IFERROR(exempt_output!AU140/exempt_output!AU$145,0)</f>
        <v>0</v>
      </c>
      <c r="AV140" s="54">
        <f>IFERROR(exempt_output!AV140/exempt_output!AV$145,0)</f>
        <v>0</v>
      </c>
      <c r="AW140" s="54">
        <f>IFERROR(exempt_output!AW140/exempt_output!AW$145,0)</f>
        <v>0</v>
      </c>
      <c r="AX140" s="54">
        <f>IFERROR(exempt_output!AX140/exempt_output!AX$145,0)</f>
        <v>0</v>
      </c>
      <c r="AY140" s="54">
        <f>IFERROR(exempt_output!AY140/exempt_output!AY$145,0)</f>
        <v>0</v>
      </c>
      <c r="AZ140" s="54">
        <f>IFERROR(exempt_output!AZ140/exempt_output!AZ$145,0)</f>
        <v>0</v>
      </c>
      <c r="BA140" s="54">
        <f>IFERROR(exempt_output!BA140/exempt_output!BA$145,0)</f>
        <v>0</v>
      </c>
      <c r="BB140" s="54">
        <f>IFERROR(exempt_output!BB140/exempt_output!BB$145,0)</f>
        <v>0</v>
      </c>
      <c r="BC140" s="54">
        <f>IFERROR(exempt_output!BC140/exempt_output!BC$145,0)</f>
        <v>0</v>
      </c>
      <c r="BD140" s="54">
        <f>IFERROR(exempt_output!BD140/exempt_output!BD$145,0)</f>
        <v>0</v>
      </c>
      <c r="BE140" s="54">
        <f>IFERROR(exempt_output!BE140/exempt_output!BE$145,0)</f>
        <v>0</v>
      </c>
      <c r="BF140" s="54">
        <f>IFERROR(exempt_output!BF140/exempt_output!BF$145,0)</f>
        <v>0</v>
      </c>
      <c r="BG140" s="54">
        <f>IFERROR(exempt_output!BG140/exempt_output!BG$145,0)</f>
        <v>0</v>
      </c>
      <c r="BH140" s="54">
        <f>IFERROR(exempt_output!BH140/exempt_output!BH$145,0)</f>
        <v>0</v>
      </c>
      <c r="BI140" s="54">
        <f>IFERROR(exempt_output!BI140/exempt_output!BI$145,0)</f>
        <v>0</v>
      </c>
      <c r="BJ140" s="54">
        <f>IFERROR(exempt_output!BJ140/exempt_output!BJ$145,0)</f>
        <v>0</v>
      </c>
      <c r="BK140" s="54">
        <f>IFERROR(exempt_output!BK140/exempt_output!BK$145,0)</f>
        <v>0</v>
      </c>
      <c r="BL140" s="54">
        <f>IFERROR(exempt_output!BL140/exempt_output!BL$145,0)</f>
        <v>0</v>
      </c>
      <c r="BM140" s="54">
        <f>IFERROR(exempt_output!BM140/exempt_output!BM$145,0)</f>
        <v>0</v>
      </c>
      <c r="BN140" s="54">
        <f>IFERROR(exempt_output!BN140/exempt_output!BN$145,0)</f>
        <v>0</v>
      </c>
      <c r="BO140" s="54">
        <f>IFERROR(exempt_output!BO140/exempt_output!BO$145,0)</f>
        <v>0</v>
      </c>
      <c r="BP140" s="54">
        <f>IFERROR(exempt_output!BP140/exempt_output!BP$145,0)</f>
        <v>0</v>
      </c>
      <c r="BQ140" s="54">
        <f>IFERROR(exempt_output!BQ140/exempt_output!BQ$145,0)</f>
        <v>0</v>
      </c>
      <c r="BR140" s="2">
        <v>246722.52212791718</v>
      </c>
      <c r="BS140" s="2">
        <f t="shared" si="12"/>
        <v>246722.52212791718</v>
      </c>
      <c r="BT140" s="2">
        <v>0</v>
      </c>
      <c r="BV140" s="2">
        <f t="shared" si="15"/>
        <v>0</v>
      </c>
      <c r="BW140" s="2">
        <v>0</v>
      </c>
      <c r="BX140" s="2">
        <f t="shared" si="11"/>
        <v>0</v>
      </c>
      <c r="BY140" s="2">
        <f t="shared" si="13"/>
        <v>246722.52212791718</v>
      </c>
      <c r="BZ140" s="2">
        <v>0</v>
      </c>
      <c r="CA140" s="2">
        <f t="shared" si="14"/>
        <v>246722.52212791718</v>
      </c>
    </row>
    <row r="141" spans="1:79" s="2" customFormat="1" x14ac:dyDescent="0.35">
      <c r="A141" s="19">
        <v>138</v>
      </c>
      <c r="B141" s="19" t="s">
        <v>207</v>
      </c>
      <c r="C141" s="54">
        <f>IFERROR(exempt_output!C141/exempt_output!C$145,0)</f>
        <v>0</v>
      </c>
      <c r="D141" s="54">
        <f>IFERROR(exempt_output!D141/exempt_output!D$145,0)</f>
        <v>0</v>
      </c>
      <c r="E141" s="54">
        <f>IFERROR(exempt_output!E141/exempt_output!E$145,0)</f>
        <v>0</v>
      </c>
      <c r="F141" s="54">
        <f>IFERROR(exempt_output!F141/exempt_output!F$145,0)</f>
        <v>0</v>
      </c>
      <c r="G141" s="54">
        <f>IFERROR(exempt_output!G141/exempt_output!G$145,0)</f>
        <v>0</v>
      </c>
      <c r="H141" s="54">
        <f>IFERROR(exempt_output!H141/exempt_output!H$145,0)</f>
        <v>0</v>
      </c>
      <c r="I141" s="54">
        <f>IFERROR(exempt_output!I141/exempt_output!I$145,0)</f>
        <v>0</v>
      </c>
      <c r="J141" s="54">
        <f>IFERROR(exempt_output!J141/exempt_output!J$145,0)</f>
        <v>0</v>
      </c>
      <c r="K141" s="54">
        <f>IFERROR(exempt_output!K141/exempt_output!K$145,0)</f>
        <v>0</v>
      </c>
      <c r="L141" s="54">
        <f>IFERROR(exempt_output!L141/exempt_output!L$145,0)</f>
        <v>0</v>
      </c>
      <c r="M141" s="54">
        <f>IFERROR(exempt_output!M141/exempt_output!M$145,0)</f>
        <v>0</v>
      </c>
      <c r="N141" s="54">
        <f>IFERROR(exempt_output!N141/exempt_output!N$145,0)</f>
        <v>0</v>
      </c>
      <c r="O141" s="54">
        <f>IFERROR(exempt_output!O141/exempt_output!O$145,0)</f>
        <v>0</v>
      </c>
      <c r="P141" s="54">
        <f>IFERROR(exempt_output!P141/exempt_output!P$145,0)</f>
        <v>0</v>
      </c>
      <c r="Q141" s="54">
        <f>IFERROR(exempt_output!Q141/exempt_output!Q$145,0)</f>
        <v>0</v>
      </c>
      <c r="R141" s="54">
        <f>IFERROR(exempt_output!R141/exempt_output!R$145,0)</f>
        <v>0</v>
      </c>
      <c r="S141" s="54">
        <f>IFERROR(exempt_output!S141/exempt_output!S$145,0)</f>
        <v>0</v>
      </c>
      <c r="T141" s="54">
        <f>IFERROR(exempt_output!T141/exempt_output!T$145,0)</f>
        <v>0</v>
      </c>
      <c r="U141" s="54">
        <f>IFERROR(exempt_output!U141/exempt_output!U$145,0)</f>
        <v>0</v>
      </c>
      <c r="V141" s="54">
        <f>IFERROR(exempt_output!V141/exempt_output!V$145,0)</f>
        <v>0</v>
      </c>
      <c r="W141" s="54">
        <f>IFERROR(exempt_output!W141/exempt_output!W$145,0)</f>
        <v>0</v>
      </c>
      <c r="X141" s="54">
        <f>IFERROR(exempt_output!X141/exempt_output!X$145,0)</f>
        <v>0</v>
      </c>
      <c r="Y141" s="54">
        <f>IFERROR(exempt_output!Y141/exempt_output!Y$145,0)</f>
        <v>0</v>
      </c>
      <c r="Z141" s="54">
        <f>IFERROR(exempt_output!Z141/exempt_output!Z$145,0)</f>
        <v>0</v>
      </c>
      <c r="AA141" s="54">
        <f>IFERROR(exempt_output!AA141/exempt_output!AA$145,0)</f>
        <v>0</v>
      </c>
      <c r="AB141" s="54">
        <f>IFERROR(exempt_output!AB141/exempt_output!AB$145,0)</f>
        <v>0</v>
      </c>
      <c r="AC141" s="54">
        <f>IFERROR(exempt_output!AC141/exempt_output!AC$145,0)</f>
        <v>0</v>
      </c>
      <c r="AD141" s="54">
        <f>IFERROR(exempt_output!AD141/exempt_output!AD$145,0)</f>
        <v>0</v>
      </c>
      <c r="AE141" s="54">
        <f>IFERROR(exempt_output!AE141/exempt_output!AE$145,0)</f>
        <v>0</v>
      </c>
      <c r="AF141" s="54">
        <f>IFERROR(exempt_output!AF141/exempt_output!AF$145,0)</f>
        <v>0</v>
      </c>
      <c r="AG141" s="54">
        <f>IFERROR(exempt_output!AG141/exempt_output!AG$145,0)</f>
        <v>0</v>
      </c>
      <c r="AH141" s="54">
        <f>IFERROR(exempt_output!AH141/exempt_output!AH$145,0)</f>
        <v>0</v>
      </c>
      <c r="AI141" s="54">
        <f>IFERROR(exempt_output!AI141/exempt_output!AI$145,0)</f>
        <v>0</v>
      </c>
      <c r="AJ141" s="54">
        <f>IFERROR(exempt_output!AJ141/exempt_output!AJ$145,0)</f>
        <v>0</v>
      </c>
      <c r="AK141" s="54">
        <f>IFERROR(exempt_output!AK141/exempt_output!AK$145,0)</f>
        <v>0</v>
      </c>
      <c r="AL141" s="54">
        <f>IFERROR(exempt_output!AL141/exempt_output!AL$145,0)</f>
        <v>0</v>
      </c>
      <c r="AM141" s="54">
        <f>IFERROR(exempt_output!AM141/exempt_output!AM$145,0)</f>
        <v>0</v>
      </c>
      <c r="AN141" s="54">
        <f>IFERROR(exempt_output!AN141/exempt_output!AN$145,0)</f>
        <v>0</v>
      </c>
      <c r="AO141" s="54">
        <f>IFERROR(exempt_output!AO141/exempt_output!AO$145,0)</f>
        <v>0</v>
      </c>
      <c r="AP141" s="54">
        <f>IFERROR(exempt_output!AP141/exempt_output!AP$145,0)</f>
        <v>0</v>
      </c>
      <c r="AQ141" s="54">
        <f>IFERROR(exempt_output!AQ141/exempt_output!AQ$145,0)</f>
        <v>0</v>
      </c>
      <c r="AR141" s="54">
        <f>IFERROR(exempt_output!AR141/exempt_output!AR$145,0)</f>
        <v>0</v>
      </c>
      <c r="AS141" s="54">
        <f>IFERROR(exempt_output!AS141/exempt_output!AS$145,0)</f>
        <v>0</v>
      </c>
      <c r="AT141" s="54">
        <f>IFERROR(exempt_output!AT141/exempt_output!AT$145,0)</f>
        <v>0</v>
      </c>
      <c r="AU141" s="54">
        <f>IFERROR(exempt_output!AU141/exempt_output!AU$145,0)</f>
        <v>0</v>
      </c>
      <c r="AV141" s="54">
        <f>IFERROR(exempt_output!AV141/exempt_output!AV$145,0)</f>
        <v>0</v>
      </c>
      <c r="AW141" s="54">
        <f>IFERROR(exempt_output!AW141/exempt_output!AW$145,0)</f>
        <v>0</v>
      </c>
      <c r="AX141" s="54">
        <f>IFERROR(exempt_output!AX141/exempt_output!AX$145,0)</f>
        <v>0</v>
      </c>
      <c r="AY141" s="54">
        <f>IFERROR(exempt_output!AY141/exempt_output!AY$145,0)</f>
        <v>0</v>
      </c>
      <c r="AZ141" s="54">
        <f>IFERROR(exempt_output!AZ141/exempt_output!AZ$145,0)</f>
        <v>0</v>
      </c>
      <c r="BA141" s="54">
        <f>IFERROR(exempt_output!BA141/exempt_output!BA$145,0)</f>
        <v>0</v>
      </c>
      <c r="BB141" s="54">
        <f>IFERROR(exempt_output!BB141/exempt_output!BB$145,0)</f>
        <v>0</v>
      </c>
      <c r="BC141" s="54">
        <f>IFERROR(exempt_output!BC141/exempt_output!BC$145,0)</f>
        <v>0</v>
      </c>
      <c r="BD141" s="54">
        <f>IFERROR(exempt_output!BD141/exempt_output!BD$145,0)</f>
        <v>0</v>
      </c>
      <c r="BE141" s="54">
        <f>IFERROR(exempt_output!BE141/exempt_output!BE$145,0)</f>
        <v>0</v>
      </c>
      <c r="BF141" s="54">
        <f>IFERROR(exempt_output!BF141/exempt_output!BF$145,0)</f>
        <v>0</v>
      </c>
      <c r="BG141" s="54">
        <f>IFERROR(exempt_output!BG141/exempt_output!BG$145,0)</f>
        <v>0</v>
      </c>
      <c r="BH141" s="54">
        <f>IFERROR(exempt_output!BH141/exempt_output!BH$145,0)</f>
        <v>0</v>
      </c>
      <c r="BI141" s="54">
        <f>IFERROR(exempt_output!BI141/exempt_output!BI$145,0)</f>
        <v>0</v>
      </c>
      <c r="BJ141" s="54">
        <f>IFERROR(exempt_output!BJ141/exempt_output!BJ$145,0)</f>
        <v>0</v>
      </c>
      <c r="BK141" s="54">
        <f>IFERROR(exempt_output!BK141/exempt_output!BK$145,0)</f>
        <v>0</v>
      </c>
      <c r="BL141" s="54">
        <f>IFERROR(exempt_output!BL141/exempt_output!BL$145,0)</f>
        <v>0</v>
      </c>
      <c r="BM141" s="54">
        <f>IFERROR(exempt_output!BM141/exempt_output!BM$145,0)</f>
        <v>0</v>
      </c>
      <c r="BN141" s="54">
        <f>IFERROR(exempt_output!BN141/exempt_output!BN$145,0)</f>
        <v>0</v>
      </c>
      <c r="BO141" s="54">
        <f>IFERROR(exempt_output!BO141/exempt_output!BO$145,0)</f>
        <v>0</v>
      </c>
      <c r="BP141" s="54">
        <f>IFERROR(exempt_output!BP141/exempt_output!BP$145,0)</f>
        <v>0</v>
      </c>
      <c r="BQ141" s="54">
        <f>IFERROR(exempt_output!BQ141/exempt_output!BQ$145,0)</f>
        <v>0</v>
      </c>
      <c r="BR141" s="2">
        <v>-25100.35684329303</v>
      </c>
      <c r="BS141" s="2">
        <f t="shared" si="12"/>
        <v>-25100.35684329303</v>
      </c>
      <c r="BT141" s="2">
        <v>0</v>
      </c>
      <c r="BV141" s="2">
        <f t="shared" si="15"/>
        <v>0</v>
      </c>
      <c r="BW141" s="2">
        <v>0</v>
      </c>
      <c r="BX141" s="2">
        <f t="shared" si="11"/>
        <v>0</v>
      </c>
      <c r="BY141" s="2">
        <f t="shared" si="13"/>
        <v>-25100.35684329303</v>
      </c>
      <c r="BZ141" s="2">
        <v>0</v>
      </c>
      <c r="CA141" s="2">
        <f t="shared" si="14"/>
        <v>-25100.35684329303</v>
      </c>
    </row>
    <row r="142" spans="1:79" s="2" customFormat="1" x14ac:dyDescent="0.35">
      <c r="A142" s="19">
        <v>139</v>
      </c>
      <c r="B142" s="19" t="s">
        <v>208</v>
      </c>
      <c r="C142" s="54">
        <f>IFERROR(exempt_output!C142/exempt_output!C$145,0)</f>
        <v>0</v>
      </c>
      <c r="D142" s="54">
        <f>IFERROR(exempt_output!D142/exempt_output!D$145,0)</f>
        <v>0</v>
      </c>
      <c r="E142" s="54">
        <f>IFERROR(exempt_output!E142/exempt_output!E$145,0)</f>
        <v>0</v>
      </c>
      <c r="F142" s="54">
        <f>IFERROR(exempt_output!F142/exempt_output!F$145,0)</f>
        <v>0</v>
      </c>
      <c r="G142" s="54">
        <f>IFERROR(exempt_output!G142/exempt_output!G$145,0)</f>
        <v>0</v>
      </c>
      <c r="H142" s="54">
        <f>IFERROR(exempt_output!H142/exempt_output!H$145,0)</f>
        <v>0</v>
      </c>
      <c r="I142" s="54">
        <f>IFERROR(exempt_output!I142/exempt_output!I$145,0)</f>
        <v>0</v>
      </c>
      <c r="J142" s="54">
        <f>IFERROR(exempt_output!J142/exempt_output!J$145,0)</f>
        <v>0</v>
      </c>
      <c r="K142" s="54">
        <f>IFERROR(exempt_output!K142/exempt_output!K$145,0)</f>
        <v>0</v>
      </c>
      <c r="L142" s="54">
        <f>IFERROR(exempt_output!L142/exempt_output!L$145,0)</f>
        <v>0</v>
      </c>
      <c r="M142" s="54">
        <f>IFERROR(exempt_output!M142/exempt_output!M$145,0)</f>
        <v>0</v>
      </c>
      <c r="N142" s="54">
        <f>IFERROR(exempt_output!N142/exempt_output!N$145,0)</f>
        <v>0</v>
      </c>
      <c r="O142" s="54">
        <f>IFERROR(exempt_output!O142/exempt_output!O$145,0)</f>
        <v>0</v>
      </c>
      <c r="P142" s="54">
        <f>IFERROR(exempt_output!P142/exempt_output!P$145,0)</f>
        <v>0</v>
      </c>
      <c r="Q142" s="54">
        <f>IFERROR(exempt_output!Q142/exempt_output!Q$145,0)</f>
        <v>0</v>
      </c>
      <c r="R142" s="54">
        <f>IFERROR(exempt_output!R142/exempt_output!R$145,0)</f>
        <v>0</v>
      </c>
      <c r="S142" s="54">
        <f>IFERROR(exempt_output!S142/exempt_output!S$145,0)</f>
        <v>0</v>
      </c>
      <c r="T142" s="54">
        <f>IFERROR(exempt_output!T142/exempt_output!T$145,0)</f>
        <v>0</v>
      </c>
      <c r="U142" s="54">
        <f>IFERROR(exempt_output!U142/exempt_output!U$145,0)</f>
        <v>0</v>
      </c>
      <c r="V142" s="54">
        <f>IFERROR(exempt_output!V142/exempt_output!V$145,0)</f>
        <v>0</v>
      </c>
      <c r="W142" s="54">
        <f>IFERROR(exempt_output!W142/exempt_output!W$145,0)</f>
        <v>0</v>
      </c>
      <c r="X142" s="54">
        <f>IFERROR(exempt_output!X142/exempt_output!X$145,0)</f>
        <v>0</v>
      </c>
      <c r="Y142" s="54">
        <f>IFERROR(exempt_output!Y142/exempt_output!Y$145,0)</f>
        <v>0</v>
      </c>
      <c r="Z142" s="54">
        <f>IFERROR(exempt_output!Z142/exempt_output!Z$145,0)</f>
        <v>0</v>
      </c>
      <c r="AA142" s="54">
        <f>IFERROR(exempt_output!AA142/exempt_output!AA$145,0)</f>
        <v>0</v>
      </c>
      <c r="AB142" s="54">
        <f>IFERROR(exempt_output!AB142/exempt_output!AB$145,0)</f>
        <v>0</v>
      </c>
      <c r="AC142" s="54">
        <f>IFERROR(exempt_output!AC142/exempt_output!AC$145,0)</f>
        <v>0</v>
      </c>
      <c r="AD142" s="54">
        <f>IFERROR(exempt_output!AD142/exempt_output!AD$145,0)</f>
        <v>0</v>
      </c>
      <c r="AE142" s="54">
        <f>IFERROR(exempt_output!AE142/exempt_output!AE$145,0)</f>
        <v>0</v>
      </c>
      <c r="AF142" s="54">
        <f>IFERROR(exempt_output!AF142/exempt_output!AF$145,0)</f>
        <v>0</v>
      </c>
      <c r="AG142" s="54">
        <f>IFERROR(exempt_output!AG142/exempt_output!AG$145,0)</f>
        <v>0</v>
      </c>
      <c r="AH142" s="54">
        <f>IFERROR(exempt_output!AH142/exempt_output!AH$145,0)</f>
        <v>0</v>
      </c>
      <c r="AI142" s="54">
        <f>IFERROR(exempt_output!AI142/exempt_output!AI$145,0)</f>
        <v>0</v>
      </c>
      <c r="AJ142" s="54">
        <f>IFERROR(exempt_output!AJ142/exempt_output!AJ$145,0)</f>
        <v>0</v>
      </c>
      <c r="AK142" s="54">
        <f>IFERROR(exempt_output!AK142/exempt_output!AK$145,0)</f>
        <v>0</v>
      </c>
      <c r="AL142" s="54">
        <f>IFERROR(exempt_output!AL142/exempt_output!AL$145,0)</f>
        <v>0</v>
      </c>
      <c r="AM142" s="54">
        <f>IFERROR(exempt_output!AM142/exempt_output!AM$145,0)</f>
        <v>0</v>
      </c>
      <c r="AN142" s="54">
        <f>IFERROR(exempt_output!AN142/exempt_output!AN$145,0)</f>
        <v>0</v>
      </c>
      <c r="AO142" s="54">
        <f>IFERROR(exempt_output!AO142/exempt_output!AO$145,0)</f>
        <v>0</v>
      </c>
      <c r="AP142" s="54">
        <f>IFERROR(exempt_output!AP142/exempt_output!AP$145,0)</f>
        <v>0</v>
      </c>
      <c r="AQ142" s="54">
        <f>IFERROR(exempt_output!AQ142/exempt_output!AQ$145,0)</f>
        <v>0</v>
      </c>
      <c r="AR142" s="54">
        <f>IFERROR(exempt_output!AR142/exempt_output!AR$145,0)</f>
        <v>0</v>
      </c>
      <c r="AS142" s="54">
        <f>IFERROR(exempt_output!AS142/exempt_output!AS$145,0)</f>
        <v>0</v>
      </c>
      <c r="AT142" s="54">
        <f>IFERROR(exempt_output!AT142/exempt_output!AT$145,0)</f>
        <v>0</v>
      </c>
      <c r="AU142" s="54">
        <f>IFERROR(exempt_output!AU142/exempt_output!AU$145,0)</f>
        <v>0</v>
      </c>
      <c r="AV142" s="54">
        <f>IFERROR(exempt_output!AV142/exempt_output!AV$145,0)</f>
        <v>0</v>
      </c>
      <c r="AW142" s="54">
        <f>IFERROR(exempt_output!AW142/exempt_output!AW$145,0)</f>
        <v>0</v>
      </c>
      <c r="AX142" s="54">
        <f>IFERROR(exempt_output!AX142/exempt_output!AX$145,0)</f>
        <v>0</v>
      </c>
      <c r="AY142" s="54">
        <f>IFERROR(exempt_output!AY142/exempt_output!AY$145,0)</f>
        <v>0</v>
      </c>
      <c r="AZ142" s="54">
        <f>IFERROR(exempt_output!AZ142/exempt_output!AZ$145,0)</f>
        <v>0</v>
      </c>
      <c r="BA142" s="54">
        <f>IFERROR(exempt_output!BA142/exempt_output!BA$145,0)</f>
        <v>0</v>
      </c>
      <c r="BB142" s="54">
        <f>IFERROR(exempt_output!BB142/exempt_output!BB$145,0)</f>
        <v>0</v>
      </c>
      <c r="BC142" s="54">
        <f>IFERROR(exempt_output!BC142/exempt_output!BC$145,0)</f>
        <v>0</v>
      </c>
      <c r="BD142" s="54">
        <f>IFERROR(exempt_output!BD142/exempt_output!BD$145,0)</f>
        <v>0</v>
      </c>
      <c r="BE142" s="54">
        <f>IFERROR(exempt_output!BE142/exempt_output!BE$145,0)</f>
        <v>0</v>
      </c>
      <c r="BF142" s="54">
        <f>IFERROR(exempt_output!BF142/exempt_output!BF$145,0)</f>
        <v>0</v>
      </c>
      <c r="BG142" s="54">
        <f>IFERROR(exempt_output!BG142/exempt_output!BG$145,0)</f>
        <v>0</v>
      </c>
      <c r="BH142" s="54">
        <f>IFERROR(exempt_output!BH142/exempt_output!BH$145,0)</f>
        <v>0</v>
      </c>
      <c r="BI142" s="54">
        <f>IFERROR(exempt_output!BI142/exempt_output!BI$145,0)</f>
        <v>0</v>
      </c>
      <c r="BJ142" s="54">
        <f>IFERROR(exempt_output!BJ142/exempt_output!BJ$145,0)</f>
        <v>0</v>
      </c>
      <c r="BK142" s="54">
        <f>IFERROR(exempt_output!BK142/exempt_output!BK$145,0)</f>
        <v>0</v>
      </c>
      <c r="BL142" s="54">
        <f>IFERROR(exempt_output!BL142/exempt_output!BL$145,0)</f>
        <v>0</v>
      </c>
      <c r="BM142" s="54">
        <f>IFERROR(exempt_output!BM142/exempt_output!BM$145,0)</f>
        <v>0</v>
      </c>
      <c r="BN142" s="54">
        <f>IFERROR(exempt_output!BN142/exempt_output!BN$145,0)</f>
        <v>0</v>
      </c>
      <c r="BO142" s="54">
        <f>IFERROR(exempt_output!BO142/exempt_output!BO$145,0)</f>
        <v>0</v>
      </c>
      <c r="BP142" s="54">
        <f>IFERROR(exempt_output!BP142/exempt_output!BP$145,0)</f>
        <v>0</v>
      </c>
      <c r="BQ142" s="54">
        <f>IFERROR(exempt_output!BQ142/exempt_output!BQ$145,0)</f>
        <v>0</v>
      </c>
      <c r="BR142" s="2">
        <v>-11456.760260837826</v>
      </c>
      <c r="BS142" s="2">
        <f t="shared" si="12"/>
        <v>-11456.760260837826</v>
      </c>
      <c r="BT142" s="2">
        <v>0</v>
      </c>
      <c r="BV142" s="2">
        <f t="shared" si="15"/>
        <v>0</v>
      </c>
      <c r="BW142" s="2">
        <v>0</v>
      </c>
      <c r="BX142" s="2">
        <f t="shared" si="11"/>
        <v>0</v>
      </c>
      <c r="BY142" s="2">
        <f t="shared" si="13"/>
        <v>-11456.760260837826</v>
      </c>
      <c r="BZ142" s="2">
        <v>0</v>
      </c>
      <c r="CA142" s="2">
        <f t="shared" si="14"/>
        <v>-11456.760260837826</v>
      </c>
    </row>
    <row r="143" spans="1:79" s="2" customFormat="1" x14ac:dyDescent="0.35">
      <c r="A143" s="19">
        <v>140</v>
      </c>
      <c r="B143" s="19" t="s">
        <v>221</v>
      </c>
      <c r="C143" s="54">
        <f>IFERROR(exempt_output!C143/exempt_output!C$145,0)</f>
        <v>0</v>
      </c>
      <c r="D143" s="54">
        <f>IFERROR(exempt_output!D143/exempt_output!D$145,0)</f>
        <v>0</v>
      </c>
      <c r="E143" s="54">
        <f>IFERROR(exempt_output!E143/exempt_output!E$145,0)</f>
        <v>0</v>
      </c>
      <c r="F143" s="54">
        <f>IFERROR(exempt_output!F143/exempt_output!F$145,0)</f>
        <v>0</v>
      </c>
      <c r="G143" s="54">
        <f>IFERROR(exempt_output!G143/exempt_output!G$145,0)</f>
        <v>0</v>
      </c>
      <c r="H143" s="54">
        <f>IFERROR(exempt_output!H143/exempt_output!H$145,0)</f>
        <v>0</v>
      </c>
      <c r="I143" s="54">
        <f>IFERROR(exempt_output!I143/exempt_output!I$145,0)</f>
        <v>0</v>
      </c>
      <c r="J143" s="54">
        <f>IFERROR(exempt_output!J143/exempt_output!J$145,0)</f>
        <v>0</v>
      </c>
      <c r="K143" s="54">
        <f>IFERROR(exempt_output!K143/exempt_output!K$145,0)</f>
        <v>0</v>
      </c>
      <c r="L143" s="54">
        <f>IFERROR(exempt_output!L143/exempt_output!L$145,0)</f>
        <v>0</v>
      </c>
      <c r="M143" s="54">
        <f>IFERROR(exempt_output!M143/exempt_output!M$145,0)</f>
        <v>0</v>
      </c>
      <c r="N143" s="54">
        <f>IFERROR(exempt_output!N143/exempt_output!N$145,0)</f>
        <v>0</v>
      </c>
      <c r="O143" s="54">
        <f>IFERROR(exempt_output!O143/exempt_output!O$145,0)</f>
        <v>0</v>
      </c>
      <c r="P143" s="54">
        <f>IFERROR(exempt_output!P143/exempt_output!P$145,0)</f>
        <v>0</v>
      </c>
      <c r="Q143" s="54">
        <f>IFERROR(exempt_output!Q143/exempt_output!Q$145,0)</f>
        <v>0</v>
      </c>
      <c r="R143" s="54">
        <f>IFERROR(exempt_output!R143/exempt_output!R$145,0)</f>
        <v>0</v>
      </c>
      <c r="S143" s="54">
        <f>IFERROR(exempt_output!S143/exempt_output!S$145,0)</f>
        <v>0</v>
      </c>
      <c r="T143" s="54">
        <f>IFERROR(exempt_output!T143/exempt_output!T$145,0)</f>
        <v>0</v>
      </c>
      <c r="U143" s="54">
        <f>IFERROR(exempt_output!U143/exempt_output!U$145,0)</f>
        <v>0</v>
      </c>
      <c r="V143" s="54">
        <f>IFERROR(exempt_output!V143/exempt_output!V$145,0)</f>
        <v>0</v>
      </c>
      <c r="W143" s="54">
        <f>IFERROR(exempt_output!W143/exempt_output!W$145,0)</f>
        <v>0</v>
      </c>
      <c r="X143" s="54">
        <f>IFERROR(exempt_output!X143/exempt_output!X$145,0)</f>
        <v>0</v>
      </c>
      <c r="Y143" s="54">
        <f>IFERROR(exempt_output!Y143/exempt_output!Y$145,0)</f>
        <v>0</v>
      </c>
      <c r="Z143" s="54">
        <f>IFERROR(exempt_output!Z143/exempt_output!Z$145,0)</f>
        <v>0</v>
      </c>
      <c r="AA143" s="54">
        <f>IFERROR(exempt_output!AA143/exempt_output!AA$145,0)</f>
        <v>0</v>
      </c>
      <c r="AB143" s="54">
        <f>IFERROR(exempt_output!AB143/exempt_output!AB$145,0)</f>
        <v>0</v>
      </c>
      <c r="AC143" s="54">
        <f>IFERROR(exempt_output!AC143/exempt_output!AC$145,0)</f>
        <v>0</v>
      </c>
      <c r="AD143" s="54">
        <f>IFERROR(exempt_output!AD143/exempt_output!AD$145,0)</f>
        <v>0</v>
      </c>
      <c r="AE143" s="54">
        <f>IFERROR(exempt_output!AE143/exempt_output!AE$145,0)</f>
        <v>0</v>
      </c>
      <c r="AF143" s="54">
        <f>IFERROR(exempt_output!AF143/exempt_output!AF$145,0)</f>
        <v>0</v>
      </c>
      <c r="AG143" s="54">
        <f>IFERROR(exempt_output!AG143/exempt_output!AG$145,0)</f>
        <v>0</v>
      </c>
      <c r="AH143" s="54">
        <f>IFERROR(exempt_output!AH143/exempt_output!AH$145,0)</f>
        <v>0</v>
      </c>
      <c r="AI143" s="54">
        <f>IFERROR(exempt_output!AI143/exempt_output!AI$145,0)</f>
        <v>0</v>
      </c>
      <c r="AJ143" s="54">
        <f>IFERROR(exempt_output!AJ143/exempt_output!AJ$145,0)</f>
        <v>0</v>
      </c>
      <c r="AK143" s="54">
        <f>IFERROR(exempt_output!AK143/exempt_output!AK$145,0)</f>
        <v>0</v>
      </c>
      <c r="AL143" s="54">
        <f>IFERROR(exempt_output!AL143/exempt_output!AL$145,0)</f>
        <v>0</v>
      </c>
      <c r="AM143" s="54">
        <f>IFERROR(exempt_output!AM143/exempt_output!AM$145,0)</f>
        <v>0</v>
      </c>
      <c r="AN143" s="54">
        <f>IFERROR(exempt_output!AN143/exempt_output!AN$145,0)</f>
        <v>0</v>
      </c>
      <c r="AO143" s="54">
        <f>IFERROR(exempt_output!AO143/exempt_output!AO$145,0)</f>
        <v>0</v>
      </c>
      <c r="AP143" s="54">
        <f>IFERROR(exempt_output!AP143/exempt_output!AP$145,0)</f>
        <v>0</v>
      </c>
      <c r="AQ143" s="54">
        <f>IFERROR(exempt_output!AQ143/exempt_output!AQ$145,0)</f>
        <v>0</v>
      </c>
      <c r="AR143" s="54">
        <f>IFERROR(exempt_output!AR143/exempt_output!AR$145,0)</f>
        <v>0</v>
      </c>
      <c r="AS143" s="54">
        <f>IFERROR(exempt_output!AS143/exempt_output!AS$145,0)</f>
        <v>0</v>
      </c>
      <c r="AT143" s="54">
        <f>IFERROR(exempt_output!AT143/exempt_output!AT$145,0)</f>
        <v>0</v>
      </c>
      <c r="AU143" s="54">
        <f>IFERROR(exempt_output!AU143/exempt_output!AU$145,0)</f>
        <v>0</v>
      </c>
      <c r="AV143" s="54">
        <f>IFERROR(exempt_output!AV143/exempt_output!AV$145,0)</f>
        <v>0</v>
      </c>
      <c r="AW143" s="54">
        <f>IFERROR(exempt_output!AW143/exempt_output!AW$145,0)</f>
        <v>0</v>
      </c>
      <c r="AX143" s="54">
        <f>IFERROR(exempt_output!AX143/exempt_output!AX$145,0)</f>
        <v>0</v>
      </c>
      <c r="AY143" s="54">
        <f>IFERROR(exempt_output!AY143/exempt_output!AY$145,0)</f>
        <v>0</v>
      </c>
      <c r="AZ143" s="54">
        <f>IFERROR(exempt_output!AZ143/exempt_output!AZ$145,0)</f>
        <v>0</v>
      </c>
      <c r="BA143" s="54">
        <f>IFERROR(exempt_output!BA143/exempt_output!BA$145,0)</f>
        <v>0</v>
      </c>
      <c r="BB143" s="54">
        <f>IFERROR(exempt_output!BB143/exempt_output!BB$145,0)</f>
        <v>0</v>
      </c>
      <c r="BC143" s="54">
        <f>IFERROR(exempt_output!BC143/exempt_output!BC$145,0)</f>
        <v>0</v>
      </c>
      <c r="BD143" s="54">
        <f>IFERROR(exempt_output!BD143/exempt_output!BD$145,0)</f>
        <v>0</v>
      </c>
      <c r="BE143" s="54">
        <f>IFERROR(exempt_output!BE143/exempt_output!BE$145,0)</f>
        <v>0</v>
      </c>
      <c r="BF143" s="54">
        <f>IFERROR(exempt_output!BF143/exempt_output!BF$145,0)</f>
        <v>0</v>
      </c>
      <c r="BG143" s="54">
        <f>IFERROR(exempt_output!BG143/exempt_output!BG$145,0)</f>
        <v>0</v>
      </c>
      <c r="BH143" s="54">
        <f>IFERROR(exempt_output!BH143/exempt_output!BH$145,0)</f>
        <v>0</v>
      </c>
      <c r="BI143" s="54">
        <f>IFERROR(exempt_output!BI143/exempt_output!BI$145,0)</f>
        <v>0</v>
      </c>
      <c r="BJ143" s="54">
        <f>IFERROR(exempt_output!BJ143/exempt_output!BJ$145,0)</f>
        <v>0</v>
      </c>
      <c r="BK143" s="54">
        <f>IFERROR(exempt_output!BK143/exempt_output!BK$145,0)</f>
        <v>0</v>
      </c>
      <c r="BL143" s="54">
        <f>IFERROR(exempt_output!BL143/exempt_output!BL$145,0)</f>
        <v>0</v>
      </c>
      <c r="BM143" s="54">
        <f>IFERROR(exempt_output!BM143/exempt_output!BM$145,0)</f>
        <v>0</v>
      </c>
      <c r="BN143" s="54">
        <f>IFERROR(exempt_output!BN143/exempt_output!BN$145,0)</f>
        <v>0</v>
      </c>
      <c r="BO143" s="54">
        <f>IFERROR(exempt_output!BO143/exempt_output!BO$145,0)</f>
        <v>0</v>
      </c>
      <c r="BP143" s="54">
        <f>IFERROR(exempt_output!BP143/exempt_output!BP$145,0)</f>
        <v>0</v>
      </c>
      <c r="BQ143" s="54">
        <f>IFERROR(exempt_output!BQ143/exempt_output!BQ$145,0)</f>
        <v>0</v>
      </c>
      <c r="BR143" s="2">
        <v>953154.59745247872</v>
      </c>
      <c r="BS143" s="2">
        <f t="shared" si="12"/>
        <v>953154.59745247872</v>
      </c>
      <c r="BT143" s="2">
        <v>163835.74305503906</v>
      </c>
      <c r="BV143" s="2">
        <f t="shared" si="15"/>
        <v>163835.74305503906</v>
      </c>
      <c r="BW143" s="2">
        <v>0</v>
      </c>
      <c r="BX143" s="2">
        <f t="shared" si="11"/>
        <v>163835.74305503906</v>
      </c>
      <c r="BY143" s="2">
        <f t="shared" si="13"/>
        <v>1116990.3405075178</v>
      </c>
      <c r="BZ143" s="2">
        <v>0</v>
      </c>
      <c r="CA143" s="2">
        <f t="shared" si="14"/>
        <v>1116990.3405075178</v>
      </c>
    </row>
    <row r="144" spans="1:79" s="2" customFormat="1" x14ac:dyDescent="0.35">
      <c r="A144" s="19"/>
      <c r="B144" s="19" t="s">
        <v>209</v>
      </c>
      <c r="BQ144" s="2">
        <f>SUM(C144:BP144)</f>
        <v>0</v>
      </c>
      <c r="BT144" s="2">
        <f>-BU144</f>
        <v>-5280689.8295927504</v>
      </c>
      <c r="BU144" s="2">
        <f>-SUM(BU4:BU143)</f>
        <v>5280689.8295927504</v>
      </c>
      <c r="BV144" s="2">
        <f t="shared" si="15"/>
        <v>0</v>
      </c>
      <c r="BX144" s="2">
        <f t="shared" si="11"/>
        <v>0</v>
      </c>
      <c r="BY144" s="2">
        <f t="shared" si="13"/>
        <v>0</v>
      </c>
    </row>
    <row r="145" spans="2:79" s="2" customFormat="1" x14ac:dyDescent="0.35">
      <c r="B145" s="19" t="s">
        <v>210</v>
      </c>
      <c r="C145" s="54">
        <f t="shared" ref="C145:AH145" si="16">SUM(C4:C144)</f>
        <v>0.90011654127672935</v>
      </c>
      <c r="D145" s="54">
        <f t="shared" si="16"/>
        <v>0.7840984607318815</v>
      </c>
      <c r="E145" s="54">
        <f t="shared" si="16"/>
        <v>0.33496217916614812</v>
      </c>
      <c r="F145" s="54">
        <f t="shared" si="16"/>
        <v>1</v>
      </c>
      <c r="G145" s="54">
        <f t="shared" si="16"/>
        <v>0</v>
      </c>
      <c r="H145" s="54">
        <f t="shared" si="16"/>
        <v>1</v>
      </c>
      <c r="I145" s="54">
        <f t="shared" si="16"/>
        <v>0</v>
      </c>
      <c r="J145" s="54">
        <f t="shared" si="16"/>
        <v>0</v>
      </c>
      <c r="K145" s="54">
        <f t="shared" si="16"/>
        <v>0</v>
      </c>
      <c r="L145" s="54">
        <f t="shared" si="16"/>
        <v>0</v>
      </c>
      <c r="M145" s="54">
        <f t="shared" si="16"/>
        <v>2.426253101286047E-3</v>
      </c>
      <c r="N145" s="54">
        <f t="shared" si="16"/>
        <v>2.9940447619028247E-5</v>
      </c>
      <c r="O145" s="54">
        <f t="shared" si="16"/>
        <v>3.7759699713150048E-4</v>
      </c>
      <c r="P145" s="54">
        <f t="shared" si="16"/>
        <v>1.6368445381254738E-2</v>
      </c>
      <c r="Q145" s="54">
        <f t="shared" si="16"/>
        <v>0.69900506042448551</v>
      </c>
      <c r="R145" s="54">
        <f t="shared" si="16"/>
        <v>8.6289609799411232E-4</v>
      </c>
      <c r="S145" s="54">
        <f t="shared" si="16"/>
        <v>1.3793665126032011E-3</v>
      </c>
      <c r="T145" s="54">
        <f t="shared" si="16"/>
        <v>3.4559087202489435E-4</v>
      </c>
      <c r="U145" s="54">
        <f t="shared" si="16"/>
        <v>2.131567430728534E-4</v>
      </c>
      <c r="V145" s="54">
        <f t="shared" si="16"/>
        <v>9.2986090874507821E-3</v>
      </c>
      <c r="W145" s="54">
        <f t="shared" si="16"/>
        <v>3.093768227016533E-3</v>
      </c>
      <c r="X145" s="54">
        <f t="shared" si="16"/>
        <v>7.5337910552060461E-4</v>
      </c>
      <c r="Y145" s="54">
        <f t="shared" si="16"/>
        <v>2.1078525630951478E-6</v>
      </c>
      <c r="Z145" s="54">
        <f t="shared" si="16"/>
        <v>4.855184067373538E-12</v>
      </c>
      <c r="AA145" s="54">
        <f t="shared" si="16"/>
        <v>0</v>
      </c>
      <c r="AB145" s="54">
        <f t="shared" si="16"/>
        <v>2.7309919636730354E-6</v>
      </c>
      <c r="AC145" s="54">
        <f t="shared" si="16"/>
        <v>1.6630596589877391E-3</v>
      </c>
      <c r="AD145" s="54">
        <f t="shared" si="16"/>
        <v>8.2893629516250127E-4</v>
      </c>
      <c r="AE145" s="54">
        <f t="shared" si="16"/>
        <v>4.3613311816277373E-4</v>
      </c>
      <c r="AF145" s="54">
        <f t="shared" si="16"/>
        <v>4.9976285150781093E-4</v>
      </c>
      <c r="AG145" s="54">
        <f t="shared" si="16"/>
        <v>2.2307466890320133E-3</v>
      </c>
      <c r="AH145" s="54">
        <f t="shared" si="16"/>
        <v>1.054024521760397E-4</v>
      </c>
      <c r="AI145" s="54">
        <f t="shared" ref="AI145:CA145" si="17">SUM(AI4:AI144)</f>
        <v>1.0524976704579716E-3</v>
      </c>
      <c r="AJ145" s="54">
        <f t="shared" si="17"/>
        <v>5.8069948046159539E-3</v>
      </c>
      <c r="AK145" s="54">
        <f t="shared" si="17"/>
        <v>4.4313968468242726E-6</v>
      </c>
      <c r="AL145" s="54">
        <f t="shared" si="17"/>
        <v>1.8743161445027234E-3</v>
      </c>
      <c r="AM145" s="54">
        <f t="shared" si="17"/>
        <v>3.8155423438758981E-5</v>
      </c>
      <c r="AN145" s="54">
        <f t="shared" si="17"/>
        <v>5.1338645729314612E-5</v>
      </c>
      <c r="AO145" s="54">
        <f t="shared" si="17"/>
        <v>8.5650860680992318E-5</v>
      </c>
      <c r="AP145" s="54">
        <f t="shared" si="17"/>
        <v>0</v>
      </c>
      <c r="AQ145" s="54">
        <f t="shared" si="17"/>
        <v>0</v>
      </c>
      <c r="AR145" s="54">
        <f t="shared" si="17"/>
        <v>1</v>
      </c>
      <c r="AS145" s="54">
        <f t="shared" si="17"/>
        <v>0</v>
      </c>
      <c r="AT145" s="54">
        <f t="shared" si="17"/>
        <v>1</v>
      </c>
      <c r="AU145" s="54">
        <f t="shared" si="17"/>
        <v>0</v>
      </c>
      <c r="AV145" s="54">
        <f t="shared" si="17"/>
        <v>0</v>
      </c>
      <c r="AW145" s="54">
        <f t="shared" si="17"/>
        <v>0</v>
      </c>
      <c r="AX145" s="54">
        <f t="shared" si="17"/>
        <v>0</v>
      </c>
      <c r="AY145" s="54">
        <f t="shared" si="17"/>
        <v>0</v>
      </c>
      <c r="AZ145" s="54">
        <f t="shared" si="17"/>
        <v>0</v>
      </c>
      <c r="BA145" s="54">
        <f t="shared" si="17"/>
        <v>0</v>
      </c>
      <c r="BB145" s="54">
        <f t="shared" si="17"/>
        <v>0</v>
      </c>
      <c r="BC145" s="54">
        <f t="shared" si="17"/>
        <v>0</v>
      </c>
      <c r="BD145" s="54">
        <f t="shared" si="17"/>
        <v>0</v>
      </c>
      <c r="BE145" s="54">
        <f t="shared" si="17"/>
        <v>0</v>
      </c>
      <c r="BF145" s="54">
        <f t="shared" si="17"/>
        <v>0</v>
      </c>
      <c r="BG145" s="54">
        <f t="shared" si="17"/>
        <v>0</v>
      </c>
      <c r="BH145" s="54">
        <f t="shared" si="17"/>
        <v>0</v>
      </c>
      <c r="BI145" s="54">
        <f t="shared" si="17"/>
        <v>0</v>
      </c>
      <c r="BJ145" s="54">
        <f t="shared" si="17"/>
        <v>0</v>
      </c>
      <c r="BK145" s="54">
        <f t="shared" si="17"/>
        <v>0</v>
      </c>
      <c r="BL145" s="54">
        <f t="shared" si="17"/>
        <v>0</v>
      </c>
      <c r="BM145" s="54">
        <f t="shared" si="17"/>
        <v>0</v>
      </c>
      <c r="BN145" s="54">
        <f t="shared" si="17"/>
        <v>0</v>
      </c>
      <c r="BO145" s="54">
        <f t="shared" si="17"/>
        <v>0</v>
      </c>
      <c r="BP145" s="54">
        <f t="shared" si="17"/>
        <v>0</v>
      </c>
      <c r="BQ145" s="54">
        <f t="shared" si="17"/>
        <v>0.1306771397923126</v>
      </c>
      <c r="BR145" s="2">
        <f t="shared" si="17"/>
        <v>57776455.070102356</v>
      </c>
      <c r="BS145" s="2">
        <f t="shared" si="17"/>
        <v>57776455.200779513</v>
      </c>
      <c r="BT145" s="2">
        <f t="shared" si="17"/>
        <v>308971661.65137982</v>
      </c>
      <c r="BU145" s="2">
        <f t="shared" si="17"/>
        <v>0</v>
      </c>
      <c r="BV145" s="2">
        <f t="shared" si="17"/>
        <v>308971661.65137988</v>
      </c>
      <c r="BW145" s="2">
        <f t="shared" si="17"/>
        <v>16355644.92989764</v>
      </c>
      <c r="BX145" s="2">
        <f t="shared" si="17"/>
        <v>325327306.58127755</v>
      </c>
      <c r="BY145" s="2">
        <f t="shared" si="17"/>
        <v>383103761.78205711</v>
      </c>
      <c r="BZ145" s="2">
        <f t="shared" si="17"/>
        <v>-0.29189658723771572</v>
      </c>
      <c r="CA145" s="2">
        <f t="shared" si="17"/>
        <v>383103761.4901607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152"/>
  <sheetViews>
    <sheetView zoomScale="86" zoomScaleNormal="86" workbookViewId="0">
      <pane xSplit="2" ySplit="3" topLeftCell="C135" activePane="bottomRight" state="frozen"/>
      <selection activeCell="BQ149" sqref="BQ149"/>
      <selection pane="topRight" activeCell="BQ149" sqref="BQ149"/>
      <selection pane="bottomLeft" activeCell="BQ149" sqref="BQ149"/>
      <selection pane="bottomRight" activeCell="I153" sqref="I153"/>
    </sheetView>
  </sheetViews>
  <sheetFormatPr defaultColWidth="9.1796875" defaultRowHeight="14.5" x14ac:dyDescent="0.35"/>
  <cols>
    <col min="1" max="1" width="5.7265625" style="6" customWidth="1"/>
    <col min="2" max="2" width="23.453125" style="6" customWidth="1"/>
    <col min="3" max="3" width="13.7265625" style="2" customWidth="1"/>
    <col min="4" max="4" width="11.26953125" style="2" customWidth="1"/>
    <col min="5" max="5" width="10.7265625" style="2" customWidth="1"/>
    <col min="6" max="6" width="9.7265625" style="2" customWidth="1"/>
    <col min="7" max="7" width="10.7265625" style="2" customWidth="1"/>
    <col min="8" max="8" width="16.26953125" style="2" bestFit="1" customWidth="1"/>
    <col min="9" max="12" width="9.26953125" style="2" customWidth="1"/>
    <col min="13" max="13" width="10.453125" style="2" customWidth="1"/>
    <col min="14" max="14" width="14.7265625" style="2" customWidth="1"/>
    <col min="15" max="15" width="10.54296875" style="2" customWidth="1"/>
    <col min="16" max="16" width="11.81640625" style="2" customWidth="1"/>
    <col min="17" max="18" width="9.26953125" style="2" customWidth="1"/>
    <col min="19" max="19" width="10.1796875" style="2" customWidth="1"/>
    <col min="20" max="21" width="9.26953125" style="2" customWidth="1"/>
    <col min="22" max="22" width="10.26953125" style="2" customWidth="1"/>
    <col min="23" max="24" width="9.26953125" style="2" customWidth="1"/>
    <col min="25" max="25" width="9.54296875" style="2" customWidth="1"/>
    <col min="26" max="26" width="9.26953125" style="2" customWidth="1"/>
    <col min="27" max="29" width="9.453125" style="2" customWidth="1"/>
    <col min="30" max="30" width="10.26953125" style="2" customWidth="1"/>
    <col min="31" max="31" width="10.7265625" style="2" customWidth="1"/>
    <col min="32" max="32" width="9.81640625" style="2" customWidth="1"/>
    <col min="33" max="33" width="11.26953125" style="2" customWidth="1"/>
    <col min="34" max="34" width="9.54296875" style="2" customWidth="1"/>
    <col min="35" max="35" width="10.81640625" style="2" customWidth="1"/>
    <col min="36" max="36" width="11.453125" style="2" customWidth="1"/>
    <col min="37" max="37" width="10.453125" style="2" customWidth="1"/>
    <col min="38" max="39" width="9.453125" style="2" customWidth="1"/>
    <col min="40" max="40" width="9.26953125" style="2" customWidth="1"/>
    <col min="41" max="41" width="10.54296875" style="2" customWidth="1"/>
    <col min="42" max="42" width="9.26953125" style="2" customWidth="1"/>
    <col min="43" max="43" width="11.26953125" style="2" customWidth="1"/>
    <col min="44" max="44" width="10.54296875" style="2" customWidth="1"/>
    <col min="45" max="45" width="10" style="2" customWidth="1"/>
    <col min="46" max="46" width="9.26953125" style="2" customWidth="1"/>
    <col min="47" max="47" width="10.54296875" style="2" customWidth="1"/>
    <col min="48" max="48" width="12" style="2" customWidth="1"/>
    <col min="49" max="50" width="9.26953125" style="2" customWidth="1"/>
    <col min="51" max="51" width="9.81640625" style="2" customWidth="1"/>
    <col min="52" max="52" width="9.26953125" style="2" customWidth="1"/>
    <col min="53" max="53" width="10.54296875" style="2" customWidth="1"/>
    <col min="54" max="54" width="11.453125" style="2" customWidth="1"/>
    <col min="55" max="55" width="10.54296875" style="2" customWidth="1"/>
    <col min="56" max="56" width="10.26953125" style="2" customWidth="1"/>
    <col min="57" max="57" width="10" style="2" customWidth="1"/>
    <col min="58" max="58" width="12.54296875" style="2" customWidth="1"/>
    <col min="59" max="60" width="10.1796875" style="2" customWidth="1"/>
    <col min="61" max="61" width="10.7265625" style="2" customWidth="1"/>
    <col min="62" max="62" width="11.26953125" style="2" customWidth="1"/>
    <col min="63" max="63" width="13.453125" style="2" customWidth="1"/>
    <col min="64" max="64" width="10.81640625" style="2" customWidth="1"/>
    <col min="65" max="65" width="10.1796875" style="2" customWidth="1"/>
    <col min="66" max="66" width="10.81640625" style="2" customWidth="1"/>
    <col min="67" max="67" width="10.453125" style="2" customWidth="1"/>
    <col min="68" max="68" width="12.453125" style="2" bestFit="1" customWidth="1"/>
    <col min="69" max="69" width="15.7265625" style="2" bestFit="1" customWidth="1"/>
    <col min="70" max="70" width="12.453125" style="2" customWidth="1"/>
    <col min="71" max="71" width="11.26953125" style="2" customWidth="1"/>
    <col min="72" max="72" width="12.1796875" style="2" customWidth="1"/>
    <col min="73" max="73" width="11.81640625" style="2" customWidth="1"/>
    <col min="74" max="74" width="10.26953125" style="2" customWidth="1"/>
    <col min="75" max="75" width="11.81640625" style="2" customWidth="1"/>
    <col min="76" max="77" width="13.26953125" style="2" customWidth="1"/>
    <col min="78" max="79" width="9.1796875" style="2"/>
    <col min="80" max="80" width="16.26953125" style="2" customWidth="1"/>
    <col min="81" max="16384" width="9.1796875" style="2"/>
  </cols>
  <sheetData>
    <row r="1" spans="1:77" s="6" customFormat="1" x14ac:dyDescent="0.35">
      <c r="B1" s="6" t="s">
        <v>224</v>
      </c>
      <c r="D1" s="6" t="s">
        <v>0</v>
      </c>
      <c r="G1" s="6" t="s">
        <v>232</v>
      </c>
    </row>
    <row r="2" spans="1:77" s="6" customFormat="1" ht="68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223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211</v>
      </c>
      <c r="BR2" s="7" t="s">
        <v>212</v>
      </c>
      <c r="BS2" s="7" t="s">
        <v>213</v>
      </c>
      <c r="BT2" s="7" t="s">
        <v>214</v>
      </c>
      <c r="BU2" s="7" t="s">
        <v>215</v>
      </c>
      <c r="BV2" s="7" t="s">
        <v>216</v>
      </c>
      <c r="BW2" s="7" t="s">
        <v>217</v>
      </c>
      <c r="BX2" s="7" t="s">
        <v>218</v>
      </c>
      <c r="BY2" s="7" t="s">
        <v>219</v>
      </c>
    </row>
    <row r="3" spans="1:77" x14ac:dyDescent="0.35">
      <c r="A3" s="6" t="s">
        <v>78</v>
      </c>
      <c r="B3" s="6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77" x14ac:dyDescent="0.35">
      <c r="A4" s="6">
        <v>1</v>
      </c>
      <c r="B4" s="6" t="s">
        <v>80</v>
      </c>
      <c r="C4" s="2">
        <v>2702858.6819639234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13894686.137517596</v>
      </c>
      <c r="P4" s="2">
        <v>1393286.1523890265</v>
      </c>
      <c r="Q4" s="2">
        <v>1025967.3941195558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106410.55889746253</v>
      </c>
      <c r="BQ4" s="2">
        <f t="shared" ref="BQ4:BQ35" si="0">SUM(C4:BP4)</f>
        <v>19123208.924887564</v>
      </c>
      <c r="BR4" s="2">
        <v>2393729.8252244438</v>
      </c>
      <c r="BV4" s="2">
        <v>0</v>
      </c>
      <c r="BW4" s="2">
        <v>53212.119999999995</v>
      </c>
      <c r="BX4" s="2">
        <f>SUM(BR4:BW4)</f>
        <v>2446941.9452244439</v>
      </c>
      <c r="BY4" s="2">
        <f>+BQ4+BX4</f>
        <v>21570150.870112009</v>
      </c>
    </row>
    <row r="5" spans="1:77" x14ac:dyDescent="0.35">
      <c r="A5" s="6">
        <v>2</v>
      </c>
      <c r="B5" s="6" t="s">
        <v>81</v>
      </c>
      <c r="C5" s="2">
        <v>3581764.0044266316</v>
      </c>
      <c r="D5" s="2">
        <v>508234.68542522303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3203770.8003801396</v>
      </c>
      <c r="P5" s="2">
        <v>452149.29513799556</v>
      </c>
      <c r="Q5" s="2">
        <v>179993.39030007986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820305.62011787842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552667.1751870244</v>
      </c>
      <c r="BQ5" s="2">
        <f t="shared" si="0"/>
        <v>9298884.9709749743</v>
      </c>
      <c r="BR5" s="2">
        <v>2575840.1461728518</v>
      </c>
      <c r="BV5" s="2">
        <v>256800</v>
      </c>
      <c r="BW5" s="2">
        <v>1052259.1400000001</v>
      </c>
      <c r="BX5" s="2">
        <f t="shared" ref="BX5:BX68" si="1">SUM(BR5:BW5)</f>
        <v>3884899.2861728519</v>
      </c>
      <c r="BY5" s="2">
        <f t="shared" ref="BY5:BY68" si="2">+BQ5+BX5</f>
        <v>13183784.257147826</v>
      </c>
    </row>
    <row r="6" spans="1:77" x14ac:dyDescent="0.35">
      <c r="A6" s="6">
        <v>3</v>
      </c>
      <c r="B6" s="6" t="s">
        <v>82</v>
      </c>
      <c r="C6" s="2">
        <v>209328.89159859915</v>
      </c>
      <c r="D6" s="2">
        <v>1075966.3683024929</v>
      </c>
      <c r="E6" s="2">
        <v>0</v>
      </c>
      <c r="F6" s="2">
        <v>7527.4239792580629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317156.60525099159</v>
      </c>
      <c r="P6" s="2">
        <v>202921.56120715523</v>
      </c>
      <c r="Q6" s="2">
        <v>250763.83619306568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267143.32927850611</v>
      </c>
      <c r="AH6" s="2">
        <v>145952.01444207763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24392.109137474949</v>
      </c>
      <c r="BQ6" s="2">
        <f t="shared" si="0"/>
        <v>2501152.1393896216</v>
      </c>
      <c r="BR6" s="2">
        <v>3124621.4821864967</v>
      </c>
      <c r="BV6" s="2">
        <v>97061.670826799105</v>
      </c>
      <c r="BW6" s="2">
        <v>818459.11</v>
      </c>
      <c r="BX6" s="2">
        <f t="shared" si="1"/>
        <v>4040142.2630132958</v>
      </c>
      <c r="BY6" s="2">
        <f t="shared" si="2"/>
        <v>6541294.4024029169</v>
      </c>
    </row>
    <row r="7" spans="1:77" x14ac:dyDescent="0.35">
      <c r="A7" s="6">
        <v>4</v>
      </c>
      <c r="B7" s="6" t="s">
        <v>83</v>
      </c>
      <c r="C7" s="2">
        <v>220928.38225278305</v>
      </c>
      <c r="D7" s="2">
        <v>636193.83125729475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320130.63958735584</v>
      </c>
      <c r="P7" s="2">
        <v>283095.94501280715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1127051.1034064873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70085.082431504299</v>
      </c>
      <c r="BQ7" s="2">
        <f t="shared" si="0"/>
        <v>2657484.9839482326</v>
      </c>
      <c r="BR7" s="2">
        <v>477627.01751263213</v>
      </c>
      <c r="BV7" s="2">
        <v>21400</v>
      </c>
      <c r="BX7" s="2">
        <f t="shared" si="1"/>
        <v>499027.01751263213</v>
      </c>
      <c r="BY7" s="2">
        <f t="shared" si="2"/>
        <v>3156512.0014608647</v>
      </c>
    </row>
    <row r="8" spans="1:77" x14ac:dyDescent="0.35">
      <c r="A8" s="6">
        <v>5</v>
      </c>
      <c r="B8" s="6" t="s">
        <v>84</v>
      </c>
      <c r="C8" s="2">
        <v>4617.8966430439241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1274885.5512447604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f t="shared" si="0"/>
        <v>1279503.4478878044</v>
      </c>
      <c r="BR8" s="2">
        <v>131512.18995554699</v>
      </c>
      <c r="BV8" s="2">
        <v>7300</v>
      </c>
      <c r="BX8" s="2">
        <f t="shared" si="1"/>
        <v>138812.18995554699</v>
      </c>
      <c r="BY8" s="2">
        <f t="shared" si="2"/>
        <v>1418315.6378433513</v>
      </c>
    </row>
    <row r="9" spans="1:77" x14ac:dyDescent="0.35">
      <c r="A9" s="6">
        <v>6</v>
      </c>
      <c r="B9" s="6" t="s">
        <v>85</v>
      </c>
      <c r="C9" s="2">
        <v>36849.567131316733</v>
      </c>
      <c r="D9" s="2">
        <v>695992.80236791761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868997.95186354732</v>
      </c>
      <c r="P9" s="2">
        <v>22728.609823693077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68082.506335857353</v>
      </c>
      <c r="BQ9" s="2">
        <f t="shared" si="0"/>
        <v>1692651.4375223322</v>
      </c>
      <c r="BR9" s="2">
        <v>1078721.0862365121</v>
      </c>
      <c r="BV9" s="2">
        <v>15738.329173200851</v>
      </c>
      <c r="BX9" s="2">
        <f t="shared" si="1"/>
        <v>1094459.4154097128</v>
      </c>
      <c r="BY9" s="2">
        <f t="shared" si="2"/>
        <v>2787110.8529320452</v>
      </c>
    </row>
    <row r="10" spans="1:77" x14ac:dyDescent="0.35">
      <c r="A10" s="6">
        <v>7</v>
      </c>
      <c r="B10" s="6" t="s">
        <v>86</v>
      </c>
      <c r="C10" s="2">
        <v>64776.200645042634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305027.89104279317</v>
      </c>
      <c r="N10" s="2">
        <v>0</v>
      </c>
      <c r="O10" s="2">
        <v>4803.3454779212552</v>
      </c>
      <c r="P10" s="2">
        <v>28754.570149932391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f t="shared" si="0"/>
        <v>403362.00731568947</v>
      </c>
      <c r="BR10" s="2">
        <v>1375180.6423754585</v>
      </c>
      <c r="BW10" s="2">
        <v>406536.19999999995</v>
      </c>
      <c r="BX10" s="2">
        <f t="shared" si="1"/>
        <v>1781716.8423754585</v>
      </c>
      <c r="BY10" s="2">
        <f t="shared" si="2"/>
        <v>2185078.8496911479</v>
      </c>
    </row>
    <row r="11" spans="1:77" x14ac:dyDescent="0.35">
      <c r="A11" s="6">
        <v>8</v>
      </c>
      <c r="B11" s="6" t="s">
        <v>87</v>
      </c>
      <c r="C11" s="2">
        <v>217637.34907170371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2570334.0371057256</v>
      </c>
      <c r="N11" s="2">
        <v>0</v>
      </c>
      <c r="O11" s="2">
        <v>598.37762170087512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f t="shared" si="0"/>
        <v>2788569.7637991305</v>
      </c>
      <c r="BR11" s="2">
        <v>396642.06814305088</v>
      </c>
      <c r="BW11" s="2">
        <v>445670.85000000009</v>
      </c>
      <c r="BX11" s="2">
        <f t="shared" si="1"/>
        <v>842312.91814305098</v>
      </c>
      <c r="BY11" s="2">
        <f t="shared" si="2"/>
        <v>3630882.6819421817</v>
      </c>
    </row>
    <row r="12" spans="1:77" x14ac:dyDescent="0.35">
      <c r="A12" s="6">
        <v>9</v>
      </c>
      <c r="B12" s="6" t="s">
        <v>88</v>
      </c>
      <c r="C12" s="2">
        <v>633839.79574290593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4621525.7410433702</v>
      </c>
      <c r="N12" s="2">
        <v>0</v>
      </c>
      <c r="O12" s="2">
        <v>27505.135445341271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6003.1039022691602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f t="shared" si="0"/>
        <v>5288873.7761338865</v>
      </c>
      <c r="BR12" s="2">
        <v>1469505.0383913803</v>
      </c>
      <c r="BW12" s="2">
        <v>338590.65</v>
      </c>
      <c r="BX12" s="2">
        <f t="shared" si="1"/>
        <v>1808095.6883913805</v>
      </c>
      <c r="BY12" s="2">
        <f t="shared" si="2"/>
        <v>7096969.4645252675</v>
      </c>
    </row>
    <row r="13" spans="1:77" x14ac:dyDescent="0.35">
      <c r="A13" s="6">
        <v>10</v>
      </c>
      <c r="B13" s="6" t="s">
        <v>89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8669831.7679385338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77.663736510430098</v>
      </c>
      <c r="AH13" s="2">
        <v>8.520110943514025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f t="shared" si="0"/>
        <v>8669917.9517859891</v>
      </c>
      <c r="BW13" s="2">
        <v>382.26</v>
      </c>
      <c r="BX13" s="2">
        <f t="shared" si="1"/>
        <v>382.26</v>
      </c>
      <c r="BY13" s="2">
        <f t="shared" si="2"/>
        <v>8670300.2117859889</v>
      </c>
    </row>
    <row r="14" spans="1:77" x14ac:dyDescent="0.35">
      <c r="A14" s="6">
        <v>11</v>
      </c>
      <c r="B14" s="6" t="s">
        <v>90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792056.9827494045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f t="shared" si="0"/>
        <v>792056.9827494045</v>
      </c>
      <c r="BR14" s="2">
        <v>-6.8134278990328312E-5</v>
      </c>
      <c r="BX14" s="2">
        <f t="shared" si="1"/>
        <v>-6.8134278990328312E-5</v>
      </c>
      <c r="BY14" s="2">
        <f t="shared" si="2"/>
        <v>792056.98268127022</v>
      </c>
    </row>
    <row r="15" spans="1:77" x14ac:dyDescent="0.35">
      <c r="A15" s="6">
        <v>12</v>
      </c>
      <c r="B15" s="6" t="s">
        <v>91</v>
      </c>
      <c r="C15" s="2">
        <v>1978657.4267140394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8814371.48366783</v>
      </c>
      <c r="Q15" s="2">
        <v>9315.1155003911117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f t="shared" si="0"/>
        <v>10802344.025882259</v>
      </c>
      <c r="BR15" s="2">
        <v>330686.49168511399</v>
      </c>
      <c r="BX15" s="2">
        <f t="shared" si="1"/>
        <v>330686.49168511399</v>
      </c>
      <c r="BY15" s="2">
        <f t="shared" si="2"/>
        <v>11133030.517567374</v>
      </c>
    </row>
    <row r="16" spans="1:77" x14ac:dyDescent="0.35">
      <c r="A16" s="6">
        <v>13</v>
      </c>
      <c r="B16" s="6" t="s">
        <v>92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498259.07299599267</v>
      </c>
      <c r="N16" s="2">
        <v>0</v>
      </c>
      <c r="O16" s="2">
        <v>0</v>
      </c>
      <c r="P16" s="2">
        <v>26275.774007058717</v>
      </c>
      <c r="Q16" s="2">
        <v>4888.2206840996505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0.1262888855526336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f t="shared" si="0"/>
        <v>529423.19397603662</v>
      </c>
      <c r="BR16" s="2">
        <v>754913.86252228043</v>
      </c>
      <c r="BW16" s="2">
        <v>29300.69</v>
      </c>
      <c r="BX16" s="2">
        <f t="shared" si="1"/>
        <v>784214.55252228037</v>
      </c>
      <c r="BY16" s="2">
        <f t="shared" si="2"/>
        <v>1313637.746498317</v>
      </c>
    </row>
    <row r="17" spans="1:77" x14ac:dyDescent="0.35">
      <c r="A17" s="6">
        <v>14</v>
      </c>
      <c r="B17" s="6" t="s">
        <v>93</v>
      </c>
      <c r="C17" s="2">
        <v>12879.309232016598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993698.21156033722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f t="shared" si="0"/>
        <v>1006577.5207923538</v>
      </c>
      <c r="BX17" s="2">
        <f t="shared" si="1"/>
        <v>0</v>
      </c>
      <c r="BY17" s="2">
        <f t="shared" si="2"/>
        <v>1006577.5207923538</v>
      </c>
    </row>
    <row r="18" spans="1:77" x14ac:dyDescent="0.35">
      <c r="A18" s="6">
        <v>15</v>
      </c>
      <c r="B18" s="6" t="s">
        <v>94</v>
      </c>
      <c r="C18" s="2">
        <v>141899.171290531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1093278.6155924057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f t="shared" si="0"/>
        <v>1235177.7868829367</v>
      </c>
      <c r="BX18" s="2">
        <f t="shared" si="1"/>
        <v>0</v>
      </c>
      <c r="BY18" s="2">
        <f t="shared" si="2"/>
        <v>1235177.7868829367</v>
      </c>
    </row>
    <row r="19" spans="1:77" x14ac:dyDescent="0.35">
      <c r="A19" s="6">
        <v>16</v>
      </c>
      <c r="B19" s="6" t="s">
        <v>95</v>
      </c>
      <c r="C19" s="2">
        <v>136868.69639364377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528960.5407993244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f t="shared" si="0"/>
        <v>665829.23719296814</v>
      </c>
      <c r="BW19" s="2">
        <v>321702.91000000003</v>
      </c>
      <c r="BX19" s="2">
        <f t="shared" si="1"/>
        <v>321702.91000000003</v>
      </c>
      <c r="BY19" s="2">
        <f t="shared" si="2"/>
        <v>987532.14719296817</v>
      </c>
    </row>
    <row r="20" spans="1:77" x14ac:dyDescent="0.35">
      <c r="A20" s="6">
        <v>17</v>
      </c>
      <c r="B20" s="6" t="s">
        <v>96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2027096.5588390059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f t="shared" si="0"/>
        <v>2027096.5588390059</v>
      </c>
      <c r="BR20" s="2">
        <v>-3.1119911000132561E-4</v>
      </c>
      <c r="BV20" s="2">
        <v>0</v>
      </c>
      <c r="BX20" s="2">
        <f t="shared" si="1"/>
        <v>-3.1119911000132561E-4</v>
      </c>
      <c r="BY20" s="2">
        <f t="shared" si="2"/>
        <v>2027096.5585278068</v>
      </c>
    </row>
    <row r="21" spans="1:77" x14ac:dyDescent="0.35">
      <c r="A21" s="6">
        <v>18</v>
      </c>
      <c r="B21" s="6" t="s">
        <v>97</v>
      </c>
      <c r="C21" s="2">
        <v>293513.25350019668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567305.23920595145</v>
      </c>
      <c r="N21" s="2">
        <v>117.43221415700044</v>
      </c>
      <c r="O21" s="2">
        <v>0</v>
      </c>
      <c r="P21" s="2">
        <v>1638.8329868147468</v>
      </c>
      <c r="Q21" s="2">
        <v>12571.856491616307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17258.019450670177</v>
      </c>
      <c r="AH21" s="2">
        <v>3224.7755876774518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927514.41511193081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57600.444057305584</v>
      </c>
      <c r="BQ21" s="2">
        <f t="shared" si="0"/>
        <v>1880744.2686063203</v>
      </c>
      <c r="BR21" s="2">
        <v>17651703.450182442</v>
      </c>
      <c r="BW21" s="2">
        <v>197650.91</v>
      </c>
      <c r="BX21" s="2">
        <f t="shared" si="1"/>
        <v>17849354.360182442</v>
      </c>
      <c r="BY21" s="2">
        <f t="shared" si="2"/>
        <v>19730098.628788762</v>
      </c>
    </row>
    <row r="22" spans="1:77" x14ac:dyDescent="0.35">
      <c r="A22" s="6">
        <v>19</v>
      </c>
      <c r="B22" s="6" t="s">
        <v>98</v>
      </c>
      <c r="C22" s="2">
        <v>407596.58806989359</v>
      </c>
      <c r="D22" s="2">
        <v>49596.692463758118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3968579.684769575</v>
      </c>
      <c r="N22" s="2">
        <v>4.8322928197212063</v>
      </c>
      <c r="O22" s="2">
        <v>0</v>
      </c>
      <c r="P22" s="2">
        <v>5287.28650581485</v>
      </c>
      <c r="Q22" s="2">
        <v>175927.30138189421</v>
      </c>
      <c r="R22" s="2">
        <v>0.52943725130373942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2938.2293970459982</v>
      </c>
      <c r="AH22" s="2">
        <v>786.26975276893893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774792.19055110111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109557.27604305488</v>
      </c>
      <c r="BQ22" s="2">
        <f t="shared" si="0"/>
        <v>5495066.8806649772</v>
      </c>
      <c r="BR22" s="2">
        <v>22856601.054427534</v>
      </c>
      <c r="BW22" s="2">
        <v>409611.64999999997</v>
      </c>
      <c r="BX22" s="2">
        <f t="shared" si="1"/>
        <v>23266212.704427533</v>
      </c>
      <c r="BY22" s="2">
        <f t="shared" si="2"/>
        <v>28761279.585092511</v>
      </c>
    </row>
    <row r="23" spans="1:77" x14ac:dyDescent="0.35">
      <c r="A23" s="6">
        <v>20</v>
      </c>
      <c r="B23" s="6" t="s">
        <v>99</v>
      </c>
      <c r="C23" s="2">
        <v>434964.78532372945</v>
      </c>
      <c r="D23" s="2">
        <v>8001726.9164901748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47296.913779826515</v>
      </c>
      <c r="N23" s="2">
        <v>0</v>
      </c>
      <c r="O23" s="2">
        <v>8541.3490972785203</v>
      </c>
      <c r="P23" s="2">
        <v>29635.037934897628</v>
      </c>
      <c r="Q23" s="2">
        <v>997.67799673465754</v>
      </c>
      <c r="R23" s="2">
        <v>16759.844473498964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34600.376830795889</v>
      </c>
      <c r="AH23" s="2">
        <v>418348.43196442927</v>
      </c>
      <c r="AI23" s="2">
        <v>0</v>
      </c>
      <c r="AJ23" s="2">
        <v>0</v>
      </c>
      <c r="AK23" s="2">
        <v>0</v>
      </c>
      <c r="AL23" s="2">
        <v>50199.188865914337</v>
      </c>
      <c r="AM23" s="2">
        <v>0</v>
      </c>
      <c r="AN23" s="2">
        <v>0</v>
      </c>
      <c r="AO23" s="2">
        <v>0</v>
      </c>
      <c r="AP23" s="2">
        <v>0</v>
      </c>
      <c r="AQ23" s="2">
        <v>1847081.4437036905</v>
      </c>
      <c r="AR23" s="2">
        <v>144746.09599796613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513621.28162001411</v>
      </c>
      <c r="BQ23" s="2">
        <f t="shared" si="0"/>
        <v>11548519.344078952</v>
      </c>
      <c r="BR23" s="2">
        <v>12280155.37884322</v>
      </c>
      <c r="BV23" s="2">
        <v>0</v>
      </c>
      <c r="BW23" s="2">
        <v>18409.039999999997</v>
      </c>
      <c r="BX23" s="2">
        <f t="shared" si="1"/>
        <v>12298564.418843219</v>
      </c>
      <c r="BY23" s="2">
        <f t="shared" si="2"/>
        <v>23847083.762922172</v>
      </c>
    </row>
    <row r="24" spans="1:77" x14ac:dyDescent="0.35">
      <c r="A24" s="6">
        <v>21</v>
      </c>
      <c r="B24" s="6" t="s">
        <v>100</v>
      </c>
      <c r="D24" s="2">
        <v>580054.33238384069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12251846.010899842</v>
      </c>
      <c r="O24" s="2">
        <v>0</v>
      </c>
      <c r="P24" s="2">
        <v>6419273.8638003804</v>
      </c>
      <c r="Q24" s="2">
        <v>1743759.5308523849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57099.337402826837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5976129.3313672533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271813.33581513003</v>
      </c>
      <c r="BQ24" s="2">
        <f t="shared" si="0"/>
        <v>27299975.742521662</v>
      </c>
      <c r="BR24" s="2">
        <v>17797411.21386024</v>
      </c>
      <c r="BX24" s="2">
        <f t="shared" si="1"/>
        <v>17797411.21386024</v>
      </c>
      <c r="BY24" s="2">
        <f t="shared" si="2"/>
        <v>45097386.956381902</v>
      </c>
    </row>
    <row r="25" spans="1:77" x14ac:dyDescent="0.35">
      <c r="A25" s="6">
        <v>22</v>
      </c>
      <c r="B25" s="6" t="s">
        <v>101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63721.746797305233</v>
      </c>
      <c r="T25" s="2">
        <v>0.34588681020221479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f t="shared" si="0"/>
        <v>63722.092684115436</v>
      </c>
      <c r="BX25" s="2">
        <f t="shared" si="1"/>
        <v>0</v>
      </c>
      <c r="BY25" s="2">
        <f t="shared" si="2"/>
        <v>63722.092684115436</v>
      </c>
    </row>
    <row r="26" spans="1:77" x14ac:dyDescent="0.35">
      <c r="A26" s="6">
        <v>23</v>
      </c>
      <c r="B26" s="6" t="s">
        <v>102</v>
      </c>
      <c r="D26" s="2">
        <v>29175.187682382224</v>
      </c>
      <c r="E26" s="2">
        <v>0</v>
      </c>
      <c r="F26" s="2">
        <v>209225.40540264422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1418557.9195979645</v>
      </c>
      <c r="N26" s="2">
        <v>0</v>
      </c>
      <c r="O26" s="2">
        <v>0</v>
      </c>
      <c r="P26" s="2">
        <v>257656.49929348062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461.19538871858384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776590.52016944101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561664.85890703113</v>
      </c>
      <c r="BQ26" s="2">
        <f t="shared" si="0"/>
        <v>3253331.5864416622</v>
      </c>
      <c r="BR26" s="2">
        <v>5098994.024862757</v>
      </c>
      <c r="BW26" s="2">
        <v>81404.75</v>
      </c>
      <c r="BX26" s="2">
        <f t="shared" si="1"/>
        <v>5180398.774862757</v>
      </c>
      <c r="BY26" s="2">
        <f t="shared" si="2"/>
        <v>8433730.3613044191</v>
      </c>
    </row>
    <row r="27" spans="1:77" x14ac:dyDescent="0.35">
      <c r="A27" s="6">
        <v>24</v>
      </c>
      <c r="B27" s="6" t="s">
        <v>103</v>
      </c>
      <c r="C27" s="2">
        <v>2462800</v>
      </c>
      <c r="D27" s="2">
        <v>32390.294140348604</v>
      </c>
      <c r="E27" s="2">
        <v>0</v>
      </c>
      <c r="F27" s="2">
        <v>11489.078621068593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764642.49037632393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3986026.0707972068</v>
      </c>
      <c r="T27" s="2">
        <v>0</v>
      </c>
      <c r="U27" s="2">
        <v>3653348.1592091154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747520.49536287971</v>
      </c>
      <c r="AH27" s="2">
        <v>18040.91848615561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587337.59826723393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176962.2108625783</v>
      </c>
      <c r="BQ27" s="2">
        <f t="shared" si="0"/>
        <v>12440557.31612291</v>
      </c>
      <c r="BR27" s="2">
        <v>1531295.4898477781</v>
      </c>
      <c r="BT27" s="2">
        <v>652000</v>
      </c>
      <c r="BW27" s="2">
        <v>218319.87</v>
      </c>
      <c r="BX27" s="2">
        <f t="shared" si="1"/>
        <v>2401615.3598477785</v>
      </c>
      <c r="BY27" s="2">
        <f t="shared" si="2"/>
        <v>14842172.675970688</v>
      </c>
    </row>
    <row r="28" spans="1:77" x14ac:dyDescent="0.35">
      <c r="A28" s="6">
        <v>25</v>
      </c>
      <c r="B28" s="6" t="s">
        <v>104</v>
      </c>
      <c r="C28" s="2">
        <v>0</v>
      </c>
      <c r="D28" s="2">
        <v>22808.093785545709</v>
      </c>
      <c r="E28" s="2">
        <v>11729.313924024789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1920586.9980797539</v>
      </c>
      <c r="AL28" s="2">
        <v>17666.07298456315</v>
      </c>
      <c r="AM28" s="2">
        <v>0</v>
      </c>
      <c r="AN28" s="2">
        <v>1562335.4653255478</v>
      </c>
      <c r="AO28" s="2">
        <v>0</v>
      </c>
      <c r="AP28" s="2">
        <v>0</v>
      </c>
      <c r="AQ28" s="2">
        <v>6815635.7647310747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0.20695426131542263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f t="shared" si="0"/>
        <v>10350761.915784771</v>
      </c>
      <c r="BV28" s="2">
        <v>0</v>
      </c>
      <c r="BX28" s="2">
        <f t="shared" si="1"/>
        <v>0</v>
      </c>
      <c r="BY28" s="2">
        <f t="shared" si="2"/>
        <v>10350761.915784771</v>
      </c>
    </row>
    <row r="29" spans="1:77" x14ac:dyDescent="0.35">
      <c r="A29" s="6">
        <v>26</v>
      </c>
      <c r="B29" s="6" t="s">
        <v>105</v>
      </c>
      <c r="C29" s="2">
        <v>0</v>
      </c>
      <c r="D29" s="2">
        <v>0</v>
      </c>
      <c r="E29" s="2">
        <v>1501.6921352760494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752.96216130877815</v>
      </c>
      <c r="Q29" s="2">
        <v>92.789193371858801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43040.976828933017</v>
      </c>
      <c r="AG29" s="2">
        <v>32921.449540887814</v>
      </c>
      <c r="AH29" s="2">
        <v>0</v>
      </c>
      <c r="AI29" s="2">
        <v>1179.3555909756494</v>
      </c>
      <c r="AJ29" s="2">
        <v>62708.212597297548</v>
      </c>
      <c r="AK29" s="2">
        <v>848205.12388248078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f t="shared" si="0"/>
        <v>990402.56193053152</v>
      </c>
      <c r="BR29" s="2">
        <v>5833538.8570070164</v>
      </c>
      <c r="BV29" s="2">
        <v>0</v>
      </c>
      <c r="BW29" s="2">
        <v>451.86999999999995</v>
      </c>
      <c r="BX29" s="2">
        <f t="shared" si="1"/>
        <v>5833990.7270070165</v>
      </c>
      <c r="BY29" s="2">
        <f t="shared" si="2"/>
        <v>6824393.2889375482</v>
      </c>
    </row>
    <row r="30" spans="1:77" x14ac:dyDescent="0.35">
      <c r="A30" s="6">
        <v>27</v>
      </c>
      <c r="B30" s="6" t="s">
        <v>106</v>
      </c>
      <c r="C30" s="2">
        <v>0</v>
      </c>
      <c r="D30" s="2">
        <v>3868.9774981542459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7913.18826417952</v>
      </c>
      <c r="N30" s="2">
        <v>4.8899280451538445</v>
      </c>
      <c r="O30" s="2">
        <v>64.23621902659346</v>
      </c>
      <c r="P30" s="2">
        <v>476.15978345727552</v>
      </c>
      <c r="Q30" s="2">
        <v>76.885494460853309</v>
      </c>
      <c r="R30" s="2">
        <v>75337.005416406551</v>
      </c>
      <c r="S30" s="2">
        <v>0</v>
      </c>
      <c r="T30" s="2">
        <v>0</v>
      </c>
      <c r="U30" s="2">
        <v>0</v>
      </c>
      <c r="V30" s="2">
        <v>0</v>
      </c>
      <c r="W30" s="2">
        <v>2.18669866282428E-2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99051.914827664004</v>
      </c>
      <c r="AH30" s="2">
        <v>263984.34396445809</v>
      </c>
      <c r="AI30" s="2">
        <v>186769.06057427937</v>
      </c>
      <c r="AJ30" s="2">
        <v>0</v>
      </c>
      <c r="AK30" s="2">
        <v>66107.333553097342</v>
      </c>
      <c r="AL30" s="2">
        <v>781090.9570162259</v>
      </c>
      <c r="AM30" s="2">
        <v>566.30082483606782</v>
      </c>
      <c r="AN30" s="2">
        <v>186560.89740071434</v>
      </c>
      <c r="AO30" s="2">
        <v>324.06207515271024</v>
      </c>
      <c r="AP30" s="2">
        <v>0</v>
      </c>
      <c r="AQ30" s="2">
        <v>81809.240107358157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228.88149224810235</v>
      </c>
      <c r="BQ30" s="2">
        <f t="shared" si="0"/>
        <v>1754234.356306751</v>
      </c>
      <c r="BR30" s="2">
        <v>970695.86007549241</v>
      </c>
      <c r="BV30" s="2">
        <v>0</v>
      </c>
      <c r="BW30" s="2">
        <v>2536529.3600000008</v>
      </c>
      <c r="BX30" s="2">
        <f t="shared" si="1"/>
        <v>3507225.2200754932</v>
      </c>
      <c r="BY30" s="2">
        <f t="shared" si="2"/>
        <v>5261459.576382244</v>
      </c>
    </row>
    <row r="31" spans="1:77" x14ac:dyDescent="0.35">
      <c r="A31" s="6">
        <v>28</v>
      </c>
      <c r="B31" s="6" t="s">
        <v>107</v>
      </c>
      <c r="C31" s="2">
        <v>0</v>
      </c>
      <c r="D31" s="2">
        <v>0</v>
      </c>
      <c r="E31" s="2">
        <v>0</v>
      </c>
      <c r="F31" s="2">
        <v>405930.38019084948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1117059.2400965914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156921.41982167109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f t="shared" si="0"/>
        <v>1679911.0401091119</v>
      </c>
      <c r="BR31" s="2">
        <v>5527622.1256494774</v>
      </c>
      <c r="BV31" s="2">
        <v>0</v>
      </c>
      <c r="BW31" s="2">
        <v>109899.00999999998</v>
      </c>
      <c r="BX31" s="2">
        <f t="shared" si="1"/>
        <v>5637521.1356494771</v>
      </c>
      <c r="BY31" s="2">
        <f t="shared" si="2"/>
        <v>7317432.1757585891</v>
      </c>
    </row>
    <row r="32" spans="1:77" x14ac:dyDescent="0.35">
      <c r="A32" s="6">
        <v>29</v>
      </c>
      <c r="B32" s="6" t="s">
        <v>108</v>
      </c>
      <c r="C32" s="2">
        <v>0</v>
      </c>
      <c r="D32" s="2">
        <v>0</v>
      </c>
      <c r="E32" s="2">
        <v>0</v>
      </c>
      <c r="F32" s="2">
        <v>44270.858856251565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1414966.9689995053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68795.936117692487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101252.09967928538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f t="shared" si="0"/>
        <v>1629285.8636527346</v>
      </c>
      <c r="BR32" s="2">
        <v>3558358.1096110339</v>
      </c>
      <c r="BV32" s="2">
        <v>0</v>
      </c>
      <c r="BW32" s="2">
        <v>161923.65</v>
      </c>
      <c r="BX32" s="2">
        <f t="shared" si="1"/>
        <v>3720281.7596110338</v>
      </c>
      <c r="BY32" s="2">
        <f t="shared" si="2"/>
        <v>5349567.6232637689</v>
      </c>
    </row>
    <row r="33" spans="1:77" x14ac:dyDescent="0.35">
      <c r="A33" s="6">
        <v>30</v>
      </c>
      <c r="B33" s="6" t="s">
        <v>109</v>
      </c>
      <c r="C33" s="2">
        <v>0</v>
      </c>
      <c r="D33" s="2">
        <v>0</v>
      </c>
      <c r="E33" s="2">
        <v>0</v>
      </c>
      <c r="F33" s="2">
        <v>0</v>
      </c>
      <c r="G33" s="2">
        <v>21627.872313716925</v>
      </c>
      <c r="H33" s="2">
        <v>0</v>
      </c>
      <c r="I33" s="2">
        <v>0</v>
      </c>
      <c r="J33" s="2">
        <v>795.78014052878564</v>
      </c>
      <c r="K33" s="2">
        <v>22957.780397186874</v>
      </c>
      <c r="L33" s="2">
        <v>0</v>
      </c>
      <c r="M33" s="2">
        <v>169515.99030196757</v>
      </c>
      <c r="N33" s="2">
        <v>130.7715924410293</v>
      </c>
      <c r="O33" s="2">
        <v>327.35379549401125</v>
      </c>
      <c r="P33" s="2">
        <v>0</v>
      </c>
      <c r="Q33" s="2">
        <v>1020.7941408606434</v>
      </c>
      <c r="R33" s="2">
        <v>5571.3479536596205</v>
      </c>
      <c r="S33" s="2">
        <v>481005.61540971341</v>
      </c>
      <c r="T33" s="2">
        <v>3783.8431518958573</v>
      </c>
      <c r="U33" s="2">
        <v>458.97389264287551</v>
      </c>
      <c r="V33" s="2">
        <v>11020667.779220127</v>
      </c>
      <c r="W33" s="2">
        <v>300196.18055897363</v>
      </c>
      <c r="X33" s="2">
        <v>18331.70852466609</v>
      </c>
      <c r="Y33" s="2">
        <v>0</v>
      </c>
      <c r="Z33" s="2">
        <v>0</v>
      </c>
      <c r="AA33" s="2">
        <v>17.738810626741653</v>
      </c>
      <c r="AB33" s="2">
        <v>2.4133158000515</v>
      </c>
      <c r="AC33" s="2">
        <v>19661.956391649797</v>
      </c>
      <c r="AD33" s="2">
        <v>2947390.8050809903</v>
      </c>
      <c r="AE33" s="2">
        <v>569129.28965446365</v>
      </c>
      <c r="AF33" s="2">
        <v>5924051.3073553676</v>
      </c>
      <c r="AG33" s="2">
        <v>333454.50299493631</v>
      </c>
      <c r="AH33" s="2">
        <v>10201.792191981007</v>
      </c>
      <c r="AI33" s="2">
        <v>371832.65468690364</v>
      </c>
      <c r="AJ33" s="2">
        <v>1245611.4900353632</v>
      </c>
      <c r="AK33" s="2">
        <v>894.58332784295396</v>
      </c>
      <c r="AL33" s="2">
        <v>188186.9823819419</v>
      </c>
      <c r="AM33" s="2">
        <v>0</v>
      </c>
      <c r="AN33" s="2">
        <v>371.9702872818375</v>
      </c>
      <c r="AO33" s="2">
        <v>18.909027460375082</v>
      </c>
      <c r="AP33" s="2">
        <v>0</v>
      </c>
      <c r="AQ33" s="2">
        <v>0</v>
      </c>
      <c r="AR33" s="2">
        <v>2003409.5054989802</v>
      </c>
      <c r="AS33" s="2">
        <v>0</v>
      </c>
      <c r="AT33" s="2">
        <v>177886.26605844198</v>
      </c>
      <c r="AU33" s="2">
        <v>142357.7226553224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f t="shared" si="0"/>
        <v>25980871.681149233</v>
      </c>
      <c r="BR33" s="2">
        <v>253827.23279084504</v>
      </c>
      <c r="BV33" s="2">
        <v>0</v>
      </c>
      <c r="BW33" s="2">
        <v>146903.13000000003</v>
      </c>
      <c r="BX33" s="2">
        <f t="shared" si="1"/>
        <v>400730.3627908451</v>
      </c>
      <c r="BY33" s="2">
        <f t="shared" si="2"/>
        <v>26381602.043940078</v>
      </c>
    </row>
    <row r="34" spans="1:77" x14ac:dyDescent="0.35">
      <c r="A34" s="6">
        <v>31</v>
      </c>
      <c r="B34" s="6" t="s">
        <v>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869.35176960220144</v>
      </c>
      <c r="I34" s="2">
        <v>391.33843663641522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8647505.6931854282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f t="shared" si="0"/>
        <v>8648766.3833916672</v>
      </c>
      <c r="BV34" s="2">
        <v>0</v>
      </c>
      <c r="BX34" s="2">
        <f t="shared" si="1"/>
        <v>0</v>
      </c>
      <c r="BY34" s="2">
        <f t="shared" si="2"/>
        <v>8648766.3833916672</v>
      </c>
    </row>
    <row r="35" spans="1:77" x14ac:dyDescent="0.35">
      <c r="A35" s="6">
        <v>32</v>
      </c>
      <c r="B35" s="6" t="s">
        <v>110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791.38559379324556</v>
      </c>
      <c r="I35" s="2">
        <v>210.50719044455292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98454935.381733194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f t="shared" si="0"/>
        <v>98455937.274517432</v>
      </c>
      <c r="BV35" s="2">
        <v>0</v>
      </c>
      <c r="BX35" s="2">
        <f t="shared" si="1"/>
        <v>0</v>
      </c>
      <c r="BY35" s="2">
        <f t="shared" si="2"/>
        <v>98455937.274517432</v>
      </c>
    </row>
    <row r="36" spans="1:77" x14ac:dyDescent="0.35">
      <c r="A36" s="6">
        <v>33</v>
      </c>
      <c r="B36" s="6" t="s">
        <v>111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8013618.8975136299</v>
      </c>
      <c r="W36" s="2">
        <v>0</v>
      </c>
      <c r="X36" s="2">
        <v>41794.158595255452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f t="shared" ref="BQ36:BQ67" si="3">SUM(C36:BP36)</f>
        <v>8055413.0561088854</v>
      </c>
      <c r="BV36" s="2">
        <v>162170.83109193077</v>
      </c>
      <c r="BW36" s="2">
        <v>981735.27000000014</v>
      </c>
      <c r="BX36" s="2">
        <f t="shared" si="1"/>
        <v>1143906.1010919309</v>
      </c>
      <c r="BY36" s="2">
        <f t="shared" si="2"/>
        <v>9199319.157200817</v>
      </c>
    </row>
    <row r="37" spans="1:77" x14ac:dyDescent="0.35">
      <c r="A37" s="6">
        <v>34</v>
      </c>
      <c r="B37" s="6" t="s">
        <v>112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231471.3404224987</v>
      </c>
      <c r="W37" s="2">
        <v>337552.72192919703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f t="shared" si="3"/>
        <v>569024.06235169573</v>
      </c>
      <c r="BV37" s="2">
        <v>27163.502817372919</v>
      </c>
      <c r="BW37" s="2">
        <v>4183.6100000000006</v>
      </c>
      <c r="BX37" s="2">
        <f t="shared" si="1"/>
        <v>31347.112817372919</v>
      </c>
      <c r="BY37" s="2">
        <f t="shared" si="2"/>
        <v>600371.17516906862</v>
      </c>
    </row>
    <row r="38" spans="1:77" x14ac:dyDescent="0.35">
      <c r="A38" s="6">
        <v>35</v>
      </c>
      <c r="B38" s="6" t="s">
        <v>113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146513.20907051477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0.18448217030117089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f t="shared" si="3"/>
        <v>146513.39355268507</v>
      </c>
      <c r="BV38" s="2">
        <v>3.2737619795457609</v>
      </c>
      <c r="BW38" s="2">
        <v>67528.08</v>
      </c>
      <c r="BX38" s="2">
        <f t="shared" si="1"/>
        <v>67531.353761979553</v>
      </c>
      <c r="BY38" s="2">
        <f t="shared" si="2"/>
        <v>214044.74731466462</v>
      </c>
    </row>
    <row r="39" spans="1:77" x14ac:dyDescent="0.35">
      <c r="A39" s="6">
        <v>36</v>
      </c>
      <c r="B39" s="6" t="s">
        <v>114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16699.406993148925</v>
      </c>
      <c r="X39" s="2">
        <v>3263959.0040289103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3.352438037133959E-2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f t="shared" si="3"/>
        <v>3280658.4445464397</v>
      </c>
      <c r="BV39" s="2">
        <v>399.49441325696188</v>
      </c>
      <c r="BW39" s="2">
        <v>238.92000000000002</v>
      </c>
      <c r="BX39" s="2">
        <f t="shared" si="1"/>
        <v>638.41441325696189</v>
      </c>
      <c r="BY39" s="2">
        <f t="shared" si="2"/>
        <v>3281296.8589596967</v>
      </c>
    </row>
    <row r="40" spans="1:77" x14ac:dyDescent="0.35">
      <c r="A40" s="6">
        <v>37</v>
      </c>
      <c r="B40" s="6" t="s">
        <v>115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1266455.9301199424</v>
      </c>
      <c r="W40" s="2">
        <v>46201.056578161304</v>
      </c>
      <c r="X40" s="2">
        <v>2820.4382309525054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3.4285998866638567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f t="shared" si="3"/>
        <v>1315480.8535289427</v>
      </c>
      <c r="BV40" s="2">
        <v>479594.74979672668</v>
      </c>
      <c r="BW40" s="2">
        <v>225369.77000000002</v>
      </c>
      <c r="BX40" s="2">
        <f t="shared" si="1"/>
        <v>704964.51979672676</v>
      </c>
      <c r="BY40" s="2">
        <f t="shared" si="2"/>
        <v>2020445.3733256694</v>
      </c>
    </row>
    <row r="41" spans="1:77" x14ac:dyDescent="0.35">
      <c r="A41" s="6">
        <v>38</v>
      </c>
      <c r="B41" s="6" t="s">
        <v>116</v>
      </c>
      <c r="C41" s="2">
        <v>0</v>
      </c>
      <c r="D41" s="2">
        <v>0</v>
      </c>
      <c r="E41" s="2">
        <v>0</v>
      </c>
      <c r="F41" s="2">
        <v>31705.882533442298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1335689.3195285674</v>
      </c>
      <c r="AK41" s="2">
        <v>0</v>
      </c>
      <c r="AL41" s="2">
        <v>0</v>
      </c>
      <c r="AM41" s="2">
        <v>0</v>
      </c>
      <c r="AN41" s="2">
        <v>0</v>
      </c>
      <c r="AO41" s="2">
        <v>9.4361348949130522E-3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f t="shared" si="3"/>
        <v>1367395.2114981445</v>
      </c>
      <c r="BR41" s="2">
        <v>-0.10213189735077322</v>
      </c>
      <c r="BV41" s="2">
        <v>0</v>
      </c>
      <c r="BW41" s="2">
        <v>26993.270000000004</v>
      </c>
      <c r="BX41" s="2">
        <f t="shared" si="1"/>
        <v>26993.167868102653</v>
      </c>
      <c r="BY41" s="2">
        <f t="shared" si="2"/>
        <v>1394388.3793662472</v>
      </c>
    </row>
    <row r="42" spans="1:77" x14ac:dyDescent="0.35">
      <c r="A42" s="6">
        <v>39</v>
      </c>
      <c r="B42" s="6" t="s">
        <v>117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43118.992782411813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f t="shared" si="3"/>
        <v>43118.992782411813</v>
      </c>
      <c r="BR42" s="2">
        <v>-7.947098788281437E-2</v>
      </c>
      <c r="BV42" s="2">
        <v>2384.4481247912918</v>
      </c>
      <c r="BX42" s="2">
        <f t="shared" si="1"/>
        <v>2384.368653803409</v>
      </c>
      <c r="BY42" s="2">
        <f t="shared" si="2"/>
        <v>45503.361436215222</v>
      </c>
    </row>
    <row r="43" spans="1:77" x14ac:dyDescent="0.35">
      <c r="A43" s="6">
        <v>40</v>
      </c>
      <c r="B43" s="6" t="s">
        <v>118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1217222.3557342757</v>
      </c>
      <c r="I43" s="2">
        <v>435855.6519321003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6539763.8984712446</v>
      </c>
      <c r="AK43" s="2">
        <v>0</v>
      </c>
      <c r="AL43" s="2">
        <v>0</v>
      </c>
      <c r="AM43" s="2">
        <v>0</v>
      </c>
      <c r="AN43" s="2">
        <v>0</v>
      </c>
      <c r="AO43" s="2">
        <v>1663786.2826724842</v>
      </c>
      <c r="AP43" s="2">
        <v>0</v>
      </c>
      <c r="AQ43" s="2">
        <v>4830602.679264701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f t="shared" si="3"/>
        <v>14687230.868074805</v>
      </c>
      <c r="BV43" s="2">
        <v>84543.395523439685</v>
      </c>
      <c r="BW43" s="2">
        <v>813730.89</v>
      </c>
      <c r="BX43" s="2">
        <f t="shared" si="1"/>
        <v>898274.28552343976</v>
      </c>
      <c r="BY43" s="2">
        <f t="shared" si="2"/>
        <v>15585505.153598245</v>
      </c>
    </row>
    <row r="44" spans="1:77" x14ac:dyDescent="0.35">
      <c r="A44" s="6">
        <v>41</v>
      </c>
      <c r="B44" s="6" t="s">
        <v>119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30330.699410456087</v>
      </c>
      <c r="N44" s="2">
        <v>0</v>
      </c>
      <c r="O44" s="2">
        <v>0</v>
      </c>
      <c r="P44" s="2">
        <v>476.51644976447238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714201.70721641311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149729.08818691975</v>
      </c>
      <c r="BQ44" s="2">
        <f t="shared" si="3"/>
        <v>894738.01126355352</v>
      </c>
      <c r="BR44" s="2">
        <v>4239334.3593354682</v>
      </c>
      <c r="BV44" s="2">
        <v>0</v>
      </c>
      <c r="BW44" s="2">
        <v>1788024.6899999997</v>
      </c>
      <c r="BX44" s="2">
        <f t="shared" si="1"/>
        <v>6027359.0493354676</v>
      </c>
      <c r="BY44" s="2">
        <f t="shared" si="2"/>
        <v>6922097.0605990216</v>
      </c>
    </row>
    <row r="45" spans="1:77" x14ac:dyDescent="0.35">
      <c r="A45" s="6">
        <v>42</v>
      </c>
      <c r="B45" s="6" t="s">
        <v>120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7.6943247846313928E-2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102613.01856542098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70555.985553428298</v>
      </c>
      <c r="BQ45" s="2">
        <f t="shared" si="3"/>
        <v>173169.0810620971</v>
      </c>
      <c r="BR45" s="2">
        <v>557626.8313901606</v>
      </c>
      <c r="BV45" s="2">
        <v>0</v>
      </c>
      <c r="BW45" s="2">
        <v>12058.900000000001</v>
      </c>
      <c r="BX45" s="2">
        <f t="shared" si="1"/>
        <v>569685.73139016062</v>
      </c>
      <c r="BY45" s="2">
        <f t="shared" si="2"/>
        <v>742854.81245225773</v>
      </c>
    </row>
    <row r="46" spans="1:77" x14ac:dyDescent="0.35">
      <c r="A46" s="6">
        <v>43</v>
      </c>
      <c r="B46" s="6" t="s">
        <v>121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0.10599649620097464</v>
      </c>
      <c r="O46" s="2">
        <v>0</v>
      </c>
      <c r="P46" s="2">
        <v>146213.01250243699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42281.408786706073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431676.31152705784</v>
      </c>
      <c r="BQ46" s="2">
        <f t="shared" si="3"/>
        <v>620170.8388126971</v>
      </c>
      <c r="BR46" s="2">
        <v>754060.75084179395</v>
      </c>
      <c r="BV46" s="2">
        <v>0</v>
      </c>
      <c r="BW46" s="2">
        <v>1585638.189999999</v>
      </c>
      <c r="BX46" s="2">
        <f t="shared" si="1"/>
        <v>2339698.9408417931</v>
      </c>
      <c r="BY46" s="2">
        <f t="shared" si="2"/>
        <v>2959869.7796544903</v>
      </c>
    </row>
    <row r="47" spans="1:77" x14ac:dyDescent="0.35">
      <c r="A47" s="6">
        <v>44</v>
      </c>
      <c r="B47" s="6" t="s">
        <v>122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86725.636577564204</v>
      </c>
      <c r="N47" s="2">
        <v>2697.971425966934</v>
      </c>
      <c r="O47" s="2">
        <v>0</v>
      </c>
      <c r="P47" s="2">
        <v>53368.219571910638</v>
      </c>
      <c r="Q47" s="2">
        <v>4165.6558019558006</v>
      </c>
      <c r="R47" s="2">
        <v>73795.874654479616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3334.5173397418121</v>
      </c>
      <c r="AH47" s="2">
        <v>27529.631450644436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336214.34299169638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260202.88894788257</v>
      </c>
      <c r="BQ47" s="2">
        <f t="shared" si="3"/>
        <v>848034.73876184237</v>
      </c>
      <c r="BR47" s="2">
        <v>3885590.2414925471</v>
      </c>
      <c r="BV47" s="2">
        <v>0</v>
      </c>
      <c r="BW47" s="2">
        <v>204223.32</v>
      </c>
      <c r="BX47" s="2">
        <f t="shared" si="1"/>
        <v>4089813.5614925469</v>
      </c>
      <c r="BY47" s="2">
        <f t="shared" si="2"/>
        <v>4937848.3002543896</v>
      </c>
    </row>
    <row r="48" spans="1:77" x14ac:dyDescent="0.35">
      <c r="A48" s="6">
        <v>45</v>
      </c>
      <c r="B48" s="6" t="s">
        <v>123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342440.6713225256</v>
      </c>
      <c r="N48" s="2">
        <v>5663.5675232888052</v>
      </c>
      <c r="O48" s="2">
        <v>0</v>
      </c>
      <c r="P48" s="2">
        <v>812257.10026656894</v>
      </c>
      <c r="Q48" s="2">
        <v>2473.2192214091824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23238.172452648952</v>
      </c>
      <c r="AH48" s="2">
        <v>19722.099803218611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2266351.2917851619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1223624.2463620177</v>
      </c>
      <c r="BQ48" s="2">
        <f t="shared" si="3"/>
        <v>4695770.3687368399</v>
      </c>
      <c r="BR48" s="2">
        <v>14007617.596298171</v>
      </c>
      <c r="BV48" s="2">
        <v>116612.30688209573</v>
      </c>
      <c r="BW48" s="2">
        <v>141823.79999999999</v>
      </c>
      <c r="BX48" s="2">
        <f t="shared" si="1"/>
        <v>14266053.703180268</v>
      </c>
      <c r="BY48" s="2">
        <f t="shared" si="2"/>
        <v>18961824.071917109</v>
      </c>
    </row>
    <row r="49" spans="1:77" x14ac:dyDescent="0.35">
      <c r="A49" s="6">
        <v>46</v>
      </c>
      <c r="B49" s="6" t="s">
        <v>124</v>
      </c>
      <c r="C49" s="2">
        <v>0</v>
      </c>
      <c r="D49" s="2">
        <v>5055427.4309332343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85841.19929533478</v>
      </c>
      <c r="N49" s="2">
        <v>791.55878504879718</v>
      </c>
      <c r="O49" s="2">
        <v>0</v>
      </c>
      <c r="P49" s="2">
        <v>625242.25476251577</v>
      </c>
      <c r="Q49" s="2">
        <v>169.4689806969325</v>
      </c>
      <c r="R49" s="2">
        <v>1758.3278754973728</v>
      </c>
      <c r="S49" s="2">
        <v>0</v>
      </c>
      <c r="T49" s="2">
        <v>0</v>
      </c>
      <c r="U49" s="2">
        <v>0</v>
      </c>
      <c r="V49" s="2">
        <v>0</v>
      </c>
      <c r="W49" s="2">
        <v>0.12691353181072529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1.8907777912818011</v>
      </c>
      <c r="AE49" s="2">
        <v>0</v>
      </c>
      <c r="AF49" s="2">
        <v>0</v>
      </c>
      <c r="AG49" s="2">
        <v>74697.553549445991</v>
      </c>
      <c r="AH49" s="2">
        <v>11223.431906595382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785410.63545431325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57987.639805507861</v>
      </c>
      <c r="BQ49" s="2">
        <f t="shared" si="3"/>
        <v>6698551.5190395135</v>
      </c>
      <c r="BR49" s="2">
        <v>13097461.224837454</v>
      </c>
      <c r="BV49" s="2">
        <v>203405.35553756478</v>
      </c>
      <c r="BW49" s="2">
        <v>56810.7</v>
      </c>
      <c r="BX49" s="2">
        <f t="shared" si="1"/>
        <v>13357677.280375019</v>
      </c>
      <c r="BY49" s="2">
        <f t="shared" si="2"/>
        <v>20056228.79941453</v>
      </c>
    </row>
    <row r="50" spans="1:77" x14ac:dyDescent="0.35">
      <c r="A50" s="6">
        <v>47</v>
      </c>
      <c r="B50" s="6" t="s">
        <v>125</v>
      </c>
      <c r="C50" s="2">
        <v>0</v>
      </c>
      <c r="D50" s="2">
        <v>592258.63705656945</v>
      </c>
      <c r="E50" s="2">
        <v>0</v>
      </c>
      <c r="F50" s="2">
        <v>100418.36441545801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364921.84320868494</v>
      </c>
      <c r="Q50" s="2">
        <v>15172.488000796186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46031.349466221553</v>
      </c>
      <c r="AH50" s="2">
        <v>12580.57094141523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243863.24336428836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1506284.0399022303</v>
      </c>
      <c r="BQ50" s="2">
        <f t="shared" si="3"/>
        <v>2881530.536355664</v>
      </c>
      <c r="BR50" s="2">
        <v>21120975.333273258</v>
      </c>
      <c r="BV50" s="2">
        <v>355936.16505625134</v>
      </c>
      <c r="BW50" s="2">
        <v>3563698.5100000012</v>
      </c>
      <c r="BX50" s="2">
        <f t="shared" si="1"/>
        <v>25040610.008329511</v>
      </c>
      <c r="BY50" s="2">
        <f t="shared" si="2"/>
        <v>27922140.544685174</v>
      </c>
    </row>
    <row r="51" spans="1:77" x14ac:dyDescent="0.35">
      <c r="A51" s="6">
        <v>48</v>
      </c>
      <c r="B51" s="6" t="s">
        <v>126</v>
      </c>
      <c r="C51" s="2">
        <v>0</v>
      </c>
      <c r="D51" s="2">
        <v>320880.05242047244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32922.672630895533</v>
      </c>
      <c r="O51" s="2">
        <v>0</v>
      </c>
      <c r="P51" s="2">
        <v>338105.86801064684</v>
      </c>
      <c r="Q51" s="2">
        <v>46998.120820806478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62787.799288309528</v>
      </c>
      <c r="AH51" s="2">
        <v>169463.95976577481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254530.36990907084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211900.5867082871</v>
      </c>
      <c r="BQ51" s="2">
        <f t="shared" si="3"/>
        <v>1437589.4295542634</v>
      </c>
      <c r="BR51" s="2">
        <v>6278841.346062921</v>
      </c>
      <c r="BV51" s="2">
        <v>111455.69496423658</v>
      </c>
      <c r="BW51" s="2">
        <v>920324.69</v>
      </c>
      <c r="BX51" s="2">
        <f t="shared" si="1"/>
        <v>7310621.731027158</v>
      </c>
      <c r="BY51" s="2">
        <f t="shared" si="2"/>
        <v>8748211.1605814211</v>
      </c>
    </row>
    <row r="52" spans="1:77" x14ac:dyDescent="0.35">
      <c r="A52" s="6">
        <v>49</v>
      </c>
      <c r="B52" s="6" t="s">
        <v>127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298.99195735199089</v>
      </c>
      <c r="Q52" s="2">
        <v>119.78686516088966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268210.40578448086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214043.40504605204</v>
      </c>
      <c r="BQ52" s="2">
        <f t="shared" si="3"/>
        <v>482672.58965304575</v>
      </c>
      <c r="BR52" s="2">
        <v>3226026.9587517544</v>
      </c>
      <c r="BV52" s="2">
        <v>0</v>
      </c>
      <c r="BW52" s="2">
        <v>114606.27</v>
      </c>
      <c r="BX52" s="2">
        <f t="shared" si="1"/>
        <v>3340633.2287517544</v>
      </c>
      <c r="BY52" s="2">
        <f t="shared" si="2"/>
        <v>3823305.8184048003</v>
      </c>
    </row>
    <row r="53" spans="1:77" x14ac:dyDescent="0.35">
      <c r="A53" s="6">
        <v>50</v>
      </c>
      <c r="B53" s="6" t="s">
        <v>128</v>
      </c>
      <c r="C53" s="2">
        <v>0</v>
      </c>
      <c r="D53" s="2">
        <v>440448.78144676954</v>
      </c>
      <c r="E53" s="2">
        <v>0</v>
      </c>
      <c r="F53" s="2">
        <v>23861.50365083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11855.936384863811</v>
      </c>
      <c r="N53" s="2">
        <v>12774.297268158107</v>
      </c>
      <c r="O53" s="2">
        <v>0</v>
      </c>
      <c r="P53" s="2">
        <v>87210.092811068942</v>
      </c>
      <c r="Q53" s="2">
        <v>4340.7408283419263</v>
      </c>
      <c r="R53" s="2">
        <v>71441.473286177075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18477.406976622864</v>
      </c>
      <c r="AH53" s="2">
        <v>39437.949001089066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8609.6416439803979</v>
      </c>
      <c r="BC53" s="2">
        <v>69314.694126338873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7648.8299426891126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901028.44475412229</v>
      </c>
      <c r="BQ53" s="2">
        <f t="shared" si="3"/>
        <v>1696449.7921210523</v>
      </c>
      <c r="BR53" s="2">
        <v>12799549.197239235</v>
      </c>
      <c r="BV53" s="2">
        <v>249321.23780280459</v>
      </c>
      <c r="BW53" s="2">
        <v>2945368.33</v>
      </c>
      <c r="BX53" s="2">
        <f t="shared" si="1"/>
        <v>15994238.76504204</v>
      </c>
      <c r="BY53" s="2">
        <f t="shared" si="2"/>
        <v>17690688.557163093</v>
      </c>
    </row>
    <row r="54" spans="1:77" x14ac:dyDescent="0.35">
      <c r="A54" s="6">
        <v>51</v>
      </c>
      <c r="B54" s="6" t="s">
        <v>129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4087.9780235649964</v>
      </c>
      <c r="N54" s="2">
        <v>0</v>
      </c>
      <c r="O54" s="2">
        <v>0</v>
      </c>
      <c r="P54" s="2">
        <v>104.82225364551812</v>
      </c>
      <c r="Q54" s="2">
        <v>2078.4225334785501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24628.846309575572</v>
      </c>
      <c r="AH54" s="2">
        <v>20734.809192934437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0.10976348437129949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453591.28147429705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154961.86985877063</v>
      </c>
      <c r="BQ54" s="2">
        <f t="shared" si="3"/>
        <v>660188.13940975117</v>
      </c>
      <c r="BR54" s="2">
        <v>5783083.2989873961</v>
      </c>
      <c r="BV54" s="2">
        <v>109641.56664301697</v>
      </c>
      <c r="BW54" s="2">
        <v>191309.61999999997</v>
      </c>
      <c r="BX54" s="2">
        <f t="shared" si="1"/>
        <v>6084034.4856304135</v>
      </c>
      <c r="BY54" s="2">
        <f t="shared" si="2"/>
        <v>6744222.6250401642</v>
      </c>
    </row>
    <row r="55" spans="1:77" x14ac:dyDescent="0.35">
      <c r="A55" s="6">
        <v>52</v>
      </c>
      <c r="B55" s="6" t="s">
        <v>130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16983.751623063017</v>
      </c>
      <c r="N55" s="2">
        <v>20.889865603635361</v>
      </c>
      <c r="O55" s="2">
        <v>0</v>
      </c>
      <c r="P55" s="2">
        <v>6.7742858845248088</v>
      </c>
      <c r="Q55" s="2">
        <v>18422.673886175293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0.24785605361117113</v>
      </c>
      <c r="X55" s="2">
        <v>0</v>
      </c>
      <c r="Y55" s="2">
        <v>0</v>
      </c>
      <c r="Z55" s="2">
        <v>0</v>
      </c>
      <c r="AA55" s="2">
        <v>0.25027980425085139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2.0230862672172938</v>
      </c>
      <c r="AH55" s="2">
        <v>24525.355692602257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1.9654071479232068E-3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133322.86897531286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51319.162938041358</v>
      </c>
      <c r="BQ55" s="2">
        <f t="shared" si="3"/>
        <v>244604.00045421516</v>
      </c>
      <c r="BR55" s="2">
        <v>1730796.6707929757</v>
      </c>
      <c r="BV55" s="2">
        <v>35684.671575260247</v>
      </c>
      <c r="BW55" s="2">
        <v>20756.969999999998</v>
      </c>
      <c r="BX55" s="2">
        <f t="shared" si="1"/>
        <v>1787238.312368236</v>
      </c>
      <c r="BY55" s="2">
        <f t="shared" si="2"/>
        <v>2031842.3128224511</v>
      </c>
    </row>
    <row r="56" spans="1:77" x14ac:dyDescent="0.35">
      <c r="A56" s="6">
        <v>53</v>
      </c>
      <c r="B56" s="6" t="s">
        <v>131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2.3274641425082315E-2</v>
      </c>
      <c r="O56" s="2">
        <v>0</v>
      </c>
      <c r="P56" s="2">
        <v>0</v>
      </c>
      <c r="Q56" s="2">
        <v>7919.3627153113239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952669.98636551935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444429.24683480541</v>
      </c>
      <c r="BQ56" s="2">
        <f t="shared" si="3"/>
        <v>1405018.6191902775</v>
      </c>
      <c r="BR56" s="2">
        <v>1457959.2388710012</v>
      </c>
      <c r="BV56" s="2">
        <v>47578.323178391016</v>
      </c>
      <c r="BW56" s="2">
        <v>471879.02999999997</v>
      </c>
      <c r="BX56" s="2">
        <f t="shared" si="1"/>
        <v>1977416.5920493922</v>
      </c>
      <c r="BY56" s="2">
        <f t="shared" si="2"/>
        <v>3382435.2112396695</v>
      </c>
    </row>
    <row r="57" spans="1:77" x14ac:dyDescent="0.35">
      <c r="A57" s="6">
        <v>54</v>
      </c>
      <c r="B57" s="6" t="s">
        <v>132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804.58108504225015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230806.96142901032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110029.37823617729</v>
      </c>
      <c r="BQ57" s="2">
        <f t="shared" si="3"/>
        <v>341640.92075022985</v>
      </c>
      <c r="BR57" s="2">
        <v>73446.492605941501</v>
      </c>
      <c r="BV57" s="2">
        <v>2593.5747655327468</v>
      </c>
      <c r="BW57" s="2">
        <v>156194.38</v>
      </c>
      <c r="BX57" s="2">
        <f t="shared" si="1"/>
        <v>232234.44737147423</v>
      </c>
      <c r="BY57" s="2">
        <f t="shared" si="2"/>
        <v>573875.36812170409</v>
      </c>
    </row>
    <row r="58" spans="1:77" x14ac:dyDescent="0.35">
      <c r="A58" s="6">
        <v>55</v>
      </c>
      <c r="B58" s="6" t="s">
        <v>133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731962.05218135985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f t="shared" si="3"/>
        <v>731962.05218135985</v>
      </c>
      <c r="BR58" s="2">
        <v>7821228.7465803381</v>
      </c>
      <c r="BV58" s="2">
        <v>78377.215230042653</v>
      </c>
      <c r="BW58" s="2">
        <v>511699.06000000011</v>
      </c>
      <c r="BX58" s="2">
        <f t="shared" si="1"/>
        <v>8411305.0218103807</v>
      </c>
      <c r="BY58" s="2">
        <f t="shared" si="2"/>
        <v>9143267.0739917401</v>
      </c>
    </row>
    <row r="59" spans="1:77" x14ac:dyDescent="0.35">
      <c r="A59" s="6">
        <v>56</v>
      </c>
      <c r="B59" s="6" t="s">
        <v>134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22126.749350199902</v>
      </c>
      <c r="M59" s="2">
        <v>2045.5589879558538</v>
      </c>
      <c r="N59" s="2">
        <v>0</v>
      </c>
      <c r="O59" s="2">
        <v>0</v>
      </c>
      <c r="P59" s="2">
        <v>0</v>
      </c>
      <c r="Q59" s="2">
        <v>0</v>
      </c>
      <c r="R59" s="2">
        <v>31540.817853980985</v>
      </c>
      <c r="S59" s="2">
        <v>4131552.0610391265</v>
      </c>
      <c r="T59" s="2">
        <v>3034401.8913612855</v>
      </c>
      <c r="U59" s="2">
        <v>11636.744718848344</v>
      </c>
      <c r="V59" s="2">
        <v>0.13895776913732574</v>
      </c>
      <c r="W59" s="2">
        <v>0.26107284530861802</v>
      </c>
      <c r="X59" s="2">
        <v>0</v>
      </c>
      <c r="Y59" s="2">
        <v>0</v>
      </c>
      <c r="Z59" s="2">
        <v>0</v>
      </c>
      <c r="AA59" s="2">
        <v>0</v>
      </c>
      <c r="AB59" s="2">
        <v>1888.5864073533646</v>
      </c>
      <c r="AC59" s="2">
        <v>0</v>
      </c>
      <c r="AD59" s="2">
        <v>1775.5054575929978</v>
      </c>
      <c r="AE59" s="2">
        <v>7460.9410639783118</v>
      </c>
      <c r="AF59" s="2">
        <v>0</v>
      </c>
      <c r="AG59" s="2">
        <v>10472.393892583827</v>
      </c>
      <c r="AH59" s="2">
        <v>2224.9981432602613</v>
      </c>
      <c r="AI59" s="2">
        <v>83768.347511870292</v>
      </c>
      <c r="AJ59" s="2">
        <v>3362.6152765660408</v>
      </c>
      <c r="AK59" s="2">
        <v>0</v>
      </c>
      <c r="AL59" s="2">
        <v>0</v>
      </c>
      <c r="AM59" s="2">
        <v>619.16776233539633</v>
      </c>
      <c r="AN59" s="2">
        <v>6356.206131821029</v>
      </c>
      <c r="AO59" s="2">
        <v>2770.5659510081823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66976.04915304303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f t="shared" si="3"/>
        <v>7420979.6000934225</v>
      </c>
      <c r="BR59" s="2">
        <v>14485360.376097862</v>
      </c>
      <c r="BV59" s="2">
        <v>327260.69578724226</v>
      </c>
      <c r="BW59" s="2">
        <v>5083189.640000009</v>
      </c>
      <c r="BX59" s="2">
        <f t="shared" si="1"/>
        <v>19895810.711885113</v>
      </c>
      <c r="BY59" s="2">
        <f t="shared" si="2"/>
        <v>27316790.311978534</v>
      </c>
    </row>
    <row r="60" spans="1:77" x14ac:dyDescent="0.35">
      <c r="A60" s="6">
        <v>57</v>
      </c>
      <c r="B60" s="6" t="s">
        <v>135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4968943.8460948244</v>
      </c>
      <c r="T60" s="2">
        <v>2124227.990676132</v>
      </c>
      <c r="U60" s="2">
        <v>5686.327563727802</v>
      </c>
      <c r="V60" s="2">
        <v>0</v>
      </c>
      <c r="W60" s="2">
        <v>0</v>
      </c>
      <c r="X60" s="2">
        <v>2995.5503593339959</v>
      </c>
      <c r="Y60" s="2">
        <v>0</v>
      </c>
      <c r="Z60" s="2">
        <v>0</v>
      </c>
      <c r="AA60" s="2">
        <v>0</v>
      </c>
      <c r="AB60" s="2">
        <v>0</v>
      </c>
      <c r="AC60" s="2">
        <v>21094.168622068366</v>
      </c>
      <c r="AD60" s="2">
        <v>3662.3387116464114</v>
      </c>
      <c r="AE60" s="2">
        <v>21577.504733952617</v>
      </c>
      <c r="AF60" s="2">
        <v>0</v>
      </c>
      <c r="AG60" s="2">
        <v>50780.98349238302</v>
      </c>
      <c r="AH60" s="2">
        <v>1500.2204508592047</v>
      </c>
      <c r="AI60" s="2">
        <v>51855.541630095591</v>
      </c>
      <c r="AJ60" s="2">
        <v>10228.754977778968</v>
      </c>
      <c r="AK60" s="2">
        <v>0</v>
      </c>
      <c r="AL60" s="2">
        <v>0</v>
      </c>
      <c r="AM60" s="2">
        <v>309.67727027752289</v>
      </c>
      <c r="AN60" s="2">
        <v>5812.2760405490981</v>
      </c>
      <c r="AO60" s="2">
        <v>3412.8543510488994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f t="shared" si="3"/>
        <v>7272088.0349746784</v>
      </c>
      <c r="BR60" s="2">
        <v>10127866.245415632</v>
      </c>
      <c r="BV60" s="2">
        <v>195119.07232665241</v>
      </c>
      <c r="BW60" s="2">
        <v>2413962.2299999995</v>
      </c>
      <c r="BX60" s="2">
        <f t="shared" si="1"/>
        <v>12736947.547742285</v>
      </c>
      <c r="BY60" s="2">
        <f t="shared" si="2"/>
        <v>20009035.582716964</v>
      </c>
    </row>
    <row r="61" spans="1:77" x14ac:dyDescent="0.35">
      <c r="A61" s="6">
        <v>58</v>
      </c>
      <c r="B61" s="6" t="s">
        <v>136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2429161.1468676482</v>
      </c>
      <c r="T61" s="2">
        <v>405092.82063067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45394.923451808885</v>
      </c>
      <c r="AF61" s="2">
        <v>0</v>
      </c>
      <c r="AG61" s="2">
        <v>0</v>
      </c>
      <c r="AH61" s="2">
        <v>0</v>
      </c>
      <c r="AI61" s="2">
        <v>0</v>
      </c>
      <c r="AJ61" s="2">
        <v>0.22585195176440392</v>
      </c>
      <c r="AK61" s="2">
        <v>0</v>
      </c>
      <c r="AL61" s="2">
        <v>0</v>
      </c>
      <c r="AM61" s="2">
        <v>0</v>
      </c>
      <c r="AN61" s="2">
        <v>0</v>
      </c>
      <c r="AO61" s="2">
        <v>69.277318557602015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f t="shared" si="3"/>
        <v>2879718.3941206364</v>
      </c>
      <c r="BR61" s="2">
        <v>659185.99889207119</v>
      </c>
      <c r="BV61" s="2">
        <v>6801.5724331041556</v>
      </c>
      <c r="BW61" s="2">
        <v>97798.630000000019</v>
      </c>
      <c r="BX61" s="2">
        <f t="shared" si="1"/>
        <v>763786.20132517535</v>
      </c>
      <c r="BY61" s="2">
        <f t="shared" si="2"/>
        <v>3643504.5954458117</v>
      </c>
    </row>
    <row r="62" spans="1:77" x14ac:dyDescent="0.35">
      <c r="A62" s="6">
        <v>59</v>
      </c>
      <c r="B62" s="6" t="s">
        <v>137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1039382.0761948366</v>
      </c>
      <c r="T62" s="2">
        <v>315438.78241408436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f t="shared" si="3"/>
        <v>1354820.8586089211</v>
      </c>
      <c r="BR62" s="2">
        <v>5080160.1469660383</v>
      </c>
      <c r="BV62" s="2">
        <v>66575.190917866901</v>
      </c>
      <c r="BW62" s="2">
        <v>84855.12999999999</v>
      </c>
      <c r="BX62" s="2">
        <f t="shared" si="1"/>
        <v>5231590.4678839054</v>
      </c>
      <c r="BY62" s="2">
        <f t="shared" si="2"/>
        <v>6586411.3264928265</v>
      </c>
    </row>
    <row r="63" spans="1:77" x14ac:dyDescent="0.35">
      <c r="A63" s="6">
        <v>60</v>
      </c>
      <c r="B63" s="6" t="s">
        <v>138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110365.22829009571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10142.962086902158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f t="shared" si="3"/>
        <v>120508.19037699787</v>
      </c>
      <c r="BR63" s="2">
        <v>274162.13097621169</v>
      </c>
      <c r="BT63" s="2">
        <v>128358.89906283213</v>
      </c>
      <c r="BV63" s="2">
        <v>22627.322729594442</v>
      </c>
      <c r="BW63" s="2">
        <v>775394.46</v>
      </c>
      <c r="BX63" s="2">
        <f t="shared" si="1"/>
        <v>1200542.8127686381</v>
      </c>
      <c r="BY63" s="2">
        <f t="shared" si="2"/>
        <v>1321051.0031456361</v>
      </c>
    </row>
    <row r="64" spans="1:77" x14ac:dyDescent="0.35">
      <c r="A64" s="6">
        <v>61</v>
      </c>
      <c r="B64" s="6" t="s">
        <v>139</v>
      </c>
      <c r="C64" s="2">
        <v>796.95076090470639</v>
      </c>
      <c r="D64" s="2">
        <v>0</v>
      </c>
      <c r="E64" s="2">
        <v>43062.372214131974</v>
      </c>
      <c r="F64" s="2">
        <v>0</v>
      </c>
      <c r="G64" s="2">
        <v>14260.372013163487</v>
      </c>
      <c r="H64" s="2">
        <v>19142.985236559172</v>
      </c>
      <c r="I64" s="2">
        <v>2267.8451023234711</v>
      </c>
      <c r="J64" s="2">
        <v>22837.122546576415</v>
      </c>
      <c r="K64" s="2">
        <v>19011.94109671711</v>
      </c>
      <c r="L64" s="2">
        <v>13681.389829721089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60422.488319806609</v>
      </c>
      <c r="T64" s="2">
        <v>93246.488792399847</v>
      </c>
      <c r="U64" s="2">
        <v>2505.5639622874919</v>
      </c>
      <c r="V64" s="2">
        <v>0.33982077867037497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17.859291465693314</v>
      </c>
      <c r="AC64" s="2">
        <v>4406.044435356871</v>
      </c>
      <c r="AD64" s="2">
        <v>107.6054784378419</v>
      </c>
      <c r="AE64" s="2">
        <v>14290.022019377064</v>
      </c>
      <c r="AF64" s="2">
        <v>0</v>
      </c>
      <c r="AG64" s="2">
        <v>0</v>
      </c>
      <c r="AH64" s="2">
        <v>0</v>
      </c>
      <c r="AI64" s="2">
        <v>14783.254994386592</v>
      </c>
      <c r="AJ64" s="2">
        <v>82.745653293063995</v>
      </c>
      <c r="AK64" s="2">
        <v>11.878805390645041</v>
      </c>
      <c r="AL64" s="2">
        <v>167.01984804198494</v>
      </c>
      <c r="AM64" s="2">
        <v>4.9347640159741148</v>
      </c>
      <c r="AN64" s="2">
        <v>0</v>
      </c>
      <c r="AO64" s="2">
        <v>0</v>
      </c>
      <c r="AP64" s="2">
        <v>0</v>
      </c>
      <c r="AQ64" s="2">
        <v>115222.04493311496</v>
      </c>
      <c r="AR64" s="2">
        <v>158206.94097753108</v>
      </c>
      <c r="AS64" s="2">
        <v>91550.297304041378</v>
      </c>
      <c r="AT64" s="2">
        <v>572.96679160025371</v>
      </c>
      <c r="AU64" s="2">
        <v>125541.64819124439</v>
      </c>
      <c r="AV64" s="2">
        <v>310450.43698388565</v>
      </c>
      <c r="AW64" s="2">
        <v>39198.924730666135</v>
      </c>
      <c r="AX64" s="2">
        <v>223024.59784247819</v>
      </c>
      <c r="AY64" s="2">
        <v>199402.69127503791</v>
      </c>
      <c r="AZ64" s="2">
        <v>12553.437491982755</v>
      </c>
      <c r="BA64" s="2">
        <v>188428.61351384551</v>
      </c>
      <c r="BB64" s="2">
        <v>113761.33082098216</v>
      </c>
      <c r="BC64" s="2">
        <v>22759.032954863018</v>
      </c>
      <c r="BD64" s="2">
        <v>3241.6916506854509</v>
      </c>
      <c r="BE64" s="2">
        <v>7570.5999010314299</v>
      </c>
      <c r="BF64" s="2">
        <v>0</v>
      </c>
      <c r="BG64" s="2">
        <v>46863.381676568897</v>
      </c>
      <c r="BH64" s="2">
        <v>30214.791001615115</v>
      </c>
      <c r="BI64" s="2">
        <v>32526.793155465701</v>
      </c>
      <c r="BJ64" s="2">
        <v>47486.22474786808</v>
      </c>
      <c r="BK64" s="2">
        <v>64949.874752573924</v>
      </c>
      <c r="BL64" s="2">
        <v>91375.717061348798</v>
      </c>
      <c r="BM64" s="2">
        <v>16968.09877609427</v>
      </c>
      <c r="BN64" s="2">
        <v>184490.54934325494</v>
      </c>
      <c r="BO64" s="2">
        <v>29247.306518539557</v>
      </c>
      <c r="BP64" s="2">
        <v>212041.95012661707</v>
      </c>
      <c r="BQ64" s="2">
        <f t="shared" si="3"/>
        <v>2692757.1675080722</v>
      </c>
      <c r="BR64" s="2">
        <v>6628296.0886495076</v>
      </c>
      <c r="BT64" s="2">
        <v>0</v>
      </c>
      <c r="BV64" s="2">
        <v>245568.02137214167</v>
      </c>
      <c r="BW64" s="2">
        <v>7052891.8300000066</v>
      </c>
      <c r="BX64" s="2">
        <f t="shared" si="1"/>
        <v>13926755.940021656</v>
      </c>
      <c r="BY64" s="2">
        <f t="shared" si="2"/>
        <v>16619513.10752973</v>
      </c>
    </row>
    <row r="65" spans="1:77" x14ac:dyDescent="0.35">
      <c r="A65" s="6">
        <v>62</v>
      </c>
      <c r="B65" s="6" t="s">
        <v>140</v>
      </c>
      <c r="C65" s="2">
        <v>0</v>
      </c>
      <c r="D65" s="2">
        <v>0</v>
      </c>
      <c r="E65" s="2">
        <v>35411.88023805002</v>
      </c>
      <c r="F65" s="2">
        <v>171978.82645839348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166.34711222717399</v>
      </c>
      <c r="M65" s="2">
        <v>27.609444194591788</v>
      </c>
      <c r="N65" s="2">
        <v>0.50048270402692718</v>
      </c>
      <c r="O65" s="2">
        <v>22.253087792203043</v>
      </c>
      <c r="P65" s="2">
        <v>0</v>
      </c>
      <c r="Q65" s="2">
        <v>32.445067746057298</v>
      </c>
      <c r="R65" s="2">
        <v>69.890921879989094</v>
      </c>
      <c r="S65" s="2">
        <v>120786.33685873509</v>
      </c>
      <c r="T65" s="2">
        <v>93679.886832970602</v>
      </c>
      <c r="U65" s="2">
        <v>13270.072900993526</v>
      </c>
      <c r="V65" s="2">
        <v>8351.8580539614177</v>
      </c>
      <c r="W65" s="2">
        <v>3052.6636452101748</v>
      </c>
      <c r="X65" s="2">
        <v>1311.8304435191951</v>
      </c>
      <c r="Y65" s="2">
        <v>0</v>
      </c>
      <c r="Z65" s="2">
        <v>0</v>
      </c>
      <c r="AA65" s="2">
        <v>7069.3824117623471</v>
      </c>
      <c r="AB65" s="2">
        <v>373.49416177242932</v>
      </c>
      <c r="AC65" s="2">
        <v>23591.141065652053</v>
      </c>
      <c r="AD65" s="2">
        <v>27516.023939108029</v>
      </c>
      <c r="AE65" s="2">
        <v>112334.02505461704</v>
      </c>
      <c r="AF65" s="2">
        <v>16757.599647687544</v>
      </c>
      <c r="AG65" s="2">
        <v>52885.470078622988</v>
      </c>
      <c r="AH65" s="2">
        <v>18059.209123075292</v>
      </c>
      <c r="AI65" s="2">
        <v>151623.29335099179</v>
      </c>
      <c r="AJ65" s="2">
        <v>6560.265698280552</v>
      </c>
      <c r="AK65" s="2">
        <v>7572.0596438231833</v>
      </c>
      <c r="AL65" s="2">
        <v>5733.3880213568418</v>
      </c>
      <c r="AM65" s="2">
        <v>3545.8021159514269</v>
      </c>
      <c r="AN65" s="2">
        <v>7604.1573356505978</v>
      </c>
      <c r="AO65" s="2">
        <v>430.29866557623592</v>
      </c>
      <c r="AP65" s="2">
        <v>609.14536444234625</v>
      </c>
      <c r="AQ65" s="2">
        <v>46000.285986361283</v>
      </c>
      <c r="AR65" s="2">
        <v>0</v>
      </c>
      <c r="AS65" s="2">
        <v>0</v>
      </c>
      <c r="AT65" s="2">
        <v>0</v>
      </c>
      <c r="AU65" s="2">
        <v>0</v>
      </c>
      <c r="AV65" s="2">
        <v>5.0811665966536683</v>
      </c>
      <c r="AW65" s="2">
        <v>0.27860014836326574</v>
      </c>
      <c r="AX65" s="2">
        <v>0</v>
      </c>
      <c r="AY65" s="2">
        <v>47.496004649237705</v>
      </c>
      <c r="AZ65" s="2">
        <v>240204.30574769448</v>
      </c>
      <c r="BA65" s="2">
        <v>473.3895514348547</v>
      </c>
      <c r="BB65" s="2">
        <v>209406.19576576515</v>
      </c>
      <c r="BC65" s="2">
        <v>1080.8558556915175</v>
      </c>
      <c r="BD65" s="2">
        <v>117876.75887441852</v>
      </c>
      <c r="BE65" s="2">
        <v>5307.9547417400809</v>
      </c>
      <c r="BF65" s="2">
        <v>0</v>
      </c>
      <c r="BG65" s="2">
        <v>96.494537978522573</v>
      </c>
      <c r="BH65" s="2">
        <v>12723.733527419296</v>
      </c>
      <c r="BI65" s="2">
        <v>376.60005442255681</v>
      </c>
      <c r="BJ65" s="2">
        <v>368.52899627178294</v>
      </c>
      <c r="BK65" s="2">
        <v>1212.223520396393</v>
      </c>
      <c r="BL65" s="2">
        <v>5391.2817488400724</v>
      </c>
      <c r="BM65" s="2">
        <v>9402.011648819449</v>
      </c>
      <c r="BN65" s="2">
        <v>100226.306314491</v>
      </c>
      <c r="BO65" s="2">
        <v>2146.2706010902098</v>
      </c>
      <c r="BP65" s="2">
        <v>0</v>
      </c>
      <c r="BQ65" s="2">
        <f t="shared" si="3"/>
        <v>1642773.2104709779</v>
      </c>
      <c r="BR65" s="2">
        <v>5412664.7054498736</v>
      </c>
      <c r="BT65" s="2">
        <v>0</v>
      </c>
      <c r="BV65" s="2">
        <v>130681.34850311076</v>
      </c>
      <c r="BW65" s="2">
        <v>2681417.9699999988</v>
      </c>
      <c r="BX65" s="2">
        <f t="shared" si="1"/>
        <v>8224764.0239529833</v>
      </c>
      <c r="BY65" s="2">
        <f t="shared" si="2"/>
        <v>9867537.2344239615</v>
      </c>
    </row>
    <row r="66" spans="1:77" x14ac:dyDescent="0.35">
      <c r="A66" s="6">
        <v>63</v>
      </c>
      <c r="B66" s="6" t="s">
        <v>141</v>
      </c>
      <c r="C66" s="2">
        <v>0</v>
      </c>
      <c r="D66" s="2">
        <v>0</v>
      </c>
      <c r="E66" s="2">
        <v>0</v>
      </c>
      <c r="F66" s="2">
        <v>0</v>
      </c>
      <c r="G66" s="2">
        <v>94376.624485166103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7799.23635569004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12500.937422499623</v>
      </c>
      <c r="BQ66" s="2">
        <f t="shared" si="3"/>
        <v>114676.79826335577</v>
      </c>
      <c r="BR66" s="2">
        <v>3255037.2478942503</v>
      </c>
      <c r="BT66" s="2">
        <v>0</v>
      </c>
      <c r="BV66" s="2">
        <v>42223.941041967824</v>
      </c>
      <c r="BW66" s="2">
        <v>1124604.7099999997</v>
      </c>
      <c r="BX66" s="2">
        <f t="shared" si="1"/>
        <v>4421865.8989362177</v>
      </c>
      <c r="BY66" s="2">
        <f t="shared" si="2"/>
        <v>4536542.6971995737</v>
      </c>
    </row>
    <row r="67" spans="1:77" x14ac:dyDescent="0.35">
      <c r="A67" s="6">
        <v>64</v>
      </c>
      <c r="B67" s="6" t="s">
        <v>142</v>
      </c>
      <c r="C67" s="2">
        <v>0</v>
      </c>
      <c r="D67" s="2">
        <v>0</v>
      </c>
      <c r="E67" s="2">
        <v>0</v>
      </c>
      <c r="F67" s="2">
        <v>0</v>
      </c>
      <c r="G67" s="2">
        <v>113740.76133184815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5868.9944184197611</v>
      </c>
      <c r="T67" s="2">
        <v>544729.35341896163</v>
      </c>
      <c r="U67" s="2">
        <v>163562.26024617927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4021.0420190181244</v>
      </c>
      <c r="AD67" s="2">
        <v>1041.9899266479385</v>
      </c>
      <c r="AE67" s="2">
        <v>5083.2357843801292</v>
      </c>
      <c r="AF67" s="2">
        <v>0</v>
      </c>
      <c r="AG67" s="2">
        <v>272.23343769519056</v>
      </c>
      <c r="AH67" s="2">
        <v>0</v>
      </c>
      <c r="AI67" s="2">
        <v>12600.978027465151</v>
      </c>
      <c r="AJ67" s="2">
        <v>0</v>
      </c>
      <c r="AK67" s="2">
        <v>1664.7343406332375</v>
      </c>
      <c r="AL67" s="2">
        <v>637.71328315776475</v>
      </c>
      <c r="AM67" s="2">
        <v>734.13604770527581</v>
      </c>
      <c r="AN67" s="2">
        <v>1819.043846685541</v>
      </c>
      <c r="AO67" s="2">
        <v>3100.5963565443517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715.378899260249</v>
      </c>
      <c r="BQ67" s="2">
        <f t="shared" si="3"/>
        <v>859592.45138460177</v>
      </c>
      <c r="BR67" s="2">
        <v>682442.06353308633</v>
      </c>
      <c r="BT67" s="2">
        <v>0</v>
      </c>
      <c r="BV67" s="2">
        <v>34221.817292738466</v>
      </c>
      <c r="BW67" s="2">
        <v>1597297.1700000002</v>
      </c>
      <c r="BX67" s="2">
        <f t="shared" si="1"/>
        <v>2313961.050825825</v>
      </c>
      <c r="BY67" s="2">
        <f t="shared" si="2"/>
        <v>3173553.5022104266</v>
      </c>
    </row>
    <row r="68" spans="1:77" x14ac:dyDescent="0.35">
      <c r="A68" s="6">
        <v>65</v>
      </c>
      <c r="B68" s="6" t="s">
        <v>143</v>
      </c>
      <c r="C68" s="2">
        <v>0</v>
      </c>
      <c r="D68" s="2">
        <v>294244.55141014943</v>
      </c>
      <c r="E68" s="2">
        <v>29520.858514691794</v>
      </c>
      <c r="F68" s="2">
        <v>40862.583974722518</v>
      </c>
      <c r="G68" s="2">
        <v>630144.23044931982</v>
      </c>
      <c r="H68" s="2">
        <v>17254.638128734721</v>
      </c>
      <c r="I68" s="2">
        <v>6216.7151887890441</v>
      </c>
      <c r="J68" s="2">
        <v>0</v>
      </c>
      <c r="K68" s="2">
        <v>1151.8021616650351</v>
      </c>
      <c r="L68" s="2">
        <v>0</v>
      </c>
      <c r="M68" s="2">
        <v>827.43219536219988</v>
      </c>
      <c r="N68" s="2">
        <v>0.25911654053370808</v>
      </c>
      <c r="O68" s="2">
        <v>0</v>
      </c>
      <c r="P68" s="2">
        <v>14677.277923653433</v>
      </c>
      <c r="Q68" s="2">
        <v>464.61630615777926</v>
      </c>
      <c r="R68" s="2">
        <v>51446.929104375165</v>
      </c>
      <c r="S68" s="2">
        <v>9349.2532425385416</v>
      </c>
      <c r="T68" s="2">
        <v>1039.8293927143525</v>
      </c>
      <c r="U68" s="2">
        <v>5628.4737887693273</v>
      </c>
      <c r="V68" s="2">
        <v>5898.687899611592</v>
      </c>
      <c r="W68" s="2">
        <v>2514.4432492066717</v>
      </c>
      <c r="X68" s="2">
        <v>194102.38413452802</v>
      </c>
      <c r="Y68" s="2">
        <v>11878.822978849734</v>
      </c>
      <c r="Z68" s="2">
        <v>0</v>
      </c>
      <c r="AA68" s="2">
        <v>199.62553179798519</v>
      </c>
      <c r="AB68" s="2">
        <v>130.9400595856485</v>
      </c>
      <c r="AC68" s="2">
        <v>30850.431105985448</v>
      </c>
      <c r="AD68" s="2">
        <v>154428.00166726674</v>
      </c>
      <c r="AE68" s="2">
        <v>338774.41348651797</v>
      </c>
      <c r="AF68" s="2">
        <v>50374.119517726045</v>
      </c>
      <c r="AG68" s="2">
        <v>191628.50200059102</v>
      </c>
      <c r="AH68" s="2">
        <v>135.78308152496049</v>
      </c>
      <c r="AI68" s="2">
        <v>22711.170280425133</v>
      </c>
      <c r="AJ68" s="2">
        <v>34406.820438899442</v>
      </c>
      <c r="AK68" s="2">
        <v>1065140.5735831282</v>
      </c>
      <c r="AL68" s="2">
        <v>587353.54970395297</v>
      </c>
      <c r="AM68" s="2">
        <v>3689.9909228750166</v>
      </c>
      <c r="AN68" s="2">
        <v>1666214.6161657381</v>
      </c>
      <c r="AO68" s="2">
        <v>13614.221380412459</v>
      </c>
      <c r="AP68" s="2">
        <v>866.29591769769763</v>
      </c>
      <c r="AQ68" s="2">
        <v>607577.59700077819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4.2226433782137869E-2</v>
      </c>
      <c r="BA68" s="2">
        <v>0</v>
      </c>
      <c r="BB68" s="2">
        <v>609308.6914487005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78277.943203235467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f t="shared" ref="BQ68:BQ99" si="4">SUM(C68:BP68)</f>
        <v>6772907.1178836534</v>
      </c>
      <c r="BR68" s="2">
        <v>1459360.9020117023</v>
      </c>
      <c r="BT68" s="2">
        <v>0</v>
      </c>
      <c r="BV68" s="2">
        <v>86079.967898933392</v>
      </c>
      <c r="BW68" s="2">
        <v>164511.91000000009</v>
      </c>
      <c r="BX68" s="2">
        <f t="shared" si="1"/>
        <v>1709952.7799106359</v>
      </c>
      <c r="BY68" s="2">
        <f t="shared" si="2"/>
        <v>8482859.8977942895</v>
      </c>
    </row>
    <row r="69" spans="1:77" x14ac:dyDescent="0.35">
      <c r="A69" s="6">
        <v>66</v>
      </c>
      <c r="B69" s="6" t="s">
        <v>144</v>
      </c>
      <c r="C69" s="2">
        <v>8848.5129042813678</v>
      </c>
      <c r="D69" s="2">
        <v>0</v>
      </c>
      <c r="E69" s="2">
        <v>49739.118523494493</v>
      </c>
      <c r="F69" s="2">
        <v>0</v>
      </c>
      <c r="G69" s="2">
        <v>19929.815091414461</v>
      </c>
      <c r="H69" s="2">
        <v>375.77173768878288</v>
      </c>
      <c r="I69" s="2">
        <v>290.12609163288391</v>
      </c>
      <c r="J69" s="2">
        <v>4271.7252304464519</v>
      </c>
      <c r="K69" s="2">
        <v>5060.9167224000794</v>
      </c>
      <c r="L69" s="2">
        <v>61534.619639949917</v>
      </c>
      <c r="M69" s="2">
        <v>1185.6937984779911</v>
      </c>
      <c r="N69" s="2">
        <v>327.32196960912268</v>
      </c>
      <c r="O69" s="2">
        <v>162.7157496589887</v>
      </c>
      <c r="P69" s="2">
        <v>744.45425068047643</v>
      </c>
      <c r="Q69" s="2">
        <v>26977.085653237355</v>
      </c>
      <c r="R69" s="2">
        <v>86753.194457971447</v>
      </c>
      <c r="S69" s="2">
        <v>36522.0541479858</v>
      </c>
      <c r="T69" s="2">
        <v>4203.410370207599</v>
      </c>
      <c r="U69" s="2">
        <v>1480.2554994606644</v>
      </c>
      <c r="V69" s="2">
        <v>44284.837678546799</v>
      </c>
      <c r="W69" s="2">
        <v>1464.5332293194638</v>
      </c>
      <c r="X69" s="2">
        <v>18952.560979425318</v>
      </c>
      <c r="Y69" s="2">
        <v>19963.196693636735</v>
      </c>
      <c r="Z69" s="2">
        <v>2096.4654240125378</v>
      </c>
      <c r="AA69" s="2">
        <v>30124.591567349806</v>
      </c>
      <c r="AB69" s="2">
        <v>514.83678333318937</v>
      </c>
      <c r="AC69" s="2">
        <v>43344.167453121765</v>
      </c>
      <c r="AD69" s="2">
        <v>58297.058952785199</v>
      </c>
      <c r="AE69" s="2">
        <v>27533.762792019254</v>
      </c>
      <c r="AF69" s="2">
        <v>1100.7523363824128</v>
      </c>
      <c r="AG69" s="2">
        <v>57897.018422167726</v>
      </c>
      <c r="AH69" s="2">
        <v>21414.580340278444</v>
      </c>
      <c r="AI69" s="2">
        <v>85355.809303977905</v>
      </c>
      <c r="AJ69" s="2">
        <v>32719.903353579572</v>
      </c>
      <c r="AK69" s="2">
        <v>7768.5740589239567</v>
      </c>
      <c r="AL69" s="2">
        <v>727315.94609859702</v>
      </c>
      <c r="AM69" s="2">
        <v>2178816.5162396156</v>
      </c>
      <c r="AN69" s="2">
        <v>8697.3196421302127</v>
      </c>
      <c r="AO69" s="2">
        <v>6236.0386947431734</v>
      </c>
      <c r="AP69" s="2">
        <v>475.7332903692776</v>
      </c>
      <c r="AQ69" s="2">
        <v>118622.9085211592</v>
      </c>
      <c r="AR69" s="2">
        <v>1172822.8930395059</v>
      </c>
      <c r="AS69" s="2">
        <v>199353.20355964403</v>
      </c>
      <c r="AT69" s="2">
        <v>9014.1329423395619</v>
      </c>
      <c r="AU69" s="2">
        <v>185104.88671803899</v>
      </c>
      <c r="AV69" s="2">
        <v>1505322.9033007112</v>
      </c>
      <c r="AW69" s="2">
        <v>46238.236424036142</v>
      </c>
      <c r="AX69" s="2">
        <v>263181.07528885856</v>
      </c>
      <c r="AY69" s="2">
        <v>282797.75116454583</v>
      </c>
      <c r="AZ69" s="2">
        <v>14805.21741490107</v>
      </c>
      <c r="BA69" s="2">
        <v>897226.95817207184</v>
      </c>
      <c r="BB69" s="2">
        <v>269271.54492823849</v>
      </c>
      <c r="BC69" s="2">
        <v>2185.465106747095</v>
      </c>
      <c r="BD69" s="2">
        <v>462329.19317243807</v>
      </c>
      <c r="BE69" s="2">
        <v>48394.842554232033</v>
      </c>
      <c r="BF69" s="2">
        <v>0</v>
      </c>
      <c r="BG69" s="2">
        <v>1204535.1793509705</v>
      </c>
      <c r="BH69" s="2">
        <v>19389.354960613859</v>
      </c>
      <c r="BI69" s="2">
        <v>287499.55414232332</v>
      </c>
      <c r="BJ69" s="2">
        <v>110865.41804680203</v>
      </c>
      <c r="BK69" s="2">
        <v>218447.44068793967</v>
      </c>
      <c r="BL69" s="2">
        <v>321853.34995415423</v>
      </c>
      <c r="BM69" s="2">
        <v>22694.901774615959</v>
      </c>
      <c r="BN69" s="2">
        <v>435066.84685632109</v>
      </c>
      <c r="BO69" s="2">
        <v>42660.552384880371</v>
      </c>
      <c r="BP69" s="2">
        <v>22097.371211255111</v>
      </c>
      <c r="BQ69" s="2">
        <f t="shared" si="4"/>
        <v>11844562.176850254</v>
      </c>
      <c r="BR69" s="2">
        <v>780455.34759034635</v>
      </c>
      <c r="BT69" s="2">
        <v>0</v>
      </c>
      <c r="BV69" s="2">
        <v>142010.9135187683</v>
      </c>
      <c r="BW69" s="2">
        <v>534577.52</v>
      </c>
      <c r="BX69" s="2">
        <f t="shared" ref="BX69:BX132" si="5">SUM(BR69:BW69)</f>
        <v>1457043.7811091146</v>
      </c>
      <c r="BY69" s="2">
        <f t="shared" ref="BY69:BY132" si="6">+BQ69+BX69</f>
        <v>13301605.957959369</v>
      </c>
    </row>
    <row r="70" spans="1:77" x14ac:dyDescent="0.35">
      <c r="A70" s="6">
        <v>67</v>
      </c>
      <c r="B70" s="6" t="s">
        <v>145</v>
      </c>
      <c r="C70" s="2">
        <v>14919.249169464683</v>
      </c>
      <c r="D70" s="2">
        <v>0</v>
      </c>
      <c r="E70" s="2">
        <v>125029.11555807733</v>
      </c>
      <c r="F70" s="2">
        <v>0</v>
      </c>
      <c r="G70" s="2">
        <v>7783.6606990608825</v>
      </c>
      <c r="H70" s="2">
        <v>1545.3719928631326</v>
      </c>
      <c r="I70" s="2">
        <v>262.00626818705746</v>
      </c>
      <c r="J70" s="2">
        <v>1101.8756303553253</v>
      </c>
      <c r="K70" s="2">
        <v>4567.6083095781823</v>
      </c>
      <c r="L70" s="2">
        <v>12985.892972238673</v>
      </c>
      <c r="M70" s="2">
        <v>165.09328061243616</v>
      </c>
      <c r="N70" s="2">
        <v>0</v>
      </c>
      <c r="O70" s="2">
        <v>0</v>
      </c>
      <c r="P70" s="2">
        <v>160.90680480984736</v>
      </c>
      <c r="Q70" s="2">
        <v>194.89959930135427</v>
      </c>
      <c r="R70" s="2">
        <v>446.32842470490021</v>
      </c>
      <c r="S70" s="2">
        <v>5025.9988973995942</v>
      </c>
      <c r="T70" s="2">
        <v>12258.748274913505</v>
      </c>
      <c r="U70" s="2">
        <v>177.77897416214378</v>
      </c>
      <c r="V70" s="2">
        <v>2493.9413396408841</v>
      </c>
      <c r="W70" s="2">
        <v>21.336185243997257</v>
      </c>
      <c r="X70" s="2">
        <v>3211.1029488939935</v>
      </c>
      <c r="Y70" s="2">
        <v>874.6709878720909</v>
      </c>
      <c r="Z70" s="2">
        <v>5.8818580726321148</v>
      </c>
      <c r="AA70" s="2">
        <v>83.933766729236396</v>
      </c>
      <c r="AB70" s="2">
        <v>71.642038207204394</v>
      </c>
      <c r="AC70" s="2">
        <v>956.41052099965941</v>
      </c>
      <c r="AD70" s="2">
        <v>16818.605287107541</v>
      </c>
      <c r="AE70" s="2">
        <v>2021.4156227098545</v>
      </c>
      <c r="AF70" s="2">
        <v>35.070916006975615</v>
      </c>
      <c r="AG70" s="2">
        <v>5602.8944833756814</v>
      </c>
      <c r="AH70" s="2">
        <v>36008.36698467801</v>
      </c>
      <c r="AI70" s="2">
        <v>1171.9981463289103</v>
      </c>
      <c r="AJ70" s="2">
        <v>1609.2144923013764</v>
      </c>
      <c r="AK70" s="2">
        <v>574.49597361754695</v>
      </c>
      <c r="AL70" s="2">
        <v>29506.523762689514</v>
      </c>
      <c r="AM70" s="2">
        <v>206417.80894475634</v>
      </c>
      <c r="AN70" s="2">
        <v>835.43793689634856</v>
      </c>
      <c r="AO70" s="2">
        <v>16.279376401484914</v>
      </c>
      <c r="AP70" s="2">
        <v>206.7398271259251</v>
      </c>
      <c r="AQ70" s="2">
        <v>3730.9561465295242</v>
      </c>
      <c r="AR70" s="2">
        <v>334365.15488564997</v>
      </c>
      <c r="AS70" s="2">
        <v>52092.22821475099</v>
      </c>
      <c r="AT70" s="2">
        <v>7046.6198169562322</v>
      </c>
      <c r="AU70" s="2">
        <v>147736.50961215072</v>
      </c>
      <c r="AV70" s="2">
        <v>193125.12673868792</v>
      </c>
      <c r="AW70" s="2">
        <v>36904.179040154384</v>
      </c>
      <c r="AX70" s="2">
        <v>184329.33043308245</v>
      </c>
      <c r="AY70" s="2">
        <v>135863.62873707394</v>
      </c>
      <c r="AZ70" s="2">
        <v>11816.395227436422</v>
      </c>
      <c r="BA70" s="2">
        <v>74634.399890794346</v>
      </c>
      <c r="BB70" s="2">
        <v>66001.272398257512</v>
      </c>
      <c r="BC70" s="2">
        <v>1231.3748145730351</v>
      </c>
      <c r="BD70" s="2">
        <v>135043.2026947808</v>
      </c>
      <c r="BE70" s="2">
        <v>19025.504464951064</v>
      </c>
      <c r="BF70" s="2">
        <v>0</v>
      </c>
      <c r="BG70" s="2">
        <v>57507.442580493</v>
      </c>
      <c r="BH70" s="2">
        <v>10685.051025364988</v>
      </c>
      <c r="BI70" s="2">
        <v>3171.6874589361882</v>
      </c>
      <c r="BJ70" s="2">
        <v>56329.61001654459</v>
      </c>
      <c r="BK70" s="2">
        <v>91316.740695507659</v>
      </c>
      <c r="BL70" s="2">
        <v>18095.121084169423</v>
      </c>
      <c r="BM70" s="2">
        <v>16682.928977433981</v>
      </c>
      <c r="BN70" s="2">
        <v>43888.682526469041</v>
      </c>
      <c r="BO70" s="2">
        <v>28945.754812722895</v>
      </c>
      <c r="BP70" s="2">
        <v>28622.331192699436</v>
      </c>
      <c r="BQ70" s="2">
        <f t="shared" si="4"/>
        <v>2253359.5397415548</v>
      </c>
      <c r="BR70" s="2">
        <v>2546242.7609362616</v>
      </c>
      <c r="BT70" s="2">
        <v>0</v>
      </c>
      <c r="BV70" s="2">
        <v>62914.658693497047</v>
      </c>
      <c r="BW70" s="2">
        <v>182720.00000000003</v>
      </c>
      <c r="BX70" s="2">
        <f t="shared" si="5"/>
        <v>2791877.4196297587</v>
      </c>
      <c r="BY70" s="2">
        <f t="shared" si="6"/>
        <v>5045236.9593713135</v>
      </c>
    </row>
    <row r="71" spans="1:77" x14ac:dyDescent="0.35">
      <c r="A71" s="6">
        <v>68</v>
      </c>
      <c r="B71" s="6" t="s">
        <v>146</v>
      </c>
      <c r="C71" s="2">
        <v>8705.7949542123133</v>
      </c>
      <c r="D71" s="2">
        <v>0</v>
      </c>
      <c r="E71" s="2">
        <v>21016.794079638974</v>
      </c>
      <c r="F71" s="2">
        <v>0</v>
      </c>
      <c r="G71" s="2">
        <v>3657.9994828817694</v>
      </c>
      <c r="H71" s="2">
        <v>2993.3309743324794</v>
      </c>
      <c r="I71" s="2">
        <v>140.15518052451617</v>
      </c>
      <c r="J71" s="2">
        <v>26878.05863097648</v>
      </c>
      <c r="K71" s="2">
        <v>6631.5931397862241</v>
      </c>
      <c r="L71" s="2">
        <v>20430.765742184089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1737.8009707104213</v>
      </c>
      <c r="Y71" s="2">
        <v>18491.37987064524</v>
      </c>
      <c r="Z71" s="2">
        <v>176.58456747430012</v>
      </c>
      <c r="AA71" s="2">
        <v>4741.1843655776192</v>
      </c>
      <c r="AB71" s="2">
        <v>644.76860880178901</v>
      </c>
      <c r="AC71" s="2">
        <v>102.37777907779601</v>
      </c>
      <c r="AD71" s="2">
        <v>17628.613509386472</v>
      </c>
      <c r="AE71" s="2">
        <v>14898.424362768543</v>
      </c>
      <c r="AF71" s="2">
        <v>0</v>
      </c>
      <c r="AG71" s="2">
        <v>6615.1400085117248</v>
      </c>
      <c r="AH71" s="2">
        <v>0</v>
      </c>
      <c r="AI71" s="2">
        <v>4012.9836919112413</v>
      </c>
      <c r="AJ71" s="2">
        <v>476.64155448576668</v>
      </c>
      <c r="AK71" s="2">
        <v>9878.9418102818709</v>
      </c>
      <c r="AL71" s="2">
        <v>0</v>
      </c>
      <c r="AM71" s="2">
        <v>14.928179723018742</v>
      </c>
      <c r="AN71" s="2">
        <v>265533.64958165103</v>
      </c>
      <c r="AO71" s="2">
        <v>156.6503153848268</v>
      </c>
      <c r="AP71" s="2">
        <v>38.506976304089108</v>
      </c>
      <c r="AQ71" s="2">
        <v>1960168.0745917668</v>
      </c>
      <c r="AR71" s="2">
        <v>17169.617550046496</v>
      </c>
      <c r="AS71" s="2">
        <v>9616.0746072249021</v>
      </c>
      <c r="AT71" s="2">
        <v>1220.9069375375998</v>
      </c>
      <c r="AU71" s="2">
        <v>9616.8728006756701</v>
      </c>
      <c r="AV71" s="2">
        <v>9535.0261817342453</v>
      </c>
      <c r="AW71" s="2">
        <v>18370.450771455642</v>
      </c>
      <c r="AX71" s="2">
        <v>10610.201063980518</v>
      </c>
      <c r="AY71" s="2">
        <v>19294.766026850084</v>
      </c>
      <c r="AZ71" s="2">
        <v>5882.063800739912</v>
      </c>
      <c r="BA71" s="2">
        <v>31120.341555225077</v>
      </c>
      <c r="BB71" s="2">
        <v>26841.269487398957</v>
      </c>
      <c r="BC71" s="2">
        <v>498.50873710287038</v>
      </c>
      <c r="BD71" s="2">
        <v>21267.735884289083</v>
      </c>
      <c r="BE71" s="2">
        <v>5061.3154588061971</v>
      </c>
      <c r="BF71" s="2">
        <v>0</v>
      </c>
      <c r="BG71" s="2">
        <v>22047.430502375584</v>
      </c>
      <c r="BH71" s="2">
        <v>3808.6435310815609</v>
      </c>
      <c r="BI71" s="2">
        <v>1113.9959246386161</v>
      </c>
      <c r="BJ71" s="2">
        <v>11915.185803377348</v>
      </c>
      <c r="BK71" s="2">
        <v>30556.434438049651</v>
      </c>
      <c r="BL71" s="2">
        <v>65458.399037264542</v>
      </c>
      <c r="BM71" s="2">
        <v>7982.8421496612518</v>
      </c>
      <c r="BN71" s="2">
        <v>11000.797298345251</v>
      </c>
      <c r="BO71" s="2">
        <v>4878.3517580701237</v>
      </c>
      <c r="BP71" s="2">
        <v>105503.75388841175</v>
      </c>
      <c r="BQ71" s="2">
        <f t="shared" si="4"/>
        <v>2846142.1281233444</v>
      </c>
      <c r="BR71" s="2">
        <v>4287398.5031979587</v>
      </c>
      <c r="BT71" s="2">
        <v>1654331.4822372221</v>
      </c>
      <c r="BV71" s="2">
        <v>99456.098905584658</v>
      </c>
      <c r="BW71" s="2">
        <v>277252.26999999996</v>
      </c>
      <c r="BX71" s="2">
        <f t="shared" si="5"/>
        <v>6318438.3543407647</v>
      </c>
      <c r="BY71" s="2">
        <f t="shared" si="6"/>
        <v>9164580.4824641086</v>
      </c>
    </row>
    <row r="72" spans="1:77" x14ac:dyDescent="0.35">
      <c r="A72" s="6">
        <v>69</v>
      </c>
      <c r="B72" s="6" t="s">
        <v>147</v>
      </c>
      <c r="C72" s="2">
        <v>619.58206327919856</v>
      </c>
      <c r="D72" s="2">
        <v>0</v>
      </c>
      <c r="E72" s="2">
        <v>21423.511211495643</v>
      </c>
      <c r="F72" s="2">
        <v>0</v>
      </c>
      <c r="G72" s="2">
        <v>15755.028012433568</v>
      </c>
      <c r="H72" s="2">
        <v>0</v>
      </c>
      <c r="I72" s="2">
        <v>982.84475917063207</v>
      </c>
      <c r="J72" s="2">
        <v>32726.386416624144</v>
      </c>
      <c r="K72" s="2">
        <v>10816.140506619529</v>
      </c>
      <c r="L72" s="2">
        <v>21801.924406426802</v>
      </c>
      <c r="M72" s="2">
        <v>0</v>
      </c>
      <c r="N72" s="2">
        <v>0</v>
      </c>
      <c r="O72" s="2">
        <v>1.5713852459705937E-3</v>
      </c>
      <c r="P72" s="2">
        <v>0</v>
      </c>
      <c r="Q72" s="2">
        <v>0</v>
      </c>
      <c r="R72" s="2">
        <v>0</v>
      </c>
      <c r="S72" s="2">
        <v>64359.77976004529</v>
      </c>
      <c r="T72" s="2">
        <v>93872.068646495769</v>
      </c>
      <c r="U72" s="2">
        <v>69128.208506462892</v>
      </c>
      <c r="V72" s="2">
        <v>18111.162611391486</v>
      </c>
      <c r="W72" s="2">
        <v>10437.32264280295</v>
      </c>
      <c r="X72" s="2">
        <v>34347.497732038828</v>
      </c>
      <c r="Y72" s="2">
        <v>17920.978694065318</v>
      </c>
      <c r="Z72" s="2">
        <v>50.492662552960468</v>
      </c>
      <c r="AA72" s="2">
        <v>159467.48216130861</v>
      </c>
      <c r="AB72" s="2">
        <v>681932.62868538965</v>
      </c>
      <c r="AC72" s="2">
        <v>98306.483877302613</v>
      </c>
      <c r="AD72" s="2">
        <v>697327.71710301703</v>
      </c>
      <c r="AE72" s="2">
        <v>881847.44658907398</v>
      </c>
      <c r="AF72" s="2">
        <v>1400.5633543600197</v>
      </c>
      <c r="AG72" s="2">
        <v>46831.015046413391</v>
      </c>
      <c r="AH72" s="2">
        <v>3951.6335649879711</v>
      </c>
      <c r="AI72" s="2">
        <v>2377968.3551531546</v>
      </c>
      <c r="AJ72" s="2">
        <v>13799.412050446583</v>
      </c>
      <c r="AK72" s="2">
        <v>2438.4404173706671</v>
      </c>
      <c r="AL72" s="2">
        <v>3672.3762547663646</v>
      </c>
      <c r="AM72" s="2">
        <v>1310.1280892428367</v>
      </c>
      <c r="AN72" s="2">
        <v>472476.56900885765</v>
      </c>
      <c r="AO72" s="2">
        <v>10461.576185629196</v>
      </c>
      <c r="AP72" s="2">
        <v>479.27897390409532</v>
      </c>
      <c r="AQ72" s="2">
        <v>2044926.4202277688</v>
      </c>
      <c r="AR72" s="2">
        <v>0</v>
      </c>
      <c r="AS72" s="2">
        <v>0</v>
      </c>
      <c r="AT72" s="2">
        <v>211265.4820851812</v>
      </c>
      <c r="AU72" s="2">
        <v>1.2551041364372829E-2</v>
      </c>
      <c r="AV72" s="2">
        <v>1596891.9002411542</v>
      </c>
      <c r="AW72" s="2">
        <v>29.435207719110789</v>
      </c>
      <c r="AX72" s="2">
        <v>24.138635986861651</v>
      </c>
      <c r="AY72" s="2">
        <v>404.09965277665486</v>
      </c>
      <c r="AZ72" s="2">
        <v>33772.533570408792</v>
      </c>
      <c r="BA72" s="2">
        <v>5794.8845861921391</v>
      </c>
      <c r="BB72" s="2">
        <v>88844.132634325724</v>
      </c>
      <c r="BC72" s="2">
        <v>23526.743375221416</v>
      </c>
      <c r="BD72" s="2">
        <v>0</v>
      </c>
      <c r="BE72" s="2">
        <v>0</v>
      </c>
      <c r="BF72" s="2">
        <v>0</v>
      </c>
      <c r="BG72" s="2">
        <v>6.8355231066073134</v>
      </c>
      <c r="BH72" s="2">
        <v>92.623420245530767</v>
      </c>
      <c r="BI72" s="2">
        <v>0</v>
      </c>
      <c r="BJ72" s="2">
        <v>0</v>
      </c>
      <c r="BK72" s="2">
        <v>858.7854795222139</v>
      </c>
      <c r="BL72" s="2">
        <v>37366.852477961271</v>
      </c>
      <c r="BM72" s="2">
        <v>0</v>
      </c>
      <c r="BN72" s="2">
        <v>124623.05688080001</v>
      </c>
      <c r="BO72" s="2">
        <v>648.70233994404828</v>
      </c>
      <c r="BP72" s="2">
        <v>5801.6716641886705</v>
      </c>
      <c r="BQ72" s="2">
        <f t="shared" si="4"/>
        <v>10040902.347272061</v>
      </c>
      <c r="BR72" s="2">
        <v>1073493.833686105</v>
      </c>
      <c r="BT72" s="2">
        <v>0</v>
      </c>
      <c r="BV72" s="2">
        <v>596786.33887043293</v>
      </c>
      <c r="BW72" s="2">
        <v>1517406.830000001</v>
      </c>
      <c r="BX72" s="2">
        <f t="shared" si="5"/>
        <v>3187687.0025565391</v>
      </c>
      <c r="BY72" s="2">
        <f t="shared" si="6"/>
        <v>13228589.349828601</v>
      </c>
    </row>
    <row r="73" spans="1:77" x14ac:dyDescent="0.35">
      <c r="A73" s="6">
        <v>70</v>
      </c>
      <c r="B73" s="6" t="s">
        <v>148</v>
      </c>
      <c r="C73" s="2">
        <v>0</v>
      </c>
      <c r="D73" s="2">
        <v>0</v>
      </c>
      <c r="E73" s="2">
        <v>5756.7392834584743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46574.56925168087</v>
      </c>
      <c r="M73" s="2">
        <v>1164.9388287409397</v>
      </c>
      <c r="N73" s="2">
        <v>62.512266655272136</v>
      </c>
      <c r="O73" s="2">
        <v>28.558125784901826</v>
      </c>
      <c r="P73" s="2">
        <v>1771.2145711032047</v>
      </c>
      <c r="Q73" s="2">
        <v>30718.701747963307</v>
      </c>
      <c r="R73" s="2">
        <v>9988.7707964766705</v>
      </c>
      <c r="S73" s="2">
        <v>92519.217290489614</v>
      </c>
      <c r="T73" s="2">
        <v>89237.551605602785</v>
      </c>
      <c r="U73" s="2">
        <v>103007.13469310274</v>
      </c>
      <c r="V73" s="2">
        <v>2836657.4739963575</v>
      </c>
      <c r="W73" s="2">
        <v>17875.189633520618</v>
      </c>
      <c r="X73" s="2">
        <v>111359.89444715923</v>
      </c>
      <c r="Y73" s="2">
        <v>523458.97248072334</v>
      </c>
      <c r="Z73" s="2">
        <v>11288.618364614309</v>
      </c>
      <c r="AA73" s="2">
        <v>322636.86144522938</v>
      </c>
      <c r="AB73" s="2">
        <v>25873.168334784539</v>
      </c>
      <c r="AC73" s="2">
        <v>916014.83973103354</v>
      </c>
      <c r="AD73" s="2">
        <v>618256.19924328453</v>
      </c>
      <c r="AE73" s="2">
        <v>265256.09833967377</v>
      </c>
      <c r="AF73" s="2">
        <v>76711.959869433049</v>
      </c>
      <c r="AG73" s="2">
        <v>146140.08910880075</v>
      </c>
      <c r="AH73" s="2">
        <v>9900.6737864971838</v>
      </c>
      <c r="AI73" s="2">
        <v>4710053.3296354925</v>
      </c>
      <c r="AJ73" s="2">
        <v>26176.311864882606</v>
      </c>
      <c r="AK73" s="2">
        <v>5856.1975032341543</v>
      </c>
      <c r="AL73" s="2">
        <v>392895.35812285764</v>
      </c>
      <c r="AM73" s="2">
        <v>846483.79175307928</v>
      </c>
      <c r="AN73" s="2">
        <v>590213.22848615807</v>
      </c>
      <c r="AO73" s="2">
        <v>11019.49264139037</v>
      </c>
      <c r="AP73" s="2">
        <v>20375.707924038015</v>
      </c>
      <c r="AQ73" s="2">
        <v>1667772.0246636199</v>
      </c>
      <c r="AR73" s="2">
        <v>0</v>
      </c>
      <c r="AS73" s="2">
        <v>0</v>
      </c>
      <c r="AT73" s="2">
        <v>4404.17155854268</v>
      </c>
      <c r="AU73" s="2">
        <v>106.43029331505844</v>
      </c>
      <c r="AV73" s="2">
        <v>30.940932207844718</v>
      </c>
      <c r="AW73" s="2">
        <v>231.52391300214532</v>
      </c>
      <c r="AX73" s="2">
        <v>280.70828529539028</v>
      </c>
      <c r="AY73" s="2">
        <v>16145.671816307766</v>
      </c>
      <c r="AZ73" s="2">
        <v>30159.119257698934</v>
      </c>
      <c r="BA73" s="2">
        <v>1585.1473845931273</v>
      </c>
      <c r="BB73" s="2">
        <v>145079.03200088904</v>
      </c>
      <c r="BC73" s="2">
        <v>48448.720875577885</v>
      </c>
      <c r="BD73" s="2">
        <v>0</v>
      </c>
      <c r="BE73" s="2">
        <v>0</v>
      </c>
      <c r="BF73" s="2">
        <v>0</v>
      </c>
      <c r="BG73" s="2">
        <v>37637.442765481152</v>
      </c>
      <c r="BH73" s="2">
        <v>600.54309279946199</v>
      </c>
      <c r="BI73" s="2">
        <v>617.41039064648464</v>
      </c>
      <c r="BJ73" s="2">
        <v>6447.7602697524071</v>
      </c>
      <c r="BK73" s="2">
        <v>10548.669407326393</v>
      </c>
      <c r="BL73" s="2">
        <v>8838.642829567345</v>
      </c>
      <c r="BM73" s="2">
        <v>15413.964009806466</v>
      </c>
      <c r="BN73" s="2">
        <v>355586.60057717282</v>
      </c>
      <c r="BO73" s="2">
        <v>20853.880564422525</v>
      </c>
      <c r="BP73" s="2">
        <v>0</v>
      </c>
      <c r="BQ73" s="2">
        <f t="shared" si="4"/>
        <v>15236121.770061331</v>
      </c>
      <c r="BR73" s="2">
        <v>5648032.8127503507</v>
      </c>
      <c r="BT73" s="2">
        <v>2805686.6869656062</v>
      </c>
      <c r="BV73" s="2">
        <v>330734.2976250028</v>
      </c>
      <c r="BW73" s="2">
        <v>2802094.6999999988</v>
      </c>
      <c r="BX73" s="2">
        <f t="shared" si="5"/>
        <v>11586548.49734096</v>
      </c>
      <c r="BY73" s="2">
        <f t="shared" si="6"/>
        <v>26822670.267402291</v>
      </c>
    </row>
    <row r="74" spans="1:77" x14ac:dyDescent="0.35">
      <c r="A74" s="6">
        <v>71</v>
      </c>
      <c r="B74" s="6" t="s">
        <v>149</v>
      </c>
      <c r="C74" s="2">
        <v>3219275.5891263746</v>
      </c>
      <c r="D74" s="2">
        <v>0</v>
      </c>
      <c r="E74" s="2">
        <v>235102.85684024275</v>
      </c>
      <c r="F74" s="2">
        <v>165846.80483857082</v>
      </c>
      <c r="G74" s="2">
        <v>938860.44569702027</v>
      </c>
      <c r="H74" s="2">
        <v>898560.35051167419</v>
      </c>
      <c r="I74" s="2">
        <v>142166.44437448622</v>
      </c>
      <c r="J74" s="2">
        <v>406630.24095881887</v>
      </c>
      <c r="K74" s="2">
        <v>114041.43991765086</v>
      </c>
      <c r="L74" s="2">
        <v>301349.1869883617</v>
      </c>
      <c r="M74" s="2">
        <v>270248.78667052783</v>
      </c>
      <c r="N74" s="2">
        <v>2057.5171204889734</v>
      </c>
      <c r="O74" s="2">
        <v>6717.3166883243202</v>
      </c>
      <c r="P74" s="2">
        <v>44491.970136107673</v>
      </c>
      <c r="Q74" s="2">
        <v>13794.15946570965</v>
      </c>
      <c r="R74" s="2">
        <v>109168.36163343681</v>
      </c>
      <c r="S74" s="2">
        <v>516920.02704818459</v>
      </c>
      <c r="T74" s="2">
        <v>129517.84097552208</v>
      </c>
      <c r="U74" s="2">
        <v>15616.969699898082</v>
      </c>
      <c r="V74" s="2">
        <v>4351158.6793804038</v>
      </c>
      <c r="W74" s="2">
        <v>782869.67334524891</v>
      </c>
      <c r="X74" s="2">
        <v>1150264.4494760011</v>
      </c>
      <c r="Y74" s="2">
        <v>38712.364317911844</v>
      </c>
      <c r="Z74" s="2">
        <v>8959.714652954086</v>
      </c>
      <c r="AA74" s="2">
        <v>3234.5822438571363</v>
      </c>
      <c r="AB74" s="2">
        <v>2489.9424461578633</v>
      </c>
      <c r="AC74" s="2">
        <v>269205.32195640955</v>
      </c>
      <c r="AD74" s="2">
        <v>279911.33373955509</v>
      </c>
      <c r="AE74" s="2">
        <v>6951839.5902207773</v>
      </c>
      <c r="AF74" s="2">
        <v>10911438.286176413</v>
      </c>
      <c r="AG74" s="2">
        <v>3068260.2073582569</v>
      </c>
      <c r="AH74" s="2">
        <v>124928.65452419424</v>
      </c>
      <c r="AI74" s="2">
        <v>662872.10354610858</v>
      </c>
      <c r="AJ74" s="2">
        <v>2331328.600713213</v>
      </c>
      <c r="AK74" s="2">
        <v>29888.253127531691</v>
      </c>
      <c r="AL74" s="2">
        <v>1296577.0234969365</v>
      </c>
      <c r="AM74" s="2">
        <v>16809.330541786603</v>
      </c>
      <c r="AN74" s="2">
        <v>16301.726243863235</v>
      </c>
      <c r="AO74" s="2">
        <v>5866.7749518603623</v>
      </c>
      <c r="AP74" s="2">
        <v>87525.899607839776</v>
      </c>
      <c r="AQ74" s="2">
        <v>1050779.9331699258</v>
      </c>
      <c r="AR74" s="2">
        <v>10067597.507268151</v>
      </c>
      <c r="AS74" s="2">
        <v>860454.21333844692</v>
      </c>
      <c r="AT74" s="2">
        <v>710092.84608290007</v>
      </c>
      <c r="AU74" s="2">
        <v>807674.06493210059</v>
      </c>
      <c r="AV74" s="2">
        <v>15295017.158110015</v>
      </c>
      <c r="AW74" s="2">
        <v>201337.45106247577</v>
      </c>
      <c r="AX74" s="2">
        <v>1193197.0199234434</v>
      </c>
      <c r="AY74" s="2">
        <v>1457842.1152374474</v>
      </c>
      <c r="AZ74" s="2">
        <v>66386.832929005715</v>
      </c>
      <c r="BA74" s="2">
        <v>5196354.0893611591</v>
      </c>
      <c r="BB74" s="2">
        <v>6857635.6146242311</v>
      </c>
      <c r="BC74" s="2">
        <v>208504.19033313825</v>
      </c>
      <c r="BD74" s="2">
        <v>3566565.9383580475</v>
      </c>
      <c r="BE74" s="2">
        <v>53770.532926780084</v>
      </c>
      <c r="BF74" s="2">
        <v>0</v>
      </c>
      <c r="BG74" s="2">
        <v>395868.00837661786</v>
      </c>
      <c r="BH74" s="2">
        <v>29788.80011153319</v>
      </c>
      <c r="BI74" s="2">
        <v>69755.312275085016</v>
      </c>
      <c r="BJ74" s="2">
        <v>361005.05175422569</v>
      </c>
      <c r="BK74" s="2">
        <v>3084119.9857810577</v>
      </c>
      <c r="BL74" s="2">
        <v>2742302.8334043887</v>
      </c>
      <c r="BM74" s="2">
        <v>268364.20139706245</v>
      </c>
      <c r="BN74" s="2">
        <v>2109899.6038236576</v>
      </c>
      <c r="BO74" s="2">
        <v>203933.13058043449</v>
      </c>
      <c r="BP74" s="2">
        <v>11126.008410261356</v>
      </c>
      <c r="BQ74" s="2">
        <f t="shared" si="4"/>
        <v>96790181.264330283</v>
      </c>
      <c r="BR74" s="2">
        <v>31372757.977314085</v>
      </c>
      <c r="BT74" s="2">
        <v>0</v>
      </c>
      <c r="BV74" s="2">
        <v>2892161.7038093358</v>
      </c>
      <c r="BW74" s="2">
        <v>33213100.129999936</v>
      </c>
      <c r="BX74" s="2">
        <f t="shared" si="5"/>
        <v>67478019.811123356</v>
      </c>
      <c r="BY74" s="2">
        <f t="shared" si="6"/>
        <v>164268201.07545364</v>
      </c>
    </row>
    <row r="75" spans="1:77" x14ac:dyDescent="0.35">
      <c r="A75" s="6">
        <v>72</v>
      </c>
      <c r="B75" s="6" t="s">
        <v>150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0.2537242393279891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1043540.1375342443</v>
      </c>
      <c r="W75" s="2">
        <v>13887.253559170293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31306.507842368985</v>
      </c>
      <c r="AG75" s="2">
        <v>12921.176076573116</v>
      </c>
      <c r="AH75" s="2">
        <v>0</v>
      </c>
      <c r="AI75" s="2">
        <v>16027.550757862595</v>
      </c>
      <c r="AJ75" s="2">
        <v>21765.188202605968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5811298.080875312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345.9147682294236</v>
      </c>
      <c r="BH75" s="2">
        <v>29.271852774686177</v>
      </c>
      <c r="BI75" s="2">
        <v>0</v>
      </c>
      <c r="BJ75" s="2">
        <v>5868.4565445684339</v>
      </c>
      <c r="BK75" s="2">
        <v>273.29129909833216</v>
      </c>
      <c r="BL75" s="2">
        <v>21268.302333462034</v>
      </c>
      <c r="BM75" s="2">
        <v>2593.7313288497498</v>
      </c>
      <c r="BN75" s="2">
        <v>29594.340694485345</v>
      </c>
      <c r="BO75" s="2">
        <v>186.38413504756375</v>
      </c>
      <c r="BP75" s="2">
        <v>4211.8785340136601</v>
      </c>
      <c r="BQ75" s="2">
        <f t="shared" si="4"/>
        <v>7015117.7200629059</v>
      </c>
      <c r="BT75" s="2">
        <v>0</v>
      </c>
      <c r="BV75" s="2">
        <v>121853.97786470182</v>
      </c>
      <c r="BW75" s="2">
        <v>512077.66000000003</v>
      </c>
      <c r="BX75" s="2">
        <f t="shared" si="5"/>
        <v>633931.63786470192</v>
      </c>
      <c r="BY75" s="2">
        <f t="shared" si="6"/>
        <v>7649049.3579276074</v>
      </c>
    </row>
    <row r="76" spans="1:77" x14ac:dyDescent="0.35">
      <c r="A76" s="6">
        <v>73</v>
      </c>
      <c r="B76" s="6" t="s">
        <v>151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71664.414916711496</v>
      </c>
      <c r="K76" s="2">
        <v>33398.932894669582</v>
      </c>
      <c r="L76" s="2">
        <v>0</v>
      </c>
      <c r="M76" s="2">
        <v>3704.6150102114757</v>
      </c>
      <c r="N76" s="2">
        <v>3.9103719122558114</v>
      </c>
      <c r="O76" s="2">
        <v>103.2155839899951</v>
      </c>
      <c r="P76" s="2">
        <v>612.85509391809114</v>
      </c>
      <c r="Q76" s="2">
        <v>516.35653133082985</v>
      </c>
      <c r="R76" s="2">
        <v>2717.8404642372802</v>
      </c>
      <c r="S76" s="2">
        <v>285678.19623659342</v>
      </c>
      <c r="T76" s="2">
        <v>1674.8986720238393</v>
      </c>
      <c r="U76" s="2">
        <v>1489.5816560411797</v>
      </c>
      <c r="V76" s="2">
        <v>270748.09682556492</v>
      </c>
      <c r="W76" s="2">
        <v>18741.55824583834</v>
      </c>
      <c r="X76" s="2">
        <v>12581.189472235206</v>
      </c>
      <c r="Y76" s="2">
        <v>9678.0917886568677</v>
      </c>
      <c r="Z76" s="2">
        <v>1474.0876577613042</v>
      </c>
      <c r="AA76" s="2">
        <v>12.972947652742578</v>
      </c>
      <c r="AB76" s="2">
        <v>50.581557077427433</v>
      </c>
      <c r="AC76" s="2">
        <v>172650.75025361549</v>
      </c>
      <c r="AD76" s="2">
        <v>56833.682288607059</v>
      </c>
      <c r="AE76" s="2">
        <v>340501.50599759939</v>
      </c>
      <c r="AF76" s="2">
        <v>878654.49230886344</v>
      </c>
      <c r="AG76" s="2">
        <v>5407472.1154886018</v>
      </c>
      <c r="AH76" s="2">
        <v>1337305.2645034001</v>
      </c>
      <c r="AI76" s="2">
        <v>578424.84279964329</v>
      </c>
      <c r="AJ76" s="2">
        <v>119974.26002720617</v>
      </c>
      <c r="AK76" s="2">
        <v>213.28928461156775</v>
      </c>
      <c r="AL76" s="2">
        <v>187001.26278463201</v>
      </c>
      <c r="AM76" s="2">
        <v>649.04047192319126</v>
      </c>
      <c r="AN76" s="2">
        <v>2242.5383078235554</v>
      </c>
      <c r="AO76" s="2">
        <v>2079.2798404032765</v>
      </c>
      <c r="AP76" s="2">
        <v>307.85395017620601</v>
      </c>
      <c r="AQ76" s="2">
        <v>0</v>
      </c>
      <c r="AR76" s="2">
        <v>0</v>
      </c>
      <c r="AS76" s="2">
        <v>0</v>
      </c>
      <c r="AT76" s="2">
        <v>5800.8540168617983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1727.1421889260307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f t="shared" si="4"/>
        <v>9806689.5704393182</v>
      </c>
      <c r="BT76" s="2">
        <v>0</v>
      </c>
      <c r="BV76" s="2">
        <v>170143.6071617933</v>
      </c>
      <c r="BW76" s="2">
        <v>805296.59999999974</v>
      </c>
      <c r="BX76" s="2">
        <f t="shared" si="5"/>
        <v>975440.20716179302</v>
      </c>
      <c r="BY76" s="2">
        <f t="shared" si="6"/>
        <v>10782129.777601112</v>
      </c>
    </row>
    <row r="77" spans="1:77" x14ac:dyDescent="0.35">
      <c r="A77" s="6">
        <v>74</v>
      </c>
      <c r="B77" s="6" t="s">
        <v>152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88814.254491398897</v>
      </c>
      <c r="K77" s="2">
        <v>106475.09119005586</v>
      </c>
      <c r="L77" s="2">
        <v>0</v>
      </c>
      <c r="M77" s="2">
        <v>60135.390817223124</v>
      </c>
      <c r="N77" s="2">
        <v>290.78391795989853</v>
      </c>
      <c r="O77" s="2">
        <v>755.16258754409148</v>
      </c>
      <c r="P77" s="2">
        <v>3294.0336851612237</v>
      </c>
      <c r="Q77" s="2">
        <v>43267.216187700047</v>
      </c>
      <c r="R77" s="2">
        <v>83334.665868896307</v>
      </c>
      <c r="S77" s="2">
        <v>1256347.7035008383</v>
      </c>
      <c r="T77" s="2">
        <v>7869.0878275432342</v>
      </c>
      <c r="U77" s="2">
        <v>9008.2224223783487</v>
      </c>
      <c r="V77" s="2">
        <v>313067.95285406726</v>
      </c>
      <c r="W77" s="2">
        <v>47084.037290864901</v>
      </c>
      <c r="X77" s="2">
        <v>109793.71821823386</v>
      </c>
      <c r="Y77" s="2">
        <v>19237.978319057307</v>
      </c>
      <c r="Z77" s="2">
        <v>3434.7662507005275</v>
      </c>
      <c r="AA77" s="2">
        <v>182.16090616415534</v>
      </c>
      <c r="AB77" s="2">
        <v>4360.2610035625394</v>
      </c>
      <c r="AC77" s="2">
        <v>142504.63729014524</v>
      </c>
      <c r="AD77" s="2">
        <v>329304.80605254101</v>
      </c>
      <c r="AE77" s="2">
        <v>660950.88968905935</v>
      </c>
      <c r="AF77" s="2">
        <v>768490.69003183104</v>
      </c>
      <c r="AG77" s="2">
        <v>22432455.536341183</v>
      </c>
      <c r="AH77" s="2">
        <v>2416269.5116405003</v>
      </c>
      <c r="AI77" s="2">
        <v>1581311.4122384996</v>
      </c>
      <c r="AJ77" s="2">
        <v>111449.75868960258</v>
      </c>
      <c r="AK77" s="2">
        <v>28442.752853114267</v>
      </c>
      <c r="AL77" s="2">
        <v>221896.39732212244</v>
      </c>
      <c r="AM77" s="2">
        <v>25613.145719297827</v>
      </c>
      <c r="AN77" s="2">
        <v>54196.939696760637</v>
      </c>
      <c r="AO77" s="2">
        <v>346034.67009479972</v>
      </c>
      <c r="AP77" s="2">
        <v>815.99982684729036</v>
      </c>
      <c r="AQ77" s="2">
        <v>0</v>
      </c>
      <c r="AR77" s="2">
        <v>0</v>
      </c>
      <c r="AS77" s="2">
        <v>0</v>
      </c>
      <c r="AT77" s="2">
        <v>7841.7117058373051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2684.8870091705653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f t="shared" si="4"/>
        <v>31287016.233540658</v>
      </c>
      <c r="BT77" s="2">
        <v>0</v>
      </c>
      <c r="BV77" s="2">
        <v>336652.34018456674</v>
      </c>
      <c r="BW77" s="2">
        <v>8053543.7699999977</v>
      </c>
      <c r="BX77" s="2">
        <f t="shared" si="5"/>
        <v>8390196.1101845652</v>
      </c>
      <c r="BY77" s="2">
        <f t="shared" si="6"/>
        <v>39677212.343725219</v>
      </c>
    </row>
    <row r="78" spans="1:77" x14ac:dyDescent="0.35">
      <c r="A78" s="6">
        <v>75</v>
      </c>
      <c r="B78" s="6" t="s">
        <v>153</v>
      </c>
      <c r="C78" s="2">
        <v>4741900</v>
      </c>
      <c r="D78" s="2">
        <v>0</v>
      </c>
      <c r="E78" s="2">
        <v>0</v>
      </c>
      <c r="F78" s="2">
        <v>13849.645087448935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8.5841600207870322E-3</v>
      </c>
      <c r="AP78" s="2">
        <v>0</v>
      </c>
      <c r="AQ78" s="2">
        <v>8156421.5857807416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f t="shared" si="4"/>
        <v>12912171.239452351</v>
      </c>
      <c r="BT78" s="2">
        <v>0</v>
      </c>
      <c r="BV78" s="2">
        <v>105810.92764023061</v>
      </c>
      <c r="BW78" s="2">
        <v>48706.33</v>
      </c>
      <c r="BX78" s="2">
        <f t="shared" si="5"/>
        <v>154517.25764023061</v>
      </c>
      <c r="BY78" s="2">
        <f t="shared" si="6"/>
        <v>13066688.497092582</v>
      </c>
    </row>
    <row r="79" spans="1:77" x14ac:dyDescent="0.35">
      <c r="A79" s="6">
        <v>76</v>
      </c>
      <c r="B79" s="6" t="s">
        <v>154</v>
      </c>
      <c r="C79" s="2">
        <v>217200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792.43884860414698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9422.1946895715464</v>
      </c>
      <c r="AH79" s="2">
        <v>4611.2735837181308</v>
      </c>
      <c r="AI79" s="2">
        <v>0</v>
      </c>
      <c r="AJ79" s="2">
        <v>0</v>
      </c>
      <c r="AK79" s="2">
        <v>0.16433785947126356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1328166.6404226795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31601.701903924986</v>
      </c>
      <c r="BA79" s="2">
        <v>0</v>
      </c>
      <c r="BB79" s="2">
        <v>1025622.2990397135</v>
      </c>
      <c r="BC79" s="2">
        <v>438.22291730719661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f t="shared" si="4"/>
        <v>2617854.9357433785</v>
      </c>
      <c r="BR79" s="2">
        <v>304203.00752825884</v>
      </c>
      <c r="BT79" s="2">
        <v>0</v>
      </c>
      <c r="BV79" s="2">
        <v>51210.457394013247</v>
      </c>
      <c r="BX79" s="2">
        <f t="shared" si="5"/>
        <v>355413.46492227208</v>
      </c>
      <c r="BY79" s="2">
        <f t="shared" si="6"/>
        <v>2973268.4006656506</v>
      </c>
    </row>
    <row r="80" spans="1:77" x14ac:dyDescent="0.35">
      <c r="A80" s="6">
        <v>77</v>
      </c>
      <c r="B80" s="6" t="s">
        <v>155</v>
      </c>
      <c r="C80" s="2">
        <v>0</v>
      </c>
      <c r="D80" s="2">
        <v>0</v>
      </c>
      <c r="E80" s="2">
        <v>0</v>
      </c>
      <c r="F80" s="2">
        <v>218.85888978799784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341719.00287204003</v>
      </c>
      <c r="T80" s="2">
        <v>24045.022384429602</v>
      </c>
      <c r="U80" s="2">
        <v>37231.968937217993</v>
      </c>
      <c r="V80" s="2">
        <v>214384.99660037103</v>
      </c>
      <c r="W80" s="2">
        <v>36599.818283539127</v>
      </c>
      <c r="X80" s="2">
        <v>117511.21732172457</v>
      </c>
      <c r="Y80" s="2">
        <v>8235.4249872698565</v>
      </c>
      <c r="Z80" s="2">
        <v>2612.8912902705842</v>
      </c>
      <c r="AA80" s="2">
        <v>397.98499670807263</v>
      </c>
      <c r="AB80" s="2">
        <v>848.33977827317688</v>
      </c>
      <c r="AC80" s="2">
        <v>64241.813883949813</v>
      </c>
      <c r="AD80" s="2">
        <v>55257.941485226096</v>
      </c>
      <c r="AE80" s="2">
        <v>200882.69608442191</v>
      </c>
      <c r="AF80" s="2">
        <v>836.47547731759323</v>
      </c>
      <c r="AG80" s="2">
        <v>741787.53967391909</v>
      </c>
      <c r="AH80" s="2">
        <v>3982.3141193565207</v>
      </c>
      <c r="AI80" s="2">
        <v>308064.2796068383</v>
      </c>
      <c r="AJ80" s="2">
        <v>49718.525341915069</v>
      </c>
      <c r="AK80" s="2">
        <v>3591.5693944580576</v>
      </c>
      <c r="AL80" s="2">
        <v>61930.825454448917</v>
      </c>
      <c r="AM80" s="2">
        <v>119988.08848957943</v>
      </c>
      <c r="AN80" s="2">
        <v>27457.956984132048</v>
      </c>
      <c r="AO80" s="2">
        <v>10594.199052423144</v>
      </c>
      <c r="AP80" s="2">
        <v>2165.0716036234844</v>
      </c>
      <c r="AQ80" s="2">
        <v>4373415.0826720027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f t="shared" si="4"/>
        <v>6807719.905665244</v>
      </c>
      <c r="BT80" s="2">
        <v>0</v>
      </c>
      <c r="BV80" s="2">
        <v>91908.976210023538</v>
      </c>
      <c r="BW80" s="2">
        <v>1173064.6400000008</v>
      </c>
      <c r="BX80" s="2">
        <f t="shared" si="5"/>
        <v>1264973.6162100243</v>
      </c>
      <c r="BY80" s="2">
        <f t="shared" si="6"/>
        <v>8072693.5218752678</v>
      </c>
    </row>
    <row r="81" spans="1:80" x14ac:dyDescent="0.35">
      <c r="A81" s="6">
        <v>78</v>
      </c>
      <c r="B81" s="6" t="s">
        <v>156</v>
      </c>
      <c r="C81" s="2">
        <v>0</v>
      </c>
      <c r="D81" s="2">
        <v>67548.03189732536</v>
      </c>
      <c r="E81" s="2">
        <v>0</v>
      </c>
      <c r="F81" s="2">
        <v>95486.567138831873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47771.811652070573</v>
      </c>
      <c r="U81" s="2">
        <v>0</v>
      </c>
      <c r="V81" s="2">
        <v>0</v>
      </c>
      <c r="W81" s="2">
        <v>0</v>
      </c>
      <c r="X81" s="2">
        <v>12426.497582262326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1009884.3160068861</v>
      </c>
      <c r="AH81" s="2">
        <v>6564783.3442488005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4.2229110723164959E-3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6219356.3540945621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270519.41758461442</v>
      </c>
      <c r="BQ81" s="2">
        <f t="shared" si="4"/>
        <v>14287776.344428265</v>
      </c>
      <c r="BT81" s="2">
        <v>0</v>
      </c>
      <c r="BV81" s="2">
        <v>248507.7238279428</v>
      </c>
      <c r="BW81" s="2">
        <v>5458005.4999999991</v>
      </c>
      <c r="BX81" s="2">
        <f t="shared" si="5"/>
        <v>5706513.2238279423</v>
      </c>
      <c r="BY81" s="2">
        <f t="shared" si="6"/>
        <v>19994289.568256207</v>
      </c>
    </row>
    <row r="82" spans="1:80" ht="15.5" x14ac:dyDescent="0.35">
      <c r="A82" s="6">
        <v>79</v>
      </c>
      <c r="B82" s="6" t="s">
        <v>157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2.0958940422939635E-3</v>
      </c>
      <c r="P82" s="2">
        <v>0</v>
      </c>
      <c r="Q82" s="2">
        <v>0</v>
      </c>
      <c r="R82" s="2">
        <v>0</v>
      </c>
      <c r="S82" s="2">
        <v>9304.67219155774</v>
      </c>
      <c r="T82" s="2">
        <v>2427.8532397436475</v>
      </c>
      <c r="U82" s="2">
        <v>0</v>
      </c>
      <c r="V82" s="2">
        <v>0</v>
      </c>
      <c r="W82" s="2">
        <v>0</v>
      </c>
      <c r="X82" s="2">
        <v>73.684649260821814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278054.36428696476</v>
      </c>
      <c r="AH82" s="2">
        <v>19673.010418529313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436.55385671271409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80730.902696772246</v>
      </c>
      <c r="BC82" s="2">
        <v>205404.13634540167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19666.611233855889</v>
      </c>
      <c r="BQ82" s="2">
        <f t="shared" si="4"/>
        <v>615771.79101469275</v>
      </c>
      <c r="BR82" s="2">
        <v>7191806.3399120634</v>
      </c>
      <c r="BT82" s="2">
        <v>0</v>
      </c>
      <c r="BV82" s="2">
        <v>117964.0083024159</v>
      </c>
      <c r="BW82" s="2">
        <v>1062469.2999999996</v>
      </c>
      <c r="BX82" s="2">
        <f t="shared" si="5"/>
        <v>8372239.648214479</v>
      </c>
      <c r="BY82" s="2">
        <f t="shared" si="6"/>
        <v>8988011.4392291717</v>
      </c>
      <c r="BZ82" s="8"/>
      <c r="CA82" s="8"/>
      <c r="CB82" s="8"/>
    </row>
    <row r="83" spans="1:80" ht="15.5" x14ac:dyDescent="0.35">
      <c r="A83" s="6">
        <v>80</v>
      </c>
      <c r="B83" s="6" t="s">
        <v>158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8.2931681771597683E-4</v>
      </c>
      <c r="P83" s="2">
        <v>0</v>
      </c>
      <c r="Q83" s="2">
        <v>0</v>
      </c>
      <c r="R83" s="2">
        <v>0</v>
      </c>
      <c r="S83" s="2">
        <v>4656446.709390182</v>
      </c>
      <c r="T83" s="2">
        <v>207882.08083601581</v>
      </c>
      <c r="U83" s="2">
        <v>8305.317882006404</v>
      </c>
      <c r="V83" s="2">
        <v>73148.801735382061</v>
      </c>
      <c r="W83" s="2">
        <v>0</v>
      </c>
      <c r="X83" s="2">
        <v>106901.14298318066</v>
      </c>
      <c r="Y83" s="2">
        <v>25648.235106752771</v>
      </c>
      <c r="Z83" s="2">
        <v>31314.197815133655</v>
      </c>
      <c r="AA83" s="2">
        <v>2160.9197585768929</v>
      </c>
      <c r="AB83" s="2">
        <v>0</v>
      </c>
      <c r="AC83" s="2">
        <v>207143.60578030173</v>
      </c>
      <c r="AD83" s="2">
        <v>76793.229275207326</v>
      </c>
      <c r="AE83" s="2">
        <v>388805.24660317576</v>
      </c>
      <c r="AF83" s="2">
        <v>27030.104020660521</v>
      </c>
      <c r="AG83" s="2">
        <v>1037253.5955438352</v>
      </c>
      <c r="AH83" s="2">
        <v>0</v>
      </c>
      <c r="AI83" s="2">
        <v>250012.05689472772</v>
      </c>
      <c r="AJ83" s="2">
        <v>28710.557189120827</v>
      </c>
      <c r="AK83" s="2">
        <v>2499.5043697704054</v>
      </c>
      <c r="AL83" s="2">
        <v>16460.806128610726</v>
      </c>
      <c r="AM83" s="2">
        <v>25123.134360459531</v>
      </c>
      <c r="AN83" s="2">
        <v>17965.987248550748</v>
      </c>
      <c r="AO83" s="2">
        <v>15283.51898831061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f t="shared" si="4"/>
        <v>7204888.7527392786</v>
      </c>
      <c r="BT83" s="2">
        <v>0</v>
      </c>
      <c r="BV83" s="2">
        <v>99631.295506316877</v>
      </c>
      <c r="BX83" s="2">
        <f t="shared" si="5"/>
        <v>99631.295506316877</v>
      </c>
      <c r="BY83" s="2">
        <f t="shared" si="6"/>
        <v>7304520.0482455958</v>
      </c>
      <c r="BZ83" s="8"/>
      <c r="CA83" s="8"/>
      <c r="CB83" s="8"/>
    </row>
    <row r="84" spans="1:80" ht="15.5" x14ac:dyDescent="0.35">
      <c r="A84" s="6">
        <v>81</v>
      </c>
      <c r="B84" s="6" t="s">
        <v>159</v>
      </c>
      <c r="C84" s="2">
        <v>0</v>
      </c>
      <c r="D84" s="2">
        <v>0</v>
      </c>
      <c r="E84" s="2">
        <v>0</v>
      </c>
      <c r="F84" s="2">
        <v>12174.640475136835</v>
      </c>
      <c r="G84" s="2">
        <v>194395.22666159112</v>
      </c>
      <c r="H84" s="2">
        <v>1936897.1819351621</v>
      </c>
      <c r="I84" s="2">
        <v>588595.94011191675</v>
      </c>
      <c r="J84" s="2">
        <v>12553.546950391847</v>
      </c>
      <c r="K84" s="2">
        <v>3089.3759845794184</v>
      </c>
      <c r="L84" s="2">
        <v>0</v>
      </c>
      <c r="M84" s="2">
        <v>48342.081243613276</v>
      </c>
      <c r="N84" s="2">
        <v>190.69606326373216</v>
      </c>
      <c r="O84" s="2">
        <v>0</v>
      </c>
      <c r="P84" s="2">
        <v>6545.90928571314</v>
      </c>
      <c r="Q84" s="2">
        <v>1737.9739860256229</v>
      </c>
      <c r="R84" s="2">
        <v>8011.7675862376154</v>
      </c>
      <c r="S84" s="2">
        <v>212038.46094257425</v>
      </c>
      <c r="T84" s="2">
        <v>9958.7479158826336</v>
      </c>
      <c r="U84" s="2">
        <v>13652.929484901877</v>
      </c>
      <c r="V84" s="2">
        <v>171364.06632575605</v>
      </c>
      <c r="W84" s="2">
        <v>24881.053431024466</v>
      </c>
      <c r="X84" s="2">
        <v>31837.374168053942</v>
      </c>
      <c r="Y84" s="2">
        <v>12144.354521643425</v>
      </c>
      <c r="Z84" s="2">
        <v>587.6674736664329</v>
      </c>
      <c r="AA84" s="2">
        <v>575.44945031464601</v>
      </c>
      <c r="AB84" s="2">
        <v>13443.010312686811</v>
      </c>
      <c r="AC84" s="2">
        <v>48201.419010390666</v>
      </c>
      <c r="AD84" s="2">
        <v>146192.48110043484</v>
      </c>
      <c r="AE84" s="2">
        <v>187665.3347209784</v>
      </c>
      <c r="AF84" s="2">
        <v>142172.92736312654</v>
      </c>
      <c r="AG84" s="2">
        <v>855137.27400579909</v>
      </c>
      <c r="AH84" s="2">
        <v>28401.701636344933</v>
      </c>
      <c r="AI84" s="2">
        <v>333279.60977689613</v>
      </c>
      <c r="AJ84" s="2">
        <v>58727.791087199432</v>
      </c>
      <c r="AK84" s="2">
        <v>8621.4318127486149</v>
      </c>
      <c r="AL84" s="2">
        <v>134291.80736520985</v>
      </c>
      <c r="AM84" s="2">
        <v>15923.371484483985</v>
      </c>
      <c r="AN84" s="2">
        <v>4484.6713515265174</v>
      </c>
      <c r="AO84" s="2">
        <v>3050.4719000018868</v>
      </c>
      <c r="AP84" s="2">
        <v>442.98556748399915</v>
      </c>
      <c r="AQ84" s="2">
        <v>226470.70912154415</v>
      </c>
      <c r="AR84" s="2">
        <v>0</v>
      </c>
      <c r="AS84" s="2">
        <v>0</v>
      </c>
      <c r="AT84" s="2">
        <v>1165.546202759497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32.77836511671854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f t="shared" si="4"/>
        <v>5497279.7661821796</v>
      </c>
      <c r="BR84" s="2">
        <v>858132.01181880571</v>
      </c>
      <c r="BT84" s="2">
        <v>0</v>
      </c>
      <c r="BV84" s="2">
        <v>74727.878448040545</v>
      </c>
      <c r="BW84" s="2">
        <v>686584.75000000023</v>
      </c>
      <c r="BX84" s="2">
        <f t="shared" si="5"/>
        <v>1619444.6402668464</v>
      </c>
      <c r="BY84" s="2">
        <f t="shared" si="6"/>
        <v>7116724.4064490255</v>
      </c>
      <c r="BZ84" s="15"/>
      <c r="CA84" s="14"/>
      <c r="CB84" s="14"/>
    </row>
    <row r="85" spans="1:80" ht="22.5" x14ac:dyDescent="0.35">
      <c r="A85" s="6">
        <v>82</v>
      </c>
      <c r="B85" s="6" t="s">
        <v>160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1.0004018617873404E-3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2932194.0613724166</v>
      </c>
      <c r="AK85" s="2">
        <v>0</v>
      </c>
      <c r="AL85" s="2">
        <v>0</v>
      </c>
      <c r="AM85" s="2">
        <v>0</v>
      </c>
      <c r="AN85" s="2">
        <v>0</v>
      </c>
      <c r="AO85" s="2">
        <v>3.2959166552909387E-4</v>
      </c>
      <c r="AP85" s="2">
        <v>0</v>
      </c>
      <c r="AQ85" s="2">
        <v>16414635.543744443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f t="shared" si="4"/>
        <v>19346829.606446855</v>
      </c>
      <c r="BT85" s="2">
        <v>0</v>
      </c>
      <c r="BV85" s="2">
        <v>61765.971245207722</v>
      </c>
      <c r="BW85" s="2">
        <v>113730.36</v>
      </c>
      <c r="BX85" s="2">
        <f t="shared" si="5"/>
        <v>175496.33124520772</v>
      </c>
      <c r="BY85" s="2">
        <f t="shared" si="6"/>
        <v>19522325.937692061</v>
      </c>
      <c r="BZ85" s="13"/>
      <c r="CA85" s="13"/>
      <c r="CB85" s="9"/>
    </row>
    <row r="86" spans="1:80" ht="22.5" x14ac:dyDescent="0.35">
      <c r="A86" s="6">
        <v>83</v>
      </c>
      <c r="B86" s="6" t="s">
        <v>161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2.7949140988611254E-3</v>
      </c>
      <c r="O86" s="2">
        <v>0</v>
      </c>
      <c r="P86" s="2">
        <v>0</v>
      </c>
      <c r="Q86" s="2">
        <v>1903.8071176024418</v>
      </c>
      <c r="R86" s="2">
        <v>3339.7644035489038</v>
      </c>
      <c r="S86" s="2">
        <v>2216.2614994098394</v>
      </c>
      <c r="T86" s="2">
        <v>0</v>
      </c>
      <c r="U86" s="2">
        <v>0</v>
      </c>
      <c r="V86" s="2">
        <v>14534.977242174949</v>
      </c>
      <c r="W86" s="2">
        <v>536337.88361681055</v>
      </c>
      <c r="X86" s="2">
        <v>667515.06310498866</v>
      </c>
      <c r="Y86" s="2">
        <v>305682.14004183497</v>
      </c>
      <c r="Z86" s="2">
        <v>98427.431985544448</v>
      </c>
      <c r="AA86" s="2">
        <v>105.73082814025854</v>
      </c>
      <c r="AB86" s="2">
        <v>4460.4763945493287</v>
      </c>
      <c r="AC86" s="2">
        <v>694812.61544269114</v>
      </c>
      <c r="AD86" s="2">
        <v>189960.22290687342</v>
      </c>
      <c r="AE86" s="2">
        <v>115831.52366555607</v>
      </c>
      <c r="AF86" s="2">
        <v>4768.1867088110193</v>
      </c>
      <c r="AG86" s="2">
        <v>27010.540981713584</v>
      </c>
      <c r="AH86" s="2">
        <v>29182.666304258488</v>
      </c>
      <c r="AI86" s="2">
        <v>396601.82501696615</v>
      </c>
      <c r="AJ86" s="2">
        <v>1811749.5622850631</v>
      </c>
      <c r="AK86" s="2">
        <v>2373.0979405710368</v>
      </c>
      <c r="AL86" s="2">
        <v>19699.145869276446</v>
      </c>
      <c r="AM86" s="2">
        <v>261.57415915405954</v>
      </c>
      <c r="AN86" s="2">
        <v>31067.955578619483</v>
      </c>
      <c r="AO86" s="2">
        <v>7429.7174744686581</v>
      </c>
      <c r="AP86" s="2">
        <v>11795.185224880483</v>
      </c>
      <c r="AQ86" s="2">
        <v>16317330.425069746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6517.942112881834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f t="shared" si="4"/>
        <v>21300915.725771051</v>
      </c>
      <c r="BR86" s="2">
        <v>124901.99744054396</v>
      </c>
      <c r="BT86" s="2">
        <v>0</v>
      </c>
      <c r="BV86" s="2">
        <v>345312.82812251424</v>
      </c>
      <c r="BW86" s="2">
        <v>1231872.3199999996</v>
      </c>
      <c r="BX86" s="2">
        <f t="shared" si="5"/>
        <v>1702087.1455630579</v>
      </c>
      <c r="BY86" s="2">
        <f t="shared" si="6"/>
        <v>23003002.871334109</v>
      </c>
      <c r="BZ86" s="13"/>
      <c r="CA86" s="13"/>
      <c r="CB86" s="9"/>
    </row>
    <row r="87" spans="1:80" ht="22.5" x14ac:dyDescent="0.35">
      <c r="A87" s="6">
        <v>84</v>
      </c>
      <c r="B87" s="6" t="s">
        <v>162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1.6668523293805776E-3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7455632.9940625764</v>
      </c>
      <c r="W87" s="2">
        <v>3724189.0723047242</v>
      </c>
      <c r="X87" s="2">
        <v>196650.11249362893</v>
      </c>
      <c r="Y87" s="2">
        <v>8760.070604272305</v>
      </c>
      <c r="Z87" s="2">
        <v>0</v>
      </c>
      <c r="AA87" s="2">
        <v>0</v>
      </c>
      <c r="AB87" s="2">
        <v>1208.1963393912793</v>
      </c>
      <c r="AC87" s="2">
        <v>178744.44343633889</v>
      </c>
      <c r="AD87" s="2">
        <v>840265.00351878814</v>
      </c>
      <c r="AE87" s="2">
        <v>576183.6599096132</v>
      </c>
      <c r="AF87" s="2">
        <v>0</v>
      </c>
      <c r="AG87" s="2">
        <v>0</v>
      </c>
      <c r="AH87" s="2">
        <v>0</v>
      </c>
      <c r="AI87" s="2">
        <v>44725.639577010726</v>
      </c>
      <c r="AJ87" s="2">
        <v>32118.465779059134</v>
      </c>
      <c r="AK87" s="2">
        <v>0</v>
      </c>
      <c r="AL87" s="2">
        <v>0</v>
      </c>
      <c r="AM87" s="2">
        <v>0</v>
      </c>
      <c r="AN87" s="2">
        <v>258.25784380961471</v>
      </c>
      <c r="AO87" s="2">
        <v>7206.4804950278849</v>
      </c>
      <c r="AP87" s="2">
        <v>361.06820875217477</v>
      </c>
      <c r="AQ87" s="2">
        <v>7341622.5255586421</v>
      </c>
      <c r="AR87" s="2">
        <v>0</v>
      </c>
      <c r="AS87" s="2">
        <v>0</v>
      </c>
      <c r="AT87" s="2">
        <v>406.92419632136546</v>
      </c>
      <c r="AU87" s="2">
        <v>0</v>
      </c>
      <c r="AV87" s="2">
        <v>0</v>
      </c>
      <c r="AW87" s="2">
        <v>17.441237613232364</v>
      </c>
      <c r="AX87" s="2">
        <v>0</v>
      </c>
      <c r="AY87" s="2">
        <v>0</v>
      </c>
      <c r="AZ87" s="2">
        <v>0.32336198340069322</v>
      </c>
      <c r="BA87" s="2">
        <v>0</v>
      </c>
      <c r="BB87" s="2">
        <v>0</v>
      </c>
      <c r="BC87" s="2">
        <v>1991.148620604574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f t="shared" si="4"/>
        <v>20410341.829215009</v>
      </c>
      <c r="BT87" s="2">
        <v>0</v>
      </c>
      <c r="BV87" s="2">
        <v>272794.41787567799</v>
      </c>
      <c r="BW87" s="2">
        <v>4404160.2499999925</v>
      </c>
      <c r="BX87" s="2">
        <f t="shared" si="5"/>
        <v>4676954.6678756708</v>
      </c>
      <c r="BY87" s="2">
        <f t="shared" si="6"/>
        <v>25087296.497090679</v>
      </c>
      <c r="BZ87" s="10"/>
      <c r="CA87" s="10"/>
      <c r="CB87" s="9"/>
    </row>
    <row r="88" spans="1:80" ht="22.5" x14ac:dyDescent="0.35">
      <c r="A88" s="6">
        <v>85</v>
      </c>
      <c r="B88" s="6" t="s">
        <v>163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5.4285466028251165E-5</v>
      </c>
      <c r="O88" s="2">
        <v>1.8339047634155964E-4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4207604.7234501736</v>
      </c>
      <c r="W88" s="2">
        <v>456719.22723343415</v>
      </c>
      <c r="X88" s="2">
        <v>399106.92699165607</v>
      </c>
      <c r="Y88" s="2">
        <v>3347.7333550035883</v>
      </c>
      <c r="Z88" s="2">
        <v>0</v>
      </c>
      <c r="AA88" s="2">
        <v>0</v>
      </c>
      <c r="AB88" s="2">
        <v>319.43696700555938</v>
      </c>
      <c r="AC88" s="2">
        <v>192288.96751627713</v>
      </c>
      <c r="AD88" s="2">
        <v>680326.82337359164</v>
      </c>
      <c r="AE88" s="2">
        <v>757643.33676638408</v>
      </c>
      <c r="AF88" s="2">
        <v>0</v>
      </c>
      <c r="AG88" s="2">
        <v>664.13651178391046</v>
      </c>
      <c r="AH88" s="2">
        <v>0</v>
      </c>
      <c r="AI88" s="2">
        <v>1360.7724349149792</v>
      </c>
      <c r="AJ88" s="2">
        <v>9414.4290773430675</v>
      </c>
      <c r="AK88" s="2">
        <v>280.89434249751787</v>
      </c>
      <c r="AL88" s="2">
        <v>0</v>
      </c>
      <c r="AM88" s="2">
        <v>0</v>
      </c>
      <c r="AN88" s="2">
        <v>3271.4916758018908</v>
      </c>
      <c r="AO88" s="2">
        <v>1134.5740498025607</v>
      </c>
      <c r="AP88" s="2">
        <v>611.52240096772255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0.21915222934551046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f t="shared" si="4"/>
        <v>6714095.2155365432</v>
      </c>
      <c r="BT88" s="2">
        <v>0</v>
      </c>
      <c r="BV88" s="2">
        <v>75702.100671728127</v>
      </c>
      <c r="BX88" s="2">
        <f t="shared" si="5"/>
        <v>75702.100671728127</v>
      </c>
      <c r="BY88" s="2">
        <f t="shared" si="6"/>
        <v>6789797.3162082713</v>
      </c>
      <c r="BZ88" s="10"/>
      <c r="CA88" s="10"/>
      <c r="CB88" s="9"/>
    </row>
    <row r="89" spans="1:80" ht="22.5" x14ac:dyDescent="0.35">
      <c r="A89" s="6">
        <v>86</v>
      </c>
      <c r="B89" s="6" t="s">
        <v>164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2100054.3658680888</v>
      </c>
      <c r="I89" s="2">
        <v>907353.95933122316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1.5677813479771745E-3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140954.76038278942</v>
      </c>
      <c r="W89" s="2">
        <v>0</v>
      </c>
      <c r="X89" s="2">
        <v>360486.67213233997</v>
      </c>
      <c r="Y89" s="2">
        <v>35097.503173577206</v>
      </c>
      <c r="Z89" s="2">
        <v>9.578948003112151</v>
      </c>
      <c r="AA89" s="2">
        <v>8397.0910207960715</v>
      </c>
      <c r="AB89" s="2">
        <v>5128.2065442315688</v>
      </c>
      <c r="AC89" s="2">
        <v>209596.21166703198</v>
      </c>
      <c r="AD89" s="2">
        <v>635740.39404193731</v>
      </c>
      <c r="AE89" s="2">
        <v>13060571.802411623</v>
      </c>
      <c r="AF89" s="2">
        <v>750.0693733053406</v>
      </c>
      <c r="AG89" s="2">
        <v>9176.1705326884894</v>
      </c>
      <c r="AH89" s="2">
        <v>277.23314964033966</v>
      </c>
      <c r="AI89" s="2">
        <v>36948.918835128788</v>
      </c>
      <c r="AJ89" s="2">
        <v>72007.041440637229</v>
      </c>
      <c r="AK89" s="2">
        <v>1711.7489204078674</v>
      </c>
      <c r="AL89" s="2">
        <v>13707.953755626701</v>
      </c>
      <c r="AM89" s="2">
        <v>406.78931222921244</v>
      </c>
      <c r="AN89" s="2">
        <v>67951.979831103061</v>
      </c>
      <c r="AO89" s="2">
        <v>172579.81660264533</v>
      </c>
      <c r="AP89" s="2">
        <v>5403.9475129759494</v>
      </c>
      <c r="AQ89" s="2">
        <v>28202349.200157702</v>
      </c>
      <c r="AR89" s="2">
        <v>5041647.3212951962</v>
      </c>
      <c r="AS89" s="2">
        <v>2999427.4109575939</v>
      </c>
      <c r="AT89" s="2">
        <v>1119.7906711229523</v>
      </c>
      <c r="AU89" s="2">
        <v>0</v>
      </c>
      <c r="AV89" s="2">
        <v>0</v>
      </c>
      <c r="AW89" s="2">
        <v>0.52598507972754061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f t="shared" si="4"/>
        <v>54088856.465422511</v>
      </c>
      <c r="BT89" s="2">
        <v>0</v>
      </c>
      <c r="BV89" s="2">
        <v>530126.50917496858</v>
      </c>
      <c r="BW89" s="2">
        <v>4047762.0300000003</v>
      </c>
      <c r="BX89" s="2">
        <f t="shared" si="5"/>
        <v>4577888.5391749684</v>
      </c>
      <c r="BY89" s="2">
        <f t="shared" si="6"/>
        <v>58666745.004597478</v>
      </c>
      <c r="BZ89" s="10"/>
      <c r="CA89" s="10"/>
      <c r="CB89" s="9"/>
    </row>
    <row r="90" spans="1:80" ht="22.5" x14ac:dyDescent="0.35">
      <c r="A90" s="6">
        <v>87</v>
      </c>
      <c r="B90" s="6" t="s">
        <v>165</v>
      </c>
      <c r="C90" s="2">
        <v>0</v>
      </c>
      <c r="D90" s="2">
        <v>0</v>
      </c>
      <c r="E90" s="2">
        <v>786.4714591789276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1.6889834180933371E-3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4228398.6667647762</v>
      </c>
      <c r="X90" s="2">
        <v>5094847.7987838443</v>
      </c>
      <c r="Y90" s="2">
        <v>1005914.6083023919</v>
      </c>
      <c r="Z90" s="2">
        <v>284970.9722568469</v>
      </c>
      <c r="AA90" s="2">
        <v>76014.91024769326</v>
      </c>
      <c r="AB90" s="2">
        <v>24021.692329316367</v>
      </c>
      <c r="AC90" s="2">
        <v>4434043.1958891712</v>
      </c>
      <c r="AD90" s="2">
        <v>3142277.8805064675</v>
      </c>
      <c r="AE90" s="2">
        <v>5075039.5417900505</v>
      </c>
      <c r="AF90" s="2">
        <v>0</v>
      </c>
      <c r="AG90" s="2">
        <v>311278.42132290039</v>
      </c>
      <c r="AH90" s="2">
        <v>8110.5860754270798</v>
      </c>
      <c r="AI90" s="2">
        <v>37495.947404682054</v>
      </c>
      <c r="AJ90" s="2">
        <v>247134.56786161393</v>
      </c>
      <c r="AK90" s="2">
        <v>1987.5972093232788</v>
      </c>
      <c r="AL90" s="2">
        <v>77126.52695834254</v>
      </c>
      <c r="AM90" s="2">
        <v>15031.843501287241</v>
      </c>
      <c r="AN90" s="2">
        <v>24978.68746102729</v>
      </c>
      <c r="AO90" s="2">
        <v>695304.55101452791</v>
      </c>
      <c r="AP90" s="2">
        <v>46435.284006140588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f t="shared" si="4"/>
        <v>24831199.752833992</v>
      </c>
      <c r="BT90" s="2">
        <v>0</v>
      </c>
      <c r="BV90" s="2">
        <v>338467.64475194621</v>
      </c>
      <c r="BW90" s="2">
        <v>2182809.810000001</v>
      </c>
      <c r="BX90" s="2">
        <f t="shared" si="5"/>
        <v>2521277.454751947</v>
      </c>
      <c r="BY90" s="2">
        <f t="shared" si="6"/>
        <v>27352477.207585938</v>
      </c>
      <c r="BZ90" s="10"/>
      <c r="CA90" s="10"/>
      <c r="CB90" s="9"/>
    </row>
    <row r="91" spans="1:80" ht="22.5" x14ac:dyDescent="0.35">
      <c r="A91" s="6">
        <v>88</v>
      </c>
      <c r="B91" s="6" t="s">
        <v>166</v>
      </c>
      <c r="C91" s="2">
        <v>35328.991023504896</v>
      </c>
      <c r="D91" s="2">
        <v>0</v>
      </c>
      <c r="E91" s="2">
        <v>26745.253453999791</v>
      </c>
      <c r="F91" s="2">
        <v>329.33529420261607</v>
      </c>
      <c r="G91" s="2">
        <v>275388.36558715953</v>
      </c>
      <c r="H91" s="2">
        <v>48347.368583264397</v>
      </c>
      <c r="I91" s="2">
        <v>32511.306192949713</v>
      </c>
      <c r="J91" s="2">
        <v>683808.69232683117</v>
      </c>
      <c r="K91" s="2">
        <v>22633.899289117559</v>
      </c>
      <c r="L91" s="2">
        <v>61376.260549415856</v>
      </c>
      <c r="M91" s="2">
        <v>3031.8282193568257</v>
      </c>
      <c r="N91" s="2">
        <v>0</v>
      </c>
      <c r="O91" s="2">
        <v>1.3172965133472663E-3</v>
      </c>
      <c r="P91" s="2">
        <v>0</v>
      </c>
      <c r="Q91" s="2">
        <v>0</v>
      </c>
      <c r="R91" s="2">
        <v>0</v>
      </c>
      <c r="S91" s="2">
        <v>2103.2947380624792</v>
      </c>
      <c r="T91" s="2">
        <v>175388.02180883326</v>
      </c>
      <c r="U91" s="2">
        <v>2804.9774479005682</v>
      </c>
      <c r="V91" s="2">
        <v>475021.7913637514</v>
      </c>
      <c r="W91" s="2">
        <v>7250.410813982664</v>
      </c>
      <c r="X91" s="2">
        <v>801781.13992242725</v>
      </c>
      <c r="Y91" s="2">
        <v>169830.85663809619</v>
      </c>
      <c r="Z91" s="2">
        <v>0</v>
      </c>
      <c r="AA91" s="2">
        <v>1972.3927912285835</v>
      </c>
      <c r="AB91" s="2">
        <v>2260.1233071213669</v>
      </c>
      <c r="AC91" s="2">
        <v>207578.67832876797</v>
      </c>
      <c r="AD91" s="2">
        <v>252185.53161339706</v>
      </c>
      <c r="AE91" s="2">
        <v>290676.40921598719</v>
      </c>
      <c r="AF91" s="2">
        <v>0</v>
      </c>
      <c r="AG91" s="2">
        <v>4.6862386496873076E-2</v>
      </c>
      <c r="AH91" s="2">
        <v>0</v>
      </c>
      <c r="AI91" s="2">
        <v>16603.361261769474</v>
      </c>
      <c r="AJ91" s="2">
        <v>5021.7718643630042</v>
      </c>
      <c r="AK91" s="2">
        <v>141927.24415928574</v>
      </c>
      <c r="AL91" s="2">
        <v>992.84794370670454</v>
      </c>
      <c r="AM91" s="2">
        <v>11.004531566776832</v>
      </c>
      <c r="AN91" s="2">
        <v>8837.9175770692018</v>
      </c>
      <c r="AO91" s="2">
        <v>429.81318403965474</v>
      </c>
      <c r="AP91" s="2">
        <v>5792.3855990008979</v>
      </c>
      <c r="AQ91" s="2">
        <v>901273.87679562392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404220.46569545212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13181.396056144638</v>
      </c>
      <c r="BQ91" s="2">
        <f t="shared" si="4"/>
        <v>5076647.0613570632</v>
      </c>
      <c r="BR91" s="2">
        <v>292568.03555215668</v>
      </c>
      <c r="BT91" s="2">
        <v>0</v>
      </c>
      <c r="BV91" s="2">
        <v>57156.220046694682</v>
      </c>
      <c r="BW91" s="2">
        <v>393998.59000000008</v>
      </c>
      <c r="BX91" s="2">
        <f t="shared" si="5"/>
        <v>743722.84559885145</v>
      </c>
      <c r="BY91" s="2">
        <f t="shared" si="6"/>
        <v>5820369.9069559146</v>
      </c>
      <c r="BZ91" s="10"/>
      <c r="CA91" s="10"/>
      <c r="CB91" s="9"/>
    </row>
    <row r="92" spans="1:80" ht="22.5" x14ac:dyDescent="0.35">
      <c r="A92" s="6">
        <v>89</v>
      </c>
      <c r="B92" s="6" t="s">
        <v>167</v>
      </c>
      <c r="C92" s="2">
        <v>0</v>
      </c>
      <c r="D92" s="2">
        <v>0</v>
      </c>
      <c r="E92" s="2">
        <v>57065.252795220462</v>
      </c>
      <c r="F92" s="2">
        <v>24007.864737330943</v>
      </c>
      <c r="G92" s="2">
        <v>141609.72416673784</v>
      </c>
      <c r="H92" s="2">
        <v>29708.582684080266</v>
      </c>
      <c r="I92" s="2">
        <v>0</v>
      </c>
      <c r="J92" s="2">
        <v>156274.49692896268</v>
      </c>
      <c r="K92" s="2">
        <v>10740.597345792394</v>
      </c>
      <c r="L92" s="2">
        <v>25330.588004195481</v>
      </c>
      <c r="M92" s="2">
        <v>19819.083831092659</v>
      </c>
      <c r="N92" s="2">
        <v>0.29434929673276211</v>
      </c>
      <c r="O92" s="2">
        <v>1.1142870096639836E-3</v>
      </c>
      <c r="P92" s="2">
        <v>0</v>
      </c>
      <c r="Q92" s="2">
        <v>537.42920125862133</v>
      </c>
      <c r="R92" s="2">
        <v>0</v>
      </c>
      <c r="S92" s="2">
        <v>25004.01540122915</v>
      </c>
      <c r="T92" s="2">
        <v>41345.384413027852</v>
      </c>
      <c r="U92" s="2">
        <v>9536.7356597059406</v>
      </c>
      <c r="V92" s="2">
        <v>8231106.5552101322</v>
      </c>
      <c r="W92" s="2">
        <v>573073.6081425756</v>
      </c>
      <c r="X92" s="2">
        <v>2764885.8283052505</v>
      </c>
      <c r="Y92" s="2">
        <v>103988.3327446052</v>
      </c>
      <c r="Z92" s="2">
        <v>1851.0686651168744</v>
      </c>
      <c r="AA92" s="2">
        <v>7634.7839901771558</v>
      </c>
      <c r="AB92" s="2">
        <v>15341.900682482879</v>
      </c>
      <c r="AC92" s="2">
        <v>1475149.9669335531</v>
      </c>
      <c r="AD92" s="2">
        <v>2521655.6906787083</v>
      </c>
      <c r="AE92" s="2">
        <v>2841487.5844221478</v>
      </c>
      <c r="AF92" s="2">
        <v>39043.417841290742</v>
      </c>
      <c r="AG92" s="2">
        <v>63201.428681005906</v>
      </c>
      <c r="AH92" s="2">
        <v>8246.3570180417955</v>
      </c>
      <c r="AI92" s="2">
        <v>72403.31637416876</v>
      </c>
      <c r="AJ92" s="2">
        <v>53246.647200974905</v>
      </c>
      <c r="AK92" s="2">
        <v>6976.2371940829107</v>
      </c>
      <c r="AL92" s="2">
        <v>11556.89181985012</v>
      </c>
      <c r="AM92" s="2">
        <v>2100.4763367567484</v>
      </c>
      <c r="AN92" s="2">
        <v>33193.207825054502</v>
      </c>
      <c r="AO92" s="2">
        <v>3305.8969698237947</v>
      </c>
      <c r="AP92" s="2">
        <v>26295.071530444409</v>
      </c>
      <c r="AQ92" s="2">
        <v>6670007.6502351994</v>
      </c>
      <c r="AR92" s="2">
        <v>0</v>
      </c>
      <c r="AS92" s="2">
        <v>0</v>
      </c>
      <c r="AT92" s="2">
        <v>602.5334917648936</v>
      </c>
      <c r="AU92" s="2">
        <v>0</v>
      </c>
      <c r="AV92" s="2">
        <v>70.454509342163078</v>
      </c>
      <c r="AW92" s="2">
        <v>165.09321475501173</v>
      </c>
      <c r="AX92" s="2">
        <v>0</v>
      </c>
      <c r="AY92" s="2">
        <v>12527.798145371778</v>
      </c>
      <c r="AZ92" s="2">
        <v>1.3217110339271865</v>
      </c>
      <c r="BA92" s="2">
        <v>756.34267326556164</v>
      </c>
      <c r="BB92" s="2">
        <v>27807.143983707854</v>
      </c>
      <c r="BC92" s="2">
        <v>2121.4139769510302</v>
      </c>
      <c r="BD92" s="2">
        <v>0</v>
      </c>
      <c r="BE92" s="2">
        <v>0</v>
      </c>
      <c r="BF92" s="2">
        <v>0</v>
      </c>
      <c r="BG92" s="2">
        <v>7838.9108829709357</v>
      </c>
      <c r="BH92" s="2">
        <v>493.16476090774</v>
      </c>
      <c r="BI92" s="2">
        <v>4580.7564099985266</v>
      </c>
      <c r="BJ92" s="2">
        <v>4850.6846551081908</v>
      </c>
      <c r="BK92" s="2">
        <v>6814.0200829951054</v>
      </c>
      <c r="BL92" s="2">
        <v>1141.4478058285019</v>
      </c>
      <c r="BM92" s="2">
        <v>13317.013278032011</v>
      </c>
      <c r="BN92" s="2">
        <v>25546.046353720481</v>
      </c>
      <c r="BO92" s="2">
        <v>7078.0383005085296</v>
      </c>
      <c r="BP92" s="2">
        <v>16320.360229790344</v>
      </c>
      <c r="BQ92" s="2">
        <f t="shared" si="4"/>
        <v>26198764.51389971</v>
      </c>
      <c r="BT92" s="2">
        <v>0</v>
      </c>
      <c r="BV92" s="2">
        <v>741299.30630732374</v>
      </c>
      <c r="BW92" s="2">
        <v>1139362.95</v>
      </c>
      <c r="BX92" s="2">
        <f t="shared" si="5"/>
        <v>1880662.2563073237</v>
      </c>
      <c r="BY92" s="2">
        <f t="shared" si="6"/>
        <v>28079426.770207033</v>
      </c>
      <c r="BZ92" s="10"/>
      <c r="CA92" s="10"/>
      <c r="CB92" s="9"/>
    </row>
    <row r="93" spans="1:80" ht="22.5" x14ac:dyDescent="0.35">
      <c r="A93" s="6">
        <v>90</v>
      </c>
      <c r="B93" s="6" t="s">
        <v>168</v>
      </c>
      <c r="C93" s="2">
        <v>317960.9192115441</v>
      </c>
      <c r="D93" s="2">
        <v>4110.0961591803371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82.136718564136828</v>
      </c>
      <c r="O93" s="2">
        <v>3047.1363707146147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211101.85697829784</v>
      </c>
      <c r="AE93" s="2">
        <v>13403.111436306477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7.2290868602933409E-3</v>
      </c>
      <c r="AW93" s="2">
        <v>0</v>
      </c>
      <c r="AX93" s="2">
        <v>0</v>
      </c>
      <c r="AY93" s="2">
        <v>0.56639530913245251</v>
      </c>
      <c r="AZ93" s="2">
        <v>9.0954894674260568E-4</v>
      </c>
      <c r="BA93" s="2">
        <v>4.530355304311489</v>
      </c>
      <c r="BB93" s="2">
        <v>0</v>
      </c>
      <c r="BC93" s="2">
        <v>25.84234437917285</v>
      </c>
      <c r="BD93" s="2">
        <v>0</v>
      </c>
      <c r="BE93" s="2">
        <v>0</v>
      </c>
      <c r="BF93" s="2">
        <v>0</v>
      </c>
      <c r="BG93" s="2">
        <v>2.6650533393368718</v>
      </c>
      <c r="BH93" s="2">
        <v>0.44562361707402282</v>
      </c>
      <c r="BI93" s="2">
        <v>5.0755064223094649E-2</v>
      </c>
      <c r="BJ93" s="2">
        <v>5.8521227481539064</v>
      </c>
      <c r="BK93" s="2">
        <v>41.769251059467983</v>
      </c>
      <c r="BL93" s="2">
        <v>1.8949785712931841</v>
      </c>
      <c r="BM93" s="2">
        <v>219.3508792092384</v>
      </c>
      <c r="BN93" s="2">
        <v>354.97804244990095</v>
      </c>
      <c r="BO93" s="2">
        <v>17.639949300959994</v>
      </c>
      <c r="BP93" s="2">
        <v>0</v>
      </c>
      <c r="BQ93" s="2">
        <f t="shared" si="4"/>
        <v>550380.85076359566</v>
      </c>
      <c r="BT93" s="2">
        <v>5128900.0793588115</v>
      </c>
      <c r="BV93" s="2">
        <v>86670.531460991348</v>
      </c>
      <c r="BW93" s="2">
        <v>490615.03999999998</v>
      </c>
      <c r="BX93" s="2">
        <f t="shared" si="5"/>
        <v>5706185.6508198027</v>
      </c>
      <c r="BY93" s="2">
        <f t="shared" si="6"/>
        <v>6256566.5015833983</v>
      </c>
      <c r="BZ93" s="10"/>
      <c r="CA93" s="10"/>
      <c r="CB93" s="9"/>
    </row>
    <row r="94" spans="1:80" ht="22.5" x14ac:dyDescent="0.35">
      <c r="A94" s="6">
        <v>91</v>
      </c>
      <c r="B94" s="6" t="s">
        <v>169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133437.68447082344</v>
      </c>
      <c r="N94" s="2">
        <v>20216.64073194973</v>
      </c>
      <c r="O94" s="2">
        <v>379421.39644706936</v>
      </c>
      <c r="P94" s="2">
        <v>2542.1092891895387</v>
      </c>
      <c r="Q94" s="2">
        <v>57061.381624408321</v>
      </c>
      <c r="R94" s="2">
        <v>3004.0368507537951</v>
      </c>
      <c r="S94" s="2">
        <v>20871.758045061306</v>
      </c>
      <c r="T94" s="2">
        <v>27405.328696895351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710.27727783486546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14775.930500765553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1582.0761875808892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86.592297785588997</v>
      </c>
      <c r="BA94" s="2">
        <v>0</v>
      </c>
      <c r="BB94" s="2">
        <v>0</v>
      </c>
      <c r="BC94" s="2">
        <v>4162.115176762044</v>
      </c>
      <c r="BD94" s="2">
        <v>0</v>
      </c>
      <c r="BE94" s="2">
        <v>0</v>
      </c>
      <c r="BF94" s="2">
        <v>0</v>
      </c>
      <c r="BG94" s="2">
        <v>0</v>
      </c>
      <c r="BH94" s="2">
        <v>73.7411430430341</v>
      </c>
      <c r="BI94" s="2">
        <v>0</v>
      </c>
      <c r="BJ94" s="2">
        <v>0</v>
      </c>
      <c r="BK94" s="2">
        <v>0</v>
      </c>
      <c r="BL94" s="2">
        <v>0</v>
      </c>
      <c r="BM94" s="2">
        <v>2173.4339336191133</v>
      </c>
      <c r="BN94" s="2">
        <v>0</v>
      </c>
      <c r="BO94" s="2">
        <v>0</v>
      </c>
      <c r="BP94" s="2">
        <v>0</v>
      </c>
      <c r="BQ94" s="2">
        <f t="shared" si="4"/>
        <v>667524.50267354189</v>
      </c>
      <c r="BT94" s="2">
        <v>2836873.4798558671</v>
      </c>
      <c r="BV94" s="2">
        <v>51824.196210915477</v>
      </c>
      <c r="BW94" s="2">
        <v>281961.05</v>
      </c>
      <c r="BX94" s="2">
        <f t="shared" si="5"/>
        <v>3170658.7260667826</v>
      </c>
      <c r="BY94" s="2">
        <f t="shared" si="6"/>
        <v>3838183.2287403243</v>
      </c>
      <c r="BZ94" s="11"/>
      <c r="CA94" s="10"/>
      <c r="CB94" s="9"/>
    </row>
    <row r="95" spans="1:80" ht="22.5" x14ac:dyDescent="0.35">
      <c r="A95" s="6">
        <v>92</v>
      </c>
      <c r="B95" s="6" t="s">
        <v>170</v>
      </c>
      <c r="C95" s="2">
        <v>0</v>
      </c>
      <c r="D95" s="2">
        <v>473.92677227342068</v>
      </c>
      <c r="E95" s="2">
        <v>0</v>
      </c>
      <c r="F95" s="2">
        <v>0</v>
      </c>
      <c r="G95" s="2">
        <v>43419.901694466287</v>
      </c>
      <c r="H95" s="2">
        <v>205882.06699510114</v>
      </c>
      <c r="I95" s="2">
        <v>90120.052843095938</v>
      </c>
      <c r="J95" s="2">
        <v>46331.482178414801</v>
      </c>
      <c r="K95" s="2">
        <v>4815.2606251429179</v>
      </c>
      <c r="L95" s="2">
        <v>6234.0000016989243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1032.6830878775504</v>
      </c>
      <c r="U95" s="2">
        <v>86.074730948119822</v>
      </c>
      <c r="V95" s="2">
        <v>4977.3295027373788</v>
      </c>
      <c r="W95" s="2">
        <v>5239.2817102527224</v>
      </c>
      <c r="X95" s="2">
        <v>8929.3087937116925</v>
      </c>
      <c r="Y95" s="2">
        <v>3915.4470948866892</v>
      </c>
      <c r="Z95" s="2">
        <v>1882.212691944376</v>
      </c>
      <c r="AA95" s="2">
        <v>378.40218869279488</v>
      </c>
      <c r="AB95" s="2">
        <v>250.3077223636129</v>
      </c>
      <c r="AC95" s="2">
        <v>154324.51578439708</v>
      </c>
      <c r="AD95" s="2">
        <v>61759.645089294012</v>
      </c>
      <c r="AE95" s="2">
        <v>137878.10559252446</v>
      </c>
      <c r="AF95" s="2">
        <v>3409.1098818289406</v>
      </c>
      <c r="AG95" s="2">
        <v>6110.7079128759678</v>
      </c>
      <c r="AH95" s="2">
        <v>1026.5726658243473</v>
      </c>
      <c r="AI95" s="2">
        <v>2445.7238521696036</v>
      </c>
      <c r="AJ95" s="2">
        <v>2757.6070531979294</v>
      </c>
      <c r="AK95" s="2">
        <v>4690.3764675032971</v>
      </c>
      <c r="AL95" s="2">
        <v>893.25812612706261</v>
      </c>
      <c r="AM95" s="2">
        <v>264.26368526390246</v>
      </c>
      <c r="AN95" s="2">
        <v>40.94833402372268</v>
      </c>
      <c r="AO95" s="2">
        <v>5757.4570802099543</v>
      </c>
      <c r="AP95" s="2">
        <v>749.62885026110916</v>
      </c>
      <c r="AQ95" s="2">
        <v>912.07687484947235</v>
      </c>
      <c r="AR95" s="2">
        <v>0</v>
      </c>
      <c r="AS95" s="2">
        <v>0</v>
      </c>
      <c r="AT95" s="2">
        <v>0</v>
      </c>
      <c r="AU95" s="2">
        <v>0</v>
      </c>
      <c r="AV95" s="2">
        <v>886.00815070523049</v>
      </c>
      <c r="AW95" s="2">
        <v>0</v>
      </c>
      <c r="AX95" s="2">
        <v>0</v>
      </c>
      <c r="AY95" s="2">
        <v>0.34766392645810418</v>
      </c>
      <c r="AZ95" s="2">
        <v>9.8156053154018821</v>
      </c>
      <c r="BA95" s="2">
        <v>561.41513340130291</v>
      </c>
      <c r="BB95" s="2">
        <v>0</v>
      </c>
      <c r="BC95" s="2">
        <v>15.862509400911666</v>
      </c>
      <c r="BD95" s="2">
        <v>0</v>
      </c>
      <c r="BE95" s="2">
        <v>0</v>
      </c>
      <c r="BF95" s="2">
        <v>0</v>
      </c>
      <c r="BG95" s="2">
        <v>1.6358590779879982</v>
      </c>
      <c r="BH95" s="2">
        <v>0.27353202601857762</v>
      </c>
      <c r="BI95" s="2">
        <v>3.1154398051887858E-2</v>
      </c>
      <c r="BJ95" s="2">
        <v>3.5921412835398061</v>
      </c>
      <c r="BK95" s="2">
        <v>25.638739577119605</v>
      </c>
      <c r="BL95" s="2">
        <v>1.1631729289193078</v>
      </c>
      <c r="BM95" s="2">
        <v>134.64163051549582</v>
      </c>
      <c r="BN95" s="2">
        <v>217.89209418696569</v>
      </c>
      <c r="BO95" s="2">
        <v>10.827727450439598</v>
      </c>
      <c r="BP95" s="2">
        <v>0</v>
      </c>
      <c r="BQ95" s="2">
        <f t="shared" si="4"/>
        <v>808856.88099815301</v>
      </c>
      <c r="BT95" s="2">
        <v>6296818.0995291546</v>
      </c>
      <c r="BV95" s="2">
        <v>81948.619913475733</v>
      </c>
      <c r="BW95" s="2">
        <v>212732.79</v>
      </c>
      <c r="BX95" s="2">
        <f t="shared" si="5"/>
        <v>6591499.5094426302</v>
      </c>
      <c r="BY95" s="2">
        <f t="shared" si="6"/>
        <v>7400356.3904407835</v>
      </c>
      <c r="BZ95" s="13"/>
      <c r="CA95" s="13"/>
      <c r="CB95" s="9"/>
    </row>
    <row r="96" spans="1:80" ht="22.5" x14ac:dyDescent="0.35">
      <c r="A96" s="6">
        <v>93</v>
      </c>
      <c r="B96" s="6" t="s">
        <v>171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96478.027616806416</v>
      </c>
      <c r="I96" s="2">
        <v>42023.748517273023</v>
      </c>
      <c r="J96" s="2">
        <v>87502.961049500271</v>
      </c>
      <c r="K96" s="2">
        <v>13786.288188895196</v>
      </c>
      <c r="L96" s="2">
        <v>133249.98286174412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241.72279489136591</v>
      </c>
      <c r="T96" s="2">
        <v>0</v>
      </c>
      <c r="U96" s="2">
        <v>189.19858127232973</v>
      </c>
      <c r="V96" s="2">
        <v>359201.03492674866</v>
      </c>
      <c r="W96" s="2">
        <v>68539.365515764104</v>
      </c>
      <c r="X96" s="2">
        <v>178611.81017306974</v>
      </c>
      <c r="Y96" s="2">
        <v>5760.2457788364381</v>
      </c>
      <c r="Z96" s="2">
        <v>3.3901144474398466</v>
      </c>
      <c r="AA96" s="2">
        <v>92.971344726050461</v>
      </c>
      <c r="AB96" s="2">
        <v>863.04035782691949</v>
      </c>
      <c r="AC96" s="2">
        <v>415378.11308895278</v>
      </c>
      <c r="AD96" s="2">
        <v>208202.50426280321</v>
      </c>
      <c r="AE96" s="2">
        <v>255821.5750844602</v>
      </c>
      <c r="AF96" s="2">
        <v>178056.157148481</v>
      </c>
      <c r="AG96" s="2">
        <v>475.2720514958142</v>
      </c>
      <c r="AH96" s="2">
        <v>0</v>
      </c>
      <c r="AI96" s="2">
        <v>4905.6922981815587</v>
      </c>
      <c r="AJ96" s="2">
        <v>455.33787100430396</v>
      </c>
      <c r="AK96" s="2">
        <v>99431.09830306613</v>
      </c>
      <c r="AL96" s="2">
        <v>0</v>
      </c>
      <c r="AM96" s="2">
        <v>143.67188254205848</v>
      </c>
      <c r="AN96" s="2">
        <v>752.4684547430752</v>
      </c>
      <c r="AO96" s="2">
        <v>221.38471250238155</v>
      </c>
      <c r="AP96" s="2">
        <v>5899.2598940559728</v>
      </c>
      <c r="AQ96" s="2">
        <v>88977.77624588953</v>
      </c>
      <c r="AR96" s="2">
        <v>0</v>
      </c>
      <c r="AS96" s="2">
        <v>0</v>
      </c>
      <c r="AT96" s="2">
        <v>0</v>
      </c>
      <c r="AU96" s="2">
        <v>0</v>
      </c>
      <c r="AV96" s="2">
        <v>9943.2298056795571</v>
      </c>
      <c r="AW96" s="2">
        <v>488.28287003921184</v>
      </c>
      <c r="AX96" s="2">
        <v>0</v>
      </c>
      <c r="AY96" s="2">
        <v>9.086568385289377</v>
      </c>
      <c r="AZ96" s="2">
        <v>184.6010559874467</v>
      </c>
      <c r="BA96" s="2">
        <v>10542.349947839017</v>
      </c>
      <c r="BB96" s="2">
        <v>19480.279608341756</v>
      </c>
      <c r="BC96" s="2">
        <v>745.95919656510534</v>
      </c>
      <c r="BD96" s="2">
        <v>0</v>
      </c>
      <c r="BE96" s="2">
        <v>0</v>
      </c>
      <c r="BF96" s="2">
        <v>0</v>
      </c>
      <c r="BG96" s="2">
        <v>166.38378081563829</v>
      </c>
      <c r="BH96" s="2">
        <v>8.9281104434316489</v>
      </c>
      <c r="BI96" s="2">
        <v>315.54764940991356</v>
      </c>
      <c r="BJ96" s="2">
        <v>926.90954015348461</v>
      </c>
      <c r="BK96" s="2">
        <v>85.53051118165537</v>
      </c>
      <c r="BL96" s="2">
        <v>3347.6246619631988</v>
      </c>
      <c r="BM96" s="2">
        <v>5048.9072093574223</v>
      </c>
      <c r="BN96" s="2">
        <v>13581.933821218085</v>
      </c>
      <c r="BO96" s="2">
        <v>158.68743208661914</v>
      </c>
      <c r="BP96" s="2">
        <v>0</v>
      </c>
      <c r="BQ96" s="2">
        <f t="shared" si="4"/>
        <v>2310298.3408894474</v>
      </c>
      <c r="BT96" s="2">
        <v>8359211.3396929046</v>
      </c>
      <c r="BV96" s="2">
        <v>91420.752448570711</v>
      </c>
      <c r="BW96" s="2">
        <v>187426.76000000004</v>
      </c>
      <c r="BX96" s="2">
        <f t="shared" si="5"/>
        <v>8638058.8521414753</v>
      </c>
      <c r="BY96" s="2">
        <f t="shared" si="6"/>
        <v>10948357.193030924</v>
      </c>
      <c r="BZ96" s="13"/>
      <c r="CA96" s="13"/>
      <c r="CB96" s="9"/>
    </row>
    <row r="97" spans="1:80" ht="22.5" x14ac:dyDescent="0.35">
      <c r="A97" s="6">
        <v>94</v>
      </c>
      <c r="B97" s="6" t="s">
        <v>172</v>
      </c>
      <c r="C97" s="2">
        <v>85.646923878073878</v>
      </c>
      <c r="D97" s="2">
        <v>0</v>
      </c>
      <c r="E97" s="2">
        <v>29061.827801764783</v>
      </c>
      <c r="F97" s="2">
        <v>0</v>
      </c>
      <c r="G97" s="2">
        <v>19944.524915980863</v>
      </c>
      <c r="H97" s="2">
        <v>149524.73604326189</v>
      </c>
      <c r="I97" s="2">
        <v>5860.399795409794</v>
      </c>
      <c r="J97" s="2">
        <v>15854.650055923494</v>
      </c>
      <c r="K97" s="2">
        <v>13721.718935666649</v>
      </c>
      <c r="L97" s="2">
        <v>13838.469155329181</v>
      </c>
      <c r="M97" s="2">
        <v>7216.5315106352946</v>
      </c>
      <c r="N97" s="2">
        <v>141.41175900609821</v>
      </c>
      <c r="O97" s="2">
        <v>495.61212091304776</v>
      </c>
      <c r="P97" s="2">
        <v>6206.4181943204067</v>
      </c>
      <c r="Q97" s="2">
        <v>12415.618154067932</v>
      </c>
      <c r="R97" s="2">
        <v>3863.5949977400055</v>
      </c>
      <c r="S97" s="2">
        <v>67960.283941209665</v>
      </c>
      <c r="T97" s="2">
        <v>21550.642223339073</v>
      </c>
      <c r="U97" s="2">
        <v>2147.592883966016</v>
      </c>
      <c r="V97" s="2">
        <v>311999.35386317631</v>
      </c>
      <c r="W97" s="2">
        <v>96007.018046787198</v>
      </c>
      <c r="X97" s="2">
        <v>323228.85070262174</v>
      </c>
      <c r="Y97" s="2">
        <v>120662.65627222817</v>
      </c>
      <c r="Z97" s="2">
        <v>406688.14359835204</v>
      </c>
      <c r="AA97" s="2">
        <v>7663.070876850179</v>
      </c>
      <c r="AB97" s="2">
        <v>13611.055670260885</v>
      </c>
      <c r="AC97" s="2">
        <v>31751.985882467987</v>
      </c>
      <c r="AD97" s="2">
        <v>4078946.0484850137</v>
      </c>
      <c r="AE97" s="2">
        <v>344860.57719779084</v>
      </c>
      <c r="AF97" s="2">
        <v>161477.08867301315</v>
      </c>
      <c r="AG97" s="2">
        <v>85229.807789746497</v>
      </c>
      <c r="AH97" s="2">
        <v>22808.127177460716</v>
      </c>
      <c r="AI97" s="2">
        <v>52373.152725031061</v>
      </c>
      <c r="AJ97" s="2">
        <v>51434.180869461183</v>
      </c>
      <c r="AK97" s="2">
        <v>41672.249469550159</v>
      </c>
      <c r="AL97" s="2">
        <v>19493.975628781234</v>
      </c>
      <c r="AM97" s="2">
        <v>4060.4415940051695</v>
      </c>
      <c r="AN97" s="2">
        <v>1686.7530679292975</v>
      </c>
      <c r="AO97" s="2">
        <v>40408.257497563769</v>
      </c>
      <c r="AP97" s="2">
        <v>59214.684782576442</v>
      </c>
      <c r="AQ97" s="2">
        <v>4066.903895221295</v>
      </c>
      <c r="AR97" s="2">
        <v>31968.515009475439</v>
      </c>
      <c r="AS97" s="2">
        <v>4854.4165229157497</v>
      </c>
      <c r="AT97" s="2">
        <v>1255.8681644564379</v>
      </c>
      <c r="AU97" s="2">
        <v>4896.0752333090786</v>
      </c>
      <c r="AV97" s="2">
        <v>42697.164201036554</v>
      </c>
      <c r="AW97" s="2">
        <v>1471.1960336506322</v>
      </c>
      <c r="AX97" s="2">
        <v>6641.5423979508569</v>
      </c>
      <c r="AY97" s="2">
        <v>19754.045166744425</v>
      </c>
      <c r="AZ97" s="2">
        <v>474.05820065344932</v>
      </c>
      <c r="BA97" s="2">
        <v>477584.08560580615</v>
      </c>
      <c r="BB97" s="2">
        <v>71722.701419877849</v>
      </c>
      <c r="BC97" s="2">
        <v>9680.658316932062</v>
      </c>
      <c r="BD97" s="2">
        <v>90516.233259344983</v>
      </c>
      <c r="BE97" s="2">
        <v>129.25773913043949</v>
      </c>
      <c r="BF97" s="2">
        <v>0</v>
      </c>
      <c r="BG97" s="2">
        <v>10637.22305730478</v>
      </c>
      <c r="BH97" s="2">
        <v>791.58493332340686</v>
      </c>
      <c r="BI97" s="2">
        <v>4229.9255086826761</v>
      </c>
      <c r="BJ97" s="2">
        <v>8293.9470198764266</v>
      </c>
      <c r="BK97" s="2">
        <v>10924.75235348209</v>
      </c>
      <c r="BL97" s="2">
        <v>9208.8853085593</v>
      </c>
      <c r="BM97" s="2">
        <v>5009.5109677873825</v>
      </c>
      <c r="BN97" s="2">
        <v>33936.69689005769</v>
      </c>
      <c r="BO97" s="2">
        <v>12527.11663564535</v>
      </c>
      <c r="BP97" s="2">
        <v>105641.93823289683</v>
      </c>
      <c r="BQ97" s="2">
        <f t="shared" si="4"/>
        <v>7614081.4613572033</v>
      </c>
      <c r="BR97" s="2">
        <v>1056674.6861134924</v>
      </c>
      <c r="BT97" s="2">
        <v>30332248.495253861</v>
      </c>
      <c r="BV97" s="2">
        <v>895627.00573453563</v>
      </c>
      <c r="BW97" s="2">
        <v>5566086.4300000016</v>
      </c>
      <c r="BX97" s="2">
        <f t="shared" si="5"/>
        <v>37850636.617101893</v>
      </c>
      <c r="BY97" s="2">
        <f t="shared" si="6"/>
        <v>45464718.078459099</v>
      </c>
      <c r="BZ97" s="13"/>
      <c r="CA97" s="13"/>
      <c r="CB97" s="9"/>
    </row>
    <row r="98" spans="1:80" ht="22.5" x14ac:dyDescent="0.35">
      <c r="A98" s="6">
        <v>95</v>
      </c>
      <c r="B98" s="6" t="s">
        <v>173</v>
      </c>
      <c r="C98" s="2">
        <v>0</v>
      </c>
      <c r="D98" s="2">
        <v>0</v>
      </c>
      <c r="E98" s="2">
        <v>17.708024706000231</v>
      </c>
      <c r="F98" s="2">
        <v>0</v>
      </c>
      <c r="G98" s="2">
        <v>0</v>
      </c>
      <c r="H98" s="2">
        <v>535.05268952870642</v>
      </c>
      <c r="I98" s="2">
        <v>68.481148246058709</v>
      </c>
      <c r="J98" s="2">
        <v>6829.199791082493</v>
      </c>
      <c r="K98" s="2">
        <v>1420.3251883838532</v>
      </c>
      <c r="L98" s="2">
        <v>0</v>
      </c>
      <c r="M98" s="2">
        <v>944.00691100792767</v>
      </c>
      <c r="N98" s="2">
        <v>18.015993045700302</v>
      </c>
      <c r="O98" s="2">
        <v>165.04256675173281</v>
      </c>
      <c r="P98" s="2">
        <v>744.4856029121579</v>
      </c>
      <c r="Q98" s="2">
        <v>80.564454841429523</v>
      </c>
      <c r="R98" s="2">
        <v>505.79181845448335</v>
      </c>
      <c r="S98" s="2">
        <v>8267.8527558343631</v>
      </c>
      <c r="T98" s="2">
        <v>2795.7278212571723</v>
      </c>
      <c r="U98" s="2">
        <v>1355.3866116639763</v>
      </c>
      <c r="V98" s="2">
        <v>28864.915981342107</v>
      </c>
      <c r="W98" s="2">
        <v>9184.1042972888663</v>
      </c>
      <c r="X98" s="2">
        <v>14577.639000230278</v>
      </c>
      <c r="Y98" s="2">
        <v>88806.536805783529</v>
      </c>
      <c r="Z98" s="2">
        <v>5979.9733672011562</v>
      </c>
      <c r="AA98" s="2">
        <v>17187.034542717145</v>
      </c>
      <c r="AB98" s="2">
        <v>11348.228010477651</v>
      </c>
      <c r="AC98" s="2">
        <v>296210.75107864488</v>
      </c>
      <c r="AD98" s="2">
        <v>263073.24979585619</v>
      </c>
      <c r="AE98" s="2">
        <v>310095.86641478015</v>
      </c>
      <c r="AF98" s="2">
        <v>9271.3419985486544</v>
      </c>
      <c r="AG98" s="2">
        <v>13466.829119874987</v>
      </c>
      <c r="AH98" s="2">
        <v>6501.9000371596248</v>
      </c>
      <c r="AI98" s="2">
        <v>6136.7299985855379</v>
      </c>
      <c r="AJ98" s="2">
        <v>7879.7654925435072</v>
      </c>
      <c r="AK98" s="2">
        <v>106.89787963793255</v>
      </c>
      <c r="AL98" s="2">
        <v>2294.3394695806101</v>
      </c>
      <c r="AM98" s="2">
        <v>586.41111783074143</v>
      </c>
      <c r="AN98" s="2">
        <v>492.99253543653015</v>
      </c>
      <c r="AO98" s="2">
        <v>638.8371650498874</v>
      </c>
      <c r="AP98" s="2">
        <v>5908.470257520612</v>
      </c>
      <c r="AQ98" s="2">
        <v>0</v>
      </c>
      <c r="AR98" s="2">
        <v>5106.7582673618799</v>
      </c>
      <c r="AS98" s="2">
        <v>775.46084653197909</v>
      </c>
      <c r="AT98" s="2">
        <v>56.671510979900489</v>
      </c>
      <c r="AU98" s="2">
        <v>765.89750811929889</v>
      </c>
      <c r="AV98" s="2">
        <v>6804.6297756683798</v>
      </c>
      <c r="AW98" s="2">
        <v>199.69907451678634</v>
      </c>
      <c r="AX98" s="2">
        <v>1128.7829465387024</v>
      </c>
      <c r="AY98" s="2">
        <v>198.20086928405934</v>
      </c>
      <c r="AZ98" s="2">
        <v>75.382769467549522</v>
      </c>
      <c r="BA98" s="2">
        <v>15716.033069065026</v>
      </c>
      <c r="BB98" s="2">
        <v>12247.928068992627</v>
      </c>
      <c r="BC98" s="2">
        <v>548.51614605484883</v>
      </c>
      <c r="BD98" s="2">
        <v>0</v>
      </c>
      <c r="BE98" s="2">
        <v>0</v>
      </c>
      <c r="BF98" s="2">
        <v>0</v>
      </c>
      <c r="BG98" s="2">
        <v>12.99280290079453</v>
      </c>
      <c r="BH98" s="2">
        <v>8.4320828012556941</v>
      </c>
      <c r="BI98" s="2">
        <v>8.4726831668742605E-2</v>
      </c>
      <c r="BJ98" s="2">
        <v>198.36578101467597</v>
      </c>
      <c r="BK98" s="2">
        <v>134.84834891127099</v>
      </c>
      <c r="BL98" s="2">
        <v>575.18597162481524</v>
      </c>
      <c r="BM98" s="2">
        <v>366.16848591623562</v>
      </c>
      <c r="BN98" s="2">
        <v>2201.3331972014253</v>
      </c>
      <c r="BO98" s="2">
        <v>31.722363639952924</v>
      </c>
      <c r="BP98" s="2">
        <v>0</v>
      </c>
      <c r="BQ98" s="2">
        <f t="shared" si="4"/>
        <v>1169513.5503572309</v>
      </c>
      <c r="BT98" s="2">
        <v>8766007.9958848003</v>
      </c>
      <c r="BV98" s="2">
        <v>150500.39760039459</v>
      </c>
      <c r="BW98" s="2">
        <v>1023406.27</v>
      </c>
      <c r="BX98" s="2">
        <f t="shared" si="5"/>
        <v>9939914.6634851936</v>
      </c>
      <c r="BY98" s="2">
        <f t="shared" si="6"/>
        <v>11109428.213842425</v>
      </c>
      <c r="BZ98" s="13"/>
      <c r="CA98" s="13"/>
      <c r="CB98" s="9"/>
    </row>
    <row r="99" spans="1:80" ht="22.5" x14ac:dyDescent="0.35">
      <c r="A99" s="6">
        <v>96</v>
      </c>
      <c r="B99" s="6" t="s">
        <v>174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4665.7128212059506</v>
      </c>
      <c r="X99" s="2">
        <v>20470.57645697581</v>
      </c>
      <c r="Y99" s="2">
        <v>269656.47425348015</v>
      </c>
      <c r="Z99" s="2">
        <v>1129.4629009625537</v>
      </c>
      <c r="AA99" s="2">
        <v>1631.6464637767394</v>
      </c>
      <c r="AB99" s="2">
        <v>2224.2026588384906</v>
      </c>
      <c r="AC99" s="2">
        <v>402327.54716243088</v>
      </c>
      <c r="AD99" s="2">
        <v>72182.923702329877</v>
      </c>
      <c r="AE99" s="2">
        <v>315357.94888114638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2682.0367561980161</v>
      </c>
      <c r="AP99" s="2">
        <v>3013.005356219091</v>
      </c>
      <c r="AQ99" s="2">
        <v>2568319.7102057408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102705.80348840787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f t="shared" si="4"/>
        <v>3766367.0511077126</v>
      </c>
      <c r="BT99" s="2">
        <v>0</v>
      </c>
      <c r="BV99" s="2">
        <v>46590.592691723286</v>
      </c>
      <c r="BW99" s="2">
        <v>759311.33000000031</v>
      </c>
      <c r="BX99" s="2">
        <f t="shared" si="5"/>
        <v>805901.92269172356</v>
      </c>
      <c r="BY99" s="2">
        <f t="shared" si="6"/>
        <v>4572268.9737994364</v>
      </c>
      <c r="BZ99" s="13"/>
      <c r="CA99" s="13"/>
      <c r="CB99" s="9"/>
    </row>
    <row r="100" spans="1:80" x14ac:dyDescent="0.35">
      <c r="A100" s="6">
        <v>97</v>
      </c>
      <c r="B100" s="6" t="s">
        <v>175</v>
      </c>
      <c r="C100" s="2">
        <v>123.06959970154212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27265.615237786649</v>
      </c>
      <c r="Z100" s="2">
        <v>2814.9193504942086</v>
      </c>
      <c r="AA100" s="2">
        <v>4981.4759780396053</v>
      </c>
      <c r="AB100" s="2">
        <v>1187.9378015005116</v>
      </c>
      <c r="AC100" s="2">
        <v>1097217.6950837113</v>
      </c>
      <c r="AD100" s="2">
        <v>94089.611973963052</v>
      </c>
      <c r="AE100" s="2">
        <v>692525.25701739429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121.02751210754326</v>
      </c>
      <c r="AP100" s="2">
        <v>6700.717039662336</v>
      </c>
      <c r="AQ100" s="2">
        <v>45696.35495484963</v>
      </c>
      <c r="AR100" s="2">
        <v>0</v>
      </c>
      <c r="AS100" s="2">
        <v>0</v>
      </c>
      <c r="AT100" s="2">
        <v>720.90367515182015</v>
      </c>
      <c r="AU100" s="2">
        <v>1.8664611998046735E-3</v>
      </c>
      <c r="AV100" s="2">
        <v>182.15928634466232</v>
      </c>
      <c r="AW100" s="2">
        <v>4.5770801373279939</v>
      </c>
      <c r="AX100" s="2">
        <v>3.3229461400223754</v>
      </c>
      <c r="AY100" s="2">
        <v>68.520758328025764</v>
      </c>
      <c r="AZ100" s="2">
        <v>3.4972267990551628E-4</v>
      </c>
      <c r="BA100" s="2">
        <v>79127.510447001347</v>
      </c>
      <c r="BB100" s="2">
        <v>33433.904121329251</v>
      </c>
      <c r="BC100" s="2">
        <v>755.20589683357434</v>
      </c>
      <c r="BD100" s="2">
        <v>0</v>
      </c>
      <c r="BE100" s="2">
        <v>0</v>
      </c>
      <c r="BF100" s="2">
        <v>0</v>
      </c>
      <c r="BG100" s="2">
        <v>1.1362939590871395</v>
      </c>
      <c r="BH100" s="2">
        <v>5.9027240408874677</v>
      </c>
      <c r="BI100" s="2">
        <v>0</v>
      </c>
      <c r="BJ100" s="2">
        <v>0</v>
      </c>
      <c r="BK100" s="2">
        <v>146.13240182223353</v>
      </c>
      <c r="BL100" s="2">
        <v>6102.671947968468</v>
      </c>
      <c r="BM100" s="2">
        <v>0</v>
      </c>
      <c r="BN100" s="2">
        <v>20721.835525339575</v>
      </c>
      <c r="BO100" s="2">
        <v>113.67285298984697</v>
      </c>
      <c r="BP100" s="2">
        <v>0</v>
      </c>
      <c r="BQ100" s="2">
        <f t="shared" ref="BQ100:BQ131" si="7">SUM(C100:BP100)</f>
        <v>2114111.1397227808</v>
      </c>
      <c r="BR100" s="2">
        <v>478545.3632099324</v>
      </c>
      <c r="BT100" s="2">
        <v>0</v>
      </c>
      <c r="BV100" s="2">
        <v>27003.774578207205</v>
      </c>
      <c r="BW100" s="2">
        <v>89400.140000000014</v>
      </c>
      <c r="BX100" s="2">
        <f t="shared" si="5"/>
        <v>594949.27778813965</v>
      </c>
      <c r="BY100" s="2">
        <f t="shared" si="6"/>
        <v>2709060.4175109202</v>
      </c>
    </row>
    <row r="101" spans="1:80" x14ac:dyDescent="0.35">
      <c r="A101" s="6">
        <v>98</v>
      </c>
      <c r="B101" s="6" t="s">
        <v>176</v>
      </c>
      <c r="C101" s="2">
        <v>2882.9025913948981</v>
      </c>
      <c r="D101" s="2">
        <v>0</v>
      </c>
      <c r="E101" s="2">
        <v>4727.177628333714</v>
      </c>
      <c r="F101" s="2">
        <v>0</v>
      </c>
      <c r="G101" s="2">
        <v>7909.1858182089718</v>
      </c>
      <c r="H101" s="2">
        <v>13739.492617367194</v>
      </c>
      <c r="I101" s="2">
        <v>176.95630174889445</v>
      </c>
      <c r="J101" s="2">
        <v>240.01044741034676</v>
      </c>
      <c r="K101" s="2">
        <v>556.54047022304974</v>
      </c>
      <c r="L101" s="2">
        <v>3771.5375453106021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13.891781866362166</v>
      </c>
      <c r="V101" s="2">
        <v>547.98025688210066</v>
      </c>
      <c r="W101" s="2">
        <v>0</v>
      </c>
      <c r="X101" s="2">
        <v>60577.195643389314</v>
      </c>
      <c r="Y101" s="2">
        <v>124175.82153517501</v>
      </c>
      <c r="Z101" s="2">
        <v>0</v>
      </c>
      <c r="AA101" s="2">
        <v>0</v>
      </c>
      <c r="AB101" s="2">
        <v>736.61013617960327</v>
      </c>
      <c r="AC101" s="2">
        <v>692993.31609405461</v>
      </c>
      <c r="AD101" s="2">
        <v>564849.81158545206</v>
      </c>
      <c r="AE101" s="2">
        <v>1368245.5226409724</v>
      </c>
      <c r="AF101" s="2">
        <v>0</v>
      </c>
      <c r="AG101" s="2">
        <v>132.82807317931639</v>
      </c>
      <c r="AH101" s="2">
        <v>0</v>
      </c>
      <c r="AI101" s="2">
        <v>0</v>
      </c>
      <c r="AJ101" s="2">
        <v>0</v>
      </c>
      <c r="AK101" s="2">
        <v>26.122591527021573</v>
      </c>
      <c r="AL101" s="2">
        <v>0</v>
      </c>
      <c r="AM101" s="2">
        <v>0</v>
      </c>
      <c r="AN101" s="2">
        <v>551.08457212513326</v>
      </c>
      <c r="AO101" s="2">
        <v>122.50735752239682</v>
      </c>
      <c r="AP101" s="2">
        <v>150.29623936743221</v>
      </c>
      <c r="AQ101" s="2">
        <v>47203.664719590823</v>
      </c>
      <c r="AR101" s="2">
        <v>107165.06579146892</v>
      </c>
      <c r="AS101" s="2">
        <v>103407.8653507847</v>
      </c>
      <c r="AT101" s="2">
        <v>203.26107238646898</v>
      </c>
      <c r="AU101" s="2">
        <v>16116.517353673909</v>
      </c>
      <c r="AV101" s="2">
        <v>125902.54543922424</v>
      </c>
      <c r="AW101" s="2">
        <v>4209.6775701179895</v>
      </c>
      <c r="AX101" s="2">
        <v>21247.118038647684</v>
      </c>
      <c r="AY101" s="2">
        <v>26599.993229918568</v>
      </c>
      <c r="AZ101" s="2">
        <v>1582.5517996741776</v>
      </c>
      <c r="BA101" s="2">
        <v>91707.009253467899</v>
      </c>
      <c r="BB101" s="2">
        <v>20776.714215750879</v>
      </c>
      <c r="BC101" s="2">
        <v>388.61377509364922</v>
      </c>
      <c r="BD101" s="2">
        <v>81463.328592731094</v>
      </c>
      <c r="BE101" s="2">
        <v>1527.5292798174817</v>
      </c>
      <c r="BF101" s="2">
        <v>0</v>
      </c>
      <c r="BG101" s="2">
        <v>5336.5280477704291</v>
      </c>
      <c r="BH101" s="2">
        <v>1143.3603433684607</v>
      </c>
      <c r="BI101" s="2">
        <v>2693.9995939714213</v>
      </c>
      <c r="BJ101" s="2">
        <v>9579.3332371590604</v>
      </c>
      <c r="BK101" s="2">
        <v>7678.9739082316191</v>
      </c>
      <c r="BL101" s="2">
        <v>17056.179177171969</v>
      </c>
      <c r="BM101" s="2">
        <v>2192.8228575365551</v>
      </c>
      <c r="BN101" s="2">
        <v>28404.878643160322</v>
      </c>
      <c r="BO101" s="2">
        <v>3591.0524526929271</v>
      </c>
      <c r="BP101" s="2">
        <v>7873.7859253994193</v>
      </c>
      <c r="BQ101" s="2">
        <f t="shared" si="7"/>
        <v>3582179.1615965008</v>
      </c>
      <c r="BR101" s="2">
        <v>311078.49117596087</v>
      </c>
      <c r="BT101" s="2">
        <v>1082802.6073664662</v>
      </c>
      <c r="BV101" s="2">
        <v>56237.211709647367</v>
      </c>
      <c r="BW101" s="2">
        <v>223463.04999999996</v>
      </c>
      <c r="BX101" s="2">
        <f t="shared" si="5"/>
        <v>1673581.3602520747</v>
      </c>
      <c r="BY101" s="2">
        <f t="shared" si="6"/>
        <v>5255760.5218485752</v>
      </c>
    </row>
    <row r="102" spans="1:80" x14ac:dyDescent="0.35">
      <c r="A102" s="6">
        <v>99</v>
      </c>
      <c r="B102" s="6" t="s">
        <v>177</v>
      </c>
      <c r="C102" s="2">
        <v>0</v>
      </c>
      <c r="D102" s="2">
        <v>0</v>
      </c>
      <c r="E102" s="2">
        <v>0</v>
      </c>
      <c r="F102" s="2">
        <v>0</v>
      </c>
      <c r="G102" s="2">
        <v>1896.5122967363477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2871.2789647114182</v>
      </c>
      <c r="N102" s="2">
        <v>54.789377330424202</v>
      </c>
      <c r="O102" s="2">
        <v>154.23672062417668</v>
      </c>
      <c r="P102" s="2">
        <v>919.39247982609049</v>
      </c>
      <c r="Q102" s="2">
        <v>445.71880102204983</v>
      </c>
      <c r="R102" s="2">
        <v>1565.4994429800538</v>
      </c>
      <c r="S102" s="2">
        <v>6723.4349371816252</v>
      </c>
      <c r="T102" s="2">
        <v>11886.282674670621</v>
      </c>
      <c r="U102" s="2">
        <v>583.31544209414835</v>
      </c>
      <c r="V102" s="2">
        <v>19981.827545638658</v>
      </c>
      <c r="W102" s="2">
        <v>9716.0047488130676</v>
      </c>
      <c r="X102" s="2">
        <v>12864.786178792001</v>
      </c>
      <c r="Y102" s="2">
        <v>16765.111782700049</v>
      </c>
      <c r="Z102" s="2">
        <v>5937.1868310954642</v>
      </c>
      <c r="AA102" s="2">
        <v>144760.58100760882</v>
      </c>
      <c r="AB102" s="2">
        <v>5161.1310301995491</v>
      </c>
      <c r="AC102" s="2">
        <v>11983.192495195053</v>
      </c>
      <c r="AD102" s="2">
        <v>100870.63907370529</v>
      </c>
      <c r="AE102" s="2">
        <v>120245.06553050311</v>
      </c>
      <c r="AF102" s="2">
        <v>11284.012531802462</v>
      </c>
      <c r="AG102" s="2">
        <v>11362.112549460997</v>
      </c>
      <c r="AH102" s="2">
        <v>3515.1992231437034</v>
      </c>
      <c r="AI102" s="2">
        <v>16748.311126065943</v>
      </c>
      <c r="AJ102" s="2">
        <v>7855.4255194797843</v>
      </c>
      <c r="AK102" s="2">
        <v>326.25749040068399</v>
      </c>
      <c r="AL102" s="2">
        <v>7173.7077618041358</v>
      </c>
      <c r="AM102" s="2">
        <v>1375.6538246776847</v>
      </c>
      <c r="AN102" s="2">
        <v>262.88848408460194</v>
      </c>
      <c r="AO102" s="2">
        <v>1086.0896001162992</v>
      </c>
      <c r="AP102" s="2">
        <v>1205.9005399331643</v>
      </c>
      <c r="AQ102" s="2">
        <v>0</v>
      </c>
      <c r="AR102" s="2">
        <v>0</v>
      </c>
      <c r="AS102" s="2">
        <v>0</v>
      </c>
      <c r="AT102" s="2">
        <v>16.313418884464653</v>
      </c>
      <c r="AU102" s="2">
        <v>0</v>
      </c>
      <c r="AV102" s="2">
        <v>3.6705001257682605E-2</v>
      </c>
      <c r="AW102" s="2">
        <v>0</v>
      </c>
      <c r="AX102" s="2">
        <v>0</v>
      </c>
      <c r="AY102" s="2">
        <v>2.8758183344346175</v>
      </c>
      <c r="AZ102" s="2">
        <v>4.6181483054910126E-3</v>
      </c>
      <c r="BA102" s="2">
        <v>184042.59814609925</v>
      </c>
      <c r="BB102" s="2">
        <v>0</v>
      </c>
      <c r="BC102" s="2">
        <v>131.21204673151689</v>
      </c>
      <c r="BD102" s="2">
        <v>0</v>
      </c>
      <c r="BE102" s="2">
        <v>0</v>
      </c>
      <c r="BF102" s="2">
        <v>0</v>
      </c>
      <c r="BG102" s="2">
        <v>13.531554961587684</v>
      </c>
      <c r="BH102" s="2">
        <v>2.2626115498758019</v>
      </c>
      <c r="BI102" s="2">
        <v>617.77956917819472</v>
      </c>
      <c r="BJ102" s="2">
        <v>29.713596887447597</v>
      </c>
      <c r="BK102" s="2">
        <v>212.07940121610483</v>
      </c>
      <c r="BL102" s="2">
        <v>9.6215735385111394</v>
      </c>
      <c r="BM102" s="2">
        <v>1113.7332353096353</v>
      </c>
      <c r="BN102" s="2">
        <v>1802.3672624739399</v>
      </c>
      <c r="BO102" s="2">
        <v>89.565796085065898</v>
      </c>
      <c r="BP102" s="2">
        <v>35936.327277129138</v>
      </c>
      <c r="BQ102" s="2">
        <f t="shared" si="7"/>
        <v>761601.56864392606</v>
      </c>
      <c r="BR102" s="2">
        <v>1338677.8923249748</v>
      </c>
      <c r="BT102" s="2">
        <v>2355741.9507786529</v>
      </c>
      <c r="BV102" s="2">
        <v>28519.552905980217</v>
      </c>
      <c r="BW102" s="2">
        <v>2005327.3599999999</v>
      </c>
      <c r="BX102" s="2">
        <f t="shared" si="5"/>
        <v>5728266.7560096076</v>
      </c>
      <c r="BY102" s="2">
        <f t="shared" si="6"/>
        <v>6489868.3246535333</v>
      </c>
    </row>
    <row r="103" spans="1:80" x14ac:dyDescent="0.35">
      <c r="A103" s="6">
        <v>100</v>
      </c>
      <c r="B103" s="6" t="s">
        <v>178</v>
      </c>
      <c r="C103" s="2">
        <v>0</v>
      </c>
      <c r="D103" s="2">
        <v>0</v>
      </c>
      <c r="E103" s="2">
        <v>14768.657264966052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343.6386360861689</v>
      </c>
      <c r="N103" s="2">
        <v>8.8978968347852945</v>
      </c>
      <c r="O103" s="2">
        <v>26.739001852440474</v>
      </c>
      <c r="P103" s="2">
        <v>366.85072120922581</v>
      </c>
      <c r="Q103" s="2">
        <v>76.336769654611274</v>
      </c>
      <c r="R103" s="2">
        <v>329.77553306342446</v>
      </c>
      <c r="S103" s="2">
        <v>3690.3616854479569</v>
      </c>
      <c r="T103" s="2">
        <v>993.37696173560892</v>
      </c>
      <c r="U103" s="2">
        <v>87.334348048145671</v>
      </c>
      <c r="V103" s="2">
        <v>230290.00763957895</v>
      </c>
      <c r="W103" s="2">
        <v>3114.7159074596948</v>
      </c>
      <c r="X103" s="2">
        <v>14762.540419798033</v>
      </c>
      <c r="Y103" s="2">
        <v>47765.390381236117</v>
      </c>
      <c r="Z103" s="2">
        <v>106.80463777852259</v>
      </c>
      <c r="AA103" s="2">
        <v>12983.735824426345</v>
      </c>
      <c r="AB103" s="2">
        <v>430.35943967538344</v>
      </c>
      <c r="AC103" s="2">
        <v>187814.73357991435</v>
      </c>
      <c r="AD103" s="2">
        <v>32485.939290942824</v>
      </c>
      <c r="AE103" s="2">
        <v>40394.874951082689</v>
      </c>
      <c r="AF103" s="2">
        <v>5019.9876350956456</v>
      </c>
      <c r="AG103" s="2">
        <v>5210.4868059037681</v>
      </c>
      <c r="AH103" s="2">
        <v>1133.7792468099124</v>
      </c>
      <c r="AI103" s="2">
        <v>2405.3028614395175</v>
      </c>
      <c r="AJ103" s="2">
        <v>3961.4456119707183</v>
      </c>
      <c r="AK103" s="2">
        <v>1989.4101531006818</v>
      </c>
      <c r="AL103" s="2">
        <v>1274.8456779436199</v>
      </c>
      <c r="AM103" s="2">
        <v>261.43912208834212</v>
      </c>
      <c r="AN103" s="2">
        <v>213.87959171582648</v>
      </c>
      <c r="AO103" s="2">
        <v>163.46982928517616</v>
      </c>
      <c r="AP103" s="2">
        <v>211.23937586745996</v>
      </c>
      <c r="AQ103" s="2">
        <v>0</v>
      </c>
      <c r="AR103" s="2">
        <v>0</v>
      </c>
      <c r="AS103" s="2">
        <v>0</v>
      </c>
      <c r="AT103" s="2">
        <v>325.28447917489109</v>
      </c>
      <c r="AU103" s="2">
        <v>0</v>
      </c>
      <c r="AV103" s="2">
        <v>6.7276539111641104E-3</v>
      </c>
      <c r="AW103" s="2">
        <v>0</v>
      </c>
      <c r="AX103" s="2">
        <v>0</v>
      </c>
      <c r="AY103" s="2">
        <v>0.50555005191638891</v>
      </c>
      <c r="AZ103" s="2">
        <v>7.540357761741689E-4</v>
      </c>
      <c r="BA103" s="2">
        <v>14415.251960520067</v>
      </c>
      <c r="BB103" s="2">
        <v>1504.2449527397744</v>
      </c>
      <c r="BC103" s="2">
        <v>18.568742254131244</v>
      </c>
      <c r="BD103" s="2">
        <v>0</v>
      </c>
      <c r="BE103" s="2">
        <v>0</v>
      </c>
      <c r="BF103" s="2">
        <v>0</v>
      </c>
      <c r="BG103" s="2">
        <v>2.4264154259422077</v>
      </c>
      <c r="BH103" s="2">
        <v>0.32409985016579412</v>
      </c>
      <c r="BI103" s="2">
        <v>4.3796617815096299E-2</v>
      </c>
      <c r="BJ103" s="2">
        <v>5.0701353687485309</v>
      </c>
      <c r="BK103" s="2">
        <v>37.151217726893115</v>
      </c>
      <c r="BL103" s="2">
        <v>1.7560989803327534</v>
      </c>
      <c r="BM103" s="2">
        <v>261.08857895105342</v>
      </c>
      <c r="BN103" s="2">
        <v>323.10960070644097</v>
      </c>
      <c r="BO103" s="2">
        <v>15.235368472130036</v>
      </c>
      <c r="BP103" s="2">
        <v>0</v>
      </c>
      <c r="BQ103" s="2">
        <f t="shared" si="7"/>
        <v>629596.42528054223</v>
      </c>
      <c r="BT103" s="2">
        <v>5216789.0404719198</v>
      </c>
      <c r="BV103" s="2">
        <v>25390.618061439385</v>
      </c>
      <c r="BW103" s="2">
        <v>1671789.3899999997</v>
      </c>
      <c r="BX103" s="2">
        <f t="shared" si="5"/>
        <v>6913969.0485333586</v>
      </c>
      <c r="BY103" s="2">
        <f t="shared" si="6"/>
        <v>7543565.4738139007</v>
      </c>
    </row>
    <row r="104" spans="1:80" x14ac:dyDescent="0.35">
      <c r="A104" s="6">
        <v>101</v>
      </c>
      <c r="B104" s="6" t="s">
        <v>179</v>
      </c>
      <c r="C104" s="2">
        <v>9876.1286528320707</v>
      </c>
      <c r="D104" s="2">
        <v>0</v>
      </c>
      <c r="E104" s="2">
        <v>41042.601196388736</v>
      </c>
      <c r="F104" s="2">
        <v>0</v>
      </c>
      <c r="G104" s="2">
        <v>34255.290015797698</v>
      </c>
      <c r="H104" s="2">
        <v>701.21481698783543</v>
      </c>
      <c r="I104" s="2">
        <v>252.67099741371183</v>
      </c>
      <c r="J104" s="2">
        <v>1038.569583205968</v>
      </c>
      <c r="K104" s="2">
        <v>4402.9867631194993</v>
      </c>
      <c r="L104" s="2">
        <v>26394.015182548257</v>
      </c>
      <c r="M104" s="2">
        <v>4084.2411277732199</v>
      </c>
      <c r="N104" s="2">
        <v>105.75398801839157</v>
      </c>
      <c r="O104" s="2">
        <v>319.79884020469427</v>
      </c>
      <c r="P104" s="2">
        <v>4358.9326811931533</v>
      </c>
      <c r="Q104" s="2">
        <v>907.2838192342615</v>
      </c>
      <c r="R104" s="2">
        <v>3919.4742780123734</v>
      </c>
      <c r="S104" s="2">
        <v>39179.349255874797</v>
      </c>
      <c r="T104" s="2">
        <v>11927.748351737688</v>
      </c>
      <c r="U104" s="2">
        <v>1109.9128339556287</v>
      </c>
      <c r="V104" s="2">
        <v>213624.86974862343</v>
      </c>
      <c r="W104" s="2">
        <v>81166.106247309785</v>
      </c>
      <c r="X104" s="2">
        <v>40493.057274954263</v>
      </c>
      <c r="Y104" s="2">
        <v>123851.73430790805</v>
      </c>
      <c r="Z104" s="2">
        <v>419527.87506275647</v>
      </c>
      <c r="AA104" s="2">
        <v>56474.793193485209</v>
      </c>
      <c r="AB104" s="2">
        <v>5488.9552131019718</v>
      </c>
      <c r="AC104" s="2">
        <v>71021.280272652264</v>
      </c>
      <c r="AD104" s="2">
        <v>68070.761500230234</v>
      </c>
      <c r="AE104" s="2">
        <v>102773.0869564626</v>
      </c>
      <c r="AF104" s="2">
        <v>59566.379656619611</v>
      </c>
      <c r="AG104" s="2">
        <v>72101.156191518661</v>
      </c>
      <c r="AH104" s="2">
        <v>13633.863857914017</v>
      </c>
      <c r="AI104" s="2">
        <v>76472.432123817605</v>
      </c>
      <c r="AJ104" s="2">
        <v>47972.616218988391</v>
      </c>
      <c r="AK104" s="2">
        <v>542.1104771107548</v>
      </c>
      <c r="AL104" s="2">
        <v>15823.046112056983</v>
      </c>
      <c r="AM104" s="2">
        <v>75256.122360478752</v>
      </c>
      <c r="AN104" s="2">
        <v>598.52698303471743</v>
      </c>
      <c r="AO104" s="2">
        <v>1899.995469418295</v>
      </c>
      <c r="AP104" s="2">
        <v>1623.0151417621375</v>
      </c>
      <c r="AQ104" s="2">
        <v>23453.512979036375</v>
      </c>
      <c r="AR104" s="2">
        <v>79363.087975412476</v>
      </c>
      <c r="AS104" s="2">
        <v>165668.08230545433</v>
      </c>
      <c r="AT104" s="2">
        <v>835.70812189776655</v>
      </c>
      <c r="AU104" s="2">
        <v>153748.49149346096</v>
      </c>
      <c r="AV104" s="2">
        <v>461123.74176039424</v>
      </c>
      <c r="AW104" s="2">
        <v>38419.054479999701</v>
      </c>
      <c r="AX104" s="2">
        <v>154657.04362171621</v>
      </c>
      <c r="AY104" s="2">
        <v>225113.67315041172</v>
      </c>
      <c r="AZ104" s="2">
        <v>12302.124882849859</v>
      </c>
      <c r="BA104" s="2">
        <v>400738.99707053497</v>
      </c>
      <c r="BB104" s="2">
        <v>9542.0543811996886</v>
      </c>
      <c r="BC104" s="2">
        <v>1292.0053174686454</v>
      </c>
      <c r="BD104" s="2">
        <v>39350.025737594609</v>
      </c>
      <c r="BE104" s="2">
        <v>17098.912357010457</v>
      </c>
      <c r="BF104" s="2">
        <v>0</v>
      </c>
      <c r="BG104" s="2">
        <v>43855.970269120953</v>
      </c>
      <c r="BH104" s="2">
        <v>7760.3690225629143</v>
      </c>
      <c r="BI104" s="2">
        <v>1328.947559222391</v>
      </c>
      <c r="BJ104" s="2">
        <v>68015.494218034321</v>
      </c>
      <c r="BK104" s="2">
        <v>29948.967908903232</v>
      </c>
      <c r="BL104" s="2">
        <v>17154.468942454543</v>
      </c>
      <c r="BM104" s="2">
        <v>17764.772596842908</v>
      </c>
      <c r="BN104" s="2">
        <v>19426.014574277291</v>
      </c>
      <c r="BO104" s="2">
        <v>27794.239650427538</v>
      </c>
      <c r="BP104" s="2">
        <v>42798.456776609179</v>
      </c>
      <c r="BQ104" s="2">
        <f t="shared" si="7"/>
        <v>3790411.9739073999</v>
      </c>
      <c r="BT104" s="2">
        <v>7995586.64782885</v>
      </c>
      <c r="BV104" s="2">
        <v>115684.79155244226</v>
      </c>
      <c r="BW104" s="2">
        <v>216097.59000000003</v>
      </c>
      <c r="BX104" s="2">
        <f t="shared" si="5"/>
        <v>8327369.0293812919</v>
      </c>
      <c r="BY104" s="2">
        <f t="shared" si="6"/>
        <v>12117781.003288692</v>
      </c>
    </row>
    <row r="105" spans="1:80" x14ac:dyDescent="0.35">
      <c r="A105" s="6">
        <v>102</v>
      </c>
      <c r="B105" s="6" t="s">
        <v>180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1492.3356894968417</v>
      </c>
      <c r="M105" s="2">
        <v>0</v>
      </c>
      <c r="N105" s="2">
        <v>2.5572256106829653E-3</v>
      </c>
      <c r="O105" s="2">
        <v>0</v>
      </c>
      <c r="P105" s="2">
        <v>0</v>
      </c>
      <c r="Q105" s="2">
        <v>2.4200534848034419E-3</v>
      </c>
      <c r="R105" s="2">
        <v>0</v>
      </c>
      <c r="S105" s="2">
        <v>0</v>
      </c>
      <c r="T105" s="2">
        <v>3965.450888404363</v>
      </c>
      <c r="U105" s="2">
        <v>0</v>
      </c>
      <c r="V105" s="2">
        <v>0</v>
      </c>
      <c r="W105" s="2">
        <v>0</v>
      </c>
      <c r="X105" s="2">
        <v>53870.888826866576</v>
      </c>
      <c r="Y105" s="2">
        <v>0</v>
      </c>
      <c r="Z105" s="2">
        <v>317981.20582589222</v>
      </c>
      <c r="AA105" s="2">
        <v>101848.88970690212</v>
      </c>
      <c r="AB105" s="2">
        <v>165855.23727385784</v>
      </c>
      <c r="AC105" s="2">
        <v>165359.3498588592</v>
      </c>
      <c r="AD105" s="2">
        <v>180580.32715064124</v>
      </c>
      <c r="AE105" s="2">
        <v>148795.90709755133</v>
      </c>
      <c r="AF105" s="2">
        <v>0</v>
      </c>
      <c r="AG105" s="2">
        <v>2985.3562713738379</v>
      </c>
      <c r="AH105" s="2">
        <v>12992.606569318872</v>
      </c>
      <c r="AI105" s="2">
        <v>757.41640335626823</v>
      </c>
      <c r="AJ105" s="2">
        <v>514.83022842670687</v>
      </c>
      <c r="AK105" s="2">
        <v>34.467093055105565</v>
      </c>
      <c r="AL105" s="2">
        <v>1085.1331312924972</v>
      </c>
      <c r="AM105" s="2">
        <v>14870.466981804868</v>
      </c>
      <c r="AN105" s="2">
        <v>227.09428427512822</v>
      </c>
      <c r="AO105" s="2">
        <v>12512.262469697922</v>
      </c>
      <c r="AP105" s="2">
        <v>2180.2074891216052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78.123442707752361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f t="shared" si="7"/>
        <v>1187987.5616601815</v>
      </c>
      <c r="BR105" s="2">
        <v>717798.79200531053</v>
      </c>
      <c r="BT105" s="2">
        <v>5697708.6029724814</v>
      </c>
      <c r="BV105" s="2">
        <v>64493.507736589236</v>
      </c>
      <c r="BW105" s="2">
        <v>1141405.7500000002</v>
      </c>
      <c r="BX105" s="2">
        <f t="shared" si="5"/>
        <v>7621406.652714381</v>
      </c>
      <c r="BY105" s="2">
        <f t="shared" si="6"/>
        <v>8809394.2143745627</v>
      </c>
    </row>
    <row r="106" spans="1:80" x14ac:dyDescent="0.35">
      <c r="A106" s="6">
        <v>103</v>
      </c>
      <c r="B106" s="6" t="s">
        <v>181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453.2563535210702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34090.382525820816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49.200781349115147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22127.631122324274</v>
      </c>
      <c r="AV106" s="2">
        <v>28216.452352998982</v>
      </c>
      <c r="AW106" s="2">
        <v>0</v>
      </c>
      <c r="AX106" s="2">
        <v>230015.28954466787</v>
      </c>
      <c r="AY106" s="2">
        <v>0</v>
      </c>
      <c r="AZ106" s="2">
        <v>1067.313208307012</v>
      </c>
      <c r="BA106" s="2">
        <v>122048.19746259131</v>
      </c>
      <c r="BB106" s="2">
        <v>10221.739696959774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f t="shared" si="7"/>
        <v>448289.46304854023</v>
      </c>
      <c r="BR106" s="2">
        <v>3780.8465956385626</v>
      </c>
      <c r="BT106" s="2">
        <v>182135.65586203701</v>
      </c>
      <c r="BV106" s="2">
        <v>1140.0326377198821</v>
      </c>
      <c r="BW106" s="2">
        <v>43554.689999999981</v>
      </c>
      <c r="BX106" s="2">
        <f t="shared" si="5"/>
        <v>230611.22509539544</v>
      </c>
      <c r="BY106" s="2">
        <f t="shared" si="6"/>
        <v>678900.68814393564</v>
      </c>
    </row>
    <row r="107" spans="1:80" x14ac:dyDescent="0.35">
      <c r="A107" s="6">
        <v>104</v>
      </c>
      <c r="B107" s="6" t="s">
        <v>182</v>
      </c>
      <c r="C107" s="2">
        <v>0</v>
      </c>
      <c r="D107" s="2">
        <v>0</v>
      </c>
      <c r="E107" s="2">
        <v>0</v>
      </c>
      <c r="F107" s="2">
        <v>43861.462496836706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388784.27850577881</v>
      </c>
      <c r="AX107" s="2">
        <v>0</v>
      </c>
      <c r="AY107" s="2">
        <v>43194.274052257875</v>
      </c>
      <c r="AZ107" s="2">
        <v>0</v>
      </c>
      <c r="BA107" s="2">
        <v>0</v>
      </c>
      <c r="BB107" s="2">
        <v>151988.85609696983</v>
      </c>
      <c r="BC107" s="2">
        <v>862.29959718212467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f t="shared" si="7"/>
        <v>628691.1707490253</v>
      </c>
      <c r="BT107" s="2">
        <v>2173941.57925364</v>
      </c>
      <c r="BV107" s="2">
        <v>106863.52988370945</v>
      </c>
      <c r="BW107" s="2">
        <v>2064789.6099999999</v>
      </c>
      <c r="BX107" s="2">
        <f t="shared" si="5"/>
        <v>4345594.7191373492</v>
      </c>
      <c r="BY107" s="2">
        <f t="shared" si="6"/>
        <v>4974285.8898863746</v>
      </c>
    </row>
    <row r="108" spans="1:80" x14ac:dyDescent="0.35">
      <c r="A108" s="6">
        <v>105</v>
      </c>
      <c r="B108" s="6" t="s">
        <v>183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18.022074888898949</v>
      </c>
      <c r="AE108" s="2">
        <v>72.98583214683407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592.91033708344264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f t="shared" si="7"/>
        <v>683.9182441191756</v>
      </c>
      <c r="BT108" s="2">
        <v>992769.27665552997</v>
      </c>
      <c r="BV108" s="2">
        <v>17734.061724254359</v>
      </c>
      <c r="BW108" s="2">
        <v>77358.02</v>
      </c>
      <c r="BX108" s="2">
        <f t="shared" si="5"/>
        <v>1087861.3583797843</v>
      </c>
      <c r="BY108" s="2">
        <f t="shared" si="6"/>
        <v>1088545.2766239035</v>
      </c>
    </row>
    <row r="109" spans="1:80" x14ac:dyDescent="0.35">
      <c r="A109" s="6">
        <v>106</v>
      </c>
      <c r="B109" s="6" t="s">
        <v>184</v>
      </c>
      <c r="C109" s="2">
        <v>17296.521569526958</v>
      </c>
      <c r="D109" s="2">
        <v>0</v>
      </c>
      <c r="E109" s="2">
        <v>27289.801243716192</v>
      </c>
      <c r="F109" s="2">
        <v>0</v>
      </c>
      <c r="G109" s="2">
        <v>12579.127368344358</v>
      </c>
      <c r="H109" s="2">
        <v>31134.649615894865</v>
      </c>
      <c r="I109" s="2">
        <v>1263.4835401294642</v>
      </c>
      <c r="J109" s="2">
        <v>25702.054392155937</v>
      </c>
      <c r="K109" s="2">
        <v>3117.9703810553137</v>
      </c>
      <c r="L109" s="2">
        <v>8837.4074685872365</v>
      </c>
      <c r="M109" s="2">
        <v>17.138469433930002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2728.5583572284208</v>
      </c>
      <c r="U109" s="2">
        <v>141.49529557914659</v>
      </c>
      <c r="V109" s="2">
        <v>0</v>
      </c>
      <c r="W109" s="2">
        <v>0</v>
      </c>
      <c r="X109" s="2">
        <v>0</v>
      </c>
      <c r="Y109" s="2">
        <v>15069.818276482983</v>
      </c>
      <c r="Z109" s="2">
        <v>0</v>
      </c>
      <c r="AA109" s="2">
        <v>0</v>
      </c>
      <c r="AB109" s="2">
        <v>0</v>
      </c>
      <c r="AC109" s="2">
        <v>0</v>
      </c>
      <c r="AD109" s="2">
        <v>660707.23168280593</v>
      </c>
      <c r="AE109" s="2">
        <v>2194135.8624815485</v>
      </c>
      <c r="AF109" s="2">
        <v>0</v>
      </c>
      <c r="AG109" s="2">
        <v>203377.75357388149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5.3981244879485031E-2</v>
      </c>
      <c r="AN109" s="2">
        <v>72.929329459184814</v>
      </c>
      <c r="AO109" s="2">
        <v>0</v>
      </c>
      <c r="AP109" s="2">
        <v>475.30805868776525</v>
      </c>
      <c r="AQ109" s="2">
        <v>87042.389858777344</v>
      </c>
      <c r="AR109" s="2">
        <v>247685.57467712022</v>
      </c>
      <c r="AS109" s="2">
        <v>113799.61063916195</v>
      </c>
      <c r="AT109" s="2">
        <v>11337.546708804843</v>
      </c>
      <c r="AU109" s="2">
        <v>82936.237450125569</v>
      </c>
      <c r="AV109" s="2">
        <v>325576.43731449393</v>
      </c>
      <c r="AW109" s="2">
        <v>24036.757330557721</v>
      </c>
      <c r="AX109" s="2">
        <v>121192.92417811081</v>
      </c>
      <c r="AY109" s="2">
        <v>157324.06099285142</v>
      </c>
      <c r="AZ109" s="2">
        <v>9024.8296991723601</v>
      </c>
      <c r="BA109" s="2">
        <v>148413.48037013909</v>
      </c>
      <c r="BB109" s="2">
        <v>500233.92095735745</v>
      </c>
      <c r="BC109" s="2">
        <v>3322.6421521512093</v>
      </c>
      <c r="BD109" s="2">
        <v>62576.110218561553</v>
      </c>
      <c r="BE109" s="2">
        <v>8874.92192647909</v>
      </c>
      <c r="BF109" s="2">
        <v>0</v>
      </c>
      <c r="BG109" s="2">
        <v>31117.475316642925</v>
      </c>
      <c r="BH109" s="2">
        <v>6483.1203202175302</v>
      </c>
      <c r="BI109" s="2">
        <v>1935.6415421430922</v>
      </c>
      <c r="BJ109" s="2">
        <v>55802.696209042268</v>
      </c>
      <c r="BK109" s="2">
        <v>45536.2663830944</v>
      </c>
      <c r="BL109" s="2">
        <v>87551.311840486931</v>
      </c>
      <c r="BM109" s="2">
        <v>15248.503509261902</v>
      </c>
      <c r="BN109" s="2">
        <v>170006.31827310412</v>
      </c>
      <c r="BO109" s="2">
        <v>23376.94735246358</v>
      </c>
      <c r="BP109" s="2">
        <v>57896.932909441319</v>
      </c>
      <c r="BQ109" s="2">
        <f t="shared" si="7"/>
        <v>5602279.8232155247</v>
      </c>
      <c r="BR109" s="2">
        <v>8626771.2248831782</v>
      </c>
      <c r="BT109" s="2">
        <v>31931748.56872803</v>
      </c>
      <c r="BV109" s="2">
        <v>665320.15356924536</v>
      </c>
      <c r="BW109" s="2">
        <v>5256663.8400000026</v>
      </c>
      <c r="BX109" s="2">
        <f t="shared" si="5"/>
        <v>46480503.787180454</v>
      </c>
      <c r="BY109" s="2">
        <f t="shared" si="6"/>
        <v>52082783.610395975</v>
      </c>
    </row>
    <row r="110" spans="1:80" x14ac:dyDescent="0.35">
      <c r="A110" s="6">
        <v>107</v>
      </c>
      <c r="B110" s="6" t="s">
        <v>185</v>
      </c>
      <c r="C110" s="2">
        <v>0</v>
      </c>
      <c r="D110" s="2">
        <v>0</v>
      </c>
      <c r="E110" s="2">
        <v>9782.2901114563392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503741.56837338622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249.57475821756273</v>
      </c>
      <c r="AQ110" s="2">
        <v>15.495644959407425</v>
      </c>
      <c r="AR110" s="2">
        <v>0</v>
      </c>
      <c r="AS110" s="2">
        <v>0</v>
      </c>
      <c r="AT110" s="2">
        <v>0</v>
      </c>
      <c r="AU110" s="2">
        <v>0</v>
      </c>
      <c r="AV110" s="2">
        <v>152771.50475346469</v>
      </c>
      <c r="AW110" s="2">
        <v>0.13609882351845998</v>
      </c>
      <c r="AX110" s="2">
        <v>0</v>
      </c>
      <c r="AY110" s="2">
        <v>208.87624037506828</v>
      </c>
      <c r="AZ110" s="2">
        <v>5.5927774231611337E-4</v>
      </c>
      <c r="BA110" s="2">
        <v>56.372395525481352</v>
      </c>
      <c r="BB110" s="2">
        <v>92730.040675349795</v>
      </c>
      <c r="BC110" s="2">
        <v>1559.2727940271429</v>
      </c>
      <c r="BD110" s="2">
        <v>0</v>
      </c>
      <c r="BE110" s="2">
        <v>0</v>
      </c>
      <c r="BF110" s="2">
        <v>0</v>
      </c>
      <c r="BG110" s="2">
        <v>309.75060655610292</v>
      </c>
      <c r="BH110" s="2">
        <v>10.475610164875439</v>
      </c>
      <c r="BI110" s="2">
        <v>0</v>
      </c>
      <c r="BJ110" s="2">
        <v>415.14548032722541</v>
      </c>
      <c r="BK110" s="2">
        <v>130.32896968857992</v>
      </c>
      <c r="BL110" s="2">
        <v>3366.9289263552187</v>
      </c>
      <c r="BM110" s="2">
        <v>6622.9058348201524</v>
      </c>
      <c r="BN110" s="2">
        <v>9850.392990711538</v>
      </c>
      <c r="BO110" s="2">
        <v>1093.2869328474162</v>
      </c>
      <c r="BP110" s="2">
        <v>46069.458028003864</v>
      </c>
      <c r="BQ110" s="2">
        <f t="shared" si="7"/>
        <v>828983.80578433792</v>
      </c>
      <c r="BR110" s="2">
        <v>7450646.9429204091</v>
      </c>
      <c r="BT110" s="2">
        <v>2928365.5586635359</v>
      </c>
      <c r="BV110" s="2">
        <v>162767.19897768763</v>
      </c>
      <c r="BW110" s="2">
        <v>920220.75000000012</v>
      </c>
      <c r="BX110" s="2">
        <f t="shared" si="5"/>
        <v>11462000.450561633</v>
      </c>
      <c r="BY110" s="2">
        <f t="shared" si="6"/>
        <v>12290984.256345971</v>
      </c>
    </row>
    <row r="111" spans="1:80" x14ac:dyDescent="0.35">
      <c r="A111" s="6">
        <v>108</v>
      </c>
      <c r="B111" s="6" t="s">
        <v>186</v>
      </c>
      <c r="C111" s="2">
        <v>0</v>
      </c>
      <c r="D111" s="2">
        <v>0</v>
      </c>
      <c r="E111" s="2">
        <v>4437.2005236768846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33062.86754589116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4.5499864847813267</v>
      </c>
      <c r="AP111" s="2">
        <v>0</v>
      </c>
      <c r="AQ111" s="2">
        <v>2.0589721095157203</v>
      </c>
      <c r="AR111" s="2">
        <v>0</v>
      </c>
      <c r="AS111" s="2">
        <v>0</v>
      </c>
      <c r="AT111" s="2">
        <v>0</v>
      </c>
      <c r="AU111" s="2">
        <v>0</v>
      </c>
      <c r="AV111" s="2">
        <v>37160.723738945606</v>
      </c>
      <c r="AW111" s="2">
        <v>7.6299445417139039E-2</v>
      </c>
      <c r="AX111" s="2">
        <v>0</v>
      </c>
      <c r="AY111" s="2">
        <v>107.38503922296064</v>
      </c>
      <c r="AZ111" s="2">
        <v>2.6705679919301716E-4</v>
      </c>
      <c r="BA111" s="2">
        <v>28.144120162719013</v>
      </c>
      <c r="BB111" s="2">
        <v>18760.276176581392</v>
      </c>
      <c r="BC111" s="2">
        <v>645.33156252837364</v>
      </c>
      <c r="BD111" s="2">
        <v>0</v>
      </c>
      <c r="BE111" s="2">
        <v>0</v>
      </c>
      <c r="BF111" s="2">
        <v>0</v>
      </c>
      <c r="BG111" s="2">
        <v>162.43576010608547</v>
      </c>
      <c r="BH111" s="2">
        <v>4.3883391663368991</v>
      </c>
      <c r="BI111" s="2">
        <v>0</v>
      </c>
      <c r="BJ111" s="2">
        <v>207.16513572978903</v>
      </c>
      <c r="BK111" s="2">
        <v>66.767874945122529</v>
      </c>
      <c r="BL111" s="2">
        <v>1797.1687697672039</v>
      </c>
      <c r="BM111" s="2">
        <v>4540.5378675924494</v>
      </c>
      <c r="BN111" s="2">
        <v>5164.3082488616337</v>
      </c>
      <c r="BO111" s="2">
        <v>543.87614898675065</v>
      </c>
      <c r="BP111" s="2">
        <v>242594.09506684891</v>
      </c>
      <c r="BQ111" s="2">
        <f t="shared" si="7"/>
        <v>349289.35744410986</v>
      </c>
      <c r="BR111" s="2">
        <v>1608750.6904010926</v>
      </c>
      <c r="BT111" s="2">
        <v>1050132.5900278473</v>
      </c>
      <c r="BV111" s="2">
        <v>33409.012313819236</v>
      </c>
      <c r="BW111" s="2">
        <v>25222</v>
      </c>
      <c r="BX111" s="2">
        <f t="shared" si="5"/>
        <v>2717514.292742759</v>
      </c>
      <c r="BY111" s="2">
        <f t="shared" si="6"/>
        <v>3066803.6501868689</v>
      </c>
    </row>
    <row r="112" spans="1:80" x14ac:dyDescent="0.35">
      <c r="A112" s="6">
        <v>109</v>
      </c>
      <c r="B112" s="6" t="s">
        <v>187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1391.7853443376207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57.79845006111259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2066.2403406116046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19038.5474720852</v>
      </c>
      <c r="BQ112" s="2">
        <f t="shared" si="7"/>
        <v>22554.371607095538</v>
      </c>
      <c r="BT112" s="2">
        <v>1712416.2467491499</v>
      </c>
      <c r="BV112" s="2">
        <v>4011.3406382112271</v>
      </c>
      <c r="BW112" s="2">
        <v>1208500.3400000001</v>
      </c>
      <c r="BX112" s="2">
        <f t="shared" si="5"/>
        <v>2924927.9273873614</v>
      </c>
      <c r="BY112" s="2">
        <f t="shared" si="6"/>
        <v>2947482.2989944569</v>
      </c>
    </row>
    <row r="113" spans="1:77" x14ac:dyDescent="0.35">
      <c r="A113" s="6">
        <v>110</v>
      </c>
      <c r="B113" s="6" t="s">
        <v>188</v>
      </c>
      <c r="C113" s="2">
        <v>113208.21203943175</v>
      </c>
      <c r="D113" s="2">
        <v>0</v>
      </c>
      <c r="E113" s="2">
        <v>14378.701356627587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107.39539899957995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2795.4030942003105</v>
      </c>
      <c r="AE113" s="2">
        <v>144774.17140374068</v>
      </c>
      <c r="AF113" s="2">
        <v>0</v>
      </c>
      <c r="AG113" s="2">
        <v>4554.6833576601593</v>
      </c>
      <c r="AH113" s="2">
        <v>699.17551205133793</v>
      </c>
      <c r="AI113" s="2">
        <v>210.50468117102659</v>
      </c>
      <c r="AJ113" s="2">
        <v>55.415646289446556</v>
      </c>
      <c r="AK113" s="2">
        <v>0</v>
      </c>
      <c r="AL113" s="2">
        <v>643.09949653380113</v>
      </c>
      <c r="AM113" s="2">
        <v>125.79898309220505</v>
      </c>
      <c r="AN113" s="2">
        <v>0</v>
      </c>
      <c r="AO113" s="2">
        <v>46.225058374218989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1.1094180755851539</v>
      </c>
      <c r="AW113" s="2">
        <v>8.6357217344813372E-2</v>
      </c>
      <c r="AX113" s="2">
        <v>0</v>
      </c>
      <c r="AY113" s="2">
        <v>132.80085445765792</v>
      </c>
      <c r="AZ113" s="2">
        <v>7.8045886145284335E-4</v>
      </c>
      <c r="BA113" s="2">
        <v>37.889123526624971</v>
      </c>
      <c r="BB113" s="2">
        <v>3233.4596697520465</v>
      </c>
      <c r="BC113" s="2">
        <v>462.56015730053787</v>
      </c>
      <c r="BD113" s="2">
        <v>0</v>
      </c>
      <c r="BE113" s="2">
        <v>0</v>
      </c>
      <c r="BF113" s="2">
        <v>0</v>
      </c>
      <c r="BG113" s="2">
        <v>197.78948552236159</v>
      </c>
      <c r="BH113" s="2">
        <v>6.8554797672381227</v>
      </c>
      <c r="BI113" s="2">
        <v>114.39992980021259</v>
      </c>
      <c r="BJ113" s="2">
        <v>266.15574042561718</v>
      </c>
      <c r="BK113" s="2">
        <v>102.24037758018089</v>
      </c>
      <c r="BL113" s="2">
        <v>2137.2496432467979</v>
      </c>
      <c r="BM113" s="2">
        <v>4304.9536503735444</v>
      </c>
      <c r="BN113" s="2">
        <v>711.14482270122198</v>
      </c>
      <c r="BO113" s="2">
        <v>701.96465646781576</v>
      </c>
      <c r="BP113" s="2">
        <v>0</v>
      </c>
      <c r="BQ113" s="2">
        <f t="shared" si="7"/>
        <v>294009.44617484586</v>
      </c>
      <c r="BR113" s="2">
        <v>53763.329981675968</v>
      </c>
      <c r="BT113" s="2">
        <v>1958542.2995947271</v>
      </c>
      <c r="BV113" s="2">
        <v>35001.581325965853</v>
      </c>
      <c r="BW113" s="2">
        <v>7634.66</v>
      </c>
      <c r="BX113" s="2">
        <f t="shared" si="5"/>
        <v>2054941.870902369</v>
      </c>
      <c r="BY113" s="2">
        <f t="shared" si="6"/>
        <v>2348951.3170772148</v>
      </c>
    </row>
    <row r="114" spans="1:77" x14ac:dyDescent="0.35">
      <c r="A114" s="6">
        <v>111</v>
      </c>
      <c r="B114" s="6" t="s">
        <v>189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169.20087431405918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22191.250434958674</v>
      </c>
      <c r="AK114" s="2">
        <v>0</v>
      </c>
      <c r="AL114" s="2">
        <v>0</v>
      </c>
      <c r="AM114" s="2">
        <v>0</v>
      </c>
      <c r="AN114" s="2">
        <v>0</v>
      </c>
      <c r="AO114" s="2">
        <v>10648329.772889487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f t="shared" si="7"/>
        <v>10670690.22419876</v>
      </c>
      <c r="BT114" s="2">
        <v>0</v>
      </c>
      <c r="BU114" s="2">
        <v>27377500</v>
      </c>
      <c r="BV114" s="2">
        <v>272335.34519371804</v>
      </c>
      <c r="BW114" s="2">
        <v>24927724.049999982</v>
      </c>
      <c r="BX114" s="2">
        <f t="shared" si="5"/>
        <v>52577559.395193696</v>
      </c>
      <c r="BY114" s="2">
        <f t="shared" si="6"/>
        <v>63248249.619392455</v>
      </c>
    </row>
    <row r="115" spans="1:77" x14ac:dyDescent="0.35">
      <c r="A115" s="6">
        <v>112</v>
      </c>
      <c r="B115" s="6" t="s">
        <v>190</v>
      </c>
      <c r="C115" s="2">
        <v>17482.997610691935</v>
      </c>
      <c r="D115" s="2">
        <v>0</v>
      </c>
      <c r="E115" s="2">
        <v>177821.08015103056</v>
      </c>
      <c r="F115" s="2">
        <v>0</v>
      </c>
      <c r="G115" s="2">
        <v>36992.181065884128</v>
      </c>
      <c r="H115" s="2">
        <v>7145.2651553087062</v>
      </c>
      <c r="I115" s="2">
        <v>2574.4044609831926</v>
      </c>
      <c r="J115" s="2">
        <v>2482.1277518319171</v>
      </c>
      <c r="K115" s="2">
        <v>10457.463486766017</v>
      </c>
      <c r="L115" s="2">
        <v>34254.350293083218</v>
      </c>
      <c r="M115" s="2">
        <v>0</v>
      </c>
      <c r="N115" s="2">
        <v>0</v>
      </c>
      <c r="O115" s="2">
        <v>37.10747449592558</v>
      </c>
      <c r="P115" s="2">
        <v>5759.6588828281037</v>
      </c>
      <c r="Q115" s="2">
        <v>0.2844907213323053</v>
      </c>
      <c r="R115" s="2">
        <v>0</v>
      </c>
      <c r="S115" s="2">
        <v>15299.111974177971</v>
      </c>
      <c r="T115" s="2">
        <v>32729.487715175492</v>
      </c>
      <c r="U115" s="2">
        <v>1224.2990795984629</v>
      </c>
      <c r="V115" s="2">
        <v>204265.98133978629</v>
      </c>
      <c r="W115" s="2">
        <v>126551.28662529857</v>
      </c>
      <c r="X115" s="2">
        <v>364539.13972833363</v>
      </c>
      <c r="Y115" s="2">
        <v>15429.975535335359</v>
      </c>
      <c r="Z115" s="2">
        <v>2026.1420463264615</v>
      </c>
      <c r="AA115" s="2">
        <v>7922.6780853744303</v>
      </c>
      <c r="AB115" s="2">
        <v>900.66780056117466</v>
      </c>
      <c r="AC115" s="2">
        <v>259074.56392629188</v>
      </c>
      <c r="AD115" s="2">
        <v>197010.28847345203</v>
      </c>
      <c r="AE115" s="2">
        <v>225521.43822271127</v>
      </c>
      <c r="AF115" s="2">
        <v>12907.952611429544</v>
      </c>
      <c r="AG115" s="2">
        <v>15809.700148803488</v>
      </c>
      <c r="AH115" s="2">
        <v>3239.5814718720994</v>
      </c>
      <c r="AI115" s="2">
        <v>37333.667198255607</v>
      </c>
      <c r="AJ115" s="2">
        <v>15456.546674031804</v>
      </c>
      <c r="AK115" s="2">
        <v>11531.63273171111</v>
      </c>
      <c r="AL115" s="2">
        <v>3034.7399407347807</v>
      </c>
      <c r="AM115" s="2">
        <v>2183.8547326968232</v>
      </c>
      <c r="AN115" s="2">
        <v>4488.4153089578476</v>
      </c>
      <c r="AO115" s="2">
        <v>92090.84136581351</v>
      </c>
      <c r="AP115" s="2">
        <v>41379.815082911868</v>
      </c>
      <c r="AQ115" s="2">
        <v>1718553.8517939055</v>
      </c>
      <c r="AR115" s="2">
        <v>330180.42878637474</v>
      </c>
      <c r="AS115" s="2">
        <v>88521.230281064083</v>
      </c>
      <c r="AT115" s="2">
        <v>2155.130195961317</v>
      </c>
      <c r="AU115" s="2">
        <v>84411.175307078258</v>
      </c>
      <c r="AV115" s="2">
        <v>307042.7590099597</v>
      </c>
      <c r="AW115" s="2">
        <v>21948.06514582716</v>
      </c>
      <c r="AX115" s="2">
        <v>122742.01452296985</v>
      </c>
      <c r="AY115" s="2">
        <v>115331.86988210909</v>
      </c>
      <c r="AZ115" s="2">
        <v>6282.2567002496953</v>
      </c>
      <c r="BA115" s="2">
        <v>510103.67061761598</v>
      </c>
      <c r="BB115" s="2">
        <v>402671.7958050532</v>
      </c>
      <c r="BC115" s="2">
        <v>15901.825127031798</v>
      </c>
      <c r="BD115" s="2">
        <v>387233.53421201021</v>
      </c>
      <c r="BE115" s="2">
        <v>380221.38471388968</v>
      </c>
      <c r="BF115" s="2">
        <v>0</v>
      </c>
      <c r="BG115" s="2">
        <v>24952.088036355068</v>
      </c>
      <c r="BH115" s="2">
        <v>3953.1971831138517</v>
      </c>
      <c r="BI115" s="2">
        <v>15200.45508229583</v>
      </c>
      <c r="BJ115" s="2">
        <v>40259.265352384646</v>
      </c>
      <c r="BK115" s="2">
        <v>121107.87876913074</v>
      </c>
      <c r="BL115" s="2">
        <v>265586.96784423641</v>
      </c>
      <c r="BM115" s="2">
        <v>49860.657976080875</v>
      </c>
      <c r="BN115" s="2">
        <v>642933.30091537116</v>
      </c>
      <c r="BO115" s="2">
        <v>54671.171094728372</v>
      </c>
      <c r="BP115" s="2">
        <v>10839.511381409216</v>
      </c>
      <c r="BQ115" s="2">
        <f t="shared" si="7"/>
        <v>7709624.2143794699</v>
      </c>
      <c r="BR115" s="2">
        <v>1796798.9855726701</v>
      </c>
      <c r="BT115" s="2">
        <v>1059853.85810829</v>
      </c>
      <c r="BV115" s="2">
        <v>144241.59117566462</v>
      </c>
      <c r="BW115" s="2">
        <v>3179070.36</v>
      </c>
      <c r="BX115" s="2">
        <f t="shared" si="5"/>
        <v>6179964.7948566247</v>
      </c>
      <c r="BY115" s="2">
        <f t="shared" si="6"/>
        <v>13889589.009236094</v>
      </c>
    </row>
    <row r="116" spans="1:77" x14ac:dyDescent="0.35">
      <c r="A116" s="6">
        <v>113</v>
      </c>
      <c r="B116" s="6" t="s">
        <v>191</v>
      </c>
      <c r="C116" s="2">
        <v>964700</v>
      </c>
      <c r="D116" s="2">
        <v>159672.69853936718</v>
      </c>
      <c r="E116" s="2">
        <v>133186.85511073153</v>
      </c>
      <c r="F116" s="2">
        <v>0</v>
      </c>
      <c r="G116" s="2">
        <v>16443.413344392768</v>
      </c>
      <c r="H116" s="2">
        <v>698597.05180496827</v>
      </c>
      <c r="I116" s="2">
        <v>89953.199047994611</v>
      </c>
      <c r="J116" s="2">
        <v>44586.228943048343</v>
      </c>
      <c r="K116" s="2">
        <v>25584.231455802288</v>
      </c>
      <c r="L116" s="2">
        <v>4053.0170088796067</v>
      </c>
      <c r="M116" s="2">
        <v>26652.909891122716</v>
      </c>
      <c r="N116" s="2">
        <v>100.5868565669777</v>
      </c>
      <c r="O116" s="2">
        <v>337.36523258928673</v>
      </c>
      <c r="P116" s="2">
        <v>6103.855652881909</v>
      </c>
      <c r="Q116" s="2">
        <v>11020.234517399844</v>
      </c>
      <c r="R116" s="2">
        <v>6799.1113640313388</v>
      </c>
      <c r="S116" s="2">
        <v>37161.26611534207</v>
      </c>
      <c r="T116" s="2">
        <v>153249.12700469932</v>
      </c>
      <c r="U116" s="2">
        <v>1651.768036204455</v>
      </c>
      <c r="V116" s="2">
        <v>2098106.1604366563</v>
      </c>
      <c r="W116" s="2">
        <v>1466643.6668011358</v>
      </c>
      <c r="X116" s="2">
        <v>585146.95423613663</v>
      </c>
      <c r="Y116" s="2">
        <v>10948.338257355685</v>
      </c>
      <c r="Z116" s="2">
        <v>43377.929676485859</v>
      </c>
      <c r="AA116" s="2">
        <v>1100.7930908856949</v>
      </c>
      <c r="AB116" s="2">
        <v>1454.1904869525299</v>
      </c>
      <c r="AC116" s="2">
        <v>1366003.4118450729</v>
      </c>
      <c r="AD116" s="2">
        <v>421091.51166517893</v>
      </c>
      <c r="AE116" s="2">
        <v>946739.01738457754</v>
      </c>
      <c r="AF116" s="2">
        <v>22851.941874794244</v>
      </c>
      <c r="AG116" s="2">
        <v>295921.83293704013</v>
      </c>
      <c r="AH116" s="2">
        <v>75177.557521604176</v>
      </c>
      <c r="AI116" s="2">
        <v>1082703.0412887596</v>
      </c>
      <c r="AJ116" s="2">
        <v>1351627.9406872003</v>
      </c>
      <c r="AK116" s="2">
        <v>741.01328978995389</v>
      </c>
      <c r="AL116" s="2">
        <v>1187705.9282583199</v>
      </c>
      <c r="AM116" s="2">
        <v>20575.403759316134</v>
      </c>
      <c r="AN116" s="2">
        <v>4206.1415970870648</v>
      </c>
      <c r="AO116" s="2">
        <v>5499.7505250405848</v>
      </c>
      <c r="AP116" s="2">
        <v>4581.2705106257954</v>
      </c>
      <c r="AQ116" s="2">
        <v>0</v>
      </c>
      <c r="AR116" s="2">
        <v>3261690.4785896116</v>
      </c>
      <c r="AS116" s="2">
        <v>399245.52120272274</v>
      </c>
      <c r="AT116" s="2">
        <v>164300.52727837767</v>
      </c>
      <c r="AU116" s="2">
        <v>694678.73205097939</v>
      </c>
      <c r="AV116" s="2">
        <v>2108584.1374301584</v>
      </c>
      <c r="AW116" s="2">
        <v>25010.393086377542</v>
      </c>
      <c r="AX116" s="2">
        <v>243851.47069171004</v>
      </c>
      <c r="AY116" s="2">
        <v>564512.81096591183</v>
      </c>
      <c r="AZ116" s="2">
        <v>8013.8867737600422</v>
      </c>
      <c r="BA116" s="2">
        <v>2422863.4120440199</v>
      </c>
      <c r="BB116" s="2">
        <v>5444046.4249554686</v>
      </c>
      <c r="BC116" s="2">
        <v>48748.420447713608</v>
      </c>
      <c r="BD116" s="2">
        <v>1103336.9965743278</v>
      </c>
      <c r="BE116" s="2">
        <v>120114.95928359288</v>
      </c>
      <c r="BF116" s="2">
        <v>2786612.0588383591</v>
      </c>
      <c r="BG116" s="2">
        <v>393454.29218963213</v>
      </c>
      <c r="BH116" s="2">
        <v>94072.835579025472</v>
      </c>
      <c r="BI116" s="2">
        <v>16211.277208204272</v>
      </c>
      <c r="BJ116" s="2">
        <v>1298619.7750250692</v>
      </c>
      <c r="BK116" s="2">
        <v>1626251.2935550306</v>
      </c>
      <c r="BL116" s="2">
        <v>981947.68875342235</v>
      </c>
      <c r="BM116" s="2">
        <v>24572.445205524218</v>
      </c>
      <c r="BN116" s="2">
        <v>2316940.6384629235</v>
      </c>
      <c r="BO116" s="2">
        <v>70278.53373557076</v>
      </c>
      <c r="BP116" s="2">
        <v>3274746.8986251792</v>
      </c>
      <c r="BQ116" s="2">
        <f t="shared" si="7"/>
        <v>42864762.624608718</v>
      </c>
      <c r="BT116" s="2">
        <v>185672823.27481499</v>
      </c>
      <c r="BV116" s="2">
        <v>6484089.6403283216</v>
      </c>
      <c r="BW116" s="2">
        <v>469302.16501433443</v>
      </c>
      <c r="BX116" s="2">
        <f t="shared" si="5"/>
        <v>192626215.08015764</v>
      </c>
      <c r="BY116" s="2">
        <f t="shared" si="6"/>
        <v>235490977.70476636</v>
      </c>
    </row>
    <row r="117" spans="1:77" x14ac:dyDescent="0.35">
      <c r="A117" s="6">
        <v>114</v>
      </c>
      <c r="B117" s="6" t="s">
        <v>42</v>
      </c>
      <c r="C117" s="2">
        <v>1218707.9821560399</v>
      </c>
      <c r="D117" s="2">
        <v>0</v>
      </c>
      <c r="E117" s="2">
        <v>149480.47858799057</v>
      </c>
      <c r="F117" s="2">
        <v>0</v>
      </c>
      <c r="G117" s="2">
        <v>66387.676600923442</v>
      </c>
      <c r="H117" s="2">
        <v>537581.07731728966</v>
      </c>
      <c r="I117" s="2">
        <v>110269.04003959367</v>
      </c>
      <c r="J117" s="2">
        <v>264363.5887752308</v>
      </c>
      <c r="K117" s="2">
        <v>49659.718949345559</v>
      </c>
      <c r="L117" s="2">
        <v>372443.38712150644</v>
      </c>
      <c r="M117" s="2">
        <v>51961.268625072225</v>
      </c>
      <c r="N117" s="2">
        <v>689.0464893160937</v>
      </c>
      <c r="O117" s="2">
        <v>6678.7074941299306</v>
      </c>
      <c r="P117" s="2">
        <v>13049.945714843536</v>
      </c>
      <c r="Q117" s="2">
        <v>4450.0660740730254</v>
      </c>
      <c r="R117" s="2">
        <v>18424.551613658539</v>
      </c>
      <c r="S117" s="2">
        <v>968960.29960413615</v>
      </c>
      <c r="T117" s="2">
        <v>86902.4499908609</v>
      </c>
      <c r="U117" s="2">
        <v>9782.1529860303272</v>
      </c>
      <c r="V117" s="2">
        <v>2752484.6986281476</v>
      </c>
      <c r="W117" s="2">
        <v>1168701.4163120266</v>
      </c>
      <c r="X117" s="2">
        <v>270808.45289806853</v>
      </c>
      <c r="Y117" s="2">
        <v>911023.27664535842</v>
      </c>
      <c r="Z117" s="2">
        <v>5692.036926133168</v>
      </c>
      <c r="AA117" s="2">
        <v>3663.5088506184229</v>
      </c>
      <c r="AB117" s="2">
        <v>2714.4519134155607</v>
      </c>
      <c r="AC117" s="2">
        <v>1905106.0696999149</v>
      </c>
      <c r="AD117" s="2">
        <v>1822978.6477372688</v>
      </c>
      <c r="AE117" s="2">
        <v>3150974.5902509214</v>
      </c>
      <c r="AF117" s="2">
        <v>427024.66426237841</v>
      </c>
      <c r="AG117" s="2">
        <v>424111.28132417158</v>
      </c>
      <c r="AH117" s="2">
        <v>81128.203765276092</v>
      </c>
      <c r="AI117" s="2">
        <v>368923.36106959818</v>
      </c>
      <c r="AJ117" s="2">
        <v>395389.03038518195</v>
      </c>
      <c r="AK117" s="2">
        <v>21094.732691394947</v>
      </c>
      <c r="AL117" s="2">
        <v>285072.11919440981</v>
      </c>
      <c r="AM117" s="2">
        <v>45713.295521824184</v>
      </c>
      <c r="AN117" s="2">
        <v>14249.979870773423</v>
      </c>
      <c r="AO117" s="2">
        <v>273549.4354853729</v>
      </c>
      <c r="AP117" s="2">
        <v>12430.66332719787</v>
      </c>
      <c r="AQ117" s="2">
        <v>2999899.4044342279</v>
      </c>
      <c r="AR117" s="2">
        <v>300351.39356303844</v>
      </c>
      <c r="AS117" s="2">
        <v>290053.47994098475</v>
      </c>
      <c r="AT117" s="2">
        <v>104722.04597350194</v>
      </c>
      <c r="AU117" s="2">
        <v>520352.98998077033</v>
      </c>
      <c r="AV117" s="2">
        <v>609959.99547629501</v>
      </c>
      <c r="AW117" s="2">
        <v>137820.72357094975</v>
      </c>
      <c r="AX117" s="2">
        <v>740401.14567309618</v>
      </c>
      <c r="AY117" s="2">
        <v>687194.57093364443</v>
      </c>
      <c r="AZ117" s="2">
        <v>51065.920610399306</v>
      </c>
      <c r="BA117" s="2">
        <v>3289308.7535222294</v>
      </c>
      <c r="BB117" s="2">
        <v>2272399.0368748843</v>
      </c>
      <c r="BC117" s="2">
        <v>1160643.9303145586</v>
      </c>
      <c r="BD117" s="2">
        <v>3230460.428977822</v>
      </c>
      <c r="BE117" s="2">
        <v>117257.53448606379</v>
      </c>
      <c r="BF117" s="2">
        <v>0</v>
      </c>
      <c r="BG117" s="2">
        <v>292139.583212614</v>
      </c>
      <c r="BH117" s="2">
        <v>91362.495083949427</v>
      </c>
      <c r="BI117" s="2">
        <v>21551.971344273483</v>
      </c>
      <c r="BJ117" s="2">
        <v>409188.78220532765</v>
      </c>
      <c r="BK117" s="2">
        <v>295564.46649407549</v>
      </c>
      <c r="BL117" s="2">
        <v>626710.21297060722</v>
      </c>
      <c r="BM117" s="2">
        <v>57027.773601839908</v>
      </c>
      <c r="BN117" s="2">
        <v>923926.26123320649</v>
      </c>
      <c r="BO117" s="2">
        <v>293924.47012061288</v>
      </c>
      <c r="BP117" s="2">
        <v>722883.94657496596</v>
      </c>
      <c r="BQ117" s="2">
        <f t="shared" si="7"/>
        <v>38518796.672073431</v>
      </c>
      <c r="BR117" s="2">
        <v>10743534.138314743</v>
      </c>
      <c r="BW117" s="2">
        <v>0</v>
      </c>
      <c r="BX117" s="2">
        <f t="shared" si="5"/>
        <v>10743534.138314743</v>
      </c>
      <c r="BY117" s="2">
        <f t="shared" si="6"/>
        <v>49262330.810388178</v>
      </c>
    </row>
    <row r="118" spans="1:77" x14ac:dyDescent="0.35">
      <c r="A118" s="6">
        <v>115</v>
      </c>
      <c r="B118" s="6" t="s">
        <v>43</v>
      </c>
      <c r="C118" s="2">
        <v>0</v>
      </c>
      <c r="D118" s="2">
        <v>0</v>
      </c>
      <c r="E118" s="2">
        <v>274.14176522007955</v>
      </c>
      <c r="F118" s="2">
        <v>0</v>
      </c>
      <c r="G118" s="2">
        <v>1156.9674070856681</v>
      </c>
      <c r="H118" s="2">
        <v>25.929159222874844</v>
      </c>
      <c r="I118" s="2">
        <v>22664.014618037836</v>
      </c>
      <c r="J118" s="2">
        <v>0</v>
      </c>
      <c r="K118" s="2">
        <v>0</v>
      </c>
      <c r="L118" s="2">
        <v>0</v>
      </c>
      <c r="M118" s="2">
        <v>577.27410139367737</v>
      </c>
      <c r="N118" s="2">
        <v>31.300100008570887</v>
      </c>
      <c r="O118" s="2">
        <v>82.681082616976198</v>
      </c>
      <c r="P118" s="2">
        <v>1146.9676204411148</v>
      </c>
      <c r="Q118" s="2">
        <v>114.43795677029166</v>
      </c>
      <c r="R118" s="2">
        <v>98.860974319875154</v>
      </c>
      <c r="S118" s="2">
        <v>40641.675801384437</v>
      </c>
      <c r="T118" s="2">
        <v>195.14003862706883</v>
      </c>
      <c r="U118" s="2">
        <v>30.947180984385408</v>
      </c>
      <c r="V118" s="2">
        <v>38640.506463119542</v>
      </c>
      <c r="W118" s="2">
        <v>16987.372432094573</v>
      </c>
      <c r="X118" s="2">
        <v>18323.832840513383</v>
      </c>
      <c r="Y118" s="2">
        <v>7031.7305509389253</v>
      </c>
      <c r="Z118" s="2">
        <v>35.244962857730762</v>
      </c>
      <c r="AA118" s="2">
        <v>2.9138918662716868</v>
      </c>
      <c r="AB118" s="2">
        <v>6771.3432010771794</v>
      </c>
      <c r="AC118" s="2">
        <v>13188.073927874706</v>
      </c>
      <c r="AD118" s="2">
        <v>12284.362338053275</v>
      </c>
      <c r="AE118" s="2">
        <v>16257.921035105279</v>
      </c>
      <c r="AF118" s="2">
        <v>45711.097931015815</v>
      </c>
      <c r="AG118" s="2">
        <v>33335.535576243252</v>
      </c>
      <c r="AH118" s="2">
        <v>4499.839965868664</v>
      </c>
      <c r="AI118" s="2">
        <v>11829.916432142603</v>
      </c>
      <c r="AJ118" s="2">
        <v>54357.259517300277</v>
      </c>
      <c r="AK118" s="2">
        <v>149.72438028789833</v>
      </c>
      <c r="AL118" s="2">
        <v>2422.5280400369097</v>
      </c>
      <c r="AM118" s="2">
        <v>311.20216272346454</v>
      </c>
      <c r="AN118" s="2">
        <v>294.18325172704584</v>
      </c>
      <c r="AO118" s="2">
        <v>591.94235443506341</v>
      </c>
      <c r="AP118" s="2">
        <v>240.70692590160769</v>
      </c>
      <c r="AQ118" s="2">
        <v>198989.22679348607</v>
      </c>
      <c r="AR118" s="2">
        <v>0</v>
      </c>
      <c r="AS118" s="2">
        <v>0</v>
      </c>
      <c r="AT118" s="2">
        <v>0</v>
      </c>
      <c r="AU118" s="2">
        <v>0</v>
      </c>
      <c r="AV118" s="2">
        <v>609493.25907762186</v>
      </c>
      <c r="AW118" s="2">
        <v>128.62001033886702</v>
      </c>
      <c r="AX118" s="2">
        <v>3932.3648734322987</v>
      </c>
      <c r="AY118" s="2">
        <v>3096.5998662291126</v>
      </c>
      <c r="AZ118" s="2">
        <v>3.1932982343172363</v>
      </c>
      <c r="BA118" s="2">
        <v>8982.8390014181659</v>
      </c>
      <c r="BB118" s="2">
        <v>0</v>
      </c>
      <c r="BC118" s="2">
        <v>10559.420625550099</v>
      </c>
      <c r="BD118" s="2">
        <v>0</v>
      </c>
      <c r="BE118" s="2">
        <v>0</v>
      </c>
      <c r="BF118" s="2">
        <v>0</v>
      </c>
      <c r="BG118" s="2">
        <v>7056.2198027392105</v>
      </c>
      <c r="BH118" s="2">
        <v>2433.9676002040037</v>
      </c>
      <c r="BI118" s="2">
        <v>0</v>
      </c>
      <c r="BJ118" s="2">
        <v>13011.164133524795</v>
      </c>
      <c r="BK118" s="2">
        <v>3019.2403290266911</v>
      </c>
      <c r="BL118" s="2">
        <v>0</v>
      </c>
      <c r="BM118" s="2">
        <v>0</v>
      </c>
      <c r="BN118" s="2">
        <v>0</v>
      </c>
      <c r="BO118" s="2">
        <v>9748.1431759740517</v>
      </c>
      <c r="BP118" s="2">
        <v>0</v>
      </c>
      <c r="BQ118" s="2">
        <f t="shared" si="7"/>
        <v>1220761.8345750759</v>
      </c>
      <c r="BR118" s="2">
        <v>6807272.5269997101</v>
      </c>
      <c r="BV118" s="2">
        <v>0</v>
      </c>
      <c r="BW118" s="2">
        <v>0</v>
      </c>
      <c r="BX118" s="2">
        <f t="shared" si="5"/>
        <v>6807272.5269997101</v>
      </c>
      <c r="BY118" s="2">
        <f t="shared" si="6"/>
        <v>8028034.3615747858</v>
      </c>
    </row>
    <row r="119" spans="1:77" x14ac:dyDescent="0.35">
      <c r="A119" s="6">
        <v>116</v>
      </c>
      <c r="B119" s="6" t="s">
        <v>192</v>
      </c>
      <c r="C119" s="2">
        <v>14357.503091016541</v>
      </c>
      <c r="D119" s="2">
        <v>0</v>
      </c>
      <c r="E119" s="2">
        <v>70219.020844345097</v>
      </c>
      <c r="F119" s="2">
        <v>9233.2161811529841</v>
      </c>
      <c r="G119" s="2">
        <v>137867.42153477189</v>
      </c>
      <c r="H119" s="2">
        <v>10071.156248676209</v>
      </c>
      <c r="I119" s="2">
        <v>3628.9722247932928</v>
      </c>
      <c r="J119" s="2">
        <v>1928.4497183015656</v>
      </c>
      <c r="K119" s="2">
        <v>9049.810942796008</v>
      </c>
      <c r="L119" s="2">
        <v>21762.830994285938</v>
      </c>
      <c r="M119" s="2">
        <v>41.928712671931336</v>
      </c>
      <c r="N119" s="2">
        <v>1.515334222320156</v>
      </c>
      <c r="O119" s="2">
        <v>9.8859859511167816</v>
      </c>
      <c r="P119" s="2">
        <v>422.03485692222745</v>
      </c>
      <c r="Q119" s="2">
        <v>1819.3322500680788</v>
      </c>
      <c r="R119" s="2">
        <v>9.7643867705888034</v>
      </c>
      <c r="S119" s="2">
        <v>1748.5632151107393</v>
      </c>
      <c r="T119" s="2">
        <v>515.89471428114598</v>
      </c>
      <c r="U119" s="2">
        <v>18.466688538012104</v>
      </c>
      <c r="V119" s="2">
        <v>15881.166102006311</v>
      </c>
      <c r="W119" s="2">
        <v>0</v>
      </c>
      <c r="X119" s="2">
        <v>7746.4484092578286</v>
      </c>
      <c r="Y119" s="2">
        <v>0</v>
      </c>
      <c r="Z119" s="2">
        <v>0</v>
      </c>
      <c r="AA119" s="2">
        <v>0</v>
      </c>
      <c r="AB119" s="2">
        <v>0</v>
      </c>
      <c r="AC119" s="2">
        <v>91.677695728472926</v>
      </c>
      <c r="AD119" s="2">
        <v>0</v>
      </c>
      <c r="AE119" s="2">
        <v>0</v>
      </c>
      <c r="AF119" s="2">
        <v>0</v>
      </c>
      <c r="AG119" s="2">
        <v>1804.3286229988971</v>
      </c>
      <c r="AH119" s="2">
        <v>5.1835888821441557E-2</v>
      </c>
      <c r="AI119" s="2">
        <v>2.2839711331423365</v>
      </c>
      <c r="AJ119" s="2">
        <v>8204.1955868688783</v>
      </c>
      <c r="AK119" s="2">
        <v>0</v>
      </c>
      <c r="AL119" s="2">
        <v>6.6476688572754652</v>
      </c>
      <c r="AM119" s="2">
        <v>0</v>
      </c>
      <c r="AN119" s="2">
        <v>0</v>
      </c>
      <c r="AO119" s="2">
        <v>3.2825057443767592E-3</v>
      </c>
      <c r="AP119" s="2">
        <v>0</v>
      </c>
      <c r="AQ119" s="2">
        <v>680755.32343769213</v>
      </c>
      <c r="AR119" s="2">
        <v>1656453.6004664958</v>
      </c>
      <c r="AS119" s="2">
        <v>281559.4185283148</v>
      </c>
      <c r="AT119" s="2">
        <v>42133.240231994328</v>
      </c>
      <c r="AU119" s="2">
        <v>261659.65654600225</v>
      </c>
      <c r="AV119" s="2">
        <v>986113.69038137898</v>
      </c>
      <c r="AW119" s="2">
        <v>65991.447269448312</v>
      </c>
      <c r="AX119" s="2">
        <v>392037.04063535645</v>
      </c>
      <c r="AY119" s="2">
        <v>402518.08591928903</v>
      </c>
      <c r="AZ119" s="2">
        <v>20923.803600453339</v>
      </c>
      <c r="BA119" s="2">
        <v>55504.273778007249</v>
      </c>
      <c r="BB119" s="2">
        <v>270521.08034789667</v>
      </c>
      <c r="BC119" s="2">
        <v>249940.80277554935</v>
      </c>
      <c r="BD119" s="2">
        <v>751714.00246755034</v>
      </c>
      <c r="BE119" s="2">
        <v>18521.844729073549</v>
      </c>
      <c r="BF119" s="2">
        <v>0</v>
      </c>
      <c r="BG119" s="2">
        <v>112863.23111119594</v>
      </c>
      <c r="BH119" s="2">
        <v>28711.539352656106</v>
      </c>
      <c r="BI119" s="2">
        <v>0</v>
      </c>
      <c r="BJ119" s="2">
        <v>141323.86941096373</v>
      </c>
      <c r="BK119" s="2">
        <v>123315.3887606577</v>
      </c>
      <c r="BL119" s="2">
        <v>232670.4079708127</v>
      </c>
      <c r="BM119" s="2">
        <v>28374.832978590137</v>
      </c>
      <c r="BN119" s="2">
        <v>323755.38089749403</v>
      </c>
      <c r="BO119" s="2">
        <v>100199.1327256651</v>
      </c>
      <c r="BP119" s="2">
        <v>1116198.4612983924</v>
      </c>
      <c r="BQ119" s="2">
        <f t="shared" si="7"/>
        <v>8660202.1267208531</v>
      </c>
      <c r="BR119" s="2">
        <v>1923406.347750033</v>
      </c>
      <c r="BW119" s="2">
        <v>0</v>
      </c>
      <c r="BX119" s="2">
        <f t="shared" si="5"/>
        <v>1923406.347750033</v>
      </c>
      <c r="BY119" s="2">
        <f t="shared" si="6"/>
        <v>10583608.474470885</v>
      </c>
    </row>
    <row r="120" spans="1:77" x14ac:dyDescent="0.35">
      <c r="A120" s="6">
        <v>117</v>
      </c>
      <c r="B120" s="6" t="s">
        <v>52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f t="shared" si="7"/>
        <v>0</v>
      </c>
      <c r="BR120" s="2">
        <v>0</v>
      </c>
      <c r="BT120" s="2">
        <v>1</v>
      </c>
      <c r="BW120" s="2">
        <v>0</v>
      </c>
      <c r="BX120" s="2">
        <f t="shared" si="5"/>
        <v>1</v>
      </c>
      <c r="BY120" s="2">
        <f t="shared" si="6"/>
        <v>1</v>
      </c>
    </row>
    <row r="121" spans="1:77" x14ac:dyDescent="0.35">
      <c r="A121" s="6">
        <v>118</v>
      </c>
      <c r="B121" s="6" t="s">
        <v>220</v>
      </c>
      <c r="C121" s="2">
        <v>347.46974694728851</v>
      </c>
      <c r="D121" s="2">
        <v>0</v>
      </c>
      <c r="E121" s="2">
        <v>1782.6452019376661</v>
      </c>
      <c r="F121" s="2">
        <v>0</v>
      </c>
      <c r="G121" s="2">
        <v>1216.0350253562394</v>
      </c>
      <c r="H121" s="2">
        <v>2129.5549865197768</v>
      </c>
      <c r="I121" s="2">
        <v>81.736035295516842</v>
      </c>
      <c r="J121" s="2">
        <v>1650.9319062065392</v>
      </c>
      <c r="K121" s="2">
        <v>241.47970033492732</v>
      </c>
      <c r="L121" s="2">
        <v>566.73327432085637</v>
      </c>
      <c r="M121" s="2">
        <v>1526.9542390493546</v>
      </c>
      <c r="N121" s="2">
        <v>2032.3372728097247</v>
      </c>
      <c r="O121" s="2">
        <v>8388.8467189246185</v>
      </c>
      <c r="P121" s="2">
        <v>9240.9393246674754</v>
      </c>
      <c r="Q121" s="2">
        <v>2485.2473087023682</v>
      </c>
      <c r="R121" s="2">
        <v>929.09824610291901</v>
      </c>
      <c r="S121" s="2">
        <v>20724.300120300839</v>
      </c>
      <c r="T121" s="2">
        <v>24922.707460291946</v>
      </c>
      <c r="U121" s="2">
        <v>580.70072788454138</v>
      </c>
      <c r="V121" s="2">
        <v>12179.229324582362</v>
      </c>
      <c r="W121" s="2">
        <v>1647.2343969953738</v>
      </c>
      <c r="X121" s="2">
        <v>3511.6319264113877</v>
      </c>
      <c r="Y121" s="2">
        <v>54.470473327740585</v>
      </c>
      <c r="Z121" s="2">
        <v>1875.5360873634113</v>
      </c>
      <c r="AA121" s="2">
        <v>33.34664181238626</v>
      </c>
      <c r="AB121" s="2">
        <v>3091.1952628403365</v>
      </c>
      <c r="AC121" s="2">
        <v>23095.686921391924</v>
      </c>
      <c r="AD121" s="2">
        <v>198.93103013101972</v>
      </c>
      <c r="AE121" s="2">
        <v>168.79969439446364</v>
      </c>
      <c r="AF121" s="2">
        <v>6659.5946882784228</v>
      </c>
      <c r="AG121" s="2">
        <v>274.32833993160324</v>
      </c>
      <c r="AH121" s="2">
        <v>53.928707602060413</v>
      </c>
      <c r="AI121" s="2">
        <v>16.449933453097032</v>
      </c>
      <c r="AJ121" s="2">
        <v>345.55158924566717</v>
      </c>
      <c r="AK121" s="2">
        <v>826.05234455842572</v>
      </c>
      <c r="AL121" s="2">
        <v>2307.2708968252814</v>
      </c>
      <c r="AM121" s="2">
        <v>1031.4676144440316</v>
      </c>
      <c r="AN121" s="2">
        <v>8029.2062543214888</v>
      </c>
      <c r="AO121" s="2">
        <v>5793.5269594220963</v>
      </c>
      <c r="AP121" s="2">
        <v>8294.2483731996344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162839.78912537318</v>
      </c>
      <c r="AW121" s="2">
        <v>90.21406414982259</v>
      </c>
      <c r="AX121" s="2">
        <v>0</v>
      </c>
      <c r="AY121" s="2">
        <v>23309.694939043595</v>
      </c>
      <c r="AZ121" s="2">
        <v>29.402146321558519</v>
      </c>
      <c r="BA121" s="2">
        <v>4419.2663175858861</v>
      </c>
      <c r="BB121" s="2">
        <v>348170.19684587233</v>
      </c>
      <c r="BC121" s="2">
        <v>41172.067101720706</v>
      </c>
      <c r="BD121" s="2">
        <v>12899.227081744502</v>
      </c>
      <c r="BE121" s="2">
        <v>1609.6420935808858</v>
      </c>
      <c r="BF121" s="2">
        <v>3013.4550725275385</v>
      </c>
      <c r="BG121" s="2">
        <v>74145.718294477338</v>
      </c>
      <c r="BH121" s="2">
        <v>17402.833352136637</v>
      </c>
      <c r="BI121" s="2">
        <v>4411.1746025550456</v>
      </c>
      <c r="BJ121" s="2">
        <v>785.42715109260882</v>
      </c>
      <c r="BK121" s="2">
        <v>53987.684791693384</v>
      </c>
      <c r="BL121" s="2">
        <v>4969.1174660169318</v>
      </c>
      <c r="BM121" s="2">
        <v>27738.372160461535</v>
      </c>
      <c r="BN121" s="2">
        <v>18628.396220465933</v>
      </c>
      <c r="BO121" s="2">
        <v>9127.653108096576</v>
      </c>
      <c r="BP121" s="2">
        <v>0</v>
      </c>
      <c r="BQ121" s="2">
        <f t="shared" si="7"/>
        <v>967084.73669110064</v>
      </c>
      <c r="BR121" s="2">
        <v>330898.67326870043</v>
      </c>
      <c r="BW121" s="2">
        <v>0</v>
      </c>
      <c r="BX121" s="2">
        <f t="shared" si="5"/>
        <v>330898.67326870043</v>
      </c>
      <c r="BY121" s="2">
        <f t="shared" si="6"/>
        <v>1297983.409959801</v>
      </c>
    </row>
    <row r="122" spans="1:77" x14ac:dyDescent="0.35">
      <c r="A122" s="6">
        <v>119</v>
      </c>
      <c r="B122" s="6" t="s">
        <v>53</v>
      </c>
      <c r="C122" s="2">
        <v>9248.2347279002424</v>
      </c>
      <c r="D122" s="2">
        <v>0</v>
      </c>
      <c r="E122" s="2">
        <v>68849.613479865016</v>
      </c>
      <c r="F122" s="2">
        <v>0</v>
      </c>
      <c r="G122" s="2">
        <v>557017.03946083307</v>
      </c>
      <c r="H122" s="2">
        <v>430.78211853557991</v>
      </c>
      <c r="I122" s="2">
        <v>153.5656543709855</v>
      </c>
      <c r="J122" s="2">
        <v>10533.008124411983</v>
      </c>
      <c r="K122" s="2">
        <v>3510.3569296146452</v>
      </c>
      <c r="L122" s="2">
        <v>23152.237741705045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2419675.2314759055</v>
      </c>
      <c r="AR122" s="2">
        <v>610162.15593525558</v>
      </c>
      <c r="AS122" s="2">
        <v>95290.448309231186</v>
      </c>
      <c r="AT122" s="2">
        <v>41985.352788128483</v>
      </c>
      <c r="AU122" s="2">
        <v>87730.829999729467</v>
      </c>
      <c r="AV122" s="2">
        <v>751006.05818404118</v>
      </c>
      <c r="AW122" s="2">
        <v>24340.958155945773</v>
      </c>
      <c r="AX122" s="2">
        <v>120684.59052995971</v>
      </c>
      <c r="AY122" s="2">
        <v>167996.64929049762</v>
      </c>
      <c r="AZ122" s="2">
        <v>9598.8780208200369</v>
      </c>
      <c r="BA122" s="2">
        <v>513784.94716985954</v>
      </c>
      <c r="BB122" s="2">
        <v>2315097.7495262809</v>
      </c>
      <c r="BC122" s="2">
        <v>16377.338383662051</v>
      </c>
      <c r="BD122" s="2">
        <v>2512615.7568888906</v>
      </c>
      <c r="BE122" s="2">
        <v>40995.260139270744</v>
      </c>
      <c r="BF122" s="2">
        <v>0</v>
      </c>
      <c r="BG122" s="2">
        <v>69149.54772507539</v>
      </c>
      <c r="BH122" s="2">
        <v>10997.736596933131</v>
      </c>
      <c r="BI122" s="2">
        <v>105980.41686394373</v>
      </c>
      <c r="BJ122" s="2">
        <v>239037.03651601559</v>
      </c>
      <c r="BK122" s="2">
        <v>59525.910227709464</v>
      </c>
      <c r="BL122" s="2">
        <v>171759.3872347516</v>
      </c>
      <c r="BM122" s="2">
        <v>8618.7717523906467</v>
      </c>
      <c r="BN122" s="2">
        <v>147320.05187500719</v>
      </c>
      <c r="BO122" s="2">
        <v>31104.662515326687</v>
      </c>
      <c r="BP122" s="2">
        <v>100934.89790891485</v>
      </c>
      <c r="BQ122" s="2">
        <f t="shared" si="7"/>
        <v>11344665.462250788</v>
      </c>
      <c r="BR122" s="2">
        <v>18198580.586625312</v>
      </c>
      <c r="BW122" s="2">
        <v>0</v>
      </c>
      <c r="BX122" s="2">
        <f t="shared" si="5"/>
        <v>18198580.586625312</v>
      </c>
      <c r="BY122" s="2">
        <f t="shared" si="6"/>
        <v>29543246.048876099</v>
      </c>
    </row>
    <row r="123" spans="1:77" x14ac:dyDescent="0.35">
      <c r="A123" s="6">
        <v>120</v>
      </c>
      <c r="B123" s="6" t="s">
        <v>45</v>
      </c>
      <c r="C123" s="2">
        <v>0</v>
      </c>
      <c r="D123" s="2">
        <v>0</v>
      </c>
      <c r="E123" s="2">
        <v>0</v>
      </c>
      <c r="F123" s="2">
        <v>0</v>
      </c>
      <c r="G123" s="2">
        <v>111050.40381066398</v>
      </c>
      <c r="H123" s="2">
        <v>0</v>
      </c>
      <c r="I123" s="2">
        <v>0</v>
      </c>
      <c r="J123" s="2">
        <v>2111.8162511462197</v>
      </c>
      <c r="K123" s="2">
        <v>11559.455802370694</v>
      </c>
      <c r="L123" s="2">
        <v>10940.578469325499</v>
      </c>
      <c r="M123" s="2">
        <v>4640.2773959984133</v>
      </c>
      <c r="N123" s="2">
        <v>31.162118498764634</v>
      </c>
      <c r="O123" s="2">
        <v>365.08457640769859</v>
      </c>
      <c r="P123" s="2">
        <v>1044.3194206206881</v>
      </c>
      <c r="Q123" s="2">
        <v>31.885533926100265</v>
      </c>
      <c r="R123" s="2">
        <v>7253.6832883313909</v>
      </c>
      <c r="S123" s="2">
        <v>6382.106582166919</v>
      </c>
      <c r="T123" s="2">
        <v>5262.5238662433039</v>
      </c>
      <c r="U123" s="2">
        <v>1244.4221512724682</v>
      </c>
      <c r="V123" s="2">
        <v>6377.3763311493703</v>
      </c>
      <c r="W123" s="2">
        <v>1649.5092452660458</v>
      </c>
      <c r="X123" s="2">
        <v>5031.4818963489579</v>
      </c>
      <c r="Y123" s="2">
        <v>4010.6253784760997</v>
      </c>
      <c r="Z123" s="2">
        <v>0</v>
      </c>
      <c r="AA123" s="2">
        <v>289.03586904754764</v>
      </c>
      <c r="AB123" s="2">
        <v>233.77844402537642</v>
      </c>
      <c r="AC123" s="2">
        <v>4447.047088161903</v>
      </c>
      <c r="AD123" s="2">
        <v>5242.0234946055971</v>
      </c>
      <c r="AE123" s="2">
        <v>4139.0116091064956</v>
      </c>
      <c r="AF123" s="2">
        <v>989.97427129308926</v>
      </c>
      <c r="AG123" s="2">
        <v>6132.0841500924134</v>
      </c>
      <c r="AH123" s="2">
        <v>2557.8189584570669</v>
      </c>
      <c r="AI123" s="2">
        <v>4437.5686610451439</v>
      </c>
      <c r="AJ123" s="2">
        <v>6342.4322634222335</v>
      </c>
      <c r="AK123" s="2">
        <v>1665.5730479154738</v>
      </c>
      <c r="AL123" s="2">
        <v>3051.3500433259546</v>
      </c>
      <c r="AM123" s="2">
        <v>813.39204695356807</v>
      </c>
      <c r="AN123" s="2">
        <v>2822.9854817121259</v>
      </c>
      <c r="AO123" s="2">
        <v>112.56002728555751</v>
      </c>
      <c r="AP123" s="2">
        <v>587.58165972693257</v>
      </c>
      <c r="AQ123" s="2">
        <v>33468.120815100214</v>
      </c>
      <c r="AR123" s="2">
        <v>308.55915400585002</v>
      </c>
      <c r="AS123" s="2">
        <v>53.071246402351207</v>
      </c>
      <c r="AT123" s="2">
        <v>1306.1432185040649</v>
      </c>
      <c r="AU123" s="2">
        <v>65.386519960898028</v>
      </c>
      <c r="AV123" s="2">
        <v>842.37154949123499</v>
      </c>
      <c r="AW123" s="2">
        <v>38.911419312749274</v>
      </c>
      <c r="AX123" s="2">
        <v>568.30982125239257</v>
      </c>
      <c r="AY123" s="2">
        <v>6745.5166508580169</v>
      </c>
      <c r="AZ123" s="2">
        <v>7.4388837063741935</v>
      </c>
      <c r="BA123" s="2">
        <v>5118.8387644584818</v>
      </c>
      <c r="BB123" s="2">
        <v>28787.111719800138</v>
      </c>
      <c r="BC123" s="2">
        <v>278.49464089596881</v>
      </c>
      <c r="BD123" s="2">
        <v>0</v>
      </c>
      <c r="BE123" s="2">
        <v>20271.394138190983</v>
      </c>
      <c r="BF123" s="2">
        <v>0</v>
      </c>
      <c r="BG123" s="2">
        <v>27035.212991094158</v>
      </c>
      <c r="BH123" s="2">
        <v>0</v>
      </c>
      <c r="BI123" s="2">
        <v>4711.8531781501206</v>
      </c>
      <c r="BJ123" s="2">
        <v>62102.868605172669</v>
      </c>
      <c r="BK123" s="2">
        <v>23238.758034196268</v>
      </c>
      <c r="BL123" s="2">
        <v>13047.158468046275</v>
      </c>
      <c r="BM123" s="2">
        <v>2.3365843646416682</v>
      </c>
      <c r="BN123" s="2">
        <v>28411.747885384855</v>
      </c>
      <c r="BO123" s="2">
        <v>13791.362798205204</v>
      </c>
      <c r="BP123" s="2">
        <v>25016.70806639719</v>
      </c>
      <c r="BQ123" s="2">
        <f t="shared" si="7"/>
        <v>518068.60438734019</v>
      </c>
      <c r="BR123" s="2">
        <v>2119908.4141866895</v>
      </c>
      <c r="BW123" s="2">
        <v>0</v>
      </c>
      <c r="BX123" s="2">
        <f t="shared" si="5"/>
        <v>2119908.4141866895</v>
      </c>
      <c r="BY123" s="2">
        <f t="shared" si="6"/>
        <v>2637977.0185740297</v>
      </c>
    </row>
    <row r="124" spans="1:77" x14ac:dyDescent="0.35">
      <c r="A124" s="6">
        <v>121</v>
      </c>
      <c r="B124" s="6" t="s">
        <v>193</v>
      </c>
      <c r="C124" s="2">
        <v>0</v>
      </c>
      <c r="D124" s="2">
        <v>0</v>
      </c>
      <c r="E124" s="2">
        <v>901811.69163163565</v>
      </c>
      <c r="F124" s="2">
        <v>8951.6411056098641</v>
      </c>
      <c r="G124" s="2">
        <v>129438.47604429229</v>
      </c>
      <c r="H124" s="2">
        <v>0</v>
      </c>
      <c r="I124" s="2">
        <v>0</v>
      </c>
      <c r="J124" s="2">
        <v>58754.85689400167</v>
      </c>
      <c r="K124" s="2">
        <v>8581.5709372930596</v>
      </c>
      <c r="L124" s="2">
        <v>58067.923797702912</v>
      </c>
      <c r="M124" s="2">
        <v>26784.505851831884</v>
      </c>
      <c r="N124" s="2">
        <v>132.55687763947276</v>
      </c>
      <c r="O124" s="2">
        <v>1454.7969088317966</v>
      </c>
      <c r="P124" s="2">
        <v>4454.7027212435605</v>
      </c>
      <c r="Q124" s="2">
        <v>128.57567401204608</v>
      </c>
      <c r="R124" s="2">
        <v>23376.445016214737</v>
      </c>
      <c r="S124" s="2">
        <v>153605.24454100308</v>
      </c>
      <c r="T124" s="2">
        <v>31118.929037877369</v>
      </c>
      <c r="U124" s="2">
        <v>5658.7623443242674</v>
      </c>
      <c r="V124" s="2">
        <v>594339.79099863279</v>
      </c>
      <c r="W124" s="2">
        <v>8274.3040752818833</v>
      </c>
      <c r="X124" s="2">
        <v>106693.66915180528</v>
      </c>
      <c r="Y124" s="2">
        <v>42498.022701687194</v>
      </c>
      <c r="Z124" s="2">
        <v>0</v>
      </c>
      <c r="AA124" s="2">
        <v>1181.9189116039472</v>
      </c>
      <c r="AB124" s="2">
        <v>925.41810870255256</v>
      </c>
      <c r="AC124" s="2">
        <v>22201.718642929885</v>
      </c>
      <c r="AD124" s="2">
        <v>35857.968380361941</v>
      </c>
      <c r="AE124" s="2">
        <v>27824.393166905651</v>
      </c>
      <c r="AF124" s="2">
        <v>3848.0543693140007</v>
      </c>
      <c r="AG124" s="2">
        <v>27296.975883073221</v>
      </c>
      <c r="AH124" s="2">
        <v>11812.079186985606</v>
      </c>
      <c r="AI124" s="2">
        <v>18570.084543065368</v>
      </c>
      <c r="AJ124" s="2">
        <v>235555.62440885243</v>
      </c>
      <c r="AK124" s="2">
        <v>32764.698644568525</v>
      </c>
      <c r="AL124" s="2">
        <v>11538.745643542828</v>
      </c>
      <c r="AM124" s="2">
        <v>2947.7707436150549</v>
      </c>
      <c r="AN124" s="2">
        <v>23788.472464975071</v>
      </c>
      <c r="AO124" s="2">
        <v>285.70744552814034</v>
      </c>
      <c r="AP124" s="2">
        <v>2574.8148489474383</v>
      </c>
      <c r="AQ124" s="2">
        <v>1355196.8684196726</v>
      </c>
      <c r="AR124" s="2">
        <v>100.98127904291947</v>
      </c>
      <c r="AS124" s="2">
        <v>15.516205015377453</v>
      </c>
      <c r="AT124" s="2">
        <v>221370.99997076116</v>
      </c>
      <c r="AU124" s="2">
        <v>20.393654094461873</v>
      </c>
      <c r="AV124" s="2">
        <v>287.32228128038486</v>
      </c>
      <c r="AW124" s="2">
        <v>12.690130941740568</v>
      </c>
      <c r="AX124" s="2">
        <v>164.08291302658367</v>
      </c>
      <c r="AY124" s="2">
        <v>108036.36375553628</v>
      </c>
      <c r="AZ124" s="2">
        <v>2.8483129686130138</v>
      </c>
      <c r="BA124" s="2">
        <v>148932.46061952578</v>
      </c>
      <c r="BB124" s="2">
        <v>2020760.5439449134</v>
      </c>
      <c r="BC124" s="2">
        <v>10749.646641495623</v>
      </c>
      <c r="BD124" s="2">
        <v>29653.131768586587</v>
      </c>
      <c r="BE124" s="2">
        <v>15044.263738055732</v>
      </c>
      <c r="BF124" s="2">
        <v>0</v>
      </c>
      <c r="BG124" s="2">
        <v>15577.820956484051</v>
      </c>
      <c r="BH124" s="2">
        <v>2279.9551179385762</v>
      </c>
      <c r="BI124" s="2">
        <v>18558.465681118134</v>
      </c>
      <c r="BJ124" s="2">
        <v>100807.98451892084</v>
      </c>
      <c r="BK124" s="2">
        <v>8293.586210729778</v>
      </c>
      <c r="BL124" s="2">
        <v>94831.275726687018</v>
      </c>
      <c r="BM124" s="2">
        <v>28619.319656639436</v>
      </c>
      <c r="BN124" s="2">
        <v>65695.966672041468</v>
      </c>
      <c r="BO124" s="2">
        <v>115406.92080480003</v>
      </c>
      <c r="BP124" s="2">
        <v>342614.54407310759</v>
      </c>
      <c r="BQ124" s="2">
        <f t="shared" si="7"/>
        <v>7326134.8647572771</v>
      </c>
      <c r="BR124" s="2">
        <v>24546426.145372156</v>
      </c>
      <c r="BW124" s="2">
        <v>0</v>
      </c>
      <c r="BX124" s="2">
        <f t="shared" si="5"/>
        <v>24546426.145372156</v>
      </c>
      <c r="BY124" s="2">
        <f t="shared" si="6"/>
        <v>31872561.010129433</v>
      </c>
    </row>
    <row r="125" spans="1:77" x14ac:dyDescent="0.35">
      <c r="A125" s="6">
        <v>122</v>
      </c>
      <c r="B125" s="6" t="s">
        <v>194</v>
      </c>
      <c r="C125" s="2">
        <v>0</v>
      </c>
      <c r="D125" s="2">
        <v>0</v>
      </c>
      <c r="E125" s="2">
        <v>0</v>
      </c>
      <c r="F125" s="2">
        <v>0</v>
      </c>
      <c r="G125" s="2">
        <v>167582.60320976324</v>
      </c>
      <c r="H125" s="2">
        <v>0</v>
      </c>
      <c r="I125" s="2">
        <v>0</v>
      </c>
      <c r="J125" s="2">
        <v>2169.5995302100387</v>
      </c>
      <c r="K125" s="2">
        <v>6904.6771755040736</v>
      </c>
      <c r="L125" s="2">
        <v>275658.8664386521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235735.928141151</v>
      </c>
      <c r="AR125" s="2">
        <v>2975.8122522322733</v>
      </c>
      <c r="AS125" s="2">
        <v>511.83075671240988</v>
      </c>
      <c r="AT125" s="2">
        <v>54835.401374070803</v>
      </c>
      <c r="AU125" s="2">
        <v>630.60195980049502</v>
      </c>
      <c r="AV125" s="2">
        <v>8124.01623923431</v>
      </c>
      <c r="AW125" s="2">
        <v>375.27027423867264</v>
      </c>
      <c r="AX125" s="2">
        <v>5480.9047380092898</v>
      </c>
      <c r="AY125" s="2">
        <v>103657.15229179802</v>
      </c>
      <c r="AZ125" s="2">
        <v>71.742228318203871</v>
      </c>
      <c r="BA125" s="2">
        <v>49367.205330710422</v>
      </c>
      <c r="BB125" s="2">
        <v>262011.12873827404</v>
      </c>
      <c r="BC125" s="2">
        <v>2685.8634845218044</v>
      </c>
      <c r="BD125" s="2">
        <v>542230.18019203504</v>
      </c>
      <c r="BE125" s="2">
        <v>329627.73790933634</v>
      </c>
      <c r="BF125" s="2">
        <v>0</v>
      </c>
      <c r="BG125" s="2">
        <v>430910.66059075412</v>
      </c>
      <c r="BH125" s="2">
        <v>50380.005014948736</v>
      </c>
      <c r="BI125" s="2">
        <v>73582.88585840982</v>
      </c>
      <c r="BJ125" s="2">
        <v>0</v>
      </c>
      <c r="BK125" s="2">
        <v>98295.224520809628</v>
      </c>
      <c r="BL125" s="2">
        <v>16618.120364857146</v>
      </c>
      <c r="BM125" s="2">
        <v>22.534532812931182</v>
      </c>
      <c r="BN125" s="2">
        <v>53119.190509209606</v>
      </c>
      <c r="BO125" s="2">
        <v>19261.290326154423</v>
      </c>
      <c r="BP125" s="2">
        <v>1115323.749656602</v>
      </c>
      <c r="BQ125" s="2">
        <f t="shared" si="7"/>
        <v>3908150.1836391306</v>
      </c>
      <c r="BR125" s="2">
        <v>923015.52502953296</v>
      </c>
      <c r="BW125" s="2">
        <v>2041167.5313713083</v>
      </c>
      <c r="BX125" s="2">
        <f t="shared" si="5"/>
        <v>2964183.0564008411</v>
      </c>
      <c r="BY125" s="2">
        <f t="shared" si="6"/>
        <v>6872333.2400399717</v>
      </c>
    </row>
    <row r="126" spans="1:77" x14ac:dyDescent="0.35">
      <c r="A126" s="6">
        <v>123</v>
      </c>
      <c r="B126" s="6" t="s">
        <v>47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211347.7830965902</v>
      </c>
      <c r="AR126" s="2">
        <v>61.031458297466592</v>
      </c>
      <c r="AS126" s="2">
        <v>9.3777443532722771</v>
      </c>
      <c r="AT126" s="2">
        <v>0</v>
      </c>
      <c r="AU126" s="2">
        <v>12.325596003493823</v>
      </c>
      <c r="AV126" s="2">
        <v>173.65295819281158</v>
      </c>
      <c r="AW126" s="2">
        <v>7.6697107097549262</v>
      </c>
      <c r="AX126" s="2">
        <v>99.169069342570481</v>
      </c>
      <c r="AY126" s="2">
        <v>2310.1828969564285</v>
      </c>
      <c r="AZ126" s="2">
        <v>1.7214744733838547</v>
      </c>
      <c r="BA126" s="2">
        <v>1132.9720225092938</v>
      </c>
      <c r="BB126" s="2">
        <v>50694.737261645481</v>
      </c>
      <c r="BC126" s="2">
        <v>74.35753063235758</v>
      </c>
      <c r="BD126" s="2">
        <v>0</v>
      </c>
      <c r="BE126" s="2">
        <v>0</v>
      </c>
      <c r="BF126" s="2">
        <v>0</v>
      </c>
      <c r="BG126" s="2">
        <v>9414.9840354761909</v>
      </c>
      <c r="BH126" s="2">
        <v>1377.9681443866696</v>
      </c>
      <c r="BI126" s="2">
        <v>4288.0878700043222</v>
      </c>
      <c r="BJ126" s="2">
        <v>0</v>
      </c>
      <c r="BK126" s="2">
        <v>5012.5099003892001</v>
      </c>
      <c r="BL126" s="2">
        <v>2701.0333368824972</v>
      </c>
      <c r="BM126" s="2">
        <v>0.37660984249829249</v>
      </c>
      <c r="BN126" s="2">
        <v>5988.3651516053351</v>
      </c>
      <c r="BO126" s="2">
        <v>3063.4461331211719</v>
      </c>
      <c r="BP126" s="2">
        <v>79575.812498912303</v>
      </c>
      <c r="BQ126" s="2">
        <f t="shared" si="7"/>
        <v>377347.56450032652</v>
      </c>
      <c r="BW126" s="2">
        <v>3537436.3962164395</v>
      </c>
      <c r="BX126" s="2">
        <f t="shared" si="5"/>
        <v>3537436.3962164395</v>
      </c>
      <c r="BY126" s="2">
        <f t="shared" si="6"/>
        <v>3914783.9607167663</v>
      </c>
    </row>
    <row r="127" spans="1:77" x14ac:dyDescent="0.35">
      <c r="A127" s="6">
        <v>124</v>
      </c>
      <c r="B127" s="6" t="s">
        <v>195</v>
      </c>
      <c r="C127" s="2">
        <v>0</v>
      </c>
      <c r="D127" s="2">
        <v>0</v>
      </c>
      <c r="E127" s="2">
        <v>0</v>
      </c>
      <c r="F127" s="2">
        <v>0</v>
      </c>
      <c r="G127" s="2">
        <v>274064.50607954449</v>
      </c>
      <c r="H127" s="2">
        <v>0</v>
      </c>
      <c r="I127" s="2">
        <v>0</v>
      </c>
      <c r="J127" s="2">
        <v>17706.310297507578</v>
      </c>
      <c r="K127" s="2">
        <v>667.54377634141997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553931.70967246417</v>
      </c>
      <c r="AR127" s="2">
        <v>0</v>
      </c>
      <c r="AS127" s="2">
        <v>0</v>
      </c>
      <c r="AT127" s="2">
        <v>0</v>
      </c>
      <c r="AU127" s="2">
        <v>55.086757567631842</v>
      </c>
      <c r="AV127" s="2">
        <v>33787.512035943233</v>
      </c>
      <c r="AW127" s="2">
        <v>1627.5740601962309</v>
      </c>
      <c r="AX127" s="2">
        <v>0</v>
      </c>
      <c r="AY127" s="2">
        <v>208787.52915627498</v>
      </c>
      <c r="AZ127" s="2">
        <v>29.499791428925697</v>
      </c>
      <c r="BA127" s="2">
        <v>10893.077242269845</v>
      </c>
      <c r="BB127" s="2">
        <v>408320.04714144702</v>
      </c>
      <c r="BC127" s="2">
        <v>11805.584558558608</v>
      </c>
      <c r="BD127" s="2">
        <v>159703.17374355765</v>
      </c>
      <c r="BE127" s="2">
        <v>5931.3059155870997</v>
      </c>
      <c r="BF127" s="2">
        <v>0</v>
      </c>
      <c r="BG127" s="2">
        <v>12042.700275648862</v>
      </c>
      <c r="BH127" s="2">
        <v>146.52173195885757</v>
      </c>
      <c r="BI127" s="2">
        <v>8523.5388564267032</v>
      </c>
      <c r="BJ127" s="2">
        <v>11194.981190621225</v>
      </c>
      <c r="BK127" s="2">
        <v>11884.699595246315</v>
      </c>
      <c r="BL127" s="2">
        <v>2872.744947006724</v>
      </c>
      <c r="BM127" s="2">
        <v>31793.793141939906</v>
      </c>
      <c r="BN127" s="2">
        <v>61977.115371746324</v>
      </c>
      <c r="BO127" s="2">
        <v>24276.813696259916</v>
      </c>
      <c r="BP127" s="2">
        <v>0</v>
      </c>
      <c r="BQ127" s="2">
        <f t="shared" si="7"/>
        <v>1852023.3690355434</v>
      </c>
      <c r="BW127" s="2">
        <v>0</v>
      </c>
      <c r="BX127" s="2">
        <f t="shared" si="5"/>
        <v>0</v>
      </c>
      <c r="BY127" s="2">
        <f t="shared" si="6"/>
        <v>1852023.3690355434</v>
      </c>
    </row>
    <row r="128" spans="1:77" x14ac:dyDescent="0.35">
      <c r="A128" s="6">
        <v>125</v>
      </c>
      <c r="B128" s="6" t="s">
        <v>196</v>
      </c>
      <c r="C128" s="2">
        <v>0</v>
      </c>
      <c r="D128" s="2">
        <v>0</v>
      </c>
      <c r="E128" s="2">
        <v>12.787127778975622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359.37890955597425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237727.35742542424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674772.28579157556</v>
      </c>
      <c r="BC128" s="2">
        <v>4774.2361195771282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3699.7870882622542</v>
      </c>
      <c r="BJ128" s="2">
        <v>0</v>
      </c>
      <c r="BK128" s="2">
        <v>0</v>
      </c>
      <c r="BL128" s="2">
        <v>17558.934573123763</v>
      </c>
      <c r="BM128" s="2">
        <v>11161.594795718565</v>
      </c>
      <c r="BN128" s="2">
        <v>28664.410434404777</v>
      </c>
      <c r="BO128" s="2">
        <v>0</v>
      </c>
      <c r="BP128" s="2">
        <v>265280.89991854812</v>
      </c>
      <c r="BQ128" s="2">
        <f t="shared" si="7"/>
        <v>1244011.6721839693</v>
      </c>
      <c r="BW128" s="2">
        <v>0</v>
      </c>
      <c r="BX128" s="2">
        <f t="shared" si="5"/>
        <v>0</v>
      </c>
      <c r="BY128" s="2">
        <f t="shared" si="6"/>
        <v>1244011.6721839693</v>
      </c>
    </row>
    <row r="129" spans="1:77" x14ac:dyDescent="0.35">
      <c r="A129" s="6">
        <v>126</v>
      </c>
      <c r="B129" s="6" t="s">
        <v>197</v>
      </c>
      <c r="C129" s="2">
        <v>18362.437927832019</v>
      </c>
      <c r="D129" s="2">
        <v>0</v>
      </c>
      <c r="E129" s="2">
        <v>87616.37134231026</v>
      </c>
      <c r="F129" s="2">
        <v>0</v>
      </c>
      <c r="G129" s="2">
        <v>50084.149687522775</v>
      </c>
      <c r="H129" s="2">
        <v>1438.2987626349545</v>
      </c>
      <c r="I129" s="2">
        <v>80927.53377500939</v>
      </c>
      <c r="J129" s="2">
        <v>3712.725415174878</v>
      </c>
      <c r="K129" s="2">
        <v>15280.053549750206</v>
      </c>
      <c r="L129" s="2">
        <v>117580.51277446059</v>
      </c>
      <c r="M129" s="2">
        <v>19497.291242643067</v>
      </c>
      <c r="N129" s="2">
        <v>6.8343049445096593</v>
      </c>
      <c r="O129" s="2">
        <v>129.07643099784065</v>
      </c>
      <c r="P129" s="2">
        <v>624.63601401323911</v>
      </c>
      <c r="Q129" s="2">
        <v>55.733209771991199</v>
      </c>
      <c r="R129" s="2">
        <v>2358.0665332597396</v>
      </c>
      <c r="S129" s="2">
        <v>36194.285014461479</v>
      </c>
      <c r="T129" s="2">
        <v>6521.5896131833633</v>
      </c>
      <c r="U129" s="2">
        <v>1326.386942865076</v>
      </c>
      <c r="V129" s="2">
        <v>9175.6771505328161</v>
      </c>
      <c r="W129" s="2">
        <v>670.46470205254639</v>
      </c>
      <c r="X129" s="2">
        <v>29526.476871987656</v>
      </c>
      <c r="Y129" s="2">
        <v>9504.1737337413433</v>
      </c>
      <c r="Z129" s="2">
        <v>0</v>
      </c>
      <c r="AA129" s="2">
        <v>103.87802095143822</v>
      </c>
      <c r="AB129" s="2">
        <v>350.92721146301142</v>
      </c>
      <c r="AC129" s="2">
        <v>5640.399234625439</v>
      </c>
      <c r="AD129" s="2">
        <v>17748.554372189792</v>
      </c>
      <c r="AE129" s="2">
        <v>17008.148096121251</v>
      </c>
      <c r="AF129" s="2">
        <v>186.65892630571517</v>
      </c>
      <c r="AG129" s="2">
        <v>4235.7386328004823</v>
      </c>
      <c r="AH129" s="2">
        <v>6293.3076069333456</v>
      </c>
      <c r="AI129" s="2">
        <v>41264.194043217969</v>
      </c>
      <c r="AJ129" s="2">
        <v>42123.296870102757</v>
      </c>
      <c r="AK129" s="2">
        <v>5723.7446721552506</v>
      </c>
      <c r="AL129" s="2">
        <v>3292.1512097522523</v>
      </c>
      <c r="AM129" s="2">
        <v>2370.7803779145092</v>
      </c>
      <c r="AN129" s="2">
        <v>6183.1293585057238</v>
      </c>
      <c r="AO129" s="2">
        <v>138.62897878172856</v>
      </c>
      <c r="AP129" s="2">
        <v>1354.3843318063996</v>
      </c>
      <c r="AQ129" s="2">
        <v>2669106.9110994535</v>
      </c>
      <c r="AR129" s="2">
        <v>2033994.2983824129</v>
      </c>
      <c r="AS129" s="2">
        <v>327322.67925111193</v>
      </c>
      <c r="AT129" s="2">
        <v>259290.02062613794</v>
      </c>
      <c r="AU129" s="2">
        <v>282472.87449715188</v>
      </c>
      <c r="AV129" s="2">
        <v>4109932.7966622394</v>
      </c>
      <c r="AW129" s="2">
        <v>74921.626089822166</v>
      </c>
      <c r="AX129" s="2">
        <v>419228.88474064233</v>
      </c>
      <c r="AY129" s="2">
        <v>1418706.5809910644</v>
      </c>
      <c r="AZ129" s="2">
        <v>25172.035748698483</v>
      </c>
      <c r="BA129" s="2">
        <v>4786849.6172152739</v>
      </c>
      <c r="BB129" s="2">
        <v>698044.65271427808</v>
      </c>
      <c r="BC129" s="2">
        <v>118441.78053309582</v>
      </c>
      <c r="BD129" s="2">
        <v>993260.41197906993</v>
      </c>
      <c r="BE129" s="2">
        <v>259988.74647564031</v>
      </c>
      <c r="BF129" s="2">
        <v>0</v>
      </c>
      <c r="BG129" s="2">
        <v>238061.44300194841</v>
      </c>
      <c r="BH129" s="2">
        <v>27990.640965490176</v>
      </c>
      <c r="BI129" s="2">
        <v>142608.72750725559</v>
      </c>
      <c r="BJ129" s="2">
        <v>1024093.8840266435</v>
      </c>
      <c r="BK129" s="2">
        <v>887701.71730922523</v>
      </c>
      <c r="BL129" s="2">
        <v>278843.77499119198</v>
      </c>
      <c r="BM129" s="2">
        <v>58277.652432648858</v>
      </c>
      <c r="BN129" s="2">
        <v>162977.57833167506</v>
      </c>
      <c r="BO129" s="2">
        <v>232989.69727044512</v>
      </c>
      <c r="BP129" s="2">
        <v>0</v>
      </c>
      <c r="BQ129" s="2">
        <f t="shared" si="7"/>
        <v>22174889.729785398</v>
      </c>
      <c r="BR129" s="2">
        <v>18045206.886091821</v>
      </c>
      <c r="BW129" s="2">
        <v>1037577.1738911923</v>
      </c>
      <c r="BX129" s="2">
        <f t="shared" si="5"/>
        <v>19082784.059983015</v>
      </c>
      <c r="BY129" s="2">
        <f t="shared" si="6"/>
        <v>41257673.789768413</v>
      </c>
    </row>
    <row r="130" spans="1:77" x14ac:dyDescent="0.35">
      <c r="A130" s="6">
        <v>127</v>
      </c>
      <c r="B130" s="6" t="s">
        <v>198</v>
      </c>
      <c r="C130" s="2">
        <v>3490500</v>
      </c>
      <c r="D130" s="2">
        <v>14431.994246644448</v>
      </c>
      <c r="E130" s="2">
        <v>21539.060258875619</v>
      </c>
      <c r="F130" s="2">
        <v>1370.9914061391398</v>
      </c>
      <c r="G130" s="2">
        <v>27364.836245355968</v>
      </c>
      <c r="H130" s="2">
        <v>85704.235106179418</v>
      </c>
      <c r="I130" s="2">
        <v>30551.934214879075</v>
      </c>
      <c r="J130" s="2">
        <v>17977.155687308674</v>
      </c>
      <c r="K130" s="2">
        <v>5108.6427456019874</v>
      </c>
      <c r="L130" s="2">
        <v>33246.225278887359</v>
      </c>
      <c r="M130" s="2">
        <v>96031.771362812389</v>
      </c>
      <c r="N130" s="2">
        <v>1548.0333217354366</v>
      </c>
      <c r="O130" s="2">
        <v>6847.1444737223774</v>
      </c>
      <c r="P130" s="2">
        <v>30558.222559956066</v>
      </c>
      <c r="Q130" s="2">
        <v>4829.6483542857713</v>
      </c>
      <c r="R130" s="2">
        <v>59565.204817996506</v>
      </c>
      <c r="S130" s="2">
        <v>441166.75335019158</v>
      </c>
      <c r="T130" s="2">
        <v>133197.3045392026</v>
      </c>
      <c r="U130" s="2">
        <v>10508.057771240843</v>
      </c>
      <c r="V130" s="2">
        <v>994162.86414427171</v>
      </c>
      <c r="W130" s="2">
        <v>213831.83671185453</v>
      </c>
      <c r="X130" s="2">
        <v>1050242.5343193826</v>
      </c>
      <c r="Y130" s="2">
        <v>131928.13986322822</v>
      </c>
      <c r="Z130" s="2">
        <v>6943.819045215856</v>
      </c>
      <c r="AA130" s="2">
        <v>7387.5987731794339</v>
      </c>
      <c r="AB130" s="2">
        <v>6198.7260836058013</v>
      </c>
      <c r="AC130" s="2">
        <v>282063.59334213746</v>
      </c>
      <c r="AD130" s="2">
        <v>399135.25948920136</v>
      </c>
      <c r="AE130" s="2">
        <v>556391.24072579271</v>
      </c>
      <c r="AF130" s="2">
        <v>690554.37369674467</v>
      </c>
      <c r="AG130" s="2">
        <v>347423.74116544268</v>
      </c>
      <c r="AH130" s="2">
        <v>186882.01102488136</v>
      </c>
      <c r="AI130" s="2">
        <v>235905.69208311712</v>
      </c>
      <c r="AJ130" s="2">
        <v>184655.43918268807</v>
      </c>
      <c r="AK130" s="2">
        <v>22949.595368674916</v>
      </c>
      <c r="AL130" s="2">
        <v>130125.17832067225</v>
      </c>
      <c r="AM130" s="2">
        <v>13173.338752363725</v>
      </c>
      <c r="AN130" s="2">
        <v>20323.90019356463</v>
      </c>
      <c r="AO130" s="2">
        <v>21603.700593230104</v>
      </c>
      <c r="AP130" s="2">
        <v>11031.16991586617</v>
      </c>
      <c r="AQ130" s="2">
        <v>3858550.91003962</v>
      </c>
      <c r="AR130" s="2">
        <v>1117514.4044651708</v>
      </c>
      <c r="AS130" s="2">
        <v>66965.164290524146</v>
      </c>
      <c r="AT130" s="2">
        <v>402457.12268126645</v>
      </c>
      <c r="AU130" s="2">
        <v>0.13108640068132291</v>
      </c>
      <c r="AV130" s="2">
        <v>2832872.0867722826</v>
      </c>
      <c r="AW130" s="2">
        <v>14293.361005013228</v>
      </c>
      <c r="AX130" s="2">
        <v>297912.83701503242</v>
      </c>
      <c r="AY130" s="2">
        <v>504688.59671763435</v>
      </c>
      <c r="AZ130" s="2">
        <v>7987.5618734601767</v>
      </c>
      <c r="BA130" s="2">
        <v>1508519.9574633627</v>
      </c>
      <c r="BB130" s="2">
        <v>4486166.7514299033</v>
      </c>
      <c r="BC130" s="2">
        <v>651409.02697074262</v>
      </c>
      <c r="BD130" s="2">
        <v>0</v>
      </c>
      <c r="BE130" s="2">
        <v>1361700.2626443377</v>
      </c>
      <c r="BF130" s="2">
        <v>234746.053761838</v>
      </c>
      <c r="BG130" s="2">
        <v>1979745.5247060379</v>
      </c>
      <c r="BH130" s="2">
        <v>461091.14859347063</v>
      </c>
      <c r="BI130" s="2">
        <v>146742.55746166277</v>
      </c>
      <c r="BJ130" s="2">
        <v>3388768.8716570251</v>
      </c>
      <c r="BK130" s="2">
        <v>2352411.6388418861</v>
      </c>
      <c r="BL130" s="2">
        <v>78408.611889086373</v>
      </c>
      <c r="BM130" s="2">
        <v>109986.88029611195</v>
      </c>
      <c r="BN130" s="2">
        <v>419628.32779314375</v>
      </c>
      <c r="BO130" s="2">
        <v>974376.36745304661</v>
      </c>
      <c r="BP130" s="2">
        <v>0</v>
      </c>
      <c r="BQ130" s="2">
        <f t="shared" si="7"/>
        <v>37281905.125444181</v>
      </c>
      <c r="BR130" s="2">
        <v>26813014.951207489</v>
      </c>
      <c r="BW130" s="2">
        <v>3490184.3448313223</v>
      </c>
      <c r="BX130" s="2">
        <f t="shared" si="5"/>
        <v>30303199.29603881</v>
      </c>
      <c r="BY130" s="2">
        <f t="shared" si="6"/>
        <v>67585104.421482995</v>
      </c>
    </row>
    <row r="131" spans="1:77" x14ac:dyDescent="0.35">
      <c r="A131" s="6">
        <v>128</v>
      </c>
      <c r="B131" s="6" t="s">
        <v>199</v>
      </c>
      <c r="C131" s="2">
        <v>0</v>
      </c>
      <c r="D131" s="2">
        <v>0</v>
      </c>
      <c r="E131" s="2">
        <v>1104.6854740670831</v>
      </c>
      <c r="F131" s="2">
        <v>13669.517133417568</v>
      </c>
      <c r="G131" s="2">
        <v>2575.1457808884225</v>
      </c>
      <c r="H131" s="2">
        <v>2254.0400285484338</v>
      </c>
      <c r="I131" s="2">
        <v>995.62161490481321</v>
      </c>
      <c r="J131" s="2">
        <v>28672.546029151232</v>
      </c>
      <c r="K131" s="2">
        <v>103455.70376328142</v>
      </c>
      <c r="L131" s="2">
        <v>1318.4999591480928</v>
      </c>
      <c r="M131" s="2">
        <v>2547.0823506525726</v>
      </c>
      <c r="N131" s="2">
        <v>18.355387396333249</v>
      </c>
      <c r="O131" s="2">
        <v>313.73644036189307</v>
      </c>
      <c r="P131" s="2">
        <v>1073.0792108218291</v>
      </c>
      <c r="Q131" s="2">
        <v>384.0133746348078</v>
      </c>
      <c r="R131" s="2">
        <v>3026.1843744679973</v>
      </c>
      <c r="S131" s="2">
        <v>23960.947553617087</v>
      </c>
      <c r="T131" s="2">
        <v>5841.7279516606841</v>
      </c>
      <c r="U131" s="2">
        <v>694.72912905918201</v>
      </c>
      <c r="V131" s="2">
        <v>13117.813759185265</v>
      </c>
      <c r="W131" s="2">
        <v>820.12255060794826</v>
      </c>
      <c r="X131" s="2">
        <v>10676.35772600197</v>
      </c>
      <c r="Y131" s="2">
        <v>5095.9271303734649</v>
      </c>
      <c r="Z131" s="2">
        <v>22.424323368199634</v>
      </c>
      <c r="AA131" s="2">
        <v>675.31151698583608</v>
      </c>
      <c r="AB131" s="2">
        <v>161.50067208837558</v>
      </c>
      <c r="AC131" s="2">
        <v>4981.2423172616291</v>
      </c>
      <c r="AD131" s="2">
        <v>13658.030353136712</v>
      </c>
      <c r="AE131" s="2">
        <v>5663.6828660194378</v>
      </c>
      <c r="AF131" s="2">
        <v>34414.555410708359</v>
      </c>
      <c r="AG131" s="2">
        <v>12819.770457744262</v>
      </c>
      <c r="AH131" s="2">
        <v>8532.497255532202</v>
      </c>
      <c r="AI131" s="2">
        <v>3093.6238890068016</v>
      </c>
      <c r="AJ131" s="2">
        <v>17619.509221334745</v>
      </c>
      <c r="AK131" s="2">
        <v>3363.4062158493862</v>
      </c>
      <c r="AL131" s="2">
        <v>1527.5702519436984</v>
      </c>
      <c r="AM131" s="2">
        <v>943.31876682321126</v>
      </c>
      <c r="AN131" s="2">
        <v>1824.223541624707</v>
      </c>
      <c r="AO131" s="2">
        <v>30.738009752397002</v>
      </c>
      <c r="AP131" s="2">
        <v>604.23800361672329</v>
      </c>
      <c r="AQ131" s="2">
        <v>101051.94011092682</v>
      </c>
      <c r="AR131" s="2">
        <v>34184.920126512756</v>
      </c>
      <c r="AS131" s="2">
        <v>5252.6590487315434</v>
      </c>
      <c r="AT131" s="2">
        <v>19017.63885244785</v>
      </c>
      <c r="AU131" s="2">
        <v>4863.411821270005</v>
      </c>
      <c r="AV131" s="2">
        <v>36748.407111632827</v>
      </c>
      <c r="AW131" s="2">
        <v>1908.315585591218</v>
      </c>
      <c r="AX131" s="2">
        <v>8982.6815072298541</v>
      </c>
      <c r="AY131" s="2">
        <v>17397.560038255659</v>
      </c>
      <c r="AZ131" s="2">
        <v>558.72505322230325</v>
      </c>
      <c r="BA131" s="2">
        <v>30605.201130637492</v>
      </c>
      <c r="BB131" s="2">
        <v>570787.60251803556</v>
      </c>
      <c r="BC131" s="2">
        <v>4041.2755229748586</v>
      </c>
      <c r="BD131" s="2">
        <v>1400938.4850204126</v>
      </c>
      <c r="BE131" s="2">
        <v>11247.838560446484</v>
      </c>
      <c r="BF131" s="2">
        <v>0</v>
      </c>
      <c r="BG131" s="2">
        <v>43339.134349858286</v>
      </c>
      <c r="BH131" s="2">
        <v>11948.048756264312</v>
      </c>
      <c r="BI131" s="2">
        <v>3294.5383203031474</v>
      </c>
      <c r="BJ131" s="2">
        <v>124500.72863981326</v>
      </c>
      <c r="BK131" s="2">
        <v>555154.76005732792</v>
      </c>
      <c r="BL131" s="2">
        <v>635861.61579341954</v>
      </c>
      <c r="BM131" s="2">
        <v>12888.450023652336</v>
      </c>
      <c r="BN131" s="2">
        <v>30685.078914924583</v>
      </c>
      <c r="BO131" s="2">
        <v>78860.908872846194</v>
      </c>
      <c r="BP131" s="2">
        <v>0</v>
      </c>
      <c r="BQ131" s="2">
        <f t="shared" si="7"/>
        <v>4075671.4055317817</v>
      </c>
      <c r="BR131" s="2">
        <v>7913656.4999221964</v>
      </c>
      <c r="BW131" s="2">
        <v>1543405.7048393078</v>
      </c>
      <c r="BX131" s="2">
        <f t="shared" si="5"/>
        <v>9457062.2047615051</v>
      </c>
      <c r="BY131" s="2">
        <f t="shared" si="6"/>
        <v>13532733.610293288</v>
      </c>
    </row>
    <row r="132" spans="1:77" x14ac:dyDescent="0.35">
      <c r="A132" s="6">
        <v>129</v>
      </c>
      <c r="B132" s="6" t="s">
        <v>200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f t="shared" ref="BQ132:BQ143" si="8">SUM(C132:BP132)</f>
        <v>0</v>
      </c>
      <c r="BR132" s="2">
        <v>67114344.710778445</v>
      </c>
      <c r="BW132" s="2">
        <v>0</v>
      </c>
      <c r="BX132" s="2">
        <f t="shared" si="5"/>
        <v>67114344.710778445</v>
      </c>
      <c r="BY132" s="2">
        <f t="shared" si="6"/>
        <v>67114344.710778445</v>
      </c>
    </row>
    <row r="133" spans="1:77" x14ac:dyDescent="0.35">
      <c r="A133" s="6">
        <v>130</v>
      </c>
      <c r="B133" s="6" t="s">
        <v>201</v>
      </c>
      <c r="C133" s="2">
        <v>1145.4695377196965</v>
      </c>
      <c r="D133" s="2">
        <v>0</v>
      </c>
      <c r="E133" s="2">
        <v>0</v>
      </c>
      <c r="F133" s="2">
        <v>0</v>
      </c>
      <c r="G133" s="2">
        <v>0</v>
      </c>
      <c r="H133" s="2">
        <v>234831.39677919738</v>
      </c>
      <c r="I133" s="2">
        <v>282770.9307142176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10460212.923682505</v>
      </c>
      <c r="AR133" s="2">
        <v>0</v>
      </c>
      <c r="AS133" s="2">
        <v>0</v>
      </c>
      <c r="AT133" s="2">
        <v>0</v>
      </c>
      <c r="AU133" s="2">
        <v>13952.570768692487</v>
      </c>
      <c r="AV133" s="2">
        <v>2577436.6987116979</v>
      </c>
      <c r="AW133" s="2">
        <v>3853.8395630016057</v>
      </c>
      <c r="AX133" s="2">
        <v>0</v>
      </c>
      <c r="AY133" s="2">
        <v>0</v>
      </c>
      <c r="AZ133" s="2">
        <v>1529.3612001048243</v>
      </c>
      <c r="BA133" s="2">
        <v>1094638.7885692869</v>
      </c>
      <c r="BB133" s="2">
        <v>447534.41714212502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2255.9744103320463</v>
      </c>
      <c r="BJ133" s="2">
        <v>0</v>
      </c>
      <c r="BK133" s="2">
        <v>0</v>
      </c>
      <c r="BL133" s="2">
        <v>89587.063988989321</v>
      </c>
      <c r="BM133" s="2">
        <v>10658.476829314171</v>
      </c>
      <c r="BN133" s="2">
        <v>13943.109489842078</v>
      </c>
      <c r="BO133" s="2">
        <v>0</v>
      </c>
      <c r="BP133" s="2">
        <v>0</v>
      </c>
      <c r="BQ133" s="2">
        <f t="shared" si="8"/>
        <v>15234351.021387026</v>
      </c>
      <c r="BW133" s="2">
        <v>0</v>
      </c>
      <c r="BX133" s="2">
        <f t="shared" ref="BX133:BX143" si="9">SUM(BR133:BW133)</f>
        <v>0</v>
      </c>
      <c r="BY133" s="2">
        <f t="shared" ref="BY133:BY144" si="10">+BQ133+BX133</f>
        <v>15234351.021387026</v>
      </c>
    </row>
    <row r="134" spans="1:77" x14ac:dyDescent="0.35">
      <c r="A134" s="6">
        <v>131</v>
      </c>
      <c r="B134" s="6" t="s">
        <v>202</v>
      </c>
      <c r="C134" s="2">
        <v>6767.84622601311</v>
      </c>
      <c r="D134" s="2">
        <v>0</v>
      </c>
      <c r="E134" s="2">
        <v>0</v>
      </c>
      <c r="F134" s="2">
        <v>0</v>
      </c>
      <c r="G134" s="2">
        <v>425897.64336355706</v>
      </c>
      <c r="H134" s="2">
        <v>10679.972571716346</v>
      </c>
      <c r="I134" s="2">
        <v>22385.630201465105</v>
      </c>
      <c r="J134" s="2">
        <v>23659.367240731761</v>
      </c>
      <c r="K134" s="2">
        <v>40919.701002697133</v>
      </c>
      <c r="L134" s="2">
        <v>0</v>
      </c>
      <c r="M134" s="2">
        <v>4184.7710598371687</v>
      </c>
      <c r="N134" s="2">
        <v>236.32978162443169</v>
      </c>
      <c r="O134" s="2">
        <v>217.08611018887902</v>
      </c>
      <c r="P134" s="2">
        <v>11674.407139989835</v>
      </c>
      <c r="Q134" s="2">
        <v>569.66115580549422</v>
      </c>
      <c r="R134" s="2">
        <v>249.98902395614599</v>
      </c>
      <c r="S134" s="2">
        <v>33393.194262544312</v>
      </c>
      <c r="T134" s="2">
        <v>20990.127710796442</v>
      </c>
      <c r="U134" s="2">
        <v>6471.8837019603216</v>
      </c>
      <c r="V134" s="2">
        <v>96289.815679924795</v>
      </c>
      <c r="W134" s="2">
        <v>21195.7547139007</v>
      </c>
      <c r="X134" s="2">
        <v>24763.453899076394</v>
      </c>
      <c r="Y134" s="2">
        <v>13443.400597885191</v>
      </c>
      <c r="Z134" s="2">
        <v>1926.5249441935568</v>
      </c>
      <c r="AA134" s="2">
        <v>213.35871710539382</v>
      </c>
      <c r="AB134" s="2">
        <v>560.88649681006518</v>
      </c>
      <c r="AC134" s="2">
        <v>28825.831846516143</v>
      </c>
      <c r="AD134" s="2">
        <v>25453.080380607684</v>
      </c>
      <c r="AE134" s="2">
        <v>30771.016378256412</v>
      </c>
      <c r="AF134" s="2">
        <v>14450.573031688577</v>
      </c>
      <c r="AG134" s="2">
        <v>30743.282835822974</v>
      </c>
      <c r="AH134" s="2">
        <v>6746.8797911310166</v>
      </c>
      <c r="AI134" s="2">
        <v>361744.68119294348</v>
      </c>
      <c r="AJ134" s="2">
        <v>17416.423554064451</v>
      </c>
      <c r="AK134" s="2">
        <v>1201.0387710379764</v>
      </c>
      <c r="AL134" s="2">
        <v>12455.715592046836</v>
      </c>
      <c r="AM134" s="2">
        <v>3480.8232630707298</v>
      </c>
      <c r="AN134" s="2">
        <v>818.25019799014785</v>
      </c>
      <c r="AO134" s="2">
        <v>664.51293225690017</v>
      </c>
      <c r="AP134" s="2">
        <v>21004.593349058316</v>
      </c>
      <c r="AQ134" s="2">
        <v>109441.23823117021</v>
      </c>
      <c r="AR134" s="2">
        <v>0</v>
      </c>
      <c r="AS134" s="2">
        <v>0</v>
      </c>
      <c r="AT134" s="2">
        <v>2187.0752282539711</v>
      </c>
      <c r="AU134" s="2">
        <v>147.42217488245964</v>
      </c>
      <c r="AV134" s="2">
        <v>89538.969797264595</v>
      </c>
      <c r="AW134" s="2">
        <v>254.94732707806583</v>
      </c>
      <c r="AX134" s="2">
        <v>3611.6837040926694</v>
      </c>
      <c r="AY134" s="2">
        <v>0</v>
      </c>
      <c r="AZ134" s="2">
        <v>56.702739950211125</v>
      </c>
      <c r="BA134" s="2">
        <v>58972.182477702721</v>
      </c>
      <c r="BB134" s="2">
        <v>109574.16142510828</v>
      </c>
      <c r="BC134" s="2">
        <v>1518.2387542769711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163661.61603429978</v>
      </c>
      <c r="BK134" s="2">
        <v>455.03132136832045</v>
      </c>
      <c r="BL134" s="2">
        <v>817045.07922146586</v>
      </c>
      <c r="BM134" s="2">
        <v>10756.343750337857</v>
      </c>
      <c r="BN134" s="2">
        <v>24952.395473743793</v>
      </c>
      <c r="BO134" s="2">
        <v>34847.201531515311</v>
      </c>
      <c r="BP134" s="2">
        <v>0</v>
      </c>
      <c r="BQ134" s="2">
        <f t="shared" si="8"/>
        <v>2749487.7979107825</v>
      </c>
      <c r="BW134" s="2">
        <v>0</v>
      </c>
      <c r="BX134" s="2">
        <f t="shared" si="9"/>
        <v>0</v>
      </c>
      <c r="BY134" s="2">
        <f t="shared" si="10"/>
        <v>2749487.7979107825</v>
      </c>
    </row>
    <row r="135" spans="1:77" x14ac:dyDescent="0.35">
      <c r="A135" s="6">
        <v>132</v>
      </c>
      <c r="B135" s="6" t="s">
        <v>203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f t="shared" si="8"/>
        <v>0</v>
      </c>
      <c r="BT135" s="2">
        <v>4641281.8549102498</v>
      </c>
      <c r="BW135" s="2">
        <v>465561.12216231454</v>
      </c>
      <c r="BX135" s="2">
        <f t="shared" si="9"/>
        <v>5106842.977072564</v>
      </c>
      <c r="BY135" s="2">
        <f t="shared" si="10"/>
        <v>5106842.977072564</v>
      </c>
    </row>
    <row r="136" spans="1:77" x14ac:dyDescent="0.35">
      <c r="A136" s="6">
        <v>133</v>
      </c>
      <c r="B136" s="6" t="s">
        <v>204</v>
      </c>
      <c r="C136" s="2">
        <v>0</v>
      </c>
      <c r="D136" s="2">
        <v>0</v>
      </c>
      <c r="E136" s="2">
        <v>60523.954775612772</v>
      </c>
      <c r="F136" s="2">
        <v>0</v>
      </c>
      <c r="G136" s="2">
        <v>16594.227898992678</v>
      </c>
      <c r="H136" s="2">
        <v>0</v>
      </c>
      <c r="I136" s="2">
        <v>0</v>
      </c>
      <c r="J136" s="2">
        <v>2173.7692451418397</v>
      </c>
      <c r="K136" s="2">
        <v>3425.8984051831126</v>
      </c>
      <c r="L136" s="2">
        <v>228.66153366236847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336509.80950046179</v>
      </c>
      <c r="AR136" s="2">
        <v>302887.78948367795</v>
      </c>
      <c r="AS136" s="2">
        <v>0</v>
      </c>
      <c r="AT136" s="2">
        <v>16223.090493478663</v>
      </c>
      <c r="AU136" s="2">
        <v>7203.9453248435357</v>
      </c>
      <c r="AV136" s="2">
        <v>1164.9285206424352</v>
      </c>
      <c r="AW136" s="2">
        <v>73.798427850156941</v>
      </c>
      <c r="AX136" s="2">
        <v>68375.709611977814</v>
      </c>
      <c r="AY136" s="2">
        <v>12985.153217837344</v>
      </c>
      <c r="AZ136" s="2">
        <v>5.1004567693465139</v>
      </c>
      <c r="BA136" s="2">
        <v>18062.123515955696</v>
      </c>
      <c r="BB136" s="2">
        <v>97046.528649955551</v>
      </c>
      <c r="BC136" s="2">
        <v>10178.278254545256</v>
      </c>
      <c r="BD136" s="2">
        <v>244536.17094020557</v>
      </c>
      <c r="BE136" s="2">
        <v>75327.126039364215</v>
      </c>
      <c r="BF136" s="2">
        <v>0</v>
      </c>
      <c r="BG136" s="2">
        <v>133863.32045893563</v>
      </c>
      <c r="BH136" s="2">
        <v>42964.999211283306</v>
      </c>
      <c r="BI136" s="2">
        <v>53177.93109197235</v>
      </c>
      <c r="BJ136" s="2">
        <v>143858.35660337048</v>
      </c>
      <c r="BK136" s="2">
        <v>102266.7930272519</v>
      </c>
      <c r="BL136" s="2">
        <v>105422.55957997612</v>
      </c>
      <c r="BM136" s="2">
        <v>11349.04729210502</v>
      </c>
      <c r="BN136" s="2">
        <v>38129.717818165096</v>
      </c>
      <c r="BO136" s="2">
        <v>34010.568151601241</v>
      </c>
      <c r="BP136" s="2">
        <v>509752.14156397741</v>
      </c>
      <c r="BQ136" s="2">
        <f t="shared" si="8"/>
        <v>2448321.4990947968</v>
      </c>
      <c r="BR136" s="2">
        <v>2589521.8144248528</v>
      </c>
      <c r="BW136" s="2">
        <v>0</v>
      </c>
      <c r="BX136" s="2">
        <f t="shared" si="9"/>
        <v>2589521.8144248528</v>
      </c>
      <c r="BY136" s="2">
        <f t="shared" si="10"/>
        <v>5037843.3135196492</v>
      </c>
    </row>
    <row r="137" spans="1:77" x14ac:dyDescent="0.35">
      <c r="A137" s="6">
        <v>134</v>
      </c>
      <c r="B137" s="6" t="s">
        <v>61</v>
      </c>
      <c r="C137" s="2">
        <v>25203.653209256216</v>
      </c>
      <c r="D137" s="2">
        <v>0</v>
      </c>
      <c r="E137" s="2">
        <v>146075.77763001938</v>
      </c>
      <c r="F137" s="2">
        <v>0</v>
      </c>
      <c r="G137" s="2">
        <v>38647.092180650892</v>
      </c>
      <c r="H137" s="2">
        <v>1530.4781955044421</v>
      </c>
      <c r="I137" s="2">
        <v>545.5864472558269</v>
      </c>
      <c r="J137" s="2">
        <v>5687.6501555680143</v>
      </c>
      <c r="K137" s="2">
        <v>10159.604847153425</v>
      </c>
      <c r="L137" s="2">
        <v>12918.315576917434</v>
      </c>
      <c r="M137" s="2">
        <v>31111.045748682085</v>
      </c>
      <c r="N137" s="2">
        <v>516.10807047896503</v>
      </c>
      <c r="O137" s="2">
        <v>2159.3306170812334</v>
      </c>
      <c r="P137" s="2">
        <v>9289.9203500352942</v>
      </c>
      <c r="Q137" s="2">
        <v>1286.7190299026729</v>
      </c>
      <c r="R137" s="2">
        <v>11199.569608292333</v>
      </c>
      <c r="S137" s="2">
        <v>116821.62211052766</v>
      </c>
      <c r="T137" s="2">
        <v>33248.995940620938</v>
      </c>
      <c r="U137" s="2">
        <v>2744.5165011524873</v>
      </c>
      <c r="V137" s="2">
        <v>304117.46878814744</v>
      </c>
      <c r="W137" s="2">
        <v>65669.287255890653</v>
      </c>
      <c r="X137" s="2">
        <v>78692.390592306067</v>
      </c>
      <c r="Y137" s="2">
        <v>20977.567179674192</v>
      </c>
      <c r="Z137" s="2">
        <v>2030.5453725978821</v>
      </c>
      <c r="AA137" s="2">
        <v>2186.296260273788</v>
      </c>
      <c r="AB137" s="2">
        <v>1361.5751508112414</v>
      </c>
      <c r="AC137" s="2">
        <v>79044.724965456262</v>
      </c>
      <c r="AD137" s="2">
        <v>102556.13462481732</v>
      </c>
      <c r="AE137" s="2">
        <v>173570.08738581219</v>
      </c>
      <c r="AF137" s="2">
        <v>252781.32588356739</v>
      </c>
      <c r="AG137" s="2">
        <v>105585.65112307364</v>
      </c>
      <c r="AH137" s="2">
        <v>17952.739896522653</v>
      </c>
      <c r="AI137" s="2">
        <v>322612.30368920637</v>
      </c>
      <c r="AJ137" s="2">
        <v>43896.795230168027</v>
      </c>
      <c r="AK137" s="2">
        <v>5495.7392514149706</v>
      </c>
      <c r="AL137" s="2">
        <v>16890.512303035535</v>
      </c>
      <c r="AM137" s="2">
        <v>3170.333024061265</v>
      </c>
      <c r="AN137" s="2">
        <v>5107.9845570225252</v>
      </c>
      <c r="AO137" s="2">
        <v>6965.5099182354124</v>
      </c>
      <c r="AP137" s="2">
        <v>1826.6019243019093</v>
      </c>
      <c r="AQ137" s="2">
        <v>185385.67356808559</v>
      </c>
      <c r="AR137" s="2">
        <v>1904813.0362068149</v>
      </c>
      <c r="AS137" s="2">
        <v>286767.59206516016</v>
      </c>
      <c r="AT137" s="2">
        <v>240795.88010084507</v>
      </c>
      <c r="AU137" s="2">
        <v>335545.28689271805</v>
      </c>
      <c r="AV137" s="2">
        <v>1007280.1995047327</v>
      </c>
      <c r="AW137" s="2">
        <v>113119.05683606058</v>
      </c>
      <c r="AX137" s="2">
        <v>479228.14947046113</v>
      </c>
      <c r="AY137" s="2">
        <v>378701.21992936032</v>
      </c>
      <c r="AZ137" s="2">
        <v>43818.798381056215</v>
      </c>
      <c r="BA137" s="2">
        <v>2453436.7402798547</v>
      </c>
      <c r="BB137" s="2">
        <v>67358.715786617031</v>
      </c>
      <c r="BC137" s="2">
        <v>9981.0590794572072</v>
      </c>
      <c r="BD137" s="2">
        <v>1041379.6861046623</v>
      </c>
      <c r="BE137" s="2">
        <v>101352.57354024403</v>
      </c>
      <c r="BF137" s="2">
        <v>0</v>
      </c>
      <c r="BG137" s="2">
        <v>2254904.0985267279</v>
      </c>
      <c r="BH137" s="2">
        <v>118116.71643365767</v>
      </c>
      <c r="BI137" s="2">
        <v>9726.7725738995578</v>
      </c>
      <c r="BJ137" s="2">
        <v>3546664.5547926188</v>
      </c>
      <c r="BK137" s="2">
        <v>2140946.1405749684</v>
      </c>
      <c r="BL137" s="2">
        <v>126372.23836594811</v>
      </c>
      <c r="BM137" s="2">
        <v>36987.100425689307</v>
      </c>
      <c r="BN137" s="2">
        <v>45365.844376144116</v>
      </c>
      <c r="BO137" s="2">
        <v>1994356.660221749</v>
      </c>
      <c r="BP137" s="2">
        <v>283141.78591409582</v>
      </c>
      <c r="BQ137" s="2">
        <f t="shared" si="8"/>
        <v>21267183.140547127</v>
      </c>
      <c r="BR137" s="2">
        <v>3532200.0469069709</v>
      </c>
      <c r="BW137" s="2">
        <v>30021165.003316056</v>
      </c>
      <c r="BX137" s="2">
        <f t="shared" si="9"/>
        <v>33553365.050223026</v>
      </c>
      <c r="BY137" s="2">
        <f t="shared" si="10"/>
        <v>54820548.190770149</v>
      </c>
    </row>
    <row r="138" spans="1:77" x14ac:dyDescent="0.35">
      <c r="A138" s="6">
        <v>135</v>
      </c>
      <c r="B138" s="6" t="s">
        <v>60</v>
      </c>
      <c r="C138" s="2">
        <v>28.67175345193688</v>
      </c>
      <c r="D138" s="2">
        <v>0</v>
      </c>
      <c r="E138" s="2">
        <v>61.238823712655133</v>
      </c>
      <c r="F138" s="2">
        <v>0</v>
      </c>
      <c r="G138" s="2">
        <v>33.804398624075432</v>
      </c>
      <c r="H138" s="2">
        <v>0.94289158440579957</v>
      </c>
      <c r="I138" s="2">
        <v>0.33612296548519105</v>
      </c>
      <c r="J138" s="2">
        <v>1.5172838558719557</v>
      </c>
      <c r="K138" s="2">
        <v>6.9456367021977288</v>
      </c>
      <c r="L138" s="2">
        <v>135.79399175971457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84335.171036622312</v>
      </c>
      <c r="AR138" s="2">
        <v>1291.2583224811553</v>
      </c>
      <c r="AS138" s="2">
        <v>198.40735876314594</v>
      </c>
      <c r="AT138" s="2">
        <v>318.33978127818096</v>
      </c>
      <c r="AU138" s="2">
        <v>182.64084073469058</v>
      </c>
      <c r="AV138" s="2">
        <v>1702.7241925983553</v>
      </c>
      <c r="AW138" s="2">
        <v>51.186593381896678</v>
      </c>
      <c r="AX138" s="2">
        <v>572.67447479325256</v>
      </c>
      <c r="AY138" s="2">
        <v>762.37354253816613</v>
      </c>
      <c r="AZ138" s="2">
        <v>20.11500744300411</v>
      </c>
      <c r="BA138" s="2">
        <v>11414.702810294571</v>
      </c>
      <c r="BB138" s="2">
        <v>21268.488948879367</v>
      </c>
      <c r="BC138" s="2">
        <v>30894.582605305077</v>
      </c>
      <c r="BD138" s="2">
        <v>43842.981545045666</v>
      </c>
      <c r="BE138" s="2">
        <v>16301.320756003573</v>
      </c>
      <c r="BF138" s="2">
        <v>0</v>
      </c>
      <c r="BG138" s="2">
        <v>4309.2515811263029</v>
      </c>
      <c r="BH138" s="2">
        <v>1221.2048400461786</v>
      </c>
      <c r="BI138" s="2">
        <v>11577.485780518902</v>
      </c>
      <c r="BJ138" s="2">
        <v>869021.41685454466</v>
      </c>
      <c r="BK138" s="2">
        <v>18817.026341925037</v>
      </c>
      <c r="BL138" s="2">
        <v>15646.985047776354</v>
      </c>
      <c r="BM138" s="2">
        <v>17.948797461304402</v>
      </c>
      <c r="BN138" s="2">
        <v>9204.410381099653</v>
      </c>
      <c r="BO138" s="2">
        <v>7390.4676911312972</v>
      </c>
      <c r="BP138" s="2">
        <v>18972.600928688455</v>
      </c>
      <c r="BQ138" s="2">
        <f t="shared" si="8"/>
        <v>1169605.0169631371</v>
      </c>
      <c r="BT138" s="2">
        <v>8528223.8293724414</v>
      </c>
      <c r="BW138" s="2">
        <v>36414375.619028673</v>
      </c>
      <c r="BX138" s="2">
        <f t="shared" si="9"/>
        <v>44942599.448401116</v>
      </c>
      <c r="BY138" s="2">
        <f t="shared" si="10"/>
        <v>46112204.465364255</v>
      </c>
    </row>
    <row r="139" spans="1:77" x14ac:dyDescent="0.35">
      <c r="A139" s="6">
        <v>136</v>
      </c>
      <c r="B139" s="6" t="s">
        <v>205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f t="shared" si="8"/>
        <v>0</v>
      </c>
      <c r="BR139" s="2">
        <v>0</v>
      </c>
      <c r="BS139" s="2">
        <v>71910800</v>
      </c>
      <c r="BW139" s="2">
        <v>0</v>
      </c>
      <c r="BX139" s="2">
        <f t="shared" si="9"/>
        <v>71910800</v>
      </c>
      <c r="BY139" s="2">
        <f t="shared" si="10"/>
        <v>71910800</v>
      </c>
    </row>
    <row r="140" spans="1:77" x14ac:dyDescent="0.35">
      <c r="A140" s="6">
        <v>137</v>
      </c>
      <c r="B140" s="6" t="s">
        <v>206</v>
      </c>
      <c r="C140" s="2">
        <v>3025.7132673896663</v>
      </c>
      <c r="D140" s="2">
        <v>0</v>
      </c>
      <c r="E140" s="2">
        <v>17584.669794588968</v>
      </c>
      <c r="F140" s="2">
        <v>0</v>
      </c>
      <c r="G140" s="2">
        <v>1713.5266929066329</v>
      </c>
      <c r="H140" s="2">
        <v>330.48571602434555</v>
      </c>
      <c r="I140" s="2">
        <v>117.8118892540589</v>
      </c>
      <c r="J140" s="2">
        <v>531.81155693104449</v>
      </c>
      <c r="K140" s="2">
        <v>239.81612101059341</v>
      </c>
      <c r="L140" s="2">
        <v>1419.8824425777093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9745.1847234173274</v>
      </c>
      <c r="AR140" s="2">
        <v>9530.7547264628356</v>
      </c>
      <c r="AS140" s="2">
        <v>2376.2057053962226</v>
      </c>
      <c r="AT140" s="2">
        <v>69.55397927002123</v>
      </c>
      <c r="AU140" s="2">
        <v>4723.1193541204593</v>
      </c>
      <c r="AV140" s="2">
        <v>4429.3936504806707</v>
      </c>
      <c r="AW140" s="2">
        <v>11333.879244895656</v>
      </c>
      <c r="AX140" s="2">
        <v>55748.247775011871</v>
      </c>
      <c r="AY140" s="2">
        <v>39587.276841411214</v>
      </c>
      <c r="AZ140" s="2">
        <v>9691.8523637181297</v>
      </c>
      <c r="BA140" s="2">
        <v>46917.131300636182</v>
      </c>
      <c r="BB140" s="2">
        <v>140449.83411834991</v>
      </c>
      <c r="BC140" s="2">
        <v>984.36302344855994</v>
      </c>
      <c r="BD140" s="2">
        <v>79920.85248451987</v>
      </c>
      <c r="BE140" s="2">
        <v>167533.55330861497</v>
      </c>
      <c r="BF140" s="2">
        <v>0</v>
      </c>
      <c r="BG140" s="2">
        <v>279690.05827419745</v>
      </c>
      <c r="BH140" s="2">
        <v>6405.2935764139247</v>
      </c>
      <c r="BI140" s="2">
        <v>7369.0206471064384</v>
      </c>
      <c r="BJ140" s="2">
        <v>59835.547757649525</v>
      </c>
      <c r="BK140" s="2">
        <v>77604.333025658925</v>
      </c>
      <c r="BL140" s="2">
        <v>15188.790967070996</v>
      </c>
      <c r="BM140" s="2">
        <v>8706.3064087079347</v>
      </c>
      <c r="BN140" s="2">
        <v>13699.418006101901</v>
      </c>
      <c r="BO140" s="2">
        <v>10745.522925439562</v>
      </c>
      <c r="BP140" s="2">
        <v>0</v>
      </c>
      <c r="BQ140" s="2">
        <f t="shared" si="8"/>
        <v>1087249.2116687838</v>
      </c>
      <c r="BR140" s="2">
        <v>18317170.144799724</v>
      </c>
      <c r="BS140" s="2">
        <v>20043258.114356834</v>
      </c>
      <c r="BW140" s="2">
        <v>0</v>
      </c>
      <c r="BX140" s="2">
        <f t="shared" si="9"/>
        <v>38360428.259156555</v>
      </c>
      <c r="BY140" s="2">
        <f t="shared" si="10"/>
        <v>39447677.470825337</v>
      </c>
    </row>
    <row r="141" spans="1:77" x14ac:dyDescent="0.35">
      <c r="A141" s="6">
        <v>138</v>
      </c>
      <c r="B141" s="6" t="s">
        <v>207</v>
      </c>
      <c r="C141" s="2">
        <v>0</v>
      </c>
      <c r="D141" s="2">
        <v>0</v>
      </c>
      <c r="E141" s="2">
        <v>36.196367471462956</v>
      </c>
      <c r="F141" s="2">
        <v>0</v>
      </c>
      <c r="G141" s="2">
        <v>1050.8637094525068</v>
      </c>
      <c r="H141" s="2">
        <v>0</v>
      </c>
      <c r="I141" s="2">
        <v>419.92141532289043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2327.4575679609688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45228.658719735489</v>
      </c>
      <c r="BF141" s="2">
        <v>0</v>
      </c>
      <c r="BG141" s="2">
        <v>0</v>
      </c>
      <c r="BH141" s="2">
        <v>63756.104194390326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1423.724765452399</v>
      </c>
      <c r="BP141" s="2">
        <v>0</v>
      </c>
      <c r="BQ141" s="2">
        <f t="shared" si="8"/>
        <v>114242.92673978604</v>
      </c>
      <c r="BR141" s="2">
        <v>11867424.50169131</v>
      </c>
      <c r="BS141" s="2">
        <v>8241294.0191311808</v>
      </c>
      <c r="BW141" s="2">
        <v>0</v>
      </c>
      <c r="BX141" s="2">
        <f t="shared" si="9"/>
        <v>20108718.520822491</v>
      </c>
      <c r="BY141" s="2">
        <f t="shared" si="10"/>
        <v>20222961.447562277</v>
      </c>
    </row>
    <row r="142" spans="1:77" x14ac:dyDescent="0.35">
      <c r="A142" s="6">
        <v>139</v>
      </c>
      <c r="B142" s="6" t="s">
        <v>208</v>
      </c>
      <c r="C142" s="2">
        <v>28.967558764359044</v>
      </c>
      <c r="D142" s="2">
        <v>0</v>
      </c>
      <c r="E142" s="2">
        <v>131.87042111163532</v>
      </c>
      <c r="F142" s="2">
        <v>0</v>
      </c>
      <c r="G142" s="2">
        <v>72.793695432481371</v>
      </c>
      <c r="H142" s="2">
        <v>2.0304033088818896</v>
      </c>
      <c r="I142" s="2">
        <v>0.72380026781383289</v>
      </c>
      <c r="J142" s="2">
        <v>3.2672877904800837</v>
      </c>
      <c r="K142" s="2">
        <v>14.956590954538019</v>
      </c>
      <c r="L142" s="2">
        <v>107.24479932463178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7420.372276477774</v>
      </c>
      <c r="AR142" s="2">
        <v>2262.4546749951187</v>
      </c>
      <c r="AS142" s="2">
        <v>899.92441130667726</v>
      </c>
      <c r="AT142" s="2">
        <v>59.325443399319298</v>
      </c>
      <c r="AU142" s="2">
        <v>858.97140264283746</v>
      </c>
      <c r="AV142" s="2">
        <v>1651.7474642317045</v>
      </c>
      <c r="AW142" s="2">
        <v>236.16747150420363</v>
      </c>
      <c r="AX142" s="2">
        <v>1136.8082892035268</v>
      </c>
      <c r="AY142" s="2">
        <v>2147.1207785690708</v>
      </c>
      <c r="AZ142" s="2">
        <v>93.748746313854852</v>
      </c>
      <c r="BA142" s="2">
        <v>645.96349671655287</v>
      </c>
      <c r="BB142" s="2">
        <v>302.69401160893824</v>
      </c>
      <c r="BC142" s="2">
        <v>1420.2696397198956</v>
      </c>
      <c r="BD142" s="2">
        <v>1453.9334367646163</v>
      </c>
      <c r="BE142" s="2">
        <v>92.492900361807628</v>
      </c>
      <c r="BF142" s="2">
        <v>0</v>
      </c>
      <c r="BG142" s="2">
        <v>891.16516485522016</v>
      </c>
      <c r="BH142" s="2">
        <v>64.712168731225219</v>
      </c>
      <c r="BI142" s="2">
        <v>2104.7779313646647</v>
      </c>
      <c r="BJ142" s="2">
        <v>310.4767339176712</v>
      </c>
      <c r="BK142" s="2">
        <v>5980.6284144263145</v>
      </c>
      <c r="BL142" s="2">
        <v>847.06959723583043</v>
      </c>
      <c r="BM142" s="2">
        <v>81.411098306708155</v>
      </c>
      <c r="BN142" s="2">
        <v>12455.312991372808</v>
      </c>
      <c r="BO142" s="2">
        <v>24313.542431323647</v>
      </c>
      <c r="BP142" s="2">
        <v>0</v>
      </c>
      <c r="BQ142" s="2">
        <f t="shared" si="8"/>
        <v>68092.945532304802</v>
      </c>
      <c r="BR142" s="2">
        <v>16678023.754725177</v>
      </c>
      <c r="BS142" s="2">
        <v>5275852.1867188448</v>
      </c>
      <c r="BW142" s="2">
        <v>0</v>
      </c>
      <c r="BX142" s="2">
        <f t="shared" si="9"/>
        <v>21953875.941444021</v>
      </c>
      <c r="BY142" s="2">
        <f t="shared" si="10"/>
        <v>22021968.886976324</v>
      </c>
    </row>
    <row r="143" spans="1:77" x14ac:dyDescent="0.35">
      <c r="A143" s="6">
        <v>140</v>
      </c>
      <c r="B143" s="6" t="s">
        <v>221</v>
      </c>
      <c r="C143" s="2">
        <v>16666.382100743922</v>
      </c>
      <c r="D143" s="2">
        <v>0</v>
      </c>
      <c r="E143" s="2">
        <v>25584.090215888991</v>
      </c>
      <c r="F143" s="2">
        <v>2162.5566476151644</v>
      </c>
      <c r="G143" s="2">
        <v>20491.270225217446</v>
      </c>
      <c r="H143" s="2">
        <v>2972.1082853325106</v>
      </c>
      <c r="I143" s="2">
        <v>1059.5002300700655</v>
      </c>
      <c r="J143" s="2">
        <v>8975.0798228481963</v>
      </c>
      <c r="K143" s="2">
        <v>9271.7519047625119</v>
      </c>
      <c r="L143" s="2">
        <v>21009.788535521959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154.1129028685138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80.807584587801699</v>
      </c>
      <c r="AE143" s="2">
        <v>0</v>
      </c>
      <c r="AF143" s="2">
        <v>0</v>
      </c>
      <c r="AG143" s="2">
        <v>793.17629985605606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163.3406198647705</v>
      </c>
      <c r="AN143" s="2">
        <v>0</v>
      </c>
      <c r="AO143" s="2">
        <v>9.9746328734066705E-2</v>
      </c>
      <c r="AP143" s="2">
        <v>0</v>
      </c>
      <c r="AQ143" s="2">
        <v>25783.366558005622</v>
      </c>
      <c r="AR143" s="2">
        <v>18982.603893252894</v>
      </c>
      <c r="AS143" s="2">
        <v>11585.334703956796</v>
      </c>
      <c r="AT143" s="2">
        <v>1084.9448247432026</v>
      </c>
      <c r="AU143" s="2">
        <v>30685.110489156705</v>
      </c>
      <c r="AV143" s="2">
        <v>10522.384580219474</v>
      </c>
      <c r="AW143" s="2">
        <v>22087.388447399404</v>
      </c>
      <c r="AX143" s="2">
        <v>20331.057930887615</v>
      </c>
      <c r="AY143" s="2">
        <v>27382.539620168358</v>
      </c>
      <c r="AZ143" s="2">
        <v>7445.2230706359105</v>
      </c>
      <c r="BA143" s="2">
        <v>32678.428245760049</v>
      </c>
      <c r="BB143" s="2">
        <v>61821.790087316178</v>
      </c>
      <c r="BC143" s="2">
        <v>66669.490848840753</v>
      </c>
      <c r="BD143" s="2">
        <v>21910.321699058004</v>
      </c>
      <c r="BE143" s="2">
        <v>39451.234999476801</v>
      </c>
      <c r="BF143" s="2">
        <v>0</v>
      </c>
      <c r="BG143" s="2">
        <v>23136.530659456654</v>
      </c>
      <c r="BH143" s="2">
        <v>13804.237044174306</v>
      </c>
      <c r="BI143" s="2">
        <v>4028.9382767460829</v>
      </c>
      <c r="BJ143" s="2">
        <v>41373.598604361985</v>
      </c>
      <c r="BK143" s="2">
        <v>15013.82124531835</v>
      </c>
      <c r="BL143" s="2">
        <v>12474.562636935505</v>
      </c>
      <c r="BM143" s="2">
        <v>22387.400255731776</v>
      </c>
      <c r="BN143" s="2">
        <v>32153.456049975979</v>
      </c>
      <c r="BO143" s="2">
        <v>155163.67903358466</v>
      </c>
      <c r="BP143" s="2">
        <v>801.41800079657344</v>
      </c>
      <c r="BQ143" s="2">
        <f t="shared" si="8"/>
        <v>828142.92692746629</v>
      </c>
      <c r="BR143" s="2">
        <v>10700470.813738704</v>
      </c>
      <c r="BS143" s="2">
        <v>664795.67979314097</v>
      </c>
      <c r="BW143" s="2">
        <v>228424.93932906102</v>
      </c>
      <c r="BX143" s="2">
        <f t="shared" si="9"/>
        <v>11593691.432860907</v>
      </c>
      <c r="BY143" s="2">
        <f t="shared" si="10"/>
        <v>12421834.359788373</v>
      </c>
    </row>
    <row r="144" spans="1:77" x14ac:dyDescent="0.35">
      <c r="B144" s="6" t="s">
        <v>231</v>
      </c>
      <c r="C144" s="2">
        <f t="shared" ref="C144:AH144" si="11">SUM(C4:C143)</f>
        <v>28037381.399504099</v>
      </c>
      <c r="D144" s="2">
        <f t="shared" si="11"/>
        <v>18585504.38267912</v>
      </c>
      <c r="E144" s="2">
        <f t="shared" si="11"/>
        <v>2673093.424386811</v>
      </c>
      <c r="F144" s="2">
        <f t="shared" si="11"/>
        <v>1438433.4095149999</v>
      </c>
      <c r="G144" s="2">
        <f t="shared" si="11"/>
        <v>4675276.7455631588</v>
      </c>
      <c r="H144" s="2">
        <f t="shared" si="11"/>
        <v>8367483.0866756206</v>
      </c>
      <c r="I144" s="2">
        <f t="shared" si="11"/>
        <v>2906111.0958103826</v>
      </c>
      <c r="J144" s="2">
        <f t="shared" si="11"/>
        <v>2189537.3305827142</v>
      </c>
      <c r="K144" s="2">
        <f t="shared" si="11"/>
        <v>716950.84958509216</v>
      </c>
      <c r="L144" s="2">
        <f t="shared" si="11"/>
        <v>1770040.8917830379</v>
      </c>
      <c r="M144" s="2">
        <f t="shared" si="11"/>
        <v>18874419.963216763</v>
      </c>
      <c r="N144" s="2">
        <f t="shared" si="11"/>
        <v>12335880.637142248</v>
      </c>
      <c r="O144" s="2">
        <f t="shared" si="11"/>
        <v>20339907.782130733</v>
      </c>
      <c r="P144" s="2">
        <f t="shared" si="11"/>
        <v>22170628.188090701</v>
      </c>
      <c r="Q144" s="2">
        <f t="shared" si="11"/>
        <v>3726346.7489250782</v>
      </c>
      <c r="R144" s="2">
        <f t="shared" si="11"/>
        <v>2503621.7005228191</v>
      </c>
      <c r="S144" s="2">
        <f t="shared" si="11"/>
        <v>36418619.694346718</v>
      </c>
      <c r="T144" s="2">
        <f t="shared" si="11"/>
        <v>8082244.7667012168</v>
      </c>
      <c r="U144" s="2">
        <f t="shared" si="11"/>
        <v>4182987.1892520012</v>
      </c>
      <c r="V144" s="2">
        <f t="shared" si="11"/>
        <v>58719014.184611522</v>
      </c>
      <c r="W144" s="2">
        <f t="shared" si="11"/>
        <v>14702835.549573995</v>
      </c>
      <c r="X144" s="2">
        <f t="shared" si="11"/>
        <v>18806035.603876073</v>
      </c>
      <c r="Y144" s="2">
        <f t="shared" si="11"/>
        <v>4354506.2153807506</v>
      </c>
      <c r="Z144" s="2">
        <f t="shared" si="11"/>
        <v>1673952.0749160266</v>
      </c>
      <c r="AA144" s="2">
        <f t="shared" si="11"/>
        <v>997793.26927842456</v>
      </c>
      <c r="AB144" s="2">
        <f t="shared" si="11"/>
        <v>1051354.6140208065</v>
      </c>
      <c r="AC144" s="2">
        <f t="shared" si="11"/>
        <v>16978657.212224558</v>
      </c>
      <c r="AD144" s="2">
        <f t="shared" si="11"/>
        <v>23403986.95138042</v>
      </c>
      <c r="AE144" s="2">
        <f t="shared" si="11"/>
        <v>45646429.073137388</v>
      </c>
      <c r="AF144" s="2">
        <f t="shared" si="11"/>
        <v>127960869.42637141</v>
      </c>
      <c r="AG144" s="2">
        <f t="shared" si="11"/>
        <v>39338565.97932028</v>
      </c>
      <c r="AH144" s="2">
        <f t="shared" si="11"/>
        <v>12433052.37764038</v>
      </c>
      <c r="AI144" s="2">
        <f t="shared" ref="AI144:BN144" si="12">SUM(AI4:AI143)</f>
        <v>17089806.462007243</v>
      </c>
      <c r="AJ144" s="2">
        <f t="shared" si="12"/>
        <v>19758943.972876452</v>
      </c>
      <c r="AK144" s="2">
        <f t="shared" si="12"/>
        <v>4421539.6612601513</v>
      </c>
      <c r="AL144" s="2">
        <f t="shared" si="12"/>
        <v>6533778.4280104525</v>
      </c>
      <c r="AM144" s="2">
        <f t="shared" si="12"/>
        <v>3658253.6267416379</v>
      </c>
      <c r="AN144" s="2">
        <f t="shared" si="12"/>
        <v>5164076.5925299125</v>
      </c>
      <c r="AO144" s="2">
        <f t="shared" si="12"/>
        <v>14107090.885559546</v>
      </c>
      <c r="AP144" s="2">
        <f t="shared" si="12"/>
        <v>406134.95398706978</v>
      </c>
      <c r="AQ144" s="2">
        <f t="shared" si="12"/>
        <v>148881100.00000009</v>
      </c>
      <c r="AR144" s="2">
        <f t="shared" si="12"/>
        <v>30999000.000000004</v>
      </c>
      <c r="AS144" s="2">
        <f t="shared" si="12"/>
        <v>6457626.7246963037</v>
      </c>
      <c r="AT144" s="2">
        <f t="shared" si="12"/>
        <v>2727940.696609037</v>
      </c>
      <c r="AU144" s="2">
        <f t="shared" si="12"/>
        <v>4029574.5731430482</v>
      </c>
      <c r="AV144" s="2">
        <f t="shared" si="12"/>
        <v>37480300.788946584</v>
      </c>
      <c r="AW144" s="2">
        <f t="shared" si="12"/>
        <v>1319633.891483916</v>
      </c>
      <c r="AX144" s="2">
        <f t="shared" si="12"/>
        <v>5396689.1634749984</v>
      </c>
      <c r="AY144" s="2">
        <f t="shared" si="12"/>
        <v>7392896.6786349071</v>
      </c>
      <c r="AZ144" s="2">
        <f t="shared" si="12"/>
        <v>668812.41808130895</v>
      </c>
      <c r="BA144" s="2">
        <f t="shared" si="12"/>
        <v>25107256.387573656</v>
      </c>
      <c r="BB144" s="2">
        <f t="shared" si="12"/>
        <v>32077623.43299491</v>
      </c>
      <c r="BC144" s="2">
        <f t="shared" si="12"/>
        <v>19405462.587788187</v>
      </c>
      <c r="BD144" s="2">
        <f t="shared" si="12"/>
        <v>17137319.493559152</v>
      </c>
      <c r="BE144" s="2">
        <f t="shared" si="12"/>
        <v>3294580.5064408467</v>
      </c>
      <c r="BF144" s="2">
        <f t="shared" si="12"/>
        <v>3024371.5676727248</v>
      </c>
      <c r="BG144" s="2">
        <f t="shared" si="12"/>
        <v>8291247.5712129865</v>
      </c>
      <c r="BH144" s="2">
        <f t="shared" si="12"/>
        <v>7461051.9068569029</v>
      </c>
      <c r="BI144" s="2">
        <f t="shared" si="12"/>
        <v>1156411.9723775659</v>
      </c>
      <c r="BJ144" s="2">
        <f t="shared" si="12"/>
        <v>12427306.567005908</v>
      </c>
      <c r="BK144" s="2">
        <f t="shared" si="12"/>
        <v>12190017.445139939</v>
      </c>
      <c r="BL144" s="2">
        <f t="shared" si="12"/>
        <v>8068375.4604861503</v>
      </c>
      <c r="BM144" s="2">
        <f t="shared" si="12"/>
        <v>988310.85118374135</v>
      </c>
      <c r="BN144" s="2">
        <f t="shared" si="12"/>
        <v>9147181.5099102184</v>
      </c>
      <c r="BO144" s="2">
        <f t="shared" ref="BO144:BX144" si="13">SUM(BO4:BO143)</f>
        <v>4703976.1478978666</v>
      </c>
      <c r="BP144" s="2">
        <f t="shared" si="13"/>
        <v>17447100.000000004</v>
      </c>
      <c r="BQ144" s="2">
        <f t="shared" si="13"/>
        <v>1064482314.7442894</v>
      </c>
      <c r="BR144" s="2">
        <f t="shared" si="13"/>
        <v>579454673.01357281</v>
      </c>
      <c r="BS144" s="2">
        <f t="shared" si="13"/>
        <v>106136000</v>
      </c>
      <c r="BT144" s="2">
        <f t="shared" si="13"/>
        <v>332141300.99999994</v>
      </c>
      <c r="BU144" s="2">
        <f t="shared" si="13"/>
        <v>27377500</v>
      </c>
      <c r="BV144" s="2">
        <f t="shared" si="13"/>
        <v>21236250</v>
      </c>
      <c r="BW144" s="2">
        <f t="shared" si="13"/>
        <v>243896294.6999999</v>
      </c>
      <c r="BX144" s="2">
        <f t="shared" si="13"/>
        <v>1310242018.7135727</v>
      </c>
      <c r="BY144" s="2">
        <f t="shared" si="10"/>
        <v>2374724333.4578619</v>
      </c>
    </row>
    <row r="145" spans="2:77" x14ac:dyDescent="0.35">
      <c r="B145" s="6" t="s">
        <v>230</v>
      </c>
      <c r="C145" s="2">
        <f>'supply 2012-13'!C145</f>
        <v>137096099.61564091</v>
      </c>
      <c r="D145" s="2">
        <f>'supply 2012-13'!D145</f>
        <v>56110901.767190613</v>
      </c>
      <c r="E145" s="2">
        <f>'supply 2012-13'!E145</f>
        <v>16392715.034324151</v>
      </c>
      <c r="F145" s="2">
        <f>'supply 2012-13'!F145</f>
        <v>9429246.3831500001</v>
      </c>
      <c r="G145" s="2">
        <f>'supply 2012-13'!G145</f>
        <v>9882368.47602381</v>
      </c>
      <c r="H145" s="2">
        <f>'supply 2012-13'!H145</f>
        <v>17686771.410462257</v>
      </c>
      <c r="I145" s="2">
        <f>'supply 2012-13'!I145</f>
        <v>6142793.7305131974</v>
      </c>
      <c r="J145" s="2">
        <f>'supply 2012-13'!J145</f>
        <v>4928449.1403772542</v>
      </c>
      <c r="K145" s="2">
        <f>'supply 2012-13'!K145</f>
        <v>1613791.0731076738</v>
      </c>
      <c r="L145" s="2">
        <f>'supply 2012-13'!L145</f>
        <v>8949133.8869640399</v>
      </c>
      <c r="M145" s="2">
        <f>'supply 2012-13'!M145</f>
        <v>20953845.931287192</v>
      </c>
      <c r="N145" s="2">
        <f>'supply 2012-13'!N145</f>
        <v>17448079.915654667</v>
      </c>
      <c r="O145" s="2">
        <f>'supply 2012-13'!O145</f>
        <v>24024549.491602562</v>
      </c>
      <c r="P145" s="2">
        <f>'supply 2012-13'!P145</f>
        <v>27037204.204553109</v>
      </c>
      <c r="Q145" s="2">
        <f>'supply 2012-13'!Q145</f>
        <v>6307194.5133866016</v>
      </c>
      <c r="R145" s="2">
        <f>'supply 2012-13'!R145</f>
        <v>5205585.4150885986</v>
      </c>
      <c r="S145" s="2">
        <f>'supply 2012-13'!S145</f>
        <v>50041651.294436105</v>
      </c>
      <c r="T145" s="2">
        <f>'supply 2012-13'!T145</f>
        <v>11548030.273077907</v>
      </c>
      <c r="U145" s="2">
        <f>'supply 2012-13'!U145</f>
        <v>5892284.0493313633</v>
      </c>
      <c r="V145" s="2">
        <f>'supply 2012-13'!V145</f>
        <v>69501513.515065074</v>
      </c>
      <c r="W145" s="2">
        <f>'supply 2012-13'!W145</f>
        <v>19494319.057224382</v>
      </c>
      <c r="X145" s="2">
        <f>'supply 2012-13'!X145</f>
        <v>28145188.424638446</v>
      </c>
      <c r="Y145" s="2">
        <f>'supply 2012-13'!Y145</f>
        <v>5974568.2416418511</v>
      </c>
      <c r="Z145" s="2">
        <f>'supply 2012-13'!Z145</f>
        <v>2254799.8014505315</v>
      </c>
      <c r="AA145" s="2">
        <f>'supply 2012-13'!AA145</f>
        <v>1492164.9808026119</v>
      </c>
      <c r="AB145" s="2">
        <f>'supply 2012-13'!AB145</f>
        <v>1765931.7647736415</v>
      </c>
      <c r="AC145" s="2">
        <f>'supply 2012-13'!AC145</f>
        <v>22582200.509458039</v>
      </c>
      <c r="AD145" s="2">
        <f>'supply 2012-13'!AD145</f>
        <v>35220889.17963694</v>
      </c>
      <c r="AE145" s="2">
        <f>'supply 2012-13'!AE145</f>
        <v>60453640.126341</v>
      </c>
      <c r="AF145" s="2">
        <f>'supply 2012-13'!AF145</f>
        <v>142819250.26607057</v>
      </c>
      <c r="AG145" s="2">
        <f>'supply 2012-13'!AG145</f>
        <v>51579225.846248858</v>
      </c>
      <c r="AH145" s="2">
        <f>'supply 2012-13'!AH145</f>
        <v>20621087.121546213</v>
      </c>
      <c r="AI145" s="2">
        <f>'supply 2012-13'!AI145</f>
        <v>21518717.075779501</v>
      </c>
      <c r="AJ145" s="2">
        <f>'supply 2012-13'!AJ145</f>
        <v>30149853.28401497</v>
      </c>
      <c r="AK145" s="2">
        <f>'supply 2012-13'!AK145</f>
        <v>6783754.8834163556</v>
      </c>
      <c r="AL145" s="2">
        <f>'supply 2012-13'!AL145</f>
        <v>8335065.9024450229</v>
      </c>
      <c r="AM145" s="2">
        <f>'supply 2012-13'!AM145</f>
        <v>5555149.5058009252</v>
      </c>
      <c r="AN145" s="2">
        <f>'supply 2012-13'!AN145</f>
        <v>7773322.5467627198</v>
      </c>
      <c r="AO145" s="2">
        <f>'supply 2012-13'!AO145</f>
        <v>16211657.09187709</v>
      </c>
      <c r="AP145" s="2">
        <f>'supply 2012-13'!AP145</f>
        <v>709826.22230699705</v>
      </c>
      <c r="AQ145" s="2">
        <f>'supply 2012-13'!AQ145</f>
        <v>233638400</v>
      </c>
      <c r="AR145" s="2">
        <f>'supply 2012-13'!AR145</f>
        <v>47819600</v>
      </c>
      <c r="AS145" s="2">
        <f>'supply 2012-13'!AS145</f>
        <v>8022826.7246962991</v>
      </c>
      <c r="AT145" s="2">
        <f>'supply 2012-13'!AT145</f>
        <v>6218360.8868116587</v>
      </c>
      <c r="AU145" s="2">
        <f>'supply 2012-13'!AU145</f>
        <v>11259300</v>
      </c>
      <c r="AV145" s="2">
        <f>'supply 2012-13'!AV145</f>
        <v>67546054.55897963</v>
      </c>
      <c r="AW145" s="2">
        <f>'supply 2012-13'!AW145</f>
        <v>2039570.6055947733</v>
      </c>
      <c r="AX145" s="2">
        <f>'supply 2012-13'!AX145</f>
        <v>6211412.5647440339</v>
      </c>
      <c r="AY145" s="2">
        <f>'supply 2012-13'!AY145</f>
        <v>14598322.333120318</v>
      </c>
      <c r="AZ145" s="2">
        <f>'supply 2012-13'!AZ145</f>
        <v>1285328.9993622196</v>
      </c>
      <c r="BA145" s="2">
        <f>'supply 2012-13'!BA145</f>
        <v>39404174.839537472</v>
      </c>
      <c r="BB145" s="2">
        <f>'supply 2012-13'!BB145</f>
        <v>127552496.11609171</v>
      </c>
      <c r="BC145" s="2">
        <f>'supply 2012-13'!BC145</f>
        <v>29390415.878330089</v>
      </c>
      <c r="BD145" s="2">
        <f>'supply 2012-13'!BD145</f>
        <v>62163179.610400625</v>
      </c>
      <c r="BE145" s="2">
        <f>'supply 2012-13'!BE145</f>
        <v>11950620.389599374</v>
      </c>
      <c r="BF145" s="2">
        <f>'supply 2012-13'!BF145</f>
        <v>67114344.710778445</v>
      </c>
      <c r="BG145" s="2">
        <f>'supply 2012-13'!BG145</f>
        <v>39200954.948748544</v>
      </c>
      <c r="BH145" s="2">
        <f>'supply 2012-13'!BH145</f>
        <v>20248061.804411434</v>
      </c>
      <c r="BI145" s="2">
        <f>'supply 2012-13'!BI145</f>
        <v>5012574.0913581848</v>
      </c>
      <c r="BJ145" s="2">
        <f>'supply 2012-13'!BJ145</f>
        <v>41252188.572529063</v>
      </c>
      <c r="BK145" s="2">
        <f>'supply 2012-13'!BK145</f>
        <v>31997952.516238645</v>
      </c>
      <c r="BL145" s="2">
        <f>'supply 2012-13'!BL145</f>
        <v>14067128.581156166</v>
      </c>
      <c r="BM145" s="2">
        <f>'supply 2012-13'!BM145</f>
        <v>2745411.5109024178</v>
      </c>
      <c r="BN145" s="2">
        <f>'supply 2012-13'!BN145</f>
        <v>22033425.647240419</v>
      </c>
      <c r="BO145" s="2">
        <f>'supply 2012-13'!BO145</f>
        <v>11304844.019322703</v>
      </c>
      <c r="BP145" s="2">
        <f>'supply 2012-13'!BP145</f>
        <v>71910800</v>
      </c>
      <c r="BQ145" s="2">
        <f>SUM(C145:BP145)</f>
        <v>1991620570.8634286</v>
      </c>
    </row>
    <row r="146" spans="2:77" x14ac:dyDescent="0.35">
      <c r="B146" s="6" t="s">
        <v>222</v>
      </c>
      <c r="C146" s="2">
        <f t="shared" ref="C146:AH146" si="14">C145-C144</f>
        <v>109058718.21613681</v>
      </c>
      <c r="D146" s="2">
        <f t="shared" si="14"/>
        <v>37525397.384511493</v>
      </c>
      <c r="E146" s="2">
        <f t="shared" si="14"/>
        <v>13719621.60993734</v>
      </c>
      <c r="F146" s="2">
        <f t="shared" si="14"/>
        <v>7990812.9736350002</v>
      </c>
      <c r="G146" s="2">
        <f t="shared" si="14"/>
        <v>5207091.7304606512</v>
      </c>
      <c r="H146" s="2">
        <f t="shared" si="14"/>
        <v>9319288.323786635</v>
      </c>
      <c r="I146" s="2">
        <f t="shared" si="14"/>
        <v>3236682.6347028147</v>
      </c>
      <c r="J146" s="2">
        <f t="shared" si="14"/>
        <v>2738911.8097945401</v>
      </c>
      <c r="K146" s="2">
        <f t="shared" si="14"/>
        <v>896840.22352258163</v>
      </c>
      <c r="L146" s="2">
        <f t="shared" si="14"/>
        <v>7179092.9951810017</v>
      </c>
      <c r="M146" s="2">
        <f t="shared" si="14"/>
        <v>2079425.9680704288</v>
      </c>
      <c r="N146" s="2">
        <f t="shared" si="14"/>
        <v>5112199.2785124183</v>
      </c>
      <c r="O146" s="2">
        <f t="shared" si="14"/>
        <v>3684641.7094718292</v>
      </c>
      <c r="P146" s="2">
        <f t="shared" si="14"/>
        <v>4866576.016462408</v>
      </c>
      <c r="Q146" s="2">
        <f t="shared" si="14"/>
        <v>2580847.7644615234</v>
      </c>
      <c r="R146" s="2">
        <f t="shared" si="14"/>
        <v>2701963.7145657795</v>
      </c>
      <c r="S146" s="2">
        <f t="shared" si="14"/>
        <v>13623031.600089386</v>
      </c>
      <c r="T146" s="2">
        <f t="shared" si="14"/>
        <v>3465785.5063766902</v>
      </c>
      <c r="U146" s="2">
        <f t="shared" si="14"/>
        <v>1709296.8600793621</v>
      </c>
      <c r="V146" s="2">
        <f t="shared" si="14"/>
        <v>10782499.330453552</v>
      </c>
      <c r="W146" s="2">
        <f t="shared" si="14"/>
        <v>4791483.5076503865</v>
      </c>
      <c r="X146" s="2">
        <f t="shared" si="14"/>
        <v>9339152.8207623735</v>
      </c>
      <c r="Y146" s="2">
        <f t="shared" si="14"/>
        <v>1620062.0262611005</v>
      </c>
      <c r="Z146" s="2">
        <f t="shared" si="14"/>
        <v>580847.72653450491</v>
      </c>
      <c r="AA146" s="2">
        <f t="shared" si="14"/>
        <v>494371.71152418735</v>
      </c>
      <c r="AB146" s="2">
        <f t="shared" si="14"/>
        <v>714577.15075283498</v>
      </c>
      <c r="AC146" s="2">
        <f t="shared" si="14"/>
        <v>5603543.297233481</v>
      </c>
      <c r="AD146" s="2">
        <f t="shared" si="14"/>
        <v>11816902.22825652</v>
      </c>
      <c r="AE146" s="2">
        <f t="shared" si="14"/>
        <v>14807211.053203613</v>
      </c>
      <c r="AF146" s="2">
        <f t="shared" si="14"/>
        <v>14858380.839699164</v>
      </c>
      <c r="AG146" s="2">
        <f t="shared" si="14"/>
        <v>12240659.866928577</v>
      </c>
      <c r="AH146" s="2">
        <f t="shared" si="14"/>
        <v>8188034.743905833</v>
      </c>
      <c r="AI146" s="2">
        <f t="shared" ref="AI146:BN146" si="15">AI145-AI144</f>
        <v>4428910.6137722582</v>
      </c>
      <c r="AJ146" s="2">
        <f t="shared" si="15"/>
        <v>10390909.311138518</v>
      </c>
      <c r="AK146" s="2">
        <f t="shared" si="15"/>
        <v>2362215.2221562043</v>
      </c>
      <c r="AL146" s="2">
        <f t="shared" si="15"/>
        <v>1801287.4744345704</v>
      </c>
      <c r="AM146" s="2">
        <f t="shared" si="15"/>
        <v>1896895.8790592873</v>
      </c>
      <c r="AN146" s="2">
        <f t="shared" si="15"/>
        <v>2609245.9542328073</v>
      </c>
      <c r="AO146" s="2">
        <f t="shared" si="15"/>
        <v>2104566.206317544</v>
      </c>
      <c r="AP146" s="2">
        <f t="shared" si="15"/>
        <v>303691.26831992727</v>
      </c>
      <c r="AQ146" s="2">
        <f t="shared" si="15"/>
        <v>84757299.999999911</v>
      </c>
      <c r="AR146" s="2">
        <f t="shared" si="15"/>
        <v>16820599.999999996</v>
      </c>
      <c r="AS146" s="2">
        <f t="shared" si="15"/>
        <v>1565199.9999999953</v>
      </c>
      <c r="AT146" s="2">
        <f t="shared" si="15"/>
        <v>3490420.1902026217</v>
      </c>
      <c r="AU146" s="2">
        <f t="shared" si="15"/>
        <v>7229725.4268569518</v>
      </c>
      <c r="AV146" s="2">
        <f t="shared" si="15"/>
        <v>30065753.770033047</v>
      </c>
      <c r="AW146" s="2">
        <f t="shared" si="15"/>
        <v>719936.71411085734</v>
      </c>
      <c r="AX146" s="2">
        <f t="shared" si="15"/>
        <v>814723.40126903541</v>
      </c>
      <c r="AY146" s="2">
        <f t="shared" si="15"/>
        <v>7205425.654485411</v>
      </c>
      <c r="AZ146" s="2">
        <f t="shared" si="15"/>
        <v>616516.58128091064</v>
      </c>
      <c r="BA146" s="2">
        <f t="shared" si="15"/>
        <v>14296918.451963816</v>
      </c>
      <c r="BB146" s="2">
        <f t="shared" si="15"/>
        <v>95474872.683096796</v>
      </c>
      <c r="BC146" s="2">
        <f t="shared" si="15"/>
        <v>9984953.2905419022</v>
      </c>
      <c r="BD146" s="2">
        <f t="shared" si="15"/>
        <v>45025860.116841473</v>
      </c>
      <c r="BE146" s="2">
        <f t="shared" si="15"/>
        <v>8656039.8831585273</v>
      </c>
      <c r="BF146" s="52">
        <f t="shared" si="15"/>
        <v>64089973.143105723</v>
      </c>
      <c r="BG146" s="2">
        <f t="shared" si="15"/>
        <v>30909707.377535559</v>
      </c>
      <c r="BH146" s="2">
        <f t="shared" si="15"/>
        <v>12787009.897554532</v>
      </c>
      <c r="BI146" s="2">
        <f t="shared" si="15"/>
        <v>3856162.1189806191</v>
      </c>
      <c r="BJ146" s="2">
        <f t="shared" si="15"/>
        <v>28824882.005523153</v>
      </c>
      <c r="BK146" s="2">
        <f t="shared" si="15"/>
        <v>19807935.071098708</v>
      </c>
      <c r="BL146" s="2">
        <f t="shared" si="15"/>
        <v>5998753.1206700159</v>
      </c>
      <c r="BM146" s="2">
        <f t="shared" si="15"/>
        <v>1757100.6597186765</v>
      </c>
      <c r="BN146" s="2">
        <f t="shared" si="15"/>
        <v>12886244.137330201</v>
      </c>
      <c r="BO146" s="2">
        <f t="shared" ref="BO146:BP146" si="16">BO145-BO144</f>
        <v>6600867.8714248361</v>
      </c>
      <c r="BP146" s="2">
        <f t="shared" si="16"/>
        <v>54463700</v>
      </c>
      <c r="BQ146" s="2">
        <f>SUM(C146:BP146)</f>
        <v>927138256.11913896</v>
      </c>
    </row>
    <row r="149" spans="2:77" x14ac:dyDescent="0.35">
      <c r="B149" s="12" t="s">
        <v>226</v>
      </c>
      <c r="C149" s="2">
        <v>16680594.932753196</v>
      </c>
      <c r="D149" s="2">
        <v>5739531.5450261291</v>
      </c>
      <c r="E149" s="2">
        <v>2098424.1741450261</v>
      </c>
      <c r="F149" s="2">
        <v>1222199.5322962836</v>
      </c>
      <c r="G149" s="2">
        <v>1318833.1074600238</v>
      </c>
      <c r="H149" s="2">
        <v>2360355.1878061807</v>
      </c>
      <c r="I149" s="2">
        <v>819775.11400771549</v>
      </c>
      <c r="J149" s="2">
        <v>693701.54400002048</v>
      </c>
      <c r="K149" s="2">
        <v>227148.40454304678</v>
      </c>
      <c r="L149" s="2">
        <v>1818294.3596312366</v>
      </c>
      <c r="M149" s="2">
        <v>539536.38610844116</v>
      </c>
      <c r="N149" s="2">
        <v>1326432.1818363168</v>
      </c>
      <c r="O149" s="2">
        <v>956032.24282015685</v>
      </c>
      <c r="P149" s="2">
        <v>1262701.7633527946</v>
      </c>
      <c r="Q149" s="2">
        <v>669637.3409367986</v>
      </c>
      <c r="R149" s="2">
        <v>701062.58185555972</v>
      </c>
      <c r="S149" s="2">
        <v>3534687.625438137</v>
      </c>
      <c r="T149" s="2">
        <v>899246.91518238664</v>
      </c>
      <c r="U149" s="2">
        <v>443501.17043574579</v>
      </c>
      <c r="V149" s="2">
        <v>2797671.4782339069</v>
      </c>
      <c r="W149" s="2">
        <v>1243217.9531809697</v>
      </c>
      <c r="X149" s="2">
        <v>2423174.8759511001</v>
      </c>
      <c r="Y149" s="2">
        <v>420347.93464252015</v>
      </c>
      <c r="Z149" s="2">
        <v>150709.13226333025</v>
      </c>
      <c r="AA149" s="2">
        <v>128271.71090756019</v>
      </c>
      <c r="AB149" s="2">
        <v>185407.1168836107</v>
      </c>
      <c r="AC149" s="2">
        <v>1453918.3151574042</v>
      </c>
      <c r="AD149" s="2">
        <v>3066061.8945460496</v>
      </c>
      <c r="AE149" s="2">
        <v>3841939.6807878241</v>
      </c>
      <c r="AF149" s="2">
        <v>3855216.403358215</v>
      </c>
      <c r="AG149" s="2">
        <v>3176011.7886349107</v>
      </c>
      <c r="AH149" s="2">
        <v>2124501.0608175974</v>
      </c>
      <c r="AI149" s="2">
        <v>1149143.3037980879</v>
      </c>
      <c r="AJ149" s="2">
        <v>2696067.9265318792</v>
      </c>
      <c r="AK149" s="2">
        <v>612910.04524443508</v>
      </c>
      <c r="AL149" s="2">
        <v>467369.43234418082</v>
      </c>
      <c r="AM149" s="2">
        <v>492176.38094676932</v>
      </c>
      <c r="AN149" s="2">
        <v>677005.65167086164</v>
      </c>
      <c r="AO149" s="2">
        <v>546059.37538433878</v>
      </c>
      <c r="AP149" s="2">
        <v>78796.981435249691</v>
      </c>
      <c r="AQ149" s="2">
        <v>56334200</v>
      </c>
      <c r="AR149" s="2">
        <v>5832497.5613687234</v>
      </c>
      <c r="AS149" s="2">
        <v>542728.86716611253</v>
      </c>
      <c r="AT149" s="2">
        <v>1210293.7616677738</v>
      </c>
      <c r="AU149" s="2">
        <v>2410568.7895132694</v>
      </c>
      <c r="AV149" s="2">
        <v>10024663.924580131</v>
      </c>
      <c r="AW149" s="2">
        <v>240044.65882113634</v>
      </c>
      <c r="AX149" s="2">
        <v>271648.87837781134</v>
      </c>
      <c r="AY149" s="2">
        <v>2402466.6460136669</v>
      </c>
      <c r="AZ149" s="2">
        <v>205561.8355203947</v>
      </c>
      <c r="BA149" s="2">
        <v>4766945.2671735911</v>
      </c>
      <c r="BB149" s="2">
        <v>15087721.825133651</v>
      </c>
      <c r="BC149" s="2">
        <v>1577904.148505039</v>
      </c>
      <c r="BD149" s="2">
        <v>14042823.801061779</v>
      </c>
      <c r="BE149" s="2">
        <v>2699676.198938217</v>
      </c>
      <c r="BF149" s="2">
        <v>15858836.197479878</v>
      </c>
      <c r="BG149" s="2">
        <v>19735091.992964678</v>
      </c>
      <c r="BH149" s="2">
        <v>8164193.0012767613</v>
      </c>
      <c r="BI149" s="2">
        <v>954193.61870054086</v>
      </c>
      <c r="BJ149" s="2">
        <v>7132614.6621493967</v>
      </c>
      <c r="BK149" s="2">
        <v>4901403.1727155261</v>
      </c>
      <c r="BL149" s="2">
        <v>1484370.151277879</v>
      </c>
      <c r="BM149" s="2">
        <v>434788.31677369593</v>
      </c>
      <c r="BN149" s="2">
        <v>8227551.6357311318</v>
      </c>
      <c r="BO149" s="2">
        <v>4214492.6538725588</v>
      </c>
      <c r="BP149" s="2">
        <v>45327100</v>
      </c>
      <c r="BQ149" s="2">
        <f>SUM(C149:BP149)</f>
        <v>308982056.11913931</v>
      </c>
    </row>
    <row r="150" spans="2:77" x14ac:dyDescent="0.35">
      <c r="B150" s="12" t="s">
        <v>227</v>
      </c>
      <c r="C150" s="2">
        <v>88411056.848702684</v>
      </c>
      <c r="D150" s="2">
        <v>30420860.392445993</v>
      </c>
      <c r="E150" s="2">
        <v>11122139.210319309</v>
      </c>
      <c r="F150" s="2">
        <v>6477943.5485320203</v>
      </c>
      <c r="G150" s="2">
        <v>3205274.3109426145</v>
      </c>
      <c r="H150" s="2">
        <v>5736575.617779294</v>
      </c>
      <c r="I150" s="2">
        <v>1992370.4514360856</v>
      </c>
      <c r="J150" s="2">
        <v>1685962.9363769908</v>
      </c>
      <c r="K150" s="2">
        <v>552058.43842944119</v>
      </c>
      <c r="L150" s="2">
        <v>4419158.2450355738</v>
      </c>
      <c r="M150" s="2">
        <v>1159617.6695468861</v>
      </c>
      <c r="N150" s="2">
        <v>2850881.3031265498</v>
      </c>
      <c r="O150" s="2">
        <v>2054786.1274512266</v>
      </c>
      <c r="P150" s="2">
        <v>2713906.4460753766</v>
      </c>
      <c r="Q150" s="2">
        <v>1439241.750384249</v>
      </c>
      <c r="R150" s="2">
        <v>1506783.5614231771</v>
      </c>
      <c r="S150" s="2">
        <v>7597052.4552591713</v>
      </c>
      <c r="T150" s="2">
        <v>1932738.2526550076</v>
      </c>
      <c r="U150" s="2">
        <v>953210.58401916327</v>
      </c>
      <c r="V150" s="2">
        <v>6012994.421279571</v>
      </c>
      <c r="W150" s="2">
        <v>2672030.1776214363</v>
      </c>
      <c r="X150" s="2">
        <v>5208094.3471163902</v>
      </c>
      <c r="Y150" s="2">
        <v>903447.67270438594</v>
      </c>
      <c r="Z150" s="2">
        <v>323916.93541779119</v>
      </c>
      <c r="AA150" s="2">
        <v>275692.51361208549</v>
      </c>
      <c r="AB150" s="2">
        <v>398492.8066645108</v>
      </c>
      <c r="AC150" s="2">
        <v>3124885.3863129416</v>
      </c>
      <c r="AD150" s="2">
        <v>6589842.0206369394</v>
      </c>
      <c r="AE150" s="2">
        <v>8257424.8074520761</v>
      </c>
      <c r="AF150" s="2">
        <v>8285960.2732384484</v>
      </c>
      <c r="AG150" s="2">
        <v>6826155.7211268703</v>
      </c>
      <c r="AH150" s="2">
        <v>4566159.0812524566</v>
      </c>
      <c r="AI150" s="2">
        <v>2469836.9085674919</v>
      </c>
      <c r="AJ150" s="2">
        <v>5794619.3925030846</v>
      </c>
      <c r="AK150" s="2">
        <v>1317318.6028001776</v>
      </c>
      <c r="AL150" s="2">
        <v>1004510.2905135294</v>
      </c>
      <c r="AM150" s="2">
        <v>1057827.5026010962</v>
      </c>
      <c r="AN150" s="2">
        <v>1455078.3529599521</v>
      </c>
      <c r="AO150" s="2">
        <v>1173637.4350666043</v>
      </c>
      <c r="AP150" s="2">
        <v>169357.20061131922</v>
      </c>
      <c r="AQ150" s="2">
        <v>22646700</v>
      </c>
      <c r="AR150" s="2">
        <v>5658634.012809935</v>
      </c>
      <c r="AS150" s="2">
        <v>526550.41775264265</v>
      </c>
      <c r="AT150" s="2">
        <v>1174215.5694374216</v>
      </c>
      <c r="AU150" s="2">
        <v>3823929.1634905823</v>
      </c>
      <c r="AV150" s="2">
        <v>15902306.917005286</v>
      </c>
      <c r="AW150" s="2">
        <v>380787.21312559221</v>
      </c>
      <c r="AX150" s="2">
        <v>430921.56207173073</v>
      </c>
      <c r="AY150" s="2">
        <v>3811076.5857298081</v>
      </c>
      <c r="AZ150" s="2">
        <v>326086.48264537094</v>
      </c>
      <c r="BA150" s="2">
        <v>7561892.0759316329</v>
      </c>
      <c r="BB150" s="2">
        <v>73466342.815897509</v>
      </c>
      <c r="BC150" s="2">
        <v>7683257.1841024905</v>
      </c>
      <c r="BD150" s="2">
        <v>30261624.77322074</v>
      </c>
      <c r="BE150" s="2">
        <v>5817675.2267792588</v>
      </c>
      <c r="BF150" s="2">
        <v>36111213.663013764</v>
      </c>
      <c r="BG150" s="2">
        <v>8405874.1919669285</v>
      </c>
      <c r="BH150" s="2">
        <v>3477418.766131626</v>
      </c>
      <c r="BI150" s="2">
        <v>2172737.5963600087</v>
      </c>
      <c r="BJ150" s="2">
        <v>16241253.067595944</v>
      </c>
      <c r="BK150" s="2">
        <v>11160693.950961566</v>
      </c>
      <c r="BL150" s="2">
        <v>3379971.0786037054</v>
      </c>
      <c r="BM150" s="2">
        <v>990030.64346500067</v>
      </c>
      <c r="BN150" s="2">
        <v>3504405.4510879512</v>
      </c>
      <c r="BO150" s="2">
        <v>1795101.5908134948</v>
      </c>
      <c r="BP150" s="2">
        <v>0</v>
      </c>
      <c r="BQ150" s="2">
        <f t="shared" ref="BQ150:BQ152" si="17">SUM(C150:BP150)</f>
        <v>510829600.00000012</v>
      </c>
    </row>
    <row r="151" spans="2:77" x14ac:dyDescent="0.35">
      <c r="B151" s="12" t="s">
        <v>228</v>
      </c>
      <c r="C151" s="2">
        <v>-3255213.3067615232</v>
      </c>
      <c r="D151" s="2">
        <v>-1120067.9313458276</v>
      </c>
      <c r="E151" s="2">
        <v>-409506.8744517194</v>
      </c>
      <c r="F151" s="2">
        <v>-238511.88744092954</v>
      </c>
      <c r="G151" s="2">
        <v>30738.30259422326</v>
      </c>
      <c r="H151" s="2">
        <v>55013.262544161742</v>
      </c>
      <c r="I151" s="2">
        <v>19106.65979724568</v>
      </c>
      <c r="J151" s="2">
        <v>16168.238307741187</v>
      </c>
      <c r="K151" s="2">
        <v>5294.1925351618811</v>
      </c>
      <c r="L151" s="2">
        <v>42379.344221466243</v>
      </c>
      <c r="M151" s="2">
        <v>15513.396086428977</v>
      </c>
      <c r="N151" s="2">
        <v>38139.16604778741</v>
      </c>
      <c r="O151" s="2">
        <v>27488.98357206479</v>
      </c>
      <c r="P151" s="2">
        <v>36306.712759845403</v>
      </c>
      <c r="Q151" s="2">
        <v>19254.214491713075</v>
      </c>
      <c r="R151" s="2">
        <v>20157.790639747327</v>
      </c>
      <c r="S151" s="2">
        <v>101633.57020410431</v>
      </c>
      <c r="T151" s="2">
        <v>25856.22385052617</v>
      </c>
      <c r="U151" s="2">
        <v>12752.076595593537</v>
      </c>
      <c r="V151" s="2">
        <v>80441.999611171108</v>
      </c>
      <c r="W151" s="2">
        <v>35746.490924486985</v>
      </c>
      <c r="X151" s="2">
        <v>69674.0249688318</v>
      </c>
      <c r="Y151" s="2">
        <v>12086.347041867755</v>
      </c>
      <c r="Z151" s="2">
        <v>4333.3693942434829</v>
      </c>
      <c r="AA151" s="2">
        <v>3688.2217941700378</v>
      </c>
      <c r="AB151" s="2">
        <v>5331.0473871917557</v>
      </c>
      <c r="AC151" s="2">
        <v>41804.799974726688</v>
      </c>
      <c r="AD151" s="2">
        <v>88159.082168073903</v>
      </c>
      <c r="AE151" s="2">
        <v>110468.04913033379</v>
      </c>
      <c r="AF151" s="2">
        <v>110849.79735207975</v>
      </c>
      <c r="AG151" s="2">
        <v>91320.493150870097</v>
      </c>
      <c r="AH151" s="2">
        <v>61086.197874850426</v>
      </c>
      <c r="AI151" s="2">
        <v>33041.543982733856</v>
      </c>
      <c r="AJ151" s="2">
        <v>77520.572656614007</v>
      </c>
      <c r="AK151" s="2">
        <v>17623.123374142484</v>
      </c>
      <c r="AL151" s="2">
        <v>13438.365436186679</v>
      </c>
      <c r="AM151" s="2">
        <v>14151.644520371177</v>
      </c>
      <c r="AN151" s="2">
        <v>19466.076983008366</v>
      </c>
      <c r="AO151" s="2">
        <v>15700.952883171502</v>
      </c>
      <c r="AP151" s="2">
        <v>2265.6651430628954</v>
      </c>
      <c r="AQ151" s="2">
        <v>493500</v>
      </c>
      <c r="AR151" s="2">
        <v>-437426.54155061173</v>
      </c>
      <c r="AS151" s="2">
        <v>-40703.662344685494</v>
      </c>
      <c r="AT151" s="2">
        <v>-90769.796104702706</v>
      </c>
      <c r="AU151" s="2">
        <v>-200442.82968224047</v>
      </c>
      <c r="AV151" s="2">
        <v>-833567.58471183828</v>
      </c>
      <c r="AW151" s="2">
        <v>-19960.115170134493</v>
      </c>
      <c r="AX151" s="2">
        <v>-22588.058925731631</v>
      </c>
      <c r="AY151" s="2">
        <v>-199769.12288879949</v>
      </c>
      <c r="AZ151" s="2">
        <v>-17092.810694982407</v>
      </c>
      <c r="BA151" s="2">
        <v>-396379.47792627331</v>
      </c>
      <c r="BB151" s="2">
        <v>1768994.9656223042</v>
      </c>
      <c r="BC151" s="2">
        <v>185005.03437769585</v>
      </c>
      <c r="BD151" s="2">
        <v>12413.545901491076</v>
      </c>
      <c r="BE151" s="2">
        <v>2386.4540985089243</v>
      </c>
      <c r="BF151" s="2">
        <v>2283448.8659168561</v>
      </c>
      <c r="BG151" s="2">
        <v>169166.3346824827</v>
      </c>
      <c r="BH151" s="2">
        <v>69982.273513531924</v>
      </c>
      <c r="BI151" s="2">
        <v>137390.43075765501</v>
      </c>
      <c r="BJ151" s="2">
        <v>1026995.9698489816</v>
      </c>
      <c r="BK151" s="2">
        <v>705732.96657904098</v>
      </c>
      <c r="BL151" s="2">
        <v>213728.37806817918</v>
      </c>
      <c r="BM151" s="2">
        <v>62603.388829286414</v>
      </c>
      <c r="BN151" s="2">
        <v>70525.374501607046</v>
      </c>
      <c r="BO151" s="2">
        <v>36126.017302378335</v>
      </c>
      <c r="BP151" s="2">
        <v>0</v>
      </c>
      <c r="BQ151" s="2">
        <f t="shared" si="17"/>
        <v>1330000.0000000002</v>
      </c>
    </row>
    <row r="152" spans="2:77" x14ac:dyDescent="0.35">
      <c r="B152" s="12" t="s">
        <v>229</v>
      </c>
      <c r="C152" s="2">
        <v>7222279.7414424494</v>
      </c>
      <c r="D152" s="2">
        <v>2485073.3783852016</v>
      </c>
      <c r="E152" s="2">
        <v>908565.09992472234</v>
      </c>
      <c r="F152" s="2">
        <v>529181.78024762683</v>
      </c>
      <c r="G152" s="2">
        <v>652246.00946378778</v>
      </c>
      <c r="H152" s="2">
        <v>1167344.2556569993</v>
      </c>
      <c r="I152" s="2">
        <v>405430.40946176858</v>
      </c>
      <c r="J152" s="2">
        <v>343079.09110978735</v>
      </c>
      <c r="K152" s="2">
        <v>112339.18801493176</v>
      </c>
      <c r="L152" s="2">
        <v>899261.04629272502</v>
      </c>
      <c r="M152" s="2">
        <v>364758.51632868382</v>
      </c>
      <c r="N152" s="2">
        <v>896746.62750176399</v>
      </c>
      <c r="O152" s="2">
        <v>646334.35562838078</v>
      </c>
      <c r="P152" s="2">
        <v>853661.09427438374</v>
      </c>
      <c r="Q152" s="2">
        <v>452714.45864876115</v>
      </c>
      <c r="R152" s="2">
        <v>473959.7806472939</v>
      </c>
      <c r="S152" s="2">
        <v>2389657.9491879488</v>
      </c>
      <c r="T152" s="2">
        <v>607944.11468876747</v>
      </c>
      <c r="U152" s="2">
        <v>299833.02902885806</v>
      </c>
      <c r="V152" s="2">
        <v>1891391.4313289181</v>
      </c>
      <c r="W152" s="2">
        <v>840488.88592349738</v>
      </c>
      <c r="X152" s="2">
        <v>1638209.5727260481</v>
      </c>
      <c r="Y152" s="2">
        <v>284180.07187232678</v>
      </c>
      <c r="Z152" s="2">
        <v>101888.28945914097</v>
      </c>
      <c r="AA152" s="2">
        <v>86719.265210371857</v>
      </c>
      <c r="AB152" s="2">
        <v>125346.17981752218</v>
      </c>
      <c r="AC152" s="2">
        <v>982934.79578840488</v>
      </c>
      <c r="AD152" s="2">
        <v>2072839.2309054569</v>
      </c>
      <c r="AE152" s="2">
        <v>2597378.5158334086</v>
      </c>
      <c r="AF152" s="2">
        <v>2606354.3657504353</v>
      </c>
      <c r="AG152" s="2">
        <v>2147171.864015928</v>
      </c>
      <c r="AH152" s="2">
        <v>1436288.4039609318</v>
      </c>
      <c r="AI152" s="2">
        <v>776888.85742394777</v>
      </c>
      <c r="AJ152" s="2">
        <v>1822701.4194469249</v>
      </c>
      <c r="AK152" s="2">
        <v>414363.45073744986</v>
      </c>
      <c r="AL152" s="2">
        <v>315969.3861406754</v>
      </c>
      <c r="AM152" s="2">
        <v>332740.35099104868</v>
      </c>
      <c r="AN152" s="2">
        <v>457695.87261898606</v>
      </c>
      <c r="AO152" s="2">
        <v>369168.44298342912</v>
      </c>
      <c r="AP152" s="2">
        <v>53271.421130295545</v>
      </c>
      <c r="AQ152" s="2">
        <v>5282900</v>
      </c>
      <c r="AR152" s="2">
        <v>5766894.9673719425</v>
      </c>
      <c r="AS152" s="2">
        <v>536624.37742592744</v>
      </c>
      <c r="AT152" s="2">
        <v>1196680.6552021292</v>
      </c>
      <c r="AU152" s="2">
        <v>1195670.303535339</v>
      </c>
      <c r="AV152" s="2">
        <v>4972350.5131594623</v>
      </c>
      <c r="AW152" s="2">
        <v>119064.95733426364</v>
      </c>
      <c r="AX152" s="2">
        <v>134741.01974522564</v>
      </c>
      <c r="AY152" s="2">
        <v>1191651.5456307316</v>
      </c>
      <c r="AZ152" s="2">
        <v>101961.07381012733</v>
      </c>
      <c r="BA152" s="2">
        <v>2364460.5867848517</v>
      </c>
      <c r="BB152" s="2">
        <v>5151813.0764433388</v>
      </c>
      <c r="BC152" s="2">
        <v>538786.92355666123</v>
      </c>
      <c r="BD152" s="2">
        <v>708997.99665745988</v>
      </c>
      <c r="BE152" s="2">
        <v>136302.00334254012</v>
      </c>
      <c r="BF152" s="2">
        <v>9836474.416695226</v>
      </c>
      <c r="BG152" s="2">
        <v>2599574.8579214718</v>
      </c>
      <c r="BH152" s="2">
        <v>1075415.8566326122</v>
      </c>
      <c r="BI152" s="2">
        <v>591840.47316241427</v>
      </c>
      <c r="BJ152" s="2">
        <v>4424018.3059288347</v>
      </c>
      <c r="BK152" s="2">
        <v>3040104.980842575</v>
      </c>
      <c r="BL152" s="2">
        <v>920683.5127202532</v>
      </c>
      <c r="BM152" s="2">
        <v>269678.31065069343</v>
      </c>
      <c r="BN152" s="2">
        <v>1083761.6760095132</v>
      </c>
      <c r="BO152" s="2">
        <v>555147.60943640326</v>
      </c>
      <c r="BP152" s="2">
        <v>9136600</v>
      </c>
      <c r="BQ152" s="2">
        <f t="shared" si="17"/>
        <v>105996599.99999996</v>
      </c>
      <c r="BY152" s="5"/>
    </row>
  </sheetData>
  <autoFilter ref="A3:BY146" xr:uid="{00000000-0009-0000-0000-000001000000}"/>
  <pageMargins left="0.17" right="0.17" top="0.24" bottom="0.24" header="0.31496062992125984" footer="0.24"/>
  <pageSetup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D668-384D-4E33-AEB3-90BCBA3946F6}">
  <dimension ref="A1:CB152"/>
  <sheetViews>
    <sheetView zoomScale="60" zoomScaleNormal="60" workbookViewId="0">
      <selection activeCell="C4" sqref="C4"/>
    </sheetView>
  </sheetViews>
  <sheetFormatPr defaultColWidth="9.1796875" defaultRowHeight="14.5" x14ac:dyDescent="0.35"/>
  <cols>
    <col min="1" max="1" width="5.7265625" style="19" customWidth="1"/>
    <col min="2" max="2" width="23.453125" style="19" customWidth="1"/>
    <col min="3" max="3" width="13.7265625" style="2" customWidth="1"/>
    <col min="4" max="4" width="11.26953125" style="2" customWidth="1"/>
    <col min="5" max="5" width="10.7265625" style="2" customWidth="1"/>
    <col min="6" max="6" width="9.7265625" style="2" customWidth="1"/>
    <col min="7" max="7" width="10.7265625" style="2" customWidth="1"/>
    <col min="8" max="8" width="16.26953125" style="2" bestFit="1" customWidth="1"/>
    <col min="9" max="12" width="9.26953125" style="2" customWidth="1"/>
    <col min="13" max="13" width="10.453125" style="2" customWidth="1"/>
    <col min="14" max="14" width="14.7265625" style="2" customWidth="1"/>
    <col min="15" max="15" width="10.54296875" style="2" customWidth="1"/>
    <col min="16" max="16" width="11.81640625" style="2" customWidth="1"/>
    <col min="17" max="18" width="9.26953125" style="2" customWidth="1"/>
    <col min="19" max="19" width="10.1796875" style="2" customWidth="1"/>
    <col min="20" max="21" width="9.26953125" style="2" customWidth="1"/>
    <col min="22" max="22" width="10.26953125" style="2" customWidth="1"/>
    <col min="23" max="24" width="9.26953125" style="2" customWidth="1"/>
    <col min="25" max="25" width="9.54296875" style="2" customWidth="1"/>
    <col min="26" max="26" width="9.26953125" style="2" customWidth="1"/>
    <col min="27" max="29" width="9.453125" style="2" customWidth="1"/>
    <col min="30" max="30" width="10.26953125" style="2" customWidth="1"/>
    <col min="31" max="31" width="10.7265625" style="2" customWidth="1"/>
    <col min="32" max="32" width="9.81640625" style="2" customWidth="1"/>
    <col min="33" max="33" width="11.26953125" style="2" customWidth="1"/>
    <col min="34" max="34" width="9.54296875" style="2" customWidth="1"/>
    <col min="35" max="35" width="10.81640625" style="2" customWidth="1"/>
    <col min="36" max="36" width="11.453125" style="2" customWidth="1"/>
    <col min="37" max="37" width="10.453125" style="2" customWidth="1"/>
    <col min="38" max="39" width="9.453125" style="2" customWidth="1"/>
    <col min="40" max="40" width="9.26953125" style="2" customWidth="1"/>
    <col min="41" max="41" width="10.54296875" style="2" customWidth="1"/>
    <col min="42" max="42" width="9.26953125" style="2" customWidth="1"/>
    <col min="43" max="43" width="11.26953125" style="2" customWidth="1"/>
    <col min="44" max="44" width="10.54296875" style="2" customWidth="1"/>
    <col min="45" max="45" width="10" style="2" customWidth="1"/>
    <col min="46" max="46" width="9.26953125" style="2" customWidth="1"/>
    <col min="47" max="47" width="10.54296875" style="2" customWidth="1"/>
    <col min="48" max="48" width="12" style="2" customWidth="1"/>
    <col min="49" max="50" width="9.26953125" style="2" customWidth="1"/>
    <col min="51" max="51" width="9.81640625" style="2" customWidth="1"/>
    <col min="52" max="52" width="9.26953125" style="2" customWidth="1"/>
    <col min="53" max="53" width="10.54296875" style="2" customWidth="1"/>
    <col min="54" max="54" width="11.453125" style="2" customWidth="1"/>
    <col min="55" max="55" width="10.54296875" style="2" customWidth="1"/>
    <col min="56" max="56" width="10.26953125" style="2" customWidth="1"/>
    <col min="57" max="57" width="10" style="2" customWidth="1"/>
    <col min="58" max="58" width="12.54296875" style="2" customWidth="1"/>
    <col min="59" max="60" width="10.1796875" style="2" customWidth="1"/>
    <col min="61" max="61" width="10.7265625" style="2" customWidth="1"/>
    <col min="62" max="62" width="11.26953125" style="2" customWidth="1"/>
    <col min="63" max="63" width="13.453125" style="2" customWidth="1"/>
    <col min="64" max="64" width="10.81640625" style="2" customWidth="1"/>
    <col min="65" max="65" width="10.1796875" style="2" customWidth="1"/>
    <col min="66" max="66" width="10.81640625" style="2" customWidth="1"/>
    <col min="67" max="67" width="10.453125" style="2" customWidth="1"/>
    <col min="68" max="68" width="12.453125" style="2" bestFit="1" customWidth="1"/>
    <col min="69" max="69" width="15.7265625" style="2" bestFit="1" customWidth="1"/>
    <col min="70" max="70" width="12.453125" style="2" customWidth="1"/>
    <col min="71" max="71" width="11.26953125" style="2" customWidth="1"/>
    <col min="72" max="72" width="12.1796875" style="2" customWidth="1"/>
    <col min="73" max="73" width="11.81640625" style="2" customWidth="1"/>
    <col min="74" max="74" width="10.26953125" style="2" customWidth="1"/>
    <col min="75" max="75" width="11.81640625" style="2" customWidth="1"/>
    <col min="76" max="77" width="13.26953125" style="2" customWidth="1"/>
    <col min="78" max="79" width="9.1796875" style="2"/>
    <col min="80" max="80" width="16.26953125" style="2" customWidth="1"/>
    <col min="81" max="16384" width="9.1796875" style="2"/>
  </cols>
  <sheetData>
    <row r="1" spans="1:77" s="19" customFormat="1" x14ac:dyDescent="0.35">
      <c r="B1" s="19" t="s">
        <v>224</v>
      </c>
      <c r="D1" s="19" t="s">
        <v>0</v>
      </c>
      <c r="G1" s="19" t="s">
        <v>232</v>
      </c>
    </row>
    <row r="2" spans="1:77" s="19" customFormat="1" ht="68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223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211</v>
      </c>
      <c r="BR2" s="7" t="s">
        <v>212</v>
      </c>
      <c r="BS2" s="7" t="s">
        <v>213</v>
      </c>
      <c r="BT2" s="7" t="s">
        <v>214</v>
      </c>
      <c r="BU2" s="7" t="s">
        <v>215</v>
      </c>
      <c r="BV2" s="7" t="s">
        <v>216</v>
      </c>
      <c r="BW2" s="7" t="s">
        <v>217</v>
      </c>
      <c r="BX2" s="7" t="s">
        <v>218</v>
      </c>
      <c r="BY2" s="7" t="s">
        <v>219</v>
      </c>
    </row>
    <row r="3" spans="1:77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77" x14ac:dyDescent="0.35">
      <c r="A4" s="19">
        <v>1</v>
      </c>
      <c r="B4" s="19" t="s">
        <v>80</v>
      </c>
      <c r="C4" s="2">
        <f>'use 2012-13'!C4-tax_alloc!C4</f>
        <v>4811429.7648139168</v>
      </c>
      <c r="D4" s="2">
        <f>'use 2012-13'!D4-tax_alloc!D4</f>
        <v>0</v>
      </c>
      <c r="E4" s="2">
        <f>'use 2012-13'!E4-tax_alloc!E4</f>
        <v>0</v>
      </c>
      <c r="F4" s="2">
        <f>'use 2012-13'!F4-tax_alloc!F4</f>
        <v>0</v>
      </c>
      <c r="G4" s="2">
        <f>'use 2012-13'!G4-tax_alloc!G4</f>
        <v>0</v>
      </c>
      <c r="H4" s="2">
        <f>'use 2012-13'!H4-tax_alloc!H4</f>
        <v>0</v>
      </c>
      <c r="I4" s="2">
        <f>'use 2012-13'!I4-tax_alloc!I4</f>
        <v>0</v>
      </c>
      <c r="J4" s="2">
        <f>'use 2012-13'!J4-tax_alloc!J4</f>
        <v>0</v>
      </c>
      <c r="K4" s="2">
        <f>'use 2012-13'!K4-tax_alloc!K4</f>
        <v>0</v>
      </c>
      <c r="L4" s="2">
        <f>'use 2012-13'!L4-tax_alloc!L4</f>
        <v>0</v>
      </c>
      <c r="M4" s="2">
        <f>'use 2012-13'!M4-tax_alloc!M4</f>
        <v>0</v>
      </c>
      <c r="N4" s="2">
        <f>'use 2012-13'!N4-tax_alloc!N4</f>
        <v>0</v>
      </c>
      <c r="O4" s="2">
        <f>'use 2012-13'!O4-tax_alloc!O4</f>
        <v>13894686.137517596</v>
      </c>
      <c r="P4" s="2">
        <f>'use 2012-13'!P4-tax_alloc!P4</f>
        <v>1393286.1523890265</v>
      </c>
      <c r="Q4" s="2">
        <f>'use 2012-13'!Q4-tax_alloc!Q4</f>
        <v>1025967.3941195558</v>
      </c>
      <c r="R4" s="2">
        <f>'use 2012-13'!R4-tax_alloc!R4</f>
        <v>0</v>
      </c>
      <c r="S4" s="2">
        <f>'use 2012-13'!S4-tax_alloc!S4</f>
        <v>0</v>
      </c>
      <c r="T4" s="2">
        <f>'use 2012-13'!T4-tax_alloc!T4</f>
        <v>0</v>
      </c>
      <c r="U4" s="2">
        <f>'use 2012-13'!U4-tax_alloc!U4</f>
        <v>0</v>
      </c>
      <c r="V4" s="2">
        <f>'use 2012-13'!V4-tax_alloc!V4</f>
        <v>0</v>
      </c>
      <c r="W4" s="2">
        <f>'use 2012-13'!W4-tax_alloc!W4</f>
        <v>0</v>
      </c>
      <c r="X4" s="2">
        <f>'use 2012-13'!X4-tax_alloc!X4</f>
        <v>0</v>
      </c>
      <c r="Y4" s="2">
        <f>'use 2012-13'!Y4-tax_alloc!Y4</f>
        <v>0</v>
      </c>
      <c r="Z4" s="2">
        <f>'use 2012-13'!Z4-tax_alloc!Z4</f>
        <v>0</v>
      </c>
      <c r="AA4" s="2">
        <f>'use 2012-13'!AA4-tax_alloc!AA4</f>
        <v>0</v>
      </c>
      <c r="AB4" s="2">
        <f>'use 2012-13'!AB4-tax_alloc!AB4</f>
        <v>0</v>
      </c>
      <c r="AC4" s="2">
        <f>'use 2012-13'!AC4-tax_alloc!AC4</f>
        <v>0</v>
      </c>
      <c r="AD4" s="2">
        <f>'use 2012-13'!AD4-tax_alloc!AD4</f>
        <v>0</v>
      </c>
      <c r="AE4" s="2">
        <f>'use 2012-13'!AE4-tax_alloc!AE4</f>
        <v>0</v>
      </c>
      <c r="AF4" s="2">
        <f>'use 2012-13'!AF4-tax_alloc!AF4</f>
        <v>0</v>
      </c>
      <c r="AG4" s="2">
        <f>'use 2012-13'!AG4-tax_alloc!AG4</f>
        <v>0</v>
      </c>
      <c r="AH4" s="2">
        <f>'use 2012-13'!AH4-tax_alloc!AH4</f>
        <v>0</v>
      </c>
      <c r="AI4" s="2">
        <f>'use 2012-13'!AI4-tax_alloc!AI4</f>
        <v>0</v>
      </c>
      <c r="AJ4" s="2">
        <f>'use 2012-13'!AJ4-tax_alloc!AJ4</f>
        <v>0</v>
      </c>
      <c r="AK4" s="2">
        <f>'use 2012-13'!AK4-tax_alloc!AK4</f>
        <v>0</v>
      </c>
      <c r="AL4" s="2">
        <f>'use 2012-13'!AL4-tax_alloc!AL4</f>
        <v>0</v>
      </c>
      <c r="AM4" s="2">
        <f>'use 2012-13'!AM4-tax_alloc!AM4</f>
        <v>0</v>
      </c>
      <c r="AN4" s="2">
        <f>'use 2012-13'!AN4-tax_alloc!AN4</f>
        <v>0</v>
      </c>
      <c r="AO4" s="2">
        <f>'use 2012-13'!AO4-tax_alloc!AO4</f>
        <v>0</v>
      </c>
      <c r="AP4" s="2">
        <f>'use 2012-13'!AP4-tax_alloc!AP4</f>
        <v>0</v>
      </c>
      <c r="AQ4" s="2">
        <f>'use 2012-13'!AQ4-tax_alloc!AQ4</f>
        <v>0</v>
      </c>
      <c r="AR4" s="2">
        <f>'use 2012-13'!AR4-tax_alloc!AR4</f>
        <v>0</v>
      </c>
      <c r="AS4" s="2">
        <f>'use 2012-13'!AS4-tax_alloc!AS4</f>
        <v>0</v>
      </c>
      <c r="AT4" s="2">
        <f>'use 2012-13'!AT4-tax_alloc!AT4</f>
        <v>0</v>
      </c>
      <c r="AU4" s="2">
        <f>'use 2012-13'!AU4-tax_alloc!AU4</f>
        <v>0</v>
      </c>
      <c r="AV4" s="2">
        <f>'use 2012-13'!AV4-tax_alloc!AV4</f>
        <v>0</v>
      </c>
      <c r="AW4" s="2">
        <f>'use 2012-13'!AW4-tax_alloc!AW4</f>
        <v>0</v>
      </c>
      <c r="AX4" s="2">
        <f>'use 2012-13'!AX4-tax_alloc!AX4</f>
        <v>0</v>
      </c>
      <c r="AY4" s="2">
        <f>'use 2012-13'!AY4-tax_alloc!AY4</f>
        <v>0</v>
      </c>
      <c r="AZ4" s="2">
        <f>'use 2012-13'!AZ4-tax_alloc!AZ4</f>
        <v>0</v>
      </c>
      <c r="BA4" s="2">
        <f>'use 2012-13'!BA4-tax_alloc!BA4</f>
        <v>0</v>
      </c>
      <c r="BB4" s="2">
        <f>'use 2012-13'!BB4-tax_alloc!BB4</f>
        <v>0</v>
      </c>
      <c r="BC4" s="2">
        <f>'use 2012-13'!BC4-tax_alloc!BC4</f>
        <v>0</v>
      </c>
      <c r="BD4" s="2">
        <f>'use 2012-13'!BD4-tax_alloc!BD4</f>
        <v>0</v>
      </c>
      <c r="BE4" s="2">
        <f>'use 2012-13'!BE4-tax_alloc!BE4</f>
        <v>0</v>
      </c>
      <c r="BF4" s="2">
        <f>'use 2012-13'!BF4-tax_alloc!BF4</f>
        <v>0</v>
      </c>
      <c r="BG4" s="2">
        <f>'use 2012-13'!BG4-tax_alloc!BG4</f>
        <v>0</v>
      </c>
      <c r="BH4" s="2">
        <f>'use 2012-13'!BH4-tax_alloc!BH4</f>
        <v>0</v>
      </c>
      <c r="BI4" s="2">
        <f>'use 2012-13'!BI4-tax_alloc!BI4</f>
        <v>0</v>
      </c>
      <c r="BJ4" s="2">
        <f>'use 2012-13'!BJ4-tax_alloc!BJ4</f>
        <v>0</v>
      </c>
      <c r="BK4" s="2">
        <f>'use 2012-13'!BK4-tax_alloc!BK4</f>
        <v>0</v>
      </c>
      <c r="BL4" s="2">
        <f>'use 2012-13'!BL4-tax_alloc!BL4</f>
        <v>0</v>
      </c>
      <c r="BM4" s="2">
        <f>'use 2012-13'!BM4-tax_alloc!BM4</f>
        <v>0</v>
      </c>
      <c r="BN4" s="2">
        <f>'use 2012-13'!BN4-tax_alloc!BN4</f>
        <v>0</v>
      </c>
      <c r="BO4" s="2">
        <f>'use 2012-13'!BO4-tax_alloc!BO4</f>
        <v>0</v>
      </c>
      <c r="BP4" s="2">
        <f>'use 2012-13'!BP4-tax_alloc!BP4</f>
        <v>106410.55889746253</v>
      </c>
      <c r="BQ4" s="2">
        <f t="shared" ref="BQ4:BQ67" si="0">SUM(C4:BP4)</f>
        <v>21231780.007737558</v>
      </c>
      <c r="BR4" s="2">
        <v>2393729.8252244438</v>
      </c>
      <c r="BV4" s="2">
        <v>0</v>
      </c>
      <c r="BW4" s="2">
        <v>53212.119999999995</v>
      </c>
      <c r="BX4" s="2">
        <f>SUM(BR4:BW4)</f>
        <v>2446941.9452244439</v>
      </c>
      <c r="BY4" s="2">
        <f>+BQ4+BX4</f>
        <v>23678721.952962004</v>
      </c>
    </row>
    <row r="5" spans="1:77" x14ac:dyDescent="0.35">
      <c r="A5" s="19">
        <v>2</v>
      </c>
      <c r="B5" s="19" t="s">
        <v>81</v>
      </c>
      <c r="C5" s="2">
        <f>'use 2012-13'!C5-tax_alloc!C5</f>
        <v>6233600.0187338414</v>
      </c>
      <c r="D5" s="2">
        <f>'use 2012-13'!D5-tax_alloc!D5</f>
        <v>508234.68542522303</v>
      </c>
      <c r="E5" s="2">
        <f>'use 2012-13'!E5-tax_alloc!E5</f>
        <v>0</v>
      </c>
      <c r="F5" s="2">
        <f>'use 2012-13'!F5-tax_alloc!F5</f>
        <v>0</v>
      </c>
      <c r="G5" s="2">
        <f>'use 2012-13'!G5-tax_alloc!G5</f>
        <v>0</v>
      </c>
      <c r="H5" s="2">
        <f>'use 2012-13'!H5-tax_alloc!H5</f>
        <v>0</v>
      </c>
      <c r="I5" s="2">
        <f>'use 2012-13'!I5-tax_alloc!I5</f>
        <v>0</v>
      </c>
      <c r="J5" s="2">
        <f>'use 2012-13'!J5-tax_alloc!J5</f>
        <v>0</v>
      </c>
      <c r="K5" s="2">
        <f>'use 2012-13'!K5-tax_alloc!K5</f>
        <v>0</v>
      </c>
      <c r="L5" s="2">
        <f>'use 2012-13'!L5-tax_alloc!L5</f>
        <v>0</v>
      </c>
      <c r="M5" s="2">
        <f>'use 2012-13'!M5-tax_alloc!M5</f>
        <v>0</v>
      </c>
      <c r="N5" s="2">
        <f>'use 2012-13'!N5-tax_alloc!N5</f>
        <v>0</v>
      </c>
      <c r="O5" s="2">
        <f>'use 2012-13'!O5-tax_alloc!O5</f>
        <v>3203770.8003801396</v>
      </c>
      <c r="P5" s="2">
        <f>'use 2012-13'!P5-tax_alloc!P5</f>
        <v>452149.29513799556</v>
      </c>
      <c r="Q5" s="2">
        <f>'use 2012-13'!Q5-tax_alloc!Q5</f>
        <v>179993.39030007986</v>
      </c>
      <c r="R5" s="2">
        <f>'use 2012-13'!R5-tax_alloc!R5</f>
        <v>0</v>
      </c>
      <c r="S5" s="2">
        <f>'use 2012-13'!S5-tax_alloc!S5</f>
        <v>0</v>
      </c>
      <c r="T5" s="2">
        <f>'use 2012-13'!T5-tax_alloc!T5</f>
        <v>0</v>
      </c>
      <c r="U5" s="2">
        <f>'use 2012-13'!U5-tax_alloc!U5</f>
        <v>0</v>
      </c>
      <c r="V5" s="2">
        <f>'use 2012-13'!V5-tax_alloc!V5</f>
        <v>0</v>
      </c>
      <c r="W5" s="2">
        <f>'use 2012-13'!W5-tax_alloc!W5</f>
        <v>0</v>
      </c>
      <c r="X5" s="2">
        <f>'use 2012-13'!X5-tax_alloc!X5</f>
        <v>0</v>
      </c>
      <c r="Y5" s="2">
        <f>'use 2012-13'!Y5-tax_alloc!Y5</f>
        <v>0</v>
      </c>
      <c r="Z5" s="2">
        <f>'use 2012-13'!Z5-tax_alloc!Z5</f>
        <v>0</v>
      </c>
      <c r="AA5" s="2">
        <f>'use 2012-13'!AA5-tax_alloc!AA5</f>
        <v>0</v>
      </c>
      <c r="AB5" s="2">
        <f>'use 2012-13'!AB5-tax_alloc!AB5</f>
        <v>0</v>
      </c>
      <c r="AC5" s="2">
        <f>'use 2012-13'!AC5-tax_alloc!AC5</f>
        <v>0</v>
      </c>
      <c r="AD5" s="2">
        <f>'use 2012-13'!AD5-tax_alloc!AD5</f>
        <v>0</v>
      </c>
      <c r="AE5" s="2">
        <f>'use 2012-13'!AE5-tax_alloc!AE5</f>
        <v>0</v>
      </c>
      <c r="AF5" s="2">
        <f>'use 2012-13'!AF5-tax_alloc!AF5</f>
        <v>0</v>
      </c>
      <c r="AG5" s="2">
        <f>'use 2012-13'!AG5-tax_alloc!AG5</f>
        <v>0</v>
      </c>
      <c r="AH5" s="2">
        <f>'use 2012-13'!AH5-tax_alloc!AH5</f>
        <v>0</v>
      </c>
      <c r="AI5" s="2">
        <f>'use 2012-13'!AI5-tax_alloc!AI5</f>
        <v>0</v>
      </c>
      <c r="AJ5" s="2">
        <f>'use 2012-13'!AJ5-tax_alloc!AJ5</f>
        <v>0</v>
      </c>
      <c r="AK5" s="2">
        <f>'use 2012-13'!AK5-tax_alloc!AK5</f>
        <v>0</v>
      </c>
      <c r="AL5" s="2">
        <f>'use 2012-13'!AL5-tax_alloc!AL5</f>
        <v>0</v>
      </c>
      <c r="AM5" s="2">
        <f>'use 2012-13'!AM5-tax_alloc!AM5</f>
        <v>0</v>
      </c>
      <c r="AN5" s="2">
        <f>'use 2012-13'!AN5-tax_alloc!AN5</f>
        <v>0</v>
      </c>
      <c r="AO5" s="2">
        <f>'use 2012-13'!AO5-tax_alloc!AO5</f>
        <v>0</v>
      </c>
      <c r="AP5" s="2">
        <f>'use 2012-13'!AP5-tax_alloc!AP5</f>
        <v>0</v>
      </c>
      <c r="AQ5" s="2">
        <f>'use 2012-13'!AQ5-tax_alloc!AQ5</f>
        <v>0</v>
      </c>
      <c r="AR5" s="2">
        <f>'use 2012-13'!AR5-tax_alloc!AR5</f>
        <v>0</v>
      </c>
      <c r="AS5" s="2">
        <f>'use 2012-13'!AS5-tax_alloc!AS5</f>
        <v>0</v>
      </c>
      <c r="AT5" s="2">
        <f>'use 2012-13'!AT5-tax_alloc!AT5</f>
        <v>0</v>
      </c>
      <c r="AU5" s="2">
        <f>'use 2012-13'!AU5-tax_alloc!AU5</f>
        <v>0</v>
      </c>
      <c r="AV5" s="2">
        <f>'use 2012-13'!AV5-tax_alloc!AV5</f>
        <v>0</v>
      </c>
      <c r="AW5" s="2">
        <f>'use 2012-13'!AW5-tax_alloc!AW5</f>
        <v>0</v>
      </c>
      <c r="AX5" s="2">
        <f>'use 2012-13'!AX5-tax_alloc!AX5</f>
        <v>0</v>
      </c>
      <c r="AY5" s="2">
        <f>'use 2012-13'!AY5-tax_alloc!AY5</f>
        <v>0</v>
      </c>
      <c r="AZ5" s="2">
        <f>'use 2012-13'!AZ5-tax_alloc!AZ5</f>
        <v>0</v>
      </c>
      <c r="BA5" s="2">
        <f>'use 2012-13'!BA5-tax_alloc!BA5</f>
        <v>0</v>
      </c>
      <c r="BB5" s="2">
        <f>'use 2012-13'!BB5-tax_alloc!BB5</f>
        <v>0</v>
      </c>
      <c r="BC5" s="2">
        <f>'use 2012-13'!BC5-tax_alloc!BC5</f>
        <v>820305.62011787842</v>
      </c>
      <c r="BD5" s="2">
        <f>'use 2012-13'!BD5-tax_alloc!BD5</f>
        <v>0</v>
      </c>
      <c r="BE5" s="2">
        <f>'use 2012-13'!BE5-tax_alloc!BE5</f>
        <v>0</v>
      </c>
      <c r="BF5" s="2">
        <f>'use 2012-13'!BF5-tax_alloc!BF5</f>
        <v>0</v>
      </c>
      <c r="BG5" s="2">
        <f>'use 2012-13'!BG5-tax_alloc!BG5</f>
        <v>0</v>
      </c>
      <c r="BH5" s="2">
        <f>'use 2012-13'!BH5-tax_alloc!BH5</f>
        <v>0</v>
      </c>
      <c r="BI5" s="2">
        <f>'use 2012-13'!BI5-tax_alloc!BI5</f>
        <v>0</v>
      </c>
      <c r="BJ5" s="2">
        <f>'use 2012-13'!BJ5-tax_alloc!BJ5</f>
        <v>0</v>
      </c>
      <c r="BK5" s="2">
        <f>'use 2012-13'!BK5-tax_alloc!BK5</f>
        <v>0</v>
      </c>
      <c r="BL5" s="2">
        <f>'use 2012-13'!BL5-tax_alloc!BL5</f>
        <v>0</v>
      </c>
      <c r="BM5" s="2">
        <f>'use 2012-13'!BM5-tax_alloc!BM5</f>
        <v>0</v>
      </c>
      <c r="BN5" s="2">
        <f>'use 2012-13'!BN5-tax_alloc!BN5</f>
        <v>0</v>
      </c>
      <c r="BO5" s="2">
        <f>'use 2012-13'!BO5-tax_alloc!BO5</f>
        <v>0</v>
      </c>
      <c r="BP5" s="2">
        <f>'use 2012-13'!BP5-tax_alloc!BP5</f>
        <v>552667.1751870244</v>
      </c>
      <c r="BQ5" s="2">
        <f t="shared" si="0"/>
        <v>11950720.985282183</v>
      </c>
      <c r="BR5" s="2">
        <v>2575840.1461728518</v>
      </c>
      <c r="BV5" s="2">
        <v>256800</v>
      </c>
      <c r="BW5" s="2">
        <v>1052259.1400000001</v>
      </c>
      <c r="BX5" s="2">
        <f t="shared" ref="BX5:BX68" si="1">SUM(BR5:BW5)</f>
        <v>3884899.2861728519</v>
      </c>
      <c r="BY5" s="2">
        <f t="shared" ref="BY5:BY68" si="2">+BQ5+BX5</f>
        <v>15835620.271455035</v>
      </c>
    </row>
    <row r="6" spans="1:77" x14ac:dyDescent="0.35">
      <c r="A6" s="19">
        <v>3</v>
      </c>
      <c r="B6" s="19" t="s">
        <v>82</v>
      </c>
      <c r="C6" s="2">
        <f>'use 2012-13'!C6-tax_alloc!C6</f>
        <v>341986.50734492112</v>
      </c>
      <c r="D6" s="2">
        <f>'use 2012-13'!D6-tax_alloc!D6</f>
        <v>1075966.3683024929</v>
      </c>
      <c r="E6" s="2">
        <f>'use 2012-13'!E6-tax_alloc!E6</f>
        <v>0</v>
      </c>
      <c r="F6" s="2">
        <f>'use 2012-13'!F6-tax_alloc!F6</f>
        <v>7527.4239792580629</v>
      </c>
      <c r="G6" s="2">
        <f>'use 2012-13'!G6-tax_alloc!G6</f>
        <v>0</v>
      </c>
      <c r="H6" s="2">
        <f>'use 2012-13'!H6-tax_alloc!H6</f>
        <v>0</v>
      </c>
      <c r="I6" s="2">
        <f>'use 2012-13'!I6-tax_alloc!I6</f>
        <v>0</v>
      </c>
      <c r="J6" s="2">
        <f>'use 2012-13'!J6-tax_alloc!J6</f>
        <v>0</v>
      </c>
      <c r="K6" s="2">
        <f>'use 2012-13'!K6-tax_alloc!K6</f>
        <v>0</v>
      </c>
      <c r="L6" s="2">
        <f>'use 2012-13'!L6-tax_alloc!L6</f>
        <v>0</v>
      </c>
      <c r="M6" s="2">
        <f>'use 2012-13'!M6-tax_alloc!M6</f>
        <v>0</v>
      </c>
      <c r="N6" s="2">
        <f>'use 2012-13'!N6-tax_alloc!N6</f>
        <v>0</v>
      </c>
      <c r="O6" s="2">
        <f>'use 2012-13'!O6-tax_alloc!O6</f>
        <v>317156.60525099159</v>
      </c>
      <c r="P6" s="2">
        <f>'use 2012-13'!P6-tax_alloc!P6</f>
        <v>202921.56120715523</v>
      </c>
      <c r="Q6" s="2">
        <f>'use 2012-13'!Q6-tax_alloc!Q6</f>
        <v>250763.83619306568</v>
      </c>
      <c r="R6" s="2">
        <f>'use 2012-13'!R6-tax_alloc!R6</f>
        <v>0</v>
      </c>
      <c r="S6" s="2">
        <f>'use 2012-13'!S6-tax_alloc!S6</f>
        <v>0</v>
      </c>
      <c r="T6" s="2">
        <f>'use 2012-13'!T6-tax_alloc!T6</f>
        <v>0</v>
      </c>
      <c r="U6" s="2">
        <f>'use 2012-13'!U6-tax_alloc!U6</f>
        <v>0</v>
      </c>
      <c r="V6" s="2">
        <f>'use 2012-13'!V6-tax_alloc!V6</f>
        <v>0</v>
      </c>
      <c r="W6" s="2">
        <f>'use 2012-13'!W6-tax_alloc!W6</f>
        <v>0</v>
      </c>
      <c r="X6" s="2">
        <f>'use 2012-13'!X6-tax_alloc!X6</f>
        <v>0</v>
      </c>
      <c r="Y6" s="2">
        <f>'use 2012-13'!Y6-tax_alloc!Y6</f>
        <v>0</v>
      </c>
      <c r="Z6" s="2">
        <f>'use 2012-13'!Z6-tax_alloc!Z6</f>
        <v>0</v>
      </c>
      <c r="AA6" s="2">
        <f>'use 2012-13'!AA6-tax_alloc!AA6</f>
        <v>0</v>
      </c>
      <c r="AB6" s="2">
        <f>'use 2012-13'!AB6-tax_alloc!AB6</f>
        <v>0</v>
      </c>
      <c r="AC6" s="2">
        <f>'use 2012-13'!AC6-tax_alloc!AC6</f>
        <v>0</v>
      </c>
      <c r="AD6" s="2">
        <f>'use 2012-13'!AD6-tax_alloc!AD6</f>
        <v>0</v>
      </c>
      <c r="AE6" s="2">
        <f>'use 2012-13'!AE6-tax_alloc!AE6</f>
        <v>0</v>
      </c>
      <c r="AF6" s="2">
        <f>'use 2012-13'!AF6-tax_alloc!AF6</f>
        <v>0</v>
      </c>
      <c r="AG6" s="2">
        <f>'use 2012-13'!AG6-tax_alloc!AG6</f>
        <v>267143.32927850611</v>
      </c>
      <c r="AH6" s="2">
        <f>'use 2012-13'!AH6-tax_alloc!AH6</f>
        <v>145952.01444207763</v>
      </c>
      <c r="AI6" s="2">
        <f>'use 2012-13'!AI6-tax_alloc!AI6</f>
        <v>0</v>
      </c>
      <c r="AJ6" s="2">
        <f>'use 2012-13'!AJ6-tax_alloc!AJ6</f>
        <v>0</v>
      </c>
      <c r="AK6" s="2">
        <f>'use 2012-13'!AK6-tax_alloc!AK6</f>
        <v>0</v>
      </c>
      <c r="AL6" s="2">
        <f>'use 2012-13'!AL6-tax_alloc!AL6</f>
        <v>0</v>
      </c>
      <c r="AM6" s="2">
        <f>'use 2012-13'!AM6-tax_alloc!AM6</f>
        <v>0</v>
      </c>
      <c r="AN6" s="2">
        <f>'use 2012-13'!AN6-tax_alloc!AN6</f>
        <v>0</v>
      </c>
      <c r="AO6" s="2">
        <f>'use 2012-13'!AO6-tax_alloc!AO6</f>
        <v>0</v>
      </c>
      <c r="AP6" s="2">
        <f>'use 2012-13'!AP6-tax_alloc!AP6</f>
        <v>0</v>
      </c>
      <c r="AQ6" s="2">
        <f>'use 2012-13'!AQ6-tax_alloc!AQ6</f>
        <v>0</v>
      </c>
      <c r="AR6" s="2">
        <f>'use 2012-13'!AR6-tax_alloc!AR6</f>
        <v>0</v>
      </c>
      <c r="AS6" s="2">
        <f>'use 2012-13'!AS6-tax_alloc!AS6</f>
        <v>0</v>
      </c>
      <c r="AT6" s="2">
        <f>'use 2012-13'!AT6-tax_alloc!AT6</f>
        <v>0</v>
      </c>
      <c r="AU6" s="2">
        <f>'use 2012-13'!AU6-tax_alloc!AU6</f>
        <v>0</v>
      </c>
      <c r="AV6" s="2">
        <f>'use 2012-13'!AV6-tax_alloc!AV6</f>
        <v>0</v>
      </c>
      <c r="AW6" s="2">
        <f>'use 2012-13'!AW6-tax_alloc!AW6</f>
        <v>0</v>
      </c>
      <c r="AX6" s="2">
        <f>'use 2012-13'!AX6-tax_alloc!AX6</f>
        <v>0</v>
      </c>
      <c r="AY6" s="2">
        <f>'use 2012-13'!AY6-tax_alloc!AY6</f>
        <v>0</v>
      </c>
      <c r="AZ6" s="2">
        <f>'use 2012-13'!AZ6-tax_alloc!AZ6</f>
        <v>0</v>
      </c>
      <c r="BA6" s="2">
        <f>'use 2012-13'!BA6-tax_alloc!BA6</f>
        <v>0</v>
      </c>
      <c r="BB6" s="2">
        <f>'use 2012-13'!BB6-tax_alloc!BB6</f>
        <v>0</v>
      </c>
      <c r="BC6" s="2">
        <f>'use 2012-13'!BC6-tax_alloc!BC6</f>
        <v>0</v>
      </c>
      <c r="BD6" s="2">
        <f>'use 2012-13'!BD6-tax_alloc!BD6</f>
        <v>0</v>
      </c>
      <c r="BE6" s="2">
        <f>'use 2012-13'!BE6-tax_alloc!BE6</f>
        <v>0</v>
      </c>
      <c r="BF6" s="2">
        <f>'use 2012-13'!BF6-tax_alloc!BF6</f>
        <v>0</v>
      </c>
      <c r="BG6" s="2">
        <f>'use 2012-13'!BG6-tax_alloc!BG6</f>
        <v>0</v>
      </c>
      <c r="BH6" s="2">
        <f>'use 2012-13'!BH6-tax_alloc!BH6</f>
        <v>0</v>
      </c>
      <c r="BI6" s="2">
        <f>'use 2012-13'!BI6-tax_alloc!BI6</f>
        <v>0</v>
      </c>
      <c r="BJ6" s="2">
        <f>'use 2012-13'!BJ6-tax_alloc!BJ6</f>
        <v>0</v>
      </c>
      <c r="BK6" s="2">
        <f>'use 2012-13'!BK6-tax_alloc!BK6</f>
        <v>0</v>
      </c>
      <c r="BL6" s="2">
        <f>'use 2012-13'!BL6-tax_alloc!BL6</f>
        <v>0</v>
      </c>
      <c r="BM6" s="2">
        <f>'use 2012-13'!BM6-tax_alloc!BM6</f>
        <v>0</v>
      </c>
      <c r="BN6" s="2">
        <f>'use 2012-13'!BN6-tax_alloc!BN6</f>
        <v>0</v>
      </c>
      <c r="BO6" s="2">
        <f>'use 2012-13'!BO6-tax_alloc!BO6</f>
        <v>0</v>
      </c>
      <c r="BP6" s="2">
        <f>'use 2012-13'!BP6-tax_alloc!BP6</f>
        <v>24392.109137474949</v>
      </c>
      <c r="BQ6" s="2">
        <f t="shared" si="0"/>
        <v>2633809.7551359436</v>
      </c>
      <c r="BR6" s="2">
        <v>3124621.4821864967</v>
      </c>
      <c r="BV6" s="2">
        <v>97061.670826799105</v>
      </c>
      <c r="BW6" s="2">
        <v>818459.11</v>
      </c>
      <c r="BX6" s="2">
        <f t="shared" si="1"/>
        <v>4040142.2630132958</v>
      </c>
      <c r="BY6" s="2">
        <f t="shared" si="2"/>
        <v>6673952.0181492399</v>
      </c>
    </row>
    <row r="7" spans="1:77" x14ac:dyDescent="0.35">
      <c r="A7" s="19">
        <v>4</v>
      </c>
      <c r="B7" s="19" t="s">
        <v>83</v>
      </c>
      <c r="C7" s="2">
        <f>'use 2012-13'!C7-tax_alloc!C7</f>
        <v>297933.27437480958</v>
      </c>
      <c r="D7" s="2">
        <f>'use 2012-13'!D7-tax_alloc!D7</f>
        <v>636193.83125729475</v>
      </c>
      <c r="E7" s="2">
        <f>'use 2012-13'!E7-tax_alloc!E7</f>
        <v>0</v>
      </c>
      <c r="F7" s="2">
        <f>'use 2012-13'!F7-tax_alloc!F7</f>
        <v>0</v>
      </c>
      <c r="G7" s="2">
        <f>'use 2012-13'!G7-tax_alloc!G7</f>
        <v>0</v>
      </c>
      <c r="H7" s="2">
        <f>'use 2012-13'!H7-tax_alloc!H7</f>
        <v>0</v>
      </c>
      <c r="I7" s="2">
        <f>'use 2012-13'!I7-tax_alloc!I7</f>
        <v>0</v>
      </c>
      <c r="J7" s="2">
        <f>'use 2012-13'!J7-tax_alloc!J7</f>
        <v>0</v>
      </c>
      <c r="K7" s="2">
        <f>'use 2012-13'!K7-tax_alloc!K7</f>
        <v>0</v>
      </c>
      <c r="L7" s="2">
        <f>'use 2012-13'!L7-tax_alloc!L7</f>
        <v>0</v>
      </c>
      <c r="M7" s="2">
        <f>'use 2012-13'!M7-tax_alloc!M7</f>
        <v>0</v>
      </c>
      <c r="N7" s="2">
        <f>'use 2012-13'!N7-tax_alloc!N7</f>
        <v>0</v>
      </c>
      <c r="O7" s="2">
        <f>'use 2012-13'!O7-tax_alloc!O7</f>
        <v>320130.63958735584</v>
      </c>
      <c r="P7" s="2">
        <f>'use 2012-13'!P7-tax_alloc!P7</f>
        <v>283095.94501280715</v>
      </c>
      <c r="Q7" s="2">
        <f>'use 2012-13'!Q7-tax_alloc!Q7</f>
        <v>0</v>
      </c>
      <c r="R7" s="2">
        <f>'use 2012-13'!R7-tax_alloc!R7</f>
        <v>0</v>
      </c>
      <c r="S7" s="2">
        <f>'use 2012-13'!S7-tax_alloc!S7</f>
        <v>0</v>
      </c>
      <c r="T7" s="2">
        <f>'use 2012-13'!T7-tax_alloc!T7</f>
        <v>0</v>
      </c>
      <c r="U7" s="2">
        <f>'use 2012-13'!U7-tax_alloc!U7</f>
        <v>0</v>
      </c>
      <c r="V7" s="2">
        <f>'use 2012-13'!V7-tax_alloc!V7</f>
        <v>0</v>
      </c>
      <c r="W7" s="2">
        <f>'use 2012-13'!W7-tax_alloc!W7</f>
        <v>0</v>
      </c>
      <c r="X7" s="2">
        <f>'use 2012-13'!X7-tax_alloc!X7</f>
        <v>0</v>
      </c>
      <c r="Y7" s="2">
        <f>'use 2012-13'!Y7-tax_alloc!Y7</f>
        <v>0</v>
      </c>
      <c r="Z7" s="2">
        <f>'use 2012-13'!Z7-tax_alloc!Z7</f>
        <v>0</v>
      </c>
      <c r="AA7" s="2">
        <f>'use 2012-13'!AA7-tax_alloc!AA7</f>
        <v>0</v>
      </c>
      <c r="AB7" s="2">
        <f>'use 2012-13'!AB7-tax_alloc!AB7</f>
        <v>0</v>
      </c>
      <c r="AC7" s="2">
        <f>'use 2012-13'!AC7-tax_alloc!AC7</f>
        <v>0</v>
      </c>
      <c r="AD7" s="2">
        <f>'use 2012-13'!AD7-tax_alloc!AD7</f>
        <v>0</v>
      </c>
      <c r="AE7" s="2">
        <f>'use 2012-13'!AE7-tax_alloc!AE7</f>
        <v>0</v>
      </c>
      <c r="AF7" s="2">
        <f>'use 2012-13'!AF7-tax_alloc!AF7</f>
        <v>0</v>
      </c>
      <c r="AG7" s="2">
        <f>'use 2012-13'!AG7-tax_alloc!AG7</f>
        <v>0</v>
      </c>
      <c r="AH7" s="2">
        <f>'use 2012-13'!AH7-tax_alloc!AH7</f>
        <v>0</v>
      </c>
      <c r="AI7" s="2">
        <f>'use 2012-13'!AI7-tax_alloc!AI7</f>
        <v>0</v>
      </c>
      <c r="AJ7" s="2">
        <f>'use 2012-13'!AJ7-tax_alloc!AJ7</f>
        <v>0</v>
      </c>
      <c r="AK7" s="2">
        <f>'use 2012-13'!AK7-tax_alloc!AK7</f>
        <v>0</v>
      </c>
      <c r="AL7" s="2">
        <f>'use 2012-13'!AL7-tax_alloc!AL7</f>
        <v>0</v>
      </c>
      <c r="AM7" s="2">
        <f>'use 2012-13'!AM7-tax_alloc!AM7</f>
        <v>0</v>
      </c>
      <c r="AN7" s="2">
        <f>'use 2012-13'!AN7-tax_alloc!AN7</f>
        <v>0</v>
      </c>
      <c r="AO7" s="2">
        <f>'use 2012-13'!AO7-tax_alloc!AO7</f>
        <v>0</v>
      </c>
      <c r="AP7" s="2">
        <f>'use 2012-13'!AP7-tax_alloc!AP7</f>
        <v>0</v>
      </c>
      <c r="AQ7" s="2">
        <f>'use 2012-13'!AQ7-tax_alloc!AQ7</f>
        <v>0</v>
      </c>
      <c r="AR7" s="2">
        <f>'use 2012-13'!AR7-tax_alloc!AR7</f>
        <v>0</v>
      </c>
      <c r="AS7" s="2">
        <f>'use 2012-13'!AS7-tax_alloc!AS7</f>
        <v>0</v>
      </c>
      <c r="AT7" s="2">
        <f>'use 2012-13'!AT7-tax_alloc!AT7</f>
        <v>0</v>
      </c>
      <c r="AU7" s="2">
        <f>'use 2012-13'!AU7-tax_alloc!AU7</f>
        <v>0</v>
      </c>
      <c r="AV7" s="2">
        <f>'use 2012-13'!AV7-tax_alloc!AV7</f>
        <v>1127051.1034064873</v>
      </c>
      <c r="AW7" s="2">
        <f>'use 2012-13'!AW7-tax_alloc!AW7</f>
        <v>0</v>
      </c>
      <c r="AX7" s="2">
        <f>'use 2012-13'!AX7-tax_alloc!AX7</f>
        <v>0</v>
      </c>
      <c r="AY7" s="2">
        <f>'use 2012-13'!AY7-tax_alloc!AY7</f>
        <v>0</v>
      </c>
      <c r="AZ7" s="2">
        <f>'use 2012-13'!AZ7-tax_alloc!AZ7</f>
        <v>0</v>
      </c>
      <c r="BA7" s="2">
        <f>'use 2012-13'!BA7-tax_alloc!BA7</f>
        <v>0</v>
      </c>
      <c r="BB7" s="2">
        <f>'use 2012-13'!BB7-tax_alloc!BB7</f>
        <v>0</v>
      </c>
      <c r="BC7" s="2">
        <f>'use 2012-13'!BC7-tax_alloc!BC7</f>
        <v>0</v>
      </c>
      <c r="BD7" s="2">
        <f>'use 2012-13'!BD7-tax_alloc!BD7</f>
        <v>0</v>
      </c>
      <c r="BE7" s="2">
        <f>'use 2012-13'!BE7-tax_alloc!BE7</f>
        <v>0</v>
      </c>
      <c r="BF7" s="2">
        <f>'use 2012-13'!BF7-tax_alloc!BF7</f>
        <v>0</v>
      </c>
      <c r="BG7" s="2">
        <f>'use 2012-13'!BG7-tax_alloc!BG7</f>
        <v>0</v>
      </c>
      <c r="BH7" s="2">
        <f>'use 2012-13'!BH7-tax_alloc!BH7</f>
        <v>0</v>
      </c>
      <c r="BI7" s="2">
        <f>'use 2012-13'!BI7-tax_alloc!BI7</f>
        <v>0</v>
      </c>
      <c r="BJ7" s="2">
        <f>'use 2012-13'!BJ7-tax_alloc!BJ7</f>
        <v>0</v>
      </c>
      <c r="BK7" s="2">
        <f>'use 2012-13'!BK7-tax_alloc!BK7</f>
        <v>0</v>
      </c>
      <c r="BL7" s="2">
        <f>'use 2012-13'!BL7-tax_alloc!BL7</f>
        <v>0</v>
      </c>
      <c r="BM7" s="2">
        <f>'use 2012-13'!BM7-tax_alloc!BM7</f>
        <v>0</v>
      </c>
      <c r="BN7" s="2">
        <f>'use 2012-13'!BN7-tax_alloc!BN7</f>
        <v>0</v>
      </c>
      <c r="BO7" s="2">
        <f>'use 2012-13'!BO7-tax_alloc!BO7</f>
        <v>0</v>
      </c>
      <c r="BP7" s="2">
        <f>'use 2012-13'!BP7-tax_alloc!BP7</f>
        <v>70085.082431504299</v>
      </c>
      <c r="BQ7" s="2">
        <f t="shared" si="0"/>
        <v>2734489.8760702591</v>
      </c>
      <c r="BR7" s="2">
        <v>477627.01751263213</v>
      </c>
      <c r="BV7" s="2">
        <v>21400</v>
      </c>
      <c r="BX7" s="2">
        <f t="shared" si="1"/>
        <v>499027.01751263213</v>
      </c>
      <c r="BY7" s="2">
        <f t="shared" si="2"/>
        <v>3233516.8935828912</v>
      </c>
    </row>
    <row r="8" spans="1:77" x14ac:dyDescent="0.35">
      <c r="A8" s="19">
        <v>5</v>
      </c>
      <c r="B8" s="19" t="s">
        <v>84</v>
      </c>
      <c r="C8" s="2">
        <f>'use 2012-13'!C8-tax_alloc!C8</f>
        <v>15789.587847899453</v>
      </c>
      <c r="D8" s="2">
        <f>'use 2012-13'!D8-tax_alloc!D8</f>
        <v>0</v>
      </c>
      <c r="E8" s="2">
        <f>'use 2012-13'!E8-tax_alloc!E8</f>
        <v>0</v>
      </c>
      <c r="F8" s="2">
        <f>'use 2012-13'!F8-tax_alloc!F8</f>
        <v>0</v>
      </c>
      <c r="G8" s="2">
        <f>'use 2012-13'!G8-tax_alloc!G8</f>
        <v>0</v>
      </c>
      <c r="H8" s="2">
        <f>'use 2012-13'!H8-tax_alloc!H8</f>
        <v>0</v>
      </c>
      <c r="I8" s="2">
        <f>'use 2012-13'!I8-tax_alloc!I8</f>
        <v>0</v>
      </c>
      <c r="J8" s="2">
        <f>'use 2012-13'!J8-tax_alloc!J8</f>
        <v>0</v>
      </c>
      <c r="K8" s="2">
        <f>'use 2012-13'!K8-tax_alloc!K8</f>
        <v>0</v>
      </c>
      <c r="L8" s="2">
        <f>'use 2012-13'!L8-tax_alloc!L8</f>
        <v>0</v>
      </c>
      <c r="M8" s="2">
        <f>'use 2012-13'!M8-tax_alloc!M8</f>
        <v>0</v>
      </c>
      <c r="N8" s="2">
        <f>'use 2012-13'!N8-tax_alloc!N8</f>
        <v>0</v>
      </c>
      <c r="O8" s="2">
        <f>'use 2012-13'!O8-tax_alloc!O8</f>
        <v>1274885.5512447604</v>
      </c>
      <c r="P8" s="2">
        <f>'use 2012-13'!P8-tax_alloc!P8</f>
        <v>0</v>
      </c>
      <c r="Q8" s="2">
        <f>'use 2012-13'!Q8-tax_alloc!Q8</f>
        <v>0</v>
      </c>
      <c r="R8" s="2">
        <f>'use 2012-13'!R8-tax_alloc!R8</f>
        <v>0</v>
      </c>
      <c r="S8" s="2">
        <f>'use 2012-13'!S8-tax_alloc!S8</f>
        <v>0</v>
      </c>
      <c r="T8" s="2">
        <f>'use 2012-13'!T8-tax_alloc!T8</f>
        <v>0</v>
      </c>
      <c r="U8" s="2">
        <f>'use 2012-13'!U8-tax_alloc!U8</f>
        <v>0</v>
      </c>
      <c r="V8" s="2">
        <f>'use 2012-13'!V8-tax_alloc!V8</f>
        <v>0</v>
      </c>
      <c r="W8" s="2">
        <f>'use 2012-13'!W8-tax_alloc!W8</f>
        <v>0</v>
      </c>
      <c r="X8" s="2">
        <f>'use 2012-13'!X8-tax_alloc!X8</f>
        <v>0</v>
      </c>
      <c r="Y8" s="2">
        <f>'use 2012-13'!Y8-tax_alloc!Y8</f>
        <v>0</v>
      </c>
      <c r="Z8" s="2">
        <f>'use 2012-13'!Z8-tax_alloc!Z8</f>
        <v>0</v>
      </c>
      <c r="AA8" s="2">
        <f>'use 2012-13'!AA8-tax_alloc!AA8</f>
        <v>0</v>
      </c>
      <c r="AB8" s="2">
        <f>'use 2012-13'!AB8-tax_alloc!AB8</f>
        <v>0</v>
      </c>
      <c r="AC8" s="2">
        <f>'use 2012-13'!AC8-tax_alloc!AC8</f>
        <v>0</v>
      </c>
      <c r="AD8" s="2">
        <f>'use 2012-13'!AD8-tax_alloc!AD8</f>
        <v>0</v>
      </c>
      <c r="AE8" s="2">
        <f>'use 2012-13'!AE8-tax_alloc!AE8</f>
        <v>0</v>
      </c>
      <c r="AF8" s="2">
        <f>'use 2012-13'!AF8-tax_alloc!AF8</f>
        <v>0</v>
      </c>
      <c r="AG8" s="2">
        <f>'use 2012-13'!AG8-tax_alloc!AG8</f>
        <v>0</v>
      </c>
      <c r="AH8" s="2">
        <f>'use 2012-13'!AH8-tax_alloc!AH8</f>
        <v>0</v>
      </c>
      <c r="AI8" s="2">
        <f>'use 2012-13'!AI8-tax_alloc!AI8</f>
        <v>0</v>
      </c>
      <c r="AJ8" s="2">
        <f>'use 2012-13'!AJ8-tax_alloc!AJ8</f>
        <v>0</v>
      </c>
      <c r="AK8" s="2">
        <f>'use 2012-13'!AK8-tax_alloc!AK8</f>
        <v>0</v>
      </c>
      <c r="AL8" s="2">
        <f>'use 2012-13'!AL8-tax_alloc!AL8</f>
        <v>0</v>
      </c>
      <c r="AM8" s="2">
        <f>'use 2012-13'!AM8-tax_alloc!AM8</f>
        <v>0</v>
      </c>
      <c r="AN8" s="2">
        <f>'use 2012-13'!AN8-tax_alloc!AN8</f>
        <v>0</v>
      </c>
      <c r="AO8" s="2">
        <f>'use 2012-13'!AO8-tax_alloc!AO8</f>
        <v>0</v>
      </c>
      <c r="AP8" s="2">
        <f>'use 2012-13'!AP8-tax_alloc!AP8</f>
        <v>0</v>
      </c>
      <c r="AQ8" s="2">
        <f>'use 2012-13'!AQ8-tax_alloc!AQ8</f>
        <v>0</v>
      </c>
      <c r="AR8" s="2">
        <f>'use 2012-13'!AR8-tax_alloc!AR8</f>
        <v>0</v>
      </c>
      <c r="AS8" s="2">
        <f>'use 2012-13'!AS8-tax_alloc!AS8</f>
        <v>0</v>
      </c>
      <c r="AT8" s="2">
        <f>'use 2012-13'!AT8-tax_alloc!AT8</f>
        <v>0</v>
      </c>
      <c r="AU8" s="2">
        <f>'use 2012-13'!AU8-tax_alloc!AU8</f>
        <v>0</v>
      </c>
      <c r="AV8" s="2">
        <f>'use 2012-13'!AV8-tax_alloc!AV8</f>
        <v>0</v>
      </c>
      <c r="AW8" s="2">
        <f>'use 2012-13'!AW8-tax_alloc!AW8</f>
        <v>0</v>
      </c>
      <c r="AX8" s="2">
        <f>'use 2012-13'!AX8-tax_alloc!AX8</f>
        <v>0</v>
      </c>
      <c r="AY8" s="2">
        <f>'use 2012-13'!AY8-tax_alloc!AY8</f>
        <v>0</v>
      </c>
      <c r="AZ8" s="2">
        <f>'use 2012-13'!AZ8-tax_alloc!AZ8</f>
        <v>0</v>
      </c>
      <c r="BA8" s="2">
        <f>'use 2012-13'!BA8-tax_alloc!BA8</f>
        <v>0</v>
      </c>
      <c r="BB8" s="2">
        <f>'use 2012-13'!BB8-tax_alloc!BB8</f>
        <v>0</v>
      </c>
      <c r="BC8" s="2">
        <f>'use 2012-13'!BC8-tax_alloc!BC8</f>
        <v>0</v>
      </c>
      <c r="BD8" s="2">
        <f>'use 2012-13'!BD8-tax_alloc!BD8</f>
        <v>0</v>
      </c>
      <c r="BE8" s="2">
        <f>'use 2012-13'!BE8-tax_alloc!BE8</f>
        <v>0</v>
      </c>
      <c r="BF8" s="2">
        <f>'use 2012-13'!BF8-tax_alloc!BF8</f>
        <v>0</v>
      </c>
      <c r="BG8" s="2">
        <f>'use 2012-13'!BG8-tax_alloc!BG8</f>
        <v>0</v>
      </c>
      <c r="BH8" s="2">
        <f>'use 2012-13'!BH8-tax_alloc!BH8</f>
        <v>0</v>
      </c>
      <c r="BI8" s="2">
        <f>'use 2012-13'!BI8-tax_alloc!BI8</f>
        <v>0</v>
      </c>
      <c r="BJ8" s="2">
        <f>'use 2012-13'!BJ8-tax_alloc!BJ8</f>
        <v>0</v>
      </c>
      <c r="BK8" s="2">
        <f>'use 2012-13'!BK8-tax_alloc!BK8</f>
        <v>0</v>
      </c>
      <c r="BL8" s="2">
        <f>'use 2012-13'!BL8-tax_alloc!BL8</f>
        <v>0</v>
      </c>
      <c r="BM8" s="2">
        <f>'use 2012-13'!BM8-tax_alloc!BM8</f>
        <v>0</v>
      </c>
      <c r="BN8" s="2">
        <f>'use 2012-13'!BN8-tax_alloc!BN8</f>
        <v>0</v>
      </c>
      <c r="BO8" s="2">
        <f>'use 2012-13'!BO8-tax_alloc!BO8</f>
        <v>0</v>
      </c>
      <c r="BP8" s="2">
        <f>'use 2012-13'!BP8-tax_alloc!BP8</f>
        <v>0</v>
      </c>
      <c r="BQ8" s="2">
        <f t="shared" si="0"/>
        <v>1290675.1390926598</v>
      </c>
      <c r="BR8" s="2">
        <v>131512.18995554699</v>
      </c>
      <c r="BV8" s="2">
        <v>7300</v>
      </c>
      <c r="BX8" s="2">
        <f t="shared" si="1"/>
        <v>138812.18995554699</v>
      </c>
      <c r="BY8" s="2">
        <f t="shared" si="2"/>
        <v>1429487.3290482068</v>
      </c>
    </row>
    <row r="9" spans="1:77" x14ac:dyDescent="0.35">
      <c r="A9" s="19">
        <v>6</v>
      </c>
      <c r="B9" s="19" t="s">
        <v>85</v>
      </c>
      <c r="C9" s="2">
        <f>'use 2012-13'!C9-tax_alloc!C9</f>
        <v>75343.84961987767</v>
      </c>
      <c r="D9" s="2">
        <f>'use 2012-13'!D9-tax_alloc!D9</f>
        <v>695992.80236791761</v>
      </c>
      <c r="E9" s="2">
        <f>'use 2012-13'!E9-tax_alloc!E9</f>
        <v>0</v>
      </c>
      <c r="F9" s="2">
        <f>'use 2012-13'!F9-tax_alloc!F9</f>
        <v>0</v>
      </c>
      <c r="G9" s="2">
        <f>'use 2012-13'!G9-tax_alloc!G9</f>
        <v>0</v>
      </c>
      <c r="H9" s="2">
        <f>'use 2012-13'!H9-tax_alloc!H9</f>
        <v>0</v>
      </c>
      <c r="I9" s="2">
        <f>'use 2012-13'!I9-tax_alloc!I9</f>
        <v>0</v>
      </c>
      <c r="J9" s="2">
        <f>'use 2012-13'!J9-tax_alloc!J9</f>
        <v>0</v>
      </c>
      <c r="K9" s="2">
        <f>'use 2012-13'!K9-tax_alloc!K9</f>
        <v>0</v>
      </c>
      <c r="L9" s="2">
        <f>'use 2012-13'!L9-tax_alloc!L9</f>
        <v>0</v>
      </c>
      <c r="M9" s="2">
        <f>'use 2012-13'!M9-tax_alloc!M9</f>
        <v>0</v>
      </c>
      <c r="N9" s="2">
        <f>'use 2012-13'!N9-tax_alloc!N9</f>
        <v>0</v>
      </c>
      <c r="O9" s="2">
        <f>'use 2012-13'!O9-tax_alloc!O9</f>
        <v>868997.95186354732</v>
      </c>
      <c r="P9" s="2">
        <f>'use 2012-13'!P9-tax_alloc!P9</f>
        <v>22728.609823693077</v>
      </c>
      <c r="Q9" s="2">
        <f>'use 2012-13'!Q9-tax_alloc!Q9</f>
        <v>0</v>
      </c>
      <c r="R9" s="2">
        <f>'use 2012-13'!R9-tax_alloc!R9</f>
        <v>0</v>
      </c>
      <c r="S9" s="2">
        <f>'use 2012-13'!S9-tax_alloc!S9</f>
        <v>0</v>
      </c>
      <c r="T9" s="2">
        <f>'use 2012-13'!T9-tax_alloc!T9</f>
        <v>0</v>
      </c>
      <c r="U9" s="2">
        <f>'use 2012-13'!U9-tax_alloc!U9</f>
        <v>0</v>
      </c>
      <c r="V9" s="2">
        <f>'use 2012-13'!V9-tax_alloc!V9</f>
        <v>0</v>
      </c>
      <c r="W9" s="2">
        <f>'use 2012-13'!W9-tax_alloc!W9</f>
        <v>0</v>
      </c>
      <c r="X9" s="2">
        <f>'use 2012-13'!X9-tax_alloc!X9</f>
        <v>0</v>
      </c>
      <c r="Y9" s="2">
        <f>'use 2012-13'!Y9-tax_alloc!Y9</f>
        <v>0</v>
      </c>
      <c r="Z9" s="2">
        <f>'use 2012-13'!Z9-tax_alloc!Z9</f>
        <v>0</v>
      </c>
      <c r="AA9" s="2">
        <f>'use 2012-13'!AA9-tax_alloc!AA9</f>
        <v>0</v>
      </c>
      <c r="AB9" s="2">
        <f>'use 2012-13'!AB9-tax_alloc!AB9</f>
        <v>0</v>
      </c>
      <c r="AC9" s="2">
        <f>'use 2012-13'!AC9-tax_alloc!AC9</f>
        <v>0</v>
      </c>
      <c r="AD9" s="2">
        <f>'use 2012-13'!AD9-tax_alloc!AD9</f>
        <v>0</v>
      </c>
      <c r="AE9" s="2">
        <f>'use 2012-13'!AE9-tax_alloc!AE9</f>
        <v>0</v>
      </c>
      <c r="AF9" s="2">
        <f>'use 2012-13'!AF9-tax_alloc!AF9</f>
        <v>0</v>
      </c>
      <c r="AG9" s="2">
        <f>'use 2012-13'!AG9-tax_alloc!AG9</f>
        <v>0</v>
      </c>
      <c r="AH9" s="2">
        <f>'use 2012-13'!AH9-tax_alloc!AH9</f>
        <v>0</v>
      </c>
      <c r="AI9" s="2">
        <f>'use 2012-13'!AI9-tax_alloc!AI9</f>
        <v>0</v>
      </c>
      <c r="AJ9" s="2">
        <f>'use 2012-13'!AJ9-tax_alloc!AJ9</f>
        <v>0</v>
      </c>
      <c r="AK9" s="2">
        <f>'use 2012-13'!AK9-tax_alloc!AK9</f>
        <v>0</v>
      </c>
      <c r="AL9" s="2">
        <f>'use 2012-13'!AL9-tax_alloc!AL9</f>
        <v>0</v>
      </c>
      <c r="AM9" s="2">
        <f>'use 2012-13'!AM9-tax_alloc!AM9</f>
        <v>0</v>
      </c>
      <c r="AN9" s="2">
        <f>'use 2012-13'!AN9-tax_alloc!AN9</f>
        <v>0</v>
      </c>
      <c r="AO9" s="2">
        <f>'use 2012-13'!AO9-tax_alloc!AO9</f>
        <v>0</v>
      </c>
      <c r="AP9" s="2">
        <f>'use 2012-13'!AP9-tax_alloc!AP9</f>
        <v>0</v>
      </c>
      <c r="AQ9" s="2">
        <f>'use 2012-13'!AQ9-tax_alloc!AQ9</f>
        <v>0</v>
      </c>
      <c r="AR9" s="2">
        <f>'use 2012-13'!AR9-tax_alloc!AR9</f>
        <v>0</v>
      </c>
      <c r="AS9" s="2">
        <f>'use 2012-13'!AS9-tax_alloc!AS9</f>
        <v>0</v>
      </c>
      <c r="AT9" s="2">
        <f>'use 2012-13'!AT9-tax_alloc!AT9</f>
        <v>0</v>
      </c>
      <c r="AU9" s="2">
        <f>'use 2012-13'!AU9-tax_alloc!AU9</f>
        <v>0</v>
      </c>
      <c r="AV9" s="2">
        <f>'use 2012-13'!AV9-tax_alloc!AV9</f>
        <v>0</v>
      </c>
      <c r="AW9" s="2">
        <f>'use 2012-13'!AW9-tax_alloc!AW9</f>
        <v>0</v>
      </c>
      <c r="AX9" s="2">
        <f>'use 2012-13'!AX9-tax_alloc!AX9</f>
        <v>0</v>
      </c>
      <c r="AY9" s="2">
        <f>'use 2012-13'!AY9-tax_alloc!AY9</f>
        <v>0</v>
      </c>
      <c r="AZ9" s="2">
        <f>'use 2012-13'!AZ9-tax_alloc!AZ9</f>
        <v>0</v>
      </c>
      <c r="BA9" s="2">
        <f>'use 2012-13'!BA9-tax_alloc!BA9</f>
        <v>0</v>
      </c>
      <c r="BB9" s="2">
        <f>'use 2012-13'!BB9-tax_alloc!BB9</f>
        <v>0</v>
      </c>
      <c r="BC9" s="2">
        <f>'use 2012-13'!BC9-tax_alloc!BC9</f>
        <v>0</v>
      </c>
      <c r="BD9" s="2">
        <f>'use 2012-13'!BD9-tax_alloc!BD9</f>
        <v>0</v>
      </c>
      <c r="BE9" s="2">
        <f>'use 2012-13'!BE9-tax_alloc!BE9</f>
        <v>0</v>
      </c>
      <c r="BF9" s="2">
        <f>'use 2012-13'!BF9-tax_alloc!BF9</f>
        <v>0</v>
      </c>
      <c r="BG9" s="2">
        <f>'use 2012-13'!BG9-tax_alloc!BG9</f>
        <v>0</v>
      </c>
      <c r="BH9" s="2">
        <f>'use 2012-13'!BH9-tax_alloc!BH9</f>
        <v>0</v>
      </c>
      <c r="BI9" s="2">
        <f>'use 2012-13'!BI9-tax_alloc!BI9</f>
        <v>0</v>
      </c>
      <c r="BJ9" s="2">
        <f>'use 2012-13'!BJ9-tax_alloc!BJ9</f>
        <v>0</v>
      </c>
      <c r="BK9" s="2">
        <f>'use 2012-13'!BK9-tax_alloc!BK9</f>
        <v>0</v>
      </c>
      <c r="BL9" s="2">
        <f>'use 2012-13'!BL9-tax_alloc!BL9</f>
        <v>0</v>
      </c>
      <c r="BM9" s="2">
        <f>'use 2012-13'!BM9-tax_alloc!BM9</f>
        <v>0</v>
      </c>
      <c r="BN9" s="2">
        <f>'use 2012-13'!BN9-tax_alloc!BN9</f>
        <v>0</v>
      </c>
      <c r="BO9" s="2">
        <f>'use 2012-13'!BO9-tax_alloc!BO9</f>
        <v>0</v>
      </c>
      <c r="BP9" s="2">
        <f>'use 2012-13'!BP9-tax_alloc!BP9</f>
        <v>68082.506335857353</v>
      </c>
      <c r="BQ9" s="2">
        <f t="shared" si="0"/>
        <v>1731145.720010893</v>
      </c>
      <c r="BR9" s="2">
        <v>1078721.0862365121</v>
      </c>
      <c r="BV9" s="2">
        <v>15738.329173200851</v>
      </c>
      <c r="BX9" s="2">
        <f t="shared" si="1"/>
        <v>1094459.4154097128</v>
      </c>
      <c r="BY9" s="2">
        <f t="shared" si="2"/>
        <v>2825605.1354206055</v>
      </c>
    </row>
    <row r="10" spans="1:77" x14ac:dyDescent="0.35">
      <c r="A10" s="19">
        <v>7</v>
      </c>
      <c r="B10" s="19" t="s">
        <v>86</v>
      </c>
      <c r="C10" s="2">
        <f>'use 2012-13'!C10-tax_alloc!C10</f>
        <v>272895.365274977</v>
      </c>
      <c r="D10" s="2">
        <f>'use 2012-13'!D10-tax_alloc!D10</f>
        <v>0</v>
      </c>
      <c r="E10" s="2">
        <f>'use 2012-13'!E10-tax_alloc!E10</f>
        <v>0</v>
      </c>
      <c r="F10" s="2">
        <f>'use 2012-13'!F10-tax_alloc!F10</f>
        <v>0</v>
      </c>
      <c r="G10" s="2">
        <f>'use 2012-13'!G10-tax_alloc!G10</f>
        <v>0</v>
      </c>
      <c r="H10" s="2">
        <f>'use 2012-13'!H10-tax_alloc!H10</f>
        <v>0</v>
      </c>
      <c r="I10" s="2">
        <f>'use 2012-13'!I10-tax_alloc!I10</f>
        <v>0</v>
      </c>
      <c r="J10" s="2">
        <f>'use 2012-13'!J10-tax_alloc!J10</f>
        <v>0</v>
      </c>
      <c r="K10" s="2">
        <f>'use 2012-13'!K10-tax_alloc!K10</f>
        <v>0</v>
      </c>
      <c r="L10" s="2">
        <f>'use 2012-13'!L10-tax_alloc!L10</f>
        <v>0</v>
      </c>
      <c r="M10" s="2">
        <f>'use 2012-13'!M10-tax_alloc!M10</f>
        <v>305027.89104279317</v>
      </c>
      <c r="N10" s="2">
        <f>'use 2012-13'!N10-tax_alloc!N10</f>
        <v>0</v>
      </c>
      <c r="O10" s="2">
        <f>'use 2012-13'!O10-tax_alloc!O10</f>
        <v>4803.3454779212552</v>
      </c>
      <c r="P10" s="2">
        <f>'use 2012-13'!P10-tax_alloc!P10</f>
        <v>28754.570149932391</v>
      </c>
      <c r="Q10" s="2">
        <f>'use 2012-13'!Q10-tax_alloc!Q10</f>
        <v>0</v>
      </c>
      <c r="R10" s="2">
        <f>'use 2012-13'!R10-tax_alloc!R10</f>
        <v>0</v>
      </c>
      <c r="S10" s="2">
        <f>'use 2012-13'!S10-tax_alloc!S10</f>
        <v>0</v>
      </c>
      <c r="T10" s="2">
        <f>'use 2012-13'!T10-tax_alloc!T10</f>
        <v>0</v>
      </c>
      <c r="U10" s="2">
        <f>'use 2012-13'!U10-tax_alloc!U10</f>
        <v>0</v>
      </c>
      <c r="V10" s="2">
        <f>'use 2012-13'!V10-tax_alloc!V10</f>
        <v>0</v>
      </c>
      <c r="W10" s="2">
        <f>'use 2012-13'!W10-tax_alloc!W10</f>
        <v>0</v>
      </c>
      <c r="X10" s="2">
        <f>'use 2012-13'!X10-tax_alloc!X10</f>
        <v>0</v>
      </c>
      <c r="Y10" s="2">
        <f>'use 2012-13'!Y10-tax_alloc!Y10</f>
        <v>0</v>
      </c>
      <c r="Z10" s="2">
        <f>'use 2012-13'!Z10-tax_alloc!Z10</f>
        <v>0</v>
      </c>
      <c r="AA10" s="2">
        <f>'use 2012-13'!AA10-tax_alloc!AA10</f>
        <v>0</v>
      </c>
      <c r="AB10" s="2">
        <f>'use 2012-13'!AB10-tax_alloc!AB10</f>
        <v>0</v>
      </c>
      <c r="AC10" s="2">
        <f>'use 2012-13'!AC10-tax_alloc!AC10</f>
        <v>0</v>
      </c>
      <c r="AD10" s="2">
        <f>'use 2012-13'!AD10-tax_alloc!AD10</f>
        <v>0</v>
      </c>
      <c r="AE10" s="2">
        <f>'use 2012-13'!AE10-tax_alloc!AE10</f>
        <v>0</v>
      </c>
      <c r="AF10" s="2">
        <f>'use 2012-13'!AF10-tax_alloc!AF10</f>
        <v>0</v>
      </c>
      <c r="AG10" s="2">
        <f>'use 2012-13'!AG10-tax_alloc!AG10</f>
        <v>0</v>
      </c>
      <c r="AH10" s="2">
        <f>'use 2012-13'!AH10-tax_alloc!AH10</f>
        <v>0</v>
      </c>
      <c r="AI10" s="2">
        <f>'use 2012-13'!AI10-tax_alloc!AI10</f>
        <v>0</v>
      </c>
      <c r="AJ10" s="2">
        <f>'use 2012-13'!AJ10-tax_alloc!AJ10</f>
        <v>0</v>
      </c>
      <c r="AK10" s="2">
        <f>'use 2012-13'!AK10-tax_alloc!AK10</f>
        <v>0</v>
      </c>
      <c r="AL10" s="2">
        <f>'use 2012-13'!AL10-tax_alloc!AL10</f>
        <v>0</v>
      </c>
      <c r="AM10" s="2">
        <f>'use 2012-13'!AM10-tax_alloc!AM10</f>
        <v>0</v>
      </c>
      <c r="AN10" s="2">
        <f>'use 2012-13'!AN10-tax_alloc!AN10</f>
        <v>0</v>
      </c>
      <c r="AO10" s="2">
        <f>'use 2012-13'!AO10-tax_alloc!AO10</f>
        <v>0</v>
      </c>
      <c r="AP10" s="2">
        <f>'use 2012-13'!AP10-tax_alloc!AP10</f>
        <v>0</v>
      </c>
      <c r="AQ10" s="2">
        <f>'use 2012-13'!AQ10-tax_alloc!AQ10</f>
        <v>0</v>
      </c>
      <c r="AR10" s="2">
        <f>'use 2012-13'!AR10-tax_alloc!AR10</f>
        <v>0</v>
      </c>
      <c r="AS10" s="2">
        <f>'use 2012-13'!AS10-tax_alloc!AS10</f>
        <v>0</v>
      </c>
      <c r="AT10" s="2">
        <f>'use 2012-13'!AT10-tax_alloc!AT10</f>
        <v>0</v>
      </c>
      <c r="AU10" s="2">
        <f>'use 2012-13'!AU10-tax_alloc!AU10</f>
        <v>0</v>
      </c>
      <c r="AV10" s="2">
        <f>'use 2012-13'!AV10-tax_alloc!AV10</f>
        <v>0</v>
      </c>
      <c r="AW10" s="2">
        <f>'use 2012-13'!AW10-tax_alloc!AW10</f>
        <v>0</v>
      </c>
      <c r="AX10" s="2">
        <f>'use 2012-13'!AX10-tax_alloc!AX10</f>
        <v>0</v>
      </c>
      <c r="AY10" s="2">
        <f>'use 2012-13'!AY10-tax_alloc!AY10</f>
        <v>0</v>
      </c>
      <c r="AZ10" s="2">
        <f>'use 2012-13'!AZ10-tax_alloc!AZ10</f>
        <v>0</v>
      </c>
      <c r="BA10" s="2">
        <f>'use 2012-13'!BA10-tax_alloc!BA10</f>
        <v>0</v>
      </c>
      <c r="BB10" s="2">
        <f>'use 2012-13'!BB10-tax_alloc!BB10</f>
        <v>0</v>
      </c>
      <c r="BC10" s="2">
        <f>'use 2012-13'!BC10-tax_alloc!BC10</f>
        <v>0</v>
      </c>
      <c r="BD10" s="2">
        <f>'use 2012-13'!BD10-tax_alloc!BD10</f>
        <v>0</v>
      </c>
      <c r="BE10" s="2">
        <f>'use 2012-13'!BE10-tax_alloc!BE10</f>
        <v>0</v>
      </c>
      <c r="BF10" s="2">
        <f>'use 2012-13'!BF10-tax_alloc!BF10</f>
        <v>0</v>
      </c>
      <c r="BG10" s="2">
        <f>'use 2012-13'!BG10-tax_alloc!BG10</f>
        <v>0</v>
      </c>
      <c r="BH10" s="2">
        <f>'use 2012-13'!BH10-tax_alloc!BH10</f>
        <v>0</v>
      </c>
      <c r="BI10" s="2">
        <f>'use 2012-13'!BI10-tax_alloc!BI10</f>
        <v>0</v>
      </c>
      <c r="BJ10" s="2">
        <f>'use 2012-13'!BJ10-tax_alloc!BJ10</f>
        <v>0</v>
      </c>
      <c r="BK10" s="2">
        <f>'use 2012-13'!BK10-tax_alloc!BK10</f>
        <v>0</v>
      </c>
      <c r="BL10" s="2">
        <f>'use 2012-13'!BL10-tax_alloc!BL10</f>
        <v>0</v>
      </c>
      <c r="BM10" s="2">
        <f>'use 2012-13'!BM10-tax_alloc!BM10</f>
        <v>0</v>
      </c>
      <c r="BN10" s="2">
        <f>'use 2012-13'!BN10-tax_alloc!BN10</f>
        <v>0</v>
      </c>
      <c r="BO10" s="2">
        <f>'use 2012-13'!BO10-tax_alloc!BO10</f>
        <v>0</v>
      </c>
      <c r="BP10" s="2">
        <f>'use 2012-13'!BP10-tax_alloc!BP10</f>
        <v>0</v>
      </c>
      <c r="BQ10" s="2">
        <f t="shared" si="0"/>
        <v>611481.17194562382</v>
      </c>
      <c r="BR10" s="2">
        <v>1375180.6423754585</v>
      </c>
      <c r="BW10" s="2">
        <v>406536.19999999995</v>
      </c>
      <c r="BX10" s="2">
        <f t="shared" si="1"/>
        <v>1781716.8423754585</v>
      </c>
      <c r="BY10" s="2">
        <f t="shared" si="2"/>
        <v>2393198.0143210823</v>
      </c>
    </row>
    <row r="11" spans="1:77" x14ac:dyDescent="0.35">
      <c r="A11" s="19">
        <v>8</v>
      </c>
      <c r="B11" s="19" t="s">
        <v>87</v>
      </c>
      <c r="C11" s="2">
        <f>'use 2012-13'!C11-tax_alloc!C11</f>
        <v>139253.22535977949</v>
      </c>
      <c r="D11" s="2">
        <f>'use 2012-13'!D11-tax_alloc!D11</f>
        <v>0</v>
      </c>
      <c r="E11" s="2">
        <f>'use 2012-13'!E11-tax_alloc!E11</f>
        <v>0</v>
      </c>
      <c r="F11" s="2">
        <f>'use 2012-13'!F11-tax_alloc!F11</f>
        <v>0</v>
      </c>
      <c r="G11" s="2">
        <f>'use 2012-13'!G11-tax_alloc!G11</f>
        <v>0</v>
      </c>
      <c r="H11" s="2">
        <f>'use 2012-13'!H11-tax_alloc!H11</f>
        <v>0</v>
      </c>
      <c r="I11" s="2">
        <f>'use 2012-13'!I11-tax_alloc!I11</f>
        <v>0</v>
      </c>
      <c r="J11" s="2">
        <f>'use 2012-13'!J11-tax_alloc!J11</f>
        <v>0</v>
      </c>
      <c r="K11" s="2">
        <f>'use 2012-13'!K11-tax_alloc!K11</f>
        <v>0</v>
      </c>
      <c r="L11" s="2">
        <f>'use 2012-13'!L11-tax_alloc!L11</f>
        <v>0</v>
      </c>
      <c r="M11" s="2">
        <f>'use 2012-13'!M11-tax_alloc!M11</f>
        <v>2570334.0371057256</v>
      </c>
      <c r="N11" s="2">
        <f>'use 2012-13'!N11-tax_alloc!N11</f>
        <v>0</v>
      </c>
      <c r="O11" s="2">
        <f>'use 2012-13'!O11-tax_alloc!O11</f>
        <v>598.37762170087512</v>
      </c>
      <c r="P11" s="2">
        <f>'use 2012-13'!P11-tax_alloc!P11</f>
        <v>0</v>
      </c>
      <c r="Q11" s="2">
        <f>'use 2012-13'!Q11-tax_alloc!Q11</f>
        <v>0</v>
      </c>
      <c r="R11" s="2">
        <f>'use 2012-13'!R11-tax_alloc!R11</f>
        <v>0</v>
      </c>
      <c r="S11" s="2">
        <f>'use 2012-13'!S11-tax_alloc!S11</f>
        <v>0</v>
      </c>
      <c r="T11" s="2">
        <f>'use 2012-13'!T11-tax_alloc!T11</f>
        <v>0</v>
      </c>
      <c r="U11" s="2">
        <f>'use 2012-13'!U11-tax_alloc!U11</f>
        <v>0</v>
      </c>
      <c r="V11" s="2">
        <f>'use 2012-13'!V11-tax_alloc!V11</f>
        <v>0</v>
      </c>
      <c r="W11" s="2">
        <f>'use 2012-13'!W11-tax_alloc!W11</f>
        <v>0</v>
      </c>
      <c r="X11" s="2">
        <f>'use 2012-13'!X11-tax_alloc!X11</f>
        <v>0</v>
      </c>
      <c r="Y11" s="2">
        <f>'use 2012-13'!Y11-tax_alloc!Y11</f>
        <v>0</v>
      </c>
      <c r="Z11" s="2">
        <f>'use 2012-13'!Z11-tax_alloc!Z11</f>
        <v>0</v>
      </c>
      <c r="AA11" s="2">
        <f>'use 2012-13'!AA11-tax_alloc!AA11</f>
        <v>0</v>
      </c>
      <c r="AB11" s="2">
        <f>'use 2012-13'!AB11-tax_alloc!AB11</f>
        <v>0</v>
      </c>
      <c r="AC11" s="2">
        <f>'use 2012-13'!AC11-tax_alloc!AC11</f>
        <v>0</v>
      </c>
      <c r="AD11" s="2">
        <f>'use 2012-13'!AD11-tax_alloc!AD11</f>
        <v>0</v>
      </c>
      <c r="AE11" s="2">
        <f>'use 2012-13'!AE11-tax_alloc!AE11</f>
        <v>0</v>
      </c>
      <c r="AF11" s="2">
        <f>'use 2012-13'!AF11-tax_alloc!AF11</f>
        <v>0</v>
      </c>
      <c r="AG11" s="2">
        <f>'use 2012-13'!AG11-tax_alloc!AG11</f>
        <v>0</v>
      </c>
      <c r="AH11" s="2">
        <f>'use 2012-13'!AH11-tax_alloc!AH11</f>
        <v>0</v>
      </c>
      <c r="AI11" s="2">
        <f>'use 2012-13'!AI11-tax_alloc!AI11</f>
        <v>0</v>
      </c>
      <c r="AJ11" s="2">
        <f>'use 2012-13'!AJ11-tax_alloc!AJ11</f>
        <v>0</v>
      </c>
      <c r="AK11" s="2">
        <f>'use 2012-13'!AK11-tax_alloc!AK11</f>
        <v>0</v>
      </c>
      <c r="AL11" s="2">
        <f>'use 2012-13'!AL11-tax_alloc!AL11</f>
        <v>0</v>
      </c>
      <c r="AM11" s="2">
        <f>'use 2012-13'!AM11-tax_alloc!AM11</f>
        <v>0</v>
      </c>
      <c r="AN11" s="2">
        <f>'use 2012-13'!AN11-tax_alloc!AN11</f>
        <v>0</v>
      </c>
      <c r="AO11" s="2">
        <f>'use 2012-13'!AO11-tax_alloc!AO11</f>
        <v>0</v>
      </c>
      <c r="AP11" s="2">
        <f>'use 2012-13'!AP11-tax_alloc!AP11</f>
        <v>0</v>
      </c>
      <c r="AQ11" s="2">
        <f>'use 2012-13'!AQ11-tax_alloc!AQ11</f>
        <v>0</v>
      </c>
      <c r="AR11" s="2">
        <f>'use 2012-13'!AR11-tax_alloc!AR11</f>
        <v>0</v>
      </c>
      <c r="AS11" s="2">
        <f>'use 2012-13'!AS11-tax_alloc!AS11</f>
        <v>0</v>
      </c>
      <c r="AT11" s="2">
        <f>'use 2012-13'!AT11-tax_alloc!AT11</f>
        <v>0</v>
      </c>
      <c r="AU11" s="2">
        <f>'use 2012-13'!AU11-tax_alloc!AU11</f>
        <v>0</v>
      </c>
      <c r="AV11" s="2">
        <f>'use 2012-13'!AV11-tax_alloc!AV11</f>
        <v>0</v>
      </c>
      <c r="AW11" s="2">
        <f>'use 2012-13'!AW11-tax_alloc!AW11</f>
        <v>0</v>
      </c>
      <c r="AX11" s="2">
        <f>'use 2012-13'!AX11-tax_alloc!AX11</f>
        <v>0</v>
      </c>
      <c r="AY11" s="2">
        <f>'use 2012-13'!AY11-tax_alloc!AY11</f>
        <v>0</v>
      </c>
      <c r="AZ11" s="2">
        <f>'use 2012-13'!AZ11-tax_alloc!AZ11</f>
        <v>0</v>
      </c>
      <c r="BA11" s="2">
        <f>'use 2012-13'!BA11-tax_alloc!BA11</f>
        <v>0</v>
      </c>
      <c r="BB11" s="2">
        <f>'use 2012-13'!BB11-tax_alloc!BB11</f>
        <v>0</v>
      </c>
      <c r="BC11" s="2">
        <f>'use 2012-13'!BC11-tax_alloc!BC11</f>
        <v>0</v>
      </c>
      <c r="BD11" s="2">
        <f>'use 2012-13'!BD11-tax_alloc!BD11</f>
        <v>0</v>
      </c>
      <c r="BE11" s="2">
        <f>'use 2012-13'!BE11-tax_alloc!BE11</f>
        <v>0</v>
      </c>
      <c r="BF11" s="2">
        <f>'use 2012-13'!BF11-tax_alloc!BF11</f>
        <v>0</v>
      </c>
      <c r="BG11" s="2">
        <f>'use 2012-13'!BG11-tax_alloc!BG11</f>
        <v>0</v>
      </c>
      <c r="BH11" s="2">
        <f>'use 2012-13'!BH11-tax_alloc!BH11</f>
        <v>0</v>
      </c>
      <c r="BI11" s="2">
        <f>'use 2012-13'!BI11-tax_alloc!BI11</f>
        <v>0</v>
      </c>
      <c r="BJ11" s="2">
        <f>'use 2012-13'!BJ11-tax_alloc!BJ11</f>
        <v>0</v>
      </c>
      <c r="BK11" s="2">
        <f>'use 2012-13'!BK11-tax_alloc!BK11</f>
        <v>0</v>
      </c>
      <c r="BL11" s="2">
        <f>'use 2012-13'!BL11-tax_alloc!BL11</f>
        <v>0</v>
      </c>
      <c r="BM11" s="2">
        <f>'use 2012-13'!BM11-tax_alloc!BM11</f>
        <v>0</v>
      </c>
      <c r="BN11" s="2">
        <f>'use 2012-13'!BN11-tax_alloc!BN11</f>
        <v>0</v>
      </c>
      <c r="BO11" s="2">
        <f>'use 2012-13'!BO11-tax_alloc!BO11</f>
        <v>0</v>
      </c>
      <c r="BP11" s="2">
        <f>'use 2012-13'!BP11-tax_alloc!BP11</f>
        <v>0</v>
      </c>
      <c r="BQ11" s="2">
        <f t="shared" si="0"/>
        <v>2710185.6400872059</v>
      </c>
      <c r="BR11" s="2">
        <v>396642.06814305088</v>
      </c>
      <c r="BW11" s="2">
        <v>445670.85000000009</v>
      </c>
      <c r="BX11" s="2">
        <f t="shared" si="1"/>
        <v>842312.91814305098</v>
      </c>
      <c r="BY11" s="2">
        <f t="shared" si="2"/>
        <v>3552498.5582302567</v>
      </c>
    </row>
    <row r="12" spans="1:77" x14ac:dyDescent="0.35">
      <c r="A12" s="19">
        <v>9</v>
      </c>
      <c r="B12" s="19" t="s">
        <v>88</v>
      </c>
      <c r="C12" s="2">
        <f>'use 2012-13'!C12-tax_alloc!C12</f>
        <v>396960.90873200283</v>
      </c>
      <c r="D12" s="2">
        <f>'use 2012-13'!D12-tax_alloc!D12</f>
        <v>0</v>
      </c>
      <c r="E12" s="2">
        <f>'use 2012-13'!E12-tax_alloc!E12</f>
        <v>0</v>
      </c>
      <c r="F12" s="2">
        <f>'use 2012-13'!F12-tax_alloc!F12</f>
        <v>0</v>
      </c>
      <c r="G12" s="2">
        <f>'use 2012-13'!G12-tax_alloc!G12</f>
        <v>0</v>
      </c>
      <c r="H12" s="2">
        <f>'use 2012-13'!H12-tax_alloc!H12</f>
        <v>0</v>
      </c>
      <c r="I12" s="2">
        <f>'use 2012-13'!I12-tax_alloc!I12</f>
        <v>0</v>
      </c>
      <c r="J12" s="2">
        <f>'use 2012-13'!J12-tax_alloc!J12</f>
        <v>0</v>
      </c>
      <c r="K12" s="2">
        <f>'use 2012-13'!K12-tax_alloc!K12</f>
        <v>0</v>
      </c>
      <c r="L12" s="2">
        <f>'use 2012-13'!L12-tax_alloc!L12</f>
        <v>0</v>
      </c>
      <c r="M12" s="2">
        <f>'use 2012-13'!M12-tax_alloc!M12</f>
        <v>4621525.7410433702</v>
      </c>
      <c r="N12" s="2">
        <f>'use 2012-13'!N12-tax_alloc!N12</f>
        <v>0</v>
      </c>
      <c r="O12" s="2">
        <f>'use 2012-13'!O12-tax_alloc!O12</f>
        <v>27505.135445341271</v>
      </c>
      <c r="P12" s="2">
        <f>'use 2012-13'!P12-tax_alloc!P12</f>
        <v>0</v>
      </c>
      <c r="Q12" s="2">
        <f>'use 2012-13'!Q12-tax_alloc!Q12</f>
        <v>0</v>
      </c>
      <c r="R12" s="2">
        <f>'use 2012-13'!R12-tax_alloc!R12</f>
        <v>0</v>
      </c>
      <c r="S12" s="2">
        <f>'use 2012-13'!S12-tax_alloc!S12</f>
        <v>0</v>
      </c>
      <c r="T12" s="2">
        <f>'use 2012-13'!T12-tax_alloc!T12</f>
        <v>0</v>
      </c>
      <c r="U12" s="2">
        <f>'use 2012-13'!U12-tax_alloc!U12</f>
        <v>0</v>
      </c>
      <c r="V12" s="2">
        <f>'use 2012-13'!V12-tax_alloc!V12</f>
        <v>0</v>
      </c>
      <c r="W12" s="2">
        <f>'use 2012-13'!W12-tax_alloc!W12</f>
        <v>0</v>
      </c>
      <c r="X12" s="2">
        <f>'use 2012-13'!X12-tax_alloc!X12</f>
        <v>0</v>
      </c>
      <c r="Y12" s="2">
        <f>'use 2012-13'!Y12-tax_alloc!Y12</f>
        <v>0</v>
      </c>
      <c r="Z12" s="2">
        <f>'use 2012-13'!Z12-tax_alloc!Z12</f>
        <v>0</v>
      </c>
      <c r="AA12" s="2">
        <f>'use 2012-13'!AA12-tax_alloc!AA12</f>
        <v>0</v>
      </c>
      <c r="AB12" s="2">
        <f>'use 2012-13'!AB12-tax_alloc!AB12</f>
        <v>0</v>
      </c>
      <c r="AC12" s="2">
        <f>'use 2012-13'!AC12-tax_alloc!AC12</f>
        <v>0</v>
      </c>
      <c r="AD12" s="2">
        <f>'use 2012-13'!AD12-tax_alloc!AD12</f>
        <v>0</v>
      </c>
      <c r="AE12" s="2">
        <f>'use 2012-13'!AE12-tax_alloc!AE12</f>
        <v>0</v>
      </c>
      <c r="AF12" s="2">
        <f>'use 2012-13'!AF12-tax_alloc!AF12</f>
        <v>0</v>
      </c>
      <c r="AG12" s="2">
        <f>'use 2012-13'!AG12-tax_alloc!AG12</f>
        <v>6003.1039022691602</v>
      </c>
      <c r="AH12" s="2">
        <f>'use 2012-13'!AH12-tax_alloc!AH12</f>
        <v>0</v>
      </c>
      <c r="AI12" s="2">
        <f>'use 2012-13'!AI12-tax_alloc!AI12</f>
        <v>0</v>
      </c>
      <c r="AJ12" s="2">
        <f>'use 2012-13'!AJ12-tax_alloc!AJ12</f>
        <v>0</v>
      </c>
      <c r="AK12" s="2">
        <f>'use 2012-13'!AK12-tax_alloc!AK12</f>
        <v>0</v>
      </c>
      <c r="AL12" s="2">
        <f>'use 2012-13'!AL12-tax_alloc!AL12</f>
        <v>0</v>
      </c>
      <c r="AM12" s="2">
        <f>'use 2012-13'!AM12-tax_alloc!AM12</f>
        <v>0</v>
      </c>
      <c r="AN12" s="2">
        <f>'use 2012-13'!AN12-tax_alloc!AN12</f>
        <v>0</v>
      </c>
      <c r="AO12" s="2">
        <f>'use 2012-13'!AO12-tax_alloc!AO12</f>
        <v>0</v>
      </c>
      <c r="AP12" s="2">
        <f>'use 2012-13'!AP12-tax_alloc!AP12</f>
        <v>0</v>
      </c>
      <c r="AQ12" s="2">
        <f>'use 2012-13'!AQ12-tax_alloc!AQ12</f>
        <v>0</v>
      </c>
      <c r="AR12" s="2">
        <f>'use 2012-13'!AR12-tax_alloc!AR12</f>
        <v>0</v>
      </c>
      <c r="AS12" s="2">
        <f>'use 2012-13'!AS12-tax_alloc!AS12</f>
        <v>0</v>
      </c>
      <c r="AT12" s="2">
        <f>'use 2012-13'!AT12-tax_alloc!AT12</f>
        <v>0</v>
      </c>
      <c r="AU12" s="2">
        <f>'use 2012-13'!AU12-tax_alloc!AU12</f>
        <v>0</v>
      </c>
      <c r="AV12" s="2">
        <f>'use 2012-13'!AV12-tax_alloc!AV12</f>
        <v>0</v>
      </c>
      <c r="AW12" s="2">
        <f>'use 2012-13'!AW12-tax_alloc!AW12</f>
        <v>0</v>
      </c>
      <c r="AX12" s="2">
        <f>'use 2012-13'!AX12-tax_alloc!AX12</f>
        <v>0</v>
      </c>
      <c r="AY12" s="2">
        <f>'use 2012-13'!AY12-tax_alloc!AY12</f>
        <v>0</v>
      </c>
      <c r="AZ12" s="2">
        <f>'use 2012-13'!AZ12-tax_alloc!AZ12</f>
        <v>0</v>
      </c>
      <c r="BA12" s="2">
        <f>'use 2012-13'!BA12-tax_alloc!BA12</f>
        <v>0</v>
      </c>
      <c r="BB12" s="2">
        <f>'use 2012-13'!BB12-tax_alloc!BB12</f>
        <v>0</v>
      </c>
      <c r="BC12" s="2">
        <f>'use 2012-13'!BC12-tax_alloc!BC12</f>
        <v>0</v>
      </c>
      <c r="BD12" s="2">
        <f>'use 2012-13'!BD12-tax_alloc!BD12</f>
        <v>0</v>
      </c>
      <c r="BE12" s="2">
        <f>'use 2012-13'!BE12-tax_alloc!BE12</f>
        <v>0</v>
      </c>
      <c r="BF12" s="2">
        <f>'use 2012-13'!BF12-tax_alloc!BF12</f>
        <v>0</v>
      </c>
      <c r="BG12" s="2">
        <f>'use 2012-13'!BG12-tax_alloc!BG12</f>
        <v>0</v>
      </c>
      <c r="BH12" s="2">
        <f>'use 2012-13'!BH12-tax_alloc!BH12</f>
        <v>0</v>
      </c>
      <c r="BI12" s="2">
        <f>'use 2012-13'!BI12-tax_alloc!BI12</f>
        <v>0</v>
      </c>
      <c r="BJ12" s="2">
        <f>'use 2012-13'!BJ12-tax_alloc!BJ12</f>
        <v>0</v>
      </c>
      <c r="BK12" s="2">
        <f>'use 2012-13'!BK12-tax_alloc!BK12</f>
        <v>0</v>
      </c>
      <c r="BL12" s="2">
        <f>'use 2012-13'!BL12-tax_alloc!BL12</f>
        <v>0</v>
      </c>
      <c r="BM12" s="2">
        <f>'use 2012-13'!BM12-tax_alloc!BM12</f>
        <v>0</v>
      </c>
      <c r="BN12" s="2">
        <f>'use 2012-13'!BN12-tax_alloc!BN12</f>
        <v>0</v>
      </c>
      <c r="BO12" s="2">
        <f>'use 2012-13'!BO12-tax_alloc!BO12</f>
        <v>0</v>
      </c>
      <c r="BP12" s="2">
        <f>'use 2012-13'!BP12-tax_alloc!BP12</f>
        <v>0</v>
      </c>
      <c r="BQ12" s="2">
        <f t="shared" si="0"/>
        <v>5051994.8891229834</v>
      </c>
      <c r="BR12" s="2">
        <v>1469505.0383913803</v>
      </c>
      <c r="BW12" s="2">
        <v>338590.65</v>
      </c>
      <c r="BX12" s="2">
        <f t="shared" si="1"/>
        <v>1808095.6883913805</v>
      </c>
      <c r="BY12" s="2">
        <f t="shared" si="2"/>
        <v>6860090.5775143635</v>
      </c>
    </row>
    <row r="13" spans="1:77" x14ac:dyDescent="0.35">
      <c r="A13" s="19">
        <v>10</v>
      </c>
      <c r="B13" s="19" t="s">
        <v>89</v>
      </c>
      <c r="C13" s="2">
        <f>'use 2012-13'!C13-tax_alloc!C13</f>
        <v>560134.81930865825</v>
      </c>
      <c r="D13" s="2">
        <f>'use 2012-13'!D13-tax_alloc!D13</f>
        <v>0</v>
      </c>
      <c r="E13" s="2">
        <f>'use 2012-13'!E13-tax_alloc!E13</f>
        <v>0</v>
      </c>
      <c r="F13" s="2">
        <f>'use 2012-13'!F13-tax_alloc!F13</f>
        <v>0</v>
      </c>
      <c r="G13" s="2">
        <f>'use 2012-13'!G13-tax_alloc!G13</f>
        <v>0</v>
      </c>
      <c r="H13" s="2">
        <f>'use 2012-13'!H13-tax_alloc!H13</f>
        <v>0</v>
      </c>
      <c r="I13" s="2">
        <f>'use 2012-13'!I13-tax_alloc!I13</f>
        <v>0</v>
      </c>
      <c r="J13" s="2">
        <f>'use 2012-13'!J13-tax_alloc!J13</f>
        <v>0</v>
      </c>
      <c r="K13" s="2">
        <f>'use 2012-13'!K13-tax_alloc!K13</f>
        <v>0</v>
      </c>
      <c r="L13" s="2">
        <f>'use 2012-13'!L13-tax_alloc!L13</f>
        <v>0</v>
      </c>
      <c r="M13" s="2">
        <f>'use 2012-13'!M13-tax_alloc!M13</f>
        <v>0</v>
      </c>
      <c r="N13" s="2">
        <f>'use 2012-13'!N13-tax_alloc!N13</f>
        <v>0</v>
      </c>
      <c r="O13" s="2">
        <f>'use 2012-13'!O13-tax_alloc!O13</f>
        <v>0</v>
      </c>
      <c r="P13" s="2">
        <f>'use 2012-13'!P13-tax_alloc!P13</f>
        <v>0</v>
      </c>
      <c r="Q13" s="2">
        <f>'use 2012-13'!Q13-tax_alloc!Q13</f>
        <v>0</v>
      </c>
      <c r="R13" s="2">
        <f>'use 2012-13'!R13-tax_alloc!R13</f>
        <v>0</v>
      </c>
      <c r="S13" s="2">
        <f>'use 2012-13'!S13-tax_alloc!S13</f>
        <v>8669831.7679385338</v>
      </c>
      <c r="T13" s="2">
        <f>'use 2012-13'!T13-tax_alloc!T13</f>
        <v>0</v>
      </c>
      <c r="U13" s="2">
        <f>'use 2012-13'!U13-tax_alloc!U13</f>
        <v>0</v>
      </c>
      <c r="V13" s="2">
        <f>'use 2012-13'!V13-tax_alloc!V13</f>
        <v>0</v>
      </c>
      <c r="W13" s="2">
        <f>'use 2012-13'!W13-tax_alloc!W13</f>
        <v>0</v>
      </c>
      <c r="X13" s="2">
        <f>'use 2012-13'!X13-tax_alloc!X13</f>
        <v>0</v>
      </c>
      <c r="Y13" s="2">
        <f>'use 2012-13'!Y13-tax_alloc!Y13</f>
        <v>0</v>
      </c>
      <c r="Z13" s="2">
        <f>'use 2012-13'!Z13-tax_alloc!Z13</f>
        <v>0</v>
      </c>
      <c r="AA13" s="2">
        <f>'use 2012-13'!AA13-tax_alloc!AA13</f>
        <v>0</v>
      </c>
      <c r="AB13" s="2">
        <f>'use 2012-13'!AB13-tax_alloc!AB13</f>
        <v>0</v>
      </c>
      <c r="AC13" s="2">
        <f>'use 2012-13'!AC13-tax_alloc!AC13</f>
        <v>0</v>
      </c>
      <c r="AD13" s="2">
        <f>'use 2012-13'!AD13-tax_alloc!AD13</f>
        <v>0</v>
      </c>
      <c r="AE13" s="2">
        <f>'use 2012-13'!AE13-tax_alloc!AE13</f>
        <v>0</v>
      </c>
      <c r="AF13" s="2">
        <f>'use 2012-13'!AF13-tax_alloc!AF13</f>
        <v>0</v>
      </c>
      <c r="AG13" s="2">
        <f>'use 2012-13'!AG13-tax_alloc!AG13</f>
        <v>77.663736510430098</v>
      </c>
      <c r="AH13" s="2">
        <f>'use 2012-13'!AH13-tax_alloc!AH13</f>
        <v>8.520110943514025</v>
      </c>
      <c r="AI13" s="2">
        <f>'use 2012-13'!AI13-tax_alloc!AI13</f>
        <v>0</v>
      </c>
      <c r="AJ13" s="2">
        <f>'use 2012-13'!AJ13-tax_alloc!AJ13</f>
        <v>0</v>
      </c>
      <c r="AK13" s="2">
        <f>'use 2012-13'!AK13-tax_alloc!AK13</f>
        <v>0</v>
      </c>
      <c r="AL13" s="2">
        <f>'use 2012-13'!AL13-tax_alloc!AL13</f>
        <v>0</v>
      </c>
      <c r="AM13" s="2">
        <f>'use 2012-13'!AM13-tax_alloc!AM13</f>
        <v>0</v>
      </c>
      <c r="AN13" s="2">
        <f>'use 2012-13'!AN13-tax_alloc!AN13</f>
        <v>0</v>
      </c>
      <c r="AO13" s="2">
        <f>'use 2012-13'!AO13-tax_alloc!AO13</f>
        <v>0</v>
      </c>
      <c r="AP13" s="2">
        <f>'use 2012-13'!AP13-tax_alloc!AP13</f>
        <v>0</v>
      </c>
      <c r="AQ13" s="2">
        <f>'use 2012-13'!AQ13-tax_alloc!AQ13</f>
        <v>0</v>
      </c>
      <c r="AR13" s="2">
        <f>'use 2012-13'!AR13-tax_alloc!AR13</f>
        <v>0</v>
      </c>
      <c r="AS13" s="2">
        <f>'use 2012-13'!AS13-tax_alloc!AS13</f>
        <v>0</v>
      </c>
      <c r="AT13" s="2">
        <f>'use 2012-13'!AT13-tax_alloc!AT13</f>
        <v>0</v>
      </c>
      <c r="AU13" s="2">
        <f>'use 2012-13'!AU13-tax_alloc!AU13</f>
        <v>0</v>
      </c>
      <c r="AV13" s="2">
        <f>'use 2012-13'!AV13-tax_alloc!AV13</f>
        <v>0</v>
      </c>
      <c r="AW13" s="2">
        <f>'use 2012-13'!AW13-tax_alloc!AW13</f>
        <v>0</v>
      </c>
      <c r="AX13" s="2">
        <f>'use 2012-13'!AX13-tax_alloc!AX13</f>
        <v>0</v>
      </c>
      <c r="AY13" s="2">
        <f>'use 2012-13'!AY13-tax_alloc!AY13</f>
        <v>0</v>
      </c>
      <c r="AZ13" s="2">
        <f>'use 2012-13'!AZ13-tax_alloc!AZ13</f>
        <v>0</v>
      </c>
      <c r="BA13" s="2">
        <f>'use 2012-13'!BA13-tax_alloc!BA13</f>
        <v>0</v>
      </c>
      <c r="BB13" s="2">
        <f>'use 2012-13'!BB13-tax_alloc!BB13</f>
        <v>0</v>
      </c>
      <c r="BC13" s="2">
        <f>'use 2012-13'!BC13-tax_alloc!BC13</f>
        <v>0</v>
      </c>
      <c r="BD13" s="2">
        <f>'use 2012-13'!BD13-tax_alloc!BD13</f>
        <v>0</v>
      </c>
      <c r="BE13" s="2">
        <f>'use 2012-13'!BE13-tax_alloc!BE13</f>
        <v>0</v>
      </c>
      <c r="BF13" s="2">
        <f>'use 2012-13'!BF13-tax_alloc!BF13</f>
        <v>0</v>
      </c>
      <c r="BG13" s="2">
        <f>'use 2012-13'!BG13-tax_alloc!BG13</f>
        <v>0</v>
      </c>
      <c r="BH13" s="2">
        <f>'use 2012-13'!BH13-tax_alloc!BH13</f>
        <v>0</v>
      </c>
      <c r="BI13" s="2">
        <f>'use 2012-13'!BI13-tax_alloc!BI13</f>
        <v>0</v>
      </c>
      <c r="BJ13" s="2">
        <f>'use 2012-13'!BJ13-tax_alloc!BJ13</f>
        <v>0</v>
      </c>
      <c r="BK13" s="2">
        <f>'use 2012-13'!BK13-tax_alloc!BK13</f>
        <v>0</v>
      </c>
      <c r="BL13" s="2">
        <f>'use 2012-13'!BL13-tax_alloc!BL13</f>
        <v>0</v>
      </c>
      <c r="BM13" s="2">
        <f>'use 2012-13'!BM13-tax_alloc!BM13</f>
        <v>0</v>
      </c>
      <c r="BN13" s="2">
        <f>'use 2012-13'!BN13-tax_alloc!BN13</f>
        <v>0</v>
      </c>
      <c r="BO13" s="2">
        <f>'use 2012-13'!BO13-tax_alloc!BO13</f>
        <v>0</v>
      </c>
      <c r="BP13" s="2">
        <f>'use 2012-13'!BP13-tax_alloc!BP13</f>
        <v>0</v>
      </c>
      <c r="BQ13" s="2">
        <f t="shared" si="0"/>
        <v>9230052.7710946482</v>
      </c>
      <c r="BW13" s="2">
        <v>382.26</v>
      </c>
      <c r="BX13" s="2">
        <f t="shared" si="1"/>
        <v>382.26</v>
      </c>
      <c r="BY13" s="2">
        <f t="shared" si="2"/>
        <v>9230435.0310946479</v>
      </c>
    </row>
    <row r="14" spans="1:77" x14ac:dyDescent="0.35">
      <c r="A14" s="19">
        <v>11</v>
      </c>
      <c r="B14" s="19" t="s">
        <v>90</v>
      </c>
      <c r="C14" s="2">
        <f>'use 2012-13'!C14-tax_alloc!C14</f>
        <v>0</v>
      </c>
      <c r="D14" s="2">
        <f>'use 2012-13'!D14-tax_alloc!D14</f>
        <v>0</v>
      </c>
      <c r="E14" s="2">
        <f>'use 2012-13'!E14-tax_alloc!E14</f>
        <v>0</v>
      </c>
      <c r="F14" s="2">
        <f>'use 2012-13'!F14-tax_alloc!F14</f>
        <v>0</v>
      </c>
      <c r="G14" s="2">
        <f>'use 2012-13'!G14-tax_alloc!G14</f>
        <v>0</v>
      </c>
      <c r="H14" s="2">
        <f>'use 2012-13'!H14-tax_alloc!H14</f>
        <v>0</v>
      </c>
      <c r="I14" s="2">
        <f>'use 2012-13'!I14-tax_alloc!I14</f>
        <v>0</v>
      </c>
      <c r="J14" s="2">
        <f>'use 2012-13'!J14-tax_alloc!J14</f>
        <v>0</v>
      </c>
      <c r="K14" s="2">
        <f>'use 2012-13'!K14-tax_alloc!K14</f>
        <v>0</v>
      </c>
      <c r="L14" s="2">
        <f>'use 2012-13'!L14-tax_alloc!L14</f>
        <v>0</v>
      </c>
      <c r="M14" s="2">
        <f>'use 2012-13'!M14-tax_alloc!M14</f>
        <v>0</v>
      </c>
      <c r="N14" s="2">
        <f>'use 2012-13'!N14-tax_alloc!N14</f>
        <v>0</v>
      </c>
      <c r="O14" s="2">
        <f>'use 2012-13'!O14-tax_alloc!O14</f>
        <v>0</v>
      </c>
      <c r="P14" s="2">
        <f>'use 2012-13'!P14-tax_alloc!P14</f>
        <v>0</v>
      </c>
      <c r="Q14" s="2">
        <f>'use 2012-13'!Q14-tax_alloc!Q14</f>
        <v>0</v>
      </c>
      <c r="R14" s="2">
        <f>'use 2012-13'!R14-tax_alloc!R14</f>
        <v>0</v>
      </c>
      <c r="S14" s="2">
        <f>'use 2012-13'!S14-tax_alloc!S14</f>
        <v>792056.9827494045</v>
      </c>
      <c r="T14" s="2">
        <f>'use 2012-13'!T14-tax_alloc!T14</f>
        <v>0</v>
      </c>
      <c r="U14" s="2">
        <f>'use 2012-13'!U14-tax_alloc!U14</f>
        <v>0</v>
      </c>
      <c r="V14" s="2">
        <f>'use 2012-13'!V14-tax_alloc!V14</f>
        <v>0</v>
      </c>
      <c r="W14" s="2">
        <f>'use 2012-13'!W14-tax_alloc!W14</f>
        <v>0</v>
      </c>
      <c r="X14" s="2">
        <f>'use 2012-13'!X14-tax_alloc!X14</f>
        <v>0</v>
      </c>
      <c r="Y14" s="2">
        <f>'use 2012-13'!Y14-tax_alloc!Y14</f>
        <v>0</v>
      </c>
      <c r="Z14" s="2">
        <f>'use 2012-13'!Z14-tax_alloc!Z14</f>
        <v>0</v>
      </c>
      <c r="AA14" s="2">
        <f>'use 2012-13'!AA14-tax_alloc!AA14</f>
        <v>0</v>
      </c>
      <c r="AB14" s="2">
        <f>'use 2012-13'!AB14-tax_alloc!AB14</f>
        <v>0</v>
      </c>
      <c r="AC14" s="2">
        <f>'use 2012-13'!AC14-tax_alloc!AC14</f>
        <v>0</v>
      </c>
      <c r="AD14" s="2">
        <f>'use 2012-13'!AD14-tax_alloc!AD14</f>
        <v>0</v>
      </c>
      <c r="AE14" s="2">
        <f>'use 2012-13'!AE14-tax_alloc!AE14</f>
        <v>0</v>
      </c>
      <c r="AF14" s="2">
        <f>'use 2012-13'!AF14-tax_alloc!AF14</f>
        <v>0</v>
      </c>
      <c r="AG14" s="2">
        <f>'use 2012-13'!AG14-tax_alloc!AG14</f>
        <v>0</v>
      </c>
      <c r="AH14" s="2">
        <f>'use 2012-13'!AH14-tax_alloc!AH14</f>
        <v>0</v>
      </c>
      <c r="AI14" s="2">
        <f>'use 2012-13'!AI14-tax_alloc!AI14</f>
        <v>0</v>
      </c>
      <c r="AJ14" s="2">
        <f>'use 2012-13'!AJ14-tax_alloc!AJ14</f>
        <v>0</v>
      </c>
      <c r="AK14" s="2">
        <f>'use 2012-13'!AK14-tax_alloc!AK14</f>
        <v>0</v>
      </c>
      <c r="AL14" s="2">
        <f>'use 2012-13'!AL14-tax_alloc!AL14</f>
        <v>0</v>
      </c>
      <c r="AM14" s="2">
        <f>'use 2012-13'!AM14-tax_alloc!AM14</f>
        <v>0</v>
      </c>
      <c r="AN14" s="2">
        <f>'use 2012-13'!AN14-tax_alloc!AN14</f>
        <v>0</v>
      </c>
      <c r="AO14" s="2">
        <f>'use 2012-13'!AO14-tax_alloc!AO14</f>
        <v>0</v>
      </c>
      <c r="AP14" s="2">
        <f>'use 2012-13'!AP14-tax_alloc!AP14</f>
        <v>0</v>
      </c>
      <c r="AQ14" s="2">
        <f>'use 2012-13'!AQ14-tax_alloc!AQ14</f>
        <v>0</v>
      </c>
      <c r="AR14" s="2">
        <f>'use 2012-13'!AR14-tax_alloc!AR14</f>
        <v>0</v>
      </c>
      <c r="AS14" s="2">
        <f>'use 2012-13'!AS14-tax_alloc!AS14</f>
        <v>0</v>
      </c>
      <c r="AT14" s="2">
        <f>'use 2012-13'!AT14-tax_alloc!AT14</f>
        <v>0</v>
      </c>
      <c r="AU14" s="2">
        <f>'use 2012-13'!AU14-tax_alloc!AU14</f>
        <v>0</v>
      </c>
      <c r="AV14" s="2">
        <f>'use 2012-13'!AV14-tax_alloc!AV14</f>
        <v>0</v>
      </c>
      <c r="AW14" s="2">
        <f>'use 2012-13'!AW14-tax_alloc!AW14</f>
        <v>0</v>
      </c>
      <c r="AX14" s="2">
        <f>'use 2012-13'!AX14-tax_alloc!AX14</f>
        <v>0</v>
      </c>
      <c r="AY14" s="2">
        <f>'use 2012-13'!AY14-tax_alloc!AY14</f>
        <v>0</v>
      </c>
      <c r="AZ14" s="2">
        <f>'use 2012-13'!AZ14-tax_alloc!AZ14</f>
        <v>0</v>
      </c>
      <c r="BA14" s="2">
        <f>'use 2012-13'!BA14-tax_alloc!BA14</f>
        <v>0</v>
      </c>
      <c r="BB14" s="2">
        <f>'use 2012-13'!BB14-tax_alloc!BB14</f>
        <v>0</v>
      </c>
      <c r="BC14" s="2">
        <f>'use 2012-13'!BC14-tax_alloc!BC14</f>
        <v>0</v>
      </c>
      <c r="BD14" s="2">
        <f>'use 2012-13'!BD14-tax_alloc!BD14</f>
        <v>0</v>
      </c>
      <c r="BE14" s="2">
        <f>'use 2012-13'!BE14-tax_alloc!BE14</f>
        <v>0</v>
      </c>
      <c r="BF14" s="2">
        <f>'use 2012-13'!BF14-tax_alloc!BF14</f>
        <v>0</v>
      </c>
      <c r="BG14" s="2">
        <f>'use 2012-13'!BG14-tax_alloc!BG14</f>
        <v>0</v>
      </c>
      <c r="BH14" s="2">
        <f>'use 2012-13'!BH14-tax_alloc!BH14</f>
        <v>0</v>
      </c>
      <c r="BI14" s="2">
        <f>'use 2012-13'!BI14-tax_alloc!BI14</f>
        <v>0</v>
      </c>
      <c r="BJ14" s="2">
        <f>'use 2012-13'!BJ14-tax_alloc!BJ14</f>
        <v>0</v>
      </c>
      <c r="BK14" s="2">
        <f>'use 2012-13'!BK14-tax_alloc!BK14</f>
        <v>0</v>
      </c>
      <c r="BL14" s="2">
        <f>'use 2012-13'!BL14-tax_alloc!BL14</f>
        <v>0</v>
      </c>
      <c r="BM14" s="2">
        <f>'use 2012-13'!BM14-tax_alloc!BM14</f>
        <v>0</v>
      </c>
      <c r="BN14" s="2">
        <f>'use 2012-13'!BN14-tax_alloc!BN14</f>
        <v>0</v>
      </c>
      <c r="BO14" s="2">
        <f>'use 2012-13'!BO14-tax_alloc!BO14</f>
        <v>0</v>
      </c>
      <c r="BP14" s="2">
        <f>'use 2012-13'!BP14-tax_alloc!BP14</f>
        <v>0</v>
      </c>
      <c r="BQ14" s="2">
        <f t="shared" si="0"/>
        <v>792056.9827494045</v>
      </c>
      <c r="BR14" s="2">
        <v>-6.8134278990328312E-5</v>
      </c>
      <c r="BX14" s="2">
        <f t="shared" si="1"/>
        <v>-6.8134278990328312E-5</v>
      </c>
      <c r="BY14" s="2">
        <f t="shared" si="2"/>
        <v>792056.98268127022</v>
      </c>
    </row>
    <row r="15" spans="1:77" x14ac:dyDescent="0.35">
      <c r="A15" s="19">
        <v>12</v>
      </c>
      <c r="B15" s="19" t="s">
        <v>91</v>
      </c>
      <c r="C15" s="2">
        <f>'use 2012-13'!C15-tax_alloc!C15</f>
        <v>2598783.2097836658</v>
      </c>
      <c r="D15" s="2">
        <f>'use 2012-13'!D15-tax_alloc!D15</f>
        <v>0</v>
      </c>
      <c r="E15" s="2">
        <f>'use 2012-13'!E15-tax_alloc!E15</f>
        <v>0</v>
      </c>
      <c r="F15" s="2">
        <f>'use 2012-13'!F15-tax_alloc!F15</f>
        <v>0</v>
      </c>
      <c r="G15" s="2">
        <f>'use 2012-13'!G15-tax_alloc!G15</f>
        <v>0</v>
      </c>
      <c r="H15" s="2">
        <f>'use 2012-13'!H15-tax_alloc!H15</f>
        <v>0</v>
      </c>
      <c r="I15" s="2">
        <f>'use 2012-13'!I15-tax_alloc!I15</f>
        <v>0</v>
      </c>
      <c r="J15" s="2">
        <f>'use 2012-13'!J15-tax_alloc!J15</f>
        <v>0</v>
      </c>
      <c r="K15" s="2">
        <f>'use 2012-13'!K15-tax_alloc!K15</f>
        <v>0</v>
      </c>
      <c r="L15" s="2">
        <f>'use 2012-13'!L15-tax_alloc!L15</f>
        <v>0</v>
      </c>
      <c r="M15" s="2">
        <f>'use 2012-13'!M15-tax_alloc!M15</f>
        <v>0</v>
      </c>
      <c r="N15" s="2">
        <f>'use 2012-13'!N15-tax_alloc!N15</f>
        <v>0</v>
      </c>
      <c r="O15" s="2">
        <f>'use 2012-13'!O15-tax_alloc!O15</f>
        <v>0</v>
      </c>
      <c r="P15" s="2">
        <f>'use 2012-13'!P15-tax_alloc!P15</f>
        <v>8814371.48366783</v>
      </c>
      <c r="Q15" s="2">
        <f>'use 2012-13'!Q15-tax_alloc!Q15</f>
        <v>9315.1155003911117</v>
      </c>
      <c r="R15" s="2">
        <f>'use 2012-13'!R15-tax_alloc!R15</f>
        <v>0</v>
      </c>
      <c r="S15" s="2">
        <f>'use 2012-13'!S15-tax_alloc!S15</f>
        <v>0</v>
      </c>
      <c r="T15" s="2">
        <f>'use 2012-13'!T15-tax_alloc!T15</f>
        <v>0</v>
      </c>
      <c r="U15" s="2">
        <f>'use 2012-13'!U15-tax_alloc!U15</f>
        <v>0</v>
      </c>
      <c r="V15" s="2">
        <f>'use 2012-13'!V15-tax_alloc!V15</f>
        <v>0</v>
      </c>
      <c r="W15" s="2">
        <f>'use 2012-13'!W15-tax_alloc!W15</f>
        <v>0</v>
      </c>
      <c r="X15" s="2">
        <f>'use 2012-13'!X15-tax_alloc!X15</f>
        <v>0</v>
      </c>
      <c r="Y15" s="2">
        <f>'use 2012-13'!Y15-tax_alloc!Y15</f>
        <v>0</v>
      </c>
      <c r="Z15" s="2">
        <f>'use 2012-13'!Z15-tax_alloc!Z15</f>
        <v>0</v>
      </c>
      <c r="AA15" s="2">
        <f>'use 2012-13'!AA15-tax_alloc!AA15</f>
        <v>0</v>
      </c>
      <c r="AB15" s="2">
        <f>'use 2012-13'!AB15-tax_alloc!AB15</f>
        <v>0</v>
      </c>
      <c r="AC15" s="2">
        <f>'use 2012-13'!AC15-tax_alloc!AC15</f>
        <v>0</v>
      </c>
      <c r="AD15" s="2">
        <f>'use 2012-13'!AD15-tax_alloc!AD15</f>
        <v>0</v>
      </c>
      <c r="AE15" s="2">
        <f>'use 2012-13'!AE15-tax_alloc!AE15</f>
        <v>0</v>
      </c>
      <c r="AF15" s="2">
        <f>'use 2012-13'!AF15-tax_alloc!AF15</f>
        <v>0</v>
      </c>
      <c r="AG15" s="2">
        <f>'use 2012-13'!AG15-tax_alloc!AG15</f>
        <v>0</v>
      </c>
      <c r="AH15" s="2">
        <f>'use 2012-13'!AH15-tax_alloc!AH15</f>
        <v>0</v>
      </c>
      <c r="AI15" s="2">
        <f>'use 2012-13'!AI15-tax_alloc!AI15</f>
        <v>0</v>
      </c>
      <c r="AJ15" s="2">
        <f>'use 2012-13'!AJ15-tax_alloc!AJ15</f>
        <v>0</v>
      </c>
      <c r="AK15" s="2">
        <f>'use 2012-13'!AK15-tax_alloc!AK15</f>
        <v>0</v>
      </c>
      <c r="AL15" s="2">
        <f>'use 2012-13'!AL15-tax_alloc!AL15</f>
        <v>0</v>
      </c>
      <c r="AM15" s="2">
        <f>'use 2012-13'!AM15-tax_alloc!AM15</f>
        <v>0</v>
      </c>
      <c r="AN15" s="2">
        <f>'use 2012-13'!AN15-tax_alloc!AN15</f>
        <v>0</v>
      </c>
      <c r="AO15" s="2">
        <f>'use 2012-13'!AO15-tax_alloc!AO15</f>
        <v>0</v>
      </c>
      <c r="AP15" s="2">
        <f>'use 2012-13'!AP15-tax_alloc!AP15</f>
        <v>0</v>
      </c>
      <c r="AQ15" s="2">
        <f>'use 2012-13'!AQ15-tax_alloc!AQ15</f>
        <v>0</v>
      </c>
      <c r="AR15" s="2">
        <f>'use 2012-13'!AR15-tax_alloc!AR15</f>
        <v>0</v>
      </c>
      <c r="AS15" s="2">
        <f>'use 2012-13'!AS15-tax_alloc!AS15</f>
        <v>0</v>
      </c>
      <c r="AT15" s="2">
        <f>'use 2012-13'!AT15-tax_alloc!AT15</f>
        <v>0</v>
      </c>
      <c r="AU15" s="2">
        <f>'use 2012-13'!AU15-tax_alloc!AU15</f>
        <v>0</v>
      </c>
      <c r="AV15" s="2">
        <f>'use 2012-13'!AV15-tax_alloc!AV15</f>
        <v>0</v>
      </c>
      <c r="AW15" s="2">
        <f>'use 2012-13'!AW15-tax_alloc!AW15</f>
        <v>0</v>
      </c>
      <c r="AX15" s="2">
        <f>'use 2012-13'!AX15-tax_alloc!AX15</f>
        <v>0</v>
      </c>
      <c r="AY15" s="2">
        <f>'use 2012-13'!AY15-tax_alloc!AY15</f>
        <v>0</v>
      </c>
      <c r="AZ15" s="2">
        <f>'use 2012-13'!AZ15-tax_alloc!AZ15</f>
        <v>0</v>
      </c>
      <c r="BA15" s="2">
        <f>'use 2012-13'!BA15-tax_alloc!BA15</f>
        <v>0</v>
      </c>
      <c r="BB15" s="2">
        <f>'use 2012-13'!BB15-tax_alloc!BB15</f>
        <v>0</v>
      </c>
      <c r="BC15" s="2">
        <f>'use 2012-13'!BC15-tax_alloc!BC15</f>
        <v>0</v>
      </c>
      <c r="BD15" s="2">
        <f>'use 2012-13'!BD15-tax_alloc!BD15</f>
        <v>0</v>
      </c>
      <c r="BE15" s="2">
        <f>'use 2012-13'!BE15-tax_alloc!BE15</f>
        <v>0</v>
      </c>
      <c r="BF15" s="2">
        <f>'use 2012-13'!BF15-tax_alloc!BF15</f>
        <v>0</v>
      </c>
      <c r="BG15" s="2">
        <f>'use 2012-13'!BG15-tax_alloc!BG15</f>
        <v>0</v>
      </c>
      <c r="BH15" s="2">
        <f>'use 2012-13'!BH15-tax_alloc!BH15</f>
        <v>0</v>
      </c>
      <c r="BI15" s="2">
        <f>'use 2012-13'!BI15-tax_alloc!BI15</f>
        <v>0</v>
      </c>
      <c r="BJ15" s="2">
        <f>'use 2012-13'!BJ15-tax_alloc!BJ15</f>
        <v>0</v>
      </c>
      <c r="BK15" s="2">
        <f>'use 2012-13'!BK15-tax_alloc!BK15</f>
        <v>0</v>
      </c>
      <c r="BL15" s="2">
        <f>'use 2012-13'!BL15-tax_alloc!BL15</f>
        <v>0</v>
      </c>
      <c r="BM15" s="2">
        <f>'use 2012-13'!BM15-tax_alloc!BM15</f>
        <v>0</v>
      </c>
      <c r="BN15" s="2">
        <f>'use 2012-13'!BN15-tax_alloc!BN15</f>
        <v>0</v>
      </c>
      <c r="BO15" s="2">
        <f>'use 2012-13'!BO15-tax_alloc!BO15</f>
        <v>0</v>
      </c>
      <c r="BP15" s="2">
        <f>'use 2012-13'!BP15-tax_alloc!BP15</f>
        <v>0</v>
      </c>
      <c r="BQ15" s="2">
        <f t="shared" si="0"/>
        <v>11422469.808951886</v>
      </c>
      <c r="BR15" s="2">
        <v>330686.49168511399</v>
      </c>
      <c r="BX15" s="2">
        <f t="shared" si="1"/>
        <v>330686.49168511399</v>
      </c>
      <c r="BY15" s="2">
        <f t="shared" si="2"/>
        <v>11753156.300637001</v>
      </c>
    </row>
    <row r="16" spans="1:77" x14ac:dyDescent="0.35">
      <c r="A16" s="19">
        <v>13</v>
      </c>
      <c r="B16" s="19" t="s">
        <v>92</v>
      </c>
      <c r="C16" s="2">
        <f>'use 2012-13'!C16-tax_alloc!C16</f>
        <v>1104.4182915459801</v>
      </c>
      <c r="D16" s="2">
        <f>'use 2012-13'!D16-tax_alloc!D16</f>
        <v>0</v>
      </c>
      <c r="E16" s="2">
        <f>'use 2012-13'!E16-tax_alloc!E16</f>
        <v>0</v>
      </c>
      <c r="F16" s="2">
        <f>'use 2012-13'!F16-tax_alloc!F16</f>
        <v>0</v>
      </c>
      <c r="G16" s="2">
        <f>'use 2012-13'!G16-tax_alloc!G16</f>
        <v>0</v>
      </c>
      <c r="H16" s="2">
        <f>'use 2012-13'!H16-tax_alloc!H16</f>
        <v>0</v>
      </c>
      <c r="I16" s="2">
        <f>'use 2012-13'!I16-tax_alloc!I16</f>
        <v>0</v>
      </c>
      <c r="J16" s="2">
        <f>'use 2012-13'!J16-tax_alloc!J16</f>
        <v>0</v>
      </c>
      <c r="K16" s="2">
        <f>'use 2012-13'!K16-tax_alloc!K16</f>
        <v>0</v>
      </c>
      <c r="L16" s="2">
        <f>'use 2012-13'!L16-tax_alloc!L16</f>
        <v>0</v>
      </c>
      <c r="M16" s="2">
        <f>'use 2012-13'!M16-tax_alloc!M16</f>
        <v>498259.07299599267</v>
      </c>
      <c r="N16" s="2">
        <f>'use 2012-13'!N16-tax_alloc!N16</f>
        <v>0</v>
      </c>
      <c r="O16" s="2">
        <f>'use 2012-13'!O16-tax_alloc!O16</f>
        <v>0</v>
      </c>
      <c r="P16" s="2">
        <f>'use 2012-13'!P16-tax_alloc!P16</f>
        <v>26275.774007058717</v>
      </c>
      <c r="Q16" s="2">
        <f>'use 2012-13'!Q16-tax_alloc!Q16</f>
        <v>4888.2206840996505</v>
      </c>
      <c r="R16" s="2">
        <f>'use 2012-13'!R16-tax_alloc!R16</f>
        <v>0</v>
      </c>
      <c r="S16" s="2">
        <f>'use 2012-13'!S16-tax_alloc!S16</f>
        <v>0</v>
      </c>
      <c r="T16" s="2">
        <f>'use 2012-13'!T16-tax_alloc!T16</f>
        <v>0</v>
      </c>
      <c r="U16" s="2">
        <f>'use 2012-13'!U16-tax_alloc!U16</f>
        <v>0</v>
      </c>
      <c r="V16" s="2">
        <f>'use 2012-13'!V16-tax_alloc!V16</f>
        <v>0</v>
      </c>
      <c r="W16" s="2">
        <f>'use 2012-13'!W16-tax_alloc!W16</f>
        <v>0</v>
      </c>
      <c r="X16" s="2">
        <f>'use 2012-13'!X16-tax_alloc!X16</f>
        <v>0</v>
      </c>
      <c r="Y16" s="2">
        <f>'use 2012-13'!Y16-tax_alloc!Y16</f>
        <v>0</v>
      </c>
      <c r="Z16" s="2">
        <f>'use 2012-13'!Z16-tax_alloc!Z16</f>
        <v>0</v>
      </c>
      <c r="AA16" s="2">
        <f>'use 2012-13'!AA16-tax_alloc!AA16</f>
        <v>0</v>
      </c>
      <c r="AB16" s="2">
        <f>'use 2012-13'!AB16-tax_alloc!AB16</f>
        <v>0</v>
      </c>
      <c r="AC16" s="2">
        <f>'use 2012-13'!AC16-tax_alloc!AC16</f>
        <v>0</v>
      </c>
      <c r="AD16" s="2">
        <f>'use 2012-13'!AD16-tax_alloc!AD16</f>
        <v>0</v>
      </c>
      <c r="AE16" s="2">
        <f>'use 2012-13'!AE16-tax_alloc!AE16</f>
        <v>0</v>
      </c>
      <c r="AF16" s="2">
        <f>'use 2012-13'!AF16-tax_alloc!AF16</f>
        <v>0</v>
      </c>
      <c r="AG16" s="2">
        <f>'use 2012-13'!AG16-tax_alloc!AG16</f>
        <v>0</v>
      </c>
      <c r="AH16" s="2">
        <f>'use 2012-13'!AH16-tax_alloc!AH16</f>
        <v>0</v>
      </c>
      <c r="AI16" s="2">
        <f>'use 2012-13'!AI16-tax_alloc!AI16</f>
        <v>0</v>
      </c>
      <c r="AJ16" s="2">
        <f>'use 2012-13'!AJ16-tax_alloc!AJ16</f>
        <v>0</v>
      </c>
      <c r="AK16" s="2">
        <f>'use 2012-13'!AK16-tax_alloc!AK16</f>
        <v>0</v>
      </c>
      <c r="AL16" s="2">
        <f>'use 2012-13'!AL16-tax_alloc!AL16</f>
        <v>0</v>
      </c>
      <c r="AM16" s="2">
        <f>'use 2012-13'!AM16-tax_alloc!AM16</f>
        <v>0</v>
      </c>
      <c r="AN16" s="2">
        <f>'use 2012-13'!AN16-tax_alloc!AN16</f>
        <v>0</v>
      </c>
      <c r="AO16" s="2">
        <f>'use 2012-13'!AO16-tax_alloc!AO16</f>
        <v>0.1262888855526336</v>
      </c>
      <c r="AP16" s="2">
        <f>'use 2012-13'!AP16-tax_alloc!AP16</f>
        <v>0</v>
      </c>
      <c r="AQ16" s="2">
        <f>'use 2012-13'!AQ16-tax_alloc!AQ16</f>
        <v>0</v>
      </c>
      <c r="AR16" s="2">
        <f>'use 2012-13'!AR16-tax_alloc!AR16</f>
        <v>0</v>
      </c>
      <c r="AS16" s="2">
        <f>'use 2012-13'!AS16-tax_alloc!AS16</f>
        <v>0</v>
      </c>
      <c r="AT16" s="2">
        <f>'use 2012-13'!AT16-tax_alloc!AT16</f>
        <v>0</v>
      </c>
      <c r="AU16" s="2">
        <f>'use 2012-13'!AU16-tax_alloc!AU16</f>
        <v>0</v>
      </c>
      <c r="AV16" s="2">
        <f>'use 2012-13'!AV16-tax_alloc!AV16</f>
        <v>0</v>
      </c>
      <c r="AW16" s="2">
        <f>'use 2012-13'!AW16-tax_alloc!AW16</f>
        <v>0</v>
      </c>
      <c r="AX16" s="2">
        <f>'use 2012-13'!AX16-tax_alloc!AX16</f>
        <v>0</v>
      </c>
      <c r="AY16" s="2">
        <f>'use 2012-13'!AY16-tax_alloc!AY16</f>
        <v>0</v>
      </c>
      <c r="AZ16" s="2">
        <f>'use 2012-13'!AZ16-tax_alloc!AZ16</f>
        <v>0</v>
      </c>
      <c r="BA16" s="2">
        <f>'use 2012-13'!BA16-tax_alloc!BA16</f>
        <v>0</v>
      </c>
      <c r="BB16" s="2">
        <f>'use 2012-13'!BB16-tax_alloc!BB16</f>
        <v>0</v>
      </c>
      <c r="BC16" s="2">
        <f>'use 2012-13'!BC16-tax_alloc!BC16</f>
        <v>0</v>
      </c>
      <c r="BD16" s="2">
        <f>'use 2012-13'!BD16-tax_alloc!BD16</f>
        <v>0</v>
      </c>
      <c r="BE16" s="2">
        <f>'use 2012-13'!BE16-tax_alloc!BE16</f>
        <v>0</v>
      </c>
      <c r="BF16" s="2">
        <f>'use 2012-13'!BF16-tax_alloc!BF16</f>
        <v>0</v>
      </c>
      <c r="BG16" s="2">
        <f>'use 2012-13'!BG16-tax_alloc!BG16</f>
        <v>0</v>
      </c>
      <c r="BH16" s="2">
        <f>'use 2012-13'!BH16-tax_alloc!BH16</f>
        <v>0</v>
      </c>
      <c r="BI16" s="2">
        <f>'use 2012-13'!BI16-tax_alloc!BI16</f>
        <v>0</v>
      </c>
      <c r="BJ16" s="2">
        <f>'use 2012-13'!BJ16-tax_alloc!BJ16</f>
        <v>0</v>
      </c>
      <c r="BK16" s="2">
        <f>'use 2012-13'!BK16-tax_alloc!BK16</f>
        <v>0</v>
      </c>
      <c r="BL16" s="2">
        <f>'use 2012-13'!BL16-tax_alloc!BL16</f>
        <v>0</v>
      </c>
      <c r="BM16" s="2">
        <f>'use 2012-13'!BM16-tax_alloc!BM16</f>
        <v>0</v>
      </c>
      <c r="BN16" s="2">
        <f>'use 2012-13'!BN16-tax_alloc!BN16</f>
        <v>0</v>
      </c>
      <c r="BO16" s="2">
        <f>'use 2012-13'!BO16-tax_alloc!BO16</f>
        <v>0</v>
      </c>
      <c r="BP16" s="2">
        <f>'use 2012-13'!BP16-tax_alloc!BP16</f>
        <v>0</v>
      </c>
      <c r="BQ16" s="2">
        <f t="shared" si="0"/>
        <v>530527.61226758256</v>
      </c>
      <c r="BR16" s="2">
        <v>754913.86252228043</v>
      </c>
      <c r="BW16" s="2">
        <v>29300.69</v>
      </c>
      <c r="BX16" s="2">
        <f t="shared" si="1"/>
        <v>784214.55252228037</v>
      </c>
      <c r="BY16" s="2">
        <f t="shared" si="2"/>
        <v>1314742.1647898629</v>
      </c>
    </row>
    <row r="17" spans="1:77" x14ac:dyDescent="0.35">
      <c r="A17" s="19">
        <v>14</v>
      </c>
      <c r="B17" s="19" t="s">
        <v>93</v>
      </c>
      <c r="C17" s="2">
        <f>'use 2012-13'!C17-tax_alloc!C17</f>
        <v>34429.251634273278</v>
      </c>
      <c r="D17" s="2">
        <f>'use 2012-13'!D17-tax_alloc!D17</f>
        <v>0</v>
      </c>
      <c r="E17" s="2">
        <f>'use 2012-13'!E17-tax_alloc!E17</f>
        <v>0</v>
      </c>
      <c r="F17" s="2">
        <f>'use 2012-13'!F17-tax_alloc!F17</f>
        <v>0</v>
      </c>
      <c r="G17" s="2">
        <f>'use 2012-13'!G17-tax_alloc!G17</f>
        <v>0</v>
      </c>
      <c r="H17" s="2">
        <f>'use 2012-13'!H17-tax_alloc!H17</f>
        <v>0</v>
      </c>
      <c r="I17" s="2">
        <f>'use 2012-13'!I17-tax_alloc!I17</f>
        <v>0</v>
      </c>
      <c r="J17" s="2">
        <f>'use 2012-13'!J17-tax_alloc!J17</f>
        <v>0</v>
      </c>
      <c r="K17" s="2">
        <f>'use 2012-13'!K17-tax_alloc!K17</f>
        <v>0</v>
      </c>
      <c r="L17" s="2">
        <f>'use 2012-13'!L17-tax_alloc!L17</f>
        <v>0</v>
      </c>
      <c r="M17" s="2">
        <f>'use 2012-13'!M17-tax_alloc!M17</f>
        <v>0</v>
      </c>
      <c r="N17" s="2">
        <f>'use 2012-13'!N17-tax_alloc!N17</f>
        <v>0</v>
      </c>
      <c r="O17" s="2">
        <f>'use 2012-13'!O17-tax_alloc!O17</f>
        <v>0</v>
      </c>
      <c r="P17" s="2">
        <f>'use 2012-13'!P17-tax_alloc!P17</f>
        <v>0</v>
      </c>
      <c r="Q17" s="2">
        <f>'use 2012-13'!Q17-tax_alloc!Q17</f>
        <v>0</v>
      </c>
      <c r="R17" s="2">
        <f>'use 2012-13'!R17-tax_alloc!R17</f>
        <v>993698.21156033722</v>
      </c>
      <c r="S17" s="2">
        <f>'use 2012-13'!S17-tax_alloc!S17</f>
        <v>0</v>
      </c>
      <c r="T17" s="2">
        <f>'use 2012-13'!T17-tax_alloc!T17</f>
        <v>0</v>
      </c>
      <c r="U17" s="2">
        <f>'use 2012-13'!U17-tax_alloc!U17</f>
        <v>0</v>
      </c>
      <c r="V17" s="2">
        <f>'use 2012-13'!V17-tax_alloc!V17</f>
        <v>0</v>
      </c>
      <c r="W17" s="2">
        <f>'use 2012-13'!W17-tax_alloc!W17</f>
        <v>0</v>
      </c>
      <c r="X17" s="2">
        <f>'use 2012-13'!X17-tax_alloc!X17</f>
        <v>0</v>
      </c>
      <c r="Y17" s="2">
        <f>'use 2012-13'!Y17-tax_alloc!Y17</f>
        <v>0</v>
      </c>
      <c r="Z17" s="2">
        <f>'use 2012-13'!Z17-tax_alloc!Z17</f>
        <v>0</v>
      </c>
      <c r="AA17" s="2">
        <f>'use 2012-13'!AA17-tax_alloc!AA17</f>
        <v>0</v>
      </c>
      <c r="AB17" s="2">
        <f>'use 2012-13'!AB17-tax_alloc!AB17</f>
        <v>0</v>
      </c>
      <c r="AC17" s="2">
        <f>'use 2012-13'!AC17-tax_alloc!AC17</f>
        <v>0</v>
      </c>
      <c r="AD17" s="2">
        <f>'use 2012-13'!AD17-tax_alloc!AD17</f>
        <v>0</v>
      </c>
      <c r="AE17" s="2">
        <f>'use 2012-13'!AE17-tax_alloc!AE17</f>
        <v>0</v>
      </c>
      <c r="AF17" s="2">
        <f>'use 2012-13'!AF17-tax_alloc!AF17</f>
        <v>0</v>
      </c>
      <c r="AG17" s="2">
        <f>'use 2012-13'!AG17-tax_alloc!AG17</f>
        <v>0</v>
      </c>
      <c r="AH17" s="2">
        <f>'use 2012-13'!AH17-tax_alloc!AH17</f>
        <v>0</v>
      </c>
      <c r="AI17" s="2">
        <f>'use 2012-13'!AI17-tax_alloc!AI17</f>
        <v>0</v>
      </c>
      <c r="AJ17" s="2">
        <f>'use 2012-13'!AJ17-tax_alloc!AJ17</f>
        <v>0</v>
      </c>
      <c r="AK17" s="2">
        <f>'use 2012-13'!AK17-tax_alloc!AK17</f>
        <v>0</v>
      </c>
      <c r="AL17" s="2">
        <f>'use 2012-13'!AL17-tax_alloc!AL17</f>
        <v>0</v>
      </c>
      <c r="AM17" s="2">
        <f>'use 2012-13'!AM17-tax_alloc!AM17</f>
        <v>0</v>
      </c>
      <c r="AN17" s="2">
        <f>'use 2012-13'!AN17-tax_alloc!AN17</f>
        <v>0</v>
      </c>
      <c r="AO17" s="2">
        <f>'use 2012-13'!AO17-tax_alloc!AO17</f>
        <v>0</v>
      </c>
      <c r="AP17" s="2">
        <f>'use 2012-13'!AP17-tax_alloc!AP17</f>
        <v>0</v>
      </c>
      <c r="AQ17" s="2">
        <f>'use 2012-13'!AQ17-tax_alloc!AQ17</f>
        <v>0</v>
      </c>
      <c r="AR17" s="2">
        <f>'use 2012-13'!AR17-tax_alloc!AR17</f>
        <v>0</v>
      </c>
      <c r="AS17" s="2">
        <f>'use 2012-13'!AS17-tax_alloc!AS17</f>
        <v>0</v>
      </c>
      <c r="AT17" s="2">
        <f>'use 2012-13'!AT17-tax_alloc!AT17</f>
        <v>0</v>
      </c>
      <c r="AU17" s="2">
        <f>'use 2012-13'!AU17-tax_alloc!AU17</f>
        <v>0</v>
      </c>
      <c r="AV17" s="2">
        <f>'use 2012-13'!AV17-tax_alloc!AV17</f>
        <v>0</v>
      </c>
      <c r="AW17" s="2">
        <f>'use 2012-13'!AW17-tax_alloc!AW17</f>
        <v>0</v>
      </c>
      <c r="AX17" s="2">
        <f>'use 2012-13'!AX17-tax_alloc!AX17</f>
        <v>0</v>
      </c>
      <c r="AY17" s="2">
        <f>'use 2012-13'!AY17-tax_alloc!AY17</f>
        <v>0</v>
      </c>
      <c r="AZ17" s="2">
        <f>'use 2012-13'!AZ17-tax_alloc!AZ17</f>
        <v>0</v>
      </c>
      <c r="BA17" s="2">
        <f>'use 2012-13'!BA17-tax_alloc!BA17</f>
        <v>0</v>
      </c>
      <c r="BB17" s="2">
        <f>'use 2012-13'!BB17-tax_alloc!BB17</f>
        <v>0</v>
      </c>
      <c r="BC17" s="2">
        <f>'use 2012-13'!BC17-tax_alloc!BC17</f>
        <v>0</v>
      </c>
      <c r="BD17" s="2">
        <f>'use 2012-13'!BD17-tax_alloc!BD17</f>
        <v>0</v>
      </c>
      <c r="BE17" s="2">
        <f>'use 2012-13'!BE17-tax_alloc!BE17</f>
        <v>0</v>
      </c>
      <c r="BF17" s="2">
        <f>'use 2012-13'!BF17-tax_alloc!BF17</f>
        <v>0</v>
      </c>
      <c r="BG17" s="2">
        <f>'use 2012-13'!BG17-tax_alloc!BG17</f>
        <v>0</v>
      </c>
      <c r="BH17" s="2">
        <f>'use 2012-13'!BH17-tax_alloc!BH17</f>
        <v>0</v>
      </c>
      <c r="BI17" s="2">
        <f>'use 2012-13'!BI17-tax_alloc!BI17</f>
        <v>0</v>
      </c>
      <c r="BJ17" s="2">
        <f>'use 2012-13'!BJ17-tax_alloc!BJ17</f>
        <v>0</v>
      </c>
      <c r="BK17" s="2">
        <f>'use 2012-13'!BK17-tax_alloc!BK17</f>
        <v>0</v>
      </c>
      <c r="BL17" s="2">
        <f>'use 2012-13'!BL17-tax_alloc!BL17</f>
        <v>0</v>
      </c>
      <c r="BM17" s="2">
        <f>'use 2012-13'!BM17-tax_alloc!BM17</f>
        <v>0</v>
      </c>
      <c r="BN17" s="2">
        <f>'use 2012-13'!BN17-tax_alloc!BN17</f>
        <v>0</v>
      </c>
      <c r="BO17" s="2">
        <f>'use 2012-13'!BO17-tax_alloc!BO17</f>
        <v>0</v>
      </c>
      <c r="BP17" s="2">
        <f>'use 2012-13'!BP17-tax_alloc!BP17</f>
        <v>0</v>
      </c>
      <c r="BQ17" s="2">
        <f t="shared" si="0"/>
        <v>1028127.4631946106</v>
      </c>
      <c r="BX17" s="2">
        <f t="shared" si="1"/>
        <v>0</v>
      </c>
      <c r="BY17" s="2">
        <f t="shared" si="2"/>
        <v>1028127.4631946106</v>
      </c>
    </row>
    <row r="18" spans="1:77" x14ac:dyDescent="0.35">
      <c r="A18" s="19">
        <v>15</v>
      </c>
      <c r="B18" s="19" t="s">
        <v>94</v>
      </c>
      <c r="C18" s="2">
        <f>'use 2012-13'!C18-tax_alloc!C18</f>
        <v>152650.97316741955</v>
      </c>
      <c r="D18" s="2">
        <f>'use 2012-13'!D18-tax_alloc!D18</f>
        <v>0</v>
      </c>
      <c r="E18" s="2">
        <f>'use 2012-13'!E18-tax_alloc!E18</f>
        <v>0</v>
      </c>
      <c r="F18" s="2">
        <f>'use 2012-13'!F18-tax_alloc!F18</f>
        <v>0</v>
      </c>
      <c r="G18" s="2">
        <f>'use 2012-13'!G18-tax_alloc!G18</f>
        <v>0</v>
      </c>
      <c r="H18" s="2">
        <f>'use 2012-13'!H18-tax_alloc!H18</f>
        <v>0</v>
      </c>
      <c r="I18" s="2">
        <f>'use 2012-13'!I18-tax_alloc!I18</f>
        <v>0</v>
      </c>
      <c r="J18" s="2">
        <f>'use 2012-13'!J18-tax_alloc!J18</f>
        <v>0</v>
      </c>
      <c r="K18" s="2">
        <f>'use 2012-13'!K18-tax_alloc!K18</f>
        <v>0</v>
      </c>
      <c r="L18" s="2">
        <f>'use 2012-13'!L18-tax_alloc!L18</f>
        <v>0</v>
      </c>
      <c r="M18" s="2">
        <f>'use 2012-13'!M18-tax_alloc!M18</f>
        <v>0</v>
      </c>
      <c r="N18" s="2">
        <f>'use 2012-13'!N18-tax_alloc!N18</f>
        <v>0</v>
      </c>
      <c r="O18" s="2">
        <f>'use 2012-13'!O18-tax_alloc!O18</f>
        <v>0</v>
      </c>
      <c r="P18" s="2">
        <f>'use 2012-13'!P18-tax_alloc!P18</f>
        <v>1093278.6155924057</v>
      </c>
      <c r="Q18" s="2">
        <f>'use 2012-13'!Q18-tax_alloc!Q18</f>
        <v>0</v>
      </c>
      <c r="R18" s="2">
        <f>'use 2012-13'!R18-tax_alloc!R18</f>
        <v>0</v>
      </c>
      <c r="S18" s="2">
        <f>'use 2012-13'!S18-tax_alloc!S18</f>
        <v>0</v>
      </c>
      <c r="T18" s="2">
        <f>'use 2012-13'!T18-tax_alloc!T18</f>
        <v>0</v>
      </c>
      <c r="U18" s="2">
        <f>'use 2012-13'!U18-tax_alloc!U18</f>
        <v>0</v>
      </c>
      <c r="V18" s="2">
        <f>'use 2012-13'!V18-tax_alloc!V18</f>
        <v>0</v>
      </c>
      <c r="W18" s="2">
        <f>'use 2012-13'!W18-tax_alloc!W18</f>
        <v>0</v>
      </c>
      <c r="X18" s="2">
        <f>'use 2012-13'!X18-tax_alloc!X18</f>
        <v>0</v>
      </c>
      <c r="Y18" s="2">
        <f>'use 2012-13'!Y18-tax_alloc!Y18</f>
        <v>0</v>
      </c>
      <c r="Z18" s="2">
        <f>'use 2012-13'!Z18-tax_alloc!Z18</f>
        <v>0</v>
      </c>
      <c r="AA18" s="2">
        <f>'use 2012-13'!AA18-tax_alloc!AA18</f>
        <v>0</v>
      </c>
      <c r="AB18" s="2">
        <f>'use 2012-13'!AB18-tax_alloc!AB18</f>
        <v>0</v>
      </c>
      <c r="AC18" s="2">
        <f>'use 2012-13'!AC18-tax_alloc!AC18</f>
        <v>0</v>
      </c>
      <c r="AD18" s="2">
        <f>'use 2012-13'!AD18-tax_alloc!AD18</f>
        <v>0</v>
      </c>
      <c r="AE18" s="2">
        <f>'use 2012-13'!AE18-tax_alloc!AE18</f>
        <v>0</v>
      </c>
      <c r="AF18" s="2">
        <f>'use 2012-13'!AF18-tax_alloc!AF18</f>
        <v>0</v>
      </c>
      <c r="AG18" s="2">
        <f>'use 2012-13'!AG18-tax_alloc!AG18</f>
        <v>0</v>
      </c>
      <c r="AH18" s="2">
        <f>'use 2012-13'!AH18-tax_alloc!AH18</f>
        <v>0</v>
      </c>
      <c r="AI18" s="2">
        <f>'use 2012-13'!AI18-tax_alloc!AI18</f>
        <v>0</v>
      </c>
      <c r="AJ18" s="2">
        <f>'use 2012-13'!AJ18-tax_alloc!AJ18</f>
        <v>0</v>
      </c>
      <c r="AK18" s="2">
        <f>'use 2012-13'!AK18-tax_alloc!AK18</f>
        <v>0</v>
      </c>
      <c r="AL18" s="2">
        <f>'use 2012-13'!AL18-tax_alloc!AL18</f>
        <v>0</v>
      </c>
      <c r="AM18" s="2">
        <f>'use 2012-13'!AM18-tax_alloc!AM18</f>
        <v>0</v>
      </c>
      <c r="AN18" s="2">
        <f>'use 2012-13'!AN18-tax_alloc!AN18</f>
        <v>0</v>
      </c>
      <c r="AO18" s="2">
        <f>'use 2012-13'!AO18-tax_alloc!AO18</f>
        <v>0</v>
      </c>
      <c r="AP18" s="2">
        <f>'use 2012-13'!AP18-tax_alloc!AP18</f>
        <v>0</v>
      </c>
      <c r="AQ18" s="2">
        <f>'use 2012-13'!AQ18-tax_alloc!AQ18</f>
        <v>0</v>
      </c>
      <c r="AR18" s="2">
        <f>'use 2012-13'!AR18-tax_alloc!AR18</f>
        <v>0</v>
      </c>
      <c r="AS18" s="2">
        <f>'use 2012-13'!AS18-tax_alloc!AS18</f>
        <v>0</v>
      </c>
      <c r="AT18" s="2">
        <f>'use 2012-13'!AT18-tax_alloc!AT18</f>
        <v>0</v>
      </c>
      <c r="AU18" s="2">
        <f>'use 2012-13'!AU18-tax_alloc!AU18</f>
        <v>0</v>
      </c>
      <c r="AV18" s="2">
        <f>'use 2012-13'!AV18-tax_alloc!AV18</f>
        <v>0</v>
      </c>
      <c r="AW18" s="2">
        <f>'use 2012-13'!AW18-tax_alloc!AW18</f>
        <v>0</v>
      </c>
      <c r="AX18" s="2">
        <f>'use 2012-13'!AX18-tax_alloc!AX18</f>
        <v>0</v>
      </c>
      <c r="AY18" s="2">
        <f>'use 2012-13'!AY18-tax_alloc!AY18</f>
        <v>0</v>
      </c>
      <c r="AZ18" s="2">
        <f>'use 2012-13'!AZ18-tax_alloc!AZ18</f>
        <v>0</v>
      </c>
      <c r="BA18" s="2">
        <f>'use 2012-13'!BA18-tax_alloc!BA18</f>
        <v>0</v>
      </c>
      <c r="BB18" s="2">
        <f>'use 2012-13'!BB18-tax_alloc!BB18</f>
        <v>0</v>
      </c>
      <c r="BC18" s="2">
        <f>'use 2012-13'!BC18-tax_alloc!BC18</f>
        <v>0</v>
      </c>
      <c r="BD18" s="2">
        <f>'use 2012-13'!BD18-tax_alloc!BD18</f>
        <v>0</v>
      </c>
      <c r="BE18" s="2">
        <f>'use 2012-13'!BE18-tax_alloc!BE18</f>
        <v>0</v>
      </c>
      <c r="BF18" s="2">
        <f>'use 2012-13'!BF18-tax_alloc!BF18</f>
        <v>0</v>
      </c>
      <c r="BG18" s="2">
        <f>'use 2012-13'!BG18-tax_alloc!BG18</f>
        <v>0</v>
      </c>
      <c r="BH18" s="2">
        <f>'use 2012-13'!BH18-tax_alloc!BH18</f>
        <v>0</v>
      </c>
      <c r="BI18" s="2">
        <f>'use 2012-13'!BI18-tax_alloc!BI18</f>
        <v>0</v>
      </c>
      <c r="BJ18" s="2">
        <f>'use 2012-13'!BJ18-tax_alloc!BJ18</f>
        <v>0</v>
      </c>
      <c r="BK18" s="2">
        <f>'use 2012-13'!BK18-tax_alloc!BK18</f>
        <v>0</v>
      </c>
      <c r="BL18" s="2">
        <f>'use 2012-13'!BL18-tax_alloc!BL18</f>
        <v>0</v>
      </c>
      <c r="BM18" s="2">
        <f>'use 2012-13'!BM18-tax_alloc!BM18</f>
        <v>0</v>
      </c>
      <c r="BN18" s="2">
        <f>'use 2012-13'!BN18-tax_alloc!BN18</f>
        <v>0</v>
      </c>
      <c r="BO18" s="2">
        <f>'use 2012-13'!BO18-tax_alloc!BO18</f>
        <v>0</v>
      </c>
      <c r="BP18" s="2">
        <f>'use 2012-13'!BP18-tax_alloc!BP18</f>
        <v>0</v>
      </c>
      <c r="BQ18" s="2">
        <f t="shared" si="0"/>
        <v>1245929.5887598251</v>
      </c>
      <c r="BX18" s="2">
        <f t="shared" si="1"/>
        <v>0</v>
      </c>
      <c r="BY18" s="2">
        <f t="shared" si="2"/>
        <v>1245929.5887598251</v>
      </c>
    </row>
    <row r="19" spans="1:77" x14ac:dyDescent="0.35">
      <c r="A19" s="19">
        <v>16</v>
      </c>
      <c r="B19" s="19" t="s">
        <v>95</v>
      </c>
      <c r="C19" s="2">
        <f>'use 2012-13'!C19-tax_alloc!C19</f>
        <v>140166.86425083576</v>
      </c>
      <c r="D19" s="2">
        <f>'use 2012-13'!D19-tax_alloc!D19</f>
        <v>0</v>
      </c>
      <c r="E19" s="2">
        <f>'use 2012-13'!E19-tax_alloc!E19</f>
        <v>0</v>
      </c>
      <c r="F19" s="2">
        <f>'use 2012-13'!F19-tax_alloc!F19</f>
        <v>0</v>
      </c>
      <c r="G19" s="2">
        <f>'use 2012-13'!G19-tax_alloc!G19</f>
        <v>0</v>
      </c>
      <c r="H19" s="2">
        <f>'use 2012-13'!H19-tax_alloc!H19</f>
        <v>0</v>
      </c>
      <c r="I19" s="2">
        <f>'use 2012-13'!I19-tax_alloc!I19</f>
        <v>0</v>
      </c>
      <c r="J19" s="2">
        <f>'use 2012-13'!J19-tax_alloc!J19</f>
        <v>0</v>
      </c>
      <c r="K19" s="2">
        <f>'use 2012-13'!K19-tax_alloc!K19</f>
        <v>0</v>
      </c>
      <c r="L19" s="2">
        <f>'use 2012-13'!L19-tax_alloc!L19</f>
        <v>0</v>
      </c>
      <c r="M19" s="2">
        <f>'use 2012-13'!M19-tax_alloc!M19</f>
        <v>0</v>
      </c>
      <c r="N19" s="2">
        <f>'use 2012-13'!N19-tax_alloc!N19</f>
        <v>0</v>
      </c>
      <c r="O19" s="2">
        <f>'use 2012-13'!O19-tax_alloc!O19</f>
        <v>0</v>
      </c>
      <c r="P19" s="2">
        <f>'use 2012-13'!P19-tax_alloc!P19</f>
        <v>528960.5407993244</v>
      </c>
      <c r="Q19" s="2">
        <f>'use 2012-13'!Q19-tax_alloc!Q19</f>
        <v>0</v>
      </c>
      <c r="R19" s="2">
        <f>'use 2012-13'!R19-tax_alloc!R19</f>
        <v>0</v>
      </c>
      <c r="S19" s="2">
        <f>'use 2012-13'!S19-tax_alloc!S19</f>
        <v>0</v>
      </c>
      <c r="T19" s="2">
        <f>'use 2012-13'!T19-tax_alloc!T19</f>
        <v>0</v>
      </c>
      <c r="U19" s="2">
        <f>'use 2012-13'!U19-tax_alloc!U19</f>
        <v>0</v>
      </c>
      <c r="V19" s="2">
        <f>'use 2012-13'!V19-tax_alloc!V19</f>
        <v>0</v>
      </c>
      <c r="W19" s="2">
        <f>'use 2012-13'!W19-tax_alloc!W19</f>
        <v>0</v>
      </c>
      <c r="X19" s="2">
        <f>'use 2012-13'!X19-tax_alloc!X19</f>
        <v>0</v>
      </c>
      <c r="Y19" s="2">
        <f>'use 2012-13'!Y19-tax_alloc!Y19</f>
        <v>0</v>
      </c>
      <c r="Z19" s="2">
        <f>'use 2012-13'!Z19-tax_alloc!Z19</f>
        <v>0</v>
      </c>
      <c r="AA19" s="2">
        <f>'use 2012-13'!AA19-tax_alloc!AA19</f>
        <v>0</v>
      </c>
      <c r="AB19" s="2">
        <f>'use 2012-13'!AB19-tax_alloc!AB19</f>
        <v>0</v>
      </c>
      <c r="AC19" s="2">
        <f>'use 2012-13'!AC19-tax_alloc!AC19</f>
        <v>0</v>
      </c>
      <c r="AD19" s="2">
        <f>'use 2012-13'!AD19-tax_alloc!AD19</f>
        <v>0</v>
      </c>
      <c r="AE19" s="2">
        <f>'use 2012-13'!AE19-tax_alloc!AE19</f>
        <v>0</v>
      </c>
      <c r="AF19" s="2">
        <f>'use 2012-13'!AF19-tax_alloc!AF19</f>
        <v>0</v>
      </c>
      <c r="AG19" s="2">
        <f>'use 2012-13'!AG19-tax_alloc!AG19</f>
        <v>0</v>
      </c>
      <c r="AH19" s="2">
        <f>'use 2012-13'!AH19-tax_alloc!AH19</f>
        <v>0</v>
      </c>
      <c r="AI19" s="2">
        <f>'use 2012-13'!AI19-tax_alloc!AI19</f>
        <v>0</v>
      </c>
      <c r="AJ19" s="2">
        <f>'use 2012-13'!AJ19-tax_alloc!AJ19</f>
        <v>0</v>
      </c>
      <c r="AK19" s="2">
        <f>'use 2012-13'!AK19-tax_alloc!AK19</f>
        <v>0</v>
      </c>
      <c r="AL19" s="2">
        <f>'use 2012-13'!AL19-tax_alloc!AL19</f>
        <v>0</v>
      </c>
      <c r="AM19" s="2">
        <f>'use 2012-13'!AM19-tax_alloc!AM19</f>
        <v>0</v>
      </c>
      <c r="AN19" s="2">
        <f>'use 2012-13'!AN19-tax_alloc!AN19</f>
        <v>0</v>
      </c>
      <c r="AO19" s="2">
        <f>'use 2012-13'!AO19-tax_alloc!AO19</f>
        <v>0</v>
      </c>
      <c r="AP19" s="2">
        <f>'use 2012-13'!AP19-tax_alloc!AP19</f>
        <v>0</v>
      </c>
      <c r="AQ19" s="2">
        <f>'use 2012-13'!AQ19-tax_alloc!AQ19</f>
        <v>0</v>
      </c>
      <c r="AR19" s="2">
        <f>'use 2012-13'!AR19-tax_alloc!AR19</f>
        <v>0</v>
      </c>
      <c r="AS19" s="2">
        <f>'use 2012-13'!AS19-tax_alloc!AS19</f>
        <v>0</v>
      </c>
      <c r="AT19" s="2">
        <f>'use 2012-13'!AT19-tax_alloc!AT19</f>
        <v>0</v>
      </c>
      <c r="AU19" s="2">
        <f>'use 2012-13'!AU19-tax_alloc!AU19</f>
        <v>0</v>
      </c>
      <c r="AV19" s="2">
        <f>'use 2012-13'!AV19-tax_alloc!AV19</f>
        <v>0</v>
      </c>
      <c r="AW19" s="2">
        <f>'use 2012-13'!AW19-tax_alloc!AW19</f>
        <v>0</v>
      </c>
      <c r="AX19" s="2">
        <f>'use 2012-13'!AX19-tax_alloc!AX19</f>
        <v>0</v>
      </c>
      <c r="AY19" s="2">
        <f>'use 2012-13'!AY19-tax_alloc!AY19</f>
        <v>0</v>
      </c>
      <c r="AZ19" s="2">
        <f>'use 2012-13'!AZ19-tax_alloc!AZ19</f>
        <v>0</v>
      </c>
      <c r="BA19" s="2">
        <f>'use 2012-13'!BA19-tax_alloc!BA19</f>
        <v>0</v>
      </c>
      <c r="BB19" s="2">
        <f>'use 2012-13'!BB19-tax_alloc!BB19</f>
        <v>0</v>
      </c>
      <c r="BC19" s="2">
        <f>'use 2012-13'!BC19-tax_alloc!BC19</f>
        <v>0</v>
      </c>
      <c r="BD19" s="2">
        <f>'use 2012-13'!BD19-tax_alloc!BD19</f>
        <v>0</v>
      </c>
      <c r="BE19" s="2">
        <f>'use 2012-13'!BE19-tax_alloc!BE19</f>
        <v>0</v>
      </c>
      <c r="BF19" s="2">
        <f>'use 2012-13'!BF19-tax_alloc!BF19</f>
        <v>0</v>
      </c>
      <c r="BG19" s="2">
        <f>'use 2012-13'!BG19-tax_alloc!BG19</f>
        <v>0</v>
      </c>
      <c r="BH19" s="2">
        <f>'use 2012-13'!BH19-tax_alloc!BH19</f>
        <v>0</v>
      </c>
      <c r="BI19" s="2">
        <f>'use 2012-13'!BI19-tax_alloc!BI19</f>
        <v>0</v>
      </c>
      <c r="BJ19" s="2">
        <f>'use 2012-13'!BJ19-tax_alloc!BJ19</f>
        <v>0</v>
      </c>
      <c r="BK19" s="2">
        <f>'use 2012-13'!BK19-tax_alloc!BK19</f>
        <v>0</v>
      </c>
      <c r="BL19" s="2">
        <f>'use 2012-13'!BL19-tax_alloc!BL19</f>
        <v>0</v>
      </c>
      <c r="BM19" s="2">
        <f>'use 2012-13'!BM19-tax_alloc!BM19</f>
        <v>0</v>
      </c>
      <c r="BN19" s="2">
        <f>'use 2012-13'!BN19-tax_alloc!BN19</f>
        <v>0</v>
      </c>
      <c r="BO19" s="2">
        <f>'use 2012-13'!BO19-tax_alloc!BO19</f>
        <v>0</v>
      </c>
      <c r="BP19" s="2">
        <f>'use 2012-13'!BP19-tax_alloc!BP19</f>
        <v>0</v>
      </c>
      <c r="BQ19" s="2">
        <f t="shared" si="0"/>
        <v>669127.40505016013</v>
      </c>
      <c r="BW19" s="2">
        <v>321702.91000000003</v>
      </c>
      <c r="BX19" s="2">
        <f t="shared" si="1"/>
        <v>321702.91000000003</v>
      </c>
      <c r="BY19" s="2">
        <f t="shared" si="2"/>
        <v>990830.31505016016</v>
      </c>
    </row>
    <row r="20" spans="1:77" x14ac:dyDescent="0.35">
      <c r="A20" s="19">
        <v>17</v>
      </c>
      <c r="B20" s="19" t="s">
        <v>96</v>
      </c>
      <c r="C20" s="2">
        <f>'use 2012-13'!C20-tax_alloc!C20</f>
        <v>0</v>
      </c>
      <c r="D20" s="2">
        <f>'use 2012-13'!D20-tax_alloc!D20</f>
        <v>0</v>
      </c>
      <c r="E20" s="2">
        <f>'use 2012-13'!E20-tax_alloc!E20</f>
        <v>0</v>
      </c>
      <c r="F20" s="2">
        <f>'use 2012-13'!F20-tax_alloc!F20</f>
        <v>0</v>
      </c>
      <c r="G20" s="2">
        <f>'use 2012-13'!G20-tax_alloc!G20</f>
        <v>0</v>
      </c>
      <c r="H20" s="2">
        <f>'use 2012-13'!H20-tax_alloc!H20</f>
        <v>0</v>
      </c>
      <c r="I20" s="2">
        <f>'use 2012-13'!I20-tax_alloc!I20</f>
        <v>0</v>
      </c>
      <c r="J20" s="2">
        <f>'use 2012-13'!J20-tax_alloc!J20</f>
        <v>0</v>
      </c>
      <c r="K20" s="2">
        <f>'use 2012-13'!K20-tax_alloc!K20</f>
        <v>0</v>
      </c>
      <c r="L20" s="2">
        <f>'use 2012-13'!L20-tax_alloc!L20</f>
        <v>0</v>
      </c>
      <c r="M20" s="2">
        <f>'use 2012-13'!M20-tax_alloc!M20</f>
        <v>0</v>
      </c>
      <c r="N20" s="2">
        <f>'use 2012-13'!N20-tax_alloc!N20</f>
        <v>0</v>
      </c>
      <c r="O20" s="2">
        <f>'use 2012-13'!O20-tax_alloc!O20</f>
        <v>0</v>
      </c>
      <c r="P20" s="2">
        <f>'use 2012-13'!P20-tax_alloc!P20</f>
        <v>0</v>
      </c>
      <c r="Q20" s="2">
        <f>'use 2012-13'!Q20-tax_alloc!Q20</f>
        <v>0</v>
      </c>
      <c r="R20" s="2">
        <f>'use 2012-13'!R20-tax_alloc!R20</f>
        <v>0</v>
      </c>
      <c r="S20" s="2">
        <f>'use 2012-13'!S20-tax_alloc!S20</f>
        <v>0</v>
      </c>
      <c r="T20" s="2">
        <f>'use 2012-13'!T20-tax_alloc!T20</f>
        <v>0</v>
      </c>
      <c r="U20" s="2">
        <f>'use 2012-13'!U20-tax_alloc!U20</f>
        <v>0</v>
      </c>
      <c r="V20" s="2">
        <f>'use 2012-13'!V20-tax_alloc!V20</f>
        <v>0</v>
      </c>
      <c r="W20" s="2">
        <f>'use 2012-13'!W20-tax_alloc!W20</f>
        <v>0</v>
      </c>
      <c r="X20" s="2">
        <f>'use 2012-13'!X20-tax_alloc!X20</f>
        <v>0</v>
      </c>
      <c r="Y20" s="2">
        <f>'use 2012-13'!Y20-tax_alloc!Y20</f>
        <v>0</v>
      </c>
      <c r="Z20" s="2">
        <f>'use 2012-13'!Z20-tax_alloc!Z20</f>
        <v>0</v>
      </c>
      <c r="AA20" s="2">
        <f>'use 2012-13'!AA20-tax_alloc!AA20</f>
        <v>0</v>
      </c>
      <c r="AB20" s="2">
        <f>'use 2012-13'!AB20-tax_alloc!AB20</f>
        <v>0</v>
      </c>
      <c r="AC20" s="2">
        <f>'use 2012-13'!AC20-tax_alloc!AC20</f>
        <v>0</v>
      </c>
      <c r="AD20" s="2">
        <f>'use 2012-13'!AD20-tax_alloc!AD20</f>
        <v>0</v>
      </c>
      <c r="AE20" s="2">
        <f>'use 2012-13'!AE20-tax_alloc!AE20</f>
        <v>0</v>
      </c>
      <c r="AF20" s="2">
        <f>'use 2012-13'!AF20-tax_alloc!AF20</f>
        <v>0</v>
      </c>
      <c r="AG20" s="2">
        <f>'use 2012-13'!AG20-tax_alloc!AG20</f>
        <v>0</v>
      </c>
      <c r="AH20" s="2">
        <f>'use 2012-13'!AH20-tax_alloc!AH20</f>
        <v>0</v>
      </c>
      <c r="AI20" s="2">
        <f>'use 2012-13'!AI20-tax_alloc!AI20</f>
        <v>2027096.5588390059</v>
      </c>
      <c r="AJ20" s="2">
        <f>'use 2012-13'!AJ20-tax_alloc!AJ20</f>
        <v>0</v>
      </c>
      <c r="AK20" s="2">
        <f>'use 2012-13'!AK20-tax_alloc!AK20</f>
        <v>0</v>
      </c>
      <c r="AL20" s="2">
        <f>'use 2012-13'!AL20-tax_alloc!AL20</f>
        <v>0</v>
      </c>
      <c r="AM20" s="2">
        <f>'use 2012-13'!AM20-tax_alloc!AM20</f>
        <v>0</v>
      </c>
      <c r="AN20" s="2">
        <f>'use 2012-13'!AN20-tax_alloc!AN20</f>
        <v>0</v>
      </c>
      <c r="AO20" s="2">
        <f>'use 2012-13'!AO20-tax_alloc!AO20</f>
        <v>0</v>
      </c>
      <c r="AP20" s="2">
        <f>'use 2012-13'!AP20-tax_alloc!AP20</f>
        <v>0</v>
      </c>
      <c r="AQ20" s="2">
        <f>'use 2012-13'!AQ20-tax_alloc!AQ20</f>
        <v>0</v>
      </c>
      <c r="AR20" s="2">
        <f>'use 2012-13'!AR20-tax_alloc!AR20</f>
        <v>0</v>
      </c>
      <c r="AS20" s="2">
        <f>'use 2012-13'!AS20-tax_alloc!AS20</f>
        <v>0</v>
      </c>
      <c r="AT20" s="2">
        <f>'use 2012-13'!AT20-tax_alloc!AT20</f>
        <v>0</v>
      </c>
      <c r="AU20" s="2">
        <f>'use 2012-13'!AU20-tax_alloc!AU20</f>
        <v>0</v>
      </c>
      <c r="AV20" s="2">
        <f>'use 2012-13'!AV20-tax_alloc!AV20</f>
        <v>0</v>
      </c>
      <c r="AW20" s="2">
        <f>'use 2012-13'!AW20-tax_alloc!AW20</f>
        <v>0</v>
      </c>
      <c r="AX20" s="2">
        <f>'use 2012-13'!AX20-tax_alloc!AX20</f>
        <v>0</v>
      </c>
      <c r="AY20" s="2">
        <f>'use 2012-13'!AY20-tax_alloc!AY20</f>
        <v>0</v>
      </c>
      <c r="AZ20" s="2">
        <f>'use 2012-13'!AZ20-tax_alloc!AZ20</f>
        <v>0</v>
      </c>
      <c r="BA20" s="2">
        <f>'use 2012-13'!BA20-tax_alloc!BA20</f>
        <v>0</v>
      </c>
      <c r="BB20" s="2">
        <f>'use 2012-13'!BB20-tax_alloc!BB20</f>
        <v>0</v>
      </c>
      <c r="BC20" s="2">
        <f>'use 2012-13'!BC20-tax_alloc!BC20</f>
        <v>0</v>
      </c>
      <c r="BD20" s="2">
        <f>'use 2012-13'!BD20-tax_alloc!BD20</f>
        <v>0</v>
      </c>
      <c r="BE20" s="2">
        <f>'use 2012-13'!BE20-tax_alloc!BE20</f>
        <v>0</v>
      </c>
      <c r="BF20" s="2">
        <f>'use 2012-13'!BF20-tax_alloc!BF20</f>
        <v>0</v>
      </c>
      <c r="BG20" s="2">
        <f>'use 2012-13'!BG20-tax_alloc!BG20</f>
        <v>0</v>
      </c>
      <c r="BH20" s="2">
        <f>'use 2012-13'!BH20-tax_alloc!BH20</f>
        <v>0</v>
      </c>
      <c r="BI20" s="2">
        <f>'use 2012-13'!BI20-tax_alloc!BI20</f>
        <v>0</v>
      </c>
      <c r="BJ20" s="2">
        <f>'use 2012-13'!BJ20-tax_alloc!BJ20</f>
        <v>0</v>
      </c>
      <c r="BK20" s="2">
        <f>'use 2012-13'!BK20-tax_alloc!BK20</f>
        <v>0</v>
      </c>
      <c r="BL20" s="2">
        <f>'use 2012-13'!BL20-tax_alloc!BL20</f>
        <v>0</v>
      </c>
      <c r="BM20" s="2">
        <f>'use 2012-13'!BM20-tax_alloc!BM20</f>
        <v>0</v>
      </c>
      <c r="BN20" s="2">
        <f>'use 2012-13'!BN20-tax_alloc!BN20</f>
        <v>0</v>
      </c>
      <c r="BO20" s="2">
        <f>'use 2012-13'!BO20-tax_alloc!BO20</f>
        <v>0</v>
      </c>
      <c r="BP20" s="2">
        <f>'use 2012-13'!BP20-tax_alloc!BP20</f>
        <v>0</v>
      </c>
      <c r="BQ20" s="2">
        <f t="shared" si="0"/>
        <v>2027096.5588390059</v>
      </c>
      <c r="BR20" s="2">
        <v>-3.1119911000132561E-4</v>
      </c>
      <c r="BV20" s="2">
        <v>0</v>
      </c>
      <c r="BX20" s="2">
        <f t="shared" si="1"/>
        <v>-3.1119911000132561E-4</v>
      </c>
      <c r="BY20" s="2">
        <f t="shared" si="2"/>
        <v>2027096.5585278068</v>
      </c>
    </row>
    <row r="21" spans="1:77" x14ac:dyDescent="0.35">
      <c r="A21" s="19">
        <v>18</v>
      </c>
      <c r="B21" s="19" t="s">
        <v>97</v>
      </c>
      <c r="C21" s="2">
        <f>'use 2012-13'!C21-tax_alloc!C21</f>
        <v>202628.11605034262</v>
      </c>
      <c r="D21" s="2">
        <f>'use 2012-13'!D21-tax_alloc!D21</f>
        <v>0</v>
      </c>
      <c r="E21" s="2">
        <f>'use 2012-13'!E21-tax_alloc!E21</f>
        <v>0</v>
      </c>
      <c r="F21" s="2">
        <f>'use 2012-13'!F21-tax_alloc!F21</f>
        <v>0</v>
      </c>
      <c r="G21" s="2">
        <f>'use 2012-13'!G21-tax_alloc!G21</f>
        <v>0</v>
      </c>
      <c r="H21" s="2">
        <f>'use 2012-13'!H21-tax_alloc!H21</f>
        <v>0</v>
      </c>
      <c r="I21" s="2">
        <f>'use 2012-13'!I21-tax_alloc!I21</f>
        <v>0</v>
      </c>
      <c r="J21" s="2">
        <f>'use 2012-13'!J21-tax_alloc!J21</f>
        <v>0</v>
      </c>
      <c r="K21" s="2">
        <f>'use 2012-13'!K21-tax_alloc!K21</f>
        <v>0</v>
      </c>
      <c r="L21" s="2">
        <f>'use 2012-13'!L21-tax_alloc!L21</f>
        <v>0</v>
      </c>
      <c r="M21" s="2">
        <f>'use 2012-13'!M21-tax_alloc!M21</f>
        <v>567305.23920595145</v>
      </c>
      <c r="N21" s="2">
        <f>'use 2012-13'!N21-tax_alloc!N21</f>
        <v>117.43221415700044</v>
      </c>
      <c r="O21" s="2">
        <f>'use 2012-13'!O21-tax_alloc!O21</f>
        <v>0</v>
      </c>
      <c r="P21" s="2">
        <f>'use 2012-13'!P21-tax_alloc!P21</f>
        <v>1638.8329868147468</v>
      </c>
      <c r="Q21" s="2">
        <f>'use 2012-13'!Q21-tax_alloc!Q21</f>
        <v>12571.856491616307</v>
      </c>
      <c r="R21" s="2">
        <f>'use 2012-13'!R21-tax_alloc!R21</f>
        <v>0</v>
      </c>
      <c r="S21" s="2">
        <f>'use 2012-13'!S21-tax_alloc!S21</f>
        <v>0</v>
      </c>
      <c r="T21" s="2">
        <f>'use 2012-13'!T21-tax_alloc!T21</f>
        <v>0</v>
      </c>
      <c r="U21" s="2">
        <f>'use 2012-13'!U21-tax_alloc!U21</f>
        <v>0</v>
      </c>
      <c r="V21" s="2">
        <f>'use 2012-13'!V21-tax_alloc!V21</f>
        <v>0</v>
      </c>
      <c r="W21" s="2">
        <f>'use 2012-13'!W21-tax_alloc!W21</f>
        <v>0</v>
      </c>
      <c r="X21" s="2">
        <f>'use 2012-13'!X21-tax_alloc!X21</f>
        <v>0</v>
      </c>
      <c r="Y21" s="2">
        <f>'use 2012-13'!Y21-tax_alloc!Y21</f>
        <v>0</v>
      </c>
      <c r="Z21" s="2">
        <f>'use 2012-13'!Z21-tax_alloc!Z21</f>
        <v>0</v>
      </c>
      <c r="AA21" s="2">
        <f>'use 2012-13'!AA21-tax_alloc!AA21</f>
        <v>0</v>
      </c>
      <c r="AB21" s="2">
        <f>'use 2012-13'!AB21-tax_alloc!AB21</f>
        <v>0</v>
      </c>
      <c r="AC21" s="2">
        <f>'use 2012-13'!AC21-tax_alloc!AC21</f>
        <v>0</v>
      </c>
      <c r="AD21" s="2">
        <f>'use 2012-13'!AD21-tax_alloc!AD21</f>
        <v>0</v>
      </c>
      <c r="AE21" s="2">
        <f>'use 2012-13'!AE21-tax_alloc!AE21</f>
        <v>0</v>
      </c>
      <c r="AF21" s="2">
        <f>'use 2012-13'!AF21-tax_alloc!AF21</f>
        <v>0</v>
      </c>
      <c r="AG21" s="2">
        <f>'use 2012-13'!AG21-tax_alloc!AG21</f>
        <v>17258.019450670177</v>
      </c>
      <c r="AH21" s="2">
        <f>'use 2012-13'!AH21-tax_alloc!AH21</f>
        <v>3224.7755876774518</v>
      </c>
      <c r="AI21" s="2">
        <f>'use 2012-13'!AI21-tax_alloc!AI21</f>
        <v>0</v>
      </c>
      <c r="AJ21" s="2">
        <f>'use 2012-13'!AJ21-tax_alloc!AJ21</f>
        <v>0</v>
      </c>
      <c r="AK21" s="2">
        <f>'use 2012-13'!AK21-tax_alloc!AK21</f>
        <v>0</v>
      </c>
      <c r="AL21" s="2">
        <f>'use 2012-13'!AL21-tax_alloc!AL21</f>
        <v>0</v>
      </c>
      <c r="AM21" s="2">
        <f>'use 2012-13'!AM21-tax_alloc!AM21</f>
        <v>0</v>
      </c>
      <c r="AN21" s="2">
        <f>'use 2012-13'!AN21-tax_alloc!AN21</f>
        <v>0</v>
      </c>
      <c r="AO21" s="2">
        <f>'use 2012-13'!AO21-tax_alloc!AO21</f>
        <v>0</v>
      </c>
      <c r="AP21" s="2">
        <f>'use 2012-13'!AP21-tax_alloc!AP21</f>
        <v>0</v>
      </c>
      <c r="AQ21" s="2">
        <f>'use 2012-13'!AQ21-tax_alloc!AQ21</f>
        <v>0</v>
      </c>
      <c r="AR21" s="2">
        <f>'use 2012-13'!AR21-tax_alloc!AR21</f>
        <v>0</v>
      </c>
      <c r="AS21" s="2">
        <f>'use 2012-13'!AS21-tax_alloc!AS21</f>
        <v>0</v>
      </c>
      <c r="AT21" s="2">
        <f>'use 2012-13'!AT21-tax_alloc!AT21</f>
        <v>0</v>
      </c>
      <c r="AU21" s="2">
        <f>'use 2012-13'!AU21-tax_alloc!AU21</f>
        <v>0</v>
      </c>
      <c r="AV21" s="2">
        <f>'use 2012-13'!AV21-tax_alloc!AV21</f>
        <v>0</v>
      </c>
      <c r="AW21" s="2">
        <f>'use 2012-13'!AW21-tax_alloc!AW21</f>
        <v>0</v>
      </c>
      <c r="AX21" s="2">
        <f>'use 2012-13'!AX21-tax_alloc!AX21</f>
        <v>0</v>
      </c>
      <c r="AY21" s="2">
        <f>'use 2012-13'!AY21-tax_alloc!AY21</f>
        <v>0</v>
      </c>
      <c r="AZ21" s="2">
        <f>'use 2012-13'!AZ21-tax_alloc!AZ21</f>
        <v>0</v>
      </c>
      <c r="BA21" s="2">
        <f>'use 2012-13'!BA21-tax_alloc!BA21</f>
        <v>0</v>
      </c>
      <c r="BB21" s="2">
        <f>'use 2012-13'!BB21-tax_alloc!BB21</f>
        <v>0</v>
      </c>
      <c r="BC21" s="2">
        <f>'use 2012-13'!BC21-tax_alloc!BC21</f>
        <v>927514.41511193081</v>
      </c>
      <c r="BD21" s="2">
        <f>'use 2012-13'!BD21-tax_alloc!BD21</f>
        <v>0</v>
      </c>
      <c r="BE21" s="2">
        <f>'use 2012-13'!BE21-tax_alloc!BE21</f>
        <v>0</v>
      </c>
      <c r="BF21" s="2">
        <f>'use 2012-13'!BF21-tax_alloc!BF21</f>
        <v>0</v>
      </c>
      <c r="BG21" s="2">
        <f>'use 2012-13'!BG21-tax_alloc!BG21</f>
        <v>0</v>
      </c>
      <c r="BH21" s="2">
        <f>'use 2012-13'!BH21-tax_alloc!BH21</f>
        <v>0</v>
      </c>
      <c r="BI21" s="2">
        <f>'use 2012-13'!BI21-tax_alloc!BI21</f>
        <v>0</v>
      </c>
      <c r="BJ21" s="2">
        <f>'use 2012-13'!BJ21-tax_alloc!BJ21</f>
        <v>0</v>
      </c>
      <c r="BK21" s="2">
        <f>'use 2012-13'!BK21-tax_alloc!BK21</f>
        <v>0</v>
      </c>
      <c r="BL21" s="2">
        <f>'use 2012-13'!BL21-tax_alloc!BL21</f>
        <v>0</v>
      </c>
      <c r="BM21" s="2">
        <f>'use 2012-13'!BM21-tax_alloc!BM21</f>
        <v>0</v>
      </c>
      <c r="BN21" s="2">
        <f>'use 2012-13'!BN21-tax_alloc!BN21</f>
        <v>0</v>
      </c>
      <c r="BO21" s="2">
        <f>'use 2012-13'!BO21-tax_alloc!BO21</f>
        <v>0</v>
      </c>
      <c r="BP21" s="2">
        <f>'use 2012-13'!BP21-tax_alloc!BP21</f>
        <v>57600.444057305584</v>
      </c>
      <c r="BQ21" s="2">
        <f t="shared" si="0"/>
        <v>1789859.1311564662</v>
      </c>
      <c r="BR21" s="2">
        <v>17651703.450182442</v>
      </c>
      <c r="BW21" s="2">
        <v>197650.91</v>
      </c>
      <c r="BX21" s="2">
        <f t="shared" si="1"/>
        <v>17849354.360182442</v>
      </c>
      <c r="BY21" s="2">
        <f t="shared" si="2"/>
        <v>19639213.491338909</v>
      </c>
    </row>
    <row r="22" spans="1:77" x14ac:dyDescent="0.35">
      <c r="A22" s="19">
        <v>19</v>
      </c>
      <c r="B22" s="19" t="s">
        <v>98</v>
      </c>
      <c r="C22" s="2">
        <f>'use 2012-13'!C22-tax_alloc!C22</f>
        <v>401325.34732964478</v>
      </c>
      <c r="D22" s="2">
        <f>'use 2012-13'!D22-tax_alloc!D22</f>
        <v>49596.692463758118</v>
      </c>
      <c r="E22" s="2">
        <f>'use 2012-13'!E22-tax_alloc!E22</f>
        <v>0</v>
      </c>
      <c r="F22" s="2">
        <f>'use 2012-13'!F22-tax_alloc!F22</f>
        <v>0</v>
      </c>
      <c r="G22" s="2">
        <f>'use 2012-13'!G22-tax_alloc!G22</f>
        <v>0</v>
      </c>
      <c r="H22" s="2">
        <f>'use 2012-13'!H22-tax_alloc!H22</f>
        <v>0</v>
      </c>
      <c r="I22" s="2">
        <f>'use 2012-13'!I22-tax_alloc!I22</f>
        <v>0</v>
      </c>
      <c r="J22" s="2">
        <f>'use 2012-13'!J22-tax_alloc!J22</f>
        <v>0</v>
      </c>
      <c r="K22" s="2">
        <f>'use 2012-13'!K22-tax_alloc!K22</f>
        <v>0</v>
      </c>
      <c r="L22" s="2">
        <f>'use 2012-13'!L22-tax_alloc!L22</f>
        <v>0</v>
      </c>
      <c r="M22" s="2">
        <f>'use 2012-13'!M22-tax_alloc!M22</f>
        <v>3968579.684769575</v>
      </c>
      <c r="N22" s="2">
        <f>'use 2012-13'!N22-tax_alloc!N22</f>
        <v>4.8322928197212063</v>
      </c>
      <c r="O22" s="2">
        <f>'use 2012-13'!O22-tax_alloc!O22</f>
        <v>0</v>
      </c>
      <c r="P22" s="2">
        <f>'use 2012-13'!P22-tax_alloc!P22</f>
        <v>5287.28650581485</v>
      </c>
      <c r="Q22" s="2">
        <f>'use 2012-13'!Q22-tax_alloc!Q22</f>
        <v>175927.30138189421</v>
      </c>
      <c r="R22" s="2">
        <f>'use 2012-13'!R22-tax_alloc!R22</f>
        <v>0.52943725130373942</v>
      </c>
      <c r="S22" s="2">
        <f>'use 2012-13'!S22-tax_alloc!S22</f>
        <v>0</v>
      </c>
      <c r="T22" s="2">
        <f>'use 2012-13'!T22-tax_alloc!T22</f>
        <v>0</v>
      </c>
      <c r="U22" s="2">
        <f>'use 2012-13'!U22-tax_alloc!U22</f>
        <v>0</v>
      </c>
      <c r="V22" s="2">
        <f>'use 2012-13'!V22-tax_alloc!V22</f>
        <v>0</v>
      </c>
      <c r="W22" s="2">
        <f>'use 2012-13'!W22-tax_alloc!W22</f>
        <v>0</v>
      </c>
      <c r="X22" s="2">
        <f>'use 2012-13'!X22-tax_alloc!X22</f>
        <v>0</v>
      </c>
      <c r="Y22" s="2">
        <f>'use 2012-13'!Y22-tax_alloc!Y22</f>
        <v>0</v>
      </c>
      <c r="Z22" s="2">
        <f>'use 2012-13'!Z22-tax_alloc!Z22</f>
        <v>0</v>
      </c>
      <c r="AA22" s="2">
        <f>'use 2012-13'!AA22-tax_alloc!AA22</f>
        <v>0</v>
      </c>
      <c r="AB22" s="2">
        <f>'use 2012-13'!AB22-tax_alloc!AB22</f>
        <v>0</v>
      </c>
      <c r="AC22" s="2">
        <f>'use 2012-13'!AC22-tax_alloc!AC22</f>
        <v>0</v>
      </c>
      <c r="AD22" s="2">
        <f>'use 2012-13'!AD22-tax_alloc!AD22</f>
        <v>0</v>
      </c>
      <c r="AE22" s="2">
        <f>'use 2012-13'!AE22-tax_alloc!AE22</f>
        <v>0</v>
      </c>
      <c r="AF22" s="2">
        <f>'use 2012-13'!AF22-tax_alloc!AF22</f>
        <v>0</v>
      </c>
      <c r="AG22" s="2">
        <f>'use 2012-13'!AG22-tax_alloc!AG22</f>
        <v>2938.2293970459982</v>
      </c>
      <c r="AH22" s="2">
        <f>'use 2012-13'!AH22-tax_alloc!AH22</f>
        <v>786.26975276893893</v>
      </c>
      <c r="AI22" s="2">
        <f>'use 2012-13'!AI22-tax_alloc!AI22</f>
        <v>0</v>
      </c>
      <c r="AJ22" s="2">
        <f>'use 2012-13'!AJ22-tax_alloc!AJ22</f>
        <v>0</v>
      </c>
      <c r="AK22" s="2">
        <f>'use 2012-13'!AK22-tax_alloc!AK22</f>
        <v>0</v>
      </c>
      <c r="AL22" s="2">
        <f>'use 2012-13'!AL22-tax_alloc!AL22</f>
        <v>0</v>
      </c>
      <c r="AM22" s="2">
        <f>'use 2012-13'!AM22-tax_alloc!AM22</f>
        <v>0</v>
      </c>
      <c r="AN22" s="2">
        <f>'use 2012-13'!AN22-tax_alloc!AN22</f>
        <v>0</v>
      </c>
      <c r="AO22" s="2">
        <f>'use 2012-13'!AO22-tax_alloc!AO22</f>
        <v>0</v>
      </c>
      <c r="AP22" s="2">
        <f>'use 2012-13'!AP22-tax_alloc!AP22</f>
        <v>0</v>
      </c>
      <c r="AQ22" s="2">
        <f>'use 2012-13'!AQ22-tax_alloc!AQ22</f>
        <v>0</v>
      </c>
      <c r="AR22" s="2">
        <f>'use 2012-13'!AR22-tax_alloc!AR22</f>
        <v>0</v>
      </c>
      <c r="AS22" s="2">
        <f>'use 2012-13'!AS22-tax_alloc!AS22</f>
        <v>0</v>
      </c>
      <c r="AT22" s="2">
        <f>'use 2012-13'!AT22-tax_alloc!AT22</f>
        <v>0</v>
      </c>
      <c r="AU22" s="2">
        <f>'use 2012-13'!AU22-tax_alloc!AU22</f>
        <v>0</v>
      </c>
      <c r="AV22" s="2">
        <f>'use 2012-13'!AV22-tax_alloc!AV22</f>
        <v>0</v>
      </c>
      <c r="AW22" s="2">
        <f>'use 2012-13'!AW22-tax_alloc!AW22</f>
        <v>0</v>
      </c>
      <c r="AX22" s="2">
        <f>'use 2012-13'!AX22-tax_alloc!AX22</f>
        <v>0</v>
      </c>
      <c r="AY22" s="2">
        <f>'use 2012-13'!AY22-tax_alloc!AY22</f>
        <v>0</v>
      </c>
      <c r="AZ22" s="2">
        <f>'use 2012-13'!AZ22-tax_alloc!AZ22</f>
        <v>0</v>
      </c>
      <c r="BA22" s="2">
        <f>'use 2012-13'!BA22-tax_alloc!BA22</f>
        <v>0</v>
      </c>
      <c r="BB22" s="2">
        <f>'use 2012-13'!BB22-tax_alloc!BB22</f>
        <v>0</v>
      </c>
      <c r="BC22" s="2">
        <f>'use 2012-13'!BC22-tax_alloc!BC22</f>
        <v>774792.19055110111</v>
      </c>
      <c r="BD22" s="2">
        <f>'use 2012-13'!BD22-tax_alloc!BD22</f>
        <v>0</v>
      </c>
      <c r="BE22" s="2">
        <f>'use 2012-13'!BE22-tax_alloc!BE22</f>
        <v>0</v>
      </c>
      <c r="BF22" s="2">
        <f>'use 2012-13'!BF22-tax_alloc!BF22</f>
        <v>0</v>
      </c>
      <c r="BG22" s="2">
        <f>'use 2012-13'!BG22-tax_alloc!BG22</f>
        <v>0</v>
      </c>
      <c r="BH22" s="2">
        <f>'use 2012-13'!BH22-tax_alloc!BH22</f>
        <v>0</v>
      </c>
      <c r="BI22" s="2">
        <f>'use 2012-13'!BI22-tax_alloc!BI22</f>
        <v>0</v>
      </c>
      <c r="BJ22" s="2">
        <f>'use 2012-13'!BJ22-tax_alloc!BJ22</f>
        <v>0</v>
      </c>
      <c r="BK22" s="2">
        <f>'use 2012-13'!BK22-tax_alloc!BK22</f>
        <v>0</v>
      </c>
      <c r="BL22" s="2">
        <f>'use 2012-13'!BL22-tax_alloc!BL22</f>
        <v>0</v>
      </c>
      <c r="BM22" s="2">
        <f>'use 2012-13'!BM22-tax_alloc!BM22</f>
        <v>0</v>
      </c>
      <c r="BN22" s="2">
        <f>'use 2012-13'!BN22-tax_alloc!BN22</f>
        <v>0</v>
      </c>
      <c r="BO22" s="2">
        <f>'use 2012-13'!BO22-tax_alloc!BO22</f>
        <v>0</v>
      </c>
      <c r="BP22" s="2">
        <f>'use 2012-13'!BP22-tax_alloc!BP22</f>
        <v>109557.27604305488</v>
      </c>
      <c r="BQ22" s="2">
        <f t="shared" si="0"/>
        <v>5488795.6399247292</v>
      </c>
      <c r="BR22" s="2">
        <v>22856601.054427534</v>
      </c>
      <c r="BW22" s="2">
        <v>409611.64999999997</v>
      </c>
      <c r="BX22" s="2">
        <f t="shared" si="1"/>
        <v>23266212.704427533</v>
      </c>
      <c r="BY22" s="2">
        <f t="shared" si="2"/>
        <v>28755008.34435226</v>
      </c>
    </row>
    <row r="23" spans="1:77" x14ac:dyDescent="0.35">
      <c r="A23" s="19">
        <v>20</v>
      </c>
      <c r="B23" s="19" t="s">
        <v>99</v>
      </c>
      <c r="C23" s="2">
        <f>'use 2012-13'!C23-tax_alloc!C23</f>
        <v>2075921.8968928137</v>
      </c>
      <c r="D23" s="2">
        <f>'use 2012-13'!D23-tax_alloc!D23</f>
        <v>8001726.9164901748</v>
      </c>
      <c r="E23" s="2">
        <f>'use 2012-13'!E23-tax_alloc!E23</f>
        <v>0</v>
      </c>
      <c r="F23" s="2">
        <f>'use 2012-13'!F23-tax_alloc!F23</f>
        <v>0</v>
      </c>
      <c r="G23" s="2">
        <f>'use 2012-13'!G23-tax_alloc!G23</f>
        <v>0</v>
      </c>
      <c r="H23" s="2">
        <f>'use 2012-13'!H23-tax_alloc!H23</f>
        <v>0</v>
      </c>
      <c r="I23" s="2">
        <f>'use 2012-13'!I23-tax_alloc!I23</f>
        <v>0</v>
      </c>
      <c r="J23" s="2">
        <f>'use 2012-13'!J23-tax_alloc!J23</f>
        <v>0</v>
      </c>
      <c r="K23" s="2">
        <f>'use 2012-13'!K23-tax_alloc!K23</f>
        <v>0</v>
      </c>
      <c r="L23" s="2">
        <f>'use 2012-13'!L23-tax_alloc!L23</f>
        <v>0</v>
      </c>
      <c r="M23" s="2">
        <f>'use 2012-13'!M23-tax_alloc!M23</f>
        <v>47296.913779826515</v>
      </c>
      <c r="N23" s="2">
        <f>'use 2012-13'!N23-tax_alloc!N23</f>
        <v>0</v>
      </c>
      <c r="O23" s="2">
        <f>'use 2012-13'!O23-tax_alloc!O23</f>
        <v>8541.3490972785203</v>
      </c>
      <c r="P23" s="2">
        <f>'use 2012-13'!P23-tax_alloc!P23</f>
        <v>29635.037934897628</v>
      </c>
      <c r="Q23" s="2">
        <f>'use 2012-13'!Q23-tax_alloc!Q23</f>
        <v>997.67799673465754</v>
      </c>
      <c r="R23" s="2">
        <f>'use 2012-13'!R23-tax_alloc!R23</f>
        <v>16759.844473498964</v>
      </c>
      <c r="S23" s="2">
        <f>'use 2012-13'!S23-tax_alloc!S23</f>
        <v>0</v>
      </c>
      <c r="T23" s="2">
        <f>'use 2012-13'!T23-tax_alloc!T23</f>
        <v>0</v>
      </c>
      <c r="U23" s="2">
        <f>'use 2012-13'!U23-tax_alloc!U23</f>
        <v>0</v>
      </c>
      <c r="V23" s="2">
        <f>'use 2012-13'!V23-tax_alloc!V23</f>
        <v>0</v>
      </c>
      <c r="W23" s="2">
        <f>'use 2012-13'!W23-tax_alloc!W23</f>
        <v>0</v>
      </c>
      <c r="X23" s="2">
        <f>'use 2012-13'!X23-tax_alloc!X23</f>
        <v>0</v>
      </c>
      <c r="Y23" s="2">
        <f>'use 2012-13'!Y23-tax_alloc!Y23</f>
        <v>0</v>
      </c>
      <c r="Z23" s="2">
        <f>'use 2012-13'!Z23-tax_alloc!Z23</f>
        <v>0</v>
      </c>
      <c r="AA23" s="2">
        <f>'use 2012-13'!AA23-tax_alloc!AA23</f>
        <v>0</v>
      </c>
      <c r="AB23" s="2">
        <f>'use 2012-13'!AB23-tax_alloc!AB23</f>
        <v>0</v>
      </c>
      <c r="AC23" s="2">
        <f>'use 2012-13'!AC23-tax_alloc!AC23</f>
        <v>0</v>
      </c>
      <c r="AD23" s="2">
        <f>'use 2012-13'!AD23-tax_alloc!AD23</f>
        <v>0</v>
      </c>
      <c r="AE23" s="2">
        <f>'use 2012-13'!AE23-tax_alloc!AE23</f>
        <v>0</v>
      </c>
      <c r="AF23" s="2">
        <f>'use 2012-13'!AF23-tax_alloc!AF23</f>
        <v>0</v>
      </c>
      <c r="AG23" s="2">
        <f>'use 2012-13'!AG23-tax_alloc!AG23</f>
        <v>34600.376830795889</v>
      </c>
      <c r="AH23" s="2">
        <f>'use 2012-13'!AH23-tax_alloc!AH23</f>
        <v>418348.43196442927</v>
      </c>
      <c r="AI23" s="2">
        <f>'use 2012-13'!AI23-tax_alloc!AI23</f>
        <v>0</v>
      </c>
      <c r="AJ23" s="2">
        <f>'use 2012-13'!AJ23-tax_alloc!AJ23</f>
        <v>0</v>
      </c>
      <c r="AK23" s="2">
        <f>'use 2012-13'!AK23-tax_alloc!AK23</f>
        <v>0</v>
      </c>
      <c r="AL23" s="2">
        <f>'use 2012-13'!AL23-tax_alloc!AL23</f>
        <v>50199.188865914337</v>
      </c>
      <c r="AM23" s="2">
        <f>'use 2012-13'!AM23-tax_alloc!AM23</f>
        <v>0</v>
      </c>
      <c r="AN23" s="2">
        <f>'use 2012-13'!AN23-tax_alloc!AN23</f>
        <v>0</v>
      </c>
      <c r="AO23" s="2">
        <f>'use 2012-13'!AO23-tax_alloc!AO23</f>
        <v>0</v>
      </c>
      <c r="AP23" s="2">
        <f>'use 2012-13'!AP23-tax_alloc!AP23</f>
        <v>0</v>
      </c>
      <c r="AQ23" s="2">
        <f>'use 2012-13'!AQ23-tax_alloc!AQ23</f>
        <v>1847081.4437036905</v>
      </c>
      <c r="AR23" s="2">
        <f>'use 2012-13'!AR23-tax_alloc!AR23</f>
        <v>144746.09599796613</v>
      </c>
      <c r="AS23" s="2">
        <f>'use 2012-13'!AS23-tax_alloc!AS23</f>
        <v>0</v>
      </c>
      <c r="AT23" s="2">
        <f>'use 2012-13'!AT23-tax_alloc!AT23</f>
        <v>0</v>
      </c>
      <c r="AU23" s="2">
        <f>'use 2012-13'!AU23-tax_alloc!AU23</f>
        <v>0</v>
      </c>
      <c r="AV23" s="2">
        <f>'use 2012-13'!AV23-tax_alloc!AV23</f>
        <v>0</v>
      </c>
      <c r="AW23" s="2">
        <f>'use 2012-13'!AW23-tax_alloc!AW23</f>
        <v>0</v>
      </c>
      <c r="AX23" s="2">
        <f>'use 2012-13'!AX23-tax_alloc!AX23</f>
        <v>0</v>
      </c>
      <c r="AY23" s="2">
        <f>'use 2012-13'!AY23-tax_alloc!AY23</f>
        <v>0</v>
      </c>
      <c r="AZ23" s="2">
        <f>'use 2012-13'!AZ23-tax_alloc!AZ23</f>
        <v>0</v>
      </c>
      <c r="BA23" s="2">
        <f>'use 2012-13'!BA23-tax_alloc!BA23</f>
        <v>0</v>
      </c>
      <c r="BB23" s="2">
        <f>'use 2012-13'!BB23-tax_alloc!BB23</f>
        <v>0</v>
      </c>
      <c r="BC23" s="2">
        <f>'use 2012-13'!BC23-tax_alloc!BC23</f>
        <v>0</v>
      </c>
      <c r="BD23" s="2">
        <f>'use 2012-13'!BD23-tax_alloc!BD23</f>
        <v>0</v>
      </c>
      <c r="BE23" s="2">
        <f>'use 2012-13'!BE23-tax_alloc!BE23</f>
        <v>0</v>
      </c>
      <c r="BF23" s="2">
        <f>'use 2012-13'!BF23-tax_alloc!BF23</f>
        <v>0</v>
      </c>
      <c r="BG23" s="2">
        <f>'use 2012-13'!BG23-tax_alloc!BG23</f>
        <v>0</v>
      </c>
      <c r="BH23" s="2">
        <f>'use 2012-13'!BH23-tax_alloc!BH23</f>
        <v>0</v>
      </c>
      <c r="BI23" s="2">
        <f>'use 2012-13'!BI23-tax_alloc!BI23</f>
        <v>0</v>
      </c>
      <c r="BJ23" s="2">
        <f>'use 2012-13'!BJ23-tax_alloc!BJ23</f>
        <v>0</v>
      </c>
      <c r="BK23" s="2">
        <f>'use 2012-13'!BK23-tax_alloc!BK23</f>
        <v>0</v>
      </c>
      <c r="BL23" s="2">
        <f>'use 2012-13'!BL23-tax_alloc!BL23</f>
        <v>0</v>
      </c>
      <c r="BM23" s="2">
        <f>'use 2012-13'!BM23-tax_alloc!BM23</f>
        <v>0</v>
      </c>
      <c r="BN23" s="2">
        <f>'use 2012-13'!BN23-tax_alloc!BN23</f>
        <v>0</v>
      </c>
      <c r="BO23" s="2">
        <f>'use 2012-13'!BO23-tax_alloc!BO23</f>
        <v>0</v>
      </c>
      <c r="BP23" s="2">
        <f>'use 2012-13'!BP23-tax_alloc!BP23</f>
        <v>513621.28162001411</v>
      </c>
      <c r="BQ23" s="2">
        <f t="shared" si="0"/>
        <v>13189476.455648037</v>
      </c>
      <c r="BR23" s="2">
        <v>12280155.37884322</v>
      </c>
      <c r="BV23" s="2">
        <v>0</v>
      </c>
      <c r="BW23" s="2">
        <v>18409.039999999997</v>
      </c>
      <c r="BX23" s="2">
        <f t="shared" si="1"/>
        <v>12298564.418843219</v>
      </c>
      <c r="BY23" s="2">
        <f t="shared" si="2"/>
        <v>25488040.874491256</v>
      </c>
    </row>
    <row r="24" spans="1:77" x14ac:dyDescent="0.35">
      <c r="A24" s="19">
        <v>21</v>
      </c>
      <c r="B24" s="19" t="s">
        <v>100</v>
      </c>
      <c r="C24" s="2">
        <f>'use 2012-13'!C24-tax_alloc!C24</f>
        <v>0</v>
      </c>
      <c r="D24" s="2">
        <f>'use 2012-13'!D24-tax_alloc!D24</f>
        <v>580054.33238384069</v>
      </c>
      <c r="E24" s="2">
        <f>'use 2012-13'!E24-tax_alloc!E24</f>
        <v>0</v>
      </c>
      <c r="F24" s="2">
        <f>'use 2012-13'!F24-tax_alloc!F24</f>
        <v>0</v>
      </c>
      <c r="G24" s="2">
        <f>'use 2012-13'!G24-tax_alloc!G24</f>
        <v>0</v>
      </c>
      <c r="H24" s="2">
        <f>'use 2012-13'!H24-tax_alloc!H24</f>
        <v>0</v>
      </c>
      <c r="I24" s="2">
        <f>'use 2012-13'!I24-tax_alloc!I24</f>
        <v>0</v>
      </c>
      <c r="J24" s="2">
        <f>'use 2012-13'!J24-tax_alloc!J24</f>
        <v>0</v>
      </c>
      <c r="K24" s="2">
        <f>'use 2012-13'!K24-tax_alloc!K24</f>
        <v>0</v>
      </c>
      <c r="L24" s="2">
        <f>'use 2012-13'!L24-tax_alloc!L24</f>
        <v>0</v>
      </c>
      <c r="M24" s="2">
        <f>'use 2012-13'!M24-tax_alloc!M24</f>
        <v>0</v>
      </c>
      <c r="N24" s="2">
        <f>'use 2012-13'!N24-tax_alloc!N24</f>
        <v>12251846.010899842</v>
      </c>
      <c r="O24" s="2">
        <f>'use 2012-13'!O24-tax_alloc!O24</f>
        <v>0</v>
      </c>
      <c r="P24" s="2">
        <f>'use 2012-13'!P24-tax_alloc!P24</f>
        <v>6419273.8638003804</v>
      </c>
      <c r="Q24" s="2">
        <f>'use 2012-13'!Q24-tax_alloc!Q24</f>
        <v>1743759.5308523849</v>
      </c>
      <c r="R24" s="2">
        <f>'use 2012-13'!R24-tax_alloc!R24</f>
        <v>0</v>
      </c>
      <c r="S24" s="2">
        <f>'use 2012-13'!S24-tax_alloc!S24</f>
        <v>0</v>
      </c>
      <c r="T24" s="2">
        <f>'use 2012-13'!T24-tax_alloc!T24</f>
        <v>0</v>
      </c>
      <c r="U24" s="2">
        <f>'use 2012-13'!U24-tax_alloc!U24</f>
        <v>0</v>
      </c>
      <c r="V24" s="2">
        <f>'use 2012-13'!V24-tax_alloc!V24</f>
        <v>0</v>
      </c>
      <c r="W24" s="2">
        <f>'use 2012-13'!W24-tax_alloc!W24</f>
        <v>0</v>
      </c>
      <c r="X24" s="2">
        <f>'use 2012-13'!X24-tax_alloc!X24</f>
        <v>0</v>
      </c>
      <c r="Y24" s="2">
        <f>'use 2012-13'!Y24-tax_alloc!Y24</f>
        <v>0</v>
      </c>
      <c r="Z24" s="2">
        <f>'use 2012-13'!Z24-tax_alloc!Z24</f>
        <v>0</v>
      </c>
      <c r="AA24" s="2">
        <f>'use 2012-13'!AA24-tax_alloc!AA24</f>
        <v>0</v>
      </c>
      <c r="AB24" s="2">
        <f>'use 2012-13'!AB24-tax_alloc!AB24</f>
        <v>0</v>
      </c>
      <c r="AC24" s="2">
        <f>'use 2012-13'!AC24-tax_alloc!AC24</f>
        <v>0</v>
      </c>
      <c r="AD24" s="2">
        <f>'use 2012-13'!AD24-tax_alloc!AD24</f>
        <v>0</v>
      </c>
      <c r="AE24" s="2">
        <f>'use 2012-13'!AE24-tax_alloc!AE24</f>
        <v>0</v>
      </c>
      <c r="AF24" s="2">
        <f>'use 2012-13'!AF24-tax_alloc!AF24</f>
        <v>0</v>
      </c>
      <c r="AG24" s="2">
        <f>'use 2012-13'!AG24-tax_alloc!AG24</f>
        <v>0</v>
      </c>
      <c r="AH24" s="2">
        <f>'use 2012-13'!AH24-tax_alloc!AH24</f>
        <v>57099.337402826837</v>
      </c>
      <c r="AI24" s="2">
        <f>'use 2012-13'!AI24-tax_alloc!AI24</f>
        <v>0</v>
      </c>
      <c r="AJ24" s="2">
        <f>'use 2012-13'!AJ24-tax_alloc!AJ24</f>
        <v>0</v>
      </c>
      <c r="AK24" s="2">
        <f>'use 2012-13'!AK24-tax_alloc!AK24</f>
        <v>0</v>
      </c>
      <c r="AL24" s="2">
        <f>'use 2012-13'!AL24-tax_alloc!AL24</f>
        <v>0</v>
      </c>
      <c r="AM24" s="2">
        <f>'use 2012-13'!AM24-tax_alloc!AM24</f>
        <v>0</v>
      </c>
      <c r="AN24" s="2">
        <f>'use 2012-13'!AN24-tax_alloc!AN24</f>
        <v>0</v>
      </c>
      <c r="AO24" s="2">
        <f>'use 2012-13'!AO24-tax_alloc!AO24</f>
        <v>0</v>
      </c>
      <c r="AP24" s="2">
        <f>'use 2012-13'!AP24-tax_alloc!AP24</f>
        <v>0</v>
      </c>
      <c r="AQ24" s="2">
        <f>'use 2012-13'!AQ24-tax_alloc!AQ24</f>
        <v>0</v>
      </c>
      <c r="AR24" s="2">
        <f>'use 2012-13'!AR24-tax_alloc!AR24</f>
        <v>0</v>
      </c>
      <c r="AS24" s="2">
        <f>'use 2012-13'!AS24-tax_alloc!AS24</f>
        <v>0</v>
      </c>
      <c r="AT24" s="2">
        <f>'use 2012-13'!AT24-tax_alloc!AT24</f>
        <v>0</v>
      </c>
      <c r="AU24" s="2">
        <f>'use 2012-13'!AU24-tax_alloc!AU24</f>
        <v>0</v>
      </c>
      <c r="AV24" s="2">
        <f>'use 2012-13'!AV24-tax_alloc!AV24</f>
        <v>0</v>
      </c>
      <c r="AW24" s="2">
        <f>'use 2012-13'!AW24-tax_alloc!AW24</f>
        <v>0</v>
      </c>
      <c r="AX24" s="2">
        <f>'use 2012-13'!AX24-tax_alloc!AX24</f>
        <v>0</v>
      </c>
      <c r="AY24" s="2">
        <f>'use 2012-13'!AY24-tax_alloc!AY24</f>
        <v>0</v>
      </c>
      <c r="AZ24" s="2">
        <f>'use 2012-13'!AZ24-tax_alloc!AZ24</f>
        <v>0</v>
      </c>
      <c r="BA24" s="2">
        <f>'use 2012-13'!BA24-tax_alloc!BA24</f>
        <v>0</v>
      </c>
      <c r="BB24" s="2">
        <f>'use 2012-13'!BB24-tax_alloc!BB24</f>
        <v>0</v>
      </c>
      <c r="BC24" s="2">
        <f>'use 2012-13'!BC24-tax_alloc!BC24</f>
        <v>5976129.3313672533</v>
      </c>
      <c r="BD24" s="2">
        <f>'use 2012-13'!BD24-tax_alloc!BD24</f>
        <v>0</v>
      </c>
      <c r="BE24" s="2">
        <f>'use 2012-13'!BE24-tax_alloc!BE24</f>
        <v>0</v>
      </c>
      <c r="BF24" s="2">
        <f>'use 2012-13'!BF24-tax_alloc!BF24</f>
        <v>0</v>
      </c>
      <c r="BG24" s="2">
        <f>'use 2012-13'!BG24-tax_alloc!BG24</f>
        <v>0</v>
      </c>
      <c r="BH24" s="2">
        <f>'use 2012-13'!BH24-tax_alloc!BH24</f>
        <v>0</v>
      </c>
      <c r="BI24" s="2">
        <f>'use 2012-13'!BI24-tax_alloc!BI24</f>
        <v>0</v>
      </c>
      <c r="BJ24" s="2">
        <f>'use 2012-13'!BJ24-tax_alloc!BJ24</f>
        <v>0</v>
      </c>
      <c r="BK24" s="2">
        <f>'use 2012-13'!BK24-tax_alloc!BK24</f>
        <v>0</v>
      </c>
      <c r="BL24" s="2">
        <f>'use 2012-13'!BL24-tax_alloc!BL24</f>
        <v>0</v>
      </c>
      <c r="BM24" s="2">
        <f>'use 2012-13'!BM24-tax_alloc!BM24</f>
        <v>0</v>
      </c>
      <c r="BN24" s="2">
        <f>'use 2012-13'!BN24-tax_alloc!BN24</f>
        <v>0</v>
      </c>
      <c r="BO24" s="2">
        <f>'use 2012-13'!BO24-tax_alloc!BO24</f>
        <v>0</v>
      </c>
      <c r="BP24" s="2">
        <f>'use 2012-13'!BP24-tax_alloc!BP24</f>
        <v>271813.33581513003</v>
      </c>
      <c r="BQ24" s="2">
        <f t="shared" si="0"/>
        <v>27299975.742521662</v>
      </c>
      <c r="BR24" s="2">
        <v>17797411.21386024</v>
      </c>
      <c r="BX24" s="2">
        <f t="shared" si="1"/>
        <v>17797411.21386024</v>
      </c>
      <c r="BY24" s="2">
        <f t="shared" si="2"/>
        <v>45097386.956381902</v>
      </c>
    </row>
    <row r="25" spans="1:77" x14ac:dyDescent="0.35">
      <c r="A25" s="19">
        <v>22</v>
      </c>
      <c r="B25" s="19" t="s">
        <v>101</v>
      </c>
      <c r="C25" s="2">
        <f>'use 2012-13'!C25-tax_alloc!C25</f>
        <v>0</v>
      </c>
      <c r="D25" s="2">
        <f>'use 2012-13'!D25-tax_alloc!D25</f>
        <v>3.6424298751304094</v>
      </c>
      <c r="E25" s="2">
        <f>'use 2012-13'!E25-tax_alloc!E25</f>
        <v>0</v>
      </c>
      <c r="F25" s="2">
        <f>'use 2012-13'!F25-tax_alloc!F25</f>
        <v>0</v>
      </c>
      <c r="G25" s="2">
        <f>'use 2012-13'!G25-tax_alloc!G25</f>
        <v>0</v>
      </c>
      <c r="H25" s="2">
        <f>'use 2012-13'!H25-tax_alloc!H25</f>
        <v>0</v>
      </c>
      <c r="I25" s="2">
        <f>'use 2012-13'!I25-tax_alloc!I25</f>
        <v>0</v>
      </c>
      <c r="J25" s="2">
        <f>'use 2012-13'!J25-tax_alloc!J25</f>
        <v>0</v>
      </c>
      <c r="K25" s="2">
        <f>'use 2012-13'!K25-tax_alloc!K25</f>
        <v>0</v>
      </c>
      <c r="L25" s="2">
        <f>'use 2012-13'!L25-tax_alloc!L25</f>
        <v>0</v>
      </c>
      <c r="M25" s="2">
        <f>'use 2012-13'!M25-tax_alloc!M25</f>
        <v>0</v>
      </c>
      <c r="N25" s="2">
        <f>'use 2012-13'!N25-tax_alloc!N25</f>
        <v>0</v>
      </c>
      <c r="O25" s="2">
        <f>'use 2012-13'!O25-tax_alloc!O25</f>
        <v>0</v>
      </c>
      <c r="P25" s="2">
        <f>'use 2012-13'!P25-tax_alloc!P25</f>
        <v>0</v>
      </c>
      <c r="Q25" s="2">
        <f>'use 2012-13'!Q25-tax_alloc!Q25</f>
        <v>0</v>
      </c>
      <c r="R25" s="2">
        <f>'use 2012-13'!R25-tax_alloc!R25</f>
        <v>0</v>
      </c>
      <c r="S25" s="2">
        <f>'use 2012-13'!S25-tax_alloc!S25</f>
        <v>63721.746797305233</v>
      </c>
      <c r="T25" s="2">
        <f>'use 2012-13'!T25-tax_alloc!T25</f>
        <v>0.34588681020221479</v>
      </c>
      <c r="U25" s="2">
        <f>'use 2012-13'!U25-tax_alloc!U25</f>
        <v>0</v>
      </c>
      <c r="V25" s="2">
        <f>'use 2012-13'!V25-tax_alloc!V25</f>
        <v>0</v>
      </c>
      <c r="W25" s="2">
        <f>'use 2012-13'!W25-tax_alloc!W25</f>
        <v>0</v>
      </c>
      <c r="X25" s="2">
        <f>'use 2012-13'!X25-tax_alloc!X25</f>
        <v>0</v>
      </c>
      <c r="Y25" s="2">
        <f>'use 2012-13'!Y25-tax_alloc!Y25</f>
        <v>0</v>
      </c>
      <c r="Z25" s="2">
        <f>'use 2012-13'!Z25-tax_alloc!Z25</f>
        <v>0</v>
      </c>
      <c r="AA25" s="2">
        <f>'use 2012-13'!AA25-tax_alloc!AA25</f>
        <v>0</v>
      </c>
      <c r="AB25" s="2">
        <f>'use 2012-13'!AB25-tax_alloc!AB25</f>
        <v>0</v>
      </c>
      <c r="AC25" s="2">
        <f>'use 2012-13'!AC25-tax_alloc!AC25</f>
        <v>0</v>
      </c>
      <c r="AD25" s="2">
        <f>'use 2012-13'!AD25-tax_alloc!AD25</f>
        <v>0</v>
      </c>
      <c r="AE25" s="2">
        <f>'use 2012-13'!AE25-tax_alloc!AE25</f>
        <v>0</v>
      </c>
      <c r="AF25" s="2">
        <f>'use 2012-13'!AF25-tax_alloc!AF25</f>
        <v>0</v>
      </c>
      <c r="AG25" s="2">
        <f>'use 2012-13'!AG25-tax_alloc!AG25</f>
        <v>0</v>
      </c>
      <c r="AH25" s="2">
        <f>'use 2012-13'!AH25-tax_alloc!AH25</f>
        <v>0</v>
      </c>
      <c r="AI25" s="2">
        <f>'use 2012-13'!AI25-tax_alloc!AI25</f>
        <v>0</v>
      </c>
      <c r="AJ25" s="2">
        <f>'use 2012-13'!AJ25-tax_alloc!AJ25</f>
        <v>0</v>
      </c>
      <c r="AK25" s="2">
        <f>'use 2012-13'!AK25-tax_alloc!AK25</f>
        <v>0</v>
      </c>
      <c r="AL25" s="2">
        <f>'use 2012-13'!AL25-tax_alloc!AL25</f>
        <v>0</v>
      </c>
      <c r="AM25" s="2">
        <f>'use 2012-13'!AM25-tax_alloc!AM25</f>
        <v>0</v>
      </c>
      <c r="AN25" s="2">
        <f>'use 2012-13'!AN25-tax_alloc!AN25</f>
        <v>0</v>
      </c>
      <c r="AO25" s="2">
        <f>'use 2012-13'!AO25-tax_alloc!AO25</f>
        <v>0</v>
      </c>
      <c r="AP25" s="2">
        <f>'use 2012-13'!AP25-tax_alloc!AP25</f>
        <v>0</v>
      </c>
      <c r="AQ25" s="2">
        <f>'use 2012-13'!AQ25-tax_alloc!AQ25</f>
        <v>0</v>
      </c>
      <c r="AR25" s="2">
        <f>'use 2012-13'!AR25-tax_alloc!AR25</f>
        <v>0</v>
      </c>
      <c r="AS25" s="2">
        <f>'use 2012-13'!AS25-tax_alloc!AS25</f>
        <v>0</v>
      </c>
      <c r="AT25" s="2">
        <f>'use 2012-13'!AT25-tax_alloc!AT25</f>
        <v>0</v>
      </c>
      <c r="AU25" s="2">
        <f>'use 2012-13'!AU25-tax_alloc!AU25</f>
        <v>0</v>
      </c>
      <c r="AV25" s="2">
        <f>'use 2012-13'!AV25-tax_alloc!AV25</f>
        <v>0</v>
      </c>
      <c r="AW25" s="2">
        <f>'use 2012-13'!AW25-tax_alloc!AW25</f>
        <v>0</v>
      </c>
      <c r="AX25" s="2">
        <f>'use 2012-13'!AX25-tax_alloc!AX25</f>
        <v>0</v>
      </c>
      <c r="AY25" s="2">
        <f>'use 2012-13'!AY25-tax_alloc!AY25</f>
        <v>0</v>
      </c>
      <c r="AZ25" s="2">
        <f>'use 2012-13'!AZ25-tax_alloc!AZ25</f>
        <v>0</v>
      </c>
      <c r="BA25" s="2">
        <f>'use 2012-13'!BA25-tax_alloc!BA25</f>
        <v>0</v>
      </c>
      <c r="BB25" s="2">
        <f>'use 2012-13'!BB25-tax_alloc!BB25</f>
        <v>0</v>
      </c>
      <c r="BC25" s="2">
        <f>'use 2012-13'!BC25-tax_alloc!BC25</f>
        <v>0</v>
      </c>
      <c r="BD25" s="2">
        <f>'use 2012-13'!BD25-tax_alloc!BD25</f>
        <v>0</v>
      </c>
      <c r="BE25" s="2">
        <f>'use 2012-13'!BE25-tax_alloc!BE25</f>
        <v>0</v>
      </c>
      <c r="BF25" s="2">
        <f>'use 2012-13'!BF25-tax_alloc!BF25</f>
        <v>0</v>
      </c>
      <c r="BG25" s="2">
        <f>'use 2012-13'!BG25-tax_alloc!BG25</f>
        <v>0</v>
      </c>
      <c r="BH25" s="2">
        <f>'use 2012-13'!BH25-tax_alloc!BH25</f>
        <v>0</v>
      </c>
      <c r="BI25" s="2">
        <f>'use 2012-13'!BI25-tax_alloc!BI25</f>
        <v>0</v>
      </c>
      <c r="BJ25" s="2">
        <f>'use 2012-13'!BJ25-tax_alloc!BJ25</f>
        <v>0</v>
      </c>
      <c r="BK25" s="2">
        <f>'use 2012-13'!BK25-tax_alloc!BK25</f>
        <v>0</v>
      </c>
      <c r="BL25" s="2">
        <f>'use 2012-13'!BL25-tax_alloc!BL25</f>
        <v>0</v>
      </c>
      <c r="BM25" s="2">
        <f>'use 2012-13'!BM25-tax_alloc!BM25</f>
        <v>0</v>
      </c>
      <c r="BN25" s="2">
        <f>'use 2012-13'!BN25-tax_alloc!BN25</f>
        <v>0</v>
      </c>
      <c r="BO25" s="2">
        <f>'use 2012-13'!BO25-tax_alloc!BO25</f>
        <v>0</v>
      </c>
      <c r="BP25" s="2">
        <f>'use 2012-13'!BP25-tax_alloc!BP25</f>
        <v>0</v>
      </c>
      <c r="BQ25" s="2">
        <f t="shared" si="0"/>
        <v>63725.735113990566</v>
      </c>
      <c r="BX25" s="2">
        <f t="shared" si="1"/>
        <v>0</v>
      </c>
      <c r="BY25" s="2">
        <f t="shared" si="2"/>
        <v>63725.735113990566</v>
      </c>
    </row>
    <row r="26" spans="1:77" x14ac:dyDescent="0.35">
      <c r="A26" s="19">
        <v>23</v>
      </c>
      <c r="B26" s="19" t="s">
        <v>102</v>
      </c>
      <c r="C26" s="2">
        <f>'use 2012-13'!C26-tax_alloc!C26</f>
        <v>0</v>
      </c>
      <c r="D26" s="2">
        <f>'use 2012-13'!D26-tax_alloc!D26</f>
        <v>29174.147833278428</v>
      </c>
      <c r="E26" s="2">
        <f>'use 2012-13'!E26-tax_alloc!E26</f>
        <v>0</v>
      </c>
      <c r="F26" s="2">
        <f>'use 2012-13'!F26-tax_alloc!F26</f>
        <v>209225.40540264422</v>
      </c>
      <c r="G26" s="2">
        <f>'use 2012-13'!G26-tax_alloc!G26</f>
        <v>0</v>
      </c>
      <c r="H26" s="2">
        <f>'use 2012-13'!H26-tax_alloc!H26</f>
        <v>0</v>
      </c>
      <c r="I26" s="2">
        <f>'use 2012-13'!I26-tax_alloc!I26</f>
        <v>0</v>
      </c>
      <c r="J26" s="2">
        <f>'use 2012-13'!J26-tax_alloc!J26</f>
        <v>0</v>
      </c>
      <c r="K26" s="2">
        <f>'use 2012-13'!K26-tax_alloc!K26</f>
        <v>0</v>
      </c>
      <c r="L26" s="2">
        <f>'use 2012-13'!L26-tax_alloc!L26</f>
        <v>0</v>
      </c>
      <c r="M26" s="2">
        <f>'use 2012-13'!M26-tax_alloc!M26</f>
        <v>1418557.9195979645</v>
      </c>
      <c r="N26" s="2">
        <f>'use 2012-13'!N26-tax_alloc!N26</f>
        <v>0</v>
      </c>
      <c r="O26" s="2">
        <f>'use 2012-13'!O26-tax_alloc!O26</f>
        <v>0</v>
      </c>
      <c r="P26" s="2">
        <f>'use 2012-13'!P26-tax_alloc!P26</f>
        <v>257656.49929348062</v>
      </c>
      <c r="Q26" s="2">
        <f>'use 2012-13'!Q26-tax_alloc!Q26</f>
        <v>0</v>
      </c>
      <c r="R26" s="2">
        <f>'use 2012-13'!R26-tax_alloc!R26</f>
        <v>0</v>
      </c>
      <c r="S26" s="2">
        <f>'use 2012-13'!S26-tax_alloc!S26</f>
        <v>0</v>
      </c>
      <c r="T26" s="2">
        <f>'use 2012-13'!T26-tax_alloc!T26</f>
        <v>0</v>
      </c>
      <c r="U26" s="2">
        <f>'use 2012-13'!U26-tax_alloc!U26</f>
        <v>0</v>
      </c>
      <c r="V26" s="2">
        <f>'use 2012-13'!V26-tax_alloc!V26</f>
        <v>0</v>
      </c>
      <c r="W26" s="2">
        <f>'use 2012-13'!W26-tax_alloc!W26</f>
        <v>0</v>
      </c>
      <c r="X26" s="2">
        <f>'use 2012-13'!X26-tax_alloc!X26</f>
        <v>0</v>
      </c>
      <c r="Y26" s="2">
        <f>'use 2012-13'!Y26-tax_alloc!Y26</f>
        <v>0</v>
      </c>
      <c r="Z26" s="2">
        <f>'use 2012-13'!Z26-tax_alloc!Z26</f>
        <v>0</v>
      </c>
      <c r="AA26" s="2">
        <f>'use 2012-13'!AA26-tax_alloc!AA26</f>
        <v>0</v>
      </c>
      <c r="AB26" s="2">
        <f>'use 2012-13'!AB26-tax_alloc!AB26</f>
        <v>0</v>
      </c>
      <c r="AC26" s="2">
        <f>'use 2012-13'!AC26-tax_alloc!AC26</f>
        <v>0</v>
      </c>
      <c r="AD26" s="2">
        <f>'use 2012-13'!AD26-tax_alloc!AD26</f>
        <v>0</v>
      </c>
      <c r="AE26" s="2">
        <f>'use 2012-13'!AE26-tax_alloc!AE26</f>
        <v>0</v>
      </c>
      <c r="AF26" s="2">
        <f>'use 2012-13'!AF26-tax_alloc!AF26</f>
        <v>0</v>
      </c>
      <c r="AG26" s="2">
        <f>'use 2012-13'!AG26-tax_alloc!AG26</f>
        <v>0</v>
      </c>
      <c r="AH26" s="2">
        <f>'use 2012-13'!AH26-tax_alloc!AH26</f>
        <v>461.19538871858384</v>
      </c>
      <c r="AI26" s="2">
        <f>'use 2012-13'!AI26-tax_alloc!AI26</f>
        <v>0</v>
      </c>
      <c r="AJ26" s="2">
        <f>'use 2012-13'!AJ26-tax_alloc!AJ26</f>
        <v>0</v>
      </c>
      <c r="AK26" s="2">
        <f>'use 2012-13'!AK26-tax_alloc!AK26</f>
        <v>0</v>
      </c>
      <c r="AL26" s="2">
        <f>'use 2012-13'!AL26-tax_alloc!AL26</f>
        <v>0</v>
      </c>
      <c r="AM26" s="2">
        <f>'use 2012-13'!AM26-tax_alloc!AM26</f>
        <v>0</v>
      </c>
      <c r="AN26" s="2">
        <f>'use 2012-13'!AN26-tax_alloc!AN26</f>
        <v>0</v>
      </c>
      <c r="AO26" s="2">
        <f>'use 2012-13'!AO26-tax_alloc!AO26</f>
        <v>0</v>
      </c>
      <c r="AP26" s="2">
        <f>'use 2012-13'!AP26-tax_alloc!AP26</f>
        <v>0</v>
      </c>
      <c r="AQ26" s="2">
        <f>'use 2012-13'!AQ26-tax_alloc!AQ26</f>
        <v>0</v>
      </c>
      <c r="AR26" s="2">
        <f>'use 2012-13'!AR26-tax_alloc!AR26</f>
        <v>0</v>
      </c>
      <c r="AS26" s="2">
        <f>'use 2012-13'!AS26-tax_alloc!AS26</f>
        <v>0</v>
      </c>
      <c r="AT26" s="2">
        <f>'use 2012-13'!AT26-tax_alloc!AT26</f>
        <v>0</v>
      </c>
      <c r="AU26" s="2">
        <f>'use 2012-13'!AU26-tax_alloc!AU26</f>
        <v>0</v>
      </c>
      <c r="AV26" s="2">
        <f>'use 2012-13'!AV26-tax_alloc!AV26</f>
        <v>0</v>
      </c>
      <c r="AW26" s="2">
        <f>'use 2012-13'!AW26-tax_alloc!AW26</f>
        <v>0</v>
      </c>
      <c r="AX26" s="2">
        <f>'use 2012-13'!AX26-tax_alloc!AX26</f>
        <v>0</v>
      </c>
      <c r="AY26" s="2">
        <f>'use 2012-13'!AY26-tax_alloc!AY26</f>
        <v>0</v>
      </c>
      <c r="AZ26" s="2">
        <f>'use 2012-13'!AZ26-tax_alloc!AZ26</f>
        <v>0</v>
      </c>
      <c r="BA26" s="2">
        <f>'use 2012-13'!BA26-tax_alloc!BA26</f>
        <v>0</v>
      </c>
      <c r="BB26" s="2">
        <f>'use 2012-13'!BB26-tax_alloc!BB26</f>
        <v>0</v>
      </c>
      <c r="BC26" s="2">
        <f>'use 2012-13'!BC26-tax_alloc!BC26</f>
        <v>776590.52016944101</v>
      </c>
      <c r="BD26" s="2">
        <f>'use 2012-13'!BD26-tax_alloc!BD26</f>
        <v>0</v>
      </c>
      <c r="BE26" s="2">
        <f>'use 2012-13'!BE26-tax_alloc!BE26</f>
        <v>0</v>
      </c>
      <c r="BF26" s="2">
        <f>'use 2012-13'!BF26-tax_alloc!BF26</f>
        <v>0</v>
      </c>
      <c r="BG26" s="2">
        <f>'use 2012-13'!BG26-tax_alloc!BG26</f>
        <v>0</v>
      </c>
      <c r="BH26" s="2">
        <f>'use 2012-13'!BH26-tax_alloc!BH26</f>
        <v>0</v>
      </c>
      <c r="BI26" s="2">
        <f>'use 2012-13'!BI26-tax_alloc!BI26</f>
        <v>0</v>
      </c>
      <c r="BJ26" s="2">
        <f>'use 2012-13'!BJ26-tax_alloc!BJ26</f>
        <v>0</v>
      </c>
      <c r="BK26" s="2">
        <f>'use 2012-13'!BK26-tax_alloc!BK26</f>
        <v>0</v>
      </c>
      <c r="BL26" s="2">
        <f>'use 2012-13'!BL26-tax_alloc!BL26</f>
        <v>0</v>
      </c>
      <c r="BM26" s="2">
        <f>'use 2012-13'!BM26-tax_alloc!BM26</f>
        <v>0</v>
      </c>
      <c r="BN26" s="2">
        <f>'use 2012-13'!BN26-tax_alloc!BN26</f>
        <v>0</v>
      </c>
      <c r="BO26" s="2">
        <f>'use 2012-13'!BO26-tax_alloc!BO26</f>
        <v>0</v>
      </c>
      <c r="BP26" s="2">
        <f>'use 2012-13'!BP26-tax_alloc!BP26</f>
        <v>561664.85890703113</v>
      </c>
      <c r="BQ26" s="2">
        <f t="shared" si="0"/>
        <v>3253330.5465925587</v>
      </c>
      <c r="BR26" s="2">
        <v>5098994.024862757</v>
      </c>
      <c r="BW26" s="2">
        <v>81404.75</v>
      </c>
      <c r="BX26" s="2">
        <f t="shared" si="1"/>
        <v>5180398.774862757</v>
      </c>
      <c r="BY26" s="2">
        <f t="shared" si="2"/>
        <v>8433729.3214553148</v>
      </c>
    </row>
    <row r="27" spans="1:77" x14ac:dyDescent="0.35">
      <c r="A27" s="19">
        <v>24</v>
      </c>
      <c r="B27" s="19" t="s">
        <v>103</v>
      </c>
      <c r="C27" s="2">
        <f>'use 2012-13'!C27-tax_alloc!C27</f>
        <v>2462800</v>
      </c>
      <c r="D27" s="2">
        <f>'use 2012-13'!D27-tax_alloc!D27</f>
        <v>-63615.942801980404</v>
      </c>
      <c r="E27" s="2">
        <f>'use 2012-13'!E27-tax_alloc!E27</f>
        <v>0</v>
      </c>
      <c r="F27" s="2">
        <f>'use 2012-13'!F27-tax_alloc!F27</f>
        <v>11489.078621068593</v>
      </c>
      <c r="G27" s="2">
        <f>'use 2012-13'!G27-tax_alloc!G27</f>
        <v>0</v>
      </c>
      <c r="H27" s="2">
        <f>'use 2012-13'!H27-tax_alloc!H27</f>
        <v>0</v>
      </c>
      <c r="I27" s="2">
        <f>'use 2012-13'!I27-tax_alloc!I27</f>
        <v>0</v>
      </c>
      <c r="J27" s="2">
        <f>'use 2012-13'!J27-tax_alloc!J27</f>
        <v>0</v>
      </c>
      <c r="K27" s="2">
        <f>'use 2012-13'!K27-tax_alloc!K27</f>
        <v>0</v>
      </c>
      <c r="L27" s="2">
        <f>'use 2012-13'!L27-tax_alloc!L27</f>
        <v>0</v>
      </c>
      <c r="M27" s="2">
        <f>'use 2012-13'!M27-tax_alloc!M27</f>
        <v>764642.49037632393</v>
      </c>
      <c r="N27" s="2">
        <f>'use 2012-13'!N27-tax_alloc!N27</f>
        <v>0</v>
      </c>
      <c r="O27" s="2">
        <f>'use 2012-13'!O27-tax_alloc!O27</f>
        <v>0</v>
      </c>
      <c r="P27" s="2">
        <f>'use 2012-13'!P27-tax_alloc!P27</f>
        <v>0</v>
      </c>
      <c r="Q27" s="2">
        <f>'use 2012-13'!Q27-tax_alloc!Q27</f>
        <v>0</v>
      </c>
      <c r="R27" s="2">
        <f>'use 2012-13'!R27-tax_alloc!R27</f>
        <v>0</v>
      </c>
      <c r="S27" s="2">
        <f>'use 2012-13'!S27-tax_alloc!S27</f>
        <v>3986026.0707972068</v>
      </c>
      <c r="T27" s="2">
        <f>'use 2012-13'!T27-tax_alloc!T27</f>
        <v>0</v>
      </c>
      <c r="U27" s="2">
        <f>'use 2012-13'!U27-tax_alloc!U27</f>
        <v>3653348.1592091154</v>
      </c>
      <c r="V27" s="2">
        <f>'use 2012-13'!V27-tax_alloc!V27</f>
        <v>0</v>
      </c>
      <c r="W27" s="2">
        <f>'use 2012-13'!W27-tax_alloc!W27</f>
        <v>0</v>
      </c>
      <c r="X27" s="2">
        <f>'use 2012-13'!X27-tax_alloc!X27</f>
        <v>0</v>
      </c>
      <c r="Y27" s="2">
        <f>'use 2012-13'!Y27-tax_alloc!Y27</f>
        <v>0</v>
      </c>
      <c r="Z27" s="2">
        <f>'use 2012-13'!Z27-tax_alloc!Z27</f>
        <v>0</v>
      </c>
      <c r="AA27" s="2">
        <f>'use 2012-13'!AA27-tax_alloc!AA27</f>
        <v>0</v>
      </c>
      <c r="AB27" s="2">
        <f>'use 2012-13'!AB27-tax_alloc!AB27</f>
        <v>0</v>
      </c>
      <c r="AC27" s="2">
        <f>'use 2012-13'!AC27-tax_alloc!AC27</f>
        <v>0</v>
      </c>
      <c r="AD27" s="2">
        <f>'use 2012-13'!AD27-tax_alloc!AD27</f>
        <v>0</v>
      </c>
      <c r="AE27" s="2">
        <f>'use 2012-13'!AE27-tax_alloc!AE27</f>
        <v>0</v>
      </c>
      <c r="AF27" s="2">
        <f>'use 2012-13'!AF27-tax_alloc!AF27</f>
        <v>0</v>
      </c>
      <c r="AG27" s="2">
        <f>'use 2012-13'!AG27-tax_alloc!AG27</f>
        <v>747520.49536287971</v>
      </c>
      <c r="AH27" s="2">
        <f>'use 2012-13'!AH27-tax_alloc!AH27</f>
        <v>18040.91848615561</v>
      </c>
      <c r="AI27" s="2">
        <f>'use 2012-13'!AI27-tax_alloc!AI27</f>
        <v>0</v>
      </c>
      <c r="AJ27" s="2">
        <f>'use 2012-13'!AJ27-tax_alloc!AJ27</f>
        <v>0</v>
      </c>
      <c r="AK27" s="2">
        <f>'use 2012-13'!AK27-tax_alloc!AK27</f>
        <v>0</v>
      </c>
      <c r="AL27" s="2">
        <f>'use 2012-13'!AL27-tax_alloc!AL27</f>
        <v>0</v>
      </c>
      <c r="AM27" s="2">
        <f>'use 2012-13'!AM27-tax_alloc!AM27</f>
        <v>0</v>
      </c>
      <c r="AN27" s="2">
        <f>'use 2012-13'!AN27-tax_alloc!AN27</f>
        <v>0</v>
      </c>
      <c r="AO27" s="2">
        <f>'use 2012-13'!AO27-tax_alloc!AO27</f>
        <v>0</v>
      </c>
      <c r="AP27" s="2">
        <f>'use 2012-13'!AP27-tax_alloc!AP27</f>
        <v>0</v>
      </c>
      <c r="AQ27" s="2">
        <f>'use 2012-13'!AQ27-tax_alloc!AQ27</f>
        <v>587337.59826723393</v>
      </c>
      <c r="AR27" s="2">
        <f>'use 2012-13'!AR27-tax_alloc!AR27</f>
        <v>0</v>
      </c>
      <c r="AS27" s="2">
        <f>'use 2012-13'!AS27-tax_alloc!AS27</f>
        <v>0</v>
      </c>
      <c r="AT27" s="2">
        <f>'use 2012-13'!AT27-tax_alloc!AT27</f>
        <v>0</v>
      </c>
      <c r="AU27" s="2">
        <f>'use 2012-13'!AU27-tax_alloc!AU27</f>
        <v>0</v>
      </c>
      <c r="AV27" s="2">
        <f>'use 2012-13'!AV27-tax_alloc!AV27</f>
        <v>0</v>
      </c>
      <c r="AW27" s="2">
        <f>'use 2012-13'!AW27-tax_alloc!AW27</f>
        <v>0</v>
      </c>
      <c r="AX27" s="2">
        <f>'use 2012-13'!AX27-tax_alloc!AX27</f>
        <v>0</v>
      </c>
      <c r="AY27" s="2">
        <f>'use 2012-13'!AY27-tax_alloc!AY27</f>
        <v>0</v>
      </c>
      <c r="AZ27" s="2">
        <f>'use 2012-13'!AZ27-tax_alloc!AZ27</f>
        <v>0</v>
      </c>
      <c r="BA27" s="2">
        <f>'use 2012-13'!BA27-tax_alloc!BA27</f>
        <v>0</v>
      </c>
      <c r="BB27" s="2">
        <f>'use 2012-13'!BB27-tax_alloc!BB27</f>
        <v>0</v>
      </c>
      <c r="BC27" s="2">
        <f>'use 2012-13'!BC27-tax_alloc!BC27</f>
        <v>0</v>
      </c>
      <c r="BD27" s="2">
        <f>'use 2012-13'!BD27-tax_alloc!BD27</f>
        <v>0</v>
      </c>
      <c r="BE27" s="2">
        <f>'use 2012-13'!BE27-tax_alloc!BE27</f>
        <v>0</v>
      </c>
      <c r="BF27" s="2">
        <f>'use 2012-13'!BF27-tax_alloc!BF27</f>
        <v>0</v>
      </c>
      <c r="BG27" s="2">
        <f>'use 2012-13'!BG27-tax_alloc!BG27</f>
        <v>0</v>
      </c>
      <c r="BH27" s="2">
        <f>'use 2012-13'!BH27-tax_alloc!BH27</f>
        <v>0</v>
      </c>
      <c r="BI27" s="2">
        <f>'use 2012-13'!BI27-tax_alloc!BI27</f>
        <v>0</v>
      </c>
      <c r="BJ27" s="2">
        <f>'use 2012-13'!BJ27-tax_alloc!BJ27</f>
        <v>0</v>
      </c>
      <c r="BK27" s="2">
        <f>'use 2012-13'!BK27-tax_alloc!BK27</f>
        <v>0</v>
      </c>
      <c r="BL27" s="2">
        <f>'use 2012-13'!BL27-tax_alloc!BL27</f>
        <v>0</v>
      </c>
      <c r="BM27" s="2">
        <f>'use 2012-13'!BM27-tax_alloc!BM27</f>
        <v>0</v>
      </c>
      <c r="BN27" s="2">
        <f>'use 2012-13'!BN27-tax_alloc!BN27</f>
        <v>0</v>
      </c>
      <c r="BO27" s="2">
        <f>'use 2012-13'!BO27-tax_alloc!BO27</f>
        <v>0</v>
      </c>
      <c r="BP27" s="2">
        <f>'use 2012-13'!BP27-tax_alloc!BP27</f>
        <v>176962.2108625783</v>
      </c>
      <c r="BQ27" s="2">
        <f t="shared" si="0"/>
        <v>12344551.079180581</v>
      </c>
      <c r="BR27" s="2">
        <v>1531295.4898477781</v>
      </c>
      <c r="BT27" s="2">
        <v>652000</v>
      </c>
      <c r="BW27" s="2">
        <v>218319.87</v>
      </c>
      <c r="BX27" s="2">
        <f t="shared" si="1"/>
        <v>2401615.3598477785</v>
      </c>
      <c r="BY27" s="2">
        <f t="shared" si="2"/>
        <v>14746166.43902836</v>
      </c>
    </row>
    <row r="28" spans="1:77" x14ac:dyDescent="0.35">
      <c r="A28" s="19">
        <v>25</v>
      </c>
      <c r="B28" s="19" t="s">
        <v>104</v>
      </c>
      <c r="C28" s="2">
        <f>'use 2012-13'!C28-tax_alloc!C28</f>
        <v>0</v>
      </c>
      <c r="D28" s="2">
        <f>'use 2012-13'!D28-tax_alloc!D28</f>
        <v>22808.093785545709</v>
      </c>
      <c r="E28" s="2">
        <f>'use 2012-13'!E28-tax_alloc!E28</f>
        <v>-350312.6814520561</v>
      </c>
      <c r="F28" s="2">
        <f>'use 2012-13'!F28-tax_alloc!F28</f>
        <v>0</v>
      </c>
      <c r="G28" s="2">
        <f>'use 2012-13'!G28-tax_alloc!G28</f>
        <v>0</v>
      </c>
      <c r="H28" s="2">
        <f>'use 2012-13'!H28-tax_alloc!H28</f>
        <v>0</v>
      </c>
      <c r="I28" s="2">
        <f>'use 2012-13'!I28-tax_alloc!I28</f>
        <v>0</v>
      </c>
      <c r="J28" s="2">
        <f>'use 2012-13'!J28-tax_alloc!J28</f>
        <v>0</v>
      </c>
      <c r="K28" s="2">
        <f>'use 2012-13'!K28-tax_alloc!K28</f>
        <v>0</v>
      </c>
      <c r="L28" s="2">
        <f>'use 2012-13'!L28-tax_alloc!L28</f>
        <v>0</v>
      </c>
      <c r="M28" s="2">
        <f>'use 2012-13'!M28-tax_alloc!M28</f>
        <v>0</v>
      </c>
      <c r="N28" s="2">
        <f>'use 2012-13'!N28-tax_alloc!N28</f>
        <v>0</v>
      </c>
      <c r="O28" s="2">
        <f>'use 2012-13'!O28-tax_alloc!O28</f>
        <v>0</v>
      </c>
      <c r="P28" s="2">
        <f>'use 2012-13'!P28-tax_alloc!P28</f>
        <v>0</v>
      </c>
      <c r="Q28" s="2">
        <f>'use 2012-13'!Q28-tax_alloc!Q28</f>
        <v>0</v>
      </c>
      <c r="R28" s="2">
        <f>'use 2012-13'!R28-tax_alloc!R28</f>
        <v>0</v>
      </c>
      <c r="S28" s="2">
        <f>'use 2012-13'!S28-tax_alloc!S28</f>
        <v>0</v>
      </c>
      <c r="T28" s="2">
        <f>'use 2012-13'!T28-tax_alloc!T28</f>
        <v>0</v>
      </c>
      <c r="U28" s="2">
        <f>'use 2012-13'!U28-tax_alloc!U28</f>
        <v>0</v>
      </c>
      <c r="V28" s="2">
        <f>'use 2012-13'!V28-tax_alloc!V28</f>
        <v>0</v>
      </c>
      <c r="W28" s="2">
        <f>'use 2012-13'!W28-tax_alloc!W28</f>
        <v>0</v>
      </c>
      <c r="X28" s="2">
        <f>'use 2012-13'!X28-tax_alloc!X28</f>
        <v>0</v>
      </c>
      <c r="Y28" s="2">
        <f>'use 2012-13'!Y28-tax_alloc!Y28</f>
        <v>0</v>
      </c>
      <c r="Z28" s="2">
        <f>'use 2012-13'!Z28-tax_alloc!Z28</f>
        <v>0</v>
      </c>
      <c r="AA28" s="2">
        <f>'use 2012-13'!AA28-tax_alloc!AA28</f>
        <v>0</v>
      </c>
      <c r="AB28" s="2">
        <f>'use 2012-13'!AB28-tax_alloc!AB28</f>
        <v>0</v>
      </c>
      <c r="AC28" s="2">
        <f>'use 2012-13'!AC28-tax_alloc!AC28</f>
        <v>0</v>
      </c>
      <c r="AD28" s="2">
        <f>'use 2012-13'!AD28-tax_alloc!AD28</f>
        <v>0</v>
      </c>
      <c r="AE28" s="2">
        <f>'use 2012-13'!AE28-tax_alloc!AE28</f>
        <v>0</v>
      </c>
      <c r="AF28" s="2">
        <f>'use 2012-13'!AF28-tax_alloc!AF28</f>
        <v>0</v>
      </c>
      <c r="AG28" s="2">
        <f>'use 2012-13'!AG28-tax_alloc!AG28</f>
        <v>0</v>
      </c>
      <c r="AH28" s="2">
        <f>'use 2012-13'!AH28-tax_alloc!AH28</f>
        <v>0</v>
      </c>
      <c r="AI28" s="2">
        <f>'use 2012-13'!AI28-tax_alloc!AI28</f>
        <v>0</v>
      </c>
      <c r="AJ28" s="2">
        <f>'use 2012-13'!AJ28-tax_alloc!AJ28</f>
        <v>0</v>
      </c>
      <c r="AK28" s="2">
        <f>'use 2012-13'!AK28-tax_alloc!AK28</f>
        <v>1920586.9980797539</v>
      </c>
      <c r="AL28" s="2">
        <f>'use 2012-13'!AL28-tax_alloc!AL28</f>
        <v>17666.07298456315</v>
      </c>
      <c r="AM28" s="2">
        <f>'use 2012-13'!AM28-tax_alloc!AM28</f>
        <v>0</v>
      </c>
      <c r="AN28" s="2">
        <f>'use 2012-13'!AN28-tax_alloc!AN28</f>
        <v>1562335.4653255478</v>
      </c>
      <c r="AO28" s="2">
        <f>'use 2012-13'!AO28-tax_alloc!AO28</f>
        <v>0</v>
      </c>
      <c r="AP28" s="2">
        <f>'use 2012-13'!AP28-tax_alloc!AP28</f>
        <v>0</v>
      </c>
      <c r="AQ28" s="2">
        <f>'use 2012-13'!AQ28-tax_alloc!AQ28</f>
        <v>6815635.7647310747</v>
      </c>
      <c r="AR28" s="2">
        <f>'use 2012-13'!AR28-tax_alloc!AR28</f>
        <v>0</v>
      </c>
      <c r="AS28" s="2">
        <f>'use 2012-13'!AS28-tax_alloc!AS28</f>
        <v>0</v>
      </c>
      <c r="AT28" s="2">
        <f>'use 2012-13'!AT28-tax_alloc!AT28</f>
        <v>0</v>
      </c>
      <c r="AU28" s="2">
        <f>'use 2012-13'!AU28-tax_alloc!AU28</f>
        <v>0</v>
      </c>
      <c r="AV28" s="2">
        <f>'use 2012-13'!AV28-tax_alloc!AV28</f>
        <v>0</v>
      </c>
      <c r="AW28" s="2">
        <f>'use 2012-13'!AW28-tax_alloc!AW28</f>
        <v>0.20695426131542263</v>
      </c>
      <c r="AX28" s="2">
        <f>'use 2012-13'!AX28-tax_alloc!AX28</f>
        <v>0</v>
      </c>
      <c r="AY28" s="2">
        <f>'use 2012-13'!AY28-tax_alloc!AY28</f>
        <v>0</v>
      </c>
      <c r="AZ28" s="2">
        <f>'use 2012-13'!AZ28-tax_alloc!AZ28</f>
        <v>0</v>
      </c>
      <c r="BA28" s="2">
        <f>'use 2012-13'!BA28-tax_alloc!BA28</f>
        <v>0</v>
      </c>
      <c r="BB28" s="2">
        <f>'use 2012-13'!BB28-tax_alloc!BB28</f>
        <v>0</v>
      </c>
      <c r="BC28" s="2">
        <f>'use 2012-13'!BC28-tax_alloc!BC28</f>
        <v>0</v>
      </c>
      <c r="BD28" s="2">
        <f>'use 2012-13'!BD28-tax_alloc!BD28</f>
        <v>0</v>
      </c>
      <c r="BE28" s="2">
        <f>'use 2012-13'!BE28-tax_alloc!BE28</f>
        <v>0</v>
      </c>
      <c r="BF28" s="2">
        <f>'use 2012-13'!BF28-tax_alloc!BF28</f>
        <v>0</v>
      </c>
      <c r="BG28" s="2">
        <f>'use 2012-13'!BG28-tax_alloc!BG28</f>
        <v>0</v>
      </c>
      <c r="BH28" s="2">
        <f>'use 2012-13'!BH28-tax_alloc!BH28</f>
        <v>0</v>
      </c>
      <c r="BI28" s="2">
        <f>'use 2012-13'!BI28-tax_alloc!BI28</f>
        <v>0</v>
      </c>
      <c r="BJ28" s="2">
        <f>'use 2012-13'!BJ28-tax_alloc!BJ28</f>
        <v>0</v>
      </c>
      <c r="BK28" s="2">
        <f>'use 2012-13'!BK28-tax_alloc!BK28</f>
        <v>0</v>
      </c>
      <c r="BL28" s="2">
        <f>'use 2012-13'!BL28-tax_alloc!BL28</f>
        <v>0</v>
      </c>
      <c r="BM28" s="2">
        <f>'use 2012-13'!BM28-tax_alloc!BM28</f>
        <v>0</v>
      </c>
      <c r="BN28" s="2">
        <f>'use 2012-13'!BN28-tax_alloc!BN28</f>
        <v>0</v>
      </c>
      <c r="BO28" s="2">
        <f>'use 2012-13'!BO28-tax_alloc!BO28</f>
        <v>0</v>
      </c>
      <c r="BP28" s="2">
        <f>'use 2012-13'!BP28-tax_alloc!BP28</f>
        <v>0</v>
      </c>
      <c r="BQ28" s="2">
        <f t="shared" si="0"/>
        <v>9988719.9204086903</v>
      </c>
      <c r="BV28" s="2">
        <v>0</v>
      </c>
      <c r="BX28" s="2">
        <f t="shared" si="1"/>
        <v>0</v>
      </c>
      <c r="BY28" s="2">
        <f t="shared" si="2"/>
        <v>9988719.9204086903</v>
      </c>
    </row>
    <row r="29" spans="1:77" x14ac:dyDescent="0.35">
      <c r="A29" s="19">
        <v>26</v>
      </c>
      <c r="B29" s="19" t="s">
        <v>105</v>
      </c>
      <c r="C29" s="2">
        <f>'use 2012-13'!C29-tax_alloc!C29</f>
        <v>0</v>
      </c>
      <c r="D29" s="2">
        <f>'use 2012-13'!D29-tax_alloc!D29</f>
        <v>0</v>
      </c>
      <c r="E29" s="2">
        <f>'use 2012-13'!E29-tax_alloc!E29</f>
        <v>2179.8485622213793</v>
      </c>
      <c r="F29" s="2">
        <f>'use 2012-13'!F29-tax_alloc!F29</f>
        <v>0</v>
      </c>
      <c r="G29" s="2">
        <f>'use 2012-13'!G29-tax_alloc!G29</f>
        <v>0</v>
      </c>
      <c r="H29" s="2">
        <f>'use 2012-13'!H29-tax_alloc!H29</f>
        <v>0</v>
      </c>
      <c r="I29" s="2">
        <f>'use 2012-13'!I29-tax_alloc!I29</f>
        <v>0</v>
      </c>
      <c r="J29" s="2">
        <f>'use 2012-13'!J29-tax_alloc!J29</f>
        <v>0</v>
      </c>
      <c r="K29" s="2">
        <f>'use 2012-13'!K29-tax_alloc!K29</f>
        <v>0</v>
      </c>
      <c r="L29" s="2">
        <f>'use 2012-13'!L29-tax_alloc!L29</f>
        <v>0</v>
      </c>
      <c r="M29" s="2">
        <f>'use 2012-13'!M29-tax_alloc!M29</f>
        <v>0</v>
      </c>
      <c r="N29" s="2">
        <f>'use 2012-13'!N29-tax_alloc!N29</f>
        <v>0</v>
      </c>
      <c r="O29" s="2">
        <f>'use 2012-13'!O29-tax_alloc!O29</f>
        <v>0</v>
      </c>
      <c r="P29" s="2">
        <f>'use 2012-13'!P29-tax_alloc!P29</f>
        <v>752.96216130877815</v>
      </c>
      <c r="Q29" s="2">
        <f>'use 2012-13'!Q29-tax_alloc!Q29</f>
        <v>92.789193371858801</v>
      </c>
      <c r="R29" s="2">
        <f>'use 2012-13'!R29-tax_alloc!R29</f>
        <v>0</v>
      </c>
      <c r="S29" s="2">
        <f>'use 2012-13'!S29-tax_alloc!S29</f>
        <v>0</v>
      </c>
      <c r="T29" s="2">
        <f>'use 2012-13'!T29-tax_alloc!T29</f>
        <v>0</v>
      </c>
      <c r="U29" s="2">
        <f>'use 2012-13'!U29-tax_alloc!U29</f>
        <v>0</v>
      </c>
      <c r="V29" s="2">
        <f>'use 2012-13'!V29-tax_alloc!V29</f>
        <v>0</v>
      </c>
      <c r="W29" s="2">
        <f>'use 2012-13'!W29-tax_alloc!W29</f>
        <v>0</v>
      </c>
      <c r="X29" s="2">
        <f>'use 2012-13'!X29-tax_alloc!X29</f>
        <v>0</v>
      </c>
      <c r="Y29" s="2">
        <f>'use 2012-13'!Y29-tax_alloc!Y29</f>
        <v>0</v>
      </c>
      <c r="Z29" s="2">
        <f>'use 2012-13'!Z29-tax_alloc!Z29</f>
        <v>0</v>
      </c>
      <c r="AA29" s="2">
        <f>'use 2012-13'!AA29-tax_alloc!AA29</f>
        <v>0</v>
      </c>
      <c r="AB29" s="2">
        <f>'use 2012-13'!AB29-tax_alloc!AB29</f>
        <v>0</v>
      </c>
      <c r="AC29" s="2">
        <f>'use 2012-13'!AC29-tax_alloc!AC29</f>
        <v>0</v>
      </c>
      <c r="AD29" s="2">
        <f>'use 2012-13'!AD29-tax_alloc!AD29</f>
        <v>0</v>
      </c>
      <c r="AE29" s="2">
        <f>'use 2012-13'!AE29-tax_alloc!AE29</f>
        <v>0</v>
      </c>
      <c r="AF29" s="2">
        <f>'use 2012-13'!AF29-tax_alloc!AF29</f>
        <v>43040.976828933017</v>
      </c>
      <c r="AG29" s="2">
        <f>'use 2012-13'!AG29-tax_alloc!AG29</f>
        <v>32921.449540887814</v>
      </c>
      <c r="AH29" s="2">
        <f>'use 2012-13'!AH29-tax_alloc!AH29</f>
        <v>0</v>
      </c>
      <c r="AI29" s="2">
        <f>'use 2012-13'!AI29-tax_alloc!AI29</f>
        <v>1179.3555909756494</v>
      </c>
      <c r="AJ29" s="2">
        <f>'use 2012-13'!AJ29-tax_alloc!AJ29</f>
        <v>62708.212597297548</v>
      </c>
      <c r="AK29" s="2">
        <f>'use 2012-13'!AK29-tax_alloc!AK29</f>
        <v>848205.12388248078</v>
      </c>
      <c r="AL29" s="2">
        <f>'use 2012-13'!AL29-tax_alloc!AL29</f>
        <v>0</v>
      </c>
      <c r="AM29" s="2">
        <f>'use 2012-13'!AM29-tax_alloc!AM29</f>
        <v>0</v>
      </c>
      <c r="AN29" s="2">
        <f>'use 2012-13'!AN29-tax_alloc!AN29</f>
        <v>0</v>
      </c>
      <c r="AO29" s="2">
        <f>'use 2012-13'!AO29-tax_alloc!AO29</f>
        <v>0</v>
      </c>
      <c r="AP29" s="2">
        <f>'use 2012-13'!AP29-tax_alloc!AP29</f>
        <v>0</v>
      </c>
      <c r="AQ29" s="2">
        <f>'use 2012-13'!AQ29-tax_alloc!AQ29</f>
        <v>0</v>
      </c>
      <c r="AR29" s="2">
        <f>'use 2012-13'!AR29-tax_alloc!AR29</f>
        <v>0</v>
      </c>
      <c r="AS29" s="2">
        <f>'use 2012-13'!AS29-tax_alloc!AS29</f>
        <v>0</v>
      </c>
      <c r="AT29" s="2">
        <f>'use 2012-13'!AT29-tax_alloc!AT29</f>
        <v>0</v>
      </c>
      <c r="AU29" s="2">
        <f>'use 2012-13'!AU29-tax_alloc!AU29</f>
        <v>0</v>
      </c>
      <c r="AV29" s="2">
        <f>'use 2012-13'!AV29-tax_alloc!AV29</f>
        <v>0</v>
      </c>
      <c r="AW29" s="2">
        <f>'use 2012-13'!AW29-tax_alloc!AW29</f>
        <v>0</v>
      </c>
      <c r="AX29" s="2">
        <f>'use 2012-13'!AX29-tax_alloc!AX29</f>
        <v>0</v>
      </c>
      <c r="AY29" s="2">
        <f>'use 2012-13'!AY29-tax_alloc!AY29</f>
        <v>0</v>
      </c>
      <c r="AZ29" s="2">
        <f>'use 2012-13'!AZ29-tax_alloc!AZ29</f>
        <v>0</v>
      </c>
      <c r="BA29" s="2">
        <f>'use 2012-13'!BA29-tax_alloc!BA29</f>
        <v>0</v>
      </c>
      <c r="BB29" s="2">
        <f>'use 2012-13'!BB29-tax_alloc!BB29</f>
        <v>0</v>
      </c>
      <c r="BC29" s="2">
        <f>'use 2012-13'!BC29-tax_alloc!BC29</f>
        <v>0</v>
      </c>
      <c r="BD29" s="2">
        <f>'use 2012-13'!BD29-tax_alloc!BD29</f>
        <v>0</v>
      </c>
      <c r="BE29" s="2">
        <f>'use 2012-13'!BE29-tax_alloc!BE29</f>
        <v>0</v>
      </c>
      <c r="BF29" s="2">
        <f>'use 2012-13'!BF29-tax_alloc!BF29</f>
        <v>0</v>
      </c>
      <c r="BG29" s="2">
        <f>'use 2012-13'!BG29-tax_alloc!BG29</f>
        <v>0</v>
      </c>
      <c r="BH29" s="2">
        <f>'use 2012-13'!BH29-tax_alloc!BH29</f>
        <v>0</v>
      </c>
      <c r="BI29" s="2">
        <f>'use 2012-13'!BI29-tax_alloc!BI29</f>
        <v>0</v>
      </c>
      <c r="BJ29" s="2">
        <f>'use 2012-13'!BJ29-tax_alloc!BJ29</f>
        <v>0</v>
      </c>
      <c r="BK29" s="2">
        <f>'use 2012-13'!BK29-tax_alloc!BK29</f>
        <v>0</v>
      </c>
      <c r="BL29" s="2">
        <f>'use 2012-13'!BL29-tax_alloc!BL29</f>
        <v>0</v>
      </c>
      <c r="BM29" s="2">
        <f>'use 2012-13'!BM29-tax_alloc!BM29</f>
        <v>0</v>
      </c>
      <c r="BN29" s="2">
        <f>'use 2012-13'!BN29-tax_alloc!BN29</f>
        <v>0</v>
      </c>
      <c r="BO29" s="2">
        <f>'use 2012-13'!BO29-tax_alloc!BO29</f>
        <v>0</v>
      </c>
      <c r="BP29" s="2">
        <f>'use 2012-13'!BP29-tax_alloc!BP29</f>
        <v>0</v>
      </c>
      <c r="BQ29" s="2">
        <f t="shared" si="0"/>
        <v>991080.71835747687</v>
      </c>
      <c r="BR29" s="2">
        <v>5833538.8570070164</v>
      </c>
      <c r="BV29" s="2">
        <v>0</v>
      </c>
      <c r="BW29" s="2">
        <v>451.86999999999995</v>
      </c>
      <c r="BX29" s="2">
        <f t="shared" si="1"/>
        <v>5833990.7270070165</v>
      </c>
      <c r="BY29" s="2">
        <f t="shared" si="2"/>
        <v>6825071.4453644939</v>
      </c>
    </row>
    <row r="30" spans="1:77" x14ac:dyDescent="0.35">
      <c r="A30" s="19">
        <v>27</v>
      </c>
      <c r="B30" s="19" t="s">
        <v>106</v>
      </c>
      <c r="C30" s="2">
        <f>'use 2012-13'!C30-tax_alloc!C30</f>
        <v>0</v>
      </c>
      <c r="D30" s="2">
        <f>'use 2012-13'!D30-tax_alloc!D30</f>
        <v>3868.9774981542459</v>
      </c>
      <c r="E30" s="2">
        <f>'use 2012-13'!E30-tax_alloc!E30</f>
        <v>-769.68794166575776</v>
      </c>
      <c r="F30" s="2">
        <f>'use 2012-13'!F30-tax_alloc!F30</f>
        <v>0</v>
      </c>
      <c r="G30" s="2">
        <f>'use 2012-13'!G30-tax_alloc!G30</f>
        <v>0</v>
      </c>
      <c r="H30" s="2">
        <f>'use 2012-13'!H30-tax_alloc!H30</f>
        <v>0</v>
      </c>
      <c r="I30" s="2">
        <f>'use 2012-13'!I30-tax_alloc!I30</f>
        <v>0</v>
      </c>
      <c r="J30" s="2">
        <f>'use 2012-13'!J30-tax_alloc!J30</f>
        <v>0</v>
      </c>
      <c r="K30" s="2">
        <f>'use 2012-13'!K30-tax_alloc!K30</f>
        <v>0</v>
      </c>
      <c r="L30" s="2">
        <f>'use 2012-13'!L30-tax_alloc!L30</f>
        <v>0</v>
      </c>
      <c r="M30" s="2">
        <f>'use 2012-13'!M30-tax_alloc!M30</f>
        <v>7913.18826417952</v>
      </c>
      <c r="N30" s="2">
        <f>'use 2012-13'!N30-tax_alloc!N30</f>
        <v>4.8899280451538445</v>
      </c>
      <c r="O30" s="2">
        <f>'use 2012-13'!O30-tax_alloc!O30</f>
        <v>64.23621902659346</v>
      </c>
      <c r="P30" s="2">
        <f>'use 2012-13'!P30-tax_alloc!P30</f>
        <v>476.15978345727552</v>
      </c>
      <c r="Q30" s="2">
        <f>'use 2012-13'!Q30-tax_alloc!Q30</f>
        <v>76.885494460853309</v>
      </c>
      <c r="R30" s="2">
        <f>'use 2012-13'!R30-tax_alloc!R30</f>
        <v>75337.005416406551</v>
      </c>
      <c r="S30" s="2">
        <f>'use 2012-13'!S30-tax_alloc!S30</f>
        <v>0</v>
      </c>
      <c r="T30" s="2">
        <f>'use 2012-13'!T30-tax_alloc!T30</f>
        <v>0</v>
      </c>
      <c r="U30" s="2">
        <f>'use 2012-13'!U30-tax_alloc!U30</f>
        <v>0</v>
      </c>
      <c r="V30" s="2">
        <f>'use 2012-13'!V30-tax_alloc!V30</f>
        <v>0</v>
      </c>
      <c r="W30" s="2">
        <f>'use 2012-13'!W30-tax_alloc!W30</f>
        <v>2.18669866282428E-2</v>
      </c>
      <c r="X30" s="2">
        <f>'use 2012-13'!X30-tax_alloc!X30</f>
        <v>0</v>
      </c>
      <c r="Y30" s="2">
        <f>'use 2012-13'!Y30-tax_alloc!Y30</f>
        <v>0</v>
      </c>
      <c r="Z30" s="2">
        <f>'use 2012-13'!Z30-tax_alloc!Z30</f>
        <v>0</v>
      </c>
      <c r="AA30" s="2">
        <f>'use 2012-13'!AA30-tax_alloc!AA30</f>
        <v>0</v>
      </c>
      <c r="AB30" s="2">
        <f>'use 2012-13'!AB30-tax_alloc!AB30</f>
        <v>0</v>
      </c>
      <c r="AC30" s="2">
        <f>'use 2012-13'!AC30-tax_alloc!AC30</f>
        <v>0</v>
      </c>
      <c r="AD30" s="2">
        <f>'use 2012-13'!AD30-tax_alloc!AD30</f>
        <v>0</v>
      </c>
      <c r="AE30" s="2">
        <f>'use 2012-13'!AE30-tax_alloc!AE30</f>
        <v>0</v>
      </c>
      <c r="AF30" s="2">
        <f>'use 2012-13'!AF30-tax_alloc!AF30</f>
        <v>0</v>
      </c>
      <c r="AG30" s="2">
        <f>'use 2012-13'!AG30-tax_alloc!AG30</f>
        <v>99051.914827664004</v>
      </c>
      <c r="AH30" s="2">
        <f>'use 2012-13'!AH30-tax_alloc!AH30</f>
        <v>263984.34396445809</v>
      </c>
      <c r="AI30" s="2">
        <f>'use 2012-13'!AI30-tax_alloc!AI30</f>
        <v>186769.06057427937</v>
      </c>
      <c r="AJ30" s="2">
        <f>'use 2012-13'!AJ30-tax_alloc!AJ30</f>
        <v>0</v>
      </c>
      <c r="AK30" s="2">
        <f>'use 2012-13'!AK30-tax_alloc!AK30</f>
        <v>66107.333553097342</v>
      </c>
      <c r="AL30" s="2">
        <f>'use 2012-13'!AL30-tax_alloc!AL30</f>
        <v>781090.9570162259</v>
      </c>
      <c r="AM30" s="2">
        <f>'use 2012-13'!AM30-tax_alloc!AM30</f>
        <v>566.30082483606782</v>
      </c>
      <c r="AN30" s="2">
        <f>'use 2012-13'!AN30-tax_alloc!AN30</f>
        <v>186560.89740071434</v>
      </c>
      <c r="AO30" s="2">
        <f>'use 2012-13'!AO30-tax_alloc!AO30</f>
        <v>324.06207515271024</v>
      </c>
      <c r="AP30" s="2">
        <f>'use 2012-13'!AP30-tax_alloc!AP30</f>
        <v>0</v>
      </c>
      <c r="AQ30" s="2">
        <f>'use 2012-13'!AQ30-tax_alloc!AQ30</f>
        <v>81809.240107358157</v>
      </c>
      <c r="AR30" s="2">
        <f>'use 2012-13'!AR30-tax_alloc!AR30</f>
        <v>0</v>
      </c>
      <c r="AS30" s="2">
        <f>'use 2012-13'!AS30-tax_alloc!AS30</f>
        <v>0</v>
      </c>
      <c r="AT30" s="2">
        <f>'use 2012-13'!AT30-tax_alloc!AT30</f>
        <v>0</v>
      </c>
      <c r="AU30" s="2">
        <f>'use 2012-13'!AU30-tax_alloc!AU30</f>
        <v>0</v>
      </c>
      <c r="AV30" s="2">
        <f>'use 2012-13'!AV30-tax_alloc!AV30</f>
        <v>0</v>
      </c>
      <c r="AW30" s="2">
        <f>'use 2012-13'!AW30-tax_alloc!AW30</f>
        <v>0</v>
      </c>
      <c r="AX30" s="2">
        <f>'use 2012-13'!AX30-tax_alloc!AX30</f>
        <v>0</v>
      </c>
      <c r="AY30" s="2">
        <f>'use 2012-13'!AY30-tax_alloc!AY30</f>
        <v>0</v>
      </c>
      <c r="AZ30" s="2">
        <f>'use 2012-13'!AZ30-tax_alloc!AZ30</f>
        <v>0</v>
      </c>
      <c r="BA30" s="2">
        <f>'use 2012-13'!BA30-tax_alloc!BA30</f>
        <v>0</v>
      </c>
      <c r="BB30" s="2">
        <f>'use 2012-13'!BB30-tax_alloc!BB30</f>
        <v>0</v>
      </c>
      <c r="BC30" s="2">
        <f>'use 2012-13'!BC30-tax_alloc!BC30</f>
        <v>0</v>
      </c>
      <c r="BD30" s="2">
        <f>'use 2012-13'!BD30-tax_alloc!BD30</f>
        <v>0</v>
      </c>
      <c r="BE30" s="2">
        <f>'use 2012-13'!BE30-tax_alloc!BE30</f>
        <v>0</v>
      </c>
      <c r="BF30" s="2">
        <f>'use 2012-13'!BF30-tax_alloc!BF30</f>
        <v>0</v>
      </c>
      <c r="BG30" s="2">
        <f>'use 2012-13'!BG30-tax_alloc!BG30</f>
        <v>0</v>
      </c>
      <c r="BH30" s="2">
        <f>'use 2012-13'!BH30-tax_alloc!BH30</f>
        <v>0</v>
      </c>
      <c r="BI30" s="2">
        <f>'use 2012-13'!BI30-tax_alloc!BI30</f>
        <v>0</v>
      </c>
      <c r="BJ30" s="2">
        <f>'use 2012-13'!BJ30-tax_alloc!BJ30</f>
        <v>0</v>
      </c>
      <c r="BK30" s="2">
        <f>'use 2012-13'!BK30-tax_alloc!BK30</f>
        <v>0</v>
      </c>
      <c r="BL30" s="2">
        <f>'use 2012-13'!BL30-tax_alloc!BL30</f>
        <v>0</v>
      </c>
      <c r="BM30" s="2">
        <f>'use 2012-13'!BM30-tax_alloc!BM30</f>
        <v>0</v>
      </c>
      <c r="BN30" s="2">
        <f>'use 2012-13'!BN30-tax_alloc!BN30</f>
        <v>0</v>
      </c>
      <c r="BO30" s="2">
        <f>'use 2012-13'!BO30-tax_alloc!BO30</f>
        <v>0</v>
      </c>
      <c r="BP30" s="2">
        <f>'use 2012-13'!BP30-tax_alloc!BP30</f>
        <v>228.88149224810235</v>
      </c>
      <c r="BQ30" s="2">
        <f t="shared" si="0"/>
        <v>1753464.6683650853</v>
      </c>
      <c r="BR30" s="2">
        <v>970695.86007549241</v>
      </c>
      <c r="BV30" s="2">
        <v>0</v>
      </c>
      <c r="BW30" s="2">
        <v>2536529.3600000008</v>
      </c>
      <c r="BX30" s="2">
        <f t="shared" si="1"/>
        <v>3507225.2200754932</v>
      </c>
      <c r="BY30" s="2">
        <f t="shared" si="2"/>
        <v>5260689.8884405782</v>
      </c>
    </row>
    <row r="31" spans="1:77" x14ac:dyDescent="0.35">
      <c r="A31" s="19">
        <v>28</v>
      </c>
      <c r="B31" s="19" t="s">
        <v>107</v>
      </c>
      <c r="C31" s="2">
        <f>'use 2012-13'!C31-tax_alloc!C31</f>
        <v>0</v>
      </c>
      <c r="D31" s="2">
        <f>'use 2012-13'!D31-tax_alloc!D31</f>
        <v>0</v>
      </c>
      <c r="E31" s="2">
        <f>'use 2012-13'!E31-tax_alloc!E31</f>
        <v>0</v>
      </c>
      <c r="F31" s="2">
        <f>'use 2012-13'!F31-tax_alloc!F31</f>
        <v>453563.81644855539</v>
      </c>
      <c r="G31" s="2">
        <f>'use 2012-13'!G31-tax_alloc!G31</f>
        <v>0</v>
      </c>
      <c r="H31" s="2">
        <f>'use 2012-13'!H31-tax_alloc!H31</f>
        <v>0</v>
      </c>
      <c r="I31" s="2">
        <f>'use 2012-13'!I31-tax_alloc!I31</f>
        <v>0</v>
      </c>
      <c r="J31" s="2">
        <f>'use 2012-13'!J31-tax_alloc!J31</f>
        <v>0</v>
      </c>
      <c r="K31" s="2">
        <f>'use 2012-13'!K31-tax_alloc!K31</f>
        <v>0</v>
      </c>
      <c r="L31" s="2">
        <f>'use 2012-13'!L31-tax_alloc!L31</f>
        <v>0</v>
      </c>
      <c r="M31" s="2">
        <f>'use 2012-13'!M31-tax_alloc!M31</f>
        <v>1117059.2400965914</v>
      </c>
      <c r="N31" s="2">
        <f>'use 2012-13'!N31-tax_alloc!N31</f>
        <v>0</v>
      </c>
      <c r="O31" s="2">
        <f>'use 2012-13'!O31-tax_alloc!O31</f>
        <v>0</v>
      </c>
      <c r="P31" s="2">
        <f>'use 2012-13'!P31-tax_alloc!P31</f>
        <v>0</v>
      </c>
      <c r="Q31" s="2">
        <f>'use 2012-13'!Q31-tax_alloc!Q31</f>
        <v>0</v>
      </c>
      <c r="R31" s="2">
        <f>'use 2012-13'!R31-tax_alloc!R31</f>
        <v>0</v>
      </c>
      <c r="S31" s="2">
        <f>'use 2012-13'!S31-tax_alloc!S31</f>
        <v>0</v>
      </c>
      <c r="T31" s="2">
        <f>'use 2012-13'!T31-tax_alloc!T31</f>
        <v>0</v>
      </c>
      <c r="U31" s="2">
        <f>'use 2012-13'!U31-tax_alloc!U31</f>
        <v>0</v>
      </c>
      <c r="V31" s="2">
        <f>'use 2012-13'!V31-tax_alloc!V31</f>
        <v>0</v>
      </c>
      <c r="W31" s="2">
        <f>'use 2012-13'!W31-tax_alloc!W31</f>
        <v>0</v>
      </c>
      <c r="X31" s="2">
        <f>'use 2012-13'!X31-tax_alloc!X31</f>
        <v>0</v>
      </c>
      <c r="Y31" s="2">
        <f>'use 2012-13'!Y31-tax_alloc!Y31</f>
        <v>0</v>
      </c>
      <c r="Z31" s="2">
        <f>'use 2012-13'!Z31-tax_alloc!Z31</f>
        <v>0</v>
      </c>
      <c r="AA31" s="2">
        <f>'use 2012-13'!AA31-tax_alloc!AA31</f>
        <v>0</v>
      </c>
      <c r="AB31" s="2">
        <f>'use 2012-13'!AB31-tax_alloc!AB31</f>
        <v>0</v>
      </c>
      <c r="AC31" s="2">
        <f>'use 2012-13'!AC31-tax_alloc!AC31</f>
        <v>0</v>
      </c>
      <c r="AD31" s="2">
        <f>'use 2012-13'!AD31-tax_alloc!AD31</f>
        <v>0</v>
      </c>
      <c r="AE31" s="2">
        <f>'use 2012-13'!AE31-tax_alloc!AE31</f>
        <v>0</v>
      </c>
      <c r="AF31" s="2">
        <f>'use 2012-13'!AF31-tax_alloc!AF31</f>
        <v>0</v>
      </c>
      <c r="AG31" s="2">
        <f>'use 2012-13'!AG31-tax_alloc!AG31</f>
        <v>0</v>
      </c>
      <c r="AH31" s="2">
        <f>'use 2012-13'!AH31-tax_alloc!AH31</f>
        <v>0</v>
      </c>
      <c r="AI31" s="2">
        <f>'use 2012-13'!AI31-tax_alloc!AI31</f>
        <v>0</v>
      </c>
      <c r="AJ31" s="2">
        <f>'use 2012-13'!AJ31-tax_alloc!AJ31</f>
        <v>0</v>
      </c>
      <c r="AK31" s="2">
        <f>'use 2012-13'!AK31-tax_alloc!AK31</f>
        <v>0</v>
      </c>
      <c r="AL31" s="2">
        <f>'use 2012-13'!AL31-tax_alloc!AL31</f>
        <v>0</v>
      </c>
      <c r="AM31" s="2">
        <f>'use 2012-13'!AM31-tax_alloc!AM31</f>
        <v>0</v>
      </c>
      <c r="AN31" s="2">
        <f>'use 2012-13'!AN31-tax_alloc!AN31</f>
        <v>0</v>
      </c>
      <c r="AO31" s="2">
        <f>'use 2012-13'!AO31-tax_alloc!AO31</f>
        <v>0</v>
      </c>
      <c r="AP31" s="2">
        <f>'use 2012-13'!AP31-tax_alloc!AP31</f>
        <v>0</v>
      </c>
      <c r="AQ31" s="2">
        <f>'use 2012-13'!AQ31-tax_alloc!AQ31</f>
        <v>0</v>
      </c>
      <c r="AR31" s="2">
        <f>'use 2012-13'!AR31-tax_alloc!AR31</f>
        <v>0</v>
      </c>
      <c r="AS31" s="2">
        <f>'use 2012-13'!AS31-tax_alloc!AS31</f>
        <v>0</v>
      </c>
      <c r="AT31" s="2">
        <f>'use 2012-13'!AT31-tax_alloc!AT31</f>
        <v>0</v>
      </c>
      <c r="AU31" s="2">
        <f>'use 2012-13'!AU31-tax_alloc!AU31</f>
        <v>0</v>
      </c>
      <c r="AV31" s="2">
        <f>'use 2012-13'!AV31-tax_alloc!AV31</f>
        <v>0</v>
      </c>
      <c r="AW31" s="2">
        <f>'use 2012-13'!AW31-tax_alloc!AW31</f>
        <v>0</v>
      </c>
      <c r="AX31" s="2">
        <f>'use 2012-13'!AX31-tax_alloc!AX31</f>
        <v>0</v>
      </c>
      <c r="AY31" s="2">
        <f>'use 2012-13'!AY31-tax_alloc!AY31</f>
        <v>0</v>
      </c>
      <c r="AZ31" s="2">
        <f>'use 2012-13'!AZ31-tax_alloc!AZ31</f>
        <v>0</v>
      </c>
      <c r="BA31" s="2">
        <f>'use 2012-13'!BA31-tax_alloc!BA31</f>
        <v>0</v>
      </c>
      <c r="BB31" s="2">
        <f>'use 2012-13'!BB31-tax_alloc!BB31</f>
        <v>0</v>
      </c>
      <c r="BC31" s="2">
        <f>'use 2012-13'!BC31-tax_alloc!BC31</f>
        <v>156921.41982167109</v>
      </c>
      <c r="BD31" s="2">
        <f>'use 2012-13'!BD31-tax_alloc!BD31</f>
        <v>0</v>
      </c>
      <c r="BE31" s="2">
        <f>'use 2012-13'!BE31-tax_alloc!BE31</f>
        <v>0</v>
      </c>
      <c r="BF31" s="2">
        <f>'use 2012-13'!BF31-tax_alloc!BF31</f>
        <v>0</v>
      </c>
      <c r="BG31" s="2">
        <f>'use 2012-13'!BG31-tax_alloc!BG31</f>
        <v>0</v>
      </c>
      <c r="BH31" s="2">
        <f>'use 2012-13'!BH31-tax_alloc!BH31</f>
        <v>0</v>
      </c>
      <c r="BI31" s="2">
        <f>'use 2012-13'!BI31-tax_alloc!BI31</f>
        <v>0</v>
      </c>
      <c r="BJ31" s="2">
        <f>'use 2012-13'!BJ31-tax_alloc!BJ31</f>
        <v>0</v>
      </c>
      <c r="BK31" s="2">
        <f>'use 2012-13'!BK31-tax_alloc!BK31</f>
        <v>0</v>
      </c>
      <c r="BL31" s="2">
        <f>'use 2012-13'!BL31-tax_alloc!BL31</f>
        <v>0</v>
      </c>
      <c r="BM31" s="2">
        <f>'use 2012-13'!BM31-tax_alloc!BM31</f>
        <v>0</v>
      </c>
      <c r="BN31" s="2">
        <f>'use 2012-13'!BN31-tax_alloc!BN31</f>
        <v>0</v>
      </c>
      <c r="BO31" s="2">
        <f>'use 2012-13'!BO31-tax_alloc!BO31</f>
        <v>0</v>
      </c>
      <c r="BP31" s="2">
        <f>'use 2012-13'!BP31-tax_alloc!BP31</f>
        <v>0</v>
      </c>
      <c r="BQ31" s="2">
        <f t="shared" si="0"/>
        <v>1727544.476366818</v>
      </c>
      <c r="BR31" s="2">
        <v>5527622.1256494774</v>
      </c>
      <c r="BV31" s="2">
        <v>0</v>
      </c>
      <c r="BW31" s="2">
        <v>109899.00999999998</v>
      </c>
      <c r="BX31" s="2">
        <f t="shared" si="1"/>
        <v>5637521.1356494771</v>
      </c>
      <c r="BY31" s="2">
        <f t="shared" si="2"/>
        <v>7365065.6120162951</v>
      </c>
    </row>
    <row r="32" spans="1:77" x14ac:dyDescent="0.35">
      <c r="A32" s="19">
        <v>29</v>
      </c>
      <c r="B32" s="19" t="s">
        <v>108</v>
      </c>
      <c r="C32" s="2">
        <f>'use 2012-13'!C32-tax_alloc!C32</f>
        <v>0</v>
      </c>
      <c r="D32" s="2">
        <f>'use 2012-13'!D32-tax_alloc!D32</f>
        <v>0</v>
      </c>
      <c r="E32" s="2">
        <f>'use 2012-13'!E32-tax_alloc!E32</f>
        <v>0</v>
      </c>
      <c r="F32" s="2">
        <f>'use 2012-13'!F32-tax_alloc!F32</f>
        <v>78827.294057988678</v>
      </c>
      <c r="G32" s="2">
        <f>'use 2012-13'!G32-tax_alloc!G32</f>
        <v>0</v>
      </c>
      <c r="H32" s="2">
        <f>'use 2012-13'!H32-tax_alloc!H32</f>
        <v>0</v>
      </c>
      <c r="I32" s="2">
        <f>'use 2012-13'!I32-tax_alloc!I32</f>
        <v>0</v>
      </c>
      <c r="J32" s="2">
        <f>'use 2012-13'!J32-tax_alloc!J32</f>
        <v>0</v>
      </c>
      <c r="K32" s="2">
        <f>'use 2012-13'!K32-tax_alloc!K32</f>
        <v>0</v>
      </c>
      <c r="L32" s="2">
        <f>'use 2012-13'!L32-tax_alloc!L32</f>
        <v>0</v>
      </c>
      <c r="M32" s="2">
        <f>'use 2012-13'!M32-tax_alloc!M32</f>
        <v>1414966.9689995053</v>
      </c>
      <c r="N32" s="2">
        <f>'use 2012-13'!N32-tax_alloc!N32</f>
        <v>0</v>
      </c>
      <c r="O32" s="2">
        <f>'use 2012-13'!O32-tax_alloc!O32</f>
        <v>0</v>
      </c>
      <c r="P32" s="2">
        <f>'use 2012-13'!P32-tax_alloc!P32</f>
        <v>0</v>
      </c>
      <c r="Q32" s="2">
        <f>'use 2012-13'!Q32-tax_alloc!Q32</f>
        <v>0</v>
      </c>
      <c r="R32" s="2">
        <f>'use 2012-13'!R32-tax_alloc!R32</f>
        <v>0</v>
      </c>
      <c r="S32" s="2">
        <f>'use 2012-13'!S32-tax_alloc!S32</f>
        <v>0</v>
      </c>
      <c r="T32" s="2">
        <f>'use 2012-13'!T32-tax_alloc!T32</f>
        <v>0</v>
      </c>
      <c r="U32" s="2">
        <f>'use 2012-13'!U32-tax_alloc!U32</f>
        <v>0</v>
      </c>
      <c r="V32" s="2">
        <f>'use 2012-13'!V32-tax_alloc!V32</f>
        <v>0</v>
      </c>
      <c r="W32" s="2">
        <f>'use 2012-13'!W32-tax_alloc!W32</f>
        <v>0</v>
      </c>
      <c r="X32" s="2">
        <f>'use 2012-13'!X32-tax_alloc!X32</f>
        <v>0</v>
      </c>
      <c r="Y32" s="2">
        <f>'use 2012-13'!Y32-tax_alloc!Y32</f>
        <v>0</v>
      </c>
      <c r="Z32" s="2">
        <f>'use 2012-13'!Z32-tax_alloc!Z32</f>
        <v>0</v>
      </c>
      <c r="AA32" s="2">
        <f>'use 2012-13'!AA32-tax_alloc!AA32</f>
        <v>0</v>
      </c>
      <c r="AB32" s="2">
        <f>'use 2012-13'!AB32-tax_alloc!AB32</f>
        <v>0</v>
      </c>
      <c r="AC32" s="2">
        <f>'use 2012-13'!AC32-tax_alloc!AC32</f>
        <v>0</v>
      </c>
      <c r="AD32" s="2">
        <f>'use 2012-13'!AD32-tax_alloc!AD32</f>
        <v>0</v>
      </c>
      <c r="AE32" s="2">
        <f>'use 2012-13'!AE32-tax_alloc!AE32</f>
        <v>0</v>
      </c>
      <c r="AF32" s="2">
        <f>'use 2012-13'!AF32-tax_alloc!AF32</f>
        <v>0</v>
      </c>
      <c r="AG32" s="2">
        <f>'use 2012-13'!AG32-tax_alloc!AG32</f>
        <v>0</v>
      </c>
      <c r="AH32" s="2">
        <f>'use 2012-13'!AH32-tax_alloc!AH32</f>
        <v>68795.936117692487</v>
      </c>
      <c r="AI32" s="2">
        <f>'use 2012-13'!AI32-tax_alloc!AI32</f>
        <v>0</v>
      </c>
      <c r="AJ32" s="2">
        <f>'use 2012-13'!AJ32-tax_alloc!AJ32</f>
        <v>0</v>
      </c>
      <c r="AK32" s="2">
        <f>'use 2012-13'!AK32-tax_alloc!AK32</f>
        <v>0</v>
      </c>
      <c r="AL32" s="2">
        <f>'use 2012-13'!AL32-tax_alloc!AL32</f>
        <v>0</v>
      </c>
      <c r="AM32" s="2">
        <f>'use 2012-13'!AM32-tax_alloc!AM32</f>
        <v>0</v>
      </c>
      <c r="AN32" s="2">
        <f>'use 2012-13'!AN32-tax_alloc!AN32</f>
        <v>0</v>
      </c>
      <c r="AO32" s="2">
        <f>'use 2012-13'!AO32-tax_alloc!AO32</f>
        <v>0</v>
      </c>
      <c r="AP32" s="2">
        <f>'use 2012-13'!AP32-tax_alloc!AP32</f>
        <v>0</v>
      </c>
      <c r="AQ32" s="2">
        <f>'use 2012-13'!AQ32-tax_alloc!AQ32</f>
        <v>0</v>
      </c>
      <c r="AR32" s="2">
        <f>'use 2012-13'!AR32-tax_alloc!AR32</f>
        <v>0</v>
      </c>
      <c r="AS32" s="2">
        <f>'use 2012-13'!AS32-tax_alloc!AS32</f>
        <v>0</v>
      </c>
      <c r="AT32" s="2">
        <f>'use 2012-13'!AT32-tax_alloc!AT32</f>
        <v>0</v>
      </c>
      <c r="AU32" s="2">
        <f>'use 2012-13'!AU32-tax_alloc!AU32</f>
        <v>0</v>
      </c>
      <c r="AV32" s="2">
        <f>'use 2012-13'!AV32-tax_alloc!AV32</f>
        <v>0</v>
      </c>
      <c r="AW32" s="2">
        <f>'use 2012-13'!AW32-tax_alloc!AW32</f>
        <v>0</v>
      </c>
      <c r="AX32" s="2">
        <f>'use 2012-13'!AX32-tax_alloc!AX32</f>
        <v>0</v>
      </c>
      <c r="AY32" s="2">
        <f>'use 2012-13'!AY32-tax_alloc!AY32</f>
        <v>0</v>
      </c>
      <c r="AZ32" s="2">
        <f>'use 2012-13'!AZ32-tax_alloc!AZ32</f>
        <v>0</v>
      </c>
      <c r="BA32" s="2">
        <f>'use 2012-13'!BA32-tax_alloc!BA32</f>
        <v>0</v>
      </c>
      <c r="BB32" s="2">
        <f>'use 2012-13'!BB32-tax_alloc!BB32</f>
        <v>0</v>
      </c>
      <c r="BC32" s="2">
        <f>'use 2012-13'!BC32-tax_alloc!BC32</f>
        <v>101252.09967928538</v>
      </c>
      <c r="BD32" s="2">
        <f>'use 2012-13'!BD32-tax_alloc!BD32</f>
        <v>0</v>
      </c>
      <c r="BE32" s="2">
        <f>'use 2012-13'!BE32-tax_alloc!BE32</f>
        <v>0</v>
      </c>
      <c r="BF32" s="2">
        <f>'use 2012-13'!BF32-tax_alloc!BF32</f>
        <v>0</v>
      </c>
      <c r="BG32" s="2">
        <f>'use 2012-13'!BG32-tax_alloc!BG32</f>
        <v>0</v>
      </c>
      <c r="BH32" s="2">
        <f>'use 2012-13'!BH32-tax_alloc!BH32</f>
        <v>0</v>
      </c>
      <c r="BI32" s="2">
        <f>'use 2012-13'!BI32-tax_alloc!BI32</f>
        <v>0</v>
      </c>
      <c r="BJ32" s="2">
        <f>'use 2012-13'!BJ32-tax_alloc!BJ32</f>
        <v>0</v>
      </c>
      <c r="BK32" s="2">
        <f>'use 2012-13'!BK32-tax_alloc!BK32</f>
        <v>0</v>
      </c>
      <c r="BL32" s="2">
        <f>'use 2012-13'!BL32-tax_alloc!BL32</f>
        <v>0</v>
      </c>
      <c r="BM32" s="2">
        <f>'use 2012-13'!BM32-tax_alloc!BM32</f>
        <v>0</v>
      </c>
      <c r="BN32" s="2">
        <f>'use 2012-13'!BN32-tax_alloc!BN32</f>
        <v>0</v>
      </c>
      <c r="BO32" s="2">
        <f>'use 2012-13'!BO32-tax_alloc!BO32</f>
        <v>0</v>
      </c>
      <c r="BP32" s="2">
        <f>'use 2012-13'!BP32-tax_alloc!BP32</f>
        <v>0</v>
      </c>
      <c r="BQ32" s="2">
        <f t="shared" si="0"/>
        <v>1663842.2988544719</v>
      </c>
      <c r="BR32" s="2">
        <v>3558358.1096110339</v>
      </c>
      <c r="BV32" s="2">
        <v>0</v>
      </c>
      <c r="BW32" s="2">
        <v>161923.65</v>
      </c>
      <c r="BX32" s="2">
        <f t="shared" si="1"/>
        <v>3720281.7596110338</v>
      </c>
      <c r="BY32" s="2">
        <f t="shared" si="2"/>
        <v>5384124.058465506</v>
      </c>
    </row>
    <row r="33" spans="1:77" x14ac:dyDescent="0.35">
      <c r="A33" s="19">
        <v>30</v>
      </c>
      <c r="B33" s="19" t="s">
        <v>109</v>
      </c>
      <c r="C33" s="2">
        <f>'use 2012-13'!C33-tax_alloc!C33</f>
        <v>0</v>
      </c>
      <c r="D33" s="2">
        <f>'use 2012-13'!D33-tax_alloc!D33</f>
        <v>0</v>
      </c>
      <c r="E33" s="2">
        <f>'use 2012-13'!E33-tax_alloc!E33</f>
        <v>0</v>
      </c>
      <c r="F33" s="2">
        <f>'use 2012-13'!F33-tax_alloc!F33</f>
        <v>0</v>
      </c>
      <c r="G33" s="2">
        <f>'use 2012-13'!G33-tax_alloc!G33</f>
        <v>-34192.167960186809</v>
      </c>
      <c r="H33" s="2">
        <f>'use 2012-13'!H33-tax_alloc!H33</f>
        <v>0</v>
      </c>
      <c r="I33" s="2">
        <f>'use 2012-13'!I33-tax_alloc!I33</f>
        <v>0</v>
      </c>
      <c r="J33" s="2">
        <f>'use 2012-13'!J33-tax_alloc!J33</f>
        <v>795.78014052878564</v>
      </c>
      <c r="K33" s="2">
        <f>'use 2012-13'!K33-tax_alloc!K33</f>
        <v>22957.780397186874</v>
      </c>
      <c r="L33" s="2">
        <f>'use 2012-13'!L33-tax_alloc!L33</f>
        <v>0</v>
      </c>
      <c r="M33" s="2">
        <f>'use 2012-13'!M33-tax_alloc!M33</f>
        <v>169515.99030196757</v>
      </c>
      <c r="N33" s="2">
        <f>'use 2012-13'!N33-tax_alloc!N33</f>
        <v>130.7715924410293</v>
      </c>
      <c r="O33" s="2">
        <f>'use 2012-13'!O33-tax_alloc!O33</f>
        <v>327.35379549401125</v>
      </c>
      <c r="P33" s="2">
        <f>'use 2012-13'!P33-tax_alloc!P33</f>
        <v>0</v>
      </c>
      <c r="Q33" s="2">
        <f>'use 2012-13'!Q33-tax_alloc!Q33</f>
        <v>1020.7941408606434</v>
      </c>
      <c r="R33" s="2">
        <f>'use 2012-13'!R33-tax_alloc!R33</f>
        <v>5571.3479536596205</v>
      </c>
      <c r="S33" s="2">
        <f>'use 2012-13'!S33-tax_alloc!S33</f>
        <v>481005.61540971341</v>
      </c>
      <c r="T33" s="2">
        <f>'use 2012-13'!T33-tax_alloc!T33</f>
        <v>3783.8431518958573</v>
      </c>
      <c r="U33" s="2">
        <f>'use 2012-13'!U33-tax_alloc!U33</f>
        <v>458.97389264287551</v>
      </c>
      <c r="V33" s="2">
        <f>'use 2012-13'!V33-tax_alloc!V33</f>
        <v>11020667.779220127</v>
      </c>
      <c r="W33" s="2">
        <f>'use 2012-13'!W33-tax_alloc!W33</f>
        <v>300196.18055897363</v>
      </c>
      <c r="X33" s="2">
        <f>'use 2012-13'!X33-tax_alloc!X33</f>
        <v>18331.70852466609</v>
      </c>
      <c r="Y33" s="2">
        <f>'use 2012-13'!Y33-tax_alloc!Y33</f>
        <v>0</v>
      </c>
      <c r="Z33" s="2">
        <f>'use 2012-13'!Z33-tax_alloc!Z33</f>
        <v>0</v>
      </c>
      <c r="AA33" s="2">
        <f>'use 2012-13'!AA33-tax_alloc!AA33</f>
        <v>17.738810626741653</v>
      </c>
      <c r="AB33" s="2">
        <f>'use 2012-13'!AB33-tax_alloc!AB33</f>
        <v>2.4133158000515</v>
      </c>
      <c r="AC33" s="2">
        <f>'use 2012-13'!AC33-tax_alloc!AC33</f>
        <v>19661.956391649797</v>
      </c>
      <c r="AD33" s="2">
        <f>'use 2012-13'!AD33-tax_alloc!AD33</f>
        <v>2947390.8050809903</v>
      </c>
      <c r="AE33" s="2">
        <f>'use 2012-13'!AE33-tax_alloc!AE33</f>
        <v>569129.28965446365</v>
      </c>
      <c r="AF33" s="2">
        <f>'use 2012-13'!AF33-tax_alloc!AF33</f>
        <v>5924051.3073553676</v>
      </c>
      <c r="AG33" s="2">
        <f>'use 2012-13'!AG33-tax_alloc!AG33</f>
        <v>333454.50299493631</v>
      </c>
      <c r="AH33" s="2">
        <f>'use 2012-13'!AH33-tax_alloc!AH33</f>
        <v>10201.792191981007</v>
      </c>
      <c r="AI33" s="2">
        <f>'use 2012-13'!AI33-tax_alloc!AI33</f>
        <v>371832.65468690364</v>
      </c>
      <c r="AJ33" s="2">
        <f>'use 2012-13'!AJ33-tax_alloc!AJ33</f>
        <v>1245611.4900353632</v>
      </c>
      <c r="AK33" s="2">
        <f>'use 2012-13'!AK33-tax_alloc!AK33</f>
        <v>894.58332784295396</v>
      </c>
      <c r="AL33" s="2">
        <f>'use 2012-13'!AL33-tax_alloc!AL33</f>
        <v>188186.9823819419</v>
      </c>
      <c r="AM33" s="2">
        <f>'use 2012-13'!AM33-tax_alloc!AM33</f>
        <v>0</v>
      </c>
      <c r="AN33" s="2">
        <f>'use 2012-13'!AN33-tax_alloc!AN33</f>
        <v>371.9702872818375</v>
      </c>
      <c r="AO33" s="2">
        <f>'use 2012-13'!AO33-tax_alloc!AO33</f>
        <v>18.909027460375082</v>
      </c>
      <c r="AP33" s="2">
        <f>'use 2012-13'!AP33-tax_alloc!AP33</f>
        <v>0</v>
      </c>
      <c r="AQ33" s="2">
        <f>'use 2012-13'!AQ33-tax_alloc!AQ33</f>
        <v>0</v>
      </c>
      <c r="AR33" s="2">
        <f>'use 2012-13'!AR33-tax_alloc!AR33</f>
        <v>2003409.5054989802</v>
      </c>
      <c r="AS33" s="2">
        <f>'use 2012-13'!AS33-tax_alloc!AS33</f>
        <v>0</v>
      </c>
      <c r="AT33" s="2">
        <f>'use 2012-13'!AT33-tax_alloc!AT33</f>
        <v>177886.26605844198</v>
      </c>
      <c r="AU33" s="2">
        <f>'use 2012-13'!AU33-tax_alloc!AU33</f>
        <v>142357.7226553224</v>
      </c>
      <c r="AV33" s="2">
        <f>'use 2012-13'!AV33-tax_alloc!AV33</f>
        <v>0</v>
      </c>
      <c r="AW33" s="2">
        <f>'use 2012-13'!AW33-tax_alloc!AW33</f>
        <v>0</v>
      </c>
      <c r="AX33" s="2">
        <f>'use 2012-13'!AX33-tax_alloc!AX33</f>
        <v>0</v>
      </c>
      <c r="AY33" s="2">
        <f>'use 2012-13'!AY33-tax_alloc!AY33</f>
        <v>0</v>
      </c>
      <c r="AZ33" s="2">
        <f>'use 2012-13'!AZ33-tax_alloc!AZ33</f>
        <v>0</v>
      </c>
      <c r="BA33" s="2">
        <f>'use 2012-13'!BA33-tax_alloc!BA33</f>
        <v>0</v>
      </c>
      <c r="BB33" s="2">
        <f>'use 2012-13'!BB33-tax_alloc!BB33</f>
        <v>0</v>
      </c>
      <c r="BC33" s="2">
        <f>'use 2012-13'!BC33-tax_alloc!BC33</f>
        <v>0</v>
      </c>
      <c r="BD33" s="2">
        <f>'use 2012-13'!BD33-tax_alloc!BD33</f>
        <v>0</v>
      </c>
      <c r="BE33" s="2">
        <f>'use 2012-13'!BE33-tax_alloc!BE33</f>
        <v>0</v>
      </c>
      <c r="BF33" s="2">
        <f>'use 2012-13'!BF33-tax_alloc!BF33</f>
        <v>0</v>
      </c>
      <c r="BG33" s="2">
        <f>'use 2012-13'!BG33-tax_alloc!BG33</f>
        <v>0</v>
      </c>
      <c r="BH33" s="2">
        <f>'use 2012-13'!BH33-tax_alloc!BH33</f>
        <v>0</v>
      </c>
      <c r="BI33" s="2">
        <f>'use 2012-13'!BI33-tax_alloc!BI33</f>
        <v>0</v>
      </c>
      <c r="BJ33" s="2">
        <f>'use 2012-13'!BJ33-tax_alloc!BJ33</f>
        <v>0</v>
      </c>
      <c r="BK33" s="2">
        <f>'use 2012-13'!BK33-tax_alloc!BK33</f>
        <v>0</v>
      </c>
      <c r="BL33" s="2">
        <f>'use 2012-13'!BL33-tax_alloc!BL33</f>
        <v>0</v>
      </c>
      <c r="BM33" s="2">
        <f>'use 2012-13'!BM33-tax_alloc!BM33</f>
        <v>0</v>
      </c>
      <c r="BN33" s="2">
        <f>'use 2012-13'!BN33-tax_alloc!BN33</f>
        <v>0</v>
      </c>
      <c r="BO33" s="2">
        <f>'use 2012-13'!BO33-tax_alloc!BO33</f>
        <v>0</v>
      </c>
      <c r="BP33" s="2">
        <f>'use 2012-13'!BP33-tax_alloc!BP33</f>
        <v>0</v>
      </c>
      <c r="BQ33" s="2">
        <f t="shared" si="0"/>
        <v>25925051.640875328</v>
      </c>
      <c r="BR33" s="2">
        <v>253827.23279084504</v>
      </c>
      <c r="BV33" s="2">
        <v>0</v>
      </c>
      <c r="BW33" s="2">
        <v>146903.13000000003</v>
      </c>
      <c r="BX33" s="2">
        <f t="shared" si="1"/>
        <v>400730.3627908451</v>
      </c>
      <c r="BY33" s="2">
        <f t="shared" si="2"/>
        <v>26325782.003666174</v>
      </c>
    </row>
    <row r="34" spans="1:77" x14ac:dyDescent="0.35">
      <c r="A34" s="19">
        <v>31</v>
      </c>
      <c r="B34" s="19" t="s">
        <v>7</v>
      </c>
      <c r="C34" s="2">
        <f>'use 2012-13'!C34-tax_alloc!C34</f>
        <v>0</v>
      </c>
      <c r="D34" s="2">
        <f>'use 2012-13'!D34-tax_alloc!D34</f>
        <v>0</v>
      </c>
      <c r="E34" s="2">
        <f>'use 2012-13'!E34-tax_alloc!E34</f>
        <v>0</v>
      </c>
      <c r="F34" s="2">
        <f>'use 2012-13'!F34-tax_alloc!F34</f>
        <v>0</v>
      </c>
      <c r="G34" s="2">
        <f>'use 2012-13'!G34-tax_alloc!G34</f>
        <v>0</v>
      </c>
      <c r="H34" s="2">
        <f>'use 2012-13'!H34-tax_alloc!H34</f>
        <v>869.35176960220144</v>
      </c>
      <c r="I34" s="2">
        <f>'use 2012-13'!I34-tax_alloc!I34</f>
        <v>-146649.80621454632</v>
      </c>
      <c r="J34" s="2">
        <f>'use 2012-13'!J34-tax_alloc!J34</f>
        <v>0</v>
      </c>
      <c r="K34" s="2">
        <f>'use 2012-13'!K34-tax_alloc!K34</f>
        <v>0</v>
      </c>
      <c r="L34" s="2">
        <f>'use 2012-13'!L34-tax_alloc!L34</f>
        <v>0</v>
      </c>
      <c r="M34" s="2">
        <f>'use 2012-13'!M34-tax_alloc!M34</f>
        <v>0</v>
      </c>
      <c r="N34" s="2">
        <f>'use 2012-13'!N34-tax_alloc!N34</f>
        <v>0</v>
      </c>
      <c r="O34" s="2">
        <f>'use 2012-13'!O34-tax_alloc!O34</f>
        <v>0</v>
      </c>
      <c r="P34" s="2">
        <f>'use 2012-13'!P34-tax_alloc!P34</f>
        <v>0</v>
      </c>
      <c r="Q34" s="2">
        <f>'use 2012-13'!Q34-tax_alloc!Q34</f>
        <v>0</v>
      </c>
      <c r="R34" s="2">
        <f>'use 2012-13'!R34-tax_alloc!R34</f>
        <v>0</v>
      </c>
      <c r="S34" s="2">
        <f>'use 2012-13'!S34-tax_alloc!S34</f>
        <v>0</v>
      </c>
      <c r="T34" s="2">
        <f>'use 2012-13'!T34-tax_alloc!T34</f>
        <v>0</v>
      </c>
      <c r="U34" s="2">
        <f>'use 2012-13'!U34-tax_alloc!U34</f>
        <v>0</v>
      </c>
      <c r="V34" s="2">
        <f>'use 2012-13'!V34-tax_alloc!V34</f>
        <v>0</v>
      </c>
      <c r="W34" s="2">
        <f>'use 2012-13'!W34-tax_alloc!W34</f>
        <v>0</v>
      </c>
      <c r="X34" s="2">
        <f>'use 2012-13'!X34-tax_alloc!X34</f>
        <v>0</v>
      </c>
      <c r="Y34" s="2">
        <f>'use 2012-13'!Y34-tax_alloc!Y34</f>
        <v>0</v>
      </c>
      <c r="Z34" s="2">
        <f>'use 2012-13'!Z34-tax_alloc!Z34</f>
        <v>0</v>
      </c>
      <c r="AA34" s="2">
        <f>'use 2012-13'!AA34-tax_alloc!AA34</f>
        <v>0</v>
      </c>
      <c r="AB34" s="2">
        <f>'use 2012-13'!AB34-tax_alloc!AB34</f>
        <v>0</v>
      </c>
      <c r="AC34" s="2">
        <f>'use 2012-13'!AC34-tax_alloc!AC34</f>
        <v>0</v>
      </c>
      <c r="AD34" s="2">
        <f>'use 2012-13'!AD34-tax_alloc!AD34</f>
        <v>0</v>
      </c>
      <c r="AE34" s="2">
        <f>'use 2012-13'!AE34-tax_alloc!AE34</f>
        <v>0</v>
      </c>
      <c r="AF34" s="2">
        <f>'use 2012-13'!AF34-tax_alloc!AF34</f>
        <v>8647505.6931854282</v>
      </c>
      <c r="AG34" s="2">
        <f>'use 2012-13'!AG34-tax_alloc!AG34</f>
        <v>0</v>
      </c>
      <c r="AH34" s="2">
        <f>'use 2012-13'!AH34-tax_alloc!AH34</f>
        <v>0</v>
      </c>
      <c r="AI34" s="2">
        <f>'use 2012-13'!AI34-tax_alloc!AI34</f>
        <v>0</v>
      </c>
      <c r="AJ34" s="2">
        <f>'use 2012-13'!AJ34-tax_alloc!AJ34</f>
        <v>0</v>
      </c>
      <c r="AK34" s="2">
        <f>'use 2012-13'!AK34-tax_alloc!AK34</f>
        <v>0</v>
      </c>
      <c r="AL34" s="2">
        <f>'use 2012-13'!AL34-tax_alloc!AL34</f>
        <v>0</v>
      </c>
      <c r="AM34" s="2">
        <f>'use 2012-13'!AM34-tax_alloc!AM34</f>
        <v>0</v>
      </c>
      <c r="AN34" s="2">
        <f>'use 2012-13'!AN34-tax_alloc!AN34</f>
        <v>0</v>
      </c>
      <c r="AO34" s="2">
        <f>'use 2012-13'!AO34-tax_alloc!AO34</f>
        <v>0</v>
      </c>
      <c r="AP34" s="2">
        <f>'use 2012-13'!AP34-tax_alloc!AP34</f>
        <v>0</v>
      </c>
      <c r="AQ34" s="2">
        <f>'use 2012-13'!AQ34-tax_alloc!AQ34</f>
        <v>0</v>
      </c>
      <c r="AR34" s="2">
        <f>'use 2012-13'!AR34-tax_alloc!AR34</f>
        <v>0</v>
      </c>
      <c r="AS34" s="2">
        <f>'use 2012-13'!AS34-tax_alloc!AS34</f>
        <v>0</v>
      </c>
      <c r="AT34" s="2">
        <f>'use 2012-13'!AT34-tax_alloc!AT34</f>
        <v>0</v>
      </c>
      <c r="AU34" s="2">
        <f>'use 2012-13'!AU34-tax_alloc!AU34</f>
        <v>0</v>
      </c>
      <c r="AV34" s="2">
        <f>'use 2012-13'!AV34-tax_alloc!AV34</f>
        <v>0</v>
      </c>
      <c r="AW34" s="2">
        <f>'use 2012-13'!AW34-tax_alloc!AW34</f>
        <v>0</v>
      </c>
      <c r="AX34" s="2">
        <f>'use 2012-13'!AX34-tax_alloc!AX34</f>
        <v>0</v>
      </c>
      <c r="AY34" s="2">
        <f>'use 2012-13'!AY34-tax_alloc!AY34</f>
        <v>0</v>
      </c>
      <c r="AZ34" s="2">
        <f>'use 2012-13'!AZ34-tax_alloc!AZ34</f>
        <v>0</v>
      </c>
      <c r="BA34" s="2">
        <f>'use 2012-13'!BA34-tax_alloc!BA34</f>
        <v>0</v>
      </c>
      <c r="BB34" s="2">
        <f>'use 2012-13'!BB34-tax_alloc!BB34</f>
        <v>0</v>
      </c>
      <c r="BC34" s="2">
        <f>'use 2012-13'!BC34-tax_alloc!BC34</f>
        <v>0</v>
      </c>
      <c r="BD34" s="2">
        <f>'use 2012-13'!BD34-tax_alloc!BD34</f>
        <v>0</v>
      </c>
      <c r="BE34" s="2">
        <f>'use 2012-13'!BE34-tax_alloc!BE34</f>
        <v>0</v>
      </c>
      <c r="BF34" s="2">
        <f>'use 2012-13'!BF34-tax_alloc!BF34</f>
        <v>0</v>
      </c>
      <c r="BG34" s="2">
        <f>'use 2012-13'!BG34-tax_alloc!BG34</f>
        <v>0</v>
      </c>
      <c r="BH34" s="2">
        <f>'use 2012-13'!BH34-tax_alloc!BH34</f>
        <v>0</v>
      </c>
      <c r="BI34" s="2">
        <f>'use 2012-13'!BI34-tax_alloc!BI34</f>
        <v>0</v>
      </c>
      <c r="BJ34" s="2">
        <f>'use 2012-13'!BJ34-tax_alloc!BJ34</f>
        <v>0</v>
      </c>
      <c r="BK34" s="2">
        <f>'use 2012-13'!BK34-tax_alloc!BK34</f>
        <v>0</v>
      </c>
      <c r="BL34" s="2">
        <f>'use 2012-13'!BL34-tax_alloc!BL34</f>
        <v>0</v>
      </c>
      <c r="BM34" s="2">
        <f>'use 2012-13'!BM34-tax_alloc!BM34</f>
        <v>0</v>
      </c>
      <c r="BN34" s="2">
        <f>'use 2012-13'!BN34-tax_alloc!BN34</f>
        <v>0</v>
      </c>
      <c r="BO34" s="2">
        <f>'use 2012-13'!BO34-tax_alloc!BO34</f>
        <v>0</v>
      </c>
      <c r="BP34" s="2">
        <f>'use 2012-13'!BP34-tax_alloc!BP34</f>
        <v>0</v>
      </c>
      <c r="BQ34" s="2">
        <f t="shared" si="0"/>
        <v>8501725.2387404833</v>
      </c>
      <c r="BV34" s="2">
        <v>0</v>
      </c>
      <c r="BX34" s="2">
        <f t="shared" si="1"/>
        <v>0</v>
      </c>
      <c r="BY34" s="2">
        <f t="shared" si="2"/>
        <v>8501725.2387404833</v>
      </c>
    </row>
    <row r="35" spans="1:77" x14ac:dyDescent="0.35">
      <c r="A35" s="19">
        <v>32</v>
      </c>
      <c r="B35" s="19" t="s">
        <v>110</v>
      </c>
      <c r="C35" s="2">
        <f>'use 2012-13'!C35-tax_alloc!C35</f>
        <v>0</v>
      </c>
      <c r="D35" s="2">
        <f>'use 2012-13'!D35-tax_alloc!D35</f>
        <v>0</v>
      </c>
      <c r="E35" s="2">
        <f>'use 2012-13'!E35-tax_alloc!E35</f>
        <v>0</v>
      </c>
      <c r="F35" s="2">
        <f>'use 2012-13'!F35-tax_alloc!F35</f>
        <v>0</v>
      </c>
      <c r="G35" s="2">
        <f>'use 2012-13'!G35-tax_alloc!G35</f>
        <v>0</v>
      </c>
      <c r="H35" s="2">
        <f>'use 2012-13'!H35-tax_alloc!H35</f>
        <v>-1214882.02765627</v>
      </c>
      <c r="I35" s="2">
        <f>'use 2012-13'!I35-tax_alloc!I35</f>
        <v>210.50719044455292</v>
      </c>
      <c r="J35" s="2">
        <f>'use 2012-13'!J35-tax_alloc!J35</f>
        <v>0</v>
      </c>
      <c r="K35" s="2">
        <f>'use 2012-13'!K35-tax_alloc!K35</f>
        <v>0</v>
      </c>
      <c r="L35" s="2">
        <f>'use 2012-13'!L35-tax_alloc!L35</f>
        <v>0</v>
      </c>
      <c r="M35" s="2">
        <f>'use 2012-13'!M35-tax_alloc!M35</f>
        <v>0</v>
      </c>
      <c r="N35" s="2">
        <f>'use 2012-13'!N35-tax_alloc!N35</f>
        <v>0</v>
      </c>
      <c r="O35" s="2">
        <f>'use 2012-13'!O35-tax_alloc!O35</f>
        <v>0</v>
      </c>
      <c r="P35" s="2">
        <f>'use 2012-13'!P35-tax_alloc!P35</f>
        <v>0</v>
      </c>
      <c r="Q35" s="2">
        <f>'use 2012-13'!Q35-tax_alloc!Q35</f>
        <v>0</v>
      </c>
      <c r="R35" s="2">
        <f>'use 2012-13'!R35-tax_alloc!R35</f>
        <v>0</v>
      </c>
      <c r="S35" s="2">
        <f>'use 2012-13'!S35-tax_alloc!S35</f>
        <v>0</v>
      </c>
      <c r="T35" s="2">
        <f>'use 2012-13'!T35-tax_alloc!T35</f>
        <v>0</v>
      </c>
      <c r="U35" s="2">
        <f>'use 2012-13'!U35-tax_alloc!U35</f>
        <v>0</v>
      </c>
      <c r="V35" s="2">
        <f>'use 2012-13'!V35-tax_alloc!V35</f>
        <v>0</v>
      </c>
      <c r="W35" s="2">
        <f>'use 2012-13'!W35-tax_alloc!W35</f>
        <v>0</v>
      </c>
      <c r="X35" s="2">
        <f>'use 2012-13'!X35-tax_alloc!X35</f>
        <v>0</v>
      </c>
      <c r="Y35" s="2">
        <f>'use 2012-13'!Y35-tax_alloc!Y35</f>
        <v>0</v>
      </c>
      <c r="Z35" s="2">
        <f>'use 2012-13'!Z35-tax_alloc!Z35</f>
        <v>0</v>
      </c>
      <c r="AA35" s="2">
        <f>'use 2012-13'!AA35-tax_alloc!AA35</f>
        <v>0</v>
      </c>
      <c r="AB35" s="2">
        <f>'use 2012-13'!AB35-tax_alloc!AB35</f>
        <v>0</v>
      </c>
      <c r="AC35" s="2">
        <f>'use 2012-13'!AC35-tax_alloc!AC35</f>
        <v>0</v>
      </c>
      <c r="AD35" s="2">
        <f>'use 2012-13'!AD35-tax_alloc!AD35</f>
        <v>0</v>
      </c>
      <c r="AE35" s="2">
        <f>'use 2012-13'!AE35-tax_alloc!AE35</f>
        <v>0</v>
      </c>
      <c r="AF35" s="2">
        <f>'use 2012-13'!AF35-tax_alloc!AF35</f>
        <v>98454935.381733194</v>
      </c>
      <c r="AG35" s="2">
        <f>'use 2012-13'!AG35-tax_alloc!AG35</f>
        <v>0</v>
      </c>
      <c r="AH35" s="2">
        <f>'use 2012-13'!AH35-tax_alloc!AH35</f>
        <v>0</v>
      </c>
      <c r="AI35" s="2">
        <f>'use 2012-13'!AI35-tax_alloc!AI35</f>
        <v>0</v>
      </c>
      <c r="AJ35" s="2">
        <f>'use 2012-13'!AJ35-tax_alloc!AJ35</f>
        <v>0</v>
      </c>
      <c r="AK35" s="2">
        <f>'use 2012-13'!AK35-tax_alloc!AK35</f>
        <v>0</v>
      </c>
      <c r="AL35" s="2">
        <f>'use 2012-13'!AL35-tax_alloc!AL35</f>
        <v>0</v>
      </c>
      <c r="AM35" s="2">
        <f>'use 2012-13'!AM35-tax_alloc!AM35</f>
        <v>0</v>
      </c>
      <c r="AN35" s="2">
        <f>'use 2012-13'!AN35-tax_alloc!AN35</f>
        <v>0</v>
      </c>
      <c r="AO35" s="2">
        <f>'use 2012-13'!AO35-tax_alloc!AO35</f>
        <v>0</v>
      </c>
      <c r="AP35" s="2">
        <f>'use 2012-13'!AP35-tax_alloc!AP35</f>
        <v>0</v>
      </c>
      <c r="AQ35" s="2">
        <f>'use 2012-13'!AQ35-tax_alloc!AQ35</f>
        <v>0</v>
      </c>
      <c r="AR35" s="2">
        <f>'use 2012-13'!AR35-tax_alloc!AR35</f>
        <v>0</v>
      </c>
      <c r="AS35" s="2">
        <f>'use 2012-13'!AS35-tax_alloc!AS35</f>
        <v>0</v>
      </c>
      <c r="AT35" s="2">
        <f>'use 2012-13'!AT35-tax_alloc!AT35</f>
        <v>0</v>
      </c>
      <c r="AU35" s="2">
        <f>'use 2012-13'!AU35-tax_alloc!AU35</f>
        <v>0</v>
      </c>
      <c r="AV35" s="2">
        <f>'use 2012-13'!AV35-tax_alloc!AV35</f>
        <v>0</v>
      </c>
      <c r="AW35" s="2">
        <f>'use 2012-13'!AW35-tax_alloc!AW35</f>
        <v>0</v>
      </c>
      <c r="AX35" s="2">
        <f>'use 2012-13'!AX35-tax_alloc!AX35</f>
        <v>0</v>
      </c>
      <c r="AY35" s="2">
        <f>'use 2012-13'!AY35-tax_alloc!AY35</f>
        <v>0</v>
      </c>
      <c r="AZ35" s="2">
        <f>'use 2012-13'!AZ35-tax_alloc!AZ35</f>
        <v>0</v>
      </c>
      <c r="BA35" s="2">
        <f>'use 2012-13'!BA35-tax_alloc!BA35</f>
        <v>0</v>
      </c>
      <c r="BB35" s="2">
        <f>'use 2012-13'!BB35-tax_alloc!BB35</f>
        <v>0</v>
      </c>
      <c r="BC35" s="2">
        <f>'use 2012-13'!BC35-tax_alloc!BC35</f>
        <v>0</v>
      </c>
      <c r="BD35" s="2">
        <f>'use 2012-13'!BD35-tax_alloc!BD35</f>
        <v>0</v>
      </c>
      <c r="BE35" s="2">
        <f>'use 2012-13'!BE35-tax_alloc!BE35</f>
        <v>0</v>
      </c>
      <c r="BF35" s="2">
        <f>'use 2012-13'!BF35-tax_alloc!BF35</f>
        <v>0</v>
      </c>
      <c r="BG35" s="2">
        <f>'use 2012-13'!BG35-tax_alloc!BG35</f>
        <v>0</v>
      </c>
      <c r="BH35" s="2">
        <f>'use 2012-13'!BH35-tax_alloc!BH35</f>
        <v>0</v>
      </c>
      <c r="BI35" s="2">
        <f>'use 2012-13'!BI35-tax_alloc!BI35</f>
        <v>0</v>
      </c>
      <c r="BJ35" s="2">
        <f>'use 2012-13'!BJ35-tax_alloc!BJ35</f>
        <v>0</v>
      </c>
      <c r="BK35" s="2">
        <f>'use 2012-13'!BK35-tax_alloc!BK35</f>
        <v>0</v>
      </c>
      <c r="BL35" s="2">
        <f>'use 2012-13'!BL35-tax_alloc!BL35</f>
        <v>0</v>
      </c>
      <c r="BM35" s="2">
        <f>'use 2012-13'!BM35-tax_alloc!BM35</f>
        <v>0</v>
      </c>
      <c r="BN35" s="2">
        <f>'use 2012-13'!BN35-tax_alloc!BN35</f>
        <v>0</v>
      </c>
      <c r="BO35" s="2">
        <f>'use 2012-13'!BO35-tax_alloc!BO35</f>
        <v>0</v>
      </c>
      <c r="BP35" s="2">
        <f>'use 2012-13'!BP35-tax_alloc!BP35</f>
        <v>0</v>
      </c>
      <c r="BQ35" s="2">
        <f t="shared" si="0"/>
        <v>97240263.861267373</v>
      </c>
      <c r="BV35" s="2">
        <v>0</v>
      </c>
      <c r="BX35" s="2">
        <f t="shared" si="1"/>
        <v>0</v>
      </c>
      <c r="BY35" s="2">
        <f t="shared" si="2"/>
        <v>97240263.861267373</v>
      </c>
    </row>
    <row r="36" spans="1:77" x14ac:dyDescent="0.35">
      <c r="A36" s="19">
        <v>33</v>
      </c>
      <c r="B36" s="19" t="s">
        <v>111</v>
      </c>
      <c r="C36" s="2">
        <f>'use 2012-13'!C36-tax_alloc!C36</f>
        <v>0</v>
      </c>
      <c r="D36" s="2">
        <f>'use 2012-13'!D36-tax_alloc!D36</f>
        <v>0</v>
      </c>
      <c r="E36" s="2">
        <f>'use 2012-13'!E36-tax_alloc!E36</f>
        <v>0</v>
      </c>
      <c r="F36" s="2">
        <f>'use 2012-13'!F36-tax_alloc!F36</f>
        <v>0</v>
      </c>
      <c r="G36" s="2">
        <f>'use 2012-13'!G36-tax_alloc!G36</f>
        <v>0</v>
      </c>
      <c r="H36" s="2">
        <f>'use 2012-13'!H36-tax_alloc!H36</f>
        <v>0</v>
      </c>
      <c r="I36" s="2">
        <f>'use 2012-13'!I36-tax_alloc!I36</f>
        <v>0</v>
      </c>
      <c r="J36" s="2">
        <f>'use 2012-13'!J36-tax_alloc!J36</f>
        <v>-130734.10487297752</v>
      </c>
      <c r="K36" s="2">
        <f>'use 2012-13'!K36-tax_alloc!K36</f>
        <v>0</v>
      </c>
      <c r="L36" s="2">
        <f>'use 2012-13'!L36-tax_alloc!L36</f>
        <v>0</v>
      </c>
      <c r="M36" s="2">
        <f>'use 2012-13'!M36-tax_alloc!M36</f>
        <v>0</v>
      </c>
      <c r="N36" s="2">
        <f>'use 2012-13'!N36-tax_alloc!N36</f>
        <v>0</v>
      </c>
      <c r="O36" s="2">
        <f>'use 2012-13'!O36-tax_alloc!O36</f>
        <v>0</v>
      </c>
      <c r="P36" s="2">
        <f>'use 2012-13'!P36-tax_alloc!P36</f>
        <v>0</v>
      </c>
      <c r="Q36" s="2">
        <f>'use 2012-13'!Q36-tax_alloc!Q36</f>
        <v>0</v>
      </c>
      <c r="R36" s="2">
        <f>'use 2012-13'!R36-tax_alloc!R36</f>
        <v>0</v>
      </c>
      <c r="S36" s="2">
        <f>'use 2012-13'!S36-tax_alloc!S36</f>
        <v>0</v>
      </c>
      <c r="T36" s="2">
        <f>'use 2012-13'!T36-tax_alloc!T36</f>
        <v>0</v>
      </c>
      <c r="U36" s="2">
        <f>'use 2012-13'!U36-tax_alloc!U36</f>
        <v>0</v>
      </c>
      <c r="V36" s="2">
        <f>'use 2012-13'!V36-tax_alloc!V36</f>
        <v>8013618.8975136299</v>
      </c>
      <c r="W36" s="2">
        <f>'use 2012-13'!W36-tax_alloc!W36</f>
        <v>0</v>
      </c>
      <c r="X36" s="2">
        <f>'use 2012-13'!X36-tax_alloc!X36</f>
        <v>41794.158595255452</v>
      </c>
      <c r="Y36" s="2">
        <f>'use 2012-13'!Y36-tax_alloc!Y36</f>
        <v>0</v>
      </c>
      <c r="Z36" s="2">
        <f>'use 2012-13'!Z36-tax_alloc!Z36</f>
        <v>0</v>
      </c>
      <c r="AA36" s="2">
        <f>'use 2012-13'!AA36-tax_alloc!AA36</f>
        <v>0</v>
      </c>
      <c r="AB36" s="2">
        <f>'use 2012-13'!AB36-tax_alloc!AB36</f>
        <v>0</v>
      </c>
      <c r="AC36" s="2">
        <f>'use 2012-13'!AC36-tax_alloc!AC36</f>
        <v>0</v>
      </c>
      <c r="AD36" s="2">
        <f>'use 2012-13'!AD36-tax_alloc!AD36</f>
        <v>0</v>
      </c>
      <c r="AE36" s="2">
        <f>'use 2012-13'!AE36-tax_alloc!AE36</f>
        <v>0</v>
      </c>
      <c r="AF36" s="2">
        <f>'use 2012-13'!AF36-tax_alloc!AF36</f>
        <v>0</v>
      </c>
      <c r="AG36" s="2">
        <f>'use 2012-13'!AG36-tax_alloc!AG36</f>
        <v>0</v>
      </c>
      <c r="AH36" s="2">
        <f>'use 2012-13'!AH36-tax_alloc!AH36</f>
        <v>0</v>
      </c>
      <c r="AI36" s="2">
        <f>'use 2012-13'!AI36-tax_alloc!AI36</f>
        <v>0</v>
      </c>
      <c r="AJ36" s="2">
        <f>'use 2012-13'!AJ36-tax_alloc!AJ36</f>
        <v>0</v>
      </c>
      <c r="AK36" s="2">
        <f>'use 2012-13'!AK36-tax_alloc!AK36</f>
        <v>0</v>
      </c>
      <c r="AL36" s="2">
        <f>'use 2012-13'!AL36-tax_alloc!AL36</f>
        <v>0</v>
      </c>
      <c r="AM36" s="2">
        <f>'use 2012-13'!AM36-tax_alloc!AM36</f>
        <v>0</v>
      </c>
      <c r="AN36" s="2">
        <f>'use 2012-13'!AN36-tax_alloc!AN36</f>
        <v>0</v>
      </c>
      <c r="AO36" s="2">
        <f>'use 2012-13'!AO36-tax_alloc!AO36</f>
        <v>0</v>
      </c>
      <c r="AP36" s="2">
        <f>'use 2012-13'!AP36-tax_alloc!AP36</f>
        <v>0</v>
      </c>
      <c r="AQ36" s="2">
        <f>'use 2012-13'!AQ36-tax_alloc!AQ36</f>
        <v>0</v>
      </c>
      <c r="AR36" s="2">
        <f>'use 2012-13'!AR36-tax_alloc!AR36</f>
        <v>0</v>
      </c>
      <c r="AS36" s="2">
        <f>'use 2012-13'!AS36-tax_alloc!AS36</f>
        <v>0</v>
      </c>
      <c r="AT36" s="2">
        <f>'use 2012-13'!AT36-tax_alloc!AT36</f>
        <v>0</v>
      </c>
      <c r="AU36" s="2">
        <f>'use 2012-13'!AU36-tax_alloc!AU36</f>
        <v>0</v>
      </c>
      <c r="AV36" s="2">
        <f>'use 2012-13'!AV36-tax_alloc!AV36</f>
        <v>0</v>
      </c>
      <c r="AW36" s="2">
        <f>'use 2012-13'!AW36-tax_alloc!AW36</f>
        <v>0</v>
      </c>
      <c r="AX36" s="2">
        <f>'use 2012-13'!AX36-tax_alloc!AX36</f>
        <v>0</v>
      </c>
      <c r="AY36" s="2">
        <f>'use 2012-13'!AY36-tax_alloc!AY36</f>
        <v>0</v>
      </c>
      <c r="AZ36" s="2">
        <f>'use 2012-13'!AZ36-tax_alloc!AZ36</f>
        <v>0</v>
      </c>
      <c r="BA36" s="2">
        <f>'use 2012-13'!BA36-tax_alloc!BA36</f>
        <v>0</v>
      </c>
      <c r="BB36" s="2">
        <f>'use 2012-13'!BB36-tax_alloc!BB36</f>
        <v>0</v>
      </c>
      <c r="BC36" s="2">
        <f>'use 2012-13'!BC36-tax_alloc!BC36</f>
        <v>0</v>
      </c>
      <c r="BD36" s="2">
        <f>'use 2012-13'!BD36-tax_alloc!BD36</f>
        <v>0</v>
      </c>
      <c r="BE36" s="2">
        <f>'use 2012-13'!BE36-tax_alloc!BE36</f>
        <v>0</v>
      </c>
      <c r="BF36" s="2">
        <f>'use 2012-13'!BF36-tax_alloc!BF36</f>
        <v>0</v>
      </c>
      <c r="BG36" s="2">
        <f>'use 2012-13'!BG36-tax_alloc!BG36</f>
        <v>0</v>
      </c>
      <c r="BH36" s="2">
        <f>'use 2012-13'!BH36-tax_alloc!BH36</f>
        <v>0</v>
      </c>
      <c r="BI36" s="2">
        <f>'use 2012-13'!BI36-tax_alloc!BI36</f>
        <v>0</v>
      </c>
      <c r="BJ36" s="2">
        <f>'use 2012-13'!BJ36-tax_alloc!BJ36</f>
        <v>0</v>
      </c>
      <c r="BK36" s="2">
        <f>'use 2012-13'!BK36-tax_alloc!BK36</f>
        <v>0</v>
      </c>
      <c r="BL36" s="2">
        <f>'use 2012-13'!BL36-tax_alloc!BL36</f>
        <v>0</v>
      </c>
      <c r="BM36" s="2">
        <f>'use 2012-13'!BM36-tax_alloc!BM36</f>
        <v>0</v>
      </c>
      <c r="BN36" s="2">
        <f>'use 2012-13'!BN36-tax_alloc!BN36</f>
        <v>0</v>
      </c>
      <c r="BO36" s="2">
        <f>'use 2012-13'!BO36-tax_alloc!BO36</f>
        <v>0</v>
      </c>
      <c r="BP36" s="2">
        <f>'use 2012-13'!BP36-tax_alloc!BP36</f>
        <v>0</v>
      </c>
      <c r="BQ36" s="2">
        <f t="shared" si="0"/>
        <v>7924678.9512359081</v>
      </c>
      <c r="BV36" s="2">
        <v>162170.83109193077</v>
      </c>
      <c r="BW36" s="2">
        <v>981735.27000000014</v>
      </c>
      <c r="BX36" s="2">
        <f t="shared" si="1"/>
        <v>1143906.1010919309</v>
      </c>
      <c r="BY36" s="2">
        <f t="shared" si="2"/>
        <v>9068585.0523278397</v>
      </c>
    </row>
    <row r="37" spans="1:77" x14ac:dyDescent="0.35">
      <c r="A37" s="19">
        <v>34</v>
      </c>
      <c r="B37" s="19" t="s">
        <v>112</v>
      </c>
      <c r="C37" s="2">
        <f>'use 2012-13'!C37-tax_alloc!C37</f>
        <v>0</v>
      </c>
      <c r="D37" s="2">
        <f>'use 2012-13'!D37-tax_alloc!D37</f>
        <v>0</v>
      </c>
      <c r="E37" s="2">
        <f>'use 2012-13'!E37-tax_alloc!E37</f>
        <v>0</v>
      </c>
      <c r="F37" s="2">
        <f>'use 2012-13'!F37-tax_alloc!F37</f>
        <v>0</v>
      </c>
      <c r="G37" s="2">
        <f>'use 2012-13'!G37-tax_alloc!G37</f>
        <v>0</v>
      </c>
      <c r="H37" s="2">
        <f>'use 2012-13'!H37-tax_alloc!H37</f>
        <v>0</v>
      </c>
      <c r="I37" s="2">
        <f>'use 2012-13'!I37-tax_alloc!I37</f>
        <v>0</v>
      </c>
      <c r="J37" s="2">
        <f>'use 2012-13'!J37-tax_alloc!J37</f>
        <v>0</v>
      </c>
      <c r="K37" s="2">
        <f>'use 2012-13'!K37-tax_alloc!K37</f>
        <v>-5.3440654373687085E-2</v>
      </c>
      <c r="L37" s="2">
        <f>'use 2012-13'!L37-tax_alloc!L37</f>
        <v>0</v>
      </c>
      <c r="M37" s="2">
        <f>'use 2012-13'!M37-tax_alloc!M37</f>
        <v>0</v>
      </c>
      <c r="N37" s="2">
        <f>'use 2012-13'!N37-tax_alloc!N37</f>
        <v>0</v>
      </c>
      <c r="O37" s="2">
        <f>'use 2012-13'!O37-tax_alloc!O37</f>
        <v>0</v>
      </c>
      <c r="P37" s="2">
        <f>'use 2012-13'!P37-tax_alloc!P37</f>
        <v>0</v>
      </c>
      <c r="Q37" s="2">
        <f>'use 2012-13'!Q37-tax_alloc!Q37</f>
        <v>0</v>
      </c>
      <c r="R37" s="2">
        <f>'use 2012-13'!R37-tax_alloc!R37</f>
        <v>0</v>
      </c>
      <c r="S37" s="2">
        <f>'use 2012-13'!S37-tax_alloc!S37</f>
        <v>0</v>
      </c>
      <c r="T37" s="2">
        <f>'use 2012-13'!T37-tax_alloc!T37</f>
        <v>0</v>
      </c>
      <c r="U37" s="2">
        <f>'use 2012-13'!U37-tax_alloc!U37</f>
        <v>0</v>
      </c>
      <c r="V37" s="2">
        <f>'use 2012-13'!V37-tax_alloc!V37</f>
        <v>231471.3404224987</v>
      </c>
      <c r="W37" s="2">
        <f>'use 2012-13'!W37-tax_alloc!W37</f>
        <v>337552.72192919703</v>
      </c>
      <c r="X37" s="2">
        <f>'use 2012-13'!X37-tax_alloc!X37</f>
        <v>0</v>
      </c>
      <c r="Y37" s="2">
        <f>'use 2012-13'!Y37-tax_alloc!Y37</f>
        <v>0</v>
      </c>
      <c r="Z37" s="2">
        <f>'use 2012-13'!Z37-tax_alloc!Z37</f>
        <v>0</v>
      </c>
      <c r="AA37" s="2">
        <f>'use 2012-13'!AA37-tax_alloc!AA37</f>
        <v>0</v>
      </c>
      <c r="AB37" s="2">
        <f>'use 2012-13'!AB37-tax_alloc!AB37</f>
        <v>0</v>
      </c>
      <c r="AC37" s="2">
        <f>'use 2012-13'!AC37-tax_alloc!AC37</f>
        <v>0</v>
      </c>
      <c r="AD37" s="2">
        <f>'use 2012-13'!AD37-tax_alloc!AD37</f>
        <v>0</v>
      </c>
      <c r="AE37" s="2">
        <f>'use 2012-13'!AE37-tax_alloc!AE37</f>
        <v>0</v>
      </c>
      <c r="AF37" s="2">
        <f>'use 2012-13'!AF37-tax_alloc!AF37</f>
        <v>0</v>
      </c>
      <c r="AG37" s="2">
        <f>'use 2012-13'!AG37-tax_alloc!AG37</f>
        <v>0</v>
      </c>
      <c r="AH37" s="2">
        <f>'use 2012-13'!AH37-tax_alloc!AH37</f>
        <v>0</v>
      </c>
      <c r="AI37" s="2">
        <f>'use 2012-13'!AI37-tax_alloc!AI37</f>
        <v>0</v>
      </c>
      <c r="AJ37" s="2">
        <f>'use 2012-13'!AJ37-tax_alloc!AJ37</f>
        <v>0</v>
      </c>
      <c r="AK37" s="2">
        <f>'use 2012-13'!AK37-tax_alloc!AK37</f>
        <v>0</v>
      </c>
      <c r="AL37" s="2">
        <f>'use 2012-13'!AL37-tax_alloc!AL37</f>
        <v>0</v>
      </c>
      <c r="AM37" s="2">
        <f>'use 2012-13'!AM37-tax_alloc!AM37</f>
        <v>0</v>
      </c>
      <c r="AN37" s="2">
        <f>'use 2012-13'!AN37-tax_alloc!AN37</f>
        <v>0</v>
      </c>
      <c r="AO37" s="2">
        <f>'use 2012-13'!AO37-tax_alloc!AO37</f>
        <v>0</v>
      </c>
      <c r="AP37" s="2">
        <f>'use 2012-13'!AP37-tax_alloc!AP37</f>
        <v>0</v>
      </c>
      <c r="AQ37" s="2">
        <f>'use 2012-13'!AQ37-tax_alloc!AQ37</f>
        <v>0</v>
      </c>
      <c r="AR37" s="2">
        <f>'use 2012-13'!AR37-tax_alloc!AR37</f>
        <v>0</v>
      </c>
      <c r="AS37" s="2">
        <f>'use 2012-13'!AS37-tax_alloc!AS37</f>
        <v>0</v>
      </c>
      <c r="AT37" s="2">
        <f>'use 2012-13'!AT37-tax_alloc!AT37</f>
        <v>0</v>
      </c>
      <c r="AU37" s="2">
        <f>'use 2012-13'!AU37-tax_alloc!AU37</f>
        <v>0</v>
      </c>
      <c r="AV37" s="2">
        <f>'use 2012-13'!AV37-tax_alloc!AV37</f>
        <v>0</v>
      </c>
      <c r="AW37" s="2">
        <f>'use 2012-13'!AW37-tax_alloc!AW37</f>
        <v>0</v>
      </c>
      <c r="AX37" s="2">
        <f>'use 2012-13'!AX37-tax_alloc!AX37</f>
        <v>0</v>
      </c>
      <c r="AY37" s="2">
        <f>'use 2012-13'!AY37-tax_alloc!AY37</f>
        <v>0</v>
      </c>
      <c r="AZ37" s="2">
        <f>'use 2012-13'!AZ37-tax_alloc!AZ37</f>
        <v>0</v>
      </c>
      <c r="BA37" s="2">
        <f>'use 2012-13'!BA37-tax_alloc!BA37</f>
        <v>0</v>
      </c>
      <c r="BB37" s="2">
        <f>'use 2012-13'!BB37-tax_alloc!BB37</f>
        <v>0</v>
      </c>
      <c r="BC37" s="2">
        <f>'use 2012-13'!BC37-tax_alloc!BC37</f>
        <v>0</v>
      </c>
      <c r="BD37" s="2">
        <f>'use 2012-13'!BD37-tax_alloc!BD37</f>
        <v>0</v>
      </c>
      <c r="BE37" s="2">
        <f>'use 2012-13'!BE37-tax_alloc!BE37</f>
        <v>0</v>
      </c>
      <c r="BF37" s="2">
        <f>'use 2012-13'!BF37-tax_alloc!BF37</f>
        <v>0</v>
      </c>
      <c r="BG37" s="2">
        <f>'use 2012-13'!BG37-tax_alloc!BG37</f>
        <v>0</v>
      </c>
      <c r="BH37" s="2">
        <f>'use 2012-13'!BH37-tax_alloc!BH37</f>
        <v>0</v>
      </c>
      <c r="BI37" s="2">
        <f>'use 2012-13'!BI37-tax_alloc!BI37</f>
        <v>0</v>
      </c>
      <c r="BJ37" s="2">
        <f>'use 2012-13'!BJ37-tax_alloc!BJ37</f>
        <v>0</v>
      </c>
      <c r="BK37" s="2">
        <f>'use 2012-13'!BK37-tax_alloc!BK37</f>
        <v>0</v>
      </c>
      <c r="BL37" s="2">
        <f>'use 2012-13'!BL37-tax_alloc!BL37</f>
        <v>0</v>
      </c>
      <c r="BM37" s="2">
        <f>'use 2012-13'!BM37-tax_alloc!BM37</f>
        <v>0</v>
      </c>
      <c r="BN37" s="2">
        <f>'use 2012-13'!BN37-tax_alloc!BN37</f>
        <v>0</v>
      </c>
      <c r="BO37" s="2">
        <f>'use 2012-13'!BO37-tax_alloc!BO37</f>
        <v>0</v>
      </c>
      <c r="BP37" s="2">
        <f>'use 2012-13'!BP37-tax_alloc!BP37</f>
        <v>0</v>
      </c>
      <c r="BQ37" s="2">
        <f t="shared" si="0"/>
        <v>569024.00891104131</v>
      </c>
      <c r="BV37" s="2">
        <v>27163.502817372919</v>
      </c>
      <c r="BW37" s="2">
        <v>4183.6100000000006</v>
      </c>
      <c r="BX37" s="2">
        <f t="shared" si="1"/>
        <v>31347.112817372919</v>
      </c>
      <c r="BY37" s="2">
        <f t="shared" si="2"/>
        <v>600371.1217284142</v>
      </c>
    </row>
    <row r="38" spans="1:77" x14ac:dyDescent="0.35">
      <c r="A38" s="19">
        <v>35</v>
      </c>
      <c r="B38" s="19" t="s">
        <v>113</v>
      </c>
      <c r="C38" s="2">
        <f>'use 2012-13'!C38-tax_alloc!C38</f>
        <v>0</v>
      </c>
      <c r="D38" s="2">
        <f>'use 2012-13'!D38-tax_alloc!D38</f>
        <v>0</v>
      </c>
      <c r="E38" s="2">
        <f>'use 2012-13'!E38-tax_alloc!E38</f>
        <v>0</v>
      </c>
      <c r="F38" s="2">
        <f>'use 2012-13'!F38-tax_alloc!F38</f>
        <v>0</v>
      </c>
      <c r="G38" s="2">
        <f>'use 2012-13'!G38-tax_alloc!G38</f>
        <v>0</v>
      </c>
      <c r="H38" s="2">
        <f>'use 2012-13'!H38-tax_alloc!H38</f>
        <v>0</v>
      </c>
      <c r="I38" s="2">
        <f>'use 2012-13'!I38-tax_alloc!I38</f>
        <v>0</v>
      </c>
      <c r="J38" s="2">
        <f>'use 2012-13'!J38-tax_alloc!J38</f>
        <v>0</v>
      </c>
      <c r="K38" s="2">
        <f>'use 2012-13'!K38-tax_alloc!K38</f>
        <v>-9481.0887342503484</v>
      </c>
      <c r="L38" s="2">
        <f>'use 2012-13'!L38-tax_alloc!L38</f>
        <v>0</v>
      </c>
      <c r="M38" s="2">
        <f>'use 2012-13'!M38-tax_alloc!M38</f>
        <v>0</v>
      </c>
      <c r="N38" s="2">
        <f>'use 2012-13'!N38-tax_alloc!N38</f>
        <v>0</v>
      </c>
      <c r="O38" s="2">
        <f>'use 2012-13'!O38-tax_alloc!O38</f>
        <v>0</v>
      </c>
      <c r="P38" s="2">
        <f>'use 2012-13'!P38-tax_alloc!P38</f>
        <v>0</v>
      </c>
      <c r="Q38" s="2">
        <f>'use 2012-13'!Q38-tax_alloc!Q38</f>
        <v>0</v>
      </c>
      <c r="R38" s="2">
        <f>'use 2012-13'!R38-tax_alloc!R38</f>
        <v>0</v>
      </c>
      <c r="S38" s="2">
        <f>'use 2012-13'!S38-tax_alloc!S38</f>
        <v>0</v>
      </c>
      <c r="T38" s="2">
        <f>'use 2012-13'!T38-tax_alloc!T38</f>
        <v>0</v>
      </c>
      <c r="U38" s="2">
        <f>'use 2012-13'!U38-tax_alloc!U38</f>
        <v>0</v>
      </c>
      <c r="V38" s="2">
        <f>'use 2012-13'!V38-tax_alloc!V38</f>
        <v>0</v>
      </c>
      <c r="W38" s="2">
        <f>'use 2012-13'!W38-tax_alloc!W38</f>
        <v>146513.20907051477</v>
      </c>
      <c r="X38" s="2">
        <f>'use 2012-13'!X38-tax_alloc!X38</f>
        <v>0</v>
      </c>
      <c r="Y38" s="2">
        <f>'use 2012-13'!Y38-tax_alloc!Y38</f>
        <v>0</v>
      </c>
      <c r="Z38" s="2">
        <f>'use 2012-13'!Z38-tax_alloc!Z38</f>
        <v>0</v>
      </c>
      <c r="AA38" s="2">
        <f>'use 2012-13'!AA38-tax_alloc!AA38</f>
        <v>0</v>
      </c>
      <c r="AB38" s="2">
        <f>'use 2012-13'!AB38-tax_alloc!AB38</f>
        <v>0</v>
      </c>
      <c r="AC38" s="2">
        <f>'use 2012-13'!AC38-tax_alloc!AC38</f>
        <v>0</v>
      </c>
      <c r="AD38" s="2">
        <f>'use 2012-13'!AD38-tax_alloc!AD38</f>
        <v>0</v>
      </c>
      <c r="AE38" s="2">
        <f>'use 2012-13'!AE38-tax_alloc!AE38</f>
        <v>0</v>
      </c>
      <c r="AF38" s="2">
        <f>'use 2012-13'!AF38-tax_alloc!AF38</f>
        <v>0</v>
      </c>
      <c r="AG38" s="2">
        <f>'use 2012-13'!AG38-tax_alloc!AG38</f>
        <v>0</v>
      </c>
      <c r="AH38" s="2">
        <f>'use 2012-13'!AH38-tax_alloc!AH38</f>
        <v>0</v>
      </c>
      <c r="AI38" s="2">
        <f>'use 2012-13'!AI38-tax_alloc!AI38</f>
        <v>0</v>
      </c>
      <c r="AJ38" s="2">
        <f>'use 2012-13'!AJ38-tax_alloc!AJ38</f>
        <v>0</v>
      </c>
      <c r="AK38" s="2">
        <f>'use 2012-13'!AK38-tax_alloc!AK38</f>
        <v>0</v>
      </c>
      <c r="AL38" s="2">
        <f>'use 2012-13'!AL38-tax_alloc!AL38</f>
        <v>0</v>
      </c>
      <c r="AM38" s="2">
        <f>'use 2012-13'!AM38-tax_alloc!AM38</f>
        <v>0</v>
      </c>
      <c r="AN38" s="2">
        <f>'use 2012-13'!AN38-tax_alloc!AN38</f>
        <v>0</v>
      </c>
      <c r="AO38" s="2">
        <f>'use 2012-13'!AO38-tax_alloc!AO38</f>
        <v>0.18448217030117089</v>
      </c>
      <c r="AP38" s="2">
        <f>'use 2012-13'!AP38-tax_alloc!AP38</f>
        <v>0</v>
      </c>
      <c r="AQ38" s="2">
        <f>'use 2012-13'!AQ38-tax_alloc!AQ38</f>
        <v>0</v>
      </c>
      <c r="AR38" s="2">
        <f>'use 2012-13'!AR38-tax_alloc!AR38</f>
        <v>0</v>
      </c>
      <c r="AS38" s="2">
        <f>'use 2012-13'!AS38-tax_alloc!AS38</f>
        <v>0</v>
      </c>
      <c r="AT38" s="2">
        <f>'use 2012-13'!AT38-tax_alloc!AT38</f>
        <v>0</v>
      </c>
      <c r="AU38" s="2">
        <f>'use 2012-13'!AU38-tax_alloc!AU38</f>
        <v>0</v>
      </c>
      <c r="AV38" s="2">
        <f>'use 2012-13'!AV38-tax_alloc!AV38</f>
        <v>0</v>
      </c>
      <c r="AW38" s="2">
        <f>'use 2012-13'!AW38-tax_alloc!AW38</f>
        <v>0</v>
      </c>
      <c r="AX38" s="2">
        <f>'use 2012-13'!AX38-tax_alloc!AX38</f>
        <v>0</v>
      </c>
      <c r="AY38" s="2">
        <f>'use 2012-13'!AY38-tax_alloc!AY38</f>
        <v>0</v>
      </c>
      <c r="AZ38" s="2">
        <f>'use 2012-13'!AZ38-tax_alloc!AZ38</f>
        <v>0</v>
      </c>
      <c r="BA38" s="2">
        <f>'use 2012-13'!BA38-tax_alloc!BA38</f>
        <v>0</v>
      </c>
      <c r="BB38" s="2">
        <f>'use 2012-13'!BB38-tax_alloc!BB38</f>
        <v>0</v>
      </c>
      <c r="BC38" s="2">
        <f>'use 2012-13'!BC38-tax_alloc!BC38</f>
        <v>0</v>
      </c>
      <c r="BD38" s="2">
        <f>'use 2012-13'!BD38-tax_alloc!BD38</f>
        <v>0</v>
      </c>
      <c r="BE38" s="2">
        <f>'use 2012-13'!BE38-tax_alloc!BE38</f>
        <v>0</v>
      </c>
      <c r="BF38" s="2">
        <f>'use 2012-13'!BF38-tax_alloc!BF38</f>
        <v>0</v>
      </c>
      <c r="BG38" s="2">
        <f>'use 2012-13'!BG38-tax_alloc!BG38</f>
        <v>0</v>
      </c>
      <c r="BH38" s="2">
        <f>'use 2012-13'!BH38-tax_alloc!BH38</f>
        <v>0</v>
      </c>
      <c r="BI38" s="2">
        <f>'use 2012-13'!BI38-tax_alloc!BI38</f>
        <v>0</v>
      </c>
      <c r="BJ38" s="2">
        <f>'use 2012-13'!BJ38-tax_alloc!BJ38</f>
        <v>0</v>
      </c>
      <c r="BK38" s="2">
        <f>'use 2012-13'!BK38-tax_alloc!BK38</f>
        <v>0</v>
      </c>
      <c r="BL38" s="2">
        <f>'use 2012-13'!BL38-tax_alloc!BL38</f>
        <v>0</v>
      </c>
      <c r="BM38" s="2">
        <f>'use 2012-13'!BM38-tax_alloc!BM38</f>
        <v>0</v>
      </c>
      <c r="BN38" s="2">
        <f>'use 2012-13'!BN38-tax_alloc!BN38</f>
        <v>0</v>
      </c>
      <c r="BO38" s="2">
        <f>'use 2012-13'!BO38-tax_alloc!BO38</f>
        <v>0</v>
      </c>
      <c r="BP38" s="2">
        <f>'use 2012-13'!BP38-tax_alloc!BP38</f>
        <v>0</v>
      </c>
      <c r="BQ38" s="2">
        <f t="shared" si="0"/>
        <v>137032.30481843473</v>
      </c>
      <c r="BV38" s="2">
        <v>3.2737619795457609</v>
      </c>
      <c r="BW38" s="2">
        <v>67528.08</v>
      </c>
      <c r="BX38" s="2">
        <f t="shared" si="1"/>
        <v>67531.353761979553</v>
      </c>
      <c r="BY38" s="2">
        <f t="shared" si="2"/>
        <v>204563.65858041428</v>
      </c>
    </row>
    <row r="39" spans="1:77" x14ac:dyDescent="0.35">
      <c r="A39" s="19">
        <v>36</v>
      </c>
      <c r="B39" s="19" t="s">
        <v>114</v>
      </c>
      <c r="C39" s="2">
        <f>'use 2012-13'!C39-tax_alloc!C39</f>
        <v>0</v>
      </c>
      <c r="D39" s="2">
        <f>'use 2012-13'!D39-tax_alloc!D39</f>
        <v>0</v>
      </c>
      <c r="E39" s="2">
        <f>'use 2012-13'!E39-tax_alloc!E39</f>
        <v>0</v>
      </c>
      <c r="F39" s="2">
        <f>'use 2012-13'!F39-tax_alloc!F39</f>
        <v>0</v>
      </c>
      <c r="G39" s="2">
        <f>'use 2012-13'!G39-tax_alloc!G39</f>
        <v>0</v>
      </c>
      <c r="H39" s="2">
        <f>'use 2012-13'!H39-tax_alloc!H39</f>
        <v>0</v>
      </c>
      <c r="I39" s="2">
        <f>'use 2012-13'!I39-tax_alloc!I39</f>
        <v>0</v>
      </c>
      <c r="J39" s="2">
        <f>'use 2012-13'!J39-tax_alloc!J39</f>
        <v>0</v>
      </c>
      <c r="K39" s="2">
        <f>'use 2012-13'!K39-tax_alloc!K39</f>
        <v>-1888.2729089726924</v>
      </c>
      <c r="L39" s="2">
        <f>'use 2012-13'!L39-tax_alloc!L39</f>
        <v>0</v>
      </c>
      <c r="M39" s="2">
        <f>'use 2012-13'!M39-tax_alloc!M39</f>
        <v>0</v>
      </c>
      <c r="N39" s="2">
        <f>'use 2012-13'!N39-tax_alloc!N39</f>
        <v>0</v>
      </c>
      <c r="O39" s="2">
        <f>'use 2012-13'!O39-tax_alloc!O39</f>
        <v>0</v>
      </c>
      <c r="P39" s="2">
        <f>'use 2012-13'!P39-tax_alloc!P39</f>
        <v>0</v>
      </c>
      <c r="Q39" s="2">
        <f>'use 2012-13'!Q39-tax_alloc!Q39</f>
        <v>0</v>
      </c>
      <c r="R39" s="2">
        <f>'use 2012-13'!R39-tax_alloc!R39</f>
        <v>0</v>
      </c>
      <c r="S39" s="2">
        <f>'use 2012-13'!S39-tax_alloc!S39</f>
        <v>0</v>
      </c>
      <c r="T39" s="2">
        <f>'use 2012-13'!T39-tax_alloc!T39</f>
        <v>0</v>
      </c>
      <c r="U39" s="2">
        <f>'use 2012-13'!U39-tax_alloc!U39</f>
        <v>0</v>
      </c>
      <c r="V39" s="2">
        <f>'use 2012-13'!V39-tax_alloc!V39</f>
        <v>0</v>
      </c>
      <c r="W39" s="2">
        <f>'use 2012-13'!W39-tax_alloc!W39</f>
        <v>16699.406993148925</v>
      </c>
      <c r="X39" s="2">
        <f>'use 2012-13'!X39-tax_alloc!X39</f>
        <v>3263959.0040289103</v>
      </c>
      <c r="Y39" s="2">
        <f>'use 2012-13'!Y39-tax_alloc!Y39</f>
        <v>0</v>
      </c>
      <c r="Z39" s="2">
        <f>'use 2012-13'!Z39-tax_alloc!Z39</f>
        <v>0</v>
      </c>
      <c r="AA39" s="2">
        <f>'use 2012-13'!AA39-tax_alloc!AA39</f>
        <v>0</v>
      </c>
      <c r="AB39" s="2">
        <f>'use 2012-13'!AB39-tax_alloc!AB39</f>
        <v>0</v>
      </c>
      <c r="AC39" s="2">
        <f>'use 2012-13'!AC39-tax_alloc!AC39</f>
        <v>0</v>
      </c>
      <c r="AD39" s="2">
        <f>'use 2012-13'!AD39-tax_alloc!AD39</f>
        <v>0</v>
      </c>
      <c r="AE39" s="2">
        <f>'use 2012-13'!AE39-tax_alloc!AE39</f>
        <v>0</v>
      </c>
      <c r="AF39" s="2">
        <f>'use 2012-13'!AF39-tax_alloc!AF39</f>
        <v>0</v>
      </c>
      <c r="AG39" s="2">
        <f>'use 2012-13'!AG39-tax_alloc!AG39</f>
        <v>0</v>
      </c>
      <c r="AH39" s="2">
        <f>'use 2012-13'!AH39-tax_alloc!AH39</f>
        <v>0</v>
      </c>
      <c r="AI39" s="2">
        <f>'use 2012-13'!AI39-tax_alloc!AI39</f>
        <v>0</v>
      </c>
      <c r="AJ39" s="2">
        <f>'use 2012-13'!AJ39-tax_alloc!AJ39</f>
        <v>0</v>
      </c>
      <c r="AK39" s="2">
        <f>'use 2012-13'!AK39-tax_alloc!AK39</f>
        <v>0</v>
      </c>
      <c r="AL39" s="2">
        <f>'use 2012-13'!AL39-tax_alloc!AL39</f>
        <v>0</v>
      </c>
      <c r="AM39" s="2">
        <f>'use 2012-13'!AM39-tax_alloc!AM39</f>
        <v>0</v>
      </c>
      <c r="AN39" s="2">
        <f>'use 2012-13'!AN39-tax_alloc!AN39</f>
        <v>0</v>
      </c>
      <c r="AO39" s="2">
        <f>'use 2012-13'!AO39-tax_alloc!AO39</f>
        <v>3.352438037133959E-2</v>
      </c>
      <c r="AP39" s="2">
        <f>'use 2012-13'!AP39-tax_alloc!AP39</f>
        <v>0</v>
      </c>
      <c r="AQ39" s="2">
        <f>'use 2012-13'!AQ39-tax_alloc!AQ39</f>
        <v>0</v>
      </c>
      <c r="AR39" s="2">
        <f>'use 2012-13'!AR39-tax_alloc!AR39</f>
        <v>0</v>
      </c>
      <c r="AS39" s="2">
        <f>'use 2012-13'!AS39-tax_alloc!AS39</f>
        <v>0</v>
      </c>
      <c r="AT39" s="2">
        <f>'use 2012-13'!AT39-tax_alloc!AT39</f>
        <v>0</v>
      </c>
      <c r="AU39" s="2">
        <f>'use 2012-13'!AU39-tax_alloc!AU39</f>
        <v>0</v>
      </c>
      <c r="AV39" s="2">
        <f>'use 2012-13'!AV39-tax_alloc!AV39</f>
        <v>0</v>
      </c>
      <c r="AW39" s="2">
        <f>'use 2012-13'!AW39-tax_alloc!AW39</f>
        <v>0</v>
      </c>
      <c r="AX39" s="2">
        <f>'use 2012-13'!AX39-tax_alloc!AX39</f>
        <v>0</v>
      </c>
      <c r="AY39" s="2">
        <f>'use 2012-13'!AY39-tax_alloc!AY39</f>
        <v>0</v>
      </c>
      <c r="AZ39" s="2">
        <f>'use 2012-13'!AZ39-tax_alloc!AZ39</f>
        <v>0</v>
      </c>
      <c r="BA39" s="2">
        <f>'use 2012-13'!BA39-tax_alloc!BA39</f>
        <v>0</v>
      </c>
      <c r="BB39" s="2">
        <f>'use 2012-13'!BB39-tax_alloc!BB39</f>
        <v>0</v>
      </c>
      <c r="BC39" s="2">
        <f>'use 2012-13'!BC39-tax_alloc!BC39</f>
        <v>0</v>
      </c>
      <c r="BD39" s="2">
        <f>'use 2012-13'!BD39-tax_alloc!BD39</f>
        <v>0</v>
      </c>
      <c r="BE39" s="2">
        <f>'use 2012-13'!BE39-tax_alloc!BE39</f>
        <v>0</v>
      </c>
      <c r="BF39" s="2">
        <f>'use 2012-13'!BF39-tax_alloc!BF39</f>
        <v>0</v>
      </c>
      <c r="BG39" s="2">
        <f>'use 2012-13'!BG39-tax_alloc!BG39</f>
        <v>0</v>
      </c>
      <c r="BH39" s="2">
        <f>'use 2012-13'!BH39-tax_alloc!BH39</f>
        <v>0</v>
      </c>
      <c r="BI39" s="2">
        <f>'use 2012-13'!BI39-tax_alloc!BI39</f>
        <v>0</v>
      </c>
      <c r="BJ39" s="2">
        <f>'use 2012-13'!BJ39-tax_alloc!BJ39</f>
        <v>0</v>
      </c>
      <c r="BK39" s="2">
        <f>'use 2012-13'!BK39-tax_alloc!BK39</f>
        <v>0</v>
      </c>
      <c r="BL39" s="2">
        <f>'use 2012-13'!BL39-tax_alloc!BL39</f>
        <v>0</v>
      </c>
      <c r="BM39" s="2">
        <f>'use 2012-13'!BM39-tax_alloc!BM39</f>
        <v>0</v>
      </c>
      <c r="BN39" s="2">
        <f>'use 2012-13'!BN39-tax_alloc!BN39</f>
        <v>0</v>
      </c>
      <c r="BO39" s="2">
        <f>'use 2012-13'!BO39-tax_alloc!BO39</f>
        <v>0</v>
      </c>
      <c r="BP39" s="2">
        <f>'use 2012-13'!BP39-tax_alloc!BP39</f>
        <v>0</v>
      </c>
      <c r="BQ39" s="2">
        <f t="shared" si="0"/>
        <v>3278770.1716374671</v>
      </c>
      <c r="BV39" s="2">
        <v>399.49441325696188</v>
      </c>
      <c r="BW39" s="2">
        <v>238.92000000000002</v>
      </c>
      <c r="BX39" s="2">
        <f t="shared" si="1"/>
        <v>638.41441325696189</v>
      </c>
      <c r="BY39" s="2">
        <f t="shared" si="2"/>
        <v>3279408.5860507241</v>
      </c>
    </row>
    <row r="40" spans="1:77" x14ac:dyDescent="0.35">
      <c r="A40" s="19">
        <v>37</v>
      </c>
      <c r="B40" s="19" t="s">
        <v>115</v>
      </c>
      <c r="C40" s="2">
        <f>'use 2012-13'!C40-tax_alloc!C40</f>
        <v>0</v>
      </c>
      <c r="D40" s="2">
        <f>'use 2012-13'!D40-tax_alloc!D40</f>
        <v>0</v>
      </c>
      <c r="E40" s="2">
        <f>'use 2012-13'!E40-tax_alloc!E40</f>
        <v>0</v>
      </c>
      <c r="F40" s="2">
        <f>'use 2012-13'!F40-tax_alloc!F40</f>
        <v>0</v>
      </c>
      <c r="G40" s="2">
        <f>'use 2012-13'!G40-tax_alloc!G40</f>
        <v>0</v>
      </c>
      <c r="H40" s="2">
        <f>'use 2012-13'!H40-tax_alloc!H40</f>
        <v>0</v>
      </c>
      <c r="I40" s="2">
        <f>'use 2012-13'!I40-tax_alloc!I40</f>
        <v>0</v>
      </c>
      <c r="J40" s="2">
        <f>'use 2012-13'!J40-tax_alloc!J40</f>
        <v>0</v>
      </c>
      <c r="K40" s="2">
        <f>'use 2012-13'!K40-tax_alloc!K40</f>
        <v>-5351.5689818048959</v>
      </c>
      <c r="L40" s="2">
        <f>'use 2012-13'!L40-tax_alloc!L40</f>
        <v>0</v>
      </c>
      <c r="M40" s="2">
        <f>'use 2012-13'!M40-tax_alloc!M40</f>
        <v>0</v>
      </c>
      <c r="N40" s="2">
        <f>'use 2012-13'!N40-tax_alloc!N40</f>
        <v>0</v>
      </c>
      <c r="O40" s="2">
        <f>'use 2012-13'!O40-tax_alloc!O40</f>
        <v>0</v>
      </c>
      <c r="P40" s="2">
        <f>'use 2012-13'!P40-tax_alloc!P40</f>
        <v>0</v>
      </c>
      <c r="Q40" s="2">
        <f>'use 2012-13'!Q40-tax_alloc!Q40</f>
        <v>0</v>
      </c>
      <c r="R40" s="2">
        <f>'use 2012-13'!R40-tax_alloc!R40</f>
        <v>0</v>
      </c>
      <c r="S40" s="2">
        <f>'use 2012-13'!S40-tax_alloc!S40</f>
        <v>0</v>
      </c>
      <c r="T40" s="2">
        <f>'use 2012-13'!T40-tax_alloc!T40</f>
        <v>0</v>
      </c>
      <c r="U40" s="2">
        <f>'use 2012-13'!U40-tax_alloc!U40</f>
        <v>0</v>
      </c>
      <c r="V40" s="2">
        <f>'use 2012-13'!V40-tax_alloc!V40</f>
        <v>1266455.9301199424</v>
      </c>
      <c r="W40" s="2">
        <f>'use 2012-13'!W40-tax_alloc!W40</f>
        <v>46201.056578161304</v>
      </c>
      <c r="X40" s="2">
        <f>'use 2012-13'!X40-tax_alloc!X40</f>
        <v>2820.4382309525054</v>
      </c>
      <c r="Y40" s="2">
        <f>'use 2012-13'!Y40-tax_alloc!Y40</f>
        <v>0</v>
      </c>
      <c r="Z40" s="2">
        <f>'use 2012-13'!Z40-tax_alloc!Z40</f>
        <v>0</v>
      </c>
      <c r="AA40" s="2">
        <f>'use 2012-13'!AA40-tax_alloc!AA40</f>
        <v>0</v>
      </c>
      <c r="AB40" s="2">
        <f>'use 2012-13'!AB40-tax_alloc!AB40</f>
        <v>0</v>
      </c>
      <c r="AC40" s="2">
        <f>'use 2012-13'!AC40-tax_alloc!AC40</f>
        <v>0</v>
      </c>
      <c r="AD40" s="2">
        <f>'use 2012-13'!AD40-tax_alloc!AD40</f>
        <v>0</v>
      </c>
      <c r="AE40" s="2">
        <f>'use 2012-13'!AE40-tax_alloc!AE40</f>
        <v>0</v>
      </c>
      <c r="AF40" s="2">
        <f>'use 2012-13'!AF40-tax_alloc!AF40</f>
        <v>0</v>
      </c>
      <c r="AG40" s="2">
        <f>'use 2012-13'!AG40-tax_alloc!AG40</f>
        <v>0</v>
      </c>
      <c r="AH40" s="2">
        <f>'use 2012-13'!AH40-tax_alloc!AH40</f>
        <v>0</v>
      </c>
      <c r="AI40" s="2">
        <f>'use 2012-13'!AI40-tax_alloc!AI40</f>
        <v>0</v>
      </c>
      <c r="AJ40" s="2">
        <f>'use 2012-13'!AJ40-tax_alloc!AJ40</f>
        <v>0</v>
      </c>
      <c r="AK40" s="2">
        <f>'use 2012-13'!AK40-tax_alloc!AK40</f>
        <v>0</v>
      </c>
      <c r="AL40" s="2">
        <f>'use 2012-13'!AL40-tax_alloc!AL40</f>
        <v>0</v>
      </c>
      <c r="AM40" s="2">
        <f>'use 2012-13'!AM40-tax_alloc!AM40</f>
        <v>0</v>
      </c>
      <c r="AN40" s="2">
        <f>'use 2012-13'!AN40-tax_alloc!AN40</f>
        <v>0</v>
      </c>
      <c r="AO40" s="2">
        <f>'use 2012-13'!AO40-tax_alloc!AO40</f>
        <v>3.4285998866638567</v>
      </c>
      <c r="AP40" s="2">
        <f>'use 2012-13'!AP40-tax_alloc!AP40</f>
        <v>0</v>
      </c>
      <c r="AQ40" s="2">
        <f>'use 2012-13'!AQ40-tax_alloc!AQ40</f>
        <v>0</v>
      </c>
      <c r="AR40" s="2">
        <f>'use 2012-13'!AR40-tax_alloc!AR40</f>
        <v>0</v>
      </c>
      <c r="AS40" s="2">
        <f>'use 2012-13'!AS40-tax_alloc!AS40</f>
        <v>0</v>
      </c>
      <c r="AT40" s="2">
        <f>'use 2012-13'!AT40-tax_alloc!AT40</f>
        <v>0</v>
      </c>
      <c r="AU40" s="2">
        <f>'use 2012-13'!AU40-tax_alloc!AU40</f>
        <v>0</v>
      </c>
      <c r="AV40" s="2">
        <f>'use 2012-13'!AV40-tax_alloc!AV40</f>
        <v>0</v>
      </c>
      <c r="AW40" s="2">
        <f>'use 2012-13'!AW40-tax_alloc!AW40</f>
        <v>0</v>
      </c>
      <c r="AX40" s="2">
        <f>'use 2012-13'!AX40-tax_alloc!AX40</f>
        <v>0</v>
      </c>
      <c r="AY40" s="2">
        <f>'use 2012-13'!AY40-tax_alloc!AY40</f>
        <v>0</v>
      </c>
      <c r="AZ40" s="2">
        <f>'use 2012-13'!AZ40-tax_alloc!AZ40</f>
        <v>0</v>
      </c>
      <c r="BA40" s="2">
        <f>'use 2012-13'!BA40-tax_alloc!BA40</f>
        <v>0</v>
      </c>
      <c r="BB40" s="2">
        <f>'use 2012-13'!BB40-tax_alloc!BB40</f>
        <v>0</v>
      </c>
      <c r="BC40" s="2">
        <f>'use 2012-13'!BC40-tax_alloc!BC40</f>
        <v>0</v>
      </c>
      <c r="BD40" s="2">
        <f>'use 2012-13'!BD40-tax_alloc!BD40</f>
        <v>0</v>
      </c>
      <c r="BE40" s="2">
        <f>'use 2012-13'!BE40-tax_alloc!BE40</f>
        <v>0</v>
      </c>
      <c r="BF40" s="2">
        <f>'use 2012-13'!BF40-tax_alloc!BF40</f>
        <v>0</v>
      </c>
      <c r="BG40" s="2">
        <f>'use 2012-13'!BG40-tax_alloc!BG40</f>
        <v>0</v>
      </c>
      <c r="BH40" s="2">
        <f>'use 2012-13'!BH40-tax_alloc!BH40</f>
        <v>0</v>
      </c>
      <c r="BI40" s="2">
        <f>'use 2012-13'!BI40-tax_alloc!BI40</f>
        <v>0</v>
      </c>
      <c r="BJ40" s="2">
        <f>'use 2012-13'!BJ40-tax_alloc!BJ40</f>
        <v>0</v>
      </c>
      <c r="BK40" s="2">
        <f>'use 2012-13'!BK40-tax_alloc!BK40</f>
        <v>0</v>
      </c>
      <c r="BL40" s="2">
        <f>'use 2012-13'!BL40-tax_alloc!BL40</f>
        <v>0</v>
      </c>
      <c r="BM40" s="2">
        <f>'use 2012-13'!BM40-tax_alloc!BM40</f>
        <v>0</v>
      </c>
      <c r="BN40" s="2">
        <f>'use 2012-13'!BN40-tax_alloc!BN40</f>
        <v>0</v>
      </c>
      <c r="BO40" s="2">
        <f>'use 2012-13'!BO40-tax_alloc!BO40</f>
        <v>0</v>
      </c>
      <c r="BP40" s="2">
        <f>'use 2012-13'!BP40-tax_alloc!BP40</f>
        <v>0</v>
      </c>
      <c r="BQ40" s="2">
        <f t="shared" si="0"/>
        <v>1310129.2845471378</v>
      </c>
      <c r="BV40" s="2">
        <v>479594.74979672668</v>
      </c>
      <c r="BW40" s="2">
        <v>225369.77000000002</v>
      </c>
      <c r="BX40" s="2">
        <f t="shared" si="1"/>
        <v>704964.51979672676</v>
      </c>
      <c r="BY40" s="2">
        <f t="shared" si="2"/>
        <v>2015093.8043438646</v>
      </c>
    </row>
    <row r="41" spans="1:77" x14ac:dyDescent="0.35">
      <c r="A41" s="19">
        <v>38</v>
      </c>
      <c r="B41" s="19" t="s">
        <v>116</v>
      </c>
      <c r="C41" s="2">
        <f>'use 2012-13'!C41-tax_alloc!C41</f>
        <v>0</v>
      </c>
      <c r="D41" s="2">
        <f>'use 2012-13'!D41-tax_alloc!D41</f>
        <v>0</v>
      </c>
      <c r="E41" s="2">
        <f>'use 2012-13'!E41-tax_alloc!E41</f>
        <v>0</v>
      </c>
      <c r="F41" s="2">
        <f>'use 2012-13'!F41-tax_alloc!F41</f>
        <v>31705.882533442298</v>
      </c>
      <c r="G41" s="2">
        <f>'use 2012-13'!G41-tax_alloc!G41</f>
        <v>0</v>
      </c>
      <c r="H41" s="2">
        <f>'use 2012-13'!H41-tax_alloc!H41</f>
        <v>0</v>
      </c>
      <c r="I41" s="2">
        <f>'use 2012-13'!I41-tax_alloc!I41</f>
        <v>0</v>
      </c>
      <c r="J41" s="2">
        <f>'use 2012-13'!J41-tax_alloc!J41</f>
        <v>0</v>
      </c>
      <c r="K41" s="2">
        <f>'use 2012-13'!K41-tax_alloc!K41</f>
        <v>0</v>
      </c>
      <c r="L41" s="2">
        <f>'use 2012-13'!L41-tax_alloc!L41</f>
        <v>-0.34480699981251034</v>
      </c>
      <c r="M41" s="2">
        <f>'use 2012-13'!M41-tax_alloc!M41</f>
        <v>0</v>
      </c>
      <c r="N41" s="2">
        <f>'use 2012-13'!N41-tax_alloc!N41</f>
        <v>0</v>
      </c>
      <c r="O41" s="2">
        <f>'use 2012-13'!O41-tax_alloc!O41</f>
        <v>0</v>
      </c>
      <c r="P41" s="2">
        <f>'use 2012-13'!P41-tax_alloc!P41</f>
        <v>0</v>
      </c>
      <c r="Q41" s="2">
        <f>'use 2012-13'!Q41-tax_alloc!Q41</f>
        <v>0</v>
      </c>
      <c r="R41" s="2">
        <f>'use 2012-13'!R41-tax_alloc!R41</f>
        <v>0</v>
      </c>
      <c r="S41" s="2">
        <f>'use 2012-13'!S41-tax_alloc!S41</f>
        <v>0</v>
      </c>
      <c r="T41" s="2">
        <f>'use 2012-13'!T41-tax_alloc!T41</f>
        <v>0</v>
      </c>
      <c r="U41" s="2">
        <f>'use 2012-13'!U41-tax_alloc!U41</f>
        <v>0</v>
      </c>
      <c r="V41" s="2">
        <f>'use 2012-13'!V41-tax_alloc!V41</f>
        <v>0</v>
      </c>
      <c r="W41" s="2">
        <f>'use 2012-13'!W41-tax_alloc!W41</f>
        <v>0</v>
      </c>
      <c r="X41" s="2">
        <f>'use 2012-13'!X41-tax_alloc!X41</f>
        <v>0</v>
      </c>
      <c r="Y41" s="2">
        <f>'use 2012-13'!Y41-tax_alloc!Y41</f>
        <v>0</v>
      </c>
      <c r="Z41" s="2">
        <f>'use 2012-13'!Z41-tax_alloc!Z41</f>
        <v>0</v>
      </c>
      <c r="AA41" s="2">
        <f>'use 2012-13'!AA41-tax_alloc!AA41</f>
        <v>0</v>
      </c>
      <c r="AB41" s="2">
        <f>'use 2012-13'!AB41-tax_alloc!AB41</f>
        <v>0</v>
      </c>
      <c r="AC41" s="2">
        <f>'use 2012-13'!AC41-tax_alloc!AC41</f>
        <v>0</v>
      </c>
      <c r="AD41" s="2">
        <f>'use 2012-13'!AD41-tax_alloc!AD41</f>
        <v>0</v>
      </c>
      <c r="AE41" s="2">
        <f>'use 2012-13'!AE41-tax_alloc!AE41</f>
        <v>0</v>
      </c>
      <c r="AF41" s="2">
        <f>'use 2012-13'!AF41-tax_alloc!AF41</f>
        <v>0</v>
      </c>
      <c r="AG41" s="2">
        <f>'use 2012-13'!AG41-tax_alloc!AG41</f>
        <v>0</v>
      </c>
      <c r="AH41" s="2">
        <f>'use 2012-13'!AH41-tax_alloc!AH41</f>
        <v>0</v>
      </c>
      <c r="AI41" s="2">
        <f>'use 2012-13'!AI41-tax_alloc!AI41</f>
        <v>0</v>
      </c>
      <c r="AJ41" s="2">
        <f>'use 2012-13'!AJ41-tax_alloc!AJ41</f>
        <v>1335689.3195285674</v>
      </c>
      <c r="AK41" s="2">
        <f>'use 2012-13'!AK41-tax_alloc!AK41</f>
        <v>0</v>
      </c>
      <c r="AL41" s="2">
        <f>'use 2012-13'!AL41-tax_alloc!AL41</f>
        <v>0</v>
      </c>
      <c r="AM41" s="2">
        <f>'use 2012-13'!AM41-tax_alloc!AM41</f>
        <v>0</v>
      </c>
      <c r="AN41" s="2">
        <f>'use 2012-13'!AN41-tax_alloc!AN41</f>
        <v>0</v>
      </c>
      <c r="AO41" s="2">
        <f>'use 2012-13'!AO41-tax_alloc!AO41</f>
        <v>9.4361348949130522E-3</v>
      </c>
      <c r="AP41" s="2">
        <f>'use 2012-13'!AP41-tax_alloc!AP41</f>
        <v>0</v>
      </c>
      <c r="AQ41" s="2">
        <f>'use 2012-13'!AQ41-tax_alloc!AQ41</f>
        <v>0</v>
      </c>
      <c r="AR41" s="2">
        <f>'use 2012-13'!AR41-tax_alloc!AR41</f>
        <v>0</v>
      </c>
      <c r="AS41" s="2">
        <f>'use 2012-13'!AS41-tax_alloc!AS41</f>
        <v>0</v>
      </c>
      <c r="AT41" s="2">
        <f>'use 2012-13'!AT41-tax_alloc!AT41</f>
        <v>0</v>
      </c>
      <c r="AU41" s="2">
        <f>'use 2012-13'!AU41-tax_alloc!AU41</f>
        <v>0</v>
      </c>
      <c r="AV41" s="2">
        <f>'use 2012-13'!AV41-tax_alloc!AV41</f>
        <v>0</v>
      </c>
      <c r="AW41" s="2">
        <f>'use 2012-13'!AW41-tax_alloc!AW41</f>
        <v>0</v>
      </c>
      <c r="AX41" s="2">
        <f>'use 2012-13'!AX41-tax_alloc!AX41</f>
        <v>0</v>
      </c>
      <c r="AY41" s="2">
        <f>'use 2012-13'!AY41-tax_alloc!AY41</f>
        <v>0</v>
      </c>
      <c r="AZ41" s="2">
        <f>'use 2012-13'!AZ41-tax_alloc!AZ41</f>
        <v>0</v>
      </c>
      <c r="BA41" s="2">
        <f>'use 2012-13'!BA41-tax_alloc!BA41</f>
        <v>0</v>
      </c>
      <c r="BB41" s="2">
        <f>'use 2012-13'!BB41-tax_alloc!BB41</f>
        <v>0</v>
      </c>
      <c r="BC41" s="2">
        <f>'use 2012-13'!BC41-tax_alloc!BC41</f>
        <v>0</v>
      </c>
      <c r="BD41" s="2">
        <f>'use 2012-13'!BD41-tax_alloc!BD41</f>
        <v>0</v>
      </c>
      <c r="BE41" s="2">
        <f>'use 2012-13'!BE41-tax_alloc!BE41</f>
        <v>0</v>
      </c>
      <c r="BF41" s="2">
        <f>'use 2012-13'!BF41-tax_alloc!BF41</f>
        <v>0</v>
      </c>
      <c r="BG41" s="2">
        <f>'use 2012-13'!BG41-tax_alloc!BG41</f>
        <v>0</v>
      </c>
      <c r="BH41" s="2">
        <f>'use 2012-13'!BH41-tax_alloc!BH41</f>
        <v>0</v>
      </c>
      <c r="BI41" s="2">
        <f>'use 2012-13'!BI41-tax_alloc!BI41</f>
        <v>0</v>
      </c>
      <c r="BJ41" s="2">
        <f>'use 2012-13'!BJ41-tax_alloc!BJ41</f>
        <v>0</v>
      </c>
      <c r="BK41" s="2">
        <f>'use 2012-13'!BK41-tax_alloc!BK41</f>
        <v>0</v>
      </c>
      <c r="BL41" s="2">
        <f>'use 2012-13'!BL41-tax_alloc!BL41</f>
        <v>0</v>
      </c>
      <c r="BM41" s="2">
        <f>'use 2012-13'!BM41-tax_alloc!BM41</f>
        <v>0</v>
      </c>
      <c r="BN41" s="2">
        <f>'use 2012-13'!BN41-tax_alloc!BN41</f>
        <v>0</v>
      </c>
      <c r="BO41" s="2">
        <f>'use 2012-13'!BO41-tax_alloc!BO41</f>
        <v>0</v>
      </c>
      <c r="BP41" s="2">
        <f>'use 2012-13'!BP41-tax_alloc!BP41</f>
        <v>0</v>
      </c>
      <c r="BQ41" s="2">
        <f t="shared" si="0"/>
        <v>1367394.8666911449</v>
      </c>
      <c r="BR41" s="2">
        <v>-0.10213189735077322</v>
      </c>
      <c r="BV41" s="2">
        <v>0</v>
      </c>
      <c r="BW41" s="2">
        <v>26993.270000000004</v>
      </c>
      <c r="BX41" s="2">
        <f t="shared" si="1"/>
        <v>26993.167868102653</v>
      </c>
      <c r="BY41" s="2">
        <f t="shared" si="2"/>
        <v>1394388.0345592475</v>
      </c>
    </row>
    <row r="42" spans="1:77" x14ac:dyDescent="0.35">
      <c r="A42" s="19">
        <v>39</v>
      </c>
      <c r="B42" s="19" t="s">
        <v>117</v>
      </c>
      <c r="C42" s="2">
        <f>'use 2012-13'!C42-tax_alloc!C42</f>
        <v>0</v>
      </c>
      <c r="D42" s="2">
        <f>'use 2012-13'!D42-tax_alloc!D42</f>
        <v>0</v>
      </c>
      <c r="E42" s="2">
        <f>'use 2012-13'!E42-tax_alloc!E42</f>
        <v>0</v>
      </c>
      <c r="F42" s="2">
        <f>'use 2012-13'!F42-tax_alloc!F42</f>
        <v>0</v>
      </c>
      <c r="G42" s="2">
        <f>'use 2012-13'!G42-tax_alloc!G42</f>
        <v>0</v>
      </c>
      <c r="H42" s="2">
        <f>'use 2012-13'!H42-tax_alloc!H42</f>
        <v>0</v>
      </c>
      <c r="I42" s="2">
        <f>'use 2012-13'!I42-tax_alloc!I42</f>
        <v>0</v>
      </c>
      <c r="J42" s="2">
        <f>'use 2012-13'!J42-tax_alloc!J42</f>
        <v>0</v>
      </c>
      <c r="K42" s="2">
        <f>'use 2012-13'!K42-tax_alloc!K42</f>
        <v>0</v>
      </c>
      <c r="L42" s="2">
        <f>'use 2012-13'!L42-tax_alloc!L42</f>
        <v>-0.26888392252562998</v>
      </c>
      <c r="M42" s="2">
        <f>'use 2012-13'!M42-tax_alloc!M42</f>
        <v>0</v>
      </c>
      <c r="N42" s="2">
        <f>'use 2012-13'!N42-tax_alloc!N42</f>
        <v>0</v>
      </c>
      <c r="O42" s="2">
        <f>'use 2012-13'!O42-tax_alloc!O42</f>
        <v>0</v>
      </c>
      <c r="P42" s="2">
        <f>'use 2012-13'!P42-tax_alloc!P42</f>
        <v>0</v>
      </c>
      <c r="Q42" s="2">
        <f>'use 2012-13'!Q42-tax_alloc!Q42</f>
        <v>0</v>
      </c>
      <c r="R42" s="2">
        <f>'use 2012-13'!R42-tax_alloc!R42</f>
        <v>0</v>
      </c>
      <c r="S42" s="2">
        <f>'use 2012-13'!S42-tax_alloc!S42</f>
        <v>0</v>
      </c>
      <c r="T42" s="2">
        <f>'use 2012-13'!T42-tax_alloc!T42</f>
        <v>0</v>
      </c>
      <c r="U42" s="2">
        <f>'use 2012-13'!U42-tax_alloc!U42</f>
        <v>0</v>
      </c>
      <c r="V42" s="2">
        <f>'use 2012-13'!V42-tax_alloc!V42</f>
        <v>0</v>
      </c>
      <c r="W42" s="2">
        <f>'use 2012-13'!W42-tax_alloc!W42</f>
        <v>0</v>
      </c>
      <c r="X42" s="2">
        <f>'use 2012-13'!X42-tax_alloc!X42</f>
        <v>0</v>
      </c>
      <c r="Y42" s="2">
        <f>'use 2012-13'!Y42-tax_alloc!Y42</f>
        <v>0</v>
      </c>
      <c r="Z42" s="2">
        <f>'use 2012-13'!Z42-tax_alloc!Z42</f>
        <v>0</v>
      </c>
      <c r="AA42" s="2">
        <f>'use 2012-13'!AA42-tax_alloc!AA42</f>
        <v>0</v>
      </c>
      <c r="AB42" s="2">
        <f>'use 2012-13'!AB42-tax_alloc!AB42</f>
        <v>0</v>
      </c>
      <c r="AC42" s="2">
        <f>'use 2012-13'!AC42-tax_alloc!AC42</f>
        <v>0</v>
      </c>
      <c r="AD42" s="2">
        <f>'use 2012-13'!AD42-tax_alloc!AD42</f>
        <v>0</v>
      </c>
      <c r="AE42" s="2">
        <f>'use 2012-13'!AE42-tax_alloc!AE42</f>
        <v>0</v>
      </c>
      <c r="AF42" s="2">
        <f>'use 2012-13'!AF42-tax_alloc!AF42</f>
        <v>0</v>
      </c>
      <c r="AG42" s="2">
        <f>'use 2012-13'!AG42-tax_alloc!AG42</f>
        <v>0</v>
      </c>
      <c r="AH42" s="2">
        <f>'use 2012-13'!AH42-tax_alloc!AH42</f>
        <v>0</v>
      </c>
      <c r="AI42" s="2">
        <f>'use 2012-13'!AI42-tax_alloc!AI42</f>
        <v>0</v>
      </c>
      <c r="AJ42" s="2">
        <f>'use 2012-13'!AJ42-tax_alloc!AJ42</f>
        <v>43118.992782411813</v>
      </c>
      <c r="AK42" s="2">
        <f>'use 2012-13'!AK42-tax_alloc!AK42</f>
        <v>0</v>
      </c>
      <c r="AL42" s="2">
        <f>'use 2012-13'!AL42-tax_alloc!AL42</f>
        <v>0</v>
      </c>
      <c r="AM42" s="2">
        <f>'use 2012-13'!AM42-tax_alloc!AM42</f>
        <v>0</v>
      </c>
      <c r="AN42" s="2">
        <f>'use 2012-13'!AN42-tax_alloc!AN42</f>
        <v>0</v>
      </c>
      <c r="AO42" s="2">
        <f>'use 2012-13'!AO42-tax_alloc!AO42</f>
        <v>0</v>
      </c>
      <c r="AP42" s="2">
        <f>'use 2012-13'!AP42-tax_alloc!AP42</f>
        <v>0</v>
      </c>
      <c r="AQ42" s="2">
        <f>'use 2012-13'!AQ42-tax_alloc!AQ42</f>
        <v>0</v>
      </c>
      <c r="AR42" s="2">
        <f>'use 2012-13'!AR42-tax_alloc!AR42</f>
        <v>0</v>
      </c>
      <c r="AS42" s="2">
        <f>'use 2012-13'!AS42-tax_alloc!AS42</f>
        <v>0</v>
      </c>
      <c r="AT42" s="2">
        <f>'use 2012-13'!AT42-tax_alloc!AT42</f>
        <v>0</v>
      </c>
      <c r="AU42" s="2">
        <f>'use 2012-13'!AU42-tax_alloc!AU42</f>
        <v>0</v>
      </c>
      <c r="AV42" s="2">
        <f>'use 2012-13'!AV42-tax_alloc!AV42</f>
        <v>0</v>
      </c>
      <c r="AW42" s="2">
        <f>'use 2012-13'!AW42-tax_alloc!AW42</f>
        <v>0</v>
      </c>
      <c r="AX42" s="2">
        <f>'use 2012-13'!AX42-tax_alloc!AX42</f>
        <v>0</v>
      </c>
      <c r="AY42" s="2">
        <f>'use 2012-13'!AY42-tax_alloc!AY42</f>
        <v>0</v>
      </c>
      <c r="AZ42" s="2">
        <f>'use 2012-13'!AZ42-tax_alloc!AZ42</f>
        <v>0</v>
      </c>
      <c r="BA42" s="2">
        <f>'use 2012-13'!BA42-tax_alloc!BA42</f>
        <v>0</v>
      </c>
      <c r="BB42" s="2">
        <f>'use 2012-13'!BB42-tax_alloc!BB42</f>
        <v>0</v>
      </c>
      <c r="BC42" s="2">
        <f>'use 2012-13'!BC42-tax_alloc!BC42</f>
        <v>0</v>
      </c>
      <c r="BD42" s="2">
        <f>'use 2012-13'!BD42-tax_alloc!BD42</f>
        <v>0</v>
      </c>
      <c r="BE42" s="2">
        <f>'use 2012-13'!BE42-tax_alloc!BE42</f>
        <v>0</v>
      </c>
      <c r="BF42" s="2">
        <f>'use 2012-13'!BF42-tax_alloc!BF42</f>
        <v>0</v>
      </c>
      <c r="BG42" s="2">
        <f>'use 2012-13'!BG42-tax_alloc!BG42</f>
        <v>0</v>
      </c>
      <c r="BH42" s="2">
        <f>'use 2012-13'!BH42-tax_alloc!BH42</f>
        <v>0</v>
      </c>
      <c r="BI42" s="2">
        <f>'use 2012-13'!BI42-tax_alloc!BI42</f>
        <v>0</v>
      </c>
      <c r="BJ42" s="2">
        <f>'use 2012-13'!BJ42-tax_alloc!BJ42</f>
        <v>0</v>
      </c>
      <c r="BK42" s="2">
        <f>'use 2012-13'!BK42-tax_alloc!BK42</f>
        <v>0</v>
      </c>
      <c r="BL42" s="2">
        <f>'use 2012-13'!BL42-tax_alloc!BL42</f>
        <v>0</v>
      </c>
      <c r="BM42" s="2">
        <f>'use 2012-13'!BM42-tax_alloc!BM42</f>
        <v>0</v>
      </c>
      <c r="BN42" s="2">
        <f>'use 2012-13'!BN42-tax_alloc!BN42</f>
        <v>0</v>
      </c>
      <c r="BO42" s="2">
        <f>'use 2012-13'!BO42-tax_alloc!BO42</f>
        <v>0</v>
      </c>
      <c r="BP42" s="2">
        <f>'use 2012-13'!BP42-tax_alloc!BP42</f>
        <v>0</v>
      </c>
      <c r="BQ42" s="2">
        <f t="shared" si="0"/>
        <v>43118.72389848929</v>
      </c>
      <c r="BR42" s="2">
        <v>-7.947098788281437E-2</v>
      </c>
      <c r="BV42" s="2">
        <v>2384.4481247912918</v>
      </c>
      <c r="BX42" s="2">
        <f t="shared" si="1"/>
        <v>2384.368653803409</v>
      </c>
      <c r="BY42" s="2">
        <f t="shared" si="2"/>
        <v>45503.092552292699</v>
      </c>
    </row>
    <row r="43" spans="1:77" x14ac:dyDescent="0.35">
      <c r="A43" s="19">
        <v>40</v>
      </c>
      <c r="B43" s="19" t="s">
        <v>118</v>
      </c>
      <c r="C43" s="2">
        <f>'use 2012-13'!C43-tax_alloc!C43</f>
        <v>0</v>
      </c>
      <c r="D43" s="2">
        <f>'use 2012-13'!D43-tax_alloc!D43</f>
        <v>0</v>
      </c>
      <c r="E43" s="2">
        <f>'use 2012-13'!E43-tax_alloc!E43</f>
        <v>0</v>
      </c>
      <c r="F43" s="2">
        <f>'use 2012-13'!F43-tax_alloc!F43</f>
        <v>0</v>
      </c>
      <c r="G43" s="2">
        <f>'use 2012-13'!G43-tax_alloc!G43</f>
        <v>0</v>
      </c>
      <c r="H43" s="2">
        <f>'use 2012-13'!H43-tax_alloc!H43</f>
        <v>1217222.3557342757</v>
      </c>
      <c r="I43" s="2">
        <f>'use 2012-13'!I43-tax_alloc!I43</f>
        <v>435855.6519321003</v>
      </c>
      <c r="J43" s="2">
        <f>'use 2012-13'!J43-tax_alloc!J43</f>
        <v>0</v>
      </c>
      <c r="K43" s="2">
        <f>'use 2012-13'!K43-tax_alloc!K43</f>
        <v>0</v>
      </c>
      <c r="L43" s="2">
        <f>'use 2012-13'!L43-tax_alloc!L43</f>
        <v>-36138.795170268953</v>
      </c>
      <c r="M43" s="2">
        <f>'use 2012-13'!M43-tax_alloc!M43</f>
        <v>0</v>
      </c>
      <c r="N43" s="2">
        <f>'use 2012-13'!N43-tax_alloc!N43</f>
        <v>0</v>
      </c>
      <c r="O43" s="2">
        <f>'use 2012-13'!O43-tax_alloc!O43</f>
        <v>0</v>
      </c>
      <c r="P43" s="2">
        <f>'use 2012-13'!P43-tax_alloc!P43</f>
        <v>0</v>
      </c>
      <c r="Q43" s="2">
        <f>'use 2012-13'!Q43-tax_alloc!Q43</f>
        <v>0</v>
      </c>
      <c r="R43" s="2">
        <f>'use 2012-13'!R43-tax_alloc!R43</f>
        <v>0</v>
      </c>
      <c r="S43" s="2">
        <f>'use 2012-13'!S43-tax_alloc!S43</f>
        <v>0</v>
      </c>
      <c r="T43" s="2">
        <f>'use 2012-13'!T43-tax_alloc!T43</f>
        <v>0</v>
      </c>
      <c r="U43" s="2">
        <f>'use 2012-13'!U43-tax_alloc!U43</f>
        <v>0</v>
      </c>
      <c r="V43" s="2">
        <f>'use 2012-13'!V43-tax_alloc!V43</f>
        <v>0</v>
      </c>
      <c r="W43" s="2">
        <f>'use 2012-13'!W43-tax_alloc!W43</f>
        <v>0</v>
      </c>
      <c r="X43" s="2">
        <f>'use 2012-13'!X43-tax_alloc!X43</f>
        <v>0</v>
      </c>
      <c r="Y43" s="2">
        <f>'use 2012-13'!Y43-tax_alloc!Y43</f>
        <v>0</v>
      </c>
      <c r="Z43" s="2">
        <f>'use 2012-13'!Z43-tax_alloc!Z43</f>
        <v>0</v>
      </c>
      <c r="AA43" s="2">
        <f>'use 2012-13'!AA43-tax_alloc!AA43</f>
        <v>0</v>
      </c>
      <c r="AB43" s="2">
        <f>'use 2012-13'!AB43-tax_alloc!AB43</f>
        <v>0</v>
      </c>
      <c r="AC43" s="2">
        <f>'use 2012-13'!AC43-tax_alloc!AC43</f>
        <v>0</v>
      </c>
      <c r="AD43" s="2">
        <f>'use 2012-13'!AD43-tax_alloc!AD43</f>
        <v>0</v>
      </c>
      <c r="AE43" s="2">
        <f>'use 2012-13'!AE43-tax_alloc!AE43</f>
        <v>0</v>
      </c>
      <c r="AF43" s="2">
        <f>'use 2012-13'!AF43-tax_alloc!AF43</f>
        <v>0</v>
      </c>
      <c r="AG43" s="2">
        <f>'use 2012-13'!AG43-tax_alloc!AG43</f>
        <v>0</v>
      </c>
      <c r="AH43" s="2">
        <f>'use 2012-13'!AH43-tax_alloc!AH43</f>
        <v>0</v>
      </c>
      <c r="AI43" s="2">
        <f>'use 2012-13'!AI43-tax_alloc!AI43</f>
        <v>0</v>
      </c>
      <c r="AJ43" s="2">
        <f>'use 2012-13'!AJ43-tax_alloc!AJ43</f>
        <v>6539763.8984712446</v>
      </c>
      <c r="AK43" s="2">
        <f>'use 2012-13'!AK43-tax_alloc!AK43</f>
        <v>0</v>
      </c>
      <c r="AL43" s="2">
        <f>'use 2012-13'!AL43-tax_alloc!AL43</f>
        <v>0</v>
      </c>
      <c r="AM43" s="2">
        <f>'use 2012-13'!AM43-tax_alloc!AM43</f>
        <v>0</v>
      </c>
      <c r="AN43" s="2">
        <f>'use 2012-13'!AN43-tax_alloc!AN43</f>
        <v>0</v>
      </c>
      <c r="AO43" s="2">
        <f>'use 2012-13'!AO43-tax_alloc!AO43</f>
        <v>1663786.2826724842</v>
      </c>
      <c r="AP43" s="2">
        <f>'use 2012-13'!AP43-tax_alloc!AP43</f>
        <v>0</v>
      </c>
      <c r="AQ43" s="2">
        <f>'use 2012-13'!AQ43-tax_alloc!AQ43</f>
        <v>4830602.679264701</v>
      </c>
      <c r="AR43" s="2">
        <f>'use 2012-13'!AR43-tax_alloc!AR43</f>
        <v>0</v>
      </c>
      <c r="AS43" s="2">
        <f>'use 2012-13'!AS43-tax_alloc!AS43</f>
        <v>0</v>
      </c>
      <c r="AT43" s="2">
        <f>'use 2012-13'!AT43-tax_alloc!AT43</f>
        <v>0</v>
      </c>
      <c r="AU43" s="2">
        <f>'use 2012-13'!AU43-tax_alloc!AU43</f>
        <v>0</v>
      </c>
      <c r="AV43" s="2">
        <f>'use 2012-13'!AV43-tax_alloc!AV43</f>
        <v>0</v>
      </c>
      <c r="AW43" s="2">
        <f>'use 2012-13'!AW43-tax_alloc!AW43</f>
        <v>0</v>
      </c>
      <c r="AX43" s="2">
        <f>'use 2012-13'!AX43-tax_alloc!AX43</f>
        <v>0</v>
      </c>
      <c r="AY43" s="2">
        <f>'use 2012-13'!AY43-tax_alloc!AY43</f>
        <v>0</v>
      </c>
      <c r="AZ43" s="2">
        <f>'use 2012-13'!AZ43-tax_alloc!AZ43</f>
        <v>0</v>
      </c>
      <c r="BA43" s="2">
        <f>'use 2012-13'!BA43-tax_alloc!BA43</f>
        <v>0</v>
      </c>
      <c r="BB43" s="2">
        <f>'use 2012-13'!BB43-tax_alloc!BB43</f>
        <v>0</v>
      </c>
      <c r="BC43" s="2">
        <f>'use 2012-13'!BC43-tax_alloc!BC43</f>
        <v>0</v>
      </c>
      <c r="BD43" s="2">
        <f>'use 2012-13'!BD43-tax_alloc!BD43</f>
        <v>0</v>
      </c>
      <c r="BE43" s="2">
        <f>'use 2012-13'!BE43-tax_alloc!BE43</f>
        <v>0</v>
      </c>
      <c r="BF43" s="2">
        <f>'use 2012-13'!BF43-tax_alloc!BF43</f>
        <v>0</v>
      </c>
      <c r="BG43" s="2">
        <f>'use 2012-13'!BG43-tax_alloc!BG43</f>
        <v>0</v>
      </c>
      <c r="BH43" s="2">
        <f>'use 2012-13'!BH43-tax_alloc!BH43</f>
        <v>0</v>
      </c>
      <c r="BI43" s="2">
        <f>'use 2012-13'!BI43-tax_alloc!BI43</f>
        <v>0</v>
      </c>
      <c r="BJ43" s="2">
        <f>'use 2012-13'!BJ43-tax_alloc!BJ43</f>
        <v>0</v>
      </c>
      <c r="BK43" s="2">
        <f>'use 2012-13'!BK43-tax_alloc!BK43</f>
        <v>0</v>
      </c>
      <c r="BL43" s="2">
        <f>'use 2012-13'!BL43-tax_alloc!BL43</f>
        <v>0</v>
      </c>
      <c r="BM43" s="2">
        <f>'use 2012-13'!BM43-tax_alloc!BM43</f>
        <v>0</v>
      </c>
      <c r="BN43" s="2">
        <f>'use 2012-13'!BN43-tax_alloc!BN43</f>
        <v>0</v>
      </c>
      <c r="BO43" s="2">
        <f>'use 2012-13'!BO43-tax_alloc!BO43</f>
        <v>0</v>
      </c>
      <c r="BP43" s="2">
        <f>'use 2012-13'!BP43-tax_alloc!BP43</f>
        <v>0</v>
      </c>
      <c r="BQ43" s="2">
        <f t="shared" si="0"/>
        <v>14651092.072904535</v>
      </c>
      <c r="BV43" s="2">
        <v>84543.395523439685</v>
      </c>
      <c r="BW43" s="2">
        <v>813730.89</v>
      </c>
      <c r="BX43" s="2">
        <f t="shared" si="1"/>
        <v>898274.28552343976</v>
      </c>
      <c r="BY43" s="2">
        <f t="shared" si="2"/>
        <v>15549366.358427975</v>
      </c>
    </row>
    <row r="44" spans="1:77" x14ac:dyDescent="0.35">
      <c r="A44" s="19">
        <v>41</v>
      </c>
      <c r="B44" s="19" t="s">
        <v>119</v>
      </c>
      <c r="C44" s="2">
        <f>'use 2012-13'!C44-tax_alloc!C44</f>
        <v>0</v>
      </c>
      <c r="D44" s="2">
        <f>'use 2012-13'!D44-tax_alloc!D44</f>
        <v>0</v>
      </c>
      <c r="E44" s="2">
        <f>'use 2012-13'!E44-tax_alloc!E44</f>
        <v>0</v>
      </c>
      <c r="F44" s="2">
        <f>'use 2012-13'!F44-tax_alloc!F44</f>
        <v>0</v>
      </c>
      <c r="G44" s="2">
        <f>'use 2012-13'!G44-tax_alloc!G44</f>
        <v>0</v>
      </c>
      <c r="H44" s="2">
        <f>'use 2012-13'!H44-tax_alloc!H44</f>
        <v>0</v>
      </c>
      <c r="I44" s="2">
        <f>'use 2012-13'!I44-tax_alloc!I44</f>
        <v>0</v>
      </c>
      <c r="J44" s="2">
        <f>'use 2012-13'!J44-tax_alloc!J44</f>
        <v>0</v>
      </c>
      <c r="K44" s="2">
        <f>'use 2012-13'!K44-tax_alloc!K44</f>
        <v>0</v>
      </c>
      <c r="L44" s="2">
        <f>'use 2012-13'!L44-tax_alloc!L44</f>
        <v>0</v>
      </c>
      <c r="M44" s="2">
        <f>'use 2012-13'!M44-tax_alloc!M44</f>
        <v>-117090.03505128104</v>
      </c>
      <c r="N44" s="2">
        <f>'use 2012-13'!N44-tax_alloc!N44</f>
        <v>0</v>
      </c>
      <c r="O44" s="2">
        <f>'use 2012-13'!O44-tax_alloc!O44</f>
        <v>0</v>
      </c>
      <c r="P44" s="2">
        <f>'use 2012-13'!P44-tax_alloc!P44</f>
        <v>214.24268815254015</v>
      </c>
      <c r="Q44" s="2">
        <f>'use 2012-13'!Q44-tax_alloc!Q44</f>
        <v>0</v>
      </c>
      <c r="R44" s="2">
        <f>'use 2012-13'!R44-tax_alloc!R44</f>
        <v>0</v>
      </c>
      <c r="S44" s="2">
        <f>'use 2012-13'!S44-tax_alloc!S44</f>
        <v>0</v>
      </c>
      <c r="T44" s="2">
        <f>'use 2012-13'!T44-tax_alloc!T44</f>
        <v>0</v>
      </c>
      <c r="U44" s="2">
        <f>'use 2012-13'!U44-tax_alloc!U44</f>
        <v>0</v>
      </c>
      <c r="V44" s="2">
        <f>'use 2012-13'!V44-tax_alloc!V44</f>
        <v>0</v>
      </c>
      <c r="W44" s="2">
        <f>'use 2012-13'!W44-tax_alloc!W44</f>
        <v>0</v>
      </c>
      <c r="X44" s="2">
        <f>'use 2012-13'!X44-tax_alloc!X44</f>
        <v>0</v>
      </c>
      <c r="Y44" s="2">
        <f>'use 2012-13'!Y44-tax_alloc!Y44</f>
        <v>0</v>
      </c>
      <c r="Z44" s="2">
        <f>'use 2012-13'!Z44-tax_alloc!Z44</f>
        <v>0</v>
      </c>
      <c r="AA44" s="2">
        <f>'use 2012-13'!AA44-tax_alloc!AA44</f>
        <v>0</v>
      </c>
      <c r="AB44" s="2">
        <f>'use 2012-13'!AB44-tax_alloc!AB44</f>
        <v>0</v>
      </c>
      <c r="AC44" s="2">
        <f>'use 2012-13'!AC44-tax_alloc!AC44</f>
        <v>0</v>
      </c>
      <c r="AD44" s="2">
        <f>'use 2012-13'!AD44-tax_alloc!AD44</f>
        <v>0</v>
      </c>
      <c r="AE44" s="2">
        <f>'use 2012-13'!AE44-tax_alloc!AE44</f>
        <v>0</v>
      </c>
      <c r="AF44" s="2">
        <f>'use 2012-13'!AF44-tax_alloc!AF44</f>
        <v>0</v>
      </c>
      <c r="AG44" s="2">
        <f>'use 2012-13'!AG44-tax_alloc!AG44</f>
        <v>0</v>
      </c>
      <c r="AH44" s="2">
        <f>'use 2012-13'!AH44-tax_alloc!AH44</f>
        <v>0</v>
      </c>
      <c r="AI44" s="2">
        <f>'use 2012-13'!AI44-tax_alloc!AI44</f>
        <v>0</v>
      </c>
      <c r="AJ44" s="2">
        <f>'use 2012-13'!AJ44-tax_alloc!AJ44</f>
        <v>0</v>
      </c>
      <c r="AK44" s="2">
        <f>'use 2012-13'!AK44-tax_alloc!AK44</f>
        <v>0</v>
      </c>
      <c r="AL44" s="2">
        <f>'use 2012-13'!AL44-tax_alloc!AL44</f>
        <v>0</v>
      </c>
      <c r="AM44" s="2">
        <f>'use 2012-13'!AM44-tax_alloc!AM44</f>
        <v>0</v>
      </c>
      <c r="AN44" s="2">
        <f>'use 2012-13'!AN44-tax_alloc!AN44</f>
        <v>0</v>
      </c>
      <c r="AO44" s="2">
        <f>'use 2012-13'!AO44-tax_alloc!AO44</f>
        <v>0</v>
      </c>
      <c r="AP44" s="2">
        <f>'use 2012-13'!AP44-tax_alloc!AP44</f>
        <v>0</v>
      </c>
      <c r="AQ44" s="2">
        <f>'use 2012-13'!AQ44-tax_alloc!AQ44</f>
        <v>0</v>
      </c>
      <c r="AR44" s="2">
        <f>'use 2012-13'!AR44-tax_alloc!AR44</f>
        <v>0</v>
      </c>
      <c r="AS44" s="2">
        <f>'use 2012-13'!AS44-tax_alloc!AS44</f>
        <v>0</v>
      </c>
      <c r="AT44" s="2">
        <f>'use 2012-13'!AT44-tax_alloc!AT44</f>
        <v>0</v>
      </c>
      <c r="AU44" s="2">
        <f>'use 2012-13'!AU44-tax_alloc!AU44</f>
        <v>0</v>
      </c>
      <c r="AV44" s="2">
        <f>'use 2012-13'!AV44-tax_alloc!AV44</f>
        <v>0</v>
      </c>
      <c r="AW44" s="2">
        <f>'use 2012-13'!AW44-tax_alloc!AW44</f>
        <v>0</v>
      </c>
      <c r="AX44" s="2">
        <f>'use 2012-13'!AX44-tax_alloc!AX44</f>
        <v>0</v>
      </c>
      <c r="AY44" s="2">
        <f>'use 2012-13'!AY44-tax_alloc!AY44</f>
        <v>0</v>
      </c>
      <c r="AZ44" s="2">
        <f>'use 2012-13'!AZ44-tax_alloc!AZ44</f>
        <v>0</v>
      </c>
      <c r="BA44" s="2">
        <f>'use 2012-13'!BA44-tax_alloc!BA44</f>
        <v>0</v>
      </c>
      <c r="BB44" s="2">
        <f>'use 2012-13'!BB44-tax_alloc!BB44</f>
        <v>0</v>
      </c>
      <c r="BC44" s="2">
        <f>'use 2012-13'!BC44-tax_alloc!BC44</f>
        <v>714201.70721641311</v>
      </c>
      <c r="BD44" s="2">
        <f>'use 2012-13'!BD44-tax_alloc!BD44</f>
        <v>0</v>
      </c>
      <c r="BE44" s="2">
        <f>'use 2012-13'!BE44-tax_alloc!BE44</f>
        <v>0</v>
      </c>
      <c r="BF44" s="2">
        <f>'use 2012-13'!BF44-tax_alloc!BF44</f>
        <v>0</v>
      </c>
      <c r="BG44" s="2">
        <f>'use 2012-13'!BG44-tax_alloc!BG44</f>
        <v>0</v>
      </c>
      <c r="BH44" s="2">
        <f>'use 2012-13'!BH44-tax_alloc!BH44</f>
        <v>0</v>
      </c>
      <c r="BI44" s="2">
        <f>'use 2012-13'!BI44-tax_alloc!BI44</f>
        <v>0</v>
      </c>
      <c r="BJ44" s="2">
        <f>'use 2012-13'!BJ44-tax_alloc!BJ44</f>
        <v>0</v>
      </c>
      <c r="BK44" s="2">
        <f>'use 2012-13'!BK44-tax_alloc!BK44</f>
        <v>0</v>
      </c>
      <c r="BL44" s="2">
        <f>'use 2012-13'!BL44-tax_alloc!BL44</f>
        <v>0</v>
      </c>
      <c r="BM44" s="2">
        <f>'use 2012-13'!BM44-tax_alloc!BM44</f>
        <v>0</v>
      </c>
      <c r="BN44" s="2">
        <f>'use 2012-13'!BN44-tax_alloc!BN44</f>
        <v>0</v>
      </c>
      <c r="BO44" s="2">
        <f>'use 2012-13'!BO44-tax_alloc!BO44</f>
        <v>0</v>
      </c>
      <c r="BP44" s="2">
        <f>'use 2012-13'!BP44-tax_alloc!BP44</f>
        <v>149729.08818691975</v>
      </c>
      <c r="BQ44" s="2">
        <f t="shared" si="0"/>
        <v>747055.00304020429</v>
      </c>
      <c r="BR44" s="2">
        <v>4239334.3593354682</v>
      </c>
      <c r="BV44" s="2">
        <v>0</v>
      </c>
      <c r="BW44" s="2">
        <v>1788024.6899999997</v>
      </c>
      <c r="BX44" s="2">
        <f t="shared" si="1"/>
        <v>6027359.0493354676</v>
      </c>
      <c r="BY44" s="2">
        <f t="shared" si="2"/>
        <v>6774414.0523756724</v>
      </c>
    </row>
    <row r="45" spans="1:77" x14ac:dyDescent="0.35">
      <c r="A45" s="19">
        <v>42</v>
      </c>
      <c r="B45" s="19" t="s">
        <v>120</v>
      </c>
      <c r="C45" s="2">
        <f>'use 2012-13'!C45-tax_alloc!C45</f>
        <v>0</v>
      </c>
      <c r="D45" s="2">
        <f>'use 2012-13'!D45-tax_alloc!D45</f>
        <v>0</v>
      </c>
      <c r="E45" s="2">
        <f>'use 2012-13'!E45-tax_alloc!E45</f>
        <v>0</v>
      </c>
      <c r="F45" s="2">
        <f>'use 2012-13'!F45-tax_alloc!F45</f>
        <v>0</v>
      </c>
      <c r="G45" s="2">
        <f>'use 2012-13'!G45-tax_alloc!G45</f>
        <v>0</v>
      </c>
      <c r="H45" s="2">
        <f>'use 2012-13'!H45-tax_alloc!H45</f>
        <v>0</v>
      </c>
      <c r="I45" s="2">
        <f>'use 2012-13'!I45-tax_alloc!I45</f>
        <v>0</v>
      </c>
      <c r="J45" s="2">
        <f>'use 2012-13'!J45-tax_alloc!J45</f>
        <v>0</v>
      </c>
      <c r="K45" s="2">
        <f>'use 2012-13'!K45-tax_alloc!K45</f>
        <v>0</v>
      </c>
      <c r="L45" s="2">
        <f>'use 2012-13'!L45-tax_alloc!L45</f>
        <v>0</v>
      </c>
      <c r="M45" s="2">
        <f>'use 2012-13'!M45-tax_alloc!M45</f>
        <v>-1346.6629405728675</v>
      </c>
      <c r="N45" s="2">
        <f>'use 2012-13'!N45-tax_alloc!N45</f>
        <v>0</v>
      </c>
      <c r="O45" s="2">
        <f>'use 2012-13'!O45-tax_alloc!O45</f>
        <v>0</v>
      </c>
      <c r="P45" s="2">
        <f>'use 2012-13'!P45-tax_alloc!P45</f>
        <v>-1.1852098790123811</v>
      </c>
      <c r="Q45" s="2">
        <f>'use 2012-13'!Q45-tax_alloc!Q45</f>
        <v>0</v>
      </c>
      <c r="R45" s="2">
        <f>'use 2012-13'!R45-tax_alloc!R45</f>
        <v>0</v>
      </c>
      <c r="S45" s="2">
        <f>'use 2012-13'!S45-tax_alloc!S45</f>
        <v>0</v>
      </c>
      <c r="T45" s="2">
        <f>'use 2012-13'!T45-tax_alloc!T45</f>
        <v>0</v>
      </c>
      <c r="U45" s="2">
        <f>'use 2012-13'!U45-tax_alloc!U45</f>
        <v>0</v>
      </c>
      <c r="V45" s="2">
        <f>'use 2012-13'!V45-tax_alloc!V45</f>
        <v>0</v>
      </c>
      <c r="W45" s="2">
        <f>'use 2012-13'!W45-tax_alloc!W45</f>
        <v>0</v>
      </c>
      <c r="X45" s="2">
        <f>'use 2012-13'!X45-tax_alloc!X45</f>
        <v>0</v>
      </c>
      <c r="Y45" s="2">
        <f>'use 2012-13'!Y45-tax_alloc!Y45</f>
        <v>0</v>
      </c>
      <c r="Z45" s="2">
        <f>'use 2012-13'!Z45-tax_alloc!Z45</f>
        <v>0</v>
      </c>
      <c r="AA45" s="2">
        <f>'use 2012-13'!AA45-tax_alloc!AA45</f>
        <v>0</v>
      </c>
      <c r="AB45" s="2">
        <f>'use 2012-13'!AB45-tax_alloc!AB45</f>
        <v>0</v>
      </c>
      <c r="AC45" s="2">
        <f>'use 2012-13'!AC45-tax_alloc!AC45</f>
        <v>0</v>
      </c>
      <c r="AD45" s="2">
        <f>'use 2012-13'!AD45-tax_alloc!AD45</f>
        <v>0</v>
      </c>
      <c r="AE45" s="2">
        <f>'use 2012-13'!AE45-tax_alloc!AE45</f>
        <v>0</v>
      </c>
      <c r="AF45" s="2">
        <f>'use 2012-13'!AF45-tax_alloc!AF45</f>
        <v>0</v>
      </c>
      <c r="AG45" s="2">
        <f>'use 2012-13'!AG45-tax_alloc!AG45</f>
        <v>0</v>
      </c>
      <c r="AH45" s="2">
        <f>'use 2012-13'!AH45-tax_alloc!AH45</f>
        <v>0</v>
      </c>
      <c r="AI45" s="2">
        <f>'use 2012-13'!AI45-tax_alloc!AI45</f>
        <v>0</v>
      </c>
      <c r="AJ45" s="2">
        <f>'use 2012-13'!AJ45-tax_alloc!AJ45</f>
        <v>0</v>
      </c>
      <c r="AK45" s="2">
        <f>'use 2012-13'!AK45-tax_alloc!AK45</f>
        <v>0</v>
      </c>
      <c r="AL45" s="2">
        <f>'use 2012-13'!AL45-tax_alloc!AL45</f>
        <v>0</v>
      </c>
      <c r="AM45" s="2">
        <f>'use 2012-13'!AM45-tax_alloc!AM45</f>
        <v>0</v>
      </c>
      <c r="AN45" s="2">
        <f>'use 2012-13'!AN45-tax_alloc!AN45</f>
        <v>0</v>
      </c>
      <c r="AO45" s="2">
        <f>'use 2012-13'!AO45-tax_alloc!AO45</f>
        <v>7.6943247846313928E-2</v>
      </c>
      <c r="AP45" s="2">
        <f>'use 2012-13'!AP45-tax_alloc!AP45</f>
        <v>0</v>
      </c>
      <c r="AQ45" s="2">
        <f>'use 2012-13'!AQ45-tax_alloc!AQ45</f>
        <v>0</v>
      </c>
      <c r="AR45" s="2">
        <f>'use 2012-13'!AR45-tax_alloc!AR45</f>
        <v>0</v>
      </c>
      <c r="AS45" s="2">
        <f>'use 2012-13'!AS45-tax_alloc!AS45</f>
        <v>0</v>
      </c>
      <c r="AT45" s="2">
        <f>'use 2012-13'!AT45-tax_alloc!AT45</f>
        <v>0</v>
      </c>
      <c r="AU45" s="2">
        <f>'use 2012-13'!AU45-tax_alloc!AU45</f>
        <v>0</v>
      </c>
      <c r="AV45" s="2">
        <f>'use 2012-13'!AV45-tax_alloc!AV45</f>
        <v>0</v>
      </c>
      <c r="AW45" s="2">
        <f>'use 2012-13'!AW45-tax_alloc!AW45</f>
        <v>0</v>
      </c>
      <c r="AX45" s="2">
        <f>'use 2012-13'!AX45-tax_alloc!AX45</f>
        <v>0</v>
      </c>
      <c r="AY45" s="2">
        <f>'use 2012-13'!AY45-tax_alloc!AY45</f>
        <v>0</v>
      </c>
      <c r="AZ45" s="2">
        <f>'use 2012-13'!AZ45-tax_alloc!AZ45</f>
        <v>0</v>
      </c>
      <c r="BA45" s="2">
        <f>'use 2012-13'!BA45-tax_alloc!BA45</f>
        <v>0</v>
      </c>
      <c r="BB45" s="2">
        <f>'use 2012-13'!BB45-tax_alloc!BB45</f>
        <v>0</v>
      </c>
      <c r="BC45" s="2">
        <f>'use 2012-13'!BC45-tax_alloc!BC45</f>
        <v>102613.01856542098</v>
      </c>
      <c r="BD45" s="2">
        <f>'use 2012-13'!BD45-tax_alloc!BD45</f>
        <v>0</v>
      </c>
      <c r="BE45" s="2">
        <f>'use 2012-13'!BE45-tax_alloc!BE45</f>
        <v>0</v>
      </c>
      <c r="BF45" s="2">
        <f>'use 2012-13'!BF45-tax_alloc!BF45</f>
        <v>0</v>
      </c>
      <c r="BG45" s="2">
        <f>'use 2012-13'!BG45-tax_alloc!BG45</f>
        <v>0</v>
      </c>
      <c r="BH45" s="2">
        <f>'use 2012-13'!BH45-tax_alloc!BH45</f>
        <v>0</v>
      </c>
      <c r="BI45" s="2">
        <f>'use 2012-13'!BI45-tax_alloc!BI45</f>
        <v>0</v>
      </c>
      <c r="BJ45" s="2">
        <f>'use 2012-13'!BJ45-tax_alloc!BJ45</f>
        <v>0</v>
      </c>
      <c r="BK45" s="2">
        <f>'use 2012-13'!BK45-tax_alloc!BK45</f>
        <v>0</v>
      </c>
      <c r="BL45" s="2">
        <f>'use 2012-13'!BL45-tax_alloc!BL45</f>
        <v>0</v>
      </c>
      <c r="BM45" s="2">
        <f>'use 2012-13'!BM45-tax_alloc!BM45</f>
        <v>0</v>
      </c>
      <c r="BN45" s="2">
        <f>'use 2012-13'!BN45-tax_alloc!BN45</f>
        <v>0</v>
      </c>
      <c r="BO45" s="2">
        <f>'use 2012-13'!BO45-tax_alloc!BO45</f>
        <v>0</v>
      </c>
      <c r="BP45" s="2">
        <f>'use 2012-13'!BP45-tax_alloc!BP45</f>
        <v>70555.985553428298</v>
      </c>
      <c r="BQ45" s="2">
        <f t="shared" si="0"/>
        <v>171821.23291164526</v>
      </c>
      <c r="BR45" s="2">
        <v>557626.8313901606</v>
      </c>
      <c r="BV45" s="2">
        <v>0</v>
      </c>
      <c r="BW45" s="2">
        <v>12058.900000000001</v>
      </c>
      <c r="BX45" s="2">
        <f t="shared" si="1"/>
        <v>569685.73139016062</v>
      </c>
      <c r="BY45" s="2">
        <f t="shared" si="2"/>
        <v>741506.96430180594</v>
      </c>
    </row>
    <row r="46" spans="1:77" x14ac:dyDescent="0.35">
      <c r="A46" s="19">
        <v>43</v>
      </c>
      <c r="B46" s="19" t="s">
        <v>121</v>
      </c>
      <c r="C46" s="2">
        <f>'use 2012-13'!C46-tax_alloc!C46</f>
        <v>0</v>
      </c>
      <c r="D46" s="2">
        <f>'use 2012-13'!D46-tax_alloc!D46</f>
        <v>0</v>
      </c>
      <c r="E46" s="2">
        <f>'use 2012-13'!E46-tax_alloc!E46</f>
        <v>0</v>
      </c>
      <c r="F46" s="2">
        <f>'use 2012-13'!F46-tax_alloc!F46</f>
        <v>0</v>
      </c>
      <c r="G46" s="2">
        <f>'use 2012-13'!G46-tax_alloc!G46</f>
        <v>0</v>
      </c>
      <c r="H46" s="2">
        <f>'use 2012-13'!H46-tax_alloc!H46</f>
        <v>0</v>
      </c>
      <c r="I46" s="2">
        <f>'use 2012-13'!I46-tax_alloc!I46</f>
        <v>0</v>
      </c>
      <c r="J46" s="2">
        <f>'use 2012-13'!J46-tax_alloc!J46</f>
        <v>0</v>
      </c>
      <c r="K46" s="2">
        <f>'use 2012-13'!K46-tax_alloc!K46</f>
        <v>0</v>
      </c>
      <c r="L46" s="2">
        <f>'use 2012-13'!L46-tax_alloc!L46</f>
        <v>0</v>
      </c>
      <c r="M46" s="2">
        <f>'use 2012-13'!M46-tax_alloc!M46</f>
        <v>-73659.602129773819</v>
      </c>
      <c r="N46" s="2">
        <f>'use 2012-13'!N46-tax_alloc!N46</f>
        <v>0.10599649620097464</v>
      </c>
      <c r="O46" s="2">
        <f>'use 2012-13'!O46-tax_alloc!O46</f>
        <v>0</v>
      </c>
      <c r="P46" s="2">
        <f>'use 2012-13'!P46-tax_alloc!P46</f>
        <v>146107.20257435148</v>
      </c>
      <c r="Q46" s="2">
        <f>'use 2012-13'!Q46-tax_alloc!Q46</f>
        <v>0</v>
      </c>
      <c r="R46" s="2">
        <f>'use 2012-13'!R46-tax_alloc!R46</f>
        <v>0</v>
      </c>
      <c r="S46" s="2">
        <f>'use 2012-13'!S46-tax_alloc!S46</f>
        <v>0</v>
      </c>
      <c r="T46" s="2">
        <f>'use 2012-13'!T46-tax_alloc!T46</f>
        <v>0</v>
      </c>
      <c r="U46" s="2">
        <f>'use 2012-13'!U46-tax_alloc!U46</f>
        <v>0</v>
      </c>
      <c r="V46" s="2">
        <f>'use 2012-13'!V46-tax_alloc!V46</f>
        <v>0</v>
      </c>
      <c r="W46" s="2">
        <f>'use 2012-13'!W46-tax_alloc!W46</f>
        <v>0</v>
      </c>
      <c r="X46" s="2">
        <f>'use 2012-13'!X46-tax_alloc!X46</f>
        <v>0</v>
      </c>
      <c r="Y46" s="2">
        <f>'use 2012-13'!Y46-tax_alloc!Y46</f>
        <v>0</v>
      </c>
      <c r="Z46" s="2">
        <f>'use 2012-13'!Z46-tax_alloc!Z46</f>
        <v>0</v>
      </c>
      <c r="AA46" s="2">
        <f>'use 2012-13'!AA46-tax_alloc!AA46</f>
        <v>0</v>
      </c>
      <c r="AB46" s="2">
        <f>'use 2012-13'!AB46-tax_alloc!AB46</f>
        <v>0</v>
      </c>
      <c r="AC46" s="2">
        <f>'use 2012-13'!AC46-tax_alloc!AC46</f>
        <v>0</v>
      </c>
      <c r="AD46" s="2">
        <f>'use 2012-13'!AD46-tax_alloc!AD46</f>
        <v>0</v>
      </c>
      <c r="AE46" s="2">
        <f>'use 2012-13'!AE46-tax_alloc!AE46</f>
        <v>0</v>
      </c>
      <c r="AF46" s="2">
        <f>'use 2012-13'!AF46-tax_alloc!AF46</f>
        <v>0</v>
      </c>
      <c r="AG46" s="2">
        <f>'use 2012-13'!AG46-tax_alloc!AG46</f>
        <v>0</v>
      </c>
      <c r="AH46" s="2">
        <f>'use 2012-13'!AH46-tax_alloc!AH46</f>
        <v>0</v>
      </c>
      <c r="AI46" s="2">
        <f>'use 2012-13'!AI46-tax_alloc!AI46</f>
        <v>0</v>
      </c>
      <c r="AJ46" s="2">
        <f>'use 2012-13'!AJ46-tax_alloc!AJ46</f>
        <v>0</v>
      </c>
      <c r="AK46" s="2">
        <f>'use 2012-13'!AK46-tax_alloc!AK46</f>
        <v>0</v>
      </c>
      <c r="AL46" s="2">
        <f>'use 2012-13'!AL46-tax_alloc!AL46</f>
        <v>0</v>
      </c>
      <c r="AM46" s="2">
        <f>'use 2012-13'!AM46-tax_alloc!AM46</f>
        <v>0</v>
      </c>
      <c r="AN46" s="2">
        <f>'use 2012-13'!AN46-tax_alloc!AN46</f>
        <v>0</v>
      </c>
      <c r="AO46" s="2">
        <f>'use 2012-13'!AO46-tax_alloc!AO46</f>
        <v>0</v>
      </c>
      <c r="AP46" s="2">
        <f>'use 2012-13'!AP46-tax_alloc!AP46</f>
        <v>0</v>
      </c>
      <c r="AQ46" s="2">
        <f>'use 2012-13'!AQ46-tax_alloc!AQ46</f>
        <v>0</v>
      </c>
      <c r="AR46" s="2">
        <f>'use 2012-13'!AR46-tax_alloc!AR46</f>
        <v>0</v>
      </c>
      <c r="AS46" s="2">
        <f>'use 2012-13'!AS46-tax_alloc!AS46</f>
        <v>0</v>
      </c>
      <c r="AT46" s="2">
        <f>'use 2012-13'!AT46-tax_alloc!AT46</f>
        <v>0</v>
      </c>
      <c r="AU46" s="2">
        <f>'use 2012-13'!AU46-tax_alloc!AU46</f>
        <v>0</v>
      </c>
      <c r="AV46" s="2">
        <f>'use 2012-13'!AV46-tax_alloc!AV46</f>
        <v>0</v>
      </c>
      <c r="AW46" s="2">
        <f>'use 2012-13'!AW46-tax_alloc!AW46</f>
        <v>0</v>
      </c>
      <c r="AX46" s="2">
        <f>'use 2012-13'!AX46-tax_alloc!AX46</f>
        <v>0</v>
      </c>
      <c r="AY46" s="2">
        <f>'use 2012-13'!AY46-tax_alloc!AY46</f>
        <v>0</v>
      </c>
      <c r="AZ46" s="2">
        <f>'use 2012-13'!AZ46-tax_alloc!AZ46</f>
        <v>0</v>
      </c>
      <c r="BA46" s="2">
        <f>'use 2012-13'!BA46-tax_alloc!BA46</f>
        <v>0</v>
      </c>
      <c r="BB46" s="2">
        <f>'use 2012-13'!BB46-tax_alloc!BB46</f>
        <v>0</v>
      </c>
      <c r="BC46" s="2">
        <f>'use 2012-13'!BC46-tax_alloc!BC46</f>
        <v>42281.408786706073</v>
      </c>
      <c r="BD46" s="2">
        <f>'use 2012-13'!BD46-tax_alloc!BD46</f>
        <v>0</v>
      </c>
      <c r="BE46" s="2">
        <f>'use 2012-13'!BE46-tax_alloc!BE46</f>
        <v>0</v>
      </c>
      <c r="BF46" s="2">
        <f>'use 2012-13'!BF46-tax_alloc!BF46</f>
        <v>0</v>
      </c>
      <c r="BG46" s="2">
        <f>'use 2012-13'!BG46-tax_alloc!BG46</f>
        <v>0</v>
      </c>
      <c r="BH46" s="2">
        <f>'use 2012-13'!BH46-tax_alloc!BH46</f>
        <v>0</v>
      </c>
      <c r="BI46" s="2">
        <f>'use 2012-13'!BI46-tax_alloc!BI46</f>
        <v>0</v>
      </c>
      <c r="BJ46" s="2">
        <f>'use 2012-13'!BJ46-tax_alloc!BJ46</f>
        <v>0</v>
      </c>
      <c r="BK46" s="2">
        <f>'use 2012-13'!BK46-tax_alloc!BK46</f>
        <v>0</v>
      </c>
      <c r="BL46" s="2">
        <f>'use 2012-13'!BL46-tax_alloc!BL46</f>
        <v>0</v>
      </c>
      <c r="BM46" s="2">
        <f>'use 2012-13'!BM46-tax_alloc!BM46</f>
        <v>0</v>
      </c>
      <c r="BN46" s="2">
        <f>'use 2012-13'!BN46-tax_alloc!BN46</f>
        <v>0</v>
      </c>
      <c r="BO46" s="2">
        <f>'use 2012-13'!BO46-tax_alloc!BO46</f>
        <v>0</v>
      </c>
      <c r="BP46" s="2">
        <f>'use 2012-13'!BP46-tax_alloc!BP46</f>
        <v>431676.31152705784</v>
      </c>
      <c r="BQ46" s="2">
        <f t="shared" si="0"/>
        <v>546405.42675483774</v>
      </c>
      <c r="BR46" s="2">
        <v>754060.75084179395</v>
      </c>
      <c r="BV46" s="2">
        <v>0</v>
      </c>
      <c r="BW46" s="2">
        <v>1585638.189999999</v>
      </c>
      <c r="BX46" s="2">
        <f t="shared" si="1"/>
        <v>2339698.9408417931</v>
      </c>
      <c r="BY46" s="2">
        <f t="shared" si="2"/>
        <v>2886104.3675966309</v>
      </c>
    </row>
    <row r="47" spans="1:77" x14ac:dyDescent="0.35">
      <c r="A47" s="19">
        <v>44</v>
      </c>
      <c r="B47" s="19" t="s">
        <v>122</v>
      </c>
      <c r="C47" s="2">
        <f>'use 2012-13'!C47-tax_alloc!C47</f>
        <v>0</v>
      </c>
      <c r="D47" s="2">
        <f>'use 2012-13'!D47-tax_alloc!D47</f>
        <v>0</v>
      </c>
      <c r="E47" s="2">
        <f>'use 2012-13'!E47-tax_alloc!E47</f>
        <v>0</v>
      </c>
      <c r="F47" s="2">
        <f>'use 2012-13'!F47-tax_alloc!F47</f>
        <v>0</v>
      </c>
      <c r="G47" s="2">
        <f>'use 2012-13'!G47-tax_alloc!G47</f>
        <v>0</v>
      </c>
      <c r="H47" s="2">
        <f>'use 2012-13'!H47-tax_alloc!H47</f>
        <v>0</v>
      </c>
      <c r="I47" s="2">
        <f>'use 2012-13'!I47-tax_alloc!I47</f>
        <v>0</v>
      </c>
      <c r="J47" s="2">
        <f>'use 2012-13'!J47-tax_alloc!J47</f>
        <v>0</v>
      </c>
      <c r="K47" s="2">
        <f>'use 2012-13'!K47-tax_alloc!K47</f>
        <v>0</v>
      </c>
      <c r="L47" s="2">
        <f>'use 2012-13'!L47-tax_alloc!L47</f>
        <v>0</v>
      </c>
      <c r="M47" s="2">
        <f>'use 2012-13'!M47-tax_alloc!M47</f>
        <v>71773.59499810588</v>
      </c>
      <c r="N47" s="2">
        <f>'use 2012-13'!N47-tax_alloc!N47</f>
        <v>2697.971425966934</v>
      </c>
      <c r="O47" s="2">
        <f>'use 2012-13'!O47-tax_alloc!O47</f>
        <v>0</v>
      </c>
      <c r="P47" s="2">
        <f>'use 2012-13'!P47-tax_alloc!P47</f>
        <v>30645.548403621131</v>
      </c>
      <c r="Q47" s="2">
        <f>'use 2012-13'!Q47-tax_alloc!Q47</f>
        <v>3320.8818229576773</v>
      </c>
      <c r="R47" s="2">
        <f>'use 2012-13'!R47-tax_alloc!R47</f>
        <v>73795.874654479616</v>
      </c>
      <c r="S47" s="2">
        <f>'use 2012-13'!S47-tax_alloc!S47</f>
        <v>0</v>
      </c>
      <c r="T47" s="2">
        <f>'use 2012-13'!T47-tax_alloc!T47</f>
        <v>0</v>
      </c>
      <c r="U47" s="2">
        <f>'use 2012-13'!U47-tax_alloc!U47</f>
        <v>0</v>
      </c>
      <c r="V47" s="2">
        <f>'use 2012-13'!V47-tax_alloc!V47</f>
        <v>0</v>
      </c>
      <c r="W47" s="2">
        <f>'use 2012-13'!W47-tax_alloc!W47</f>
        <v>0</v>
      </c>
      <c r="X47" s="2">
        <f>'use 2012-13'!X47-tax_alloc!X47</f>
        <v>0</v>
      </c>
      <c r="Y47" s="2">
        <f>'use 2012-13'!Y47-tax_alloc!Y47</f>
        <v>0</v>
      </c>
      <c r="Z47" s="2">
        <f>'use 2012-13'!Z47-tax_alloc!Z47</f>
        <v>0</v>
      </c>
      <c r="AA47" s="2">
        <f>'use 2012-13'!AA47-tax_alloc!AA47</f>
        <v>0</v>
      </c>
      <c r="AB47" s="2">
        <f>'use 2012-13'!AB47-tax_alloc!AB47</f>
        <v>0</v>
      </c>
      <c r="AC47" s="2">
        <f>'use 2012-13'!AC47-tax_alloc!AC47</f>
        <v>0</v>
      </c>
      <c r="AD47" s="2">
        <f>'use 2012-13'!AD47-tax_alloc!AD47</f>
        <v>0</v>
      </c>
      <c r="AE47" s="2">
        <f>'use 2012-13'!AE47-tax_alloc!AE47</f>
        <v>0</v>
      </c>
      <c r="AF47" s="2">
        <f>'use 2012-13'!AF47-tax_alloc!AF47</f>
        <v>0</v>
      </c>
      <c r="AG47" s="2">
        <f>'use 2012-13'!AG47-tax_alloc!AG47</f>
        <v>3334.5173397418121</v>
      </c>
      <c r="AH47" s="2">
        <f>'use 2012-13'!AH47-tax_alloc!AH47</f>
        <v>27529.631450644436</v>
      </c>
      <c r="AI47" s="2">
        <f>'use 2012-13'!AI47-tax_alloc!AI47</f>
        <v>0</v>
      </c>
      <c r="AJ47" s="2">
        <f>'use 2012-13'!AJ47-tax_alloc!AJ47</f>
        <v>0</v>
      </c>
      <c r="AK47" s="2">
        <f>'use 2012-13'!AK47-tax_alloc!AK47</f>
        <v>0</v>
      </c>
      <c r="AL47" s="2">
        <f>'use 2012-13'!AL47-tax_alloc!AL47</f>
        <v>0</v>
      </c>
      <c r="AM47" s="2">
        <f>'use 2012-13'!AM47-tax_alloc!AM47</f>
        <v>0</v>
      </c>
      <c r="AN47" s="2">
        <f>'use 2012-13'!AN47-tax_alloc!AN47</f>
        <v>0</v>
      </c>
      <c r="AO47" s="2">
        <f>'use 2012-13'!AO47-tax_alloc!AO47</f>
        <v>0</v>
      </c>
      <c r="AP47" s="2">
        <f>'use 2012-13'!AP47-tax_alloc!AP47</f>
        <v>0</v>
      </c>
      <c r="AQ47" s="2">
        <f>'use 2012-13'!AQ47-tax_alloc!AQ47</f>
        <v>0</v>
      </c>
      <c r="AR47" s="2">
        <f>'use 2012-13'!AR47-tax_alloc!AR47</f>
        <v>0</v>
      </c>
      <c r="AS47" s="2">
        <f>'use 2012-13'!AS47-tax_alloc!AS47</f>
        <v>0</v>
      </c>
      <c r="AT47" s="2">
        <f>'use 2012-13'!AT47-tax_alloc!AT47</f>
        <v>0</v>
      </c>
      <c r="AU47" s="2">
        <f>'use 2012-13'!AU47-tax_alloc!AU47</f>
        <v>0</v>
      </c>
      <c r="AV47" s="2">
        <f>'use 2012-13'!AV47-tax_alloc!AV47</f>
        <v>0</v>
      </c>
      <c r="AW47" s="2">
        <f>'use 2012-13'!AW47-tax_alloc!AW47</f>
        <v>0</v>
      </c>
      <c r="AX47" s="2">
        <f>'use 2012-13'!AX47-tax_alloc!AX47</f>
        <v>0</v>
      </c>
      <c r="AY47" s="2">
        <f>'use 2012-13'!AY47-tax_alloc!AY47</f>
        <v>0</v>
      </c>
      <c r="AZ47" s="2">
        <f>'use 2012-13'!AZ47-tax_alloc!AZ47</f>
        <v>0</v>
      </c>
      <c r="BA47" s="2">
        <f>'use 2012-13'!BA47-tax_alloc!BA47</f>
        <v>0</v>
      </c>
      <c r="BB47" s="2">
        <f>'use 2012-13'!BB47-tax_alloc!BB47</f>
        <v>0</v>
      </c>
      <c r="BC47" s="2">
        <f>'use 2012-13'!BC47-tax_alloc!BC47</f>
        <v>336214.34299169638</v>
      </c>
      <c r="BD47" s="2">
        <f>'use 2012-13'!BD47-tax_alloc!BD47</f>
        <v>0</v>
      </c>
      <c r="BE47" s="2">
        <f>'use 2012-13'!BE47-tax_alloc!BE47</f>
        <v>0</v>
      </c>
      <c r="BF47" s="2">
        <f>'use 2012-13'!BF47-tax_alloc!BF47</f>
        <v>0</v>
      </c>
      <c r="BG47" s="2">
        <f>'use 2012-13'!BG47-tax_alloc!BG47</f>
        <v>0</v>
      </c>
      <c r="BH47" s="2">
        <f>'use 2012-13'!BH47-tax_alloc!BH47</f>
        <v>0</v>
      </c>
      <c r="BI47" s="2">
        <f>'use 2012-13'!BI47-tax_alloc!BI47</f>
        <v>0</v>
      </c>
      <c r="BJ47" s="2">
        <f>'use 2012-13'!BJ47-tax_alloc!BJ47</f>
        <v>0</v>
      </c>
      <c r="BK47" s="2">
        <f>'use 2012-13'!BK47-tax_alloc!BK47</f>
        <v>0</v>
      </c>
      <c r="BL47" s="2">
        <f>'use 2012-13'!BL47-tax_alloc!BL47</f>
        <v>0</v>
      </c>
      <c r="BM47" s="2">
        <f>'use 2012-13'!BM47-tax_alloc!BM47</f>
        <v>0</v>
      </c>
      <c r="BN47" s="2">
        <f>'use 2012-13'!BN47-tax_alloc!BN47</f>
        <v>0</v>
      </c>
      <c r="BO47" s="2">
        <f>'use 2012-13'!BO47-tax_alloc!BO47</f>
        <v>0</v>
      </c>
      <c r="BP47" s="2">
        <f>'use 2012-13'!BP47-tax_alloc!BP47</f>
        <v>260202.88894788257</v>
      </c>
      <c r="BQ47" s="2">
        <f t="shared" si="0"/>
        <v>809515.2520350964</v>
      </c>
      <c r="BR47" s="2">
        <v>3885590.2414925471</v>
      </c>
      <c r="BV47" s="2">
        <v>0</v>
      </c>
      <c r="BW47" s="2">
        <v>204223.32</v>
      </c>
      <c r="BX47" s="2">
        <f t="shared" si="1"/>
        <v>4089813.5614925469</v>
      </c>
      <c r="BY47" s="2">
        <f t="shared" si="2"/>
        <v>4899328.8135276437</v>
      </c>
    </row>
    <row r="48" spans="1:77" x14ac:dyDescent="0.35">
      <c r="A48" s="19">
        <v>45</v>
      </c>
      <c r="B48" s="19" t="s">
        <v>123</v>
      </c>
      <c r="C48" s="2">
        <f>'use 2012-13'!C48-tax_alloc!C48</f>
        <v>0</v>
      </c>
      <c r="D48" s="2">
        <f>'use 2012-13'!D48-tax_alloc!D48</f>
        <v>0</v>
      </c>
      <c r="E48" s="2">
        <f>'use 2012-13'!E48-tax_alloc!E48</f>
        <v>0</v>
      </c>
      <c r="F48" s="2">
        <f>'use 2012-13'!F48-tax_alloc!F48</f>
        <v>0</v>
      </c>
      <c r="G48" s="2">
        <f>'use 2012-13'!G48-tax_alloc!G48</f>
        <v>0</v>
      </c>
      <c r="H48" s="2">
        <f>'use 2012-13'!H48-tax_alloc!H48</f>
        <v>0</v>
      </c>
      <c r="I48" s="2">
        <f>'use 2012-13'!I48-tax_alloc!I48</f>
        <v>0</v>
      </c>
      <c r="J48" s="2">
        <f>'use 2012-13'!J48-tax_alloc!J48</f>
        <v>0</v>
      </c>
      <c r="K48" s="2">
        <f>'use 2012-13'!K48-tax_alloc!K48</f>
        <v>0</v>
      </c>
      <c r="L48" s="2">
        <f>'use 2012-13'!L48-tax_alloc!L48</f>
        <v>0</v>
      </c>
      <c r="M48" s="2">
        <f>'use 2012-13'!M48-tax_alloc!M48</f>
        <v>338131.52476140502</v>
      </c>
      <c r="N48" s="2">
        <f>'use 2012-13'!N48-tax_alloc!N48</f>
        <v>-165686.15995074986</v>
      </c>
      <c r="O48" s="2">
        <f>'use 2012-13'!O48-tax_alloc!O48</f>
        <v>0</v>
      </c>
      <c r="P48" s="2">
        <f>'use 2012-13'!P48-tax_alloc!P48</f>
        <v>810597.45633499324</v>
      </c>
      <c r="Q48" s="2">
        <f>'use 2012-13'!Q48-tax_alloc!Q48</f>
        <v>2328.0083081738649</v>
      </c>
      <c r="R48" s="2">
        <f>'use 2012-13'!R48-tax_alloc!R48</f>
        <v>0</v>
      </c>
      <c r="S48" s="2">
        <f>'use 2012-13'!S48-tax_alloc!S48</f>
        <v>0</v>
      </c>
      <c r="T48" s="2">
        <f>'use 2012-13'!T48-tax_alloc!T48</f>
        <v>0</v>
      </c>
      <c r="U48" s="2">
        <f>'use 2012-13'!U48-tax_alloc!U48</f>
        <v>0</v>
      </c>
      <c r="V48" s="2">
        <f>'use 2012-13'!V48-tax_alloc!V48</f>
        <v>0</v>
      </c>
      <c r="W48" s="2">
        <f>'use 2012-13'!W48-tax_alloc!W48</f>
        <v>0</v>
      </c>
      <c r="X48" s="2">
        <f>'use 2012-13'!X48-tax_alloc!X48</f>
        <v>0</v>
      </c>
      <c r="Y48" s="2">
        <f>'use 2012-13'!Y48-tax_alloc!Y48</f>
        <v>0</v>
      </c>
      <c r="Z48" s="2">
        <f>'use 2012-13'!Z48-tax_alloc!Z48</f>
        <v>0</v>
      </c>
      <c r="AA48" s="2">
        <f>'use 2012-13'!AA48-tax_alloc!AA48</f>
        <v>0</v>
      </c>
      <c r="AB48" s="2">
        <f>'use 2012-13'!AB48-tax_alloc!AB48</f>
        <v>0</v>
      </c>
      <c r="AC48" s="2">
        <f>'use 2012-13'!AC48-tax_alloc!AC48</f>
        <v>0</v>
      </c>
      <c r="AD48" s="2">
        <f>'use 2012-13'!AD48-tax_alloc!AD48</f>
        <v>0</v>
      </c>
      <c r="AE48" s="2">
        <f>'use 2012-13'!AE48-tax_alloc!AE48</f>
        <v>0</v>
      </c>
      <c r="AF48" s="2">
        <f>'use 2012-13'!AF48-tax_alloc!AF48</f>
        <v>0</v>
      </c>
      <c r="AG48" s="2">
        <f>'use 2012-13'!AG48-tax_alloc!AG48</f>
        <v>23238.172452648952</v>
      </c>
      <c r="AH48" s="2">
        <f>'use 2012-13'!AH48-tax_alloc!AH48</f>
        <v>19722.099803218611</v>
      </c>
      <c r="AI48" s="2">
        <f>'use 2012-13'!AI48-tax_alloc!AI48</f>
        <v>0</v>
      </c>
      <c r="AJ48" s="2">
        <f>'use 2012-13'!AJ48-tax_alloc!AJ48</f>
        <v>0</v>
      </c>
      <c r="AK48" s="2">
        <f>'use 2012-13'!AK48-tax_alloc!AK48</f>
        <v>0</v>
      </c>
      <c r="AL48" s="2">
        <f>'use 2012-13'!AL48-tax_alloc!AL48</f>
        <v>0</v>
      </c>
      <c r="AM48" s="2">
        <f>'use 2012-13'!AM48-tax_alloc!AM48</f>
        <v>0</v>
      </c>
      <c r="AN48" s="2">
        <f>'use 2012-13'!AN48-tax_alloc!AN48</f>
        <v>0</v>
      </c>
      <c r="AO48" s="2">
        <f>'use 2012-13'!AO48-tax_alloc!AO48</f>
        <v>0</v>
      </c>
      <c r="AP48" s="2">
        <f>'use 2012-13'!AP48-tax_alloc!AP48</f>
        <v>0</v>
      </c>
      <c r="AQ48" s="2">
        <f>'use 2012-13'!AQ48-tax_alloc!AQ48</f>
        <v>0</v>
      </c>
      <c r="AR48" s="2">
        <f>'use 2012-13'!AR48-tax_alloc!AR48</f>
        <v>0</v>
      </c>
      <c r="AS48" s="2">
        <f>'use 2012-13'!AS48-tax_alloc!AS48</f>
        <v>0</v>
      </c>
      <c r="AT48" s="2">
        <f>'use 2012-13'!AT48-tax_alloc!AT48</f>
        <v>0</v>
      </c>
      <c r="AU48" s="2">
        <f>'use 2012-13'!AU48-tax_alloc!AU48</f>
        <v>0</v>
      </c>
      <c r="AV48" s="2">
        <f>'use 2012-13'!AV48-tax_alloc!AV48</f>
        <v>0</v>
      </c>
      <c r="AW48" s="2">
        <f>'use 2012-13'!AW48-tax_alloc!AW48</f>
        <v>0</v>
      </c>
      <c r="AX48" s="2">
        <f>'use 2012-13'!AX48-tax_alloc!AX48</f>
        <v>0</v>
      </c>
      <c r="AY48" s="2">
        <f>'use 2012-13'!AY48-tax_alloc!AY48</f>
        <v>0</v>
      </c>
      <c r="AZ48" s="2">
        <f>'use 2012-13'!AZ48-tax_alloc!AZ48</f>
        <v>0</v>
      </c>
      <c r="BA48" s="2">
        <f>'use 2012-13'!BA48-tax_alloc!BA48</f>
        <v>0</v>
      </c>
      <c r="BB48" s="2">
        <f>'use 2012-13'!BB48-tax_alloc!BB48</f>
        <v>0</v>
      </c>
      <c r="BC48" s="2">
        <f>'use 2012-13'!BC48-tax_alloc!BC48</f>
        <v>2266351.2917851619</v>
      </c>
      <c r="BD48" s="2">
        <f>'use 2012-13'!BD48-tax_alloc!BD48</f>
        <v>0</v>
      </c>
      <c r="BE48" s="2">
        <f>'use 2012-13'!BE48-tax_alloc!BE48</f>
        <v>0</v>
      </c>
      <c r="BF48" s="2">
        <f>'use 2012-13'!BF48-tax_alloc!BF48</f>
        <v>0</v>
      </c>
      <c r="BG48" s="2">
        <f>'use 2012-13'!BG48-tax_alloc!BG48</f>
        <v>0</v>
      </c>
      <c r="BH48" s="2">
        <f>'use 2012-13'!BH48-tax_alloc!BH48</f>
        <v>0</v>
      </c>
      <c r="BI48" s="2">
        <f>'use 2012-13'!BI48-tax_alloc!BI48</f>
        <v>0</v>
      </c>
      <c r="BJ48" s="2">
        <f>'use 2012-13'!BJ48-tax_alloc!BJ48</f>
        <v>0</v>
      </c>
      <c r="BK48" s="2">
        <f>'use 2012-13'!BK48-tax_alloc!BK48</f>
        <v>0</v>
      </c>
      <c r="BL48" s="2">
        <f>'use 2012-13'!BL48-tax_alloc!BL48</f>
        <v>0</v>
      </c>
      <c r="BM48" s="2">
        <f>'use 2012-13'!BM48-tax_alloc!BM48</f>
        <v>0</v>
      </c>
      <c r="BN48" s="2">
        <f>'use 2012-13'!BN48-tax_alloc!BN48</f>
        <v>0</v>
      </c>
      <c r="BO48" s="2">
        <f>'use 2012-13'!BO48-tax_alloc!BO48</f>
        <v>0</v>
      </c>
      <c r="BP48" s="2">
        <f>'use 2012-13'!BP48-tax_alloc!BP48</f>
        <v>1223624.2463620177</v>
      </c>
      <c r="BQ48" s="2">
        <f t="shared" si="0"/>
        <v>4518306.6398568694</v>
      </c>
      <c r="BR48" s="2">
        <v>14007617.596298171</v>
      </c>
      <c r="BV48" s="2">
        <v>116612.30688209573</v>
      </c>
      <c r="BW48" s="2">
        <v>141823.79999999999</v>
      </c>
      <c r="BX48" s="2">
        <f t="shared" si="1"/>
        <v>14266053.703180268</v>
      </c>
      <c r="BY48" s="2">
        <f t="shared" si="2"/>
        <v>18784360.343037136</v>
      </c>
    </row>
    <row r="49" spans="1:77" x14ac:dyDescent="0.35">
      <c r="A49" s="19">
        <v>46</v>
      </c>
      <c r="B49" s="19" t="s">
        <v>124</v>
      </c>
      <c r="C49" s="2">
        <f>'use 2012-13'!C49-tax_alloc!C49</f>
        <v>0</v>
      </c>
      <c r="D49" s="2">
        <f>'use 2012-13'!D49-tax_alloc!D49</f>
        <v>5055427.4309332343</v>
      </c>
      <c r="E49" s="2">
        <f>'use 2012-13'!E49-tax_alloc!E49</f>
        <v>0</v>
      </c>
      <c r="F49" s="2">
        <f>'use 2012-13'!F49-tax_alloc!F49</f>
        <v>0</v>
      </c>
      <c r="G49" s="2">
        <f>'use 2012-13'!G49-tax_alloc!G49</f>
        <v>0</v>
      </c>
      <c r="H49" s="2">
        <f>'use 2012-13'!H49-tax_alloc!H49</f>
        <v>0</v>
      </c>
      <c r="I49" s="2">
        <f>'use 2012-13'!I49-tax_alloc!I49</f>
        <v>0</v>
      </c>
      <c r="J49" s="2">
        <f>'use 2012-13'!J49-tax_alloc!J49</f>
        <v>0</v>
      </c>
      <c r="K49" s="2">
        <f>'use 2012-13'!K49-tax_alloc!K49</f>
        <v>0</v>
      </c>
      <c r="L49" s="2">
        <f>'use 2012-13'!L49-tax_alloc!L49</f>
        <v>0</v>
      </c>
      <c r="M49" s="2">
        <f>'use 2012-13'!M49-tax_alloc!M49</f>
        <v>-229269.60692461705</v>
      </c>
      <c r="N49" s="2">
        <f>'use 2012-13'!N49-tax_alloc!N49</f>
        <v>791.55878504879718</v>
      </c>
      <c r="O49" s="2">
        <f>'use 2012-13'!O49-tax_alloc!O49</f>
        <v>-24480.35451127214</v>
      </c>
      <c r="P49" s="2">
        <f>'use 2012-13'!P49-tax_alloc!P49</f>
        <v>619102.94821130135</v>
      </c>
      <c r="Q49" s="2">
        <f>'use 2012-13'!Q49-tax_alloc!Q49</f>
        <v>169.4689806969325</v>
      </c>
      <c r="R49" s="2">
        <f>'use 2012-13'!R49-tax_alloc!R49</f>
        <v>1758.3278754973728</v>
      </c>
      <c r="S49" s="2">
        <f>'use 2012-13'!S49-tax_alloc!S49</f>
        <v>0</v>
      </c>
      <c r="T49" s="2">
        <f>'use 2012-13'!T49-tax_alloc!T49</f>
        <v>0</v>
      </c>
      <c r="U49" s="2">
        <f>'use 2012-13'!U49-tax_alloc!U49</f>
        <v>0</v>
      </c>
      <c r="V49" s="2">
        <f>'use 2012-13'!V49-tax_alloc!V49</f>
        <v>0</v>
      </c>
      <c r="W49" s="2">
        <f>'use 2012-13'!W49-tax_alloc!W49</f>
        <v>0.12691353181072529</v>
      </c>
      <c r="X49" s="2">
        <f>'use 2012-13'!X49-tax_alloc!X49</f>
        <v>0</v>
      </c>
      <c r="Y49" s="2">
        <f>'use 2012-13'!Y49-tax_alloc!Y49</f>
        <v>0</v>
      </c>
      <c r="Z49" s="2">
        <f>'use 2012-13'!Z49-tax_alloc!Z49</f>
        <v>0</v>
      </c>
      <c r="AA49" s="2">
        <f>'use 2012-13'!AA49-tax_alloc!AA49</f>
        <v>0</v>
      </c>
      <c r="AB49" s="2">
        <f>'use 2012-13'!AB49-tax_alloc!AB49</f>
        <v>0</v>
      </c>
      <c r="AC49" s="2">
        <f>'use 2012-13'!AC49-tax_alloc!AC49</f>
        <v>0</v>
      </c>
      <c r="AD49" s="2">
        <f>'use 2012-13'!AD49-tax_alloc!AD49</f>
        <v>1.8907777912818011</v>
      </c>
      <c r="AE49" s="2">
        <f>'use 2012-13'!AE49-tax_alloc!AE49</f>
        <v>0</v>
      </c>
      <c r="AF49" s="2">
        <f>'use 2012-13'!AF49-tax_alloc!AF49</f>
        <v>0</v>
      </c>
      <c r="AG49" s="2">
        <f>'use 2012-13'!AG49-tax_alloc!AG49</f>
        <v>74697.553549445991</v>
      </c>
      <c r="AH49" s="2">
        <f>'use 2012-13'!AH49-tax_alloc!AH49</f>
        <v>11223.431906595382</v>
      </c>
      <c r="AI49" s="2">
        <f>'use 2012-13'!AI49-tax_alloc!AI49</f>
        <v>0</v>
      </c>
      <c r="AJ49" s="2">
        <f>'use 2012-13'!AJ49-tax_alloc!AJ49</f>
        <v>0</v>
      </c>
      <c r="AK49" s="2">
        <f>'use 2012-13'!AK49-tax_alloc!AK49</f>
        <v>0</v>
      </c>
      <c r="AL49" s="2">
        <f>'use 2012-13'!AL49-tax_alloc!AL49</f>
        <v>0</v>
      </c>
      <c r="AM49" s="2">
        <f>'use 2012-13'!AM49-tax_alloc!AM49</f>
        <v>0</v>
      </c>
      <c r="AN49" s="2">
        <f>'use 2012-13'!AN49-tax_alloc!AN49</f>
        <v>0</v>
      </c>
      <c r="AO49" s="2">
        <f>'use 2012-13'!AO49-tax_alloc!AO49</f>
        <v>0</v>
      </c>
      <c r="AP49" s="2">
        <f>'use 2012-13'!AP49-tax_alloc!AP49</f>
        <v>0</v>
      </c>
      <c r="AQ49" s="2">
        <f>'use 2012-13'!AQ49-tax_alloc!AQ49</f>
        <v>0</v>
      </c>
      <c r="AR49" s="2">
        <f>'use 2012-13'!AR49-tax_alloc!AR49</f>
        <v>0</v>
      </c>
      <c r="AS49" s="2">
        <f>'use 2012-13'!AS49-tax_alloc!AS49</f>
        <v>0</v>
      </c>
      <c r="AT49" s="2">
        <f>'use 2012-13'!AT49-tax_alloc!AT49</f>
        <v>0</v>
      </c>
      <c r="AU49" s="2">
        <f>'use 2012-13'!AU49-tax_alloc!AU49</f>
        <v>0</v>
      </c>
      <c r="AV49" s="2">
        <f>'use 2012-13'!AV49-tax_alloc!AV49</f>
        <v>0</v>
      </c>
      <c r="AW49" s="2">
        <f>'use 2012-13'!AW49-tax_alloc!AW49</f>
        <v>0</v>
      </c>
      <c r="AX49" s="2">
        <f>'use 2012-13'!AX49-tax_alloc!AX49</f>
        <v>0</v>
      </c>
      <c r="AY49" s="2">
        <f>'use 2012-13'!AY49-tax_alloc!AY49</f>
        <v>0</v>
      </c>
      <c r="AZ49" s="2">
        <f>'use 2012-13'!AZ49-tax_alloc!AZ49</f>
        <v>0</v>
      </c>
      <c r="BA49" s="2">
        <f>'use 2012-13'!BA49-tax_alloc!BA49</f>
        <v>0</v>
      </c>
      <c r="BB49" s="2">
        <f>'use 2012-13'!BB49-tax_alloc!BB49</f>
        <v>0</v>
      </c>
      <c r="BC49" s="2">
        <f>'use 2012-13'!BC49-tax_alloc!BC49</f>
        <v>785410.63545431325</v>
      </c>
      <c r="BD49" s="2">
        <f>'use 2012-13'!BD49-tax_alloc!BD49</f>
        <v>0</v>
      </c>
      <c r="BE49" s="2">
        <f>'use 2012-13'!BE49-tax_alloc!BE49</f>
        <v>0</v>
      </c>
      <c r="BF49" s="2">
        <f>'use 2012-13'!BF49-tax_alloc!BF49</f>
        <v>0</v>
      </c>
      <c r="BG49" s="2">
        <f>'use 2012-13'!BG49-tax_alloc!BG49</f>
        <v>0</v>
      </c>
      <c r="BH49" s="2">
        <f>'use 2012-13'!BH49-tax_alloc!BH49</f>
        <v>0</v>
      </c>
      <c r="BI49" s="2">
        <f>'use 2012-13'!BI49-tax_alloc!BI49</f>
        <v>0</v>
      </c>
      <c r="BJ49" s="2">
        <f>'use 2012-13'!BJ49-tax_alloc!BJ49</f>
        <v>0</v>
      </c>
      <c r="BK49" s="2">
        <f>'use 2012-13'!BK49-tax_alloc!BK49</f>
        <v>0</v>
      </c>
      <c r="BL49" s="2">
        <f>'use 2012-13'!BL49-tax_alloc!BL49</f>
        <v>0</v>
      </c>
      <c r="BM49" s="2">
        <f>'use 2012-13'!BM49-tax_alloc!BM49</f>
        <v>0</v>
      </c>
      <c r="BN49" s="2">
        <f>'use 2012-13'!BN49-tax_alloc!BN49</f>
        <v>0</v>
      </c>
      <c r="BO49" s="2">
        <f>'use 2012-13'!BO49-tax_alloc!BO49</f>
        <v>0</v>
      </c>
      <c r="BP49" s="2">
        <f>'use 2012-13'!BP49-tax_alloc!BP49</f>
        <v>57987.639805507861</v>
      </c>
      <c r="BQ49" s="2">
        <f t="shared" si="0"/>
        <v>6352821.0517570758</v>
      </c>
      <c r="BR49" s="2">
        <v>13097461.224837454</v>
      </c>
      <c r="BV49" s="2">
        <v>203405.35553756478</v>
      </c>
      <c r="BW49" s="2">
        <v>56810.7</v>
      </c>
      <c r="BX49" s="2">
        <f t="shared" si="1"/>
        <v>13357677.280375019</v>
      </c>
      <c r="BY49" s="2">
        <f t="shared" si="2"/>
        <v>19710498.332132094</v>
      </c>
    </row>
    <row r="50" spans="1:77" x14ac:dyDescent="0.35">
      <c r="A50" s="19">
        <v>47</v>
      </c>
      <c r="B50" s="19" t="s">
        <v>125</v>
      </c>
      <c r="C50" s="2">
        <f>'use 2012-13'!C50-tax_alloc!C50</f>
        <v>0</v>
      </c>
      <c r="D50" s="2">
        <f>'use 2012-13'!D50-tax_alloc!D50</f>
        <v>592258.63705656945</v>
      </c>
      <c r="E50" s="2">
        <f>'use 2012-13'!E50-tax_alloc!E50</f>
        <v>0</v>
      </c>
      <c r="F50" s="2">
        <f>'use 2012-13'!F50-tax_alloc!F50</f>
        <v>100418.36441545801</v>
      </c>
      <c r="G50" s="2">
        <f>'use 2012-13'!G50-tax_alloc!G50</f>
        <v>0</v>
      </c>
      <c r="H50" s="2">
        <f>'use 2012-13'!H50-tax_alloc!H50</f>
        <v>0</v>
      </c>
      <c r="I50" s="2">
        <f>'use 2012-13'!I50-tax_alloc!I50</f>
        <v>0</v>
      </c>
      <c r="J50" s="2">
        <f>'use 2012-13'!J50-tax_alloc!J50</f>
        <v>0</v>
      </c>
      <c r="K50" s="2">
        <f>'use 2012-13'!K50-tax_alloc!K50</f>
        <v>0</v>
      </c>
      <c r="L50" s="2">
        <f>'use 2012-13'!L50-tax_alloc!L50</f>
        <v>0</v>
      </c>
      <c r="M50" s="2">
        <f>'use 2012-13'!M50-tax_alloc!M50</f>
        <v>-80.800495511470444</v>
      </c>
      <c r="N50" s="2">
        <f>'use 2012-13'!N50-tax_alloc!N50</f>
        <v>0</v>
      </c>
      <c r="O50" s="2">
        <f>'use 2012-13'!O50-tax_alloc!O50</f>
        <v>-11276.298165464879</v>
      </c>
      <c r="P50" s="2">
        <f>'use 2012-13'!P50-tax_alloc!P50</f>
        <v>361508.00951970374</v>
      </c>
      <c r="Q50" s="2">
        <f>'use 2012-13'!Q50-tax_alloc!Q50</f>
        <v>15159.400531677265</v>
      </c>
      <c r="R50" s="2">
        <f>'use 2012-13'!R50-tax_alloc!R50</f>
        <v>0</v>
      </c>
      <c r="S50" s="2">
        <f>'use 2012-13'!S50-tax_alloc!S50</f>
        <v>0</v>
      </c>
      <c r="T50" s="2">
        <f>'use 2012-13'!T50-tax_alloc!T50</f>
        <v>0</v>
      </c>
      <c r="U50" s="2">
        <f>'use 2012-13'!U50-tax_alloc!U50</f>
        <v>0</v>
      </c>
      <c r="V50" s="2">
        <f>'use 2012-13'!V50-tax_alloc!V50</f>
        <v>0</v>
      </c>
      <c r="W50" s="2">
        <f>'use 2012-13'!W50-tax_alloc!W50</f>
        <v>0</v>
      </c>
      <c r="X50" s="2">
        <f>'use 2012-13'!X50-tax_alloc!X50</f>
        <v>0</v>
      </c>
      <c r="Y50" s="2">
        <f>'use 2012-13'!Y50-tax_alloc!Y50</f>
        <v>0</v>
      </c>
      <c r="Z50" s="2">
        <f>'use 2012-13'!Z50-tax_alloc!Z50</f>
        <v>0</v>
      </c>
      <c r="AA50" s="2">
        <f>'use 2012-13'!AA50-tax_alloc!AA50</f>
        <v>0</v>
      </c>
      <c r="AB50" s="2">
        <f>'use 2012-13'!AB50-tax_alloc!AB50</f>
        <v>0</v>
      </c>
      <c r="AC50" s="2">
        <f>'use 2012-13'!AC50-tax_alloc!AC50</f>
        <v>0</v>
      </c>
      <c r="AD50" s="2">
        <f>'use 2012-13'!AD50-tax_alloc!AD50</f>
        <v>0</v>
      </c>
      <c r="AE50" s="2">
        <f>'use 2012-13'!AE50-tax_alloc!AE50</f>
        <v>0</v>
      </c>
      <c r="AF50" s="2">
        <f>'use 2012-13'!AF50-tax_alloc!AF50</f>
        <v>0</v>
      </c>
      <c r="AG50" s="2">
        <f>'use 2012-13'!AG50-tax_alloc!AG50</f>
        <v>46031.349466221553</v>
      </c>
      <c r="AH50" s="2">
        <f>'use 2012-13'!AH50-tax_alloc!AH50</f>
        <v>12580.57094141523</v>
      </c>
      <c r="AI50" s="2">
        <f>'use 2012-13'!AI50-tax_alloc!AI50</f>
        <v>0</v>
      </c>
      <c r="AJ50" s="2">
        <f>'use 2012-13'!AJ50-tax_alloc!AJ50</f>
        <v>0</v>
      </c>
      <c r="AK50" s="2">
        <f>'use 2012-13'!AK50-tax_alloc!AK50</f>
        <v>0</v>
      </c>
      <c r="AL50" s="2">
        <f>'use 2012-13'!AL50-tax_alloc!AL50</f>
        <v>0</v>
      </c>
      <c r="AM50" s="2">
        <f>'use 2012-13'!AM50-tax_alloc!AM50</f>
        <v>0</v>
      </c>
      <c r="AN50" s="2">
        <f>'use 2012-13'!AN50-tax_alloc!AN50</f>
        <v>0</v>
      </c>
      <c r="AO50" s="2">
        <f>'use 2012-13'!AO50-tax_alloc!AO50</f>
        <v>0</v>
      </c>
      <c r="AP50" s="2">
        <f>'use 2012-13'!AP50-tax_alloc!AP50</f>
        <v>0</v>
      </c>
      <c r="AQ50" s="2">
        <f>'use 2012-13'!AQ50-tax_alloc!AQ50</f>
        <v>0</v>
      </c>
      <c r="AR50" s="2">
        <f>'use 2012-13'!AR50-tax_alloc!AR50</f>
        <v>0</v>
      </c>
      <c r="AS50" s="2">
        <f>'use 2012-13'!AS50-tax_alloc!AS50</f>
        <v>0</v>
      </c>
      <c r="AT50" s="2">
        <f>'use 2012-13'!AT50-tax_alloc!AT50</f>
        <v>0</v>
      </c>
      <c r="AU50" s="2">
        <f>'use 2012-13'!AU50-tax_alloc!AU50</f>
        <v>0</v>
      </c>
      <c r="AV50" s="2">
        <f>'use 2012-13'!AV50-tax_alloc!AV50</f>
        <v>0</v>
      </c>
      <c r="AW50" s="2">
        <f>'use 2012-13'!AW50-tax_alloc!AW50</f>
        <v>0</v>
      </c>
      <c r="AX50" s="2">
        <f>'use 2012-13'!AX50-tax_alloc!AX50</f>
        <v>0</v>
      </c>
      <c r="AY50" s="2">
        <f>'use 2012-13'!AY50-tax_alloc!AY50</f>
        <v>0</v>
      </c>
      <c r="AZ50" s="2">
        <f>'use 2012-13'!AZ50-tax_alloc!AZ50</f>
        <v>0</v>
      </c>
      <c r="BA50" s="2">
        <f>'use 2012-13'!BA50-tax_alloc!BA50</f>
        <v>0</v>
      </c>
      <c r="BB50" s="2">
        <f>'use 2012-13'!BB50-tax_alloc!BB50</f>
        <v>0</v>
      </c>
      <c r="BC50" s="2">
        <f>'use 2012-13'!BC50-tax_alloc!BC50</f>
        <v>243863.24336428836</v>
      </c>
      <c r="BD50" s="2">
        <f>'use 2012-13'!BD50-tax_alloc!BD50</f>
        <v>0</v>
      </c>
      <c r="BE50" s="2">
        <f>'use 2012-13'!BE50-tax_alloc!BE50</f>
        <v>0</v>
      </c>
      <c r="BF50" s="2">
        <f>'use 2012-13'!BF50-tax_alloc!BF50</f>
        <v>0</v>
      </c>
      <c r="BG50" s="2">
        <f>'use 2012-13'!BG50-tax_alloc!BG50</f>
        <v>0</v>
      </c>
      <c r="BH50" s="2">
        <f>'use 2012-13'!BH50-tax_alloc!BH50</f>
        <v>0</v>
      </c>
      <c r="BI50" s="2">
        <f>'use 2012-13'!BI50-tax_alloc!BI50</f>
        <v>0</v>
      </c>
      <c r="BJ50" s="2">
        <f>'use 2012-13'!BJ50-tax_alloc!BJ50</f>
        <v>0</v>
      </c>
      <c r="BK50" s="2">
        <f>'use 2012-13'!BK50-tax_alloc!BK50</f>
        <v>0</v>
      </c>
      <c r="BL50" s="2">
        <f>'use 2012-13'!BL50-tax_alloc!BL50</f>
        <v>0</v>
      </c>
      <c r="BM50" s="2">
        <f>'use 2012-13'!BM50-tax_alloc!BM50</f>
        <v>0</v>
      </c>
      <c r="BN50" s="2">
        <f>'use 2012-13'!BN50-tax_alloc!BN50</f>
        <v>0</v>
      </c>
      <c r="BO50" s="2">
        <f>'use 2012-13'!BO50-tax_alloc!BO50</f>
        <v>0</v>
      </c>
      <c r="BP50" s="2">
        <f>'use 2012-13'!BP50-tax_alloc!BP50</f>
        <v>1506284.0399022303</v>
      </c>
      <c r="BQ50" s="2">
        <f t="shared" si="0"/>
        <v>2866746.5165365874</v>
      </c>
      <c r="BR50" s="2">
        <v>21120975.333273258</v>
      </c>
      <c r="BV50" s="2">
        <v>355936.16505625134</v>
      </c>
      <c r="BW50" s="2">
        <v>3563698.5100000012</v>
      </c>
      <c r="BX50" s="2">
        <f t="shared" si="1"/>
        <v>25040610.008329511</v>
      </c>
      <c r="BY50" s="2">
        <f t="shared" si="2"/>
        <v>27907356.524866097</v>
      </c>
    </row>
    <row r="51" spans="1:77" x14ac:dyDescent="0.35">
      <c r="A51" s="19">
        <v>48</v>
      </c>
      <c r="B51" s="19" t="s">
        <v>126</v>
      </c>
      <c r="C51" s="2">
        <f>'use 2012-13'!C51-tax_alloc!C51</f>
        <v>0</v>
      </c>
      <c r="D51" s="2">
        <f>'use 2012-13'!D51-tax_alloc!D51</f>
        <v>320880.05242047244</v>
      </c>
      <c r="E51" s="2">
        <f>'use 2012-13'!E51-tax_alloc!E51</f>
        <v>0</v>
      </c>
      <c r="F51" s="2">
        <f>'use 2012-13'!F51-tax_alloc!F51</f>
        <v>0</v>
      </c>
      <c r="G51" s="2">
        <f>'use 2012-13'!G51-tax_alloc!G51</f>
        <v>0</v>
      </c>
      <c r="H51" s="2">
        <f>'use 2012-13'!H51-tax_alloc!H51</f>
        <v>0</v>
      </c>
      <c r="I51" s="2">
        <f>'use 2012-13'!I51-tax_alloc!I51</f>
        <v>0</v>
      </c>
      <c r="J51" s="2">
        <f>'use 2012-13'!J51-tax_alloc!J51</f>
        <v>0</v>
      </c>
      <c r="K51" s="2">
        <f>'use 2012-13'!K51-tax_alloc!K51</f>
        <v>0</v>
      </c>
      <c r="L51" s="2">
        <f>'use 2012-13'!L51-tax_alloc!L51</f>
        <v>0</v>
      </c>
      <c r="M51" s="2">
        <f>'use 2012-13'!M51-tax_alloc!M51</f>
        <v>0</v>
      </c>
      <c r="N51" s="2">
        <f>'use 2012-13'!N51-tax_alloc!N51</f>
        <v>32922.672630895533</v>
      </c>
      <c r="O51" s="2">
        <f>'use 2012-13'!O51-tax_alloc!O51</f>
        <v>0</v>
      </c>
      <c r="P51" s="2">
        <f>'use 2012-13'!P51-tax_alloc!P51</f>
        <v>-229153.25512621755</v>
      </c>
      <c r="Q51" s="2">
        <f>'use 2012-13'!Q51-tax_alloc!Q51</f>
        <v>46998.120820806478</v>
      </c>
      <c r="R51" s="2">
        <f>'use 2012-13'!R51-tax_alloc!R51</f>
        <v>0</v>
      </c>
      <c r="S51" s="2">
        <f>'use 2012-13'!S51-tax_alloc!S51</f>
        <v>0</v>
      </c>
      <c r="T51" s="2">
        <f>'use 2012-13'!T51-tax_alloc!T51</f>
        <v>0</v>
      </c>
      <c r="U51" s="2">
        <f>'use 2012-13'!U51-tax_alloc!U51</f>
        <v>0</v>
      </c>
      <c r="V51" s="2">
        <f>'use 2012-13'!V51-tax_alloc!V51</f>
        <v>0</v>
      </c>
      <c r="W51" s="2">
        <f>'use 2012-13'!W51-tax_alloc!W51</f>
        <v>0</v>
      </c>
      <c r="X51" s="2">
        <f>'use 2012-13'!X51-tax_alloc!X51</f>
        <v>0</v>
      </c>
      <c r="Y51" s="2">
        <f>'use 2012-13'!Y51-tax_alloc!Y51</f>
        <v>0</v>
      </c>
      <c r="Z51" s="2">
        <f>'use 2012-13'!Z51-tax_alloc!Z51</f>
        <v>0</v>
      </c>
      <c r="AA51" s="2">
        <f>'use 2012-13'!AA51-tax_alloc!AA51</f>
        <v>0</v>
      </c>
      <c r="AB51" s="2">
        <f>'use 2012-13'!AB51-tax_alloc!AB51</f>
        <v>0</v>
      </c>
      <c r="AC51" s="2">
        <f>'use 2012-13'!AC51-tax_alloc!AC51</f>
        <v>0</v>
      </c>
      <c r="AD51" s="2">
        <f>'use 2012-13'!AD51-tax_alloc!AD51</f>
        <v>0</v>
      </c>
      <c r="AE51" s="2">
        <f>'use 2012-13'!AE51-tax_alloc!AE51</f>
        <v>0</v>
      </c>
      <c r="AF51" s="2">
        <f>'use 2012-13'!AF51-tax_alloc!AF51</f>
        <v>0</v>
      </c>
      <c r="AG51" s="2">
        <f>'use 2012-13'!AG51-tax_alloc!AG51</f>
        <v>62787.799288309528</v>
      </c>
      <c r="AH51" s="2">
        <f>'use 2012-13'!AH51-tax_alloc!AH51</f>
        <v>169463.95976577481</v>
      </c>
      <c r="AI51" s="2">
        <f>'use 2012-13'!AI51-tax_alloc!AI51</f>
        <v>0</v>
      </c>
      <c r="AJ51" s="2">
        <f>'use 2012-13'!AJ51-tax_alloc!AJ51</f>
        <v>0</v>
      </c>
      <c r="AK51" s="2">
        <f>'use 2012-13'!AK51-tax_alloc!AK51</f>
        <v>0</v>
      </c>
      <c r="AL51" s="2">
        <f>'use 2012-13'!AL51-tax_alloc!AL51</f>
        <v>0</v>
      </c>
      <c r="AM51" s="2">
        <f>'use 2012-13'!AM51-tax_alloc!AM51</f>
        <v>0</v>
      </c>
      <c r="AN51" s="2">
        <f>'use 2012-13'!AN51-tax_alloc!AN51</f>
        <v>0</v>
      </c>
      <c r="AO51" s="2">
        <f>'use 2012-13'!AO51-tax_alloc!AO51</f>
        <v>0</v>
      </c>
      <c r="AP51" s="2">
        <f>'use 2012-13'!AP51-tax_alloc!AP51</f>
        <v>0</v>
      </c>
      <c r="AQ51" s="2">
        <f>'use 2012-13'!AQ51-tax_alloc!AQ51</f>
        <v>0</v>
      </c>
      <c r="AR51" s="2">
        <f>'use 2012-13'!AR51-tax_alloc!AR51</f>
        <v>0</v>
      </c>
      <c r="AS51" s="2">
        <f>'use 2012-13'!AS51-tax_alloc!AS51</f>
        <v>0</v>
      </c>
      <c r="AT51" s="2">
        <f>'use 2012-13'!AT51-tax_alloc!AT51</f>
        <v>0</v>
      </c>
      <c r="AU51" s="2">
        <f>'use 2012-13'!AU51-tax_alloc!AU51</f>
        <v>0</v>
      </c>
      <c r="AV51" s="2">
        <f>'use 2012-13'!AV51-tax_alloc!AV51</f>
        <v>0</v>
      </c>
      <c r="AW51" s="2">
        <f>'use 2012-13'!AW51-tax_alloc!AW51</f>
        <v>0</v>
      </c>
      <c r="AX51" s="2">
        <f>'use 2012-13'!AX51-tax_alloc!AX51</f>
        <v>0</v>
      </c>
      <c r="AY51" s="2">
        <f>'use 2012-13'!AY51-tax_alloc!AY51</f>
        <v>0</v>
      </c>
      <c r="AZ51" s="2">
        <f>'use 2012-13'!AZ51-tax_alloc!AZ51</f>
        <v>0</v>
      </c>
      <c r="BA51" s="2">
        <f>'use 2012-13'!BA51-tax_alloc!BA51</f>
        <v>0</v>
      </c>
      <c r="BB51" s="2">
        <f>'use 2012-13'!BB51-tax_alloc!BB51</f>
        <v>0</v>
      </c>
      <c r="BC51" s="2">
        <f>'use 2012-13'!BC51-tax_alloc!BC51</f>
        <v>254530.36990907084</v>
      </c>
      <c r="BD51" s="2">
        <f>'use 2012-13'!BD51-tax_alloc!BD51</f>
        <v>0</v>
      </c>
      <c r="BE51" s="2">
        <f>'use 2012-13'!BE51-tax_alloc!BE51</f>
        <v>0</v>
      </c>
      <c r="BF51" s="2">
        <f>'use 2012-13'!BF51-tax_alloc!BF51</f>
        <v>0</v>
      </c>
      <c r="BG51" s="2">
        <f>'use 2012-13'!BG51-tax_alloc!BG51</f>
        <v>0</v>
      </c>
      <c r="BH51" s="2">
        <f>'use 2012-13'!BH51-tax_alloc!BH51</f>
        <v>0</v>
      </c>
      <c r="BI51" s="2">
        <f>'use 2012-13'!BI51-tax_alloc!BI51</f>
        <v>0</v>
      </c>
      <c r="BJ51" s="2">
        <f>'use 2012-13'!BJ51-tax_alloc!BJ51</f>
        <v>0</v>
      </c>
      <c r="BK51" s="2">
        <f>'use 2012-13'!BK51-tax_alloc!BK51</f>
        <v>0</v>
      </c>
      <c r="BL51" s="2">
        <f>'use 2012-13'!BL51-tax_alloc!BL51</f>
        <v>0</v>
      </c>
      <c r="BM51" s="2">
        <f>'use 2012-13'!BM51-tax_alloc!BM51</f>
        <v>0</v>
      </c>
      <c r="BN51" s="2">
        <f>'use 2012-13'!BN51-tax_alloc!BN51</f>
        <v>0</v>
      </c>
      <c r="BO51" s="2">
        <f>'use 2012-13'!BO51-tax_alloc!BO51</f>
        <v>0</v>
      </c>
      <c r="BP51" s="2">
        <f>'use 2012-13'!BP51-tax_alloc!BP51</f>
        <v>211900.5867082871</v>
      </c>
      <c r="BQ51" s="2">
        <f t="shared" si="0"/>
        <v>870330.3064173992</v>
      </c>
      <c r="BR51" s="2">
        <v>6278841.346062921</v>
      </c>
      <c r="BV51" s="2">
        <v>111455.69496423658</v>
      </c>
      <c r="BW51" s="2">
        <v>920324.69</v>
      </c>
      <c r="BX51" s="2">
        <f t="shared" si="1"/>
        <v>7310621.731027158</v>
      </c>
      <c r="BY51" s="2">
        <f t="shared" si="2"/>
        <v>8180952.0374445571</v>
      </c>
    </row>
    <row r="52" spans="1:77" x14ac:dyDescent="0.35">
      <c r="A52" s="19">
        <v>49</v>
      </c>
      <c r="B52" s="19" t="s">
        <v>127</v>
      </c>
      <c r="C52" s="2">
        <f>'use 2012-13'!C52-tax_alloc!C52</f>
        <v>0</v>
      </c>
      <c r="D52" s="2">
        <f>'use 2012-13'!D52-tax_alloc!D52</f>
        <v>0</v>
      </c>
      <c r="E52" s="2">
        <f>'use 2012-13'!E52-tax_alloc!E52</f>
        <v>0</v>
      </c>
      <c r="F52" s="2">
        <f>'use 2012-13'!F52-tax_alloc!F52</f>
        <v>0</v>
      </c>
      <c r="G52" s="2">
        <f>'use 2012-13'!G52-tax_alloc!G52</f>
        <v>0</v>
      </c>
      <c r="H52" s="2">
        <f>'use 2012-13'!H52-tax_alloc!H52</f>
        <v>0</v>
      </c>
      <c r="I52" s="2">
        <f>'use 2012-13'!I52-tax_alloc!I52</f>
        <v>0</v>
      </c>
      <c r="J52" s="2">
        <f>'use 2012-13'!J52-tax_alloc!J52</f>
        <v>0</v>
      </c>
      <c r="K52" s="2">
        <f>'use 2012-13'!K52-tax_alloc!K52</f>
        <v>0</v>
      </c>
      <c r="L52" s="2">
        <f>'use 2012-13'!L52-tax_alloc!L52</f>
        <v>0</v>
      </c>
      <c r="M52" s="2">
        <f>'use 2012-13'!M52-tax_alloc!M52</f>
        <v>0</v>
      </c>
      <c r="N52" s="2">
        <f>'use 2012-13'!N52-tax_alloc!N52</f>
        <v>0</v>
      </c>
      <c r="O52" s="2">
        <f>'use 2012-13'!O52-tax_alloc!O52</f>
        <v>0</v>
      </c>
      <c r="P52" s="2">
        <f>'use 2012-13'!P52-tax_alloc!P52</f>
        <v>-121278.2061282014</v>
      </c>
      <c r="Q52" s="2">
        <f>'use 2012-13'!Q52-tax_alloc!Q52</f>
        <v>119.78686516088966</v>
      </c>
      <c r="R52" s="2">
        <f>'use 2012-13'!R52-tax_alloc!R52</f>
        <v>0</v>
      </c>
      <c r="S52" s="2">
        <f>'use 2012-13'!S52-tax_alloc!S52</f>
        <v>0</v>
      </c>
      <c r="T52" s="2">
        <f>'use 2012-13'!T52-tax_alloc!T52</f>
        <v>0</v>
      </c>
      <c r="U52" s="2">
        <f>'use 2012-13'!U52-tax_alloc!U52</f>
        <v>0</v>
      </c>
      <c r="V52" s="2">
        <f>'use 2012-13'!V52-tax_alloc!V52</f>
        <v>0</v>
      </c>
      <c r="W52" s="2">
        <f>'use 2012-13'!W52-tax_alloc!W52</f>
        <v>0</v>
      </c>
      <c r="X52" s="2">
        <f>'use 2012-13'!X52-tax_alloc!X52</f>
        <v>0</v>
      </c>
      <c r="Y52" s="2">
        <f>'use 2012-13'!Y52-tax_alloc!Y52</f>
        <v>0</v>
      </c>
      <c r="Z52" s="2">
        <f>'use 2012-13'!Z52-tax_alloc!Z52</f>
        <v>0</v>
      </c>
      <c r="AA52" s="2">
        <f>'use 2012-13'!AA52-tax_alloc!AA52</f>
        <v>0</v>
      </c>
      <c r="AB52" s="2">
        <f>'use 2012-13'!AB52-tax_alloc!AB52</f>
        <v>0</v>
      </c>
      <c r="AC52" s="2">
        <f>'use 2012-13'!AC52-tax_alloc!AC52</f>
        <v>0</v>
      </c>
      <c r="AD52" s="2">
        <f>'use 2012-13'!AD52-tax_alloc!AD52</f>
        <v>0</v>
      </c>
      <c r="AE52" s="2">
        <f>'use 2012-13'!AE52-tax_alloc!AE52</f>
        <v>0</v>
      </c>
      <c r="AF52" s="2">
        <f>'use 2012-13'!AF52-tax_alloc!AF52</f>
        <v>0</v>
      </c>
      <c r="AG52" s="2">
        <f>'use 2012-13'!AG52-tax_alloc!AG52</f>
        <v>0</v>
      </c>
      <c r="AH52" s="2">
        <f>'use 2012-13'!AH52-tax_alloc!AH52</f>
        <v>0</v>
      </c>
      <c r="AI52" s="2">
        <f>'use 2012-13'!AI52-tax_alloc!AI52</f>
        <v>0</v>
      </c>
      <c r="AJ52" s="2">
        <f>'use 2012-13'!AJ52-tax_alloc!AJ52</f>
        <v>0</v>
      </c>
      <c r="AK52" s="2">
        <f>'use 2012-13'!AK52-tax_alloc!AK52</f>
        <v>0</v>
      </c>
      <c r="AL52" s="2">
        <f>'use 2012-13'!AL52-tax_alloc!AL52</f>
        <v>0</v>
      </c>
      <c r="AM52" s="2">
        <f>'use 2012-13'!AM52-tax_alloc!AM52</f>
        <v>0</v>
      </c>
      <c r="AN52" s="2">
        <f>'use 2012-13'!AN52-tax_alloc!AN52</f>
        <v>0</v>
      </c>
      <c r="AO52" s="2">
        <f>'use 2012-13'!AO52-tax_alloc!AO52</f>
        <v>0</v>
      </c>
      <c r="AP52" s="2">
        <f>'use 2012-13'!AP52-tax_alloc!AP52</f>
        <v>0</v>
      </c>
      <c r="AQ52" s="2">
        <f>'use 2012-13'!AQ52-tax_alloc!AQ52</f>
        <v>0</v>
      </c>
      <c r="AR52" s="2">
        <f>'use 2012-13'!AR52-tax_alloc!AR52</f>
        <v>0</v>
      </c>
      <c r="AS52" s="2">
        <f>'use 2012-13'!AS52-tax_alloc!AS52</f>
        <v>0</v>
      </c>
      <c r="AT52" s="2">
        <f>'use 2012-13'!AT52-tax_alloc!AT52</f>
        <v>0</v>
      </c>
      <c r="AU52" s="2">
        <f>'use 2012-13'!AU52-tax_alloc!AU52</f>
        <v>0</v>
      </c>
      <c r="AV52" s="2">
        <f>'use 2012-13'!AV52-tax_alloc!AV52</f>
        <v>0</v>
      </c>
      <c r="AW52" s="2">
        <f>'use 2012-13'!AW52-tax_alloc!AW52</f>
        <v>0</v>
      </c>
      <c r="AX52" s="2">
        <f>'use 2012-13'!AX52-tax_alloc!AX52</f>
        <v>0</v>
      </c>
      <c r="AY52" s="2">
        <f>'use 2012-13'!AY52-tax_alloc!AY52</f>
        <v>0</v>
      </c>
      <c r="AZ52" s="2">
        <f>'use 2012-13'!AZ52-tax_alloc!AZ52</f>
        <v>0</v>
      </c>
      <c r="BA52" s="2">
        <f>'use 2012-13'!BA52-tax_alloc!BA52</f>
        <v>0</v>
      </c>
      <c r="BB52" s="2">
        <f>'use 2012-13'!BB52-tax_alloc!BB52</f>
        <v>0</v>
      </c>
      <c r="BC52" s="2">
        <f>'use 2012-13'!BC52-tax_alloc!BC52</f>
        <v>268210.40578448086</v>
      </c>
      <c r="BD52" s="2">
        <f>'use 2012-13'!BD52-tax_alloc!BD52</f>
        <v>0</v>
      </c>
      <c r="BE52" s="2">
        <f>'use 2012-13'!BE52-tax_alloc!BE52</f>
        <v>0</v>
      </c>
      <c r="BF52" s="2">
        <f>'use 2012-13'!BF52-tax_alloc!BF52</f>
        <v>0</v>
      </c>
      <c r="BG52" s="2">
        <f>'use 2012-13'!BG52-tax_alloc!BG52</f>
        <v>0</v>
      </c>
      <c r="BH52" s="2">
        <f>'use 2012-13'!BH52-tax_alloc!BH52</f>
        <v>0</v>
      </c>
      <c r="BI52" s="2">
        <f>'use 2012-13'!BI52-tax_alloc!BI52</f>
        <v>0</v>
      </c>
      <c r="BJ52" s="2">
        <f>'use 2012-13'!BJ52-tax_alloc!BJ52</f>
        <v>0</v>
      </c>
      <c r="BK52" s="2">
        <f>'use 2012-13'!BK52-tax_alloc!BK52</f>
        <v>0</v>
      </c>
      <c r="BL52" s="2">
        <f>'use 2012-13'!BL52-tax_alloc!BL52</f>
        <v>0</v>
      </c>
      <c r="BM52" s="2">
        <f>'use 2012-13'!BM52-tax_alloc!BM52</f>
        <v>0</v>
      </c>
      <c r="BN52" s="2">
        <f>'use 2012-13'!BN52-tax_alloc!BN52</f>
        <v>0</v>
      </c>
      <c r="BO52" s="2">
        <f>'use 2012-13'!BO52-tax_alloc!BO52</f>
        <v>0</v>
      </c>
      <c r="BP52" s="2">
        <f>'use 2012-13'!BP52-tax_alloc!BP52</f>
        <v>214043.40504605204</v>
      </c>
      <c r="BQ52" s="2">
        <f t="shared" si="0"/>
        <v>361095.39156749239</v>
      </c>
      <c r="BR52" s="2">
        <v>3226026.9587517544</v>
      </c>
      <c r="BV52" s="2">
        <v>0</v>
      </c>
      <c r="BW52" s="2">
        <v>114606.27</v>
      </c>
      <c r="BX52" s="2">
        <f t="shared" si="1"/>
        <v>3340633.2287517544</v>
      </c>
      <c r="BY52" s="2">
        <f t="shared" si="2"/>
        <v>3701728.6203192468</v>
      </c>
    </row>
    <row r="53" spans="1:77" x14ac:dyDescent="0.35">
      <c r="A53" s="19">
        <v>50</v>
      </c>
      <c r="B53" s="19" t="s">
        <v>128</v>
      </c>
      <c r="C53" s="2">
        <f>'use 2012-13'!C53-tax_alloc!C53</f>
        <v>0</v>
      </c>
      <c r="D53" s="2">
        <f>'use 2012-13'!D53-tax_alloc!D53</f>
        <v>440448.78144676954</v>
      </c>
      <c r="E53" s="2">
        <f>'use 2012-13'!E53-tax_alloc!E53</f>
        <v>0</v>
      </c>
      <c r="F53" s="2">
        <f>'use 2012-13'!F53-tax_alloc!F53</f>
        <v>23861.50365083</v>
      </c>
      <c r="G53" s="2">
        <f>'use 2012-13'!G53-tax_alloc!G53</f>
        <v>0</v>
      </c>
      <c r="H53" s="2">
        <f>'use 2012-13'!H53-tax_alloc!H53</f>
        <v>0</v>
      </c>
      <c r="I53" s="2">
        <f>'use 2012-13'!I53-tax_alloc!I53</f>
        <v>0</v>
      </c>
      <c r="J53" s="2">
        <f>'use 2012-13'!J53-tax_alloc!J53</f>
        <v>0</v>
      </c>
      <c r="K53" s="2">
        <f>'use 2012-13'!K53-tax_alloc!K53</f>
        <v>0</v>
      </c>
      <c r="L53" s="2">
        <f>'use 2012-13'!L53-tax_alloc!L53</f>
        <v>0</v>
      </c>
      <c r="M53" s="2">
        <f>'use 2012-13'!M53-tax_alloc!M53</f>
        <v>-2015.8657888859125</v>
      </c>
      <c r="N53" s="2">
        <f>'use 2012-13'!N53-tax_alloc!N53</f>
        <v>9086.1896202390362</v>
      </c>
      <c r="O53" s="2">
        <f>'use 2012-13'!O53-tax_alloc!O53</f>
        <v>-160260.63720762535</v>
      </c>
      <c r="P53" s="2">
        <f>'use 2012-13'!P53-tax_alloc!P53</f>
        <v>-88083.785600421499</v>
      </c>
      <c r="Q53" s="2">
        <f>'use 2012-13'!Q53-tax_alloc!Q53</f>
        <v>1718.7658909462793</v>
      </c>
      <c r="R53" s="2">
        <f>'use 2012-13'!R53-tax_alloc!R53</f>
        <v>71441.473286177075</v>
      </c>
      <c r="S53" s="2">
        <f>'use 2012-13'!S53-tax_alloc!S53</f>
        <v>0</v>
      </c>
      <c r="T53" s="2">
        <f>'use 2012-13'!T53-tax_alloc!T53</f>
        <v>0</v>
      </c>
      <c r="U53" s="2">
        <f>'use 2012-13'!U53-tax_alloc!U53</f>
        <v>0</v>
      </c>
      <c r="V53" s="2">
        <f>'use 2012-13'!V53-tax_alloc!V53</f>
        <v>0</v>
      </c>
      <c r="W53" s="2">
        <f>'use 2012-13'!W53-tax_alloc!W53</f>
        <v>0</v>
      </c>
      <c r="X53" s="2">
        <f>'use 2012-13'!X53-tax_alloc!X53</f>
        <v>0</v>
      </c>
      <c r="Y53" s="2">
        <f>'use 2012-13'!Y53-tax_alloc!Y53</f>
        <v>0</v>
      </c>
      <c r="Z53" s="2">
        <f>'use 2012-13'!Z53-tax_alloc!Z53</f>
        <v>0</v>
      </c>
      <c r="AA53" s="2">
        <f>'use 2012-13'!AA53-tax_alloc!AA53</f>
        <v>0</v>
      </c>
      <c r="AB53" s="2">
        <f>'use 2012-13'!AB53-tax_alloc!AB53</f>
        <v>0</v>
      </c>
      <c r="AC53" s="2">
        <f>'use 2012-13'!AC53-tax_alloc!AC53</f>
        <v>0</v>
      </c>
      <c r="AD53" s="2">
        <f>'use 2012-13'!AD53-tax_alloc!AD53</f>
        <v>0</v>
      </c>
      <c r="AE53" s="2">
        <f>'use 2012-13'!AE53-tax_alloc!AE53</f>
        <v>0</v>
      </c>
      <c r="AF53" s="2">
        <f>'use 2012-13'!AF53-tax_alloc!AF53</f>
        <v>0</v>
      </c>
      <c r="AG53" s="2">
        <f>'use 2012-13'!AG53-tax_alloc!AG53</f>
        <v>-8590.0901754330553</v>
      </c>
      <c r="AH53" s="2">
        <f>'use 2012-13'!AH53-tax_alloc!AH53</f>
        <v>39437.949001089066</v>
      </c>
      <c r="AI53" s="2">
        <f>'use 2012-13'!AI53-tax_alloc!AI53</f>
        <v>0</v>
      </c>
      <c r="AJ53" s="2">
        <f>'use 2012-13'!AJ53-tax_alloc!AJ53</f>
        <v>0</v>
      </c>
      <c r="AK53" s="2">
        <f>'use 2012-13'!AK53-tax_alloc!AK53</f>
        <v>0</v>
      </c>
      <c r="AL53" s="2">
        <f>'use 2012-13'!AL53-tax_alloc!AL53</f>
        <v>0</v>
      </c>
      <c r="AM53" s="2">
        <f>'use 2012-13'!AM53-tax_alloc!AM53</f>
        <v>0</v>
      </c>
      <c r="AN53" s="2">
        <f>'use 2012-13'!AN53-tax_alloc!AN53</f>
        <v>0</v>
      </c>
      <c r="AO53" s="2">
        <f>'use 2012-13'!AO53-tax_alloc!AO53</f>
        <v>0</v>
      </c>
      <c r="AP53" s="2">
        <f>'use 2012-13'!AP53-tax_alloc!AP53</f>
        <v>0</v>
      </c>
      <c r="AQ53" s="2">
        <f>'use 2012-13'!AQ53-tax_alloc!AQ53</f>
        <v>0</v>
      </c>
      <c r="AR53" s="2">
        <f>'use 2012-13'!AR53-tax_alloc!AR53</f>
        <v>0</v>
      </c>
      <c r="AS53" s="2">
        <f>'use 2012-13'!AS53-tax_alloc!AS53</f>
        <v>0</v>
      </c>
      <c r="AT53" s="2">
        <f>'use 2012-13'!AT53-tax_alloc!AT53</f>
        <v>0</v>
      </c>
      <c r="AU53" s="2">
        <f>'use 2012-13'!AU53-tax_alloc!AU53</f>
        <v>0</v>
      </c>
      <c r="AV53" s="2">
        <f>'use 2012-13'!AV53-tax_alloc!AV53</f>
        <v>0</v>
      </c>
      <c r="AW53" s="2">
        <f>'use 2012-13'!AW53-tax_alloc!AW53</f>
        <v>0</v>
      </c>
      <c r="AX53" s="2">
        <f>'use 2012-13'!AX53-tax_alloc!AX53</f>
        <v>0</v>
      </c>
      <c r="AY53" s="2">
        <f>'use 2012-13'!AY53-tax_alloc!AY53</f>
        <v>0</v>
      </c>
      <c r="AZ53" s="2">
        <f>'use 2012-13'!AZ53-tax_alloc!AZ53</f>
        <v>0</v>
      </c>
      <c r="BA53" s="2">
        <f>'use 2012-13'!BA53-tax_alloc!BA53</f>
        <v>0</v>
      </c>
      <c r="BB53" s="2">
        <f>'use 2012-13'!BB53-tax_alloc!BB53</f>
        <v>8609.6416439803979</v>
      </c>
      <c r="BC53" s="2">
        <f>'use 2012-13'!BC53-tax_alloc!BC53</f>
        <v>69314.694126338873</v>
      </c>
      <c r="BD53" s="2">
        <f>'use 2012-13'!BD53-tax_alloc!BD53</f>
        <v>0</v>
      </c>
      <c r="BE53" s="2">
        <f>'use 2012-13'!BE53-tax_alloc!BE53</f>
        <v>0</v>
      </c>
      <c r="BF53" s="2">
        <f>'use 2012-13'!BF53-tax_alloc!BF53</f>
        <v>0</v>
      </c>
      <c r="BG53" s="2">
        <f>'use 2012-13'!BG53-tax_alloc!BG53</f>
        <v>0</v>
      </c>
      <c r="BH53" s="2">
        <f>'use 2012-13'!BH53-tax_alloc!BH53</f>
        <v>0</v>
      </c>
      <c r="BI53" s="2">
        <f>'use 2012-13'!BI53-tax_alloc!BI53</f>
        <v>7648.8299426891126</v>
      </c>
      <c r="BJ53" s="2">
        <f>'use 2012-13'!BJ53-tax_alloc!BJ53</f>
        <v>0</v>
      </c>
      <c r="BK53" s="2">
        <f>'use 2012-13'!BK53-tax_alloc!BK53</f>
        <v>0</v>
      </c>
      <c r="BL53" s="2">
        <f>'use 2012-13'!BL53-tax_alloc!BL53</f>
        <v>0</v>
      </c>
      <c r="BM53" s="2">
        <f>'use 2012-13'!BM53-tax_alloc!BM53</f>
        <v>0</v>
      </c>
      <c r="BN53" s="2">
        <f>'use 2012-13'!BN53-tax_alloc!BN53</f>
        <v>0</v>
      </c>
      <c r="BO53" s="2">
        <f>'use 2012-13'!BO53-tax_alloc!BO53</f>
        <v>0</v>
      </c>
      <c r="BP53" s="2">
        <f>'use 2012-13'!BP53-tax_alloc!BP53</f>
        <v>901028.44475412229</v>
      </c>
      <c r="BQ53" s="2">
        <f t="shared" si="0"/>
        <v>1313645.894590816</v>
      </c>
      <c r="BR53" s="2">
        <v>12799549.197239235</v>
      </c>
      <c r="BV53" s="2">
        <v>249321.23780280459</v>
      </c>
      <c r="BW53" s="2">
        <v>2945368.33</v>
      </c>
      <c r="BX53" s="2">
        <f t="shared" si="1"/>
        <v>15994238.76504204</v>
      </c>
      <c r="BY53" s="2">
        <f t="shared" si="2"/>
        <v>17307884.659632858</v>
      </c>
    </row>
    <row r="54" spans="1:77" x14ac:dyDescent="0.35">
      <c r="A54" s="19">
        <v>51</v>
      </c>
      <c r="B54" s="19" t="s">
        <v>129</v>
      </c>
      <c r="C54" s="2">
        <f>'use 2012-13'!C54-tax_alloc!C54</f>
        <v>0</v>
      </c>
      <c r="D54" s="2">
        <f>'use 2012-13'!D54-tax_alloc!D54</f>
        <v>0</v>
      </c>
      <c r="E54" s="2">
        <f>'use 2012-13'!E54-tax_alloc!E54</f>
        <v>0</v>
      </c>
      <c r="F54" s="2">
        <f>'use 2012-13'!F54-tax_alloc!F54</f>
        <v>0</v>
      </c>
      <c r="G54" s="2">
        <f>'use 2012-13'!G54-tax_alloc!G54</f>
        <v>0</v>
      </c>
      <c r="H54" s="2">
        <f>'use 2012-13'!H54-tax_alloc!H54</f>
        <v>0</v>
      </c>
      <c r="I54" s="2">
        <f>'use 2012-13'!I54-tax_alloc!I54</f>
        <v>0</v>
      </c>
      <c r="J54" s="2">
        <f>'use 2012-13'!J54-tax_alloc!J54</f>
        <v>0</v>
      </c>
      <c r="K54" s="2">
        <f>'use 2012-13'!K54-tax_alloc!K54</f>
        <v>0</v>
      </c>
      <c r="L54" s="2">
        <f>'use 2012-13'!L54-tax_alloc!L54</f>
        <v>0</v>
      </c>
      <c r="M54" s="2">
        <f>'use 2012-13'!M54-tax_alloc!M54</f>
        <v>-6994.9400981242998</v>
      </c>
      <c r="N54" s="2">
        <f>'use 2012-13'!N54-tax_alloc!N54</f>
        <v>0</v>
      </c>
      <c r="O54" s="2">
        <f>'use 2012-13'!O54-tax_alloc!O54</f>
        <v>0</v>
      </c>
      <c r="P54" s="2">
        <f>'use 2012-13'!P54-tax_alloc!P54</f>
        <v>-27971.715899504477</v>
      </c>
      <c r="Q54" s="2">
        <f>'use 2012-13'!Q54-tax_alloc!Q54</f>
        <v>-1114003.9521096242</v>
      </c>
      <c r="R54" s="2">
        <f>'use 2012-13'!R54-tax_alloc!R54</f>
        <v>0</v>
      </c>
      <c r="S54" s="2">
        <f>'use 2012-13'!S54-tax_alloc!S54</f>
        <v>0</v>
      </c>
      <c r="T54" s="2">
        <f>'use 2012-13'!T54-tax_alloc!T54</f>
        <v>0</v>
      </c>
      <c r="U54" s="2">
        <f>'use 2012-13'!U54-tax_alloc!U54</f>
        <v>0</v>
      </c>
      <c r="V54" s="2">
        <f>'use 2012-13'!V54-tax_alloc!V54</f>
        <v>0</v>
      </c>
      <c r="W54" s="2">
        <f>'use 2012-13'!W54-tax_alloc!W54</f>
        <v>0</v>
      </c>
      <c r="X54" s="2">
        <f>'use 2012-13'!X54-tax_alloc!X54</f>
        <v>0</v>
      </c>
      <c r="Y54" s="2">
        <f>'use 2012-13'!Y54-tax_alloc!Y54</f>
        <v>0</v>
      </c>
      <c r="Z54" s="2">
        <f>'use 2012-13'!Z54-tax_alloc!Z54</f>
        <v>0</v>
      </c>
      <c r="AA54" s="2">
        <f>'use 2012-13'!AA54-tax_alloc!AA54</f>
        <v>0</v>
      </c>
      <c r="AB54" s="2">
        <f>'use 2012-13'!AB54-tax_alloc!AB54</f>
        <v>0</v>
      </c>
      <c r="AC54" s="2">
        <f>'use 2012-13'!AC54-tax_alloc!AC54</f>
        <v>0</v>
      </c>
      <c r="AD54" s="2">
        <f>'use 2012-13'!AD54-tax_alloc!AD54</f>
        <v>0</v>
      </c>
      <c r="AE54" s="2">
        <f>'use 2012-13'!AE54-tax_alloc!AE54</f>
        <v>0</v>
      </c>
      <c r="AF54" s="2">
        <f>'use 2012-13'!AF54-tax_alloc!AF54</f>
        <v>0</v>
      </c>
      <c r="AG54" s="2">
        <f>'use 2012-13'!AG54-tax_alloc!AG54</f>
        <v>14336.014836200564</v>
      </c>
      <c r="AH54" s="2">
        <f>'use 2012-13'!AH54-tax_alloc!AH54</f>
        <v>20734.809192934437</v>
      </c>
      <c r="AI54" s="2">
        <f>'use 2012-13'!AI54-tax_alloc!AI54</f>
        <v>0</v>
      </c>
      <c r="AJ54" s="2">
        <f>'use 2012-13'!AJ54-tax_alloc!AJ54</f>
        <v>0</v>
      </c>
      <c r="AK54" s="2">
        <f>'use 2012-13'!AK54-tax_alloc!AK54</f>
        <v>0</v>
      </c>
      <c r="AL54" s="2">
        <f>'use 2012-13'!AL54-tax_alloc!AL54</f>
        <v>0</v>
      </c>
      <c r="AM54" s="2">
        <f>'use 2012-13'!AM54-tax_alloc!AM54</f>
        <v>0</v>
      </c>
      <c r="AN54" s="2">
        <f>'use 2012-13'!AN54-tax_alloc!AN54</f>
        <v>0</v>
      </c>
      <c r="AO54" s="2">
        <f>'use 2012-13'!AO54-tax_alloc!AO54</f>
        <v>0.10976348437129949</v>
      </c>
      <c r="AP54" s="2">
        <f>'use 2012-13'!AP54-tax_alloc!AP54</f>
        <v>0</v>
      </c>
      <c r="AQ54" s="2">
        <f>'use 2012-13'!AQ54-tax_alloc!AQ54</f>
        <v>0</v>
      </c>
      <c r="AR54" s="2">
        <f>'use 2012-13'!AR54-tax_alloc!AR54</f>
        <v>0</v>
      </c>
      <c r="AS54" s="2">
        <f>'use 2012-13'!AS54-tax_alloc!AS54</f>
        <v>0</v>
      </c>
      <c r="AT54" s="2">
        <f>'use 2012-13'!AT54-tax_alloc!AT54</f>
        <v>0</v>
      </c>
      <c r="AU54" s="2">
        <f>'use 2012-13'!AU54-tax_alloc!AU54</f>
        <v>0</v>
      </c>
      <c r="AV54" s="2">
        <f>'use 2012-13'!AV54-tax_alloc!AV54</f>
        <v>0</v>
      </c>
      <c r="AW54" s="2">
        <f>'use 2012-13'!AW54-tax_alloc!AW54</f>
        <v>0</v>
      </c>
      <c r="AX54" s="2">
        <f>'use 2012-13'!AX54-tax_alloc!AX54</f>
        <v>0</v>
      </c>
      <c r="AY54" s="2">
        <f>'use 2012-13'!AY54-tax_alloc!AY54</f>
        <v>0</v>
      </c>
      <c r="AZ54" s="2">
        <f>'use 2012-13'!AZ54-tax_alloc!AZ54</f>
        <v>0</v>
      </c>
      <c r="BA54" s="2">
        <f>'use 2012-13'!BA54-tax_alloc!BA54</f>
        <v>0</v>
      </c>
      <c r="BB54" s="2">
        <f>'use 2012-13'!BB54-tax_alloc!BB54</f>
        <v>0</v>
      </c>
      <c r="BC54" s="2">
        <f>'use 2012-13'!BC54-tax_alloc!BC54</f>
        <v>453591.28147429705</v>
      </c>
      <c r="BD54" s="2">
        <f>'use 2012-13'!BD54-tax_alloc!BD54</f>
        <v>0</v>
      </c>
      <c r="BE54" s="2">
        <f>'use 2012-13'!BE54-tax_alloc!BE54</f>
        <v>0</v>
      </c>
      <c r="BF54" s="2">
        <f>'use 2012-13'!BF54-tax_alloc!BF54</f>
        <v>0</v>
      </c>
      <c r="BG54" s="2">
        <f>'use 2012-13'!BG54-tax_alloc!BG54</f>
        <v>0</v>
      </c>
      <c r="BH54" s="2">
        <f>'use 2012-13'!BH54-tax_alloc!BH54</f>
        <v>0</v>
      </c>
      <c r="BI54" s="2">
        <f>'use 2012-13'!BI54-tax_alloc!BI54</f>
        <v>0</v>
      </c>
      <c r="BJ54" s="2">
        <f>'use 2012-13'!BJ54-tax_alloc!BJ54</f>
        <v>0</v>
      </c>
      <c r="BK54" s="2">
        <f>'use 2012-13'!BK54-tax_alloc!BK54</f>
        <v>0</v>
      </c>
      <c r="BL54" s="2">
        <f>'use 2012-13'!BL54-tax_alloc!BL54</f>
        <v>0</v>
      </c>
      <c r="BM54" s="2">
        <f>'use 2012-13'!BM54-tax_alloc!BM54</f>
        <v>0</v>
      </c>
      <c r="BN54" s="2">
        <f>'use 2012-13'!BN54-tax_alloc!BN54</f>
        <v>0</v>
      </c>
      <c r="BO54" s="2">
        <f>'use 2012-13'!BO54-tax_alloc!BO54</f>
        <v>0</v>
      </c>
      <c r="BP54" s="2">
        <f>'use 2012-13'!BP54-tax_alloc!BP54</f>
        <v>154961.86985877063</v>
      </c>
      <c r="BQ54" s="2">
        <f t="shared" si="0"/>
        <v>-505346.52298156579</v>
      </c>
      <c r="BR54" s="2">
        <v>5783083.2989873961</v>
      </c>
      <c r="BV54" s="2">
        <v>109641.56664301697</v>
      </c>
      <c r="BW54" s="2">
        <v>191309.61999999997</v>
      </c>
      <c r="BX54" s="2">
        <f t="shared" si="1"/>
        <v>6084034.4856304135</v>
      </c>
      <c r="BY54" s="2">
        <f t="shared" si="2"/>
        <v>5578687.9626488481</v>
      </c>
    </row>
    <row r="55" spans="1:77" x14ac:dyDescent="0.35">
      <c r="A55" s="19">
        <v>52</v>
      </c>
      <c r="B55" s="19" t="s">
        <v>130</v>
      </c>
      <c r="C55" s="2">
        <f>'use 2012-13'!C55-tax_alloc!C55</f>
        <v>0</v>
      </c>
      <c r="D55" s="2">
        <f>'use 2012-13'!D55-tax_alloc!D55</f>
        <v>0</v>
      </c>
      <c r="E55" s="2">
        <f>'use 2012-13'!E55-tax_alloc!E55</f>
        <v>0</v>
      </c>
      <c r="F55" s="2">
        <f>'use 2012-13'!F55-tax_alloc!F55</f>
        <v>0</v>
      </c>
      <c r="G55" s="2">
        <f>'use 2012-13'!G55-tax_alloc!G55</f>
        <v>0</v>
      </c>
      <c r="H55" s="2">
        <f>'use 2012-13'!H55-tax_alloc!H55</f>
        <v>0</v>
      </c>
      <c r="I55" s="2">
        <f>'use 2012-13'!I55-tax_alloc!I55</f>
        <v>0</v>
      </c>
      <c r="J55" s="2">
        <f>'use 2012-13'!J55-tax_alloc!J55</f>
        <v>0</v>
      </c>
      <c r="K55" s="2">
        <f>'use 2012-13'!K55-tax_alloc!K55</f>
        <v>0</v>
      </c>
      <c r="L55" s="2">
        <f>'use 2012-13'!L55-tax_alloc!L55</f>
        <v>0</v>
      </c>
      <c r="M55" s="2">
        <f>'use 2012-13'!M55-tax_alloc!M55</f>
        <v>12927.073724118763</v>
      </c>
      <c r="N55" s="2">
        <f>'use 2012-13'!N55-tax_alloc!N55</f>
        <v>-56.478300673716319</v>
      </c>
      <c r="O55" s="2">
        <f>'use 2012-13'!O55-tax_alloc!O55</f>
        <v>0</v>
      </c>
      <c r="P55" s="2">
        <f>'use 2012-13'!P55-tax_alloc!P55</f>
        <v>-3441.8715625245841</v>
      </c>
      <c r="Q55" s="2">
        <f>'use 2012-13'!Q55-tax_alloc!Q55</f>
        <v>-101651.4881423161</v>
      </c>
      <c r="R55" s="2">
        <f>'use 2012-13'!R55-tax_alloc!R55</f>
        <v>0</v>
      </c>
      <c r="S55" s="2">
        <f>'use 2012-13'!S55-tax_alloc!S55</f>
        <v>0</v>
      </c>
      <c r="T55" s="2">
        <f>'use 2012-13'!T55-tax_alloc!T55</f>
        <v>0</v>
      </c>
      <c r="U55" s="2">
        <f>'use 2012-13'!U55-tax_alloc!U55</f>
        <v>0</v>
      </c>
      <c r="V55" s="2">
        <f>'use 2012-13'!V55-tax_alloc!V55</f>
        <v>0</v>
      </c>
      <c r="W55" s="2">
        <f>'use 2012-13'!W55-tax_alloc!W55</f>
        <v>0.24785605361117113</v>
      </c>
      <c r="X55" s="2">
        <f>'use 2012-13'!X55-tax_alloc!X55</f>
        <v>0</v>
      </c>
      <c r="Y55" s="2">
        <f>'use 2012-13'!Y55-tax_alloc!Y55</f>
        <v>0</v>
      </c>
      <c r="Z55" s="2">
        <f>'use 2012-13'!Z55-tax_alloc!Z55</f>
        <v>0</v>
      </c>
      <c r="AA55" s="2">
        <f>'use 2012-13'!AA55-tax_alloc!AA55</f>
        <v>0.25027980425085139</v>
      </c>
      <c r="AB55" s="2">
        <f>'use 2012-13'!AB55-tax_alloc!AB55</f>
        <v>0</v>
      </c>
      <c r="AC55" s="2">
        <f>'use 2012-13'!AC55-tax_alloc!AC55</f>
        <v>0</v>
      </c>
      <c r="AD55" s="2">
        <f>'use 2012-13'!AD55-tax_alloc!AD55</f>
        <v>0</v>
      </c>
      <c r="AE55" s="2">
        <f>'use 2012-13'!AE55-tax_alloc!AE55</f>
        <v>0</v>
      </c>
      <c r="AF55" s="2">
        <f>'use 2012-13'!AF55-tax_alloc!AF55</f>
        <v>0</v>
      </c>
      <c r="AG55" s="2">
        <f>'use 2012-13'!AG55-tax_alloc!AG55</f>
        <v>2.0230862672172938</v>
      </c>
      <c r="AH55" s="2">
        <f>'use 2012-13'!AH55-tax_alloc!AH55</f>
        <v>24525.355692602257</v>
      </c>
      <c r="AI55" s="2">
        <f>'use 2012-13'!AI55-tax_alloc!AI55</f>
        <v>0</v>
      </c>
      <c r="AJ55" s="2">
        <f>'use 2012-13'!AJ55-tax_alloc!AJ55</f>
        <v>0</v>
      </c>
      <c r="AK55" s="2">
        <f>'use 2012-13'!AK55-tax_alloc!AK55</f>
        <v>0</v>
      </c>
      <c r="AL55" s="2">
        <f>'use 2012-13'!AL55-tax_alloc!AL55</f>
        <v>0</v>
      </c>
      <c r="AM55" s="2">
        <f>'use 2012-13'!AM55-tax_alloc!AM55</f>
        <v>0</v>
      </c>
      <c r="AN55" s="2">
        <f>'use 2012-13'!AN55-tax_alloc!AN55</f>
        <v>0</v>
      </c>
      <c r="AO55" s="2">
        <f>'use 2012-13'!AO55-tax_alloc!AO55</f>
        <v>1.9654071479232068E-3</v>
      </c>
      <c r="AP55" s="2">
        <f>'use 2012-13'!AP55-tax_alloc!AP55</f>
        <v>0</v>
      </c>
      <c r="AQ55" s="2">
        <f>'use 2012-13'!AQ55-tax_alloc!AQ55</f>
        <v>0</v>
      </c>
      <c r="AR55" s="2">
        <f>'use 2012-13'!AR55-tax_alloc!AR55</f>
        <v>0</v>
      </c>
      <c r="AS55" s="2">
        <f>'use 2012-13'!AS55-tax_alloc!AS55</f>
        <v>0</v>
      </c>
      <c r="AT55" s="2">
        <f>'use 2012-13'!AT55-tax_alloc!AT55</f>
        <v>0</v>
      </c>
      <c r="AU55" s="2">
        <f>'use 2012-13'!AU55-tax_alloc!AU55</f>
        <v>0</v>
      </c>
      <c r="AV55" s="2">
        <f>'use 2012-13'!AV55-tax_alloc!AV55</f>
        <v>0</v>
      </c>
      <c r="AW55" s="2">
        <f>'use 2012-13'!AW55-tax_alloc!AW55</f>
        <v>0</v>
      </c>
      <c r="AX55" s="2">
        <f>'use 2012-13'!AX55-tax_alloc!AX55</f>
        <v>0</v>
      </c>
      <c r="AY55" s="2">
        <f>'use 2012-13'!AY55-tax_alloc!AY55</f>
        <v>0</v>
      </c>
      <c r="AZ55" s="2">
        <f>'use 2012-13'!AZ55-tax_alloc!AZ55</f>
        <v>0</v>
      </c>
      <c r="BA55" s="2">
        <f>'use 2012-13'!BA55-tax_alloc!BA55</f>
        <v>0</v>
      </c>
      <c r="BB55" s="2">
        <f>'use 2012-13'!BB55-tax_alloc!BB55</f>
        <v>0</v>
      </c>
      <c r="BC55" s="2">
        <f>'use 2012-13'!BC55-tax_alloc!BC55</f>
        <v>133322.86897531286</v>
      </c>
      <c r="BD55" s="2">
        <f>'use 2012-13'!BD55-tax_alloc!BD55</f>
        <v>0</v>
      </c>
      <c r="BE55" s="2">
        <f>'use 2012-13'!BE55-tax_alloc!BE55</f>
        <v>0</v>
      </c>
      <c r="BF55" s="2">
        <f>'use 2012-13'!BF55-tax_alloc!BF55</f>
        <v>0</v>
      </c>
      <c r="BG55" s="2">
        <f>'use 2012-13'!BG55-tax_alloc!BG55</f>
        <v>0</v>
      </c>
      <c r="BH55" s="2">
        <f>'use 2012-13'!BH55-tax_alloc!BH55</f>
        <v>0</v>
      </c>
      <c r="BI55" s="2">
        <f>'use 2012-13'!BI55-tax_alloc!BI55</f>
        <v>0</v>
      </c>
      <c r="BJ55" s="2">
        <f>'use 2012-13'!BJ55-tax_alloc!BJ55</f>
        <v>0</v>
      </c>
      <c r="BK55" s="2">
        <f>'use 2012-13'!BK55-tax_alloc!BK55</f>
        <v>0</v>
      </c>
      <c r="BL55" s="2">
        <f>'use 2012-13'!BL55-tax_alloc!BL55</f>
        <v>0</v>
      </c>
      <c r="BM55" s="2">
        <f>'use 2012-13'!BM55-tax_alloc!BM55</f>
        <v>0</v>
      </c>
      <c r="BN55" s="2">
        <f>'use 2012-13'!BN55-tax_alloc!BN55</f>
        <v>0</v>
      </c>
      <c r="BO55" s="2">
        <f>'use 2012-13'!BO55-tax_alloc!BO55</f>
        <v>0</v>
      </c>
      <c r="BP55" s="2">
        <f>'use 2012-13'!BP55-tax_alloc!BP55</f>
        <v>51319.162938041358</v>
      </c>
      <c r="BQ55" s="2">
        <f t="shared" si="0"/>
        <v>116947.14651209308</v>
      </c>
      <c r="BR55" s="2">
        <v>1730796.6707929757</v>
      </c>
      <c r="BV55" s="2">
        <v>35684.671575260247</v>
      </c>
      <c r="BW55" s="2">
        <v>20756.969999999998</v>
      </c>
      <c r="BX55" s="2">
        <f t="shared" si="1"/>
        <v>1787238.312368236</v>
      </c>
      <c r="BY55" s="2">
        <f t="shared" si="2"/>
        <v>1904185.458880329</v>
      </c>
    </row>
    <row r="56" spans="1:77" x14ac:dyDescent="0.35">
      <c r="A56" s="19">
        <v>53</v>
      </c>
      <c r="B56" s="19" t="s">
        <v>131</v>
      </c>
      <c r="C56" s="2">
        <f>'use 2012-13'!C56-tax_alloc!C56</f>
        <v>0</v>
      </c>
      <c r="D56" s="2">
        <f>'use 2012-13'!D56-tax_alloc!D56</f>
        <v>0</v>
      </c>
      <c r="E56" s="2">
        <f>'use 2012-13'!E56-tax_alloc!E56</f>
        <v>0</v>
      </c>
      <c r="F56" s="2">
        <f>'use 2012-13'!F56-tax_alloc!F56</f>
        <v>0</v>
      </c>
      <c r="G56" s="2">
        <f>'use 2012-13'!G56-tax_alloc!G56</f>
        <v>0</v>
      </c>
      <c r="H56" s="2">
        <f>'use 2012-13'!H56-tax_alloc!H56</f>
        <v>0</v>
      </c>
      <c r="I56" s="2">
        <f>'use 2012-13'!I56-tax_alloc!I56</f>
        <v>0</v>
      </c>
      <c r="J56" s="2">
        <f>'use 2012-13'!J56-tax_alloc!J56</f>
        <v>0</v>
      </c>
      <c r="K56" s="2">
        <f>'use 2012-13'!K56-tax_alloc!K56</f>
        <v>0</v>
      </c>
      <c r="L56" s="2">
        <f>'use 2012-13'!L56-tax_alloc!L56</f>
        <v>0</v>
      </c>
      <c r="M56" s="2">
        <f>'use 2012-13'!M56-tax_alloc!M56</f>
        <v>0</v>
      </c>
      <c r="N56" s="2">
        <f>'use 2012-13'!N56-tax_alloc!N56</f>
        <v>2.3274641425082315E-2</v>
      </c>
      <c r="O56" s="2">
        <f>'use 2012-13'!O56-tax_alloc!O56</f>
        <v>0</v>
      </c>
      <c r="P56" s="2">
        <f>'use 2012-13'!P56-tax_alloc!P56</f>
        <v>-72556.032855202953</v>
      </c>
      <c r="Q56" s="2">
        <f>'use 2012-13'!Q56-tax_alloc!Q56</f>
        <v>7919.3627153113239</v>
      </c>
      <c r="R56" s="2">
        <f>'use 2012-13'!R56-tax_alloc!R56</f>
        <v>0</v>
      </c>
      <c r="S56" s="2">
        <f>'use 2012-13'!S56-tax_alloc!S56</f>
        <v>0</v>
      </c>
      <c r="T56" s="2">
        <f>'use 2012-13'!T56-tax_alloc!T56</f>
        <v>0</v>
      </c>
      <c r="U56" s="2">
        <f>'use 2012-13'!U56-tax_alloc!U56</f>
        <v>0</v>
      </c>
      <c r="V56" s="2">
        <f>'use 2012-13'!V56-tax_alloc!V56</f>
        <v>0</v>
      </c>
      <c r="W56" s="2">
        <f>'use 2012-13'!W56-tax_alloc!W56</f>
        <v>0</v>
      </c>
      <c r="X56" s="2">
        <f>'use 2012-13'!X56-tax_alloc!X56</f>
        <v>0</v>
      </c>
      <c r="Y56" s="2">
        <f>'use 2012-13'!Y56-tax_alloc!Y56</f>
        <v>0</v>
      </c>
      <c r="Z56" s="2">
        <f>'use 2012-13'!Z56-tax_alloc!Z56</f>
        <v>0</v>
      </c>
      <c r="AA56" s="2">
        <f>'use 2012-13'!AA56-tax_alloc!AA56</f>
        <v>0</v>
      </c>
      <c r="AB56" s="2">
        <f>'use 2012-13'!AB56-tax_alloc!AB56</f>
        <v>0</v>
      </c>
      <c r="AC56" s="2">
        <f>'use 2012-13'!AC56-tax_alloc!AC56</f>
        <v>0</v>
      </c>
      <c r="AD56" s="2">
        <f>'use 2012-13'!AD56-tax_alloc!AD56</f>
        <v>0</v>
      </c>
      <c r="AE56" s="2">
        <f>'use 2012-13'!AE56-tax_alloc!AE56</f>
        <v>0</v>
      </c>
      <c r="AF56" s="2">
        <f>'use 2012-13'!AF56-tax_alloc!AF56</f>
        <v>0</v>
      </c>
      <c r="AG56" s="2">
        <f>'use 2012-13'!AG56-tax_alloc!AG56</f>
        <v>0</v>
      </c>
      <c r="AH56" s="2">
        <f>'use 2012-13'!AH56-tax_alloc!AH56</f>
        <v>0</v>
      </c>
      <c r="AI56" s="2">
        <f>'use 2012-13'!AI56-tax_alloc!AI56</f>
        <v>0</v>
      </c>
      <c r="AJ56" s="2">
        <f>'use 2012-13'!AJ56-tax_alloc!AJ56</f>
        <v>0</v>
      </c>
      <c r="AK56" s="2">
        <f>'use 2012-13'!AK56-tax_alloc!AK56</f>
        <v>0</v>
      </c>
      <c r="AL56" s="2">
        <f>'use 2012-13'!AL56-tax_alloc!AL56</f>
        <v>0</v>
      </c>
      <c r="AM56" s="2">
        <f>'use 2012-13'!AM56-tax_alloc!AM56</f>
        <v>0</v>
      </c>
      <c r="AN56" s="2">
        <f>'use 2012-13'!AN56-tax_alloc!AN56</f>
        <v>0</v>
      </c>
      <c r="AO56" s="2">
        <f>'use 2012-13'!AO56-tax_alloc!AO56</f>
        <v>0</v>
      </c>
      <c r="AP56" s="2">
        <f>'use 2012-13'!AP56-tax_alloc!AP56</f>
        <v>0</v>
      </c>
      <c r="AQ56" s="2">
        <f>'use 2012-13'!AQ56-tax_alloc!AQ56</f>
        <v>0</v>
      </c>
      <c r="AR56" s="2">
        <f>'use 2012-13'!AR56-tax_alloc!AR56</f>
        <v>0</v>
      </c>
      <c r="AS56" s="2">
        <f>'use 2012-13'!AS56-tax_alloc!AS56</f>
        <v>0</v>
      </c>
      <c r="AT56" s="2">
        <f>'use 2012-13'!AT56-tax_alloc!AT56</f>
        <v>0</v>
      </c>
      <c r="AU56" s="2">
        <f>'use 2012-13'!AU56-tax_alloc!AU56</f>
        <v>0</v>
      </c>
      <c r="AV56" s="2">
        <f>'use 2012-13'!AV56-tax_alloc!AV56</f>
        <v>0</v>
      </c>
      <c r="AW56" s="2">
        <f>'use 2012-13'!AW56-tax_alloc!AW56</f>
        <v>0</v>
      </c>
      <c r="AX56" s="2">
        <f>'use 2012-13'!AX56-tax_alloc!AX56</f>
        <v>0</v>
      </c>
      <c r="AY56" s="2">
        <f>'use 2012-13'!AY56-tax_alloc!AY56</f>
        <v>0</v>
      </c>
      <c r="AZ56" s="2">
        <f>'use 2012-13'!AZ56-tax_alloc!AZ56</f>
        <v>0</v>
      </c>
      <c r="BA56" s="2">
        <f>'use 2012-13'!BA56-tax_alloc!BA56</f>
        <v>0</v>
      </c>
      <c r="BB56" s="2">
        <f>'use 2012-13'!BB56-tax_alloc!BB56</f>
        <v>0</v>
      </c>
      <c r="BC56" s="2">
        <f>'use 2012-13'!BC56-tax_alloc!BC56</f>
        <v>952669.98636551935</v>
      </c>
      <c r="BD56" s="2">
        <f>'use 2012-13'!BD56-tax_alloc!BD56</f>
        <v>0</v>
      </c>
      <c r="BE56" s="2">
        <f>'use 2012-13'!BE56-tax_alloc!BE56</f>
        <v>0</v>
      </c>
      <c r="BF56" s="2">
        <f>'use 2012-13'!BF56-tax_alloc!BF56</f>
        <v>0</v>
      </c>
      <c r="BG56" s="2">
        <f>'use 2012-13'!BG56-tax_alloc!BG56</f>
        <v>0</v>
      </c>
      <c r="BH56" s="2">
        <f>'use 2012-13'!BH56-tax_alloc!BH56</f>
        <v>0</v>
      </c>
      <c r="BI56" s="2">
        <f>'use 2012-13'!BI56-tax_alloc!BI56</f>
        <v>0</v>
      </c>
      <c r="BJ56" s="2">
        <f>'use 2012-13'!BJ56-tax_alloc!BJ56</f>
        <v>0</v>
      </c>
      <c r="BK56" s="2">
        <f>'use 2012-13'!BK56-tax_alloc!BK56</f>
        <v>0</v>
      </c>
      <c r="BL56" s="2">
        <f>'use 2012-13'!BL56-tax_alloc!BL56</f>
        <v>0</v>
      </c>
      <c r="BM56" s="2">
        <f>'use 2012-13'!BM56-tax_alloc!BM56</f>
        <v>0</v>
      </c>
      <c r="BN56" s="2">
        <f>'use 2012-13'!BN56-tax_alloc!BN56</f>
        <v>0</v>
      </c>
      <c r="BO56" s="2">
        <f>'use 2012-13'!BO56-tax_alloc!BO56</f>
        <v>0</v>
      </c>
      <c r="BP56" s="2">
        <f>'use 2012-13'!BP56-tax_alloc!BP56</f>
        <v>444429.24683480541</v>
      </c>
      <c r="BQ56" s="2">
        <f t="shared" si="0"/>
        <v>1332462.5863350746</v>
      </c>
      <c r="BR56" s="2">
        <v>1457959.2388710012</v>
      </c>
      <c r="BV56" s="2">
        <v>47578.323178391016</v>
      </c>
      <c r="BW56" s="2">
        <v>471879.02999999997</v>
      </c>
      <c r="BX56" s="2">
        <f t="shared" si="1"/>
        <v>1977416.5920493922</v>
      </c>
      <c r="BY56" s="2">
        <f t="shared" si="2"/>
        <v>3309879.178384467</v>
      </c>
    </row>
    <row r="57" spans="1:77" x14ac:dyDescent="0.35">
      <c r="A57" s="19">
        <v>54</v>
      </c>
      <c r="B57" s="19" t="s">
        <v>132</v>
      </c>
      <c r="C57" s="2">
        <f>'use 2012-13'!C57-tax_alloc!C57</f>
        <v>0</v>
      </c>
      <c r="D57" s="2">
        <f>'use 2012-13'!D57-tax_alloc!D57</f>
        <v>0</v>
      </c>
      <c r="E57" s="2">
        <f>'use 2012-13'!E57-tax_alloc!E57</f>
        <v>0</v>
      </c>
      <c r="F57" s="2">
        <f>'use 2012-13'!F57-tax_alloc!F57</f>
        <v>0</v>
      </c>
      <c r="G57" s="2">
        <f>'use 2012-13'!G57-tax_alloc!G57</f>
        <v>0</v>
      </c>
      <c r="H57" s="2">
        <f>'use 2012-13'!H57-tax_alloc!H57</f>
        <v>0</v>
      </c>
      <c r="I57" s="2">
        <f>'use 2012-13'!I57-tax_alloc!I57</f>
        <v>0</v>
      </c>
      <c r="J57" s="2">
        <f>'use 2012-13'!J57-tax_alloc!J57</f>
        <v>0</v>
      </c>
      <c r="K57" s="2">
        <f>'use 2012-13'!K57-tax_alloc!K57</f>
        <v>0</v>
      </c>
      <c r="L57" s="2">
        <f>'use 2012-13'!L57-tax_alloc!L57</f>
        <v>0</v>
      </c>
      <c r="M57" s="2">
        <f>'use 2012-13'!M57-tax_alloc!M57</f>
        <v>0</v>
      </c>
      <c r="N57" s="2">
        <f>'use 2012-13'!N57-tax_alloc!N57</f>
        <v>0</v>
      </c>
      <c r="O57" s="2">
        <f>'use 2012-13'!O57-tax_alloc!O57</f>
        <v>0</v>
      </c>
      <c r="P57" s="2">
        <f>'use 2012-13'!P57-tax_alloc!P57</f>
        <v>-41848.524984519652</v>
      </c>
      <c r="Q57" s="2">
        <f>'use 2012-13'!Q57-tax_alloc!Q57</f>
        <v>804.58108504225015</v>
      </c>
      <c r="R57" s="2">
        <f>'use 2012-13'!R57-tax_alloc!R57</f>
        <v>0</v>
      </c>
      <c r="S57" s="2">
        <f>'use 2012-13'!S57-tax_alloc!S57</f>
        <v>0</v>
      </c>
      <c r="T57" s="2">
        <f>'use 2012-13'!T57-tax_alloc!T57</f>
        <v>0</v>
      </c>
      <c r="U57" s="2">
        <f>'use 2012-13'!U57-tax_alloc!U57</f>
        <v>0</v>
      </c>
      <c r="V57" s="2">
        <f>'use 2012-13'!V57-tax_alloc!V57</f>
        <v>0</v>
      </c>
      <c r="W57" s="2">
        <f>'use 2012-13'!W57-tax_alloc!W57</f>
        <v>0</v>
      </c>
      <c r="X57" s="2">
        <f>'use 2012-13'!X57-tax_alloc!X57</f>
        <v>0</v>
      </c>
      <c r="Y57" s="2">
        <f>'use 2012-13'!Y57-tax_alloc!Y57</f>
        <v>0</v>
      </c>
      <c r="Z57" s="2">
        <f>'use 2012-13'!Z57-tax_alloc!Z57</f>
        <v>0</v>
      </c>
      <c r="AA57" s="2">
        <f>'use 2012-13'!AA57-tax_alloc!AA57</f>
        <v>0</v>
      </c>
      <c r="AB57" s="2">
        <f>'use 2012-13'!AB57-tax_alloc!AB57</f>
        <v>0</v>
      </c>
      <c r="AC57" s="2">
        <f>'use 2012-13'!AC57-tax_alloc!AC57</f>
        <v>0</v>
      </c>
      <c r="AD57" s="2">
        <f>'use 2012-13'!AD57-tax_alloc!AD57</f>
        <v>0</v>
      </c>
      <c r="AE57" s="2">
        <f>'use 2012-13'!AE57-tax_alloc!AE57</f>
        <v>0</v>
      </c>
      <c r="AF57" s="2">
        <f>'use 2012-13'!AF57-tax_alloc!AF57</f>
        <v>0</v>
      </c>
      <c r="AG57" s="2">
        <f>'use 2012-13'!AG57-tax_alloc!AG57</f>
        <v>0</v>
      </c>
      <c r="AH57" s="2">
        <f>'use 2012-13'!AH57-tax_alloc!AH57</f>
        <v>0</v>
      </c>
      <c r="AI57" s="2">
        <f>'use 2012-13'!AI57-tax_alloc!AI57</f>
        <v>0</v>
      </c>
      <c r="AJ57" s="2">
        <f>'use 2012-13'!AJ57-tax_alloc!AJ57</f>
        <v>0</v>
      </c>
      <c r="AK57" s="2">
        <f>'use 2012-13'!AK57-tax_alloc!AK57</f>
        <v>0</v>
      </c>
      <c r="AL57" s="2">
        <f>'use 2012-13'!AL57-tax_alloc!AL57</f>
        <v>0</v>
      </c>
      <c r="AM57" s="2">
        <f>'use 2012-13'!AM57-tax_alloc!AM57</f>
        <v>0</v>
      </c>
      <c r="AN57" s="2">
        <f>'use 2012-13'!AN57-tax_alloc!AN57</f>
        <v>0</v>
      </c>
      <c r="AO57" s="2">
        <f>'use 2012-13'!AO57-tax_alloc!AO57</f>
        <v>0</v>
      </c>
      <c r="AP57" s="2">
        <f>'use 2012-13'!AP57-tax_alloc!AP57</f>
        <v>0</v>
      </c>
      <c r="AQ57" s="2">
        <f>'use 2012-13'!AQ57-tax_alloc!AQ57</f>
        <v>0</v>
      </c>
      <c r="AR57" s="2">
        <f>'use 2012-13'!AR57-tax_alloc!AR57</f>
        <v>0</v>
      </c>
      <c r="AS57" s="2">
        <f>'use 2012-13'!AS57-tax_alloc!AS57</f>
        <v>0</v>
      </c>
      <c r="AT57" s="2">
        <f>'use 2012-13'!AT57-tax_alloc!AT57</f>
        <v>0</v>
      </c>
      <c r="AU57" s="2">
        <f>'use 2012-13'!AU57-tax_alloc!AU57</f>
        <v>0</v>
      </c>
      <c r="AV57" s="2">
        <f>'use 2012-13'!AV57-tax_alloc!AV57</f>
        <v>0</v>
      </c>
      <c r="AW57" s="2">
        <f>'use 2012-13'!AW57-tax_alloc!AW57</f>
        <v>0</v>
      </c>
      <c r="AX57" s="2">
        <f>'use 2012-13'!AX57-tax_alloc!AX57</f>
        <v>0</v>
      </c>
      <c r="AY57" s="2">
        <f>'use 2012-13'!AY57-tax_alloc!AY57</f>
        <v>0</v>
      </c>
      <c r="AZ57" s="2">
        <f>'use 2012-13'!AZ57-tax_alloc!AZ57</f>
        <v>0</v>
      </c>
      <c r="BA57" s="2">
        <f>'use 2012-13'!BA57-tax_alloc!BA57</f>
        <v>0</v>
      </c>
      <c r="BB57" s="2">
        <f>'use 2012-13'!BB57-tax_alloc!BB57</f>
        <v>0</v>
      </c>
      <c r="BC57" s="2">
        <f>'use 2012-13'!BC57-tax_alloc!BC57</f>
        <v>230806.96142901032</v>
      </c>
      <c r="BD57" s="2">
        <f>'use 2012-13'!BD57-tax_alloc!BD57</f>
        <v>0</v>
      </c>
      <c r="BE57" s="2">
        <f>'use 2012-13'!BE57-tax_alloc!BE57</f>
        <v>0</v>
      </c>
      <c r="BF57" s="2">
        <f>'use 2012-13'!BF57-tax_alloc!BF57</f>
        <v>0</v>
      </c>
      <c r="BG57" s="2">
        <f>'use 2012-13'!BG57-tax_alloc!BG57</f>
        <v>0</v>
      </c>
      <c r="BH57" s="2">
        <f>'use 2012-13'!BH57-tax_alloc!BH57</f>
        <v>0</v>
      </c>
      <c r="BI57" s="2">
        <f>'use 2012-13'!BI57-tax_alloc!BI57</f>
        <v>0</v>
      </c>
      <c r="BJ57" s="2">
        <f>'use 2012-13'!BJ57-tax_alloc!BJ57</f>
        <v>0</v>
      </c>
      <c r="BK57" s="2">
        <f>'use 2012-13'!BK57-tax_alloc!BK57</f>
        <v>0</v>
      </c>
      <c r="BL57" s="2">
        <f>'use 2012-13'!BL57-tax_alloc!BL57</f>
        <v>0</v>
      </c>
      <c r="BM57" s="2">
        <f>'use 2012-13'!BM57-tax_alloc!BM57</f>
        <v>0</v>
      </c>
      <c r="BN57" s="2">
        <f>'use 2012-13'!BN57-tax_alloc!BN57</f>
        <v>0</v>
      </c>
      <c r="BO57" s="2">
        <f>'use 2012-13'!BO57-tax_alloc!BO57</f>
        <v>0</v>
      </c>
      <c r="BP57" s="2">
        <f>'use 2012-13'!BP57-tax_alloc!BP57</f>
        <v>110029.37823617729</v>
      </c>
      <c r="BQ57" s="2">
        <f t="shared" si="0"/>
        <v>299792.39576571021</v>
      </c>
      <c r="BR57" s="2">
        <v>73446.492605941501</v>
      </c>
      <c r="BV57" s="2">
        <v>2593.5747655327468</v>
      </c>
      <c r="BW57" s="2">
        <v>156194.38</v>
      </c>
      <c r="BX57" s="2">
        <f t="shared" si="1"/>
        <v>232234.44737147423</v>
      </c>
      <c r="BY57" s="2">
        <f t="shared" si="2"/>
        <v>532026.84313718439</v>
      </c>
    </row>
    <row r="58" spans="1:77" x14ac:dyDescent="0.35">
      <c r="A58" s="19">
        <v>55</v>
      </c>
      <c r="B58" s="19" t="s">
        <v>133</v>
      </c>
      <c r="C58" s="2">
        <f>'use 2012-13'!C58-tax_alloc!C58</f>
        <v>0</v>
      </c>
      <c r="D58" s="2">
        <f>'use 2012-13'!D58-tax_alloc!D58</f>
        <v>0</v>
      </c>
      <c r="E58" s="2">
        <f>'use 2012-13'!E58-tax_alloc!E58</f>
        <v>0</v>
      </c>
      <c r="F58" s="2">
        <f>'use 2012-13'!F58-tax_alloc!F58</f>
        <v>0</v>
      </c>
      <c r="G58" s="2">
        <f>'use 2012-13'!G58-tax_alloc!G58</f>
        <v>0</v>
      </c>
      <c r="H58" s="2">
        <f>'use 2012-13'!H58-tax_alloc!H58</f>
        <v>0</v>
      </c>
      <c r="I58" s="2">
        <f>'use 2012-13'!I58-tax_alloc!I58</f>
        <v>0</v>
      </c>
      <c r="J58" s="2">
        <f>'use 2012-13'!J58-tax_alloc!J58</f>
        <v>0</v>
      </c>
      <c r="K58" s="2">
        <f>'use 2012-13'!K58-tax_alloc!K58</f>
        <v>0</v>
      </c>
      <c r="L58" s="2">
        <f>'use 2012-13'!L58-tax_alloc!L58</f>
        <v>0</v>
      </c>
      <c r="M58" s="2">
        <f>'use 2012-13'!M58-tax_alloc!M58</f>
        <v>0</v>
      </c>
      <c r="N58" s="2">
        <f>'use 2012-13'!N58-tax_alloc!N58</f>
        <v>0</v>
      </c>
      <c r="O58" s="2">
        <f>'use 2012-13'!O58-tax_alloc!O58</f>
        <v>0</v>
      </c>
      <c r="P58" s="2">
        <f>'use 2012-13'!P58-tax_alloc!P58</f>
        <v>0</v>
      </c>
      <c r="Q58" s="2">
        <f>'use 2012-13'!Q58-tax_alloc!Q58</f>
        <v>0</v>
      </c>
      <c r="R58" s="2">
        <f>'use 2012-13'!R58-tax_alloc!R58</f>
        <v>-1408877.5119433007</v>
      </c>
      <c r="S58" s="2">
        <f>'use 2012-13'!S58-tax_alloc!S58</f>
        <v>0</v>
      </c>
      <c r="T58" s="2">
        <f>'use 2012-13'!T58-tax_alloc!T58</f>
        <v>0</v>
      </c>
      <c r="U58" s="2">
        <f>'use 2012-13'!U58-tax_alloc!U58</f>
        <v>0</v>
      </c>
      <c r="V58" s="2">
        <f>'use 2012-13'!V58-tax_alloc!V58</f>
        <v>0</v>
      </c>
      <c r="W58" s="2">
        <f>'use 2012-13'!W58-tax_alloc!W58</f>
        <v>0</v>
      </c>
      <c r="X58" s="2">
        <f>'use 2012-13'!X58-tax_alloc!X58</f>
        <v>0</v>
      </c>
      <c r="Y58" s="2">
        <f>'use 2012-13'!Y58-tax_alloc!Y58</f>
        <v>0</v>
      </c>
      <c r="Z58" s="2">
        <f>'use 2012-13'!Z58-tax_alloc!Z58</f>
        <v>0</v>
      </c>
      <c r="AA58" s="2">
        <f>'use 2012-13'!AA58-tax_alloc!AA58</f>
        <v>0</v>
      </c>
      <c r="AB58" s="2">
        <f>'use 2012-13'!AB58-tax_alloc!AB58</f>
        <v>0</v>
      </c>
      <c r="AC58" s="2">
        <f>'use 2012-13'!AC58-tax_alloc!AC58</f>
        <v>0</v>
      </c>
      <c r="AD58" s="2">
        <f>'use 2012-13'!AD58-tax_alloc!AD58</f>
        <v>0</v>
      </c>
      <c r="AE58" s="2">
        <f>'use 2012-13'!AE58-tax_alloc!AE58</f>
        <v>0</v>
      </c>
      <c r="AF58" s="2">
        <f>'use 2012-13'!AF58-tax_alloc!AF58</f>
        <v>0</v>
      </c>
      <c r="AG58" s="2">
        <f>'use 2012-13'!AG58-tax_alloc!AG58</f>
        <v>0</v>
      </c>
      <c r="AH58" s="2">
        <f>'use 2012-13'!AH58-tax_alloc!AH58</f>
        <v>0</v>
      </c>
      <c r="AI58" s="2">
        <f>'use 2012-13'!AI58-tax_alloc!AI58</f>
        <v>0</v>
      </c>
      <c r="AJ58" s="2">
        <f>'use 2012-13'!AJ58-tax_alloc!AJ58</f>
        <v>0</v>
      </c>
      <c r="AK58" s="2">
        <f>'use 2012-13'!AK58-tax_alloc!AK58</f>
        <v>0</v>
      </c>
      <c r="AL58" s="2">
        <f>'use 2012-13'!AL58-tax_alloc!AL58</f>
        <v>0</v>
      </c>
      <c r="AM58" s="2">
        <f>'use 2012-13'!AM58-tax_alloc!AM58</f>
        <v>0</v>
      </c>
      <c r="AN58" s="2">
        <f>'use 2012-13'!AN58-tax_alloc!AN58</f>
        <v>0</v>
      </c>
      <c r="AO58" s="2">
        <f>'use 2012-13'!AO58-tax_alloc!AO58</f>
        <v>0</v>
      </c>
      <c r="AP58" s="2">
        <f>'use 2012-13'!AP58-tax_alloc!AP58</f>
        <v>0</v>
      </c>
      <c r="AQ58" s="2">
        <f>'use 2012-13'!AQ58-tax_alloc!AQ58</f>
        <v>0</v>
      </c>
      <c r="AR58" s="2">
        <f>'use 2012-13'!AR58-tax_alloc!AR58</f>
        <v>0</v>
      </c>
      <c r="AS58" s="2">
        <f>'use 2012-13'!AS58-tax_alloc!AS58</f>
        <v>0</v>
      </c>
      <c r="AT58" s="2">
        <f>'use 2012-13'!AT58-tax_alloc!AT58</f>
        <v>0</v>
      </c>
      <c r="AU58" s="2">
        <f>'use 2012-13'!AU58-tax_alloc!AU58</f>
        <v>0</v>
      </c>
      <c r="AV58" s="2">
        <f>'use 2012-13'!AV58-tax_alloc!AV58</f>
        <v>0</v>
      </c>
      <c r="AW58" s="2">
        <f>'use 2012-13'!AW58-tax_alloc!AW58</f>
        <v>0</v>
      </c>
      <c r="AX58" s="2">
        <f>'use 2012-13'!AX58-tax_alloc!AX58</f>
        <v>0</v>
      </c>
      <c r="AY58" s="2">
        <f>'use 2012-13'!AY58-tax_alloc!AY58</f>
        <v>0</v>
      </c>
      <c r="AZ58" s="2">
        <f>'use 2012-13'!AZ58-tax_alloc!AZ58</f>
        <v>0</v>
      </c>
      <c r="BA58" s="2">
        <f>'use 2012-13'!BA58-tax_alloc!BA58</f>
        <v>0</v>
      </c>
      <c r="BB58" s="2">
        <f>'use 2012-13'!BB58-tax_alloc!BB58</f>
        <v>0</v>
      </c>
      <c r="BC58" s="2">
        <f>'use 2012-13'!BC58-tax_alloc!BC58</f>
        <v>0</v>
      </c>
      <c r="BD58" s="2">
        <f>'use 2012-13'!BD58-tax_alloc!BD58</f>
        <v>0</v>
      </c>
      <c r="BE58" s="2">
        <f>'use 2012-13'!BE58-tax_alloc!BE58</f>
        <v>0</v>
      </c>
      <c r="BF58" s="2">
        <f>'use 2012-13'!BF58-tax_alloc!BF58</f>
        <v>0</v>
      </c>
      <c r="BG58" s="2">
        <f>'use 2012-13'!BG58-tax_alloc!BG58</f>
        <v>0</v>
      </c>
      <c r="BH58" s="2">
        <f>'use 2012-13'!BH58-tax_alloc!BH58</f>
        <v>0</v>
      </c>
      <c r="BI58" s="2">
        <f>'use 2012-13'!BI58-tax_alloc!BI58</f>
        <v>0</v>
      </c>
      <c r="BJ58" s="2">
        <f>'use 2012-13'!BJ58-tax_alloc!BJ58</f>
        <v>0</v>
      </c>
      <c r="BK58" s="2">
        <f>'use 2012-13'!BK58-tax_alloc!BK58</f>
        <v>0</v>
      </c>
      <c r="BL58" s="2">
        <f>'use 2012-13'!BL58-tax_alloc!BL58</f>
        <v>0</v>
      </c>
      <c r="BM58" s="2">
        <f>'use 2012-13'!BM58-tax_alloc!BM58</f>
        <v>0</v>
      </c>
      <c r="BN58" s="2">
        <f>'use 2012-13'!BN58-tax_alloc!BN58</f>
        <v>0</v>
      </c>
      <c r="BO58" s="2">
        <f>'use 2012-13'!BO58-tax_alloc!BO58</f>
        <v>0</v>
      </c>
      <c r="BP58" s="2">
        <f>'use 2012-13'!BP58-tax_alloc!BP58</f>
        <v>0</v>
      </c>
      <c r="BQ58" s="2">
        <f t="shared" si="0"/>
        <v>-1408877.5119433007</v>
      </c>
      <c r="BR58" s="2">
        <v>7821228.7465803381</v>
      </c>
      <c r="BV58" s="2">
        <v>78377.215230042653</v>
      </c>
      <c r="BW58" s="2">
        <v>511699.06000000011</v>
      </c>
      <c r="BX58" s="2">
        <f t="shared" si="1"/>
        <v>8411305.0218103807</v>
      </c>
      <c r="BY58" s="2">
        <f t="shared" si="2"/>
        <v>7002427.5098670796</v>
      </c>
    </row>
    <row r="59" spans="1:77" x14ac:dyDescent="0.35">
      <c r="A59" s="19">
        <v>56</v>
      </c>
      <c r="B59" s="19" t="s">
        <v>134</v>
      </c>
      <c r="C59" s="2">
        <f>'use 2012-13'!C59-tax_alloc!C59</f>
        <v>0</v>
      </c>
      <c r="D59" s="2">
        <f>'use 2012-13'!D59-tax_alloc!D59</f>
        <v>0</v>
      </c>
      <c r="E59" s="2">
        <f>'use 2012-13'!E59-tax_alloc!E59</f>
        <v>0</v>
      </c>
      <c r="F59" s="2">
        <f>'use 2012-13'!F59-tax_alloc!F59</f>
        <v>0</v>
      </c>
      <c r="G59" s="2">
        <f>'use 2012-13'!G59-tax_alloc!G59</f>
        <v>0</v>
      </c>
      <c r="H59" s="2">
        <f>'use 2012-13'!H59-tax_alloc!H59</f>
        <v>0</v>
      </c>
      <c r="I59" s="2">
        <f>'use 2012-13'!I59-tax_alloc!I59</f>
        <v>0</v>
      </c>
      <c r="J59" s="2">
        <f>'use 2012-13'!J59-tax_alloc!J59</f>
        <v>0</v>
      </c>
      <c r="K59" s="2">
        <f>'use 2012-13'!K59-tax_alloc!K59</f>
        <v>0</v>
      </c>
      <c r="L59" s="2">
        <f>'use 2012-13'!L59-tax_alloc!L59</f>
        <v>22126.749350199902</v>
      </c>
      <c r="M59" s="2">
        <f>'use 2012-13'!M59-tax_alloc!M59</f>
        <v>2045.5589879558538</v>
      </c>
      <c r="N59" s="2">
        <f>'use 2012-13'!N59-tax_alloc!N59</f>
        <v>0</v>
      </c>
      <c r="O59" s="2">
        <f>'use 2012-13'!O59-tax_alloc!O59</f>
        <v>0</v>
      </c>
      <c r="P59" s="2">
        <f>'use 2012-13'!P59-tax_alloc!P59</f>
        <v>0</v>
      </c>
      <c r="Q59" s="2">
        <f>'use 2012-13'!Q59-tax_alloc!Q59</f>
        <v>0</v>
      </c>
      <c r="R59" s="2">
        <f>'use 2012-13'!R59-tax_alloc!R59</f>
        <v>31540.817853980985</v>
      </c>
      <c r="S59" s="2">
        <f>'use 2012-13'!S59-tax_alloc!S59</f>
        <v>3344739.7105974215</v>
      </c>
      <c r="T59" s="2">
        <f>'use 2012-13'!T59-tax_alloc!T59</f>
        <v>2984178.1691883542</v>
      </c>
      <c r="U59" s="2">
        <f>'use 2012-13'!U59-tax_alloc!U59</f>
        <v>11636.744718848344</v>
      </c>
      <c r="V59" s="2">
        <f>'use 2012-13'!V59-tax_alloc!V59</f>
        <v>0.13895776913732574</v>
      </c>
      <c r="W59" s="2">
        <f>'use 2012-13'!W59-tax_alloc!W59</f>
        <v>0.26107284530861802</v>
      </c>
      <c r="X59" s="2">
        <f>'use 2012-13'!X59-tax_alloc!X59</f>
        <v>0</v>
      </c>
      <c r="Y59" s="2">
        <f>'use 2012-13'!Y59-tax_alloc!Y59</f>
        <v>0</v>
      </c>
      <c r="Z59" s="2">
        <f>'use 2012-13'!Z59-tax_alloc!Z59</f>
        <v>0</v>
      </c>
      <c r="AA59" s="2">
        <f>'use 2012-13'!AA59-tax_alloc!AA59</f>
        <v>0</v>
      </c>
      <c r="AB59" s="2">
        <f>'use 2012-13'!AB59-tax_alloc!AB59</f>
        <v>1888.5864073533646</v>
      </c>
      <c r="AC59" s="2">
        <f>'use 2012-13'!AC59-tax_alloc!AC59</f>
        <v>0</v>
      </c>
      <c r="AD59" s="2">
        <f>'use 2012-13'!AD59-tax_alloc!AD59</f>
        <v>1775.5054575929978</v>
      </c>
      <c r="AE59" s="2">
        <f>'use 2012-13'!AE59-tax_alloc!AE59</f>
        <v>7460.9410639783118</v>
      </c>
      <c r="AF59" s="2">
        <f>'use 2012-13'!AF59-tax_alloc!AF59</f>
        <v>0</v>
      </c>
      <c r="AG59" s="2">
        <f>'use 2012-13'!AG59-tax_alloc!AG59</f>
        <v>10472.393892583827</v>
      </c>
      <c r="AH59" s="2">
        <f>'use 2012-13'!AH59-tax_alloc!AH59</f>
        <v>2224.9981432602613</v>
      </c>
      <c r="AI59" s="2">
        <f>'use 2012-13'!AI59-tax_alloc!AI59</f>
        <v>83768.347511870292</v>
      </c>
      <c r="AJ59" s="2">
        <f>'use 2012-13'!AJ59-tax_alloc!AJ59</f>
        <v>3362.6152765660408</v>
      </c>
      <c r="AK59" s="2">
        <f>'use 2012-13'!AK59-tax_alloc!AK59</f>
        <v>0</v>
      </c>
      <c r="AL59" s="2">
        <f>'use 2012-13'!AL59-tax_alloc!AL59</f>
        <v>0</v>
      </c>
      <c r="AM59" s="2">
        <f>'use 2012-13'!AM59-tax_alloc!AM59</f>
        <v>619.16776233539633</v>
      </c>
      <c r="AN59" s="2">
        <f>'use 2012-13'!AN59-tax_alloc!AN59</f>
        <v>6356.206131821029</v>
      </c>
      <c r="AO59" s="2">
        <f>'use 2012-13'!AO59-tax_alloc!AO59</f>
        <v>2770.5659510081823</v>
      </c>
      <c r="AP59" s="2">
        <f>'use 2012-13'!AP59-tax_alloc!AP59</f>
        <v>0</v>
      </c>
      <c r="AQ59" s="2">
        <f>'use 2012-13'!AQ59-tax_alloc!AQ59</f>
        <v>0</v>
      </c>
      <c r="AR59" s="2">
        <f>'use 2012-13'!AR59-tax_alloc!AR59</f>
        <v>0</v>
      </c>
      <c r="AS59" s="2">
        <f>'use 2012-13'!AS59-tax_alloc!AS59</f>
        <v>0</v>
      </c>
      <c r="AT59" s="2">
        <f>'use 2012-13'!AT59-tax_alloc!AT59</f>
        <v>0</v>
      </c>
      <c r="AU59" s="2">
        <f>'use 2012-13'!AU59-tax_alloc!AU59</f>
        <v>0</v>
      </c>
      <c r="AV59" s="2">
        <f>'use 2012-13'!AV59-tax_alloc!AV59</f>
        <v>0</v>
      </c>
      <c r="AW59" s="2">
        <f>'use 2012-13'!AW59-tax_alloc!AW59</f>
        <v>0</v>
      </c>
      <c r="AX59" s="2">
        <f>'use 2012-13'!AX59-tax_alloc!AX59</f>
        <v>0</v>
      </c>
      <c r="AY59" s="2">
        <f>'use 2012-13'!AY59-tax_alloc!AY59</f>
        <v>0</v>
      </c>
      <c r="AZ59" s="2">
        <f>'use 2012-13'!AZ59-tax_alloc!AZ59</f>
        <v>0</v>
      </c>
      <c r="BA59" s="2">
        <f>'use 2012-13'!BA59-tax_alloc!BA59</f>
        <v>0</v>
      </c>
      <c r="BB59" s="2">
        <f>'use 2012-13'!BB59-tax_alloc!BB59</f>
        <v>0</v>
      </c>
      <c r="BC59" s="2">
        <f>'use 2012-13'!BC59-tax_alloc!BC59</f>
        <v>0</v>
      </c>
      <c r="BD59" s="2">
        <f>'use 2012-13'!BD59-tax_alloc!BD59</f>
        <v>0</v>
      </c>
      <c r="BE59" s="2">
        <f>'use 2012-13'!BE59-tax_alloc!BE59</f>
        <v>0</v>
      </c>
      <c r="BF59" s="2">
        <f>'use 2012-13'!BF59-tax_alloc!BF59</f>
        <v>0</v>
      </c>
      <c r="BG59" s="2">
        <f>'use 2012-13'!BG59-tax_alloc!BG59</f>
        <v>0</v>
      </c>
      <c r="BH59" s="2">
        <f>'use 2012-13'!BH59-tax_alloc!BH59</f>
        <v>66976.04915304303</v>
      </c>
      <c r="BI59" s="2">
        <f>'use 2012-13'!BI59-tax_alloc!BI59</f>
        <v>0</v>
      </c>
      <c r="BJ59" s="2">
        <f>'use 2012-13'!BJ59-tax_alloc!BJ59</f>
        <v>0</v>
      </c>
      <c r="BK59" s="2">
        <f>'use 2012-13'!BK59-tax_alloc!BK59</f>
        <v>0</v>
      </c>
      <c r="BL59" s="2">
        <f>'use 2012-13'!BL59-tax_alloc!BL59</f>
        <v>0</v>
      </c>
      <c r="BM59" s="2">
        <f>'use 2012-13'!BM59-tax_alloc!BM59</f>
        <v>0</v>
      </c>
      <c r="BN59" s="2">
        <f>'use 2012-13'!BN59-tax_alloc!BN59</f>
        <v>0</v>
      </c>
      <c r="BO59" s="2">
        <f>'use 2012-13'!BO59-tax_alloc!BO59</f>
        <v>0</v>
      </c>
      <c r="BP59" s="2">
        <f>'use 2012-13'!BP59-tax_alloc!BP59</f>
        <v>0</v>
      </c>
      <c r="BQ59" s="2">
        <f t="shared" si="0"/>
        <v>6583943.5274787862</v>
      </c>
      <c r="BR59" s="2">
        <v>14485360.376097862</v>
      </c>
      <c r="BV59" s="2">
        <v>327260.69578724226</v>
      </c>
      <c r="BW59" s="2">
        <v>5083189.640000009</v>
      </c>
      <c r="BX59" s="2">
        <f t="shared" si="1"/>
        <v>19895810.711885113</v>
      </c>
      <c r="BY59" s="2">
        <f t="shared" si="2"/>
        <v>26479754.239363901</v>
      </c>
    </row>
    <row r="60" spans="1:77" x14ac:dyDescent="0.35">
      <c r="A60" s="19">
        <v>57</v>
      </c>
      <c r="B60" s="19" t="s">
        <v>135</v>
      </c>
      <c r="C60" s="2">
        <f>'use 2012-13'!C60-tax_alloc!C60</f>
        <v>0</v>
      </c>
      <c r="D60" s="2">
        <f>'use 2012-13'!D60-tax_alloc!D60</f>
        <v>0</v>
      </c>
      <c r="E60" s="2">
        <f>'use 2012-13'!E60-tax_alloc!E60</f>
        <v>0</v>
      </c>
      <c r="F60" s="2">
        <f>'use 2012-13'!F60-tax_alloc!F60</f>
        <v>0</v>
      </c>
      <c r="G60" s="2">
        <f>'use 2012-13'!G60-tax_alloc!G60</f>
        <v>0</v>
      </c>
      <c r="H60" s="2">
        <f>'use 2012-13'!H60-tax_alloc!H60</f>
        <v>0</v>
      </c>
      <c r="I60" s="2">
        <f>'use 2012-13'!I60-tax_alloc!I60</f>
        <v>0</v>
      </c>
      <c r="J60" s="2">
        <f>'use 2012-13'!J60-tax_alloc!J60</f>
        <v>0</v>
      </c>
      <c r="K60" s="2">
        <f>'use 2012-13'!K60-tax_alloc!K60</f>
        <v>0</v>
      </c>
      <c r="L60" s="2">
        <f>'use 2012-13'!L60-tax_alloc!L60</f>
        <v>0</v>
      </c>
      <c r="M60" s="2">
        <f>'use 2012-13'!M60-tax_alloc!M60</f>
        <v>0</v>
      </c>
      <c r="N60" s="2">
        <f>'use 2012-13'!N60-tax_alloc!N60</f>
        <v>0</v>
      </c>
      <c r="O60" s="2">
        <f>'use 2012-13'!O60-tax_alloc!O60</f>
        <v>0</v>
      </c>
      <c r="P60" s="2">
        <f>'use 2012-13'!P60-tax_alloc!P60</f>
        <v>0</v>
      </c>
      <c r="Q60" s="2">
        <f>'use 2012-13'!Q60-tax_alloc!Q60</f>
        <v>0</v>
      </c>
      <c r="R60" s="2">
        <f>'use 2012-13'!R60-tax_alloc!R60</f>
        <v>0</v>
      </c>
      <c r="S60" s="2">
        <f>'use 2012-13'!S60-tax_alloc!S60</f>
        <v>4569436.5649933126</v>
      </c>
      <c r="T60" s="2">
        <f>'use 2012-13'!T60-tax_alloc!T60</f>
        <v>2113852.7870759517</v>
      </c>
      <c r="U60" s="2">
        <f>'use 2012-13'!U60-tax_alloc!U60</f>
        <v>5686.327563727802</v>
      </c>
      <c r="V60" s="2">
        <f>'use 2012-13'!V60-tax_alloc!V60</f>
        <v>0</v>
      </c>
      <c r="W60" s="2">
        <f>'use 2012-13'!W60-tax_alloc!W60</f>
        <v>0</v>
      </c>
      <c r="X60" s="2">
        <f>'use 2012-13'!X60-tax_alloc!X60</f>
        <v>2995.5503593339959</v>
      </c>
      <c r="Y60" s="2">
        <f>'use 2012-13'!Y60-tax_alloc!Y60</f>
        <v>0</v>
      </c>
      <c r="Z60" s="2">
        <f>'use 2012-13'!Z60-tax_alloc!Z60</f>
        <v>0</v>
      </c>
      <c r="AA60" s="2">
        <f>'use 2012-13'!AA60-tax_alloc!AA60</f>
        <v>0</v>
      </c>
      <c r="AB60" s="2">
        <f>'use 2012-13'!AB60-tax_alloc!AB60</f>
        <v>0</v>
      </c>
      <c r="AC60" s="2">
        <f>'use 2012-13'!AC60-tax_alloc!AC60</f>
        <v>21094.168622068366</v>
      </c>
      <c r="AD60" s="2">
        <f>'use 2012-13'!AD60-tax_alloc!AD60</f>
        <v>3662.3387116464114</v>
      </c>
      <c r="AE60" s="2">
        <f>'use 2012-13'!AE60-tax_alloc!AE60</f>
        <v>21577.504733952617</v>
      </c>
      <c r="AF60" s="2">
        <f>'use 2012-13'!AF60-tax_alloc!AF60</f>
        <v>0</v>
      </c>
      <c r="AG60" s="2">
        <f>'use 2012-13'!AG60-tax_alloc!AG60</f>
        <v>-15639.33399269855</v>
      </c>
      <c r="AH60" s="2">
        <f>'use 2012-13'!AH60-tax_alloc!AH60</f>
        <v>1500.2204508592047</v>
      </c>
      <c r="AI60" s="2">
        <f>'use 2012-13'!AI60-tax_alloc!AI60</f>
        <v>40333.629397001452</v>
      </c>
      <c r="AJ60" s="2">
        <f>'use 2012-13'!AJ60-tax_alloc!AJ60</f>
        <v>10228.754977778968</v>
      </c>
      <c r="AK60" s="2">
        <f>'use 2012-13'!AK60-tax_alloc!AK60</f>
        <v>0</v>
      </c>
      <c r="AL60" s="2">
        <f>'use 2012-13'!AL60-tax_alloc!AL60</f>
        <v>0</v>
      </c>
      <c r="AM60" s="2">
        <f>'use 2012-13'!AM60-tax_alloc!AM60</f>
        <v>309.67727027752289</v>
      </c>
      <c r="AN60" s="2">
        <f>'use 2012-13'!AN60-tax_alloc!AN60</f>
        <v>5812.2760405490981</v>
      </c>
      <c r="AO60" s="2">
        <f>'use 2012-13'!AO60-tax_alloc!AO60</f>
        <v>3412.8543510488994</v>
      </c>
      <c r="AP60" s="2">
        <f>'use 2012-13'!AP60-tax_alloc!AP60</f>
        <v>0</v>
      </c>
      <c r="AQ60" s="2">
        <f>'use 2012-13'!AQ60-tax_alloc!AQ60</f>
        <v>0</v>
      </c>
      <c r="AR60" s="2">
        <f>'use 2012-13'!AR60-tax_alloc!AR60</f>
        <v>0</v>
      </c>
      <c r="AS60" s="2">
        <f>'use 2012-13'!AS60-tax_alloc!AS60</f>
        <v>0</v>
      </c>
      <c r="AT60" s="2">
        <f>'use 2012-13'!AT60-tax_alloc!AT60</f>
        <v>0</v>
      </c>
      <c r="AU60" s="2">
        <f>'use 2012-13'!AU60-tax_alloc!AU60</f>
        <v>0</v>
      </c>
      <c r="AV60" s="2">
        <f>'use 2012-13'!AV60-tax_alloc!AV60</f>
        <v>0</v>
      </c>
      <c r="AW60" s="2">
        <f>'use 2012-13'!AW60-tax_alloc!AW60</f>
        <v>0</v>
      </c>
      <c r="AX60" s="2">
        <f>'use 2012-13'!AX60-tax_alloc!AX60</f>
        <v>0</v>
      </c>
      <c r="AY60" s="2">
        <f>'use 2012-13'!AY60-tax_alloc!AY60</f>
        <v>0</v>
      </c>
      <c r="AZ60" s="2">
        <f>'use 2012-13'!AZ60-tax_alloc!AZ60</f>
        <v>0</v>
      </c>
      <c r="BA60" s="2">
        <f>'use 2012-13'!BA60-tax_alloc!BA60</f>
        <v>0</v>
      </c>
      <c r="BB60" s="2">
        <f>'use 2012-13'!BB60-tax_alloc!BB60</f>
        <v>0</v>
      </c>
      <c r="BC60" s="2">
        <f>'use 2012-13'!BC60-tax_alloc!BC60</f>
        <v>0</v>
      </c>
      <c r="BD60" s="2">
        <f>'use 2012-13'!BD60-tax_alloc!BD60</f>
        <v>0</v>
      </c>
      <c r="BE60" s="2">
        <f>'use 2012-13'!BE60-tax_alloc!BE60</f>
        <v>0</v>
      </c>
      <c r="BF60" s="2">
        <f>'use 2012-13'!BF60-tax_alloc!BF60</f>
        <v>0</v>
      </c>
      <c r="BG60" s="2">
        <f>'use 2012-13'!BG60-tax_alloc!BG60</f>
        <v>0</v>
      </c>
      <c r="BH60" s="2">
        <f>'use 2012-13'!BH60-tax_alloc!BH60</f>
        <v>0</v>
      </c>
      <c r="BI60" s="2">
        <f>'use 2012-13'!BI60-tax_alloc!BI60</f>
        <v>0</v>
      </c>
      <c r="BJ60" s="2">
        <f>'use 2012-13'!BJ60-tax_alloc!BJ60</f>
        <v>0</v>
      </c>
      <c r="BK60" s="2">
        <f>'use 2012-13'!BK60-tax_alloc!BK60</f>
        <v>0</v>
      </c>
      <c r="BL60" s="2">
        <f>'use 2012-13'!BL60-tax_alloc!BL60</f>
        <v>0</v>
      </c>
      <c r="BM60" s="2">
        <f>'use 2012-13'!BM60-tax_alloc!BM60</f>
        <v>0</v>
      </c>
      <c r="BN60" s="2">
        <f>'use 2012-13'!BN60-tax_alloc!BN60</f>
        <v>0</v>
      </c>
      <c r="BO60" s="2">
        <f>'use 2012-13'!BO60-tax_alloc!BO60</f>
        <v>0</v>
      </c>
      <c r="BP60" s="2">
        <f>'use 2012-13'!BP60-tax_alloc!BP60</f>
        <v>0</v>
      </c>
      <c r="BQ60" s="2">
        <f t="shared" si="0"/>
        <v>6784263.3205548106</v>
      </c>
      <c r="BR60" s="2">
        <v>10127866.245415632</v>
      </c>
      <c r="BV60" s="2">
        <v>195119.07232665241</v>
      </c>
      <c r="BW60" s="2">
        <v>2413962.2299999995</v>
      </c>
      <c r="BX60" s="2">
        <f t="shared" si="1"/>
        <v>12736947.547742285</v>
      </c>
      <c r="BY60" s="2">
        <f t="shared" si="2"/>
        <v>19521210.868297096</v>
      </c>
    </row>
    <row r="61" spans="1:77" x14ac:dyDescent="0.35">
      <c r="A61" s="19">
        <v>58</v>
      </c>
      <c r="B61" s="19" t="s">
        <v>136</v>
      </c>
      <c r="C61" s="2">
        <f>'use 2012-13'!C61-tax_alloc!C61</f>
        <v>0</v>
      </c>
      <c r="D61" s="2">
        <f>'use 2012-13'!D61-tax_alloc!D61</f>
        <v>0</v>
      </c>
      <c r="E61" s="2">
        <f>'use 2012-13'!E61-tax_alloc!E61</f>
        <v>0</v>
      </c>
      <c r="F61" s="2">
        <f>'use 2012-13'!F61-tax_alloc!F61</f>
        <v>0</v>
      </c>
      <c r="G61" s="2">
        <f>'use 2012-13'!G61-tax_alloc!G61</f>
        <v>0</v>
      </c>
      <c r="H61" s="2">
        <f>'use 2012-13'!H61-tax_alloc!H61</f>
        <v>0</v>
      </c>
      <c r="I61" s="2">
        <f>'use 2012-13'!I61-tax_alloc!I61</f>
        <v>0</v>
      </c>
      <c r="J61" s="2">
        <f>'use 2012-13'!J61-tax_alloc!J61</f>
        <v>0</v>
      </c>
      <c r="K61" s="2">
        <f>'use 2012-13'!K61-tax_alloc!K61</f>
        <v>0</v>
      </c>
      <c r="L61" s="2">
        <f>'use 2012-13'!L61-tax_alloc!L61</f>
        <v>0</v>
      </c>
      <c r="M61" s="2">
        <f>'use 2012-13'!M61-tax_alloc!M61</f>
        <v>0</v>
      </c>
      <c r="N61" s="2">
        <f>'use 2012-13'!N61-tax_alloc!N61</f>
        <v>0</v>
      </c>
      <c r="O61" s="2">
        <f>'use 2012-13'!O61-tax_alloc!O61</f>
        <v>0</v>
      </c>
      <c r="P61" s="2">
        <f>'use 2012-13'!P61-tax_alloc!P61</f>
        <v>0</v>
      </c>
      <c r="Q61" s="2">
        <f>'use 2012-13'!Q61-tax_alloc!Q61</f>
        <v>0</v>
      </c>
      <c r="R61" s="2">
        <f>'use 2012-13'!R61-tax_alloc!R61</f>
        <v>0</v>
      </c>
      <c r="S61" s="2">
        <f>'use 2012-13'!S61-tax_alloc!S61</f>
        <v>2397067.3910213383</v>
      </c>
      <c r="T61" s="2">
        <f>'use 2012-13'!T61-tax_alloc!T61</f>
        <v>405065.34651805134</v>
      </c>
      <c r="U61" s="2">
        <f>'use 2012-13'!U61-tax_alloc!U61</f>
        <v>0</v>
      </c>
      <c r="V61" s="2">
        <f>'use 2012-13'!V61-tax_alloc!V61</f>
        <v>0</v>
      </c>
      <c r="W61" s="2">
        <f>'use 2012-13'!W61-tax_alloc!W61</f>
        <v>0</v>
      </c>
      <c r="X61" s="2">
        <f>'use 2012-13'!X61-tax_alloc!X61</f>
        <v>0</v>
      </c>
      <c r="Y61" s="2">
        <f>'use 2012-13'!Y61-tax_alloc!Y61</f>
        <v>0</v>
      </c>
      <c r="Z61" s="2">
        <f>'use 2012-13'!Z61-tax_alloc!Z61</f>
        <v>0</v>
      </c>
      <c r="AA61" s="2">
        <f>'use 2012-13'!AA61-tax_alloc!AA61</f>
        <v>0</v>
      </c>
      <c r="AB61" s="2">
        <f>'use 2012-13'!AB61-tax_alloc!AB61</f>
        <v>0</v>
      </c>
      <c r="AC61" s="2">
        <f>'use 2012-13'!AC61-tax_alloc!AC61</f>
        <v>0</v>
      </c>
      <c r="AD61" s="2">
        <f>'use 2012-13'!AD61-tax_alloc!AD61</f>
        <v>0</v>
      </c>
      <c r="AE61" s="2">
        <f>'use 2012-13'!AE61-tax_alloc!AE61</f>
        <v>45394.923451808885</v>
      </c>
      <c r="AF61" s="2">
        <f>'use 2012-13'!AF61-tax_alloc!AF61</f>
        <v>0</v>
      </c>
      <c r="AG61" s="2">
        <f>'use 2012-13'!AG61-tax_alloc!AG61</f>
        <v>0</v>
      </c>
      <c r="AH61" s="2">
        <f>'use 2012-13'!AH61-tax_alloc!AH61</f>
        <v>0</v>
      </c>
      <c r="AI61" s="2">
        <f>'use 2012-13'!AI61-tax_alloc!AI61</f>
        <v>0</v>
      </c>
      <c r="AJ61" s="2">
        <f>'use 2012-13'!AJ61-tax_alloc!AJ61</f>
        <v>0.22585195176440392</v>
      </c>
      <c r="AK61" s="2">
        <f>'use 2012-13'!AK61-tax_alloc!AK61</f>
        <v>0</v>
      </c>
      <c r="AL61" s="2">
        <f>'use 2012-13'!AL61-tax_alloc!AL61</f>
        <v>0</v>
      </c>
      <c r="AM61" s="2">
        <f>'use 2012-13'!AM61-tax_alloc!AM61</f>
        <v>0</v>
      </c>
      <c r="AN61" s="2">
        <f>'use 2012-13'!AN61-tax_alloc!AN61</f>
        <v>0</v>
      </c>
      <c r="AO61" s="2">
        <f>'use 2012-13'!AO61-tax_alloc!AO61</f>
        <v>69.277318557602015</v>
      </c>
      <c r="AP61" s="2">
        <f>'use 2012-13'!AP61-tax_alloc!AP61</f>
        <v>0</v>
      </c>
      <c r="AQ61" s="2">
        <f>'use 2012-13'!AQ61-tax_alloc!AQ61</f>
        <v>0</v>
      </c>
      <c r="AR61" s="2">
        <f>'use 2012-13'!AR61-tax_alloc!AR61</f>
        <v>0</v>
      </c>
      <c r="AS61" s="2">
        <f>'use 2012-13'!AS61-tax_alloc!AS61</f>
        <v>0</v>
      </c>
      <c r="AT61" s="2">
        <f>'use 2012-13'!AT61-tax_alloc!AT61</f>
        <v>0</v>
      </c>
      <c r="AU61" s="2">
        <f>'use 2012-13'!AU61-tax_alloc!AU61</f>
        <v>0</v>
      </c>
      <c r="AV61" s="2">
        <f>'use 2012-13'!AV61-tax_alloc!AV61</f>
        <v>0</v>
      </c>
      <c r="AW61" s="2">
        <f>'use 2012-13'!AW61-tax_alloc!AW61</f>
        <v>0</v>
      </c>
      <c r="AX61" s="2">
        <f>'use 2012-13'!AX61-tax_alloc!AX61</f>
        <v>0</v>
      </c>
      <c r="AY61" s="2">
        <f>'use 2012-13'!AY61-tax_alloc!AY61</f>
        <v>0</v>
      </c>
      <c r="AZ61" s="2">
        <f>'use 2012-13'!AZ61-tax_alloc!AZ61</f>
        <v>0</v>
      </c>
      <c r="BA61" s="2">
        <f>'use 2012-13'!BA61-tax_alloc!BA61</f>
        <v>0</v>
      </c>
      <c r="BB61" s="2">
        <f>'use 2012-13'!BB61-tax_alloc!BB61</f>
        <v>0</v>
      </c>
      <c r="BC61" s="2">
        <f>'use 2012-13'!BC61-tax_alloc!BC61</f>
        <v>0</v>
      </c>
      <c r="BD61" s="2">
        <f>'use 2012-13'!BD61-tax_alloc!BD61</f>
        <v>0</v>
      </c>
      <c r="BE61" s="2">
        <f>'use 2012-13'!BE61-tax_alloc!BE61</f>
        <v>0</v>
      </c>
      <c r="BF61" s="2">
        <f>'use 2012-13'!BF61-tax_alloc!BF61</f>
        <v>0</v>
      </c>
      <c r="BG61" s="2">
        <f>'use 2012-13'!BG61-tax_alloc!BG61</f>
        <v>0</v>
      </c>
      <c r="BH61" s="2">
        <f>'use 2012-13'!BH61-tax_alloc!BH61</f>
        <v>0</v>
      </c>
      <c r="BI61" s="2">
        <f>'use 2012-13'!BI61-tax_alloc!BI61</f>
        <v>0</v>
      </c>
      <c r="BJ61" s="2">
        <f>'use 2012-13'!BJ61-tax_alloc!BJ61</f>
        <v>0</v>
      </c>
      <c r="BK61" s="2">
        <f>'use 2012-13'!BK61-tax_alloc!BK61</f>
        <v>0</v>
      </c>
      <c r="BL61" s="2">
        <f>'use 2012-13'!BL61-tax_alloc!BL61</f>
        <v>0</v>
      </c>
      <c r="BM61" s="2">
        <f>'use 2012-13'!BM61-tax_alloc!BM61</f>
        <v>0</v>
      </c>
      <c r="BN61" s="2">
        <f>'use 2012-13'!BN61-tax_alloc!BN61</f>
        <v>0</v>
      </c>
      <c r="BO61" s="2">
        <f>'use 2012-13'!BO61-tax_alloc!BO61</f>
        <v>0</v>
      </c>
      <c r="BP61" s="2">
        <f>'use 2012-13'!BP61-tax_alloc!BP61</f>
        <v>0</v>
      </c>
      <c r="BQ61" s="2">
        <f t="shared" si="0"/>
        <v>2847597.1641617077</v>
      </c>
      <c r="BR61" s="2">
        <v>659185.99889207119</v>
      </c>
      <c r="BV61" s="2">
        <v>6801.5724331041556</v>
      </c>
      <c r="BW61" s="2">
        <v>97798.630000000019</v>
      </c>
      <c r="BX61" s="2">
        <f t="shared" si="1"/>
        <v>763786.20132517535</v>
      </c>
      <c r="BY61" s="2">
        <f t="shared" si="2"/>
        <v>3611383.3654868831</v>
      </c>
    </row>
    <row r="62" spans="1:77" x14ac:dyDescent="0.35">
      <c r="A62" s="19">
        <v>59</v>
      </c>
      <c r="B62" s="19" t="s">
        <v>137</v>
      </c>
      <c r="C62" s="2">
        <f>'use 2012-13'!C62-tax_alloc!C62</f>
        <v>0</v>
      </c>
      <c r="D62" s="2">
        <f>'use 2012-13'!D62-tax_alloc!D62</f>
        <v>0</v>
      </c>
      <c r="E62" s="2">
        <f>'use 2012-13'!E62-tax_alloc!E62</f>
        <v>0</v>
      </c>
      <c r="F62" s="2">
        <f>'use 2012-13'!F62-tax_alloc!F62</f>
        <v>0</v>
      </c>
      <c r="G62" s="2">
        <f>'use 2012-13'!G62-tax_alloc!G62</f>
        <v>0</v>
      </c>
      <c r="H62" s="2">
        <f>'use 2012-13'!H62-tax_alloc!H62</f>
        <v>0</v>
      </c>
      <c r="I62" s="2">
        <f>'use 2012-13'!I62-tax_alloc!I62</f>
        <v>0</v>
      </c>
      <c r="J62" s="2">
        <f>'use 2012-13'!J62-tax_alloc!J62</f>
        <v>0</v>
      </c>
      <c r="K62" s="2">
        <f>'use 2012-13'!K62-tax_alloc!K62</f>
        <v>0</v>
      </c>
      <c r="L62" s="2">
        <f>'use 2012-13'!L62-tax_alloc!L62</f>
        <v>0</v>
      </c>
      <c r="M62" s="2">
        <f>'use 2012-13'!M62-tax_alloc!M62</f>
        <v>0</v>
      </c>
      <c r="N62" s="2">
        <f>'use 2012-13'!N62-tax_alloc!N62</f>
        <v>0</v>
      </c>
      <c r="O62" s="2">
        <f>'use 2012-13'!O62-tax_alloc!O62</f>
        <v>0</v>
      </c>
      <c r="P62" s="2">
        <f>'use 2012-13'!P62-tax_alloc!P62</f>
        <v>0</v>
      </c>
      <c r="Q62" s="2">
        <f>'use 2012-13'!Q62-tax_alloc!Q62</f>
        <v>0</v>
      </c>
      <c r="R62" s="2">
        <f>'use 2012-13'!R62-tax_alloc!R62</f>
        <v>0</v>
      </c>
      <c r="S62" s="2">
        <f>'use 2012-13'!S62-tax_alloc!S62</f>
        <v>952577.29138358077</v>
      </c>
      <c r="T62" s="2">
        <f>'use 2012-13'!T62-tax_alloc!T62</f>
        <v>313987.00023292052</v>
      </c>
      <c r="U62" s="2">
        <f>'use 2012-13'!U62-tax_alloc!U62</f>
        <v>0</v>
      </c>
      <c r="V62" s="2">
        <f>'use 2012-13'!V62-tax_alloc!V62</f>
        <v>0</v>
      </c>
      <c r="W62" s="2">
        <f>'use 2012-13'!W62-tax_alloc!W62</f>
        <v>0</v>
      </c>
      <c r="X62" s="2">
        <f>'use 2012-13'!X62-tax_alloc!X62</f>
        <v>0</v>
      </c>
      <c r="Y62" s="2">
        <f>'use 2012-13'!Y62-tax_alloc!Y62</f>
        <v>0</v>
      </c>
      <c r="Z62" s="2">
        <f>'use 2012-13'!Z62-tax_alloc!Z62</f>
        <v>0</v>
      </c>
      <c r="AA62" s="2">
        <f>'use 2012-13'!AA62-tax_alloc!AA62</f>
        <v>0</v>
      </c>
      <c r="AB62" s="2">
        <f>'use 2012-13'!AB62-tax_alloc!AB62</f>
        <v>0</v>
      </c>
      <c r="AC62" s="2">
        <f>'use 2012-13'!AC62-tax_alloc!AC62</f>
        <v>0</v>
      </c>
      <c r="AD62" s="2">
        <f>'use 2012-13'!AD62-tax_alloc!AD62</f>
        <v>0</v>
      </c>
      <c r="AE62" s="2">
        <f>'use 2012-13'!AE62-tax_alloc!AE62</f>
        <v>0</v>
      </c>
      <c r="AF62" s="2">
        <f>'use 2012-13'!AF62-tax_alloc!AF62</f>
        <v>0</v>
      </c>
      <c r="AG62" s="2">
        <f>'use 2012-13'!AG62-tax_alloc!AG62</f>
        <v>0</v>
      </c>
      <c r="AH62" s="2">
        <f>'use 2012-13'!AH62-tax_alloc!AH62</f>
        <v>0</v>
      </c>
      <c r="AI62" s="2">
        <f>'use 2012-13'!AI62-tax_alloc!AI62</f>
        <v>0</v>
      </c>
      <c r="AJ62" s="2">
        <f>'use 2012-13'!AJ62-tax_alloc!AJ62</f>
        <v>0</v>
      </c>
      <c r="AK62" s="2">
        <f>'use 2012-13'!AK62-tax_alloc!AK62</f>
        <v>0</v>
      </c>
      <c r="AL62" s="2">
        <f>'use 2012-13'!AL62-tax_alloc!AL62</f>
        <v>0</v>
      </c>
      <c r="AM62" s="2">
        <f>'use 2012-13'!AM62-tax_alloc!AM62</f>
        <v>0</v>
      </c>
      <c r="AN62" s="2">
        <f>'use 2012-13'!AN62-tax_alloc!AN62</f>
        <v>0</v>
      </c>
      <c r="AO62" s="2">
        <f>'use 2012-13'!AO62-tax_alloc!AO62</f>
        <v>0</v>
      </c>
      <c r="AP62" s="2">
        <f>'use 2012-13'!AP62-tax_alloc!AP62</f>
        <v>0</v>
      </c>
      <c r="AQ62" s="2">
        <f>'use 2012-13'!AQ62-tax_alloc!AQ62</f>
        <v>0</v>
      </c>
      <c r="AR62" s="2">
        <f>'use 2012-13'!AR62-tax_alloc!AR62</f>
        <v>0</v>
      </c>
      <c r="AS62" s="2">
        <f>'use 2012-13'!AS62-tax_alloc!AS62</f>
        <v>0</v>
      </c>
      <c r="AT62" s="2">
        <f>'use 2012-13'!AT62-tax_alloc!AT62</f>
        <v>0</v>
      </c>
      <c r="AU62" s="2">
        <f>'use 2012-13'!AU62-tax_alloc!AU62</f>
        <v>0</v>
      </c>
      <c r="AV62" s="2">
        <f>'use 2012-13'!AV62-tax_alloc!AV62</f>
        <v>0</v>
      </c>
      <c r="AW62" s="2">
        <f>'use 2012-13'!AW62-tax_alloc!AW62</f>
        <v>0</v>
      </c>
      <c r="AX62" s="2">
        <f>'use 2012-13'!AX62-tax_alloc!AX62</f>
        <v>0</v>
      </c>
      <c r="AY62" s="2">
        <f>'use 2012-13'!AY62-tax_alloc!AY62</f>
        <v>0</v>
      </c>
      <c r="AZ62" s="2">
        <f>'use 2012-13'!AZ62-tax_alloc!AZ62</f>
        <v>0</v>
      </c>
      <c r="BA62" s="2">
        <f>'use 2012-13'!BA62-tax_alloc!BA62</f>
        <v>0</v>
      </c>
      <c r="BB62" s="2">
        <f>'use 2012-13'!BB62-tax_alloc!BB62</f>
        <v>0</v>
      </c>
      <c r="BC62" s="2">
        <f>'use 2012-13'!BC62-tax_alloc!BC62</f>
        <v>0</v>
      </c>
      <c r="BD62" s="2">
        <f>'use 2012-13'!BD62-tax_alloc!BD62</f>
        <v>0</v>
      </c>
      <c r="BE62" s="2">
        <f>'use 2012-13'!BE62-tax_alloc!BE62</f>
        <v>0</v>
      </c>
      <c r="BF62" s="2">
        <f>'use 2012-13'!BF62-tax_alloc!BF62</f>
        <v>0</v>
      </c>
      <c r="BG62" s="2">
        <f>'use 2012-13'!BG62-tax_alloc!BG62</f>
        <v>0</v>
      </c>
      <c r="BH62" s="2">
        <f>'use 2012-13'!BH62-tax_alloc!BH62</f>
        <v>0</v>
      </c>
      <c r="BI62" s="2">
        <f>'use 2012-13'!BI62-tax_alloc!BI62</f>
        <v>0</v>
      </c>
      <c r="BJ62" s="2">
        <f>'use 2012-13'!BJ62-tax_alloc!BJ62</f>
        <v>0</v>
      </c>
      <c r="BK62" s="2">
        <f>'use 2012-13'!BK62-tax_alloc!BK62</f>
        <v>0</v>
      </c>
      <c r="BL62" s="2">
        <f>'use 2012-13'!BL62-tax_alloc!BL62</f>
        <v>0</v>
      </c>
      <c r="BM62" s="2">
        <f>'use 2012-13'!BM62-tax_alloc!BM62</f>
        <v>0</v>
      </c>
      <c r="BN62" s="2">
        <f>'use 2012-13'!BN62-tax_alloc!BN62</f>
        <v>0</v>
      </c>
      <c r="BO62" s="2">
        <f>'use 2012-13'!BO62-tax_alloc!BO62</f>
        <v>0</v>
      </c>
      <c r="BP62" s="2">
        <f>'use 2012-13'!BP62-tax_alloc!BP62</f>
        <v>0</v>
      </c>
      <c r="BQ62" s="2">
        <f t="shared" si="0"/>
        <v>1266564.2916165013</v>
      </c>
      <c r="BR62" s="2">
        <v>5080160.1469660383</v>
      </c>
      <c r="BV62" s="2">
        <v>66575.190917866901</v>
      </c>
      <c r="BW62" s="2">
        <v>84855.12999999999</v>
      </c>
      <c r="BX62" s="2">
        <f t="shared" si="1"/>
        <v>5231590.4678839054</v>
      </c>
      <c r="BY62" s="2">
        <f t="shared" si="2"/>
        <v>6498154.7595004067</v>
      </c>
    </row>
    <row r="63" spans="1:77" x14ac:dyDescent="0.35">
      <c r="A63" s="19">
        <v>60</v>
      </c>
      <c r="B63" s="19" t="s">
        <v>138</v>
      </c>
      <c r="C63" s="2">
        <f>'use 2012-13'!C63-tax_alloc!C63</f>
        <v>0</v>
      </c>
      <c r="D63" s="2">
        <f>'use 2012-13'!D63-tax_alloc!D63</f>
        <v>0</v>
      </c>
      <c r="E63" s="2">
        <f>'use 2012-13'!E63-tax_alloc!E63</f>
        <v>0</v>
      </c>
      <c r="F63" s="2">
        <f>'use 2012-13'!F63-tax_alloc!F63</f>
        <v>0</v>
      </c>
      <c r="G63" s="2">
        <f>'use 2012-13'!G63-tax_alloc!G63</f>
        <v>0</v>
      </c>
      <c r="H63" s="2">
        <f>'use 2012-13'!H63-tax_alloc!H63</f>
        <v>0</v>
      </c>
      <c r="I63" s="2">
        <f>'use 2012-13'!I63-tax_alloc!I63</f>
        <v>0</v>
      </c>
      <c r="J63" s="2">
        <f>'use 2012-13'!J63-tax_alloc!J63</f>
        <v>0</v>
      </c>
      <c r="K63" s="2">
        <f>'use 2012-13'!K63-tax_alloc!K63</f>
        <v>0</v>
      </c>
      <c r="L63" s="2">
        <f>'use 2012-13'!L63-tax_alloc!L63</f>
        <v>0</v>
      </c>
      <c r="M63" s="2">
        <f>'use 2012-13'!M63-tax_alloc!M63</f>
        <v>0</v>
      </c>
      <c r="N63" s="2">
        <f>'use 2012-13'!N63-tax_alloc!N63</f>
        <v>0</v>
      </c>
      <c r="O63" s="2">
        <f>'use 2012-13'!O63-tax_alloc!O63</f>
        <v>0</v>
      </c>
      <c r="P63" s="2">
        <f>'use 2012-13'!P63-tax_alloc!P63</f>
        <v>0</v>
      </c>
      <c r="Q63" s="2">
        <f>'use 2012-13'!Q63-tax_alloc!Q63</f>
        <v>0</v>
      </c>
      <c r="R63" s="2">
        <f>'use 2012-13'!R63-tax_alloc!R63</f>
        <v>0</v>
      </c>
      <c r="S63" s="2">
        <f>'use 2012-13'!S63-tax_alloc!S63</f>
        <v>126462.58808234114</v>
      </c>
      <c r="T63" s="2">
        <f>'use 2012-13'!T63-tax_alloc!T63</f>
        <v>0</v>
      </c>
      <c r="U63" s="2">
        <f>'use 2012-13'!U63-tax_alloc!U63</f>
        <v>0</v>
      </c>
      <c r="V63" s="2">
        <f>'use 2012-13'!V63-tax_alloc!V63</f>
        <v>0</v>
      </c>
      <c r="W63" s="2">
        <f>'use 2012-13'!W63-tax_alloc!W63</f>
        <v>0</v>
      </c>
      <c r="X63" s="2">
        <f>'use 2012-13'!X63-tax_alloc!X63</f>
        <v>0</v>
      </c>
      <c r="Y63" s="2">
        <f>'use 2012-13'!Y63-tax_alloc!Y63</f>
        <v>0</v>
      </c>
      <c r="Z63" s="2">
        <f>'use 2012-13'!Z63-tax_alloc!Z63</f>
        <v>0</v>
      </c>
      <c r="AA63" s="2">
        <f>'use 2012-13'!AA63-tax_alloc!AA63</f>
        <v>0</v>
      </c>
      <c r="AB63" s="2">
        <f>'use 2012-13'!AB63-tax_alloc!AB63</f>
        <v>0</v>
      </c>
      <c r="AC63" s="2">
        <f>'use 2012-13'!AC63-tax_alloc!AC63</f>
        <v>0</v>
      </c>
      <c r="AD63" s="2">
        <f>'use 2012-13'!AD63-tax_alloc!AD63</f>
        <v>0</v>
      </c>
      <c r="AE63" s="2">
        <f>'use 2012-13'!AE63-tax_alloc!AE63</f>
        <v>10142.962086902158</v>
      </c>
      <c r="AF63" s="2">
        <f>'use 2012-13'!AF63-tax_alloc!AF63</f>
        <v>0</v>
      </c>
      <c r="AG63" s="2">
        <f>'use 2012-13'!AG63-tax_alloc!AG63</f>
        <v>0</v>
      </c>
      <c r="AH63" s="2">
        <f>'use 2012-13'!AH63-tax_alloc!AH63</f>
        <v>0</v>
      </c>
      <c r="AI63" s="2">
        <f>'use 2012-13'!AI63-tax_alloc!AI63</f>
        <v>0</v>
      </c>
      <c r="AJ63" s="2">
        <f>'use 2012-13'!AJ63-tax_alloc!AJ63</f>
        <v>0</v>
      </c>
      <c r="AK63" s="2">
        <f>'use 2012-13'!AK63-tax_alloc!AK63</f>
        <v>0</v>
      </c>
      <c r="AL63" s="2">
        <f>'use 2012-13'!AL63-tax_alloc!AL63</f>
        <v>0</v>
      </c>
      <c r="AM63" s="2">
        <f>'use 2012-13'!AM63-tax_alloc!AM63</f>
        <v>0</v>
      </c>
      <c r="AN63" s="2">
        <f>'use 2012-13'!AN63-tax_alloc!AN63</f>
        <v>0</v>
      </c>
      <c r="AO63" s="2">
        <f>'use 2012-13'!AO63-tax_alloc!AO63</f>
        <v>0</v>
      </c>
      <c r="AP63" s="2">
        <f>'use 2012-13'!AP63-tax_alloc!AP63</f>
        <v>0</v>
      </c>
      <c r="AQ63" s="2">
        <f>'use 2012-13'!AQ63-tax_alloc!AQ63</f>
        <v>0</v>
      </c>
      <c r="AR63" s="2">
        <f>'use 2012-13'!AR63-tax_alloc!AR63</f>
        <v>0</v>
      </c>
      <c r="AS63" s="2">
        <f>'use 2012-13'!AS63-tax_alloc!AS63</f>
        <v>0</v>
      </c>
      <c r="AT63" s="2">
        <f>'use 2012-13'!AT63-tax_alloc!AT63</f>
        <v>0</v>
      </c>
      <c r="AU63" s="2">
        <f>'use 2012-13'!AU63-tax_alloc!AU63</f>
        <v>0</v>
      </c>
      <c r="AV63" s="2">
        <f>'use 2012-13'!AV63-tax_alloc!AV63</f>
        <v>0</v>
      </c>
      <c r="AW63" s="2">
        <f>'use 2012-13'!AW63-tax_alloc!AW63</f>
        <v>0</v>
      </c>
      <c r="AX63" s="2">
        <f>'use 2012-13'!AX63-tax_alloc!AX63</f>
        <v>0</v>
      </c>
      <c r="AY63" s="2">
        <f>'use 2012-13'!AY63-tax_alloc!AY63</f>
        <v>0</v>
      </c>
      <c r="AZ63" s="2">
        <f>'use 2012-13'!AZ63-tax_alloc!AZ63</f>
        <v>0</v>
      </c>
      <c r="BA63" s="2">
        <f>'use 2012-13'!BA63-tax_alloc!BA63</f>
        <v>0</v>
      </c>
      <c r="BB63" s="2">
        <f>'use 2012-13'!BB63-tax_alloc!BB63</f>
        <v>0</v>
      </c>
      <c r="BC63" s="2">
        <f>'use 2012-13'!BC63-tax_alloc!BC63</f>
        <v>0</v>
      </c>
      <c r="BD63" s="2">
        <f>'use 2012-13'!BD63-tax_alloc!BD63</f>
        <v>0</v>
      </c>
      <c r="BE63" s="2">
        <f>'use 2012-13'!BE63-tax_alloc!BE63</f>
        <v>0</v>
      </c>
      <c r="BF63" s="2">
        <f>'use 2012-13'!BF63-tax_alloc!BF63</f>
        <v>0</v>
      </c>
      <c r="BG63" s="2">
        <f>'use 2012-13'!BG63-tax_alloc!BG63</f>
        <v>0</v>
      </c>
      <c r="BH63" s="2">
        <f>'use 2012-13'!BH63-tax_alloc!BH63</f>
        <v>0</v>
      </c>
      <c r="BI63" s="2">
        <f>'use 2012-13'!BI63-tax_alloc!BI63</f>
        <v>0</v>
      </c>
      <c r="BJ63" s="2">
        <f>'use 2012-13'!BJ63-tax_alloc!BJ63</f>
        <v>0</v>
      </c>
      <c r="BK63" s="2">
        <f>'use 2012-13'!BK63-tax_alloc!BK63</f>
        <v>0</v>
      </c>
      <c r="BL63" s="2">
        <f>'use 2012-13'!BL63-tax_alloc!BL63</f>
        <v>0</v>
      </c>
      <c r="BM63" s="2">
        <f>'use 2012-13'!BM63-tax_alloc!BM63</f>
        <v>0</v>
      </c>
      <c r="BN63" s="2">
        <f>'use 2012-13'!BN63-tax_alloc!BN63</f>
        <v>0</v>
      </c>
      <c r="BO63" s="2">
        <f>'use 2012-13'!BO63-tax_alloc!BO63</f>
        <v>0</v>
      </c>
      <c r="BP63" s="2">
        <f>'use 2012-13'!BP63-tax_alloc!BP63</f>
        <v>0</v>
      </c>
      <c r="BQ63" s="2">
        <f t="shared" si="0"/>
        <v>136605.5501692433</v>
      </c>
      <c r="BR63" s="2">
        <v>274162.13097621169</v>
      </c>
      <c r="BT63" s="2">
        <v>128358.89906283213</v>
      </c>
      <c r="BV63" s="2">
        <v>22627.322729594442</v>
      </c>
      <c r="BW63" s="2">
        <v>775394.46</v>
      </c>
      <c r="BX63" s="2">
        <f t="shared" si="1"/>
        <v>1200542.8127686381</v>
      </c>
      <c r="BY63" s="2">
        <f t="shared" si="2"/>
        <v>1337148.3629378814</v>
      </c>
    </row>
    <row r="64" spans="1:77" x14ac:dyDescent="0.35">
      <c r="A64" s="19">
        <v>61</v>
      </c>
      <c r="B64" s="19" t="s">
        <v>139</v>
      </c>
      <c r="C64" s="2">
        <f>'use 2012-13'!C64-tax_alloc!C64</f>
        <v>796.95076090470639</v>
      </c>
      <c r="D64" s="2">
        <f>'use 2012-13'!D64-tax_alloc!D64</f>
        <v>0</v>
      </c>
      <c r="E64" s="2">
        <f>'use 2012-13'!E64-tax_alloc!E64</f>
        <v>43062.372214131974</v>
      </c>
      <c r="F64" s="2">
        <f>'use 2012-13'!F64-tax_alloc!F64</f>
        <v>0</v>
      </c>
      <c r="G64" s="2">
        <f>'use 2012-13'!G64-tax_alloc!G64</f>
        <v>14260.372013163487</v>
      </c>
      <c r="H64" s="2">
        <f>'use 2012-13'!H64-tax_alloc!H64</f>
        <v>19142.985236559172</v>
      </c>
      <c r="I64" s="2">
        <f>'use 2012-13'!I64-tax_alloc!I64</f>
        <v>2267.8451023234711</v>
      </c>
      <c r="J64" s="2">
        <f>'use 2012-13'!J64-tax_alloc!J64</f>
        <v>22837.122546576415</v>
      </c>
      <c r="K64" s="2">
        <f>'use 2012-13'!K64-tax_alloc!K64</f>
        <v>19011.94109671711</v>
      </c>
      <c r="L64" s="2">
        <f>'use 2012-13'!L64-tax_alloc!L64</f>
        <v>13681.389829721089</v>
      </c>
      <c r="M64" s="2">
        <f>'use 2012-13'!M64-tax_alloc!M64</f>
        <v>0</v>
      </c>
      <c r="N64" s="2">
        <f>'use 2012-13'!N64-tax_alloc!N64</f>
        <v>0</v>
      </c>
      <c r="O64" s="2">
        <f>'use 2012-13'!O64-tax_alloc!O64</f>
        <v>0</v>
      </c>
      <c r="P64" s="2">
        <f>'use 2012-13'!P64-tax_alloc!P64</f>
        <v>0</v>
      </c>
      <c r="Q64" s="2">
        <f>'use 2012-13'!Q64-tax_alloc!Q64</f>
        <v>0</v>
      </c>
      <c r="R64" s="2">
        <f>'use 2012-13'!R64-tax_alloc!R64</f>
        <v>0</v>
      </c>
      <c r="S64" s="2">
        <f>'use 2012-13'!S64-tax_alloc!S64</f>
        <v>-31025.671113040138</v>
      </c>
      <c r="T64" s="2">
        <f>'use 2012-13'!T64-tax_alloc!T64</f>
        <v>-367007.29001980613</v>
      </c>
      <c r="U64" s="2">
        <f>'use 2012-13'!U64-tax_alloc!U64</f>
        <v>2505.5639622874919</v>
      </c>
      <c r="V64" s="2">
        <f>'use 2012-13'!V64-tax_alloc!V64</f>
        <v>0.33982077867037497</v>
      </c>
      <c r="W64" s="2">
        <f>'use 2012-13'!W64-tax_alloc!W64</f>
        <v>0</v>
      </c>
      <c r="X64" s="2">
        <f>'use 2012-13'!X64-tax_alloc!X64</f>
        <v>0</v>
      </c>
      <c r="Y64" s="2">
        <f>'use 2012-13'!Y64-tax_alloc!Y64</f>
        <v>0</v>
      </c>
      <c r="Z64" s="2">
        <f>'use 2012-13'!Z64-tax_alloc!Z64</f>
        <v>0</v>
      </c>
      <c r="AA64" s="2">
        <f>'use 2012-13'!AA64-tax_alloc!AA64</f>
        <v>0</v>
      </c>
      <c r="AB64" s="2">
        <f>'use 2012-13'!AB64-tax_alloc!AB64</f>
        <v>17.859291465693314</v>
      </c>
      <c r="AC64" s="2">
        <f>'use 2012-13'!AC64-tax_alloc!AC64</f>
        <v>4406.044435356871</v>
      </c>
      <c r="AD64" s="2">
        <f>'use 2012-13'!AD64-tax_alloc!AD64</f>
        <v>107.6054784378419</v>
      </c>
      <c r="AE64" s="2">
        <f>'use 2012-13'!AE64-tax_alloc!AE64</f>
        <v>14290.022019377064</v>
      </c>
      <c r="AF64" s="2">
        <f>'use 2012-13'!AF64-tax_alloc!AF64</f>
        <v>0</v>
      </c>
      <c r="AG64" s="2">
        <f>'use 2012-13'!AG64-tax_alloc!AG64</f>
        <v>0</v>
      </c>
      <c r="AH64" s="2">
        <f>'use 2012-13'!AH64-tax_alloc!AH64</f>
        <v>0</v>
      </c>
      <c r="AI64" s="2">
        <f>'use 2012-13'!AI64-tax_alloc!AI64</f>
        <v>14783.254994386592</v>
      </c>
      <c r="AJ64" s="2">
        <f>'use 2012-13'!AJ64-tax_alloc!AJ64</f>
        <v>82.745653293063995</v>
      </c>
      <c r="AK64" s="2">
        <f>'use 2012-13'!AK64-tax_alloc!AK64</f>
        <v>11.878805390645041</v>
      </c>
      <c r="AL64" s="2">
        <f>'use 2012-13'!AL64-tax_alloc!AL64</f>
        <v>167.01984804198494</v>
      </c>
      <c r="AM64" s="2">
        <f>'use 2012-13'!AM64-tax_alloc!AM64</f>
        <v>4.9347640159741148</v>
      </c>
      <c r="AN64" s="2">
        <f>'use 2012-13'!AN64-tax_alloc!AN64</f>
        <v>0</v>
      </c>
      <c r="AO64" s="2">
        <f>'use 2012-13'!AO64-tax_alloc!AO64</f>
        <v>0</v>
      </c>
      <c r="AP64" s="2">
        <f>'use 2012-13'!AP64-tax_alloc!AP64</f>
        <v>0</v>
      </c>
      <c r="AQ64" s="2">
        <f>'use 2012-13'!AQ64-tax_alloc!AQ64</f>
        <v>115222.04493311496</v>
      </c>
      <c r="AR64" s="2">
        <f>'use 2012-13'!AR64-tax_alloc!AR64</f>
        <v>158206.94097753108</v>
      </c>
      <c r="AS64" s="2">
        <f>'use 2012-13'!AS64-tax_alloc!AS64</f>
        <v>91550.297304041378</v>
      </c>
      <c r="AT64" s="2">
        <f>'use 2012-13'!AT64-tax_alloc!AT64</f>
        <v>572.96679160025371</v>
      </c>
      <c r="AU64" s="2">
        <f>'use 2012-13'!AU64-tax_alloc!AU64</f>
        <v>125541.64819124439</v>
      </c>
      <c r="AV64" s="2">
        <f>'use 2012-13'!AV64-tax_alloc!AV64</f>
        <v>310450.43698388565</v>
      </c>
      <c r="AW64" s="2">
        <f>'use 2012-13'!AW64-tax_alloc!AW64</f>
        <v>39198.924730666135</v>
      </c>
      <c r="AX64" s="2">
        <f>'use 2012-13'!AX64-tax_alloc!AX64</f>
        <v>223024.59784247819</v>
      </c>
      <c r="AY64" s="2">
        <f>'use 2012-13'!AY64-tax_alloc!AY64</f>
        <v>199402.69127503791</v>
      </c>
      <c r="AZ64" s="2">
        <f>'use 2012-13'!AZ64-tax_alloc!AZ64</f>
        <v>12553.437491982755</v>
      </c>
      <c r="BA64" s="2">
        <f>'use 2012-13'!BA64-tax_alloc!BA64</f>
        <v>188428.61351384551</v>
      </c>
      <c r="BB64" s="2">
        <f>'use 2012-13'!BB64-tax_alloc!BB64</f>
        <v>113761.33082098216</v>
      </c>
      <c r="BC64" s="2">
        <f>'use 2012-13'!BC64-tax_alloc!BC64</f>
        <v>22759.032954863018</v>
      </c>
      <c r="BD64" s="2">
        <f>'use 2012-13'!BD64-tax_alloc!BD64</f>
        <v>3241.6916506854509</v>
      </c>
      <c r="BE64" s="2">
        <f>'use 2012-13'!BE64-tax_alloc!BE64</f>
        <v>7570.5999010314299</v>
      </c>
      <c r="BF64" s="2">
        <f>'use 2012-13'!BF64-tax_alloc!BF64</f>
        <v>0</v>
      </c>
      <c r="BG64" s="2">
        <f>'use 2012-13'!BG64-tax_alloc!BG64</f>
        <v>46863.381676568897</v>
      </c>
      <c r="BH64" s="2">
        <f>'use 2012-13'!BH64-tax_alloc!BH64</f>
        <v>30214.791001615115</v>
      </c>
      <c r="BI64" s="2">
        <f>'use 2012-13'!BI64-tax_alloc!BI64</f>
        <v>32526.793155465701</v>
      </c>
      <c r="BJ64" s="2">
        <f>'use 2012-13'!BJ64-tax_alloc!BJ64</f>
        <v>47486.22474786808</v>
      </c>
      <c r="BK64" s="2">
        <f>'use 2012-13'!BK64-tax_alloc!BK64</f>
        <v>64949.874752573924</v>
      </c>
      <c r="BL64" s="2">
        <f>'use 2012-13'!BL64-tax_alloc!BL64</f>
        <v>91375.717061348798</v>
      </c>
      <c r="BM64" s="2">
        <f>'use 2012-13'!BM64-tax_alloc!BM64</f>
        <v>16968.09877609427</v>
      </c>
      <c r="BN64" s="2">
        <f>'use 2012-13'!BN64-tax_alloc!BN64</f>
        <v>184490.54934325494</v>
      </c>
      <c r="BO64" s="2">
        <f>'use 2012-13'!BO64-tax_alloc!BO64</f>
        <v>29247.306518539557</v>
      </c>
      <c r="BP64" s="2">
        <f>'use 2012-13'!BP64-tax_alloc!BP64</f>
        <v>212041.95012661707</v>
      </c>
      <c r="BQ64" s="2">
        <f t="shared" si="0"/>
        <v>2141055.2292630197</v>
      </c>
      <c r="BR64" s="2">
        <v>6628296.0886495076</v>
      </c>
      <c r="BT64" s="2">
        <v>0</v>
      </c>
      <c r="BV64" s="2">
        <v>245568.02137214167</v>
      </c>
      <c r="BW64" s="2">
        <v>7052891.8300000066</v>
      </c>
      <c r="BX64" s="2">
        <f t="shared" si="1"/>
        <v>13926755.940021656</v>
      </c>
      <c r="BY64" s="2">
        <f t="shared" si="2"/>
        <v>16067811.169284675</v>
      </c>
    </row>
    <row r="65" spans="1:77" x14ac:dyDescent="0.35">
      <c r="A65" s="19">
        <v>62</v>
      </c>
      <c r="B65" s="19" t="s">
        <v>140</v>
      </c>
      <c r="C65" s="2">
        <f>'use 2012-13'!C65-tax_alloc!C65</f>
        <v>0</v>
      </c>
      <c r="D65" s="2">
        <f>'use 2012-13'!D65-tax_alloc!D65</f>
        <v>0</v>
      </c>
      <c r="E65" s="2">
        <f>'use 2012-13'!E65-tax_alloc!E65</f>
        <v>35411.88023805002</v>
      </c>
      <c r="F65" s="2">
        <f>'use 2012-13'!F65-tax_alloc!F65</f>
        <v>171978.82645839348</v>
      </c>
      <c r="G65" s="2">
        <f>'use 2012-13'!G65-tax_alloc!G65</f>
        <v>0</v>
      </c>
      <c r="H65" s="2">
        <f>'use 2012-13'!H65-tax_alloc!H65</f>
        <v>0</v>
      </c>
      <c r="I65" s="2">
        <f>'use 2012-13'!I65-tax_alloc!I65</f>
        <v>0</v>
      </c>
      <c r="J65" s="2">
        <f>'use 2012-13'!J65-tax_alloc!J65</f>
        <v>0</v>
      </c>
      <c r="K65" s="2">
        <f>'use 2012-13'!K65-tax_alloc!K65</f>
        <v>0</v>
      </c>
      <c r="L65" s="2">
        <f>'use 2012-13'!L65-tax_alloc!L65</f>
        <v>166.34711222717399</v>
      </c>
      <c r="M65" s="2">
        <f>'use 2012-13'!M65-tax_alloc!M65</f>
        <v>27.609444194591788</v>
      </c>
      <c r="N65" s="2">
        <f>'use 2012-13'!N65-tax_alloc!N65</f>
        <v>0.50048270402692718</v>
      </c>
      <c r="O65" s="2">
        <f>'use 2012-13'!O65-tax_alloc!O65</f>
        <v>22.253087792203043</v>
      </c>
      <c r="P65" s="2">
        <f>'use 2012-13'!P65-tax_alloc!P65</f>
        <v>0</v>
      </c>
      <c r="Q65" s="2">
        <f>'use 2012-13'!Q65-tax_alloc!Q65</f>
        <v>32.445067746057298</v>
      </c>
      <c r="R65" s="2">
        <f>'use 2012-13'!R65-tax_alloc!R65</f>
        <v>69.890921879989094</v>
      </c>
      <c r="S65" s="2">
        <f>'use 2012-13'!S65-tax_alloc!S65</f>
        <v>-145630.97430178314</v>
      </c>
      <c r="T65" s="2">
        <f>'use 2012-13'!T65-tax_alloc!T65</f>
        <v>86669.33791691612</v>
      </c>
      <c r="U65" s="2">
        <f>'use 2012-13'!U65-tax_alloc!U65</f>
        <v>-7107.2374491182436</v>
      </c>
      <c r="V65" s="2">
        <f>'use 2012-13'!V65-tax_alloc!V65</f>
        <v>8351.8580539614177</v>
      </c>
      <c r="W65" s="2">
        <f>'use 2012-13'!W65-tax_alloc!W65</f>
        <v>3052.6636452101748</v>
      </c>
      <c r="X65" s="2">
        <f>'use 2012-13'!X65-tax_alloc!X65</f>
        <v>1311.8304435191951</v>
      </c>
      <c r="Y65" s="2">
        <f>'use 2012-13'!Y65-tax_alloc!Y65</f>
        <v>0</v>
      </c>
      <c r="Z65" s="2">
        <f>'use 2012-13'!Z65-tax_alloc!Z65</f>
        <v>0</v>
      </c>
      <c r="AA65" s="2">
        <f>'use 2012-13'!AA65-tax_alloc!AA65</f>
        <v>7069.3824117623471</v>
      </c>
      <c r="AB65" s="2">
        <f>'use 2012-13'!AB65-tax_alloc!AB65</f>
        <v>373.49416177242932</v>
      </c>
      <c r="AC65" s="2">
        <f>'use 2012-13'!AC65-tax_alloc!AC65</f>
        <v>23591.141065652053</v>
      </c>
      <c r="AD65" s="2">
        <f>'use 2012-13'!AD65-tax_alloc!AD65</f>
        <v>27516.023939108029</v>
      </c>
      <c r="AE65" s="2">
        <f>'use 2012-13'!AE65-tax_alloc!AE65</f>
        <v>112334.02505461704</v>
      </c>
      <c r="AF65" s="2">
        <f>'use 2012-13'!AF65-tax_alloc!AF65</f>
        <v>16757.599647687544</v>
      </c>
      <c r="AG65" s="2">
        <f>'use 2012-13'!AG65-tax_alloc!AG65</f>
        <v>52885.470078622988</v>
      </c>
      <c r="AH65" s="2">
        <f>'use 2012-13'!AH65-tax_alloc!AH65</f>
        <v>18059.209123075292</v>
      </c>
      <c r="AI65" s="2">
        <f>'use 2012-13'!AI65-tax_alloc!AI65</f>
        <v>151623.29335099179</v>
      </c>
      <c r="AJ65" s="2">
        <f>'use 2012-13'!AJ65-tax_alloc!AJ65</f>
        <v>6560.265698280552</v>
      </c>
      <c r="AK65" s="2">
        <f>'use 2012-13'!AK65-tax_alloc!AK65</f>
        <v>7572.0596438231833</v>
      </c>
      <c r="AL65" s="2">
        <f>'use 2012-13'!AL65-tax_alloc!AL65</f>
        <v>5733.3880213568418</v>
      </c>
      <c r="AM65" s="2">
        <f>'use 2012-13'!AM65-tax_alloc!AM65</f>
        <v>3545.8021159514269</v>
      </c>
      <c r="AN65" s="2">
        <f>'use 2012-13'!AN65-tax_alloc!AN65</f>
        <v>6821.0528669598243</v>
      </c>
      <c r="AO65" s="2">
        <f>'use 2012-13'!AO65-tax_alloc!AO65</f>
        <v>430.29866557623592</v>
      </c>
      <c r="AP65" s="2">
        <f>'use 2012-13'!AP65-tax_alloc!AP65</f>
        <v>609.14536444234625</v>
      </c>
      <c r="AQ65" s="2">
        <f>'use 2012-13'!AQ65-tax_alloc!AQ65</f>
        <v>46000.285986361283</v>
      </c>
      <c r="AR65" s="2">
        <f>'use 2012-13'!AR65-tax_alloc!AR65</f>
        <v>0</v>
      </c>
      <c r="AS65" s="2">
        <f>'use 2012-13'!AS65-tax_alloc!AS65</f>
        <v>0</v>
      </c>
      <c r="AT65" s="2">
        <f>'use 2012-13'!AT65-tax_alloc!AT65</f>
        <v>0</v>
      </c>
      <c r="AU65" s="2">
        <f>'use 2012-13'!AU65-tax_alloc!AU65</f>
        <v>0</v>
      </c>
      <c r="AV65" s="2">
        <f>'use 2012-13'!AV65-tax_alloc!AV65</f>
        <v>5.0811665966536683</v>
      </c>
      <c r="AW65" s="2">
        <f>'use 2012-13'!AW65-tax_alloc!AW65</f>
        <v>0.27860014836326574</v>
      </c>
      <c r="AX65" s="2">
        <f>'use 2012-13'!AX65-tax_alloc!AX65</f>
        <v>0</v>
      </c>
      <c r="AY65" s="2">
        <f>'use 2012-13'!AY65-tax_alloc!AY65</f>
        <v>47.496004649237705</v>
      </c>
      <c r="AZ65" s="2">
        <f>'use 2012-13'!AZ65-tax_alloc!AZ65</f>
        <v>240204.30574769448</v>
      </c>
      <c r="BA65" s="2">
        <f>'use 2012-13'!BA65-tax_alloc!BA65</f>
        <v>473.3895514348547</v>
      </c>
      <c r="BB65" s="2">
        <f>'use 2012-13'!BB65-tax_alloc!BB65</f>
        <v>209406.19576576515</v>
      </c>
      <c r="BC65" s="2">
        <f>'use 2012-13'!BC65-tax_alloc!BC65</f>
        <v>1080.8558556915175</v>
      </c>
      <c r="BD65" s="2">
        <f>'use 2012-13'!BD65-tax_alloc!BD65</f>
        <v>117876.75887441852</v>
      </c>
      <c r="BE65" s="2">
        <f>'use 2012-13'!BE65-tax_alloc!BE65</f>
        <v>5307.9547417400809</v>
      </c>
      <c r="BF65" s="2">
        <f>'use 2012-13'!BF65-tax_alloc!BF65</f>
        <v>0</v>
      </c>
      <c r="BG65" s="2">
        <f>'use 2012-13'!BG65-tax_alloc!BG65</f>
        <v>96.494537978522573</v>
      </c>
      <c r="BH65" s="2">
        <f>'use 2012-13'!BH65-tax_alloc!BH65</f>
        <v>12723.733527419296</v>
      </c>
      <c r="BI65" s="2">
        <f>'use 2012-13'!BI65-tax_alloc!BI65</f>
        <v>376.60005442255681</v>
      </c>
      <c r="BJ65" s="2">
        <f>'use 2012-13'!BJ65-tax_alloc!BJ65</f>
        <v>368.52899627178294</v>
      </c>
      <c r="BK65" s="2">
        <f>'use 2012-13'!BK65-tax_alloc!BK65</f>
        <v>1212.223520396393</v>
      </c>
      <c r="BL65" s="2">
        <f>'use 2012-13'!BL65-tax_alloc!BL65</f>
        <v>5391.2817488400724</v>
      </c>
      <c r="BM65" s="2">
        <f>'use 2012-13'!BM65-tax_alloc!BM65</f>
        <v>9402.011648819449</v>
      </c>
      <c r="BN65" s="2">
        <f>'use 2012-13'!BN65-tax_alloc!BN65</f>
        <v>100226.306314491</v>
      </c>
      <c r="BO65" s="2">
        <f>'use 2012-13'!BO65-tax_alloc!BO65</f>
        <v>2146.2706010902098</v>
      </c>
      <c r="BP65" s="2">
        <f>'use 2012-13'!BP65-tax_alloc!BP65</f>
        <v>0</v>
      </c>
      <c r="BQ65" s="2">
        <f t="shared" si="0"/>
        <v>1348184.9355756026</v>
      </c>
      <c r="BR65" s="2">
        <v>5412664.7054498736</v>
      </c>
      <c r="BT65" s="2">
        <v>0</v>
      </c>
      <c r="BV65" s="2">
        <v>130681.34850311076</v>
      </c>
      <c r="BW65" s="2">
        <v>2681417.9699999988</v>
      </c>
      <c r="BX65" s="2">
        <f t="shared" si="1"/>
        <v>8224764.0239529833</v>
      </c>
      <c r="BY65" s="2">
        <f t="shared" si="2"/>
        <v>9572948.9595285859</v>
      </c>
    </row>
    <row r="66" spans="1:77" x14ac:dyDescent="0.35">
      <c r="A66" s="19">
        <v>63</v>
      </c>
      <c r="B66" s="19" t="s">
        <v>141</v>
      </c>
      <c r="C66" s="2">
        <f>'use 2012-13'!C66-tax_alloc!C66</f>
        <v>0</v>
      </c>
      <c r="D66" s="2">
        <f>'use 2012-13'!D66-tax_alloc!D66</f>
        <v>0</v>
      </c>
      <c r="E66" s="2">
        <f>'use 2012-13'!E66-tax_alloc!E66</f>
        <v>0</v>
      </c>
      <c r="F66" s="2">
        <f>'use 2012-13'!F66-tax_alloc!F66</f>
        <v>0</v>
      </c>
      <c r="G66" s="2">
        <f>'use 2012-13'!G66-tax_alloc!G66</f>
        <v>94376.624485166103</v>
      </c>
      <c r="H66" s="2">
        <f>'use 2012-13'!H66-tax_alloc!H66</f>
        <v>0</v>
      </c>
      <c r="I66" s="2">
        <f>'use 2012-13'!I66-tax_alloc!I66</f>
        <v>0</v>
      </c>
      <c r="J66" s="2">
        <f>'use 2012-13'!J66-tax_alloc!J66</f>
        <v>0</v>
      </c>
      <c r="K66" s="2">
        <f>'use 2012-13'!K66-tax_alloc!K66</f>
        <v>0</v>
      </c>
      <c r="L66" s="2">
        <f>'use 2012-13'!L66-tax_alloc!L66</f>
        <v>0</v>
      </c>
      <c r="M66" s="2">
        <f>'use 2012-13'!M66-tax_alloc!M66</f>
        <v>0</v>
      </c>
      <c r="N66" s="2">
        <f>'use 2012-13'!N66-tax_alloc!N66</f>
        <v>0</v>
      </c>
      <c r="O66" s="2">
        <f>'use 2012-13'!O66-tax_alloc!O66</f>
        <v>0</v>
      </c>
      <c r="P66" s="2">
        <f>'use 2012-13'!P66-tax_alloc!P66</f>
        <v>0</v>
      </c>
      <c r="Q66" s="2">
        <f>'use 2012-13'!Q66-tax_alloc!Q66</f>
        <v>0</v>
      </c>
      <c r="R66" s="2">
        <f>'use 2012-13'!R66-tax_alloc!R66</f>
        <v>0</v>
      </c>
      <c r="S66" s="2">
        <f>'use 2012-13'!S66-tax_alloc!S66</f>
        <v>0</v>
      </c>
      <c r="T66" s="2">
        <f>'use 2012-13'!T66-tax_alloc!T66</f>
        <v>0</v>
      </c>
      <c r="U66" s="2">
        <f>'use 2012-13'!U66-tax_alloc!U66</f>
        <v>-118049.68908024419</v>
      </c>
      <c r="V66" s="2">
        <f>'use 2012-13'!V66-tax_alloc!V66</f>
        <v>0</v>
      </c>
      <c r="W66" s="2">
        <f>'use 2012-13'!W66-tax_alloc!W66</f>
        <v>0</v>
      </c>
      <c r="X66" s="2">
        <f>'use 2012-13'!X66-tax_alloc!X66</f>
        <v>0</v>
      </c>
      <c r="Y66" s="2">
        <f>'use 2012-13'!Y66-tax_alloc!Y66</f>
        <v>0</v>
      </c>
      <c r="Z66" s="2">
        <f>'use 2012-13'!Z66-tax_alloc!Z66</f>
        <v>0</v>
      </c>
      <c r="AA66" s="2">
        <f>'use 2012-13'!AA66-tax_alloc!AA66</f>
        <v>0</v>
      </c>
      <c r="AB66" s="2">
        <f>'use 2012-13'!AB66-tax_alloc!AB66</f>
        <v>0</v>
      </c>
      <c r="AC66" s="2">
        <f>'use 2012-13'!AC66-tax_alloc!AC66</f>
        <v>0</v>
      </c>
      <c r="AD66" s="2">
        <f>'use 2012-13'!AD66-tax_alloc!AD66</f>
        <v>0</v>
      </c>
      <c r="AE66" s="2">
        <f>'use 2012-13'!AE66-tax_alloc!AE66</f>
        <v>0</v>
      </c>
      <c r="AF66" s="2">
        <f>'use 2012-13'!AF66-tax_alloc!AF66</f>
        <v>0</v>
      </c>
      <c r="AG66" s="2">
        <f>'use 2012-13'!AG66-tax_alloc!AG66</f>
        <v>0</v>
      </c>
      <c r="AH66" s="2">
        <f>'use 2012-13'!AH66-tax_alloc!AH66</f>
        <v>0</v>
      </c>
      <c r="AI66" s="2">
        <f>'use 2012-13'!AI66-tax_alloc!AI66</f>
        <v>-2123.4708887085012</v>
      </c>
      <c r="AJ66" s="2">
        <f>'use 2012-13'!AJ66-tax_alloc!AJ66</f>
        <v>0</v>
      </c>
      <c r="AK66" s="2">
        <f>'use 2012-13'!AK66-tax_alloc!AK66</f>
        <v>0</v>
      </c>
      <c r="AL66" s="2">
        <f>'use 2012-13'!AL66-tax_alloc!AL66</f>
        <v>0</v>
      </c>
      <c r="AM66" s="2">
        <f>'use 2012-13'!AM66-tax_alloc!AM66</f>
        <v>0</v>
      </c>
      <c r="AN66" s="2">
        <f>'use 2012-13'!AN66-tax_alloc!AN66</f>
        <v>0</v>
      </c>
      <c r="AO66" s="2">
        <f>'use 2012-13'!AO66-tax_alloc!AO66</f>
        <v>0</v>
      </c>
      <c r="AP66" s="2">
        <f>'use 2012-13'!AP66-tax_alloc!AP66</f>
        <v>0</v>
      </c>
      <c r="AQ66" s="2">
        <f>'use 2012-13'!AQ66-tax_alloc!AQ66</f>
        <v>0</v>
      </c>
      <c r="AR66" s="2">
        <f>'use 2012-13'!AR66-tax_alloc!AR66</f>
        <v>0</v>
      </c>
      <c r="AS66" s="2">
        <f>'use 2012-13'!AS66-tax_alloc!AS66</f>
        <v>0</v>
      </c>
      <c r="AT66" s="2">
        <f>'use 2012-13'!AT66-tax_alloc!AT66</f>
        <v>0</v>
      </c>
      <c r="AU66" s="2">
        <f>'use 2012-13'!AU66-tax_alloc!AU66</f>
        <v>0</v>
      </c>
      <c r="AV66" s="2">
        <f>'use 2012-13'!AV66-tax_alloc!AV66</f>
        <v>0</v>
      </c>
      <c r="AW66" s="2">
        <f>'use 2012-13'!AW66-tax_alloc!AW66</f>
        <v>0</v>
      </c>
      <c r="AX66" s="2">
        <f>'use 2012-13'!AX66-tax_alloc!AX66</f>
        <v>0</v>
      </c>
      <c r="AY66" s="2">
        <f>'use 2012-13'!AY66-tax_alloc!AY66</f>
        <v>0</v>
      </c>
      <c r="AZ66" s="2">
        <f>'use 2012-13'!AZ66-tax_alloc!AZ66</f>
        <v>0</v>
      </c>
      <c r="BA66" s="2">
        <f>'use 2012-13'!BA66-tax_alloc!BA66</f>
        <v>0</v>
      </c>
      <c r="BB66" s="2">
        <f>'use 2012-13'!BB66-tax_alloc!BB66</f>
        <v>0</v>
      </c>
      <c r="BC66" s="2">
        <f>'use 2012-13'!BC66-tax_alloc!BC66</f>
        <v>0</v>
      </c>
      <c r="BD66" s="2">
        <f>'use 2012-13'!BD66-tax_alloc!BD66</f>
        <v>0</v>
      </c>
      <c r="BE66" s="2">
        <f>'use 2012-13'!BE66-tax_alloc!BE66</f>
        <v>0</v>
      </c>
      <c r="BF66" s="2">
        <f>'use 2012-13'!BF66-tax_alloc!BF66</f>
        <v>0</v>
      </c>
      <c r="BG66" s="2">
        <f>'use 2012-13'!BG66-tax_alloc!BG66</f>
        <v>0</v>
      </c>
      <c r="BH66" s="2">
        <f>'use 2012-13'!BH66-tax_alloc!BH66</f>
        <v>0</v>
      </c>
      <c r="BI66" s="2">
        <f>'use 2012-13'!BI66-tax_alloc!BI66</f>
        <v>0</v>
      </c>
      <c r="BJ66" s="2">
        <f>'use 2012-13'!BJ66-tax_alloc!BJ66</f>
        <v>0</v>
      </c>
      <c r="BK66" s="2">
        <f>'use 2012-13'!BK66-tax_alloc!BK66</f>
        <v>0</v>
      </c>
      <c r="BL66" s="2">
        <f>'use 2012-13'!BL66-tax_alloc!BL66</f>
        <v>0</v>
      </c>
      <c r="BM66" s="2">
        <f>'use 2012-13'!BM66-tax_alloc!BM66</f>
        <v>0</v>
      </c>
      <c r="BN66" s="2">
        <f>'use 2012-13'!BN66-tax_alloc!BN66</f>
        <v>0</v>
      </c>
      <c r="BO66" s="2">
        <f>'use 2012-13'!BO66-tax_alloc!BO66</f>
        <v>0</v>
      </c>
      <c r="BP66" s="2">
        <f>'use 2012-13'!BP66-tax_alloc!BP66</f>
        <v>12500.937422499623</v>
      </c>
      <c r="BQ66" s="2">
        <f t="shared" si="0"/>
        <v>-13295.598061286966</v>
      </c>
      <c r="BR66" s="2">
        <v>3255037.2478942503</v>
      </c>
      <c r="BT66" s="2">
        <v>0</v>
      </c>
      <c r="BV66" s="2">
        <v>42223.941041967824</v>
      </c>
      <c r="BW66" s="2">
        <v>1124604.7099999997</v>
      </c>
      <c r="BX66" s="2">
        <f t="shared" si="1"/>
        <v>4421865.8989362177</v>
      </c>
      <c r="BY66" s="2">
        <f t="shared" si="2"/>
        <v>4408570.3008749308</v>
      </c>
    </row>
    <row r="67" spans="1:77" x14ac:dyDescent="0.35">
      <c r="A67" s="19">
        <v>64</v>
      </c>
      <c r="B67" s="19" t="s">
        <v>142</v>
      </c>
      <c r="C67" s="2">
        <f>'use 2012-13'!C67-tax_alloc!C67</f>
        <v>0</v>
      </c>
      <c r="D67" s="2">
        <f>'use 2012-13'!D67-tax_alloc!D67</f>
        <v>0</v>
      </c>
      <c r="E67" s="2">
        <f>'use 2012-13'!E67-tax_alloc!E67</f>
        <v>0</v>
      </c>
      <c r="F67" s="2">
        <f>'use 2012-13'!F67-tax_alloc!F67</f>
        <v>0</v>
      </c>
      <c r="G67" s="2">
        <f>'use 2012-13'!G67-tax_alloc!G67</f>
        <v>113740.76133184815</v>
      </c>
      <c r="H67" s="2">
        <f>'use 2012-13'!H67-tax_alloc!H67</f>
        <v>0</v>
      </c>
      <c r="I67" s="2">
        <f>'use 2012-13'!I67-tax_alloc!I67</f>
        <v>0</v>
      </c>
      <c r="J67" s="2">
        <f>'use 2012-13'!J67-tax_alloc!J67</f>
        <v>0</v>
      </c>
      <c r="K67" s="2">
        <f>'use 2012-13'!K67-tax_alloc!K67</f>
        <v>0</v>
      </c>
      <c r="L67" s="2">
        <f>'use 2012-13'!L67-tax_alloc!L67</f>
        <v>0</v>
      </c>
      <c r="M67" s="2">
        <f>'use 2012-13'!M67-tax_alloc!M67</f>
        <v>-329.81847347887856</v>
      </c>
      <c r="N67" s="2">
        <f>'use 2012-13'!N67-tax_alloc!N67</f>
        <v>0</v>
      </c>
      <c r="O67" s="2">
        <f>'use 2012-13'!O67-tax_alloc!O67</f>
        <v>0</v>
      </c>
      <c r="P67" s="2">
        <f>'use 2012-13'!P67-tax_alloc!P67</f>
        <v>0</v>
      </c>
      <c r="Q67" s="2">
        <f>'use 2012-13'!Q67-tax_alloc!Q67</f>
        <v>0</v>
      </c>
      <c r="R67" s="2">
        <f>'use 2012-13'!R67-tax_alloc!R67</f>
        <v>0</v>
      </c>
      <c r="S67" s="2">
        <f>'use 2012-13'!S67-tax_alloc!S67</f>
        <v>4131.3662099554995</v>
      </c>
      <c r="T67" s="2">
        <f>'use 2012-13'!T67-tax_alloc!T67</f>
        <v>540682.10564314842</v>
      </c>
      <c r="U67" s="2">
        <f>'use 2012-13'!U67-tax_alloc!U67</f>
        <v>101395.44181231337</v>
      </c>
      <c r="V67" s="2">
        <f>'use 2012-13'!V67-tax_alloc!V67</f>
        <v>0</v>
      </c>
      <c r="W67" s="2">
        <f>'use 2012-13'!W67-tax_alloc!W67</f>
        <v>0</v>
      </c>
      <c r="X67" s="2">
        <f>'use 2012-13'!X67-tax_alloc!X67</f>
        <v>0</v>
      </c>
      <c r="Y67" s="2">
        <f>'use 2012-13'!Y67-tax_alloc!Y67</f>
        <v>0</v>
      </c>
      <c r="Z67" s="2">
        <f>'use 2012-13'!Z67-tax_alloc!Z67</f>
        <v>0</v>
      </c>
      <c r="AA67" s="2">
        <f>'use 2012-13'!AA67-tax_alloc!AA67</f>
        <v>0</v>
      </c>
      <c r="AB67" s="2">
        <f>'use 2012-13'!AB67-tax_alloc!AB67</f>
        <v>0</v>
      </c>
      <c r="AC67" s="2">
        <f>'use 2012-13'!AC67-tax_alloc!AC67</f>
        <v>4021.0420190181244</v>
      </c>
      <c r="AD67" s="2">
        <f>'use 2012-13'!AD67-tax_alloc!AD67</f>
        <v>1041.9899266479385</v>
      </c>
      <c r="AE67" s="2">
        <f>'use 2012-13'!AE67-tax_alloc!AE67</f>
        <v>5083.2357843801292</v>
      </c>
      <c r="AF67" s="2">
        <f>'use 2012-13'!AF67-tax_alloc!AF67</f>
        <v>0</v>
      </c>
      <c r="AG67" s="2">
        <f>'use 2012-13'!AG67-tax_alloc!AG67</f>
        <v>272.23343769519056</v>
      </c>
      <c r="AH67" s="2">
        <f>'use 2012-13'!AH67-tax_alloc!AH67</f>
        <v>0</v>
      </c>
      <c r="AI67" s="2">
        <f>'use 2012-13'!AI67-tax_alloc!AI67</f>
        <v>12600.978027465151</v>
      </c>
      <c r="AJ67" s="2">
        <f>'use 2012-13'!AJ67-tax_alloc!AJ67</f>
        <v>0</v>
      </c>
      <c r="AK67" s="2">
        <f>'use 2012-13'!AK67-tax_alloc!AK67</f>
        <v>1664.7101220341119</v>
      </c>
      <c r="AL67" s="2">
        <f>'use 2012-13'!AL67-tax_alloc!AL67</f>
        <v>637.71328315776475</v>
      </c>
      <c r="AM67" s="2">
        <f>'use 2012-13'!AM67-tax_alloc!AM67</f>
        <v>734.13604770527581</v>
      </c>
      <c r="AN67" s="2">
        <f>'use 2012-13'!AN67-tax_alloc!AN67</f>
        <v>1819.043846685541</v>
      </c>
      <c r="AO67" s="2">
        <f>'use 2012-13'!AO67-tax_alloc!AO67</f>
        <v>3100.5963565443517</v>
      </c>
      <c r="AP67" s="2">
        <f>'use 2012-13'!AP67-tax_alloc!AP67</f>
        <v>0</v>
      </c>
      <c r="AQ67" s="2">
        <f>'use 2012-13'!AQ67-tax_alloc!AQ67</f>
        <v>0</v>
      </c>
      <c r="AR67" s="2">
        <f>'use 2012-13'!AR67-tax_alloc!AR67</f>
        <v>0</v>
      </c>
      <c r="AS67" s="2">
        <f>'use 2012-13'!AS67-tax_alloc!AS67</f>
        <v>0</v>
      </c>
      <c r="AT67" s="2">
        <f>'use 2012-13'!AT67-tax_alloc!AT67</f>
        <v>0</v>
      </c>
      <c r="AU67" s="2">
        <f>'use 2012-13'!AU67-tax_alloc!AU67</f>
        <v>0</v>
      </c>
      <c r="AV67" s="2">
        <f>'use 2012-13'!AV67-tax_alloc!AV67</f>
        <v>0</v>
      </c>
      <c r="AW67" s="2">
        <f>'use 2012-13'!AW67-tax_alloc!AW67</f>
        <v>0</v>
      </c>
      <c r="AX67" s="2">
        <f>'use 2012-13'!AX67-tax_alloc!AX67</f>
        <v>0</v>
      </c>
      <c r="AY67" s="2">
        <f>'use 2012-13'!AY67-tax_alloc!AY67</f>
        <v>0</v>
      </c>
      <c r="AZ67" s="2">
        <f>'use 2012-13'!AZ67-tax_alloc!AZ67</f>
        <v>0</v>
      </c>
      <c r="BA67" s="2">
        <f>'use 2012-13'!BA67-tax_alloc!BA67</f>
        <v>0</v>
      </c>
      <c r="BB67" s="2">
        <f>'use 2012-13'!BB67-tax_alloc!BB67</f>
        <v>0</v>
      </c>
      <c r="BC67" s="2">
        <f>'use 2012-13'!BC67-tax_alloc!BC67</f>
        <v>0</v>
      </c>
      <c r="BD67" s="2">
        <f>'use 2012-13'!BD67-tax_alloc!BD67</f>
        <v>0</v>
      </c>
      <c r="BE67" s="2">
        <f>'use 2012-13'!BE67-tax_alloc!BE67</f>
        <v>0</v>
      </c>
      <c r="BF67" s="2">
        <f>'use 2012-13'!BF67-tax_alloc!BF67</f>
        <v>0</v>
      </c>
      <c r="BG67" s="2">
        <f>'use 2012-13'!BG67-tax_alloc!BG67</f>
        <v>0</v>
      </c>
      <c r="BH67" s="2">
        <f>'use 2012-13'!BH67-tax_alloc!BH67</f>
        <v>0</v>
      </c>
      <c r="BI67" s="2">
        <f>'use 2012-13'!BI67-tax_alloc!BI67</f>
        <v>0</v>
      </c>
      <c r="BJ67" s="2">
        <f>'use 2012-13'!BJ67-tax_alloc!BJ67</f>
        <v>0</v>
      </c>
      <c r="BK67" s="2">
        <f>'use 2012-13'!BK67-tax_alloc!BK67</f>
        <v>0</v>
      </c>
      <c r="BL67" s="2">
        <f>'use 2012-13'!BL67-tax_alloc!BL67</f>
        <v>0</v>
      </c>
      <c r="BM67" s="2">
        <f>'use 2012-13'!BM67-tax_alloc!BM67</f>
        <v>0</v>
      </c>
      <c r="BN67" s="2">
        <f>'use 2012-13'!BN67-tax_alloc!BN67</f>
        <v>0</v>
      </c>
      <c r="BO67" s="2">
        <f>'use 2012-13'!BO67-tax_alloc!BO67</f>
        <v>0</v>
      </c>
      <c r="BP67" s="2">
        <f>'use 2012-13'!BP67-tax_alloc!BP67</f>
        <v>715.378899260249</v>
      </c>
      <c r="BQ67" s="2">
        <f t="shared" si="0"/>
        <v>791310.91427438031</v>
      </c>
      <c r="BR67" s="2">
        <v>682442.06353308633</v>
      </c>
      <c r="BT67" s="2">
        <v>0</v>
      </c>
      <c r="BV67" s="2">
        <v>34221.817292738466</v>
      </c>
      <c r="BW67" s="2">
        <v>1597297.1700000002</v>
      </c>
      <c r="BX67" s="2">
        <f t="shared" si="1"/>
        <v>2313961.050825825</v>
      </c>
      <c r="BY67" s="2">
        <f t="shared" si="2"/>
        <v>3105271.9651002055</v>
      </c>
    </row>
    <row r="68" spans="1:77" x14ac:dyDescent="0.35">
      <c r="A68" s="19">
        <v>65</v>
      </c>
      <c r="B68" s="19" t="s">
        <v>143</v>
      </c>
      <c r="C68" s="2">
        <f>'use 2012-13'!C68-tax_alloc!C68</f>
        <v>0</v>
      </c>
      <c r="D68" s="2">
        <f>'use 2012-13'!D68-tax_alloc!D68</f>
        <v>294244.55141014943</v>
      </c>
      <c r="E68" s="2">
        <f>'use 2012-13'!E68-tax_alloc!E68</f>
        <v>29520.858514691794</v>
      </c>
      <c r="F68" s="2">
        <f>'use 2012-13'!F68-tax_alloc!F68</f>
        <v>40862.583974722518</v>
      </c>
      <c r="G68" s="2">
        <f>'use 2012-13'!G68-tax_alloc!G68</f>
        <v>630144.23044931982</v>
      </c>
      <c r="H68" s="2">
        <f>'use 2012-13'!H68-tax_alloc!H68</f>
        <v>17254.638128734721</v>
      </c>
      <c r="I68" s="2">
        <f>'use 2012-13'!I68-tax_alloc!I68</f>
        <v>6216.7151887890441</v>
      </c>
      <c r="J68" s="2">
        <f>'use 2012-13'!J68-tax_alloc!J68</f>
        <v>0</v>
      </c>
      <c r="K68" s="2">
        <f>'use 2012-13'!K68-tax_alloc!K68</f>
        <v>1151.8021616650351</v>
      </c>
      <c r="L68" s="2">
        <f>'use 2012-13'!L68-tax_alloc!L68</f>
        <v>0</v>
      </c>
      <c r="M68" s="2">
        <f>'use 2012-13'!M68-tax_alloc!M68</f>
        <v>827.43219536219988</v>
      </c>
      <c r="N68" s="2">
        <f>'use 2012-13'!N68-tax_alloc!N68</f>
        <v>0.25911654053370808</v>
      </c>
      <c r="O68" s="2">
        <f>'use 2012-13'!O68-tax_alloc!O68</f>
        <v>0</v>
      </c>
      <c r="P68" s="2">
        <f>'use 2012-13'!P68-tax_alloc!P68</f>
        <v>14677.277923653433</v>
      </c>
      <c r="Q68" s="2">
        <f>'use 2012-13'!Q68-tax_alloc!Q68</f>
        <v>464.61630615777926</v>
      </c>
      <c r="R68" s="2">
        <f>'use 2012-13'!R68-tax_alloc!R68</f>
        <v>51446.929104375165</v>
      </c>
      <c r="S68" s="2">
        <f>'use 2012-13'!S68-tax_alloc!S68</f>
        <v>9349.2532425385416</v>
      </c>
      <c r="T68" s="2">
        <f>'use 2012-13'!T68-tax_alloc!T68</f>
        <v>1039.8293927143525</v>
      </c>
      <c r="U68" s="2">
        <f>'use 2012-13'!U68-tax_alloc!U68</f>
        <v>5628.4737887693273</v>
      </c>
      <c r="V68" s="2">
        <f>'use 2012-13'!V68-tax_alloc!V68</f>
        <v>5898.687899611592</v>
      </c>
      <c r="W68" s="2">
        <f>'use 2012-13'!W68-tax_alloc!W68</f>
        <v>2514.4432492066717</v>
      </c>
      <c r="X68" s="2">
        <f>'use 2012-13'!X68-tax_alloc!X68</f>
        <v>194102.38413452802</v>
      </c>
      <c r="Y68" s="2">
        <f>'use 2012-13'!Y68-tax_alloc!Y68</f>
        <v>11878.822978849734</v>
      </c>
      <c r="Z68" s="2">
        <f>'use 2012-13'!Z68-tax_alloc!Z68</f>
        <v>0</v>
      </c>
      <c r="AA68" s="2">
        <f>'use 2012-13'!AA68-tax_alloc!AA68</f>
        <v>199.62553179798519</v>
      </c>
      <c r="AB68" s="2">
        <f>'use 2012-13'!AB68-tax_alloc!AB68</f>
        <v>130.9400595856485</v>
      </c>
      <c r="AC68" s="2">
        <f>'use 2012-13'!AC68-tax_alloc!AC68</f>
        <v>30850.431105985448</v>
      </c>
      <c r="AD68" s="2">
        <f>'use 2012-13'!AD68-tax_alloc!AD68</f>
        <v>154428.00166726674</v>
      </c>
      <c r="AE68" s="2">
        <f>'use 2012-13'!AE68-tax_alloc!AE68</f>
        <v>338774.41348651797</v>
      </c>
      <c r="AF68" s="2">
        <f>'use 2012-13'!AF68-tax_alloc!AF68</f>
        <v>50374.119517726045</v>
      </c>
      <c r="AG68" s="2">
        <f>'use 2012-13'!AG68-tax_alloc!AG68</f>
        <v>191628.50200059102</v>
      </c>
      <c r="AH68" s="2">
        <f>'use 2012-13'!AH68-tax_alloc!AH68</f>
        <v>135.78308152496049</v>
      </c>
      <c r="AI68" s="2">
        <f>'use 2012-13'!AI68-tax_alloc!AI68</f>
        <v>22711.170280425133</v>
      </c>
      <c r="AJ68" s="2">
        <f>'use 2012-13'!AJ68-tax_alloc!AJ68</f>
        <v>34406.820438899442</v>
      </c>
      <c r="AK68" s="2">
        <f>'use 2012-13'!AK68-tax_alloc!AK68</f>
        <v>428563.10294770927</v>
      </c>
      <c r="AL68" s="2">
        <f>'use 2012-13'!AL68-tax_alloc!AL68</f>
        <v>587353.54970395297</v>
      </c>
      <c r="AM68" s="2">
        <f>'use 2012-13'!AM68-tax_alloc!AM68</f>
        <v>3689.9909228750166</v>
      </c>
      <c r="AN68" s="2">
        <f>'use 2012-13'!AN68-tax_alloc!AN68</f>
        <v>1666214.6161657381</v>
      </c>
      <c r="AO68" s="2">
        <f>'use 2012-13'!AO68-tax_alloc!AO68</f>
        <v>13614.221380412459</v>
      </c>
      <c r="AP68" s="2">
        <f>'use 2012-13'!AP68-tax_alloc!AP68</f>
        <v>866.29591769769763</v>
      </c>
      <c r="AQ68" s="2">
        <f>'use 2012-13'!AQ68-tax_alloc!AQ68</f>
        <v>607577.59700077819</v>
      </c>
      <c r="AR68" s="2">
        <f>'use 2012-13'!AR68-tax_alloc!AR68</f>
        <v>0</v>
      </c>
      <c r="AS68" s="2">
        <f>'use 2012-13'!AS68-tax_alloc!AS68</f>
        <v>0</v>
      </c>
      <c r="AT68" s="2">
        <f>'use 2012-13'!AT68-tax_alloc!AT68</f>
        <v>0</v>
      </c>
      <c r="AU68" s="2">
        <f>'use 2012-13'!AU68-tax_alloc!AU68</f>
        <v>0</v>
      </c>
      <c r="AV68" s="2">
        <f>'use 2012-13'!AV68-tax_alloc!AV68</f>
        <v>0</v>
      </c>
      <c r="AW68" s="2">
        <f>'use 2012-13'!AW68-tax_alloc!AW68</f>
        <v>0</v>
      </c>
      <c r="AX68" s="2">
        <f>'use 2012-13'!AX68-tax_alloc!AX68</f>
        <v>0</v>
      </c>
      <c r="AY68" s="2">
        <f>'use 2012-13'!AY68-tax_alloc!AY68</f>
        <v>0</v>
      </c>
      <c r="AZ68" s="2">
        <f>'use 2012-13'!AZ68-tax_alloc!AZ68</f>
        <v>4.2226433782137869E-2</v>
      </c>
      <c r="BA68" s="2">
        <f>'use 2012-13'!BA68-tax_alloc!BA68</f>
        <v>0</v>
      </c>
      <c r="BB68" s="2">
        <f>'use 2012-13'!BB68-tax_alloc!BB68</f>
        <v>609308.6914487005</v>
      </c>
      <c r="BC68" s="2">
        <f>'use 2012-13'!BC68-tax_alloc!BC68</f>
        <v>0</v>
      </c>
      <c r="BD68" s="2">
        <f>'use 2012-13'!BD68-tax_alloc!BD68</f>
        <v>0</v>
      </c>
      <c r="BE68" s="2">
        <f>'use 2012-13'!BE68-tax_alloc!BE68</f>
        <v>0</v>
      </c>
      <c r="BF68" s="2">
        <f>'use 2012-13'!BF68-tax_alloc!BF68</f>
        <v>0</v>
      </c>
      <c r="BG68" s="2">
        <f>'use 2012-13'!BG68-tax_alloc!BG68</f>
        <v>0</v>
      </c>
      <c r="BH68" s="2">
        <f>'use 2012-13'!BH68-tax_alloc!BH68</f>
        <v>0</v>
      </c>
      <c r="BI68" s="2">
        <f>'use 2012-13'!BI68-tax_alloc!BI68</f>
        <v>78277.943203235467</v>
      </c>
      <c r="BJ68" s="2">
        <f>'use 2012-13'!BJ68-tax_alloc!BJ68</f>
        <v>0</v>
      </c>
      <c r="BK68" s="2">
        <f>'use 2012-13'!BK68-tax_alloc!BK68</f>
        <v>0</v>
      </c>
      <c r="BL68" s="2">
        <f>'use 2012-13'!BL68-tax_alloc!BL68</f>
        <v>0</v>
      </c>
      <c r="BM68" s="2">
        <f>'use 2012-13'!BM68-tax_alloc!BM68</f>
        <v>0</v>
      </c>
      <c r="BN68" s="2">
        <f>'use 2012-13'!BN68-tax_alloc!BN68</f>
        <v>0</v>
      </c>
      <c r="BO68" s="2">
        <f>'use 2012-13'!BO68-tax_alloc!BO68</f>
        <v>0</v>
      </c>
      <c r="BP68" s="2">
        <f>'use 2012-13'!BP68-tax_alloc!BP68</f>
        <v>0</v>
      </c>
      <c r="BQ68" s="2">
        <f t="shared" ref="BQ68:BQ131" si="3">SUM(C68:BP68)</f>
        <v>6136329.6472482337</v>
      </c>
      <c r="BR68" s="2">
        <v>1459360.9020117023</v>
      </c>
      <c r="BT68" s="2">
        <v>0</v>
      </c>
      <c r="BV68" s="2">
        <v>86079.967898933392</v>
      </c>
      <c r="BW68" s="2">
        <v>164511.91000000009</v>
      </c>
      <c r="BX68" s="2">
        <f t="shared" si="1"/>
        <v>1709952.7799106359</v>
      </c>
      <c r="BY68" s="2">
        <f t="shared" si="2"/>
        <v>7846282.4271588698</v>
      </c>
    </row>
    <row r="69" spans="1:77" x14ac:dyDescent="0.35">
      <c r="A69" s="19">
        <v>66</v>
      </c>
      <c r="B69" s="19" t="s">
        <v>144</v>
      </c>
      <c r="C69" s="2">
        <f>'use 2012-13'!C69-tax_alloc!C69</f>
        <v>8848.5129042813678</v>
      </c>
      <c r="D69" s="2">
        <f>'use 2012-13'!D69-tax_alloc!D69</f>
        <v>0</v>
      </c>
      <c r="E69" s="2">
        <f>'use 2012-13'!E69-tax_alloc!E69</f>
        <v>49739.118523494493</v>
      </c>
      <c r="F69" s="2">
        <f>'use 2012-13'!F69-tax_alloc!F69</f>
        <v>0</v>
      </c>
      <c r="G69" s="2">
        <f>'use 2012-13'!G69-tax_alloc!G69</f>
        <v>19929.815091414461</v>
      </c>
      <c r="H69" s="2">
        <f>'use 2012-13'!H69-tax_alloc!H69</f>
        <v>375.77173768878288</v>
      </c>
      <c r="I69" s="2">
        <f>'use 2012-13'!I69-tax_alloc!I69</f>
        <v>290.12609163288391</v>
      </c>
      <c r="J69" s="2">
        <f>'use 2012-13'!J69-tax_alloc!J69</f>
        <v>4271.7252304464519</v>
      </c>
      <c r="K69" s="2">
        <f>'use 2012-13'!K69-tax_alloc!K69</f>
        <v>5060.9167224000794</v>
      </c>
      <c r="L69" s="2">
        <f>'use 2012-13'!L69-tax_alloc!L69</f>
        <v>61534.619639949917</v>
      </c>
      <c r="M69" s="2">
        <f>'use 2012-13'!M69-tax_alloc!M69</f>
        <v>1185.6937984779911</v>
      </c>
      <c r="N69" s="2">
        <f>'use 2012-13'!N69-tax_alloc!N69</f>
        <v>327.32196960912268</v>
      </c>
      <c r="O69" s="2">
        <f>'use 2012-13'!O69-tax_alloc!O69</f>
        <v>162.7157496589887</v>
      </c>
      <c r="P69" s="2">
        <f>'use 2012-13'!P69-tax_alloc!P69</f>
        <v>744.45425068047643</v>
      </c>
      <c r="Q69" s="2">
        <f>'use 2012-13'!Q69-tax_alloc!Q69</f>
        <v>26977.085653237355</v>
      </c>
      <c r="R69" s="2">
        <f>'use 2012-13'!R69-tax_alloc!R69</f>
        <v>86753.194457971447</v>
      </c>
      <c r="S69" s="2">
        <f>'use 2012-13'!S69-tax_alloc!S69</f>
        <v>36522.0541479858</v>
      </c>
      <c r="T69" s="2">
        <f>'use 2012-13'!T69-tax_alloc!T69</f>
        <v>4203.410370207599</v>
      </c>
      <c r="U69" s="2">
        <f>'use 2012-13'!U69-tax_alloc!U69</f>
        <v>1480.2554994606644</v>
      </c>
      <c r="V69" s="2">
        <f>'use 2012-13'!V69-tax_alloc!V69</f>
        <v>44284.837678546799</v>
      </c>
      <c r="W69" s="2">
        <f>'use 2012-13'!W69-tax_alloc!W69</f>
        <v>1464.5332293194638</v>
      </c>
      <c r="X69" s="2">
        <f>'use 2012-13'!X69-tax_alloc!X69</f>
        <v>18952.560979425318</v>
      </c>
      <c r="Y69" s="2">
        <f>'use 2012-13'!Y69-tax_alloc!Y69</f>
        <v>19963.196693636735</v>
      </c>
      <c r="Z69" s="2">
        <f>'use 2012-13'!Z69-tax_alloc!Z69</f>
        <v>2096.4654240125378</v>
      </c>
      <c r="AA69" s="2">
        <f>'use 2012-13'!AA69-tax_alloc!AA69</f>
        <v>30124.591567349806</v>
      </c>
      <c r="AB69" s="2">
        <f>'use 2012-13'!AB69-tax_alloc!AB69</f>
        <v>514.83678333318937</v>
      </c>
      <c r="AC69" s="2">
        <f>'use 2012-13'!AC69-tax_alloc!AC69</f>
        <v>43344.167453121765</v>
      </c>
      <c r="AD69" s="2">
        <f>'use 2012-13'!AD69-tax_alloc!AD69</f>
        <v>58297.058952785199</v>
      </c>
      <c r="AE69" s="2">
        <f>'use 2012-13'!AE69-tax_alloc!AE69</f>
        <v>27533.762792019254</v>
      </c>
      <c r="AF69" s="2">
        <f>'use 2012-13'!AF69-tax_alloc!AF69</f>
        <v>1100.7523363824128</v>
      </c>
      <c r="AG69" s="2">
        <f>'use 2012-13'!AG69-tax_alloc!AG69</f>
        <v>57897.018422167726</v>
      </c>
      <c r="AH69" s="2">
        <f>'use 2012-13'!AH69-tax_alloc!AH69</f>
        <v>21414.580340278444</v>
      </c>
      <c r="AI69" s="2">
        <f>'use 2012-13'!AI69-tax_alloc!AI69</f>
        <v>85355.809303977905</v>
      </c>
      <c r="AJ69" s="2">
        <f>'use 2012-13'!AJ69-tax_alloc!AJ69</f>
        <v>32719.903353579572</v>
      </c>
      <c r="AK69" s="2">
        <f>'use 2012-13'!AK69-tax_alloc!AK69</f>
        <v>-5916.0576844911548</v>
      </c>
      <c r="AL69" s="2">
        <f>'use 2012-13'!AL69-tax_alloc!AL69</f>
        <v>265147.64422399388</v>
      </c>
      <c r="AM69" s="2">
        <f>'use 2012-13'!AM69-tax_alloc!AM69</f>
        <v>2106508.853524629</v>
      </c>
      <c r="AN69" s="2">
        <f>'use 2012-13'!AN69-tax_alloc!AN69</f>
        <v>8697.3196421302127</v>
      </c>
      <c r="AO69" s="2">
        <f>'use 2012-13'!AO69-tax_alloc!AO69</f>
        <v>6236.0386947431734</v>
      </c>
      <c r="AP69" s="2">
        <f>'use 2012-13'!AP69-tax_alloc!AP69</f>
        <v>475.7332903692776</v>
      </c>
      <c r="AQ69" s="2">
        <f>'use 2012-13'!AQ69-tax_alloc!AQ69</f>
        <v>118622.9085211592</v>
      </c>
      <c r="AR69" s="2">
        <f>'use 2012-13'!AR69-tax_alloc!AR69</f>
        <v>1172822.8930395059</v>
      </c>
      <c r="AS69" s="2">
        <f>'use 2012-13'!AS69-tax_alloc!AS69</f>
        <v>199353.20355964403</v>
      </c>
      <c r="AT69" s="2">
        <f>'use 2012-13'!AT69-tax_alloc!AT69</f>
        <v>9014.1329423395619</v>
      </c>
      <c r="AU69" s="2">
        <f>'use 2012-13'!AU69-tax_alloc!AU69</f>
        <v>185104.88671803899</v>
      </c>
      <c r="AV69" s="2">
        <f>'use 2012-13'!AV69-tax_alloc!AV69</f>
        <v>1505322.9033007112</v>
      </c>
      <c r="AW69" s="2">
        <f>'use 2012-13'!AW69-tax_alloc!AW69</f>
        <v>46238.236424036142</v>
      </c>
      <c r="AX69" s="2">
        <f>'use 2012-13'!AX69-tax_alloc!AX69</f>
        <v>263181.07528885856</v>
      </c>
      <c r="AY69" s="2">
        <f>'use 2012-13'!AY69-tax_alloc!AY69</f>
        <v>282797.75116454583</v>
      </c>
      <c r="AZ69" s="2">
        <f>'use 2012-13'!AZ69-tax_alloc!AZ69</f>
        <v>14805.21741490107</v>
      </c>
      <c r="BA69" s="2">
        <f>'use 2012-13'!BA69-tax_alloc!BA69</f>
        <v>897226.95817207184</v>
      </c>
      <c r="BB69" s="2">
        <f>'use 2012-13'!BB69-tax_alloc!BB69</f>
        <v>269271.54492823849</v>
      </c>
      <c r="BC69" s="2">
        <f>'use 2012-13'!BC69-tax_alloc!BC69</f>
        <v>2185.465106747095</v>
      </c>
      <c r="BD69" s="2">
        <f>'use 2012-13'!BD69-tax_alloc!BD69</f>
        <v>462329.19317243807</v>
      </c>
      <c r="BE69" s="2">
        <f>'use 2012-13'!BE69-tax_alloc!BE69</f>
        <v>48394.842554232033</v>
      </c>
      <c r="BF69" s="2">
        <f>'use 2012-13'!BF69-tax_alloc!BF69</f>
        <v>0</v>
      </c>
      <c r="BG69" s="2">
        <f>'use 2012-13'!BG69-tax_alloc!BG69</f>
        <v>1204535.1793509705</v>
      </c>
      <c r="BH69" s="2">
        <f>'use 2012-13'!BH69-tax_alloc!BH69</f>
        <v>19389.354960613859</v>
      </c>
      <c r="BI69" s="2">
        <f>'use 2012-13'!BI69-tax_alloc!BI69</f>
        <v>287499.55414232332</v>
      </c>
      <c r="BJ69" s="2">
        <f>'use 2012-13'!BJ69-tax_alloc!BJ69</f>
        <v>110865.41804680203</v>
      </c>
      <c r="BK69" s="2">
        <f>'use 2012-13'!BK69-tax_alloc!BK69</f>
        <v>218447.44068793967</v>
      </c>
      <c r="BL69" s="2">
        <f>'use 2012-13'!BL69-tax_alloc!BL69</f>
        <v>321853.34995415423</v>
      </c>
      <c r="BM69" s="2">
        <f>'use 2012-13'!BM69-tax_alloc!BM69</f>
        <v>22694.901774615959</v>
      </c>
      <c r="BN69" s="2">
        <f>'use 2012-13'!BN69-tax_alloc!BN69</f>
        <v>435066.84685632109</v>
      </c>
      <c r="BO69" s="2">
        <f>'use 2012-13'!BO69-tax_alloc!BO69</f>
        <v>42660.552384880371</v>
      </c>
      <c r="BP69" s="2">
        <f>'use 2012-13'!BP69-tax_alloc!BP69</f>
        <v>22097.371211255111</v>
      </c>
      <c r="BQ69" s="2">
        <f t="shared" si="3"/>
        <v>11296401.580517249</v>
      </c>
      <c r="BR69" s="2">
        <v>780455.34759034635</v>
      </c>
      <c r="BT69" s="2">
        <v>0</v>
      </c>
      <c r="BV69" s="2">
        <v>142010.9135187683</v>
      </c>
      <c r="BW69" s="2">
        <v>534577.52</v>
      </c>
      <c r="BX69" s="2">
        <f t="shared" ref="BX69:BX132" si="4">SUM(BR69:BW69)</f>
        <v>1457043.7811091146</v>
      </c>
      <c r="BY69" s="2">
        <f t="shared" ref="BY69:BY132" si="5">+BQ69+BX69</f>
        <v>12753445.361626364</v>
      </c>
    </row>
    <row r="70" spans="1:77" x14ac:dyDescent="0.35">
      <c r="A70" s="19">
        <v>67</v>
      </c>
      <c r="B70" s="19" t="s">
        <v>145</v>
      </c>
      <c r="C70" s="2">
        <f>'use 2012-13'!C70-tax_alloc!C70</f>
        <v>14919.249169464683</v>
      </c>
      <c r="D70" s="2">
        <f>'use 2012-13'!D70-tax_alloc!D70</f>
        <v>0</v>
      </c>
      <c r="E70" s="2">
        <f>'use 2012-13'!E70-tax_alloc!E70</f>
        <v>125029.11555807733</v>
      </c>
      <c r="F70" s="2">
        <f>'use 2012-13'!F70-tax_alloc!F70</f>
        <v>0</v>
      </c>
      <c r="G70" s="2">
        <f>'use 2012-13'!G70-tax_alloc!G70</f>
        <v>7783.6606990608825</v>
      </c>
      <c r="H70" s="2">
        <f>'use 2012-13'!H70-tax_alloc!H70</f>
        <v>1545.3719928631326</v>
      </c>
      <c r="I70" s="2">
        <f>'use 2012-13'!I70-tax_alloc!I70</f>
        <v>262.00626818705746</v>
      </c>
      <c r="J70" s="2">
        <f>'use 2012-13'!J70-tax_alloc!J70</f>
        <v>1101.8756303553253</v>
      </c>
      <c r="K70" s="2">
        <f>'use 2012-13'!K70-tax_alloc!K70</f>
        <v>4567.6083095781823</v>
      </c>
      <c r="L70" s="2">
        <f>'use 2012-13'!L70-tax_alloc!L70</f>
        <v>12985.892972238673</v>
      </c>
      <c r="M70" s="2">
        <f>'use 2012-13'!M70-tax_alloc!M70</f>
        <v>165.09328061243616</v>
      </c>
      <c r="N70" s="2">
        <f>'use 2012-13'!N70-tax_alloc!N70</f>
        <v>0</v>
      </c>
      <c r="O70" s="2">
        <f>'use 2012-13'!O70-tax_alloc!O70</f>
        <v>0</v>
      </c>
      <c r="P70" s="2">
        <f>'use 2012-13'!P70-tax_alloc!P70</f>
        <v>160.90680480984736</v>
      </c>
      <c r="Q70" s="2">
        <f>'use 2012-13'!Q70-tax_alloc!Q70</f>
        <v>194.89959930135427</v>
      </c>
      <c r="R70" s="2">
        <f>'use 2012-13'!R70-tax_alloc!R70</f>
        <v>446.32842470490021</v>
      </c>
      <c r="S70" s="2">
        <f>'use 2012-13'!S70-tax_alloc!S70</f>
        <v>4921.3221872382119</v>
      </c>
      <c r="T70" s="2">
        <f>'use 2012-13'!T70-tax_alloc!T70</f>
        <v>12258.748274913505</v>
      </c>
      <c r="U70" s="2">
        <f>'use 2012-13'!U70-tax_alloc!U70</f>
        <v>177.77897416214378</v>
      </c>
      <c r="V70" s="2">
        <f>'use 2012-13'!V70-tax_alloc!V70</f>
        <v>2493.9413396408841</v>
      </c>
      <c r="W70" s="2">
        <f>'use 2012-13'!W70-tax_alloc!W70</f>
        <v>21.336185243997257</v>
      </c>
      <c r="X70" s="2">
        <f>'use 2012-13'!X70-tax_alloc!X70</f>
        <v>3211.1029488939935</v>
      </c>
      <c r="Y70" s="2">
        <f>'use 2012-13'!Y70-tax_alloc!Y70</f>
        <v>874.6709878720909</v>
      </c>
      <c r="Z70" s="2">
        <f>'use 2012-13'!Z70-tax_alloc!Z70</f>
        <v>5.8818580726321148</v>
      </c>
      <c r="AA70" s="2">
        <f>'use 2012-13'!AA70-tax_alloc!AA70</f>
        <v>83.933766729236396</v>
      </c>
      <c r="AB70" s="2">
        <f>'use 2012-13'!AB70-tax_alloc!AB70</f>
        <v>71.642038207204394</v>
      </c>
      <c r="AC70" s="2">
        <f>'use 2012-13'!AC70-tax_alloc!AC70</f>
        <v>956.41052099965941</v>
      </c>
      <c r="AD70" s="2">
        <f>'use 2012-13'!AD70-tax_alloc!AD70</f>
        <v>16818.605287107541</v>
      </c>
      <c r="AE70" s="2">
        <f>'use 2012-13'!AE70-tax_alloc!AE70</f>
        <v>2021.4156227098545</v>
      </c>
      <c r="AF70" s="2">
        <f>'use 2012-13'!AF70-tax_alloc!AF70</f>
        <v>35.070916006975615</v>
      </c>
      <c r="AG70" s="2">
        <f>'use 2012-13'!AG70-tax_alloc!AG70</f>
        <v>5602.8944833756814</v>
      </c>
      <c r="AH70" s="2">
        <f>'use 2012-13'!AH70-tax_alloc!AH70</f>
        <v>36008.36698467801</v>
      </c>
      <c r="AI70" s="2">
        <f>'use 2012-13'!AI70-tax_alloc!AI70</f>
        <v>1171.9981463289103</v>
      </c>
      <c r="AJ70" s="2">
        <f>'use 2012-13'!AJ70-tax_alloc!AJ70</f>
        <v>1609.2144923013764</v>
      </c>
      <c r="AK70" s="2">
        <f>'use 2012-13'!AK70-tax_alloc!AK70</f>
        <v>574.49597361754695</v>
      </c>
      <c r="AL70" s="2">
        <f>'use 2012-13'!AL70-tax_alloc!AL70</f>
        <v>27818.793616501316</v>
      </c>
      <c r="AM70" s="2">
        <f>'use 2012-13'!AM70-tax_alloc!AM70</f>
        <v>190347.6757428027</v>
      </c>
      <c r="AN70" s="2">
        <f>'use 2012-13'!AN70-tax_alloc!AN70</f>
        <v>835.43793689634856</v>
      </c>
      <c r="AO70" s="2">
        <f>'use 2012-13'!AO70-tax_alloc!AO70</f>
        <v>16.279376401484914</v>
      </c>
      <c r="AP70" s="2">
        <f>'use 2012-13'!AP70-tax_alloc!AP70</f>
        <v>206.7398271259251</v>
      </c>
      <c r="AQ70" s="2">
        <f>'use 2012-13'!AQ70-tax_alloc!AQ70</f>
        <v>3730.9561465295242</v>
      </c>
      <c r="AR70" s="2">
        <f>'use 2012-13'!AR70-tax_alloc!AR70</f>
        <v>334365.15488564997</v>
      </c>
      <c r="AS70" s="2">
        <f>'use 2012-13'!AS70-tax_alloc!AS70</f>
        <v>52092.22821475099</v>
      </c>
      <c r="AT70" s="2">
        <f>'use 2012-13'!AT70-tax_alloc!AT70</f>
        <v>7046.6198169562322</v>
      </c>
      <c r="AU70" s="2">
        <f>'use 2012-13'!AU70-tax_alloc!AU70</f>
        <v>147736.50961215072</v>
      </c>
      <c r="AV70" s="2">
        <f>'use 2012-13'!AV70-tax_alloc!AV70</f>
        <v>193125.12673868792</v>
      </c>
      <c r="AW70" s="2">
        <f>'use 2012-13'!AW70-tax_alloc!AW70</f>
        <v>36904.179040154384</v>
      </c>
      <c r="AX70" s="2">
        <f>'use 2012-13'!AX70-tax_alloc!AX70</f>
        <v>184329.33043308245</v>
      </c>
      <c r="AY70" s="2">
        <f>'use 2012-13'!AY70-tax_alloc!AY70</f>
        <v>135863.62873707394</v>
      </c>
      <c r="AZ70" s="2">
        <f>'use 2012-13'!AZ70-tax_alloc!AZ70</f>
        <v>11816.395227436422</v>
      </c>
      <c r="BA70" s="2">
        <f>'use 2012-13'!BA70-tax_alloc!BA70</f>
        <v>74634.399890794346</v>
      </c>
      <c r="BB70" s="2">
        <f>'use 2012-13'!BB70-tax_alloc!BB70</f>
        <v>66001.272398257512</v>
      </c>
      <c r="BC70" s="2">
        <f>'use 2012-13'!BC70-tax_alloc!BC70</f>
        <v>1231.3748145730351</v>
      </c>
      <c r="BD70" s="2">
        <f>'use 2012-13'!BD70-tax_alloc!BD70</f>
        <v>135043.2026947808</v>
      </c>
      <c r="BE70" s="2">
        <f>'use 2012-13'!BE70-tax_alloc!BE70</f>
        <v>19025.504464951064</v>
      </c>
      <c r="BF70" s="2">
        <f>'use 2012-13'!BF70-tax_alloc!BF70</f>
        <v>0</v>
      </c>
      <c r="BG70" s="2">
        <f>'use 2012-13'!BG70-tax_alloc!BG70</f>
        <v>57507.442580493</v>
      </c>
      <c r="BH70" s="2">
        <f>'use 2012-13'!BH70-tax_alloc!BH70</f>
        <v>10685.051025364988</v>
      </c>
      <c r="BI70" s="2">
        <f>'use 2012-13'!BI70-tax_alloc!BI70</f>
        <v>3171.6874589361882</v>
      </c>
      <c r="BJ70" s="2">
        <f>'use 2012-13'!BJ70-tax_alloc!BJ70</f>
        <v>56329.61001654459</v>
      </c>
      <c r="BK70" s="2">
        <f>'use 2012-13'!BK70-tax_alloc!BK70</f>
        <v>91316.740695507659</v>
      </c>
      <c r="BL70" s="2">
        <f>'use 2012-13'!BL70-tax_alloc!BL70</f>
        <v>18095.121084169423</v>
      </c>
      <c r="BM70" s="2">
        <f>'use 2012-13'!BM70-tax_alloc!BM70</f>
        <v>16682.928977433981</v>
      </c>
      <c r="BN70" s="2">
        <f>'use 2012-13'!BN70-tax_alloc!BN70</f>
        <v>43888.682526469041</v>
      </c>
      <c r="BO70" s="2">
        <f>'use 2012-13'!BO70-tax_alloc!BO70</f>
        <v>28945.754812722895</v>
      </c>
      <c r="BP70" s="2">
        <f>'use 2012-13'!BP70-tax_alloc!BP70</f>
        <v>28622.331192699436</v>
      </c>
      <c r="BQ70" s="2">
        <f t="shared" si="3"/>
        <v>2235496.9996832516</v>
      </c>
      <c r="BR70" s="2">
        <v>2546242.7609362616</v>
      </c>
      <c r="BT70" s="2">
        <v>0</v>
      </c>
      <c r="BV70" s="2">
        <v>62914.658693497047</v>
      </c>
      <c r="BW70" s="2">
        <v>182720.00000000003</v>
      </c>
      <c r="BX70" s="2">
        <f t="shared" si="4"/>
        <v>2791877.4196297587</v>
      </c>
      <c r="BY70" s="2">
        <f t="shared" si="5"/>
        <v>5027374.4193130098</v>
      </c>
    </row>
    <row r="71" spans="1:77" x14ac:dyDescent="0.35">
      <c r="A71" s="19">
        <v>68</v>
      </c>
      <c r="B71" s="19" t="s">
        <v>146</v>
      </c>
      <c r="C71" s="2">
        <f>'use 2012-13'!C71-tax_alloc!C71</f>
        <v>8705.7949542123133</v>
      </c>
      <c r="D71" s="2">
        <f>'use 2012-13'!D71-tax_alloc!D71</f>
        <v>0</v>
      </c>
      <c r="E71" s="2">
        <f>'use 2012-13'!E71-tax_alloc!E71</f>
        <v>21016.794079638974</v>
      </c>
      <c r="F71" s="2">
        <f>'use 2012-13'!F71-tax_alloc!F71</f>
        <v>0</v>
      </c>
      <c r="G71" s="2">
        <f>'use 2012-13'!G71-tax_alloc!G71</f>
        <v>3657.9994828817694</v>
      </c>
      <c r="H71" s="2">
        <f>'use 2012-13'!H71-tax_alloc!H71</f>
        <v>2993.3309743324794</v>
      </c>
      <c r="I71" s="2">
        <f>'use 2012-13'!I71-tax_alloc!I71</f>
        <v>140.15518052451617</v>
      </c>
      <c r="J71" s="2">
        <f>'use 2012-13'!J71-tax_alloc!J71</f>
        <v>26878.05863097648</v>
      </c>
      <c r="K71" s="2">
        <f>'use 2012-13'!K71-tax_alloc!K71</f>
        <v>6631.5931397862241</v>
      </c>
      <c r="L71" s="2">
        <f>'use 2012-13'!L71-tax_alloc!L71</f>
        <v>20430.765742184089</v>
      </c>
      <c r="M71" s="2">
        <f>'use 2012-13'!M71-tax_alloc!M71</f>
        <v>0</v>
      </c>
      <c r="N71" s="2">
        <f>'use 2012-13'!N71-tax_alloc!N71</f>
        <v>0</v>
      </c>
      <c r="O71" s="2">
        <f>'use 2012-13'!O71-tax_alloc!O71</f>
        <v>0</v>
      </c>
      <c r="P71" s="2">
        <f>'use 2012-13'!P71-tax_alloc!P71</f>
        <v>0</v>
      </c>
      <c r="Q71" s="2">
        <f>'use 2012-13'!Q71-tax_alloc!Q71</f>
        <v>0</v>
      </c>
      <c r="R71" s="2">
        <f>'use 2012-13'!R71-tax_alloc!R71</f>
        <v>0</v>
      </c>
      <c r="S71" s="2">
        <f>'use 2012-13'!S71-tax_alloc!S71</f>
        <v>0</v>
      </c>
      <c r="T71" s="2">
        <f>'use 2012-13'!T71-tax_alloc!T71</f>
        <v>0</v>
      </c>
      <c r="U71" s="2">
        <f>'use 2012-13'!U71-tax_alloc!U71</f>
        <v>0</v>
      </c>
      <c r="V71" s="2">
        <f>'use 2012-13'!V71-tax_alloc!V71</f>
        <v>0</v>
      </c>
      <c r="W71" s="2">
        <f>'use 2012-13'!W71-tax_alloc!W71</f>
        <v>0</v>
      </c>
      <c r="X71" s="2">
        <f>'use 2012-13'!X71-tax_alloc!X71</f>
        <v>405.31772613311546</v>
      </c>
      <c r="Y71" s="2">
        <f>'use 2012-13'!Y71-tax_alloc!Y71</f>
        <v>18491.37987064524</v>
      </c>
      <c r="Z71" s="2">
        <f>'use 2012-13'!Z71-tax_alloc!Z71</f>
        <v>176.58456747430012</v>
      </c>
      <c r="AA71" s="2">
        <f>'use 2012-13'!AA71-tax_alloc!AA71</f>
        <v>4741.1843655776192</v>
      </c>
      <c r="AB71" s="2">
        <f>'use 2012-13'!AB71-tax_alloc!AB71</f>
        <v>644.76860880178901</v>
      </c>
      <c r="AC71" s="2">
        <f>'use 2012-13'!AC71-tax_alloc!AC71</f>
        <v>102.37777907779601</v>
      </c>
      <c r="AD71" s="2">
        <f>'use 2012-13'!AD71-tax_alloc!AD71</f>
        <v>17628.613509386472</v>
      </c>
      <c r="AE71" s="2">
        <f>'use 2012-13'!AE71-tax_alloc!AE71</f>
        <v>14898.424362768543</v>
      </c>
      <c r="AF71" s="2">
        <f>'use 2012-13'!AF71-tax_alloc!AF71</f>
        <v>0</v>
      </c>
      <c r="AG71" s="2">
        <f>'use 2012-13'!AG71-tax_alloc!AG71</f>
        <v>6615.1400085117248</v>
      </c>
      <c r="AH71" s="2">
        <f>'use 2012-13'!AH71-tax_alloc!AH71</f>
        <v>0</v>
      </c>
      <c r="AI71" s="2">
        <f>'use 2012-13'!AI71-tax_alloc!AI71</f>
        <v>4012.9836919112413</v>
      </c>
      <c r="AJ71" s="2">
        <f>'use 2012-13'!AJ71-tax_alloc!AJ71</f>
        <v>476.64155448576668</v>
      </c>
      <c r="AK71" s="2">
        <f>'use 2012-13'!AK71-tax_alloc!AK71</f>
        <v>9878.9418102818709</v>
      </c>
      <c r="AL71" s="2">
        <f>'use 2012-13'!AL71-tax_alloc!AL71</f>
        <v>0</v>
      </c>
      <c r="AM71" s="2">
        <f>'use 2012-13'!AM71-tax_alloc!AM71</f>
        <v>14.928179723018742</v>
      </c>
      <c r="AN71" s="2">
        <f>'use 2012-13'!AN71-tax_alloc!AN71</f>
        <v>139468.19881881351</v>
      </c>
      <c r="AO71" s="2">
        <f>'use 2012-13'!AO71-tax_alloc!AO71</f>
        <v>156.6503153848268</v>
      </c>
      <c r="AP71" s="2">
        <f>'use 2012-13'!AP71-tax_alloc!AP71</f>
        <v>38.506976304089108</v>
      </c>
      <c r="AQ71" s="2">
        <f>'use 2012-13'!AQ71-tax_alloc!AQ71</f>
        <v>1960168.0745917668</v>
      </c>
      <c r="AR71" s="2">
        <f>'use 2012-13'!AR71-tax_alloc!AR71</f>
        <v>17169.617550046496</v>
      </c>
      <c r="AS71" s="2">
        <f>'use 2012-13'!AS71-tax_alloc!AS71</f>
        <v>9616.0746072249021</v>
      </c>
      <c r="AT71" s="2">
        <f>'use 2012-13'!AT71-tax_alloc!AT71</f>
        <v>1220.9069375375998</v>
      </c>
      <c r="AU71" s="2">
        <f>'use 2012-13'!AU71-tax_alloc!AU71</f>
        <v>9616.8728006756701</v>
      </c>
      <c r="AV71" s="2">
        <f>'use 2012-13'!AV71-tax_alloc!AV71</f>
        <v>9535.0261817342453</v>
      </c>
      <c r="AW71" s="2">
        <f>'use 2012-13'!AW71-tax_alloc!AW71</f>
        <v>18370.450771455642</v>
      </c>
      <c r="AX71" s="2">
        <f>'use 2012-13'!AX71-tax_alloc!AX71</f>
        <v>10610.201063980518</v>
      </c>
      <c r="AY71" s="2">
        <f>'use 2012-13'!AY71-tax_alloc!AY71</f>
        <v>19294.766026850084</v>
      </c>
      <c r="AZ71" s="2">
        <f>'use 2012-13'!AZ71-tax_alloc!AZ71</f>
        <v>5882.063800739912</v>
      </c>
      <c r="BA71" s="2">
        <f>'use 2012-13'!BA71-tax_alloc!BA71</f>
        <v>31120.341555225077</v>
      </c>
      <c r="BB71" s="2">
        <f>'use 2012-13'!BB71-tax_alloc!BB71</f>
        <v>26841.269487398957</v>
      </c>
      <c r="BC71" s="2">
        <f>'use 2012-13'!BC71-tax_alloc!BC71</f>
        <v>498.50873710287038</v>
      </c>
      <c r="BD71" s="2">
        <f>'use 2012-13'!BD71-tax_alloc!BD71</f>
        <v>21267.735884289083</v>
      </c>
      <c r="BE71" s="2">
        <f>'use 2012-13'!BE71-tax_alloc!BE71</f>
        <v>5061.3154588061971</v>
      </c>
      <c r="BF71" s="2">
        <f>'use 2012-13'!BF71-tax_alloc!BF71</f>
        <v>0</v>
      </c>
      <c r="BG71" s="2">
        <f>'use 2012-13'!BG71-tax_alloc!BG71</f>
        <v>22047.430502375584</v>
      </c>
      <c r="BH71" s="2">
        <f>'use 2012-13'!BH71-tax_alloc!BH71</f>
        <v>3808.6435310815609</v>
      </c>
      <c r="BI71" s="2">
        <f>'use 2012-13'!BI71-tax_alloc!BI71</f>
        <v>1113.9959246386161</v>
      </c>
      <c r="BJ71" s="2">
        <f>'use 2012-13'!BJ71-tax_alloc!BJ71</f>
        <v>11915.185803377348</v>
      </c>
      <c r="BK71" s="2">
        <f>'use 2012-13'!BK71-tax_alloc!BK71</f>
        <v>30556.434438049651</v>
      </c>
      <c r="BL71" s="2">
        <f>'use 2012-13'!BL71-tax_alloc!BL71</f>
        <v>65458.399037264542</v>
      </c>
      <c r="BM71" s="2">
        <f>'use 2012-13'!BM71-tax_alloc!BM71</f>
        <v>7982.8421496612518</v>
      </c>
      <c r="BN71" s="2">
        <f>'use 2012-13'!BN71-tax_alloc!BN71</f>
        <v>11000.797298345251</v>
      </c>
      <c r="BO71" s="2">
        <f>'use 2012-13'!BO71-tax_alloc!BO71</f>
        <v>4878.3517580701237</v>
      </c>
      <c r="BP71" s="2">
        <f>'use 2012-13'!BP71-tax_alloc!BP71</f>
        <v>105503.75388841175</v>
      </c>
      <c r="BQ71" s="2">
        <f t="shared" si="3"/>
        <v>2718744.1941159298</v>
      </c>
      <c r="BR71" s="2">
        <v>4287398.5031979587</v>
      </c>
      <c r="BT71" s="2">
        <v>1654331.4822372221</v>
      </c>
      <c r="BV71" s="2">
        <v>99456.098905584658</v>
      </c>
      <c r="BW71" s="2">
        <v>277252.26999999996</v>
      </c>
      <c r="BX71" s="2">
        <f t="shared" si="4"/>
        <v>6318438.3543407647</v>
      </c>
      <c r="BY71" s="2">
        <f t="shared" si="5"/>
        <v>9037182.5484566949</v>
      </c>
    </row>
    <row r="72" spans="1:77" x14ac:dyDescent="0.35">
      <c r="A72" s="19">
        <v>69</v>
      </c>
      <c r="B72" s="19" t="s">
        <v>147</v>
      </c>
      <c r="C72" s="2">
        <f>'use 2012-13'!C72-tax_alloc!C72</f>
        <v>619.58206327919856</v>
      </c>
      <c r="D72" s="2">
        <f>'use 2012-13'!D72-tax_alloc!D72</f>
        <v>0</v>
      </c>
      <c r="E72" s="2">
        <f>'use 2012-13'!E72-tax_alloc!E72</f>
        <v>21423.511211495643</v>
      </c>
      <c r="F72" s="2">
        <f>'use 2012-13'!F72-tax_alloc!F72</f>
        <v>0</v>
      </c>
      <c r="G72" s="2">
        <f>'use 2012-13'!G72-tax_alloc!G72</f>
        <v>15755.028012433568</v>
      </c>
      <c r="H72" s="2">
        <f>'use 2012-13'!H72-tax_alloc!H72</f>
        <v>0</v>
      </c>
      <c r="I72" s="2">
        <f>'use 2012-13'!I72-tax_alloc!I72</f>
        <v>982.84475917063207</v>
      </c>
      <c r="J72" s="2">
        <f>'use 2012-13'!J72-tax_alloc!J72</f>
        <v>32726.386416624144</v>
      </c>
      <c r="K72" s="2">
        <f>'use 2012-13'!K72-tax_alloc!K72</f>
        <v>10816.140506619529</v>
      </c>
      <c r="L72" s="2">
        <f>'use 2012-13'!L72-tax_alloc!L72</f>
        <v>21801.924406426802</v>
      </c>
      <c r="M72" s="2">
        <f>'use 2012-13'!M72-tax_alloc!M72</f>
        <v>0</v>
      </c>
      <c r="N72" s="2">
        <f>'use 2012-13'!N72-tax_alloc!N72</f>
        <v>0</v>
      </c>
      <c r="O72" s="2">
        <f>'use 2012-13'!O72-tax_alloc!O72</f>
        <v>1.5713852459705937E-3</v>
      </c>
      <c r="P72" s="2">
        <f>'use 2012-13'!P72-tax_alloc!P72</f>
        <v>0</v>
      </c>
      <c r="Q72" s="2">
        <f>'use 2012-13'!Q72-tax_alloc!Q72</f>
        <v>0</v>
      </c>
      <c r="R72" s="2">
        <f>'use 2012-13'!R72-tax_alloc!R72</f>
        <v>0</v>
      </c>
      <c r="S72" s="2">
        <f>'use 2012-13'!S72-tax_alloc!S72</f>
        <v>64359.77976004529</v>
      </c>
      <c r="T72" s="2">
        <f>'use 2012-13'!T72-tax_alloc!T72</f>
        <v>93872.068646495769</v>
      </c>
      <c r="U72" s="2">
        <f>'use 2012-13'!U72-tax_alloc!U72</f>
        <v>59908.46194292009</v>
      </c>
      <c r="V72" s="2">
        <f>'use 2012-13'!V72-tax_alloc!V72</f>
        <v>18111.162611391486</v>
      </c>
      <c r="W72" s="2">
        <f>'use 2012-13'!W72-tax_alloc!W72</f>
        <v>10437.32264280295</v>
      </c>
      <c r="X72" s="2">
        <f>'use 2012-13'!X72-tax_alloc!X72</f>
        <v>32424.517277013507</v>
      </c>
      <c r="Y72" s="2">
        <f>'use 2012-13'!Y72-tax_alloc!Y72</f>
        <v>17920.978694065318</v>
      </c>
      <c r="Z72" s="2">
        <f>'use 2012-13'!Z72-tax_alloc!Z72</f>
        <v>50.492662552960468</v>
      </c>
      <c r="AA72" s="2">
        <f>'use 2012-13'!AA72-tax_alloc!AA72</f>
        <v>159467.48216130861</v>
      </c>
      <c r="AB72" s="2">
        <f>'use 2012-13'!AB72-tax_alloc!AB72</f>
        <v>681932.62868538965</v>
      </c>
      <c r="AC72" s="2">
        <f>'use 2012-13'!AC72-tax_alloc!AC72</f>
        <v>98306.483877302613</v>
      </c>
      <c r="AD72" s="2">
        <f>'use 2012-13'!AD72-tax_alloc!AD72</f>
        <v>697327.71710301703</v>
      </c>
      <c r="AE72" s="2">
        <f>'use 2012-13'!AE72-tax_alloc!AE72</f>
        <v>802693.04525420198</v>
      </c>
      <c r="AF72" s="2">
        <f>'use 2012-13'!AF72-tax_alloc!AF72</f>
        <v>1400.5633543600197</v>
      </c>
      <c r="AG72" s="2">
        <f>'use 2012-13'!AG72-tax_alloc!AG72</f>
        <v>46831.015046413391</v>
      </c>
      <c r="AH72" s="2">
        <f>'use 2012-13'!AH72-tax_alloc!AH72</f>
        <v>3951.6335649879711</v>
      </c>
      <c r="AI72" s="2">
        <f>'use 2012-13'!AI72-tax_alloc!AI72</f>
        <v>2032914.4011503595</v>
      </c>
      <c r="AJ72" s="2">
        <f>'use 2012-13'!AJ72-tax_alloc!AJ72</f>
        <v>13799.412050446583</v>
      </c>
      <c r="AK72" s="2">
        <f>'use 2012-13'!AK72-tax_alloc!AK72</f>
        <v>2438.4404173706671</v>
      </c>
      <c r="AL72" s="2">
        <f>'use 2012-13'!AL72-tax_alloc!AL72</f>
        <v>3672.3762547663646</v>
      </c>
      <c r="AM72" s="2">
        <f>'use 2012-13'!AM72-tax_alloc!AM72</f>
        <v>1310.1280892428367</v>
      </c>
      <c r="AN72" s="2">
        <f>'use 2012-13'!AN72-tax_alloc!AN72</f>
        <v>472476.56900885765</v>
      </c>
      <c r="AO72" s="2">
        <f>'use 2012-13'!AO72-tax_alloc!AO72</f>
        <v>10461.576185629196</v>
      </c>
      <c r="AP72" s="2">
        <f>'use 2012-13'!AP72-tax_alloc!AP72</f>
        <v>479.27897390409532</v>
      </c>
      <c r="AQ72" s="2">
        <f>'use 2012-13'!AQ72-tax_alloc!AQ72</f>
        <v>2044926.4202277688</v>
      </c>
      <c r="AR72" s="2">
        <f>'use 2012-13'!AR72-tax_alloc!AR72</f>
        <v>0</v>
      </c>
      <c r="AS72" s="2">
        <f>'use 2012-13'!AS72-tax_alloc!AS72</f>
        <v>0</v>
      </c>
      <c r="AT72" s="2">
        <f>'use 2012-13'!AT72-tax_alloc!AT72</f>
        <v>211265.4820851812</v>
      </c>
      <c r="AU72" s="2">
        <f>'use 2012-13'!AU72-tax_alloc!AU72</f>
        <v>1.2551041364372829E-2</v>
      </c>
      <c r="AV72" s="2">
        <f>'use 2012-13'!AV72-tax_alloc!AV72</f>
        <v>1596891.9002411542</v>
      </c>
      <c r="AW72" s="2">
        <f>'use 2012-13'!AW72-tax_alloc!AW72</f>
        <v>29.435207719110789</v>
      </c>
      <c r="AX72" s="2">
        <f>'use 2012-13'!AX72-tax_alloc!AX72</f>
        <v>24.138635986861651</v>
      </c>
      <c r="AY72" s="2">
        <f>'use 2012-13'!AY72-tax_alloc!AY72</f>
        <v>404.09965277665486</v>
      </c>
      <c r="AZ72" s="2">
        <f>'use 2012-13'!AZ72-tax_alloc!AZ72</f>
        <v>33772.533570408792</v>
      </c>
      <c r="BA72" s="2">
        <f>'use 2012-13'!BA72-tax_alloc!BA72</f>
        <v>5794.8845861921391</v>
      </c>
      <c r="BB72" s="2">
        <f>'use 2012-13'!BB72-tax_alloc!BB72</f>
        <v>88844.132634325724</v>
      </c>
      <c r="BC72" s="2">
        <f>'use 2012-13'!BC72-tax_alloc!BC72</f>
        <v>23526.743375221416</v>
      </c>
      <c r="BD72" s="2">
        <f>'use 2012-13'!BD72-tax_alloc!BD72</f>
        <v>0</v>
      </c>
      <c r="BE72" s="2">
        <f>'use 2012-13'!BE72-tax_alloc!BE72</f>
        <v>0</v>
      </c>
      <c r="BF72" s="2">
        <f>'use 2012-13'!BF72-tax_alloc!BF72</f>
        <v>0</v>
      </c>
      <c r="BG72" s="2">
        <f>'use 2012-13'!BG72-tax_alloc!BG72</f>
        <v>6.8355231066073134</v>
      </c>
      <c r="BH72" s="2">
        <f>'use 2012-13'!BH72-tax_alloc!BH72</f>
        <v>92.623420245530767</v>
      </c>
      <c r="BI72" s="2">
        <f>'use 2012-13'!BI72-tax_alloc!BI72</f>
        <v>0</v>
      </c>
      <c r="BJ72" s="2">
        <f>'use 2012-13'!BJ72-tax_alloc!BJ72</f>
        <v>0</v>
      </c>
      <c r="BK72" s="2">
        <f>'use 2012-13'!BK72-tax_alloc!BK72</f>
        <v>858.7854795222139</v>
      </c>
      <c r="BL72" s="2">
        <f>'use 2012-13'!BL72-tax_alloc!BL72</f>
        <v>37366.852477961271</v>
      </c>
      <c r="BM72" s="2">
        <f>'use 2012-13'!BM72-tax_alloc!BM72</f>
        <v>0</v>
      </c>
      <c r="BN72" s="2">
        <f>'use 2012-13'!BN72-tax_alloc!BN72</f>
        <v>124623.05688080001</v>
      </c>
      <c r="BO72" s="2">
        <f>'use 2012-13'!BO72-tax_alloc!BO72</f>
        <v>648.70233994404828</v>
      </c>
      <c r="BP72" s="2">
        <f>'use 2012-13'!BP72-tax_alloc!BP72</f>
        <v>5801.6716641886705</v>
      </c>
      <c r="BQ72" s="2">
        <f t="shared" si="3"/>
        <v>9605551.2649158258</v>
      </c>
      <c r="BR72" s="2">
        <v>1073493.833686105</v>
      </c>
      <c r="BT72" s="2">
        <v>0</v>
      </c>
      <c r="BV72" s="2">
        <v>596786.33887043293</v>
      </c>
      <c r="BW72" s="2">
        <v>1517406.830000001</v>
      </c>
      <c r="BX72" s="2">
        <f t="shared" si="4"/>
        <v>3187687.0025565391</v>
      </c>
      <c r="BY72" s="2">
        <f t="shared" si="5"/>
        <v>12793238.267472364</v>
      </c>
    </row>
    <row r="73" spans="1:77" x14ac:dyDescent="0.35">
      <c r="A73" s="19">
        <v>70</v>
      </c>
      <c r="B73" s="19" t="s">
        <v>148</v>
      </c>
      <c r="C73" s="2">
        <f>'use 2012-13'!C73-tax_alloc!C73</f>
        <v>0</v>
      </c>
      <c r="D73" s="2">
        <f>'use 2012-13'!D73-tax_alloc!D73</f>
        <v>0</v>
      </c>
      <c r="E73" s="2">
        <f>'use 2012-13'!E73-tax_alloc!E73</f>
        <v>5756.7392834584743</v>
      </c>
      <c r="F73" s="2">
        <f>'use 2012-13'!F73-tax_alloc!F73</f>
        <v>0</v>
      </c>
      <c r="G73" s="2">
        <f>'use 2012-13'!G73-tax_alloc!G73</f>
        <v>0</v>
      </c>
      <c r="H73" s="2">
        <f>'use 2012-13'!H73-tax_alloc!H73</f>
        <v>0</v>
      </c>
      <c r="I73" s="2">
        <f>'use 2012-13'!I73-tax_alloc!I73</f>
        <v>0</v>
      </c>
      <c r="J73" s="2">
        <f>'use 2012-13'!J73-tax_alloc!J73</f>
        <v>0</v>
      </c>
      <c r="K73" s="2">
        <f>'use 2012-13'!K73-tax_alloc!K73</f>
        <v>0</v>
      </c>
      <c r="L73" s="2">
        <f>'use 2012-13'!L73-tax_alloc!L73</f>
        <v>46574.56925168087</v>
      </c>
      <c r="M73" s="2">
        <f>'use 2012-13'!M73-tax_alloc!M73</f>
        <v>1164.9388287409397</v>
      </c>
      <c r="N73" s="2">
        <f>'use 2012-13'!N73-tax_alloc!N73</f>
        <v>62.512266655272136</v>
      </c>
      <c r="O73" s="2">
        <f>'use 2012-13'!O73-tax_alloc!O73</f>
        <v>28.558125784901826</v>
      </c>
      <c r="P73" s="2">
        <f>'use 2012-13'!P73-tax_alloc!P73</f>
        <v>1771.2145711032047</v>
      </c>
      <c r="Q73" s="2">
        <f>'use 2012-13'!Q73-tax_alloc!Q73</f>
        <v>30718.701747963307</v>
      </c>
      <c r="R73" s="2">
        <f>'use 2012-13'!R73-tax_alloc!R73</f>
        <v>9988.7707964766705</v>
      </c>
      <c r="S73" s="2">
        <f>'use 2012-13'!S73-tax_alloc!S73</f>
        <v>92519.217290489614</v>
      </c>
      <c r="T73" s="2">
        <f>'use 2012-13'!T73-tax_alloc!T73</f>
        <v>89237.551605602785</v>
      </c>
      <c r="U73" s="2">
        <f>'use 2012-13'!U73-tax_alloc!U73</f>
        <v>103007.13469310274</v>
      </c>
      <c r="V73" s="2">
        <f>'use 2012-13'!V73-tax_alloc!V73</f>
        <v>2836657.4739963575</v>
      </c>
      <c r="W73" s="2">
        <f>'use 2012-13'!W73-tax_alloc!W73</f>
        <v>17875.189633520618</v>
      </c>
      <c r="X73" s="2">
        <f>'use 2012-13'!X73-tax_alloc!X73</f>
        <v>111359.89444715923</v>
      </c>
      <c r="Y73" s="2">
        <f>'use 2012-13'!Y73-tax_alloc!Y73</f>
        <v>523458.97248072334</v>
      </c>
      <c r="Z73" s="2">
        <f>'use 2012-13'!Z73-tax_alloc!Z73</f>
        <v>11288.618364614309</v>
      </c>
      <c r="AA73" s="2">
        <f>'use 2012-13'!AA73-tax_alloc!AA73</f>
        <v>322636.86144522938</v>
      </c>
      <c r="AB73" s="2">
        <f>'use 2012-13'!AB73-tax_alloc!AB73</f>
        <v>25863.929747334249</v>
      </c>
      <c r="AC73" s="2">
        <f>'use 2012-13'!AC73-tax_alloc!AC73</f>
        <v>916014.83973103354</v>
      </c>
      <c r="AD73" s="2">
        <f>'use 2012-13'!AD73-tax_alloc!AD73</f>
        <v>618256.19924328453</v>
      </c>
      <c r="AE73" s="2">
        <f>'use 2012-13'!AE73-tax_alloc!AE73</f>
        <v>247575.96040389221</v>
      </c>
      <c r="AF73" s="2">
        <f>'use 2012-13'!AF73-tax_alloc!AF73</f>
        <v>76711.959869433049</v>
      </c>
      <c r="AG73" s="2">
        <f>'use 2012-13'!AG73-tax_alloc!AG73</f>
        <v>-93409.713029631937</v>
      </c>
      <c r="AH73" s="2">
        <f>'use 2012-13'!AH73-tax_alloc!AH73</f>
        <v>6349.5197044989436</v>
      </c>
      <c r="AI73" s="2">
        <f>'use 2012-13'!AI73-tax_alloc!AI73</f>
        <v>3920000.8585183728</v>
      </c>
      <c r="AJ73" s="2">
        <f>'use 2012-13'!AJ73-tax_alloc!AJ73</f>
        <v>26176.311864882606</v>
      </c>
      <c r="AK73" s="2">
        <f>'use 2012-13'!AK73-tax_alloc!AK73</f>
        <v>5856.1975032341543</v>
      </c>
      <c r="AL73" s="2">
        <f>'use 2012-13'!AL73-tax_alloc!AL73</f>
        <v>385785.31045759225</v>
      </c>
      <c r="AM73" s="2">
        <f>'use 2012-13'!AM73-tax_alloc!AM73</f>
        <v>807076.18965457717</v>
      </c>
      <c r="AN73" s="2">
        <f>'use 2012-13'!AN73-tax_alloc!AN73</f>
        <v>590213.22848615807</v>
      </c>
      <c r="AO73" s="2">
        <f>'use 2012-13'!AO73-tax_alloc!AO73</f>
        <v>11019.49264139037</v>
      </c>
      <c r="AP73" s="2">
        <f>'use 2012-13'!AP73-tax_alloc!AP73</f>
        <v>20375.707924038015</v>
      </c>
      <c r="AQ73" s="2">
        <f>'use 2012-13'!AQ73-tax_alloc!AQ73</f>
        <v>1667772.0246636199</v>
      </c>
      <c r="AR73" s="2">
        <f>'use 2012-13'!AR73-tax_alloc!AR73</f>
        <v>0</v>
      </c>
      <c r="AS73" s="2">
        <f>'use 2012-13'!AS73-tax_alloc!AS73</f>
        <v>0</v>
      </c>
      <c r="AT73" s="2">
        <f>'use 2012-13'!AT73-tax_alloc!AT73</f>
        <v>4404.17155854268</v>
      </c>
      <c r="AU73" s="2">
        <f>'use 2012-13'!AU73-tax_alloc!AU73</f>
        <v>106.43029331505844</v>
      </c>
      <c r="AV73" s="2">
        <f>'use 2012-13'!AV73-tax_alloc!AV73</f>
        <v>30.940932207844718</v>
      </c>
      <c r="AW73" s="2">
        <f>'use 2012-13'!AW73-tax_alloc!AW73</f>
        <v>231.52391300214532</v>
      </c>
      <c r="AX73" s="2">
        <f>'use 2012-13'!AX73-tax_alloc!AX73</f>
        <v>280.70828529539028</v>
      </c>
      <c r="AY73" s="2">
        <f>'use 2012-13'!AY73-tax_alloc!AY73</f>
        <v>16145.671816307766</v>
      </c>
      <c r="AZ73" s="2">
        <f>'use 2012-13'!AZ73-tax_alloc!AZ73</f>
        <v>30159.119257698934</v>
      </c>
      <c r="BA73" s="2">
        <f>'use 2012-13'!BA73-tax_alloc!BA73</f>
        <v>1585.1473845931273</v>
      </c>
      <c r="BB73" s="2">
        <f>'use 2012-13'!BB73-tax_alloc!BB73</f>
        <v>145079.03200088904</v>
      </c>
      <c r="BC73" s="2">
        <f>'use 2012-13'!BC73-tax_alloc!BC73</f>
        <v>48448.720875577885</v>
      </c>
      <c r="BD73" s="2">
        <f>'use 2012-13'!BD73-tax_alloc!BD73</f>
        <v>0</v>
      </c>
      <c r="BE73" s="2">
        <f>'use 2012-13'!BE73-tax_alloc!BE73</f>
        <v>0</v>
      </c>
      <c r="BF73" s="2">
        <f>'use 2012-13'!BF73-tax_alloc!BF73</f>
        <v>0</v>
      </c>
      <c r="BG73" s="2">
        <f>'use 2012-13'!BG73-tax_alloc!BG73</f>
        <v>37637.442765481152</v>
      </c>
      <c r="BH73" s="2">
        <f>'use 2012-13'!BH73-tax_alloc!BH73</f>
        <v>600.54309279946199</v>
      </c>
      <c r="BI73" s="2">
        <f>'use 2012-13'!BI73-tax_alloc!BI73</f>
        <v>617.41039064648464</v>
      </c>
      <c r="BJ73" s="2">
        <f>'use 2012-13'!BJ73-tax_alloc!BJ73</f>
        <v>6447.7602697524071</v>
      </c>
      <c r="BK73" s="2">
        <f>'use 2012-13'!BK73-tax_alloc!BK73</f>
        <v>10548.669407326393</v>
      </c>
      <c r="BL73" s="2">
        <f>'use 2012-13'!BL73-tax_alloc!BL73</f>
        <v>8838.642829567345</v>
      </c>
      <c r="BM73" s="2">
        <f>'use 2012-13'!BM73-tax_alloc!BM73</f>
        <v>15413.964009806466</v>
      </c>
      <c r="BN73" s="2">
        <f>'use 2012-13'!BN73-tax_alloc!BN73</f>
        <v>355586.60057717282</v>
      </c>
      <c r="BO73" s="2">
        <f>'use 2012-13'!BO73-tax_alloc!BO73</f>
        <v>20853.880564422525</v>
      </c>
      <c r="BP73" s="2">
        <f>'use 2012-13'!BP73-tax_alloc!BP73</f>
        <v>0</v>
      </c>
      <c r="BQ73" s="2">
        <f t="shared" si="3"/>
        <v>14138761.316436781</v>
      </c>
      <c r="BR73" s="2">
        <v>5648032.8127503507</v>
      </c>
      <c r="BT73" s="2">
        <v>2805686.6869656062</v>
      </c>
      <c r="BV73" s="2">
        <v>330734.2976250028</v>
      </c>
      <c r="BW73" s="2">
        <v>2802094.6999999988</v>
      </c>
      <c r="BX73" s="2">
        <f t="shared" si="4"/>
        <v>11586548.49734096</v>
      </c>
      <c r="BY73" s="2">
        <f t="shared" si="5"/>
        <v>25725309.813777741</v>
      </c>
    </row>
    <row r="74" spans="1:77" x14ac:dyDescent="0.35">
      <c r="A74" s="19">
        <v>71</v>
      </c>
      <c r="B74" s="19" t="s">
        <v>149</v>
      </c>
      <c r="C74" s="2">
        <f>'use 2012-13'!C74-tax_alloc!C74</f>
        <v>3219275.5891263746</v>
      </c>
      <c r="D74" s="2">
        <f>'use 2012-13'!D74-tax_alloc!D74</f>
        <v>0</v>
      </c>
      <c r="E74" s="2">
        <f>'use 2012-13'!E74-tax_alloc!E74</f>
        <v>235102.85684024275</v>
      </c>
      <c r="F74" s="2">
        <f>'use 2012-13'!F74-tax_alloc!F74</f>
        <v>165846.80483857082</v>
      </c>
      <c r="G74" s="2">
        <f>'use 2012-13'!G74-tax_alloc!G74</f>
        <v>938860.44569702027</v>
      </c>
      <c r="H74" s="2">
        <f>'use 2012-13'!H74-tax_alloc!H74</f>
        <v>898560.35051167419</v>
      </c>
      <c r="I74" s="2">
        <f>'use 2012-13'!I74-tax_alloc!I74</f>
        <v>142166.44437448622</v>
      </c>
      <c r="J74" s="2">
        <f>'use 2012-13'!J74-tax_alloc!J74</f>
        <v>406630.24095881887</v>
      </c>
      <c r="K74" s="2">
        <f>'use 2012-13'!K74-tax_alloc!K74</f>
        <v>114041.43991765086</v>
      </c>
      <c r="L74" s="2">
        <f>'use 2012-13'!L74-tax_alloc!L74</f>
        <v>301349.1869883617</v>
      </c>
      <c r="M74" s="2">
        <f>'use 2012-13'!M74-tax_alloc!M74</f>
        <v>270248.78667052783</v>
      </c>
      <c r="N74" s="2">
        <f>'use 2012-13'!N74-tax_alloc!N74</f>
        <v>2057.5171204889734</v>
      </c>
      <c r="O74" s="2">
        <f>'use 2012-13'!O74-tax_alloc!O74</f>
        <v>6717.3166883243202</v>
      </c>
      <c r="P74" s="2">
        <f>'use 2012-13'!P74-tax_alloc!P74</f>
        <v>44491.970136107673</v>
      </c>
      <c r="Q74" s="2">
        <f>'use 2012-13'!Q74-tax_alloc!Q74</f>
        <v>13794.15946570965</v>
      </c>
      <c r="R74" s="2">
        <f>'use 2012-13'!R74-tax_alloc!R74</f>
        <v>109168.36163343681</v>
      </c>
      <c r="S74" s="2">
        <f>'use 2012-13'!S74-tax_alloc!S74</f>
        <v>516920.02704818459</v>
      </c>
      <c r="T74" s="2">
        <f>'use 2012-13'!T74-tax_alloc!T74</f>
        <v>129517.84097552208</v>
      </c>
      <c r="U74" s="2">
        <f>'use 2012-13'!U74-tax_alloc!U74</f>
        <v>15616.969699898082</v>
      </c>
      <c r="V74" s="2">
        <f>'use 2012-13'!V74-tax_alloc!V74</f>
        <v>4351158.6793804038</v>
      </c>
      <c r="W74" s="2">
        <f>'use 2012-13'!W74-tax_alloc!W74</f>
        <v>782869.67334524891</v>
      </c>
      <c r="X74" s="2">
        <f>'use 2012-13'!X74-tax_alloc!X74</f>
        <v>1150264.4494760011</v>
      </c>
      <c r="Y74" s="2">
        <f>'use 2012-13'!Y74-tax_alloc!Y74</f>
        <v>38712.364317911844</v>
      </c>
      <c r="Z74" s="2">
        <f>'use 2012-13'!Z74-tax_alloc!Z74</f>
        <v>8959.714652954086</v>
      </c>
      <c r="AA74" s="2">
        <f>'use 2012-13'!AA74-tax_alloc!AA74</f>
        <v>3234.5822438571363</v>
      </c>
      <c r="AB74" s="2">
        <f>'use 2012-13'!AB74-tax_alloc!AB74</f>
        <v>2489.9424461578633</v>
      </c>
      <c r="AC74" s="2">
        <f>'use 2012-13'!AC74-tax_alloc!AC74</f>
        <v>269205.32195640955</v>
      </c>
      <c r="AD74" s="2">
        <f>'use 2012-13'!AD74-tax_alloc!AD74</f>
        <v>279911.33373955509</v>
      </c>
      <c r="AE74" s="2">
        <f>'use 2012-13'!AE74-tax_alloc!AE74</f>
        <v>6951839.5902207773</v>
      </c>
      <c r="AF74" s="2">
        <f>'use 2012-13'!AF74-tax_alloc!AF74</f>
        <v>-4526222.1594150588</v>
      </c>
      <c r="AG74" s="2">
        <f>'use 2012-13'!AG74-tax_alloc!AG74</f>
        <v>3068260.2073582569</v>
      </c>
      <c r="AH74" s="2">
        <f>'use 2012-13'!AH74-tax_alloc!AH74</f>
        <v>124928.65452419424</v>
      </c>
      <c r="AI74" s="2">
        <f>'use 2012-13'!AI74-tax_alloc!AI74</f>
        <v>662872.10354610858</v>
      </c>
      <c r="AJ74" s="2">
        <f>'use 2012-13'!AJ74-tax_alloc!AJ74</f>
        <v>2331328.600713213</v>
      </c>
      <c r="AK74" s="2">
        <f>'use 2012-13'!AK74-tax_alloc!AK74</f>
        <v>29888.253127531691</v>
      </c>
      <c r="AL74" s="2">
        <f>'use 2012-13'!AL74-tax_alloc!AL74</f>
        <v>1296577.022708362</v>
      </c>
      <c r="AM74" s="2">
        <f>'use 2012-13'!AM74-tax_alloc!AM74</f>
        <v>16809.330541786603</v>
      </c>
      <c r="AN74" s="2">
        <f>'use 2012-13'!AN74-tax_alloc!AN74</f>
        <v>16301.726243863235</v>
      </c>
      <c r="AO74" s="2">
        <f>'use 2012-13'!AO74-tax_alloc!AO74</f>
        <v>5866.7749518603623</v>
      </c>
      <c r="AP74" s="2">
        <f>'use 2012-13'!AP74-tax_alloc!AP74</f>
        <v>87525.899607839776</v>
      </c>
      <c r="AQ74" s="2">
        <f>'use 2012-13'!AQ74-tax_alloc!AQ74</f>
        <v>1050779.9331699258</v>
      </c>
      <c r="AR74" s="2">
        <f>'use 2012-13'!AR74-tax_alloc!AR74</f>
        <v>10067597.507268151</v>
      </c>
      <c r="AS74" s="2">
        <f>'use 2012-13'!AS74-tax_alloc!AS74</f>
        <v>860454.21333844692</v>
      </c>
      <c r="AT74" s="2">
        <f>'use 2012-13'!AT74-tax_alloc!AT74</f>
        <v>710092.84608290007</v>
      </c>
      <c r="AU74" s="2">
        <f>'use 2012-13'!AU74-tax_alloc!AU74</f>
        <v>807674.06493210059</v>
      </c>
      <c r="AV74" s="2">
        <f>'use 2012-13'!AV74-tax_alloc!AV74</f>
        <v>15295017.158110015</v>
      </c>
      <c r="AW74" s="2">
        <f>'use 2012-13'!AW74-tax_alloc!AW74</f>
        <v>201337.45106247577</v>
      </c>
      <c r="AX74" s="2">
        <f>'use 2012-13'!AX74-tax_alloc!AX74</f>
        <v>1193197.0199234434</v>
      </c>
      <c r="AY74" s="2">
        <f>'use 2012-13'!AY74-tax_alloc!AY74</f>
        <v>1457842.1152374474</v>
      </c>
      <c r="AZ74" s="2">
        <f>'use 2012-13'!AZ74-tax_alloc!AZ74</f>
        <v>66386.832929005715</v>
      </c>
      <c r="BA74" s="2">
        <f>'use 2012-13'!BA74-tax_alloc!BA74</f>
        <v>5196354.0893611591</v>
      </c>
      <c r="BB74" s="2">
        <f>'use 2012-13'!BB74-tax_alloc!BB74</f>
        <v>6857635.6146242311</v>
      </c>
      <c r="BC74" s="2">
        <f>'use 2012-13'!BC74-tax_alloc!BC74</f>
        <v>208504.19033313825</v>
      </c>
      <c r="BD74" s="2">
        <f>'use 2012-13'!BD74-tax_alloc!BD74</f>
        <v>3566565.9383580475</v>
      </c>
      <c r="BE74" s="2">
        <f>'use 2012-13'!BE74-tax_alloc!BE74</f>
        <v>53770.532926780084</v>
      </c>
      <c r="BF74" s="2">
        <f>'use 2012-13'!BF74-tax_alloc!BF74</f>
        <v>0</v>
      </c>
      <c r="BG74" s="2">
        <f>'use 2012-13'!BG74-tax_alloc!BG74</f>
        <v>395868.00837661786</v>
      </c>
      <c r="BH74" s="2">
        <f>'use 2012-13'!BH74-tax_alloc!BH74</f>
        <v>29788.80011153319</v>
      </c>
      <c r="BI74" s="2">
        <f>'use 2012-13'!BI74-tax_alloc!BI74</f>
        <v>69755.312275085016</v>
      </c>
      <c r="BJ74" s="2">
        <f>'use 2012-13'!BJ74-tax_alloc!BJ74</f>
        <v>361005.05175422569</v>
      </c>
      <c r="BK74" s="2">
        <f>'use 2012-13'!BK74-tax_alloc!BK74</f>
        <v>3084119.9857810577</v>
      </c>
      <c r="BL74" s="2">
        <f>'use 2012-13'!BL74-tax_alloc!BL74</f>
        <v>2742302.8334043887</v>
      </c>
      <c r="BM74" s="2">
        <f>'use 2012-13'!BM74-tax_alloc!BM74</f>
        <v>268364.20139706245</v>
      </c>
      <c r="BN74" s="2">
        <f>'use 2012-13'!BN74-tax_alloc!BN74</f>
        <v>2109899.6038236576</v>
      </c>
      <c r="BO74" s="2">
        <f>'use 2012-13'!BO74-tax_alloc!BO74</f>
        <v>203933.13058043449</v>
      </c>
      <c r="BP74" s="2">
        <f>'use 2012-13'!BP74-tax_alloc!BP74</f>
        <v>11126.008410261356</v>
      </c>
      <c r="BQ74" s="2">
        <f t="shared" si="3"/>
        <v>81352520.817950249</v>
      </c>
      <c r="BR74" s="2">
        <v>31372757.977314085</v>
      </c>
      <c r="BT74" s="2">
        <v>0</v>
      </c>
      <c r="BV74" s="2">
        <v>2892161.7038093358</v>
      </c>
      <c r="BW74" s="2">
        <v>33213100.129999936</v>
      </c>
      <c r="BX74" s="2">
        <f t="shared" si="4"/>
        <v>67478019.811123356</v>
      </c>
      <c r="BY74" s="2">
        <f t="shared" si="5"/>
        <v>148830540.62907362</v>
      </c>
    </row>
    <row r="75" spans="1:77" x14ac:dyDescent="0.35">
      <c r="A75" s="19">
        <v>72</v>
      </c>
      <c r="B75" s="19" t="s">
        <v>150</v>
      </c>
      <c r="C75" s="2">
        <f>'use 2012-13'!C75-tax_alloc!C75</f>
        <v>0</v>
      </c>
      <c r="D75" s="2">
        <f>'use 2012-13'!D75-tax_alloc!D75</f>
        <v>0</v>
      </c>
      <c r="E75" s="2">
        <f>'use 2012-13'!E75-tax_alloc!E75</f>
        <v>0</v>
      </c>
      <c r="F75" s="2">
        <f>'use 2012-13'!F75-tax_alloc!F75</f>
        <v>0</v>
      </c>
      <c r="G75" s="2">
        <f>'use 2012-13'!G75-tax_alloc!G75</f>
        <v>0</v>
      </c>
      <c r="H75" s="2">
        <f>'use 2012-13'!H75-tax_alloc!H75</f>
        <v>0</v>
      </c>
      <c r="I75" s="2">
        <f>'use 2012-13'!I75-tax_alloc!I75</f>
        <v>0</v>
      </c>
      <c r="J75" s="2">
        <f>'use 2012-13'!J75-tax_alloc!J75</f>
        <v>0</v>
      </c>
      <c r="K75" s="2">
        <f>'use 2012-13'!K75-tax_alloc!K75</f>
        <v>0</v>
      </c>
      <c r="L75" s="2">
        <f>'use 2012-13'!L75-tax_alloc!L75</f>
        <v>0</v>
      </c>
      <c r="M75" s="2">
        <f>'use 2012-13'!M75-tax_alloc!M75</f>
        <v>0</v>
      </c>
      <c r="N75" s="2">
        <f>'use 2012-13'!N75-tax_alloc!N75</f>
        <v>0</v>
      </c>
      <c r="O75" s="2">
        <f>'use 2012-13'!O75-tax_alloc!O75</f>
        <v>0.2537242393279891</v>
      </c>
      <c r="P75" s="2">
        <f>'use 2012-13'!P75-tax_alloc!P75</f>
        <v>0</v>
      </c>
      <c r="Q75" s="2">
        <f>'use 2012-13'!Q75-tax_alloc!Q75</f>
        <v>0</v>
      </c>
      <c r="R75" s="2">
        <f>'use 2012-13'!R75-tax_alloc!R75</f>
        <v>0</v>
      </c>
      <c r="S75" s="2">
        <f>'use 2012-13'!S75-tax_alloc!S75</f>
        <v>0</v>
      </c>
      <c r="T75" s="2">
        <f>'use 2012-13'!T75-tax_alloc!T75</f>
        <v>0</v>
      </c>
      <c r="U75" s="2">
        <f>'use 2012-13'!U75-tax_alloc!U75</f>
        <v>0</v>
      </c>
      <c r="V75" s="2">
        <f>'use 2012-13'!V75-tax_alloc!V75</f>
        <v>1043540.1375342443</v>
      </c>
      <c r="W75" s="2">
        <f>'use 2012-13'!W75-tax_alloc!W75</f>
        <v>13887.253559170293</v>
      </c>
      <c r="X75" s="2">
        <f>'use 2012-13'!X75-tax_alloc!X75</f>
        <v>0</v>
      </c>
      <c r="Y75" s="2">
        <f>'use 2012-13'!Y75-tax_alloc!Y75</f>
        <v>0</v>
      </c>
      <c r="Z75" s="2">
        <f>'use 2012-13'!Z75-tax_alloc!Z75</f>
        <v>0</v>
      </c>
      <c r="AA75" s="2">
        <f>'use 2012-13'!AA75-tax_alloc!AA75</f>
        <v>0</v>
      </c>
      <c r="AB75" s="2">
        <f>'use 2012-13'!AB75-tax_alloc!AB75</f>
        <v>0</v>
      </c>
      <c r="AC75" s="2">
        <f>'use 2012-13'!AC75-tax_alloc!AC75</f>
        <v>0</v>
      </c>
      <c r="AD75" s="2">
        <f>'use 2012-13'!AD75-tax_alloc!AD75</f>
        <v>0</v>
      </c>
      <c r="AE75" s="2">
        <f>'use 2012-13'!AE75-tax_alloc!AE75</f>
        <v>0</v>
      </c>
      <c r="AF75" s="2">
        <f>'use 2012-13'!AF75-tax_alloc!AF75</f>
        <v>27159.23138148382</v>
      </c>
      <c r="AG75" s="2">
        <f>'use 2012-13'!AG75-tax_alloc!AG75</f>
        <v>12921.176076573116</v>
      </c>
      <c r="AH75" s="2">
        <f>'use 2012-13'!AH75-tax_alloc!AH75</f>
        <v>0</v>
      </c>
      <c r="AI75" s="2">
        <f>'use 2012-13'!AI75-tax_alloc!AI75</f>
        <v>16027.550757862595</v>
      </c>
      <c r="AJ75" s="2">
        <f>'use 2012-13'!AJ75-tax_alloc!AJ75</f>
        <v>21765.188202605968</v>
      </c>
      <c r="AK75" s="2">
        <f>'use 2012-13'!AK75-tax_alloc!AK75</f>
        <v>0</v>
      </c>
      <c r="AL75" s="2">
        <f>'use 2012-13'!AL75-tax_alloc!AL75</f>
        <v>-3.7421550049211456E-6</v>
      </c>
      <c r="AM75" s="2">
        <f>'use 2012-13'!AM75-tax_alloc!AM75</f>
        <v>0</v>
      </c>
      <c r="AN75" s="2">
        <f>'use 2012-13'!AN75-tax_alloc!AN75</f>
        <v>0</v>
      </c>
      <c r="AO75" s="2">
        <f>'use 2012-13'!AO75-tax_alloc!AO75</f>
        <v>0</v>
      </c>
      <c r="AP75" s="2">
        <f>'use 2012-13'!AP75-tax_alloc!AP75</f>
        <v>0</v>
      </c>
      <c r="AQ75" s="2">
        <f>'use 2012-13'!AQ75-tax_alloc!AQ75</f>
        <v>5811298.080875312</v>
      </c>
      <c r="AR75" s="2">
        <f>'use 2012-13'!AR75-tax_alloc!AR75</f>
        <v>0</v>
      </c>
      <c r="AS75" s="2">
        <f>'use 2012-13'!AS75-tax_alloc!AS75</f>
        <v>0</v>
      </c>
      <c r="AT75" s="2">
        <f>'use 2012-13'!AT75-tax_alloc!AT75</f>
        <v>0</v>
      </c>
      <c r="AU75" s="2">
        <f>'use 2012-13'!AU75-tax_alloc!AU75</f>
        <v>0</v>
      </c>
      <c r="AV75" s="2">
        <f>'use 2012-13'!AV75-tax_alloc!AV75</f>
        <v>0</v>
      </c>
      <c r="AW75" s="2">
        <f>'use 2012-13'!AW75-tax_alloc!AW75</f>
        <v>0</v>
      </c>
      <c r="AX75" s="2">
        <f>'use 2012-13'!AX75-tax_alloc!AX75</f>
        <v>0</v>
      </c>
      <c r="AY75" s="2">
        <f>'use 2012-13'!AY75-tax_alloc!AY75</f>
        <v>0</v>
      </c>
      <c r="AZ75" s="2">
        <f>'use 2012-13'!AZ75-tax_alloc!AZ75</f>
        <v>0</v>
      </c>
      <c r="BA75" s="2">
        <f>'use 2012-13'!BA75-tax_alloc!BA75</f>
        <v>0</v>
      </c>
      <c r="BB75" s="2">
        <f>'use 2012-13'!BB75-tax_alloc!BB75</f>
        <v>0</v>
      </c>
      <c r="BC75" s="2">
        <f>'use 2012-13'!BC75-tax_alloc!BC75</f>
        <v>0</v>
      </c>
      <c r="BD75" s="2">
        <f>'use 2012-13'!BD75-tax_alloc!BD75</f>
        <v>0</v>
      </c>
      <c r="BE75" s="2">
        <f>'use 2012-13'!BE75-tax_alloc!BE75</f>
        <v>0</v>
      </c>
      <c r="BF75" s="2">
        <f>'use 2012-13'!BF75-tax_alloc!BF75</f>
        <v>0</v>
      </c>
      <c r="BG75" s="2">
        <f>'use 2012-13'!BG75-tax_alloc!BG75</f>
        <v>345.9147682294236</v>
      </c>
      <c r="BH75" s="2">
        <f>'use 2012-13'!BH75-tax_alloc!BH75</f>
        <v>29.271852774686177</v>
      </c>
      <c r="BI75" s="2">
        <f>'use 2012-13'!BI75-tax_alloc!BI75</f>
        <v>0</v>
      </c>
      <c r="BJ75" s="2">
        <f>'use 2012-13'!BJ75-tax_alloc!BJ75</f>
        <v>5868.4565445684339</v>
      </c>
      <c r="BK75" s="2">
        <f>'use 2012-13'!BK75-tax_alloc!BK75</f>
        <v>273.29129909833216</v>
      </c>
      <c r="BL75" s="2">
        <f>'use 2012-13'!BL75-tax_alloc!BL75</f>
        <v>21268.302333462034</v>
      </c>
      <c r="BM75" s="2">
        <f>'use 2012-13'!BM75-tax_alloc!BM75</f>
        <v>2593.7313288497498</v>
      </c>
      <c r="BN75" s="2">
        <f>'use 2012-13'!BN75-tax_alloc!BN75</f>
        <v>29594.340694485345</v>
      </c>
      <c r="BO75" s="2">
        <f>'use 2012-13'!BO75-tax_alloc!BO75</f>
        <v>186.38413504756375</v>
      </c>
      <c r="BP75" s="2">
        <f>'use 2012-13'!BP75-tax_alloc!BP75</f>
        <v>4211.8785340136601</v>
      </c>
      <c r="BQ75" s="2">
        <f t="shared" si="3"/>
        <v>7010970.4435982788</v>
      </c>
      <c r="BT75" s="2">
        <v>0</v>
      </c>
      <c r="BV75" s="2">
        <v>121853.97786470182</v>
      </c>
      <c r="BW75" s="2">
        <v>512077.66000000003</v>
      </c>
      <c r="BX75" s="2">
        <f t="shared" si="4"/>
        <v>633931.63786470192</v>
      </c>
      <c r="BY75" s="2">
        <f t="shared" si="5"/>
        <v>7644902.0814629812</v>
      </c>
    </row>
    <row r="76" spans="1:77" x14ac:dyDescent="0.35">
      <c r="A76" s="19">
        <v>73</v>
      </c>
      <c r="B76" s="19" t="s">
        <v>151</v>
      </c>
      <c r="C76" s="2">
        <f>'use 2012-13'!C76-tax_alloc!C76</f>
        <v>0</v>
      </c>
      <c r="D76" s="2">
        <f>'use 2012-13'!D76-tax_alloc!D76</f>
        <v>0</v>
      </c>
      <c r="E76" s="2">
        <f>'use 2012-13'!E76-tax_alloc!E76</f>
        <v>0</v>
      </c>
      <c r="F76" s="2">
        <f>'use 2012-13'!F76-tax_alloc!F76</f>
        <v>0</v>
      </c>
      <c r="G76" s="2">
        <f>'use 2012-13'!G76-tax_alloc!G76</f>
        <v>0</v>
      </c>
      <c r="H76" s="2">
        <f>'use 2012-13'!H76-tax_alloc!H76</f>
        <v>0</v>
      </c>
      <c r="I76" s="2">
        <f>'use 2012-13'!I76-tax_alloc!I76</f>
        <v>0</v>
      </c>
      <c r="J76" s="2">
        <f>'use 2012-13'!J76-tax_alloc!J76</f>
        <v>71664.414916711496</v>
      </c>
      <c r="K76" s="2">
        <f>'use 2012-13'!K76-tax_alloc!K76</f>
        <v>33398.932894669582</v>
      </c>
      <c r="L76" s="2">
        <f>'use 2012-13'!L76-tax_alloc!L76</f>
        <v>0</v>
      </c>
      <c r="M76" s="2">
        <f>'use 2012-13'!M76-tax_alloc!M76</f>
        <v>3704.6150102114757</v>
      </c>
      <c r="N76" s="2">
        <f>'use 2012-13'!N76-tax_alloc!N76</f>
        <v>3.9103719122558114</v>
      </c>
      <c r="O76" s="2">
        <f>'use 2012-13'!O76-tax_alloc!O76</f>
        <v>103.2155839899951</v>
      </c>
      <c r="P76" s="2">
        <f>'use 2012-13'!P76-tax_alloc!P76</f>
        <v>612.85509391809114</v>
      </c>
      <c r="Q76" s="2">
        <f>'use 2012-13'!Q76-tax_alloc!Q76</f>
        <v>434.17084203104901</v>
      </c>
      <c r="R76" s="2">
        <f>'use 2012-13'!R76-tax_alloc!R76</f>
        <v>2717.8404642372802</v>
      </c>
      <c r="S76" s="2">
        <f>'use 2012-13'!S76-tax_alloc!S76</f>
        <v>285209.45391965227</v>
      </c>
      <c r="T76" s="2">
        <f>'use 2012-13'!T76-tax_alloc!T76</f>
        <v>1674.8986720238393</v>
      </c>
      <c r="U76" s="2">
        <f>'use 2012-13'!U76-tax_alloc!U76</f>
        <v>1489.5816560411797</v>
      </c>
      <c r="V76" s="2">
        <f>'use 2012-13'!V76-tax_alloc!V76</f>
        <v>269322.06129521719</v>
      </c>
      <c r="W76" s="2">
        <f>'use 2012-13'!W76-tax_alloc!W76</f>
        <v>18741.55824583834</v>
      </c>
      <c r="X76" s="2">
        <f>'use 2012-13'!X76-tax_alloc!X76</f>
        <v>12352.423402701235</v>
      </c>
      <c r="Y76" s="2">
        <f>'use 2012-13'!Y76-tax_alloc!Y76</f>
        <v>9678.0917886568677</v>
      </c>
      <c r="Z76" s="2">
        <f>'use 2012-13'!Z76-tax_alloc!Z76</f>
        <v>1474.0876577613042</v>
      </c>
      <c r="AA76" s="2">
        <f>'use 2012-13'!AA76-tax_alloc!AA76</f>
        <v>12.972947652742578</v>
      </c>
      <c r="AB76" s="2">
        <f>'use 2012-13'!AB76-tax_alloc!AB76</f>
        <v>50.581557077427433</v>
      </c>
      <c r="AC76" s="2">
        <f>'use 2012-13'!AC76-tax_alloc!AC76</f>
        <v>172650.75025361549</v>
      </c>
      <c r="AD76" s="2">
        <f>'use 2012-13'!AD76-tax_alloc!AD76</f>
        <v>56833.682288607059</v>
      </c>
      <c r="AE76" s="2">
        <f>'use 2012-13'!AE76-tax_alloc!AE76</f>
        <v>340501.50599759939</v>
      </c>
      <c r="AF76" s="2">
        <f>'use 2012-13'!AF76-tax_alloc!AF76</f>
        <v>865500.11965747131</v>
      </c>
      <c r="AG76" s="2">
        <f>'use 2012-13'!AG76-tax_alloc!AG76</f>
        <v>5212803.8213810297</v>
      </c>
      <c r="AH76" s="2">
        <f>'use 2012-13'!AH76-tax_alloc!AH76</f>
        <v>1329649.1579969686</v>
      </c>
      <c r="AI76" s="2">
        <f>'use 2012-13'!AI76-tax_alloc!AI76</f>
        <v>577507.56014538393</v>
      </c>
      <c r="AJ76" s="2">
        <f>'use 2012-13'!AJ76-tax_alloc!AJ76</f>
        <v>119011.0710189488</v>
      </c>
      <c r="AK76" s="2">
        <f>'use 2012-13'!AK76-tax_alloc!AK76</f>
        <v>213.28928461156775</v>
      </c>
      <c r="AL76" s="2">
        <f>'use 2012-13'!AL76-tax_alloc!AL76</f>
        <v>187001.26256066145</v>
      </c>
      <c r="AM76" s="2">
        <f>'use 2012-13'!AM76-tax_alloc!AM76</f>
        <v>649.04047192319126</v>
      </c>
      <c r="AN76" s="2">
        <f>'use 2012-13'!AN76-tax_alloc!AN76</f>
        <v>2242.5383078235554</v>
      </c>
      <c r="AO76" s="2">
        <f>'use 2012-13'!AO76-tax_alloc!AO76</f>
        <v>2079.2798404032765</v>
      </c>
      <c r="AP76" s="2">
        <f>'use 2012-13'!AP76-tax_alloc!AP76</f>
        <v>307.85395017620601</v>
      </c>
      <c r="AQ76" s="2">
        <f>'use 2012-13'!AQ76-tax_alloc!AQ76</f>
        <v>0</v>
      </c>
      <c r="AR76" s="2">
        <f>'use 2012-13'!AR76-tax_alloc!AR76</f>
        <v>0</v>
      </c>
      <c r="AS76" s="2">
        <f>'use 2012-13'!AS76-tax_alloc!AS76</f>
        <v>0</v>
      </c>
      <c r="AT76" s="2">
        <f>'use 2012-13'!AT76-tax_alloc!AT76</f>
        <v>5800.8540168617983</v>
      </c>
      <c r="AU76" s="2">
        <f>'use 2012-13'!AU76-tax_alloc!AU76</f>
        <v>0</v>
      </c>
      <c r="AV76" s="2">
        <f>'use 2012-13'!AV76-tax_alloc!AV76</f>
        <v>0</v>
      </c>
      <c r="AW76" s="2">
        <f>'use 2012-13'!AW76-tax_alloc!AW76</f>
        <v>0</v>
      </c>
      <c r="AX76" s="2">
        <f>'use 2012-13'!AX76-tax_alloc!AX76</f>
        <v>0</v>
      </c>
      <c r="AY76" s="2">
        <f>'use 2012-13'!AY76-tax_alloc!AY76</f>
        <v>0</v>
      </c>
      <c r="AZ76" s="2">
        <f>'use 2012-13'!AZ76-tax_alloc!AZ76</f>
        <v>1727.1421889260307</v>
      </c>
      <c r="BA76" s="2">
        <f>'use 2012-13'!BA76-tax_alloc!BA76</f>
        <v>0</v>
      </c>
      <c r="BB76" s="2">
        <f>'use 2012-13'!BB76-tax_alloc!BB76</f>
        <v>0</v>
      </c>
      <c r="BC76" s="2">
        <f>'use 2012-13'!BC76-tax_alloc!BC76</f>
        <v>0</v>
      </c>
      <c r="BD76" s="2">
        <f>'use 2012-13'!BD76-tax_alloc!BD76</f>
        <v>0</v>
      </c>
      <c r="BE76" s="2">
        <f>'use 2012-13'!BE76-tax_alloc!BE76</f>
        <v>0</v>
      </c>
      <c r="BF76" s="2">
        <f>'use 2012-13'!BF76-tax_alloc!BF76</f>
        <v>0</v>
      </c>
      <c r="BG76" s="2">
        <f>'use 2012-13'!BG76-tax_alloc!BG76</f>
        <v>0</v>
      </c>
      <c r="BH76" s="2">
        <f>'use 2012-13'!BH76-tax_alloc!BH76</f>
        <v>0</v>
      </c>
      <c r="BI76" s="2">
        <f>'use 2012-13'!BI76-tax_alloc!BI76</f>
        <v>0</v>
      </c>
      <c r="BJ76" s="2">
        <f>'use 2012-13'!BJ76-tax_alloc!BJ76</f>
        <v>0</v>
      </c>
      <c r="BK76" s="2">
        <f>'use 2012-13'!BK76-tax_alloc!BK76</f>
        <v>0</v>
      </c>
      <c r="BL76" s="2">
        <f>'use 2012-13'!BL76-tax_alloc!BL76</f>
        <v>0</v>
      </c>
      <c r="BM76" s="2">
        <f>'use 2012-13'!BM76-tax_alloc!BM76</f>
        <v>0</v>
      </c>
      <c r="BN76" s="2">
        <f>'use 2012-13'!BN76-tax_alloc!BN76</f>
        <v>0</v>
      </c>
      <c r="BO76" s="2">
        <f>'use 2012-13'!BO76-tax_alloc!BO76</f>
        <v>0</v>
      </c>
      <c r="BP76" s="2">
        <f>'use 2012-13'!BP76-tax_alloc!BP76</f>
        <v>0</v>
      </c>
      <c r="BQ76" s="2">
        <f t="shared" si="3"/>
        <v>9587124.5956813134</v>
      </c>
      <c r="BT76" s="2">
        <v>0</v>
      </c>
      <c r="BV76" s="2">
        <v>170143.6071617933</v>
      </c>
      <c r="BW76" s="2">
        <v>805296.59999999974</v>
      </c>
      <c r="BX76" s="2">
        <f t="shared" si="4"/>
        <v>975440.20716179302</v>
      </c>
      <c r="BY76" s="2">
        <f t="shared" si="5"/>
        <v>10562564.802843107</v>
      </c>
    </row>
    <row r="77" spans="1:77" x14ac:dyDescent="0.35">
      <c r="A77" s="19">
        <v>74</v>
      </c>
      <c r="B77" s="19" t="s">
        <v>152</v>
      </c>
      <c r="C77" s="2">
        <f>'use 2012-13'!C77-tax_alloc!C77</f>
        <v>0</v>
      </c>
      <c r="D77" s="2">
        <f>'use 2012-13'!D77-tax_alloc!D77</f>
        <v>0</v>
      </c>
      <c r="E77" s="2">
        <f>'use 2012-13'!E77-tax_alloc!E77</f>
        <v>0</v>
      </c>
      <c r="F77" s="2">
        <f>'use 2012-13'!F77-tax_alloc!F77</f>
        <v>0</v>
      </c>
      <c r="G77" s="2">
        <f>'use 2012-13'!G77-tax_alloc!G77</f>
        <v>0</v>
      </c>
      <c r="H77" s="2">
        <f>'use 2012-13'!H77-tax_alloc!H77</f>
        <v>0</v>
      </c>
      <c r="I77" s="2">
        <f>'use 2012-13'!I77-tax_alloc!I77</f>
        <v>0</v>
      </c>
      <c r="J77" s="2">
        <f>'use 2012-13'!J77-tax_alloc!J77</f>
        <v>88814.254491398897</v>
      </c>
      <c r="K77" s="2">
        <f>'use 2012-13'!K77-tax_alloc!K77</f>
        <v>106475.09119005586</v>
      </c>
      <c r="L77" s="2">
        <f>'use 2012-13'!L77-tax_alloc!L77</f>
        <v>0</v>
      </c>
      <c r="M77" s="2">
        <f>'use 2012-13'!M77-tax_alloc!M77</f>
        <v>60131.3090189465</v>
      </c>
      <c r="N77" s="2">
        <f>'use 2012-13'!N77-tax_alloc!N77</f>
        <v>290.78391795989853</v>
      </c>
      <c r="O77" s="2">
        <f>'use 2012-13'!O77-tax_alloc!O77</f>
        <v>755.16258754409148</v>
      </c>
      <c r="P77" s="2">
        <f>'use 2012-13'!P77-tax_alloc!P77</f>
        <v>3294.0336851612237</v>
      </c>
      <c r="Q77" s="2">
        <f>'use 2012-13'!Q77-tax_alloc!Q77</f>
        <v>41127.598882185295</v>
      </c>
      <c r="R77" s="2">
        <f>'use 2012-13'!R77-tax_alloc!R77</f>
        <v>83334.665868896307</v>
      </c>
      <c r="S77" s="2">
        <f>'use 2012-13'!S77-tax_alloc!S77</f>
        <v>1256347.7035008383</v>
      </c>
      <c r="T77" s="2">
        <f>'use 2012-13'!T77-tax_alloc!T77</f>
        <v>7869.0878275432342</v>
      </c>
      <c r="U77" s="2">
        <f>'use 2012-13'!U77-tax_alloc!U77</f>
        <v>9008.2224223783487</v>
      </c>
      <c r="V77" s="2">
        <f>'use 2012-13'!V77-tax_alloc!V77</f>
        <v>313067.92283793254</v>
      </c>
      <c r="W77" s="2">
        <f>'use 2012-13'!W77-tax_alloc!W77</f>
        <v>47084.037290864901</v>
      </c>
      <c r="X77" s="2">
        <f>'use 2012-13'!X77-tax_alloc!X77</f>
        <v>109793.71821823386</v>
      </c>
      <c r="Y77" s="2">
        <f>'use 2012-13'!Y77-tax_alloc!Y77</f>
        <v>19237.978319057307</v>
      </c>
      <c r="Z77" s="2">
        <f>'use 2012-13'!Z77-tax_alloc!Z77</f>
        <v>3434.7662507005275</v>
      </c>
      <c r="AA77" s="2">
        <f>'use 2012-13'!AA77-tax_alloc!AA77</f>
        <v>182.16090616415534</v>
      </c>
      <c r="AB77" s="2">
        <f>'use 2012-13'!AB77-tax_alloc!AB77</f>
        <v>4360.2610035625394</v>
      </c>
      <c r="AC77" s="2">
        <f>'use 2012-13'!AC77-tax_alloc!AC77</f>
        <v>142504.63729014524</v>
      </c>
      <c r="AD77" s="2">
        <f>'use 2012-13'!AD77-tax_alloc!AD77</f>
        <v>329304.80605254101</v>
      </c>
      <c r="AE77" s="2">
        <f>'use 2012-13'!AE77-tax_alloc!AE77</f>
        <v>660950.88968905935</v>
      </c>
      <c r="AF77" s="2">
        <f>'use 2012-13'!AF77-tax_alloc!AF77</f>
        <v>677441.76118712383</v>
      </c>
      <c r="AG77" s="2">
        <f>'use 2012-13'!AG77-tax_alloc!AG77</f>
        <v>22305435.993872277</v>
      </c>
      <c r="AH77" s="2">
        <f>'use 2012-13'!AH77-tax_alloc!AH77</f>
        <v>2366615.9031929476</v>
      </c>
      <c r="AI77" s="2">
        <f>'use 2012-13'!AI77-tax_alloc!AI77</f>
        <v>1577790.2926266219</v>
      </c>
      <c r="AJ77" s="2">
        <f>'use 2012-13'!AJ77-tax_alloc!AJ77</f>
        <v>110862.69580430233</v>
      </c>
      <c r="AK77" s="2">
        <f>'use 2012-13'!AK77-tax_alloc!AK77</f>
        <v>28442.752853114267</v>
      </c>
      <c r="AL77" s="2">
        <f>'use 2012-13'!AL77-tax_alloc!AL77</f>
        <v>221896.39725007158</v>
      </c>
      <c r="AM77" s="2">
        <f>'use 2012-13'!AM77-tax_alloc!AM77</f>
        <v>25613.145719297827</v>
      </c>
      <c r="AN77" s="2">
        <f>'use 2012-13'!AN77-tax_alloc!AN77</f>
        <v>54196.939696760637</v>
      </c>
      <c r="AO77" s="2">
        <f>'use 2012-13'!AO77-tax_alloc!AO77</f>
        <v>346034.67009479972</v>
      </c>
      <c r="AP77" s="2">
        <f>'use 2012-13'!AP77-tax_alloc!AP77</f>
        <v>815.99982684729036</v>
      </c>
      <c r="AQ77" s="2">
        <f>'use 2012-13'!AQ77-tax_alloc!AQ77</f>
        <v>0</v>
      </c>
      <c r="AR77" s="2">
        <f>'use 2012-13'!AR77-tax_alloc!AR77</f>
        <v>0</v>
      </c>
      <c r="AS77" s="2">
        <f>'use 2012-13'!AS77-tax_alloc!AS77</f>
        <v>0</v>
      </c>
      <c r="AT77" s="2">
        <f>'use 2012-13'!AT77-tax_alloc!AT77</f>
        <v>7841.7117058373051</v>
      </c>
      <c r="AU77" s="2">
        <f>'use 2012-13'!AU77-tax_alloc!AU77</f>
        <v>0</v>
      </c>
      <c r="AV77" s="2">
        <f>'use 2012-13'!AV77-tax_alloc!AV77</f>
        <v>0</v>
      </c>
      <c r="AW77" s="2">
        <f>'use 2012-13'!AW77-tax_alloc!AW77</f>
        <v>0</v>
      </c>
      <c r="AX77" s="2">
        <f>'use 2012-13'!AX77-tax_alloc!AX77</f>
        <v>0</v>
      </c>
      <c r="AY77" s="2">
        <f>'use 2012-13'!AY77-tax_alloc!AY77</f>
        <v>0</v>
      </c>
      <c r="AZ77" s="2">
        <f>'use 2012-13'!AZ77-tax_alloc!AZ77</f>
        <v>2684.8870091705653</v>
      </c>
      <c r="BA77" s="2">
        <f>'use 2012-13'!BA77-tax_alloc!BA77</f>
        <v>0</v>
      </c>
      <c r="BB77" s="2">
        <f>'use 2012-13'!BB77-tax_alloc!BB77</f>
        <v>0</v>
      </c>
      <c r="BC77" s="2">
        <f>'use 2012-13'!BC77-tax_alloc!BC77</f>
        <v>0</v>
      </c>
      <c r="BD77" s="2">
        <f>'use 2012-13'!BD77-tax_alloc!BD77</f>
        <v>0</v>
      </c>
      <c r="BE77" s="2">
        <f>'use 2012-13'!BE77-tax_alloc!BE77</f>
        <v>0</v>
      </c>
      <c r="BF77" s="2">
        <f>'use 2012-13'!BF77-tax_alloc!BF77</f>
        <v>0</v>
      </c>
      <c r="BG77" s="2">
        <f>'use 2012-13'!BG77-tax_alloc!BG77</f>
        <v>0</v>
      </c>
      <c r="BH77" s="2">
        <f>'use 2012-13'!BH77-tax_alloc!BH77</f>
        <v>0</v>
      </c>
      <c r="BI77" s="2">
        <f>'use 2012-13'!BI77-tax_alloc!BI77</f>
        <v>0</v>
      </c>
      <c r="BJ77" s="2">
        <f>'use 2012-13'!BJ77-tax_alloc!BJ77</f>
        <v>0</v>
      </c>
      <c r="BK77" s="2">
        <f>'use 2012-13'!BK77-tax_alloc!BK77</f>
        <v>0</v>
      </c>
      <c r="BL77" s="2">
        <f>'use 2012-13'!BL77-tax_alloc!BL77</f>
        <v>0</v>
      </c>
      <c r="BM77" s="2">
        <f>'use 2012-13'!BM77-tax_alloc!BM77</f>
        <v>0</v>
      </c>
      <c r="BN77" s="2">
        <f>'use 2012-13'!BN77-tax_alloc!BN77</f>
        <v>0</v>
      </c>
      <c r="BO77" s="2">
        <f>'use 2012-13'!BO77-tax_alloc!BO77</f>
        <v>0</v>
      </c>
      <c r="BP77" s="2">
        <f>'use 2012-13'!BP77-tax_alloc!BP77</f>
        <v>0</v>
      </c>
      <c r="BQ77" s="2">
        <f t="shared" si="3"/>
        <v>31013042.242090341</v>
      </c>
      <c r="BT77" s="2">
        <v>0</v>
      </c>
      <c r="BV77" s="2">
        <v>336652.34018456674</v>
      </c>
      <c r="BW77" s="2">
        <v>8053543.7699999977</v>
      </c>
      <c r="BX77" s="2">
        <f t="shared" si="4"/>
        <v>8390196.1101845652</v>
      </c>
      <c r="BY77" s="2">
        <f t="shared" si="5"/>
        <v>39403238.35227491</v>
      </c>
    </row>
    <row r="78" spans="1:77" x14ac:dyDescent="0.35">
      <c r="A78" s="19">
        <v>75</v>
      </c>
      <c r="B78" s="19" t="s">
        <v>153</v>
      </c>
      <c r="C78" s="2">
        <f>'use 2012-13'!C78-tax_alloc!C78</f>
        <v>4741900</v>
      </c>
      <c r="D78" s="2">
        <f>'use 2012-13'!D78-tax_alloc!D78</f>
        <v>0</v>
      </c>
      <c r="E78" s="2">
        <f>'use 2012-13'!E78-tax_alloc!E78</f>
        <v>0</v>
      </c>
      <c r="F78" s="2">
        <f>'use 2012-13'!F78-tax_alloc!F78</f>
        <v>13849.645087448935</v>
      </c>
      <c r="G78" s="2">
        <f>'use 2012-13'!G78-tax_alloc!G78</f>
        <v>0</v>
      </c>
      <c r="H78" s="2">
        <f>'use 2012-13'!H78-tax_alloc!H78</f>
        <v>0</v>
      </c>
      <c r="I78" s="2">
        <f>'use 2012-13'!I78-tax_alloc!I78</f>
        <v>0</v>
      </c>
      <c r="J78" s="2">
        <f>'use 2012-13'!J78-tax_alloc!J78</f>
        <v>0</v>
      </c>
      <c r="K78" s="2">
        <f>'use 2012-13'!K78-tax_alloc!K78</f>
        <v>0</v>
      </c>
      <c r="L78" s="2">
        <f>'use 2012-13'!L78-tax_alloc!L78</f>
        <v>0</v>
      </c>
      <c r="M78" s="2">
        <f>'use 2012-13'!M78-tax_alloc!M78</f>
        <v>0</v>
      </c>
      <c r="N78" s="2">
        <f>'use 2012-13'!N78-tax_alloc!N78</f>
        <v>0</v>
      </c>
      <c r="O78" s="2">
        <f>'use 2012-13'!O78-tax_alloc!O78</f>
        <v>0</v>
      </c>
      <c r="P78" s="2">
        <f>'use 2012-13'!P78-tax_alloc!P78</f>
        <v>0</v>
      </c>
      <c r="Q78" s="2">
        <f>'use 2012-13'!Q78-tax_alloc!Q78</f>
        <v>0</v>
      </c>
      <c r="R78" s="2">
        <f>'use 2012-13'!R78-tax_alloc!R78</f>
        <v>0</v>
      </c>
      <c r="S78" s="2">
        <f>'use 2012-13'!S78-tax_alloc!S78</f>
        <v>0</v>
      </c>
      <c r="T78" s="2">
        <f>'use 2012-13'!T78-tax_alloc!T78</f>
        <v>0</v>
      </c>
      <c r="U78" s="2">
        <f>'use 2012-13'!U78-tax_alloc!U78</f>
        <v>0</v>
      </c>
      <c r="V78" s="2">
        <f>'use 2012-13'!V78-tax_alloc!V78</f>
        <v>0</v>
      </c>
      <c r="W78" s="2">
        <f>'use 2012-13'!W78-tax_alloc!W78</f>
        <v>0</v>
      </c>
      <c r="X78" s="2">
        <f>'use 2012-13'!X78-tax_alloc!X78</f>
        <v>0</v>
      </c>
      <c r="Y78" s="2">
        <f>'use 2012-13'!Y78-tax_alloc!Y78</f>
        <v>0</v>
      </c>
      <c r="Z78" s="2">
        <f>'use 2012-13'!Z78-tax_alloc!Z78</f>
        <v>0</v>
      </c>
      <c r="AA78" s="2">
        <f>'use 2012-13'!AA78-tax_alloc!AA78</f>
        <v>0</v>
      </c>
      <c r="AB78" s="2">
        <f>'use 2012-13'!AB78-tax_alloc!AB78</f>
        <v>0</v>
      </c>
      <c r="AC78" s="2">
        <f>'use 2012-13'!AC78-tax_alloc!AC78</f>
        <v>0</v>
      </c>
      <c r="AD78" s="2">
        <f>'use 2012-13'!AD78-tax_alloc!AD78</f>
        <v>0</v>
      </c>
      <c r="AE78" s="2">
        <f>'use 2012-13'!AE78-tax_alloc!AE78</f>
        <v>0</v>
      </c>
      <c r="AF78" s="2">
        <f>'use 2012-13'!AF78-tax_alloc!AF78</f>
        <v>0</v>
      </c>
      <c r="AG78" s="2">
        <f>'use 2012-13'!AG78-tax_alloc!AG78</f>
        <v>91897.431429248463</v>
      </c>
      <c r="AH78" s="2">
        <f>'use 2012-13'!AH78-tax_alloc!AH78</f>
        <v>0</v>
      </c>
      <c r="AI78" s="2">
        <f>'use 2012-13'!AI78-tax_alloc!AI78</f>
        <v>0</v>
      </c>
      <c r="AJ78" s="2">
        <f>'use 2012-13'!AJ78-tax_alloc!AJ78</f>
        <v>0</v>
      </c>
      <c r="AK78" s="2">
        <f>'use 2012-13'!AK78-tax_alloc!AK78</f>
        <v>0</v>
      </c>
      <c r="AL78" s="2">
        <f>'use 2012-13'!AL78-tax_alloc!AL78</f>
        <v>6.9062210355725796E-5</v>
      </c>
      <c r="AM78" s="2">
        <f>'use 2012-13'!AM78-tax_alloc!AM78</f>
        <v>0</v>
      </c>
      <c r="AN78" s="2">
        <f>'use 2012-13'!AN78-tax_alloc!AN78</f>
        <v>0</v>
      </c>
      <c r="AO78" s="2">
        <f>'use 2012-13'!AO78-tax_alloc!AO78</f>
        <v>8.5841600207870322E-3</v>
      </c>
      <c r="AP78" s="2">
        <f>'use 2012-13'!AP78-tax_alloc!AP78</f>
        <v>0</v>
      </c>
      <c r="AQ78" s="2">
        <f>'use 2012-13'!AQ78-tax_alloc!AQ78</f>
        <v>8156421.5857807416</v>
      </c>
      <c r="AR78" s="2">
        <f>'use 2012-13'!AR78-tax_alloc!AR78</f>
        <v>0</v>
      </c>
      <c r="AS78" s="2">
        <f>'use 2012-13'!AS78-tax_alloc!AS78</f>
        <v>0</v>
      </c>
      <c r="AT78" s="2">
        <f>'use 2012-13'!AT78-tax_alloc!AT78</f>
        <v>0</v>
      </c>
      <c r="AU78" s="2">
        <f>'use 2012-13'!AU78-tax_alloc!AU78</f>
        <v>0</v>
      </c>
      <c r="AV78" s="2">
        <f>'use 2012-13'!AV78-tax_alloc!AV78</f>
        <v>0</v>
      </c>
      <c r="AW78" s="2">
        <f>'use 2012-13'!AW78-tax_alloc!AW78</f>
        <v>0</v>
      </c>
      <c r="AX78" s="2">
        <f>'use 2012-13'!AX78-tax_alloc!AX78</f>
        <v>0</v>
      </c>
      <c r="AY78" s="2">
        <f>'use 2012-13'!AY78-tax_alloc!AY78</f>
        <v>0</v>
      </c>
      <c r="AZ78" s="2">
        <f>'use 2012-13'!AZ78-tax_alloc!AZ78</f>
        <v>0</v>
      </c>
      <c r="BA78" s="2">
        <f>'use 2012-13'!BA78-tax_alloc!BA78</f>
        <v>0</v>
      </c>
      <c r="BB78" s="2">
        <f>'use 2012-13'!BB78-tax_alloc!BB78</f>
        <v>0</v>
      </c>
      <c r="BC78" s="2">
        <f>'use 2012-13'!BC78-tax_alloc!BC78</f>
        <v>0</v>
      </c>
      <c r="BD78" s="2">
        <f>'use 2012-13'!BD78-tax_alloc!BD78</f>
        <v>0</v>
      </c>
      <c r="BE78" s="2">
        <f>'use 2012-13'!BE78-tax_alloc!BE78</f>
        <v>0</v>
      </c>
      <c r="BF78" s="2">
        <f>'use 2012-13'!BF78-tax_alloc!BF78</f>
        <v>0</v>
      </c>
      <c r="BG78" s="2">
        <f>'use 2012-13'!BG78-tax_alloc!BG78</f>
        <v>0</v>
      </c>
      <c r="BH78" s="2">
        <f>'use 2012-13'!BH78-tax_alloc!BH78</f>
        <v>0</v>
      </c>
      <c r="BI78" s="2">
        <f>'use 2012-13'!BI78-tax_alloc!BI78</f>
        <v>0</v>
      </c>
      <c r="BJ78" s="2">
        <f>'use 2012-13'!BJ78-tax_alloc!BJ78</f>
        <v>0</v>
      </c>
      <c r="BK78" s="2">
        <f>'use 2012-13'!BK78-tax_alloc!BK78</f>
        <v>0</v>
      </c>
      <c r="BL78" s="2">
        <f>'use 2012-13'!BL78-tax_alloc!BL78</f>
        <v>0</v>
      </c>
      <c r="BM78" s="2">
        <f>'use 2012-13'!BM78-tax_alloc!BM78</f>
        <v>0</v>
      </c>
      <c r="BN78" s="2">
        <f>'use 2012-13'!BN78-tax_alloc!BN78</f>
        <v>0</v>
      </c>
      <c r="BO78" s="2">
        <f>'use 2012-13'!BO78-tax_alloc!BO78</f>
        <v>0</v>
      </c>
      <c r="BP78" s="2">
        <f>'use 2012-13'!BP78-tax_alloc!BP78</f>
        <v>0</v>
      </c>
      <c r="BQ78" s="2">
        <f t="shared" si="3"/>
        <v>13004068.670950662</v>
      </c>
      <c r="BT78" s="2">
        <v>0</v>
      </c>
      <c r="BV78" s="2">
        <v>105810.92764023061</v>
      </c>
      <c r="BW78" s="2">
        <v>48706.33</v>
      </c>
      <c r="BX78" s="2">
        <f t="shared" si="4"/>
        <v>154517.25764023061</v>
      </c>
      <c r="BY78" s="2">
        <f t="shared" si="5"/>
        <v>13158585.928590894</v>
      </c>
    </row>
    <row r="79" spans="1:77" x14ac:dyDescent="0.35">
      <c r="A79" s="19">
        <v>76</v>
      </c>
      <c r="B79" s="19" t="s">
        <v>154</v>
      </c>
      <c r="C79" s="2">
        <f>'use 2012-13'!C79-tax_alloc!C79</f>
        <v>217200</v>
      </c>
      <c r="D79" s="2">
        <f>'use 2012-13'!D79-tax_alloc!D79</f>
        <v>0</v>
      </c>
      <c r="E79" s="2">
        <f>'use 2012-13'!E79-tax_alloc!E79</f>
        <v>0</v>
      </c>
      <c r="F79" s="2">
        <f>'use 2012-13'!F79-tax_alloc!F79</f>
        <v>0</v>
      </c>
      <c r="G79" s="2">
        <f>'use 2012-13'!G79-tax_alloc!G79</f>
        <v>0</v>
      </c>
      <c r="H79" s="2">
        <f>'use 2012-13'!H79-tax_alloc!H79</f>
        <v>0</v>
      </c>
      <c r="I79" s="2">
        <f>'use 2012-13'!I79-tax_alloc!I79</f>
        <v>0</v>
      </c>
      <c r="J79" s="2">
        <f>'use 2012-13'!J79-tax_alloc!J79</f>
        <v>0</v>
      </c>
      <c r="K79" s="2">
        <f>'use 2012-13'!K79-tax_alloc!K79</f>
        <v>0</v>
      </c>
      <c r="L79" s="2">
        <f>'use 2012-13'!L79-tax_alloc!L79</f>
        <v>0</v>
      </c>
      <c r="M79" s="2">
        <f>'use 2012-13'!M79-tax_alloc!M79</f>
        <v>0</v>
      </c>
      <c r="N79" s="2">
        <f>'use 2012-13'!N79-tax_alloc!N79</f>
        <v>0</v>
      </c>
      <c r="O79" s="2">
        <f>'use 2012-13'!O79-tax_alloc!O79</f>
        <v>0</v>
      </c>
      <c r="P79" s="2">
        <f>'use 2012-13'!P79-tax_alloc!P79</f>
        <v>0</v>
      </c>
      <c r="Q79" s="2">
        <f>'use 2012-13'!Q79-tax_alloc!Q79</f>
        <v>0</v>
      </c>
      <c r="R79" s="2">
        <f>'use 2012-13'!R79-tax_alloc!R79</f>
        <v>0</v>
      </c>
      <c r="S79" s="2">
        <f>'use 2012-13'!S79-tax_alloc!S79</f>
        <v>792.43884860414698</v>
      </c>
      <c r="T79" s="2">
        <f>'use 2012-13'!T79-tax_alloc!T79</f>
        <v>0</v>
      </c>
      <c r="U79" s="2">
        <f>'use 2012-13'!U79-tax_alloc!U79</f>
        <v>0</v>
      </c>
      <c r="V79" s="2">
        <f>'use 2012-13'!V79-tax_alloc!V79</f>
        <v>0</v>
      </c>
      <c r="W79" s="2">
        <f>'use 2012-13'!W79-tax_alloc!W79</f>
        <v>0</v>
      </c>
      <c r="X79" s="2">
        <f>'use 2012-13'!X79-tax_alloc!X79</f>
        <v>0</v>
      </c>
      <c r="Y79" s="2">
        <f>'use 2012-13'!Y79-tax_alloc!Y79</f>
        <v>0</v>
      </c>
      <c r="Z79" s="2">
        <f>'use 2012-13'!Z79-tax_alloc!Z79</f>
        <v>0</v>
      </c>
      <c r="AA79" s="2">
        <f>'use 2012-13'!AA79-tax_alloc!AA79</f>
        <v>0</v>
      </c>
      <c r="AB79" s="2">
        <f>'use 2012-13'!AB79-tax_alloc!AB79</f>
        <v>0</v>
      </c>
      <c r="AC79" s="2">
        <f>'use 2012-13'!AC79-tax_alloc!AC79</f>
        <v>0</v>
      </c>
      <c r="AD79" s="2">
        <f>'use 2012-13'!AD79-tax_alloc!AD79</f>
        <v>0</v>
      </c>
      <c r="AE79" s="2">
        <f>'use 2012-13'!AE79-tax_alloc!AE79</f>
        <v>0</v>
      </c>
      <c r="AF79" s="2">
        <f>'use 2012-13'!AF79-tax_alloc!AF79</f>
        <v>0</v>
      </c>
      <c r="AG79" s="2">
        <f>'use 2012-13'!AG79-tax_alloc!AG79</f>
        <v>-43165.686921802182</v>
      </c>
      <c r="AH79" s="2">
        <f>'use 2012-13'!AH79-tax_alloc!AH79</f>
        <v>3545.1772288217826</v>
      </c>
      <c r="AI79" s="2">
        <f>'use 2012-13'!AI79-tax_alloc!AI79</f>
        <v>0</v>
      </c>
      <c r="AJ79" s="2">
        <f>'use 2012-13'!AJ79-tax_alloc!AJ79</f>
        <v>0</v>
      </c>
      <c r="AK79" s="2">
        <f>'use 2012-13'!AK79-tax_alloc!AK79</f>
        <v>0.16433785947126356</v>
      </c>
      <c r="AL79" s="2">
        <f>'use 2012-13'!AL79-tax_alloc!AL79</f>
        <v>-1.303995209789431E-4</v>
      </c>
      <c r="AM79" s="2">
        <f>'use 2012-13'!AM79-tax_alloc!AM79</f>
        <v>0</v>
      </c>
      <c r="AN79" s="2">
        <f>'use 2012-13'!AN79-tax_alloc!AN79</f>
        <v>0</v>
      </c>
      <c r="AO79" s="2">
        <f>'use 2012-13'!AO79-tax_alloc!AO79</f>
        <v>0</v>
      </c>
      <c r="AP79" s="2">
        <f>'use 2012-13'!AP79-tax_alloc!AP79</f>
        <v>0</v>
      </c>
      <c r="AQ79" s="2">
        <f>'use 2012-13'!AQ79-tax_alloc!AQ79</f>
        <v>1328166.6404226795</v>
      </c>
      <c r="AR79" s="2">
        <f>'use 2012-13'!AR79-tax_alloc!AR79</f>
        <v>0</v>
      </c>
      <c r="AS79" s="2">
        <f>'use 2012-13'!AS79-tax_alloc!AS79</f>
        <v>0</v>
      </c>
      <c r="AT79" s="2">
        <f>'use 2012-13'!AT79-tax_alloc!AT79</f>
        <v>0</v>
      </c>
      <c r="AU79" s="2">
        <f>'use 2012-13'!AU79-tax_alloc!AU79</f>
        <v>0</v>
      </c>
      <c r="AV79" s="2">
        <f>'use 2012-13'!AV79-tax_alloc!AV79</f>
        <v>0</v>
      </c>
      <c r="AW79" s="2">
        <f>'use 2012-13'!AW79-tax_alloc!AW79</f>
        <v>0</v>
      </c>
      <c r="AX79" s="2">
        <f>'use 2012-13'!AX79-tax_alloc!AX79</f>
        <v>0</v>
      </c>
      <c r="AY79" s="2">
        <f>'use 2012-13'!AY79-tax_alloc!AY79</f>
        <v>0</v>
      </c>
      <c r="AZ79" s="2">
        <f>'use 2012-13'!AZ79-tax_alloc!AZ79</f>
        <v>31601.701903924986</v>
      </c>
      <c r="BA79" s="2">
        <f>'use 2012-13'!BA79-tax_alloc!BA79</f>
        <v>0</v>
      </c>
      <c r="BB79" s="2">
        <f>'use 2012-13'!BB79-tax_alloc!BB79</f>
        <v>1025622.2990397135</v>
      </c>
      <c r="BC79" s="2">
        <f>'use 2012-13'!BC79-tax_alloc!BC79</f>
        <v>438.22291730719661</v>
      </c>
      <c r="BD79" s="2">
        <f>'use 2012-13'!BD79-tax_alloc!BD79</f>
        <v>0</v>
      </c>
      <c r="BE79" s="2">
        <f>'use 2012-13'!BE79-tax_alloc!BE79</f>
        <v>0</v>
      </c>
      <c r="BF79" s="2">
        <f>'use 2012-13'!BF79-tax_alloc!BF79</f>
        <v>0</v>
      </c>
      <c r="BG79" s="2">
        <f>'use 2012-13'!BG79-tax_alloc!BG79</f>
        <v>0</v>
      </c>
      <c r="BH79" s="2">
        <f>'use 2012-13'!BH79-tax_alloc!BH79</f>
        <v>0</v>
      </c>
      <c r="BI79" s="2">
        <f>'use 2012-13'!BI79-tax_alloc!BI79</f>
        <v>0</v>
      </c>
      <c r="BJ79" s="2">
        <f>'use 2012-13'!BJ79-tax_alloc!BJ79</f>
        <v>0</v>
      </c>
      <c r="BK79" s="2">
        <f>'use 2012-13'!BK79-tax_alloc!BK79</f>
        <v>0</v>
      </c>
      <c r="BL79" s="2">
        <f>'use 2012-13'!BL79-tax_alloc!BL79</f>
        <v>0</v>
      </c>
      <c r="BM79" s="2">
        <f>'use 2012-13'!BM79-tax_alloc!BM79</f>
        <v>0</v>
      </c>
      <c r="BN79" s="2">
        <f>'use 2012-13'!BN79-tax_alloc!BN79</f>
        <v>0</v>
      </c>
      <c r="BO79" s="2">
        <f>'use 2012-13'!BO79-tax_alloc!BO79</f>
        <v>0</v>
      </c>
      <c r="BP79" s="2">
        <f>'use 2012-13'!BP79-tax_alloc!BP79</f>
        <v>0</v>
      </c>
      <c r="BQ79" s="2">
        <f t="shared" si="3"/>
        <v>2564200.9576467089</v>
      </c>
      <c r="BR79" s="2">
        <v>304203.00752825884</v>
      </c>
      <c r="BT79" s="2">
        <v>0</v>
      </c>
      <c r="BV79" s="2">
        <v>51210.457394013247</v>
      </c>
      <c r="BX79" s="2">
        <f t="shared" si="4"/>
        <v>355413.46492227208</v>
      </c>
      <c r="BY79" s="2">
        <f t="shared" si="5"/>
        <v>2919614.4225689811</v>
      </c>
    </row>
    <row r="80" spans="1:77" x14ac:dyDescent="0.35">
      <c r="A80" s="19">
        <v>77</v>
      </c>
      <c r="B80" s="19" t="s">
        <v>155</v>
      </c>
      <c r="C80" s="2">
        <f>'use 2012-13'!C80-tax_alloc!C80</f>
        <v>0</v>
      </c>
      <c r="D80" s="2">
        <f>'use 2012-13'!D80-tax_alloc!D80</f>
        <v>0</v>
      </c>
      <c r="E80" s="2">
        <f>'use 2012-13'!E80-tax_alloc!E80</f>
        <v>0</v>
      </c>
      <c r="F80" s="2">
        <f>'use 2012-13'!F80-tax_alloc!F80</f>
        <v>218.85888978799784</v>
      </c>
      <c r="G80" s="2">
        <f>'use 2012-13'!G80-tax_alloc!G80</f>
        <v>0</v>
      </c>
      <c r="H80" s="2">
        <f>'use 2012-13'!H80-tax_alloc!H80</f>
        <v>0</v>
      </c>
      <c r="I80" s="2">
        <f>'use 2012-13'!I80-tax_alloc!I80</f>
        <v>0</v>
      </c>
      <c r="J80" s="2">
        <f>'use 2012-13'!J80-tax_alloc!J80</f>
        <v>0</v>
      </c>
      <c r="K80" s="2">
        <f>'use 2012-13'!K80-tax_alloc!K80</f>
        <v>0</v>
      </c>
      <c r="L80" s="2">
        <f>'use 2012-13'!L80-tax_alloc!L80</f>
        <v>0</v>
      </c>
      <c r="M80" s="2">
        <f>'use 2012-13'!M80-tax_alloc!M80</f>
        <v>0</v>
      </c>
      <c r="N80" s="2">
        <f>'use 2012-13'!N80-tax_alloc!N80</f>
        <v>0</v>
      </c>
      <c r="O80" s="2">
        <f>'use 2012-13'!O80-tax_alloc!O80</f>
        <v>0</v>
      </c>
      <c r="P80" s="2">
        <f>'use 2012-13'!P80-tax_alloc!P80</f>
        <v>0</v>
      </c>
      <c r="Q80" s="2">
        <f>'use 2012-13'!Q80-tax_alloc!Q80</f>
        <v>0</v>
      </c>
      <c r="R80" s="2">
        <f>'use 2012-13'!R80-tax_alloc!R80</f>
        <v>0</v>
      </c>
      <c r="S80" s="2">
        <f>'use 2012-13'!S80-tax_alloc!S80</f>
        <v>341719.00287204003</v>
      </c>
      <c r="T80" s="2">
        <f>'use 2012-13'!T80-tax_alloc!T80</f>
        <v>24045.022384429602</v>
      </c>
      <c r="U80" s="2">
        <f>'use 2012-13'!U80-tax_alloc!U80</f>
        <v>37231.968937217993</v>
      </c>
      <c r="V80" s="2">
        <f>'use 2012-13'!V80-tax_alloc!V80</f>
        <v>214384.99660037103</v>
      </c>
      <c r="W80" s="2">
        <f>'use 2012-13'!W80-tax_alloc!W80</f>
        <v>36599.818283539127</v>
      </c>
      <c r="X80" s="2">
        <f>'use 2012-13'!X80-tax_alloc!X80</f>
        <v>117511.21732172457</v>
      </c>
      <c r="Y80" s="2">
        <f>'use 2012-13'!Y80-tax_alloc!Y80</f>
        <v>8235.4249872698565</v>
      </c>
      <c r="Z80" s="2">
        <f>'use 2012-13'!Z80-tax_alloc!Z80</f>
        <v>2612.8912902705842</v>
      </c>
      <c r="AA80" s="2">
        <f>'use 2012-13'!AA80-tax_alloc!AA80</f>
        <v>397.98499670807263</v>
      </c>
      <c r="AB80" s="2">
        <f>'use 2012-13'!AB80-tax_alloc!AB80</f>
        <v>848.33977827317688</v>
      </c>
      <c r="AC80" s="2">
        <f>'use 2012-13'!AC80-tax_alloc!AC80</f>
        <v>64241.813883949813</v>
      </c>
      <c r="AD80" s="2">
        <f>'use 2012-13'!AD80-tax_alloc!AD80</f>
        <v>55257.941485226096</v>
      </c>
      <c r="AE80" s="2">
        <f>'use 2012-13'!AE80-tax_alloc!AE80</f>
        <v>200882.69608442191</v>
      </c>
      <c r="AF80" s="2">
        <f>'use 2012-13'!AF80-tax_alloc!AF80</f>
        <v>-4588.2348395473273</v>
      </c>
      <c r="AG80" s="2">
        <f>'use 2012-13'!AG80-tax_alloc!AG80</f>
        <v>361332.57931591838</v>
      </c>
      <c r="AH80" s="2">
        <f>'use 2012-13'!AH80-tax_alloc!AH80</f>
        <v>3982.3141193565207</v>
      </c>
      <c r="AI80" s="2">
        <f>'use 2012-13'!AI80-tax_alloc!AI80</f>
        <v>301280.29658622097</v>
      </c>
      <c r="AJ80" s="2">
        <f>'use 2012-13'!AJ80-tax_alloc!AJ80</f>
        <v>49718.525341915069</v>
      </c>
      <c r="AK80" s="2">
        <f>'use 2012-13'!AK80-tax_alloc!AK80</f>
        <v>3591.5693944580576</v>
      </c>
      <c r="AL80" s="2">
        <f>'use 2012-13'!AL80-tax_alloc!AL80</f>
        <v>61930.824939331178</v>
      </c>
      <c r="AM80" s="2">
        <f>'use 2012-13'!AM80-tax_alloc!AM80</f>
        <v>119988.08848957943</v>
      </c>
      <c r="AN80" s="2">
        <f>'use 2012-13'!AN80-tax_alloc!AN80</f>
        <v>27457.956984132048</v>
      </c>
      <c r="AO80" s="2">
        <f>'use 2012-13'!AO80-tax_alloc!AO80</f>
        <v>10594.199052423144</v>
      </c>
      <c r="AP80" s="2">
        <f>'use 2012-13'!AP80-tax_alloc!AP80</f>
        <v>2165.0716036234844</v>
      </c>
      <c r="AQ80" s="2">
        <f>'use 2012-13'!AQ80-tax_alloc!AQ80</f>
        <v>4373415.0826720027</v>
      </c>
      <c r="AR80" s="2">
        <f>'use 2012-13'!AR80-tax_alloc!AR80</f>
        <v>0</v>
      </c>
      <c r="AS80" s="2">
        <f>'use 2012-13'!AS80-tax_alloc!AS80</f>
        <v>0</v>
      </c>
      <c r="AT80" s="2">
        <f>'use 2012-13'!AT80-tax_alloc!AT80</f>
        <v>0</v>
      </c>
      <c r="AU80" s="2">
        <f>'use 2012-13'!AU80-tax_alloc!AU80</f>
        <v>0</v>
      </c>
      <c r="AV80" s="2">
        <f>'use 2012-13'!AV80-tax_alloc!AV80</f>
        <v>0</v>
      </c>
      <c r="AW80" s="2">
        <f>'use 2012-13'!AW80-tax_alloc!AW80</f>
        <v>0</v>
      </c>
      <c r="AX80" s="2">
        <f>'use 2012-13'!AX80-tax_alloc!AX80</f>
        <v>0</v>
      </c>
      <c r="AY80" s="2">
        <f>'use 2012-13'!AY80-tax_alloc!AY80</f>
        <v>0</v>
      </c>
      <c r="AZ80" s="2">
        <f>'use 2012-13'!AZ80-tax_alloc!AZ80</f>
        <v>0</v>
      </c>
      <c r="BA80" s="2">
        <f>'use 2012-13'!BA80-tax_alloc!BA80</f>
        <v>0</v>
      </c>
      <c r="BB80" s="2">
        <f>'use 2012-13'!BB80-tax_alloc!BB80</f>
        <v>0</v>
      </c>
      <c r="BC80" s="2">
        <f>'use 2012-13'!BC80-tax_alloc!BC80</f>
        <v>0</v>
      </c>
      <c r="BD80" s="2">
        <f>'use 2012-13'!BD80-tax_alloc!BD80</f>
        <v>0</v>
      </c>
      <c r="BE80" s="2">
        <f>'use 2012-13'!BE80-tax_alloc!BE80</f>
        <v>0</v>
      </c>
      <c r="BF80" s="2">
        <f>'use 2012-13'!BF80-tax_alloc!BF80</f>
        <v>0</v>
      </c>
      <c r="BG80" s="2">
        <f>'use 2012-13'!BG80-tax_alloc!BG80</f>
        <v>0</v>
      </c>
      <c r="BH80" s="2">
        <f>'use 2012-13'!BH80-tax_alloc!BH80</f>
        <v>0</v>
      </c>
      <c r="BI80" s="2">
        <f>'use 2012-13'!BI80-tax_alloc!BI80</f>
        <v>0</v>
      </c>
      <c r="BJ80" s="2">
        <f>'use 2012-13'!BJ80-tax_alloc!BJ80</f>
        <v>0</v>
      </c>
      <c r="BK80" s="2">
        <f>'use 2012-13'!BK80-tax_alloc!BK80</f>
        <v>0</v>
      </c>
      <c r="BL80" s="2">
        <f>'use 2012-13'!BL80-tax_alloc!BL80</f>
        <v>0</v>
      </c>
      <c r="BM80" s="2">
        <f>'use 2012-13'!BM80-tax_alloc!BM80</f>
        <v>0</v>
      </c>
      <c r="BN80" s="2">
        <f>'use 2012-13'!BN80-tax_alloc!BN80</f>
        <v>0</v>
      </c>
      <c r="BO80" s="2">
        <f>'use 2012-13'!BO80-tax_alloc!BO80</f>
        <v>0</v>
      </c>
      <c r="BP80" s="2">
        <f>'use 2012-13'!BP80-tax_alloc!BP80</f>
        <v>0</v>
      </c>
      <c r="BQ80" s="2">
        <f t="shared" si="3"/>
        <v>6415056.251454643</v>
      </c>
      <c r="BT80" s="2">
        <v>0</v>
      </c>
      <c r="BV80" s="2">
        <v>91908.976210023538</v>
      </c>
      <c r="BW80" s="2">
        <v>1173064.6400000008</v>
      </c>
      <c r="BX80" s="2">
        <f t="shared" si="4"/>
        <v>1264973.6162100243</v>
      </c>
      <c r="BY80" s="2">
        <f t="shared" si="5"/>
        <v>7680029.8676646668</v>
      </c>
    </row>
    <row r="81" spans="1:80" x14ac:dyDescent="0.35">
      <c r="A81" s="19">
        <v>78</v>
      </c>
      <c r="B81" s="19" t="s">
        <v>156</v>
      </c>
      <c r="C81" s="2">
        <f>'use 2012-13'!C81-tax_alloc!C81</f>
        <v>0</v>
      </c>
      <c r="D81" s="2">
        <f>'use 2012-13'!D81-tax_alloc!D81</f>
        <v>67548.03189732536</v>
      </c>
      <c r="E81" s="2">
        <f>'use 2012-13'!E81-tax_alloc!E81</f>
        <v>0</v>
      </c>
      <c r="F81" s="2">
        <f>'use 2012-13'!F81-tax_alloc!F81</f>
        <v>95486.567138831873</v>
      </c>
      <c r="G81" s="2">
        <f>'use 2012-13'!G81-tax_alloc!G81</f>
        <v>0</v>
      </c>
      <c r="H81" s="2">
        <f>'use 2012-13'!H81-tax_alloc!H81</f>
        <v>0</v>
      </c>
      <c r="I81" s="2">
        <f>'use 2012-13'!I81-tax_alloc!I81</f>
        <v>0</v>
      </c>
      <c r="J81" s="2">
        <f>'use 2012-13'!J81-tax_alloc!J81</f>
        <v>0</v>
      </c>
      <c r="K81" s="2">
        <f>'use 2012-13'!K81-tax_alloc!K81</f>
        <v>0</v>
      </c>
      <c r="L81" s="2">
        <f>'use 2012-13'!L81-tax_alloc!L81</f>
        <v>0</v>
      </c>
      <c r="M81" s="2">
        <f>'use 2012-13'!M81-tax_alloc!M81</f>
        <v>-4847.5802893153441</v>
      </c>
      <c r="N81" s="2">
        <f>'use 2012-13'!N81-tax_alloc!N81</f>
        <v>0</v>
      </c>
      <c r="O81" s="2">
        <f>'use 2012-13'!O81-tax_alloc!O81</f>
        <v>-1222.2170631672216</v>
      </c>
      <c r="P81" s="2">
        <f>'use 2012-13'!P81-tax_alloc!P81</f>
        <v>-887.91288303379213</v>
      </c>
      <c r="Q81" s="2">
        <f>'use 2012-13'!Q81-tax_alloc!Q81</f>
        <v>0</v>
      </c>
      <c r="R81" s="2">
        <f>'use 2012-13'!R81-tax_alloc!R81</f>
        <v>0</v>
      </c>
      <c r="S81" s="2">
        <f>'use 2012-13'!S81-tax_alloc!S81</f>
        <v>0</v>
      </c>
      <c r="T81" s="2">
        <f>'use 2012-13'!T81-tax_alloc!T81</f>
        <v>47771.811652070573</v>
      </c>
      <c r="U81" s="2">
        <f>'use 2012-13'!U81-tax_alloc!U81</f>
        <v>0</v>
      </c>
      <c r="V81" s="2">
        <f>'use 2012-13'!V81-tax_alloc!V81</f>
        <v>0</v>
      </c>
      <c r="W81" s="2">
        <f>'use 2012-13'!W81-tax_alloc!W81</f>
        <v>0</v>
      </c>
      <c r="X81" s="2">
        <f>'use 2012-13'!X81-tax_alloc!X81</f>
        <v>12426.497582262326</v>
      </c>
      <c r="Y81" s="2">
        <f>'use 2012-13'!Y81-tax_alloc!Y81</f>
        <v>0</v>
      </c>
      <c r="Z81" s="2">
        <f>'use 2012-13'!Z81-tax_alloc!Z81</f>
        <v>0</v>
      </c>
      <c r="AA81" s="2">
        <f>'use 2012-13'!AA81-tax_alloc!AA81</f>
        <v>0</v>
      </c>
      <c r="AB81" s="2">
        <f>'use 2012-13'!AB81-tax_alloc!AB81</f>
        <v>0</v>
      </c>
      <c r="AC81" s="2">
        <f>'use 2012-13'!AC81-tax_alloc!AC81</f>
        <v>0</v>
      </c>
      <c r="AD81" s="2">
        <f>'use 2012-13'!AD81-tax_alloc!AD81</f>
        <v>0</v>
      </c>
      <c r="AE81" s="2">
        <f>'use 2012-13'!AE81-tax_alloc!AE81</f>
        <v>0</v>
      </c>
      <c r="AF81" s="2">
        <f>'use 2012-13'!AF81-tax_alloc!AF81</f>
        <v>0</v>
      </c>
      <c r="AG81" s="2">
        <f>'use 2012-13'!AG81-tax_alloc!AG81</f>
        <v>938034.59423758998</v>
      </c>
      <c r="AH81" s="2">
        <f>'use 2012-13'!AH81-tax_alloc!AH81</f>
        <v>5793996.8040610049</v>
      </c>
      <c r="AI81" s="2">
        <f>'use 2012-13'!AI81-tax_alloc!AI81</f>
        <v>0</v>
      </c>
      <c r="AJ81" s="2">
        <f>'use 2012-13'!AJ81-tax_alloc!AJ81</f>
        <v>0</v>
      </c>
      <c r="AK81" s="2">
        <f>'use 2012-13'!AK81-tax_alloc!AK81</f>
        <v>0</v>
      </c>
      <c r="AL81" s="2">
        <f>'use 2012-13'!AL81-tax_alloc!AL81</f>
        <v>-3.3570244985492876E-4</v>
      </c>
      <c r="AM81" s="2">
        <f>'use 2012-13'!AM81-tax_alloc!AM81</f>
        <v>0</v>
      </c>
      <c r="AN81" s="2">
        <f>'use 2012-13'!AN81-tax_alloc!AN81</f>
        <v>0</v>
      </c>
      <c r="AO81" s="2">
        <f>'use 2012-13'!AO81-tax_alloc!AO81</f>
        <v>4.2229110723164959E-3</v>
      </c>
      <c r="AP81" s="2">
        <f>'use 2012-13'!AP81-tax_alloc!AP81</f>
        <v>0</v>
      </c>
      <c r="AQ81" s="2">
        <f>'use 2012-13'!AQ81-tax_alloc!AQ81</f>
        <v>0</v>
      </c>
      <c r="AR81" s="2">
        <f>'use 2012-13'!AR81-tax_alloc!AR81</f>
        <v>0</v>
      </c>
      <c r="AS81" s="2">
        <f>'use 2012-13'!AS81-tax_alloc!AS81</f>
        <v>0</v>
      </c>
      <c r="AT81" s="2">
        <f>'use 2012-13'!AT81-tax_alloc!AT81</f>
        <v>0</v>
      </c>
      <c r="AU81" s="2">
        <f>'use 2012-13'!AU81-tax_alloc!AU81</f>
        <v>0</v>
      </c>
      <c r="AV81" s="2">
        <f>'use 2012-13'!AV81-tax_alloc!AV81</f>
        <v>0</v>
      </c>
      <c r="AW81" s="2">
        <f>'use 2012-13'!AW81-tax_alloc!AW81</f>
        <v>0</v>
      </c>
      <c r="AX81" s="2">
        <f>'use 2012-13'!AX81-tax_alloc!AX81</f>
        <v>0</v>
      </c>
      <c r="AY81" s="2">
        <f>'use 2012-13'!AY81-tax_alloc!AY81</f>
        <v>0</v>
      </c>
      <c r="AZ81" s="2">
        <f>'use 2012-13'!AZ81-tax_alloc!AZ81</f>
        <v>0</v>
      </c>
      <c r="BA81" s="2">
        <f>'use 2012-13'!BA81-tax_alloc!BA81</f>
        <v>0</v>
      </c>
      <c r="BB81" s="2">
        <f>'use 2012-13'!BB81-tax_alloc!BB81</f>
        <v>0</v>
      </c>
      <c r="BC81" s="2">
        <f>'use 2012-13'!BC81-tax_alloc!BC81</f>
        <v>0</v>
      </c>
      <c r="BD81" s="2">
        <f>'use 2012-13'!BD81-tax_alloc!BD81</f>
        <v>0</v>
      </c>
      <c r="BE81" s="2">
        <f>'use 2012-13'!BE81-tax_alloc!BE81</f>
        <v>0</v>
      </c>
      <c r="BF81" s="2">
        <f>'use 2012-13'!BF81-tax_alloc!BF81</f>
        <v>0</v>
      </c>
      <c r="BG81" s="2">
        <f>'use 2012-13'!BG81-tax_alloc!BG81</f>
        <v>0</v>
      </c>
      <c r="BH81" s="2">
        <f>'use 2012-13'!BH81-tax_alloc!BH81</f>
        <v>6219356.3540945621</v>
      </c>
      <c r="BI81" s="2">
        <f>'use 2012-13'!BI81-tax_alloc!BI81</f>
        <v>0</v>
      </c>
      <c r="BJ81" s="2">
        <f>'use 2012-13'!BJ81-tax_alloc!BJ81</f>
        <v>0</v>
      </c>
      <c r="BK81" s="2">
        <f>'use 2012-13'!BK81-tax_alloc!BK81</f>
        <v>0</v>
      </c>
      <c r="BL81" s="2">
        <f>'use 2012-13'!BL81-tax_alloc!BL81</f>
        <v>0</v>
      </c>
      <c r="BM81" s="2">
        <f>'use 2012-13'!BM81-tax_alloc!BM81</f>
        <v>0</v>
      </c>
      <c r="BN81" s="2">
        <f>'use 2012-13'!BN81-tax_alloc!BN81</f>
        <v>0</v>
      </c>
      <c r="BO81" s="2">
        <f>'use 2012-13'!BO81-tax_alloc!BO81</f>
        <v>0</v>
      </c>
      <c r="BP81" s="2">
        <f>'use 2012-13'!BP81-tax_alloc!BP81</f>
        <v>270519.41758461442</v>
      </c>
      <c r="BQ81" s="2">
        <f t="shared" si="3"/>
        <v>13438182.371899953</v>
      </c>
      <c r="BT81" s="2">
        <v>0</v>
      </c>
      <c r="BV81" s="2">
        <v>248507.7238279428</v>
      </c>
      <c r="BW81" s="2">
        <v>5458005.4999999991</v>
      </c>
      <c r="BX81" s="2">
        <f t="shared" si="4"/>
        <v>5706513.2238279423</v>
      </c>
      <c r="BY81" s="2">
        <f t="shared" si="5"/>
        <v>19144695.595727894</v>
      </c>
    </row>
    <row r="82" spans="1:80" ht="15.5" x14ac:dyDescent="0.35">
      <c r="A82" s="19">
        <v>79</v>
      </c>
      <c r="B82" s="19" t="s">
        <v>157</v>
      </c>
      <c r="C82" s="2">
        <f>'use 2012-13'!C82-tax_alloc!C82</f>
        <v>0</v>
      </c>
      <c r="D82" s="2">
        <f>'use 2012-13'!D82-tax_alloc!D82</f>
        <v>0</v>
      </c>
      <c r="E82" s="2">
        <f>'use 2012-13'!E82-tax_alloc!E82</f>
        <v>0</v>
      </c>
      <c r="F82" s="2">
        <f>'use 2012-13'!F82-tax_alloc!F82</f>
        <v>0</v>
      </c>
      <c r="G82" s="2">
        <f>'use 2012-13'!G82-tax_alloc!G82</f>
        <v>0</v>
      </c>
      <c r="H82" s="2">
        <f>'use 2012-13'!H82-tax_alloc!H82</f>
        <v>0</v>
      </c>
      <c r="I82" s="2">
        <f>'use 2012-13'!I82-tax_alloc!I82</f>
        <v>0</v>
      </c>
      <c r="J82" s="2">
        <f>'use 2012-13'!J82-tax_alloc!J82</f>
        <v>0</v>
      </c>
      <c r="K82" s="2">
        <f>'use 2012-13'!K82-tax_alloc!K82</f>
        <v>0</v>
      </c>
      <c r="L82" s="2">
        <f>'use 2012-13'!L82-tax_alloc!L82</f>
        <v>0</v>
      </c>
      <c r="M82" s="2">
        <f>'use 2012-13'!M82-tax_alloc!M82</f>
        <v>-9512.4951009072283</v>
      </c>
      <c r="N82" s="2">
        <f>'use 2012-13'!N82-tax_alloc!N82</f>
        <v>-287.65281798977242</v>
      </c>
      <c r="O82" s="2">
        <f>'use 2012-13'!O82-tax_alloc!O82</f>
        <v>-2676.1365155683825</v>
      </c>
      <c r="P82" s="2">
        <f>'use 2012-13'!P82-tax_alloc!P82</f>
        <v>-21529.339608144295</v>
      </c>
      <c r="Q82" s="2">
        <f>'use 2012-13'!Q82-tax_alloc!Q82</f>
        <v>-22.109803658917709</v>
      </c>
      <c r="R82" s="2">
        <f>'use 2012-13'!R82-tax_alloc!R82</f>
        <v>0</v>
      </c>
      <c r="S82" s="2">
        <f>'use 2012-13'!S82-tax_alloc!S82</f>
        <v>9304.67219155774</v>
      </c>
      <c r="T82" s="2">
        <f>'use 2012-13'!T82-tax_alloc!T82</f>
        <v>2427.8532397436475</v>
      </c>
      <c r="U82" s="2">
        <f>'use 2012-13'!U82-tax_alloc!U82</f>
        <v>0</v>
      </c>
      <c r="V82" s="2">
        <f>'use 2012-13'!V82-tax_alloc!V82</f>
        <v>0</v>
      </c>
      <c r="W82" s="2">
        <f>'use 2012-13'!W82-tax_alloc!W82</f>
        <v>0</v>
      </c>
      <c r="X82" s="2">
        <f>'use 2012-13'!X82-tax_alloc!X82</f>
        <v>73.684649260821814</v>
      </c>
      <c r="Y82" s="2">
        <f>'use 2012-13'!Y82-tax_alloc!Y82</f>
        <v>0</v>
      </c>
      <c r="Z82" s="2">
        <f>'use 2012-13'!Z82-tax_alloc!Z82</f>
        <v>0</v>
      </c>
      <c r="AA82" s="2">
        <f>'use 2012-13'!AA82-tax_alloc!AA82</f>
        <v>0</v>
      </c>
      <c r="AB82" s="2">
        <f>'use 2012-13'!AB82-tax_alloc!AB82</f>
        <v>0</v>
      </c>
      <c r="AC82" s="2">
        <f>'use 2012-13'!AC82-tax_alloc!AC82</f>
        <v>0</v>
      </c>
      <c r="AD82" s="2">
        <f>'use 2012-13'!AD82-tax_alloc!AD82</f>
        <v>0</v>
      </c>
      <c r="AE82" s="2">
        <f>'use 2012-13'!AE82-tax_alloc!AE82</f>
        <v>0</v>
      </c>
      <c r="AF82" s="2">
        <f>'use 2012-13'!AF82-tax_alloc!AF82</f>
        <v>-3300.0554454886515</v>
      </c>
      <c r="AG82" s="2">
        <f>'use 2012-13'!AG82-tax_alloc!AG82</f>
        <v>-412821.92326830141</v>
      </c>
      <c r="AH82" s="2">
        <f>'use 2012-13'!AH82-tax_alloc!AH82</f>
        <v>-9578.2544883613264</v>
      </c>
      <c r="AI82" s="2">
        <f>'use 2012-13'!AI82-tax_alloc!AI82</f>
        <v>0</v>
      </c>
      <c r="AJ82" s="2">
        <f>'use 2012-13'!AJ82-tax_alloc!AJ82</f>
        <v>0</v>
      </c>
      <c r="AK82" s="2">
        <f>'use 2012-13'!AK82-tax_alloc!AK82</f>
        <v>-533.86343380139112</v>
      </c>
      <c r="AL82" s="2">
        <f>'use 2012-13'!AL82-tax_alloc!AL82</f>
        <v>-8.0911273002344899E-4</v>
      </c>
      <c r="AM82" s="2">
        <f>'use 2012-13'!AM82-tax_alloc!AM82</f>
        <v>0</v>
      </c>
      <c r="AN82" s="2">
        <f>'use 2012-13'!AN82-tax_alloc!AN82</f>
        <v>0</v>
      </c>
      <c r="AO82" s="2">
        <f>'use 2012-13'!AO82-tax_alloc!AO82</f>
        <v>0</v>
      </c>
      <c r="AP82" s="2">
        <f>'use 2012-13'!AP82-tax_alloc!AP82</f>
        <v>0</v>
      </c>
      <c r="AQ82" s="2">
        <f>'use 2012-13'!AQ82-tax_alloc!AQ82</f>
        <v>0</v>
      </c>
      <c r="AR82" s="2">
        <f>'use 2012-13'!AR82-tax_alloc!AR82</f>
        <v>0</v>
      </c>
      <c r="AS82" s="2">
        <f>'use 2012-13'!AS82-tax_alloc!AS82</f>
        <v>0</v>
      </c>
      <c r="AT82" s="2">
        <f>'use 2012-13'!AT82-tax_alloc!AT82</f>
        <v>436.55385671271409</v>
      </c>
      <c r="AU82" s="2">
        <f>'use 2012-13'!AU82-tax_alloc!AU82</f>
        <v>0</v>
      </c>
      <c r="AV82" s="2">
        <f>'use 2012-13'!AV82-tax_alloc!AV82</f>
        <v>0</v>
      </c>
      <c r="AW82" s="2">
        <f>'use 2012-13'!AW82-tax_alloc!AW82</f>
        <v>0</v>
      </c>
      <c r="AX82" s="2">
        <f>'use 2012-13'!AX82-tax_alloc!AX82</f>
        <v>0</v>
      </c>
      <c r="AY82" s="2">
        <f>'use 2012-13'!AY82-tax_alloc!AY82</f>
        <v>0</v>
      </c>
      <c r="AZ82" s="2">
        <f>'use 2012-13'!AZ82-tax_alloc!AZ82</f>
        <v>0</v>
      </c>
      <c r="BA82" s="2">
        <f>'use 2012-13'!BA82-tax_alloc!BA82</f>
        <v>0</v>
      </c>
      <c r="BB82" s="2">
        <f>'use 2012-13'!BB82-tax_alloc!BB82</f>
        <v>80730.902696772246</v>
      </c>
      <c r="BC82" s="2">
        <f>'use 2012-13'!BC82-tax_alloc!BC82</f>
        <v>205404.13634540167</v>
      </c>
      <c r="BD82" s="2">
        <f>'use 2012-13'!BD82-tax_alloc!BD82</f>
        <v>0</v>
      </c>
      <c r="BE82" s="2">
        <f>'use 2012-13'!BE82-tax_alloc!BE82</f>
        <v>0</v>
      </c>
      <c r="BF82" s="2">
        <f>'use 2012-13'!BF82-tax_alloc!BF82</f>
        <v>0</v>
      </c>
      <c r="BG82" s="2">
        <f>'use 2012-13'!BG82-tax_alloc!BG82</f>
        <v>0</v>
      </c>
      <c r="BH82" s="2">
        <f>'use 2012-13'!BH82-tax_alloc!BH82</f>
        <v>0</v>
      </c>
      <c r="BI82" s="2">
        <f>'use 2012-13'!BI82-tax_alloc!BI82</f>
        <v>0</v>
      </c>
      <c r="BJ82" s="2">
        <f>'use 2012-13'!BJ82-tax_alloc!BJ82</f>
        <v>0</v>
      </c>
      <c r="BK82" s="2">
        <f>'use 2012-13'!BK82-tax_alloc!BK82</f>
        <v>0</v>
      </c>
      <c r="BL82" s="2">
        <f>'use 2012-13'!BL82-tax_alloc!BL82</f>
        <v>0</v>
      </c>
      <c r="BM82" s="2">
        <f>'use 2012-13'!BM82-tax_alloc!BM82</f>
        <v>0</v>
      </c>
      <c r="BN82" s="2">
        <f>'use 2012-13'!BN82-tax_alloc!BN82</f>
        <v>0</v>
      </c>
      <c r="BO82" s="2">
        <f>'use 2012-13'!BO82-tax_alloc!BO82</f>
        <v>0</v>
      </c>
      <c r="BP82" s="2">
        <f>'use 2012-13'!BP82-tax_alloc!BP82</f>
        <v>19666.611233855889</v>
      </c>
      <c r="BQ82" s="2">
        <f t="shared" si="3"/>
        <v>-142217.41707802939</v>
      </c>
      <c r="BR82" s="2">
        <v>7191806.3399120634</v>
      </c>
      <c r="BT82" s="2">
        <v>0</v>
      </c>
      <c r="BV82" s="2">
        <v>117964.0083024159</v>
      </c>
      <c r="BW82" s="2">
        <v>1062469.2999999996</v>
      </c>
      <c r="BX82" s="2">
        <f t="shared" si="4"/>
        <v>8372239.648214479</v>
      </c>
      <c r="BY82" s="2">
        <f t="shared" si="5"/>
        <v>8230022.2311364496</v>
      </c>
      <c r="BZ82" s="8"/>
      <c r="CA82" s="8"/>
      <c r="CB82" s="8"/>
    </row>
    <row r="83" spans="1:80" ht="15.5" x14ac:dyDescent="0.35">
      <c r="A83" s="19">
        <v>80</v>
      </c>
      <c r="B83" s="19" t="s">
        <v>158</v>
      </c>
      <c r="C83" s="2">
        <f>'use 2012-13'!C83-tax_alloc!C83</f>
        <v>0</v>
      </c>
      <c r="D83" s="2">
        <f>'use 2012-13'!D83-tax_alloc!D83</f>
        <v>0</v>
      </c>
      <c r="E83" s="2">
        <f>'use 2012-13'!E83-tax_alloc!E83</f>
        <v>0</v>
      </c>
      <c r="F83" s="2">
        <f>'use 2012-13'!F83-tax_alloc!F83</f>
        <v>0</v>
      </c>
      <c r="G83" s="2">
        <f>'use 2012-13'!G83-tax_alloc!G83</f>
        <v>0</v>
      </c>
      <c r="H83" s="2">
        <f>'use 2012-13'!H83-tax_alloc!H83</f>
        <v>0</v>
      </c>
      <c r="I83" s="2">
        <f>'use 2012-13'!I83-tax_alloc!I83</f>
        <v>0</v>
      </c>
      <c r="J83" s="2">
        <f>'use 2012-13'!J83-tax_alloc!J83</f>
        <v>0</v>
      </c>
      <c r="K83" s="2">
        <f>'use 2012-13'!K83-tax_alloc!K83</f>
        <v>0</v>
      </c>
      <c r="L83" s="2">
        <f>'use 2012-13'!L83-tax_alloc!L83</f>
        <v>0</v>
      </c>
      <c r="M83" s="2">
        <f>'use 2012-13'!M83-tax_alloc!M83</f>
        <v>0</v>
      </c>
      <c r="N83" s="2">
        <f>'use 2012-13'!N83-tax_alloc!N83</f>
        <v>0</v>
      </c>
      <c r="O83" s="2">
        <f>'use 2012-13'!O83-tax_alloc!O83</f>
        <v>8.2931681771597683E-4</v>
      </c>
      <c r="P83" s="2">
        <f>'use 2012-13'!P83-tax_alloc!P83</f>
        <v>0</v>
      </c>
      <c r="Q83" s="2">
        <f>'use 2012-13'!Q83-tax_alloc!Q83</f>
        <v>0</v>
      </c>
      <c r="R83" s="2">
        <f>'use 2012-13'!R83-tax_alloc!R83</f>
        <v>0</v>
      </c>
      <c r="S83" s="2">
        <f>'use 2012-13'!S83-tax_alloc!S83</f>
        <v>4623020.4010865735</v>
      </c>
      <c r="T83" s="2">
        <f>'use 2012-13'!T83-tax_alloc!T83</f>
        <v>207882.08083601581</v>
      </c>
      <c r="U83" s="2">
        <f>'use 2012-13'!U83-tax_alloc!U83</f>
        <v>8305.317882006404</v>
      </c>
      <c r="V83" s="2">
        <f>'use 2012-13'!V83-tax_alloc!V83</f>
        <v>73148.801735382061</v>
      </c>
      <c r="W83" s="2">
        <f>'use 2012-13'!W83-tax_alloc!W83</f>
        <v>0</v>
      </c>
      <c r="X83" s="2">
        <f>'use 2012-13'!X83-tax_alloc!X83</f>
        <v>106901.14298318066</v>
      </c>
      <c r="Y83" s="2">
        <f>'use 2012-13'!Y83-tax_alloc!Y83</f>
        <v>25648.235106752771</v>
      </c>
      <c r="Z83" s="2">
        <f>'use 2012-13'!Z83-tax_alloc!Z83</f>
        <v>31314.197815133655</v>
      </c>
      <c r="AA83" s="2">
        <f>'use 2012-13'!AA83-tax_alloc!AA83</f>
        <v>2160.9197585768929</v>
      </c>
      <c r="AB83" s="2">
        <f>'use 2012-13'!AB83-tax_alloc!AB83</f>
        <v>0</v>
      </c>
      <c r="AC83" s="2">
        <f>'use 2012-13'!AC83-tax_alloc!AC83</f>
        <v>207143.60578030173</v>
      </c>
      <c r="AD83" s="2">
        <f>'use 2012-13'!AD83-tax_alloc!AD83</f>
        <v>76793.229275207326</v>
      </c>
      <c r="AE83" s="2">
        <f>'use 2012-13'!AE83-tax_alloc!AE83</f>
        <v>388805.24660317576</v>
      </c>
      <c r="AF83" s="2">
        <f>'use 2012-13'!AF83-tax_alloc!AF83</f>
        <v>27030.104020660521</v>
      </c>
      <c r="AG83" s="2">
        <f>'use 2012-13'!AG83-tax_alloc!AG83</f>
        <v>1013505.8767144351</v>
      </c>
      <c r="AH83" s="2">
        <f>'use 2012-13'!AH83-tax_alloc!AH83</f>
        <v>0</v>
      </c>
      <c r="AI83" s="2">
        <f>'use 2012-13'!AI83-tax_alloc!AI83</f>
        <v>250012.05689472772</v>
      </c>
      <c r="AJ83" s="2">
        <f>'use 2012-13'!AJ83-tax_alloc!AJ83</f>
        <v>28710.557189120827</v>
      </c>
      <c r="AK83" s="2">
        <f>'use 2012-13'!AK83-tax_alloc!AK83</f>
        <v>2499.5043697704054</v>
      </c>
      <c r="AL83" s="2">
        <f>'use 2012-13'!AL83-tax_alloc!AL83</f>
        <v>16460.806071775889</v>
      </c>
      <c r="AM83" s="2">
        <f>'use 2012-13'!AM83-tax_alloc!AM83</f>
        <v>25123.134360459531</v>
      </c>
      <c r="AN83" s="2">
        <f>'use 2012-13'!AN83-tax_alloc!AN83</f>
        <v>17965.987248550748</v>
      </c>
      <c r="AO83" s="2">
        <f>'use 2012-13'!AO83-tax_alloc!AO83</f>
        <v>15283.51898831061</v>
      </c>
      <c r="AP83" s="2">
        <f>'use 2012-13'!AP83-tax_alloc!AP83</f>
        <v>0</v>
      </c>
      <c r="AQ83" s="2">
        <f>'use 2012-13'!AQ83-tax_alloc!AQ83</f>
        <v>0</v>
      </c>
      <c r="AR83" s="2">
        <f>'use 2012-13'!AR83-tax_alloc!AR83</f>
        <v>0</v>
      </c>
      <c r="AS83" s="2">
        <f>'use 2012-13'!AS83-tax_alloc!AS83</f>
        <v>0</v>
      </c>
      <c r="AT83" s="2">
        <f>'use 2012-13'!AT83-tax_alloc!AT83</f>
        <v>0</v>
      </c>
      <c r="AU83" s="2">
        <f>'use 2012-13'!AU83-tax_alloc!AU83</f>
        <v>0</v>
      </c>
      <c r="AV83" s="2">
        <f>'use 2012-13'!AV83-tax_alloc!AV83</f>
        <v>0</v>
      </c>
      <c r="AW83" s="2">
        <f>'use 2012-13'!AW83-tax_alloc!AW83</f>
        <v>0</v>
      </c>
      <c r="AX83" s="2">
        <f>'use 2012-13'!AX83-tax_alloc!AX83</f>
        <v>0</v>
      </c>
      <c r="AY83" s="2">
        <f>'use 2012-13'!AY83-tax_alloc!AY83</f>
        <v>0</v>
      </c>
      <c r="AZ83" s="2">
        <f>'use 2012-13'!AZ83-tax_alloc!AZ83</f>
        <v>0</v>
      </c>
      <c r="BA83" s="2">
        <f>'use 2012-13'!BA83-tax_alloc!BA83</f>
        <v>0</v>
      </c>
      <c r="BB83" s="2">
        <f>'use 2012-13'!BB83-tax_alloc!BB83</f>
        <v>0</v>
      </c>
      <c r="BC83" s="2">
        <f>'use 2012-13'!BC83-tax_alloc!BC83</f>
        <v>0</v>
      </c>
      <c r="BD83" s="2">
        <f>'use 2012-13'!BD83-tax_alloc!BD83</f>
        <v>0</v>
      </c>
      <c r="BE83" s="2">
        <f>'use 2012-13'!BE83-tax_alloc!BE83</f>
        <v>0</v>
      </c>
      <c r="BF83" s="2">
        <f>'use 2012-13'!BF83-tax_alloc!BF83</f>
        <v>0</v>
      </c>
      <c r="BG83" s="2">
        <f>'use 2012-13'!BG83-tax_alloc!BG83</f>
        <v>0</v>
      </c>
      <c r="BH83" s="2">
        <f>'use 2012-13'!BH83-tax_alloc!BH83</f>
        <v>0</v>
      </c>
      <c r="BI83" s="2">
        <f>'use 2012-13'!BI83-tax_alloc!BI83</f>
        <v>0</v>
      </c>
      <c r="BJ83" s="2">
        <f>'use 2012-13'!BJ83-tax_alloc!BJ83</f>
        <v>0</v>
      </c>
      <c r="BK83" s="2">
        <f>'use 2012-13'!BK83-tax_alloc!BK83</f>
        <v>0</v>
      </c>
      <c r="BL83" s="2">
        <f>'use 2012-13'!BL83-tax_alloc!BL83</f>
        <v>0</v>
      </c>
      <c r="BM83" s="2">
        <f>'use 2012-13'!BM83-tax_alloc!BM83</f>
        <v>0</v>
      </c>
      <c r="BN83" s="2">
        <f>'use 2012-13'!BN83-tax_alloc!BN83</f>
        <v>0</v>
      </c>
      <c r="BO83" s="2">
        <f>'use 2012-13'!BO83-tax_alloc!BO83</f>
        <v>0</v>
      </c>
      <c r="BP83" s="2">
        <f>'use 2012-13'!BP83-tax_alloc!BP83</f>
        <v>0</v>
      </c>
      <c r="BQ83" s="2">
        <f t="shared" si="3"/>
        <v>7147714.7255494343</v>
      </c>
      <c r="BT83" s="2">
        <v>0</v>
      </c>
      <c r="BV83" s="2">
        <v>99631.295506316877</v>
      </c>
      <c r="BX83" s="2">
        <f t="shared" si="4"/>
        <v>99631.295506316877</v>
      </c>
      <c r="BY83" s="2">
        <f t="shared" si="5"/>
        <v>7247346.0210557515</v>
      </c>
      <c r="BZ83" s="8"/>
      <c r="CA83" s="8"/>
      <c r="CB83" s="8"/>
    </row>
    <row r="84" spans="1:80" ht="15.5" x14ac:dyDescent="0.35">
      <c r="A84" s="19">
        <v>81</v>
      </c>
      <c r="B84" s="19" t="s">
        <v>159</v>
      </c>
      <c r="C84" s="2">
        <f>'use 2012-13'!C84-tax_alloc!C84</f>
        <v>0</v>
      </c>
      <c r="D84" s="2">
        <f>'use 2012-13'!D84-tax_alloc!D84</f>
        <v>0</v>
      </c>
      <c r="E84" s="2">
        <f>'use 2012-13'!E84-tax_alloc!E84</f>
        <v>0</v>
      </c>
      <c r="F84" s="2">
        <f>'use 2012-13'!F84-tax_alloc!F84</f>
        <v>12174.640475136835</v>
      </c>
      <c r="G84" s="2">
        <f>'use 2012-13'!G84-tax_alloc!G84</f>
        <v>194395.22666159112</v>
      </c>
      <c r="H84" s="2">
        <f>'use 2012-13'!H84-tax_alloc!H84</f>
        <v>1936897.1819351621</v>
      </c>
      <c r="I84" s="2">
        <f>'use 2012-13'!I84-tax_alloc!I84</f>
        <v>588595.94011191675</v>
      </c>
      <c r="J84" s="2">
        <f>'use 2012-13'!J84-tax_alloc!J84</f>
        <v>12553.546950391847</v>
      </c>
      <c r="K84" s="2">
        <f>'use 2012-13'!K84-tax_alloc!K84</f>
        <v>3089.3759845794184</v>
      </c>
      <c r="L84" s="2">
        <f>'use 2012-13'!L84-tax_alloc!L84</f>
        <v>0</v>
      </c>
      <c r="M84" s="2">
        <f>'use 2012-13'!M84-tax_alloc!M84</f>
        <v>46554.211385987153</v>
      </c>
      <c r="N84" s="2">
        <f>'use 2012-13'!N84-tax_alloc!N84</f>
        <v>190.69606326373216</v>
      </c>
      <c r="O84" s="2">
        <f>'use 2012-13'!O84-tax_alloc!O84</f>
        <v>0</v>
      </c>
      <c r="P84" s="2">
        <f>'use 2012-13'!P84-tax_alloc!P84</f>
        <v>5708.1396699540519</v>
      </c>
      <c r="Q84" s="2">
        <f>'use 2012-13'!Q84-tax_alloc!Q84</f>
        <v>1737.9739860256229</v>
      </c>
      <c r="R84" s="2">
        <f>'use 2012-13'!R84-tax_alloc!R84</f>
        <v>8011.7675862376154</v>
      </c>
      <c r="S84" s="2">
        <f>'use 2012-13'!S84-tax_alloc!S84</f>
        <v>212032.75771648335</v>
      </c>
      <c r="T84" s="2">
        <f>'use 2012-13'!T84-tax_alloc!T84</f>
        <v>9958.7479158826336</v>
      </c>
      <c r="U84" s="2">
        <f>'use 2012-13'!U84-tax_alloc!U84</f>
        <v>13652.929484901877</v>
      </c>
      <c r="V84" s="2">
        <f>'use 2012-13'!V84-tax_alloc!V84</f>
        <v>171364.06632575605</v>
      </c>
      <c r="W84" s="2">
        <f>'use 2012-13'!W84-tax_alloc!W84</f>
        <v>24881.053431024466</v>
      </c>
      <c r="X84" s="2">
        <f>'use 2012-13'!X84-tax_alloc!X84</f>
        <v>31837.374168053942</v>
      </c>
      <c r="Y84" s="2">
        <f>'use 2012-13'!Y84-tax_alloc!Y84</f>
        <v>12144.354521643425</v>
      </c>
      <c r="Z84" s="2">
        <f>'use 2012-13'!Z84-tax_alloc!Z84</f>
        <v>587.6674736664329</v>
      </c>
      <c r="AA84" s="2">
        <f>'use 2012-13'!AA84-tax_alloc!AA84</f>
        <v>575.44945031464601</v>
      </c>
      <c r="AB84" s="2">
        <f>'use 2012-13'!AB84-tax_alloc!AB84</f>
        <v>13443.010312686811</v>
      </c>
      <c r="AC84" s="2">
        <f>'use 2012-13'!AC84-tax_alloc!AC84</f>
        <v>48201.419010390666</v>
      </c>
      <c r="AD84" s="2">
        <f>'use 2012-13'!AD84-tax_alloc!AD84</f>
        <v>146192.48110043484</v>
      </c>
      <c r="AE84" s="2">
        <f>'use 2012-13'!AE84-tax_alloc!AE84</f>
        <v>187665.3347209784</v>
      </c>
      <c r="AF84" s="2">
        <f>'use 2012-13'!AF84-tax_alloc!AF84</f>
        <v>17047.80038630731</v>
      </c>
      <c r="AG84" s="2">
        <f>'use 2012-13'!AG84-tax_alloc!AG84</f>
        <v>743141.86369663</v>
      </c>
      <c r="AH84" s="2">
        <f>'use 2012-13'!AH84-tax_alloc!AH84</f>
        <v>-10604.858371103157</v>
      </c>
      <c r="AI84" s="2">
        <f>'use 2012-13'!AI84-tax_alloc!AI84</f>
        <v>328543.33036505012</v>
      </c>
      <c r="AJ84" s="2">
        <f>'use 2012-13'!AJ84-tax_alloc!AJ84</f>
        <v>56827.101674873033</v>
      </c>
      <c r="AK84" s="2">
        <f>'use 2012-13'!AK84-tax_alloc!AK84</f>
        <v>8621.4318127486149</v>
      </c>
      <c r="AL84" s="2">
        <f>'use 2012-13'!AL84-tax_alloc!AL84</f>
        <v>134291.8070249806</v>
      </c>
      <c r="AM84" s="2">
        <f>'use 2012-13'!AM84-tax_alloc!AM84</f>
        <v>15923.371484483985</v>
      </c>
      <c r="AN84" s="2">
        <f>'use 2012-13'!AN84-tax_alloc!AN84</f>
        <v>4484.6713515265174</v>
      </c>
      <c r="AO84" s="2">
        <f>'use 2012-13'!AO84-tax_alloc!AO84</f>
        <v>3050.4719000018868</v>
      </c>
      <c r="AP84" s="2">
        <f>'use 2012-13'!AP84-tax_alloc!AP84</f>
        <v>442.98556748399915</v>
      </c>
      <c r="AQ84" s="2">
        <f>'use 2012-13'!AQ84-tax_alloc!AQ84</f>
        <v>226470.70912154415</v>
      </c>
      <c r="AR84" s="2">
        <f>'use 2012-13'!AR84-tax_alloc!AR84</f>
        <v>0</v>
      </c>
      <c r="AS84" s="2">
        <f>'use 2012-13'!AS84-tax_alloc!AS84</f>
        <v>0</v>
      </c>
      <c r="AT84" s="2">
        <f>'use 2012-13'!AT84-tax_alloc!AT84</f>
        <v>1165.546202759497</v>
      </c>
      <c r="AU84" s="2">
        <f>'use 2012-13'!AU84-tax_alloc!AU84</f>
        <v>0</v>
      </c>
      <c r="AV84" s="2">
        <f>'use 2012-13'!AV84-tax_alloc!AV84</f>
        <v>0</v>
      </c>
      <c r="AW84" s="2">
        <f>'use 2012-13'!AW84-tax_alloc!AW84</f>
        <v>0</v>
      </c>
      <c r="AX84" s="2">
        <f>'use 2012-13'!AX84-tax_alloc!AX84</f>
        <v>0</v>
      </c>
      <c r="AY84" s="2">
        <f>'use 2012-13'!AY84-tax_alloc!AY84</f>
        <v>0</v>
      </c>
      <c r="AZ84" s="2">
        <f>'use 2012-13'!AZ84-tax_alloc!AZ84</f>
        <v>0</v>
      </c>
      <c r="BA84" s="2">
        <f>'use 2012-13'!BA84-tax_alloc!BA84</f>
        <v>0</v>
      </c>
      <c r="BB84" s="2">
        <f>'use 2012-13'!BB84-tax_alloc!BB84</f>
        <v>0</v>
      </c>
      <c r="BC84" s="2">
        <f>'use 2012-13'!BC84-tax_alloc!BC84</f>
        <v>0</v>
      </c>
      <c r="BD84" s="2">
        <f>'use 2012-13'!BD84-tax_alloc!BD84</f>
        <v>0</v>
      </c>
      <c r="BE84" s="2">
        <f>'use 2012-13'!BE84-tax_alloc!BE84</f>
        <v>0</v>
      </c>
      <c r="BF84" s="2">
        <f>'use 2012-13'!BF84-tax_alloc!BF84</f>
        <v>0</v>
      </c>
      <c r="BG84" s="2">
        <f>'use 2012-13'!BG84-tax_alloc!BG84</f>
        <v>0</v>
      </c>
      <c r="BH84" s="2">
        <f>'use 2012-13'!BH84-tax_alloc!BH84</f>
        <v>32.77836511671854</v>
      </c>
      <c r="BI84" s="2">
        <f>'use 2012-13'!BI84-tax_alloc!BI84</f>
        <v>0</v>
      </c>
      <c r="BJ84" s="2">
        <f>'use 2012-13'!BJ84-tax_alloc!BJ84</f>
        <v>0</v>
      </c>
      <c r="BK84" s="2">
        <f>'use 2012-13'!BK84-tax_alloc!BK84</f>
        <v>0</v>
      </c>
      <c r="BL84" s="2">
        <f>'use 2012-13'!BL84-tax_alloc!BL84</f>
        <v>0</v>
      </c>
      <c r="BM84" s="2">
        <f>'use 2012-13'!BM84-tax_alloc!BM84</f>
        <v>0</v>
      </c>
      <c r="BN84" s="2">
        <f>'use 2012-13'!BN84-tax_alloc!BN84</f>
        <v>0</v>
      </c>
      <c r="BO84" s="2">
        <f>'use 2012-13'!BO84-tax_alloc!BO84</f>
        <v>0</v>
      </c>
      <c r="BP84" s="2">
        <f>'use 2012-13'!BP84-tax_alloc!BP84</f>
        <v>0</v>
      </c>
      <c r="BQ84" s="2">
        <f t="shared" si="3"/>
        <v>5211884.3570248662</v>
      </c>
      <c r="BR84" s="2">
        <v>858132.01181880571</v>
      </c>
      <c r="BT84" s="2">
        <v>0</v>
      </c>
      <c r="BV84" s="2">
        <v>74727.878448040545</v>
      </c>
      <c r="BW84" s="2">
        <v>686584.75000000023</v>
      </c>
      <c r="BX84" s="2">
        <f t="shared" si="4"/>
        <v>1619444.6402668464</v>
      </c>
      <c r="BY84" s="2">
        <f t="shared" si="5"/>
        <v>6831328.9972917121</v>
      </c>
      <c r="BZ84" s="15"/>
      <c r="CA84" s="14"/>
      <c r="CB84" s="14"/>
    </row>
    <row r="85" spans="1:80" ht="22.5" x14ac:dyDescent="0.35">
      <c r="A85" s="19">
        <v>82</v>
      </c>
      <c r="B85" s="19" t="s">
        <v>160</v>
      </c>
      <c r="C85" s="2">
        <f>'use 2012-13'!C85-tax_alloc!C85</f>
        <v>0</v>
      </c>
      <c r="D85" s="2">
        <f>'use 2012-13'!D85-tax_alloc!D85</f>
        <v>0</v>
      </c>
      <c r="E85" s="2">
        <f>'use 2012-13'!E85-tax_alloc!E85</f>
        <v>0</v>
      </c>
      <c r="F85" s="2">
        <f>'use 2012-13'!F85-tax_alloc!F85</f>
        <v>0</v>
      </c>
      <c r="G85" s="2">
        <f>'use 2012-13'!G85-tax_alloc!G85</f>
        <v>0</v>
      </c>
      <c r="H85" s="2">
        <f>'use 2012-13'!H85-tax_alloc!H85</f>
        <v>0</v>
      </c>
      <c r="I85" s="2">
        <f>'use 2012-13'!I85-tax_alloc!I85</f>
        <v>0</v>
      </c>
      <c r="J85" s="2">
        <f>'use 2012-13'!J85-tax_alloc!J85</f>
        <v>0</v>
      </c>
      <c r="K85" s="2">
        <f>'use 2012-13'!K85-tax_alloc!K85</f>
        <v>0</v>
      </c>
      <c r="L85" s="2">
        <f>'use 2012-13'!L85-tax_alloc!L85</f>
        <v>0</v>
      </c>
      <c r="M85" s="2">
        <f>'use 2012-13'!M85-tax_alloc!M85</f>
        <v>0</v>
      </c>
      <c r="N85" s="2">
        <f>'use 2012-13'!N85-tax_alloc!N85</f>
        <v>0</v>
      </c>
      <c r="O85" s="2">
        <f>'use 2012-13'!O85-tax_alloc!O85</f>
        <v>1.0004018617873404E-3</v>
      </c>
      <c r="P85" s="2">
        <f>'use 2012-13'!P85-tax_alloc!P85</f>
        <v>0</v>
      </c>
      <c r="Q85" s="2">
        <f>'use 2012-13'!Q85-tax_alloc!Q85</f>
        <v>0</v>
      </c>
      <c r="R85" s="2">
        <f>'use 2012-13'!R85-tax_alloc!R85</f>
        <v>0</v>
      </c>
      <c r="S85" s="2">
        <f>'use 2012-13'!S85-tax_alloc!S85</f>
        <v>0</v>
      </c>
      <c r="T85" s="2">
        <f>'use 2012-13'!T85-tax_alloc!T85</f>
        <v>0</v>
      </c>
      <c r="U85" s="2">
        <f>'use 2012-13'!U85-tax_alloc!U85</f>
        <v>0</v>
      </c>
      <c r="V85" s="2">
        <f>'use 2012-13'!V85-tax_alloc!V85</f>
        <v>0</v>
      </c>
      <c r="W85" s="2">
        <f>'use 2012-13'!W85-tax_alloc!W85</f>
        <v>0</v>
      </c>
      <c r="X85" s="2">
        <f>'use 2012-13'!X85-tax_alloc!X85</f>
        <v>0</v>
      </c>
      <c r="Y85" s="2">
        <f>'use 2012-13'!Y85-tax_alloc!Y85</f>
        <v>0</v>
      </c>
      <c r="Z85" s="2">
        <f>'use 2012-13'!Z85-tax_alloc!Z85</f>
        <v>0</v>
      </c>
      <c r="AA85" s="2">
        <f>'use 2012-13'!AA85-tax_alloc!AA85</f>
        <v>0</v>
      </c>
      <c r="AB85" s="2">
        <f>'use 2012-13'!AB85-tax_alloc!AB85</f>
        <v>0</v>
      </c>
      <c r="AC85" s="2">
        <f>'use 2012-13'!AC85-tax_alloc!AC85</f>
        <v>0</v>
      </c>
      <c r="AD85" s="2">
        <f>'use 2012-13'!AD85-tax_alloc!AD85</f>
        <v>0</v>
      </c>
      <c r="AE85" s="2">
        <f>'use 2012-13'!AE85-tax_alloc!AE85</f>
        <v>0</v>
      </c>
      <c r="AF85" s="2">
        <f>'use 2012-13'!AF85-tax_alloc!AF85</f>
        <v>0</v>
      </c>
      <c r="AG85" s="2">
        <f>'use 2012-13'!AG85-tax_alloc!AG85</f>
        <v>0</v>
      </c>
      <c r="AH85" s="2">
        <f>'use 2012-13'!AH85-tax_alloc!AH85</f>
        <v>0</v>
      </c>
      <c r="AI85" s="2">
        <f>'use 2012-13'!AI85-tax_alloc!AI85</f>
        <v>0</v>
      </c>
      <c r="AJ85" s="2">
        <f>'use 2012-13'!AJ85-tax_alloc!AJ85</f>
        <v>1537747.2977405791</v>
      </c>
      <c r="AK85" s="2">
        <f>'use 2012-13'!AK85-tax_alloc!AK85</f>
        <v>0</v>
      </c>
      <c r="AL85" s="2">
        <f>'use 2012-13'!AL85-tax_alloc!AL85</f>
        <v>-6.5088637452618637E-4</v>
      </c>
      <c r="AM85" s="2">
        <f>'use 2012-13'!AM85-tax_alloc!AM85</f>
        <v>0</v>
      </c>
      <c r="AN85" s="2">
        <f>'use 2012-13'!AN85-tax_alloc!AN85</f>
        <v>0</v>
      </c>
      <c r="AO85" s="2">
        <f>'use 2012-13'!AO85-tax_alloc!AO85</f>
        <v>3.2959166552909387E-4</v>
      </c>
      <c r="AP85" s="2">
        <f>'use 2012-13'!AP85-tax_alloc!AP85</f>
        <v>0</v>
      </c>
      <c r="AQ85" s="2">
        <f>'use 2012-13'!AQ85-tax_alloc!AQ85</f>
        <v>16414635.543744443</v>
      </c>
      <c r="AR85" s="2">
        <f>'use 2012-13'!AR85-tax_alloc!AR85</f>
        <v>0</v>
      </c>
      <c r="AS85" s="2">
        <f>'use 2012-13'!AS85-tax_alloc!AS85</f>
        <v>0</v>
      </c>
      <c r="AT85" s="2">
        <f>'use 2012-13'!AT85-tax_alloc!AT85</f>
        <v>0</v>
      </c>
      <c r="AU85" s="2">
        <f>'use 2012-13'!AU85-tax_alloc!AU85</f>
        <v>0</v>
      </c>
      <c r="AV85" s="2">
        <f>'use 2012-13'!AV85-tax_alloc!AV85</f>
        <v>0</v>
      </c>
      <c r="AW85" s="2">
        <f>'use 2012-13'!AW85-tax_alloc!AW85</f>
        <v>0</v>
      </c>
      <c r="AX85" s="2">
        <f>'use 2012-13'!AX85-tax_alloc!AX85</f>
        <v>0</v>
      </c>
      <c r="AY85" s="2">
        <f>'use 2012-13'!AY85-tax_alloc!AY85</f>
        <v>0</v>
      </c>
      <c r="AZ85" s="2">
        <f>'use 2012-13'!AZ85-tax_alloc!AZ85</f>
        <v>0</v>
      </c>
      <c r="BA85" s="2">
        <f>'use 2012-13'!BA85-tax_alloc!BA85</f>
        <v>0</v>
      </c>
      <c r="BB85" s="2">
        <f>'use 2012-13'!BB85-tax_alloc!BB85</f>
        <v>0</v>
      </c>
      <c r="BC85" s="2">
        <f>'use 2012-13'!BC85-tax_alloc!BC85</f>
        <v>0</v>
      </c>
      <c r="BD85" s="2">
        <f>'use 2012-13'!BD85-tax_alloc!BD85</f>
        <v>0</v>
      </c>
      <c r="BE85" s="2">
        <f>'use 2012-13'!BE85-tax_alloc!BE85</f>
        <v>0</v>
      </c>
      <c r="BF85" s="2">
        <f>'use 2012-13'!BF85-tax_alloc!BF85</f>
        <v>0</v>
      </c>
      <c r="BG85" s="2">
        <f>'use 2012-13'!BG85-tax_alloc!BG85</f>
        <v>0</v>
      </c>
      <c r="BH85" s="2">
        <f>'use 2012-13'!BH85-tax_alloc!BH85</f>
        <v>0</v>
      </c>
      <c r="BI85" s="2">
        <f>'use 2012-13'!BI85-tax_alloc!BI85</f>
        <v>0</v>
      </c>
      <c r="BJ85" s="2">
        <f>'use 2012-13'!BJ85-tax_alloc!BJ85</f>
        <v>0</v>
      </c>
      <c r="BK85" s="2">
        <f>'use 2012-13'!BK85-tax_alloc!BK85</f>
        <v>0</v>
      </c>
      <c r="BL85" s="2">
        <f>'use 2012-13'!BL85-tax_alloc!BL85</f>
        <v>0</v>
      </c>
      <c r="BM85" s="2">
        <f>'use 2012-13'!BM85-tax_alloc!BM85</f>
        <v>0</v>
      </c>
      <c r="BN85" s="2">
        <f>'use 2012-13'!BN85-tax_alloc!BN85</f>
        <v>0</v>
      </c>
      <c r="BO85" s="2">
        <f>'use 2012-13'!BO85-tax_alloc!BO85</f>
        <v>0</v>
      </c>
      <c r="BP85" s="2">
        <f>'use 2012-13'!BP85-tax_alloc!BP85</f>
        <v>0</v>
      </c>
      <c r="BQ85" s="2">
        <f t="shared" si="3"/>
        <v>17952382.842164129</v>
      </c>
      <c r="BT85" s="2">
        <v>0</v>
      </c>
      <c r="BV85" s="2">
        <v>61765.971245207722</v>
      </c>
      <c r="BW85" s="2">
        <v>113730.36</v>
      </c>
      <c r="BX85" s="2">
        <f t="shared" si="4"/>
        <v>175496.33124520772</v>
      </c>
      <c r="BY85" s="2">
        <f t="shared" si="5"/>
        <v>18127879.173409335</v>
      </c>
      <c r="BZ85" s="13"/>
      <c r="CA85" s="13"/>
      <c r="CB85" s="9"/>
    </row>
    <row r="86" spans="1:80" ht="22.5" x14ac:dyDescent="0.35">
      <c r="A86" s="19">
        <v>83</v>
      </c>
      <c r="B86" s="19" t="s">
        <v>161</v>
      </c>
      <c r="C86" s="2">
        <f>'use 2012-13'!C86-tax_alloc!C86</f>
        <v>0</v>
      </c>
      <c r="D86" s="2">
        <f>'use 2012-13'!D86-tax_alloc!D86</f>
        <v>0</v>
      </c>
      <c r="E86" s="2">
        <f>'use 2012-13'!E86-tax_alloc!E86</f>
        <v>0</v>
      </c>
      <c r="F86" s="2">
        <f>'use 2012-13'!F86-tax_alloc!F86</f>
        <v>0</v>
      </c>
      <c r="G86" s="2">
        <f>'use 2012-13'!G86-tax_alloc!G86</f>
        <v>0</v>
      </c>
      <c r="H86" s="2">
        <f>'use 2012-13'!H86-tax_alloc!H86</f>
        <v>0</v>
      </c>
      <c r="I86" s="2">
        <f>'use 2012-13'!I86-tax_alloc!I86</f>
        <v>0</v>
      </c>
      <c r="J86" s="2">
        <f>'use 2012-13'!J86-tax_alloc!J86</f>
        <v>0</v>
      </c>
      <c r="K86" s="2">
        <f>'use 2012-13'!K86-tax_alloc!K86</f>
        <v>0</v>
      </c>
      <c r="L86" s="2">
        <f>'use 2012-13'!L86-tax_alloc!L86</f>
        <v>0</v>
      </c>
      <c r="M86" s="2">
        <f>'use 2012-13'!M86-tax_alloc!M86</f>
        <v>0</v>
      </c>
      <c r="N86" s="2">
        <f>'use 2012-13'!N86-tax_alloc!N86</f>
        <v>2.7949140988611254E-3</v>
      </c>
      <c r="O86" s="2">
        <f>'use 2012-13'!O86-tax_alloc!O86</f>
        <v>0</v>
      </c>
      <c r="P86" s="2">
        <f>'use 2012-13'!P86-tax_alloc!P86</f>
        <v>0</v>
      </c>
      <c r="Q86" s="2">
        <f>'use 2012-13'!Q86-tax_alloc!Q86</f>
        <v>1903.8071176024418</v>
      </c>
      <c r="R86" s="2">
        <f>'use 2012-13'!R86-tax_alloc!R86</f>
        <v>3339.7644035489038</v>
      </c>
      <c r="S86" s="2">
        <f>'use 2012-13'!S86-tax_alloc!S86</f>
        <v>2216.2614994098394</v>
      </c>
      <c r="T86" s="2">
        <f>'use 2012-13'!T86-tax_alloc!T86</f>
        <v>0</v>
      </c>
      <c r="U86" s="2">
        <f>'use 2012-13'!U86-tax_alloc!U86</f>
        <v>0</v>
      </c>
      <c r="V86" s="2">
        <f>'use 2012-13'!V86-tax_alloc!V86</f>
        <v>14534.977242174949</v>
      </c>
      <c r="W86" s="2">
        <f>'use 2012-13'!W86-tax_alloc!W86</f>
        <v>536337.88361681055</v>
      </c>
      <c r="X86" s="2">
        <f>'use 2012-13'!X86-tax_alloc!X86</f>
        <v>646203.0732942418</v>
      </c>
      <c r="Y86" s="2">
        <f>'use 2012-13'!Y86-tax_alloc!Y86</f>
        <v>305682.14004183497</v>
      </c>
      <c r="Z86" s="2">
        <f>'use 2012-13'!Z86-tax_alloc!Z86</f>
        <v>98427.431985544448</v>
      </c>
      <c r="AA86" s="2">
        <f>'use 2012-13'!AA86-tax_alloc!AA86</f>
        <v>105.73082814025854</v>
      </c>
      <c r="AB86" s="2">
        <f>'use 2012-13'!AB86-tax_alloc!AB86</f>
        <v>4460.4763945493287</v>
      </c>
      <c r="AC86" s="2">
        <f>'use 2012-13'!AC86-tax_alloc!AC86</f>
        <v>670798.30384288065</v>
      </c>
      <c r="AD86" s="2">
        <f>'use 2012-13'!AD86-tax_alloc!AD86</f>
        <v>189960.22290687342</v>
      </c>
      <c r="AE86" s="2">
        <f>'use 2012-13'!AE86-tax_alloc!AE86</f>
        <v>115831.52366555607</v>
      </c>
      <c r="AF86" s="2">
        <f>'use 2012-13'!AF86-tax_alloc!AF86</f>
        <v>4768.1867088110193</v>
      </c>
      <c r="AG86" s="2">
        <f>'use 2012-13'!AG86-tax_alloc!AG86</f>
        <v>27010.540981713584</v>
      </c>
      <c r="AH86" s="2">
        <f>'use 2012-13'!AH86-tax_alloc!AH86</f>
        <v>29182.666304258488</v>
      </c>
      <c r="AI86" s="2">
        <f>'use 2012-13'!AI86-tax_alloc!AI86</f>
        <v>396601.82501696615</v>
      </c>
      <c r="AJ86" s="2">
        <f>'use 2012-13'!AJ86-tax_alloc!AJ86</f>
        <v>413294.68147157715</v>
      </c>
      <c r="AK86" s="2">
        <f>'use 2012-13'!AK86-tax_alloc!AK86</f>
        <v>2373.0979405710368</v>
      </c>
      <c r="AL86" s="2">
        <f>'use 2012-13'!AL86-tax_alloc!AL86</f>
        <v>19699.14528821722</v>
      </c>
      <c r="AM86" s="2">
        <f>'use 2012-13'!AM86-tax_alloc!AM86</f>
        <v>261.57415915405954</v>
      </c>
      <c r="AN86" s="2">
        <f>'use 2012-13'!AN86-tax_alloc!AN86</f>
        <v>30740.218360065315</v>
      </c>
      <c r="AO86" s="2">
        <f>'use 2012-13'!AO86-tax_alloc!AO86</f>
        <v>7429.7174744686581</v>
      </c>
      <c r="AP86" s="2">
        <f>'use 2012-13'!AP86-tax_alloc!AP86</f>
        <v>11036.427508362634</v>
      </c>
      <c r="AQ86" s="2">
        <f>'use 2012-13'!AQ86-tax_alloc!AQ86</f>
        <v>16317330.425069746</v>
      </c>
      <c r="AR86" s="2">
        <f>'use 2012-13'!AR86-tax_alloc!AR86</f>
        <v>0</v>
      </c>
      <c r="AS86" s="2">
        <f>'use 2012-13'!AS86-tax_alloc!AS86</f>
        <v>0</v>
      </c>
      <c r="AT86" s="2">
        <f>'use 2012-13'!AT86-tax_alloc!AT86</f>
        <v>0</v>
      </c>
      <c r="AU86" s="2">
        <f>'use 2012-13'!AU86-tax_alloc!AU86</f>
        <v>0</v>
      </c>
      <c r="AV86" s="2">
        <f>'use 2012-13'!AV86-tax_alloc!AV86</f>
        <v>0</v>
      </c>
      <c r="AW86" s="2">
        <f>'use 2012-13'!AW86-tax_alloc!AW86</f>
        <v>0</v>
      </c>
      <c r="AX86" s="2">
        <f>'use 2012-13'!AX86-tax_alloc!AX86</f>
        <v>0</v>
      </c>
      <c r="AY86" s="2">
        <f>'use 2012-13'!AY86-tax_alloc!AY86</f>
        <v>0</v>
      </c>
      <c r="AZ86" s="2">
        <f>'use 2012-13'!AZ86-tax_alloc!AZ86</f>
        <v>0</v>
      </c>
      <c r="BA86" s="2">
        <f>'use 2012-13'!BA86-tax_alloc!BA86</f>
        <v>0</v>
      </c>
      <c r="BB86" s="2">
        <f>'use 2012-13'!BB86-tax_alloc!BB86</f>
        <v>0</v>
      </c>
      <c r="BC86" s="2">
        <f>'use 2012-13'!BC86-tax_alloc!BC86</f>
        <v>6517.942112881834</v>
      </c>
      <c r="BD86" s="2">
        <f>'use 2012-13'!BD86-tax_alloc!BD86</f>
        <v>0</v>
      </c>
      <c r="BE86" s="2">
        <f>'use 2012-13'!BE86-tax_alloc!BE86</f>
        <v>0</v>
      </c>
      <c r="BF86" s="2">
        <f>'use 2012-13'!BF86-tax_alloc!BF86</f>
        <v>0</v>
      </c>
      <c r="BG86" s="2">
        <f>'use 2012-13'!BG86-tax_alloc!BG86</f>
        <v>0</v>
      </c>
      <c r="BH86" s="2">
        <f>'use 2012-13'!BH86-tax_alloc!BH86</f>
        <v>0</v>
      </c>
      <c r="BI86" s="2">
        <f>'use 2012-13'!BI86-tax_alloc!BI86</f>
        <v>0</v>
      </c>
      <c r="BJ86" s="2">
        <f>'use 2012-13'!BJ86-tax_alloc!BJ86</f>
        <v>0</v>
      </c>
      <c r="BK86" s="2">
        <f>'use 2012-13'!BK86-tax_alloc!BK86</f>
        <v>0</v>
      </c>
      <c r="BL86" s="2">
        <f>'use 2012-13'!BL86-tax_alloc!BL86</f>
        <v>0</v>
      </c>
      <c r="BM86" s="2">
        <f>'use 2012-13'!BM86-tax_alloc!BM86</f>
        <v>0</v>
      </c>
      <c r="BN86" s="2">
        <f>'use 2012-13'!BN86-tax_alloc!BN86</f>
        <v>0</v>
      </c>
      <c r="BO86" s="2">
        <f>'use 2012-13'!BO86-tax_alloc!BO86</f>
        <v>0</v>
      </c>
      <c r="BP86" s="2">
        <f>'use 2012-13'!BP86-tax_alloc!BP86</f>
        <v>0</v>
      </c>
      <c r="BQ86" s="2">
        <f t="shared" si="3"/>
        <v>19856048.048030876</v>
      </c>
      <c r="BR86" s="2">
        <v>124901.99744054396</v>
      </c>
      <c r="BT86" s="2">
        <v>0</v>
      </c>
      <c r="BV86" s="2">
        <v>345312.82812251424</v>
      </c>
      <c r="BW86" s="2">
        <v>1231872.3199999996</v>
      </c>
      <c r="BX86" s="2">
        <f t="shared" si="4"/>
        <v>1702087.1455630579</v>
      </c>
      <c r="BY86" s="2">
        <f t="shared" si="5"/>
        <v>21558135.193593934</v>
      </c>
      <c r="BZ86" s="13"/>
      <c r="CA86" s="13"/>
      <c r="CB86" s="9"/>
    </row>
    <row r="87" spans="1:80" ht="22.5" x14ac:dyDescent="0.35">
      <c r="A87" s="19">
        <v>84</v>
      </c>
      <c r="B87" s="19" t="s">
        <v>162</v>
      </c>
      <c r="C87" s="2">
        <f>'use 2012-13'!C87-tax_alloc!C87</f>
        <v>0</v>
      </c>
      <c r="D87" s="2">
        <f>'use 2012-13'!D87-tax_alloc!D87</f>
        <v>0</v>
      </c>
      <c r="E87" s="2">
        <f>'use 2012-13'!E87-tax_alloc!E87</f>
        <v>0</v>
      </c>
      <c r="F87" s="2">
        <f>'use 2012-13'!F87-tax_alloc!F87</f>
        <v>0</v>
      </c>
      <c r="G87" s="2">
        <f>'use 2012-13'!G87-tax_alloc!G87</f>
        <v>0</v>
      </c>
      <c r="H87" s="2">
        <f>'use 2012-13'!H87-tax_alloc!H87</f>
        <v>0</v>
      </c>
      <c r="I87" s="2">
        <f>'use 2012-13'!I87-tax_alloc!I87</f>
        <v>0</v>
      </c>
      <c r="J87" s="2">
        <f>'use 2012-13'!J87-tax_alloc!J87</f>
        <v>0</v>
      </c>
      <c r="K87" s="2">
        <f>'use 2012-13'!K87-tax_alloc!K87</f>
        <v>0</v>
      </c>
      <c r="L87" s="2">
        <f>'use 2012-13'!L87-tax_alloc!L87</f>
        <v>0</v>
      </c>
      <c r="M87" s="2">
        <f>'use 2012-13'!M87-tax_alloc!M87</f>
        <v>0</v>
      </c>
      <c r="N87" s="2">
        <f>'use 2012-13'!N87-tax_alloc!N87</f>
        <v>0</v>
      </c>
      <c r="O87" s="2">
        <f>'use 2012-13'!O87-tax_alloc!O87</f>
        <v>1.6668523293805776E-3</v>
      </c>
      <c r="P87" s="2">
        <f>'use 2012-13'!P87-tax_alloc!P87</f>
        <v>0</v>
      </c>
      <c r="Q87" s="2">
        <f>'use 2012-13'!Q87-tax_alloc!Q87</f>
        <v>0</v>
      </c>
      <c r="R87" s="2">
        <f>'use 2012-13'!R87-tax_alloc!R87</f>
        <v>0</v>
      </c>
      <c r="S87" s="2">
        <f>'use 2012-13'!S87-tax_alloc!S87</f>
        <v>0</v>
      </c>
      <c r="T87" s="2">
        <f>'use 2012-13'!T87-tax_alloc!T87</f>
        <v>0</v>
      </c>
      <c r="U87" s="2">
        <f>'use 2012-13'!U87-tax_alloc!U87</f>
        <v>0</v>
      </c>
      <c r="V87" s="2">
        <f>'use 2012-13'!V87-tax_alloc!V87</f>
        <v>7455580.892602249</v>
      </c>
      <c r="W87" s="2">
        <f>'use 2012-13'!W87-tax_alloc!W87</f>
        <v>3724187.9626828395</v>
      </c>
      <c r="X87" s="2">
        <f>'use 2012-13'!X87-tax_alloc!X87</f>
        <v>196647.3293286413</v>
      </c>
      <c r="Y87" s="2">
        <f>'use 2012-13'!Y87-tax_alloc!Y87</f>
        <v>8760.070604272305</v>
      </c>
      <c r="Z87" s="2">
        <f>'use 2012-13'!Z87-tax_alloc!Z87</f>
        <v>0</v>
      </c>
      <c r="AA87" s="2">
        <f>'use 2012-13'!AA87-tax_alloc!AA87</f>
        <v>0</v>
      </c>
      <c r="AB87" s="2">
        <f>'use 2012-13'!AB87-tax_alloc!AB87</f>
        <v>1208.1963393912793</v>
      </c>
      <c r="AC87" s="2">
        <f>'use 2012-13'!AC87-tax_alloc!AC87</f>
        <v>178744.44343633889</v>
      </c>
      <c r="AD87" s="2">
        <f>'use 2012-13'!AD87-tax_alloc!AD87</f>
        <v>840265.00351878814</v>
      </c>
      <c r="AE87" s="2">
        <f>'use 2012-13'!AE87-tax_alloc!AE87</f>
        <v>576183.6599096132</v>
      </c>
      <c r="AF87" s="2">
        <f>'use 2012-13'!AF87-tax_alloc!AF87</f>
        <v>0</v>
      </c>
      <c r="AG87" s="2">
        <f>'use 2012-13'!AG87-tax_alloc!AG87</f>
        <v>0</v>
      </c>
      <c r="AH87" s="2">
        <f>'use 2012-13'!AH87-tax_alloc!AH87</f>
        <v>0</v>
      </c>
      <c r="AI87" s="2">
        <f>'use 2012-13'!AI87-tax_alloc!AI87</f>
        <v>44725.639577010726</v>
      </c>
      <c r="AJ87" s="2">
        <f>'use 2012-13'!AJ87-tax_alloc!AJ87</f>
        <v>32118.465779059134</v>
      </c>
      <c r="AK87" s="2">
        <f>'use 2012-13'!AK87-tax_alloc!AK87</f>
        <v>0</v>
      </c>
      <c r="AL87" s="2">
        <f>'use 2012-13'!AL87-tax_alloc!AL87</f>
        <v>-1.8320277300237006E-8</v>
      </c>
      <c r="AM87" s="2">
        <f>'use 2012-13'!AM87-tax_alloc!AM87</f>
        <v>0</v>
      </c>
      <c r="AN87" s="2">
        <f>'use 2012-13'!AN87-tax_alloc!AN87</f>
        <v>257.99347129050841</v>
      </c>
      <c r="AO87" s="2">
        <f>'use 2012-13'!AO87-tax_alloc!AO87</f>
        <v>7206.4804950278849</v>
      </c>
      <c r="AP87" s="2">
        <f>'use 2012-13'!AP87-tax_alloc!AP87</f>
        <v>361.06820875217477</v>
      </c>
      <c r="AQ87" s="2">
        <f>'use 2012-13'!AQ87-tax_alloc!AQ87</f>
        <v>7341622.5255586421</v>
      </c>
      <c r="AR87" s="2">
        <f>'use 2012-13'!AR87-tax_alloc!AR87</f>
        <v>0</v>
      </c>
      <c r="AS87" s="2">
        <f>'use 2012-13'!AS87-tax_alloc!AS87</f>
        <v>0</v>
      </c>
      <c r="AT87" s="2">
        <f>'use 2012-13'!AT87-tax_alloc!AT87</f>
        <v>406.92419632136546</v>
      </c>
      <c r="AU87" s="2">
        <f>'use 2012-13'!AU87-tax_alloc!AU87</f>
        <v>0</v>
      </c>
      <c r="AV87" s="2">
        <f>'use 2012-13'!AV87-tax_alloc!AV87</f>
        <v>0</v>
      </c>
      <c r="AW87" s="2">
        <f>'use 2012-13'!AW87-tax_alloc!AW87</f>
        <v>17.441237613232364</v>
      </c>
      <c r="AX87" s="2">
        <f>'use 2012-13'!AX87-tax_alloc!AX87</f>
        <v>0</v>
      </c>
      <c r="AY87" s="2">
        <f>'use 2012-13'!AY87-tax_alloc!AY87</f>
        <v>0</v>
      </c>
      <c r="AZ87" s="2">
        <f>'use 2012-13'!AZ87-tax_alloc!AZ87</f>
        <v>0.32336198340069322</v>
      </c>
      <c r="BA87" s="2">
        <f>'use 2012-13'!BA87-tax_alloc!BA87</f>
        <v>0</v>
      </c>
      <c r="BB87" s="2">
        <f>'use 2012-13'!BB87-tax_alloc!BB87</f>
        <v>0</v>
      </c>
      <c r="BC87" s="2">
        <f>'use 2012-13'!BC87-tax_alloc!BC87</f>
        <v>1991.148620604574</v>
      </c>
      <c r="BD87" s="2">
        <f>'use 2012-13'!BD87-tax_alloc!BD87</f>
        <v>0</v>
      </c>
      <c r="BE87" s="2">
        <f>'use 2012-13'!BE87-tax_alloc!BE87</f>
        <v>0</v>
      </c>
      <c r="BF87" s="2">
        <f>'use 2012-13'!BF87-tax_alloc!BF87</f>
        <v>0</v>
      </c>
      <c r="BG87" s="2">
        <f>'use 2012-13'!BG87-tax_alloc!BG87</f>
        <v>0</v>
      </c>
      <c r="BH87" s="2">
        <f>'use 2012-13'!BH87-tax_alloc!BH87</f>
        <v>0</v>
      </c>
      <c r="BI87" s="2">
        <f>'use 2012-13'!BI87-tax_alloc!BI87</f>
        <v>0</v>
      </c>
      <c r="BJ87" s="2">
        <f>'use 2012-13'!BJ87-tax_alloc!BJ87</f>
        <v>0</v>
      </c>
      <c r="BK87" s="2">
        <f>'use 2012-13'!BK87-tax_alloc!BK87</f>
        <v>0</v>
      </c>
      <c r="BL87" s="2">
        <f>'use 2012-13'!BL87-tax_alloc!BL87</f>
        <v>0</v>
      </c>
      <c r="BM87" s="2">
        <f>'use 2012-13'!BM87-tax_alloc!BM87</f>
        <v>0</v>
      </c>
      <c r="BN87" s="2">
        <f>'use 2012-13'!BN87-tax_alloc!BN87</f>
        <v>0</v>
      </c>
      <c r="BO87" s="2">
        <f>'use 2012-13'!BO87-tax_alloc!BO87</f>
        <v>0</v>
      </c>
      <c r="BP87" s="2">
        <f>'use 2012-13'!BP87-tax_alloc!BP87</f>
        <v>0</v>
      </c>
      <c r="BQ87" s="2">
        <f t="shared" si="3"/>
        <v>20410285.570595272</v>
      </c>
      <c r="BT87" s="2">
        <v>0</v>
      </c>
      <c r="BV87" s="2">
        <v>272794.41787567799</v>
      </c>
      <c r="BW87" s="2">
        <v>4404160.2499999925</v>
      </c>
      <c r="BX87" s="2">
        <f t="shared" si="4"/>
        <v>4676954.6678756708</v>
      </c>
      <c r="BY87" s="2">
        <f t="shared" si="5"/>
        <v>25087240.238470942</v>
      </c>
      <c r="BZ87" s="10"/>
      <c r="CA87" s="10"/>
      <c r="CB87" s="9"/>
    </row>
    <row r="88" spans="1:80" ht="22.5" x14ac:dyDescent="0.35">
      <c r="A88" s="19">
        <v>85</v>
      </c>
      <c r="B88" s="19" t="s">
        <v>163</v>
      </c>
      <c r="C88" s="2">
        <f>'use 2012-13'!C88-tax_alloc!C88</f>
        <v>0</v>
      </c>
      <c r="D88" s="2">
        <f>'use 2012-13'!D88-tax_alloc!D88</f>
        <v>0</v>
      </c>
      <c r="E88" s="2">
        <f>'use 2012-13'!E88-tax_alloc!E88</f>
        <v>0</v>
      </c>
      <c r="F88" s="2">
        <f>'use 2012-13'!F88-tax_alloc!F88</f>
        <v>0</v>
      </c>
      <c r="G88" s="2">
        <f>'use 2012-13'!G88-tax_alloc!G88</f>
        <v>0</v>
      </c>
      <c r="H88" s="2">
        <f>'use 2012-13'!H88-tax_alloc!H88</f>
        <v>0</v>
      </c>
      <c r="I88" s="2">
        <f>'use 2012-13'!I88-tax_alloc!I88</f>
        <v>0</v>
      </c>
      <c r="J88" s="2">
        <f>'use 2012-13'!J88-tax_alloc!J88</f>
        <v>0</v>
      </c>
      <c r="K88" s="2">
        <f>'use 2012-13'!K88-tax_alloc!K88</f>
        <v>0</v>
      </c>
      <c r="L88" s="2">
        <f>'use 2012-13'!L88-tax_alloc!L88</f>
        <v>0</v>
      </c>
      <c r="M88" s="2">
        <f>'use 2012-13'!M88-tax_alloc!M88</f>
        <v>0</v>
      </c>
      <c r="N88" s="2">
        <f>'use 2012-13'!N88-tax_alloc!N88</f>
        <v>5.4285466028251165E-5</v>
      </c>
      <c r="O88" s="2">
        <f>'use 2012-13'!O88-tax_alloc!O88</f>
        <v>1.8339047634155964E-4</v>
      </c>
      <c r="P88" s="2">
        <f>'use 2012-13'!P88-tax_alloc!P88</f>
        <v>0</v>
      </c>
      <c r="Q88" s="2">
        <f>'use 2012-13'!Q88-tax_alloc!Q88</f>
        <v>0</v>
      </c>
      <c r="R88" s="2">
        <f>'use 2012-13'!R88-tax_alloc!R88</f>
        <v>0</v>
      </c>
      <c r="S88" s="2">
        <f>'use 2012-13'!S88-tax_alloc!S88</f>
        <v>0</v>
      </c>
      <c r="T88" s="2">
        <f>'use 2012-13'!T88-tax_alloc!T88</f>
        <v>0</v>
      </c>
      <c r="U88" s="2">
        <f>'use 2012-13'!U88-tax_alloc!U88</f>
        <v>0</v>
      </c>
      <c r="V88" s="2">
        <f>'use 2012-13'!V88-tax_alloc!V88</f>
        <v>3928290.6933598365</v>
      </c>
      <c r="W88" s="2">
        <f>'use 2012-13'!W88-tax_alloc!W88</f>
        <v>455547.84667607752</v>
      </c>
      <c r="X88" s="2">
        <f>'use 2012-13'!X88-tax_alloc!X88</f>
        <v>372030.061280675</v>
      </c>
      <c r="Y88" s="2">
        <f>'use 2012-13'!Y88-tax_alloc!Y88</f>
        <v>3347.7333550035883</v>
      </c>
      <c r="Z88" s="2">
        <f>'use 2012-13'!Z88-tax_alloc!Z88</f>
        <v>0</v>
      </c>
      <c r="AA88" s="2">
        <f>'use 2012-13'!AA88-tax_alloc!AA88</f>
        <v>0</v>
      </c>
      <c r="AB88" s="2">
        <f>'use 2012-13'!AB88-tax_alloc!AB88</f>
        <v>319.43696700555938</v>
      </c>
      <c r="AC88" s="2">
        <f>'use 2012-13'!AC88-tax_alloc!AC88</f>
        <v>192288.96751627713</v>
      </c>
      <c r="AD88" s="2">
        <f>'use 2012-13'!AD88-tax_alloc!AD88</f>
        <v>680326.82337359164</v>
      </c>
      <c r="AE88" s="2">
        <f>'use 2012-13'!AE88-tax_alloc!AE88</f>
        <v>757643.33676638408</v>
      </c>
      <c r="AF88" s="2">
        <f>'use 2012-13'!AF88-tax_alloc!AF88</f>
        <v>0</v>
      </c>
      <c r="AG88" s="2">
        <f>'use 2012-13'!AG88-tax_alloc!AG88</f>
        <v>664.13651178391046</v>
      </c>
      <c r="AH88" s="2">
        <f>'use 2012-13'!AH88-tax_alloc!AH88</f>
        <v>0</v>
      </c>
      <c r="AI88" s="2">
        <f>'use 2012-13'!AI88-tax_alloc!AI88</f>
        <v>1360.7724349149792</v>
      </c>
      <c r="AJ88" s="2">
        <f>'use 2012-13'!AJ88-tax_alloc!AJ88</f>
        <v>9414.4290773430675</v>
      </c>
      <c r="AK88" s="2">
        <f>'use 2012-13'!AK88-tax_alloc!AK88</f>
        <v>280.89434249751787</v>
      </c>
      <c r="AL88" s="2">
        <f>'use 2012-13'!AL88-tax_alloc!AL88</f>
        <v>-3.5006485416296765E-4</v>
      </c>
      <c r="AM88" s="2">
        <f>'use 2012-13'!AM88-tax_alloc!AM88</f>
        <v>0</v>
      </c>
      <c r="AN88" s="2">
        <f>'use 2012-13'!AN88-tax_alloc!AN88</f>
        <v>3271.4916758018908</v>
      </c>
      <c r="AO88" s="2">
        <f>'use 2012-13'!AO88-tax_alloc!AO88</f>
        <v>1134.5740498025607</v>
      </c>
      <c r="AP88" s="2">
        <f>'use 2012-13'!AP88-tax_alloc!AP88</f>
        <v>611.52240096772255</v>
      </c>
      <c r="AQ88" s="2">
        <f>'use 2012-13'!AQ88-tax_alloc!AQ88</f>
        <v>0</v>
      </c>
      <c r="AR88" s="2">
        <f>'use 2012-13'!AR88-tax_alloc!AR88</f>
        <v>0</v>
      </c>
      <c r="AS88" s="2">
        <f>'use 2012-13'!AS88-tax_alloc!AS88</f>
        <v>0</v>
      </c>
      <c r="AT88" s="2">
        <f>'use 2012-13'!AT88-tax_alloc!AT88</f>
        <v>0</v>
      </c>
      <c r="AU88" s="2">
        <f>'use 2012-13'!AU88-tax_alloc!AU88</f>
        <v>0</v>
      </c>
      <c r="AV88" s="2">
        <f>'use 2012-13'!AV88-tax_alloc!AV88</f>
        <v>0</v>
      </c>
      <c r="AW88" s="2">
        <f>'use 2012-13'!AW88-tax_alloc!AW88</f>
        <v>0.21915222934551046</v>
      </c>
      <c r="AX88" s="2">
        <f>'use 2012-13'!AX88-tax_alloc!AX88</f>
        <v>0</v>
      </c>
      <c r="AY88" s="2">
        <f>'use 2012-13'!AY88-tax_alloc!AY88</f>
        <v>0</v>
      </c>
      <c r="AZ88" s="2">
        <f>'use 2012-13'!AZ88-tax_alloc!AZ88</f>
        <v>0</v>
      </c>
      <c r="BA88" s="2">
        <f>'use 2012-13'!BA88-tax_alloc!BA88</f>
        <v>0</v>
      </c>
      <c r="BB88" s="2">
        <f>'use 2012-13'!BB88-tax_alloc!BB88</f>
        <v>0</v>
      </c>
      <c r="BC88" s="2">
        <f>'use 2012-13'!BC88-tax_alloc!BC88</f>
        <v>0</v>
      </c>
      <c r="BD88" s="2">
        <f>'use 2012-13'!BD88-tax_alloc!BD88</f>
        <v>0</v>
      </c>
      <c r="BE88" s="2">
        <f>'use 2012-13'!BE88-tax_alloc!BE88</f>
        <v>0</v>
      </c>
      <c r="BF88" s="2">
        <f>'use 2012-13'!BF88-tax_alloc!BF88</f>
        <v>0</v>
      </c>
      <c r="BG88" s="2">
        <f>'use 2012-13'!BG88-tax_alloc!BG88</f>
        <v>0</v>
      </c>
      <c r="BH88" s="2">
        <f>'use 2012-13'!BH88-tax_alloc!BH88</f>
        <v>0</v>
      </c>
      <c r="BI88" s="2">
        <f>'use 2012-13'!BI88-tax_alloc!BI88</f>
        <v>0</v>
      </c>
      <c r="BJ88" s="2">
        <f>'use 2012-13'!BJ88-tax_alloc!BJ88</f>
        <v>0</v>
      </c>
      <c r="BK88" s="2">
        <f>'use 2012-13'!BK88-tax_alloc!BK88</f>
        <v>0</v>
      </c>
      <c r="BL88" s="2">
        <f>'use 2012-13'!BL88-tax_alloc!BL88</f>
        <v>0</v>
      </c>
      <c r="BM88" s="2">
        <f>'use 2012-13'!BM88-tax_alloc!BM88</f>
        <v>0</v>
      </c>
      <c r="BN88" s="2">
        <f>'use 2012-13'!BN88-tax_alloc!BN88</f>
        <v>0</v>
      </c>
      <c r="BO88" s="2">
        <f>'use 2012-13'!BO88-tax_alloc!BO88</f>
        <v>0</v>
      </c>
      <c r="BP88" s="2">
        <f>'use 2012-13'!BP88-tax_alloc!BP88</f>
        <v>0</v>
      </c>
      <c r="BQ88" s="2">
        <f t="shared" si="3"/>
        <v>6406532.9388278034</v>
      </c>
      <c r="BT88" s="2">
        <v>0</v>
      </c>
      <c r="BV88" s="2">
        <v>75702.100671728127</v>
      </c>
      <c r="BX88" s="2">
        <f t="shared" si="4"/>
        <v>75702.100671728127</v>
      </c>
      <c r="BY88" s="2">
        <f t="shared" si="5"/>
        <v>6482235.0394995315</v>
      </c>
      <c r="BZ88" s="10"/>
      <c r="CA88" s="10"/>
      <c r="CB88" s="9"/>
    </row>
    <row r="89" spans="1:80" ht="22.5" x14ac:dyDescent="0.35">
      <c r="A89" s="19">
        <v>86</v>
      </c>
      <c r="B89" s="19" t="s">
        <v>164</v>
      </c>
      <c r="C89" s="2">
        <f>'use 2012-13'!C89-tax_alloc!C89</f>
        <v>0</v>
      </c>
      <c r="D89" s="2">
        <f>'use 2012-13'!D89-tax_alloc!D89</f>
        <v>0</v>
      </c>
      <c r="E89" s="2">
        <f>'use 2012-13'!E89-tax_alloc!E89</f>
        <v>0</v>
      </c>
      <c r="F89" s="2">
        <f>'use 2012-13'!F89-tax_alloc!F89</f>
        <v>0</v>
      </c>
      <c r="G89" s="2">
        <f>'use 2012-13'!G89-tax_alloc!G89</f>
        <v>0</v>
      </c>
      <c r="H89" s="2">
        <f>'use 2012-13'!H89-tax_alloc!H89</f>
        <v>2100054.3658680888</v>
      </c>
      <c r="I89" s="2">
        <f>'use 2012-13'!I89-tax_alloc!I89</f>
        <v>907353.95933122316</v>
      </c>
      <c r="J89" s="2">
        <f>'use 2012-13'!J89-tax_alloc!J89</f>
        <v>0</v>
      </c>
      <c r="K89" s="2">
        <f>'use 2012-13'!K89-tax_alloc!K89</f>
        <v>0</v>
      </c>
      <c r="L89" s="2">
        <f>'use 2012-13'!L89-tax_alloc!L89</f>
        <v>0</v>
      </c>
      <c r="M89" s="2">
        <f>'use 2012-13'!M89-tax_alloc!M89</f>
        <v>0</v>
      </c>
      <c r="N89" s="2">
        <f>'use 2012-13'!N89-tax_alloc!N89</f>
        <v>0</v>
      </c>
      <c r="O89" s="2">
        <f>'use 2012-13'!O89-tax_alloc!O89</f>
        <v>0</v>
      </c>
      <c r="P89" s="2">
        <f>'use 2012-13'!P89-tax_alloc!P89</f>
        <v>-3.1601365382724331E-2</v>
      </c>
      <c r="Q89" s="2">
        <f>'use 2012-13'!Q89-tax_alloc!Q89</f>
        <v>0</v>
      </c>
      <c r="R89" s="2">
        <f>'use 2012-13'!R89-tax_alloc!R89</f>
        <v>0</v>
      </c>
      <c r="S89" s="2">
        <f>'use 2012-13'!S89-tax_alloc!S89</f>
        <v>0</v>
      </c>
      <c r="T89" s="2">
        <f>'use 2012-13'!T89-tax_alloc!T89</f>
        <v>0</v>
      </c>
      <c r="U89" s="2">
        <f>'use 2012-13'!U89-tax_alloc!U89</f>
        <v>0</v>
      </c>
      <c r="V89" s="2">
        <f>'use 2012-13'!V89-tax_alloc!V89</f>
        <v>-2964563.2280730624</v>
      </c>
      <c r="W89" s="2">
        <f>'use 2012-13'!W89-tax_alloc!W89</f>
        <v>-32725.415993107301</v>
      </c>
      <c r="X89" s="2">
        <f>'use 2012-13'!X89-tax_alloc!X89</f>
        <v>66753.728454738623</v>
      </c>
      <c r="Y89" s="2">
        <f>'use 2012-13'!Y89-tax_alloc!Y89</f>
        <v>35097.503173577206</v>
      </c>
      <c r="Z89" s="2">
        <f>'use 2012-13'!Z89-tax_alloc!Z89</f>
        <v>9.578948003112151</v>
      </c>
      <c r="AA89" s="2">
        <f>'use 2012-13'!AA89-tax_alloc!AA89</f>
        <v>8397.0910207960715</v>
      </c>
      <c r="AB89" s="2">
        <f>'use 2012-13'!AB89-tax_alloc!AB89</f>
        <v>5104.5745632953158</v>
      </c>
      <c r="AC89" s="2">
        <f>'use 2012-13'!AC89-tax_alloc!AC89</f>
        <v>209596.21166703198</v>
      </c>
      <c r="AD89" s="2">
        <f>'use 2012-13'!AD89-tax_alloc!AD89</f>
        <v>635740.39404193731</v>
      </c>
      <c r="AE89" s="2">
        <f>'use 2012-13'!AE89-tax_alloc!AE89</f>
        <v>13060571.802411623</v>
      </c>
      <c r="AF89" s="2">
        <f>'use 2012-13'!AF89-tax_alloc!AF89</f>
        <v>750.0693733053406</v>
      </c>
      <c r="AG89" s="2">
        <f>'use 2012-13'!AG89-tax_alloc!AG89</f>
        <v>9176.1705326884894</v>
      </c>
      <c r="AH89" s="2">
        <f>'use 2012-13'!AH89-tax_alloc!AH89</f>
        <v>277.23314964033966</v>
      </c>
      <c r="AI89" s="2">
        <f>'use 2012-13'!AI89-tax_alloc!AI89</f>
        <v>36948.918835128788</v>
      </c>
      <c r="AJ89" s="2">
        <f>'use 2012-13'!AJ89-tax_alloc!AJ89</f>
        <v>72007.041440637229</v>
      </c>
      <c r="AK89" s="2">
        <f>'use 2012-13'!AK89-tax_alloc!AK89</f>
        <v>1711.7489204078674</v>
      </c>
      <c r="AL89" s="2">
        <f>'use 2012-13'!AL89-tax_alloc!AL89</f>
        <v>13707.953180697057</v>
      </c>
      <c r="AM89" s="2">
        <f>'use 2012-13'!AM89-tax_alloc!AM89</f>
        <v>406.78931222921244</v>
      </c>
      <c r="AN89" s="2">
        <f>'use 2012-13'!AN89-tax_alloc!AN89</f>
        <v>67951.979831103061</v>
      </c>
      <c r="AO89" s="2">
        <f>'use 2012-13'!AO89-tax_alloc!AO89</f>
        <v>172579.81660264533</v>
      </c>
      <c r="AP89" s="2">
        <f>'use 2012-13'!AP89-tax_alloc!AP89</f>
        <v>5403.9475129759494</v>
      </c>
      <c r="AQ89" s="2">
        <f>'use 2012-13'!AQ89-tax_alloc!AQ89</f>
        <v>28202349.200157702</v>
      </c>
      <c r="AR89" s="2">
        <f>'use 2012-13'!AR89-tax_alloc!AR89</f>
        <v>5041647.3212951962</v>
      </c>
      <c r="AS89" s="2">
        <f>'use 2012-13'!AS89-tax_alloc!AS89</f>
        <v>2999427.4109575939</v>
      </c>
      <c r="AT89" s="2">
        <f>'use 2012-13'!AT89-tax_alloc!AT89</f>
        <v>1119.7906711229523</v>
      </c>
      <c r="AU89" s="2">
        <f>'use 2012-13'!AU89-tax_alloc!AU89</f>
        <v>0</v>
      </c>
      <c r="AV89" s="2">
        <f>'use 2012-13'!AV89-tax_alloc!AV89</f>
        <v>0</v>
      </c>
      <c r="AW89" s="2">
        <f>'use 2012-13'!AW89-tax_alloc!AW89</f>
        <v>0.52598507972754061</v>
      </c>
      <c r="AX89" s="2">
        <f>'use 2012-13'!AX89-tax_alloc!AX89</f>
        <v>0</v>
      </c>
      <c r="AY89" s="2">
        <f>'use 2012-13'!AY89-tax_alloc!AY89</f>
        <v>0</v>
      </c>
      <c r="AZ89" s="2">
        <f>'use 2012-13'!AZ89-tax_alloc!AZ89</f>
        <v>0</v>
      </c>
      <c r="BA89" s="2">
        <f>'use 2012-13'!BA89-tax_alloc!BA89</f>
        <v>0</v>
      </c>
      <c r="BB89" s="2">
        <f>'use 2012-13'!BB89-tax_alloc!BB89</f>
        <v>0</v>
      </c>
      <c r="BC89" s="2">
        <f>'use 2012-13'!BC89-tax_alloc!BC89</f>
        <v>0</v>
      </c>
      <c r="BD89" s="2">
        <f>'use 2012-13'!BD89-tax_alloc!BD89</f>
        <v>0</v>
      </c>
      <c r="BE89" s="2">
        <f>'use 2012-13'!BE89-tax_alloc!BE89</f>
        <v>0</v>
      </c>
      <c r="BF89" s="2">
        <f>'use 2012-13'!BF89-tax_alloc!BF89</f>
        <v>0</v>
      </c>
      <c r="BG89" s="2">
        <f>'use 2012-13'!BG89-tax_alloc!BG89</f>
        <v>0</v>
      </c>
      <c r="BH89" s="2">
        <f>'use 2012-13'!BH89-tax_alloc!BH89</f>
        <v>0</v>
      </c>
      <c r="BI89" s="2">
        <f>'use 2012-13'!BI89-tax_alloc!BI89</f>
        <v>0</v>
      </c>
      <c r="BJ89" s="2">
        <f>'use 2012-13'!BJ89-tax_alloc!BJ89</f>
        <v>0</v>
      </c>
      <c r="BK89" s="2">
        <f>'use 2012-13'!BK89-tax_alloc!BK89</f>
        <v>0</v>
      </c>
      <c r="BL89" s="2">
        <f>'use 2012-13'!BL89-tax_alloc!BL89</f>
        <v>0</v>
      </c>
      <c r="BM89" s="2">
        <f>'use 2012-13'!BM89-tax_alloc!BM89</f>
        <v>0</v>
      </c>
      <c r="BN89" s="2">
        <f>'use 2012-13'!BN89-tax_alloc!BN89</f>
        <v>0</v>
      </c>
      <c r="BO89" s="2">
        <f>'use 2012-13'!BO89-tax_alloc!BO89</f>
        <v>0</v>
      </c>
      <c r="BP89" s="2">
        <f>'use 2012-13'!BP89-tax_alloc!BP89</f>
        <v>0</v>
      </c>
      <c r="BQ89" s="2">
        <f t="shared" si="3"/>
        <v>50656856.451570936</v>
      </c>
      <c r="BT89" s="2">
        <v>0</v>
      </c>
      <c r="BV89" s="2">
        <v>530126.50917496858</v>
      </c>
      <c r="BW89" s="2">
        <v>4047762.0300000003</v>
      </c>
      <c r="BX89" s="2">
        <f t="shared" si="4"/>
        <v>4577888.5391749684</v>
      </c>
      <c r="BY89" s="2">
        <f t="shared" si="5"/>
        <v>55234744.990745902</v>
      </c>
      <c r="BZ89" s="10"/>
      <c r="CA89" s="10"/>
      <c r="CB89" s="9"/>
    </row>
    <row r="90" spans="1:80" ht="22.5" x14ac:dyDescent="0.35">
      <c r="A90" s="19">
        <v>87</v>
      </c>
      <c r="B90" s="19" t="s">
        <v>165</v>
      </c>
      <c r="C90" s="2">
        <f>'use 2012-13'!C90-tax_alloc!C90</f>
        <v>0</v>
      </c>
      <c r="D90" s="2">
        <f>'use 2012-13'!D90-tax_alloc!D90</f>
        <v>0</v>
      </c>
      <c r="E90" s="2">
        <f>'use 2012-13'!E90-tax_alloc!E90</f>
        <v>786.4714591789276</v>
      </c>
      <c r="F90" s="2">
        <f>'use 2012-13'!F90-tax_alloc!F90</f>
        <v>0</v>
      </c>
      <c r="G90" s="2">
        <f>'use 2012-13'!G90-tax_alloc!G90</f>
        <v>0</v>
      </c>
      <c r="H90" s="2">
        <f>'use 2012-13'!H90-tax_alloc!H90</f>
        <v>0</v>
      </c>
      <c r="I90" s="2">
        <f>'use 2012-13'!I90-tax_alloc!I90</f>
        <v>0</v>
      </c>
      <c r="J90" s="2">
        <f>'use 2012-13'!J90-tax_alloc!J90</f>
        <v>0</v>
      </c>
      <c r="K90" s="2">
        <f>'use 2012-13'!K90-tax_alloc!K90</f>
        <v>0</v>
      </c>
      <c r="L90" s="2">
        <f>'use 2012-13'!L90-tax_alloc!L90</f>
        <v>0</v>
      </c>
      <c r="M90" s="2">
        <f>'use 2012-13'!M90-tax_alloc!M90</f>
        <v>0</v>
      </c>
      <c r="N90" s="2">
        <f>'use 2012-13'!N90-tax_alloc!N90</f>
        <v>0</v>
      </c>
      <c r="O90" s="2">
        <f>'use 2012-13'!O90-tax_alloc!O90</f>
        <v>1.6889834180933371E-3</v>
      </c>
      <c r="P90" s="2">
        <f>'use 2012-13'!P90-tax_alloc!P90</f>
        <v>0</v>
      </c>
      <c r="Q90" s="2">
        <f>'use 2012-13'!Q90-tax_alloc!Q90</f>
        <v>0</v>
      </c>
      <c r="R90" s="2">
        <f>'use 2012-13'!R90-tax_alloc!R90</f>
        <v>0</v>
      </c>
      <c r="S90" s="2">
        <f>'use 2012-13'!S90-tax_alloc!S90</f>
        <v>0</v>
      </c>
      <c r="T90" s="2">
        <f>'use 2012-13'!T90-tax_alloc!T90</f>
        <v>0</v>
      </c>
      <c r="U90" s="2">
        <f>'use 2012-13'!U90-tax_alloc!U90</f>
        <v>0</v>
      </c>
      <c r="V90" s="2">
        <f>'use 2012-13'!V90-tax_alloc!V90</f>
        <v>-264261.03173181944</v>
      </c>
      <c r="W90" s="2">
        <f>'use 2012-13'!W90-tax_alloc!W90</f>
        <v>3734682.8146672868</v>
      </c>
      <c r="X90" s="2">
        <f>'use 2012-13'!X90-tax_alloc!X90</f>
        <v>5072011.2418838562</v>
      </c>
      <c r="Y90" s="2">
        <f>'use 2012-13'!Y90-tax_alloc!Y90</f>
        <v>1005914.6083023919</v>
      </c>
      <c r="Z90" s="2">
        <f>'use 2012-13'!Z90-tax_alloc!Z90</f>
        <v>284970.9722568469</v>
      </c>
      <c r="AA90" s="2">
        <f>'use 2012-13'!AA90-tax_alloc!AA90</f>
        <v>76014.91024769326</v>
      </c>
      <c r="AB90" s="2">
        <f>'use 2012-13'!AB90-tax_alloc!AB90</f>
        <v>24021.692329316367</v>
      </c>
      <c r="AC90" s="2">
        <f>'use 2012-13'!AC90-tax_alloc!AC90</f>
        <v>4398923.0230006659</v>
      </c>
      <c r="AD90" s="2">
        <f>'use 2012-13'!AD90-tax_alloc!AD90</f>
        <v>3142277.8805064675</v>
      </c>
      <c r="AE90" s="2">
        <f>'use 2012-13'!AE90-tax_alloc!AE90</f>
        <v>5075039.5417900505</v>
      </c>
      <c r="AF90" s="2">
        <f>'use 2012-13'!AF90-tax_alloc!AF90</f>
        <v>0</v>
      </c>
      <c r="AG90" s="2">
        <f>'use 2012-13'!AG90-tax_alloc!AG90</f>
        <v>311278.42132290039</v>
      </c>
      <c r="AH90" s="2">
        <f>'use 2012-13'!AH90-tax_alloc!AH90</f>
        <v>8110.5860754270798</v>
      </c>
      <c r="AI90" s="2">
        <f>'use 2012-13'!AI90-tax_alloc!AI90</f>
        <v>37495.947404682054</v>
      </c>
      <c r="AJ90" s="2">
        <f>'use 2012-13'!AJ90-tax_alloc!AJ90</f>
        <v>246473.34653278079</v>
      </c>
      <c r="AK90" s="2">
        <f>'use 2012-13'!AK90-tax_alloc!AK90</f>
        <v>1987.5972093232788</v>
      </c>
      <c r="AL90" s="2">
        <f>'use 2012-13'!AL90-tax_alloc!AL90</f>
        <v>77126.526713809813</v>
      </c>
      <c r="AM90" s="2">
        <f>'use 2012-13'!AM90-tax_alloc!AM90</f>
        <v>15031.843501287241</v>
      </c>
      <c r="AN90" s="2">
        <f>'use 2012-13'!AN90-tax_alloc!AN90</f>
        <v>24978.68746102729</v>
      </c>
      <c r="AO90" s="2">
        <f>'use 2012-13'!AO90-tax_alloc!AO90</f>
        <v>695304.55101452791</v>
      </c>
      <c r="AP90" s="2">
        <f>'use 2012-13'!AP90-tax_alloc!AP90</f>
        <v>46435.284006140588</v>
      </c>
      <c r="AQ90" s="2">
        <f>'use 2012-13'!AQ90-tax_alloc!AQ90</f>
        <v>0</v>
      </c>
      <c r="AR90" s="2">
        <f>'use 2012-13'!AR90-tax_alloc!AR90</f>
        <v>0</v>
      </c>
      <c r="AS90" s="2">
        <f>'use 2012-13'!AS90-tax_alloc!AS90</f>
        <v>0</v>
      </c>
      <c r="AT90" s="2">
        <f>'use 2012-13'!AT90-tax_alloc!AT90</f>
        <v>0</v>
      </c>
      <c r="AU90" s="2">
        <f>'use 2012-13'!AU90-tax_alloc!AU90</f>
        <v>0</v>
      </c>
      <c r="AV90" s="2">
        <f>'use 2012-13'!AV90-tax_alloc!AV90</f>
        <v>0</v>
      </c>
      <c r="AW90" s="2">
        <f>'use 2012-13'!AW90-tax_alloc!AW90</f>
        <v>0</v>
      </c>
      <c r="AX90" s="2">
        <f>'use 2012-13'!AX90-tax_alloc!AX90</f>
        <v>0</v>
      </c>
      <c r="AY90" s="2">
        <f>'use 2012-13'!AY90-tax_alloc!AY90</f>
        <v>0</v>
      </c>
      <c r="AZ90" s="2">
        <f>'use 2012-13'!AZ90-tax_alloc!AZ90</f>
        <v>0</v>
      </c>
      <c r="BA90" s="2">
        <f>'use 2012-13'!BA90-tax_alloc!BA90</f>
        <v>0</v>
      </c>
      <c r="BB90" s="2">
        <f>'use 2012-13'!BB90-tax_alloc!BB90</f>
        <v>0</v>
      </c>
      <c r="BC90" s="2">
        <f>'use 2012-13'!BC90-tax_alloc!BC90</f>
        <v>0</v>
      </c>
      <c r="BD90" s="2">
        <f>'use 2012-13'!BD90-tax_alloc!BD90</f>
        <v>0</v>
      </c>
      <c r="BE90" s="2">
        <f>'use 2012-13'!BE90-tax_alloc!BE90</f>
        <v>0</v>
      </c>
      <c r="BF90" s="2">
        <f>'use 2012-13'!BF90-tax_alloc!BF90</f>
        <v>0</v>
      </c>
      <c r="BG90" s="2">
        <f>'use 2012-13'!BG90-tax_alloc!BG90</f>
        <v>0</v>
      </c>
      <c r="BH90" s="2">
        <f>'use 2012-13'!BH90-tax_alloc!BH90</f>
        <v>0</v>
      </c>
      <c r="BI90" s="2">
        <f>'use 2012-13'!BI90-tax_alloc!BI90</f>
        <v>0</v>
      </c>
      <c r="BJ90" s="2">
        <f>'use 2012-13'!BJ90-tax_alloc!BJ90</f>
        <v>0</v>
      </c>
      <c r="BK90" s="2">
        <f>'use 2012-13'!BK90-tax_alloc!BK90</f>
        <v>0</v>
      </c>
      <c r="BL90" s="2">
        <f>'use 2012-13'!BL90-tax_alloc!BL90</f>
        <v>0</v>
      </c>
      <c r="BM90" s="2">
        <f>'use 2012-13'!BM90-tax_alloc!BM90</f>
        <v>0</v>
      </c>
      <c r="BN90" s="2">
        <f>'use 2012-13'!BN90-tax_alloc!BN90</f>
        <v>0</v>
      </c>
      <c r="BO90" s="2">
        <f>'use 2012-13'!BO90-tax_alloc!BO90</f>
        <v>0</v>
      </c>
      <c r="BP90" s="2">
        <f>'use 2012-13'!BP90-tax_alloc!BP90</f>
        <v>0</v>
      </c>
      <c r="BQ90" s="2">
        <f t="shared" si="3"/>
        <v>24014604.917642824</v>
      </c>
      <c r="BT90" s="2">
        <v>0</v>
      </c>
      <c r="BV90" s="2">
        <v>338467.64475194621</v>
      </c>
      <c r="BW90" s="2">
        <v>2182809.810000001</v>
      </c>
      <c r="BX90" s="2">
        <f t="shared" si="4"/>
        <v>2521277.454751947</v>
      </c>
      <c r="BY90" s="2">
        <f t="shared" si="5"/>
        <v>26535882.37239477</v>
      </c>
      <c r="BZ90" s="10"/>
      <c r="CA90" s="10"/>
      <c r="CB90" s="9"/>
    </row>
    <row r="91" spans="1:80" ht="22.5" x14ac:dyDescent="0.35">
      <c r="A91" s="19">
        <v>88</v>
      </c>
      <c r="B91" s="19" t="s">
        <v>166</v>
      </c>
      <c r="C91" s="2">
        <f>'use 2012-13'!C91-tax_alloc!C91</f>
        <v>35328.991023504896</v>
      </c>
      <c r="D91" s="2">
        <f>'use 2012-13'!D91-tax_alloc!D91</f>
        <v>0</v>
      </c>
      <c r="E91" s="2">
        <f>'use 2012-13'!E91-tax_alloc!E91</f>
        <v>26745.253453999791</v>
      </c>
      <c r="F91" s="2">
        <f>'use 2012-13'!F91-tax_alloc!F91</f>
        <v>329.33529420261607</v>
      </c>
      <c r="G91" s="2">
        <f>'use 2012-13'!G91-tax_alloc!G91</f>
        <v>275388.36558715953</v>
      </c>
      <c r="H91" s="2">
        <f>'use 2012-13'!H91-tax_alloc!H91</f>
        <v>48347.368583264397</v>
      </c>
      <c r="I91" s="2">
        <f>'use 2012-13'!I91-tax_alloc!I91</f>
        <v>32511.306192949713</v>
      </c>
      <c r="J91" s="2">
        <f>'use 2012-13'!J91-tax_alloc!J91</f>
        <v>683808.69232683117</v>
      </c>
      <c r="K91" s="2">
        <f>'use 2012-13'!K91-tax_alloc!K91</f>
        <v>22633.899289117559</v>
      </c>
      <c r="L91" s="2">
        <f>'use 2012-13'!L91-tax_alloc!L91</f>
        <v>61376.260549415856</v>
      </c>
      <c r="M91" s="2">
        <f>'use 2012-13'!M91-tax_alloc!M91</f>
        <v>3031.8282193568257</v>
      </c>
      <c r="N91" s="2">
        <f>'use 2012-13'!N91-tax_alloc!N91</f>
        <v>0</v>
      </c>
      <c r="O91" s="2">
        <f>'use 2012-13'!O91-tax_alloc!O91</f>
        <v>1.3172965133472663E-3</v>
      </c>
      <c r="P91" s="2">
        <f>'use 2012-13'!P91-tax_alloc!P91</f>
        <v>0</v>
      </c>
      <c r="Q91" s="2">
        <f>'use 2012-13'!Q91-tax_alloc!Q91</f>
        <v>0</v>
      </c>
      <c r="R91" s="2">
        <f>'use 2012-13'!R91-tax_alloc!R91</f>
        <v>0</v>
      </c>
      <c r="S91" s="2">
        <f>'use 2012-13'!S91-tax_alloc!S91</f>
        <v>2103.2947380624792</v>
      </c>
      <c r="T91" s="2">
        <f>'use 2012-13'!T91-tax_alloc!T91</f>
        <v>175388.02180883326</v>
      </c>
      <c r="U91" s="2">
        <f>'use 2012-13'!U91-tax_alloc!U91</f>
        <v>2804.9774479005682</v>
      </c>
      <c r="V91" s="2">
        <f>'use 2012-13'!V91-tax_alloc!V91</f>
        <v>475021.7913637514</v>
      </c>
      <c r="W91" s="2">
        <f>'use 2012-13'!W91-tax_alloc!W91</f>
        <v>7250.410813982664</v>
      </c>
      <c r="X91" s="2">
        <f>'use 2012-13'!X91-tax_alloc!X91</f>
        <v>742696.12933353498</v>
      </c>
      <c r="Y91" s="2">
        <f>'use 2012-13'!Y91-tax_alloc!Y91</f>
        <v>169830.85663809619</v>
      </c>
      <c r="Z91" s="2">
        <f>'use 2012-13'!Z91-tax_alloc!Z91</f>
        <v>0</v>
      </c>
      <c r="AA91" s="2">
        <f>'use 2012-13'!AA91-tax_alloc!AA91</f>
        <v>1972.3927912285835</v>
      </c>
      <c r="AB91" s="2">
        <f>'use 2012-13'!AB91-tax_alloc!AB91</f>
        <v>2260.1233071213669</v>
      </c>
      <c r="AC91" s="2">
        <f>'use 2012-13'!AC91-tax_alloc!AC91</f>
        <v>207578.67832876797</v>
      </c>
      <c r="AD91" s="2">
        <f>'use 2012-13'!AD91-tax_alloc!AD91</f>
        <v>243978.15130659676</v>
      </c>
      <c r="AE91" s="2">
        <f>'use 2012-13'!AE91-tax_alloc!AE91</f>
        <v>290676.40921598719</v>
      </c>
      <c r="AF91" s="2">
        <f>'use 2012-13'!AF91-tax_alloc!AF91</f>
        <v>0</v>
      </c>
      <c r="AG91" s="2">
        <f>'use 2012-13'!AG91-tax_alloc!AG91</f>
        <v>4.6862386496873076E-2</v>
      </c>
      <c r="AH91" s="2">
        <f>'use 2012-13'!AH91-tax_alloc!AH91</f>
        <v>0</v>
      </c>
      <c r="AI91" s="2">
        <f>'use 2012-13'!AI91-tax_alloc!AI91</f>
        <v>16603.361261769474</v>
      </c>
      <c r="AJ91" s="2">
        <f>'use 2012-13'!AJ91-tax_alloc!AJ91</f>
        <v>5021.7718643630042</v>
      </c>
      <c r="AK91" s="2">
        <f>'use 2012-13'!AK91-tax_alloc!AK91</f>
        <v>141927.24415928574</v>
      </c>
      <c r="AL91" s="2">
        <f>'use 2012-13'!AL91-tax_alloc!AL91</f>
        <v>992.84784362698349</v>
      </c>
      <c r="AM91" s="2">
        <f>'use 2012-13'!AM91-tax_alloc!AM91</f>
        <v>11.004531566776832</v>
      </c>
      <c r="AN91" s="2">
        <f>'use 2012-13'!AN91-tax_alloc!AN91</f>
        <v>8837.9175770692018</v>
      </c>
      <c r="AO91" s="2">
        <f>'use 2012-13'!AO91-tax_alloc!AO91</f>
        <v>429.81318403965474</v>
      </c>
      <c r="AP91" s="2">
        <f>'use 2012-13'!AP91-tax_alloc!AP91</f>
        <v>5792.3855990008979</v>
      </c>
      <c r="AQ91" s="2">
        <f>'use 2012-13'!AQ91-tax_alloc!AQ91</f>
        <v>901273.87679562392</v>
      </c>
      <c r="AR91" s="2">
        <f>'use 2012-13'!AR91-tax_alloc!AR91</f>
        <v>0</v>
      </c>
      <c r="AS91" s="2">
        <f>'use 2012-13'!AS91-tax_alloc!AS91</f>
        <v>0</v>
      </c>
      <c r="AT91" s="2">
        <f>'use 2012-13'!AT91-tax_alloc!AT91</f>
        <v>0</v>
      </c>
      <c r="AU91" s="2">
        <f>'use 2012-13'!AU91-tax_alloc!AU91</f>
        <v>0</v>
      </c>
      <c r="AV91" s="2">
        <f>'use 2012-13'!AV91-tax_alloc!AV91</f>
        <v>0</v>
      </c>
      <c r="AW91" s="2">
        <f>'use 2012-13'!AW91-tax_alloc!AW91</f>
        <v>0</v>
      </c>
      <c r="AX91" s="2">
        <f>'use 2012-13'!AX91-tax_alloc!AX91</f>
        <v>0</v>
      </c>
      <c r="AY91" s="2">
        <f>'use 2012-13'!AY91-tax_alloc!AY91</f>
        <v>0</v>
      </c>
      <c r="AZ91" s="2">
        <f>'use 2012-13'!AZ91-tax_alloc!AZ91</f>
        <v>0</v>
      </c>
      <c r="BA91" s="2">
        <f>'use 2012-13'!BA91-tax_alloc!BA91</f>
        <v>0</v>
      </c>
      <c r="BB91" s="2">
        <f>'use 2012-13'!BB91-tax_alloc!BB91</f>
        <v>404220.46569545212</v>
      </c>
      <c r="BC91" s="2">
        <f>'use 2012-13'!BC91-tax_alloc!BC91</f>
        <v>0</v>
      </c>
      <c r="BD91" s="2">
        <f>'use 2012-13'!BD91-tax_alloc!BD91</f>
        <v>0</v>
      </c>
      <c r="BE91" s="2">
        <f>'use 2012-13'!BE91-tax_alloc!BE91</f>
        <v>0</v>
      </c>
      <c r="BF91" s="2">
        <f>'use 2012-13'!BF91-tax_alloc!BF91</f>
        <v>0</v>
      </c>
      <c r="BG91" s="2">
        <f>'use 2012-13'!BG91-tax_alloc!BG91</f>
        <v>0</v>
      </c>
      <c r="BH91" s="2">
        <f>'use 2012-13'!BH91-tax_alloc!BH91</f>
        <v>0</v>
      </c>
      <c r="BI91" s="2">
        <f>'use 2012-13'!BI91-tax_alloc!BI91</f>
        <v>0</v>
      </c>
      <c r="BJ91" s="2">
        <f>'use 2012-13'!BJ91-tax_alloc!BJ91</f>
        <v>0</v>
      </c>
      <c r="BK91" s="2">
        <f>'use 2012-13'!BK91-tax_alloc!BK91</f>
        <v>0</v>
      </c>
      <c r="BL91" s="2">
        <f>'use 2012-13'!BL91-tax_alloc!BL91</f>
        <v>0</v>
      </c>
      <c r="BM91" s="2">
        <f>'use 2012-13'!BM91-tax_alloc!BM91</f>
        <v>0</v>
      </c>
      <c r="BN91" s="2">
        <f>'use 2012-13'!BN91-tax_alloc!BN91</f>
        <v>0</v>
      </c>
      <c r="BO91" s="2">
        <f>'use 2012-13'!BO91-tax_alloc!BO91</f>
        <v>0</v>
      </c>
      <c r="BP91" s="2">
        <f>'use 2012-13'!BP91-tax_alloc!BP91</f>
        <v>13181.396056144638</v>
      </c>
      <c r="BQ91" s="2">
        <f t="shared" si="3"/>
        <v>5009354.6703612907</v>
      </c>
      <c r="BR91" s="2">
        <v>292568.03555215668</v>
      </c>
      <c r="BT91" s="2">
        <v>0</v>
      </c>
      <c r="BV91" s="2">
        <v>57156.220046694682</v>
      </c>
      <c r="BW91" s="2">
        <v>393998.59000000008</v>
      </c>
      <c r="BX91" s="2">
        <f t="shared" si="4"/>
        <v>743722.84559885145</v>
      </c>
      <c r="BY91" s="2">
        <f t="shared" si="5"/>
        <v>5753077.515960142</v>
      </c>
      <c r="BZ91" s="10"/>
      <c r="CA91" s="10"/>
      <c r="CB91" s="9"/>
    </row>
    <row r="92" spans="1:80" ht="22.5" x14ac:dyDescent="0.35">
      <c r="A92" s="19">
        <v>89</v>
      </c>
      <c r="B92" s="19" t="s">
        <v>167</v>
      </c>
      <c r="C92" s="2">
        <f>'use 2012-13'!C92-tax_alloc!C92</f>
        <v>0</v>
      </c>
      <c r="D92" s="2">
        <f>'use 2012-13'!D92-tax_alloc!D92</f>
        <v>0</v>
      </c>
      <c r="E92" s="2">
        <f>'use 2012-13'!E92-tax_alloc!E92</f>
        <v>57065.252795220462</v>
      </c>
      <c r="F92" s="2">
        <f>'use 2012-13'!F92-tax_alloc!F92</f>
        <v>24007.864737330943</v>
      </c>
      <c r="G92" s="2">
        <f>'use 2012-13'!G92-tax_alloc!G92</f>
        <v>141609.72416673784</v>
      </c>
      <c r="H92" s="2">
        <f>'use 2012-13'!H92-tax_alloc!H92</f>
        <v>29708.582684080266</v>
      </c>
      <c r="I92" s="2">
        <f>'use 2012-13'!I92-tax_alloc!I92</f>
        <v>0</v>
      </c>
      <c r="J92" s="2">
        <f>'use 2012-13'!J92-tax_alloc!J92</f>
        <v>156274.49692896268</v>
      </c>
      <c r="K92" s="2">
        <f>'use 2012-13'!K92-tax_alloc!K92</f>
        <v>10740.597345792394</v>
      </c>
      <c r="L92" s="2">
        <f>'use 2012-13'!L92-tax_alloc!L92</f>
        <v>25330.588004195481</v>
      </c>
      <c r="M92" s="2">
        <f>'use 2012-13'!M92-tax_alloc!M92</f>
        <v>19819.083831092659</v>
      </c>
      <c r="N92" s="2">
        <f>'use 2012-13'!N92-tax_alloc!N92</f>
        <v>0.29434929673276211</v>
      </c>
      <c r="O92" s="2">
        <f>'use 2012-13'!O92-tax_alloc!O92</f>
        <v>1.1142870096639836E-3</v>
      </c>
      <c r="P92" s="2">
        <f>'use 2012-13'!P92-tax_alloc!P92</f>
        <v>0</v>
      </c>
      <c r="Q92" s="2">
        <f>'use 2012-13'!Q92-tax_alloc!Q92</f>
        <v>537.42920125862133</v>
      </c>
      <c r="R92" s="2">
        <f>'use 2012-13'!R92-tax_alloc!R92</f>
        <v>0</v>
      </c>
      <c r="S92" s="2">
        <f>'use 2012-13'!S92-tax_alloc!S92</f>
        <v>25004.01540122915</v>
      </c>
      <c r="T92" s="2">
        <f>'use 2012-13'!T92-tax_alloc!T92</f>
        <v>41345.384413027852</v>
      </c>
      <c r="U92" s="2">
        <f>'use 2012-13'!U92-tax_alloc!U92</f>
        <v>9536.7356597059406</v>
      </c>
      <c r="V92" s="2">
        <f>'use 2012-13'!V92-tax_alloc!V92</f>
        <v>7836130.5070858859</v>
      </c>
      <c r="W92" s="2">
        <f>'use 2012-13'!W92-tax_alloc!W92</f>
        <v>188908.38734787458</v>
      </c>
      <c r="X92" s="2">
        <f>'use 2012-13'!X92-tax_alloc!X92</f>
        <v>1350627.562332558</v>
      </c>
      <c r="Y92" s="2">
        <f>'use 2012-13'!Y92-tax_alloc!Y92</f>
        <v>81476.842649264145</v>
      </c>
      <c r="Z92" s="2">
        <f>'use 2012-13'!Z92-tax_alloc!Z92</f>
        <v>1851.0686651168744</v>
      </c>
      <c r="AA92" s="2">
        <f>'use 2012-13'!AA92-tax_alloc!AA92</f>
        <v>637.1401343103953</v>
      </c>
      <c r="AB92" s="2">
        <f>'use 2012-13'!AB92-tax_alloc!AB92</f>
        <v>15313.912143759328</v>
      </c>
      <c r="AC92" s="2">
        <f>'use 2012-13'!AC92-tax_alloc!AC92</f>
        <v>1389187.1391150823</v>
      </c>
      <c r="AD92" s="2">
        <f>'use 2012-13'!AD92-tax_alloc!AD92</f>
        <v>2385379.8536922806</v>
      </c>
      <c r="AE92" s="2">
        <f>'use 2012-13'!AE92-tax_alloc!AE92</f>
        <v>2841487.5844221478</v>
      </c>
      <c r="AF92" s="2">
        <f>'use 2012-13'!AF92-tax_alloc!AF92</f>
        <v>39043.417841290742</v>
      </c>
      <c r="AG92" s="2">
        <f>'use 2012-13'!AG92-tax_alloc!AG92</f>
        <v>63201.428681005906</v>
      </c>
      <c r="AH92" s="2">
        <f>'use 2012-13'!AH92-tax_alloc!AH92</f>
        <v>8246.3570180417955</v>
      </c>
      <c r="AI92" s="2">
        <f>'use 2012-13'!AI92-tax_alloc!AI92</f>
        <v>51751.696875477588</v>
      </c>
      <c r="AJ92" s="2">
        <f>'use 2012-13'!AJ92-tax_alloc!AJ92</f>
        <v>53246.647200974905</v>
      </c>
      <c r="AK92" s="2">
        <f>'use 2012-13'!AK92-tax_alloc!AK92</f>
        <v>6976.2371940829107</v>
      </c>
      <c r="AL92" s="2">
        <f>'use 2012-13'!AL92-tax_alloc!AL92</f>
        <v>11556.891097410533</v>
      </c>
      <c r="AM92" s="2">
        <f>'use 2012-13'!AM92-tax_alloc!AM92</f>
        <v>2100.4763367567484</v>
      </c>
      <c r="AN92" s="2">
        <f>'use 2012-13'!AN92-tax_alloc!AN92</f>
        <v>33193.207825054502</v>
      </c>
      <c r="AO92" s="2">
        <f>'use 2012-13'!AO92-tax_alloc!AO92</f>
        <v>3305.8969698237947</v>
      </c>
      <c r="AP92" s="2">
        <f>'use 2012-13'!AP92-tax_alloc!AP92</f>
        <v>23651.51857911158</v>
      </c>
      <c r="AQ92" s="2">
        <f>'use 2012-13'!AQ92-tax_alloc!AQ92</f>
        <v>6670007.6502351994</v>
      </c>
      <c r="AR92" s="2">
        <f>'use 2012-13'!AR92-tax_alloc!AR92</f>
        <v>0</v>
      </c>
      <c r="AS92" s="2">
        <f>'use 2012-13'!AS92-tax_alloc!AS92</f>
        <v>0</v>
      </c>
      <c r="AT92" s="2">
        <f>'use 2012-13'!AT92-tax_alloc!AT92</f>
        <v>602.5334917648936</v>
      </c>
      <c r="AU92" s="2">
        <f>'use 2012-13'!AU92-tax_alloc!AU92</f>
        <v>0</v>
      </c>
      <c r="AV92" s="2">
        <f>'use 2012-13'!AV92-tax_alloc!AV92</f>
        <v>70.454509342163078</v>
      </c>
      <c r="AW92" s="2">
        <f>'use 2012-13'!AW92-tax_alloc!AW92</f>
        <v>165.09321475501173</v>
      </c>
      <c r="AX92" s="2">
        <f>'use 2012-13'!AX92-tax_alloc!AX92</f>
        <v>0</v>
      </c>
      <c r="AY92" s="2">
        <f>'use 2012-13'!AY92-tax_alloc!AY92</f>
        <v>12527.798145371778</v>
      </c>
      <c r="AZ92" s="2">
        <f>'use 2012-13'!AZ92-tax_alloc!AZ92</f>
        <v>1.3217110339271865</v>
      </c>
      <c r="BA92" s="2">
        <f>'use 2012-13'!BA92-tax_alloc!BA92</f>
        <v>756.34267326556164</v>
      </c>
      <c r="BB92" s="2">
        <f>'use 2012-13'!BB92-tax_alloc!BB92</f>
        <v>27807.143983707854</v>
      </c>
      <c r="BC92" s="2">
        <f>'use 2012-13'!BC92-tax_alloc!BC92</f>
        <v>2121.4139769510302</v>
      </c>
      <c r="BD92" s="2">
        <f>'use 2012-13'!BD92-tax_alloc!BD92</f>
        <v>0</v>
      </c>
      <c r="BE92" s="2">
        <f>'use 2012-13'!BE92-tax_alloc!BE92</f>
        <v>0</v>
      </c>
      <c r="BF92" s="2">
        <f>'use 2012-13'!BF92-tax_alloc!BF92</f>
        <v>0</v>
      </c>
      <c r="BG92" s="2">
        <f>'use 2012-13'!BG92-tax_alloc!BG92</f>
        <v>7838.9108829709357</v>
      </c>
      <c r="BH92" s="2">
        <f>'use 2012-13'!BH92-tax_alloc!BH92</f>
        <v>493.16476090774</v>
      </c>
      <c r="BI92" s="2">
        <f>'use 2012-13'!BI92-tax_alloc!BI92</f>
        <v>4580.7564099985266</v>
      </c>
      <c r="BJ92" s="2">
        <f>'use 2012-13'!BJ92-tax_alloc!BJ92</f>
        <v>4850.6846551081908</v>
      </c>
      <c r="BK92" s="2">
        <f>'use 2012-13'!BK92-tax_alloc!BK92</f>
        <v>6814.0200829951054</v>
      </c>
      <c r="BL92" s="2">
        <f>'use 2012-13'!BL92-tax_alloc!BL92</f>
        <v>1141.4478058285019</v>
      </c>
      <c r="BM92" s="2">
        <f>'use 2012-13'!BM92-tax_alloc!BM92</f>
        <v>13317.013278032011</v>
      </c>
      <c r="BN92" s="2">
        <f>'use 2012-13'!BN92-tax_alloc!BN92</f>
        <v>25546.046353720481</v>
      </c>
      <c r="BO92" s="2">
        <f>'use 2012-13'!BO92-tax_alloc!BO92</f>
        <v>7078.0383005085296</v>
      </c>
      <c r="BP92" s="2">
        <f>'use 2012-13'!BP92-tax_alloc!BP92</f>
        <v>16320.360229790344</v>
      </c>
      <c r="BQ92" s="2">
        <f t="shared" si="3"/>
        <v>23730294.018540785</v>
      </c>
      <c r="BT92" s="2">
        <v>0</v>
      </c>
      <c r="BV92" s="2">
        <v>741299.30630732374</v>
      </c>
      <c r="BW92" s="2">
        <v>1139362.95</v>
      </c>
      <c r="BX92" s="2">
        <f t="shared" si="4"/>
        <v>1880662.2563073237</v>
      </c>
      <c r="BY92" s="2">
        <f t="shared" si="5"/>
        <v>25610956.274848107</v>
      </c>
      <c r="BZ92" s="10"/>
      <c r="CA92" s="10"/>
      <c r="CB92" s="9"/>
    </row>
    <row r="93" spans="1:80" ht="22.5" x14ac:dyDescent="0.35">
      <c r="A93" s="19">
        <v>90</v>
      </c>
      <c r="B93" s="19" t="s">
        <v>168</v>
      </c>
      <c r="C93" s="2">
        <f>'use 2012-13'!C93-tax_alloc!C93</f>
        <v>317960.9192115441</v>
      </c>
      <c r="D93" s="2">
        <f>'use 2012-13'!D93-tax_alloc!D93</f>
        <v>4110.0961591803371</v>
      </c>
      <c r="E93" s="2">
        <f>'use 2012-13'!E93-tax_alloc!E93</f>
        <v>0</v>
      </c>
      <c r="F93" s="2">
        <f>'use 2012-13'!F93-tax_alloc!F93</f>
        <v>0</v>
      </c>
      <c r="G93" s="2">
        <f>'use 2012-13'!G93-tax_alloc!G93</f>
        <v>0</v>
      </c>
      <c r="H93" s="2">
        <f>'use 2012-13'!H93-tax_alloc!H93</f>
        <v>0</v>
      </c>
      <c r="I93" s="2">
        <f>'use 2012-13'!I93-tax_alloc!I93</f>
        <v>0</v>
      </c>
      <c r="J93" s="2">
        <f>'use 2012-13'!J93-tax_alloc!J93</f>
        <v>0</v>
      </c>
      <c r="K93" s="2">
        <f>'use 2012-13'!K93-tax_alloc!K93</f>
        <v>0</v>
      </c>
      <c r="L93" s="2">
        <f>'use 2012-13'!L93-tax_alloc!L93</f>
        <v>0</v>
      </c>
      <c r="M93" s="2">
        <f>'use 2012-13'!M93-tax_alloc!M93</f>
        <v>0</v>
      </c>
      <c r="N93" s="2">
        <f>'use 2012-13'!N93-tax_alloc!N93</f>
        <v>82.136718564136828</v>
      </c>
      <c r="O93" s="2">
        <f>'use 2012-13'!O93-tax_alloc!O93</f>
        <v>3047.1363707146147</v>
      </c>
      <c r="P93" s="2">
        <f>'use 2012-13'!P93-tax_alloc!P93</f>
        <v>0</v>
      </c>
      <c r="Q93" s="2">
        <f>'use 2012-13'!Q93-tax_alloc!Q93</f>
        <v>0</v>
      </c>
      <c r="R93" s="2">
        <f>'use 2012-13'!R93-tax_alloc!R93</f>
        <v>0</v>
      </c>
      <c r="S93" s="2">
        <f>'use 2012-13'!S93-tax_alloc!S93</f>
        <v>0</v>
      </c>
      <c r="T93" s="2">
        <f>'use 2012-13'!T93-tax_alloc!T93</f>
        <v>0</v>
      </c>
      <c r="U93" s="2">
        <f>'use 2012-13'!U93-tax_alloc!U93</f>
        <v>0</v>
      </c>
      <c r="V93" s="2">
        <f>'use 2012-13'!V93-tax_alloc!V93</f>
        <v>0</v>
      </c>
      <c r="W93" s="2">
        <f>'use 2012-13'!W93-tax_alloc!W93</f>
        <v>0</v>
      </c>
      <c r="X93" s="2">
        <f>'use 2012-13'!X93-tax_alloc!X93</f>
        <v>-4701.2518854175114</v>
      </c>
      <c r="Y93" s="2">
        <f>'use 2012-13'!Y93-tax_alloc!Y93</f>
        <v>0</v>
      </c>
      <c r="Z93" s="2">
        <f>'use 2012-13'!Z93-tax_alloc!Z93</f>
        <v>0</v>
      </c>
      <c r="AA93" s="2">
        <f>'use 2012-13'!AA93-tax_alloc!AA93</f>
        <v>0</v>
      </c>
      <c r="AB93" s="2">
        <f>'use 2012-13'!AB93-tax_alloc!AB93</f>
        <v>0</v>
      </c>
      <c r="AC93" s="2">
        <f>'use 2012-13'!AC93-tax_alloc!AC93</f>
        <v>-3.6497103199075083</v>
      </c>
      <c r="AD93" s="2">
        <f>'use 2012-13'!AD93-tax_alloc!AD93</f>
        <v>88639.014541085955</v>
      </c>
      <c r="AE93" s="2">
        <f>'use 2012-13'!AE93-tax_alloc!AE93</f>
        <v>13403.111436306477</v>
      </c>
      <c r="AF93" s="2">
        <f>'use 2012-13'!AF93-tax_alloc!AF93</f>
        <v>0</v>
      </c>
      <c r="AG93" s="2">
        <f>'use 2012-13'!AG93-tax_alloc!AG93</f>
        <v>0</v>
      </c>
      <c r="AH93" s="2">
        <f>'use 2012-13'!AH93-tax_alloc!AH93</f>
        <v>0</v>
      </c>
      <c r="AI93" s="2">
        <f>'use 2012-13'!AI93-tax_alloc!AI93</f>
        <v>-49.375970808314399</v>
      </c>
      <c r="AJ93" s="2">
        <f>'use 2012-13'!AJ93-tax_alloc!AJ93</f>
        <v>0</v>
      </c>
      <c r="AK93" s="2">
        <f>'use 2012-13'!AK93-tax_alloc!AK93</f>
        <v>-782.28610224697559</v>
      </c>
      <c r="AL93" s="2">
        <f>'use 2012-13'!AL93-tax_alloc!AL93</f>
        <v>-1.6125164121574476E-4</v>
      </c>
      <c r="AM93" s="2">
        <f>'use 2012-13'!AM93-tax_alloc!AM93</f>
        <v>0</v>
      </c>
      <c r="AN93" s="2">
        <f>'use 2012-13'!AN93-tax_alloc!AN93</f>
        <v>0</v>
      </c>
      <c r="AO93" s="2">
        <f>'use 2012-13'!AO93-tax_alloc!AO93</f>
        <v>0</v>
      </c>
      <c r="AP93" s="2">
        <f>'use 2012-13'!AP93-tax_alloc!AP93</f>
        <v>-143.66117509871674</v>
      </c>
      <c r="AQ93" s="2">
        <f>'use 2012-13'!AQ93-tax_alloc!AQ93</f>
        <v>0</v>
      </c>
      <c r="AR93" s="2">
        <f>'use 2012-13'!AR93-tax_alloc!AR93</f>
        <v>0</v>
      </c>
      <c r="AS93" s="2">
        <f>'use 2012-13'!AS93-tax_alloc!AS93</f>
        <v>0</v>
      </c>
      <c r="AT93" s="2">
        <f>'use 2012-13'!AT93-tax_alloc!AT93</f>
        <v>0</v>
      </c>
      <c r="AU93" s="2">
        <f>'use 2012-13'!AU93-tax_alloc!AU93</f>
        <v>0</v>
      </c>
      <c r="AV93" s="2">
        <f>'use 2012-13'!AV93-tax_alloc!AV93</f>
        <v>7.2290868602933409E-3</v>
      </c>
      <c r="AW93" s="2">
        <f>'use 2012-13'!AW93-tax_alloc!AW93</f>
        <v>0</v>
      </c>
      <c r="AX93" s="2">
        <f>'use 2012-13'!AX93-tax_alloc!AX93</f>
        <v>0</v>
      </c>
      <c r="AY93" s="2">
        <f>'use 2012-13'!AY93-tax_alloc!AY93</f>
        <v>0.56639530913245251</v>
      </c>
      <c r="AZ93" s="2">
        <f>'use 2012-13'!AZ93-tax_alloc!AZ93</f>
        <v>9.0954894674260568E-4</v>
      </c>
      <c r="BA93" s="2">
        <f>'use 2012-13'!BA93-tax_alloc!BA93</f>
        <v>4.530355304311489</v>
      </c>
      <c r="BB93" s="2">
        <f>'use 2012-13'!BB93-tax_alloc!BB93</f>
        <v>0</v>
      </c>
      <c r="BC93" s="2">
        <f>'use 2012-13'!BC93-tax_alloc!BC93</f>
        <v>25.84234437917285</v>
      </c>
      <c r="BD93" s="2">
        <f>'use 2012-13'!BD93-tax_alloc!BD93</f>
        <v>0</v>
      </c>
      <c r="BE93" s="2">
        <f>'use 2012-13'!BE93-tax_alloc!BE93</f>
        <v>0</v>
      </c>
      <c r="BF93" s="2">
        <f>'use 2012-13'!BF93-tax_alloc!BF93</f>
        <v>0</v>
      </c>
      <c r="BG93" s="2">
        <f>'use 2012-13'!BG93-tax_alloc!BG93</f>
        <v>2.6650533393368718</v>
      </c>
      <c r="BH93" s="2">
        <f>'use 2012-13'!BH93-tax_alloc!BH93</f>
        <v>0.44562361707402282</v>
      </c>
      <c r="BI93" s="2">
        <f>'use 2012-13'!BI93-tax_alloc!BI93</f>
        <v>5.0755064223094649E-2</v>
      </c>
      <c r="BJ93" s="2">
        <f>'use 2012-13'!BJ93-tax_alloc!BJ93</f>
        <v>5.8521227481539064</v>
      </c>
      <c r="BK93" s="2">
        <f>'use 2012-13'!BK93-tax_alloc!BK93</f>
        <v>41.769251059467983</v>
      </c>
      <c r="BL93" s="2">
        <f>'use 2012-13'!BL93-tax_alloc!BL93</f>
        <v>1.8949785712931841</v>
      </c>
      <c r="BM93" s="2">
        <f>'use 2012-13'!BM93-tax_alloc!BM93</f>
        <v>219.3508792092384</v>
      </c>
      <c r="BN93" s="2">
        <f>'use 2012-13'!BN93-tax_alloc!BN93</f>
        <v>354.97804244990095</v>
      </c>
      <c r="BO93" s="2">
        <f>'use 2012-13'!BO93-tax_alloc!BO93</f>
        <v>17.639949300959994</v>
      </c>
      <c r="BP93" s="2">
        <f>'use 2012-13'!BP93-tax_alloc!BP93</f>
        <v>0</v>
      </c>
      <c r="BQ93" s="2">
        <f t="shared" si="3"/>
        <v>422237.78332124063</v>
      </c>
      <c r="BT93" s="2">
        <v>5128900.0793588115</v>
      </c>
      <c r="BV93" s="2">
        <v>86670.531460991348</v>
      </c>
      <c r="BW93" s="2">
        <v>490615.03999999998</v>
      </c>
      <c r="BX93" s="2">
        <f t="shared" si="4"/>
        <v>5706185.6508198027</v>
      </c>
      <c r="BY93" s="2">
        <f t="shared" si="5"/>
        <v>6128423.4341410436</v>
      </c>
      <c r="BZ93" s="10"/>
      <c r="CA93" s="10"/>
      <c r="CB93" s="9"/>
    </row>
    <row r="94" spans="1:80" ht="22.5" x14ac:dyDescent="0.35">
      <c r="A94" s="19">
        <v>91</v>
      </c>
      <c r="B94" s="19" t="s">
        <v>169</v>
      </c>
      <c r="C94" s="2">
        <f>'use 2012-13'!C94-tax_alloc!C94</f>
        <v>0</v>
      </c>
      <c r="D94" s="2">
        <f>'use 2012-13'!D94-tax_alloc!D94</f>
        <v>0</v>
      </c>
      <c r="E94" s="2">
        <f>'use 2012-13'!E94-tax_alloc!E94</f>
        <v>0</v>
      </c>
      <c r="F94" s="2">
        <f>'use 2012-13'!F94-tax_alloc!F94</f>
        <v>0</v>
      </c>
      <c r="G94" s="2">
        <f>'use 2012-13'!G94-tax_alloc!G94</f>
        <v>0</v>
      </c>
      <c r="H94" s="2">
        <f>'use 2012-13'!H94-tax_alloc!H94</f>
        <v>0</v>
      </c>
      <c r="I94" s="2">
        <f>'use 2012-13'!I94-tax_alloc!I94</f>
        <v>0</v>
      </c>
      <c r="J94" s="2">
        <f>'use 2012-13'!J94-tax_alloc!J94</f>
        <v>0</v>
      </c>
      <c r="K94" s="2">
        <f>'use 2012-13'!K94-tax_alloc!K94</f>
        <v>0</v>
      </c>
      <c r="L94" s="2">
        <f>'use 2012-13'!L94-tax_alloc!L94</f>
        <v>0</v>
      </c>
      <c r="M94" s="2">
        <f>'use 2012-13'!M94-tax_alloc!M94</f>
        <v>133437.68447082344</v>
      </c>
      <c r="N94" s="2">
        <f>'use 2012-13'!N94-tax_alloc!N94</f>
        <v>20216.64073194973</v>
      </c>
      <c r="O94" s="2">
        <f>'use 2012-13'!O94-tax_alloc!O94</f>
        <v>379421.39644706936</v>
      </c>
      <c r="P94" s="2">
        <f>'use 2012-13'!P94-tax_alloc!P94</f>
        <v>2542.1092891895387</v>
      </c>
      <c r="Q94" s="2">
        <f>'use 2012-13'!Q94-tax_alloc!Q94</f>
        <v>57061.381624408321</v>
      </c>
      <c r="R94" s="2">
        <f>'use 2012-13'!R94-tax_alloc!R94</f>
        <v>3004.0368507537951</v>
      </c>
      <c r="S94" s="2">
        <f>'use 2012-13'!S94-tax_alloc!S94</f>
        <v>20871.758045061306</v>
      </c>
      <c r="T94" s="2">
        <f>'use 2012-13'!T94-tax_alloc!T94</f>
        <v>27405.328696895351</v>
      </c>
      <c r="U94" s="2">
        <f>'use 2012-13'!U94-tax_alloc!U94</f>
        <v>0</v>
      </c>
      <c r="V94" s="2">
        <f>'use 2012-13'!V94-tax_alloc!V94</f>
        <v>0</v>
      </c>
      <c r="W94" s="2">
        <f>'use 2012-13'!W94-tax_alloc!W94</f>
        <v>0</v>
      </c>
      <c r="X94" s="2">
        <f>'use 2012-13'!X94-tax_alloc!X94</f>
        <v>-1055.8855099312184</v>
      </c>
      <c r="Y94" s="2">
        <f>'use 2012-13'!Y94-tax_alloc!Y94</f>
        <v>0</v>
      </c>
      <c r="Z94" s="2">
        <f>'use 2012-13'!Z94-tax_alloc!Z94</f>
        <v>710.27727783486546</v>
      </c>
      <c r="AA94" s="2">
        <f>'use 2012-13'!AA94-tax_alloc!AA94</f>
        <v>0</v>
      </c>
      <c r="AB94" s="2">
        <f>'use 2012-13'!AB94-tax_alloc!AB94</f>
        <v>0</v>
      </c>
      <c r="AC94" s="2">
        <f>'use 2012-13'!AC94-tax_alloc!AC94</f>
        <v>-1041.916838126305</v>
      </c>
      <c r="AD94" s="2">
        <f>'use 2012-13'!AD94-tax_alloc!AD94</f>
        <v>-47010.058883443926</v>
      </c>
      <c r="AE94" s="2">
        <f>'use 2012-13'!AE94-tax_alloc!AE94</f>
        <v>0</v>
      </c>
      <c r="AF94" s="2">
        <f>'use 2012-13'!AF94-tax_alloc!AF94</f>
        <v>0</v>
      </c>
      <c r="AG94" s="2">
        <f>'use 2012-13'!AG94-tax_alloc!AG94</f>
        <v>0</v>
      </c>
      <c r="AH94" s="2">
        <f>'use 2012-13'!AH94-tax_alloc!AH94</f>
        <v>14775.930500765553</v>
      </c>
      <c r="AI94" s="2">
        <f>'use 2012-13'!AI94-tax_alloc!AI94</f>
        <v>0</v>
      </c>
      <c r="AJ94" s="2">
        <f>'use 2012-13'!AJ94-tax_alloc!AJ94</f>
        <v>0</v>
      </c>
      <c r="AK94" s="2">
        <f>'use 2012-13'!AK94-tax_alloc!AK94</f>
        <v>-86.708518601569949</v>
      </c>
      <c r="AL94" s="2">
        <f>'use 2012-13'!AL94-tax_alloc!AL94</f>
        <v>-3.1470669426985649E-4</v>
      </c>
      <c r="AM94" s="2">
        <f>'use 2012-13'!AM94-tax_alloc!AM94</f>
        <v>0</v>
      </c>
      <c r="AN94" s="2">
        <f>'use 2012-13'!AN94-tax_alloc!AN94</f>
        <v>0</v>
      </c>
      <c r="AO94" s="2">
        <f>'use 2012-13'!AO94-tax_alloc!AO94</f>
        <v>0</v>
      </c>
      <c r="AP94" s="2">
        <f>'use 2012-13'!AP94-tax_alloc!AP94</f>
        <v>1538.0892052666391</v>
      </c>
      <c r="AQ94" s="2">
        <f>'use 2012-13'!AQ94-tax_alloc!AQ94</f>
        <v>0</v>
      </c>
      <c r="AR94" s="2">
        <f>'use 2012-13'!AR94-tax_alloc!AR94</f>
        <v>0</v>
      </c>
      <c r="AS94" s="2">
        <f>'use 2012-13'!AS94-tax_alloc!AS94</f>
        <v>0</v>
      </c>
      <c r="AT94" s="2">
        <f>'use 2012-13'!AT94-tax_alloc!AT94</f>
        <v>0</v>
      </c>
      <c r="AU94" s="2">
        <f>'use 2012-13'!AU94-tax_alloc!AU94</f>
        <v>0</v>
      </c>
      <c r="AV94" s="2">
        <f>'use 2012-13'!AV94-tax_alloc!AV94</f>
        <v>0</v>
      </c>
      <c r="AW94" s="2">
        <f>'use 2012-13'!AW94-tax_alloc!AW94</f>
        <v>0</v>
      </c>
      <c r="AX94" s="2">
        <f>'use 2012-13'!AX94-tax_alloc!AX94</f>
        <v>0</v>
      </c>
      <c r="AY94" s="2">
        <f>'use 2012-13'!AY94-tax_alloc!AY94</f>
        <v>0</v>
      </c>
      <c r="AZ94" s="2">
        <f>'use 2012-13'!AZ94-tax_alloc!AZ94</f>
        <v>86.592297785588997</v>
      </c>
      <c r="BA94" s="2">
        <f>'use 2012-13'!BA94-tax_alloc!BA94</f>
        <v>0</v>
      </c>
      <c r="BB94" s="2">
        <f>'use 2012-13'!BB94-tax_alloc!BB94</f>
        <v>0</v>
      </c>
      <c r="BC94" s="2">
        <f>'use 2012-13'!BC94-tax_alloc!BC94</f>
        <v>4162.115176762044</v>
      </c>
      <c r="BD94" s="2">
        <f>'use 2012-13'!BD94-tax_alloc!BD94</f>
        <v>0</v>
      </c>
      <c r="BE94" s="2">
        <f>'use 2012-13'!BE94-tax_alloc!BE94</f>
        <v>0</v>
      </c>
      <c r="BF94" s="2">
        <f>'use 2012-13'!BF94-tax_alloc!BF94</f>
        <v>0</v>
      </c>
      <c r="BG94" s="2">
        <f>'use 2012-13'!BG94-tax_alloc!BG94</f>
        <v>0</v>
      </c>
      <c r="BH94" s="2">
        <f>'use 2012-13'!BH94-tax_alloc!BH94</f>
        <v>73.7411430430341</v>
      </c>
      <c r="BI94" s="2">
        <f>'use 2012-13'!BI94-tax_alloc!BI94</f>
        <v>0</v>
      </c>
      <c r="BJ94" s="2">
        <f>'use 2012-13'!BJ94-tax_alloc!BJ94</f>
        <v>0</v>
      </c>
      <c r="BK94" s="2">
        <f>'use 2012-13'!BK94-tax_alloc!BK94</f>
        <v>0</v>
      </c>
      <c r="BL94" s="2">
        <f>'use 2012-13'!BL94-tax_alloc!BL94</f>
        <v>0</v>
      </c>
      <c r="BM94" s="2">
        <f>'use 2012-13'!BM94-tax_alloc!BM94</f>
        <v>2173.4339336191133</v>
      </c>
      <c r="BN94" s="2">
        <f>'use 2012-13'!BN94-tax_alloc!BN94</f>
        <v>0</v>
      </c>
      <c r="BO94" s="2">
        <f>'use 2012-13'!BO94-tax_alloc!BO94</f>
        <v>0</v>
      </c>
      <c r="BP94" s="2">
        <f>'use 2012-13'!BP94-tax_alloc!BP94</f>
        <v>0</v>
      </c>
      <c r="BQ94" s="2">
        <f t="shared" si="3"/>
        <v>618285.94562641787</v>
      </c>
      <c r="BT94" s="2">
        <v>2836873.4798558671</v>
      </c>
      <c r="BV94" s="2">
        <v>51824.196210915477</v>
      </c>
      <c r="BW94" s="2">
        <v>281961.05</v>
      </c>
      <c r="BX94" s="2">
        <f t="shared" si="4"/>
        <v>3170658.7260667826</v>
      </c>
      <c r="BY94" s="2">
        <f t="shared" si="5"/>
        <v>3788944.6716932002</v>
      </c>
      <c r="BZ94" s="11"/>
      <c r="CA94" s="10"/>
      <c r="CB94" s="9"/>
    </row>
    <row r="95" spans="1:80" ht="22.5" x14ac:dyDescent="0.35">
      <c r="A95" s="19">
        <v>92</v>
      </c>
      <c r="B95" s="19" t="s">
        <v>170</v>
      </c>
      <c r="C95" s="2">
        <f>'use 2012-13'!C95-tax_alloc!C95</f>
        <v>0</v>
      </c>
      <c r="D95" s="2">
        <f>'use 2012-13'!D95-tax_alloc!D95</f>
        <v>473.92677227342068</v>
      </c>
      <c r="E95" s="2">
        <f>'use 2012-13'!E95-tax_alloc!E95</f>
        <v>0</v>
      </c>
      <c r="F95" s="2">
        <f>'use 2012-13'!F95-tax_alloc!F95</f>
        <v>0</v>
      </c>
      <c r="G95" s="2">
        <f>'use 2012-13'!G95-tax_alloc!G95</f>
        <v>43419.901694466287</v>
      </c>
      <c r="H95" s="2">
        <f>'use 2012-13'!H95-tax_alloc!H95</f>
        <v>205882.06699510114</v>
      </c>
      <c r="I95" s="2">
        <f>'use 2012-13'!I95-tax_alloc!I95</f>
        <v>90120.052843095938</v>
      </c>
      <c r="J95" s="2">
        <f>'use 2012-13'!J95-tax_alloc!J95</f>
        <v>46331.482178414801</v>
      </c>
      <c r="K95" s="2">
        <f>'use 2012-13'!K95-tax_alloc!K95</f>
        <v>4815.2606251429179</v>
      </c>
      <c r="L95" s="2">
        <f>'use 2012-13'!L95-tax_alloc!L95</f>
        <v>6234.0000016989243</v>
      </c>
      <c r="M95" s="2">
        <f>'use 2012-13'!M95-tax_alloc!M95</f>
        <v>0</v>
      </c>
      <c r="N95" s="2">
        <f>'use 2012-13'!N95-tax_alloc!N95</f>
        <v>0</v>
      </c>
      <c r="O95" s="2">
        <f>'use 2012-13'!O95-tax_alloc!O95</f>
        <v>0</v>
      </c>
      <c r="P95" s="2">
        <f>'use 2012-13'!P95-tax_alloc!P95</f>
        <v>0</v>
      </c>
      <c r="Q95" s="2">
        <f>'use 2012-13'!Q95-tax_alloc!Q95</f>
        <v>0</v>
      </c>
      <c r="R95" s="2">
        <f>'use 2012-13'!R95-tax_alloc!R95</f>
        <v>0</v>
      </c>
      <c r="S95" s="2">
        <f>'use 2012-13'!S95-tax_alloc!S95</f>
        <v>0</v>
      </c>
      <c r="T95" s="2">
        <f>'use 2012-13'!T95-tax_alloc!T95</f>
        <v>1032.6830878775504</v>
      </c>
      <c r="U95" s="2">
        <f>'use 2012-13'!U95-tax_alloc!U95</f>
        <v>86.074730948119822</v>
      </c>
      <c r="V95" s="2">
        <f>'use 2012-13'!V95-tax_alloc!V95</f>
        <v>4977.3295027373788</v>
      </c>
      <c r="W95" s="2">
        <f>'use 2012-13'!W95-tax_alloc!W95</f>
        <v>5296.7582051264671</v>
      </c>
      <c r="X95" s="2">
        <f>'use 2012-13'!X95-tax_alloc!X95</f>
        <v>9916.2114786247221</v>
      </c>
      <c r="Y95" s="2">
        <f>'use 2012-13'!Y95-tax_alloc!Y95</f>
        <v>3915.4470948866892</v>
      </c>
      <c r="Z95" s="2">
        <f>'use 2012-13'!Z95-tax_alloc!Z95</f>
        <v>1882.212691944376</v>
      </c>
      <c r="AA95" s="2">
        <f>'use 2012-13'!AA95-tax_alloc!AA95</f>
        <v>378.40218869279488</v>
      </c>
      <c r="AB95" s="2">
        <f>'use 2012-13'!AB95-tax_alloc!AB95</f>
        <v>250.3077223636129</v>
      </c>
      <c r="AC95" s="2">
        <f>'use 2012-13'!AC95-tax_alloc!AC95</f>
        <v>154365.09900959089</v>
      </c>
      <c r="AD95" s="2">
        <f>'use 2012-13'!AD95-tax_alloc!AD95</f>
        <v>114541.60537288361</v>
      </c>
      <c r="AE95" s="2">
        <f>'use 2012-13'!AE95-tax_alloc!AE95</f>
        <v>137878.10559252446</v>
      </c>
      <c r="AF95" s="2">
        <f>'use 2012-13'!AF95-tax_alloc!AF95</f>
        <v>3409.1098818289406</v>
      </c>
      <c r="AG95" s="2">
        <f>'use 2012-13'!AG95-tax_alloc!AG95</f>
        <v>6110.7079128759678</v>
      </c>
      <c r="AH95" s="2">
        <f>'use 2012-13'!AH95-tax_alloc!AH95</f>
        <v>1026.5726658243473</v>
      </c>
      <c r="AI95" s="2">
        <f>'use 2012-13'!AI95-tax_alloc!AI95</f>
        <v>2445.7238521696036</v>
      </c>
      <c r="AJ95" s="2">
        <f>'use 2012-13'!AJ95-tax_alloc!AJ95</f>
        <v>2757.6070531979294</v>
      </c>
      <c r="AK95" s="2">
        <f>'use 2012-13'!AK95-tax_alloc!AK95</f>
        <v>4690.3764675032971</v>
      </c>
      <c r="AL95" s="2">
        <f>'use 2012-13'!AL95-tax_alloc!AL95</f>
        <v>893.2582519962084</v>
      </c>
      <c r="AM95" s="2">
        <f>'use 2012-13'!AM95-tax_alloc!AM95</f>
        <v>264.26368526390246</v>
      </c>
      <c r="AN95" s="2">
        <f>'use 2012-13'!AN95-tax_alloc!AN95</f>
        <v>40.94833402372268</v>
      </c>
      <c r="AO95" s="2">
        <f>'use 2012-13'!AO95-tax_alloc!AO95</f>
        <v>5757.4570802099543</v>
      </c>
      <c r="AP95" s="2">
        <f>'use 2012-13'!AP95-tax_alloc!AP95</f>
        <v>906.26454053079237</v>
      </c>
      <c r="AQ95" s="2">
        <f>'use 2012-13'!AQ95-tax_alloc!AQ95</f>
        <v>912.07687484947235</v>
      </c>
      <c r="AR95" s="2">
        <f>'use 2012-13'!AR95-tax_alloc!AR95</f>
        <v>0</v>
      </c>
      <c r="AS95" s="2">
        <f>'use 2012-13'!AS95-tax_alloc!AS95</f>
        <v>0</v>
      </c>
      <c r="AT95" s="2">
        <f>'use 2012-13'!AT95-tax_alloc!AT95</f>
        <v>0</v>
      </c>
      <c r="AU95" s="2">
        <f>'use 2012-13'!AU95-tax_alloc!AU95</f>
        <v>0</v>
      </c>
      <c r="AV95" s="2">
        <f>'use 2012-13'!AV95-tax_alloc!AV95</f>
        <v>886.00815070523049</v>
      </c>
      <c r="AW95" s="2">
        <f>'use 2012-13'!AW95-tax_alloc!AW95</f>
        <v>0</v>
      </c>
      <c r="AX95" s="2">
        <f>'use 2012-13'!AX95-tax_alloc!AX95</f>
        <v>0</v>
      </c>
      <c r="AY95" s="2">
        <f>'use 2012-13'!AY95-tax_alloc!AY95</f>
        <v>0.34766392645810418</v>
      </c>
      <c r="AZ95" s="2">
        <f>'use 2012-13'!AZ95-tax_alloc!AZ95</f>
        <v>9.8156053154018821</v>
      </c>
      <c r="BA95" s="2">
        <f>'use 2012-13'!BA95-tax_alloc!BA95</f>
        <v>561.41513340130291</v>
      </c>
      <c r="BB95" s="2">
        <f>'use 2012-13'!BB95-tax_alloc!BB95</f>
        <v>0</v>
      </c>
      <c r="BC95" s="2">
        <f>'use 2012-13'!BC95-tax_alloc!BC95</f>
        <v>15.862509400911666</v>
      </c>
      <c r="BD95" s="2">
        <f>'use 2012-13'!BD95-tax_alloc!BD95</f>
        <v>0</v>
      </c>
      <c r="BE95" s="2">
        <f>'use 2012-13'!BE95-tax_alloc!BE95</f>
        <v>0</v>
      </c>
      <c r="BF95" s="2">
        <f>'use 2012-13'!BF95-tax_alloc!BF95</f>
        <v>0</v>
      </c>
      <c r="BG95" s="2">
        <f>'use 2012-13'!BG95-tax_alloc!BG95</f>
        <v>1.6358590779879982</v>
      </c>
      <c r="BH95" s="2">
        <f>'use 2012-13'!BH95-tax_alloc!BH95</f>
        <v>0.27353202601857762</v>
      </c>
      <c r="BI95" s="2">
        <f>'use 2012-13'!BI95-tax_alloc!BI95</f>
        <v>3.1154398051887858E-2</v>
      </c>
      <c r="BJ95" s="2">
        <f>'use 2012-13'!BJ95-tax_alloc!BJ95</f>
        <v>3.5921412835398061</v>
      </c>
      <c r="BK95" s="2">
        <f>'use 2012-13'!BK95-tax_alloc!BK95</f>
        <v>25.638739577119605</v>
      </c>
      <c r="BL95" s="2">
        <f>'use 2012-13'!BL95-tax_alloc!BL95</f>
        <v>1.1631729289193078</v>
      </c>
      <c r="BM95" s="2">
        <f>'use 2012-13'!BM95-tax_alloc!BM95</f>
        <v>134.64163051549582</v>
      </c>
      <c r="BN95" s="2">
        <f>'use 2012-13'!BN95-tax_alloc!BN95</f>
        <v>217.89209418696569</v>
      </c>
      <c r="BO95" s="2">
        <f>'use 2012-13'!BO95-tax_alloc!BO95</f>
        <v>10.827727450439598</v>
      </c>
      <c r="BP95" s="2">
        <f>'use 2012-13'!BP95-tax_alloc!BP95</f>
        <v>0</v>
      </c>
      <c r="BQ95" s="2">
        <f t="shared" si="3"/>
        <v>862880.43950286193</v>
      </c>
      <c r="BT95" s="2">
        <v>6296818.0995291546</v>
      </c>
      <c r="BV95" s="2">
        <v>81948.619913475733</v>
      </c>
      <c r="BW95" s="2">
        <v>212732.79</v>
      </c>
      <c r="BX95" s="2">
        <f t="shared" si="4"/>
        <v>6591499.5094426302</v>
      </c>
      <c r="BY95" s="2">
        <f t="shared" si="5"/>
        <v>7454379.9489454925</v>
      </c>
      <c r="BZ95" s="13"/>
      <c r="CA95" s="13"/>
      <c r="CB95" s="9"/>
    </row>
    <row r="96" spans="1:80" ht="22.5" x14ac:dyDescent="0.35">
      <c r="A96" s="19">
        <v>93</v>
      </c>
      <c r="B96" s="19" t="s">
        <v>171</v>
      </c>
      <c r="C96" s="2">
        <f>'use 2012-13'!C96-tax_alloc!C96</f>
        <v>0</v>
      </c>
      <c r="D96" s="2">
        <f>'use 2012-13'!D96-tax_alloc!D96</f>
        <v>0</v>
      </c>
      <c r="E96" s="2">
        <f>'use 2012-13'!E96-tax_alloc!E96</f>
        <v>0</v>
      </c>
      <c r="F96" s="2">
        <f>'use 2012-13'!F96-tax_alloc!F96</f>
        <v>0</v>
      </c>
      <c r="G96" s="2">
        <f>'use 2012-13'!G96-tax_alloc!G96</f>
        <v>0</v>
      </c>
      <c r="H96" s="2">
        <f>'use 2012-13'!H96-tax_alloc!H96</f>
        <v>96478.027616806416</v>
      </c>
      <c r="I96" s="2">
        <f>'use 2012-13'!I96-tax_alloc!I96</f>
        <v>42023.748517273023</v>
      </c>
      <c r="J96" s="2">
        <f>'use 2012-13'!J96-tax_alloc!J96</f>
        <v>87502.961049500271</v>
      </c>
      <c r="K96" s="2">
        <f>'use 2012-13'!K96-tax_alloc!K96</f>
        <v>13786.288188895196</v>
      </c>
      <c r="L96" s="2">
        <f>'use 2012-13'!L96-tax_alloc!L96</f>
        <v>133249.98286174412</v>
      </c>
      <c r="M96" s="2">
        <f>'use 2012-13'!M96-tax_alloc!M96</f>
        <v>0</v>
      </c>
      <c r="N96" s="2">
        <f>'use 2012-13'!N96-tax_alloc!N96</f>
        <v>0</v>
      </c>
      <c r="O96" s="2">
        <f>'use 2012-13'!O96-tax_alloc!O96</f>
        <v>0</v>
      </c>
      <c r="P96" s="2">
        <f>'use 2012-13'!P96-tax_alloc!P96</f>
        <v>0</v>
      </c>
      <c r="Q96" s="2">
        <f>'use 2012-13'!Q96-tax_alloc!Q96</f>
        <v>0</v>
      </c>
      <c r="R96" s="2">
        <f>'use 2012-13'!R96-tax_alloc!R96</f>
        <v>0</v>
      </c>
      <c r="S96" s="2">
        <f>'use 2012-13'!S96-tax_alloc!S96</f>
        <v>241.72279489136591</v>
      </c>
      <c r="T96" s="2">
        <f>'use 2012-13'!T96-tax_alloc!T96</f>
        <v>0</v>
      </c>
      <c r="U96" s="2">
        <f>'use 2012-13'!U96-tax_alloc!U96</f>
        <v>189.19858127232973</v>
      </c>
      <c r="V96" s="2">
        <f>'use 2012-13'!V96-tax_alloc!V96</f>
        <v>335210.28496839671</v>
      </c>
      <c r="W96" s="2">
        <f>'use 2012-13'!W96-tax_alloc!W96</f>
        <v>67871.71440889193</v>
      </c>
      <c r="X96" s="2">
        <f>'use 2012-13'!X96-tax_alloc!X96</f>
        <v>108851.04766869402</v>
      </c>
      <c r="Y96" s="2">
        <f>'use 2012-13'!Y96-tax_alloc!Y96</f>
        <v>5760.2457788364381</v>
      </c>
      <c r="Z96" s="2">
        <f>'use 2012-13'!Z96-tax_alloc!Z96</f>
        <v>-5.2853170848043947</v>
      </c>
      <c r="AA96" s="2">
        <f>'use 2012-13'!AA96-tax_alloc!AA96</f>
        <v>92.971344726050461</v>
      </c>
      <c r="AB96" s="2">
        <f>'use 2012-13'!AB96-tax_alloc!AB96</f>
        <v>-720.25662799550241</v>
      </c>
      <c r="AC96" s="2">
        <f>'use 2012-13'!AC96-tax_alloc!AC96</f>
        <v>404799.2963533923</v>
      </c>
      <c r="AD96" s="2">
        <f>'use 2012-13'!AD96-tax_alloc!AD96</f>
        <v>-11861.903230496537</v>
      </c>
      <c r="AE96" s="2">
        <f>'use 2012-13'!AE96-tax_alloc!AE96</f>
        <v>255821.5750844602</v>
      </c>
      <c r="AF96" s="2">
        <f>'use 2012-13'!AF96-tax_alloc!AF96</f>
        <v>178056.157148481</v>
      </c>
      <c r="AG96" s="2">
        <f>'use 2012-13'!AG96-tax_alloc!AG96</f>
        <v>475.2720514958142</v>
      </c>
      <c r="AH96" s="2">
        <f>'use 2012-13'!AH96-tax_alloc!AH96</f>
        <v>0</v>
      </c>
      <c r="AI96" s="2">
        <f>'use 2012-13'!AI96-tax_alloc!AI96</f>
        <v>-23148.217128268418</v>
      </c>
      <c r="AJ96" s="2">
        <f>'use 2012-13'!AJ96-tax_alloc!AJ96</f>
        <v>455.33787100430396</v>
      </c>
      <c r="AK96" s="2">
        <f>'use 2012-13'!AK96-tax_alloc!AK96</f>
        <v>99431.09830306613</v>
      </c>
      <c r="AL96" s="2">
        <f>'use 2012-13'!AL96-tax_alloc!AL96</f>
        <v>-5.0824161312639502E-4</v>
      </c>
      <c r="AM96" s="2">
        <f>'use 2012-13'!AM96-tax_alloc!AM96</f>
        <v>143.67188254205848</v>
      </c>
      <c r="AN96" s="2">
        <f>'use 2012-13'!AN96-tax_alloc!AN96</f>
        <v>720.43728569475923</v>
      </c>
      <c r="AO96" s="2">
        <f>'use 2012-13'!AO96-tax_alloc!AO96</f>
        <v>221.38471250238155</v>
      </c>
      <c r="AP96" s="2">
        <f>'use 2012-13'!AP96-tax_alloc!AP96</f>
        <v>2809.2168413897602</v>
      </c>
      <c r="AQ96" s="2">
        <f>'use 2012-13'!AQ96-tax_alloc!AQ96</f>
        <v>88977.77624588953</v>
      </c>
      <c r="AR96" s="2">
        <f>'use 2012-13'!AR96-tax_alloc!AR96</f>
        <v>0</v>
      </c>
      <c r="AS96" s="2">
        <f>'use 2012-13'!AS96-tax_alloc!AS96</f>
        <v>0</v>
      </c>
      <c r="AT96" s="2">
        <f>'use 2012-13'!AT96-tax_alloc!AT96</f>
        <v>0</v>
      </c>
      <c r="AU96" s="2">
        <f>'use 2012-13'!AU96-tax_alloc!AU96</f>
        <v>0</v>
      </c>
      <c r="AV96" s="2">
        <f>'use 2012-13'!AV96-tax_alloc!AV96</f>
        <v>9943.2298056795571</v>
      </c>
      <c r="AW96" s="2">
        <f>'use 2012-13'!AW96-tax_alloc!AW96</f>
        <v>488.28287003921184</v>
      </c>
      <c r="AX96" s="2">
        <f>'use 2012-13'!AX96-tax_alloc!AX96</f>
        <v>0</v>
      </c>
      <c r="AY96" s="2">
        <f>'use 2012-13'!AY96-tax_alloc!AY96</f>
        <v>9.086568385289377</v>
      </c>
      <c r="AZ96" s="2">
        <f>'use 2012-13'!AZ96-tax_alloc!AZ96</f>
        <v>184.6010559874467</v>
      </c>
      <c r="BA96" s="2">
        <f>'use 2012-13'!BA96-tax_alloc!BA96</f>
        <v>10542.349947839017</v>
      </c>
      <c r="BB96" s="2">
        <f>'use 2012-13'!BB96-tax_alloc!BB96</f>
        <v>19480.279608341756</v>
      </c>
      <c r="BC96" s="2">
        <f>'use 2012-13'!BC96-tax_alloc!BC96</f>
        <v>745.95919656510534</v>
      </c>
      <c r="BD96" s="2">
        <f>'use 2012-13'!BD96-tax_alloc!BD96</f>
        <v>0</v>
      </c>
      <c r="BE96" s="2">
        <f>'use 2012-13'!BE96-tax_alloc!BE96</f>
        <v>0</v>
      </c>
      <c r="BF96" s="2">
        <f>'use 2012-13'!BF96-tax_alloc!BF96</f>
        <v>0</v>
      </c>
      <c r="BG96" s="2">
        <f>'use 2012-13'!BG96-tax_alloc!BG96</f>
        <v>166.38378081563829</v>
      </c>
      <c r="BH96" s="2">
        <f>'use 2012-13'!BH96-tax_alloc!BH96</f>
        <v>8.9281104434316489</v>
      </c>
      <c r="BI96" s="2">
        <f>'use 2012-13'!BI96-tax_alloc!BI96</f>
        <v>315.54764940991356</v>
      </c>
      <c r="BJ96" s="2">
        <f>'use 2012-13'!BJ96-tax_alloc!BJ96</f>
        <v>926.90954015348461</v>
      </c>
      <c r="BK96" s="2">
        <f>'use 2012-13'!BK96-tax_alloc!BK96</f>
        <v>85.53051118165537</v>
      </c>
      <c r="BL96" s="2">
        <f>'use 2012-13'!BL96-tax_alloc!BL96</f>
        <v>3347.6246619631988</v>
      </c>
      <c r="BM96" s="2">
        <f>'use 2012-13'!BM96-tax_alloc!BM96</f>
        <v>5048.9072093574223</v>
      </c>
      <c r="BN96" s="2">
        <f>'use 2012-13'!BN96-tax_alloc!BN96</f>
        <v>13581.933821218085</v>
      </c>
      <c r="BO96" s="2">
        <f>'use 2012-13'!BO96-tax_alloc!BO96</f>
        <v>158.68743208661914</v>
      </c>
      <c r="BP96" s="2">
        <f>'use 2012-13'!BP96-tax_alloc!BP96</f>
        <v>0</v>
      </c>
      <c r="BQ96" s="2">
        <f t="shared" si="3"/>
        <v>1952467.9965172263</v>
      </c>
      <c r="BT96" s="2">
        <v>8359211.3396929046</v>
      </c>
      <c r="BV96" s="2">
        <v>91420.752448570711</v>
      </c>
      <c r="BW96" s="2">
        <v>187426.76000000004</v>
      </c>
      <c r="BX96" s="2">
        <f t="shared" si="4"/>
        <v>8638058.8521414753</v>
      </c>
      <c r="BY96" s="2">
        <f t="shared" si="5"/>
        <v>10590526.848658701</v>
      </c>
      <c r="BZ96" s="13"/>
      <c r="CA96" s="13"/>
      <c r="CB96" s="9"/>
    </row>
    <row r="97" spans="1:80" ht="22.5" x14ac:dyDescent="0.35">
      <c r="A97" s="19">
        <v>94</v>
      </c>
      <c r="B97" s="19" t="s">
        <v>172</v>
      </c>
      <c r="C97" s="2">
        <f>'use 2012-13'!C97-tax_alloc!C97</f>
        <v>85.646923878073878</v>
      </c>
      <c r="D97" s="2">
        <f>'use 2012-13'!D97-tax_alloc!D97</f>
        <v>0</v>
      </c>
      <c r="E97" s="2">
        <f>'use 2012-13'!E97-tax_alloc!E97</f>
        <v>29061.827801764783</v>
      </c>
      <c r="F97" s="2">
        <f>'use 2012-13'!F97-tax_alloc!F97</f>
        <v>0</v>
      </c>
      <c r="G97" s="2">
        <f>'use 2012-13'!G97-tax_alloc!G97</f>
        <v>19944.524915980863</v>
      </c>
      <c r="H97" s="2">
        <f>'use 2012-13'!H97-tax_alloc!H97</f>
        <v>149524.73604326189</v>
      </c>
      <c r="I97" s="2">
        <f>'use 2012-13'!I97-tax_alloc!I97</f>
        <v>5860.399795409794</v>
      </c>
      <c r="J97" s="2">
        <f>'use 2012-13'!J97-tax_alloc!J97</f>
        <v>15854.650055923494</v>
      </c>
      <c r="K97" s="2">
        <f>'use 2012-13'!K97-tax_alloc!K97</f>
        <v>13721.718935666649</v>
      </c>
      <c r="L97" s="2">
        <f>'use 2012-13'!L97-tax_alloc!L97</f>
        <v>13838.469155329181</v>
      </c>
      <c r="M97" s="2">
        <f>'use 2012-13'!M97-tax_alloc!M97</f>
        <v>7216.5315106352946</v>
      </c>
      <c r="N97" s="2">
        <f>'use 2012-13'!N97-tax_alloc!N97</f>
        <v>141.41175900609821</v>
      </c>
      <c r="O97" s="2">
        <f>'use 2012-13'!O97-tax_alloc!O97</f>
        <v>495.61212091304776</v>
      </c>
      <c r="P97" s="2">
        <f>'use 2012-13'!P97-tax_alloc!P97</f>
        <v>6206.4181943204067</v>
      </c>
      <c r="Q97" s="2">
        <f>'use 2012-13'!Q97-tax_alloc!Q97</f>
        <v>12415.618154067932</v>
      </c>
      <c r="R97" s="2">
        <f>'use 2012-13'!R97-tax_alloc!R97</f>
        <v>3863.5949977400055</v>
      </c>
      <c r="S97" s="2">
        <f>'use 2012-13'!S97-tax_alloc!S97</f>
        <v>67960.283941209665</v>
      </c>
      <c r="T97" s="2">
        <f>'use 2012-13'!T97-tax_alloc!T97</f>
        <v>21550.642223339073</v>
      </c>
      <c r="U97" s="2">
        <f>'use 2012-13'!U97-tax_alloc!U97</f>
        <v>2147.592883966016</v>
      </c>
      <c r="V97" s="2">
        <f>'use 2012-13'!V97-tax_alloc!V97</f>
        <v>311999.35386317631</v>
      </c>
      <c r="W97" s="2">
        <f>'use 2012-13'!W97-tax_alloc!W97</f>
        <v>80589.083617380922</v>
      </c>
      <c r="X97" s="2">
        <f>'use 2012-13'!X97-tax_alloc!X97</f>
        <v>181343.66536697399</v>
      </c>
      <c r="Y97" s="2">
        <f>'use 2012-13'!Y97-tax_alloc!Y97</f>
        <v>-18998.357883439865</v>
      </c>
      <c r="Z97" s="2">
        <f>'use 2012-13'!Z97-tax_alloc!Z97</f>
        <v>404821.5746433473</v>
      </c>
      <c r="AA97" s="2">
        <f>'use 2012-13'!AA97-tax_alloc!AA97</f>
        <v>7663.070876850179</v>
      </c>
      <c r="AB97" s="2">
        <f>'use 2012-13'!AB97-tax_alloc!AB97</f>
        <v>13508.035007709228</v>
      </c>
      <c r="AC97" s="2">
        <f>'use 2012-13'!AC97-tax_alloc!AC97</f>
        <v>-508291.54488775338</v>
      </c>
      <c r="AD97" s="2">
        <f>'use 2012-13'!AD97-tax_alloc!AD97</f>
        <v>1453286.7813650039</v>
      </c>
      <c r="AE97" s="2">
        <f>'use 2012-13'!AE97-tax_alloc!AE97</f>
        <v>344860.57719779084</v>
      </c>
      <c r="AF97" s="2">
        <f>'use 2012-13'!AF97-tax_alloc!AF97</f>
        <v>161477.08867301315</v>
      </c>
      <c r="AG97" s="2">
        <f>'use 2012-13'!AG97-tax_alloc!AG97</f>
        <v>85229.807789746497</v>
      </c>
      <c r="AH97" s="2">
        <f>'use 2012-13'!AH97-tax_alloc!AH97</f>
        <v>22808.127177460716</v>
      </c>
      <c r="AI97" s="2">
        <f>'use 2012-13'!AI97-tax_alloc!AI97</f>
        <v>52373.152725031061</v>
      </c>
      <c r="AJ97" s="2">
        <f>'use 2012-13'!AJ97-tax_alloc!AJ97</f>
        <v>51434.180869461183</v>
      </c>
      <c r="AK97" s="2">
        <f>'use 2012-13'!AK97-tax_alloc!AK97</f>
        <v>41672.249469550159</v>
      </c>
      <c r="AL97" s="2">
        <f>'use 2012-13'!AL97-tax_alloc!AL97</f>
        <v>19493.97470036033</v>
      </c>
      <c r="AM97" s="2">
        <f>'use 2012-13'!AM97-tax_alloc!AM97</f>
        <v>4060.4415940051695</v>
      </c>
      <c r="AN97" s="2">
        <f>'use 2012-13'!AN97-tax_alloc!AN97</f>
        <v>-6924.1162395976426</v>
      </c>
      <c r="AO97" s="2">
        <f>'use 2012-13'!AO97-tax_alloc!AO97</f>
        <v>40408.257497563769</v>
      </c>
      <c r="AP97" s="2">
        <f>'use 2012-13'!AP97-tax_alloc!AP97</f>
        <v>56315.310714986932</v>
      </c>
      <c r="AQ97" s="2">
        <f>'use 2012-13'!AQ97-tax_alloc!AQ97</f>
        <v>4066.903895221295</v>
      </c>
      <c r="AR97" s="2">
        <f>'use 2012-13'!AR97-tax_alloc!AR97</f>
        <v>31968.515009475439</v>
      </c>
      <c r="AS97" s="2">
        <f>'use 2012-13'!AS97-tax_alloc!AS97</f>
        <v>4854.4165229157497</v>
      </c>
      <c r="AT97" s="2">
        <f>'use 2012-13'!AT97-tax_alloc!AT97</f>
        <v>1255.8681644564379</v>
      </c>
      <c r="AU97" s="2">
        <f>'use 2012-13'!AU97-tax_alloc!AU97</f>
        <v>4896.0752333090786</v>
      </c>
      <c r="AV97" s="2">
        <f>'use 2012-13'!AV97-tax_alloc!AV97</f>
        <v>42697.164201036554</v>
      </c>
      <c r="AW97" s="2">
        <f>'use 2012-13'!AW97-tax_alloc!AW97</f>
        <v>1471.1960336506322</v>
      </c>
      <c r="AX97" s="2">
        <f>'use 2012-13'!AX97-tax_alloc!AX97</f>
        <v>6641.5423979508569</v>
      </c>
      <c r="AY97" s="2">
        <f>'use 2012-13'!AY97-tax_alloc!AY97</f>
        <v>19754.045166744425</v>
      </c>
      <c r="AZ97" s="2">
        <f>'use 2012-13'!AZ97-tax_alloc!AZ97</f>
        <v>474.05820065344932</v>
      </c>
      <c r="BA97" s="2">
        <f>'use 2012-13'!BA97-tax_alloc!BA97</f>
        <v>477584.08560580615</v>
      </c>
      <c r="BB97" s="2">
        <f>'use 2012-13'!BB97-tax_alloc!BB97</f>
        <v>71722.701419877849</v>
      </c>
      <c r="BC97" s="2">
        <f>'use 2012-13'!BC97-tax_alloc!BC97</f>
        <v>9680.658316932062</v>
      </c>
      <c r="BD97" s="2">
        <f>'use 2012-13'!BD97-tax_alloc!BD97</f>
        <v>90516.233259344983</v>
      </c>
      <c r="BE97" s="2">
        <f>'use 2012-13'!BE97-tax_alloc!BE97</f>
        <v>129.25773913043949</v>
      </c>
      <c r="BF97" s="2">
        <f>'use 2012-13'!BF97-tax_alloc!BF97</f>
        <v>0</v>
      </c>
      <c r="BG97" s="2">
        <f>'use 2012-13'!BG97-tax_alloc!BG97</f>
        <v>10637.22305730478</v>
      </c>
      <c r="BH97" s="2">
        <f>'use 2012-13'!BH97-tax_alloc!BH97</f>
        <v>791.58493332340686</v>
      </c>
      <c r="BI97" s="2">
        <f>'use 2012-13'!BI97-tax_alloc!BI97</f>
        <v>4229.9255086826761</v>
      </c>
      <c r="BJ97" s="2">
        <f>'use 2012-13'!BJ97-tax_alloc!BJ97</f>
        <v>8293.9470198764266</v>
      </c>
      <c r="BK97" s="2">
        <f>'use 2012-13'!BK97-tax_alloc!BK97</f>
        <v>10924.75235348209</v>
      </c>
      <c r="BL97" s="2">
        <f>'use 2012-13'!BL97-tax_alloc!BL97</f>
        <v>9208.8853085593</v>
      </c>
      <c r="BM97" s="2">
        <f>'use 2012-13'!BM97-tax_alloc!BM97</f>
        <v>5009.5109677873825</v>
      </c>
      <c r="BN97" s="2">
        <f>'use 2012-13'!BN97-tax_alloc!BN97</f>
        <v>33936.69689005769</v>
      </c>
      <c r="BO97" s="2">
        <f>'use 2012-13'!BO97-tax_alloc!BO97</f>
        <v>12527.11663564535</v>
      </c>
      <c r="BP97" s="2">
        <f>'use 2012-13'!BP97-tax_alloc!BP97</f>
        <v>105641.93823289683</v>
      </c>
      <c r="BQ97" s="2">
        <f t="shared" si="3"/>
        <v>4137934.6956251552</v>
      </c>
      <c r="BR97" s="2">
        <v>1056674.6861134924</v>
      </c>
      <c r="BT97" s="2">
        <v>30332248.495253861</v>
      </c>
      <c r="BV97" s="2">
        <v>895627.00573453563</v>
      </c>
      <c r="BW97" s="2">
        <v>5566086.4300000016</v>
      </c>
      <c r="BX97" s="2">
        <f t="shared" si="4"/>
        <v>37850636.617101893</v>
      </c>
      <c r="BY97" s="2">
        <f t="shared" si="5"/>
        <v>41988571.312727049</v>
      </c>
      <c r="BZ97" s="13"/>
      <c r="CA97" s="13"/>
      <c r="CB97" s="9"/>
    </row>
    <row r="98" spans="1:80" ht="22.5" x14ac:dyDescent="0.35">
      <c r="A98" s="19">
        <v>95</v>
      </c>
      <c r="B98" s="19" t="s">
        <v>173</v>
      </c>
      <c r="C98" s="2">
        <f>'use 2012-13'!C98-tax_alloc!C98</f>
        <v>0</v>
      </c>
      <c r="D98" s="2">
        <f>'use 2012-13'!D98-tax_alloc!D98</f>
        <v>0</v>
      </c>
      <c r="E98" s="2">
        <f>'use 2012-13'!E98-tax_alloc!E98</f>
        <v>17.708024706000231</v>
      </c>
      <c r="F98" s="2">
        <f>'use 2012-13'!F98-tax_alloc!F98</f>
        <v>0</v>
      </c>
      <c r="G98" s="2">
        <f>'use 2012-13'!G98-tax_alloc!G98</f>
        <v>0</v>
      </c>
      <c r="H98" s="2">
        <f>'use 2012-13'!H98-tax_alloc!H98</f>
        <v>535.05268952870642</v>
      </c>
      <c r="I98" s="2">
        <f>'use 2012-13'!I98-tax_alloc!I98</f>
        <v>68.481148246058709</v>
      </c>
      <c r="J98" s="2">
        <f>'use 2012-13'!J98-tax_alloc!J98</f>
        <v>6829.199791082493</v>
      </c>
      <c r="K98" s="2">
        <f>'use 2012-13'!K98-tax_alloc!K98</f>
        <v>1420.3251883838532</v>
      </c>
      <c r="L98" s="2">
        <f>'use 2012-13'!L98-tax_alloc!L98</f>
        <v>0</v>
      </c>
      <c r="M98" s="2">
        <f>'use 2012-13'!M98-tax_alloc!M98</f>
        <v>944.00691100792767</v>
      </c>
      <c r="N98" s="2">
        <f>'use 2012-13'!N98-tax_alloc!N98</f>
        <v>18.015993045700302</v>
      </c>
      <c r="O98" s="2">
        <f>'use 2012-13'!O98-tax_alloc!O98</f>
        <v>165.04256675173281</v>
      </c>
      <c r="P98" s="2">
        <f>'use 2012-13'!P98-tax_alloc!P98</f>
        <v>744.4856029121579</v>
      </c>
      <c r="Q98" s="2">
        <f>'use 2012-13'!Q98-tax_alloc!Q98</f>
        <v>80.564454841429523</v>
      </c>
      <c r="R98" s="2">
        <f>'use 2012-13'!R98-tax_alloc!R98</f>
        <v>505.79181845448335</v>
      </c>
      <c r="S98" s="2">
        <f>'use 2012-13'!S98-tax_alloc!S98</f>
        <v>8267.8527558343631</v>
      </c>
      <c r="T98" s="2">
        <f>'use 2012-13'!T98-tax_alloc!T98</f>
        <v>2795.7278212571723</v>
      </c>
      <c r="U98" s="2">
        <f>'use 2012-13'!U98-tax_alloc!U98</f>
        <v>1355.3866116639763</v>
      </c>
      <c r="V98" s="2">
        <f>'use 2012-13'!V98-tax_alloc!V98</f>
        <v>28864.915981342107</v>
      </c>
      <c r="W98" s="2">
        <f>'use 2012-13'!W98-tax_alloc!W98</f>
        <v>8268.2869189354897</v>
      </c>
      <c r="X98" s="2">
        <f>'use 2012-13'!X98-tax_alloc!X98</f>
        <v>-12817.470523083373</v>
      </c>
      <c r="Y98" s="2">
        <f>'use 2012-13'!Y98-tax_alloc!Y98</f>
        <v>50713.970197111514</v>
      </c>
      <c r="Z98" s="2">
        <f>'use 2012-13'!Z98-tax_alloc!Z98</f>
        <v>4744.2391117813422</v>
      </c>
      <c r="AA98" s="2">
        <f>'use 2012-13'!AA98-tax_alloc!AA98</f>
        <v>15087.791338320594</v>
      </c>
      <c r="AB98" s="2">
        <f>'use 2012-13'!AB98-tax_alloc!AB98</f>
        <v>11330.64954304572</v>
      </c>
      <c r="AC98" s="2">
        <f>'use 2012-13'!AC98-tax_alloc!AC98</f>
        <v>-1026210.1671324439</v>
      </c>
      <c r="AD98" s="2">
        <f>'use 2012-13'!AD98-tax_alloc!AD98</f>
        <v>165467.95429675264</v>
      </c>
      <c r="AE98" s="2">
        <f>'use 2012-13'!AE98-tax_alloc!AE98</f>
        <v>310095.86641478015</v>
      </c>
      <c r="AF98" s="2">
        <f>'use 2012-13'!AF98-tax_alloc!AF98</f>
        <v>9271.3419985486544</v>
      </c>
      <c r="AG98" s="2">
        <f>'use 2012-13'!AG98-tax_alloc!AG98</f>
        <v>13466.829119874987</v>
      </c>
      <c r="AH98" s="2">
        <f>'use 2012-13'!AH98-tax_alloc!AH98</f>
        <v>6501.9000371596248</v>
      </c>
      <c r="AI98" s="2">
        <f>'use 2012-13'!AI98-tax_alloc!AI98</f>
        <v>6136.7299985855379</v>
      </c>
      <c r="AJ98" s="2">
        <f>'use 2012-13'!AJ98-tax_alloc!AJ98</f>
        <v>7879.7654925435072</v>
      </c>
      <c r="AK98" s="2">
        <f>'use 2012-13'!AK98-tax_alloc!AK98</f>
        <v>106.89787963793255</v>
      </c>
      <c r="AL98" s="2">
        <f>'use 2012-13'!AL98-tax_alloc!AL98</f>
        <v>2294.3383264004865</v>
      </c>
      <c r="AM98" s="2">
        <f>'use 2012-13'!AM98-tax_alloc!AM98</f>
        <v>586.41111783074143</v>
      </c>
      <c r="AN98" s="2">
        <f>'use 2012-13'!AN98-tax_alloc!AN98</f>
        <v>492.99253543653015</v>
      </c>
      <c r="AO98" s="2">
        <f>'use 2012-13'!AO98-tax_alloc!AO98</f>
        <v>638.8371650498874</v>
      </c>
      <c r="AP98" s="2">
        <f>'use 2012-13'!AP98-tax_alloc!AP98</f>
        <v>4406.2202784172077</v>
      </c>
      <c r="AQ98" s="2">
        <f>'use 2012-13'!AQ98-tax_alloc!AQ98</f>
        <v>0</v>
      </c>
      <c r="AR98" s="2">
        <f>'use 2012-13'!AR98-tax_alloc!AR98</f>
        <v>5106.7582673618799</v>
      </c>
      <c r="AS98" s="2">
        <f>'use 2012-13'!AS98-tax_alloc!AS98</f>
        <v>775.46084653197909</v>
      </c>
      <c r="AT98" s="2">
        <f>'use 2012-13'!AT98-tax_alloc!AT98</f>
        <v>56.671510979900489</v>
      </c>
      <c r="AU98" s="2">
        <f>'use 2012-13'!AU98-tax_alloc!AU98</f>
        <v>765.89750811929889</v>
      </c>
      <c r="AV98" s="2">
        <f>'use 2012-13'!AV98-tax_alloc!AV98</f>
        <v>6804.6297756683798</v>
      </c>
      <c r="AW98" s="2">
        <f>'use 2012-13'!AW98-tax_alloc!AW98</f>
        <v>199.69907451678634</v>
      </c>
      <c r="AX98" s="2">
        <f>'use 2012-13'!AX98-tax_alloc!AX98</f>
        <v>1128.7829465387024</v>
      </c>
      <c r="AY98" s="2">
        <f>'use 2012-13'!AY98-tax_alloc!AY98</f>
        <v>198.20086928405934</v>
      </c>
      <c r="AZ98" s="2">
        <f>'use 2012-13'!AZ98-tax_alloc!AZ98</f>
        <v>75.382769467549522</v>
      </c>
      <c r="BA98" s="2">
        <f>'use 2012-13'!BA98-tax_alloc!BA98</f>
        <v>15716.033069065026</v>
      </c>
      <c r="BB98" s="2">
        <f>'use 2012-13'!BB98-tax_alloc!BB98</f>
        <v>12247.928068992627</v>
      </c>
      <c r="BC98" s="2">
        <f>'use 2012-13'!BC98-tax_alloc!BC98</f>
        <v>548.51614605484883</v>
      </c>
      <c r="BD98" s="2">
        <f>'use 2012-13'!BD98-tax_alloc!BD98</f>
        <v>0</v>
      </c>
      <c r="BE98" s="2">
        <f>'use 2012-13'!BE98-tax_alloc!BE98</f>
        <v>0</v>
      </c>
      <c r="BF98" s="2">
        <f>'use 2012-13'!BF98-tax_alloc!BF98</f>
        <v>0</v>
      </c>
      <c r="BG98" s="2">
        <f>'use 2012-13'!BG98-tax_alloc!BG98</f>
        <v>12.99280290079453</v>
      </c>
      <c r="BH98" s="2">
        <f>'use 2012-13'!BH98-tax_alloc!BH98</f>
        <v>8.4320828012556941</v>
      </c>
      <c r="BI98" s="2">
        <f>'use 2012-13'!BI98-tax_alloc!BI98</f>
        <v>8.4726831668742605E-2</v>
      </c>
      <c r="BJ98" s="2">
        <f>'use 2012-13'!BJ98-tax_alloc!BJ98</f>
        <v>198.36578101467597</v>
      </c>
      <c r="BK98" s="2">
        <f>'use 2012-13'!BK98-tax_alloc!BK98</f>
        <v>134.84834891127099</v>
      </c>
      <c r="BL98" s="2">
        <f>'use 2012-13'!BL98-tax_alloc!BL98</f>
        <v>575.18597162481524</v>
      </c>
      <c r="BM98" s="2">
        <f>'use 2012-13'!BM98-tax_alloc!BM98</f>
        <v>366.16848591623562</v>
      </c>
      <c r="BN98" s="2">
        <f>'use 2012-13'!BN98-tax_alloc!BN98</f>
        <v>2201.3331972014253</v>
      </c>
      <c r="BO98" s="2">
        <f>'use 2012-13'!BO98-tax_alloc!BO98</f>
        <v>31.722363639952924</v>
      </c>
      <c r="BP98" s="2">
        <f>'use 2012-13'!BP98-tax_alloc!BP98</f>
        <v>0</v>
      </c>
      <c r="BQ98" s="2">
        <f t="shared" si="3"/>
        <v>-321770.96391283366</v>
      </c>
      <c r="BT98" s="2">
        <v>8766007.9958848003</v>
      </c>
      <c r="BV98" s="2">
        <v>150500.39760039459</v>
      </c>
      <c r="BW98" s="2">
        <v>1023406.27</v>
      </c>
      <c r="BX98" s="2">
        <f t="shared" si="4"/>
        <v>9939914.6634851936</v>
      </c>
      <c r="BY98" s="2">
        <f t="shared" si="5"/>
        <v>9618143.6995723601</v>
      </c>
      <c r="BZ98" s="13"/>
      <c r="CA98" s="13"/>
      <c r="CB98" s="9"/>
    </row>
    <row r="99" spans="1:80" ht="22.5" x14ac:dyDescent="0.35">
      <c r="A99" s="19">
        <v>96</v>
      </c>
      <c r="B99" s="19" t="s">
        <v>174</v>
      </c>
      <c r="C99" s="2">
        <f>'use 2012-13'!C99-tax_alloc!C99</f>
        <v>0</v>
      </c>
      <c r="D99" s="2">
        <f>'use 2012-13'!D99-tax_alloc!D99</f>
        <v>0</v>
      </c>
      <c r="E99" s="2">
        <f>'use 2012-13'!E99-tax_alloc!E99</f>
        <v>0</v>
      </c>
      <c r="F99" s="2">
        <f>'use 2012-13'!F99-tax_alloc!F99</f>
        <v>0</v>
      </c>
      <c r="G99" s="2">
        <f>'use 2012-13'!G99-tax_alloc!G99</f>
        <v>0</v>
      </c>
      <c r="H99" s="2">
        <f>'use 2012-13'!H99-tax_alloc!H99</f>
        <v>0</v>
      </c>
      <c r="I99" s="2">
        <f>'use 2012-13'!I99-tax_alloc!I99</f>
        <v>0</v>
      </c>
      <c r="J99" s="2">
        <f>'use 2012-13'!J99-tax_alloc!J99</f>
        <v>0</v>
      </c>
      <c r="K99" s="2">
        <f>'use 2012-13'!K99-tax_alloc!K99</f>
        <v>0</v>
      </c>
      <c r="L99" s="2">
        <f>'use 2012-13'!L99-tax_alloc!L99</f>
        <v>0</v>
      </c>
      <c r="M99" s="2">
        <f>'use 2012-13'!M99-tax_alloc!M99</f>
        <v>0</v>
      </c>
      <c r="N99" s="2">
        <f>'use 2012-13'!N99-tax_alloc!N99</f>
        <v>0</v>
      </c>
      <c r="O99" s="2">
        <f>'use 2012-13'!O99-tax_alloc!O99</f>
        <v>0</v>
      </c>
      <c r="P99" s="2">
        <f>'use 2012-13'!P99-tax_alloc!P99</f>
        <v>0</v>
      </c>
      <c r="Q99" s="2">
        <f>'use 2012-13'!Q99-tax_alloc!Q99</f>
        <v>0</v>
      </c>
      <c r="R99" s="2">
        <f>'use 2012-13'!R99-tax_alloc!R99</f>
        <v>0</v>
      </c>
      <c r="S99" s="2">
        <f>'use 2012-13'!S99-tax_alloc!S99</f>
        <v>0</v>
      </c>
      <c r="T99" s="2">
        <f>'use 2012-13'!T99-tax_alloc!T99</f>
        <v>0</v>
      </c>
      <c r="U99" s="2">
        <f>'use 2012-13'!U99-tax_alloc!U99</f>
        <v>0</v>
      </c>
      <c r="V99" s="2">
        <f>'use 2012-13'!V99-tax_alloc!V99</f>
        <v>0</v>
      </c>
      <c r="W99" s="2">
        <f>'use 2012-13'!W99-tax_alloc!W99</f>
        <v>1401.7899757718674</v>
      </c>
      <c r="X99" s="2">
        <f>'use 2012-13'!X99-tax_alloc!X99</f>
        <v>20101.632430772188</v>
      </c>
      <c r="Y99" s="2">
        <f>'use 2012-13'!Y99-tax_alloc!Y99</f>
        <v>264848.61149992276</v>
      </c>
      <c r="Z99" s="2">
        <f>'use 2012-13'!Z99-tax_alloc!Z99</f>
        <v>1129.4629009625537</v>
      </c>
      <c r="AA99" s="2">
        <f>'use 2012-13'!AA99-tax_alloc!AA99</f>
        <v>1003.931652389876</v>
      </c>
      <c r="AB99" s="2">
        <f>'use 2012-13'!AB99-tax_alloc!AB99</f>
        <v>2222.3109184114955</v>
      </c>
      <c r="AC99" s="2">
        <f>'use 2012-13'!AC99-tax_alloc!AC99</f>
        <v>303725.83115050482</v>
      </c>
      <c r="AD99" s="2">
        <f>'use 2012-13'!AD99-tax_alloc!AD99</f>
        <v>72182.923702329877</v>
      </c>
      <c r="AE99" s="2">
        <f>'use 2012-13'!AE99-tax_alloc!AE99</f>
        <v>315357.94888114638</v>
      </c>
      <c r="AF99" s="2">
        <f>'use 2012-13'!AF99-tax_alloc!AF99</f>
        <v>0</v>
      </c>
      <c r="AG99" s="2">
        <f>'use 2012-13'!AG99-tax_alloc!AG99</f>
        <v>0</v>
      </c>
      <c r="AH99" s="2">
        <f>'use 2012-13'!AH99-tax_alloc!AH99</f>
        <v>0</v>
      </c>
      <c r="AI99" s="2">
        <f>'use 2012-13'!AI99-tax_alloc!AI99</f>
        <v>0</v>
      </c>
      <c r="AJ99" s="2">
        <f>'use 2012-13'!AJ99-tax_alloc!AJ99</f>
        <v>0</v>
      </c>
      <c r="AK99" s="2">
        <f>'use 2012-13'!AK99-tax_alloc!AK99</f>
        <v>0</v>
      </c>
      <c r="AL99" s="2">
        <f>'use 2012-13'!AL99-tax_alloc!AL99</f>
        <v>-2.5916424189072602E-4</v>
      </c>
      <c r="AM99" s="2">
        <f>'use 2012-13'!AM99-tax_alloc!AM99</f>
        <v>0</v>
      </c>
      <c r="AN99" s="2">
        <f>'use 2012-13'!AN99-tax_alloc!AN99</f>
        <v>0</v>
      </c>
      <c r="AO99" s="2">
        <f>'use 2012-13'!AO99-tax_alloc!AO99</f>
        <v>2682.0367561980161</v>
      </c>
      <c r="AP99" s="2">
        <f>'use 2012-13'!AP99-tax_alloc!AP99</f>
        <v>3009.0497556356695</v>
      </c>
      <c r="AQ99" s="2">
        <f>'use 2012-13'!AQ99-tax_alloc!AQ99</f>
        <v>2568319.7102057408</v>
      </c>
      <c r="AR99" s="2">
        <f>'use 2012-13'!AR99-tax_alloc!AR99</f>
        <v>0</v>
      </c>
      <c r="AS99" s="2">
        <f>'use 2012-13'!AS99-tax_alloc!AS99</f>
        <v>0</v>
      </c>
      <c r="AT99" s="2">
        <f>'use 2012-13'!AT99-tax_alloc!AT99</f>
        <v>0</v>
      </c>
      <c r="AU99" s="2">
        <f>'use 2012-13'!AU99-tax_alloc!AU99</f>
        <v>0</v>
      </c>
      <c r="AV99" s="2">
        <f>'use 2012-13'!AV99-tax_alloc!AV99</f>
        <v>0</v>
      </c>
      <c r="AW99" s="2">
        <f>'use 2012-13'!AW99-tax_alloc!AW99</f>
        <v>0</v>
      </c>
      <c r="AX99" s="2">
        <f>'use 2012-13'!AX99-tax_alloc!AX99</f>
        <v>0</v>
      </c>
      <c r="AY99" s="2">
        <f>'use 2012-13'!AY99-tax_alloc!AY99</f>
        <v>0</v>
      </c>
      <c r="AZ99" s="2">
        <f>'use 2012-13'!AZ99-tax_alloc!AZ99</f>
        <v>0</v>
      </c>
      <c r="BA99" s="2">
        <f>'use 2012-13'!BA99-tax_alloc!BA99</f>
        <v>102705.80348840787</v>
      </c>
      <c r="BB99" s="2">
        <f>'use 2012-13'!BB99-tax_alloc!BB99</f>
        <v>0</v>
      </c>
      <c r="BC99" s="2">
        <f>'use 2012-13'!BC99-tax_alloc!BC99</f>
        <v>0</v>
      </c>
      <c r="BD99" s="2">
        <f>'use 2012-13'!BD99-tax_alloc!BD99</f>
        <v>0</v>
      </c>
      <c r="BE99" s="2">
        <f>'use 2012-13'!BE99-tax_alloc!BE99</f>
        <v>0</v>
      </c>
      <c r="BF99" s="2">
        <f>'use 2012-13'!BF99-tax_alloc!BF99</f>
        <v>0</v>
      </c>
      <c r="BG99" s="2">
        <f>'use 2012-13'!BG99-tax_alloc!BG99</f>
        <v>0</v>
      </c>
      <c r="BH99" s="2">
        <f>'use 2012-13'!BH99-tax_alloc!BH99</f>
        <v>0</v>
      </c>
      <c r="BI99" s="2">
        <f>'use 2012-13'!BI99-tax_alloc!BI99</f>
        <v>0</v>
      </c>
      <c r="BJ99" s="2">
        <f>'use 2012-13'!BJ99-tax_alloc!BJ99</f>
        <v>0</v>
      </c>
      <c r="BK99" s="2">
        <f>'use 2012-13'!BK99-tax_alloc!BK99</f>
        <v>0</v>
      </c>
      <c r="BL99" s="2">
        <f>'use 2012-13'!BL99-tax_alloc!BL99</f>
        <v>0</v>
      </c>
      <c r="BM99" s="2">
        <f>'use 2012-13'!BM99-tax_alloc!BM99</f>
        <v>0</v>
      </c>
      <c r="BN99" s="2">
        <f>'use 2012-13'!BN99-tax_alloc!BN99</f>
        <v>0</v>
      </c>
      <c r="BO99" s="2">
        <f>'use 2012-13'!BO99-tax_alloc!BO99</f>
        <v>0</v>
      </c>
      <c r="BP99" s="2">
        <f>'use 2012-13'!BP99-tax_alloc!BP99</f>
        <v>0</v>
      </c>
      <c r="BQ99" s="2">
        <f t="shared" si="3"/>
        <v>3658691.0430590296</v>
      </c>
      <c r="BT99" s="2">
        <v>0</v>
      </c>
      <c r="BV99" s="2">
        <v>46590.592691723286</v>
      </c>
      <c r="BW99" s="2">
        <v>759311.33000000031</v>
      </c>
      <c r="BX99" s="2">
        <f t="shared" si="4"/>
        <v>805901.92269172356</v>
      </c>
      <c r="BY99" s="2">
        <f t="shared" si="5"/>
        <v>4464592.9657507529</v>
      </c>
      <c r="BZ99" s="13"/>
      <c r="CA99" s="13"/>
      <c r="CB99" s="9"/>
    </row>
    <row r="100" spans="1:80" x14ac:dyDescent="0.35">
      <c r="A100" s="19">
        <v>97</v>
      </c>
      <c r="B100" s="19" t="s">
        <v>175</v>
      </c>
      <c r="C100" s="2">
        <f>'use 2012-13'!C100-tax_alloc!C100</f>
        <v>123.06959970154212</v>
      </c>
      <c r="D100" s="2">
        <f>'use 2012-13'!D100-tax_alloc!D100</f>
        <v>0</v>
      </c>
      <c r="E100" s="2">
        <f>'use 2012-13'!E100-tax_alloc!E100</f>
        <v>0</v>
      </c>
      <c r="F100" s="2">
        <f>'use 2012-13'!F100-tax_alloc!F100</f>
        <v>0</v>
      </c>
      <c r="G100" s="2">
        <f>'use 2012-13'!G100-tax_alloc!G100</f>
        <v>0</v>
      </c>
      <c r="H100" s="2">
        <f>'use 2012-13'!H100-tax_alloc!H100</f>
        <v>0</v>
      </c>
      <c r="I100" s="2">
        <f>'use 2012-13'!I100-tax_alloc!I100</f>
        <v>0</v>
      </c>
      <c r="J100" s="2">
        <f>'use 2012-13'!J100-tax_alloc!J100</f>
        <v>0</v>
      </c>
      <c r="K100" s="2">
        <f>'use 2012-13'!K100-tax_alloc!K100</f>
        <v>0</v>
      </c>
      <c r="L100" s="2">
        <f>'use 2012-13'!L100-tax_alloc!L100</f>
        <v>0</v>
      </c>
      <c r="M100" s="2">
        <f>'use 2012-13'!M100-tax_alloc!M100</f>
        <v>0</v>
      </c>
      <c r="N100" s="2">
        <f>'use 2012-13'!N100-tax_alloc!N100</f>
        <v>0</v>
      </c>
      <c r="O100" s="2">
        <f>'use 2012-13'!O100-tax_alloc!O100</f>
        <v>0</v>
      </c>
      <c r="P100" s="2">
        <f>'use 2012-13'!P100-tax_alloc!P100</f>
        <v>0</v>
      </c>
      <c r="Q100" s="2">
        <f>'use 2012-13'!Q100-tax_alloc!Q100</f>
        <v>0</v>
      </c>
      <c r="R100" s="2">
        <f>'use 2012-13'!R100-tax_alloc!R100</f>
        <v>0</v>
      </c>
      <c r="S100" s="2">
        <f>'use 2012-13'!S100-tax_alloc!S100</f>
        <v>0</v>
      </c>
      <c r="T100" s="2">
        <f>'use 2012-13'!T100-tax_alloc!T100</f>
        <v>0</v>
      </c>
      <c r="U100" s="2">
        <f>'use 2012-13'!U100-tax_alloc!U100</f>
        <v>0</v>
      </c>
      <c r="V100" s="2">
        <f>'use 2012-13'!V100-tax_alloc!V100</f>
        <v>0</v>
      </c>
      <c r="W100" s="2">
        <f>'use 2012-13'!W100-tax_alloc!W100</f>
        <v>0</v>
      </c>
      <c r="X100" s="2">
        <f>'use 2012-13'!X100-tax_alloc!X100</f>
        <v>-44.991598309222034</v>
      </c>
      <c r="Y100" s="2">
        <f>'use 2012-13'!Y100-tax_alloc!Y100</f>
        <v>25345.867115156027</v>
      </c>
      <c r="Z100" s="2">
        <f>'use 2012-13'!Z100-tax_alloc!Z100</f>
        <v>2814.9193504942086</v>
      </c>
      <c r="AA100" s="2">
        <f>'use 2012-13'!AA100-tax_alloc!AA100</f>
        <v>1606.5385842812193</v>
      </c>
      <c r="AB100" s="2">
        <f>'use 2012-13'!AB100-tax_alloc!AB100</f>
        <v>1187.9378015005116</v>
      </c>
      <c r="AC100" s="2">
        <f>'use 2012-13'!AC100-tax_alloc!AC100</f>
        <v>958657.34035520384</v>
      </c>
      <c r="AD100" s="2">
        <f>'use 2012-13'!AD100-tax_alloc!AD100</f>
        <v>94089.611973963052</v>
      </c>
      <c r="AE100" s="2">
        <f>'use 2012-13'!AE100-tax_alloc!AE100</f>
        <v>692525.25701739429</v>
      </c>
      <c r="AF100" s="2">
        <f>'use 2012-13'!AF100-tax_alloc!AF100</f>
        <v>0</v>
      </c>
      <c r="AG100" s="2">
        <f>'use 2012-13'!AG100-tax_alloc!AG100</f>
        <v>0</v>
      </c>
      <c r="AH100" s="2">
        <f>'use 2012-13'!AH100-tax_alloc!AH100</f>
        <v>0</v>
      </c>
      <c r="AI100" s="2">
        <f>'use 2012-13'!AI100-tax_alloc!AI100</f>
        <v>0</v>
      </c>
      <c r="AJ100" s="2">
        <f>'use 2012-13'!AJ100-tax_alloc!AJ100</f>
        <v>0</v>
      </c>
      <c r="AK100" s="2">
        <f>'use 2012-13'!AK100-tax_alloc!AK100</f>
        <v>0</v>
      </c>
      <c r="AL100" s="2">
        <f>'use 2012-13'!AL100-tax_alloc!AL100</f>
        <v>-5.1899568927547856E-4</v>
      </c>
      <c r="AM100" s="2">
        <f>'use 2012-13'!AM100-tax_alloc!AM100</f>
        <v>0</v>
      </c>
      <c r="AN100" s="2">
        <f>'use 2012-13'!AN100-tax_alloc!AN100</f>
        <v>0</v>
      </c>
      <c r="AO100" s="2">
        <f>'use 2012-13'!AO100-tax_alloc!AO100</f>
        <v>121.02751210754326</v>
      </c>
      <c r="AP100" s="2">
        <f>'use 2012-13'!AP100-tax_alloc!AP100</f>
        <v>6700.717039662336</v>
      </c>
      <c r="AQ100" s="2">
        <f>'use 2012-13'!AQ100-tax_alloc!AQ100</f>
        <v>45696.35495484963</v>
      </c>
      <c r="AR100" s="2">
        <f>'use 2012-13'!AR100-tax_alloc!AR100</f>
        <v>0</v>
      </c>
      <c r="AS100" s="2">
        <f>'use 2012-13'!AS100-tax_alloc!AS100</f>
        <v>0</v>
      </c>
      <c r="AT100" s="2">
        <f>'use 2012-13'!AT100-tax_alloc!AT100</f>
        <v>720.90367515182015</v>
      </c>
      <c r="AU100" s="2">
        <f>'use 2012-13'!AU100-tax_alloc!AU100</f>
        <v>1.8664611998046735E-3</v>
      </c>
      <c r="AV100" s="2">
        <f>'use 2012-13'!AV100-tax_alloc!AV100</f>
        <v>182.15928634466232</v>
      </c>
      <c r="AW100" s="2">
        <f>'use 2012-13'!AW100-tax_alloc!AW100</f>
        <v>4.5770801373279939</v>
      </c>
      <c r="AX100" s="2">
        <f>'use 2012-13'!AX100-tax_alloc!AX100</f>
        <v>3.3229461400223754</v>
      </c>
      <c r="AY100" s="2">
        <f>'use 2012-13'!AY100-tax_alloc!AY100</f>
        <v>68.520758328025764</v>
      </c>
      <c r="AZ100" s="2">
        <f>'use 2012-13'!AZ100-tax_alloc!AZ100</f>
        <v>3.4972267990551628E-4</v>
      </c>
      <c r="BA100" s="2">
        <f>'use 2012-13'!BA100-tax_alloc!BA100</f>
        <v>79127.510447001347</v>
      </c>
      <c r="BB100" s="2">
        <f>'use 2012-13'!BB100-tax_alloc!BB100</f>
        <v>33433.904121329251</v>
      </c>
      <c r="BC100" s="2">
        <f>'use 2012-13'!BC100-tax_alloc!BC100</f>
        <v>755.20589683357434</v>
      </c>
      <c r="BD100" s="2">
        <f>'use 2012-13'!BD100-tax_alloc!BD100</f>
        <v>0</v>
      </c>
      <c r="BE100" s="2">
        <f>'use 2012-13'!BE100-tax_alloc!BE100</f>
        <v>0</v>
      </c>
      <c r="BF100" s="2">
        <f>'use 2012-13'!BF100-tax_alloc!BF100</f>
        <v>0</v>
      </c>
      <c r="BG100" s="2">
        <f>'use 2012-13'!BG100-tax_alloc!BG100</f>
        <v>1.1362939590871395</v>
      </c>
      <c r="BH100" s="2">
        <f>'use 2012-13'!BH100-tax_alloc!BH100</f>
        <v>5.9027240408874677</v>
      </c>
      <c r="BI100" s="2">
        <f>'use 2012-13'!BI100-tax_alloc!BI100</f>
        <v>0</v>
      </c>
      <c r="BJ100" s="2">
        <f>'use 2012-13'!BJ100-tax_alloc!BJ100</f>
        <v>0</v>
      </c>
      <c r="BK100" s="2">
        <f>'use 2012-13'!BK100-tax_alloc!BK100</f>
        <v>146.13240182223353</v>
      </c>
      <c r="BL100" s="2">
        <f>'use 2012-13'!BL100-tax_alloc!BL100</f>
        <v>6102.671947968468</v>
      </c>
      <c r="BM100" s="2">
        <f>'use 2012-13'!BM100-tax_alloc!BM100</f>
        <v>0</v>
      </c>
      <c r="BN100" s="2">
        <f>'use 2012-13'!BN100-tax_alloc!BN100</f>
        <v>20721.835525339575</v>
      </c>
      <c r="BO100" s="2">
        <f>'use 2012-13'!BO100-tax_alloc!BO100</f>
        <v>113.67285298984697</v>
      </c>
      <c r="BP100" s="2">
        <f>'use 2012-13'!BP100-tax_alloc!BP100</f>
        <v>0</v>
      </c>
      <c r="BQ100" s="2">
        <f t="shared" si="3"/>
        <v>1970211.1073605791</v>
      </c>
      <c r="BR100" s="2">
        <v>478545.3632099324</v>
      </c>
      <c r="BT100" s="2">
        <v>0</v>
      </c>
      <c r="BV100" s="2">
        <v>27003.774578207205</v>
      </c>
      <c r="BW100" s="2">
        <v>89400.140000000014</v>
      </c>
      <c r="BX100" s="2">
        <f t="shared" si="4"/>
        <v>594949.27778813965</v>
      </c>
      <c r="BY100" s="2">
        <f t="shared" si="5"/>
        <v>2565160.385148719</v>
      </c>
    </row>
    <row r="101" spans="1:80" x14ac:dyDescent="0.35">
      <c r="A101" s="19">
        <v>98</v>
      </c>
      <c r="B101" s="19" t="s">
        <v>176</v>
      </c>
      <c r="C101" s="2">
        <f>'use 2012-13'!C101-tax_alloc!C101</f>
        <v>2882.9025913948981</v>
      </c>
      <c r="D101" s="2">
        <f>'use 2012-13'!D101-tax_alloc!D101</f>
        <v>0</v>
      </c>
      <c r="E101" s="2">
        <f>'use 2012-13'!E101-tax_alloc!E101</f>
        <v>4727.177628333714</v>
      </c>
      <c r="F101" s="2">
        <f>'use 2012-13'!F101-tax_alloc!F101</f>
        <v>0</v>
      </c>
      <c r="G101" s="2">
        <f>'use 2012-13'!G101-tax_alloc!G101</f>
        <v>7909.1858182089718</v>
      </c>
      <c r="H101" s="2">
        <f>'use 2012-13'!H101-tax_alloc!H101</f>
        <v>13739.492617367194</v>
      </c>
      <c r="I101" s="2">
        <f>'use 2012-13'!I101-tax_alloc!I101</f>
        <v>176.95630174889445</v>
      </c>
      <c r="J101" s="2">
        <f>'use 2012-13'!J101-tax_alloc!J101</f>
        <v>240.01044741034676</v>
      </c>
      <c r="K101" s="2">
        <f>'use 2012-13'!K101-tax_alloc!K101</f>
        <v>556.54047022304974</v>
      </c>
      <c r="L101" s="2">
        <f>'use 2012-13'!L101-tax_alloc!L101</f>
        <v>3771.5375453106021</v>
      </c>
      <c r="M101" s="2">
        <f>'use 2012-13'!M101-tax_alloc!M101</f>
        <v>0</v>
      </c>
      <c r="N101" s="2">
        <f>'use 2012-13'!N101-tax_alloc!N101</f>
        <v>0</v>
      </c>
      <c r="O101" s="2">
        <f>'use 2012-13'!O101-tax_alloc!O101</f>
        <v>0</v>
      </c>
      <c r="P101" s="2">
        <f>'use 2012-13'!P101-tax_alloc!P101</f>
        <v>0</v>
      </c>
      <c r="Q101" s="2">
        <f>'use 2012-13'!Q101-tax_alloc!Q101</f>
        <v>0</v>
      </c>
      <c r="R101" s="2">
        <f>'use 2012-13'!R101-tax_alloc!R101</f>
        <v>0</v>
      </c>
      <c r="S101" s="2">
        <f>'use 2012-13'!S101-tax_alloc!S101</f>
        <v>0</v>
      </c>
      <c r="T101" s="2">
        <f>'use 2012-13'!T101-tax_alloc!T101</f>
        <v>0</v>
      </c>
      <c r="U101" s="2">
        <f>'use 2012-13'!U101-tax_alloc!U101</f>
        <v>13.891781866362166</v>
      </c>
      <c r="V101" s="2">
        <f>'use 2012-13'!V101-tax_alloc!V101</f>
        <v>547.98025688210066</v>
      </c>
      <c r="W101" s="2">
        <f>'use 2012-13'!W101-tax_alloc!W101</f>
        <v>0</v>
      </c>
      <c r="X101" s="2">
        <f>'use 2012-13'!X101-tax_alloc!X101</f>
        <v>58596.434029862823</v>
      </c>
      <c r="Y101" s="2">
        <f>'use 2012-13'!Y101-tax_alloc!Y101</f>
        <v>113091.87353037347</v>
      </c>
      <c r="Z101" s="2">
        <f>'use 2012-13'!Z101-tax_alloc!Z101</f>
        <v>0</v>
      </c>
      <c r="AA101" s="2">
        <f>'use 2012-13'!AA101-tax_alloc!AA101</f>
        <v>-3964.2919338012493</v>
      </c>
      <c r="AB101" s="2">
        <f>'use 2012-13'!AB101-tax_alloc!AB101</f>
        <v>730.52729338369215</v>
      </c>
      <c r="AC101" s="2">
        <f>'use 2012-13'!AC101-tax_alloc!AC101</f>
        <v>249883.53985323937</v>
      </c>
      <c r="AD101" s="2">
        <f>'use 2012-13'!AD101-tax_alloc!AD101</f>
        <v>549675.81485387182</v>
      </c>
      <c r="AE101" s="2">
        <f>'use 2012-13'!AE101-tax_alloc!AE101</f>
        <v>1368245.5226409724</v>
      </c>
      <c r="AF101" s="2">
        <f>'use 2012-13'!AF101-tax_alloc!AF101</f>
        <v>0</v>
      </c>
      <c r="AG101" s="2">
        <f>'use 2012-13'!AG101-tax_alloc!AG101</f>
        <v>132.82807317931639</v>
      </c>
      <c r="AH101" s="2">
        <f>'use 2012-13'!AH101-tax_alloc!AH101</f>
        <v>0</v>
      </c>
      <c r="AI101" s="2">
        <f>'use 2012-13'!AI101-tax_alloc!AI101</f>
        <v>-763.42660852663278</v>
      </c>
      <c r="AJ101" s="2">
        <f>'use 2012-13'!AJ101-tax_alloc!AJ101</f>
        <v>0</v>
      </c>
      <c r="AK101" s="2">
        <f>'use 2012-13'!AK101-tax_alloc!AK101</f>
        <v>26.122591527021573</v>
      </c>
      <c r="AL101" s="2">
        <f>'use 2012-13'!AL101-tax_alloc!AL101</f>
        <v>-8.4674843669713638E-4</v>
      </c>
      <c r="AM101" s="2">
        <f>'use 2012-13'!AM101-tax_alloc!AM101</f>
        <v>0</v>
      </c>
      <c r="AN101" s="2">
        <f>'use 2012-13'!AN101-tax_alloc!AN101</f>
        <v>551.08457212513326</v>
      </c>
      <c r="AO101" s="2">
        <f>'use 2012-13'!AO101-tax_alloc!AO101</f>
        <v>122.50735752239682</v>
      </c>
      <c r="AP101" s="2">
        <f>'use 2012-13'!AP101-tax_alloc!AP101</f>
        <v>150.29623936743221</v>
      </c>
      <c r="AQ101" s="2">
        <f>'use 2012-13'!AQ101-tax_alloc!AQ101</f>
        <v>47203.664719590823</v>
      </c>
      <c r="AR101" s="2">
        <f>'use 2012-13'!AR101-tax_alloc!AR101</f>
        <v>107165.06579146892</v>
      </c>
      <c r="AS101" s="2">
        <f>'use 2012-13'!AS101-tax_alloc!AS101</f>
        <v>103407.8653507847</v>
      </c>
      <c r="AT101" s="2">
        <f>'use 2012-13'!AT101-tax_alloc!AT101</f>
        <v>203.26107238646898</v>
      </c>
      <c r="AU101" s="2">
        <f>'use 2012-13'!AU101-tax_alloc!AU101</f>
        <v>16116.517353673909</v>
      </c>
      <c r="AV101" s="2">
        <f>'use 2012-13'!AV101-tax_alloc!AV101</f>
        <v>125902.54543922424</v>
      </c>
      <c r="AW101" s="2">
        <f>'use 2012-13'!AW101-tax_alloc!AW101</f>
        <v>4209.6775701179895</v>
      </c>
      <c r="AX101" s="2">
        <f>'use 2012-13'!AX101-tax_alloc!AX101</f>
        <v>21247.118038647684</v>
      </c>
      <c r="AY101" s="2">
        <f>'use 2012-13'!AY101-tax_alloc!AY101</f>
        <v>26599.993229918568</v>
      </c>
      <c r="AZ101" s="2">
        <f>'use 2012-13'!AZ101-tax_alloc!AZ101</f>
        <v>1582.5517996741776</v>
      </c>
      <c r="BA101" s="2">
        <f>'use 2012-13'!BA101-tax_alloc!BA101</f>
        <v>91707.009253467899</v>
      </c>
      <c r="BB101" s="2">
        <f>'use 2012-13'!BB101-tax_alloc!BB101</f>
        <v>20776.714215750879</v>
      </c>
      <c r="BC101" s="2">
        <f>'use 2012-13'!BC101-tax_alloc!BC101</f>
        <v>388.61377509364922</v>
      </c>
      <c r="BD101" s="2">
        <f>'use 2012-13'!BD101-tax_alloc!BD101</f>
        <v>81463.328592731094</v>
      </c>
      <c r="BE101" s="2">
        <f>'use 2012-13'!BE101-tax_alloc!BE101</f>
        <v>1527.5292798174817</v>
      </c>
      <c r="BF101" s="2">
        <f>'use 2012-13'!BF101-tax_alloc!BF101</f>
        <v>0</v>
      </c>
      <c r="BG101" s="2">
        <f>'use 2012-13'!BG101-tax_alloc!BG101</f>
        <v>5336.5280477704291</v>
      </c>
      <c r="BH101" s="2">
        <f>'use 2012-13'!BH101-tax_alloc!BH101</f>
        <v>1143.3603433684607</v>
      </c>
      <c r="BI101" s="2">
        <f>'use 2012-13'!BI101-tax_alloc!BI101</f>
        <v>2693.9995939714213</v>
      </c>
      <c r="BJ101" s="2">
        <f>'use 2012-13'!BJ101-tax_alloc!BJ101</f>
        <v>9579.3332371590604</v>
      </c>
      <c r="BK101" s="2">
        <f>'use 2012-13'!BK101-tax_alloc!BK101</f>
        <v>7678.9739082316191</v>
      </c>
      <c r="BL101" s="2">
        <f>'use 2012-13'!BL101-tax_alloc!BL101</f>
        <v>17056.179177171969</v>
      </c>
      <c r="BM101" s="2">
        <f>'use 2012-13'!BM101-tax_alloc!BM101</f>
        <v>2192.8228575365551</v>
      </c>
      <c r="BN101" s="2">
        <f>'use 2012-13'!BN101-tax_alloc!BN101</f>
        <v>28404.878643160322</v>
      </c>
      <c r="BO101" s="2">
        <f>'use 2012-13'!BO101-tax_alloc!BO101</f>
        <v>3591.0524526929271</v>
      </c>
      <c r="BP101" s="2">
        <f>'use 2012-13'!BP101-tax_alloc!BP101</f>
        <v>7873.7859253994193</v>
      </c>
      <c r="BQ101" s="2">
        <f t="shared" si="3"/>
        <v>3106096.876773905</v>
      </c>
      <c r="BR101" s="2">
        <v>311078.49117596087</v>
      </c>
      <c r="BT101" s="2">
        <v>1082802.6073664662</v>
      </c>
      <c r="BV101" s="2">
        <v>56237.211709647367</v>
      </c>
      <c r="BW101" s="2">
        <v>223463.04999999996</v>
      </c>
      <c r="BX101" s="2">
        <f t="shared" si="4"/>
        <v>1673581.3602520747</v>
      </c>
      <c r="BY101" s="2">
        <f t="shared" si="5"/>
        <v>4779678.2370259799</v>
      </c>
    </row>
    <row r="102" spans="1:80" x14ac:dyDescent="0.35">
      <c r="A102" s="19">
        <v>99</v>
      </c>
      <c r="B102" s="19" t="s">
        <v>177</v>
      </c>
      <c r="C102" s="2">
        <f>'use 2012-13'!C102-tax_alloc!C102</f>
        <v>0</v>
      </c>
      <c r="D102" s="2">
        <f>'use 2012-13'!D102-tax_alloc!D102</f>
        <v>0</v>
      </c>
      <c r="E102" s="2">
        <f>'use 2012-13'!E102-tax_alloc!E102</f>
        <v>0</v>
      </c>
      <c r="F102" s="2">
        <f>'use 2012-13'!F102-tax_alloc!F102</f>
        <v>0</v>
      </c>
      <c r="G102" s="2">
        <f>'use 2012-13'!G102-tax_alloc!G102</f>
        <v>1896.5122967363477</v>
      </c>
      <c r="H102" s="2">
        <f>'use 2012-13'!H102-tax_alloc!H102</f>
        <v>0</v>
      </c>
      <c r="I102" s="2">
        <f>'use 2012-13'!I102-tax_alloc!I102</f>
        <v>0</v>
      </c>
      <c r="J102" s="2">
        <f>'use 2012-13'!J102-tax_alloc!J102</f>
        <v>0</v>
      </c>
      <c r="K102" s="2">
        <f>'use 2012-13'!K102-tax_alloc!K102</f>
        <v>0</v>
      </c>
      <c r="L102" s="2">
        <f>'use 2012-13'!L102-tax_alloc!L102</f>
        <v>0</v>
      </c>
      <c r="M102" s="2">
        <f>'use 2012-13'!M102-tax_alloc!M102</f>
        <v>2871.2789647114182</v>
      </c>
      <c r="N102" s="2">
        <f>'use 2012-13'!N102-tax_alloc!N102</f>
        <v>54.789377330424202</v>
      </c>
      <c r="O102" s="2">
        <f>'use 2012-13'!O102-tax_alloc!O102</f>
        <v>154.23672062417668</v>
      </c>
      <c r="P102" s="2">
        <f>'use 2012-13'!P102-tax_alloc!P102</f>
        <v>919.39247982609049</v>
      </c>
      <c r="Q102" s="2">
        <f>'use 2012-13'!Q102-tax_alloc!Q102</f>
        <v>445.71880102204983</v>
      </c>
      <c r="R102" s="2">
        <f>'use 2012-13'!R102-tax_alloc!R102</f>
        <v>1565.4994429800538</v>
      </c>
      <c r="S102" s="2">
        <f>'use 2012-13'!S102-tax_alloc!S102</f>
        <v>6723.4349371816252</v>
      </c>
      <c r="T102" s="2">
        <f>'use 2012-13'!T102-tax_alloc!T102</f>
        <v>11886.282674670621</v>
      </c>
      <c r="U102" s="2">
        <f>'use 2012-13'!U102-tax_alloc!U102</f>
        <v>583.31544209414835</v>
      </c>
      <c r="V102" s="2">
        <f>'use 2012-13'!V102-tax_alloc!V102</f>
        <v>19981.827545638658</v>
      </c>
      <c r="W102" s="2">
        <f>'use 2012-13'!W102-tax_alloc!W102</f>
        <v>9716.0047488130676</v>
      </c>
      <c r="X102" s="2">
        <f>'use 2012-13'!X102-tax_alloc!X102</f>
        <v>10864.766306900881</v>
      </c>
      <c r="Y102" s="2">
        <f>'use 2012-13'!Y102-tax_alloc!Y102</f>
        <v>-8182.1917939607956</v>
      </c>
      <c r="Z102" s="2">
        <f>'use 2012-13'!Z102-tax_alloc!Z102</f>
        <v>-5264.0668427183145</v>
      </c>
      <c r="AA102" s="2">
        <f>'use 2012-13'!AA102-tax_alloc!AA102</f>
        <v>-43027.385818573181</v>
      </c>
      <c r="AB102" s="2">
        <f>'use 2012-13'!AB102-tax_alloc!AB102</f>
        <v>5148.8007293439741</v>
      </c>
      <c r="AC102" s="2">
        <f>'use 2012-13'!AC102-tax_alloc!AC102</f>
        <v>11549.470960357987</v>
      </c>
      <c r="AD102" s="2">
        <f>'use 2012-13'!AD102-tax_alloc!AD102</f>
        <v>100868.70548519623</v>
      </c>
      <c r="AE102" s="2">
        <f>'use 2012-13'!AE102-tax_alloc!AE102</f>
        <v>120245.06553050311</v>
      </c>
      <c r="AF102" s="2">
        <f>'use 2012-13'!AF102-tax_alloc!AF102</f>
        <v>11284.012531802462</v>
      </c>
      <c r="AG102" s="2">
        <f>'use 2012-13'!AG102-tax_alloc!AG102</f>
        <v>11362.112549460997</v>
      </c>
      <c r="AH102" s="2">
        <f>'use 2012-13'!AH102-tax_alloc!AH102</f>
        <v>3515.1992231437034</v>
      </c>
      <c r="AI102" s="2">
        <f>'use 2012-13'!AI102-tax_alloc!AI102</f>
        <v>16064.557570565175</v>
      </c>
      <c r="AJ102" s="2">
        <f>'use 2012-13'!AJ102-tax_alloc!AJ102</f>
        <v>7855.4255194797843</v>
      </c>
      <c r="AK102" s="2">
        <f>'use 2012-13'!AK102-tax_alloc!AK102</f>
        <v>326.25749040068399</v>
      </c>
      <c r="AL102" s="2">
        <f>'use 2012-13'!AL102-tax_alloc!AL102</f>
        <v>7173.7041913081202</v>
      </c>
      <c r="AM102" s="2">
        <f>'use 2012-13'!AM102-tax_alloc!AM102</f>
        <v>1375.6538246776847</v>
      </c>
      <c r="AN102" s="2">
        <f>'use 2012-13'!AN102-tax_alloc!AN102</f>
        <v>262.88848408460194</v>
      </c>
      <c r="AO102" s="2">
        <f>'use 2012-13'!AO102-tax_alloc!AO102</f>
        <v>1086.0896001162992</v>
      </c>
      <c r="AP102" s="2">
        <f>'use 2012-13'!AP102-tax_alloc!AP102</f>
        <v>1205.9005399331643</v>
      </c>
      <c r="AQ102" s="2">
        <f>'use 2012-13'!AQ102-tax_alloc!AQ102</f>
        <v>0</v>
      </c>
      <c r="AR102" s="2">
        <f>'use 2012-13'!AR102-tax_alloc!AR102</f>
        <v>0</v>
      </c>
      <c r="AS102" s="2">
        <f>'use 2012-13'!AS102-tax_alloc!AS102</f>
        <v>0</v>
      </c>
      <c r="AT102" s="2">
        <f>'use 2012-13'!AT102-tax_alloc!AT102</f>
        <v>16.313418884464653</v>
      </c>
      <c r="AU102" s="2">
        <f>'use 2012-13'!AU102-tax_alloc!AU102</f>
        <v>0</v>
      </c>
      <c r="AV102" s="2">
        <f>'use 2012-13'!AV102-tax_alloc!AV102</f>
        <v>3.6705001257682605E-2</v>
      </c>
      <c r="AW102" s="2">
        <f>'use 2012-13'!AW102-tax_alloc!AW102</f>
        <v>0</v>
      </c>
      <c r="AX102" s="2">
        <f>'use 2012-13'!AX102-tax_alloc!AX102</f>
        <v>0</v>
      </c>
      <c r="AY102" s="2">
        <f>'use 2012-13'!AY102-tax_alloc!AY102</f>
        <v>2.8758183344346175</v>
      </c>
      <c r="AZ102" s="2">
        <f>'use 2012-13'!AZ102-tax_alloc!AZ102</f>
        <v>4.6181483054910126E-3</v>
      </c>
      <c r="BA102" s="2">
        <f>'use 2012-13'!BA102-tax_alloc!BA102</f>
        <v>184042.59814609925</v>
      </c>
      <c r="BB102" s="2">
        <f>'use 2012-13'!BB102-tax_alloc!BB102</f>
        <v>0</v>
      </c>
      <c r="BC102" s="2">
        <f>'use 2012-13'!BC102-tax_alloc!BC102</f>
        <v>131.21204673151689</v>
      </c>
      <c r="BD102" s="2">
        <f>'use 2012-13'!BD102-tax_alloc!BD102</f>
        <v>0</v>
      </c>
      <c r="BE102" s="2">
        <f>'use 2012-13'!BE102-tax_alloc!BE102</f>
        <v>0</v>
      </c>
      <c r="BF102" s="2">
        <f>'use 2012-13'!BF102-tax_alloc!BF102</f>
        <v>0</v>
      </c>
      <c r="BG102" s="2">
        <f>'use 2012-13'!BG102-tax_alloc!BG102</f>
        <v>13.531554961587684</v>
      </c>
      <c r="BH102" s="2">
        <f>'use 2012-13'!BH102-tax_alloc!BH102</f>
        <v>2.2626115498758019</v>
      </c>
      <c r="BI102" s="2">
        <f>'use 2012-13'!BI102-tax_alloc!BI102</f>
        <v>617.77956917819472</v>
      </c>
      <c r="BJ102" s="2">
        <f>'use 2012-13'!BJ102-tax_alloc!BJ102</f>
        <v>29.713596887447597</v>
      </c>
      <c r="BK102" s="2">
        <f>'use 2012-13'!BK102-tax_alloc!BK102</f>
        <v>212.07940121610483</v>
      </c>
      <c r="BL102" s="2">
        <f>'use 2012-13'!BL102-tax_alloc!BL102</f>
        <v>9.6215735385111394</v>
      </c>
      <c r="BM102" s="2">
        <f>'use 2012-13'!BM102-tax_alloc!BM102</f>
        <v>1113.7332353096353</v>
      </c>
      <c r="BN102" s="2">
        <f>'use 2012-13'!BN102-tax_alloc!BN102</f>
        <v>1802.3672624739399</v>
      </c>
      <c r="BO102" s="2">
        <f>'use 2012-13'!BO102-tax_alloc!BO102</f>
        <v>89.565796085065898</v>
      </c>
      <c r="BP102" s="2">
        <f>'use 2012-13'!BP102-tax_alloc!BP102</f>
        <v>35936.327277129138</v>
      </c>
      <c r="BQ102" s="2">
        <f t="shared" si="3"/>
        <v>534533.28214518004</v>
      </c>
      <c r="BR102" s="2">
        <v>1338677.8923249748</v>
      </c>
      <c r="BT102" s="2">
        <v>2355741.9507786529</v>
      </c>
      <c r="BV102" s="2">
        <v>28519.552905980217</v>
      </c>
      <c r="BW102" s="2">
        <v>2005327.3599999999</v>
      </c>
      <c r="BX102" s="2">
        <f t="shared" si="4"/>
        <v>5728266.7560096076</v>
      </c>
      <c r="BY102" s="2">
        <f t="shared" si="5"/>
        <v>6262800.0381547874</v>
      </c>
    </row>
    <row r="103" spans="1:80" x14ac:dyDescent="0.35">
      <c r="A103" s="19">
        <v>100</v>
      </c>
      <c r="B103" s="19" t="s">
        <v>178</v>
      </c>
      <c r="C103" s="2">
        <f>'use 2012-13'!C103-tax_alloc!C103</f>
        <v>0</v>
      </c>
      <c r="D103" s="2">
        <f>'use 2012-13'!D103-tax_alloc!D103</f>
        <v>0</v>
      </c>
      <c r="E103" s="2">
        <f>'use 2012-13'!E103-tax_alloc!E103</f>
        <v>14768.657264966052</v>
      </c>
      <c r="F103" s="2">
        <f>'use 2012-13'!F103-tax_alloc!F103</f>
        <v>0</v>
      </c>
      <c r="G103" s="2">
        <f>'use 2012-13'!G103-tax_alloc!G103</f>
        <v>0</v>
      </c>
      <c r="H103" s="2">
        <f>'use 2012-13'!H103-tax_alloc!H103</f>
        <v>0</v>
      </c>
      <c r="I103" s="2">
        <f>'use 2012-13'!I103-tax_alloc!I103</f>
        <v>0</v>
      </c>
      <c r="J103" s="2">
        <f>'use 2012-13'!J103-tax_alloc!J103</f>
        <v>0</v>
      </c>
      <c r="K103" s="2">
        <f>'use 2012-13'!K103-tax_alloc!K103</f>
        <v>0</v>
      </c>
      <c r="L103" s="2">
        <f>'use 2012-13'!L103-tax_alloc!L103</f>
        <v>0</v>
      </c>
      <c r="M103" s="2">
        <f>'use 2012-13'!M103-tax_alloc!M103</f>
        <v>343.6386360861689</v>
      </c>
      <c r="N103" s="2">
        <f>'use 2012-13'!N103-tax_alloc!N103</f>
        <v>8.8978968347852945</v>
      </c>
      <c r="O103" s="2">
        <f>'use 2012-13'!O103-tax_alloc!O103</f>
        <v>26.739001852440474</v>
      </c>
      <c r="P103" s="2">
        <f>'use 2012-13'!P103-tax_alloc!P103</f>
        <v>366.85072120922581</v>
      </c>
      <c r="Q103" s="2">
        <f>'use 2012-13'!Q103-tax_alloc!Q103</f>
        <v>76.336769654611274</v>
      </c>
      <c r="R103" s="2">
        <f>'use 2012-13'!R103-tax_alloc!R103</f>
        <v>329.77553306342446</v>
      </c>
      <c r="S103" s="2">
        <f>'use 2012-13'!S103-tax_alloc!S103</f>
        <v>3690.3616854479569</v>
      </c>
      <c r="T103" s="2">
        <f>'use 2012-13'!T103-tax_alloc!T103</f>
        <v>993.37696173560892</v>
      </c>
      <c r="U103" s="2">
        <f>'use 2012-13'!U103-tax_alloc!U103</f>
        <v>87.334348048145671</v>
      </c>
      <c r="V103" s="2">
        <f>'use 2012-13'!V103-tax_alloc!V103</f>
        <v>230290.00763957895</v>
      </c>
      <c r="W103" s="2">
        <f>'use 2012-13'!W103-tax_alloc!W103</f>
        <v>3114.7159074596948</v>
      </c>
      <c r="X103" s="2">
        <f>'use 2012-13'!X103-tax_alloc!X103</f>
        <v>-4301.8606617096721</v>
      </c>
      <c r="Y103" s="2">
        <f>'use 2012-13'!Y103-tax_alloc!Y103</f>
        <v>-40639.607615887966</v>
      </c>
      <c r="Z103" s="2">
        <f>'use 2012-13'!Z103-tax_alloc!Z103</f>
        <v>-13750.567552057841</v>
      </c>
      <c r="AA103" s="2">
        <f>'use 2012-13'!AA103-tax_alloc!AA103</f>
        <v>9300.0030546546877</v>
      </c>
      <c r="AB103" s="2">
        <f>'use 2012-13'!AB103-tax_alloc!AB103</f>
        <v>422.46228524666316</v>
      </c>
      <c r="AC103" s="2">
        <f>'use 2012-13'!AC103-tax_alloc!AC103</f>
        <v>-558393.4947439573</v>
      </c>
      <c r="AD103" s="2">
        <f>'use 2012-13'!AD103-tax_alloc!AD103</f>
        <v>-133437.10327844933</v>
      </c>
      <c r="AE103" s="2">
        <f>'use 2012-13'!AE103-tax_alloc!AE103</f>
        <v>40394.874951082689</v>
      </c>
      <c r="AF103" s="2">
        <f>'use 2012-13'!AF103-tax_alloc!AF103</f>
        <v>5019.9876350956456</v>
      </c>
      <c r="AG103" s="2">
        <f>'use 2012-13'!AG103-tax_alloc!AG103</f>
        <v>5210.4868059037681</v>
      </c>
      <c r="AH103" s="2">
        <f>'use 2012-13'!AH103-tax_alloc!AH103</f>
        <v>1133.7792468099124</v>
      </c>
      <c r="AI103" s="2">
        <f>'use 2012-13'!AI103-tax_alloc!AI103</f>
        <v>-10902.356539479557</v>
      </c>
      <c r="AJ103" s="2">
        <f>'use 2012-13'!AJ103-tax_alloc!AJ103</f>
        <v>3961.4456119707183</v>
      </c>
      <c r="AK103" s="2">
        <f>'use 2012-13'!AK103-tax_alloc!AK103</f>
        <v>1989.4101531006818</v>
      </c>
      <c r="AL103" s="2">
        <f>'use 2012-13'!AL103-tax_alloc!AL103</f>
        <v>1274.8409451742484</v>
      </c>
      <c r="AM103" s="2">
        <f>'use 2012-13'!AM103-tax_alloc!AM103</f>
        <v>261.43912208834212</v>
      </c>
      <c r="AN103" s="2">
        <f>'use 2012-13'!AN103-tax_alloc!AN103</f>
        <v>213.87959171582648</v>
      </c>
      <c r="AO103" s="2">
        <f>'use 2012-13'!AO103-tax_alloc!AO103</f>
        <v>163.46982928517616</v>
      </c>
      <c r="AP103" s="2">
        <f>'use 2012-13'!AP103-tax_alloc!AP103</f>
        <v>-10.864032323496133</v>
      </c>
      <c r="AQ103" s="2">
        <f>'use 2012-13'!AQ103-tax_alloc!AQ103</f>
        <v>0</v>
      </c>
      <c r="AR103" s="2">
        <f>'use 2012-13'!AR103-tax_alloc!AR103</f>
        <v>0</v>
      </c>
      <c r="AS103" s="2">
        <f>'use 2012-13'!AS103-tax_alloc!AS103</f>
        <v>0</v>
      </c>
      <c r="AT103" s="2">
        <f>'use 2012-13'!AT103-tax_alloc!AT103</f>
        <v>325.28447917489109</v>
      </c>
      <c r="AU103" s="2">
        <f>'use 2012-13'!AU103-tax_alloc!AU103</f>
        <v>0</v>
      </c>
      <c r="AV103" s="2">
        <f>'use 2012-13'!AV103-tax_alloc!AV103</f>
        <v>6.7276539111641104E-3</v>
      </c>
      <c r="AW103" s="2">
        <f>'use 2012-13'!AW103-tax_alloc!AW103</f>
        <v>0</v>
      </c>
      <c r="AX103" s="2">
        <f>'use 2012-13'!AX103-tax_alloc!AX103</f>
        <v>0</v>
      </c>
      <c r="AY103" s="2">
        <f>'use 2012-13'!AY103-tax_alloc!AY103</f>
        <v>0.50555005191638891</v>
      </c>
      <c r="AZ103" s="2">
        <f>'use 2012-13'!AZ103-tax_alloc!AZ103</f>
        <v>7.540357761741689E-4</v>
      </c>
      <c r="BA103" s="2">
        <f>'use 2012-13'!BA103-tax_alloc!BA103</f>
        <v>14415.251960520067</v>
      </c>
      <c r="BB103" s="2">
        <f>'use 2012-13'!BB103-tax_alloc!BB103</f>
        <v>1504.2449527397744</v>
      </c>
      <c r="BC103" s="2">
        <f>'use 2012-13'!BC103-tax_alloc!BC103</f>
        <v>18.568742254131244</v>
      </c>
      <c r="BD103" s="2">
        <f>'use 2012-13'!BD103-tax_alloc!BD103</f>
        <v>0</v>
      </c>
      <c r="BE103" s="2">
        <f>'use 2012-13'!BE103-tax_alloc!BE103</f>
        <v>0</v>
      </c>
      <c r="BF103" s="2">
        <f>'use 2012-13'!BF103-tax_alloc!BF103</f>
        <v>0</v>
      </c>
      <c r="BG103" s="2">
        <f>'use 2012-13'!BG103-tax_alloc!BG103</f>
        <v>2.4264154259422077</v>
      </c>
      <c r="BH103" s="2">
        <f>'use 2012-13'!BH103-tax_alloc!BH103</f>
        <v>0.32409985016579412</v>
      </c>
      <c r="BI103" s="2">
        <f>'use 2012-13'!BI103-tax_alloc!BI103</f>
        <v>4.3796617815096299E-2</v>
      </c>
      <c r="BJ103" s="2">
        <f>'use 2012-13'!BJ103-tax_alloc!BJ103</f>
        <v>5.0701353687485309</v>
      </c>
      <c r="BK103" s="2">
        <f>'use 2012-13'!BK103-tax_alloc!BK103</f>
        <v>37.151217726893115</v>
      </c>
      <c r="BL103" s="2">
        <f>'use 2012-13'!BL103-tax_alloc!BL103</f>
        <v>1.7560989803327534</v>
      </c>
      <c r="BM103" s="2">
        <f>'use 2012-13'!BM103-tax_alloc!BM103</f>
        <v>261.08857895105342</v>
      </c>
      <c r="BN103" s="2">
        <f>'use 2012-13'!BN103-tax_alloc!BN103</f>
        <v>323.10960070644097</v>
      </c>
      <c r="BO103" s="2">
        <f>'use 2012-13'!BO103-tax_alloc!BO103</f>
        <v>15.235368472130036</v>
      </c>
      <c r="BP103" s="2">
        <f>'use 2012-13'!BP103-tax_alloc!BP103</f>
        <v>0</v>
      </c>
      <c r="BQ103" s="2">
        <f t="shared" si="3"/>
        <v>-421083.01434726972</v>
      </c>
      <c r="BT103" s="2">
        <v>5216789.0404719198</v>
      </c>
      <c r="BV103" s="2">
        <v>25390.618061439385</v>
      </c>
      <c r="BW103" s="2">
        <v>1671789.3899999997</v>
      </c>
      <c r="BX103" s="2">
        <f t="shared" si="4"/>
        <v>6913969.0485333586</v>
      </c>
      <c r="BY103" s="2">
        <f t="shared" si="5"/>
        <v>6492886.0341860885</v>
      </c>
    </row>
    <row r="104" spans="1:80" x14ac:dyDescent="0.35">
      <c r="A104" s="19">
        <v>101</v>
      </c>
      <c r="B104" s="19" t="s">
        <v>179</v>
      </c>
      <c r="C104" s="2">
        <f>'use 2012-13'!C104-tax_alloc!C104</f>
        <v>9876.1286528320707</v>
      </c>
      <c r="D104" s="2">
        <f>'use 2012-13'!D104-tax_alloc!D104</f>
        <v>0</v>
      </c>
      <c r="E104" s="2">
        <f>'use 2012-13'!E104-tax_alloc!E104</f>
        <v>41042.601196388736</v>
      </c>
      <c r="F104" s="2">
        <f>'use 2012-13'!F104-tax_alloc!F104</f>
        <v>0</v>
      </c>
      <c r="G104" s="2">
        <f>'use 2012-13'!G104-tax_alloc!G104</f>
        <v>34255.290015797698</v>
      </c>
      <c r="H104" s="2">
        <f>'use 2012-13'!H104-tax_alloc!H104</f>
        <v>701.21481698783543</v>
      </c>
      <c r="I104" s="2">
        <f>'use 2012-13'!I104-tax_alloc!I104</f>
        <v>252.67099741371183</v>
      </c>
      <c r="J104" s="2">
        <f>'use 2012-13'!J104-tax_alloc!J104</f>
        <v>1038.569583205968</v>
      </c>
      <c r="K104" s="2">
        <f>'use 2012-13'!K104-tax_alloc!K104</f>
        <v>4402.9867631194993</v>
      </c>
      <c r="L104" s="2">
        <f>'use 2012-13'!L104-tax_alloc!L104</f>
        <v>26394.015182548257</v>
      </c>
      <c r="M104" s="2">
        <f>'use 2012-13'!M104-tax_alloc!M104</f>
        <v>4084.2411277732199</v>
      </c>
      <c r="N104" s="2">
        <f>'use 2012-13'!N104-tax_alloc!N104</f>
        <v>105.75398801839157</v>
      </c>
      <c r="O104" s="2">
        <f>'use 2012-13'!O104-tax_alloc!O104</f>
        <v>319.79884020469427</v>
      </c>
      <c r="P104" s="2">
        <f>'use 2012-13'!P104-tax_alloc!P104</f>
        <v>4358.9326811931533</v>
      </c>
      <c r="Q104" s="2">
        <f>'use 2012-13'!Q104-tax_alloc!Q104</f>
        <v>907.2838192342615</v>
      </c>
      <c r="R104" s="2">
        <f>'use 2012-13'!R104-tax_alloc!R104</f>
        <v>3919.4742780123734</v>
      </c>
      <c r="S104" s="2">
        <f>'use 2012-13'!S104-tax_alloc!S104</f>
        <v>39179.349255874797</v>
      </c>
      <c r="T104" s="2">
        <f>'use 2012-13'!T104-tax_alloc!T104</f>
        <v>11927.748351737688</v>
      </c>
      <c r="U104" s="2">
        <f>'use 2012-13'!U104-tax_alloc!U104</f>
        <v>1109.9128339556287</v>
      </c>
      <c r="V104" s="2">
        <f>'use 2012-13'!V104-tax_alloc!V104</f>
        <v>213624.86974862343</v>
      </c>
      <c r="W104" s="2">
        <f>'use 2012-13'!W104-tax_alloc!W104</f>
        <v>81166.106247309785</v>
      </c>
      <c r="X104" s="2">
        <f>'use 2012-13'!X104-tax_alloc!X104</f>
        <v>38617.304426057315</v>
      </c>
      <c r="Y104" s="2">
        <f>'use 2012-13'!Y104-tax_alloc!Y104</f>
        <v>-100145.37538398444</v>
      </c>
      <c r="Z104" s="2">
        <f>'use 2012-13'!Z104-tax_alloc!Z104</f>
        <v>292652.60076628829</v>
      </c>
      <c r="AA104" s="2">
        <f>'use 2012-13'!AA104-tax_alloc!AA104</f>
        <v>11536.241292859442</v>
      </c>
      <c r="AB104" s="2">
        <f>'use 2012-13'!AB104-tax_alloc!AB104</f>
        <v>-29321.795317087992</v>
      </c>
      <c r="AC104" s="2">
        <f>'use 2012-13'!AC104-tax_alloc!AC104</f>
        <v>22257.522528226982</v>
      </c>
      <c r="AD104" s="2">
        <f>'use 2012-13'!AD104-tax_alloc!AD104</f>
        <v>50192.14290386677</v>
      </c>
      <c r="AE104" s="2">
        <f>'use 2012-13'!AE104-tax_alloc!AE104</f>
        <v>102773.0869564626</v>
      </c>
      <c r="AF104" s="2">
        <f>'use 2012-13'!AF104-tax_alloc!AF104</f>
        <v>59566.379656619611</v>
      </c>
      <c r="AG104" s="2">
        <f>'use 2012-13'!AG104-tax_alloc!AG104</f>
        <v>72101.156191518661</v>
      </c>
      <c r="AH104" s="2">
        <f>'use 2012-13'!AH104-tax_alloc!AH104</f>
        <v>13633.863857914017</v>
      </c>
      <c r="AI104" s="2">
        <f>'use 2012-13'!AI104-tax_alloc!AI104</f>
        <v>75728.36904876586</v>
      </c>
      <c r="AJ104" s="2">
        <f>'use 2012-13'!AJ104-tax_alloc!AJ104</f>
        <v>47972.616218988391</v>
      </c>
      <c r="AK104" s="2">
        <f>'use 2012-13'!AK104-tax_alloc!AK104</f>
        <v>542.1104771107548</v>
      </c>
      <c r="AL104" s="2">
        <f>'use 2012-13'!AL104-tax_alloc!AL104</f>
        <v>15823.045720193384</v>
      </c>
      <c r="AM104" s="2">
        <f>'use 2012-13'!AM104-tax_alloc!AM104</f>
        <v>74184.466717637217</v>
      </c>
      <c r="AN104" s="2">
        <f>'use 2012-13'!AN104-tax_alloc!AN104</f>
        <v>598.52698303471743</v>
      </c>
      <c r="AO104" s="2">
        <f>'use 2012-13'!AO104-tax_alloc!AO104</f>
        <v>1899.995469418295</v>
      </c>
      <c r="AP104" s="2">
        <f>'use 2012-13'!AP104-tax_alloc!AP104</f>
        <v>-22508.707421446874</v>
      </c>
      <c r="AQ104" s="2">
        <f>'use 2012-13'!AQ104-tax_alloc!AQ104</f>
        <v>23453.512979036375</v>
      </c>
      <c r="AR104" s="2">
        <f>'use 2012-13'!AR104-tax_alloc!AR104</f>
        <v>79363.087975412476</v>
      </c>
      <c r="AS104" s="2">
        <f>'use 2012-13'!AS104-tax_alloc!AS104</f>
        <v>165668.08230545433</v>
      </c>
      <c r="AT104" s="2">
        <f>'use 2012-13'!AT104-tax_alloc!AT104</f>
        <v>835.70812189776655</v>
      </c>
      <c r="AU104" s="2">
        <f>'use 2012-13'!AU104-tax_alloc!AU104</f>
        <v>153748.49149346096</v>
      </c>
      <c r="AV104" s="2">
        <f>'use 2012-13'!AV104-tax_alloc!AV104</f>
        <v>461123.74176039424</v>
      </c>
      <c r="AW104" s="2">
        <f>'use 2012-13'!AW104-tax_alloc!AW104</f>
        <v>38419.054479999701</v>
      </c>
      <c r="AX104" s="2">
        <f>'use 2012-13'!AX104-tax_alloc!AX104</f>
        <v>154657.04362171621</v>
      </c>
      <c r="AY104" s="2">
        <f>'use 2012-13'!AY104-tax_alloc!AY104</f>
        <v>225113.67315041172</v>
      </c>
      <c r="AZ104" s="2">
        <f>'use 2012-13'!AZ104-tax_alloc!AZ104</f>
        <v>12302.124882849859</v>
      </c>
      <c r="BA104" s="2">
        <f>'use 2012-13'!BA104-tax_alloc!BA104</f>
        <v>400738.99707053497</v>
      </c>
      <c r="BB104" s="2">
        <f>'use 2012-13'!BB104-tax_alloc!BB104</f>
        <v>9542.0543811996886</v>
      </c>
      <c r="BC104" s="2">
        <f>'use 2012-13'!BC104-tax_alloc!BC104</f>
        <v>1292.0053174686454</v>
      </c>
      <c r="BD104" s="2">
        <f>'use 2012-13'!BD104-tax_alloc!BD104</f>
        <v>39350.025737594609</v>
      </c>
      <c r="BE104" s="2">
        <f>'use 2012-13'!BE104-tax_alloc!BE104</f>
        <v>17098.912357010457</v>
      </c>
      <c r="BF104" s="2">
        <f>'use 2012-13'!BF104-tax_alloc!BF104</f>
        <v>0</v>
      </c>
      <c r="BG104" s="2">
        <f>'use 2012-13'!BG104-tax_alloc!BG104</f>
        <v>43855.970269120953</v>
      </c>
      <c r="BH104" s="2">
        <f>'use 2012-13'!BH104-tax_alloc!BH104</f>
        <v>7760.3690225629143</v>
      </c>
      <c r="BI104" s="2">
        <f>'use 2012-13'!BI104-tax_alloc!BI104</f>
        <v>1328.947559222391</v>
      </c>
      <c r="BJ104" s="2">
        <f>'use 2012-13'!BJ104-tax_alloc!BJ104</f>
        <v>68015.494218034321</v>
      </c>
      <c r="BK104" s="2">
        <f>'use 2012-13'!BK104-tax_alloc!BK104</f>
        <v>29948.967908903232</v>
      </c>
      <c r="BL104" s="2">
        <f>'use 2012-13'!BL104-tax_alloc!BL104</f>
        <v>17154.468942454543</v>
      </c>
      <c r="BM104" s="2">
        <f>'use 2012-13'!BM104-tax_alloc!BM104</f>
        <v>17764.772596842908</v>
      </c>
      <c r="BN104" s="2">
        <f>'use 2012-13'!BN104-tax_alloc!BN104</f>
        <v>19426.014574277291</v>
      </c>
      <c r="BO104" s="2">
        <f>'use 2012-13'!BO104-tax_alloc!BO104</f>
        <v>27794.239650427538</v>
      </c>
      <c r="BP104" s="2">
        <f>'use 2012-13'!BP104-tax_alloc!BP104</f>
        <v>42798.456776609179</v>
      </c>
      <c r="BQ104" s="2">
        <f t="shared" si="3"/>
        <v>3265324.7166255713</v>
      </c>
      <c r="BT104" s="2">
        <v>7995586.64782885</v>
      </c>
      <c r="BV104" s="2">
        <v>115684.79155244226</v>
      </c>
      <c r="BW104" s="2">
        <v>216097.59000000003</v>
      </c>
      <c r="BX104" s="2">
        <f t="shared" si="4"/>
        <v>8327369.0293812919</v>
      </c>
      <c r="BY104" s="2">
        <f t="shared" si="5"/>
        <v>11592693.746006863</v>
      </c>
    </row>
    <row r="105" spans="1:80" x14ac:dyDescent="0.35">
      <c r="A105" s="19">
        <v>102</v>
      </c>
      <c r="B105" s="19" t="s">
        <v>180</v>
      </c>
      <c r="C105" s="2">
        <f>'use 2012-13'!C105-tax_alloc!C105</f>
        <v>0</v>
      </c>
      <c r="D105" s="2">
        <f>'use 2012-13'!D105-tax_alloc!D105</f>
        <v>0</v>
      </c>
      <c r="E105" s="2">
        <f>'use 2012-13'!E105-tax_alloc!E105</f>
        <v>0</v>
      </c>
      <c r="F105" s="2">
        <f>'use 2012-13'!F105-tax_alloc!F105</f>
        <v>0</v>
      </c>
      <c r="G105" s="2">
        <f>'use 2012-13'!G105-tax_alloc!G105</f>
        <v>0</v>
      </c>
      <c r="H105" s="2">
        <f>'use 2012-13'!H105-tax_alloc!H105</f>
        <v>0</v>
      </c>
      <c r="I105" s="2">
        <f>'use 2012-13'!I105-tax_alloc!I105</f>
        <v>0</v>
      </c>
      <c r="J105" s="2">
        <f>'use 2012-13'!J105-tax_alloc!J105</f>
        <v>0</v>
      </c>
      <c r="K105" s="2">
        <f>'use 2012-13'!K105-tax_alloc!K105</f>
        <v>0</v>
      </c>
      <c r="L105" s="2">
        <f>'use 2012-13'!L105-tax_alloc!L105</f>
        <v>1492.3356894968417</v>
      </c>
      <c r="M105" s="2">
        <f>'use 2012-13'!M105-tax_alloc!M105</f>
        <v>0</v>
      </c>
      <c r="N105" s="2">
        <f>'use 2012-13'!N105-tax_alloc!N105</f>
        <v>2.5572256106829653E-3</v>
      </c>
      <c r="O105" s="2">
        <f>'use 2012-13'!O105-tax_alloc!O105</f>
        <v>0</v>
      </c>
      <c r="P105" s="2">
        <f>'use 2012-13'!P105-tax_alloc!P105</f>
        <v>0</v>
      </c>
      <c r="Q105" s="2">
        <f>'use 2012-13'!Q105-tax_alloc!Q105</f>
        <v>2.4200534848034419E-3</v>
      </c>
      <c r="R105" s="2">
        <f>'use 2012-13'!R105-tax_alloc!R105</f>
        <v>0</v>
      </c>
      <c r="S105" s="2">
        <f>'use 2012-13'!S105-tax_alloc!S105</f>
        <v>0</v>
      </c>
      <c r="T105" s="2">
        <f>'use 2012-13'!T105-tax_alloc!T105</f>
        <v>3965.450888404363</v>
      </c>
      <c r="U105" s="2">
        <f>'use 2012-13'!U105-tax_alloc!U105</f>
        <v>0</v>
      </c>
      <c r="V105" s="2">
        <f>'use 2012-13'!V105-tax_alloc!V105</f>
        <v>0</v>
      </c>
      <c r="W105" s="2">
        <f>'use 2012-13'!W105-tax_alloc!W105</f>
        <v>0</v>
      </c>
      <c r="X105" s="2">
        <f>'use 2012-13'!X105-tax_alloc!X105</f>
        <v>49386.089600125277</v>
      </c>
      <c r="Y105" s="2">
        <f>'use 2012-13'!Y105-tax_alloc!Y105</f>
        <v>-2163.9826552843883</v>
      </c>
      <c r="Z105" s="2">
        <f>'use 2012-13'!Z105-tax_alloc!Z105</f>
        <v>317981.20582589222</v>
      </c>
      <c r="AA105" s="2">
        <f>'use 2012-13'!AA105-tax_alloc!AA105</f>
        <v>97443.721379494455</v>
      </c>
      <c r="AB105" s="2">
        <f>'use 2012-13'!AB105-tax_alloc!AB105</f>
        <v>143600.64062948042</v>
      </c>
      <c r="AC105" s="2">
        <f>'use 2012-13'!AC105-tax_alloc!AC105</f>
        <v>148628.96166413394</v>
      </c>
      <c r="AD105" s="2">
        <f>'use 2012-13'!AD105-tax_alloc!AD105</f>
        <v>162397.47978569145</v>
      </c>
      <c r="AE105" s="2">
        <f>'use 2012-13'!AE105-tax_alloc!AE105</f>
        <v>148795.90709755133</v>
      </c>
      <c r="AF105" s="2">
        <f>'use 2012-13'!AF105-tax_alloc!AF105</f>
        <v>0</v>
      </c>
      <c r="AG105" s="2">
        <f>'use 2012-13'!AG105-tax_alloc!AG105</f>
        <v>2985.3562713738379</v>
      </c>
      <c r="AH105" s="2">
        <f>'use 2012-13'!AH105-tax_alloc!AH105</f>
        <v>12992.606569318872</v>
      </c>
      <c r="AI105" s="2">
        <f>'use 2012-13'!AI105-tax_alloc!AI105</f>
        <v>-303.21028937288168</v>
      </c>
      <c r="AJ105" s="2">
        <f>'use 2012-13'!AJ105-tax_alloc!AJ105</f>
        <v>-403.34050251302597</v>
      </c>
      <c r="AK105" s="2">
        <f>'use 2012-13'!AK105-tax_alloc!AK105</f>
        <v>34.467093055105565</v>
      </c>
      <c r="AL105" s="2">
        <f>'use 2012-13'!AL105-tax_alloc!AL105</f>
        <v>1085.1329620826862</v>
      </c>
      <c r="AM105" s="2">
        <f>'use 2012-13'!AM105-tax_alloc!AM105</f>
        <v>14870.466981804868</v>
      </c>
      <c r="AN105" s="2">
        <f>'use 2012-13'!AN105-tax_alloc!AN105</f>
        <v>227.09428427512822</v>
      </c>
      <c r="AO105" s="2">
        <f>'use 2012-13'!AO105-tax_alloc!AO105</f>
        <v>-25254.207903556864</v>
      </c>
      <c r="AP105" s="2">
        <f>'use 2012-13'!AP105-tax_alloc!AP105</f>
        <v>1952.7656491105554</v>
      </c>
      <c r="AQ105" s="2">
        <f>'use 2012-13'!AQ105-tax_alloc!AQ105</f>
        <v>0</v>
      </c>
      <c r="AR105" s="2">
        <f>'use 2012-13'!AR105-tax_alloc!AR105</f>
        <v>0</v>
      </c>
      <c r="AS105" s="2">
        <f>'use 2012-13'!AS105-tax_alloc!AS105</f>
        <v>0</v>
      </c>
      <c r="AT105" s="2">
        <f>'use 2012-13'!AT105-tax_alloc!AT105</f>
        <v>0</v>
      </c>
      <c r="AU105" s="2">
        <f>'use 2012-13'!AU105-tax_alloc!AU105</f>
        <v>0</v>
      </c>
      <c r="AV105" s="2">
        <f>'use 2012-13'!AV105-tax_alloc!AV105</f>
        <v>0</v>
      </c>
      <c r="AW105" s="2">
        <f>'use 2012-13'!AW105-tax_alloc!AW105</f>
        <v>0</v>
      </c>
      <c r="AX105" s="2">
        <f>'use 2012-13'!AX105-tax_alloc!AX105</f>
        <v>0</v>
      </c>
      <c r="AY105" s="2">
        <f>'use 2012-13'!AY105-tax_alloc!AY105</f>
        <v>0</v>
      </c>
      <c r="AZ105" s="2">
        <f>'use 2012-13'!AZ105-tax_alloc!AZ105</f>
        <v>0</v>
      </c>
      <c r="BA105" s="2">
        <f>'use 2012-13'!BA105-tax_alloc!BA105</f>
        <v>0</v>
      </c>
      <c r="BB105" s="2">
        <f>'use 2012-13'!BB105-tax_alloc!BB105</f>
        <v>0</v>
      </c>
      <c r="BC105" s="2">
        <f>'use 2012-13'!BC105-tax_alloc!BC105</f>
        <v>0</v>
      </c>
      <c r="BD105" s="2">
        <f>'use 2012-13'!BD105-tax_alloc!BD105</f>
        <v>0</v>
      </c>
      <c r="BE105" s="2">
        <f>'use 2012-13'!BE105-tax_alloc!BE105</f>
        <v>0</v>
      </c>
      <c r="BF105" s="2">
        <f>'use 2012-13'!BF105-tax_alloc!BF105</f>
        <v>0</v>
      </c>
      <c r="BG105" s="2">
        <f>'use 2012-13'!BG105-tax_alloc!BG105</f>
        <v>0</v>
      </c>
      <c r="BH105" s="2">
        <f>'use 2012-13'!BH105-tax_alloc!BH105</f>
        <v>78.123442707752361</v>
      </c>
      <c r="BI105" s="2">
        <f>'use 2012-13'!BI105-tax_alloc!BI105</f>
        <v>0</v>
      </c>
      <c r="BJ105" s="2">
        <f>'use 2012-13'!BJ105-tax_alloc!BJ105</f>
        <v>0</v>
      </c>
      <c r="BK105" s="2">
        <f>'use 2012-13'!BK105-tax_alloc!BK105</f>
        <v>0</v>
      </c>
      <c r="BL105" s="2">
        <f>'use 2012-13'!BL105-tax_alloc!BL105</f>
        <v>0</v>
      </c>
      <c r="BM105" s="2">
        <f>'use 2012-13'!BM105-tax_alloc!BM105</f>
        <v>0</v>
      </c>
      <c r="BN105" s="2">
        <f>'use 2012-13'!BN105-tax_alloc!BN105</f>
        <v>0</v>
      </c>
      <c r="BO105" s="2">
        <f>'use 2012-13'!BO105-tax_alloc!BO105</f>
        <v>0</v>
      </c>
      <c r="BP105" s="2">
        <f>'use 2012-13'!BP105-tax_alloc!BP105</f>
        <v>0</v>
      </c>
      <c r="BQ105" s="2">
        <f t="shared" si="3"/>
        <v>1079793.0694405511</v>
      </c>
      <c r="BR105" s="2">
        <v>717798.79200531053</v>
      </c>
      <c r="BT105" s="2">
        <v>5697708.6029724814</v>
      </c>
      <c r="BV105" s="2">
        <v>64493.507736589236</v>
      </c>
      <c r="BW105" s="2">
        <v>1141405.7500000002</v>
      </c>
      <c r="BX105" s="2">
        <f t="shared" si="4"/>
        <v>7621406.652714381</v>
      </c>
      <c r="BY105" s="2">
        <f t="shared" si="5"/>
        <v>8701199.7221549321</v>
      </c>
    </row>
    <row r="106" spans="1:80" x14ac:dyDescent="0.35">
      <c r="A106" s="19">
        <v>103</v>
      </c>
      <c r="B106" s="19" t="s">
        <v>181</v>
      </c>
      <c r="C106" s="2">
        <f>'use 2012-13'!C106-tax_alloc!C106</f>
        <v>0</v>
      </c>
      <c r="D106" s="2">
        <f>'use 2012-13'!D106-tax_alloc!D106</f>
        <v>0</v>
      </c>
      <c r="E106" s="2">
        <f>'use 2012-13'!E106-tax_alloc!E106</f>
        <v>0</v>
      </c>
      <c r="F106" s="2">
        <f>'use 2012-13'!F106-tax_alloc!F106</f>
        <v>0</v>
      </c>
      <c r="G106" s="2">
        <f>'use 2012-13'!G106-tax_alloc!G106</f>
        <v>0</v>
      </c>
      <c r="H106" s="2">
        <f>'use 2012-13'!H106-tax_alloc!H106</f>
        <v>0</v>
      </c>
      <c r="I106" s="2">
        <f>'use 2012-13'!I106-tax_alloc!I106</f>
        <v>0</v>
      </c>
      <c r="J106" s="2">
        <f>'use 2012-13'!J106-tax_alloc!J106</f>
        <v>0</v>
      </c>
      <c r="K106" s="2">
        <f>'use 2012-13'!K106-tax_alloc!K106</f>
        <v>453.2563535210702</v>
      </c>
      <c r="L106" s="2">
        <f>'use 2012-13'!L106-tax_alloc!L106</f>
        <v>0</v>
      </c>
      <c r="M106" s="2">
        <f>'use 2012-13'!M106-tax_alloc!M106</f>
        <v>0</v>
      </c>
      <c r="N106" s="2">
        <f>'use 2012-13'!N106-tax_alloc!N106</f>
        <v>0</v>
      </c>
      <c r="O106" s="2">
        <f>'use 2012-13'!O106-tax_alloc!O106</f>
        <v>0</v>
      </c>
      <c r="P106" s="2">
        <f>'use 2012-13'!P106-tax_alloc!P106</f>
        <v>0</v>
      </c>
      <c r="Q106" s="2">
        <f>'use 2012-13'!Q106-tax_alloc!Q106</f>
        <v>0</v>
      </c>
      <c r="R106" s="2">
        <f>'use 2012-13'!R106-tax_alloc!R106</f>
        <v>0</v>
      </c>
      <c r="S106" s="2">
        <f>'use 2012-13'!S106-tax_alloc!S106</f>
        <v>0</v>
      </c>
      <c r="T106" s="2">
        <f>'use 2012-13'!T106-tax_alloc!T106</f>
        <v>0</v>
      </c>
      <c r="U106" s="2">
        <f>'use 2012-13'!U106-tax_alloc!U106</f>
        <v>0</v>
      </c>
      <c r="V106" s="2">
        <f>'use 2012-13'!V106-tax_alloc!V106</f>
        <v>0</v>
      </c>
      <c r="W106" s="2">
        <f>'use 2012-13'!W106-tax_alloc!W106</f>
        <v>0</v>
      </c>
      <c r="X106" s="2">
        <f>'use 2012-13'!X106-tax_alloc!X106</f>
        <v>0</v>
      </c>
      <c r="Y106" s="2">
        <f>'use 2012-13'!Y106-tax_alloc!Y106</f>
        <v>0</v>
      </c>
      <c r="Z106" s="2">
        <f>'use 2012-13'!Z106-tax_alloc!Z106</f>
        <v>0</v>
      </c>
      <c r="AA106" s="2">
        <f>'use 2012-13'!AA106-tax_alloc!AA106</f>
        <v>0</v>
      </c>
      <c r="AB106" s="2">
        <f>'use 2012-13'!AB106-tax_alloc!AB106</f>
        <v>-30651.837993388857</v>
      </c>
      <c r="AC106" s="2">
        <f>'use 2012-13'!AC106-tax_alloc!AC106</f>
        <v>0</v>
      </c>
      <c r="AD106" s="2">
        <f>'use 2012-13'!AD106-tax_alloc!AD106</f>
        <v>0</v>
      </c>
      <c r="AE106" s="2">
        <f>'use 2012-13'!AE106-tax_alloc!AE106</f>
        <v>0</v>
      </c>
      <c r="AF106" s="2">
        <f>'use 2012-13'!AF106-tax_alloc!AF106</f>
        <v>0</v>
      </c>
      <c r="AG106" s="2">
        <f>'use 2012-13'!AG106-tax_alloc!AG106</f>
        <v>0</v>
      </c>
      <c r="AH106" s="2">
        <f>'use 2012-13'!AH106-tax_alloc!AH106</f>
        <v>0</v>
      </c>
      <c r="AI106" s="2">
        <f>'use 2012-13'!AI106-tax_alloc!AI106</f>
        <v>0</v>
      </c>
      <c r="AJ106" s="2">
        <f>'use 2012-13'!AJ106-tax_alloc!AJ106</f>
        <v>0</v>
      </c>
      <c r="AK106" s="2">
        <f>'use 2012-13'!AK106-tax_alloc!AK106</f>
        <v>0</v>
      </c>
      <c r="AL106" s="2">
        <f>'use 2012-13'!AL106-tax_alloc!AL106</f>
        <v>-1.2543025661173799E-3</v>
      </c>
      <c r="AM106" s="2">
        <f>'use 2012-13'!AM106-tax_alloc!AM106</f>
        <v>0</v>
      </c>
      <c r="AN106" s="2">
        <f>'use 2012-13'!AN106-tax_alloc!AN106</f>
        <v>0</v>
      </c>
      <c r="AO106" s="2">
        <f>'use 2012-13'!AO106-tax_alloc!AO106</f>
        <v>-82.040806585732099</v>
      </c>
      <c r="AP106" s="2">
        <f>'use 2012-13'!AP106-tax_alloc!AP106</f>
        <v>0</v>
      </c>
      <c r="AQ106" s="2">
        <f>'use 2012-13'!AQ106-tax_alloc!AQ106</f>
        <v>0</v>
      </c>
      <c r="AR106" s="2">
        <f>'use 2012-13'!AR106-tax_alloc!AR106</f>
        <v>0</v>
      </c>
      <c r="AS106" s="2">
        <f>'use 2012-13'!AS106-tax_alloc!AS106</f>
        <v>0</v>
      </c>
      <c r="AT106" s="2">
        <f>'use 2012-13'!AT106-tax_alloc!AT106</f>
        <v>0</v>
      </c>
      <c r="AU106" s="2">
        <f>'use 2012-13'!AU106-tax_alloc!AU106</f>
        <v>22127.631122324274</v>
      </c>
      <c r="AV106" s="2">
        <f>'use 2012-13'!AV106-tax_alloc!AV106</f>
        <v>28216.452352998982</v>
      </c>
      <c r="AW106" s="2">
        <f>'use 2012-13'!AW106-tax_alloc!AW106</f>
        <v>0</v>
      </c>
      <c r="AX106" s="2">
        <f>'use 2012-13'!AX106-tax_alloc!AX106</f>
        <v>230015.28954466787</v>
      </c>
      <c r="AY106" s="2">
        <f>'use 2012-13'!AY106-tax_alloc!AY106</f>
        <v>0</v>
      </c>
      <c r="AZ106" s="2">
        <f>'use 2012-13'!AZ106-tax_alloc!AZ106</f>
        <v>1067.313208307012</v>
      </c>
      <c r="BA106" s="2">
        <f>'use 2012-13'!BA106-tax_alloc!BA106</f>
        <v>122048.19746259131</v>
      </c>
      <c r="BB106" s="2">
        <f>'use 2012-13'!BB106-tax_alloc!BB106</f>
        <v>10221.739696959774</v>
      </c>
      <c r="BC106" s="2">
        <f>'use 2012-13'!BC106-tax_alloc!BC106</f>
        <v>0</v>
      </c>
      <c r="BD106" s="2">
        <f>'use 2012-13'!BD106-tax_alloc!BD106</f>
        <v>0</v>
      </c>
      <c r="BE106" s="2">
        <f>'use 2012-13'!BE106-tax_alloc!BE106</f>
        <v>0</v>
      </c>
      <c r="BF106" s="2">
        <f>'use 2012-13'!BF106-tax_alloc!BF106</f>
        <v>0</v>
      </c>
      <c r="BG106" s="2">
        <f>'use 2012-13'!BG106-tax_alloc!BG106</f>
        <v>0</v>
      </c>
      <c r="BH106" s="2">
        <f>'use 2012-13'!BH106-tax_alloc!BH106</f>
        <v>0</v>
      </c>
      <c r="BI106" s="2">
        <f>'use 2012-13'!BI106-tax_alloc!BI106</f>
        <v>0</v>
      </c>
      <c r="BJ106" s="2">
        <f>'use 2012-13'!BJ106-tax_alloc!BJ106</f>
        <v>0</v>
      </c>
      <c r="BK106" s="2">
        <f>'use 2012-13'!BK106-tax_alloc!BK106</f>
        <v>0</v>
      </c>
      <c r="BL106" s="2">
        <f>'use 2012-13'!BL106-tax_alloc!BL106</f>
        <v>0</v>
      </c>
      <c r="BM106" s="2">
        <f>'use 2012-13'!BM106-tax_alloc!BM106</f>
        <v>0</v>
      </c>
      <c r="BN106" s="2">
        <f>'use 2012-13'!BN106-tax_alloc!BN106</f>
        <v>0</v>
      </c>
      <c r="BO106" s="2">
        <f>'use 2012-13'!BO106-tax_alloc!BO106</f>
        <v>0</v>
      </c>
      <c r="BP106" s="2">
        <f>'use 2012-13'!BP106-tax_alloc!BP106</f>
        <v>0</v>
      </c>
      <c r="BQ106" s="2">
        <f t="shared" si="3"/>
        <v>383415.99968709314</v>
      </c>
      <c r="BR106" s="2">
        <v>3780.8465956385626</v>
      </c>
      <c r="BT106" s="2">
        <v>182135.65586203701</v>
      </c>
      <c r="BV106" s="2">
        <v>1140.0326377198821</v>
      </c>
      <c r="BW106" s="2">
        <v>43554.689999999981</v>
      </c>
      <c r="BX106" s="2">
        <f t="shared" si="4"/>
        <v>230611.22509539544</v>
      </c>
      <c r="BY106" s="2">
        <f t="shared" si="5"/>
        <v>614027.22478248854</v>
      </c>
    </row>
    <row r="107" spans="1:80" x14ac:dyDescent="0.35">
      <c r="A107" s="19">
        <v>104</v>
      </c>
      <c r="B107" s="19" t="s">
        <v>182</v>
      </c>
      <c r="C107" s="2">
        <f>'use 2012-13'!C107-tax_alloc!C107</f>
        <v>0</v>
      </c>
      <c r="D107" s="2">
        <f>'use 2012-13'!D107-tax_alloc!D107</f>
        <v>0</v>
      </c>
      <c r="E107" s="2">
        <f>'use 2012-13'!E107-tax_alloc!E107</f>
        <v>0</v>
      </c>
      <c r="F107" s="2">
        <f>'use 2012-13'!F107-tax_alloc!F107</f>
        <v>43861.462496836706</v>
      </c>
      <c r="G107" s="2">
        <f>'use 2012-13'!G107-tax_alloc!G107</f>
        <v>0</v>
      </c>
      <c r="H107" s="2">
        <f>'use 2012-13'!H107-tax_alloc!H107</f>
        <v>0</v>
      </c>
      <c r="I107" s="2">
        <f>'use 2012-13'!I107-tax_alloc!I107</f>
        <v>0</v>
      </c>
      <c r="J107" s="2">
        <f>'use 2012-13'!J107-tax_alloc!J107</f>
        <v>0</v>
      </c>
      <c r="K107" s="2">
        <f>'use 2012-13'!K107-tax_alloc!K107</f>
        <v>0</v>
      </c>
      <c r="L107" s="2">
        <f>'use 2012-13'!L107-tax_alloc!L107</f>
        <v>0</v>
      </c>
      <c r="M107" s="2">
        <f>'use 2012-13'!M107-tax_alloc!M107</f>
        <v>0</v>
      </c>
      <c r="N107" s="2">
        <f>'use 2012-13'!N107-tax_alloc!N107</f>
        <v>0</v>
      </c>
      <c r="O107" s="2">
        <f>'use 2012-13'!O107-tax_alloc!O107</f>
        <v>0</v>
      </c>
      <c r="P107" s="2">
        <f>'use 2012-13'!P107-tax_alloc!P107</f>
        <v>0</v>
      </c>
      <c r="Q107" s="2">
        <f>'use 2012-13'!Q107-tax_alloc!Q107</f>
        <v>0</v>
      </c>
      <c r="R107" s="2">
        <f>'use 2012-13'!R107-tax_alloc!R107</f>
        <v>0</v>
      </c>
      <c r="S107" s="2">
        <f>'use 2012-13'!S107-tax_alloc!S107</f>
        <v>0</v>
      </c>
      <c r="T107" s="2">
        <f>'use 2012-13'!T107-tax_alloc!T107</f>
        <v>0</v>
      </c>
      <c r="U107" s="2">
        <f>'use 2012-13'!U107-tax_alloc!U107</f>
        <v>0</v>
      </c>
      <c r="V107" s="2">
        <f>'use 2012-13'!V107-tax_alloc!V107</f>
        <v>0</v>
      </c>
      <c r="W107" s="2">
        <f>'use 2012-13'!W107-tax_alloc!W107</f>
        <v>0</v>
      </c>
      <c r="X107" s="2">
        <f>'use 2012-13'!X107-tax_alloc!X107</f>
        <v>-74.36057758549083</v>
      </c>
      <c r="Y107" s="2">
        <f>'use 2012-13'!Y107-tax_alloc!Y107</f>
        <v>0</v>
      </c>
      <c r="Z107" s="2">
        <f>'use 2012-13'!Z107-tax_alloc!Z107</f>
        <v>0</v>
      </c>
      <c r="AA107" s="2">
        <f>'use 2012-13'!AA107-tax_alloc!AA107</f>
        <v>0</v>
      </c>
      <c r="AB107" s="2">
        <f>'use 2012-13'!AB107-tax_alloc!AB107</f>
        <v>0</v>
      </c>
      <c r="AC107" s="2">
        <f>'use 2012-13'!AC107-tax_alloc!AC107</f>
        <v>0</v>
      </c>
      <c r="AD107" s="2">
        <f>'use 2012-13'!AD107-tax_alloc!AD107</f>
        <v>-450.15504140820639</v>
      </c>
      <c r="AE107" s="2">
        <f>'use 2012-13'!AE107-tax_alloc!AE107</f>
        <v>-6032.1258115569135</v>
      </c>
      <c r="AF107" s="2">
        <f>'use 2012-13'!AF107-tax_alloc!AF107</f>
        <v>0</v>
      </c>
      <c r="AG107" s="2">
        <f>'use 2012-13'!AG107-tax_alloc!AG107</f>
        <v>0</v>
      </c>
      <c r="AH107" s="2">
        <f>'use 2012-13'!AH107-tax_alloc!AH107</f>
        <v>0</v>
      </c>
      <c r="AI107" s="2">
        <f>'use 2012-13'!AI107-tax_alloc!AI107</f>
        <v>0</v>
      </c>
      <c r="AJ107" s="2">
        <f>'use 2012-13'!AJ107-tax_alloc!AJ107</f>
        <v>0</v>
      </c>
      <c r="AK107" s="2">
        <f>'use 2012-13'!AK107-tax_alloc!AK107</f>
        <v>0</v>
      </c>
      <c r="AL107" s="2">
        <f>'use 2012-13'!AL107-tax_alloc!AL107</f>
        <v>-3.9891284705797459E-5</v>
      </c>
      <c r="AM107" s="2">
        <f>'use 2012-13'!AM107-tax_alloc!AM107</f>
        <v>0</v>
      </c>
      <c r="AN107" s="2">
        <f>'use 2012-13'!AN107-tax_alloc!AN107</f>
        <v>0</v>
      </c>
      <c r="AO107" s="2">
        <f>'use 2012-13'!AO107-tax_alloc!AO107</f>
        <v>0</v>
      </c>
      <c r="AP107" s="2">
        <f>'use 2012-13'!AP107-tax_alloc!AP107</f>
        <v>-0.20759032072348343</v>
      </c>
      <c r="AQ107" s="2">
        <f>'use 2012-13'!AQ107-tax_alloc!AQ107</f>
        <v>0</v>
      </c>
      <c r="AR107" s="2">
        <f>'use 2012-13'!AR107-tax_alloc!AR107</f>
        <v>0</v>
      </c>
      <c r="AS107" s="2">
        <f>'use 2012-13'!AS107-tax_alloc!AS107</f>
        <v>0</v>
      </c>
      <c r="AT107" s="2">
        <f>'use 2012-13'!AT107-tax_alloc!AT107</f>
        <v>0</v>
      </c>
      <c r="AU107" s="2">
        <f>'use 2012-13'!AU107-tax_alloc!AU107</f>
        <v>0</v>
      </c>
      <c r="AV107" s="2">
        <f>'use 2012-13'!AV107-tax_alloc!AV107</f>
        <v>0</v>
      </c>
      <c r="AW107" s="2">
        <f>'use 2012-13'!AW107-tax_alloc!AW107</f>
        <v>388784.27850577881</v>
      </c>
      <c r="AX107" s="2">
        <f>'use 2012-13'!AX107-tax_alloc!AX107</f>
        <v>0</v>
      </c>
      <c r="AY107" s="2">
        <f>'use 2012-13'!AY107-tax_alloc!AY107</f>
        <v>43194.274052257875</v>
      </c>
      <c r="AZ107" s="2">
        <f>'use 2012-13'!AZ107-tax_alloc!AZ107</f>
        <v>0</v>
      </c>
      <c r="BA107" s="2">
        <f>'use 2012-13'!BA107-tax_alloc!BA107</f>
        <v>0</v>
      </c>
      <c r="BB107" s="2">
        <f>'use 2012-13'!BB107-tax_alloc!BB107</f>
        <v>151988.85609696983</v>
      </c>
      <c r="BC107" s="2">
        <f>'use 2012-13'!BC107-tax_alloc!BC107</f>
        <v>862.29959718212467</v>
      </c>
      <c r="BD107" s="2">
        <f>'use 2012-13'!BD107-tax_alloc!BD107</f>
        <v>0</v>
      </c>
      <c r="BE107" s="2">
        <f>'use 2012-13'!BE107-tax_alloc!BE107</f>
        <v>0</v>
      </c>
      <c r="BF107" s="2">
        <f>'use 2012-13'!BF107-tax_alloc!BF107</f>
        <v>0</v>
      </c>
      <c r="BG107" s="2">
        <f>'use 2012-13'!BG107-tax_alloc!BG107</f>
        <v>0</v>
      </c>
      <c r="BH107" s="2">
        <f>'use 2012-13'!BH107-tax_alloc!BH107</f>
        <v>0</v>
      </c>
      <c r="BI107" s="2">
        <f>'use 2012-13'!BI107-tax_alloc!BI107</f>
        <v>0</v>
      </c>
      <c r="BJ107" s="2">
        <f>'use 2012-13'!BJ107-tax_alloc!BJ107</f>
        <v>0</v>
      </c>
      <c r="BK107" s="2">
        <f>'use 2012-13'!BK107-tax_alloc!BK107</f>
        <v>0</v>
      </c>
      <c r="BL107" s="2">
        <f>'use 2012-13'!BL107-tax_alloc!BL107</f>
        <v>0</v>
      </c>
      <c r="BM107" s="2">
        <f>'use 2012-13'!BM107-tax_alloc!BM107</f>
        <v>0</v>
      </c>
      <c r="BN107" s="2">
        <f>'use 2012-13'!BN107-tax_alloc!BN107</f>
        <v>0</v>
      </c>
      <c r="BO107" s="2">
        <f>'use 2012-13'!BO107-tax_alloc!BO107</f>
        <v>0</v>
      </c>
      <c r="BP107" s="2">
        <f>'use 2012-13'!BP107-tax_alloc!BP107</f>
        <v>0</v>
      </c>
      <c r="BQ107" s="2">
        <f t="shared" si="3"/>
        <v>622134.32168826275</v>
      </c>
      <c r="BT107" s="2">
        <v>2173941.57925364</v>
      </c>
      <c r="BV107" s="2">
        <v>106863.52988370945</v>
      </c>
      <c r="BW107" s="2">
        <v>2064789.6099999999</v>
      </c>
      <c r="BX107" s="2">
        <f t="shared" si="4"/>
        <v>4345594.7191373492</v>
      </c>
      <c r="BY107" s="2">
        <f t="shared" si="5"/>
        <v>4967729.0408256119</v>
      </c>
    </row>
    <row r="108" spans="1:80" x14ac:dyDescent="0.35">
      <c r="A108" s="19">
        <v>105</v>
      </c>
      <c r="B108" s="19" t="s">
        <v>183</v>
      </c>
      <c r="C108" s="2">
        <f>'use 2012-13'!C108-tax_alloc!C108</f>
        <v>0</v>
      </c>
      <c r="D108" s="2">
        <f>'use 2012-13'!D108-tax_alloc!D108</f>
        <v>0</v>
      </c>
      <c r="E108" s="2">
        <f>'use 2012-13'!E108-tax_alloc!E108</f>
        <v>0</v>
      </c>
      <c r="F108" s="2">
        <f>'use 2012-13'!F108-tax_alloc!F108</f>
        <v>0</v>
      </c>
      <c r="G108" s="2">
        <f>'use 2012-13'!G108-tax_alloc!G108</f>
        <v>0</v>
      </c>
      <c r="H108" s="2">
        <f>'use 2012-13'!H108-tax_alloc!H108</f>
        <v>0</v>
      </c>
      <c r="I108" s="2">
        <f>'use 2012-13'!I108-tax_alloc!I108</f>
        <v>0</v>
      </c>
      <c r="J108" s="2">
        <f>'use 2012-13'!J108-tax_alloc!J108</f>
        <v>0</v>
      </c>
      <c r="K108" s="2">
        <f>'use 2012-13'!K108-tax_alloc!K108</f>
        <v>0</v>
      </c>
      <c r="L108" s="2">
        <f>'use 2012-13'!L108-tax_alloc!L108</f>
        <v>0</v>
      </c>
      <c r="M108" s="2">
        <f>'use 2012-13'!M108-tax_alloc!M108</f>
        <v>0</v>
      </c>
      <c r="N108" s="2">
        <f>'use 2012-13'!N108-tax_alloc!N108</f>
        <v>0</v>
      </c>
      <c r="O108" s="2">
        <f>'use 2012-13'!O108-tax_alloc!O108</f>
        <v>0</v>
      </c>
      <c r="P108" s="2">
        <f>'use 2012-13'!P108-tax_alloc!P108</f>
        <v>0</v>
      </c>
      <c r="Q108" s="2">
        <f>'use 2012-13'!Q108-tax_alloc!Q108</f>
        <v>0</v>
      </c>
      <c r="R108" s="2">
        <f>'use 2012-13'!R108-tax_alloc!R108</f>
        <v>0</v>
      </c>
      <c r="S108" s="2">
        <f>'use 2012-13'!S108-tax_alloc!S108</f>
        <v>0</v>
      </c>
      <c r="T108" s="2">
        <f>'use 2012-13'!T108-tax_alloc!T108</f>
        <v>0</v>
      </c>
      <c r="U108" s="2">
        <f>'use 2012-13'!U108-tax_alloc!U108</f>
        <v>0</v>
      </c>
      <c r="V108" s="2">
        <f>'use 2012-13'!V108-tax_alloc!V108</f>
        <v>0</v>
      </c>
      <c r="W108" s="2">
        <f>'use 2012-13'!W108-tax_alloc!W108</f>
        <v>0</v>
      </c>
      <c r="X108" s="2">
        <f>'use 2012-13'!X108-tax_alloc!X108</f>
        <v>-5620.6558463810388</v>
      </c>
      <c r="Y108" s="2">
        <f>'use 2012-13'!Y108-tax_alloc!Y108</f>
        <v>0</v>
      </c>
      <c r="Z108" s="2">
        <f>'use 2012-13'!Z108-tax_alloc!Z108</f>
        <v>0</v>
      </c>
      <c r="AA108" s="2">
        <f>'use 2012-13'!AA108-tax_alloc!AA108</f>
        <v>0</v>
      </c>
      <c r="AB108" s="2">
        <f>'use 2012-13'!AB108-tax_alloc!AB108</f>
        <v>0</v>
      </c>
      <c r="AC108" s="2">
        <f>'use 2012-13'!AC108-tax_alloc!AC108</f>
        <v>-12294.250527535183</v>
      </c>
      <c r="AD108" s="2">
        <f>'use 2012-13'!AD108-tax_alloc!AD108</f>
        <v>-4382.4357895074227</v>
      </c>
      <c r="AE108" s="2">
        <f>'use 2012-13'!AE108-tax_alloc!AE108</f>
        <v>-74043.009374721805</v>
      </c>
      <c r="AF108" s="2">
        <f>'use 2012-13'!AF108-tax_alloc!AF108</f>
        <v>0</v>
      </c>
      <c r="AG108" s="2">
        <f>'use 2012-13'!AG108-tax_alloc!AG108</f>
        <v>0</v>
      </c>
      <c r="AH108" s="2">
        <f>'use 2012-13'!AH108-tax_alloc!AH108</f>
        <v>0</v>
      </c>
      <c r="AI108" s="2">
        <f>'use 2012-13'!AI108-tax_alloc!AI108</f>
        <v>0</v>
      </c>
      <c r="AJ108" s="2">
        <f>'use 2012-13'!AJ108-tax_alloc!AJ108</f>
        <v>-827.88944200678475</v>
      </c>
      <c r="AK108" s="2">
        <f>'use 2012-13'!AK108-tax_alloc!AK108</f>
        <v>0</v>
      </c>
      <c r="AL108" s="2">
        <f>'use 2012-13'!AL108-tax_alloc!AL108</f>
        <v>-8.6681320605940524E-4</v>
      </c>
      <c r="AM108" s="2">
        <f>'use 2012-13'!AM108-tax_alloc!AM108</f>
        <v>0</v>
      </c>
      <c r="AN108" s="2">
        <f>'use 2012-13'!AN108-tax_alloc!AN108</f>
        <v>0</v>
      </c>
      <c r="AO108" s="2">
        <f>'use 2012-13'!AO108-tax_alloc!AO108</f>
        <v>0</v>
      </c>
      <c r="AP108" s="2">
        <f>'use 2012-13'!AP108-tax_alloc!AP108</f>
        <v>0</v>
      </c>
      <c r="AQ108" s="2">
        <f>'use 2012-13'!AQ108-tax_alloc!AQ108</f>
        <v>0</v>
      </c>
      <c r="AR108" s="2">
        <f>'use 2012-13'!AR108-tax_alloc!AR108</f>
        <v>0</v>
      </c>
      <c r="AS108" s="2">
        <f>'use 2012-13'!AS108-tax_alloc!AS108</f>
        <v>0</v>
      </c>
      <c r="AT108" s="2">
        <f>'use 2012-13'!AT108-tax_alloc!AT108</f>
        <v>0</v>
      </c>
      <c r="AU108" s="2">
        <f>'use 2012-13'!AU108-tax_alloc!AU108</f>
        <v>592.91033708344264</v>
      </c>
      <c r="AV108" s="2">
        <f>'use 2012-13'!AV108-tax_alloc!AV108</f>
        <v>0</v>
      </c>
      <c r="AW108" s="2">
        <f>'use 2012-13'!AW108-tax_alloc!AW108</f>
        <v>0</v>
      </c>
      <c r="AX108" s="2">
        <f>'use 2012-13'!AX108-tax_alloc!AX108</f>
        <v>0</v>
      </c>
      <c r="AY108" s="2">
        <f>'use 2012-13'!AY108-tax_alloc!AY108</f>
        <v>0</v>
      </c>
      <c r="AZ108" s="2">
        <f>'use 2012-13'!AZ108-tax_alloc!AZ108</f>
        <v>0</v>
      </c>
      <c r="BA108" s="2">
        <f>'use 2012-13'!BA108-tax_alloc!BA108</f>
        <v>0</v>
      </c>
      <c r="BB108" s="2">
        <f>'use 2012-13'!BB108-tax_alloc!BB108</f>
        <v>0</v>
      </c>
      <c r="BC108" s="2">
        <f>'use 2012-13'!BC108-tax_alloc!BC108</f>
        <v>0</v>
      </c>
      <c r="BD108" s="2">
        <f>'use 2012-13'!BD108-tax_alloc!BD108</f>
        <v>0</v>
      </c>
      <c r="BE108" s="2">
        <f>'use 2012-13'!BE108-tax_alloc!BE108</f>
        <v>0</v>
      </c>
      <c r="BF108" s="2">
        <f>'use 2012-13'!BF108-tax_alloc!BF108</f>
        <v>0</v>
      </c>
      <c r="BG108" s="2">
        <f>'use 2012-13'!BG108-tax_alloc!BG108</f>
        <v>0</v>
      </c>
      <c r="BH108" s="2">
        <f>'use 2012-13'!BH108-tax_alloc!BH108</f>
        <v>0</v>
      </c>
      <c r="BI108" s="2">
        <f>'use 2012-13'!BI108-tax_alloc!BI108</f>
        <v>0</v>
      </c>
      <c r="BJ108" s="2">
        <f>'use 2012-13'!BJ108-tax_alloc!BJ108</f>
        <v>0</v>
      </c>
      <c r="BK108" s="2">
        <f>'use 2012-13'!BK108-tax_alloc!BK108</f>
        <v>0</v>
      </c>
      <c r="BL108" s="2">
        <f>'use 2012-13'!BL108-tax_alloc!BL108</f>
        <v>0</v>
      </c>
      <c r="BM108" s="2">
        <f>'use 2012-13'!BM108-tax_alloc!BM108</f>
        <v>0</v>
      </c>
      <c r="BN108" s="2">
        <f>'use 2012-13'!BN108-tax_alloc!BN108</f>
        <v>0</v>
      </c>
      <c r="BO108" s="2">
        <f>'use 2012-13'!BO108-tax_alloc!BO108</f>
        <v>0</v>
      </c>
      <c r="BP108" s="2">
        <f>'use 2012-13'!BP108-tax_alloc!BP108</f>
        <v>0</v>
      </c>
      <c r="BQ108" s="2">
        <f t="shared" si="3"/>
        <v>-96575.331509881988</v>
      </c>
      <c r="BT108" s="2">
        <v>992769.27665552997</v>
      </c>
      <c r="BV108" s="2">
        <v>17734.061724254359</v>
      </c>
      <c r="BW108" s="2">
        <v>77358.02</v>
      </c>
      <c r="BX108" s="2">
        <f t="shared" si="4"/>
        <v>1087861.3583797843</v>
      </c>
      <c r="BY108" s="2">
        <f t="shared" si="5"/>
        <v>991286.02686990227</v>
      </c>
    </row>
    <row r="109" spans="1:80" x14ac:dyDescent="0.35">
      <c r="A109" s="19">
        <v>106</v>
      </c>
      <c r="B109" s="19" t="s">
        <v>184</v>
      </c>
      <c r="C109" s="2">
        <f>'use 2012-13'!C109-tax_alloc!C109</f>
        <v>17296.521569526958</v>
      </c>
      <c r="D109" s="2">
        <f>'use 2012-13'!D109-tax_alloc!D109</f>
        <v>0</v>
      </c>
      <c r="E109" s="2">
        <f>'use 2012-13'!E109-tax_alloc!E109</f>
        <v>27289.801243716192</v>
      </c>
      <c r="F109" s="2">
        <f>'use 2012-13'!F109-tax_alloc!F109</f>
        <v>0</v>
      </c>
      <c r="G109" s="2">
        <f>'use 2012-13'!G109-tax_alloc!G109</f>
        <v>12579.127368344358</v>
      </c>
      <c r="H109" s="2">
        <f>'use 2012-13'!H109-tax_alloc!H109</f>
        <v>31134.649615894865</v>
      </c>
      <c r="I109" s="2">
        <f>'use 2012-13'!I109-tax_alloc!I109</f>
        <v>1263.4835401294642</v>
      </c>
      <c r="J109" s="2">
        <f>'use 2012-13'!J109-tax_alloc!J109</f>
        <v>25702.054392155937</v>
      </c>
      <c r="K109" s="2">
        <f>'use 2012-13'!K109-tax_alloc!K109</f>
        <v>3117.9703810553137</v>
      </c>
      <c r="L109" s="2">
        <f>'use 2012-13'!L109-tax_alloc!L109</f>
        <v>8837.4074685872365</v>
      </c>
      <c r="M109" s="2">
        <f>'use 2012-13'!M109-tax_alloc!M109</f>
        <v>17.138469433930002</v>
      </c>
      <c r="N109" s="2">
        <f>'use 2012-13'!N109-tax_alloc!N109</f>
        <v>0</v>
      </c>
      <c r="O109" s="2">
        <f>'use 2012-13'!O109-tax_alloc!O109</f>
        <v>0</v>
      </c>
      <c r="P109" s="2">
        <f>'use 2012-13'!P109-tax_alloc!P109</f>
        <v>0</v>
      </c>
      <c r="Q109" s="2">
        <f>'use 2012-13'!Q109-tax_alloc!Q109</f>
        <v>0</v>
      </c>
      <c r="R109" s="2">
        <f>'use 2012-13'!R109-tax_alloc!R109</f>
        <v>0</v>
      </c>
      <c r="S109" s="2">
        <f>'use 2012-13'!S109-tax_alloc!S109</f>
        <v>0</v>
      </c>
      <c r="T109" s="2">
        <f>'use 2012-13'!T109-tax_alloc!T109</f>
        <v>2728.5583572284208</v>
      </c>
      <c r="U109" s="2">
        <f>'use 2012-13'!U109-tax_alloc!U109</f>
        <v>141.49529557914659</v>
      </c>
      <c r="V109" s="2">
        <f>'use 2012-13'!V109-tax_alloc!V109</f>
        <v>0</v>
      </c>
      <c r="W109" s="2">
        <f>'use 2012-13'!W109-tax_alloc!W109</f>
        <v>0</v>
      </c>
      <c r="X109" s="2">
        <f>'use 2012-13'!X109-tax_alloc!X109</f>
        <v>-9429.9862916956845</v>
      </c>
      <c r="Y109" s="2">
        <f>'use 2012-13'!Y109-tax_alloc!Y109</f>
        <v>15069.818276482983</v>
      </c>
      <c r="Z109" s="2">
        <f>'use 2012-13'!Z109-tax_alloc!Z109</f>
        <v>0</v>
      </c>
      <c r="AA109" s="2">
        <f>'use 2012-13'!AA109-tax_alloc!AA109</f>
        <v>0</v>
      </c>
      <c r="AB109" s="2">
        <f>'use 2012-13'!AB109-tax_alloc!AB109</f>
        <v>0</v>
      </c>
      <c r="AC109" s="2">
        <f>'use 2012-13'!AC109-tax_alloc!AC109</f>
        <v>-5627.2869336981557</v>
      </c>
      <c r="AD109" s="2">
        <f>'use 2012-13'!AD109-tax_alloc!AD109</f>
        <v>599183.80164703599</v>
      </c>
      <c r="AE109" s="2">
        <f>'use 2012-13'!AE109-tax_alloc!AE109</f>
        <v>-545118.41619989788</v>
      </c>
      <c r="AF109" s="2">
        <f>'use 2012-13'!AF109-tax_alloc!AF109</f>
        <v>0</v>
      </c>
      <c r="AG109" s="2">
        <f>'use 2012-13'!AG109-tax_alloc!AG109</f>
        <v>203377.75357388149</v>
      </c>
      <c r="AH109" s="2">
        <f>'use 2012-13'!AH109-tax_alloc!AH109</f>
        <v>0</v>
      </c>
      <c r="AI109" s="2">
        <f>'use 2012-13'!AI109-tax_alloc!AI109</f>
        <v>-5165.0782826713121</v>
      </c>
      <c r="AJ109" s="2">
        <f>'use 2012-13'!AJ109-tax_alloc!AJ109</f>
        <v>0</v>
      </c>
      <c r="AK109" s="2">
        <f>'use 2012-13'!AK109-tax_alloc!AK109</f>
        <v>0</v>
      </c>
      <c r="AL109" s="2">
        <f>'use 2012-13'!AL109-tax_alloc!AL109</f>
        <v>-4.4882701608843088E-4</v>
      </c>
      <c r="AM109" s="2">
        <f>'use 2012-13'!AM109-tax_alloc!AM109</f>
        <v>5.3981244879485031E-2</v>
      </c>
      <c r="AN109" s="2">
        <f>'use 2012-13'!AN109-tax_alloc!AN109</f>
        <v>72.929329459184814</v>
      </c>
      <c r="AO109" s="2">
        <f>'use 2012-13'!AO109-tax_alloc!AO109</f>
        <v>0</v>
      </c>
      <c r="AP109" s="2">
        <f>'use 2012-13'!AP109-tax_alloc!AP109</f>
        <v>475.30805868776525</v>
      </c>
      <c r="AQ109" s="2">
        <f>'use 2012-13'!AQ109-tax_alloc!AQ109</f>
        <v>87042.389858777344</v>
      </c>
      <c r="AR109" s="2">
        <f>'use 2012-13'!AR109-tax_alloc!AR109</f>
        <v>247685.57467712022</v>
      </c>
      <c r="AS109" s="2">
        <f>'use 2012-13'!AS109-tax_alloc!AS109</f>
        <v>113799.61063916195</v>
      </c>
      <c r="AT109" s="2">
        <f>'use 2012-13'!AT109-tax_alloc!AT109</f>
        <v>11337.546708804843</v>
      </c>
      <c r="AU109" s="2">
        <f>'use 2012-13'!AU109-tax_alloc!AU109</f>
        <v>82936.237450125569</v>
      </c>
      <c r="AV109" s="2">
        <f>'use 2012-13'!AV109-tax_alloc!AV109</f>
        <v>325576.43731449393</v>
      </c>
      <c r="AW109" s="2">
        <f>'use 2012-13'!AW109-tax_alloc!AW109</f>
        <v>24036.757330557721</v>
      </c>
      <c r="AX109" s="2">
        <f>'use 2012-13'!AX109-tax_alloc!AX109</f>
        <v>121192.92417811081</v>
      </c>
      <c r="AY109" s="2">
        <f>'use 2012-13'!AY109-tax_alloc!AY109</f>
        <v>157324.06099285142</v>
      </c>
      <c r="AZ109" s="2">
        <f>'use 2012-13'!AZ109-tax_alloc!AZ109</f>
        <v>9024.8296991723601</v>
      </c>
      <c r="BA109" s="2">
        <f>'use 2012-13'!BA109-tax_alloc!BA109</f>
        <v>148413.48037013909</v>
      </c>
      <c r="BB109" s="2">
        <f>'use 2012-13'!BB109-tax_alloc!BB109</f>
        <v>500233.92095735745</v>
      </c>
      <c r="BC109" s="2">
        <f>'use 2012-13'!BC109-tax_alloc!BC109</f>
        <v>3322.6421521512093</v>
      </c>
      <c r="BD109" s="2">
        <f>'use 2012-13'!BD109-tax_alloc!BD109</f>
        <v>62576.110218561553</v>
      </c>
      <c r="BE109" s="2">
        <f>'use 2012-13'!BE109-tax_alloc!BE109</f>
        <v>8874.92192647909</v>
      </c>
      <c r="BF109" s="2">
        <f>'use 2012-13'!BF109-tax_alloc!BF109</f>
        <v>0</v>
      </c>
      <c r="BG109" s="2">
        <f>'use 2012-13'!BG109-tax_alloc!BG109</f>
        <v>31117.475316642925</v>
      </c>
      <c r="BH109" s="2">
        <f>'use 2012-13'!BH109-tax_alloc!BH109</f>
        <v>6483.1203202175302</v>
      </c>
      <c r="BI109" s="2">
        <f>'use 2012-13'!BI109-tax_alloc!BI109</f>
        <v>1935.6415421430922</v>
      </c>
      <c r="BJ109" s="2">
        <f>'use 2012-13'!BJ109-tax_alloc!BJ109</f>
        <v>55802.696209042268</v>
      </c>
      <c r="BK109" s="2">
        <f>'use 2012-13'!BK109-tax_alloc!BK109</f>
        <v>45536.2663830944</v>
      </c>
      <c r="BL109" s="2">
        <f>'use 2012-13'!BL109-tax_alloc!BL109</f>
        <v>87551.311840486931</v>
      </c>
      <c r="BM109" s="2">
        <f>'use 2012-13'!BM109-tax_alloc!BM109</f>
        <v>15248.503509261902</v>
      </c>
      <c r="BN109" s="2">
        <f>'use 2012-13'!BN109-tax_alloc!BN109</f>
        <v>170006.31827310412</v>
      </c>
      <c r="BO109" s="2">
        <f>'use 2012-13'!BO109-tax_alloc!BO109</f>
        <v>23376.94735246358</v>
      </c>
      <c r="BP109" s="2">
        <f>'use 2012-13'!BP109-tax_alloc!BP109</f>
        <v>57896.932909441319</v>
      </c>
      <c r="BQ109" s="2">
        <f t="shared" si="3"/>
        <v>2781279.762541417</v>
      </c>
      <c r="BR109" s="2">
        <v>8626771.2248831782</v>
      </c>
      <c r="BT109" s="2">
        <v>31931748.56872803</v>
      </c>
      <c r="BV109" s="2">
        <v>665320.15356924536</v>
      </c>
      <c r="BW109" s="2">
        <v>5256663.8400000026</v>
      </c>
      <c r="BX109" s="2">
        <f t="shared" si="4"/>
        <v>46480503.787180454</v>
      </c>
      <c r="BY109" s="2">
        <f t="shared" si="5"/>
        <v>49261783.549721867</v>
      </c>
    </row>
    <row r="110" spans="1:80" x14ac:dyDescent="0.35">
      <c r="A110" s="19">
        <v>107</v>
      </c>
      <c r="B110" s="19" t="s">
        <v>185</v>
      </c>
      <c r="C110" s="2">
        <f>'use 2012-13'!C110-tax_alloc!C110</f>
        <v>0</v>
      </c>
      <c r="D110" s="2">
        <f>'use 2012-13'!D110-tax_alloc!D110</f>
        <v>0</v>
      </c>
      <c r="E110" s="2">
        <f>'use 2012-13'!E110-tax_alloc!E110</f>
        <v>9782.2901114563392</v>
      </c>
      <c r="F110" s="2">
        <f>'use 2012-13'!F110-tax_alloc!F110</f>
        <v>0</v>
      </c>
      <c r="G110" s="2">
        <f>'use 2012-13'!G110-tax_alloc!G110</f>
        <v>0</v>
      </c>
      <c r="H110" s="2">
        <f>'use 2012-13'!H110-tax_alloc!H110</f>
        <v>0</v>
      </c>
      <c r="I110" s="2">
        <f>'use 2012-13'!I110-tax_alloc!I110</f>
        <v>0</v>
      </c>
      <c r="J110" s="2">
        <f>'use 2012-13'!J110-tax_alloc!J110</f>
        <v>0</v>
      </c>
      <c r="K110" s="2">
        <f>'use 2012-13'!K110-tax_alloc!K110</f>
        <v>0</v>
      </c>
      <c r="L110" s="2">
        <f>'use 2012-13'!L110-tax_alloc!L110</f>
        <v>0</v>
      </c>
      <c r="M110" s="2">
        <f>'use 2012-13'!M110-tax_alloc!M110</f>
        <v>0</v>
      </c>
      <c r="N110" s="2">
        <f>'use 2012-13'!N110-tax_alloc!N110</f>
        <v>0</v>
      </c>
      <c r="O110" s="2">
        <f>'use 2012-13'!O110-tax_alloc!O110</f>
        <v>0</v>
      </c>
      <c r="P110" s="2">
        <f>'use 2012-13'!P110-tax_alloc!P110</f>
        <v>0</v>
      </c>
      <c r="Q110" s="2">
        <f>'use 2012-13'!Q110-tax_alloc!Q110</f>
        <v>0</v>
      </c>
      <c r="R110" s="2">
        <f>'use 2012-13'!R110-tax_alloc!R110</f>
        <v>0</v>
      </c>
      <c r="S110" s="2">
        <f>'use 2012-13'!S110-tax_alloc!S110</f>
        <v>0</v>
      </c>
      <c r="T110" s="2">
        <f>'use 2012-13'!T110-tax_alloc!T110</f>
        <v>0</v>
      </c>
      <c r="U110" s="2">
        <f>'use 2012-13'!U110-tax_alloc!U110</f>
        <v>0</v>
      </c>
      <c r="V110" s="2">
        <f>'use 2012-13'!V110-tax_alloc!V110</f>
        <v>0</v>
      </c>
      <c r="W110" s="2">
        <f>'use 2012-13'!W110-tax_alloc!W110</f>
        <v>0</v>
      </c>
      <c r="X110" s="2">
        <f>'use 2012-13'!X110-tax_alloc!X110</f>
        <v>-110.70335669045022</v>
      </c>
      <c r="Y110" s="2">
        <f>'use 2012-13'!Y110-tax_alloc!Y110</f>
        <v>0</v>
      </c>
      <c r="Z110" s="2">
        <f>'use 2012-13'!Z110-tax_alloc!Z110</f>
        <v>0</v>
      </c>
      <c r="AA110" s="2">
        <f>'use 2012-13'!AA110-tax_alloc!AA110</f>
        <v>0</v>
      </c>
      <c r="AB110" s="2">
        <f>'use 2012-13'!AB110-tax_alloc!AB110</f>
        <v>0</v>
      </c>
      <c r="AC110" s="2">
        <f>'use 2012-13'!AC110-tax_alloc!AC110</f>
        <v>0</v>
      </c>
      <c r="AD110" s="2">
        <f>'use 2012-13'!AD110-tax_alloc!AD110</f>
        <v>-4692.2363388216781</v>
      </c>
      <c r="AE110" s="2">
        <f>'use 2012-13'!AE110-tax_alloc!AE110</f>
        <v>45952.182264855073</v>
      </c>
      <c r="AF110" s="2">
        <f>'use 2012-13'!AF110-tax_alloc!AF110</f>
        <v>0</v>
      </c>
      <c r="AG110" s="2">
        <f>'use 2012-13'!AG110-tax_alloc!AG110</f>
        <v>0</v>
      </c>
      <c r="AH110" s="2">
        <f>'use 2012-13'!AH110-tax_alloc!AH110</f>
        <v>0</v>
      </c>
      <c r="AI110" s="2">
        <f>'use 2012-13'!AI110-tax_alloc!AI110</f>
        <v>-1193.4396399249338</v>
      </c>
      <c r="AJ110" s="2">
        <f>'use 2012-13'!AJ110-tax_alloc!AJ110</f>
        <v>0</v>
      </c>
      <c r="AK110" s="2">
        <f>'use 2012-13'!AK110-tax_alloc!AK110</f>
        <v>0</v>
      </c>
      <c r="AL110" s="2">
        <f>'use 2012-13'!AL110-tax_alloc!AL110</f>
        <v>-2.7400547409615943E-4</v>
      </c>
      <c r="AM110" s="2">
        <f>'use 2012-13'!AM110-tax_alloc!AM110</f>
        <v>0</v>
      </c>
      <c r="AN110" s="2">
        <f>'use 2012-13'!AN110-tax_alloc!AN110</f>
        <v>0</v>
      </c>
      <c r="AO110" s="2">
        <f>'use 2012-13'!AO110-tax_alloc!AO110</f>
        <v>0</v>
      </c>
      <c r="AP110" s="2">
        <f>'use 2012-13'!AP110-tax_alloc!AP110</f>
        <v>249.57475821756273</v>
      </c>
      <c r="AQ110" s="2">
        <f>'use 2012-13'!AQ110-tax_alloc!AQ110</f>
        <v>15.495644959407425</v>
      </c>
      <c r="AR110" s="2">
        <f>'use 2012-13'!AR110-tax_alloc!AR110</f>
        <v>0</v>
      </c>
      <c r="AS110" s="2">
        <f>'use 2012-13'!AS110-tax_alloc!AS110</f>
        <v>0</v>
      </c>
      <c r="AT110" s="2">
        <f>'use 2012-13'!AT110-tax_alloc!AT110</f>
        <v>0</v>
      </c>
      <c r="AU110" s="2">
        <f>'use 2012-13'!AU110-tax_alloc!AU110</f>
        <v>0</v>
      </c>
      <c r="AV110" s="2">
        <f>'use 2012-13'!AV110-tax_alloc!AV110</f>
        <v>152771.50475346469</v>
      </c>
      <c r="AW110" s="2">
        <f>'use 2012-13'!AW110-tax_alloc!AW110</f>
        <v>0.13609882351845998</v>
      </c>
      <c r="AX110" s="2">
        <f>'use 2012-13'!AX110-tax_alloc!AX110</f>
        <v>0</v>
      </c>
      <c r="AY110" s="2">
        <f>'use 2012-13'!AY110-tax_alloc!AY110</f>
        <v>208.87624037506828</v>
      </c>
      <c r="AZ110" s="2">
        <f>'use 2012-13'!AZ110-tax_alloc!AZ110</f>
        <v>5.5927774231611337E-4</v>
      </c>
      <c r="BA110" s="2">
        <f>'use 2012-13'!BA110-tax_alloc!BA110</f>
        <v>56.372395525481352</v>
      </c>
      <c r="BB110" s="2">
        <f>'use 2012-13'!BB110-tax_alloc!BB110</f>
        <v>92730.040675349795</v>
      </c>
      <c r="BC110" s="2">
        <f>'use 2012-13'!BC110-tax_alloc!BC110</f>
        <v>1559.2727940271429</v>
      </c>
      <c r="BD110" s="2">
        <f>'use 2012-13'!BD110-tax_alloc!BD110</f>
        <v>0</v>
      </c>
      <c r="BE110" s="2">
        <f>'use 2012-13'!BE110-tax_alloc!BE110</f>
        <v>0</v>
      </c>
      <c r="BF110" s="2">
        <f>'use 2012-13'!BF110-tax_alloc!BF110</f>
        <v>0</v>
      </c>
      <c r="BG110" s="2">
        <f>'use 2012-13'!BG110-tax_alloc!BG110</f>
        <v>309.75060655610292</v>
      </c>
      <c r="BH110" s="2">
        <f>'use 2012-13'!BH110-tax_alloc!BH110</f>
        <v>10.475610164875439</v>
      </c>
      <c r="BI110" s="2">
        <f>'use 2012-13'!BI110-tax_alloc!BI110</f>
        <v>0</v>
      </c>
      <c r="BJ110" s="2">
        <f>'use 2012-13'!BJ110-tax_alloc!BJ110</f>
        <v>415.14548032722541</v>
      </c>
      <c r="BK110" s="2">
        <f>'use 2012-13'!BK110-tax_alloc!BK110</f>
        <v>130.32896968857992</v>
      </c>
      <c r="BL110" s="2">
        <f>'use 2012-13'!BL110-tax_alloc!BL110</f>
        <v>3366.9289263552187</v>
      </c>
      <c r="BM110" s="2">
        <f>'use 2012-13'!BM110-tax_alloc!BM110</f>
        <v>6622.9058348201524</v>
      </c>
      <c r="BN110" s="2">
        <f>'use 2012-13'!BN110-tax_alloc!BN110</f>
        <v>9850.392990711538</v>
      </c>
      <c r="BO110" s="2">
        <f>'use 2012-13'!BO110-tax_alloc!BO110</f>
        <v>1093.2869328474162</v>
      </c>
      <c r="BP110" s="2">
        <f>'use 2012-13'!BP110-tax_alloc!BP110</f>
        <v>46069.458028003864</v>
      </c>
      <c r="BQ110" s="2">
        <f t="shared" si="3"/>
        <v>365198.04006636428</v>
      </c>
      <c r="BR110" s="2">
        <v>7450646.9429204091</v>
      </c>
      <c r="BT110" s="2">
        <v>2928365.5586635359</v>
      </c>
      <c r="BV110" s="2">
        <v>162767.19897768763</v>
      </c>
      <c r="BW110" s="2">
        <v>920220.75000000012</v>
      </c>
      <c r="BX110" s="2">
        <f t="shared" si="4"/>
        <v>11462000.450561633</v>
      </c>
      <c r="BY110" s="2">
        <f t="shared" si="5"/>
        <v>11827198.490627998</v>
      </c>
    </row>
    <row r="111" spans="1:80" x14ac:dyDescent="0.35">
      <c r="A111" s="19">
        <v>108</v>
      </c>
      <c r="B111" s="19" t="s">
        <v>186</v>
      </c>
      <c r="C111" s="2">
        <f>'use 2012-13'!C111-tax_alloc!C111</f>
        <v>0</v>
      </c>
      <c r="D111" s="2">
        <f>'use 2012-13'!D111-tax_alloc!D111</f>
        <v>0</v>
      </c>
      <c r="E111" s="2">
        <f>'use 2012-13'!E111-tax_alloc!E111</f>
        <v>4437.2005236768846</v>
      </c>
      <c r="F111" s="2">
        <f>'use 2012-13'!F111-tax_alloc!F111</f>
        <v>0</v>
      </c>
      <c r="G111" s="2">
        <f>'use 2012-13'!G111-tax_alloc!G111</f>
        <v>0</v>
      </c>
      <c r="H111" s="2">
        <f>'use 2012-13'!H111-tax_alloc!H111</f>
        <v>0</v>
      </c>
      <c r="I111" s="2">
        <f>'use 2012-13'!I111-tax_alloc!I111</f>
        <v>0</v>
      </c>
      <c r="J111" s="2">
        <f>'use 2012-13'!J111-tax_alloc!J111</f>
        <v>0</v>
      </c>
      <c r="K111" s="2">
        <f>'use 2012-13'!K111-tax_alloc!K111</f>
        <v>0</v>
      </c>
      <c r="L111" s="2">
        <f>'use 2012-13'!L111-tax_alloc!L111</f>
        <v>0</v>
      </c>
      <c r="M111" s="2">
        <f>'use 2012-13'!M111-tax_alloc!M111</f>
        <v>0</v>
      </c>
      <c r="N111" s="2">
        <f>'use 2012-13'!N111-tax_alloc!N111</f>
        <v>0</v>
      </c>
      <c r="O111" s="2">
        <f>'use 2012-13'!O111-tax_alloc!O111</f>
        <v>0</v>
      </c>
      <c r="P111" s="2">
        <f>'use 2012-13'!P111-tax_alloc!P111</f>
        <v>0</v>
      </c>
      <c r="Q111" s="2">
        <f>'use 2012-13'!Q111-tax_alloc!Q111</f>
        <v>0</v>
      </c>
      <c r="R111" s="2">
        <f>'use 2012-13'!R111-tax_alloc!R111</f>
        <v>0</v>
      </c>
      <c r="S111" s="2">
        <f>'use 2012-13'!S111-tax_alloc!S111</f>
        <v>0</v>
      </c>
      <c r="T111" s="2">
        <f>'use 2012-13'!T111-tax_alloc!T111</f>
        <v>0</v>
      </c>
      <c r="U111" s="2">
        <f>'use 2012-13'!U111-tax_alloc!U111</f>
        <v>0</v>
      </c>
      <c r="V111" s="2">
        <f>'use 2012-13'!V111-tax_alloc!V111</f>
        <v>0</v>
      </c>
      <c r="W111" s="2">
        <f>'use 2012-13'!W111-tax_alloc!W111</f>
        <v>0</v>
      </c>
      <c r="X111" s="2">
        <f>'use 2012-13'!X111-tax_alloc!X111</f>
        <v>-90.108312833998596</v>
      </c>
      <c r="Y111" s="2">
        <f>'use 2012-13'!Y111-tax_alloc!Y111</f>
        <v>0</v>
      </c>
      <c r="Z111" s="2">
        <f>'use 2012-13'!Z111-tax_alloc!Z111</f>
        <v>0</v>
      </c>
      <c r="AA111" s="2">
        <f>'use 2012-13'!AA111-tax_alloc!AA111</f>
        <v>0</v>
      </c>
      <c r="AB111" s="2">
        <f>'use 2012-13'!AB111-tax_alloc!AB111</f>
        <v>0</v>
      </c>
      <c r="AC111" s="2">
        <f>'use 2012-13'!AC111-tax_alloc!AC111</f>
        <v>0</v>
      </c>
      <c r="AD111" s="2">
        <f>'use 2012-13'!AD111-tax_alloc!AD111</f>
        <v>-455.90252280035372</v>
      </c>
      <c r="AE111" s="2">
        <f>'use 2012-13'!AE111-tax_alloc!AE111</f>
        <v>3121.4577172674108</v>
      </c>
      <c r="AF111" s="2">
        <f>'use 2012-13'!AF111-tax_alloc!AF111</f>
        <v>0</v>
      </c>
      <c r="AG111" s="2">
        <f>'use 2012-13'!AG111-tax_alloc!AG111</f>
        <v>0</v>
      </c>
      <c r="AH111" s="2">
        <f>'use 2012-13'!AH111-tax_alloc!AH111</f>
        <v>0</v>
      </c>
      <c r="AI111" s="2">
        <f>'use 2012-13'!AI111-tax_alloc!AI111</f>
        <v>-83.42859817244198</v>
      </c>
      <c r="AJ111" s="2">
        <f>'use 2012-13'!AJ111-tax_alloc!AJ111</f>
        <v>0</v>
      </c>
      <c r="AK111" s="2">
        <f>'use 2012-13'!AK111-tax_alloc!AK111</f>
        <v>0</v>
      </c>
      <c r="AL111" s="2">
        <f>'use 2012-13'!AL111-tax_alloc!AL111</f>
        <v>-7.3177771176402231E-5</v>
      </c>
      <c r="AM111" s="2">
        <f>'use 2012-13'!AM111-tax_alloc!AM111</f>
        <v>0</v>
      </c>
      <c r="AN111" s="2">
        <f>'use 2012-13'!AN111-tax_alloc!AN111</f>
        <v>0</v>
      </c>
      <c r="AO111" s="2">
        <f>'use 2012-13'!AO111-tax_alloc!AO111</f>
        <v>4.5499864847813267</v>
      </c>
      <c r="AP111" s="2">
        <f>'use 2012-13'!AP111-tax_alloc!AP111</f>
        <v>0</v>
      </c>
      <c r="AQ111" s="2">
        <f>'use 2012-13'!AQ111-tax_alloc!AQ111</f>
        <v>2.0589721095157203</v>
      </c>
      <c r="AR111" s="2">
        <f>'use 2012-13'!AR111-tax_alloc!AR111</f>
        <v>0</v>
      </c>
      <c r="AS111" s="2">
        <f>'use 2012-13'!AS111-tax_alloc!AS111</f>
        <v>0</v>
      </c>
      <c r="AT111" s="2">
        <f>'use 2012-13'!AT111-tax_alloc!AT111</f>
        <v>0</v>
      </c>
      <c r="AU111" s="2">
        <f>'use 2012-13'!AU111-tax_alloc!AU111</f>
        <v>0</v>
      </c>
      <c r="AV111" s="2">
        <f>'use 2012-13'!AV111-tax_alloc!AV111</f>
        <v>37160.723738945606</v>
      </c>
      <c r="AW111" s="2">
        <f>'use 2012-13'!AW111-tax_alloc!AW111</f>
        <v>7.6299445417139039E-2</v>
      </c>
      <c r="AX111" s="2">
        <f>'use 2012-13'!AX111-tax_alloc!AX111</f>
        <v>0</v>
      </c>
      <c r="AY111" s="2">
        <f>'use 2012-13'!AY111-tax_alloc!AY111</f>
        <v>107.38503922296064</v>
      </c>
      <c r="AZ111" s="2">
        <f>'use 2012-13'!AZ111-tax_alloc!AZ111</f>
        <v>2.6705679919301716E-4</v>
      </c>
      <c r="BA111" s="2">
        <f>'use 2012-13'!BA111-tax_alloc!BA111</f>
        <v>28.144120162719013</v>
      </c>
      <c r="BB111" s="2">
        <f>'use 2012-13'!BB111-tax_alloc!BB111</f>
        <v>18760.276176581392</v>
      </c>
      <c r="BC111" s="2">
        <f>'use 2012-13'!BC111-tax_alloc!BC111</f>
        <v>645.33156252837364</v>
      </c>
      <c r="BD111" s="2">
        <f>'use 2012-13'!BD111-tax_alloc!BD111</f>
        <v>0</v>
      </c>
      <c r="BE111" s="2">
        <f>'use 2012-13'!BE111-tax_alloc!BE111</f>
        <v>0</v>
      </c>
      <c r="BF111" s="2">
        <f>'use 2012-13'!BF111-tax_alloc!BF111</f>
        <v>0</v>
      </c>
      <c r="BG111" s="2">
        <f>'use 2012-13'!BG111-tax_alloc!BG111</f>
        <v>162.43576010608547</v>
      </c>
      <c r="BH111" s="2">
        <f>'use 2012-13'!BH111-tax_alloc!BH111</f>
        <v>4.3883391663368991</v>
      </c>
      <c r="BI111" s="2">
        <f>'use 2012-13'!BI111-tax_alloc!BI111</f>
        <v>0</v>
      </c>
      <c r="BJ111" s="2">
        <f>'use 2012-13'!BJ111-tax_alloc!BJ111</f>
        <v>207.16513572978903</v>
      </c>
      <c r="BK111" s="2">
        <f>'use 2012-13'!BK111-tax_alloc!BK111</f>
        <v>66.767874945122529</v>
      </c>
      <c r="BL111" s="2">
        <f>'use 2012-13'!BL111-tax_alloc!BL111</f>
        <v>1797.1687697672039</v>
      </c>
      <c r="BM111" s="2">
        <f>'use 2012-13'!BM111-tax_alloc!BM111</f>
        <v>4540.5378675924494</v>
      </c>
      <c r="BN111" s="2">
        <f>'use 2012-13'!BN111-tax_alloc!BN111</f>
        <v>5164.3082488616337</v>
      </c>
      <c r="BO111" s="2">
        <f>'use 2012-13'!BO111-tax_alloc!BO111</f>
        <v>543.87614898675065</v>
      </c>
      <c r="BP111" s="2">
        <f>'use 2012-13'!BP111-tax_alloc!BP111</f>
        <v>242594.09506684891</v>
      </c>
      <c r="BQ111" s="2">
        <f t="shared" si="3"/>
        <v>318718.50810850156</v>
      </c>
      <c r="BR111" s="2">
        <v>1608750.6904010926</v>
      </c>
      <c r="BT111" s="2">
        <v>1050132.5900278473</v>
      </c>
      <c r="BV111" s="2">
        <v>33409.012313819236</v>
      </c>
      <c r="BW111" s="2">
        <v>25222</v>
      </c>
      <c r="BX111" s="2">
        <f t="shared" si="4"/>
        <v>2717514.292742759</v>
      </c>
      <c r="BY111" s="2">
        <f t="shared" si="5"/>
        <v>3036232.8008512603</v>
      </c>
    </row>
    <row r="112" spans="1:80" x14ac:dyDescent="0.35">
      <c r="A112" s="19">
        <v>109</v>
      </c>
      <c r="B112" s="19" t="s">
        <v>187</v>
      </c>
      <c r="C112" s="2">
        <f>'use 2012-13'!C112-tax_alloc!C112</f>
        <v>0</v>
      </c>
      <c r="D112" s="2">
        <f>'use 2012-13'!D112-tax_alloc!D112</f>
        <v>0</v>
      </c>
      <c r="E112" s="2">
        <f>'use 2012-13'!E112-tax_alloc!E112</f>
        <v>0</v>
      </c>
      <c r="F112" s="2">
        <f>'use 2012-13'!F112-tax_alloc!F112</f>
        <v>0</v>
      </c>
      <c r="G112" s="2">
        <f>'use 2012-13'!G112-tax_alloc!G112</f>
        <v>0</v>
      </c>
      <c r="H112" s="2">
        <f>'use 2012-13'!H112-tax_alloc!H112</f>
        <v>0</v>
      </c>
      <c r="I112" s="2">
        <f>'use 2012-13'!I112-tax_alloc!I112</f>
        <v>0</v>
      </c>
      <c r="J112" s="2">
        <f>'use 2012-13'!J112-tax_alloc!J112</f>
        <v>0</v>
      </c>
      <c r="K112" s="2">
        <f>'use 2012-13'!K112-tax_alloc!K112</f>
        <v>0</v>
      </c>
      <c r="L112" s="2">
        <f>'use 2012-13'!L112-tax_alloc!L112</f>
        <v>0</v>
      </c>
      <c r="M112" s="2">
        <f>'use 2012-13'!M112-tax_alloc!M112</f>
        <v>0</v>
      </c>
      <c r="N112" s="2">
        <f>'use 2012-13'!N112-tax_alloc!N112</f>
        <v>0</v>
      </c>
      <c r="O112" s="2">
        <f>'use 2012-13'!O112-tax_alloc!O112</f>
        <v>0</v>
      </c>
      <c r="P112" s="2">
        <f>'use 2012-13'!P112-tax_alloc!P112</f>
        <v>0</v>
      </c>
      <c r="Q112" s="2">
        <f>'use 2012-13'!Q112-tax_alloc!Q112</f>
        <v>0</v>
      </c>
      <c r="R112" s="2">
        <f>'use 2012-13'!R112-tax_alloc!R112</f>
        <v>0</v>
      </c>
      <c r="S112" s="2">
        <f>'use 2012-13'!S112-tax_alloc!S112</f>
        <v>0</v>
      </c>
      <c r="T112" s="2">
        <f>'use 2012-13'!T112-tax_alloc!T112</f>
        <v>0</v>
      </c>
      <c r="U112" s="2">
        <f>'use 2012-13'!U112-tax_alloc!U112</f>
        <v>0</v>
      </c>
      <c r="V112" s="2">
        <f>'use 2012-13'!V112-tax_alloc!V112</f>
        <v>0</v>
      </c>
      <c r="W112" s="2">
        <f>'use 2012-13'!W112-tax_alloc!W112</f>
        <v>0</v>
      </c>
      <c r="X112" s="2">
        <f>'use 2012-13'!X112-tax_alloc!X112</f>
        <v>0</v>
      </c>
      <c r="Y112" s="2">
        <f>'use 2012-13'!Y112-tax_alloc!Y112</f>
        <v>0</v>
      </c>
      <c r="Z112" s="2">
        <f>'use 2012-13'!Z112-tax_alloc!Z112</f>
        <v>0</v>
      </c>
      <c r="AA112" s="2">
        <f>'use 2012-13'!AA112-tax_alloc!AA112</f>
        <v>0</v>
      </c>
      <c r="AB112" s="2">
        <f>'use 2012-13'!AB112-tax_alloc!AB112</f>
        <v>0</v>
      </c>
      <c r="AC112" s="2">
        <f>'use 2012-13'!AC112-tax_alloc!AC112</f>
        <v>0</v>
      </c>
      <c r="AD112" s="2">
        <f>'use 2012-13'!AD112-tax_alloc!AD112</f>
        <v>-8.225824722047792E-2</v>
      </c>
      <c r="AE112" s="2">
        <f>'use 2012-13'!AE112-tax_alloc!AE112</f>
        <v>394.08204002876278</v>
      </c>
      <c r="AF112" s="2">
        <f>'use 2012-13'!AF112-tax_alloc!AF112</f>
        <v>0</v>
      </c>
      <c r="AG112" s="2">
        <f>'use 2012-13'!AG112-tax_alloc!AG112</f>
        <v>0</v>
      </c>
      <c r="AH112" s="2">
        <f>'use 2012-13'!AH112-tax_alloc!AH112</f>
        <v>0</v>
      </c>
      <c r="AI112" s="2">
        <f>'use 2012-13'!AI112-tax_alloc!AI112</f>
        <v>0</v>
      </c>
      <c r="AJ112" s="2">
        <f>'use 2012-13'!AJ112-tax_alloc!AJ112</f>
        <v>0</v>
      </c>
      <c r="AK112" s="2">
        <f>'use 2012-13'!AK112-tax_alloc!AK112</f>
        <v>0</v>
      </c>
      <c r="AL112" s="2">
        <f>'use 2012-13'!AL112-tax_alloc!AL112</f>
        <v>-1.7249185651646478E-5</v>
      </c>
      <c r="AM112" s="2">
        <f>'use 2012-13'!AM112-tax_alloc!AM112</f>
        <v>0</v>
      </c>
      <c r="AN112" s="2">
        <f>'use 2012-13'!AN112-tax_alloc!AN112</f>
        <v>0</v>
      </c>
      <c r="AO112" s="2">
        <f>'use 2012-13'!AO112-tax_alloc!AO112</f>
        <v>0</v>
      </c>
      <c r="AP112" s="2">
        <f>'use 2012-13'!AP112-tax_alloc!AP112</f>
        <v>57.79845006111259</v>
      </c>
      <c r="AQ112" s="2">
        <f>'use 2012-13'!AQ112-tax_alloc!AQ112</f>
        <v>0</v>
      </c>
      <c r="AR112" s="2">
        <f>'use 2012-13'!AR112-tax_alloc!AR112</f>
        <v>0</v>
      </c>
      <c r="AS112" s="2">
        <f>'use 2012-13'!AS112-tax_alloc!AS112</f>
        <v>0</v>
      </c>
      <c r="AT112" s="2">
        <f>'use 2012-13'!AT112-tax_alloc!AT112</f>
        <v>0</v>
      </c>
      <c r="AU112" s="2">
        <f>'use 2012-13'!AU112-tax_alloc!AU112</f>
        <v>0</v>
      </c>
      <c r="AV112" s="2">
        <f>'use 2012-13'!AV112-tax_alloc!AV112</f>
        <v>0</v>
      </c>
      <c r="AW112" s="2">
        <f>'use 2012-13'!AW112-tax_alloc!AW112</f>
        <v>0</v>
      </c>
      <c r="AX112" s="2">
        <f>'use 2012-13'!AX112-tax_alloc!AX112</f>
        <v>2066.2403406116046</v>
      </c>
      <c r="AY112" s="2">
        <f>'use 2012-13'!AY112-tax_alloc!AY112</f>
        <v>0</v>
      </c>
      <c r="AZ112" s="2">
        <f>'use 2012-13'!AZ112-tax_alloc!AZ112</f>
        <v>0</v>
      </c>
      <c r="BA112" s="2">
        <f>'use 2012-13'!BA112-tax_alloc!BA112</f>
        <v>0</v>
      </c>
      <c r="BB112" s="2">
        <f>'use 2012-13'!BB112-tax_alloc!BB112</f>
        <v>0</v>
      </c>
      <c r="BC112" s="2">
        <f>'use 2012-13'!BC112-tax_alloc!BC112</f>
        <v>0</v>
      </c>
      <c r="BD112" s="2">
        <f>'use 2012-13'!BD112-tax_alloc!BD112</f>
        <v>0</v>
      </c>
      <c r="BE112" s="2">
        <f>'use 2012-13'!BE112-tax_alloc!BE112</f>
        <v>0</v>
      </c>
      <c r="BF112" s="2">
        <f>'use 2012-13'!BF112-tax_alloc!BF112</f>
        <v>0</v>
      </c>
      <c r="BG112" s="2">
        <f>'use 2012-13'!BG112-tax_alloc!BG112</f>
        <v>0</v>
      </c>
      <c r="BH112" s="2">
        <f>'use 2012-13'!BH112-tax_alloc!BH112</f>
        <v>0</v>
      </c>
      <c r="BI112" s="2">
        <f>'use 2012-13'!BI112-tax_alloc!BI112</f>
        <v>0</v>
      </c>
      <c r="BJ112" s="2">
        <f>'use 2012-13'!BJ112-tax_alloc!BJ112</f>
        <v>0</v>
      </c>
      <c r="BK112" s="2">
        <f>'use 2012-13'!BK112-tax_alloc!BK112</f>
        <v>0</v>
      </c>
      <c r="BL112" s="2">
        <f>'use 2012-13'!BL112-tax_alloc!BL112</f>
        <v>0</v>
      </c>
      <c r="BM112" s="2">
        <f>'use 2012-13'!BM112-tax_alloc!BM112</f>
        <v>0</v>
      </c>
      <c r="BN112" s="2">
        <f>'use 2012-13'!BN112-tax_alloc!BN112</f>
        <v>0</v>
      </c>
      <c r="BO112" s="2">
        <f>'use 2012-13'!BO112-tax_alloc!BO112</f>
        <v>0</v>
      </c>
      <c r="BP112" s="2">
        <f>'use 2012-13'!BP112-tax_alloc!BP112</f>
        <v>19038.5474720852</v>
      </c>
      <c r="BQ112" s="2">
        <f t="shared" si="3"/>
        <v>21556.586027290272</v>
      </c>
      <c r="BT112" s="2">
        <v>1712416.2467491499</v>
      </c>
      <c r="BV112" s="2">
        <v>4011.3406382112271</v>
      </c>
      <c r="BW112" s="2">
        <v>1208500.3400000001</v>
      </c>
      <c r="BX112" s="2">
        <f t="shared" si="4"/>
        <v>2924927.9273873614</v>
      </c>
      <c r="BY112" s="2">
        <f t="shared" si="5"/>
        <v>2946484.5134146516</v>
      </c>
    </row>
    <row r="113" spans="1:77" x14ac:dyDescent="0.35">
      <c r="A113" s="19">
        <v>110</v>
      </c>
      <c r="B113" s="19" t="s">
        <v>188</v>
      </c>
      <c r="C113" s="2">
        <f>'use 2012-13'!C113-tax_alloc!C113</f>
        <v>113208.21203943175</v>
      </c>
      <c r="D113" s="2">
        <f>'use 2012-13'!D113-tax_alloc!D113</f>
        <v>0</v>
      </c>
      <c r="E113" s="2">
        <f>'use 2012-13'!E113-tax_alloc!E113</f>
        <v>14378.701356627587</v>
      </c>
      <c r="F113" s="2">
        <f>'use 2012-13'!F113-tax_alloc!F113</f>
        <v>0</v>
      </c>
      <c r="G113" s="2">
        <f>'use 2012-13'!G113-tax_alloc!G113</f>
        <v>0</v>
      </c>
      <c r="H113" s="2">
        <f>'use 2012-13'!H113-tax_alloc!H113</f>
        <v>0</v>
      </c>
      <c r="I113" s="2">
        <f>'use 2012-13'!I113-tax_alloc!I113</f>
        <v>0</v>
      </c>
      <c r="J113" s="2">
        <f>'use 2012-13'!J113-tax_alloc!J113</f>
        <v>0</v>
      </c>
      <c r="K113" s="2">
        <f>'use 2012-13'!K113-tax_alloc!K113</f>
        <v>0</v>
      </c>
      <c r="L113" s="2">
        <f>'use 2012-13'!L113-tax_alloc!L113</f>
        <v>0</v>
      </c>
      <c r="M113" s="2">
        <f>'use 2012-13'!M113-tax_alloc!M113</f>
        <v>0</v>
      </c>
      <c r="N113" s="2">
        <f>'use 2012-13'!N113-tax_alloc!N113</f>
        <v>0</v>
      </c>
      <c r="O113" s="2">
        <f>'use 2012-13'!O113-tax_alloc!O113</f>
        <v>0</v>
      </c>
      <c r="P113" s="2">
        <f>'use 2012-13'!P113-tax_alloc!P113</f>
        <v>0</v>
      </c>
      <c r="Q113" s="2">
        <f>'use 2012-13'!Q113-tax_alloc!Q113</f>
        <v>0</v>
      </c>
      <c r="R113" s="2">
        <f>'use 2012-13'!R113-tax_alloc!R113</f>
        <v>0</v>
      </c>
      <c r="S113" s="2">
        <f>'use 2012-13'!S113-tax_alloc!S113</f>
        <v>0</v>
      </c>
      <c r="T113" s="2">
        <f>'use 2012-13'!T113-tax_alloc!T113</f>
        <v>0</v>
      </c>
      <c r="U113" s="2">
        <f>'use 2012-13'!U113-tax_alloc!U113</f>
        <v>0</v>
      </c>
      <c r="V113" s="2">
        <f>'use 2012-13'!V113-tax_alloc!V113</f>
        <v>107.39539899957995</v>
      </c>
      <c r="W113" s="2">
        <f>'use 2012-13'!W113-tax_alloc!W113</f>
        <v>0</v>
      </c>
      <c r="X113" s="2">
        <f>'use 2012-13'!X113-tax_alloc!X113</f>
        <v>-146.38661434652505</v>
      </c>
      <c r="Y113" s="2">
        <f>'use 2012-13'!Y113-tax_alloc!Y113</f>
        <v>0</v>
      </c>
      <c r="Z113" s="2">
        <f>'use 2012-13'!Z113-tax_alloc!Z113</f>
        <v>0</v>
      </c>
      <c r="AA113" s="2">
        <f>'use 2012-13'!AA113-tax_alloc!AA113</f>
        <v>0</v>
      </c>
      <c r="AB113" s="2">
        <f>'use 2012-13'!AB113-tax_alloc!AB113</f>
        <v>0</v>
      </c>
      <c r="AC113" s="2">
        <f>'use 2012-13'!AC113-tax_alloc!AC113</f>
        <v>0</v>
      </c>
      <c r="AD113" s="2">
        <f>'use 2012-13'!AD113-tax_alloc!AD113</f>
        <v>2586.4425750171722</v>
      </c>
      <c r="AE113" s="2">
        <f>'use 2012-13'!AE113-tax_alloc!AE113</f>
        <v>142255.03203115473</v>
      </c>
      <c r="AF113" s="2">
        <f>'use 2012-13'!AF113-tax_alloc!AF113</f>
        <v>0</v>
      </c>
      <c r="AG113" s="2">
        <f>'use 2012-13'!AG113-tax_alloc!AG113</f>
        <v>4554.6833576601593</v>
      </c>
      <c r="AH113" s="2">
        <f>'use 2012-13'!AH113-tax_alloc!AH113</f>
        <v>699.17551205133793</v>
      </c>
      <c r="AI113" s="2">
        <f>'use 2012-13'!AI113-tax_alloc!AI113</f>
        <v>210.50468117102659</v>
      </c>
      <c r="AJ113" s="2">
        <f>'use 2012-13'!AJ113-tax_alloc!AJ113</f>
        <v>55.415646289446556</v>
      </c>
      <c r="AK113" s="2">
        <f>'use 2012-13'!AK113-tax_alloc!AK113</f>
        <v>-18.900677797433502</v>
      </c>
      <c r="AL113" s="2">
        <f>'use 2012-13'!AL113-tax_alloc!AL113</f>
        <v>643.09948776283704</v>
      </c>
      <c r="AM113" s="2">
        <f>'use 2012-13'!AM113-tax_alloc!AM113</f>
        <v>125.79898309220505</v>
      </c>
      <c r="AN113" s="2">
        <f>'use 2012-13'!AN113-tax_alloc!AN113</f>
        <v>0</v>
      </c>
      <c r="AO113" s="2">
        <f>'use 2012-13'!AO113-tax_alloc!AO113</f>
        <v>46.225058374218989</v>
      </c>
      <c r="AP113" s="2">
        <f>'use 2012-13'!AP113-tax_alloc!AP113</f>
        <v>0</v>
      </c>
      <c r="AQ113" s="2">
        <f>'use 2012-13'!AQ113-tax_alloc!AQ113</f>
        <v>0</v>
      </c>
      <c r="AR113" s="2">
        <f>'use 2012-13'!AR113-tax_alloc!AR113</f>
        <v>0</v>
      </c>
      <c r="AS113" s="2">
        <f>'use 2012-13'!AS113-tax_alloc!AS113</f>
        <v>0</v>
      </c>
      <c r="AT113" s="2">
        <f>'use 2012-13'!AT113-tax_alloc!AT113</f>
        <v>0</v>
      </c>
      <c r="AU113" s="2">
        <f>'use 2012-13'!AU113-tax_alloc!AU113</f>
        <v>0</v>
      </c>
      <c r="AV113" s="2">
        <f>'use 2012-13'!AV113-tax_alloc!AV113</f>
        <v>1.1094180755851539</v>
      </c>
      <c r="AW113" s="2">
        <f>'use 2012-13'!AW113-tax_alloc!AW113</f>
        <v>8.6357217344813372E-2</v>
      </c>
      <c r="AX113" s="2">
        <f>'use 2012-13'!AX113-tax_alloc!AX113</f>
        <v>0</v>
      </c>
      <c r="AY113" s="2">
        <f>'use 2012-13'!AY113-tax_alloc!AY113</f>
        <v>132.80085445765792</v>
      </c>
      <c r="AZ113" s="2">
        <f>'use 2012-13'!AZ113-tax_alloc!AZ113</f>
        <v>7.8045886145284335E-4</v>
      </c>
      <c r="BA113" s="2">
        <f>'use 2012-13'!BA113-tax_alloc!BA113</f>
        <v>37.889123526624971</v>
      </c>
      <c r="BB113" s="2">
        <f>'use 2012-13'!BB113-tax_alloc!BB113</f>
        <v>3233.4596697520465</v>
      </c>
      <c r="BC113" s="2">
        <f>'use 2012-13'!BC113-tax_alloc!BC113</f>
        <v>462.56015730053787</v>
      </c>
      <c r="BD113" s="2">
        <f>'use 2012-13'!BD113-tax_alloc!BD113</f>
        <v>0</v>
      </c>
      <c r="BE113" s="2">
        <f>'use 2012-13'!BE113-tax_alloc!BE113</f>
        <v>0</v>
      </c>
      <c r="BF113" s="2">
        <f>'use 2012-13'!BF113-tax_alloc!BF113</f>
        <v>0</v>
      </c>
      <c r="BG113" s="2">
        <f>'use 2012-13'!BG113-tax_alloc!BG113</f>
        <v>197.78948552236159</v>
      </c>
      <c r="BH113" s="2">
        <f>'use 2012-13'!BH113-tax_alloc!BH113</f>
        <v>6.8554797672381227</v>
      </c>
      <c r="BI113" s="2">
        <f>'use 2012-13'!BI113-tax_alloc!BI113</f>
        <v>114.39992980021259</v>
      </c>
      <c r="BJ113" s="2">
        <f>'use 2012-13'!BJ113-tax_alloc!BJ113</f>
        <v>266.15574042561718</v>
      </c>
      <c r="BK113" s="2">
        <f>'use 2012-13'!BK113-tax_alloc!BK113</f>
        <v>102.24037758018089</v>
      </c>
      <c r="BL113" s="2">
        <f>'use 2012-13'!BL113-tax_alloc!BL113</f>
        <v>2137.2496432467979</v>
      </c>
      <c r="BM113" s="2">
        <f>'use 2012-13'!BM113-tax_alloc!BM113</f>
        <v>4304.9536503735444</v>
      </c>
      <c r="BN113" s="2">
        <f>'use 2012-13'!BN113-tax_alloc!BN113</f>
        <v>711.14482270122198</v>
      </c>
      <c r="BO113" s="2">
        <f>'use 2012-13'!BO113-tax_alloc!BO113</f>
        <v>701.96465646781576</v>
      </c>
      <c r="BP113" s="2">
        <f>'use 2012-13'!BP113-tax_alloc!BP113</f>
        <v>0</v>
      </c>
      <c r="BQ113" s="2">
        <f t="shared" si="3"/>
        <v>291116.05898216181</v>
      </c>
      <c r="BR113" s="2">
        <v>53763.329981675968</v>
      </c>
      <c r="BT113" s="2">
        <v>1958542.2995947271</v>
      </c>
      <c r="BV113" s="2">
        <v>35001.581325965853</v>
      </c>
      <c r="BW113" s="2">
        <v>7634.66</v>
      </c>
      <c r="BX113" s="2">
        <f t="shared" si="4"/>
        <v>2054941.870902369</v>
      </c>
      <c r="BY113" s="2">
        <f t="shared" si="5"/>
        <v>2346057.9298845306</v>
      </c>
    </row>
    <row r="114" spans="1:77" x14ac:dyDescent="0.35">
      <c r="A114" s="19">
        <v>111</v>
      </c>
      <c r="B114" s="19" t="s">
        <v>189</v>
      </c>
      <c r="C114" s="2">
        <f>'use 2012-13'!C114-tax_alloc!C114</f>
        <v>0</v>
      </c>
      <c r="D114" s="2">
        <f>'use 2012-13'!D114-tax_alloc!D114</f>
        <v>0</v>
      </c>
      <c r="E114" s="2">
        <f>'use 2012-13'!E114-tax_alloc!E114</f>
        <v>0</v>
      </c>
      <c r="F114" s="2">
        <f>'use 2012-13'!F114-tax_alloc!F114</f>
        <v>0</v>
      </c>
      <c r="G114" s="2">
        <f>'use 2012-13'!G114-tax_alloc!G114</f>
        <v>0</v>
      </c>
      <c r="H114" s="2">
        <f>'use 2012-13'!H114-tax_alloc!H114</f>
        <v>0</v>
      </c>
      <c r="I114" s="2">
        <f>'use 2012-13'!I114-tax_alloc!I114</f>
        <v>0</v>
      </c>
      <c r="J114" s="2">
        <f>'use 2012-13'!J114-tax_alloc!J114</f>
        <v>0</v>
      </c>
      <c r="K114" s="2">
        <f>'use 2012-13'!K114-tax_alloc!K114</f>
        <v>0</v>
      </c>
      <c r="L114" s="2">
        <f>'use 2012-13'!L114-tax_alloc!L114</f>
        <v>0</v>
      </c>
      <c r="M114" s="2">
        <f>'use 2012-13'!M114-tax_alloc!M114</f>
        <v>0</v>
      </c>
      <c r="N114" s="2">
        <f>'use 2012-13'!N114-tax_alloc!N114</f>
        <v>0</v>
      </c>
      <c r="O114" s="2">
        <f>'use 2012-13'!O114-tax_alloc!O114</f>
        <v>0</v>
      </c>
      <c r="P114" s="2">
        <f>'use 2012-13'!P114-tax_alloc!P114</f>
        <v>0</v>
      </c>
      <c r="Q114" s="2">
        <f>'use 2012-13'!Q114-tax_alloc!Q114</f>
        <v>0</v>
      </c>
      <c r="R114" s="2">
        <f>'use 2012-13'!R114-tax_alloc!R114</f>
        <v>0</v>
      </c>
      <c r="S114" s="2">
        <f>'use 2012-13'!S114-tax_alloc!S114</f>
        <v>-1472.8539621038942</v>
      </c>
      <c r="T114" s="2">
        <f>'use 2012-13'!T114-tax_alloc!T114</f>
        <v>169.20087431405918</v>
      </c>
      <c r="U114" s="2">
        <f>'use 2012-13'!U114-tax_alloc!U114</f>
        <v>0</v>
      </c>
      <c r="V114" s="2">
        <f>'use 2012-13'!V114-tax_alloc!V114</f>
        <v>0</v>
      </c>
      <c r="W114" s="2">
        <f>'use 2012-13'!W114-tax_alloc!W114</f>
        <v>-49385.208791393707</v>
      </c>
      <c r="X114" s="2">
        <f>'use 2012-13'!X114-tax_alloc!X114</f>
        <v>-58.296029129671403</v>
      </c>
      <c r="Y114" s="2">
        <f>'use 2012-13'!Y114-tax_alloc!Y114</f>
        <v>0</v>
      </c>
      <c r="Z114" s="2">
        <f>'use 2012-13'!Z114-tax_alloc!Z114</f>
        <v>0</v>
      </c>
      <c r="AA114" s="2">
        <f>'use 2012-13'!AA114-tax_alloc!AA114</f>
        <v>0</v>
      </c>
      <c r="AB114" s="2">
        <f>'use 2012-13'!AB114-tax_alloc!AB114</f>
        <v>0</v>
      </c>
      <c r="AC114" s="2">
        <f>'use 2012-13'!AC114-tax_alloc!AC114</f>
        <v>0</v>
      </c>
      <c r="AD114" s="2">
        <f>'use 2012-13'!AD114-tax_alloc!AD114</f>
        <v>0</v>
      </c>
      <c r="AE114" s="2">
        <f>'use 2012-13'!AE114-tax_alloc!AE114</f>
        <v>0</v>
      </c>
      <c r="AF114" s="2">
        <f>'use 2012-13'!AF114-tax_alloc!AF114</f>
        <v>0</v>
      </c>
      <c r="AG114" s="2">
        <f>'use 2012-13'!AG114-tax_alloc!AG114</f>
        <v>0</v>
      </c>
      <c r="AH114" s="2">
        <f>'use 2012-13'!AH114-tax_alloc!AH114</f>
        <v>0</v>
      </c>
      <c r="AI114" s="2">
        <f>'use 2012-13'!AI114-tax_alloc!AI114</f>
        <v>0</v>
      </c>
      <c r="AJ114" s="2">
        <f>'use 2012-13'!AJ114-tax_alloc!AJ114</f>
        <v>19923.212413043497</v>
      </c>
      <c r="AK114" s="2">
        <f>'use 2012-13'!AK114-tax_alloc!AK114</f>
        <v>0</v>
      </c>
      <c r="AL114" s="2">
        <f>'use 2012-13'!AL114-tax_alloc!AL114</f>
        <v>-1.4654393674737271E-4</v>
      </c>
      <c r="AM114" s="2">
        <f>'use 2012-13'!AM114-tax_alloc!AM114</f>
        <v>0</v>
      </c>
      <c r="AN114" s="2">
        <f>'use 2012-13'!AN114-tax_alloc!AN114</f>
        <v>0</v>
      </c>
      <c r="AO114" s="2">
        <f>'use 2012-13'!AO114-tax_alloc!AO114</f>
        <v>10332808.298968386</v>
      </c>
      <c r="AP114" s="2">
        <f>'use 2012-13'!AP114-tax_alloc!AP114</f>
        <v>0</v>
      </c>
      <c r="AQ114" s="2">
        <f>'use 2012-13'!AQ114-tax_alloc!AQ114</f>
        <v>0</v>
      </c>
      <c r="AR114" s="2">
        <f>'use 2012-13'!AR114-tax_alloc!AR114</f>
        <v>0</v>
      </c>
      <c r="AS114" s="2">
        <f>'use 2012-13'!AS114-tax_alloc!AS114</f>
        <v>0</v>
      </c>
      <c r="AT114" s="2">
        <f>'use 2012-13'!AT114-tax_alloc!AT114</f>
        <v>0</v>
      </c>
      <c r="AU114" s="2">
        <f>'use 2012-13'!AU114-tax_alloc!AU114</f>
        <v>0</v>
      </c>
      <c r="AV114" s="2">
        <f>'use 2012-13'!AV114-tax_alloc!AV114</f>
        <v>0</v>
      </c>
      <c r="AW114" s="2">
        <f>'use 2012-13'!AW114-tax_alloc!AW114</f>
        <v>0</v>
      </c>
      <c r="AX114" s="2">
        <f>'use 2012-13'!AX114-tax_alloc!AX114</f>
        <v>0</v>
      </c>
      <c r="AY114" s="2">
        <f>'use 2012-13'!AY114-tax_alloc!AY114</f>
        <v>0</v>
      </c>
      <c r="AZ114" s="2">
        <f>'use 2012-13'!AZ114-tax_alloc!AZ114</f>
        <v>0</v>
      </c>
      <c r="BA114" s="2">
        <f>'use 2012-13'!BA114-tax_alloc!BA114</f>
        <v>0</v>
      </c>
      <c r="BB114" s="2">
        <f>'use 2012-13'!BB114-tax_alloc!BB114</f>
        <v>0</v>
      </c>
      <c r="BC114" s="2">
        <f>'use 2012-13'!BC114-tax_alloc!BC114</f>
        <v>0</v>
      </c>
      <c r="BD114" s="2">
        <f>'use 2012-13'!BD114-tax_alloc!BD114</f>
        <v>0</v>
      </c>
      <c r="BE114" s="2">
        <f>'use 2012-13'!BE114-tax_alloc!BE114</f>
        <v>0</v>
      </c>
      <c r="BF114" s="2">
        <f>'use 2012-13'!BF114-tax_alloc!BF114</f>
        <v>0</v>
      </c>
      <c r="BG114" s="2">
        <f>'use 2012-13'!BG114-tax_alloc!BG114</f>
        <v>0</v>
      </c>
      <c r="BH114" s="2">
        <f>'use 2012-13'!BH114-tax_alloc!BH114</f>
        <v>0</v>
      </c>
      <c r="BI114" s="2">
        <f>'use 2012-13'!BI114-tax_alloc!BI114</f>
        <v>0</v>
      </c>
      <c r="BJ114" s="2">
        <f>'use 2012-13'!BJ114-tax_alloc!BJ114</f>
        <v>0</v>
      </c>
      <c r="BK114" s="2">
        <f>'use 2012-13'!BK114-tax_alloc!BK114</f>
        <v>0</v>
      </c>
      <c r="BL114" s="2">
        <f>'use 2012-13'!BL114-tax_alloc!BL114</f>
        <v>0</v>
      </c>
      <c r="BM114" s="2">
        <f>'use 2012-13'!BM114-tax_alloc!BM114</f>
        <v>0</v>
      </c>
      <c r="BN114" s="2">
        <f>'use 2012-13'!BN114-tax_alloc!BN114</f>
        <v>0</v>
      </c>
      <c r="BO114" s="2">
        <f>'use 2012-13'!BO114-tax_alloc!BO114</f>
        <v>0</v>
      </c>
      <c r="BP114" s="2">
        <f>'use 2012-13'!BP114-tax_alloc!BP114</f>
        <v>0</v>
      </c>
      <c r="BQ114" s="2">
        <f t="shared" si="3"/>
        <v>10301984.353326572</v>
      </c>
      <c r="BT114" s="2">
        <v>0</v>
      </c>
      <c r="BU114" s="2">
        <v>27377500</v>
      </c>
      <c r="BV114" s="2">
        <v>272335.34519371804</v>
      </c>
      <c r="BW114" s="2">
        <v>24927724.049999982</v>
      </c>
      <c r="BX114" s="2">
        <f t="shared" si="4"/>
        <v>52577559.395193696</v>
      </c>
      <c r="BY114" s="2">
        <f t="shared" si="5"/>
        <v>62879543.74852027</v>
      </c>
    </row>
    <row r="115" spans="1:77" x14ac:dyDescent="0.35">
      <c r="A115" s="19">
        <v>112</v>
      </c>
      <c r="B115" s="19" t="s">
        <v>190</v>
      </c>
      <c r="C115" s="2">
        <f>'use 2012-13'!C115-tax_alloc!C115</f>
        <v>17482.997610691935</v>
      </c>
      <c r="D115" s="2">
        <f>'use 2012-13'!D115-tax_alloc!D115</f>
        <v>0</v>
      </c>
      <c r="E115" s="2">
        <f>'use 2012-13'!E115-tax_alloc!E115</f>
        <v>177821.08015103056</v>
      </c>
      <c r="F115" s="2">
        <f>'use 2012-13'!F115-tax_alloc!F115</f>
        <v>0</v>
      </c>
      <c r="G115" s="2">
        <f>'use 2012-13'!G115-tax_alloc!G115</f>
        <v>36992.181065884128</v>
      </c>
      <c r="H115" s="2">
        <f>'use 2012-13'!H115-tax_alloc!H115</f>
        <v>7145.2651553087062</v>
      </c>
      <c r="I115" s="2">
        <f>'use 2012-13'!I115-tax_alloc!I115</f>
        <v>2574.4044609831926</v>
      </c>
      <c r="J115" s="2">
        <f>'use 2012-13'!J115-tax_alloc!J115</f>
        <v>2482.1277518319171</v>
      </c>
      <c r="K115" s="2">
        <f>'use 2012-13'!K115-tax_alloc!K115</f>
        <v>10457.463486766017</v>
      </c>
      <c r="L115" s="2">
        <f>'use 2012-13'!L115-tax_alloc!L115</f>
        <v>34254.350293083218</v>
      </c>
      <c r="M115" s="2">
        <f>'use 2012-13'!M115-tax_alloc!M115</f>
        <v>0</v>
      </c>
      <c r="N115" s="2">
        <f>'use 2012-13'!N115-tax_alloc!N115</f>
        <v>-0.98434364004838715</v>
      </c>
      <c r="O115" s="2">
        <f>'use 2012-13'!O115-tax_alloc!O115</f>
        <v>36.837605529199742</v>
      </c>
      <c r="P115" s="2">
        <f>'use 2012-13'!P115-tax_alloc!P115</f>
        <v>5322.3443747031233</v>
      </c>
      <c r="Q115" s="2">
        <f>'use 2012-13'!Q115-tax_alloc!Q115</f>
        <v>0.2844907213323053</v>
      </c>
      <c r="R115" s="2">
        <f>'use 2012-13'!R115-tax_alloc!R115</f>
        <v>0</v>
      </c>
      <c r="S115" s="2">
        <f>'use 2012-13'!S115-tax_alloc!S115</f>
        <v>8975.0240601432779</v>
      </c>
      <c r="T115" s="2">
        <f>'use 2012-13'!T115-tax_alloc!T115</f>
        <v>31887.527588331312</v>
      </c>
      <c r="U115" s="2">
        <f>'use 2012-13'!U115-tax_alloc!U115</f>
        <v>-4770.8847353131132</v>
      </c>
      <c r="V115" s="2">
        <f>'use 2012-13'!V115-tax_alloc!V115</f>
        <v>204265.98133978629</v>
      </c>
      <c r="W115" s="2">
        <f>'use 2012-13'!W115-tax_alloc!W115</f>
        <v>112216.27756682366</v>
      </c>
      <c r="X115" s="2">
        <f>'use 2012-13'!X115-tax_alloc!X115</f>
        <v>26230.64064701827</v>
      </c>
      <c r="Y115" s="2">
        <f>'use 2012-13'!Y115-tax_alloc!Y115</f>
        <v>15182.376651461878</v>
      </c>
      <c r="Z115" s="2">
        <f>'use 2012-13'!Z115-tax_alloc!Z115</f>
        <v>-3074.6031099445463</v>
      </c>
      <c r="AA115" s="2">
        <f>'use 2012-13'!AA115-tax_alloc!AA115</f>
        <v>7175.7196505535994</v>
      </c>
      <c r="AB115" s="2">
        <f>'use 2012-13'!AB115-tax_alloc!AB115</f>
        <v>-127.6464734133948</v>
      </c>
      <c r="AC115" s="2">
        <f>'use 2012-13'!AC115-tax_alloc!AC115</f>
        <v>253139.50674525899</v>
      </c>
      <c r="AD115" s="2">
        <f>'use 2012-13'!AD115-tax_alloc!AD115</f>
        <v>147486.04135769026</v>
      </c>
      <c r="AE115" s="2">
        <f>'use 2012-13'!AE115-tax_alloc!AE115</f>
        <v>59474.104631358641</v>
      </c>
      <c r="AF115" s="2">
        <f>'use 2012-13'!AF115-tax_alloc!AF115</f>
        <v>10336.1296602231</v>
      </c>
      <c r="AG115" s="2">
        <f>'use 2012-13'!AG115-tax_alloc!AG115</f>
        <v>-5897.8360878396561</v>
      </c>
      <c r="AH115" s="2">
        <f>'use 2012-13'!AH115-tax_alloc!AH115</f>
        <v>3181.7429900754555</v>
      </c>
      <c r="AI115" s="2">
        <f>'use 2012-13'!AI115-tax_alloc!AI115</f>
        <v>12061.915486422462</v>
      </c>
      <c r="AJ115" s="2">
        <f>'use 2012-13'!AJ115-tax_alloc!AJ115</f>
        <v>-23163.295473218084</v>
      </c>
      <c r="AK115" s="2">
        <f>'use 2012-13'!AK115-tax_alloc!AK115</f>
        <v>-19833.904155340177</v>
      </c>
      <c r="AL115" s="2">
        <f>'use 2012-13'!AL115-tax_alloc!AL115</f>
        <v>-4283.5204056844832</v>
      </c>
      <c r="AM115" s="2">
        <f>'use 2012-13'!AM115-tax_alloc!AM115</f>
        <v>-5169.2965631692514</v>
      </c>
      <c r="AN115" s="2">
        <f>'use 2012-13'!AN115-tax_alloc!AN115</f>
        <v>-3245.1360899188394</v>
      </c>
      <c r="AO115" s="2">
        <f>'use 2012-13'!AO115-tax_alloc!AO115</f>
        <v>7406.7017408510292</v>
      </c>
      <c r="AP115" s="2">
        <f>'use 2012-13'!AP115-tax_alloc!AP115</f>
        <v>39697.736875298746</v>
      </c>
      <c r="AQ115" s="2">
        <f>'use 2012-13'!AQ115-tax_alloc!AQ115</f>
        <v>1718553.8517939055</v>
      </c>
      <c r="AR115" s="2">
        <f>'use 2012-13'!AR115-tax_alloc!AR115</f>
        <v>330180.42878637474</v>
      </c>
      <c r="AS115" s="2">
        <f>'use 2012-13'!AS115-tax_alloc!AS115</f>
        <v>88521.230281064083</v>
      </c>
      <c r="AT115" s="2">
        <f>'use 2012-13'!AT115-tax_alloc!AT115</f>
        <v>2155.130195961317</v>
      </c>
      <c r="AU115" s="2">
        <f>'use 2012-13'!AU115-tax_alloc!AU115</f>
        <v>84411.175307078258</v>
      </c>
      <c r="AV115" s="2">
        <f>'use 2012-13'!AV115-tax_alloc!AV115</f>
        <v>307042.7590099597</v>
      </c>
      <c r="AW115" s="2">
        <f>'use 2012-13'!AW115-tax_alloc!AW115</f>
        <v>21948.06514582716</v>
      </c>
      <c r="AX115" s="2">
        <f>'use 2012-13'!AX115-tax_alloc!AX115</f>
        <v>122742.01452296985</v>
      </c>
      <c r="AY115" s="2">
        <f>'use 2012-13'!AY115-tax_alloc!AY115</f>
        <v>115331.86988210909</v>
      </c>
      <c r="AZ115" s="2">
        <f>'use 2012-13'!AZ115-tax_alloc!AZ115</f>
        <v>6282.2567002496953</v>
      </c>
      <c r="BA115" s="2">
        <f>'use 2012-13'!BA115-tax_alloc!BA115</f>
        <v>510103.67061761598</v>
      </c>
      <c r="BB115" s="2">
        <f>'use 2012-13'!BB115-tax_alloc!BB115</f>
        <v>402671.7958050532</v>
      </c>
      <c r="BC115" s="2">
        <f>'use 2012-13'!BC115-tax_alloc!BC115</f>
        <v>15901.825127031798</v>
      </c>
      <c r="BD115" s="2">
        <f>'use 2012-13'!BD115-tax_alloc!BD115</f>
        <v>387233.53421201021</v>
      </c>
      <c r="BE115" s="2">
        <f>'use 2012-13'!BE115-tax_alloc!BE115</f>
        <v>380221.38471388968</v>
      </c>
      <c r="BF115" s="2">
        <f>'use 2012-13'!BF115-tax_alloc!BF115</f>
        <v>0</v>
      </c>
      <c r="BG115" s="2">
        <f>'use 2012-13'!BG115-tax_alloc!BG115</f>
        <v>24952.088036355068</v>
      </c>
      <c r="BH115" s="2">
        <f>'use 2012-13'!BH115-tax_alloc!BH115</f>
        <v>3953.1971831138517</v>
      </c>
      <c r="BI115" s="2">
        <f>'use 2012-13'!BI115-tax_alloc!BI115</f>
        <v>15200.45508229583</v>
      </c>
      <c r="BJ115" s="2">
        <f>'use 2012-13'!BJ115-tax_alloc!BJ115</f>
        <v>40259.265352384646</v>
      </c>
      <c r="BK115" s="2">
        <f>'use 2012-13'!BK115-tax_alloc!BK115</f>
        <v>121107.87876913074</v>
      </c>
      <c r="BL115" s="2">
        <f>'use 2012-13'!BL115-tax_alloc!BL115</f>
        <v>265586.96784423641</v>
      </c>
      <c r="BM115" s="2">
        <f>'use 2012-13'!BM115-tax_alloc!BM115</f>
        <v>49860.657976080875</v>
      </c>
      <c r="BN115" s="2">
        <f>'use 2012-13'!BN115-tax_alloc!BN115</f>
        <v>642933.30091537116</v>
      </c>
      <c r="BO115" s="2">
        <f>'use 2012-13'!BO115-tax_alloc!BO115</f>
        <v>54671.171094728372</v>
      </c>
      <c r="BP115" s="2">
        <f>'use 2012-13'!BP115-tax_alloc!BP115</f>
        <v>10839.511381409216</v>
      </c>
      <c r="BQ115" s="2">
        <f t="shared" si="3"/>
        <v>6886385.1417365531</v>
      </c>
      <c r="BR115" s="2">
        <v>1796798.9855726701</v>
      </c>
      <c r="BT115" s="2">
        <v>1059853.85810829</v>
      </c>
      <c r="BV115" s="2">
        <v>144241.59117566462</v>
      </c>
      <c r="BW115" s="2">
        <v>3179070.36</v>
      </c>
      <c r="BX115" s="2">
        <f t="shared" si="4"/>
        <v>6179964.7948566247</v>
      </c>
      <c r="BY115" s="2">
        <f t="shared" si="5"/>
        <v>13066349.936593179</v>
      </c>
    </row>
    <row r="116" spans="1:77" x14ac:dyDescent="0.35">
      <c r="A116" s="19">
        <v>113</v>
      </c>
      <c r="B116" s="19" t="s">
        <v>191</v>
      </c>
      <c r="C116" s="2">
        <f>'use 2012-13'!C116-tax_alloc!C116</f>
        <v>964700</v>
      </c>
      <c r="D116" s="2">
        <f>'use 2012-13'!D116-tax_alloc!D116</f>
        <v>159672.69853936718</v>
      </c>
      <c r="E116" s="2">
        <f>'use 2012-13'!E116-tax_alloc!E116</f>
        <v>133186.85511073153</v>
      </c>
      <c r="F116" s="2">
        <f>'use 2012-13'!F116-tax_alloc!F116</f>
        <v>0</v>
      </c>
      <c r="G116" s="2">
        <f>'use 2012-13'!G116-tax_alloc!G116</f>
        <v>16443.413344392768</v>
      </c>
      <c r="H116" s="2">
        <f>'use 2012-13'!H116-tax_alloc!H116</f>
        <v>698597.05180496827</v>
      </c>
      <c r="I116" s="2">
        <f>'use 2012-13'!I116-tax_alloc!I116</f>
        <v>89953.199047994611</v>
      </c>
      <c r="J116" s="2">
        <f>'use 2012-13'!J116-tax_alloc!J116</f>
        <v>44586.228943048343</v>
      </c>
      <c r="K116" s="2">
        <f>'use 2012-13'!K116-tax_alloc!K116</f>
        <v>25584.231455802288</v>
      </c>
      <c r="L116" s="2">
        <f>'use 2012-13'!L116-tax_alloc!L116</f>
        <v>4053.0170088796067</v>
      </c>
      <c r="M116" s="2">
        <f>'use 2012-13'!M116-tax_alloc!M116</f>
        <v>26652.725708496371</v>
      </c>
      <c r="N116" s="2">
        <f>'use 2012-13'!N116-tax_alloc!N116</f>
        <v>100.49665451687152</v>
      </c>
      <c r="O116" s="2">
        <f>'use 2012-13'!O116-tax_alloc!O116</f>
        <v>335.39497879282351</v>
      </c>
      <c r="P116" s="2">
        <f>'use 2012-13'!P116-tax_alloc!P116</f>
        <v>6093.8638763584686</v>
      </c>
      <c r="Q116" s="2">
        <f>'use 2012-13'!Q116-tax_alloc!Q116</f>
        <v>11014.853853951603</v>
      </c>
      <c r="R116" s="2">
        <f>'use 2012-13'!R116-tax_alloc!R116</f>
        <v>6796.6782628724877</v>
      </c>
      <c r="S116" s="2">
        <f>'use 2012-13'!S116-tax_alloc!S116</f>
        <v>37148.435898927615</v>
      </c>
      <c r="T116" s="2">
        <f>'use 2012-13'!T116-tax_alloc!T116</f>
        <v>153249.12700469932</v>
      </c>
      <c r="U116" s="2">
        <f>'use 2012-13'!U116-tax_alloc!U116</f>
        <v>1651.768036204455</v>
      </c>
      <c r="V116" s="2">
        <f>'use 2012-13'!V116-tax_alloc!V116</f>
        <v>2097967.6763063376</v>
      </c>
      <c r="W116" s="2">
        <f>'use 2012-13'!W116-tax_alloc!W116</f>
        <v>1466641.805131746</v>
      </c>
      <c r="X116" s="2">
        <f>'use 2012-13'!X116-tax_alloc!X116</f>
        <v>585144.48076228972</v>
      </c>
      <c r="Y116" s="2">
        <f>'use 2012-13'!Y116-tax_alloc!Y116</f>
        <v>10948.338257355685</v>
      </c>
      <c r="Z116" s="2">
        <f>'use 2012-13'!Z116-tax_alloc!Z116</f>
        <v>43377.929676485859</v>
      </c>
      <c r="AA116" s="2">
        <f>'use 2012-13'!AA116-tax_alloc!AA116</f>
        <v>1100.7930908856949</v>
      </c>
      <c r="AB116" s="2">
        <f>'use 2012-13'!AB116-tax_alloc!AB116</f>
        <v>1454.1904869525299</v>
      </c>
      <c r="AC116" s="2">
        <f>'use 2012-13'!AC116-tax_alloc!AC116</f>
        <v>1366003.3968559285</v>
      </c>
      <c r="AD116" s="2">
        <f>'use 2012-13'!AD116-tax_alloc!AD116</f>
        <v>421054.03306391381</v>
      </c>
      <c r="AE116" s="2">
        <f>'use 2012-13'!AE116-tax_alloc!AE116</f>
        <v>946712.24718530441</v>
      </c>
      <c r="AF116" s="2">
        <f>'use 2012-13'!AF116-tax_alloc!AF116</f>
        <v>21667.448752668508</v>
      </c>
      <c r="AG116" s="2">
        <f>'use 2012-13'!AG116-tax_alloc!AG116</f>
        <v>295911.39053419122</v>
      </c>
      <c r="AH116" s="2">
        <f>'use 2012-13'!AH116-tax_alloc!AH116</f>
        <v>75177.555802799834</v>
      </c>
      <c r="AI116" s="2">
        <f>'use 2012-13'!AI116-tax_alloc!AI116</f>
        <v>1082702.5523821362</v>
      </c>
      <c r="AJ116" s="2">
        <f>'use 2012-13'!AJ116-tax_alloc!AJ116</f>
        <v>1351613.0985824596</v>
      </c>
      <c r="AK116" s="2">
        <f>'use 2012-13'!AK116-tax_alloc!AK116</f>
        <v>741.01266325620679</v>
      </c>
      <c r="AL116" s="2">
        <f>'use 2012-13'!AL116-tax_alloc!AL116</f>
        <v>1187702.0949252991</v>
      </c>
      <c r="AM116" s="2">
        <f>'use 2012-13'!AM116-tax_alloc!AM116</f>
        <v>20575.403759316134</v>
      </c>
      <c r="AN116" s="2">
        <f>'use 2012-13'!AN116-tax_alloc!AN116</f>
        <v>4206.1415970870648</v>
      </c>
      <c r="AO116" s="2">
        <f>'use 2012-13'!AO116-tax_alloc!AO116</f>
        <v>5499.5718183340205</v>
      </c>
      <c r="AP116" s="2">
        <f>'use 2012-13'!AP116-tax_alloc!AP116</f>
        <v>4581.2705106257954</v>
      </c>
      <c r="AQ116" s="2">
        <f>'use 2012-13'!AQ116-tax_alloc!AQ116</f>
        <v>-401036.52560653555</v>
      </c>
      <c r="AR116" s="2">
        <f>'use 2012-13'!AR116-tax_alloc!AR116</f>
        <v>3261690.4785896116</v>
      </c>
      <c r="AS116" s="2">
        <f>'use 2012-13'!AS116-tax_alloc!AS116</f>
        <v>399245.52120272274</v>
      </c>
      <c r="AT116" s="2">
        <f>'use 2012-13'!AT116-tax_alloc!AT116</f>
        <v>164300.52727837767</v>
      </c>
      <c r="AU116" s="2">
        <f>'use 2012-13'!AU116-tax_alloc!AU116</f>
        <v>694678.73205097939</v>
      </c>
      <c r="AV116" s="2">
        <f>'use 2012-13'!AV116-tax_alloc!AV116</f>
        <v>2108584.1374301584</v>
      </c>
      <c r="AW116" s="2">
        <f>'use 2012-13'!AW116-tax_alloc!AW116</f>
        <v>25010.393086377542</v>
      </c>
      <c r="AX116" s="2">
        <f>'use 2012-13'!AX116-tax_alloc!AX116</f>
        <v>243851.47069171004</v>
      </c>
      <c r="AY116" s="2">
        <f>'use 2012-13'!AY116-tax_alloc!AY116</f>
        <v>564512.81096591183</v>
      </c>
      <c r="AZ116" s="2">
        <f>'use 2012-13'!AZ116-tax_alloc!AZ116</f>
        <v>8013.8867737600422</v>
      </c>
      <c r="BA116" s="2">
        <f>'use 2012-13'!BA116-tax_alloc!BA116</f>
        <v>2422863.4120440199</v>
      </c>
      <c r="BB116" s="2">
        <f>'use 2012-13'!BB116-tax_alloc!BB116</f>
        <v>5444046.4249554686</v>
      </c>
      <c r="BC116" s="2">
        <f>'use 2012-13'!BC116-tax_alloc!BC116</f>
        <v>48748.420447713608</v>
      </c>
      <c r="BD116" s="2">
        <f>'use 2012-13'!BD116-tax_alloc!BD116</f>
        <v>1103336.9965743278</v>
      </c>
      <c r="BE116" s="2">
        <f>'use 2012-13'!BE116-tax_alloc!BE116</f>
        <v>120114.95928359288</v>
      </c>
      <c r="BF116" s="2">
        <f>'use 2012-13'!BF116-tax_alloc!BF116</f>
        <v>2786612.0588383591</v>
      </c>
      <c r="BG116" s="2">
        <f>'use 2012-13'!BG116-tax_alloc!BG116</f>
        <v>393454.29218963213</v>
      </c>
      <c r="BH116" s="2">
        <f>'use 2012-13'!BH116-tax_alloc!BH116</f>
        <v>94072.835579025472</v>
      </c>
      <c r="BI116" s="2">
        <f>'use 2012-13'!BI116-tax_alloc!BI116</f>
        <v>16211.277208204272</v>
      </c>
      <c r="BJ116" s="2">
        <f>'use 2012-13'!BJ116-tax_alloc!BJ116</f>
        <v>1298619.7750250692</v>
      </c>
      <c r="BK116" s="2">
        <f>'use 2012-13'!BK116-tax_alloc!BK116</f>
        <v>1626251.2935550306</v>
      </c>
      <c r="BL116" s="2">
        <f>'use 2012-13'!BL116-tax_alloc!BL116</f>
        <v>981947.68875342235</v>
      </c>
      <c r="BM116" s="2">
        <f>'use 2012-13'!BM116-tax_alloc!BM116</f>
        <v>24572.445205524218</v>
      </c>
      <c r="BN116" s="2">
        <f>'use 2012-13'!BN116-tax_alloc!BN116</f>
        <v>2316940.6384629235</v>
      </c>
      <c r="BO116" s="2">
        <f>'use 2012-13'!BO116-tax_alloc!BO116</f>
        <v>70278.53373557076</v>
      </c>
      <c r="BP116" s="2">
        <f>'use 2012-13'!BP116-tax_alloc!BP116</f>
        <v>3274746.8986251792</v>
      </c>
      <c r="BQ116" s="2">
        <f t="shared" si="3"/>
        <v>42462271.854621507</v>
      </c>
      <c r="BT116" s="2">
        <v>185672823.27481499</v>
      </c>
      <c r="BV116" s="2">
        <v>6484089.6403283216</v>
      </c>
      <c r="BW116" s="2">
        <v>469302.16501433443</v>
      </c>
      <c r="BX116" s="2">
        <f t="shared" si="4"/>
        <v>192626215.08015764</v>
      </c>
      <c r="BY116" s="2">
        <f t="shared" si="5"/>
        <v>235088486.93477914</v>
      </c>
    </row>
    <row r="117" spans="1:77" x14ac:dyDescent="0.35">
      <c r="A117" s="19">
        <v>114</v>
      </c>
      <c r="B117" s="19" t="s">
        <v>42</v>
      </c>
      <c r="C117" s="2">
        <f>'use 2012-13'!C117-tax_alloc!C117</f>
        <v>1218707.9821560399</v>
      </c>
      <c r="D117" s="2">
        <f>'use 2012-13'!D117-tax_alloc!D117</f>
        <v>0</v>
      </c>
      <c r="E117" s="2">
        <f>'use 2012-13'!E117-tax_alloc!E117</f>
        <v>149480.47858799057</v>
      </c>
      <c r="F117" s="2">
        <f>'use 2012-13'!F117-tax_alloc!F117</f>
        <v>0</v>
      </c>
      <c r="G117" s="2">
        <f>'use 2012-13'!G117-tax_alloc!G117</f>
        <v>66387.676600923442</v>
      </c>
      <c r="H117" s="2">
        <f>'use 2012-13'!H117-tax_alloc!H117</f>
        <v>537581.07731728966</v>
      </c>
      <c r="I117" s="2">
        <f>'use 2012-13'!I117-tax_alloc!I117</f>
        <v>110269.04003959367</v>
      </c>
      <c r="J117" s="2">
        <f>'use 2012-13'!J117-tax_alloc!J117</f>
        <v>264363.5887752308</v>
      </c>
      <c r="K117" s="2">
        <f>'use 2012-13'!K117-tax_alloc!K117</f>
        <v>49659.718949345559</v>
      </c>
      <c r="L117" s="2">
        <f>'use 2012-13'!L117-tax_alloc!L117</f>
        <v>372443.38712150644</v>
      </c>
      <c r="M117" s="2">
        <f>'use 2012-13'!M117-tax_alloc!M117</f>
        <v>51978.17818581863</v>
      </c>
      <c r="N117" s="2">
        <f>'use 2012-13'!N117-tax_alloc!N117</f>
        <v>690.26268389032839</v>
      </c>
      <c r="O117" s="2">
        <f>'use 2012-13'!O117-tax_alloc!O117</f>
        <v>6699.8268620145627</v>
      </c>
      <c r="P117" s="2">
        <f>'use 2012-13'!P117-tax_alloc!P117</f>
        <v>13775.077389923632</v>
      </c>
      <c r="Q117" s="2">
        <f>'use 2012-13'!Q117-tax_alloc!Q117</f>
        <v>4485.1874378180701</v>
      </c>
      <c r="R117" s="2">
        <f>'use 2012-13'!R117-tax_alloc!R117</f>
        <v>18435.009049601849</v>
      </c>
      <c r="S117" s="2">
        <f>'use 2012-13'!S117-tax_alloc!S117</f>
        <v>969120.99685291864</v>
      </c>
      <c r="T117" s="2">
        <f>'use 2012-13'!T117-tax_alloc!T117</f>
        <v>86911.741094569297</v>
      </c>
      <c r="U117" s="2">
        <f>'use 2012-13'!U117-tax_alloc!U117</f>
        <v>9785.0770029511332</v>
      </c>
      <c r="V117" s="2">
        <f>'use 2012-13'!V117-tax_alloc!V117</f>
        <v>2753989.2581847375</v>
      </c>
      <c r="W117" s="2">
        <f>'use 2012-13'!W117-tax_alloc!W117</f>
        <v>1168841.8246749099</v>
      </c>
      <c r="X117" s="2">
        <f>'use 2012-13'!X117-tax_alloc!X117</f>
        <v>270857.81741171866</v>
      </c>
      <c r="Y117" s="2">
        <f>'use 2012-13'!Y117-tax_alloc!Y117</f>
        <v>911023.30596400285</v>
      </c>
      <c r="Z117" s="2">
        <f>'use 2012-13'!Z117-tax_alloc!Z117</f>
        <v>5692.0369261586548</v>
      </c>
      <c r="AA117" s="2">
        <f>'use 2012-13'!AA117-tax_alloc!AA117</f>
        <v>3663.5088506184229</v>
      </c>
      <c r="AB117" s="2">
        <f>'use 2012-13'!AB117-tax_alloc!AB117</f>
        <v>2714.4631411329265</v>
      </c>
      <c r="AC117" s="2">
        <f>'use 2012-13'!AC117-tax_alloc!AC117</f>
        <v>1905193.5018622158</v>
      </c>
      <c r="AD117" s="2">
        <f>'use 2012-13'!AD117-tax_alloc!AD117</f>
        <v>1823046.6179458378</v>
      </c>
      <c r="AE117" s="2">
        <f>'use 2012-13'!AE117-tax_alloc!AE117</f>
        <v>3151035.9719143887</v>
      </c>
      <c r="AF117" s="2">
        <f>'use 2012-13'!AF117-tax_alloc!AF117</f>
        <v>427190.4184960394</v>
      </c>
      <c r="AG117" s="2">
        <f>'use 2012-13'!AG117-tax_alloc!AG117</f>
        <v>424193.64487932576</v>
      </c>
      <c r="AH117" s="2">
        <f>'use 2012-13'!AH117-tax_alloc!AH117</f>
        <v>81133.263868808775</v>
      </c>
      <c r="AI117" s="2">
        <f>'use 2012-13'!AI117-tax_alloc!AI117</f>
        <v>368976.08826236334</v>
      </c>
      <c r="AJ117" s="2">
        <f>'use 2012-13'!AJ117-tax_alloc!AJ117</f>
        <v>395796.63000620937</v>
      </c>
      <c r="AK117" s="2">
        <f>'use 2012-13'!AK117-tax_alloc!AK117</f>
        <v>21094.80267687123</v>
      </c>
      <c r="AL117" s="2">
        <f>'use 2012-13'!AL117-tax_alloc!AL117</f>
        <v>285086.27295294614</v>
      </c>
      <c r="AM117" s="2">
        <f>'use 2012-13'!AM117-tax_alloc!AM117</f>
        <v>45713.788978649281</v>
      </c>
      <c r="AN117" s="2">
        <f>'use 2012-13'!AN117-tax_alloc!AN117</f>
        <v>14250.908940326442</v>
      </c>
      <c r="AO117" s="2">
        <f>'use 2012-13'!AO117-tax_alloc!AO117</f>
        <v>273552.66811740008</v>
      </c>
      <c r="AP117" s="2">
        <f>'use 2012-13'!AP117-tax_alloc!AP117</f>
        <v>12430.66332719787</v>
      </c>
      <c r="AQ117" s="2">
        <f>'use 2012-13'!AQ117-tax_alloc!AQ117</f>
        <v>2999899.4044342279</v>
      </c>
      <c r="AR117" s="2">
        <f>'use 2012-13'!AR117-tax_alloc!AR117</f>
        <v>411679.05081070121</v>
      </c>
      <c r="AS117" s="2">
        <f>'use 2012-13'!AS117-tax_alloc!AS117</f>
        <v>290053.47994098475</v>
      </c>
      <c r="AT117" s="2">
        <f>'use 2012-13'!AT117-tax_alloc!AT117</f>
        <v>104722.04597350194</v>
      </c>
      <c r="AU117" s="2">
        <f>'use 2012-13'!AU117-tax_alloc!AU117</f>
        <v>520352.98998077033</v>
      </c>
      <c r="AV117" s="2">
        <f>'use 2012-13'!AV117-tax_alloc!AV117</f>
        <v>609959.99547629501</v>
      </c>
      <c r="AW117" s="2">
        <f>'use 2012-13'!AW117-tax_alloc!AW117</f>
        <v>137820.72357094975</v>
      </c>
      <c r="AX117" s="2">
        <f>'use 2012-13'!AX117-tax_alloc!AX117</f>
        <v>740401.14567309618</v>
      </c>
      <c r="AY117" s="2">
        <f>'use 2012-13'!AY117-tax_alloc!AY117</f>
        <v>687194.57093364443</v>
      </c>
      <c r="AZ117" s="2">
        <f>'use 2012-13'!AZ117-tax_alloc!AZ117</f>
        <v>51065.920610399306</v>
      </c>
      <c r="BA117" s="2">
        <f>'use 2012-13'!BA117-tax_alloc!BA117</f>
        <v>3289308.7535222294</v>
      </c>
      <c r="BB117" s="2">
        <f>'use 2012-13'!BB117-tax_alloc!BB117</f>
        <v>2272399.0368748843</v>
      </c>
      <c r="BC117" s="2">
        <f>'use 2012-13'!BC117-tax_alloc!BC117</f>
        <v>1160643.9303145586</v>
      </c>
      <c r="BD117" s="2">
        <f>'use 2012-13'!BD117-tax_alloc!BD117</f>
        <v>3230460.428977822</v>
      </c>
      <c r="BE117" s="2">
        <f>'use 2012-13'!BE117-tax_alloc!BE117</f>
        <v>117257.53448606379</v>
      </c>
      <c r="BF117" s="2">
        <f>'use 2012-13'!BF117-tax_alloc!BF117</f>
        <v>0</v>
      </c>
      <c r="BG117" s="2">
        <f>'use 2012-13'!BG117-tax_alloc!BG117</f>
        <v>292139.583212614</v>
      </c>
      <c r="BH117" s="2">
        <f>'use 2012-13'!BH117-tax_alloc!BH117</f>
        <v>91362.495083949427</v>
      </c>
      <c r="BI117" s="2">
        <f>'use 2012-13'!BI117-tax_alloc!BI117</f>
        <v>21551.971344273483</v>
      </c>
      <c r="BJ117" s="2">
        <f>'use 2012-13'!BJ117-tax_alloc!BJ117</f>
        <v>409188.78220532765</v>
      </c>
      <c r="BK117" s="2">
        <f>'use 2012-13'!BK117-tax_alloc!BK117</f>
        <v>295564.46649407549</v>
      </c>
      <c r="BL117" s="2">
        <f>'use 2012-13'!BL117-tax_alloc!BL117</f>
        <v>626710.21297060722</v>
      </c>
      <c r="BM117" s="2">
        <f>'use 2012-13'!BM117-tax_alloc!BM117</f>
        <v>57027.773601839908</v>
      </c>
      <c r="BN117" s="2">
        <f>'use 2012-13'!BN117-tax_alloc!BN117</f>
        <v>923926.26123320649</v>
      </c>
      <c r="BO117" s="2">
        <f>'use 2012-13'!BO117-tax_alloc!BO117</f>
        <v>293924.47012061288</v>
      </c>
      <c r="BP117" s="2">
        <f>'use 2012-13'!BP117-tax_alloc!BP117</f>
        <v>722883.94657496596</v>
      </c>
      <c r="BQ117" s="2">
        <f t="shared" si="3"/>
        <v>38633750.737910874</v>
      </c>
      <c r="BR117" s="2">
        <v>10743534.138314743</v>
      </c>
      <c r="BW117" s="2">
        <v>0</v>
      </c>
      <c r="BX117" s="2">
        <f t="shared" si="4"/>
        <v>10743534.138314743</v>
      </c>
      <c r="BY117" s="2">
        <f t="shared" si="5"/>
        <v>49377284.876225621</v>
      </c>
    </row>
    <row r="118" spans="1:77" x14ac:dyDescent="0.35">
      <c r="A118" s="19">
        <v>115</v>
      </c>
      <c r="B118" s="19" t="s">
        <v>43</v>
      </c>
      <c r="C118" s="2">
        <f>'use 2012-13'!C118-tax_alloc!C118</f>
        <v>0</v>
      </c>
      <c r="D118" s="2">
        <f>'use 2012-13'!D118-tax_alloc!D118</f>
        <v>0</v>
      </c>
      <c r="E118" s="2">
        <f>'use 2012-13'!E118-tax_alloc!E118</f>
        <v>274.14176522007955</v>
      </c>
      <c r="F118" s="2">
        <f>'use 2012-13'!F118-tax_alloc!F118</f>
        <v>0</v>
      </c>
      <c r="G118" s="2">
        <f>'use 2012-13'!G118-tax_alloc!G118</f>
        <v>1156.9674070856681</v>
      </c>
      <c r="H118" s="2">
        <f>'use 2012-13'!H118-tax_alloc!H118</f>
        <v>25.929159222874844</v>
      </c>
      <c r="I118" s="2">
        <f>'use 2012-13'!I118-tax_alloc!I118</f>
        <v>22664.014618037836</v>
      </c>
      <c r="J118" s="2">
        <f>'use 2012-13'!J118-tax_alloc!J118</f>
        <v>0</v>
      </c>
      <c r="K118" s="2">
        <f>'use 2012-13'!K118-tax_alloc!K118</f>
        <v>0</v>
      </c>
      <c r="L118" s="2">
        <f>'use 2012-13'!L118-tax_alloc!L118</f>
        <v>0</v>
      </c>
      <c r="M118" s="2">
        <f>'use 2012-13'!M118-tax_alloc!M118</f>
        <v>577.27410139367737</v>
      </c>
      <c r="N118" s="2">
        <f>'use 2012-13'!N118-tax_alloc!N118</f>
        <v>31.300100008570887</v>
      </c>
      <c r="O118" s="2">
        <f>'use 2012-13'!O118-tax_alloc!O118</f>
        <v>82.681082616976198</v>
      </c>
      <c r="P118" s="2">
        <f>'use 2012-13'!P118-tax_alloc!P118</f>
        <v>1146.9676204411148</v>
      </c>
      <c r="Q118" s="2">
        <f>'use 2012-13'!Q118-tax_alloc!Q118</f>
        <v>114.43795677029166</v>
      </c>
      <c r="R118" s="2">
        <f>'use 2012-13'!R118-tax_alloc!R118</f>
        <v>98.860974319875154</v>
      </c>
      <c r="S118" s="2">
        <f>'use 2012-13'!S118-tax_alloc!S118</f>
        <v>40641.675801384437</v>
      </c>
      <c r="T118" s="2">
        <f>'use 2012-13'!T118-tax_alloc!T118</f>
        <v>195.14003862706883</v>
      </c>
      <c r="U118" s="2">
        <f>'use 2012-13'!U118-tax_alloc!U118</f>
        <v>30.947180984385408</v>
      </c>
      <c r="V118" s="2">
        <f>'use 2012-13'!V118-tax_alloc!V118</f>
        <v>38640.506463119542</v>
      </c>
      <c r="W118" s="2">
        <f>'use 2012-13'!W118-tax_alloc!W118</f>
        <v>16987.372432094573</v>
      </c>
      <c r="X118" s="2">
        <f>'use 2012-13'!X118-tax_alloc!X118</f>
        <v>18323.832840513383</v>
      </c>
      <c r="Y118" s="2">
        <f>'use 2012-13'!Y118-tax_alloc!Y118</f>
        <v>7031.7305509389253</v>
      </c>
      <c r="Z118" s="2">
        <f>'use 2012-13'!Z118-tax_alloc!Z118</f>
        <v>35.244962857730762</v>
      </c>
      <c r="AA118" s="2">
        <f>'use 2012-13'!AA118-tax_alloc!AA118</f>
        <v>2.9138918662716868</v>
      </c>
      <c r="AB118" s="2">
        <f>'use 2012-13'!AB118-tax_alloc!AB118</f>
        <v>6771.3432010771794</v>
      </c>
      <c r="AC118" s="2">
        <f>'use 2012-13'!AC118-tax_alloc!AC118</f>
        <v>13188.073927874706</v>
      </c>
      <c r="AD118" s="2">
        <f>'use 2012-13'!AD118-tax_alloc!AD118</f>
        <v>12284.362338053275</v>
      </c>
      <c r="AE118" s="2">
        <f>'use 2012-13'!AE118-tax_alloc!AE118</f>
        <v>16257.921035105279</v>
      </c>
      <c r="AF118" s="2">
        <f>'use 2012-13'!AF118-tax_alloc!AF118</f>
        <v>45860.61728063452</v>
      </c>
      <c r="AG118" s="2">
        <f>'use 2012-13'!AG118-tax_alloc!AG118</f>
        <v>33357.249870444502</v>
      </c>
      <c r="AH118" s="2">
        <f>'use 2012-13'!AH118-tax_alloc!AH118</f>
        <v>4499.839965868664</v>
      </c>
      <c r="AI118" s="2">
        <f>'use 2012-13'!AI118-tax_alloc!AI118</f>
        <v>11829.916432142603</v>
      </c>
      <c r="AJ118" s="2">
        <f>'use 2012-13'!AJ118-tax_alloc!AJ118</f>
        <v>54357.259517300277</v>
      </c>
      <c r="AK118" s="2">
        <f>'use 2012-13'!AK118-tax_alloc!AK118</f>
        <v>149.72438028789833</v>
      </c>
      <c r="AL118" s="2">
        <f>'use 2012-13'!AL118-tax_alloc!AL118</f>
        <v>2422.5280400369097</v>
      </c>
      <c r="AM118" s="2">
        <f>'use 2012-13'!AM118-tax_alloc!AM118</f>
        <v>311.20216272346454</v>
      </c>
      <c r="AN118" s="2">
        <f>'use 2012-13'!AN118-tax_alloc!AN118</f>
        <v>294.18325172704584</v>
      </c>
      <c r="AO118" s="2">
        <f>'use 2012-13'!AO118-tax_alloc!AO118</f>
        <v>591.94235443506341</v>
      </c>
      <c r="AP118" s="2">
        <f>'use 2012-13'!AP118-tax_alloc!AP118</f>
        <v>240.70692590160769</v>
      </c>
      <c r="AQ118" s="2">
        <f>'use 2012-13'!AQ118-tax_alloc!AQ118</f>
        <v>198989.22679348607</v>
      </c>
      <c r="AR118" s="2">
        <f>'use 2012-13'!AR118-tax_alloc!AR118</f>
        <v>0</v>
      </c>
      <c r="AS118" s="2">
        <f>'use 2012-13'!AS118-tax_alloc!AS118</f>
        <v>49036.24658563819</v>
      </c>
      <c r="AT118" s="2">
        <f>'use 2012-13'!AT118-tax_alloc!AT118</f>
        <v>0</v>
      </c>
      <c r="AU118" s="2">
        <f>'use 2012-13'!AU118-tax_alloc!AU118</f>
        <v>0</v>
      </c>
      <c r="AV118" s="2">
        <f>'use 2012-13'!AV118-tax_alloc!AV118</f>
        <v>609493.25907762186</v>
      </c>
      <c r="AW118" s="2">
        <f>'use 2012-13'!AW118-tax_alloc!AW118</f>
        <v>128.62001033886702</v>
      </c>
      <c r="AX118" s="2">
        <f>'use 2012-13'!AX118-tax_alloc!AX118</f>
        <v>3932.3648734322987</v>
      </c>
      <c r="AY118" s="2">
        <f>'use 2012-13'!AY118-tax_alloc!AY118</f>
        <v>3096.5998662291126</v>
      </c>
      <c r="AZ118" s="2">
        <f>'use 2012-13'!AZ118-tax_alloc!AZ118</f>
        <v>3.1932982343172363</v>
      </c>
      <c r="BA118" s="2">
        <f>'use 2012-13'!BA118-tax_alloc!BA118</f>
        <v>8982.8390014181659</v>
      </c>
      <c r="BB118" s="2">
        <f>'use 2012-13'!BB118-tax_alloc!BB118</f>
        <v>0</v>
      </c>
      <c r="BC118" s="2">
        <f>'use 2012-13'!BC118-tax_alloc!BC118</f>
        <v>10559.420625550099</v>
      </c>
      <c r="BD118" s="2">
        <f>'use 2012-13'!BD118-tax_alloc!BD118</f>
        <v>0</v>
      </c>
      <c r="BE118" s="2">
        <f>'use 2012-13'!BE118-tax_alloc!BE118</f>
        <v>0</v>
      </c>
      <c r="BF118" s="2">
        <f>'use 2012-13'!BF118-tax_alloc!BF118</f>
        <v>0</v>
      </c>
      <c r="BG118" s="2">
        <f>'use 2012-13'!BG118-tax_alloc!BG118</f>
        <v>7056.2198027392105</v>
      </c>
      <c r="BH118" s="2">
        <f>'use 2012-13'!BH118-tax_alloc!BH118</f>
        <v>2433.9676002040037</v>
      </c>
      <c r="BI118" s="2">
        <f>'use 2012-13'!BI118-tax_alloc!BI118</f>
        <v>0</v>
      </c>
      <c r="BJ118" s="2">
        <f>'use 2012-13'!BJ118-tax_alloc!BJ118</f>
        <v>13011.164133524795</v>
      </c>
      <c r="BK118" s="2">
        <f>'use 2012-13'!BK118-tax_alloc!BK118</f>
        <v>3019.2403290266911</v>
      </c>
      <c r="BL118" s="2">
        <f>'use 2012-13'!BL118-tax_alloc!BL118</f>
        <v>0</v>
      </c>
      <c r="BM118" s="2">
        <f>'use 2012-13'!BM118-tax_alloc!BM118</f>
        <v>0</v>
      </c>
      <c r="BN118" s="2">
        <f>'use 2012-13'!BN118-tax_alloc!BN118</f>
        <v>0</v>
      </c>
      <c r="BO118" s="2">
        <f>'use 2012-13'!BO118-tax_alloc!BO118</f>
        <v>9748.1431759740517</v>
      </c>
      <c r="BP118" s="2">
        <f>'use 2012-13'!BP118-tax_alloc!BP118</f>
        <v>0</v>
      </c>
      <c r="BQ118" s="2">
        <f t="shared" si="3"/>
        <v>1269969.314804534</v>
      </c>
      <c r="BR118" s="2">
        <v>6807272.5269997101</v>
      </c>
      <c r="BV118" s="2">
        <v>0</v>
      </c>
      <c r="BW118" s="2">
        <v>0</v>
      </c>
      <c r="BX118" s="2">
        <f t="shared" si="4"/>
        <v>6807272.5269997101</v>
      </c>
      <c r="BY118" s="2">
        <f t="shared" si="5"/>
        <v>8077241.8418042436</v>
      </c>
    </row>
    <row r="119" spans="1:77" x14ac:dyDescent="0.35">
      <c r="A119" s="19">
        <v>116</v>
      </c>
      <c r="B119" s="19" t="s">
        <v>192</v>
      </c>
      <c r="C119" s="2">
        <f>'use 2012-13'!C119-tax_alloc!C119</f>
        <v>15327.790818740496</v>
      </c>
      <c r="D119" s="2">
        <f>'use 2012-13'!D119-tax_alloc!D119</f>
        <v>0</v>
      </c>
      <c r="E119" s="2">
        <f>'use 2012-13'!E119-tax_alloc!E119</f>
        <v>70219.020844345097</v>
      </c>
      <c r="F119" s="2">
        <f>'use 2012-13'!F119-tax_alloc!F119</f>
        <v>9233.2161811529841</v>
      </c>
      <c r="G119" s="2">
        <f>'use 2012-13'!G119-tax_alloc!G119</f>
        <v>137867.42153477189</v>
      </c>
      <c r="H119" s="2">
        <f>'use 2012-13'!H119-tax_alloc!H119</f>
        <v>10071.156248676209</v>
      </c>
      <c r="I119" s="2">
        <f>'use 2012-13'!I119-tax_alloc!I119</f>
        <v>3628.9722247932928</v>
      </c>
      <c r="J119" s="2">
        <f>'use 2012-13'!J119-tax_alloc!J119</f>
        <v>1928.4497183015656</v>
      </c>
      <c r="K119" s="2">
        <f>'use 2012-13'!K119-tax_alloc!K119</f>
        <v>9049.810942796008</v>
      </c>
      <c r="L119" s="2">
        <f>'use 2012-13'!L119-tax_alloc!L119</f>
        <v>21762.830994285938</v>
      </c>
      <c r="M119" s="2">
        <f>'use 2012-13'!M119-tax_alloc!M119</f>
        <v>41.928712671931336</v>
      </c>
      <c r="N119" s="2">
        <f>'use 2012-13'!N119-tax_alloc!N119</f>
        <v>1.515334222320156</v>
      </c>
      <c r="O119" s="2">
        <f>'use 2012-13'!O119-tax_alloc!O119</f>
        <v>9.8859859511167816</v>
      </c>
      <c r="P119" s="2">
        <f>'use 2012-13'!P119-tax_alloc!P119</f>
        <v>426.71219677039062</v>
      </c>
      <c r="Q119" s="2">
        <f>'use 2012-13'!Q119-tax_alloc!Q119</f>
        <v>1820.5624585445844</v>
      </c>
      <c r="R119" s="2">
        <f>'use 2012-13'!R119-tax_alloc!R119</f>
        <v>9.7643867705888034</v>
      </c>
      <c r="S119" s="2">
        <f>'use 2012-13'!S119-tax_alloc!S119</f>
        <v>1748.5632151107393</v>
      </c>
      <c r="T119" s="2">
        <f>'use 2012-13'!T119-tax_alloc!T119</f>
        <v>515.89471428114598</v>
      </c>
      <c r="U119" s="2">
        <f>'use 2012-13'!U119-tax_alloc!U119</f>
        <v>18.466688538012104</v>
      </c>
      <c r="V119" s="2">
        <f>'use 2012-13'!V119-tax_alloc!V119</f>
        <v>15881.166102006311</v>
      </c>
      <c r="W119" s="2">
        <f>'use 2012-13'!W119-tax_alloc!W119</f>
        <v>0</v>
      </c>
      <c r="X119" s="2">
        <f>'use 2012-13'!X119-tax_alloc!X119</f>
        <v>7746.4484092578286</v>
      </c>
      <c r="Y119" s="2">
        <f>'use 2012-13'!Y119-tax_alloc!Y119</f>
        <v>0</v>
      </c>
      <c r="Z119" s="2">
        <f>'use 2012-13'!Z119-tax_alloc!Z119</f>
        <v>0</v>
      </c>
      <c r="AA119" s="2">
        <f>'use 2012-13'!AA119-tax_alloc!AA119</f>
        <v>0</v>
      </c>
      <c r="AB119" s="2">
        <f>'use 2012-13'!AB119-tax_alloc!AB119</f>
        <v>0</v>
      </c>
      <c r="AC119" s="2">
        <f>'use 2012-13'!AC119-tax_alloc!AC119</f>
        <v>91.677695728472926</v>
      </c>
      <c r="AD119" s="2">
        <f>'use 2012-13'!AD119-tax_alloc!AD119</f>
        <v>0</v>
      </c>
      <c r="AE119" s="2">
        <f>'use 2012-13'!AE119-tax_alloc!AE119</f>
        <v>0</v>
      </c>
      <c r="AF119" s="2">
        <f>'use 2012-13'!AF119-tax_alloc!AF119</f>
        <v>4.0190633916421713E-2</v>
      </c>
      <c r="AG119" s="2">
        <f>'use 2012-13'!AG119-tax_alloc!AG119</f>
        <v>1813.1921158872105</v>
      </c>
      <c r="AH119" s="2">
        <f>'use 2012-13'!AH119-tax_alloc!AH119</f>
        <v>5.1835888821441557E-2</v>
      </c>
      <c r="AI119" s="2">
        <f>'use 2012-13'!AI119-tax_alloc!AI119</f>
        <v>2.2839711331423365</v>
      </c>
      <c r="AJ119" s="2">
        <f>'use 2012-13'!AJ119-tax_alloc!AJ119</f>
        <v>8204.1955868688783</v>
      </c>
      <c r="AK119" s="2">
        <f>'use 2012-13'!AK119-tax_alloc!AK119</f>
        <v>0</v>
      </c>
      <c r="AL119" s="2">
        <f>'use 2012-13'!AL119-tax_alloc!AL119</f>
        <v>8.8047462655461803</v>
      </c>
      <c r="AM119" s="2">
        <f>'use 2012-13'!AM119-tax_alloc!AM119</f>
        <v>0</v>
      </c>
      <c r="AN119" s="2">
        <f>'use 2012-13'!AN119-tax_alloc!AN119</f>
        <v>0</v>
      </c>
      <c r="AO119" s="2">
        <f>'use 2012-13'!AO119-tax_alloc!AO119</f>
        <v>3.2825057443767592E-3</v>
      </c>
      <c r="AP119" s="2">
        <f>'use 2012-13'!AP119-tax_alloc!AP119</f>
        <v>0</v>
      </c>
      <c r="AQ119" s="2">
        <f>'use 2012-13'!AQ119-tax_alloc!AQ119</f>
        <v>680755.32343769213</v>
      </c>
      <c r="AR119" s="2">
        <f>'use 2012-13'!AR119-tax_alloc!AR119</f>
        <v>1656453.6004664958</v>
      </c>
      <c r="AS119" s="2">
        <f>'use 2012-13'!AS119-tax_alloc!AS119</f>
        <v>281559.4185283148</v>
      </c>
      <c r="AT119" s="2">
        <f>'use 2012-13'!AT119-tax_alloc!AT119</f>
        <v>43538.830828873884</v>
      </c>
      <c r="AU119" s="2">
        <f>'use 2012-13'!AU119-tax_alloc!AU119</f>
        <v>261659.65654600225</v>
      </c>
      <c r="AV119" s="2">
        <f>'use 2012-13'!AV119-tax_alloc!AV119</f>
        <v>986113.69038137898</v>
      </c>
      <c r="AW119" s="2">
        <f>'use 2012-13'!AW119-tax_alloc!AW119</f>
        <v>65991.447269448312</v>
      </c>
      <c r="AX119" s="2">
        <f>'use 2012-13'!AX119-tax_alloc!AX119</f>
        <v>392037.04063535645</v>
      </c>
      <c r="AY119" s="2">
        <f>'use 2012-13'!AY119-tax_alloc!AY119</f>
        <v>402518.08591928903</v>
      </c>
      <c r="AZ119" s="2">
        <f>'use 2012-13'!AZ119-tax_alloc!AZ119</f>
        <v>20923.803600453339</v>
      </c>
      <c r="BA119" s="2">
        <f>'use 2012-13'!BA119-tax_alloc!BA119</f>
        <v>55504.273778007249</v>
      </c>
      <c r="BB119" s="2">
        <f>'use 2012-13'!BB119-tax_alloc!BB119</f>
        <v>270521.08034789667</v>
      </c>
      <c r="BC119" s="2">
        <f>'use 2012-13'!BC119-tax_alloc!BC119</f>
        <v>249940.80277554935</v>
      </c>
      <c r="BD119" s="2">
        <f>'use 2012-13'!BD119-tax_alloc!BD119</f>
        <v>751714.00246755034</v>
      </c>
      <c r="BE119" s="2">
        <f>'use 2012-13'!BE119-tax_alloc!BE119</f>
        <v>18521.844729073549</v>
      </c>
      <c r="BF119" s="2">
        <f>'use 2012-13'!BF119-tax_alloc!BF119</f>
        <v>0</v>
      </c>
      <c r="BG119" s="2">
        <f>'use 2012-13'!BG119-tax_alloc!BG119</f>
        <v>112863.23111119594</v>
      </c>
      <c r="BH119" s="2">
        <f>'use 2012-13'!BH119-tax_alloc!BH119</f>
        <v>28711.539352656106</v>
      </c>
      <c r="BI119" s="2">
        <f>'use 2012-13'!BI119-tax_alloc!BI119</f>
        <v>0</v>
      </c>
      <c r="BJ119" s="2">
        <f>'use 2012-13'!BJ119-tax_alloc!BJ119</f>
        <v>141323.86941096373</v>
      </c>
      <c r="BK119" s="2">
        <f>'use 2012-13'!BK119-tax_alloc!BK119</f>
        <v>123315.3887606577</v>
      </c>
      <c r="BL119" s="2">
        <f>'use 2012-13'!BL119-tax_alloc!BL119</f>
        <v>232670.4079708127</v>
      </c>
      <c r="BM119" s="2">
        <f>'use 2012-13'!BM119-tax_alloc!BM119</f>
        <v>28374.832978590137</v>
      </c>
      <c r="BN119" s="2">
        <f>'use 2012-13'!BN119-tax_alloc!BN119</f>
        <v>323755.38089749403</v>
      </c>
      <c r="BO119" s="2">
        <f>'use 2012-13'!BO119-tax_alloc!BO119</f>
        <v>100199.1327256651</v>
      </c>
      <c r="BP119" s="2">
        <f>'use 2012-13'!BP119-tax_alloc!BP119</f>
        <v>1116198.4612983924</v>
      </c>
      <c r="BQ119" s="2">
        <f t="shared" si="3"/>
        <v>8662594.9733547121</v>
      </c>
      <c r="BR119" s="2">
        <v>1923406.347750033</v>
      </c>
      <c r="BW119" s="2">
        <v>0</v>
      </c>
      <c r="BX119" s="2">
        <f t="shared" si="4"/>
        <v>1923406.347750033</v>
      </c>
      <c r="BY119" s="2">
        <f t="shared" si="5"/>
        <v>10586001.321104744</v>
      </c>
    </row>
    <row r="120" spans="1:77" x14ac:dyDescent="0.35">
      <c r="A120" s="19">
        <v>117</v>
      </c>
      <c r="B120" s="19" t="s">
        <v>52</v>
      </c>
      <c r="C120" s="2">
        <f>'use 2012-13'!C120-tax_alloc!C120</f>
        <v>0</v>
      </c>
      <c r="D120" s="2">
        <f>'use 2012-13'!D120-tax_alloc!D120</f>
        <v>0</v>
      </c>
      <c r="E120" s="2">
        <f>'use 2012-13'!E120-tax_alloc!E120</f>
        <v>0</v>
      </c>
      <c r="F120" s="2">
        <f>'use 2012-13'!F120-tax_alloc!F120</f>
        <v>0</v>
      </c>
      <c r="G120" s="2">
        <f>'use 2012-13'!G120-tax_alloc!G120</f>
        <v>0</v>
      </c>
      <c r="H120" s="2">
        <f>'use 2012-13'!H120-tax_alloc!H120</f>
        <v>0</v>
      </c>
      <c r="I120" s="2">
        <f>'use 2012-13'!I120-tax_alloc!I120</f>
        <v>0</v>
      </c>
      <c r="J120" s="2">
        <f>'use 2012-13'!J120-tax_alloc!J120</f>
        <v>0</v>
      </c>
      <c r="K120" s="2">
        <f>'use 2012-13'!K120-tax_alloc!K120</f>
        <v>0</v>
      </c>
      <c r="L120" s="2">
        <f>'use 2012-13'!L120-tax_alloc!L120</f>
        <v>0</v>
      </c>
      <c r="M120" s="2">
        <f>'use 2012-13'!M120-tax_alloc!M120</f>
        <v>-376.63283555166595</v>
      </c>
      <c r="N120" s="2">
        <f>'use 2012-13'!N120-tax_alloc!N120</f>
        <v>-134.72221083703059</v>
      </c>
      <c r="O120" s="2">
        <f>'use 2012-13'!O120-tax_alloc!O120</f>
        <v>-532.8308419128989</v>
      </c>
      <c r="P120" s="2">
        <f>'use 2012-13'!P120-tax_alloc!P120</f>
        <v>-255.51514742215414</v>
      </c>
      <c r="Q120" s="2">
        <f>'use 2012-13'!Q120-tax_alloc!Q120</f>
        <v>-142.97178215516081</v>
      </c>
      <c r="R120" s="2">
        <f>'use 2012-13'!R120-tax_alloc!R120</f>
        <v>-40.409894623272052</v>
      </c>
      <c r="S120" s="2">
        <f>'use 2012-13'!S120-tax_alloc!S120</f>
        <v>-866.99328203717778</v>
      </c>
      <c r="T120" s="2">
        <f>'use 2012-13'!T120-tax_alloc!T120</f>
        <v>-90.577474324564164</v>
      </c>
      <c r="U120" s="2">
        <f>'use 2012-13'!U120-tax_alloc!U120</f>
        <v>-75.853606727746325</v>
      </c>
      <c r="V120" s="2">
        <f>'use 2012-13'!V120-tax_alloc!V120</f>
        <v>-660.27361748796523</v>
      </c>
      <c r="W120" s="2">
        <f>'use 2012-13'!W120-tax_alloc!W120</f>
        <v>-38.415647740411089</v>
      </c>
      <c r="X120" s="2">
        <f>'use 2012-13'!X120-tax_alloc!X120</f>
        <v>-345.92768108443988</v>
      </c>
      <c r="Y120" s="2">
        <f>'use 2012-13'!Y120-tax_alloc!Y120</f>
        <v>-368.97166866958992</v>
      </c>
      <c r="Z120" s="2">
        <f>'use 2012-13'!Z120-tax_alloc!Z120</f>
        <v>-73.266390971711118</v>
      </c>
      <c r="AA120" s="2">
        <f>'use 2012-13'!AA120-tax_alloc!AA120</f>
        <v>-65.294501149372906</v>
      </c>
      <c r="AB120" s="2">
        <f>'use 2012-13'!AB120-tax_alloc!AB120</f>
        <v>-10.862089081953018</v>
      </c>
      <c r="AC120" s="2">
        <f>'use 2012-13'!AC120-tax_alloc!AC120</f>
        <v>-266.10990166894993</v>
      </c>
      <c r="AD120" s="2">
        <f>'use 2012-13'!AD120-tax_alloc!AD120</f>
        <v>-570.32437850655049</v>
      </c>
      <c r="AE120" s="2">
        <f>'use 2012-13'!AE120-tax_alloc!AE120</f>
        <v>-1196.2887291478492</v>
      </c>
      <c r="AF120" s="2">
        <f>'use 2012-13'!AF120-tax_alloc!AF120</f>
        <v>-304.99360804668203</v>
      </c>
      <c r="AG120" s="2">
        <f>'use 2012-13'!AG120-tax_alloc!AG120</f>
        <v>-688.70003915054087</v>
      </c>
      <c r="AH120" s="2">
        <f>'use 2012-13'!AH120-tax_alloc!AH120</f>
        <v>-321.54527491838928</v>
      </c>
      <c r="AI120" s="2">
        <f>'use 2012-13'!AI120-tax_alloc!AI120</f>
        <v>-153.15690167739928</v>
      </c>
      <c r="AJ120" s="2">
        <f>'use 2012-13'!AJ120-tax_alloc!AJ120</f>
        <v>-411.49782724187992</v>
      </c>
      <c r="AK120" s="2">
        <f>'use 2012-13'!AK120-tax_alloc!AK120</f>
        <v>-263.90007673334583</v>
      </c>
      <c r="AL120" s="2">
        <f>'use 2012-13'!AL120-tax_alloc!AL120</f>
        <v>-46.71139098547296</v>
      </c>
      <c r="AM120" s="2">
        <f>'use 2012-13'!AM120-tax_alloc!AM120</f>
        <v>-77.545101359578965</v>
      </c>
      <c r="AN120" s="2">
        <f>'use 2012-13'!AN120-tax_alloc!AN120</f>
        <v>-253.61834936681632</v>
      </c>
      <c r="AO120" s="2">
        <f>'use 2012-13'!AO120-tax_alloc!AO120</f>
        <v>-119.20098394486729</v>
      </c>
      <c r="AP120" s="2">
        <f>'use 2012-13'!AP120-tax_alloc!AP120</f>
        <v>-129.33141228928648</v>
      </c>
      <c r="AQ120" s="2">
        <f>'use 2012-13'!AQ120-tax_alloc!AQ120</f>
        <v>0</v>
      </c>
      <c r="AR120" s="2">
        <f>'use 2012-13'!AR120-tax_alloc!AR120</f>
        <v>0</v>
      </c>
      <c r="AS120" s="2">
        <f>'use 2012-13'!AS120-tax_alloc!AS120</f>
        <v>0</v>
      </c>
      <c r="AT120" s="2">
        <f>'use 2012-13'!AT120-tax_alloc!AT120</f>
        <v>0</v>
      </c>
      <c r="AU120" s="2">
        <f>'use 2012-13'!AU120-tax_alloc!AU120</f>
        <v>0</v>
      </c>
      <c r="AV120" s="2">
        <f>'use 2012-13'!AV120-tax_alloc!AV120</f>
        <v>0</v>
      </c>
      <c r="AW120" s="2">
        <f>'use 2012-13'!AW120-tax_alloc!AW120</f>
        <v>0</v>
      </c>
      <c r="AX120" s="2">
        <f>'use 2012-13'!AX120-tax_alloc!AX120</f>
        <v>0</v>
      </c>
      <c r="AY120" s="2">
        <f>'use 2012-13'!AY120-tax_alloc!AY120</f>
        <v>0</v>
      </c>
      <c r="AZ120" s="2">
        <f>'use 2012-13'!AZ120-tax_alloc!AZ120</f>
        <v>0</v>
      </c>
      <c r="BA120" s="2">
        <f>'use 2012-13'!BA120-tax_alloc!BA120</f>
        <v>0</v>
      </c>
      <c r="BB120" s="2">
        <f>'use 2012-13'!BB120-tax_alloc!BB120</f>
        <v>-90144.849249842038</v>
      </c>
      <c r="BC120" s="2">
        <f>'use 2012-13'!BC120-tax_alloc!BC120</f>
        <v>0</v>
      </c>
      <c r="BD120" s="2">
        <f>'use 2012-13'!BD120-tax_alloc!BD120</f>
        <v>0</v>
      </c>
      <c r="BE120" s="2">
        <f>'use 2012-13'!BE120-tax_alloc!BE120</f>
        <v>0</v>
      </c>
      <c r="BF120" s="2">
        <f>'use 2012-13'!BF120-tax_alloc!BF120</f>
        <v>0</v>
      </c>
      <c r="BG120" s="2">
        <f>'use 2012-13'!BG120-tax_alloc!BG120</f>
        <v>0</v>
      </c>
      <c r="BH120" s="2">
        <f>'use 2012-13'!BH120-tax_alloc!BH120</f>
        <v>0</v>
      </c>
      <c r="BI120" s="2">
        <f>'use 2012-13'!BI120-tax_alloc!BI120</f>
        <v>0</v>
      </c>
      <c r="BJ120" s="2">
        <f>'use 2012-13'!BJ120-tax_alloc!BJ120</f>
        <v>0</v>
      </c>
      <c r="BK120" s="2">
        <f>'use 2012-13'!BK120-tax_alloc!BK120</f>
        <v>0</v>
      </c>
      <c r="BL120" s="2">
        <f>'use 2012-13'!BL120-tax_alloc!BL120</f>
        <v>0</v>
      </c>
      <c r="BM120" s="2">
        <f>'use 2012-13'!BM120-tax_alloc!BM120</f>
        <v>0</v>
      </c>
      <c r="BN120" s="2">
        <f>'use 2012-13'!BN120-tax_alloc!BN120</f>
        <v>0</v>
      </c>
      <c r="BO120" s="2">
        <f>'use 2012-13'!BO120-tax_alloc!BO120</f>
        <v>0</v>
      </c>
      <c r="BP120" s="2">
        <f>'use 2012-13'!BP120-tax_alloc!BP120</f>
        <v>0</v>
      </c>
      <c r="BQ120" s="2">
        <f t="shared" si="3"/>
        <v>-99027.291896656767</v>
      </c>
      <c r="BR120" s="2">
        <v>0</v>
      </c>
      <c r="BT120" s="2">
        <v>1</v>
      </c>
      <c r="BW120" s="2">
        <v>0</v>
      </c>
      <c r="BX120" s="2">
        <f t="shared" si="4"/>
        <v>1</v>
      </c>
      <c r="BY120" s="2">
        <f t="shared" si="5"/>
        <v>-99026.291896656767</v>
      </c>
    </row>
    <row r="121" spans="1:77" x14ac:dyDescent="0.35">
      <c r="A121" s="19">
        <v>118</v>
      </c>
      <c r="B121" s="19" t="s">
        <v>220</v>
      </c>
      <c r="C121" s="2">
        <f>'use 2012-13'!C121-tax_alloc!C121</f>
        <v>347.46974694728851</v>
      </c>
      <c r="D121" s="2">
        <f>'use 2012-13'!D121-tax_alloc!D121</f>
        <v>0</v>
      </c>
      <c r="E121" s="2">
        <f>'use 2012-13'!E121-tax_alloc!E121</f>
        <v>1782.6452019376661</v>
      </c>
      <c r="F121" s="2">
        <f>'use 2012-13'!F121-tax_alloc!F121</f>
        <v>0</v>
      </c>
      <c r="G121" s="2">
        <f>'use 2012-13'!G121-tax_alloc!G121</f>
        <v>1216.0350253562394</v>
      </c>
      <c r="H121" s="2">
        <f>'use 2012-13'!H121-tax_alloc!H121</f>
        <v>2129.5549865197768</v>
      </c>
      <c r="I121" s="2">
        <f>'use 2012-13'!I121-tax_alloc!I121</f>
        <v>81.736035295516842</v>
      </c>
      <c r="J121" s="2">
        <f>'use 2012-13'!J121-tax_alloc!J121</f>
        <v>1650.9319062065392</v>
      </c>
      <c r="K121" s="2">
        <f>'use 2012-13'!K121-tax_alloc!K121</f>
        <v>241.47970033492732</v>
      </c>
      <c r="L121" s="2">
        <f>'use 2012-13'!L121-tax_alloc!L121</f>
        <v>566.73327432085637</v>
      </c>
      <c r="M121" s="2">
        <f>'use 2012-13'!M121-tax_alloc!M121</f>
        <v>1526.9542390493546</v>
      </c>
      <c r="N121" s="2">
        <f>'use 2012-13'!N121-tax_alloc!N121</f>
        <v>2032.3372728097247</v>
      </c>
      <c r="O121" s="2">
        <f>'use 2012-13'!O121-tax_alloc!O121</f>
        <v>8388.8467189246185</v>
      </c>
      <c r="P121" s="2">
        <f>'use 2012-13'!P121-tax_alloc!P121</f>
        <v>9240.9393246674754</v>
      </c>
      <c r="Q121" s="2">
        <f>'use 2012-13'!Q121-tax_alloc!Q121</f>
        <v>2485.2473087023682</v>
      </c>
      <c r="R121" s="2">
        <f>'use 2012-13'!R121-tax_alloc!R121</f>
        <v>929.09824610291901</v>
      </c>
      <c r="S121" s="2">
        <f>'use 2012-13'!S121-tax_alloc!S121</f>
        <v>20724.300120300839</v>
      </c>
      <c r="T121" s="2">
        <f>'use 2012-13'!T121-tax_alloc!T121</f>
        <v>24922.707460291946</v>
      </c>
      <c r="U121" s="2">
        <f>'use 2012-13'!U121-tax_alloc!U121</f>
        <v>580.70072788454138</v>
      </c>
      <c r="V121" s="2">
        <f>'use 2012-13'!V121-tax_alloc!V121</f>
        <v>12179.229324582362</v>
      </c>
      <c r="W121" s="2">
        <f>'use 2012-13'!W121-tax_alloc!W121</f>
        <v>1647.2343969953738</v>
      </c>
      <c r="X121" s="2">
        <f>'use 2012-13'!X121-tax_alloc!X121</f>
        <v>3511.6319264113877</v>
      </c>
      <c r="Y121" s="2">
        <f>'use 2012-13'!Y121-tax_alloc!Y121</f>
        <v>54.470473327740585</v>
      </c>
      <c r="Z121" s="2">
        <f>'use 2012-13'!Z121-tax_alloc!Z121</f>
        <v>1875.5360873634113</v>
      </c>
      <c r="AA121" s="2">
        <f>'use 2012-13'!AA121-tax_alloc!AA121</f>
        <v>33.34664181238626</v>
      </c>
      <c r="AB121" s="2">
        <f>'use 2012-13'!AB121-tax_alloc!AB121</f>
        <v>3091.1952628403365</v>
      </c>
      <c r="AC121" s="2">
        <f>'use 2012-13'!AC121-tax_alloc!AC121</f>
        <v>23095.686921391924</v>
      </c>
      <c r="AD121" s="2">
        <f>'use 2012-13'!AD121-tax_alloc!AD121</f>
        <v>198.93103013101972</v>
      </c>
      <c r="AE121" s="2">
        <f>'use 2012-13'!AE121-tax_alloc!AE121</f>
        <v>168.79969439446364</v>
      </c>
      <c r="AF121" s="2">
        <f>'use 2012-13'!AF121-tax_alloc!AF121</f>
        <v>6659.5946882784228</v>
      </c>
      <c r="AG121" s="2">
        <f>'use 2012-13'!AG121-tax_alloc!AG121</f>
        <v>274.32833993160324</v>
      </c>
      <c r="AH121" s="2">
        <f>'use 2012-13'!AH121-tax_alloc!AH121</f>
        <v>53.928707602060413</v>
      </c>
      <c r="AI121" s="2">
        <f>'use 2012-13'!AI121-tax_alloc!AI121</f>
        <v>16.449933453097032</v>
      </c>
      <c r="AJ121" s="2">
        <f>'use 2012-13'!AJ121-tax_alloc!AJ121</f>
        <v>345.55158924566717</v>
      </c>
      <c r="AK121" s="2">
        <f>'use 2012-13'!AK121-tax_alloc!AK121</f>
        <v>826.05234455842572</v>
      </c>
      <c r="AL121" s="2">
        <f>'use 2012-13'!AL121-tax_alloc!AL121</f>
        <v>2307.2708968252814</v>
      </c>
      <c r="AM121" s="2">
        <f>'use 2012-13'!AM121-tax_alloc!AM121</f>
        <v>1031.4676144440316</v>
      </c>
      <c r="AN121" s="2">
        <f>'use 2012-13'!AN121-tax_alloc!AN121</f>
        <v>8029.2062543214888</v>
      </c>
      <c r="AO121" s="2">
        <f>'use 2012-13'!AO121-tax_alloc!AO121</f>
        <v>5793.5269594220963</v>
      </c>
      <c r="AP121" s="2">
        <f>'use 2012-13'!AP121-tax_alloc!AP121</f>
        <v>8294.2483731996344</v>
      </c>
      <c r="AQ121" s="2">
        <f>'use 2012-13'!AQ121-tax_alloc!AQ121</f>
        <v>0</v>
      </c>
      <c r="AR121" s="2">
        <f>'use 2012-13'!AR121-tax_alloc!AR121</f>
        <v>0</v>
      </c>
      <c r="AS121" s="2">
        <f>'use 2012-13'!AS121-tax_alloc!AS121</f>
        <v>0</v>
      </c>
      <c r="AT121" s="2">
        <f>'use 2012-13'!AT121-tax_alloc!AT121</f>
        <v>0</v>
      </c>
      <c r="AU121" s="2">
        <f>'use 2012-13'!AU121-tax_alloc!AU121</f>
        <v>0</v>
      </c>
      <c r="AV121" s="2">
        <f>'use 2012-13'!AV121-tax_alloc!AV121</f>
        <v>162839.78912537318</v>
      </c>
      <c r="AW121" s="2">
        <f>'use 2012-13'!AW121-tax_alloc!AW121</f>
        <v>90.21406414982259</v>
      </c>
      <c r="AX121" s="2">
        <f>'use 2012-13'!AX121-tax_alloc!AX121</f>
        <v>0</v>
      </c>
      <c r="AY121" s="2">
        <f>'use 2012-13'!AY121-tax_alloc!AY121</f>
        <v>23309.694939043595</v>
      </c>
      <c r="AZ121" s="2">
        <f>'use 2012-13'!AZ121-tax_alloc!AZ121</f>
        <v>29.402146321558519</v>
      </c>
      <c r="BA121" s="2">
        <f>'use 2012-13'!BA121-tax_alloc!BA121</f>
        <v>4419.2663175858861</v>
      </c>
      <c r="BB121" s="2">
        <f>'use 2012-13'!BB121-tax_alloc!BB121</f>
        <v>348170.19684587233</v>
      </c>
      <c r="BC121" s="2">
        <f>'use 2012-13'!BC121-tax_alloc!BC121</f>
        <v>41172.067101720706</v>
      </c>
      <c r="BD121" s="2">
        <f>'use 2012-13'!BD121-tax_alloc!BD121</f>
        <v>12899.227081744502</v>
      </c>
      <c r="BE121" s="2">
        <f>'use 2012-13'!BE121-tax_alloc!BE121</f>
        <v>1609.6420935808858</v>
      </c>
      <c r="BF121" s="2">
        <f>'use 2012-13'!BF121-tax_alloc!BF121</f>
        <v>3013.4550725275385</v>
      </c>
      <c r="BG121" s="2">
        <f>'use 2012-13'!BG121-tax_alloc!BG121</f>
        <v>74145.718294477338</v>
      </c>
      <c r="BH121" s="2">
        <f>'use 2012-13'!BH121-tax_alloc!BH121</f>
        <v>17402.833352136637</v>
      </c>
      <c r="BI121" s="2">
        <f>'use 2012-13'!BI121-tax_alloc!BI121</f>
        <v>4411.1746025550456</v>
      </c>
      <c r="BJ121" s="2">
        <f>'use 2012-13'!BJ121-tax_alloc!BJ121</f>
        <v>785.42715109260882</v>
      </c>
      <c r="BK121" s="2">
        <f>'use 2012-13'!BK121-tax_alloc!BK121</f>
        <v>53987.684791693384</v>
      </c>
      <c r="BL121" s="2">
        <f>'use 2012-13'!BL121-tax_alloc!BL121</f>
        <v>4969.1174660169318</v>
      </c>
      <c r="BM121" s="2">
        <f>'use 2012-13'!BM121-tax_alloc!BM121</f>
        <v>27738.372160461535</v>
      </c>
      <c r="BN121" s="2">
        <f>'use 2012-13'!BN121-tax_alloc!BN121</f>
        <v>18628.396220465933</v>
      </c>
      <c r="BO121" s="2">
        <f>'use 2012-13'!BO121-tax_alloc!BO121</f>
        <v>9127.653108096576</v>
      </c>
      <c r="BP121" s="2">
        <f>'use 2012-13'!BP121-tax_alloc!BP121</f>
        <v>0</v>
      </c>
      <c r="BQ121" s="2">
        <f t="shared" si="3"/>
        <v>967084.73669110064</v>
      </c>
      <c r="BR121" s="2">
        <v>330898.67326870043</v>
      </c>
      <c r="BW121" s="2">
        <v>0</v>
      </c>
      <c r="BX121" s="2">
        <f t="shared" si="4"/>
        <v>330898.67326870043</v>
      </c>
      <c r="BY121" s="2">
        <f t="shared" si="5"/>
        <v>1297983.409959801</v>
      </c>
    </row>
    <row r="122" spans="1:77" x14ac:dyDescent="0.35">
      <c r="A122" s="19">
        <v>119</v>
      </c>
      <c r="B122" s="19" t="s">
        <v>53</v>
      </c>
      <c r="C122" s="2">
        <f>'use 2012-13'!C122-tax_alloc!C122</f>
        <v>9248.2347279002424</v>
      </c>
      <c r="D122" s="2">
        <f>'use 2012-13'!D122-tax_alloc!D122</f>
        <v>0</v>
      </c>
      <c r="E122" s="2">
        <f>'use 2012-13'!E122-tax_alloc!E122</f>
        <v>68849.613479865016</v>
      </c>
      <c r="F122" s="2">
        <f>'use 2012-13'!F122-tax_alloc!F122</f>
        <v>0</v>
      </c>
      <c r="G122" s="2">
        <f>'use 2012-13'!G122-tax_alloc!G122</f>
        <v>557017.03946083307</v>
      </c>
      <c r="H122" s="2">
        <f>'use 2012-13'!H122-tax_alloc!H122</f>
        <v>430.78211853557991</v>
      </c>
      <c r="I122" s="2">
        <f>'use 2012-13'!I122-tax_alloc!I122</f>
        <v>153.5656543709855</v>
      </c>
      <c r="J122" s="2">
        <f>'use 2012-13'!J122-tax_alloc!J122</f>
        <v>10533.008124411983</v>
      </c>
      <c r="K122" s="2">
        <f>'use 2012-13'!K122-tax_alloc!K122</f>
        <v>3510.3569296146452</v>
      </c>
      <c r="L122" s="2">
        <f>'use 2012-13'!L122-tax_alloc!L122</f>
        <v>23152.237741705045</v>
      </c>
      <c r="M122" s="2">
        <f>'use 2012-13'!M122-tax_alloc!M122</f>
        <v>0</v>
      </c>
      <c r="N122" s="2">
        <f>'use 2012-13'!N122-tax_alloc!N122</f>
        <v>0</v>
      </c>
      <c r="O122" s="2">
        <f>'use 2012-13'!O122-tax_alloc!O122</f>
        <v>0</v>
      </c>
      <c r="P122" s="2">
        <f>'use 2012-13'!P122-tax_alloc!P122</f>
        <v>0</v>
      </c>
      <c r="Q122" s="2">
        <f>'use 2012-13'!Q122-tax_alloc!Q122</f>
        <v>0</v>
      </c>
      <c r="R122" s="2">
        <f>'use 2012-13'!R122-tax_alloc!R122</f>
        <v>0</v>
      </c>
      <c r="S122" s="2">
        <f>'use 2012-13'!S122-tax_alloc!S122</f>
        <v>0</v>
      </c>
      <c r="T122" s="2">
        <f>'use 2012-13'!T122-tax_alloc!T122</f>
        <v>0</v>
      </c>
      <c r="U122" s="2">
        <f>'use 2012-13'!U122-tax_alloc!U122</f>
        <v>0</v>
      </c>
      <c r="V122" s="2">
        <f>'use 2012-13'!V122-tax_alloc!V122</f>
        <v>0</v>
      </c>
      <c r="W122" s="2">
        <f>'use 2012-13'!W122-tax_alloc!W122</f>
        <v>0</v>
      </c>
      <c r="X122" s="2">
        <f>'use 2012-13'!X122-tax_alloc!X122</f>
        <v>0</v>
      </c>
      <c r="Y122" s="2">
        <f>'use 2012-13'!Y122-tax_alloc!Y122</f>
        <v>0</v>
      </c>
      <c r="Z122" s="2">
        <f>'use 2012-13'!Z122-tax_alloc!Z122</f>
        <v>0</v>
      </c>
      <c r="AA122" s="2">
        <f>'use 2012-13'!AA122-tax_alloc!AA122</f>
        <v>0</v>
      </c>
      <c r="AB122" s="2">
        <f>'use 2012-13'!AB122-tax_alloc!AB122</f>
        <v>0</v>
      </c>
      <c r="AC122" s="2">
        <f>'use 2012-13'!AC122-tax_alloc!AC122</f>
        <v>0</v>
      </c>
      <c r="AD122" s="2">
        <f>'use 2012-13'!AD122-tax_alloc!AD122</f>
        <v>0</v>
      </c>
      <c r="AE122" s="2">
        <f>'use 2012-13'!AE122-tax_alloc!AE122</f>
        <v>0</v>
      </c>
      <c r="AF122" s="2">
        <f>'use 2012-13'!AF122-tax_alloc!AF122</f>
        <v>0</v>
      </c>
      <c r="AG122" s="2">
        <f>'use 2012-13'!AG122-tax_alloc!AG122</f>
        <v>0</v>
      </c>
      <c r="AH122" s="2">
        <f>'use 2012-13'!AH122-tax_alloc!AH122</f>
        <v>0</v>
      </c>
      <c r="AI122" s="2">
        <f>'use 2012-13'!AI122-tax_alloc!AI122</f>
        <v>0</v>
      </c>
      <c r="AJ122" s="2">
        <f>'use 2012-13'!AJ122-tax_alloc!AJ122</f>
        <v>0</v>
      </c>
      <c r="AK122" s="2">
        <f>'use 2012-13'!AK122-tax_alloc!AK122</f>
        <v>0</v>
      </c>
      <c r="AL122" s="2">
        <f>'use 2012-13'!AL122-tax_alloc!AL122</f>
        <v>0</v>
      </c>
      <c r="AM122" s="2">
        <f>'use 2012-13'!AM122-tax_alloc!AM122</f>
        <v>0</v>
      </c>
      <c r="AN122" s="2">
        <f>'use 2012-13'!AN122-tax_alloc!AN122</f>
        <v>0</v>
      </c>
      <c r="AO122" s="2">
        <f>'use 2012-13'!AO122-tax_alloc!AO122</f>
        <v>0</v>
      </c>
      <c r="AP122" s="2">
        <f>'use 2012-13'!AP122-tax_alloc!AP122</f>
        <v>0</v>
      </c>
      <c r="AQ122" s="2">
        <f>'use 2012-13'!AQ122-tax_alloc!AQ122</f>
        <v>2419675.2314759055</v>
      </c>
      <c r="AR122" s="2">
        <f>'use 2012-13'!AR122-tax_alloc!AR122</f>
        <v>610162.15593525558</v>
      </c>
      <c r="AS122" s="2">
        <f>'use 2012-13'!AS122-tax_alloc!AS122</f>
        <v>95290.448309231186</v>
      </c>
      <c r="AT122" s="2">
        <f>'use 2012-13'!AT122-tax_alloc!AT122</f>
        <v>41985.352788128483</v>
      </c>
      <c r="AU122" s="2">
        <f>'use 2012-13'!AU122-tax_alloc!AU122</f>
        <v>87730.829999729467</v>
      </c>
      <c r="AV122" s="2">
        <f>'use 2012-13'!AV122-tax_alloc!AV122</f>
        <v>751006.05818404118</v>
      </c>
      <c r="AW122" s="2">
        <f>'use 2012-13'!AW122-tax_alloc!AW122</f>
        <v>24340.958155945773</v>
      </c>
      <c r="AX122" s="2">
        <f>'use 2012-13'!AX122-tax_alloc!AX122</f>
        <v>120684.59052995971</v>
      </c>
      <c r="AY122" s="2">
        <f>'use 2012-13'!AY122-tax_alloc!AY122</f>
        <v>167996.64929049762</v>
      </c>
      <c r="AZ122" s="2">
        <f>'use 2012-13'!AZ122-tax_alloc!AZ122</f>
        <v>9598.8780208200369</v>
      </c>
      <c r="BA122" s="2">
        <f>'use 2012-13'!BA122-tax_alloc!BA122</f>
        <v>513784.94716985954</v>
      </c>
      <c r="BB122" s="2">
        <f>'use 2012-13'!BB122-tax_alloc!BB122</f>
        <v>2315097.7495262809</v>
      </c>
      <c r="BC122" s="2">
        <f>'use 2012-13'!BC122-tax_alloc!BC122</f>
        <v>-136452.83269312687</v>
      </c>
      <c r="BD122" s="2">
        <f>'use 2012-13'!BD122-tax_alloc!BD122</f>
        <v>2512615.7568888906</v>
      </c>
      <c r="BE122" s="2">
        <f>'use 2012-13'!BE122-tax_alloc!BE122</f>
        <v>40995.260139270744</v>
      </c>
      <c r="BF122" s="2">
        <f>'use 2012-13'!BF122-tax_alloc!BF122</f>
        <v>0</v>
      </c>
      <c r="BG122" s="2">
        <f>'use 2012-13'!BG122-tax_alloc!BG122</f>
        <v>69149.54772507539</v>
      </c>
      <c r="BH122" s="2">
        <f>'use 2012-13'!BH122-tax_alloc!BH122</f>
        <v>10997.736596933131</v>
      </c>
      <c r="BI122" s="2">
        <f>'use 2012-13'!BI122-tax_alloc!BI122</f>
        <v>105980.41686394373</v>
      </c>
      <c r="BJ122" s="2">
        <f>'use 2012-13'!BJ122-tax_alloc!BJ122</f>
        <v>239037.03651601559</v>
      </c>
      <c r="BK122" s="2">
        <f>'use 2012-13'!BK122-tax_alloc!BK122</f>
        <v>59525.910227709464</v>
      </c>
      <c r="BL122" s="2">
        <f>'use 2012-13'!BL122-tax_alloc!BL122</f>
        <v>171759.3872347516</v>
      </c>
      <c r="BM122" s="2">
        <f>'use 2012-13'!BM122-tax_alloc!BM122</f>
        <v>8618.7717523906467</v>
      </c>
      <c r="BN122" s="2">
        <f>'use 2012-13'!BN122-tax_alloc!BN122</f>
        <v>147320.05187500719</v>
      </c>
      <c r="BO122" s="2">
        <f>'use 2012-13'!BO122-tax_alloc!BO122</f>
        <v>31104.662515326687</v>
      </c>
      <c r="BP122" s="2">
        <f>'use 2012-13'!BP122-tax_alloc!BP122</f>
        <v>100934.89790891485</v>
      </c>
      <c r="BQ122" s="2">
        <f t="shared" si="3"/>
        <v>11191835.291173998</v>
      </c>
      <c r="BR122" s="2">
        <v>18198580.586625312</v>
      </c>
      <c r="BW122" s="2">
        <v>0</v>
      </c>
      <c r="BX122" s="2">
        <f t="shared" si="4"/>
        <v>18198580.586625312</v>
      </c>
      <c r="BY122" s="2">
        <f t="shared" si="5"/>
        <v>29390415.87779931</v>
      </c>
    </row>
    <row r="123" spans="1:77" x14ac:dyDescent="0.35">
      <c r="A123" s="19">
        <v>120</v>
      </c>
      <c r="B123" s="19" t="s">
        <v>45</v>
      </c>
      <c r="C123" s="2">
        <f>'use 2012-13'!C123-tax_alloc!C123</f>
        <v>0</v>
      </c>
      <c r="D123" s="2">
        <f>'use 2012-13'!D123-tax_alloc!D123</f>
        <v>0</v>
      </c>
      <c r="E123" s="2">
        <f>'use 2012-13'!E123-tax_alloc!E123</f>
        <v>0</v>
      </c>
      <c r="F123" s="2">
        <f>'use 2012-13'!F123-tax_alloc!F123</f>
        <v>0</v>
      </c>
      <c r="G123" s="2">
        <f>'use 2012-13'!G123-tax_alloc!G123</f>
        <v>111050.40381066398</v>
      </c>
      <c r="H123" s="2">
        <f>'use 2012-13'!H123-tax_alloc!H123</f>
        <v>0</v>
      </c>
      <c r="I123" s="2">
        <f>'use 2012-13'!I123-tax_alloc!I123</f>
        <v>0</v>
      </c>
      <c r="J123" s="2">
        <f>'use 2012-13'!J123-tax_alloc!J123</f>
        <v>2111.8162511462197</v>
      </c>
      <c r="K123" s="2">
        <f>'use 2012-13'!K123-tax_alloc!K123</f>
        <v>11559.455802370694</v>
      </c>
      <c r="L123" s="2">
        <f>'use 2012-13'!L123-tax_alloc!L123</f>
        <v>10940.578469325499</v>
      </c>
      <c r="M123" s="2">
        <f>'use 2012-13'!M123-tax_alloc!M123</f>
        <v>4640.2773959984133</v>
      </c>
      <c r="N123" s="2">
        <f>'use 2012-13'!N123-tax_alloc!N123</f>
        <v>31.162118498764634</v>
      </c>
      <c r="O123" s="2">
        <f>'use 2012-13'!O123-tax_alloc!O123</f>
        <v>365.08457640769859</v>
      </c>
      <c r="P123" s="2">
        <f>'use 2012-13'!P123-tax_alloc!P123</f>
        <v>1044.3194206206881</v>
      </c>
      <c r="Q123" s="2">
        <f>'use 2012-13'!Q123-tax_alloc!Q123</f>
        <v>31.885533926100265</v>
      </c>
      <c r="R123" s="2">
        <f>'use 2012-13'!R123-tax_alloc!R123</f>
        <v>7253.6832883313909</v>
      </c>
      <c r="S123" s="2">
        <f>'use 2012-13'!S123-tax_alloc!S123</f>
        <v>6382.106582166919</v>
      </c>
      <c r="T123" s="2">
        <f>'use 2012-13'!T123-tax_alloc!T123</f>
        <v>5262.5238662433039</v>
      </c>
      <c r="U123" s="2">
        <f>'use 2012-13'!U123-tax_alloc!U123</f>
        <v>1244.4221512724682</v>
      </c>
      <c r="V123" s="2">
        <f>'use 2012-13'!V123-tax_alloc!V123</f>
        <v>6377.3763311493703</v>
      </c>
      <c r="W123" s="2">
        <f>'use 2012-13'!W123-tax_alloc!W123</f>
        <v>1649.5092452660458</v>
      </c>
      <c r="X123" s="2">
        <f>'use 2012-13'!X123-tax_alloc!X123</f>
        <v>5031.4818963489579</v>
      </c>
      <c r="Y123" s="2">
        <f>'use 2012-13'!Y123-tax_alloc!Y123</f>
        <v>4010.6253784760997</v>
      </c>
      <c r="Z123" s="2">
        <f>'use 2012-13'!Z123-tax_alloc!Z123</f>
        <v>0</v>
      </c>
      <c r="AA123" s="2">
        <f>'use 2012-13'!AA123-tax_alloc!AA123</f>
        <v>289.03586904754764</v>
      </c>
      <c r="AB123" s="2">
        <f>'use 2012-13'!AB123-tax_alloc!AB123</f>
        <v>233.77844402537642</v>
      </c>
      <c r="AC123" s="2">
        <f>'use 2012-13'!AC123-tax_alloc!AC123</f>
        <v>4447.047088161903</v>
      </c>
      <c r="AD123" s="2">
        <f>'use 2012-13'!AD123-tax_alloc!AD123</f>
        <v>5242.0234946055971</v>
      </c>
      <c r="AE123" s="2">
        <f>'use 2012-13'!AE123-tax_alloc!AE123</f>
        <v>4139.0116091064956</v>
      </c>
      <c r="AF123" s="2">
        <f>'use 2012-13'!AF123-tax_alloc!AF123</f>
        <v>989.97427129308926</v>
      </c>
      <c r="AG123" s="2">
        <f>'use 2012-13'!AG123-tax_alloc!AG123</f>
        <v>6132.0841500924134</v>
      </c>
      <c r="AH123" s="2">
        <f>'use 2012-13'!AH123-tax_alloc!AH123</f>
        <v>2557.8189584570669</v>
      </c>
      <c r="AI123" s="2">
        <f>'use 2012-13'!AI123-tax_alloc!AI123</f>
        <v>4437.5686610451439</v>
      </c>
      <c r="AJ123" s="2">
        <f>'use 2012-13'!AJ123-tax_alloc!AJ123</f>
        <v>6342.4322634222335</v>
      </c>
      <c r="AK123" s="2">
        <f>'use 2012-13'!AK123-tax_alloc!AK123</f>
        <v>1665.5730479154738</v>
      </c>
      <c r="AL123" s="2">
        <f>'use 2012-13'!AL123-tax_alloc!AL123</f>
        <v>3051.3500433259546</v>
      </c>
      <c r="AM123" s="2">
        <f>'use 2012-13'!AM123-tax_alloc!AM123</f>
        <v>813.39204695356807</v>
      </c>
      <c r="AN123" s="2">
        <f>'use 2012-13'!AN123-tax_alloc!AN123</f>
        <v>2822.9854817121259</v>
      </c>
      <c r="AO123" s="2">
        <f>'use 2012-13'!AO123-tax_alloc!AO123</f>
        <v>112.56002728555751</v>
      </c>
      <c r="AP123" s="2">
        <f>'use 2012-13'!AP123-tax_alloc!AP123</f>
        <v>587.58165972693257</v>
      </c>
      <c r="AQ123" s="2">
        <f>'use 2012-13'!AQ123-tax_alloc!AQ123</f>
        <v>33468.120815100214</v>
      </c>
      <c r="AR123" s="2">
        <f>'use 2012-13'!AR123-tax_alloc!AR123</f>
        <v>308.55915400585002</v>
      </c>
      <c r="AS123" s="2">
        <f>'use 2012-13'!AS123-tax_alloc!AS123</f>
        <v>53.071246402351207</v>
      </c>
      <c r="AT123" s="2">
        <f>'use 2012-13'!AT123-tax_alloc!AT123</f>
        <v>1306.1432185040649</v>
      </c>
      <c r="AU123" s="2">
        <f>'use 2012-13'!AU123-tax_alloc!AU123</f>
        <v>-7940.6320793563518</v>
      </c>
      <c r="AV123" s="2">
        <f>'use 2012-13'!AV123-tax_alloc!AV123</f>
        <v>842.37154949123499</v>
      </c>
      <c r="AW123" s="2">
        <f>'use 2012-13'!AW123-tax_alloc!AW123</f>
        <v>38.911419312749274</v>
      </c>
      <c r="AX123" s="2">
        <f>'use 2012-13'!AX123-tax_alloc!AX123</f>
        <v>568.30982125239257</v>
      </c>
      <c r="AY123" s="2">
        <f>'use 2012-13'!AY123-tax_alloc!AY123</f>
        <v>6745.5166508580169</v>
      </c>
      <c r="AZ123" s="2">
        <f>'use 2012-13'!AZ123-tax_alloc!AZ123</f>
        <v>7.4388837063741935</v>
      </c>
      <c r="BA123" s="2">
        <f>'use 2012-13'!BA123-tax_alloc!BA123</f>
        <v>5118.8387644584818</v>
      </c>
      <c r="BB123" s="2">
        <f>'use 2012-13'!BB123-tax_alloc!BB123</f>
        <v>28787.111719800138</v>
      </c>
      <c r="BC123" s="2">
        <f>'use 2012-13'!BC123-tax_alloc!BC123</f>
        <v>278.49464089596881</v>
      </c>
      <c r="BD123" s="2">
        <f>'use 2012-13'!BD123-tax_alloc!BD123</f>
        <v>0</v>
      </c>
      <c r="BE123" s="2">
        <f>'use 2012-13'!BE123-tax_alloc!BE123</f>
        <v>20271.394138190983</v>
      </c>
      <c r="BF123" s="2">
        <f>'use 2012-13'!BF123-tax_alloc!BF123</f>
        <v>0</v>
      </c>
      <c r="BG123" s="2">
        <f>'use 2012-13'!BG123-tax_alloc!BG123</f>
        <v>27035.212991094158</v>
      </c>
      <c r="BH123" s="2">
        <f>'use 2012-13'!BH123-tax_alloc!BH123</f>
        <v>0</v>
      </c>
      <c r="BI123" s="2">
        <f>'use 2012-13'!BI123-tax_alloc!BI123</f>
        <v>4711.8531781501206</v>
      </c>
      <c r="BJ123" s="2">
        <f>'use 2012-13'!BJ123-tax_alloc!BJ123</f>
        <v>62102.868605172669</v>
      </c>
      <c r="BK123" s="2">
        <f>'use 2012-13'!BK123-tax_alloc!BK123</f>
        <v>23238.758034196268</v>
      </c>
      <c r="BL123" s="2">
        <f>'use 2012-13'!BL123-tax_alloc!BL123</f>
        <v>13047.158468046275</v>
      </c>
      <c r="BM123" s="2">
        <f>'use 2012-13'!BM123-tax_alloc!BM123</f>
        <v>2.3365843646416682</v>
      </c>
      <c r="BN123" s="2">
        <f>'use 2012-13'!BN123-tax_alloc!BN123</f>
        <v>28411.747885384855</v>
      </c>
      <c r="BO123" s="2">
        <f>'use 2012-13'!BO123-tax_alloc!BO123</f>
        <v>13791.362798205204</v>
      </c>
      <c r="BP123" s="2">
        <f>'use 2012-13'!BP123-tax_alloc!BP123</f>
        <v>25016.70806639719</v>
      </c>
      <c r="BQ123" s="2">
        <f t="shared" si="3"/>
        <v>510062.58578802302</v>
      </c>
      <c r="BR123" s="2">
        <v>2119908.4141866895</v>
      </c>
      <c r="BW123" s="2">
        <v>0</v>
      </c>
      <c r="BX123" s="2">
        <f t="shared" si="4"/>
        <v>2119908.4141866895</v>
      </c>
      <c r="BY123" s="2">
        <f t="shared" si="5"/>
        <v>2629970.9999747127</v>
      </c>
    </row>
    <row r="124" spans="1:77" x14ac:dyDescent="0.35">
      <c r="A124" s="19">
        <v>121</v>
      </c>
      <c r="B124" s="19" t="s">
        <v>193</v>
      </c>
      <c r="C124" s="2">
        <f>'use 2012-13'!C124-tax_alloc!C124</f>
        <v>0</v>
      </c>
      <c r="D124" s="2">
        <f>'use 2012-13'!D124-tax_alloc!D124</f>
        <v>0</v>
      </c>
      <c r="E124" s="2">
        <f>'use 2012-13'!E124-tax_alloc!E124</f>
        <v>901811.69163163565</v>
      </c>
      <c r="F124" s="2">
        <f>'use 2012-13'!F124-tax_alloc!F124</f>
        <v>8951.6411056098641</v>
      </c>
      <c r="G124" s="2">
        <f>'use 2012-13'!G124-tax_alloc!G124</f>
        <v>129438.47604429229</v>
      </c>
      <c r="H124" s="2">
        <f>'use 2012-13'!H124-tax_alloc!H124</f>
        <v>0</v>
      </c>
      <c r="I124" s="2">
        <f>'use 2012-13'!I124-tax_alloc!I124</f>
        <v>0</v>
      </c>
      <c r="J124" s="2">
        <f>'use 2012-13'!J124-tax_alloc!J124</f>
        <v>58754.85689400167</v>
      </c>
      <c r="K124" s="2">
        <f>'use 2012-13'!K124-tax_alloc!K124</f>
        <v>8581.5709372930596</v>
      </c>
      <c r="L124" s="2">
        <f>'use 2012-13'!L124-tax_alloc!L124</f>
        <v>58067.923797702912</v>
      </c>
      <c r="M124" s="2">
        <f>'use 2012-13'!M124-tax_alloc!M124</f>
        <v>26784.505851831884</v>
      </c>
      <c r="N124" s="2">
        <f>'use 2012-13'!N124-tax_alloc!N124</f>
        <v>132.55687763947276</v>
      </c>
      <c r="O124" s="2">
        <f>'use 2012-13'!O124-tax_alloc!O124</f>
        <v>1454.7969088317966</v>
      </c>
      <c r="P124" s="2">
        <f>'use 2012-13'!P124-tax_alloc!P124</f>
        <v>4454.7027212435605</v>
      </c>
      <c r="Q124" s="2">
        <f>'use 2012-13'!Q124-tax_alloc!Q124</f>
        <v>128.57567401204608</v>
      </c>
      <c r="R124" s="2">
        <f>'use 2012-13'!R124-tax_alloc!R124</f>
        <v>23376.445016214737</v>
      </c>
      <c r="S124" s="2">
        <f>'use 2012-13'!S124-tax_alloc!S124</f>
        <v>153605.24454100308</v>
      </c>
      <c r="T124" s="2">
        <f>'use 2012-13'!T124-tax_alloc!T124</f>
        <v>31118.929037877369</v>
      </c>
      <c r="U124" s="2">
        <f>'use 2012-13'!U124-tax_alloc!U124</f>
        <v>5658.7623443242674</v>
      </c>
      <c r="V124" s="2">
        <f>'use 2012-13'!V124-tax_alloc!V124</f>
        <v>594339.79099863279</v>
      </c>
      <c r="W124" s="2">
        <f>'use 2012-13'!W124-tax_alloc!W124</f>
        <v>8274.3040752818833</v>
      </c>
      <c r="X124" s="2">
        <f>'use 2012-13'!X124-tax_alloc!X124</f>
        <v>106693.66915180528</v>
      </c>
      <c r="Y124" s="2">
        <f>'use 2012-13'!Y124-tax_alloc!Y124</f>
        <v>42498.022701687194</v>
      </c>
      <c r="Z124" s="2">
        <f>'use 2012-13'!Z124-tax_alloc!Z124</f>
        <v>0</v>
      </c>
      <c r="AA124" s="2">
        <f>'use 2012-13'!AA124-tax_alloc!AA124</f>
        <v>1181.9189116039472</v>
      </c>
      <c r="AB124" s="2">
        <f>'use 2012-13'!AB124-tax_alloc!AB124</f>
        <v>925.41810870255256</v>
      </c>
      <c r="AC124" s="2">
        <f>'use 2012-13'!AC124-tax_alloc!AC124</f>
        <v>22201.718642929885</v>
      </c>
      <c r="AD124" s="2">
        <f>'use 2012-13'!AD124-tax_alloc!AD124</f>
        <v>35857.968380361941</v>
      </c>
      <c r="AE124" s="2">
        <f>'use 2012-13'!AE124-tax_alloc!AE124</f>
        <v>27824.393166905651</v>
      </c>
      <c r="AF124" s="2">
        <f>'use 2012-13'!AF124-tax_alloc!AF124</f>
        <v>3848.0543693140007</v>
      </c>
      <c r="AG124" s="2">
        <f>'use 2012-13'!AG124-tax_alloc!AG124</f>
        <v>27296.975883073221</v>
      </c>
      <c r="AH124" s="2">
        <f>'use 2012-13'!AH124-tax_alloc!AH124</f>
        <v>11812.079186985606</v>
      </c>
      <c r="AI124" s="2">
        <f>'use 2012-13'!AI124-tax_alloc!AI124</f>
        <v>18570.084543065368</v>
      </c>
      <c r="AJ124" s="2">
        <f>'use 2012-13'!AJ124-tax_alloc!AJ124</f>
        <v>235555.62440885243</v>
      </c>
      <c r="AK124" s="2">
        <f>'use 2012-13'!AK124-tax_alloc!AK124</f>
        <v>32764.698644568525</v>
      </c>
      <c r="AL124" s="2">
        <f>'use 2012-13'!AL124-tax_alloc!AL124</f>
        <v>11538.745643542828</v>
      </c>
      <c r="AM124" s="2">
        <f>'use 2012-13'!AM124-tax_alloc!AM124</f>
        <v>2947.7707436150549</v>
      </c>
      <c r="AN124" s="2">
        <f>'use 2012-13'!AN124-tax_alloc!AN124</f>
        <v>23788.472464975071</v>
      </c>
      <c r="AO124" s="2">
        <f>'use 2012-13'!AO124-tax_alloc!AO124</f>
        <v>285.70744552814034</v>
      </c>
      <c r="AP124" s="2">
        <f>'use 2012-13'!AP124-tax_alloc!AP124</f>
        <v>2574.8148489474383</v>
      </c>
      <c r="AQ124" s="2">
        <f>'use 2012-13'!AQ124-tax_alloc!AQ124</f>
        <v>1355196.8684196726</v>
      </c>
      <c r="AR124" s="2">
        <f>'use 2012-13'!AR124-tax_alloc!AR124</f>
        <v>100.98127904291947</v>
      </c>
      <c r="AS124" s="2">
        <f>'use 2012-13'!AS124-tax_alloc!AS124</f>
        <v>15.516205015377453</v>
      </c>
      <c r="AT124" s="2">
        <f>'use 2012-13'!AT124-tax_alloc!AT124</f>
        <v>221370.99997076116</v>
      </c>
      <c r="AU124" s="2">
        <f>'use 2012-13'!AU124-tax_alloc!AU124</f>
        <v>20.393654094461873</v>
      </c>
      <c r="AV124" s="2">
        <f>'use 2012-13'!AV124-tax_alloc!AV124</f>
        <v>-397417.59167024744</v>
      </c>
      <c r="AW124" s="2">
        <f>'use 2012-13'!AW124-tax_alloc!AW124</f>
        <v>12.690130941740568</v>
      </c>
      <c r="AX124" s="2">
        <f>'use 2012-13'!AX124-tax_alloc!AX124</f>
        <v>164.08291302658367</v>
      </c>
      <c r="AY124" s="2">
        <f>'use 2012-13'!AY124-tax_alloc!AY124</f>
        <v>108036.36375553628</v>
      </c>
      <c r="AZ124" s="2">
        <f>'use 2012-13'!AZ124-tax_alloc!AZ124</f>
        <v>2.8483129686130138</v>
      </c>
      <c r="BA124" s="2">
        <f>'use 2012-13'!BA124-tax_alloc!BA124</f>
        <v>148932.46061952578</v>
      </c>
      <c r="BB124" s="2">
        <f>'use 2012-13'!BB124-tax_alloc!BB124</f>
        <v>2020760.5439449134</v>
      </c>
      <c r="BC124" s="2">
        <f>'use 2012-13'!BC124-tax_alloc!BC124</f>
        <v>10749.646641495623</v>
      </c>
      <c r="BD124" s="2">
        <f>'use 2012-13'!BD124-tax_alloc!BD124</f>
        <v>29653.131768586587</v>
      </c>
      <c r="BE124" s="2">
        <f>'use 2012-13'!BE124-tax_alloc!BE124</f>
        <v>15044.263738055732</v>
      </c>
      <c r="BF124" s="2">
        <f>'use 2012-13'!BF124-tax_alloc!BF124</f>
        <v>0</v>
      </c>
      <c r="BG124" s="2">
        <f>'use 2012-13'!BG124-tax_alloc!BG124</f>
        <v>15577.820956484051</v>
      </c>
      <c r="BH124" s="2">
        <f>'use 2012-13'!BH124-tax_alloc!BH124</f>
        <v>2279.9551179385762</v>
      </c>
      <c r="BI124" s="2">
        <f>'use 2012-13'!BI124-tax_alloc!BI124</f>
        <v>18558.465681118134</v>
      </c>
      <c r="BJ124" s="2">
        <f>'use 2012-13'!BJ124-tax_alloc!BJ124</f>
        <v>100807.98451892084</v>
      </c>
      <c r="BK124" s="2">
        <f>'use 2012-13'!BK124-tax_alloc!BK124</f>
        <v>8293.586210729778</v>
      </c>
      <c r="BL124" s="2">
        <f>'use 2012-13'!BL124-tax_alloc!BL124</f>
        <v>94831.275726687018</v>
      </c>
      <c r="BM124" s="2">
        <f>'use 2012-13'!BM124-tax_alloc!BM124</f>
        <v>28619.319656639436</v>
      </c>
      <c r="BN124" s="2">
        <f>'use 2012-13'!BN124-tax_alloc!BN124</f>
        <v>65695.966672041468</v>
      </c>
      <c r="BO124" s="2">
        <f>'use 2012-13'!BO124-tax_alloc!BO124</f>
        <v>115406.92080480003</v>
      </c>
      <c r="BP124" s="2">
        <f>'use 2012-13'!BP124-tax_alloc!BP124</f>
        <v>342614.54407310759</v>
      </c>
      <c r="BQ124" s="2">
        <f t="shared" si="3"/>
        <v>6928429.9508057497</v>
      </c>
      <c r="BR124" s="2">
        <v>24546426.145372156</v>
      </c>
      <c r="BW124" s="2">
        <v>0</v>
      </c>
      <c r="BX124" s="2">
        <f t="shared" si="4"/>
        <v>24546426.145372156</v>
      </c>
      <c r="BY124" s="2">
        <f t="shared" si="5"/>
        <v>31474856.096177906</v>
      </c>
    </row>
    <row r="125" spans="1:77" x14ac:dyDescent="0.35">
      <c r="A125" s="19">
        <v>122</v>
      </c>
      <c r="B125" s="19" t="s">
        <v>194</v>
      </c>
      <c r="C125" s="2">
        <f>'use 2012-13'!C125-tax_alloc!C125</f>
        <v>0</v>
      </c>
      <c r="D125" s="2">
        <f>'use 2012-13'!D125-tax_alloc!D125</f>
        <v>0</v>
      </c>
      <c r="E125" s="2">
        <f>'use 2012-13'!E125-tax_alloc!E125</f>
        <v>0</v>
      </c>
      <c r="F125" s="2">
        <f>'use 2012-13'!F125-tax_alloc!F125</f>
        <v>0</v>
      </c>
      <c r="G125" s="2">
        <f>'use 2012-13'!G125-tax_alloc!G125</f>
        <v>167582.60320976324</v>
      </c>
      <c r="H125" s="2">
        <f>'use 2012-13'!H125-tax_alloc!H125</f>
        <v>0</v>
      </c>
      <c r="I125" s="2">
        <f>'use 2012-13'!I125-tax_alloc!I125</f>
        <v>0</v>
      </c>
      <c r="J125" s="2">
        <f>'use 2012-13'!J125-tax_alloc!J125</f>
        <v>2169.5995302100387</v>
      </c>
      <c r="K125" s="2">
        <f>'use 2012-13'!K125-tax_alloc!K125</f>
        <v>6904.6771755040736</v>
      </c>
      <c r="L125" s="2">
        <f>'use 2012-13'!L125-tax_alloc!L125</f>
        <v>275658.8664386521</v>
      </c>
      <c r="M125" s="2">
        <f>'use 2012-13'!M125-tax_alloc!M125</f>
        <v>0</v>
      </c>
      <c r="N125" s="2">
        <f>'use 2012-13'!N125-tax_alloc!N125</f>
        <v>0</v>
      </c>
      <c r="O125" s="2">
        <f>'use 2012-13'!O125-tax_alloc!O125</f>
        <v>0</v>
      </c>
      <c r="P125" s="2">
        <f>'use 2012-13'!P125-tax_alloc!P125</f>
        <v>0</v>
      </c>
      <c r="Q125" s="2">
        <f>'use 2012-13'!Q125-tax_alloc!Q125</f>
        <v>0</v>
      </c>
      <c r="R125" s="2">
        <f>'use 2012-13'!R125-tax_alloc!R125</f>
        <v>0</v>
      </c>
      <c r="S125" s="2">
        <f>'use 2012-13'!S125-tax_alloc!S125</f>
        <v>0</v>
      </c>
      <c r="T125" s="2">
        <f>'use 2012-13'!T125-tax_alloc!T125</f>
        <v>0</v>
      </c>
      <c r="U125" s="2">
        <f>'use 2012-13'!U125-tax_alloc!U125</f>
        <v>0</v>
      </c>
      <c r="V125" s="2">
        <f>'use 2012-13'!V125-tax_alloc!V125</f>
        <v>0</v>
      </c>
      <c r="W125" s="2">
        <f>'use 2012-13'!W125-tax_alloc!W125</f>
        <v>0</v>
      </c>
      <c r="X125" s="2">
        <f>'use 2012-13'!X125-tax_alloc!X125</f>
        <v>0</v>
      </c>
      <c r="Y125" s="2">
        <f>'use 2012-13'!Y125-tax_alloc!Y125</f>
        <v>0</v>
      </c>
      <c r="Z125" s="2">
        <f>'use 2012-13'!Z125-tax_alloc!Z125</f>
        <v>0</v>
      </c>
      <c r="AA125" s="2">
        <f>'use 2012-13'!AA125-tax_alloc!AA125</f>
        <v>0</v>
      </c>
      <c r="AB125" s="2">
        <f>'use 2012-13'!AB125-tax_alloc!AB125</f>
        <v>0</v>
      </c>
      <c r="AC125" s="2">
        <f>'use 2012-13'!AC125-tax_alloc!AC125</f>
        <v>0</v>
      </c>
      <c r="AD125" s="2">
        <f>'use 2012-13'!AD125-tax_alloc!AD125</f>
        <v>0</v>
      </c>
      <c r="AE125" s="2">
        <f>'use 2012-13'!AE125-tax_alloc!AE125</f>
        <v>0</v>
      </c>
      <c r="AF125" s="2">
        <f>'use 2012-13'!AF125-tax_alloc!AF125</f>
        <v>0</v>
      </c>
      <c r="AG125" s="2">
        <f>'use 2012-13'!AG125-tax_alloc!AG125</f>
        <v>0</v>
      </c>
      <c r="AH125" s="2">
        <f>'use 2012-13'!AH125-tax_alloc!AH125</f>
        <v>0</v>
      </c>
      <c r="AI125" s="2">
        <f>'use 2012-13'!AI125-tax_alloc!AI125</f>
        <v>0</v>
      </c>
      <c r="AJ125" s="2">
        <f>'use 2012-13'!AJ125-tax_alloc!AJ125</f>
        <v>0</v>
      </c>
      <c r="AK125" s="2">
        <f>'use 2012-13'!AK125-tax_alloc!AK125</f>
        <v>0</v>
      </c>
      <c r="AL125" s="2">
        <f>'use 2012-13'!AL125-tax_alloc!AL125</f>
        <v>0</v>
      </c>
      <c r="AM125" s="2">
        <f>'use 2012-13'!AM125-tax_alloc!AM125</f>
        <v>0</v>
      </c>
      <c r="AN125" s="2">
        <f>'use 2012-13'!AN125-tax_alloc!AN125</f>
        <v>0</v>
      </c>
      <c r="AO125" s="2">
        <f>'use 2012-13'!AO125-tax_alloc!AO125</f>
        <v>0</v>
      </c>
      <c r="AP125" s="2">
        <f>'use 2012-13'!AP125-tax_alloc!AP125</f>
        <v>0</v>
      </c>
      <c r="AQ125" s="2">
        <f>'use 2012-13'!AQ125-tax_alloc!AQ125</f>
        <v>235735.928141151</v>
      </c>
      <c r="AR125" s="2">
        <f>'use 2012-13'!AR125-tax_alloc!AR125</f>
        <v>2975.8122522322733</v>
      </c>
      <c r="AS125" s="2">
        <f>'use 2012-13'!AS125-tax_alloc!AS125</f>
        <v>511.83075671240988</v>
      </c>
      <c r="AT125" s="2">
        <f>'use 2012-13'!AT125-tax_alloc!AT125</f>
        <v>54835.401374070803</v>
      </c>
      <c r="AU125" s="2">
        <f>'use 2012-13'!AU125-tax_alloc!AU125</f>
        <v>630.60195980049502</v>
      </c>
      <c r="AV125" s="2">
        <f>'use 2012-13'!AV125-tax_alloc!AV125</f>
        <v>8124.01623923431</v>
      </c>
      <c r="AW125" s="2">
        <f>'use 2012-13'!AW125-tax_alloc!AW125</f>
        <v>375.27027423867264</v>
      </c>
      <c r="AX125" s="2">
        <f>'use 2012-13'!AX125-tax_alloc!AX125</f>
        <v>-63701.050076953521</v>
      </c>
      <c r="AY125" s="2">
        <f>'use 2012-13'!AY125-tax_alloc!AY125</f>
        <v>103657.15229179802</v>
      </c>
      <c r="AZ125" s="2">
        <f>'use 2012-13'!AZ125-tax_alloc!AZ125</f>
        <v>71.742228318203871</v>
      </c>
      <c r="BA125" s="2">
        <f>'use 2012-13'!BA125-tax_alloc!BA125</f>
        <v>49367.205330710422</v>
      </c>
      <c r="BB125" s="2">
        <f>'use 2012-13'!BB125-tax_alloc!BB125</f>
        <v>262011.12873827404</v>
      </c>
      <c r="BC125" s="2">
        <f>'use 2012-13'!BC125-tax_alloc!BC125</f>
        <v>2685.8634845218044</v>
      </c>
      <c r="BD125" s="2">
        <f>'use 2012-13'!BD125-tax_alloc!BD125</f>
        <v>542230.18019203504</v>
      </c>
      <c r="BE125" s="2">
        <f>'use 2012-13'!BE125-tax_alloc!BE125</f>
        <v>329627.73790933634</v>
      </c>
      <c r="BF125" s="2">
        <f>'use 2012-13'!BF125-tax_alloc!BF125</f>
        <v>0</v>
      </c>
      <c r="BG125" s="2">
        <f>'use 2012-13'!BG125-tax_alloc!BG125</f>
        <v>430910.66059075412</v>
      </c>
      <c r="BH125" s="2">
        <f>'use 2012-13'!BH125-tax_alloc!BH125</f>
        <v>50380.005014948736</v>
      </c>
      <c r="BI125" s="2">
        <f>'use 2012-13'!BI125-tax_alloc!BI125</f>
        <v>73582.88585840982</v>
      </c>
      <c r="BJ125" s="2">
        <f>'use 2012-13'!BJ125-tax_alloc!BJ125</f>
        <v>0</v>
      </c>
      <c r="BK125" s="2">
        <f>'use 2012-13'!BK125-tax_alloc!BK125</f>
        <v>98295.224520809628</v>
      </c>
      <c r="BL125" s="2">
        <f>'use 2012-13'!BL125-tax_alloc!BL125</f>
        <v>16618.120364857146</v>
      </c>
      <c r="BM125" s="2">
        <f>'use 2012-13'!BM125-tax_alloc!BM125</f>
        <v>22.534532812931182</v>
      </c>
      <c r="BN125" s="2">
        <f>'use 2012-13'!BN125-tax_alloc!BN125</f>
        <v>53119.190509209606</v>
      </c>
      <c r="BO125" s="2">
        <f>'use 2012-13'!BO125-tax_alloc!BO125</f>
        <v>19261.290326154423</v>
      </c>
      <c r="BP125" s="2">
        <f>'use 2012-13'!BP125-tax_alloc!BP125</f>
        <v>1115323.749656602</v>
      </c>
      <c r="BQ125" s="2">
        <f t="shared" si="3"/>
        <v>3838968.2288241684</v>
      </c>
      <c r="BR125" s="2">
        <v>923015.52502953296</v>
      </c>
      <c r="BW125" s="2">
        <v>2041167.5313713083</v>
      </c>
      <c r="BX125" s="2">
        <f t="shared" si="4"/>
        <v>2964183.0564008411</v>
      </c>
      <c r="BY125" s="2">
        <f t="shared" si="5"/>
        <v>6803151.2852250095</v>
      </c>
    </row>
    <row r="126" spans="1:77" x14ac:dyDescent="0.35">
      <c r="A126" s="19">
        <v>123</v>
      </c>
      <c r="B126" s="19" t="s">
        <v>47</v>
      </c>
      <c r="C126" s="2">
        <f>'use 2012-13'!C126-tax_alloc!C126</f>
        <v>0</v>
      </c>
      <c r="D126" s="2">
        <f>'use 2012-13'!D126-tax_alloc!D126</f>
        <v>0</v>
      </c>
      <c r="E126" s="2">
        <f>'use 2012-13'!E126-tax_alloc!E126</f>
        <v>0</v>
      </c>
      <c r="F126" s="2">
        <f>'use 2012-13'!F126-tax_alloc!F126</f>
        <v>0</v>
      </c>
      <c r="G126" s="2">
        <f>'use 2012-13'!G126-tax_alloc!G126</f>
        <v>0</v>
      </c>
      <c r="H126" s="2">
        <f>'use 2012-13'!H126-tax_alloc!H126</f>
        <v>0</v>
      </c>
      <c r="I126" s="2">
        <f>'use 2012-13'!I126-tax_alloc!I126</f>
        <v>0</v>
      </c>
      <c r="J126" s="2">
        <f>'use 2012-13'!J126-tax_alloc!J126</f>
        <v>0</v>
      </c>
      <c r="K126" s="2">
        <f>'use 2012-13'!K126-tax_alloc!K126</f>
        <v>0</v>
      </c>
      <c r="L126" s="2">
        <f>'use 2012-13'!L126-tax_alloc!L126</f>
        <v>0</v>
      </c>
      <c r="M126" s="2">
        <f>'use 2012-13'!M126-tax_alloc!M126</f>
        <v>0</v>
      </c>
      <c r="N126" s="2">
        <f>'use 2012-13'!N126-tax_alloc!N126</f>
        <v>0</v>
      </c>
      <c r="O126" s="2">
        <f>'use 2012-13'!O126-tax_alloc!O126</f>
        <v>0</v>
      </c>
      <c r="P126" s="2">
        <f>'use 2012-13'!P126-tax_alloc!P126</f>
        <v>0</v>
      </c>
      <c r="Q126" s="2">
        <f>'use 2012-13'!Q126-tax_alloc!Q126</f>
        <v>0</v>
      </c>
      <c r="R126" s="2">
        <f>'use 2012-13'!R126-tax_alloc!R126</f>
        <v>0</v>
      </c>
      <c r="S126" s="2">
        <f>'use 2012-13'!S126-tax_alloc!S126</f>
        <v>0</v>
      </c>
      <c r="T126" s="2">
        <f>'use 2012-13'!T126-tax_alloc!T126</f>
        <v>0</v>
      </c>
      <c r="U126" s="2">
        <f>'use 2012-13'!U126-tax_alloc!U126</f>
        <v>0</v>
      </c>
      <c r="V126" s="2">
        <f>'use 2012-13'!V126-tax_alloc!V126</f>
        <v>0</v>
      </c>
      <c r="W126" s="2">
        <f>'use 2012-13'!W126-tax_alloc!W126</f>
        <v>0</v>
      </c>
      <c r="X126" s="2">
        <f>'use 2012-13'!X126-tax_alloc!X126</f>
        <v>0</v>
      </c>
      <c r="Y126" s="2">
        <f>'use 2012-13'!Y126-tax_alloc!Y126</f>
        <v>0</v>
      </c>
      <c r="Z126" s="2">
        <f>'use 2012-13'!Z126-tax_alloc!Z126</f>
        <v>0</v>
      </c>
      <c r="AA126" s="2">
        <f>'use 2012-13'!AA126-tax_alloc!AA126</f>
        <v>0</v>
      </c>
      <c r="AB126" s="2">
        <f>'use 2012-13'!AB126-tax_alloc!AB126</f>
        <v>0</v>
      </c>
      <c r="AC126" s="2">
        <f>'use 2012-13'!AC126-tax_alloc!AC126</f>
        <v>0</v>
      </c>
      <c r="AD126" s="2">
        <f>'use 2012-13'!AD126-tax_alloc!AD126</f>
        <v>0</v>
      </c>
      <c r="AE126" s="2">
        <f>'use 2012-13'!AE126-tax_alloc!AE126</f>
        <v>0</v>
      </c>
      <c r="AF126" s="2">
        <f>'use 2012-13'!AF126-tax_alloc!AF126</f>
        <v>0</v>
      </c>
      <c r="AG126" s="2">
        <f>'use 2012-13'!AG126-tax_alloc!AG126</f>
        <v>0</v>
      </c>
      <c r="AH126" s="2">
        <f>'use 2012-13'!AH126-tax_alloc!AH126</f>
        <v>0</v>
      </c>
      <c r="AI126" s="2">
        <f>'use 2012-13'!AI126-tax_alloc!AI126</f>
        <v>0</v>
      </c>
      <c r="AJ126" s="2">
        <f>'use 2012-13'!AJ126-tax_alloc!AJ126</f>
        <v>0</v>
      </c>
      <c r="AK126" s="2">
        <f>'use 2012-13'!AK126-tax_alloc!AK126</f>
        <v>0</v>
      </c>
      <c r="AL126" s="2">
        <f>'use 2012-13'!AL126-tax_alloc!AL126</f>
        <v>0</v>
      </c>
      <c r="AM126" s="2">
        <f>'use 2012-13'!AM126-tax_alloc!AM126</f>
        <v>0</v>
      </c>
      <c r="AN126" s="2">
        <f>'use 2012-13'!AN126-tax_alloc!AN126</f>
        <v>0</v>
      </c>
      <c r="AO126" s="2">
        <f>'use 2012-13'!AO126-tax_alloc!AO126</f>
        <v>0</v>
      </c>
      <c r="AP126" s="2">
        <f>'use 2012-13'!AP126-tax_alloc!AP126</f>
        <v>0</v>
      </c>
      <c r="AQ126" s="2">
        <f>'use 2012-13'!AQ126-tax_alloc!AQ126</f>
        <v>211347.7830965902</v>
      </c>
      <c r="AR126" s="2">
        <f>'use 2012-13'!AR126-tax_alloc!AR126</f>
        <v>61.031458297466592</v>
      </c>
      <c r="AS126" s="2">
        <f>'use 2012-13'!AS126-tax_alloc!AS126</f>
        <v>9.3777443532722771</v>
      </c>
      <c r="AT126" s="2">
        <f>'use 2012-13'!AT126-tax_alloc!AT126</f>
        <v>0</v>
      </c>
      <c r="AU126" s="2">
        <f>'use 2012-13'!AU126-tax_alloc!AU126</f>
        <v>12.325596003493823</v>
      </c>
      <c r="AV126" s="2">
        <f>'use 2012-13'!AV126-tax_alloc!AV126</f>
        <v>173.65295819281158</v>
      </c>
      <c r="AW126" s="2">
        <f>'use 2012-13'!AW126-tax_alloc!AW126</f>
        <v>-201489.04557098786</v>
      </c>
      <c r="AX126" s="2">
        <f>'use 2012-13'!AX126-tax_alloc!AX126</f>
        <v>99.169069342570481</v>
      </c>
      <c r="AY126" s="2">
        <f>'use 2012-13'!AY126-tax_alloc!AY126</f>
        <v>2310.1828969564285</v>
      </c>
      <c r="AZ126" s="2">
        <f>'use 2012-13'!AZ126-tax_alloc!AZ126</f>
        <v>1.7214744733838547</v>
      </c>
      <c r="BA126" s="2">
        <f>'use 2012-13'!BA126-tax_alloc!BA126</f>
        <v>1132.9720225092938</v>
      </c>
      <c r="BB126" s="2">
        <f>'use 2012-13'!BB126-tax_alloc!BB126</f>
        <v>50694.737261645481</v>
      </c>
      <c r="BC126" s="2">
        <f>'use 2012-13'!BC126-tax_alloc!BC126</f>
        <v>74.35753063235758</v>
      </c>
      <c r="BD126" s="2">
        <f>'use 2012-13'!BD126-tax_alloc!BD126</f>
        <v>0</v>
      </c>
      <c r="BE126" s="2">
        <f>'use 2012-13'!BE126-tax_alloc!BE126</f>
        <v>0</v>
      </c>
      <c r="BF126" s="2">
        <f>'use 2012-13'!BF126-tax_alloc!BF126</f>
        <v>0</v>
      </c>
      <c r="BG126" s="2">
        <f>'use 2012-13'!BG126-tax_alloc!BG126</f>
        <v>9414.9840354761909</v>
      </c>
      <c r="BH126" s="2">
        <f>'use 2012-13'!BH126-tax_alloc!BH126</f>
        <v>1377.9681443866696</v>
      </c>
      <c r="BI126" s="2">
        <f>'use 2012-13'!BI126-tax_alloc!BI126</f>
        <v>4288.0878700043222</v>
      </c>
      <c r="BJ126" s="2">
        <f>'use 2012-13'!BJ126-tax_alloc!BJ126</f>
        <v>0</v>
      </c>
      <c r="BK126" s="2">
        <f>'use 2012-13'!BK126-tax_alloc!BK126</f>
        <v>5012.5099003892001</v>
      </c>
      <c r="BL126" s="2">
        <f>'use 2012-13'!BL126-tax_alloc!BL126</f>
        <v>2701.0333368824972</v>
      </c>
      <c r="BM126" s="2">
        <f>'use 2012-13'!BM126-tax_alloc!BM126</f>
        <v>0.37660984249829249</v>
      </c>
      <c r="BN126" s="2">
        <f>'use 2012-13'!BN126-tax_alloc!BN126</f>
        <v>5988.3651516053351</v>
      </c>
      <c r="BO126" s="2">
        <f>'use 2012-13'!BO126-tax_alloc!BO126</f>
        <v>3063.4461331211719</v>
      </c>
      <c r="BP126" s="2">
        <f>'use 2012-13'!BP126-tax_alloc!BP126</f>
        <v>79575.812498912303</v>
      </c>
      <c r="BQ126" s="2">
        <f t="shared" si="3"/>
        <v>175850.84921862907</v>
      </c>
      <c r="BW126" s="2">
        <v>3537436.3962164395</v>
      </c>
      <c r="BX126" s="2">
        <f t="shared" si="4"/>
        <v>3537436.3962164395</v>
      </c>
      <c r="BY126" s="2">
        <f t="shared" si="5"/>
        <v>3713287.2454350684</v>
      </c>
    </row>
    <row r="127" spans="1:77" x14ac:dyDescent="0.35">
      <c r="A127" s="19">
        <v>124</v>
      </c>
      <c r="B127" s="19" t="s">
        <v>195</v>
      </c>
      <c r="C127" s="2">
        <f>'use 2012-13'!C127-tax_alloc!C127</f>
        <v>0</v>
      </c>
      <c r="D127" s="2">
        <f>'use 2012-13'!D127-tax_alloc!D127</f>
        <v>0</v>
      </c>
      <c r="E127" s="2">
        <f>'use 2012-13'!E127-tax_alloc!E127</f>
        <v>0</v>
      </c>
      <c r="F127" s="2">
        <f>'use 2012-13'!F127-tax_alloc!F127</f>
        <v>0</v>
      </c>
      <c r="G127" s="2">
        <f>'use 2012-13'!G127-tax_alloc!G127</f>
        <v>274064.50607954449</v>
      </c>
      <c r="H127" s="2">
        <f>'use 2012-13'!H127-tax_alloc!H127</f>
        <v>0</v>
      </c>
      <c r="I127" s="2">
        <f>'use 2012-13'!I127-tax_alloc!I127</f>
        <v>0</v>
      </c>
      <c r="J127" s="2">
        <f>'use 2012-13'!J127-tax_alloc!J127</f>
        <v>17706.310297507578</v>
      </c>
      <c r="K127" s="2">
        <f>'use 2012-13'!K127-tax_alloc!K127</f>
        <v>667.54377634141997</v>
      </c>
      <c r="L127" s="2">
        <f>'use 2012-13'!L127-tax_alloc!L127</f>
        <v>0</v>
      </c>
      <c r="M127" s="2">
        <f>'use 2012-13'!M127-tax_alloc!M127</f>
        <v>0</v>
      </c>
      <c r="N127" s="2">
        <f>'use 2012-13'!N127-tax_alloc!N127</f>
        <v>0</v>
      </c>
      <c r="O127" s="2">
        <f>'use 2012-13'!O127-tax_alloc!O127</f>
        <v>0</v>
      </c>
      <c r="P127" s="2">
        <f>'use 2012-13'!P127-tax_alloc!P127</f>
        <v>0</v>
      </c>
      <c r="Q127" s="2">
        <f>'use 2012-13'!Q127-tax_alloc!Q127</f>
        <v>0</v>
      </c>
      <c r="R127" s="2">
        <f>'use 2012-13'!R127-tax_alloc!R127</f>
        <v>0</v>
      </c>
      <c r="S127" s="2">
        <f>'use 2012-13'!S127-tax_alloc!S127</f>
        <v>0</v>
      </c>
      <c r="T127" s="2">
        <f>'use 2012-13'!T127-tax_alloc!T127</f>
        <v>0</v>
      </c>
      <c r="U127" s="2">
        <f>'use 2012-13'!U127-tax_alloc!U127</f>
        <v>0</v>
      </c>
      <c r="V127" s="2">
        <f>'use 2012-13'!V127-tax_alloc!V127</f>
        <v>0</v>
      </c>
      <c r="W127" s="2">
        <f>'use 2012-13'!W127-tax_alloc!W127</f>
        <v>0</v>
      </c>
      <c r="X127" s="2">
        <f>'use 2012-13'!X127-tax_alloc!X127</f>
        <v>0</v>
      </c>
      <c r="Y127" s="2">
        <f>'use 2012-13'!Y127-tax_alloc!Y127</f>
        <v>0</v>
      </c>
      <c r="Z127" s="2">
        <f>'use 2012-13'!Z127-tax_alloc!Z127</f>
        <v>0</v>
      </c>
      <c r="AA127" s="2">
        <f>'use 2012-13'!AA127-tax_alloc!AA127</f>
        <v>0</v>
      </c>
      <c r="AB127" s="2">
        <f>'use 2012-13'!AB127-tax_alloc!AB127</f>
        <v>0</v>
      </c>
      <c r="AC127" s="2">
        <f>'use 2012-13'!AC127-tax_alloc!AC127</f>
        <v>0</v>
      </c>
      <c r="AD127" s="2">
        <f>'use 2012-13'!AD127-tax_alloc!AD127</f>
        <v>0</v>
      </c>
      <c r="AE127" s="2">
        <f>'use 2012-13'!AE127-tax_alloc!AE127</f>
        <v>0</v>
      </c>
      <c r="AF127" s="2">
        <f>'use 2012-13'!AF127-tax_alloc!AF127</f>
        <v>0</v>
      </c>
      <c r="AG127" s="2">
        <f>'use 2012-13'!AG127-tax_alloc!AG127</f>
        <v>0</v>
      </c>
      <c r="AH127" s="2">
        <f>'use 2012-13'!AH127-tax_alloc!AH127</f>
        <v>0</v>
      </c>
      <c r="AI127" s="2">
        <f>'use 2012-13'!AI127-tax_alloc!AI127</f>
        <v>0</v>
      </c>
      <c r="AJ127" s="2">
        <f>'use 2012-13'!AJ127-tax_alloc!AJ127</f>
        <v>0</v>
      </c>
      <c r="AK127" s="2">
        <f>'use 2012-13'!AK127-tax_alloc!AK127</f>
        <v>0</v>
      </c>
      <c r="AL127" s="2">
        <f>'use 2012-13'!AL127-tax_alloc!AL127</f>
        <v>0</v>
      </c>
      <c r="AM127" s="2">
        <f>'use 2012-13'!AM127-tax_alloc!AM127</f>
        <v>0</v>
      </c>
      <c r="AN127" s="2">
        <f>'use 2012-13'!AN127-tax_alloc!AN127</f>
        <v>0</v>
      </c>
      <c r="AO127" s="2">
        <f>'use 2012-13'!AO127-tax_alloc!AO127</f>
        <v>0</v>
      </c>
      <c r="AP127" s="2">
        <f>'use 2012-13'!AP127-tax_alloc!AP127</f>
        <v>0</v>
      </c>
      <c r="AQ127" s="2">
        <f>'use 2012-13'!AQ127-tax_alloc!AQ127</f>
        <v>553931.70967246417</v>
      </c>
      <c r="AR127" s="2">
        <f>'use 2012-13'!AR127-tax_alloc!AR127</f>
        <v>0</v>
      </c>
      <c r="AS127" s="2">
        <f>'use 2012-13'!AS127-tax_alloc!AS127</f>
        <v>0</v>
      </c>
      <c r="AT127" s="2">
        <f>'use 2012-13'!AT127-tax_alloc!AT127</f>
        <v>0</v>
      </c>
      <c r="AU127" s="2">
        <f>'use 2012-13'!AU127-tax_alloc!AU127</f>
        <v>55.086757567631842</v>
      </c>
      <c r="AV127" s="2">
        <f>'use 2012-13'!AV127-tax_alloc!AV127</f>
        <v>33787.512035943233</v>
      </c>
      <c r="AW127" s="2">
        <f>'use 2012-13'!AW127-tax_alloc!AW127</f>
        <v>1627.5740601962309</v>
      </c>
      <c r="AX127" s="2">
        <f>'use 2012-13'!AX127-tax_alloc!AX127</f>
        <v>0</v>
      </c>
      <c r="AY127" s="2">
        <f>'use 2012-13'!AY127-tax_alloc!AY127</f>
        <v>-231774.17804384104</v>
      </c>
      <c r="AZ127" s="2">
        <f>'use 2012-13'!AZ127-tax_alloc!AZ127</f>
        <v>29.499791428925697</v>
      </c>
      <c r="BA127" s="2">
        <f>'use 2012-13'!BA127-tax_alloc!BA127</f>
        <v>10893.077242269845</v>
      </c>
      <c r="BB127" s="2">
        <f>'use 2012-13'!BB127-tax_alloc!BB127</f>
        <v>408320.04714144702</v>
      </c>
      <c r="BC127" s="2">
        <f>'use 2012-13'!BC127-tax_alloc!BC127</f>
        <v>11805.584558558608</v>
      </c>
      <c r="BD127" s="2">
        <f>'use 2012-13'!BD127-tax_alloc!BD127</f>
        <v>159703.17374355765</v>
      </c>
      <c r="BE127" s="2">
        <f>'use 2012-13'!BE127-tax_alloc!BE127</f>
        <v>5931.3059155870997</v>
      </c>
      <c r="BF127" s="2">
        <f>'use 2012-13'!BF127-tax_alloc!BF127</f>
        <v>0</v>
      </c>
      <c r="BG127" s="2">
        <f>'use 2012-13'!BG127-tax_alloc!BG127</f>
        <v>12042.700275648862</v>
      </c>
      <c r="BH127" s="2">
        <f>'use 2012-13'!BH127-tax_alloc!BH127</f>
        <v>146.52173195885757</v>
      </c>
      <c r="BI127" s="2">
        <f>'use 2012-13'!BI127-tax_alloc!BI127</f>
        <v>8523.5388564267032</v>
      </c>
      <c r="BJ127" s="2">
        <f>'use 2012-13'!BJ127-tax_alloc!BJ127</f>
        <v>11194.981190621225</v>
      </c>
      <c r="BK127" s="2">
        <f>'use 2012-13'!BK127-tax_alloc!BK127</f>
        <v>11884.699595246315</v>
      </c>
      <c r="BL127" s="2">
        <f>'use 2012-13'!BL127-tax_alloc!BL127</f>
        <v>2872.744947006724</v>
      </c>
      <c r="BM127" s="2">
        <f>'use 2012-13'!BM127-tax_alloc!BM127</f>
        <v>31793.793141939906</v>
      </c>
      <c r="BN127" s="2">
        <f>'use 2012-13'!BN127-tax_alloc!BN127</f>
        <v>61977.115371746324</v>
      </c>
      <c r="BO127" s="2">
        <f>'use 2012-13'!BO127-tax_alloc!BO127</f>
        <v>24276.813696259916</v>
      </c>
      <c r="BP127" s="2">
        <f>'use 2012-13'!BP127-tax_alloc!BP127</f>
        <v>0</v>
      </c>
      <c r="BQ127" s="2">
        <f t="shared" si="3"/>
        <v>1411461.6618354274</v>
      </c>
      <c r="BW127" s="2">
        <v>0</v>
      </c>
      <c r="BX127" s="2">
        <f t="shared" si="4"/>
        <v>0</v>
      </c>
      <c r="BY127" s="2">
        <f t="shared" si="5"/>
        <v>1411461.6618354274</v>
      </c>
    </row>
    <row r="128" spans="1:77" x14ac:dyDescent="0.35">
      <c r="A128" s="19">
        <v>125</v>
      </c>
      <c r="B128" s="19" t="s">
        <v>196</v>
      </c>
      <c r="C128" s="2">
        <f>'use 2012-13'!C128-tax_alloc!C128</f>
        <v>0</v>
      </c>
      <c r="D128" s="2">
        <f>'use 2012-13'!D128-tax_alloc!D128</f>
        <v>0</v>
      </c>
      <c r="E128" s="2">
        <f>'use 2012-13'!E128-tax_alloc!E128</f>
        <v>12.787127778975622</v>
      </c>
      <c r="F128" s="2">
        <f>'use 2012-13'!F128-tax_alloc!F128</f>
        <v>0</v>
      </c>
      <c r="G128" s="2">
        <f>'use 2012-13'!G128-tax_alloc!G128</f>
        <v>0</v>
      </c>
      <c r="H128" s="2">
        <f>'use 2012-13'!H128-tax_alloc!H128</f>
        <v>0</v>
      </c>
      <c r="I128" s="2">
        <f>'use 2012-13'!I128-tax_alloc!I128</f>
        <v>0</v>
      </c>
      <c r="J128" s="2">
        <f>'use 2012-13'!J128-tax_alloc!J128</f>
        <v>0</v>
      </c>
      <c r="K128" s="2">
        <f>'use 2012-13'!K128-tax_alloc!K128</f>
        <v>0</v>
      </c>
      <c r="L128" s="2">
        <f>'use 2012-13'!L128-tax_alloc!L128</f>
        <v>0</v>
      </c>
      <c r="M128" s="2">
        <f>'use 2012-13'!M128-tax_alloc!M128</f>
        <v>0</v>
      </c>
      <c r="N128" s="2">
        <f>'use 2012-13'!N128-tax_alloc!N128</f>
        <v>0</v>
      </c>
      <c r="O128" s="2">
        <f>'use 2012-13'!O128-tax_alloc!O128</f>
        <v>0</v>
      </c>
      <c r="P128" s="2">
        <f>'use 2012-13'!P128-tax_alloc!P128</f>
        <v>0</v>
      </c>
      <c r="Q128" s="2">
        <f>'use 2012-13'!Q128-tax_alloc!Q128</f>
        <v>0</v>
      </c>
      <c r="R128" s="2">
        <f>'use 2012-13'!R128-tax_alloc!R128</f>
        <v>0</v>
      </c>
      <c r="S128" s="2">
        <f>'use 2012-13'!S128-tax_alloc!S128</f>
        <v>0</v>
      </c>
      <c r="T128" s="2">
        <f>'use 2012-13'!T128-tax_alloc!T128</f>
        <v>0</v>
      </c>
      <c r="U128" s="2">
        <f>'use 2012-13'!U128-tax_alloc!U128</f>
        <v>0</v>
      </c>
      <c r="V128" s="2">
        <f>'use 2012-13'!V128-tax_alloc!V128</f>
        <v>0</v>
      </c>
      <c r="W128" s="2">
        <f>'use 2012-13'!W128-tax_alloc!W128</f>
        <v>0</v>
      </c>
      <c r="X128" s="2">
        <f>'use 2012-13'!X128-tax_alloc!X128</f>
        <v>359.37890955597425</v>
      </c>
      <c r="Y128" s="2">
        <f>'use 2012-13'!Y128-tax_alloc!Y128</f>
        <v>0</v>
      </c>
      <c r="Z128" s="2">
        <f>'use 2012-13'!Z128-tax_alloc!Z128</f>
        <v>0</v>
      </c>
      <c r="AA128" s="2">
        <f>'use 2012-13'!AA128-tax_alloc!AA128</f>
        <v>0</v>
      </c>
      <c r="AB128" s="2">
        <f>'use 2012-13'!AB128-tax_alloc!AB128</f>
        <v>0</v>
      </c>
      <c r="AC128" s="2">
        <f>'use 2012-13'!AC128-tax_alloc!AC128</f>
        <v>0</v>
      </c>
      <c r="AD128" s="2">
        <f>'use 2012-13'!AD128-tax_alloc!AD128</f>
        <v>0</v>
      </c>
      <c r="AE128" s="2">
        <f>'use 2012-13'!AE128-tax_alloc!AE128</f>
        <v>0</v>
      </c>
      <c r="AF128" s="2">
        <f>'use 2012-13'!AF128-tax_alloc!AF128</f>
        <v>0</v>
      </c>
      <c r="AG128" s="2">
        <f>'use 2012-13'!AG128-tax_alloc!AG128</f>
        <v>0</v>
      </c>
      <c r="AH128" s="2">
        <f>'use 2012-13'!AH128-tax_alloc!AH128</f>
        <v>0</v>
      </c>
      <c r="AI128" s="2">
        <f>'use 2012-13'!AI128-tax_alloc!AI128</f>
        <v>0</v>
      </c>
      <c r="AJ128" s="2">
        <f>'use 2012-13'!AJ128-tax_alloc!AJ128</f>
        <v>0</v>
      </c>
      <c r="AK128" s="2">
        <f>'use 2012-13'!AK128-tax_alloc!AK128</f>
        <v>0</v>
      </c>
      <c r="AL128" s="2">
        <f>'use 2012-13'!AL128-tax_alloc!AL128</f>
        <v>0</v>
      </c>
      <c r="AM128" s="2">
        <f>'use 2012-13'!AM128-tax_alloc!AM128</f>
        <v>0</v>
      </c>
      <c r="AN128" s="2">
        <f>'use 2012-13'!AN128-tax_alloc!AN128</f>
        <v>0</v>
      </c>
      <c r="AO128" s="2">
        <f>'use 2012-13'!AO128-tax_alloc!AO128</f>
        <v>0</v>
      </c>
      <c r="AP128" s="2">
        <f>'use 2012-13'!AP128-tax_alloc!AP128</f>
        <v>0</v>
      </c>
      <c r="AQ128" s="2">
        <f>'use 2012-13'!AQ128-tax_alloc!AQ128</f>
        <v>237727.35742542424</v>
      </c>
      <c r="AR128" s="2">
        <f>'use 2012-13'!AR128-tax_alloc!AR128</f>
        <v>0</v>
      </c>
      <c r="AS128" s="2">
        <f>'use 2012-13'!AS128-tax_alloc!AS128</f>
        <v>0</v>
      </c>
      <c r="AT128" s="2">
        <f>'use 2012-13'!AT128-tax_alloc!AT128</f>
        <v>0</v>
      </c>
      <c r="AU128" s="2">
        <f>'use 2012-13'!AU128-tax_alloc!AU128</f>
        <v>0</v>
      </c>
      <c r="AV128" s="2">
        <f>'use 2012-13'!AV128-tax_alloc!AV128</f>
        <v>0</v>
      </c>
      <c r="AW128" s="2">
        <f>'use 2012-13'!AW128-tax_alloc!AW128</f>
        <v>0</v>
      </c>
      <c r="AX128" s="2">
        <f>'use 2012-13'!AX128-tax_alloc!AX128</f>
        <v>0</v>
      </c>
      <c r="AY128" s="2">
        <f>'use 2012-13'!AY128-tax_alloc!AY128</f>
        <v>0</v>
      </c>
      <c r="AZ128" s="2">
        <f>'use 2012-13'!AZ128-tax_alloc!AZ128</f>
        <v>41317.327113044339</v>
      </c>
      <c r="BA128" s="2">
        <f>'use 2012-13'!BA128-tax_alloc!BA128</f>
        <v>0</v>
      </c>
      <c r="BB128" s="2">
        <f>'use 2012-13'!BB128-tax_alloc!BB128</f>
        <v>674772.28579157556</v>
      </c>
      <c r="BC128" s="2">
        <f>'use 2012-13'!BC128-tax_alloc!BC128</f>
        <v>4774.2361195771282</v>
      </c>
      <c r="BD128" s="2">
        <f>'use 2012-13'!BD128-tax_alloc!BD128</f>
        <v>0</v>
      </c>
      <c r="BE128" s="2">
        <f>'use 2012-13'!BE128-tax_alloc!BE128</f>
        <v>0</v>
      </c>
      <c r="BF128" s="2">
        <f>'use 2012-13'!BF128-tax_alloc!BF128</f>
        <v>0</v>
      </c>
      <c r="BG128" s="2">
        <f>'use 2012-13'!BG128-tax_alloc!BG128</f>
        <v>0</v>
      </c>
      <c r="BH128" s="2">
        <f>'use 2012-13'!BH128-tax_alloc!BH128</f>
        <v>0</v>
      </c>
      <c r="BI128" s="2">
        <f>'use 2012-13'!BI128-tax_alloc!BI128</f>
        <v>3699.7870882622542</v>
      </c>
      <c r="BJ128" s="2">
        <f>'use 2012-13'!BJ128-tax_alloc!BJ128</f>
        <v>0</v>
      </c>
      <c r="BK128" s="2">
        <f>'use 2012-13'!BK128-tax_alloc!BK128</f>
        <v>0</v>
      </c>
      <c r="BL128" s="2">
        <f>'use 2012-13'!BL128-tax_alloc!BL128</f>
        <v>17558.934573123763</v>
      </c>
      <c r="BM128" s="2">
        <f>'use 2012-13'!BM128-tax_alloc!BM128</f>
        <v>11161.594795718565</v>
      </c>
      <c r="BN128" s="2">
        <f>'use 2012-13'!BN128-tax_alloc!BN128</f>
        <v>28664.410434404777</v>
      </c>
      <c r="BO128" s="2">
        <f>'use 2012-13'!BO128-tax_alloc!BO128</f>
        <v>0</v>
      </c>
      <c r="BP128" s="2">
        <f>'use 2012-13'!BP128-tax_alloc!BP128</f>
        <v>265280.89991854812</v>
      </c>
      <c r="BQ128" s="2">
        <f t="shared" si="3"/>
        <v>1285328.9992970137</v>
      </c>
      <c r="BW128" s="2">
        <v>0</v>
      </c>
      <c r="BX128" s="2">
        <f t="shared" si="4"/>
        <v>0</v>
      </c>
      <c r="BY128" s="2">
        <f t="shared" si="5"/>
        <v>1285328.9992970137</v>
      </c>
    </row>
    <row r="129" spans="1:77" x14ac:dyDescent="0.35">
      <c r="A129" s="19">
        <v>126</v>
      </c>
      <c r="B129" s="19" t="s">
        <v>197</v>
      </c>
      <c r="C129" s="2">
        <f>'use 2012-13'!C129-tax_alloc!C129</f>
        <v>18362.437927832019</v>
      </c>
      <c r="D129" s="2">
        <f>'use 2012-13'!D129-tax_alloc!D129</f>
        <v>0</v>
      </c>
      <c r="E129" s="2">
        <f>'use 2012-13'!E129-tax_alloc!E129</f>
        <v>87616.37134231026</v>
      </c>
      <c r="F129" s="2">
        <f>'use 2012-13'!F129-tax_alloc!F129</f>
        <v>0</v>
      </c>
      <c r="G129" s="2">
        <f>'use 2012-13'!G129-tax_alloc!G129</f>
        <v>50084.149687522775</v>
      </c>
      <c r="H129" s="2">
        <f>'use 2012-13'!H129-tax_alloc!H129</f>
        <v>1438.2987626349545</v>
      </c>
      <c r="I129" s="2">
        <f>'use 2012-13'!I129-tax_alloc!I129</f>
        <v>80927.53377500939</v>
      </c>
      <c r="J129" s="2">
        <f>'use 2012-13'!J129-tax_alloc!J129</f>
        <v>3712.725415174878</v>
      </c>
      <c r="K129" s="2">
        <f>'use 2012-13'!K129-tax_alloc!K129</f>
        <v>15280.053549750206</v>
      </c>
      <c r="L129" s="2">
        <f>'use 2012-13'!L129-tax_alloc!L129</f>
        <v>117580.51277446059</v>
      </c>
      <c r="M129" s="2">
        <f>'use 2012-13'!M129-tax_alloc!M129</f>
        <v>19497.291242643067</v>
      </c>
      <c r="N129" s="2">
        <f>'use 2012-13'!N129-tax_alloc!N129</f>
        <v>6.8343049445096593</v>
      </c>
      <c r="O129" s="2">
        <f>'use 2012-13'!O129-tax_alloc!O129</f>
        <v>129.07643099784065</v>
      </c>
      <c r="P129" s="2">
        <f>'use 2012-13'!P129-tax_alloc!P129</f>
        <v>624.63601401323911</v>
      </c>
      <c r="Q129" s="2">
        <f>'use 2012-13'!Q129-tax_alloc!Q129</f>
        <v>55.733209771991199</v>
      </c>
      <c r="R129" s="2">
        <f>'use 2012-13'!R129-tax_alloc!R129</f>
        <v>2358.0665332597396</v>
      </c>
      <c r="S129" s="2">
        <f>'use 2012-13'!S129-tax_alloc!S129</f>
        <v>36194.285014461479</v>
      </c>
      <c r="T129" s="2">
        <f>'use 2012-13'!T129-tax_alloc!T129</f>
        <v>6521.5896131833633</v>
      </c>
      <c r="U129" s="2">
        <f>'use 2012-13'!U129-tax_alloc!U129</f>
        <v>1326.386942865076</v>
      </c>
      <c r="V129" s="2">
        <f>'use 2012-13'!V129-tax_alloc!V129</f>
        <v>9175.6771505328161</v>
      </c>
      <c r="W129" s="2">
        <f>'use 2012-13'!W129-tax_alloc!W129</f>
        <v>670.46470205254639</v>
      </c>
      <c r="X129" s="2">
        <f>'use 2012-13'!X129-tax_alloc!X129</f>
        <v>29526.476871987656</v>
      </c>
      <c r="Y129" s="2">
        <f>'use 2012-13'!Y129-tax_alloc!Y129</f>
        <v>9504.1737337413433</v>
      </c>
      <c r="Z129" s="2">
        <f>'use 2012-13'!Z129-tax_alloc!Z129</f>
        <v>0</v>
      </c>
      <c r="AA129" s="2">
        <f>'use 2012-13'!AA129-tax_alloc!AA129</f>
        <v>103.87802095143822</v>
      </c>
      <c r="AB129" s="2">
        <f>'use 2012-13'!AB129-tax_alloc!AB129</f>
        <v>350.92721146301142</v>
      </c>
      <c r="AC129" s="2">
        <f>'use 2012-13'!AC129-tax_alloc!AC129</f>
        <v>5640.399234625439</v>
      </c>
      <c r="AD129" s="2">
        <f>'use 2012-13'!AD129-tax_alloc!AD129</f>
        <v>17748.554372189792</v>
      </c>
      <c r="AE129" s="2">
        <f>'use 2012-13'!AE129-tax_alloc!AE129</f>
        <v>17008.148096121251</v>
      </c>
      <c r="AF129" s="2">
        <f>'use 2012-13'!AF129-tax_alloc!AF129</f>
        <v>186.65892630571517</v>
      </c>
      <c r="AG129" s="2">
        <f>'use 2012-13'!AG129-tax_alloc!AG129</f>
        <v>4235.7386328004823</v>
      </c>
      <c r="AH129" s="2">
        <f>'use 2012-13'!AH129-tax_alloc!AH129</f>
        <v>6293.3076069333456</v>
      </c>
      <c r="AI129" s="2">
        <f>'use 2012-13'!AI129-tax_alloc!AI129</f>
        <v>41264.194043217969</v>
      </c>
      <c r="AJ129" s="2">
        <f>'use 2012-13'!AJ129-tax_alloc!AJ129</f>
        <v>42123.296870102757</v>
      </c>
      <c r="AK129" s="2">
        <f>'use 2012-13'!AK129-tax_alloc!AK129</f>
        <v>5723.7446721552506</v>
      </c>
      <c r="AL129" s="2">
        <f>'use 2012-13'!AL129-tax_alloc!AL129</f>
        <v>3292.1512097522523</v>
      </c>
      <c r="AM129" s="2">
        <f>'use 2012-13'!AM129-tax_alloc!AM129</f>
        <v>2370.7803779145092</v>
      </c>
      <c r="AN129" s="2">
        <f>'use 2012-13'!AN129-tax_alloc!AN129</f>
        <v>6183.1293585057238</v>
      </c>
      <c r="AO129" s="2">
        <f>'use 2012-13'!AO129-tax_alloc!AO129</f>
        <v>138.62897878172856</v>
      </c>
      <c r="AP129" s="2">
        <f>'use 2012-13'!AP129-tax_alloc!AP129</f>
        <v>1354.3843318063996</v>
      </c>
      <c r="AQ129" s="2">
        <f>'use 2012-13'!AQ129-tax_alloc!AQ129</f>
        <v>2669106.9110994535</v>
      </c>
      <c r="AR129" s="2">
        <f>'use 2012-13'!AR129-tax_alloc!AR129</f>
        <v>2033994.2983824129</v>
      </c>
      <c r="AS129" s="2">
        <f>'use 2012-13'!AS129-tax_alloc!AS129</f>
        <v>327322.67925111193</v>
      </c>
      <c r="AT129" s="2">
        <f>'use 2012-13'!AT129-tax_alloc!AT129</f>
        <v>259290.02062613794</v>
      </c>
      <c r="AU129" s="2">
        <f>'use 2012-13'!AU129-tax_alloc!AU129</f>
        <v>282472.87449715188</v>
      </c>
      <c r="AV129" s="2">
        <f>'use 2012-13'!AV129-tax_alloc!AV129</f>
        <v>4109932.7966622394</v>
      </c>
      <c r="AW129" s="2">
        <f>'use 2012-13'!AW129-tax_alloc!AW129</f>
        <v>74921.626089822166</v>
      </c>
      <c r="AX129" s="2">
        <f>'use 2012-13'!AX129-tax_alloc!AX129</f>
        <v>419228.88474064233</v>
      </c>
      <c r="AY129" s="2">
        <f>'use 2012-13'!AY129-tax_alloc!AY129</f>
        <v>1418706.5809910644</v>
      </c>
      <c r="AZ129" s="2">
        <f>'use 2012-13'!AZ129-tax_alloc!AZ129</f>
        <v>25172.035748698483</v>
      </c>
      <c r="BA129" s="2">
        <f>'use 2012-13'!BA129-tax_alloc!BA129</f>
        <v>4179358.5054011717</v>
      </c>
      <c r="BB129" s="2">
        <f>'use 2012-13'!BB129-tax_alloc!BB129</f>
        <v>698044.65271427808</v>
      </c>
      <c r="BC129" s="2">
        <f>'use 2012-13'!BC129-tax_alloc!BC129</f>
        <v>118441.78053309582</v>
      </c>
      <c r="BD129" s="2">
        <f>'use 2012-13'!BD129-tax_alloc!BD129</f>
        <v>993260.41197906993</v>
      </c>
      <c r="BE129" s="2">
        <f>'use 2012-13'!BE129-tax_alloc!BE129</f>
        <v>259988.74647564031</v>
      </c>
      <c r="BF129" s="2">
        <f>'use 2012-13'!BF129-tax_alloc!BF129</f>
        <v>0</v>
      </c>
      <c r="BG129" s="2">
        <f>'use 2012-13'!BG129-tax_alloc!BG129</f>
        <v>238061.44300194841</v>
      </c>
      <c r="BH129" s="2">
        <f>'use 2012-13'!BH129-tax_alloc!BH129</f>
        <v>27990.640965490176</v>
      </c>
      <c r="BI129" s="2">
        <f>'use 2012-13'!BI129-tax_alloc!BI129</f>
        <v>142608.72750725559</v>
      </c>
      <c r="BJ129" s="2">
        <f>'use 2012-13'!BJ129-tax_alloc!BJ129</f>
        <v>1024093.8840266435</v>
      </c>
      <c r="BK129" s="2">
        <f>'use 2012-13'!BK129-tax_alloc!BK129</f>
        <v>887701.71730922523</v>
      </c>
      <c r="BL129" s="2">
        <f>'use 2012-13'!BL129-tax_alloc!BL129</f>
        <v>278843.77499119198</v>
      </c>
      <c r="BM129" s="2">
        <f>'use 2012-13'!BM129-tax_alloc!BM129</f>
        <v>58277.652432648858</v>
      </c>
      <c r="BN129" s="2">
        <f>'use 2012-13'!BN129-tax_alloc!BN129</f>
        <v>162977.57833167506</v>
      </c>
      <c r="BO129" s="2">
        <f>'use 2012-13'!BO129-tax_alloc!BO129</f>
        <v>232989.69727044512</v>
      </c>
      <c r="BP129" s="2">
        <f>'use 2012-13'!BP129-tax_alloc!BP129</f>
        <v>0</v>
      </c>
      <c r="BQ129" s="2">
        <f t="shared" si="3"/>
        <v>21567398.617971301</v>
      </c>
      <c r="BR129" s="2">
        <v>18045206.886091821</v>
      </c>
      <c r="BW129" s="2">
        <v>1037577.1738911923</v>
      </c>
      <c r="BX129" s="2">
        <f t="shared" si="4"/>
        <v>19082784.059983015</v>
      </c>
      <c r="BY129" s="2">
        <f t="shared" si="5"/>
        <v>40650182.677954316</v>
      </c>
    </row>
    <row r="130" spans="1:77" x14ac:dyDescent="0.35">
      <c r="A130" s="19">
        <v>127</v>
      </c>
      <c r="B130" s="19" t="s">
        <v>198</v>
      </c>
      <c r="C130" s="2">
        <f>'use 2012-13'!C130-tax_alloc!C130</f>
        <v>3490500</v>
      </c>
      <c r="D130" s="2">
        <f>'use 2012-13'!D130-tax_alloc!D130</f>
        <v>14431.994246644448</v>
      </c>
      <c r="E130" s="2">
        <f>'use 2012-13'!E130-tax_alloc!E130</f>
        <v>21539.060258875619</v>
      </c>
      <c r="F130" s="2">
        <f>'use 2012-13'!F130-tax_alloc!F130</f>
        <v>1370.9914061391398</v>
      </c>
      <c r="G130" s="2">
        <f>'use 2012-13'!G130-tax_alloc!G130</f>
        <v>27364.836245355968</v>
      </c>
      <c r="H130" s="2">
        <f>'use 2012-13'!H130-tax_alloc!H130</f>
        <v>85704.235106179418</v>
      </c>
      <c r="I130" s="2">
        <f>'use 2012-13'!I130-tax_alloc!I130</f>
        <v>30551.934214879075</v>
      </c>
      <c r="J130" s="2">
        <f>'use 2012-13'!J130-tax_alloc!J130</f>
        <v>17977.155687308674</v>
      </c>
      <c r="K130" s="2">
        <f>'use 2012-13'!K130-tax_alloc!K130</f>
        <v>5108.6427456019874</v>
      </c>
      <c r="L130" s="2">
        <f>'use 2012-13'!L130-tax_alloc!L130</f>
        <v>33246.225278887359</v>
      </c>
      <c r="M130" s="2">
        <f>'use 2012-13'!M130-tax_alloc!M130</f>
        <v>96031.771362812389</v>
      </c>
      <c r="N130" s="2">
        <f>'use 2012-13'!N130-tax_alloc!N130</f>
        <v>1548.0333217354366</v>
      </c>
      <c r="O130" s="2">
        <f>'use 2012-13'!O130-tax_alloc!O130</f>
        <v>6847.1444737223774</v>
      </c>
      <c r="P130" s="2">
        <f>'use 2012-13'!P130-tax_alloc!P130</f>
        <v>30558.222559956066</v>
      </c>
      <c r="Q130" s="2">
        <f>'use 2012-13'!Q130-tax_alloc!Q130</f>
        <v>4829.6483542857713</v>
      </c>
      <c r="R130" s="2">
        <f>'use 2012-13'!R130-tax_alloc!R130</f>
        <v>59565.204817996506</v>
      </c>
      <c r="S130" s="2">
        <f>'use 2012-13'!S130-tax_alloc!S130</f>
        <v>441166.75335019158</v>
      </c>
      <c r="T130" s="2">
        <f>'use 2012-13'!T130-tax_alloc!T130</f>
        <v>133197.3045392026</v>
      </c>
      <c r="U130" s="2">
        <f>'use 2012-13'!U130-tax_alloc!U130</f>
        <v>10508.057771240843</v>
      </c>
      <c r="V130" s="2">
        <f>'use 2012-13'!V130-tax_alloc!V130</f>
        <v>994162.86414427171</v>
      </c>
      <c r="W130" s="2">
        <f>'use 2012-13'!W130-tax_alloc!W130</f>
        <v>213831.83671185453</v>
      </c>
      <c r="X130" s="2">
        <f>'use 2012-13'!X130-tax_alloc!X130</f>
        <v>1050242.5343193826</v>
      </c>
      <c r="Y130" s="2">
        <f>'use 2012-13'!Y130-tax_alloc!Y130</f>
        <v>131928.13986322822</v>
      </c>
      <c r="Z130" s="2">
        <f>'use 2012-13'!Z130-tax_alloc!Z130</f>
        <v>6943.819045215856</v>
      </c>
      <c r="AA130" s="2">
        <f>'use 2012-13'!AA130-tax_alloc!AA130</f>
        <v>7387.5987731794339</v>
      </c>
      <c r="AB130" s="2">
        <f>'use 2012-13'!AB130-tax_alloc!AB130</f>
        <v>6198.7260836058013</v>
      </c>
      <c r="AC130" s="2">
        <f>'use 2012-13'!AC130-tax_alloc!AC130</f>
        <v>282063.59334213746</v>
      </c>
      <c r="AD130" s="2">
        <f>'use 2012-13'!AD130-tax_alloc!AD130</f>
        <v>399135.25948920136</v>
      </c>
      <c r="AE130" s="2">
        <f>'use 2012-13'!AE130-tax_alloc!AE130</f>
        <v>556391.24072579271</v>
      </c>
      <c r="AF130" s="2">
        <f>'use 2012-13'!AF130-tax_alloc!AF130</f>
        <v>690554.37369674467</v>
      </c>
      <c r="AG130" s="2">
        <f>'use 2012-13'!AG130-tax_alloc!AG130</f>
        <v>347423.74116544268</v>
      </c>
      <c r="AH130" s="2">
        <f>'use 2012-13'!AH130-tax_alloc!AH130</f>
        <v>186882.01102488136</v>
      </c>
      <c r="AI130" s="2">
        <f>'use 2012-13'!AI130-tax_alloc!AI130</f>
        <v>235905.69208311712</v>
      </c>
      <c r="AJ130" s="2">
        <f>'use 2012-13'!AJ130-tax_alloc!AJ130</f>
        <v>184655.43918268807</v>
      </c>
      <c r="AK130" s="2">
        <f>'use 2012-13'!AK130-tax_alloc!AK130</f>
        <v>22949.595368674916</v>
      </c>
      <c r="AL130" s="2">
        <f>'use 2012-13'!AL130-tax_alloc!AL130</f>
        <v>130125.17832067225</v>
      </c>
      <c r="AM130" s="2">
        <f>'use 2012-13'!AM130-tax_alloc!AM130</f>
        <v>13173.338752363725</v>
      </c>
      <c r="AN130" s="2">
        <f>'use 2012-13'!AN130-tax_alloc!AN130</f>
        <v>20323.90019356463</v>
      </c>
      <c r="AO130" s="2">
        <f>'use 2012-13'!AO130-tax_alloc!AO130</f>
        <v>21603.700593230104</v>
      </c>
      <c r="AP130" s="2">
        <f>'use 2012-13'!AP130-tax_alloc!AP130</f>
        <v>11031.16991586617</v>
      </c>
      <c r="AQ130" s="2">
        <f>'use 2012-13'!AQ130-tax_alloc!AQ130</f>
        <v>3858550.91003962</v>
      </c>
      <c r="AR130" s="2">
        <f>'use 2012-13'!AR130-tax_alloc!AR130</f>
        <v>1117514.4044651708</v>
      </c>
      <c r="AS130" s="2">
        <f>'use 2012-13'!AS130-tax_alloc!AS130</f>
        <v>66965.164290524146</v>
      </c>
      <c r="AT130" s="2">
        <f>'use 2012-13'!AT130-tax_alloc!AT130</f>
        <v>402457.12268126645</v>
      </c>
      <c r="AU130" s="2">
        <f>'use 2012-13'!AU130-tax_alloc!AU130</f>
        <v>0.13108640068132291</v>
      </c>
      <c r="AV130" s="2">
        <f>'use 2012-13'!AV130-tax_alloc!AV130</f>
        <v>2832872.0867722826</v>
      </c>
      <c r="AW130" s="2">
        <f>'use 2012-13'!AW130-tax_alloc!AW130</f>
        <v>14293.361005013228</v>
      </c>
      <c r="AX130" s="2">
        <f>'use 2012-13'!AX130-tax_alloc!AX130</f>
        <v>297912.83701503242</v>
      </c>
      <c r="AY130" s="2">
        <f>'use 2012-13'!AY130-tax_alloc!AY130</f>
        <v>504688.59671763435</v>
      </c>
      <c r="AZ130" s="2">
        <f>'use 2012-13'!AZ130-tax_alloc!AZ130</f>
        <v>7987.5618734601767</v>
      </c>
      <c r="BA130" s="2">
        <f>'use 2012-13'!BA130-tax_alloc!BA130</f>
        <v>1508519.9574633627</v>
      </c>
      <c r="BB130" s="2">
        <f>'use 2012-13'!BB130-tax_alloc!BB130</f>
        <v>4486166.7514299033</v>
      </c>
      <c r="BC130" s="2">
        <f>'use 2012-13'!BC130-tax_alloc!BC130</f>
        <v>651409.02697074262</v>
      </c>
      <c r="BD130" s="2">
        <f>'use 2012-13'!BD130-tax_alloc!BD130</f>
        <v>-615665.25345310895</v>
      </c>
      <c r="BE130" s="2">
        <f>'use 2012-13'!BE130-tax_alloc!BE130</f>
        <v>1361700.2626443377</v>
      </c>
      <c r="BF130" s="2">
        <f>'use 2012-13'!BF130-tax_alloc!BF130</f>
        <v>234746.053761838</v>
      </c>
      <c r="BG130" s="2">
        <f>'use 2012-13'!BG130-tax_alloc!BG130</f>
        <v>1979745.5247060379</v>
      </c>
      <c r="BH130" s="2">
        <f>'use 2012-13'!BH130-tax_alloc!BH130</f>
        <v>461091.14859347063</v>
      </c>
      <c r="BI130" s="2">
        <f>'use 2012-13'!BI130-tax_alloc!BI130</f>
        <v>146742.55746166277</v>
      </c>
      <c r="BJ130" s="2">
        <f>'use 2012-13'!BJ130-tax_alloc!BJ130</f>
        <v>3388768.8716570251</v>
      </c>
      <c r="BK130" s="2">
        <f>'use 2012-13'!BK130-tax_alloc!BK130</f>
        <v>2352411.6388418861</v>
      </c>
      <c r="BL130" s="2">
        <f>'use 2012-13'!BL130-tax_alloc!BL130</f>
        <v>78408.611889086373</v>
      </c>
      <c r="BM130" s="2">
        <f>'use 2012-13'!BM130-tax_alloc!BM130</f>
        <v>109986.88029611195</v>
      </c>
      <c r="BN130" s="2">
        <f>'use 2012-13'!BN130-tax_alloc!BN130</f>
        <v>419628.32779314375</v>
      </c>
      <c r="BO130" s="2">
        <f>'use 2012-13'!BO130-tax_alloc!BO130</f>
        <v>974376.36745304661</v>
      </c>
      <c r="BP130" s="2">
        <f>'use 2012-13'!BP130-tax_alloc!BP130</f>
        <v>0</v>
      </c>
      <c r="BQ130" s="2">
        <f t="shared" si="3"/>
        <v>36666239.871991076</v>
      </c>
      <c r="BR130" s="2">
        <v>26813014.951207489</v>
      </c>
      <c r="BW130" s="2">
        <v>3490184.3448313223</v>
      </c>
      <c r="BX130" s="2">
        <f t="shared" si="4"/>
        <v>30303199.29603881</v>
      </c>
      <c r="BY130" s="2">
        <f t="shared" si="5"/>
        <v>66969439.168029889</v>
      </c>
    </row>
    <row r="131" spans="1:77" x14ac:dyDescent="0.35">
      <c r="A131" s="19">
        <v>128</v>
      </c>
      <c r="B131" s="19" t="s">
        <v>199</v>
      </c>
      <c r="C131" s="2">
        <f>'use 2012-13'!C131-tax_alloc!C131</f>
        <v>0</v>
      </c>
      <c r="D131" s="2">
        <f>'use 2012-13'!D131-tax_alloc!D131</f>
        <v>0</v>
      </c>
      <c r="E131" s="2">
        <f>'use 2012-13'!E131-tax_alloc!E131</f>
        <v>1104.6854740670831</v>
      </c>
      <c r="F131" s="2">
        <f>'use 2012-13'!F131-tax_alloc!F131</f>
        <v>13669.517133417568</v>
      </c>
      <c r="G131" s="2">
        <f>'use 2012-13'!G131-tax_alloc!G131</f>
        <v>2575.1457808884225</v>
      </c>
      <c r="H131" s="2">
        <f>'use 2012-13'!H131-tax_alloc!H131</f>
        <v>2254.0400285484338</v>
      </c>
      <c r="I131" s="2">
        <f>'use 2012-13'!I131-tax_alloc!I131</f>
        <v>995.62161490481321</v>
      </c>
      <c r="J131" s="2">
        <f>'use 2012-13'!J131-tax_alloc!J131</f>
        <v>28672.546029151232</v>
      </c>
      <c r="K131" s="2">
        <f>'use 2012-13'!K131-tax_alloc!K131</f>
        <v>103455.70376328142</v>
      </c>
      <c r="L131" s="2">
        <f>'use 2012-13'!L131-tax_alloc!L131</f>
        <v>1318.4999591480928</v>
      </c>
      <c r="M131" s="2">
        <f>'use 2012-13'!M131-tax_alloc!M131</f>
        <v>2547.0823506525726</v>
      </c>
      <c r="N131" s="2">
        <f>'use 2012-13'!N131-tax_alloc!N131</f>
        <v>18.355387396333249</v>
      </c>
      <c r="O131" s="2">
        <f>'use 2012-13'!O131-tax_alloc!O131</f>
        <v>313.73644036189307</v>
      </c>
      <c r="P131" s="2">
        <f>'use 2012-13'!P131-tax_alloc!P131</f>
        <v>1073.0792108218291</v>
      </c>
      <c r="Q131" s="2">
        <f>'use 2012-13'!Q131-tax_alloc!Q131</f>
        <v>384.0133746348078</v>
      </c>
      <c r="R131" s="2">
        <f>'use 2012-13'!R131-tax_alloc!R131</f>
        <v>3026.1843744679973</v>
      </c>
      <c r="S131" s="2">
        <f>'use 2012-13'!S131-tax_alloc!S131</f>
        <v>23960.947553617087</v>
      </c>
      <c r="T131" s="2">
        <f>'use 2012-13'!T131-tax_alloc!T131</f>
        <v>5841.7279516606841</v>
      </c>
      <c r="U131" s="2">
        <f>'use 2012-13'!U131-tax_alloc!U131</f>
        <v>694.72912905918201</v>
      </c>
      <c r="V131" s="2">
        <f>'use 2012-13'!V131-tax_alloc!V131</f>
        <v>13117.813759185265</v>
      </c>
      <c r="W131" s="2">
        <f>'use 2012-13'!W131-tax_alloc!W131</f>
        <v>820.12255060794826</v>
      </c>
      <c r="X131" s="2">
        <f>'use 2012-13'!X131-tax_alloc!X131</f>
        <v>10676.35772600197</v>
      </c>
      <c r="Y131" s="2">
        <f>'use 2012-13'!Y131-tax_alloc!Y131</f>
        <v>5095.9271303734649</v>
      </c>
      <c r="Z131" s="2">
        <f>'use 2012-13'!Z131-tax_alloc!Z131</f>
        <v>22.424323368199634</v>
      </c>
      <c r="AA131" s="2">
        <f>'use 2012-13'!AA131-tax_alloc!AA131</f>
        <v>675.31151698583608</v>
      </c>
      <c r="AB131" s="2">
        <f>'use 2012-13'!AB131-tax_alloc!AB131</f>
        <v>161.50067208837558</v>
      </c>
      <c r="AC131" s="2">
        <f>'use 2012-13'!AC131-tax_alloc!AC131</f>
        <v>4981.2423172616291</v>
      </c>
      <c r="AD131" s="2">
        <f>'use 2012-13'!AD131-tax_alloc!AD131</f>
        <v>13658.030353136712</v>
      </c>
      <c r="AE131" s="2">
        <f>'use 2012-13'!AE131-tax_alloc!AE131</f>
        <v>5663.6828660194378</v>
      </c>
      <c r="AF131" s="2">
        <f>'use 2012-13'!AF131-tax_alloc!AF131</f>
        <v>34414.555410708359</v>
      </c>
      <c r="AG131" s="2">
        <f>'use 2012-13'!AG131-tax_alloc!AG131</f>
        <v>12819.770457744262</v>
      </c>
      <c r="AH131" s="2">
        <f>'use 2012-13'!AH131-tax_alloc!AH131</f>
        <v>8532.497255532202</v>
      </c>
      <c r="AI131" s="2">
        <f>'use 2012-13'!AI131-tax_alloc!AI131</f>
        <v>3093.6238890068016</v>
      </c>
      <c r="AJ131" s="2">
        <f>'use 2012-13'!AJ131-tax_alloc!AJ131</f>
        <v>17619.509221334745</v>
      </c>
      <c r="AK131" s="2">
        <f>'use 2012-13'!AK131-tax_alloc!AK131</f>
        <v>3363.4062158493862</v>
      </c>
      <c r="AL131" s="2">
        <f>'use 2012-13'!AL131-tax_alloc!AL131</f>
        <v>1527.5702519436984</v>
      </c>
      <c r="AM131" s="2">
        <f>'use 2012-13'!AM131-tax_alloc!AM131</f>
        <v>943.31876682321126</v>
      </c>
      <c r="AN131" s="2">
        <f>'use 2012-13'!AN131-tax_alloc!AN131</f>
        <v>1824.223541624707</v>
      </c>
      <c r="AO131" s="2">
        <f>'use 2012-13'!AO131-tax_alloc!AO131</f>
        <v>30.738009752397002</v>
      </c>
      <c r="AP131" s="2">
        <f>'use 2012-13'!AP131-tax_alloc!AP131</f>
        <v>604.23800361672329</v>
      </c>
      <c r="AQ131" s="2">
        <f>'use 2012-13'!AQ131-tax_alloc!AQ131</f>
        <v>101051.94011092682</v>
      </c>
      <c r="AR131" s="2">
        <f>'use 2012-13'!AR131-tax_alloc!AR131</f>
        <v>34184.920126512756</v>
      </c>
      <c r="AS131" s="2">
        <f>'use 2012-13'!AS131-tax_alloc!AS131</f>
        <v>5252.6590487315434</v>
      </c>
      <c r="AT131" s="2">
        <f>'use 2012-13'!AT131-tax_alloc!AT131</f>
        <v>19017.63885244785</v>
      </c>
      <c r="AU131" s="2">
        <f>'use 2012-13'!AU131-tax_alloc!AU131</f>
        <v>4863.411821270005</v>
      </c>
      <c r="AV131" s="2">
        <f>'use 2012-13'!AV131-tax_alloc!AV131</f>
        <v>36748.407111632827</v>
      </c>
      <c r="AW131" s="2">
        <f>'use 2012-13'!AW131-tax_alloc!AW131</f>
        <v>1908.315585591218</v>
      </c>
      <c r="AX131" s="2">
        <f>'use 2012-13'!AX131-tax_alloc!AX131</f>
        <v>8982.6815072298541</v>
      </c>
      <c r="AY131" s="2">
        <f>'use 2012-13'!AY131-tax_alloc!AY131</f>
        <v>17397.560038255659</v>
      </c>
      <c r="AZ131" s="2">
        <f>'use 2012-13'!AZ131-tax_alloc!AZ131</f>
        <v>558.72505322230325</v>
      </c>
      <c r="BA131" s="2">
        <f>'use 2012-13'!BA131-tax_alloc!BA131</f>
        <v>30605.201130637492</v>
      </c>
      <c r="BB131" s="2">
        <f>'use 2012-13'!BB131-tax_alloc!BB131</f>
        <v>570787.60251803556</v>
      </c>
      <c r="BC131" s="2">
        <f>'use 2012-13'!BC131-tax_alloc!BC131</f>
        <v>4041.2755229748586</v>
      </c>
      <c r="BD131" s="2">
        <f>'use 2012-13'!BD131-tax_alloc!BD131</f>
        <v>1400938.4850204126</v>
      </c>
      <c r="BE131" s="2">
        <f>'use 2012-13'!BE131-tax_alloc!BE131</f>
        <v>-1119588.8527312407</v>
      </c>
      <c r="BF131" s="2">
        <f>'use 2012-13'!BF131-tax_alloc!BF131</f>
        <v>0</v>
      </c>
      <c r="BG131" s="2">
        <f>'use 2012-13'!BG131-tax_alloc!BG131</f>
        <v>43339.134349858286</v>
      </c>
      <c r="BH131" s="2">
        <f>'use 2012-13'!BH131-tax_alloc!BH131</f>
        <v>11948.048756264312</v>
      </c>
      <c r="BI131" s="2">
        <f>'use 2012-13'!BI131-tax_alloc!BI131</f>
        <v>3294.5383203031474</v>
      </c>
      <c r="BJ131" s="2">
        <f>'use 2012-13'!BJ131-tax_alloc!BJ131</f>
        <v>124500.72863981326</v>
      </c>
      <c r="BK131" s="2">
        <f>'use 2012-13'!BK131-tax_alloc!BK131</f>
        <v>555154.76005732792</v>
      </c>
      <c r="BL131" s="2">
        <f>'use 2012-13'!BL131-tax_alloc!BL131</f>
        <v>635861.61579341954</v>
      </c>
      <c r="BM131" s="2">
        <f>'use 2012-13'!BM131-tax_alloc!BM131</f>
        <v>12888.450023652336</v>
      </c>
      <c r="BN131" s="2">
        <f>'use 2012-13'!BN131-tax_alloc!BN131</f>
        <v>30685.078914924583</v>
      </c>
      <c r="BO131" s="2">
        <f>'use 2012-13'!BO131-tax_alloc!BO131</f>
        <v>78860.908872846194</v>
      </c>
      <c r="BP131" s="2">
        <f>'use 2012-13'!BP131-tax_alloc!BP131</f>
        <v>0</v>
      </c>
      <c r="BQ131" s="2">
        <f t="shared" si="3"/>
        <v>2944834.7142400951</v>
      </c>
      <c r="BR131" s="2">
        <v>7913656.4999221964</v>
      </c>
      <c r="BW131" s="2">
        <v>1543405.7048393078</v>
      </c>
      <c r="BX131" s="2">
        <f t="shared" si="4"/>
        <v>9457062.2047615051</v>
      </c>
      <c r="BY131" s="2">
        <f t="shared" si="5"/>
        <v>12401896.9190016</v>
      </c>
    </row>
    <row r="132" spans="1:77" x14ac:dyDescent="0.35">
      <c r="A132" s="19">
        <v>129</v>
      </c>
      <c r="B132" s="19" t="s">
        <v>200</v>
      </c>
      <c r="C132" s="2">
        <f>'use 2012-13'!C132-tax_alloc!C132</f>
        <v>0</v>
      </c>
      <c r="D132" s="2">
        <f>'use 2012-13'!D132-tax_alloc!D132</f>
        <v>0</v>
      </c>
      <c r="E132" s="2">
        <f>'use 2012-13'!E132-tax_alloc!E132</f>
        <v>0</v>
      </c>
      <c r="F132" s="2">
        <f>'use 2012-13'!F132-tax_alloc!F132</f>
        <v>0</v>
      </c>
      <c r="G132" s="2">
        <f>'use 2012-13'!G132-tax_alloc!G132</f>
        <v>0</v>
      </c>
      <c r="H132" s="2">
        <f>'use 2012-13'!H132-tax_alloc!H132</f>
        <v>0</v>
      </c>
      <c r="I132" s="2">
        <f>'use 2012-13'!I132-tax_alloc!I132</f>
        <v>0</v>
      </c>
      <c r="J132" s="2">
        <f>'use 2012-13'!J132-tax_alloc!J132</f>
        <v>0</v>
      </c>
      <c r="K132" s="2">
        <f>'use 2012-13'!K132-tax_alloc!K132</f>
        <v>0</v>
      </c>
      <c r="L132" s="2">
        <f>'use 2012-13'!L132-tax_alloc!L132</f>
        <v>0</v>
      </c>
      <c r="M132" s="2">
        <f>'use 2012-13'!M132-tax_alloc!M132</f>
        <v>0</v>
      </c>
      <c r="N132" s="2">
        <f>'use 2012-13'!N132-tax_alloc!N132</f>
        <v>0</v>
      </c>
      <c r="O132" s="2">
        <f>'use 2012-13'!O132-tax_alloc!O132</f>
        <v>0</v>
      </c>
      <c r="P132" s="2">
        <f>'use 2012-13'!P132-tax_alloc!P132</f>
        <v>0</v>
      </c>
      <c r="Q132" s="2">
        <f>'use 2012-13'!Q132-tax_alloc!Q132</f>
        <v>0</v>
      </c>
      <c r="R132" s="2">
        <f>'use 2012-13'!R132-tax_alloc!R132</f>
        <v>0</v>
      </c>
      <c r="S132" s="2">
        <f>'use 2012-13'!S132-tax_alloc!S132</f>
        <v>0</v>
      </c>
      <c r="T132" s="2">
        <f>'use 2012-13'!T132-tax_alloc!T132</f>
        <v>0</v>
      </c>
      <c r="U132" s="2">
        <f>'use 2012-13'!U132-tax_alloc!U132</f>
        <v>0</v>
      </c>
      <c r="V132" s="2">
        <f>'use 2012-13'!V132-tax_alloc!V132</f>
        <v>0</v>
      </c>
      <c r="W132" s="2">
        <f>'use 2012-13'!W132-tax_alloc!W132</f>
        <v>0</v>
      </c>
      <c r="X132" s="2">
        <f>'use 2012-13'!X132-tax_alloc!X132</f>
        <v>0</v>
      </c>
      <c r="Y132" s="2">
        <f>'use 2012-13'!Y132-tax_alloc!Y132</f>
        <v>0</v>
      </c>
      <c r="Z132" s="2">
        <f>'use 2012-13'!Z132-tax_alloc!Z132</f>
        <v>0</v>
      </c>
      <c r="AA132" s="2">
        <f>'use 2012-13'!AA132-tax_alloc!AA132</f>
        <v>0</v>
      </c>
      <c r="AB132" s="2">
        <f>'use 2012-13'!AB132-tax_alloc!AB132</f>
        <v>0</v>
      </c>
      <c r="AC132" s="2">
        <f>'use 2012-13'!AC132-tax_alloc!AC132</f>
        <v>0</v>
      </c>
      <c r="AD132" s="2">
        <f>'use 2012-13'!AD132-tax_alloc!AD132</f>
        <v>0</v>
      </c>
      <c r="AE132" s="2">
        <f>'use 2012-13'!AE132-tax_alloc!AE132</f>
        <v>0</v>
      </c>
      <c r="AF132" s="2">
        <f>'use 2012-13'!AF132-tax_alloc!AF132</f>
        <v>0</v>
      </c>
      <c r="AG132" s="2">
        <f>'use 2012-13'!AG132-tax_alloc!AG132</f>
        <v>0</v>
      </c>
      <c r="AH132" s="2">
        <f>'use 2012-13'!AH132-tax_alloc!AH132</f>
        <v>0</v>
      </c>
      <c r="AI132" s="2">
        <f>'use 2012-13'!AI132-tax_alloc!AI132</f>
        <v>0</v>
      </c>
      <c r="AJ132" s="2">
        <f>'use 2012-13'!AJ132-tax_alloc!AJ132</f>
        <v>0</v>
      </c>
      <c r="AK132" s="2">
        <f>'use 2012-13'!AK132-tax_alloc!AK132</f>
        <v>0</v>
      </c>
      <c r="AL132" s="2">
        <f>'use 2012-13'!AL132-tax_alloc!AL132</f>
        <v>0</v>
      </c>
      <c r="AM132" s="2">
        <f>'use 2012-13'!AM132-tax_alloc!AM132</f>
        <v>0</v>
      </c>
      <c r="AN132" s="2">
        <f>'use 2012-13'!AN132-tax_alloc!AN132</f>
        <v>0</v>
      </c>
      <c r="AO132" s="2">
        <f>'use 2012-13'!AO132-tax_alloc!AO132</f>
        <v>0</v>
      </c>
      <c r="AP132" s="2">
        <f>'use 2012-13'!AP132-tax_alloc!AP132</f>
        <v>0</v>
      </c>
      <c r="AQ132" s="2">
        <f>'use 2012-13'!AQ132-tax_alloc!AQ132</f>
        <v>0</v>
      </c>
      <c r="AR132" s="2">
        <f>'use 2012-13'!AR132-tax_alloc!AR132</f>
        <v>0</v>
      </c>
      <c r="AS132" s="2">
        <f>'use 2012-13'!AS132-tax_alloc!AS132</f>
        <v>0</v>
      </c>
      <c r="AT132" s="2">
        <f>'use 2012-13'!AT132-tax_alloc!AT132</f>
        <v>0</v>
      </c>
      <c r="AU132" s="2">
        <f>'use 2012-13'!AU132-tax_alloc!AU132</f>
        <v>0</v>
      </c>
      <c r="AV132" s="2">
        <f>'use 2012-13'!AV132-tax_alloc!AV132</f>
        <v>0</v>
      </c>
      <c r="AW132" s="2">
        <f>'use 2012-13'!AW132-tax_alloc!AW132</f>
        <v>0</v>
      </c>
      <c r="AX132" s="2">
        <f>'use 2012-13'!AX132-tax_alloc!AX132</f>
        <v>0</v>
      </c>
      <c r="AY132" s="2">
        <f>'use 2012-13'!AY132-tax_alloc!AY132</f>
        <v>0</v>
      </c>
      <c r="AZ132" s="2">
        <f>'use 2012-13'!AZ132-tax_alloc!AZ132</f>
        <v>0</v>
      </c>
      <c r="BA132" s="2">
        <f>'use 2012-13'!BA132-tax_alloc!BA132</f>
        <v>0</v>
      </c>
      <c r="BB132" s="2">
        <f>'use 2012-13'!BB132-tax_alloc!BB132</f>
        <v>0</v>
      </c>
      <c r="BC132" s="2">
        <f>'use 2012-13'!BC132-tax_alloc!BC132</f>
        <v>0</v>
      </c>
      <c r="BD132" s="2">
        <f>'use 2012-13'!BD132-tax_alloc!BD132</f>
        <v>0</v>
      </c>
      <c r="BE132" s="2">
        <f>'use 2012-13'!BE132-tax_alloc!BE132</f>
        <v>0</v>
      </c>
      <c r="BF132" s="2">
        <f>'use 2012-13'!BF132-tax_alloc!BF132</f>
        <v>0</v>
      </c>
      <c r="BG132" s="2">
        <f>'use 2012-13'!BG132-tax_alloc!BG132</f>
        <v>0</v>
      </c>
      <c r="BH132" s="2">
        <f>'use 2012-13'!BH132-tax_alloc!BH132</f>
        <v>0</v>
      </c>
      <c r="BI132" s="2">
        <f>'use 2012-13'!BI132-tax_alloc!BI132</f>
        <v>0</v>
      </c>
      <c r="BJ132" s="2">
        <f>'use 2012-13'!BJ132-tax_alloc!BJ132</f>
        <v>0</v>
      </c>
      <c r="BK132" s="2">
        <f>'use 2012-13'!BK132-tax_alloc!BK132</f>
        <v>0</v>
      </c>
      <c r="BL132" s="2">
        <f>'use 2012-13'!BL132-tax_alloc!BL132</f>
        <v>0</v>
      </c>
      <c r="BM132" s="2">
        <f>'use 2012-13'!BM132-tax_alloc!BM132</f>
        <v>0</v>
      </c>
      <c r="BN132" s="2">
        <f>'use 2012-13'!BN132-tax_alloc!BN132</f>
        <v>0</v>
      </c>
      <c r="BO132" s="2">
        <f>'use 2012-13'!BO132-tax_alloc!BO132</f>
        <v>0</v>
      </c>
      <c r="BP132" s="2">
        <f>'use 2012-13'!BP132-tax_alloc!BP132</f>
        <v>0</v>
      </c>
      <c r="BQ132" s="2">
        <f t="shared" ref="BQ132:BQ143" si="6">SUM(C132:BP132)</f>
        <v>0</v>
      </c>
      <c r="BR132" s="2">
        <v>67114344.710778445</v>
      </c>
      <c r="BW132" s="2">
        <v>0</v>
      </c>
      <c r="BX132" s="2">
        <f t="shared" si="4"/>
        <v>67114344.710778445</v>
      </c>
      <c r="BY132" s="2">
        <f t="shared" si="5"/>
        <v>67114344.710778445</v>
      </c>
    </row>
    <row r="133" spans="1:77" x14ac:dyDescent="0.35">
      <c r="A133" s="19">
        <v>130</v>
      </c>
      <c r="B133" s="19" t="s">
        <v>201</v>
      </c>
      <c r="C133" s="2">
        <f>'use 2012-13'!C133-tax_alloc!C133</f>
        <v>1145.4695377196965</v>
      </c>
      <c r="D133" s="2">
        <f>'use 2012-13'!D133-tax_alloc!D133</f>
        <v>0</v>
      </c>
      <c r="E133" s="2">
        <f>'use 2012-13'!E133-tax_alloc!E133</f>
        <v>0</v>
      </c>
      <c r="F133" s="2">
        <f>'use 2012-13'!F133-tax_alloc!F133</f>
        <v>0</v>
      </c>
      <c r="G133" s="2">
        <f>'use 2012-13'!G133-tax_alloc!G133</f>
        <v>0</v>
      </c>
      <c r="H133" s="2">
        <f>'use 2012-13'!H133-tax_alloc!H133</f>
        <v>234831.39677919738</v>
      </c>
      <c r="I133" s="2">
        <f>'use 2012-13'!I133-tax_alloc!I133</f>
        <v>282770.9307142176</v>
      </c>
      <c r="J133" s="2">
        <f>'use 2012-13'!J133-tax_alloc!J133</f>
        <v>0</v>
      </c>
      <c r="K133" s="2">
        <f>'use 2012-13'!K133-tax_alloc!K133</f>
        <v>0</v>
      </c>
      <c r="L133" s="2">
        <f>'use 2012-13'!L133-tax_alloc!L133</f>
        <v>0</v>
      </c>
      <c r="M133" s="2">
        <f>'use 2012-13'!M133-tax_alloc!M133</f>
        <v>-125.84806419841897</v>
      </c>
      <c r="N133" s="2">
        <f>'use 2012-13'!N133-tax_alloc!N133</f>
        <v>-55.987890419272482</v>
      </c>
      <c r="O133" s="2">
        <f>'use 2012-13'!O133-tax_alloc!O133</f>
        <v>-136.79899996933355</v>
      </c>
      <c r="P133" s="2">
        <f>'use 2012-13'!P133-tax_alloc!P133</f>
        <v>-132.81654402383842</v>
      </c>
      <c r="Q133" s="2">
        <f>'use 2012-13'!Q133-tax_alloc!Q133</f>
        <v>-1295.7325735532115</v>
      </c>
      <c r="R133" s="2">
        <f>'use 2012-13'!R133-tax_alloc!R133</f>
        <v>-17.930295147469099</v>
      </c>
      <c r="S133" s="2">
        <f>'use 2012-13'!S133-tax_alloc!S133</f>
        <v>-176.03424418604703</v>
      </c>
      <c r="T133" s="2">
        <f>'use 2012-13'!T133-tax_alloc!T133</f>
        <v>-22.511399620815581</v>
      </c>
      <c r="U133" s="2">
        <f>'use 2012-13'!U133-tax_alloc!U133</f>
        <v>-23.670002466284632</v>
      </c>
      <c r="V133" s="2">
        <f>'use 2012-13'!V133-tax_alloc!V133</f>
        <v>-1850.5709775495261</v>
      </c>
      <c r="W133" s="2">
        <f>'use 2012-13'!W133-tax_alloc!W133</f>
        <v>-1010.3094952207841</v>
      </c>
      <c r="X133" s="2">
        <f>'use 2012-13'!X133-tax_alloc!X133</f>
        <v>-282.1814817524546</v>
      </c>
      <c r="Y133" s="2">
        <f>'use 2012-13'!Y133-tax_alloc!Y133</f>
        <v>-656.05707888460995</v>
      </c>
      <c r="Z133" s="2">
        <f>'use 2012-13'!Z133-tax_alloc!Z133</f>
        <v>-13.152783454788741</v>
      </c>
      <c r="AA133" s="2">
        <f>'use 2012-13'!AA133-tax_alloc!AA133</f>
        <v>-320.6139317911352</v>
      </c>
      <c r="AB133" s="2">
        <f>'use 2012-13'!AB133-tax_alloc!AB133</f>
        <v>-19.405593136233612</v>
      </c>
      <c r="AC133" s="2">
        <f>'use 2012-13'!AC133-tax_alloc!AC133</f>
        <v>-127.89874282366428</v>
      </c>
      <c r="AD133" s="2">
        <f>'use 2012-13'!AD133-tax_alloc!AD133</f>
        <v>-3214.0342634248645</v>
      </c>
      <c r="AE133" s="2">
        <f>'use 2012-13'!AE133-tax_alloc!AE133</f>
        <v>-143.72528049035989</v>
      </c>
      <c r="AF133" s="2">
        <f>'use 2012-13'!AF133-tax_alloc!AF133</f>
        <v>-995.16600533851988</v>
      </c>
      <c r="AG133" s="2">
        <f>'use 2012-13'!AG133-tax_alloc!AG133</f>
        <v>-1357.60650791906</v>
      </c>
      <c r="AH133" s="2">
        <f>'use 2012-13'!AH133-tax_alloc!AH133</f>
        <v>-604.25063911878397</v>
      </c>
      <c r="AI133" s="2">
        <f>'use 2012-13'!AI133-tax_alloc!AI133</f>
        <v>-99.017075813288287</v>
      </c>
      <c r="AJ133" s="2">
        <f>'use 2012-13'!AJ133-tax_alloc!AJ133</f>
        <v>-180.32934227117138</v>
      </c>
      <c r="AK133" s="2">
        <f>'use 2012-13'!AK133-tax_alloc!AK133</f>
        <v>-24.411492517053997</v>
      </c>
      <c r="AL133" s="2">
        <f>'use 2012-13'!AL133-tax_alloc!AL133</f>
        <v>-131.25049521346455</v>
      </c>
      <c r="AM133" s="2">
        <f>'use 2012-13'!AM133-tax_alloc!AM133</f>
        <v>-306.95872849313196</v>
      </c>
      <c r="AN133" s="2">
        <f>'use 2012-13'!AN133-tax_alloc!AN133</f>
        <v>-3.939845157821944</v>
      </c>
      <c r="AO133" s="2">
        <f>'use 2012-13'!AO133-tax_alloc!AO133</f>
        <v>-9818.969234874523</v>
      </c>
      <c r="AP133" s="2">
        <f>'use 2012-13'!AP133-tax_alloc!AP133</f>
        <v>-110.16333823784079</v>
      </c>
      <c r="AQ133" s="2">
        <f>'use 2012-13'!AQ133-tax_alloc!AQ133</f>
        <v>10460212.923682505</v>
      </c>
      <c r="AR133" s="2">
        <f>'use 2012-13'!AR133-tax_alloc!AR133</f>
        <v>0</v>
      </c>
      <c r="AS133" s="2">
        <f>'use 2012-13'!AS133-tax_alloc!AS133</f>
        <v>0</v>
      </c>
      <c r="AT133" s="2">
        <f>'use 2012-13'!AT133-tax_alloc!AT133</f>
        <v>0</v>
      </c>
      <c r="AU133" s="2">
        <f>'use 2012-13'!AU133-tax_alloc!AU133</f>
        <v>13952.570768692487</v>
      </c>
      <c r="AV133" s="2">
        <f>'use 2012-13'!AV133-tax_alloc!AV133</f>
        <v>2577436.6987116979</v>
      </c>
      <c r="AW133" s="2">
        <f>'use 2012-13'!AW133-tax_alloc!AW133</f>
        <v>3853.8395630016057</v>
      </c>
      <c r="AX133" s="2">
        <f>'use 2012-13'!AX133-tax_alloc!AX133</f>
        <v>0</v>
      </c>
      <c r="AY133" s="2">
        <f>'use 2012-13'!AY133-tax_alloc!AY133</f>
        <v>0</v>
      </c>
      <c r="AZ133" s="2">
        <f>'use 2012-13'!AZ133-tax_alloc!AZ133</f>
        <v>1529.3612001048243</v>
      </c>
      <c r="BA133" s="2">
        <f>'use 2012-13'!BA133-tax_alloc!BA133</f>
        <v>1094638.7885692869</v>
      </c>
      <c r="BB133" s="2">
        <f>'use 2012-13'!BB133-tax_alloc!BB133</f>
        <v>447534.41714212502</v>
      </c>
      <c r="BC133" s="2">
        <f>'use 2012-13'!BC133-tax_alloc!BC133</f>
        <v>0</v>
      </c>
      <c r="BD133" s="2">
        <f>'use 2012-13'!BD133-tax_alloc!BD133</f>
        <v>0</v>
      </c>
      <c r="BE133" s="2">
        <f>'use 2012-13'!BE133-tax_alloc!BE133</f>
        <v>0</v>
      </c>
      <c r="BF133" s="2">
        <f>'use 2012-13'!BF133-tax_alloc!BF133</f>
        <v>0</v>
      </c>
      <c r="BG133" s="2">
        <f>'use 2012-13'!BG133-tax_alloc!BG133</f>
        <v>0</v>
      </c>
      <c r="BH133" s="2">
        <f>'use 2012-13'!BH133-tax_alloc!BH133</f>
        <v>0</v>
      </c>
      <c r="BI133" s="2">
        <f>'use 2012-13'!BI133-tax_alloc!BI133</f>
        <v>2255.9744103320463</v>
      </c>
      <c r="BJ133" s="2">
        <f>'use 2012-13'!BJ133-tax_alloc!BJ133</f>
        <v>0</v>
      </c>
      <c r="BK133" s="2">
        <f>'use 2012-13'!BK133-tax_alloc!BK133</f>
        <v>0</v>
      </c>
      <c r="BL133" s="2">
        <f>'use 2012-13'!BL133-tax_alloc!BL133</f>
        <v>-482502.45227923617</v>
      </c>
      <c r="BM133" s="2">
        <f>'use 2012-13'!BM133-tax_alloc!BM133</f>
        <v>10658.476829314171</v>
      </c>
      <c r="BN133" s="2">
        <f>'use 2012-13'!BN133-tax_alloc!BN133</f>
        <v>13943.109489842078</v>
      </c>
      <c r="BO133" s="2">
        <f>'use 2012-13'!BO133-tax_alloc!BO133</f>
        <v>0</v>
      </c>
      <c r="BP133" s="2">
        <f>'use 2012-13'!BP133-tax_alloc!BP133</f>
        <v>0</v>
      </c>
      <c r="BQ133" s="2">
        <f t="shared" si="6"/>
        <v>14639004.162771733</v>
      </c>
      <c r="BW133" s="2">
        <v>0</v>
      </c>
      <c r="BX133" s="2">
        <f t="shared" ref="BX133:BX143" si="7">SUM(BR133:BW133)</f>
        <v>0</v>
      </c>
      <c r="BY133" s="2">
        <f t="shared" ref="BY133:BY144" si="8">+BQ133+BX133</f>
        <v>14639004.162771733</v>
      </c>
    </row>
    <row r="134" spans="1:77" x14ac:dyDescent="0.35">
      <c r="A134" s="19">
        <v>131</v>
      </c>
      <c r="B134" s="19" t="s">
        <v>202</v>
      </c>
      <c r="C134" s="2">
        <f>'use 2012-13'!C134-tax_alloc!C134</f>
        <v>6767.84622601311</v>
      </c>
      <c r="D134" s="2">
        <f>'use 2012-13'!D134-tax_alloc!D134</f>
        <v>0</v>
      </c>
      <c r="E134" s="2">
        <f>'use 2012-13'!E134-tax_alloc!E134</f>
        <v>0</v>
      </c>
      <c r="F134" s="2">
        <f>'use 2012-13'!F134-tax_alloc!F134</f>
        <v>0</v>
      </c>
      <c r="G134" s="2">
        <f>'use 2012-13'!G134-tax_alloc!G134</f>
        <v>425897.64336355706</v>
      </c>
      <c r="H134" s="2">
        <f>'use 2012-13'!H134-tax_alloc!H134</f>
        <v>10679.972571716346</v>
      </c>
      <c r="I134" s="2">
        <f>'use 2012-13'!I134-tax_alloc!I134</f>
        <v>22385.630201465105</v>
      </c>
      <c r="J134" s="2">
        <f>'use 2012-13'!J134-tax_alloc!J134</f>
        <v>23659.367240731761</v>
      </c>
      <c r="K134" s="2">
        <f>'use 2012-13'!K134-tax_alloc!K134</f>
        <v>40919.701002697133</v>
      </c>
      <c r="L134" s="2">
        <f>'use 2012-13'!L134-tax_alloc!L134</f>
        <v>0</v>
      </c>
      <c r="M134" s="2">
        <f>'use 2012-13'!M134-tax_alloc!M134</f>
        <v>4184.7710598371687</v>
      </c>
      <c r="N134" s="2">
        <f>'use 2012-13'!N134-tax_alloc!N134</f>
        <v>236.32978162443169</v>
      </c>
      <c r="O134" s="2">
        <f>'use 2012-13'!O134-tax_alloc!O134</f>
        <v>217.08611018887902</v>
      </c>
      <c r="P134" s="2">
        <f>'use 2012-13'!P134-tax_alloc!P134</f>
        <v>11674.407139989835</v>
      </c>
      <c r="Q134" s="2">
        <f>'use 2012-13'!Q134-tax_alloc!Q134</f>
        <v>569.66115580549422</v>
      </c>
      <c r="R134" s="2">
        <f>'use 2012-13'!R134-tax_alloc!R134</f>
        <v>249.98902395614599</v>
      </c>
      <c r="S134" s="2">
        <f>'use 2012-13'!S134-tax_alloc!S134</f>
        <v>33393.194262544312</v>
      </c>
      <c r="T134" s="2">
        <f>'use 2012-13'!T134-tax_alloc!T134</f>
        <v>20990.127710796442</v>
      </c>
      <c r="U134" s="2">
        <f>'use 2012-13'!U134-tax_alloc!U134</f>
        <v>6471.8837019603216</v>
      </c>
      <c r="V134" s="2">
        <f>'use 2012-13'!V134-tax_alloc!V134</f>
        <v>96289.815679924795</v>
      </c>
      <c r="W134" s="2">
        <f>'use 2012-13'!W134-tax_alloc!W134</f>
        <v>21195.7547139007</v>
      </c>
      <c r="X134" s="2">
        <f>'use 2012-13'!X134-tax_alloc!X134</f>
        <v>24763.453899076394</v>
      </c>
      <c r="Y134" s="2">
        <f>'use 2012-13'!Y134-tax_alloc!Y134</f>
        <v>13443.400597885191</v>
      </c>
      <c r="Z134" s="2">
        <f>'use 2012-13'!Z134-tax_alloc!Z134</f>
        <v>1926.5249441935568</v>
      </c>
      <c r="AA134" s="2">
        <f>'use 2012-13'!AA134-tax_alloc!AA134</f>
        <v>213.35871710539382</v>
      </c>
      <c r="AB134" s="2">
        <f>'use 2012-13'!AB134-tax_alloc!AB134</f>
        <v>560.88649681006518</v>
      </c>
      <c r="AC134" s="2">
        <f>'use 2012-13'!AC134-tax_alloc!AC134</f>
        <v>28825.831846516143</v>
      </c>
      <c r="AD134" s="2">
        <f>'use 2012-13'!AD134-tax_alloc!AD134</f>
        <v>25453.080380607684</v>
      </c>
      <c r="AE134" s="2">
        <f>'use 2012-13'!AE134-tax_alloc!AE134</f>
        <v>30771.016378256412</v>
      </c>
      <c r="AF134" s="2">
        <f>'use 2012-13'!AF134-tax_alloc!AF134</f>
        <v>14450.573031688577</v>
      </c>
      <c r="AG134" s="2">
        <f>'use 2012-13'!AG134-tax_alloc!AG134</f>
        <v>30743.282835822974</v>
      </c>
      <c r="AH134" s="2">
        <f>'use 2012-13'!AH134-tax_alloc!AH134</f>
        <v>6746.8797911310166</v>
      </c>
      <c r="AI134" s="2">
        <f>'use 2012-13'!AI134-tax_alloc!AI134</f>
        <v>361744.68119294348</v>
      </c>
      <c r="AJ134" s="2">
        <f>'use 2012-13'!AJ134-tax_alloc!AJ134</f>
        <v>17416.423554064451</v>
      </c>
      <c r="AK134" s="2">
        <f>'use 2012-13'!AK134-tax_alloc!AK134</f>
        <v>1201.0387710379764</v>
      </c>
      <c r="AL134" s="2">
        <f>'use 2012-13'!AL134-tax_alloc!AL134</f>
        <v>12455.715592046836</v>
      </c>
      <c r="AM134" s="2">
        <f>'use 2012-13'!AM134-tax_alloc!AM134</f>
        <v>3480.8232630707298</v>
      </c>
      <c r="AN134" s="2">
        <f>'use 2012-13'!AN134-tax_alloc!AN134</f>
        <v>818.25019799014785</v>
      </c>
      <c r="AO134" s="2">
        <f>'use 2012-13'!AO134-tax_alloc!AO134</f>
        <v>664.51293225690017</v>
      </c>
      <c r="AP134" s="2">
        <f>'use 2012-13'!AP134-tax_alloc!AP134</f>
        <v>21004.593349058316</v>
      </c>
      <c r="AQ134" s="2">
        <f>'use 2012-13'!AQ134-tax_alloc!AQ134</f>
        <v>109441.23823117021</v>
      </c>
      <c r="AR134" s="2">
        <f>'use 2012-13'!AR134-tax_alloc!AR134</f>
        <v>0</v>
      </c>
      <c r="AS134" s="2">
        <f>'use 2012-13'!AS134-tax_alloc!AS134</f>
        <v>0</v>
      </c>
      <c r="AT134" s="2">
        <f>'use 2012-13'!AT134-tax_alloc!AT134</f>
        <v>2187.0752282539711</v>
      </c>
      <c r="AU134" s="2">
        <f>'use 2012-13'!AU134-tax_alloc!AU134</f>
        <v>147.42217488245964</v>
      </c>
      <c r="AV134" s="2">
        <f>'use 2012-13'!AV134-tax_alloc!AV134</f>
        <v>89538.969797264595</v>
      </c>
      <c r="AW134" s="2">
        <f>'use 2012-13'!AW134-tax_alloc!AW134</f>
        <v>254.94732707806583</v>
      </c>
      <c r="AX134" s="2">
        <f>'use 2012-13'!AX134-tax_alloc!AX134</f>
        <v>3611.6837040926694</v>
      </c>
      <c r="AY134" s="2">
        <f>'use 2012-13'!AY134-tax_alloc!AY134</f>
        <v>0</v>
      </c>
      <c r="AZ134" s="2">
        <f>'use 2012-13'!AZ134-tax_alloc!AZ134</f>
        <v>56.702739950211125</v>
      </c>
      <c r="BA134" s="2">
        <f>'use 2012-13'!BA134-tax_alloc!BA134</f>
        <v>58972.182477702721</v>
      </c>
      <c r="BB134" s="2">
        <f>'use 2012-13'!BB134-tax_alloc!BB134</f>
        <v>109574.16142510828</v>
      </c>
      <c r="BC134" s="2">
        <f>'use 2012-13'!BC134-tax_alloc!BC134</f>
        <v>1518.2387542769711</v>
      </c>
      <c r="BD134" s="2">
        <f>'use 2012-13'!BD134-tax_alloc!BD134</f>
        <v>0</v>
      </c>
      <c r="BE134" s="2">
        <f>'use 2012-13'!BE134-tax_alloc!BE134</f>
        <v>0</v>
      </c>
      <c r="BF134" s="2">
        <f>'use 2012-13'!BF134-tax_alloc!BF134</f>
        <v>0</v>
      </c>
      <c r="BG134" s="2">
        <f>'use 2012-13'!BG134-tax_alloc!BG134</f>
        <v>0</v>
      </c>
      <c r="BH134" s="2">
        <f>'use 2012-13'!BH134-tax_alloc!BH134</f>
        <v>0</v>
      </c>
      <c r="BI134" s="2">
        <f>'use 2012-13'!BI134-tax_alloc!BI134</f>
        <v>0</v>
      </c>
      <c r="BJ134" s="2">
        <f>'use 2012-13'!BJ134-tax_alloc!BJ134</f>
        <v>163661.61603429978</v>
      </c>
      <c r="BK134" s="2">
        <f>'use 2012-13'!BK134-tax_alloc!BK134</f>
        <v>455.03132136832045</v>
      </c>
      <c r="BL134" s="2">
        <f>'use 2012-13'!BL134-tax_alloc!BL134</f>
        <v>817045.07922146586</v>
      </c>
      <c r="BM134" s="2">
        <f>'use 2012-13'!BM134-tax_alloc!BM134</f>
        <v>6680.0566139250586</v>
      </c>
      <c r="BN134" s="2">
        <f>'use 2012-13'!BN134-tax_alloc!BN134</f>
        <v>24952.395473743793</v>
      </c>
      <c r="BO134" s="2">
        <f>'use 2012-13'!BO134-tax_alloc!BO134</f>
        <v>34847.201531515311</v>
      </c>
      <c r="BP134" s="2">
        <f>'use 2012-13'!BP134-tax_alloc!BP134</f>
        <v>0</v>
      </c>
      <c r="BQ134" s="2">
        <f t="shared" si="6"/>
        <v>2745411.5107743694</v>
      </c>
      <c r="BW134" s="2">
        <v>0</v>
      </c>
      <c r="BX134" s="2">
        <f t="shared" si="7"/>
        <v>0</v>
      </c>
      <c r="BY134" s="2">
        <f t="shared" si="8"/>
        <v>2745411.5107743694</v>
      </c>
    </row>
    <row r="135" spans="1:77" x14ac:dyDescent="0.35">
      <c r="A135" s="19">
        <v>132</v>
      </c>
      <c r="B135" s="19" t="s">
        <v>203</v>
      </c>
      <c r="C135" s="2">
        <f>'use 2012-13'!C135-tax_alloc!C135</f>
        <v>0</v>
      </c>
      <c r="D135" s="2">
        <f>'use 2012-13'!D135-tax_alloc!D135</f>
        <v>0</v>
      </c>
      <c r="E135" s="2">
        <f>'use 2012-13'!E135-tax_alloc!E135</f>
        <v>0</v>
      </c>
      <c r="F135" s="2">
        <f>'use 2012-13'!F135-tax_alloc!F135</f>
        <v>0</v>
      </c>
      <c r="G135" s="2">
        <f>'use 2012-13'!G135-tax_alloc!G135</f>
        <v>0</v>
      </c>
      <c r="H135" s="2">
        <f>'use 2012-13'!H135-tax_alloc!H135</f>
        <v>0</v>
      </c>
      <c r="I135" s="2">
        <f>'use 2012-13'!I135-tax_alloc!I135</f>
        <v>0</v>
      </c>
      <c r="J135" s="2">
        <f>'use 2012-13'!J135-tax_alloc!J135</f>
        <v>0</v>
      </c>
      <c r="K135" s="2">
        <f>'use 2012-13'!K135-tax_alloc!K135</f>
        <v>0</v>
      </c>
      <c r="L135" s="2">
        <f>'use 2012-13'!L135-tax_alloc!L135</f>
        <v>0</v>
      </c>
      <c r="M135" s="2">
        <f>'use 2012-13'!M135-tax_alloc!M135</f>
        <v>0</v>
      </c>
      <c r="N135" s="2">
        <f>'use 2012-13'!N135-tax_alloc!N135</f>
        <v>0</v>
      </c>
      <c r="O135" s="2">
        <f>'use 2012-13'!O135-tax_alloc!O135</f>
        <v>0</v>
      </c>
      <c r="P135" s="2">
        <f>'use 2012-13'!P135-tax_alloc!P135</f>
        <v>0</v>
      </c>
      <c r="Q135" s="2">
        <f>'use 2012-13'!Q135-tax_alloc!Q135</f>
        <v>0</v>
      </c>
      <c r="R135" s="2">
        <f>'use 2012-13'!R135-tax_alloc!R135</f>
        <v>0</v>
      </c>
      <c r="S135" s="2">
        <f>'use 2012-13'!S135-tax_alloc!S135</f>
        <v>0</v>
      </c>
      <c r="T135" s="2">
        <f>'use 2012-13'!T135-tax_alloc!T135</f>
        <v>0</v>
      </c>
      <c r="U135" s="2">
        <f>'use 2012-13'!U135-tax_alloc!U135</f>
        <v>0</v>
      </c>
      <c r="V135" s="2">
        <f>'use 2012-13'!V135-tax_alloc!V135</f>
        <v>0</v>
      </c>
      <c r="W135" s="2">
        <f>'use 2012-13'!W135-tax_alloc!W135</f>
        <v>0</v>
      </c>
      <c r="X135" s="2">
        <f>'use 2012-13'!X135-tax_alloc!X135</f>
        <v>0</v>
      </c>
      <c r="Y135" s="2">
        <f>'use 2012-13'!Y135-tax_alloc!Y135</f>
        <v>0</v>
      </c>
      <c r="Z135" s="2">
        <f>'use 2012-13'!Z135-tax_alloc!Z135</f>
        <v>0</v>
      </c>
      <c r="AA135" s="2">
        <f>'use 2012-13'!AA135-tax_alloc!AA135</f>
        <v>0</v>
      </c>
      <c r="AB135" s="2">
        <f>'use 2012-13'!AB135-tax_alloc!AB135</f>
        <v>0</v>
      </c>
      <c r="AC135" s="2">
        <f>'use 2012-13'!AC135-tax_alloc!AC135</f>
        <v>0</v>
      </c>
      <c r="AD135" s="2">
        <f>'use 2012-13'!AD135-tax_alloc!AD135</f>
        <v>0</v>
      </c>
      <c r="AE135" s="2">
        <f>'use 2012-13'!AE135-tax_alloc!AE135</f>
        <v>0</v>
      </c>
      <c r="AF135" s="2">
        <f>'use 2012-13'!AF135-tax_alloc!AF135</f>
        <v>0</v>
      </c>
      <c r="AG135" s="2">
        <f>'use 2012-13'!AG135-tax_alloc!AG135</f>
        <v>0</v>
      </c>
      <c r="AH135" s="2">
        <f>'use 2012-13'!AH135-tax_alloc!AH135</f>
        <v>0</v>
      </c>
      <c r="AI135" s="2">
        <f>'use 2012-13'!AI135-tax_alloc!AI135</f>
        <v>0</v>
      </c>
      <c r="AJ135" s="2">
        <f>'use 2012-13'!AJ135-tax_alloc!AJ135</f>
        <v>0</v>
      </c>
      <c r="AK135" s="2">
        <f>'use 2012-13'!AK135-tax_alloc!AK135</f>
        <v>0</v>
      </c>
      <c r="AL135" s="2">
        <f>'use 2012-13'!AL135-tax_alloc!AL135</f>
        <v>0</v>
      </c>
      <c r="AM135" s="2">
        <f>'use 2012-13'!AM135-tax_alloc!AM135</f>
        <v>0</v>
      </c>
      <c r="AN135" s="2">
        <f>'use 2012-13'!AN135-tax_alloc!AN135</f>
        <v>0</v>
      </c>
      <c r="AO135" s="2">
        <f>'use 2012-13'!AO135-tax_alloc!AO135</f>
        <v>0</v>
      </c>
      <c r="AP135" s="2">
        <f>'use 2012-13'!AP135-tax_alloc!AP135</f>
        <v>0</v>
      </c>
      <c r="AQ135" s="2">
        <f>'use 2012-13'!AQ135-tax_alloc!AQ135</f>
        <v>0</v>
      </c>
      <c r="AR135" s="2">
        <f>'use 2012-13'!AR135-tax_alloc!AR135</f>
        <v>0</v>
      </c>
      <c r="AS135" s="2">
        <f>'use 2012-13'!AS135-tax_alloc!AS135</f>
        <v>0</v>
      </c>
      <c r="AT135" s="2">
        <f>'use 2012-13'!AT135-tax_alloc!AT135</f>
        <v>0</v>
      </c>
      <c r="AU135" s="2">
        <f>'use 2012-13'!AU135-tax_alloc!AU135</f>
        <v>0</v>
      </c>
      <c r="AV135" s="2">
        <f>'use 2012-13'!AV135-tax_alloc!AV135</f>
        <v>0</v>
      </c>
      <c r="AW135" s="2">
        <f>'use 2012-13'!AW135-tax_alloc!AW135</f>
        <v>0</v>
      </c>
      <c r="AX135" s="2">
        <f>'use 2012-13'!AX135-tax_alloc!AX135</f>
        <v>0</v>
      </c>
      <c r="AY135" s="2">
        <f>'use 2012-13'!AY135-tax_alloc!AY135</f>
        <v>0</v>
      </c>
      <c r="AZ135" s="2">
        <f>'use 2012-13'!AZ135-tax_alloc!AZ135</f>
        <v>0</v>
      </c>
      <c r="BA135" s="2">
        <f>'use 2012-13'!BA135-tax_alloc!BA135</f>
        <v>0</v>
      </c>
      <c r="BB135" s="2">
        <f>'use 2012-13'!BB135-tax_alloc!BB135</f>
        <v>0</v>
      </c>
      <c r="BC135" s="2">
        <f>'use 2012-13'!BC135-tax_alloc!BC135</f>
        <v>0</v>
      </c>
      <c r="BD135" s="2">
        <f>'use 2012-13'!BD135-tax_alloc!BD135</f>
        <v>0</v>
      </c>
      <c r="BE135" s="2">
        <f>'use 2012-13'!BE135-tax_alloc!BE135</f>
        <v>0</v>
      </c>
      <c r="BF135" s="2">
        <f>'use 2012-13'!BF135-tax_alloc!BF135</f>
        <v>0</v>
      </c>
      <c r="BG135" s="2">
        <f>'use 2012-13'!BG135-tax_alloc!BG135</f>
        <v>0</v>
      </c>
      <c r="BH135" s="2">
        <f>'use 2012-13'!BH135-tax_alloc!BH135</f>
        <v>0</v>
      </c>
      <c r="BI135" s="2">
        <f>'use 2012-13'!BI135-tax_alloc!BI135</f>
        <v>0</v>
      </c>
      <c r="BJ135" s="2">
        <f>'use 2012-13'!BJ135-tax_alloc!BJ135</f>
        <v>0</v>
      </c>
      <c r="BK135" s="2">
        <f>'use 2012-13'!BK135-tax_alloc!BK135</f>
        <v>-12810.507126855942</v>
      </c>
      <c r="BL135" s="2">
        <f>'use 2012-13'!BL135-tax_alloc!BL135</f>
        <v>0</v>
      </c>
      <c r="BM135" s="2">
        <f>'use 2012-13'!BM135-tax_alloc!BM135</f>
        <v>0</v>
      </c>
      <c r="BN135" s="2">
        <f>'use 2012-13'!BN135-tax_alloc!BN135</f>
        <v>0</v>
      </c>
      <c r="BO135" s="2">
        <f>'use 2012-13'!BO135-tax_alloc!BO135</f>
        <v>0</v>
      </c>
      <c r="BP135" s="2">
        <f>'use 2012-13'!BP135-tax_alloc!BP135</f>
        <v>0</v>
      </c>
      <c r="BQ135" s="2">
        <f t="shared" si="6"/>
        <v>-12810.507126855942</v>
      </c>
      <c r="BT135" s="2">
        <v>4641281.8549102498</v>
      </c>
      <c r="BW135" s="2">
        <v>465561.12216231454</v>
      </c>
      <c r="BX135" s="2">
        <f t="shared" si="7"/>
        <v>5106842.977072564</v>
      </c>
      <c r="BY135" s="2">
        <f t="shared" si="8"/>
        <v>5094032.4699457083</v>
      </c>
    </row>
    <row r="136" spans="1:77" x14ac:dyDescent="0.35">
      <c r="A136" s="19">
        <v>133</v>
      </c>
      <c r="B136" s="19" t="s">
        <v>204</v>
      </c>
      <c r="C136" s="2">
        <f>'use 2012-13'!C136-tax_alloc!C136</f>
        <v>0</v>
      </c>
      <c r="D136" s="2">
        <f>'use 2012-13'!D136-tax_alloc!D136</f>
        <v>0</v>
      </c>
      <c r="E136" s="2">
        <f>'use 2012-13'!E136-tax_alloc!E136</f>
        <v>60523.954775612772</v>
      </c>
      <c r="F136" s="2">
        <f>'use 2012-13'!F136-tax_alloc!F136</f>
        <v>0</v>
      </c>
      <c r="G136" s="2">
        <f>'use 2012-13'!G136-tax_alloc!G136</f>
        <v>16594.227898992678</v>
      </c>
      <c r="H136" s="2">
        <f>'use 2012-13'!H136-tax_alloc!H136</f>
        <v>0</v>
      </c>
      <c r="I136" s="2">
        <f>'use 2012-13'!I136-tax_alloc!I136</f>
        <v>0</v>
      </c>
      <c r="J136" s="2">
        <f>'use 2012-13'!J136-tax_alloc!J136</f>
        <v>2173.7692451418397</v>
      </c>
      <c r="K136" s="2">
        <f>'use 2012-13'!K136-tax_alloc!K136</f>
        <v>3425.8984051831126</v>
      </c>
      <c r="L136" s="2">
        <f>'use 2012-13'!L136-tax_alloc!L136</f>
        <v>228.66153366236847</v>
      </c>
      <c r="M136" s="2">
        <f>'use 2012-13'!M136-tax_alloc!M136</f>
        <v>0</v>
      </c>
      <c r="N136" s="2">
        <f>'use 2012-13'!N136-tax_alloc!N136</f>
        <v>0</v>
      </c>
      <c r="O136" s="2">
        <f>'use 2012-13'!O136-tax_alloc!O136</f>
        <v>0</v>
      </c>
      <c r="P136" s="2">
        <f>'use 2012-13'!P136-tax_alloc!P136</f>
        <v>0</v>
      </c>
      <c r="Q136" s="2">
        <f>'use 2012-13'!Q136-tax_alloc!Q136</f>
        <v>0</v>
      </c>
      <c r="R136" s="2">
        <f>'use 2012-13'!R136-tax_alloc!R136</f>
        <v>0</v>
      </c>
      <c r="S136" s="2">
        <f>'use 2012-13'!S136-tax_alloc!S136</f>
        <v>0</v>
      </c>
      <c r="T136" s="2">
        <f>'use 2012-13'!T136-tax_alloc!T136</f>
        <v>0</v>
      </c>
      <c r="U136" s="2">
        <f>'use 2012-13'!U136-tax_alloc!U136</f>
        <v>0</v>
      </c>
      <c r="V136" s="2">
        <f>'use 2012-13'!V136-tax_alloc!V136</f>
        <v>0</v>
      </c>
      <c r="W136" s="2">
        <f>'use 2012-13'!W136-tax_alloc!W136</f>
        <v>0</v>
      </c>
      <c r="X136" s="2">
        <f>'use 2012-13'!X136-tax_alloc!X136</f>
        <v>0</v>
      </c>
      <c r="Y136" s="2">
        <f>'use 2012-13'!Y136-tax_alloc!Y136</f>
        <v>0</v>
      </c>
      <c r="Z136" s="2">
        <f>'use 2012-13'!Z136-tax_alloc!Z136</f>
        <v>0</v>
      </c>
      <c r="AA136" s="2">
        <f>'use 2012-13'!AA136-tax_alloc!AA136</f>
        <v>0</v>
      </c>
      <c r="AB136" s="2">
        <f>'use 2012-13'!AB136-tax_alloc!AB136</f>
        <v>0</v>
      </c>
      <c r="AC136" s="2">
        <f>'use 2012-13'!AC136-tax_alloc!AC136</f>
        <v>0</v>
      </c>
      <c r="AD136" s="2">
        <f>'use 2012-13'!AD136-tax_alloc!AD136</f>
        <v>0</v>
      </c>
      <c r="AE136" s="2">
        <f>'use 2012-13'!AE136-tax_alloc!AE136</f>
        <v>0</v>
      </c>
      <c r="AF136" s="2">
        <f>'use 2012-13'!AF136-tax_alloc!AF136</f>
        <v>0</v>
      </c>
      <c r="AG136" s="2">
        <f>'use 2012-13'!AG136-tax_alloc!AG136</f>
        <v>0</v>
      </c>
      <c r="AH136" s="2">
        <f>'use 2012-13'!AH136-tax_alloc!AH136</f>
        <v>0</v>
      </c>
      <c r="AI136" s="2">
        <f>'use 2012-13'!AI136-tax_alloc!AI136</f>
        <v>0</v>
      </c>
      <c r="AJ136" s="2">
        <f>'use 2012-13'!AJ136-tax_alloc!AJ136</f>
        <v>0</v>
      </c>
      <c r="AK136" s="2">
        <f>'use 2012-13'!AK136-tax_alloc!AK136</f>
        <v>0</v>
      </c>
      <c r="AL136" s="2">
        <f>'use 2012-13'!AL136-tax_alloc!AL136</f>
        <v>0</v>
      </c>
      <c r="AM136" s="2">
        <f>'use 2012-13'!AM136-tax_alloc!AM136</f>
        <v>0</v>
      </c>
      <c r="AN136" s="2">
        <f>'use 2012-13'!AN136-tax_alloc!AN136</f>
        <v>0</v>
      </c>
      <c r="AO136" s="2">
        <f>'use 2012-13'!AO136-tax_alloc!AO136</f>
        <v>0</v>
      </c>
      <c r="AP136" s="2">
        <f>'use 2012-13'!AP136-tax_alloc!AP136</f>
        <v>0</v>
      </c>
      <c r="AQ136" s="2">
        <f>'use 2012-13'!AQ136-tax_alloc!AQ136</f>
        <v>336509.80950046179</v>
      </c>
      <c r="AR136" s="2">
        <f>'use 2012-13'!AR136-tax_alloc!AR136</f>
        <v>302887.78948367795</v>
      </c>
      <c r="AS136" s="2">
        <f>'use 2012-13'!AS136-tax_alloc!AS136</f>
        <v>0</v>
      </c>
      <c r="AT136" s="2">
        <f>'use 2012-13'!AT136-tax_alloc!AT136</f>
        <v>16223.090493478663</v>
      </c>
      <c r="AU136" s="2">
        <f>'use 2012-13'!AU136-tax_alloc!AU136</f>
        <v>7203.9453248435357</v>
      </c>
      <c r="AV136" s="2">
        <f>'use 2012-13'!AV136-tax_alloc!AV136</f>
        <v>1164.9285206424352</v>
      </c>
      <c r="AW136" s="2">
        <f>'use 2012-13'!AW136-tax_alloc!AW136</f>
        <v>73.798427850156941</v>
      </c>
      <c r="AX136" s="2">
        <f>'use 2012-13'!AX136-tax_alloc!AX136</f>
        <v>68375.709611977814</v>
      </c>
      <c r="AY136" s="2">
        <f>'use 2012-13'!AY136-tax_alloc!AY136</f>
        <v>12985.153217837344</v>
      </c>
      <c r="AZ136" s="2">
        <f>'use 2012-13'!AZ136-tax_alloc!AZ136</f>
        <v>5.1004567693465139</v>
      </c>
      <c r="BA136" s="2">
        <f>'use 2012-13'!BA136-tax_alloc!BA136</f>
        <v>18062.123515955696</v>
      </c>
      <c r="BB136" s="2">
        <f>'use 2012-13'!BB136-tax_alloc!BB136</f>
        <v>97046.528649955551</v>
      </c>
      <c r="BC136" s="2">
        <f>'use 2012-13'!BC136-tax_alloc!BC136</f>
        <v>10178.278254545256</v>
      </c>
      <c r="BD136" s="2">
        <f>'use 2012-13'!BD136-tax_alloc!BD136</f>
        <v>244536.17094020557</v>
      </c>
      <c r="BE136" s="2">
        <f>'use 2012-13'!BE136-tax_alloc!BE136</f>
        <v>75327.126039364215</v>
      </c>
      <c r="BF136" s="2">
        <f>'use 2012-13'!BF136-tax_alloc!BF136</f>
        <v>0</v>
      </c>
      <c r="BG136" s="2">
        <f>'use 2012-13'!BG136-tax_alloc!BG136</f>
        <v>133863.32045893563</v>
      </c>
      <c r="BH136" s="2">
        <f>'use 2012-13'!BH136-tax_alloc!BH136</f>
        <v>42964.999211283306</v>
      </c>
      <c r="BI136" s="2">
        <f>'use 2012-13'!BI136-tax_alloc!BI136</f>
        <v>27908.708802235342</v>
      </c>
      <c r="BJ136" s="2">
        <f>'use 2012-13'!BJ136-tax_alloc!BJ136</f>
        <v>143858.35660337048</v>
      </c>
      <c r="BK136" s="2">
        <f>'use 2012-13'!BK136-tax_alloc!BK136</f>
        <v>102266.7930272519</v>
      </c>
      <c r="BL136" s="2">
        <f>'use 2012-13'!BL136-tax_alloc!BL136</f>
        <v>105422.55957997612</v>
      </c>
      <c r="BM136" s="2">
        <f>'use 2012-13'!BM136-tax_alloc!BM136</f>
        <v>11349.04729210502</v>
      </c>
      <c r="BN136" s="2">
        <f>'use 2012-13'!BN136-tax_alloc!BN136</f>
        <v>38129.717818165096</v>
      </c>
      <c r="BO136" s="2">
        <f>'use 2012-13'!BO136-tax_alloc!BO136</f>
        <v>34010.568151601241</v>
      </c>
      <c r="BP136" s="2">
        <f>'use 2012-13'!BP136-tax_alloc!BP136</f>
        <v>509752.14156397741</v>
      </c>
      <c r="BQ136" s="2">
        <f t="shared" si="6"/>
        <v>2423052.2768050595</v>
      </c>
      <c r="BR136" s="2">
        <v>2589521.8144248528</v>
      </c>
      <c r="BW136" s="2">
        <v>0</v>
      </c>
      <c r="BX136" s="2">
        <f t="shared" si="7"/>
        <v>2589521.8144248528</v>
      </c>
      <c r="BY136" s="2">
        <f t="shared" si="8"/>
        <v>5012574.0912299119</v>
      </c>
    </row>
    <row r="137" spans="1:77" x14ac:dyDescent="0.35">
      <c r="A137" s="19">
        <v>134</v>
      </c>
      <c r="B137" s="19" t="s">
        <v>61</v>
      </c>
      <c r="C137" s="2">
        <f>'use 2012-13'!C137-tax_alloc!C137</f>
        <v>25203.653209256216</v>
      </c>
      <c r="D137" s="2">
        <f>'use 2012-13'!D137-tax_alloc!D137</f>
        <v>0</v>
      </c>
      <c r="E137" s="2">
        <f>'use 2012-13'!E137-tax_alloc!E137</f>
        <v>146075.77763001938</v>
      </c>
      <c r="F137" s="2">
        <f>'use 2012-13'!F137-tax_alloc!F137</f>
        <v>0</v>
      </c>
      <c r="G137" s="2">
        <f>'use 2012-13'!G137-tax_alloc!G137</f>
        <v>38647.092180650892</v>
      </c>
      <c r="H137" s="2">
        <f>'use 2012-13'!H137-tax_alloc!H137</f>
        <v>1530.4781955044421</v>
      </c>
      <c r="I137" s="2">
        <f>'use 2012-13'!I137-tax_alloc!I137</f>
        <v>545.5864472558269</v>
      </c>
      <c r="J137" s="2">
        <f>'use 2012-13'!J137-tax_alloc!J137</f>
        <v>5687.6501555680143</v>
      </c>
      <c r="K137" s="2">
        <f>'use 2012-13'!K137-tax_alloc!K137</f>
        <v>10159.604847153425</v>
      </c>
      <c r="L137" s="2">
        <f>'use 2012-13'!L137-tax_alloc!L137</f>
        <v>12918.315576917434</v>
      </c>
      <c r="M137" s="2">
        <f>'use 2012-13'!M137-tax_alloc!M137</f>
        <v>31111.045748682085</v>
      </c>
      <c r="N137" s="2">
        <f>'use 2012-13'!N137-tax_alloc!N137</f>
        <v>516.10807047896503</v>
      </c>
      <c r="O137" s="2">
        <f>'use 2012-13'!O137-tax_alloc!O137</f>
        <v>2159.3306170812334</v>
      </c>
      <c r="P137" s="2">
        <f>'use 2012-13'!P137-tax_alloc!P137</f>
        <v>9289.9203500352942</v>
      </c>
      <c r="Q137" s="2">
        <f>'use 2012-13'!Q137-tax_alloc!Q137</f>
        <v>1286.7190299026729</v>
      </c>
      <c r="R137" s="2">
        <f>'use 2012-13'!R137-tax_alloc!R137</f>
        <v>11199.569608292333</v>
      </c>
      <c r="S137" s="2">
        <f>'use 2012-13'!S137-tax_alloc!S137</f>
        <v>116821.62211052766</v>
      </c>
      <c r="T137" s="2">
        <f>'use 2012-13'!T137-tax_alloc!T137</f>
        <v>33248.995940620938</v>
      </c>
      <c r="U137" s="2">
        <f>'use 2012-13'!U137-tax_alloc!U137</f>
        <v>2744.5165011524873</v>
      </c>
      <c r="V137" s="2">
        <f>'use 2012-13'!V137-tax_alloc!V137</f>
        <v>304117.46878814744</v>
      </c>
      <c r="W137" s="2">
        <f>'use 2012-13'!W137-tax_alloc!W137</f>
        <v>65669.287255890653</v>
      </c>
      <c r="X137" s="2">
        <f>'use 2012-13'!X137-tax_alloc!X137</f>
        <v>78692.390592306067</v>
      </c>
      <c r="Y137" s="2">
        <f>'use 2012-13'!Y137-tax_alloc!Y137</f>
        <v>20977.567179674192</v>
      </c>
      <c r="Z137" s="2">
        <f>'use 2012-13'!Z137-tax_alloc!Z137</f>
        <v>2030.5453725978821</v>
      </c>
      <c r="AA137" s="2">
        <f>'use 2012-13'!AA137-tax_alloc!AA137</f>
        <v>2186.296260273788</v>
      </c>
      <c r="AB137" s="2">
        <f>'use 2012-13'!AB137-tax_alloc!AB137</f>
        <v>1361.5751508112414</v>
      </c>
      <c r="AC137" s="2">
        <f>'use 2012-13'!AC137-tax_alloc!AC137</f>
        <v>79044.724965456262</v>
      </c>
      <c r="AD137" s="2">
        <f>'use 2012-13'!AD137-tax_alloc!AD137</f>
        <v>102556.13462481732</v>
      </c>
      <c r="AE137" s="2">
        <f>'use 2012-13'!AE137-tax_alloc!AE137</f>
        <v>173570.08738581219</v>
      </c>
      <c r="AF137" s="2">
        <f>'use 2012-13'!AF137-tax_alloc!AF137</f>
        <v>252781.32588356739</v>
      </c>
      <c r="AG137" s="2">
        <f>'use 2012-13'!AG137-tax_alloc!AG137</f>
        <v>105585.65112307364</v>
      </c>
      <c r="AH137" s="2">
        <f>'use 2012-13'!AH137-tax_alloc!AH137</f>
        <v>17952.739896522653</v>
      </c>
      <c r="AI137" s="2">
        <f>'use 2012-13'!AI137-tax_alloc!AI137</f>
        <v>322612.30368920637</v>
      </c>
      <c r="AJ137" s="2">
        <f>'use 2012-13'!AJ137-tax_alloc!AJ137</f>
        <v>43896.795230168027</v>
      </c>
      <c r="AK137" s="2">
        <f>'use 2012-13'!AK137-tax_alloc!AK137</f>
        <v>5495.7392514149706</v>
      </c>
      <c r="AL137" s="2">
        <f>'use 2012-13'!AL137-tax_alloc!AL137</f>
        <v>16890.512303035535</v>
      </c>
      <c r="AM137" s="2">
        <f>'use 2012-13'!AM137-tax_alloc!AM137</f>
        <v>3170.333024061265</v>
      </c>
      <c r="AN137" s="2">
        <f>'use 2012-13'!AN137-tax_alloc!AN137</f>
        <v>5107.9845570225252</v>
      </c>
      <c r="AO137" s="2">
        <f>'use 2012-13'!AO137-tax_alloc!AO137</f>
        <v>6965.5099182354124</v>
      </c>
      <c r="AP137" s="2">
        <f>'use 2012-13'!AP137-tax_alloc!AP137</f>
        <v>1826.6019243019093</v>
      </c>
      <c r="AQ137" s="2">
        <f>'use 2012-13'!AQ137-tax_alloc!AQ137</f>
        <v>185385.67356808559</v>
      </c>
      <c r="AR137" s="2">
        <f>'use 2012-13'!AR137-tax_alloc!AR137</f>
        <v>1904813.0362068149</v>
      </c>
      <c r="AS137" s="2">
        <f>'use 2012-13'!AS137-tax_alloc!AS137</f>
        <v>286767.59206516016</v>
      </c>
      <c r="AT137" s="2">
        <f>'use 2012-13'!AT137-tax_alloc!AT137</f>
        <v>240795.88010084507</v>
      </c>
      <c r="AU137" s="2">
        <f>'use 2012-13'!AU137-tax_alloc!AU137</f>
        <v>335545.28689271805</v>
      </c>
      <c r="AV137" s="2">
        <f>'use 2012-13'!AV137-tax_alloc!AV137</f>
        <v>1007280.1995047327</v>
      </c>
      <c r="AW137" s="2">
        <f>'use 2012-13'!AW137-tax_alloc!AW137</f>
        <v>113119.05683606058</v>
      </c>
      <c r="AX137" s="2">
        <f>'use 2012-13'!AX137-tax_alloc!AX137</f>
        <v>479228.14947046113</v>
      </c>
      <c r="AY137" s="2">
        <f>'use 2012-13'!AY137-tax_alloc!AY137</f>
        <v>378701.21992936032</v>
      </c>
      <c r="AZ137" s="2">
        <f>'use 2012-13'!AZ137-tax_alloc!AZ137</f>
        <v>43818.798381056215</v>
      </c>
      <c r="BA137" s="2">
        <f>'use 2012-13'!BA137-tax_alloc!BA137</f>
        <v>2453436.7402798547</v>
      </c>
      <c r="BB137" s="2">
        <f>'use 2012-13'!BB137-tax_alloc!BB137</f>
        <v>67358.715786617031</v>
      </c>
      <c r="BC137" s="2">
        <f>'use 2012-13'!BC137-tax_alloc!BC137</f>
        <v>9981.0590794572072</v>
      </c>
      <c r="BD137" s="2">
        <f>'use 2012-13'!BD137-tax_alloc!BD137</f>
        <v>1041379.6861046623</v>
      </c>
      <c r="BE137" s="2">
        <f>'use 2012-13'!BE137-tax_alloc!BE137</f>
        <v>101352.57354024403</v>
      </c>
      <c r="BF137" s="2">
        <f>'use 2012-13'!BF137-tax_alloc!BF137</f>
        <v>0</v>
      </c>
      <c r="BG137" s="2">
        <f>'use 2012-13'!BG137-tax_alloc!BG137</f>
        <v>2254904.0985267279</v>
      </c>
      <c r="BH137" s="2">
        <f>'use 2012-13'!BH137-tax_alloc!BH137</f>
        <v>118116.71643365767</v>
      </c>
      <c r="BI137" s="2">
        <f>'use 2012-13'!BI137-tax_alloc!BI137</f>
        <v>9726.7725738995578</v>
      </c>
      <c r="BJ137" s="2">
        <f>'use 2012-13'!BJ137-tax_alloc!BJ137</f>
        <v>3546664.5547926188</v>
      </c>
      <c r="BK137" s="2">
        <f>'use 2012-13'!BK137-tax_alloc!BK137</f>
        <v>15214.953618281055</v>
      </c>
      <c r="BL137" s="2">
        <f>'use 2012-13'!BL137-tax_alloc!BL137</f>
        <v>126372.23836594811</v>
      </c>
      <c r="BM137" s="2">
        <f>'use 2012-13'!BM137-tax_alloc!BM137</f>
        <v>36987.100425689307</v>
      </c>
      <c r="BN137" s="2">
        <f>'use 2012-13'!BN137-tax_alloc!BN137</f>
        <v>45365.844376144116</v>
      </c>
      <c r="BO137" s="2">
        <f>'use 2012-13'!BO137-tax_alloc!BO137</f>
        <v>1994356.660221749</v>
      </c>
      <c r="BP137" s="2">
        <f>'use 2012-13'!BP137-tax_alloc!BP137</f>
        <v>283141.78591409582</v>
      </c>
      <c r="BQ137" s="2">
        <f t="shared" si="6"/>
        <v>19141451.953590438</v>
      </c>
      <c r="BR137" s="2">
        <v>3532200.0469069709</v>
      </c>
      <c r="BW137" s="2">
        <v>30021165.003316056</v>
      </c>
      <c r="BX137" s="2">
        <f t="shared" si="7"/>
        <v>33553365.050223026</v>
      </c>
      <c r="BY137" s="2">
        <f t="shared" si="8"/>
        <v>52694817.00381346</v>
      </c>
    </row>
    <row r="138" spans="1:77" x14ac:dyDescent="0.35">
      <c r="A138" s="19">
        <v>135</v>
      </c>
      <c r="B138" s="19" t="s">
        <v>60</v>
      </c>
      <c r="C138" s="2">
        <f>'use 2012-13'!C138-tax_alloc!C138</f>
        <v>28.67175345193688</v>
      </c>
      <c r="D138" s="2">
        <f>'use 2012-13'!D138-tax_alloc!D138</f>
        <v>0</v>
      </c>
      <c r="E138" s="2">
        <f>'use 2012-13'!E138-tax_alloc!E138</f>
        <v>61.238823712655133</v>
      </c>
      <c r="F138" s="2">
        <f>'use 2012-13'!F138-tax_alloc!F138</f>
        <v>0</v>
      </c>
      <c r="G138" s="2">
        <f>'use 2012-13'!G138-tax_alloc!G138</f>
        <v>33.804398624075432</v>
      </c>
      <c r="H138" s="2">
        <f>'use 2012-13'!H138-tax_alloc!H138</f>
        <v>0.94289158440579957</v>
      </c>
      <c r="I138" s="2">
        <f>'use 2012-13'!I138-tax_alloc!I138</f>
        <v>0.33612296548519105</v>
      </c>
      <c r="J138" s="2">
        <f>'use 2012-13'!J138-tax_alloc!J138</f>
        <v>1.5172838558719557</v>
      </c>
      <c r="K138" s="2">
        <f>'use 2012-13'!K138-tax_alloc!K138</f>
        <v>6.9456367021977288</v>
      </c>
      <c r="L138" s="2">
        <f>'use 2012-13'!L138-tax_alloc!L138</f>
        <v>135.79399175971457</v>
      </c>
      <c r="M138" s="2">
        <f>'use 2012-13'!M138-tax_alloc!M138</f>
        <v>0</v>
      </c>
      <c r="N138" s="2">
        <f>'use 2012-13'!N138-tax_alloc!N138</f>
        <v>0</v>
      </c>
      <c r="O138" s="2">
        <f>'use 2012-13'!O138-tax_alloc!O138</f>
        <v>0</v>
      </c>
      <c r="P138" s="2">
        <f>'use 2012-13'!P138-tax_alloc!P138</f>
        <v>0</v>
      </c>
      <c r="Q138" s="2">
        <f>'use 2012-13'!Q138-tax_alloc!Q138</f>
        <v>0</v>
      </c>
      <c r="R138" s="2">
        <f>'use 2012-13'!R138-tax_alloc!R138</f>
        <v>0</v>
      </c>
      <c r="S138" s="2">
        <f>'use 2012-13'!S138-tax_alloc!S138</f>
        <v>0</v>
      </c>
      <c r="T138" s="2">
        <f>'use 2012-13'!T138-tax_alloc!T138</f>
        <v>0</v>
      </c>
      <c r="U138" s="2">
        <f>'use 2012-13'!U138-tax_alloc!U138</f>
        <v>0</v>
      </c>
      <c r="V138" s="2">
        <f>'use 2012-13'!V138-tax_alloc!V138</f>
        <v>0</v>
      </c>
      <c r="W138" s="2">
        <f>'use 2012-13'!W138-tax_alloc!W138</f>
        <v>0</v>
      </c>
      <c r="X138" s="2">
        <f>'use 2012-13'!X138-tax_alloc!X138</f>
        <v>0</v>
      </c>
      <c r="Y138" s="2">
        <f>'use 2012-13'!Y138-tax_alloc!Y138</f>
        <v>0</v>
      </c>
      <c r="Z138" s="2">
        <f>'use 2012-13'!Z138-tax_alloc!Z138</f>
        <v>0</v>
      </c>
      <c r="AA138" s="2">
        <f>'use 2012-13'!AA138-tax_alloc!AA138</f>
        <v>0</v>
      </c>
      <c r="AB138" s="2">
        <f>'use 2012-13'!AB138-tax_alloc!AB138</f>
        <v>0</v>
      </c>
      <c r="AC138" s="2">
        <f>'use 2012-13'!AC138-tax_alloc!AC138</f>
        <v>0</v>
      </c>
      <c r="AD138" s="2">
        <f>'use 2012-13'!AD138-tax_alloc!AD138</f>
        <v>0</v>
      </c>
      <c r="AE138" s="2">
        <f>'use 2012-13'!AE138-tax_alloc!AE138</f>
        <v>0</v>
      </c>
      <c r="AF138" s="2">
        <f>'use 2012-13'!AF138-tax_alloc!AF138</f>
        <v>0</v>
      </c>
      <c r="AG138" s="2">
        <f>'use 2012-13'!AG138-tax_alloc!AG138</f>
        <v>0</v>
      </c>
      <c r="AH138" s="2">
        <f>'use 2012-13'!AH138-tax_alloc!AH138</f>
        <v>0</v>
      </c>
      <c r="AI138" s="2">
        <f>'use 2012-13'!AI138-tax_alloc!AI138</f>
        <v>0</v>
      </c>
      <c r="AJ138" s="2">
        <f>'use 2012-13'!AJ138-tax_alloc!AJ138</f>
        <v>0</v>
      </c>
      <c r="AK138" s="2">
        <f>'use 2012-13'!AK138-tax_alloc!AK138</f>
        <v>0</v>
      </c>
      <c r="AL138" s="2">
        <f>'use 2012-13'!AL138-tax_alloc!AL138</f>
        <v>0</v>
      </c>
      <c r="AM138" s="2">
        <f>'use 2012-13'!AM138-tax_alloc!AM138</f>
        <v>0</v>
      </c>
      <c r="AN138" s="2">
        <f>'use 2012-13'!AN138-tax_alloc!AN138</f>
        <v>0</v>
      </c>
      <c r="AO138" s="2">
        <f>'use 2012-13'!AO138-tax_alloc!AO138</f>
        <v>0</v>
      </c>
      <c r="AP138" s="2">
        <f>'use 2012-13'!AP138-tax_alloc!AP138</f>
        <v>0</v>
      </c>
      <c r="AQ138" s="2">
        <f>'use 2012-13'!AQ138-tax_alloc!AQ138</f>
        <v>84335.171036622312</v>
      </c>
      <c r="AR138" s="2">
        <f>'use 2012-13'!AR138-tax_alloc!AR138</f>
        <v>1291.2583224811553</v>
      </c>
      <c r="AS138" s="2">
        <f>'use 2012-13'!AS138-tax_alloc!AS138</f>
        <v>198.40735876314594</v>
      </c>
      <c r="AT138" s="2">
        <f>'use 2012-13'!AT138-tax_alloc!AT138</f>
        <v>318.33978127818096</v>
      </c>
      <c r="AU138" s="2">
        <f>'use 2012-13'!AU138-tax_alloc!AU138</f>
        <v>182.64084073469058</v>
      </c>
      <c r="AV138" s="2">
        <f>'use 2012-13'!AV138-tax_alloc!AV138</f>
        <v>1702.7241925983553</v>
      </c>
      <c r="AW138" s="2">
        <f>'use 2012-13'!AW138-tax_alloc!AW138</f>
        <v>51.186593381896678</v>
      </c>
      <c r="AX138" s="2">
        <f>'use 2012-13'!AX138-tax_alloc!AX138</f>
        <v>572.67447479325256</v>
      </c>
      <c r="AY138" s="2">
        <f>'use 2012-13'!AY138-tax_alloc!AY138</f>
        <v>762.37354253816613</v>
      </c>
      <c r="AZ138" s="2">
        <f>'use 2012-13'!AZ138-tax_alloc!AZ138</f>
        <v>20.11500744300411</v>
      </c>
      <c r="BA138" s="2">
        <f>'use 2012-13'!BA138-tax_alloc!BA138</f>
        <v>11414.702810294571</v>
      </c>
      <c r="BB138" s="2">
        <f>'use 2012-13'!BB138-tax_alloc!BB138</f>
        <v>21268.488948879367</v>
      </c>
      <c r="BC138" s="2">
        <f>'use 2012-13'!BC138-tax_alloc!BC138</f>
        <v>30894.582605305077</v>
      </c>
      <c r="BD138" s="2">
        <f>'use 2012-13'!BD138-tax_alloc!BD138</f>
        <v>43842.981545045666</v>
      </c>
      <c r="BE138" s="2">
        <f>'use 2012-13'!BE138-tax_alloc!BE138</f>
        <v>16301.320756003573</v>
      </c>
      <c r="BF138" s="2">
        <f>'use 2012-13'!BF138-tax_alloc!BF138</f>
        <v>0</v>
      </c>
      <c r="BG138" s="2">
        <f>'use 2012-13'!BG138-tax_alloc!BG138</f>
        <v>4309.2515811263029</v>
      </c>
      <c r="BH138" s="2">
        <f>'use 2012-13'!BH138-tax_alloc!BH138</f>
        <v>1221.2048400461786</v>
      </c>
      <c r="BI138" s="2">
        <f>'use 2012-13'!BI138-tax_alloc!BI138</f>
        <v>11577.485780518902</v>
      </c>
      <c r="BJ138" s="2">
        <f>'use 2012-13'!BJ138-tax_alloc!BJ138</f>
        <v>-3235437.9772302504</v>
      </c>
      <c r="BK138" s="2">
        <f>'use 2012-13'!BK138-tax_alloc!BK138</f>
        <v>18817.026341925037</v>
      </c>
      <c r="BL138" s="2">
        <f>'use 2012-13'!BL138-tax_alloc!BL138</f>
        <v>15646.985047776354</v>
      </c>
      <c r="BM138" s="2">
        <f>'use 2012-13'!BM138-tax_alloc!BM138</f>
        <v>17.948797461304402</v>
      </c>
      <c r="BN138" s="2">
        <f>'use 2012-13'!BN138-tax_alloc!BN138</f>
        <v>9204.410381099653</v>
      </c>
      <c r="BO138" s="2">
        <f>'use 2012-13'!BO138-tax_alloc!BO138</f>
        <v>7390.4676911312972</v>
      </c>
      <c r="BP138" s="2">
        <f>'use 2012-13'!BP138-tax_alloc!BP138</f>
        <v>18972.600928688455</v>
      </c>
      <c r="BQ138" s="2">
        <f t="shared" si="6"/>
        <v>-2934854.3771216585</v>
      </c>
      <c r="BT138" s="2">
        <v>8528223.8293724414</v>
      </c>
      <c r="BW138" s="2">
        <v>36414375.619028673</v>
      </c>
      <c r="BX138" s="2">
        <f t="shared" si="7"/>
        <v>44942599.448401116</v>
      </c>
      <c r="BY138" s="2">
        <f t="shared" si="8"/>
        <v>42007745.071279459</v>
      </c>
    </row>
    <row r="139" spans="1:77" x14ac:dyDescent="0.35">
      <c r="A139" s="19">
        <v>136</v>
      </c>
      <c r="B139" s="19" t="s">
        <v>205</v>
      </c>
      <c r="C139" s="2">
        <f>'use 2012-13'!C139-tax_alloc!C139</f>
        <v>0</v>
      </c>
      <c r="D139" s="2">
        <f>'use 2012-13'!D139-tax_alloc!D139</f>
        <v>0</v>
      </c>
      <c r="E139" s="2">
        <f>'use 2012-13'!E139-tax_alloc!E139</f>
        <v>0</v>
      </c>
      <c r="F139" s="2">
        <f>'use 2012-13'!F139-tax_alloc!F139</f>
        <v>0</v>
      </c>
      <c r="G139" s="2">
        <f>'use 2012-13'!G139-tax_alloc!G139</f>
        <v>0</v>
      </c>
      <c r="H139" s="2">
        <f>'use 2012-13'!H139-tax_alloc!H139</f>
        <v>0</v>
      </c>
      <c r="I139" s="2">
        <f>'use 2012-13'!I139-tax_alloc!I139</f>
        <v>0</v>
      </c>
      <c r="J139" s="2">
        <f>'use 2012-13'!J139-tax_alloc!J139</f>
        <v>0</v>
      </c>
      <c r="K139" s="2">
        <f>'use 2012-13'!K139-tax_alloc!K139</f>
        <v>0</v>
      </c>
      <c r="L139" s="2">
        <f>'use 2012-13'!L139-tax_alloc!L139</f>
        <v>0</v>
      </c>
      <c r="M139" s="2">
        <f>'use 2012-13'!M139-tax_alloc!M139</f>
        <v>0</v>
      </c>
      <c r="N139" s="2">
        <f>'use 2012-13'!N139-tax_alloc!N139</f>
        <v>0</v>
      </c>
      <c r="O139" s="2">
        <f>'use 2012-13'!O139-tax_alloc!O139</f>
        <v>0</v>
      </c>
      <c r="P139" s="2">
        <f>'use 2012-13'!P139-tax_alloc!P139</f>
        <v>0</v>
      </c>
      <c r="Q139" s="2">
        <f>'use 2012-13'!Q139-tax_alloc!Q139</f>
        <v>0</v>
      </c>
      <c r="R139" s="2">
        <f>'use 2012-13'!R139-tax_alloc!R139</f>
        <v>0</v>
      </c>
      <c r="S139" s="2">
        <f>'use 2012-13'!S139-tax_alloc!S139</f>
        <v>0</v>
      </c>
      <c r="T139" s="2">
        <f>'use 2012-13'!T139-tax_alloc!T139</f>
        <v>0</v>
      </c>
      <c r="U139" s="2">
        <f>'use 2012-13'!U139-tax_alloc!U139</f>
        <v>0</v>
      </c>
      <c r="V139" s="2">
        <f>'use 2012-13'!V139-tax_alloc!V139</f>
        <v>0</v>
      </c>
      <c r="W139" s="2">
        <f>'use 2012-13'!W139-tax_alloc!W139</f>
        <v>0</v>
      </c>
      <c r="X139" s="2">
        <f>'use 2012-13'!X139-tax_alloc!X139</f>
        <v>0</v>
      </c>
      <c r="Y139" s="2">
        <f>'use 2012-13'!Y139-tax_alloc!Y139</f>
        <v>0</v>
      </c>
      <c r="Z139" s="2">
        <f>'use 2012-13'!Z139-tax_alloc!Z139</f>
        <v>0</v>
      </c>
      <c r="AA139" s="2">
        <f>'use 2012-13'!AA139-tax_alloc!AA139</f>
        <v>0</v>
      </c>
      <c r="AB139" s="2">
        <f>'use 2012-13'!AB139-tax_alloc!AB139</f>
        <v>0</v>
      </c>
      <c r="AC139" s="2">
        <f>'use 2012-13'!AC139-tax_alloc!AC139</f>
        <v>0</v>
      </c>
      <c r="AD139" s="2">
        <f>'use 2012-13'!AD139-tax_alloc!AD139</f>
        <v>0</v>
      </c>
      <c r="AE139" s="2">
        <f>'use 2012-13'!AE139-tax_alloc!AE139</f>
        <v>0</v>
      </c>
      <c r="AF139" s="2">
        <f>'use 2012-13'!AF139-tax_alloc!AF139</f>
        <v>0</v>
      </c>
      <c r="AG139" s="2">
        <f>'use 2012-13'!AG139-tax_alloc!AG139</f>
        <v>0</v>
      </c>
      <c r="AH139" s="2">
        <f>'use 2012-13'!AH139-tax_alloc!AH139</f>
        <v>0</v>
      </c>
      <c r="AI139" s="2">
        <f>'use 2012-13'!AI139-tax_alloc!AI139</f>
        <v>0</v>
      </c>
      <c r="AJ139" s="2">
        <f>'use 2012-13'!AJ139-tax_alloc!AJ139</f>
        <v>0</v>
      </c>
      <c r="AK139" s="2">
        <f>'use 2012-13'!AK139-tax_alloc!AK139</f>
        <v>0</v>
      </c>
      <c r="AL139" s="2">
        <f>'use 2012-13'!AL139-tax_alloc!AL139</f>
        <v>0</v>
      </c>
      <c r="AM139" s="2">
        <f>'use 2012-13'!AM139-tax_alloc!AM139</f>
        <v>0</v>
      </c>
      <c r="AN139" s="2">
        <f>'use 2012-13'!AN139-tax_alloc!AN139</f>
        <v>0</v>
      </c>
      <c r="AO139" s="2">
        <f>'use 2012-13'!AO139-tax_alloc!AO139</f>
        <v>0</v>
      </c>
      <c r="AP139" s="2">
        <f>'use 2012-13'!AP139-tax_alloc!AP139</f>
        <v>0</v>
      </c>
      <c r="AQ139" s="2">
        <f>'use 2012-13'!AQ139-tax_alloc!AQ139</f>
        <v>0</v>
      </c>
      <c r="AR139" s="2">
        <f>'use 2012-13'!AR139-tax_alloc!AR139</f>
        <v>0</v>
      </c>
      <c r="AS139" s="2">
        <f>'use 2012-13'!AS139-tax_alloc!AS139</f>
        <v>0</v>
      </c>
      <c r="AT139" s="2">
        <f>'use 2012-13'!AT139-tax_alloc!AT139</f>
        <v>0</v>
      </c>
      <c r="AU139" s="2">
        <f>'use 2012-13'!AU139-tax_alloc!AU139</f>
        <v>0</v>
      </c>
      <c r="AV139" s="2">
        <f>'use 2012-13'!AV139-tax_alloc!AV139</f>
        <v>0</v>
      </c>
      <c r="AW139" s="2">
        <f>'use 2012-13'!AW139-tax_alloc!AW139</f>
        <v>0</v>
      </c>
      <c r="AX139" s="2">
        <f>'use 2012-13'!AX139-tax_alloc!AX139</f>
        <v>0</v>
      </c>
      <c r="AY139" s="2">
        <f>'use 2012-13'!AY139-tax_alloc!AY139</f>
        <v>0</v>
      </c>
      <c r="AZ139" s="2">
        <f>'use 2012-13'!AZ139-tax_alloc!AZ139</f>
        <v>0</v>
      </c>
      <c r="BA139" s="2">
        <f>'use 2012-13'!BA139-tax_alloc!BA139</f>
        <v>0</v>
      </c>
      <c r="BB139" s="2">
        <f>'use 2012-13'!BB139-tax_alloc!BB139</f>
        <v>0</v>
      </c>
      <c r="BC139" s="2">
        <f>'use 2012-13'!BC139-tax_alloc!BC139</f>
        <v>0</v>
      </c>
      <c r="BD139" s="2">
        <f>'use 2012-13'!BD139-tax_alloc!BD139</f>
        <v>0</v>
      </c>
      <c r="BE139" s="2">
        <f>'use 2012-13'!BE139-tax_alloc!BE139</f>
        <v>0</v>
      </c>
      <c r="BF139" s="2">
        <f>'use 2012-13'!BF139-tax_alloc!BF139</f>
        <v>0</v>
      </c>
      <c r="BG139" s="2">
        <f>'use 2012-13'!BG139-tax_alloc!BG139</f>
        <v>0</v>
      </c>
      <c r="BH139" s="2">
        <f>'use 2012-13'!BH139-tax_alloc!BH139</f>
        <v>0</v>
      </c>
      <c r="BI139" s="2">
        <f>'use 2012-13'!BI139-tax_alloc!BI139</f>
        <v>0</v>
      </c>
      <c r="BJ139" s="2">
        <f>'use 2012-13'!BJ139-tax_alloc!BJ139</f>
        <v>0</v>
      </c>
      <c r="BK139" s="2">
        <f>'use 2012-13'!BK139-tax_alloc!BK139</f>
        <v>0</v>
      </c>
      <c r="BL139" s="2">
        <f>'use 2012-13'!BL139-tax_alloc!BL139</f>
        <v>0</v>
      </c>
      <c r="BM139" s="2">
        <f>'use 2012-13'!BM139-tax_alloc!BM139</f>
        <v>0</v>
      </c>
      <c r="BN139" s="2">
        <f>'use 2012-13'!BN139-tax_alloc!BN139</f>
        <v>0</v>
      </c>
      <c r="BO139" s="2">
        <f>'use 2012-13'!BO139-tax_alloc!BO139</f>
        <v>0</v>
      </c>
      <c r="BP139" s="2">
        <f>'use 2012-13'!BP139-tax_alloc!BP139</f>
        <v>0</v>
      </c>
      <c r="BQ139" s="2">
        <f t="shared" si="6"/>
        <v>0</v>
      </c>
      <c r="BR139" s="2">
        <v>0</v>
      </c>
      <c r="BS139" s="2">
        <v>71910800</v>
      </c>
      <c r="BW139" s="2">
        <v>0</v>
      </c>
      <c r="BX139" s="2">
        <f t="shared" si="7"/>
        <v>71910800</v>
      </c>
      <c r="BY139" s="2">
        <f t="shared" si="8"/>
        <v>71910800</v>
      </c>
    </row>
    <row r="140" spans="1:77" x14ac:dyDescent="0.35">
      <c r="A140" s="19">
        <v>137</v>
      </c>
      <c r="B140" s="19" t="s">
        <v>206</v>
      </c>
      <c r="C140" s="2">
        <f>'use 2012-13'!C140-tax_alloc!C140</f>
        <v>3025.7132673896663</v>
      </c>
      <c r="D140" s="2">
        <f>'use 2012-13'!D140-tax_alloc!D140</f>
        <v>0</v>
      </c>
      <c r="E140" s="2">
        <f>'use 2012-13'!E140-tax_alloc!E140</f>
        <v>17584.669794588968</v>
      </c>
      <c r="F140" s="2">
        <f>'use 2012-13'!F140-tax_alloc!F140</f>
        <v>0</v>
      </c>
      <c r="G140" s="2">
        <f>'use 2012-13'!G140-tax_alloc!G140</f>
        <v>1713.5266929066329</v>
      </c>
      <c r="H140" s="2">
        <f>'use 2012-13'!H140-tax_alloc!H140</f>
        <v>330.48571602434555</v>
      </c>
      <c r="I140" s="2">
        <f>'use 2012-13'!I140-tax_alloc!I140</f>
        <v>117.8118892540589</v>
      </c>
      <c r="J140" s="2">
        <f>'use 2012-13'!J140-tax_alloc!J140</f>
        <v>531.81155693104449</v>
      </c>
      <c r="K140" s="2">
        <f>'use 2012-13'!K140-tax_alloc!K140</f>
        <v>239.81612101059341</v>
      </c>
      <c r="L140" s="2">
        <f>'use 2012-13'!L140-tax_alloc!L140</f>
        <v>1419.8824425777093</v>
      </c>
      <c r="M140" s="2">
        <f>'use 2012-13'!M140-tax_alloc!M140</f>
        <v>0</v>
      </c>
      <c r="N140" s="2">
        <f>'use 2012-13'!N140-tax_alloc!N140</f>
        <v>0</v>
      </c>
      <c r="O140" s="2">
        <f>'use 2012-13'!O140-tax_alloc!O140</f>
        <v>0</v>
      </c>
      <c r="P140" s="2">
        <f>'use 2012-13'!P140-tax_alloc!P140</f>
        <v>0</v>
      </c>
      <c r="Q140" s="2">
        <f>'use 2012-13'!Q140-tax_alloc!Q140</f>
        <v>0</v>
      </c>
      <c r="R140" s="2">
        <f>'use 2012-13'!R140-tax_alloc!R140</f>
        <v>0</v>
      </c>
      <c r="S140" s="2">
        <f>'use 2012-13'!S140-tax_alloc!S140</f>
        <v>0</v>
      </c>
      <c r="T140" s="2">
        <f>'use 2012-13'!T140-tax_alloc!T140</f>
        <v>0</v>
      </c>
      <c r="U140" s="2">
        <f>'use 2012-13'!U140-tax_alloc!U140</f>
        <v>0</v>
      </c>
      <c r="V140" s="2">
        <f>'use 2012-13'!V140-tax_alloc!V140</f>
        <v>0</v>
      </c>
      <c r="W140" s="2">
        <f>'use 2012-13'!W140-tax_alloc!W140</f>
        <v>0</v>
      </c>
      <c r="X140" s="2">
        <f>'use 2012-13'!X140-tax_alloc!X140</f>
        <v>0</v>
      </c>
      <c r="Y140" s="2">
        <f>'use 2012-13'!Y140-tax_alloc!Y140</f>
        <v>0</v>
      </c>
      <c r="Z140" s="2">
        <f>'use 2012-13'!Z140-tax_alloc!Z140</f>
        <v>0</v>
      </c>
      <c r="AA140" s="2">
        <f>'use 2012-13'!AA140-tax_alloc!AA140</f>
        <v>0</v>
      </c>
      <c r="AB140" s="2">
        <f>'use 2012-13'!AB140-tax_alloc!AB140</f>
        <v>0</v>
      </c>
      <c r="AC140" s="2">
        <f>'use 2012-13'!AC140-tax_alloc!AC140</f>
        <v>0</v>
      </c>
      <c r="AD140" s="2">
        <f>'use 2012-13'!AD140-tax_alloc!AD140</f>
        <v>0</v>
      </c>
      <c r="AE140" s="2">
        <f>'use 2012-13'!AE140-tax_alloc!AE140</f>
        <v>0</v>
      </c>
      <c r="AF140" s="2">
        <f>'use 2012-13'!AF140-tax_alloc!AF140</f>
        <v>0</v>
      </c>
      <c r="AG140" s="2">
        <f>'use 2012-13'!AG140-tax_alloc!AG140</f>
        <v>0</v>
      </c>
      <c r="AH140" s="2">
        <f>'use 2012-13'!AH140-tax_alloc!AH140</f>
        <v>0</v>
      </c>
      <c r="AI140" s="2">
        <f>'use 2012-13'!AI140-tax_alloc!AI140</f>
        <v>0</v>
      </c>
      <c r="AJ140" s="2">
        <f>'use 2012-13'!AJ140-tax_alloc!AJ140</f>
        <v>0</v>
      </c>
      <c r="AK140" s="2">
        <f>'use 2012-13'!AK140-tax_alloc!AK140</f>
        <v>0</v>
      </c>
      <c r="AL140" s="2">
        <f>'use 2012-13'!AL140-tax_alloc!AL140</f>
        <v>0</v>
      </c>
      <c r="AM140" s="2">
        <f>'use 2012-13'!AM140-tax_alloc!AM140</f>
        <v>0</v>
      </c>
      <c r="AN140" s="2">
        <f>'use 2012-13'!AN140-tax_alloc!AN140</f>
        <v>0</v>
      </c>
      <c r="AO140" s="2">
        <f>'use 2012-13'!AO140-tax_alloc!AO140</f>
        <v>0</v>
      </c>
      <c r="AP140" s="2">
        <f>'use 2012-13'!AP140-tax_alloc!AP140</f>
        <v>0</v>
      </c>
      <c r="AQ140" s="2">
        <f>'use 2012-13'!AQ140-tax_alloc!AQ140</f>
        <v>9745.1847234173274</v>
      </c>
      <c r="AR140" s="2">
        <f>'use 2012-13'!AR140-tax_alloc!AR140</f>
        <v>9530.7547264628356</v>
      </c>
      <c r="AS140" s="2">
        <f>'use 2012-13'!AS140-tax_alloc!AS140</f>
        <v>2376.2057053962226</v>
      </c>
      <c r="AT140" s="2">
        <f>'use 2012-13'!AT140-tax_alloc!AT140</f>
        <v>69.55397927002123</v>
      </c>
      <c r="AU140" s="2">
        <f>'use 2012-13'!AU140-tax_alloc!AU140</f>
        <v>4723.1193541204593</v>
      </c>
      <c r="AV140" s="2">
        <f>'use 2012-13'!AV140-tax_alloc!AV140</f>
        <v>4429.3936504806707</v>
      </c>
      <c r="AW140" s="2">
        <f>'use 2012-13'!AW140-tax_alloc!AW140</f>
        <v>11333.879244895656</v>
      </c>
      <c r="AX140" s="2">
        <f>'use 2012-13'!AX140-tax_alloc!AX140</f>
        <v>55748.247775011871</v>
      </c>
      <c r="AY140" s="2">
        <f>'use 2012-13'!AY140-tax_alloc!AY140</f>
        <v>39587.276841411214</v>
      </c>
      <c r="AZ140" s="2">
        <f>'use 2012-13'!AZ140-tax_alloc!AZ140</f>
        <v>9691.8523637181297</v>
      </c>
      <c r="BA140" s="2">
        <f>'use 2012-13'!BA140-tax_alloc!BA140</f>
        <v>46917.131300636182</v>
      </c>
      <c r="BB140" s="2">
        <f>'use 2012-13'!BB140-tax_alloc!BB140</f>
        <v>140449.83411834991</v>
      </c>
      <c r="BC140" s="2">
        <f>'use 2012-13'!BC140-tax_alloc!BC140</f>
        <v>984.36302344855994</v>
      </c>
      <c r="BD140" s="2">
        <f>'use 2012-13'!BD140-tax_alloc!BD140</f>
        <v>79920.85248451987</v>
      </c>
      <c r="BE140" s="2">
        <f>'use 2012-13'!BE140-tax_alloc!BE140</f>
        <v>167533.55330861497</v>
      </c>
      <c r="BF140" s="2">
        <f>'use 2012-13'!BF140-tax_alloc!BF140</f>
        <v>0</v>
      </c>
      <c r="BG140" s="2">
        <f>'use 2012-13'!BG140-tax_alloc!BG140</f>
        <v>32967.536146280268</v>
      </c>
      <c r="BH140" s="2">
        <f>'use 2012-13'!BH140-tax_alloc!BH140</f>
        <v>6405.2935764139247</v>
      </c>
      <c r="BI140" s="2">
        <f>'use 2012-13'!BI140-tax_alloc!BI140</f>
        <v>7369.0206471064384</v>
      </c>
      <c r="BJ140" s="2">
        <f>'use 2012-13'!BJ140-tax_alloc!BJ140</f>
        <v>59835.547757649525</v>
      </c>
      <c r="BK140" s="2">
        <f>'use 2012-13'!BK140-tax_alloc!BK140</f>
        <v>77604.333025658925</v>
      </c>
      <c r="BL140" s="2">
        <f>'use 2012-13'!BL140-tax_alloc!BL140</f>
        <v>15188.790967070996</v>
      </c>
      <c r="BM140" s="2">
        <f>'use 2012-13'!BM140-tax_alloc!BM140</f>
        <v>8706.3064087079347</v>
      </c>
      <c r="BN140" s="2">
        <f>'use 2012-13'!BN140-tax_alloc!BN140</f>
        <v>13699.418006101901</v>
      </c>
      <c r="BO140" s="2">
        <f>'use 2012-13'!BO140-tax_alloc!BO140</f>
        <v>10745.522925439562</v>
      </c>
      <c r="BP140" s="2">
        <f>'use 2012-13'!BP140-tax_alloc!BP140</f>
        <v>0</v>
      </c>
      <c r="BQ140" s="2">
        <f t="shared" si="6"/>
        <v>840526.68954086641</v>
      </c>
      <c r="BR140" s="2">
        <v>18317170.144799724</v>
      </c>
      <c r="BS140" s="2">
        <v>20043258.114356834</v>
      </c>
      <c r="BW140" s="2">
        <v>0</v>
      </c>
      <c r="BX140" s="2">
        <f t="shared" si="7"/>
        <v>38360428.259156555</v>
      </c>
      <c r="BY140" s="2">
        <f t="shared" si="8"/>
        <v>39200954.948697418</v>
      </c>
    </row>
    <row r="141" spans="1:77" x14ac:dyDescent="0.35">
      <c r="A141" s="19">
        <v>138</v>
      </c>
      <c r="B141" s="19" t="s">
        <v>207</v>
      </c>
      <c r="C141" s="2">
        <f>'use 2012-13'!C141-tax_alloc!C141</f>
        <v>0</v>
      </c>
      <c r="D141" s="2">
        <f>'use 2012-13'!D141-tax_alloc!D141</f>
        <v>0</v>
      </c>
      <c r="E141" s="2">
        <f>'use 2012-13'!E141-tax_alloc!E141</f>
        <v>36.196367471462956</v>
      </c>
      <c r="F141" s="2">
        <f>'use 2012-13'!F141-tax_alloc!F141</f>
        <v>0</v>
      </c>
      <c r="G141" s="2">
        <f>'use 2012-13'!G141-tax_alloc!G141</f>
        <v>1050.8637094525068</v>
      </c>
      <c r="H141" s="2">
        <f>'use 2012-13'!H141-tax_alloc!H141</f>
        <v>0</v>
      </c>
      <c r="I141" s="2">
        <f>'use 2012-13'!I141-tax_alloc!I141</f>
        <v>419.92141532289043</v>
      </c>
      <c r="J141" s="2">
        <f>'use 2012-13'!J141-tax_alloc!J141</f>
        <v>0</v>
      </c>
      <c r="K141" s="2">
        <f>'use 2012-13'!K141-tax_alloc!K141</f>
        <v>0</v>
      </c>
      <c r="L141" s="2">
        <f>'use 2012-13'!L141-tax_alloc!L141</f>
        <v>0</v>
      </c>
      <c r="M141" s="2">
        <f>'use 2012-13'!M141-tax_alloc!M141</f>
        <v>0</v>
      </c>
      <c r="N141" s="2">
        <f>'use 2012-13'!N141-tax_alloc!N141</f>
        <v>0</v>
      </c>
      <c r="O141" s="2">
        <f>'use 2012-13'!O141-tax_alloc!O141</f>
        <v>0</v>
      </c>
      <c r="P141" s="2">
        <f>'use 2012-13'!P141-tax_alloc!P141</f>
        <v>0</v>
      </c>
      <c r="Q141" s="2">
        <f>'use 2012-13'!Q141-tax_alloc!Q141</f>
        <v>0</v>
      </c>
      <c r="R141" s="2">
        <f>'use 2012-13'!R141-tax_alloc!R141</f>
        <v>0</v>
      </c>
      <c r="S141" s="2">
        <f>'use 2012-13'!S141-tax_alloc!S141</f>
        <v>0</v>
      </c>
      <c r="T141" s="2">
        <f>'use 2012-13'!T141-tax_alloc!T141</f>
        <v>0</v>
      </c>
      <c r="U141" s="2">
        <f>'use 2012-13'!U141-tax_alloc!U141</f>
        <v>0</v>
      </c>
      <c r="V141" s="2">
        <f>'use 2012-13'!V141-tax_alloc!V141</f>
        <v>0</v>
      </c>
      <c r="W141" s="2">
        <f>'use 2012-13'!W141-tax_alloc!W141</f>
        <v>0</v>
      </c>
      <c r="X141" s="2">
        <f>'use 2012-13'!X141-tax_alloc!X141</f>
        <v>0</v>
      </c>
      <c r="Y141" s="2">
        <f>'use 2012-13'!Y141-tax_alloc!Y141</f>
        <v>0</v>
      </c>
      <c r="Z141" s="2">
        <f>'use 2012-13'!Z141-tax_alloc!Z141</f>
        <v>0</v>
      </c>
      <c r="AA141" s="2">
        <f>'use 2012-13'!AA141-tax_alloc!AA141</f>
        <v>0</v>
      </c>
      <c r="AB141" s="2">
        <f>'use 2012-13'!AB141-tax_alloc!AB141</f>
        <v>0</v>
      </c>
      <c r="AC141" s="2">
        <f>'use 2012-13'!AC141-tax_alloc!AC141</f>
        <v>0</v>
      </c>
      <c r="AD141" s="2">
        <f>'use 2012-13'!AD141-tax_alloc!AD141</f>
        <v>0</v>
      </c>
      <c r="AE141" s="2">
        <f>'use 2012-13'!AE141-tax_alloc!AE141</f>
        <v>0</v>
      </c>
      <c r="AF141" s="2">
        <f>'use 2012-13'!AF141-tax_alloc!AF141</f>
        <v>0</v>
      </c>
      <c r="AG141" s="2">
        <f>'use 2012-13'!AG141-tax_alloc!AG141</f>
        <v>0</v>
      </c>
      <c r="AH141" s="2">
        <f>'use 2012-13'!AH141-tax_alloc!AH141</f>
        <v>0</v>
      </c>
      <c r="AI141" s="2">
        <f>'use 2012-13'!AI141-tax_alloc!AI141</f>
        <v>0</v>
      </c>
      <c r="AJ141" s="2">
        <f>'use 2012-13'!AJ141-tax_alloc!AJ141</f>
        <v>0</v>
      </c>
      <c r="AK141" s="2">
        <f>'use 2012-13'!AK141-tax_alloc!AK141</f>
        <v>0</v>
      </c>
      <c r="AL141" s="2">
        <f>'use 2012-13'!AL141-tax_alloc!AL141</f>
        <v>0</v>
      </c>
      <c r="AM141" s="2">
        <f>'use 2012-13'!AM141-tax_alloc!AM141</f>
        <v>0</v>
      </c>
      <c r="AN141" s="2">
        <f>'use 2012-13'!AN141-tax_alloc!AN141</f>
        <v>0</v>
      </c>
      <c r="AO141" s="2">
        <f>'use 2012-13'!AO141-tax_alloc!AO141</f>
        <v>0</v>
      </c>
      <c r="AP141" s="2">
        <f>'use 2012-13'!AP141-tax_alloc!AP141</f>
        <v>0</v>
      </c>
      <c r="AQ141" s="2">
        <f>'use 2012-13'!AQ141-tax_alloc!AQ141</f>
        <v>2327.4575679609688</v>
      </c>
      <c r="AR141" s="2">
        <f>'use 2012-13'!AR141-tax_alloc!AR141</f>
        <v>0</v>
      </c>
      <c r="AS141" s="2">
        <f>'use 2012-13'!AS141-tax_alloc!AS141</f>
        <v>0</v>
      </c>
      <c r="AT141" s="2">
        <f>'use 2012-13'!AT141-tax_alloc!AT141</f>
        <v>0</v>
      </c>
      <c r="AU141" s="2">
        <f>'use 2012-13'!AU141-tax_alloc!AU141</f>
        <v>0</v>
      </c>
      <c r="AV141" s="2">
        <f>'use 2012-13'!AV141-tax_alloc!AV141</f>
        <v>0</v>
      </c>
      <c r="AW141" s="2">
        <f>'use 2012-13'!AW141-tax_alloc!AW141</f>
        <v>0</v>
      </c>
      <c r="AX141" s="2">
        <f>'use 2012-13'!AX141-tax_alloc!AX141</f>
        <v>0</v>
      </c>
      <c r="AY141" s="2">
        <f>'use 2012-13'!AY141-tax_alloc!AY141</f>
        <v>0</v>
      </c>
      <c r="AZ141" s="2">
        <f>'use 2012-13'!AZ141-tax_alloc!AZ141</f>
        <v>0</v>
      </c>
      <c r="BA141" s="2">
        <f>'use 2012-13'!BA141-tax_alloc!BA141</f>
        <v>0</v>
      </c>
      <c r="BB141" s="2">
        <f>'use 2012-13'!BB141-tax_alloc!BB141</f>
        <v>0</v>
      </c>
      <c r="BC141" s="2">
        <f>'use 2012-13'!BC141-tax_alloc!BC141</f>
        <v>0</v>
      </c>
      <c r="BD141" s="2">
        <f>'use 2012-13'!BD141-tax_alloc!BD141</f>
        <v>0</v>
      </c>
      <c r="BE141" s="2">
        <f>'use 2012-13'!BE141-tax_alloc!BE141</f>
        <v>45228.658719735489</v>
      </c>
      <c r="BF141" s="2">
        <f>'use 2012-13'!BF141-tax_alloc!BF141</f>
        <v>0</v>
      </c>
      <c r="BG141" s="2">
        <f>'use 2012-13'!BG141-tax_alloc!BG141</f>
        <v>0</v>
      </c>
      <c r="BH141" s="2">
        <f>'use 2012-13'!BH141-tax_alloc!BH141</f>
        <v>88856.461037683359</v>
      </c>
      <c r="BI141" s="2">
        <f>'use 2012-13'!BI141-tax_alloc!BI141</f>
        <v>0</v>
      </c>
      <c r="BJ141" s="2">
        <f>'use 2012-13'!BJ141-tax_alloc!BJ141</f>
        <v>0</v>
      </c>
      <c r="BK141" s="2">
        <f>'use 2012-13'!BK141-tax_alloc!BK141</f>
        <v>0</v>
      </c>
      <c r="BL141" s="2">
        <f>'use 2012-13'!BL141-tax_alloc!BL141</f>
        <v>0</v>
      </c>
      <c r="BM141" s="2">
        <f>'use 2012-13'!BM141-tax_alloc!BM141</f>
        <v>0</v>
      </c>
      <c r="BN141" s="2">
        <f>'use 2012-13'!BN141-tax_alloc!BN141</f>
        <v>0</v>
      </c>
      <c r="BO141" s="2">
        <f>'use 2012-13'!BO141-tax_alloc!BO141</f>
        <v>1423.724765452399</v>
      </c>
      <c r="BP141" s="2">
        <f>'use 2012-13'!BP141-tax_alloc!BP141</f>
        <v>0</v>
      </c>
      <c r="BQ141" s="2">
        <f t="shared" si="6"/>
        <v>139343.28358307909</v>
      </c>
      <c r="BR141" s="2">
        <v>11867424.50169131</v>
      </c>
      <c r="BS141" s="2">
        <v>8241294.0191311808</v>
      </c>
      <c r="BW141" s="2">
        <v>0</v>
      </c>
      <c r="BX141" s="2">
        <f t="shared" si="7"/>
        <v>20108718.520822491</v>
      </c>
      <c r="BY141" s="2">
        <f t="shared" si="8"/>
        <v>20248061.80440557</v>
      </c>
    </row>
    <row r="142" spans="1:77" x14ac:dyDescent="0.35">
      <c r="A142" s="19">
        <v>139</v>
      </c>
      <c r="B142" s="19" t="s">
        <v>208</v>
      </c>
      <c r="C142" s="2">
        <f>'use 2012-13'!C142-tax_alloc!C142</f>
        <v>28.967558764359044</v>
      </c>
      <c r="D142" s="2">
        <f>'use 2012-13'!D142-tax_alloc!D142</f>
        <v>0</v>
      </c>
      <c r="E142" s="2">
        <f>'use 2012-13'!E142-tax_alloc!E142</f>
        <v>131.87042111163532</v>
      </c>
      <c r="F142" s="2">
        <f>'use 2012-13'!F142-tax_alloc!F142</f>
        <v>0</v>
      </c>
      <c r="G142" s="2">
        <f>'use 2012-13'!G142-tax_alloc!G142</f>
        <v>72.793695432481371</v>
      </c>
      <c r="H142" s="2">
        <f>'use 2012-13'!H142-tax_alloc!H142</f>
        <v>2.0304033088818896</v>
      </c>
      <c r="I142" s="2">
        <f>'use 2012-13'!I142-tax_alloc!I142</f>
        <v>0.72380026781383289</v>
      </c>
      <c r="J142" s="2">
        <f>'use 2012-13'!J142-tax_alloc!J142</f>
        <v>3.2672877904800837</v>
      </c>
      <c r="K142" s="2">
        <f>'use 2012-13'!K142-tax_alloc!K142</f>
        <v>14.956590954538019</v>
      </c>
      <c r="L142" s="2">
        <f>'use 2012-13'!L142-tax_alloc!L142</f>
        <v>107.24479932463178</v>
      </c>
      <c r="M142" s="2">
        <f>'use 2012-13'!M142-tax_alloc!M142</f>
        <v>0</v>
      </c>
      <c r="N142" s="2">
        <f>'use 2012-13'!N142-tax_alloc!N142</f>
        <v>0</v>
      </c>
      <c r="O142" s="2">
        <f>'use 2012-13'!O142-tax_alloc!O142</f>
        <v>0</v>
      </c>
      <c r="P142" s="2">
        <f>'use 2012-13'!P142-tax_alloc!P142</f>
        <v>0</v>
      </c>
      <c r="Q142" s="2">
        <f>'use 2012-13'!Q142-tax_alloc!Q142</f>
        <v>0</v>
      </c>
      <c r="R142" s="2">
        <f>'use 2012-13'!R142-tax_alloc!R142</f>
        <v>0</v>
      </c>
      <c r="S142" s="2">
        <f>'use 2012-13'!S142-tax_alloc!S142</f>
        <v>0</v>
      </c>
      <c r="T142" s="2">
        <f>'use 2012-13'!T142-tax_alloc!T142</f>
        <v>0</v>
      </c>
      <c r="U142" s="2">
        <f>'use 2012-13'!U142-tax_alloc!U142</f>
        <v>0</v>
      </c>
      <c r="V142" s="2">
        <f>'use 2012-13'!V142-tax_alloc!V142</f>
        <v>0</v>
      </c>
      <c r="W142" s="2">
        <f>'use 2012-13'!W142-tax_alloc!W142</f>
        <v>0</v>
      </c>
      <c r="X142" s="2">
        <f>'use 2012-13'!X142-tax_alloc!X142</f>
        <v>0</v>
      </c>
      <c r="Y142" s="2">
        <f>'use 2012-13'!Y142-tax_alloc!Y142</f>
        <v>0</v>
      </c>
      <c r="Z142" s="2">
        <f>'use 2012-13'!Z142-tax_alloc!Z142</f>
        <v>0</v>
      </c>
      <c r="AA142" s="2">
        <f>'use 2012-13'!AA142-tax_alloc!AA142</f>
        <v>0</v>
      </c>
      <c r="AB142" s="2">
        <f>'use 2012-13'!AB142-tax_alloc!AB142</f>
        <v>0</v>
      </c>
      <c r="AC142" s="2">
        <f>'use 2012-13'!AC142-tax_alloc!AC142</f>
        <v>0</v>
      </c>
      <c r="AD142" s="2">
        <f>'use 2012-13'!AD142-tax_alloc!AD142</f>
        <v>0</v>
      </c>
      <c r="AE142" s="2">
        <f>'use 2012-13'!AE142-tax_alloc!AE142</f>
        <v>0</v>
      </c>
      <c r="AF142" s="2">
        <f>'use 2012-13'!AF142-tax_alloc!AF142</f>
        <v>0</v>
      </c>
      <c r="AG142" s="2">
        <f>'use 2012-13'!AG142-tax_alloc!AG142</f>
        <v>0</v>
      </c>
      <c r="AH142" s="2">
        <f>'use 2012-13'!AH142-tax_alloc!AH142</f>
        <v>0</v>
      </c>
      <c r="AI142" s="2">
        <f>'use 2012-13'!AI142-tax_alloc!AI142</f>
        <v>0</v>
      </c>
      <c r="AJ142" s="2">
        <f>'use 2012-13'!AJ142-tax_alloc!AJ142</f>
        <v>0</v>
      </c>
      <c r="AK142" s="2">
        <f>'use 2012-13'!AK142-tax_alloc!AK142</f>
        <v>0</v>
      </c>
      <c r="AL142" s="2">
        <f>'use 2012-13'!AL142-tax_alloc!AL142</f>
        <v>0</v>
      </c>
      <c r="AM142" s="2">
        <f>'use 2012-13'!AM142-tax_alloc!AM142</f>
        <v>0</v>
      </c>
      <c r="AN142" s="2">
        <f>'use 2012-13'!AN142-tax_alloc!AN142</f>
        <v>0</v>
      </c>
      <c r="AO142" s="2">
        <f>'use 2012-13'!AO142-tax_alloc!AO142</f>
        <v>0</v>
      </c>
      <c r="AP142" s="2">
        <f>'use 2012-13'!AP142-tax_alloc!AP142</f>
        <v>0</v>
      </c>
      <c r="AQ142" s="2">
        <f>'use 2012-13'!AQ142-tax_alloc!AQ142</f>
        <v>7420.372276477774</v>
      </c>
      <c r="AR142" s="2">
        <f>'use 2012-13'!AR142-tax_alloc!AR142</f>
        <v>2262.4546749951187</v>
      </c>
      <c r="AS142" s="2">
        <f>'use 2012-13'!AS142-tax_alloc!AS142</f>
        <v>899.92441130667726</v>
      </c>
      <c r="AT142" s="2">
        <f>'use 2012-13'!AT142-tax_alloc!AT142</f>
        <v>59.325443399319298</v>
      </c>
      <c r="AU142" s="2">
        <f>'use 2012-13'!AU142-tax_alloc!AU142</f>
        <v>858.97140264283746</v>
      </c>
      <c r="AV142" s="2">
        <f>'use 2012-13'!AV142-tax_alloc!AV142</f>
        <v>1651.7474642317045</v>
      </c>
      <c r="AW142" s="2">
        <f>'use 2012-13'!AW142-tax_alloc!AW142</f>
        <v>236.16747150420363</v>
      </c>
      <c r="AX142" s="2">
        <f>'use 2012-13'!AX142-tax_alloc!AX142</f>
        <v>1136.8082892035268</v>
      </c>
      <c r="AY142" s="2">
        <f>'use 2012-13'!AY142-tax_alloc!AY142</f>
        <v>2147.1207785690708</v>
      </c>
      <c r="AZ142" s="2">
        <f>'use 2012-13'!AZ142-tax_alloc!AZ142</f>
        <v>93.748746313854852</v>
      </c>
      <c r="BA142" s="2">
        <f>'use 2012-13'!BA142-tax_alloc!BA142</f>
        <v>645.96349671655287</v>
      </c>
      <c r="BB142" s="2">
        <f>'use 2012-13'!BB142-tax_alloc!BB142</f>
        <v>302.69401160893824</v>
      </c>
      <c r="BC142" s="2">
        <f>'use 2012-13'!BC142-tax_alloc!BC142</f>
        <v>1420.2696397198956</v>
      </c>
      <c r="BD142" s="2">
        <f>'use 2012-13'!BD142-tax_alloc!BD142</f>
        <v>1453.9334367646163</v>
      </c>
      <c r="BE142" s="2">
        <f>'use 2012-13'!BE142-tax_alloc!BE142</f>
        <v>92.492900361807628</v>
      </c>
      <c r="BF142" s="2">
        <f>'use 2012-13'!BF142-tax_alloc!BF142</f>
        <v>0</v>
      </c>
      <c r="BG142" s="2">
        <f>'use 2012-13'!BG142-tax_alloc!BG142</f>
        <v>891.16516485522016</v>
      </c>
      <c r="BH142" s="2">
        <f>'use 2012-13'!BH142-tax_alloc!BH142</f>
        <v>64.712168731225219</v>
      </c>
      <c r="BI142" s="2">
        <f>'use 2012-13'!BI142-tax_alloc!BI142</f>
        <v>2104.7779313646647</v>
      </c>
      <c r="BJ142" s="2">
        <f>'use 2012-13'!BJ142-tax_alloc!BJ142</f>
        <v>310.4767339176712</v>
      </c>
      <c r="BK142" s="2">
        <f>'use 2012-13'!BK142-tax_alloc!BK142</f>
        <v>5980.6284144263145</v>
      </c>
      <c r="BL142" s="2">
        <f>'use 2012-13'!BL142-tax_alloc!BL142</f>
        <v>847.06959723583043</v>
      </c>
      <c r="BM142" s="2">
        <f>'use 2012-13'!BM142-tax_alloc!BM142</f>
        <v>81.411098306708155</v>
      </c>
      <c r="BN142" s="2">
        <f>'use 2012-13'!BN142-tax_alloc!BN142</f>
        <v>23912.073252210634</v>
      </c>
      <c r="BO142" s="2">
        <f>'use 2012-13'!BO142-tax_alloc!BO142</f>
        <v>24313.542431323647</v>
      </c>
      <c r="BP142" s="2">
        <f>'use 2012-13'!BP142-tax_alloc!BP142</f>
        <v>0</v>
      </c>
      <c r="BQ142" s="2">
        <f t="shared" si="6"/>
        <v>79549.705793142639</v>
      </c>
      <c r="BR142" s="2">
        <v>16678023.754725177</v>
      </c>
      <c r="BS142" s="2">
        <v>5275852.1867188448</v>
      </c>
      <c r="BW142" s="2">
        <v>0</v>
      </c>
      <c r="BX142" s="2">
        <f t="shared" si="7"/>
        <v>21953875.941444021</v>
      </c>
      <c r="BY142" s="2">
        <f t="shared" si="8"/>
        <v>22033425.647237163</v>
      </c>
    </row>
    <row r="143" spans="1:77" x14ac:dyDescent="0.35">
      <c r="A143" s="19">
        <v>140</v>
      </c>
      <c r="B143" s="19" t="s">
        <v>221</v>
      </c>
      <c r="C143" s="2">
        <f>'use 2012-13'!C143-tax_alloc!C143</f>
        <v>16666.382100743922</v>
      </c>
      <c r="D143" s="2">
        <f>'use 2012-13'!D143-tax_alloc!D143</f>
        <v>0</v>
      </c>
      <c r="E143" s="2">
        <f>'use 2012-13'!E143-tax_alloc!E143</f>
        <v>25584.090215888991</v>
      </c>
      <c r="F143" s="2">
        <f>'use 2012-13'!F143-tax_alloc!F143</f>
        <v>2162.5566476151644</v>
      </c>
      <c r="G143" s="2">
        <f>'use 2012-13'!G143-tax_alloc!G143</f>
        <v>20491.270225217446</v>
      </c>
      <c r="H143" s="2">
        <f>'use 2012-13'!H143-tax_alloc!H143</f>
        <v>2972.1082853325106</v>
      </c>
      <c r="I143" s="2">
        <f>'use 2012-13'!I143-tax_alloc!I143</f>
        <v>1059.5002300700655</v>
      </c>
      <c r="J143" s="2">
        <f>'use 2012-13'!J143-tax_alloc!J143</f>
        <v>8975.0798228481963</v>
      </c>
      <c r="K143" s="2">
        <f>'use 2012-13'!K143-tax_alloc!K143</f>
        <v>9271.7519047625119</v>
      </c>
      <c r="L143" s="2">
        <f>'use 2012-13'!L143-tax_alloc!L143</f>
        <v>21009.788535521959</v>
      </c>
      <c r="M143" s="2">
        <f>'use 2012-13'!M143-tax_alloc!M143</f>
        <v>0</v>
      </c>
      <c r="N143" s="2">
        <f>'use 2012-13'!N143-tax_alloc!N143</f>
        <v>0</v>
      </c>
      <c r="O143" s="2">
        <f>'use 2012-13'!O143-tax_alloc!O143</f>
        <v>0</v>
      </c>
      <c r="P143" s="2">
        <f>'use 2012-13'!P143-tax_alloc!P143</f>
        <v>0</v>
      </c>
      <c r="Q143" s="2">
        <f>'use 2012-13'!Q143-tax_alloc!Q143</f>
        <v>0</v>
      </c>
      <c r="R143" s="2">
        <f>'use 2012-13'!R143-tax_alloc!R143</f>
        <v>0</v>
      </c>
      <c r="S143" s="2">
        <f>'use 2012-13'!S143-tax_alloc!S143</f>
        <v>154.1129028685138</v>
      </c>
      <c r="T143" s="2">
        <f>'use 2012-13'!T143-tax_alloc!T143</f>
        <v>0</v>
      </c>
      <c r="U143" s="2">
        <f>'use 2012-13'!U143-tax_alloc!U143</f>
        <v>0</v>
      </c>
      <c r="V143" s="2">
        <f>'use 2012-13'!V143-tax_alloc!V143</f>
        <v>0</v>
      </c>
      <c r="W143" s="2">
        <f>'use 2012-13'!W143-tax_alloc!W143</f>
        <v>0</v>
      </c>
      <c r="X143" s="2">
        <f>'use 2012-13'!X143-tax_alloc!X143</f>
        <v>0</v>
      </c>
      <c r="Y143" s="2">
        <f>'use 2012-13'!Y143-tax_alloc!Y143</f>
        <v>0</v>
      </c>
      <c r="Z143" s="2">
        <f>'use 2012-13'!Z143-tax_alloc!Z143</f>
        <v>0</v>
      </c>
      <c r="AA143" s="2">
        <f>'use 2012-13'!AA143-tax_alloc!AA143</f>
        <v>0</v>
      </c>
      <c r="AB143" s="2">
        <f>'use 2012-13'!AB143-tax_alloc!AB143</f>
        <v>0</v>
      </c>
      <c r="AC143" s="2">
        <f>'use 2012-13'!AC143-tax_alloc!AC143</f>
        <v>0</v>
      </c>
      <c r="AD143" s="2">
        <f>'use 2012-13'!AD143-tax_alloc!AD143</f>
        <v>80.807584587801699</v>
      </c>
      <c r="AE143" s="2">
        <f>'use 2012-13'!AE143-tax_alloc!AE143</f>
        <v>0</v>
      </c>
      <c r="AF143" s="2">
        <f>'use 2012-13'!AF143-tax_alloc!AF143</f>
        <v>0</v>
      </c>
      <c r="AG143" s="2">
        <f>'use 2012-13'!AG143-tax_alloc!AG143</f>
        <v>793.17629985605606</v>
      </c>
      <c r="AH143" s="2">
        <f>'use 2012-13'!AH143-tax_alloc!AH143</f>
        <v>0</v>
      </c>
      <c r="AI143" s="2">
        <f>'use 2012-13'!AI143-tax_alloc!AI143</f>
        <v>0</v>
      </c>
      <c r="AJ143" s="2">
        <f>'use 2012-13'!AJ143-tax_alloc!AJ143</f>
        <v>0</v>
      </c>
      <c r="AK143" s="2">
        <f>'use 2012-13'!AK143-tax_alloc!AK143</f>
        <v>0</v>
      </c>
      <c r="AL143" s="2">
        <f>'use 2012-13'!AL143-tax_alloc!AL143</f>
        <v>0</v>
      </c>
      <c r="AM143" s="2">
        <f>'use 2012-13'!AM143-tax_alloc!AM143</f>
        <v>163.3406198647705</v>
      </c>
      <c r="AN143" s="2">
        <f>'use 2012-13'!AN143-tax_alloc!AN143</f>
        <v>0</v>
      </c>
      <c r="AO143" s="2">
        <f>'use 2012-13'!AO143-tax_alloc!AO143</f>
        <v>9.9746328734066705E-2</v>
      </c>
      <c r="AP143" s="2">
        <f>'use 2012-13'!AP143-tax_alloc!AP143</f>
        <v>0</v>
      </c>
      <c r="AQ143" s="2">
        <f>'use 2012-13'!AQ143-tax_alloc!AQ143</f>
        <v>25783.366558005622</v>
      </c>
      <c r="AR143" s="2">
        <f>'use 2012-13'!AR143-tax_alloc!AR143</f>
        <v>18982.603893252894</v>
      </c>
      <c r="AS143" s="2">
        <f>'use 2012-13'!AS143-tax_alloc!AS143</f>
        <v>11585.334703956796</v>
      </c>
      <c r="AT143" s="2">
        <f>'use 2012-13'!AT143-tax_alloc!AT143</f>
        <v>1084.9448247432026</v>
      </c>
      <c r="AU143" s="2">
        <f>'use 2012-13'!AU143-tax_alloc!AU143</f>
        <v>30685.110489156705</v>
      </c>
      <c r="AV143" s="2">
        <f>'use 2012-13'!AV143-tax_alloc!AV143</f>
        <v>10522.384580219474</v>
      </c>
      <c r="AW143" s="2">
        <f>'use 2012-13'!AW143-tax_alloc!AW143</f>
        <v>22087.388447399404</v>
      </c>
      <c r="AX143" s="2">
        <f>'use 2012-13'!AX143-tax_alloc!AX143</f>
        <v>20331.057930887615</v>
      </c>
      <c r="AY143" s="2">
        <f>'use 2012-13'!AY143-tax_alloc!AY143</f>
        <v>27382.539620168358</v>
      </c>
      <c r="AZ143" s="2">
        <f>'use 2012-13'!AZ143-tax_alloc!AZ143</f>
        <v>7445.2230706359105</v>
      </c>
      <c r="BA143" s="2">
        <f>'use 2012-13'!BA143-tax_alloc!BA143</f>
        <v>32678.428245760049</v>
      </c>
      <c r="BB143" s="2">
        <f>'use 2012-13'!BB143-tax_alloc!BB143</f>
        <v>61821.790087316178</v>
      </c>
      <c r="BC143" s="2">
        <f>'use 2012-13'!BC143-tax_alloc!BC143</f>
        <v>66669.490848840753</v>
      </c>
      <c r="BD143" s="2">
        <f>'use 2012-13'!BD143-tax_alloc!BD143</f>
        <v>21910.321699058004</v>
      </c>
      <c r="BE143" s="2">
        <f>'use 2012-13'!BE143-tax_alloc!BE143</f>
        <v>39451.234999476801</v>
      </c>
      <c r="BF143" s="2">
        <f>'use 2012-13'!BF143-tax_alloc!BF143</f>
        <v>0</v>
      </c>
      <c r="BG143" s="2">
        <f>'use 2012-13'!BG143-tax_alloc!BG143</f>
        <v>23136.530659456654</v>
      </c>
      <c r="BH143" s="2">
        <f>'use 2012-13'!BH143-tax_alloc!BH143</f>
        <v>13804.237044174306</v>
      </c>
      <c r="BI143" s="2">
        <f>'use 2012-13'!BI143-tax_alloc!BI143</f>
        <v>4028.9382767460829</v>
      </c>
      <c r="BJ143" s="2">
        <f>'use 2012-13'!BJ143-tax_alloc!BJ143</f>
        <v>41373.598604361985</v>
      </c>
      <c r="BK143" s="2">
        <f>'use 2012-13'!BK143-tax_alloc!BK143</f>
        <v>15013.82124531835</v>
      </c>
      <c r="BL143" s="2">
        <f>'use 2012-13'!BL143-tax_alloc!BL143</f>
        <v>12474.562636935505</v>
      </c>
      <c r="BM143" s="2">
        <f>'use 2012-13'!BM143-tax_alloc!BM143</f>
        <v>22387.400255731776</v>
      </c>
      <c r="BN143" s="2">
        <f>'use 2012-13'!BN143-tax_alloc!BN143</f>
        <v>32153.456049975979</v>
      </c>
      <c r="BO143" s="2">
        <f>'use 2012-13'!BO143-tax_alloc!BO143</f>
        <v>-797990.91841889406</v>
      </c>
      <c r="BP143" s="2">
        <f>'use 2012-13'!BP143-tax_alloc!BP143</f>
        <v>801.41800079657344</v>
      </c>
      <c r="BQ143" s="2">
        <f t="shared" si="6"/>
        <v>-125011.67052501242</v>
      </c>
      <c r="BR143" s="2">
        <v>10700470.813738704</v>
      </c>
      <c r="BS143" s="2">
        <v>664795.67979314097</v>
      </c>
      <c r="BW143" s="2">
        <v>228424.93932906102</v>
      </c>
      <c r="BX143" s="2">
        <f t="shared" si="7"/>
        <v>11593691.432860907</v>
      </c>
      <c r="BY143" s="2">
        <f t="shared" si="8"/>
        <v>11468679.762335895</v>
      </c>
    </row>
    <row r="144" spans="1:77" x14ac:dyDescent="0.35">
      <c r="B144" s="19" t="s">
        <v>231</v>
      </c>
      <c r="C144" s="2">
        <f>'use 2012-13'!C144-tax_alloc!C144</f>
        <v>28037381.399504099</v>
      </c>
      <c r="D144" s="2">
        <f>'use 2012-13'!D144-tax_alloc!D144</f>
        <v>18585504.38267912</v>
      </c>
      <c r="E144" s="2">
        <f>'use 2012-13'!E144-tax_alloc!E144</f>
        <v>2673093.424386811</v>
      </c>
      <c r="F144" s="2">
        <f>'use 2012-13'!F144-tax_alloc!F144</f>
        <v>1438433.4095149999</v>
      </c>
      <c r="G144" s="2">
        <f>'use 2012-13'!G144-tax_alloc!G144</f>
        <v>4675276.7455631588</v>
      </c>
      <c r="H144" s="2">
        <f>'use 2012-13'!H144-tax_alloc!H144</f>
        <v>8367483.0866756206</v>
      </c>
      <c r="I144" s="2">
        <f>'use 2012-13'!I144-tax_alloc!I144</f>
        <v>2906111.0958103826</v>
      </c>
      <c r="J144" s="2">
        <f>'use 2012-13'!J144-tax_alloc!J144</f>
        <v>2189537.3305827142</v>
      </c>
      <c r="K144" s="2">
        <f>'use 2012-13'!K144-tax_alloc!K144</f>
        <v>716950.84958509216</v>
      </c>
      <c r="L144" s="2">
        <f>'use 2012-13'!L144-tax_alloc!L144</f>
        <v>1770040.8917830379</v>
      </c>
      <c r="M144" s="2">
        <f>'use 2012-13'!M144-tax_alloc!M144</f>
        <v>18874419.963216763</v>
      </c>
      <c r="N144" s="2">
        <f>'use 2012-13'!N144-tax_alloc!N144</f>
        <v>12335880.637142248</v>
      </c>
      <c r="O144" s="2">
        <f>'use 2012-13'!O144-tax_alloc!O144</f>
        <v>20339907.782130733</v>
      </c>
      <c r="P144" s="2">
        <f>'use 2012-13'!P144-tax_alloc!P144</f>
        <v>22170628.188090701</v>
      </c>
      <c r="Q144" s="2">
        <f>'use 2012-13'!Q144-tax_alloc!Q144</f>
        <v>3726346.7489250782</v>
      </c>
      <c r="R144" s="2">
        <f>'use 2012-13'!R144-tax_alloc!R144</f>
        <v>2503621.7005228191</v>
      </c>
      <c r="S144" s="2">
        <f>'use 2012-13'!S144-tax_alloc!S144</f>
        <v>36418619.694346718</v>
      </c>
      <c r="T144" s="2">
        <f>'use 2012-13'!T144-tax_alloc!T144</f>
        <v>8082244.7667012168</v>
      </c>
      <c r="U144" s="2">
        <f>'use 2012-13'!U144-tax_alloc!U144</f>
        <v>4182987.1892520012</v>
      </c>
      <c r="V144" s="2">
        <f>'use 2012-13'!V144-tax_alloc!V144</f>
        <v>58719014.184611522</v>
      </c>
      <c r="W144" s="2">
        <f>'use 2012-13'!W144-tax_alloc!W144</f>
        <v>14702835.549573995</v>
      </c>
      <c r="X144" s="2">
        <f>'use 2012-13'!X144-tax_alloc!X144</f>
        <v>18806035.603876073</v>
      </c>
      <c r="Y144" s="2">
        <f>'use 2012-13'!Y144-tax_alloc!Y144</f>
        <v>4354506.2153807506</v>
      </c>
      <c r="Z144" s="2">
        <f>'use 2012-13'!Z144-tax_alloc!Z144</f>
        <v>1673952.0749160266</v>
      </c>
      <c r="AA144" s="2">
        <f>'use 2012-13'!AA144-tax_alloc!AA144</f>
        <v>997793.26927842456</v>
      </c>
      <c r="AB144" s="2">
        <f>'use 2012-13'!AB144-tax_alloc!AB144</f>
        <v>1051354.6140208065</v>
      </c>
      <c r="AC144" s="2">
        <f>'use 2012-13'!AC144-tax_alloc!AC144</f>
        <v>16978657.212224558</v>
      </c>
      <c r="AD144" s="2">
        <f>'use 2012-13'!AD144-tax_alloc!AD144</f>
        <v>23403986.95138042</v>
      </c>
      <c r="AE144" s="2">
        <f>'use 2012-13'!AE144-tax_alloc!AE144</f>
        <v>45646429.073137388</v>
      </c>
      <c r="AF144" s="2">
        <f>'use 2012-13'!AF144-tax_alloc!AF144</f>
        <v>127960869.42637141</v>
      </c>
      <c r="AG144" s="2">
        <f>'use 2012-13'!AG144-tax_alloc!AG144</f>
        <v>39338565.97932028</v>
      </c>
      <c r="AH144" s="2">
        <f>'use 2012-13'!AH144-tax_alloc!AH144</f>
        <v>12433052.37764038</v>
      </c>
      <c r="AI144" s="2">
        <f>'use 2012-13'!AI144-tax_alloc!AI144</f>
        <v>17089806.462007243</v>
      </c>
      <c r="AJ144" s="2">
        <f>'use 2012-13'!AJ144-tax_alloc!AJ144</f>
        <v>19758943.972876452</v>
      </c>
      <c r="AK144" s="2">
        <f>'use 2012-13'!AK144-tax_alloc!AK144</f>
        <v>4421539.6612601513</v>
      </c>
      <c r="AL144" s="2">
        <f>'use 2012-13'!AL144-tax_alloc!AL144</f>
        <v>6533778.4280104525</v>
      </c>
      <c r="AM144" s="2">
        <f>'use 2012-13'!AM144-tax_alloc!AM144</f>
        <v>3658253.6267416379</v>
      </c>
      <c r="AN144" s="2">
        <f>'use 2012-13'!AN144-tax_alloc!AN144</f>
        <v>5164076.5925299125</v>
      </c>
      <c r="AO144" s="2">
        <f>'use 2012-13'!AO144-tax_alloc!AO144</f>
        <v>14107090.885559546</v>
      </c>
      <c r="AP144" s="2">
        <f>'use 2012-13'!AP144-tax_alloc!AP144</f>
        <v>406134.95398706978</v>
      </c>
      <c r="AQ144" s="2">
        <f>'use 2012-13'!AQ144-tax_alloc!AQ144</f>
        <v>148881100.00000009</v>
      </c>
      <c r="AR144" s="2">
        <f>'use 2012-13'!AR144-tax_alloc!AR144</f>
        <v>30999000.000000004</v>
      </c>
      <c r="AS144" s="2">
        <f>'use 2012-13'!AS144-tax_alloc!AS144</f>
        <v>6457626.7246963037</v>
      </c>
      <c r="AT144" s="2">
        <f>'use 2012-13'!AT144-tax_alloc!AT144</f>
        <v>2727940.696609037</v>
      </c>
      <c r="AU144" s="2">
        <f>'use 2012-13'!AU144-tax_alloc!AU144</f>
        <v>4029574.5731430482</v>
      </c>
      <c r="AV144" s="2">
        <f>'use 2012-13'!AV144-tax_alloc!AV144</f>
        <v>37480300.788946584</v>
      </c>
      <c r="AW144" s="2">
        <f>'use 2012-13'!AW144-tax_alloc!AW144</f>
        <v>1319633.891483916</v>
      </c>
      <c r="AX144" s="2">
        <f>'use 2012-13'!AX144-tax_alloc!AX144</f>
        <v>5396689.1634749984</v>
      </c>
      <c r="AY144" s="2">
        <f>'use 2012-13'!AY144-tax_alloc!AY144</f>
        <v>7392896.6786349071</v>
      </c>
      <c r="AZ144" s="2">
        <f>'use 2012-13'!AZ144-tax_alloc!AZ144</f>
        <v>668812.41808130895</v>
      </c>
      <c r="BA144" s="2">
        <f>'use 2012-13'!BA144-tax_alloc!BA144</f>
        <v>25107256.387573656</v>
      </c>
      <c r="BB144" s="2">
        <f>'use 2012-13'!BB144-tax_alloc!BB144</f>
        <v>32077623.43299491</v>
      </c>
      <c r="BC144" s="2">
        <f>'use 2012-13'!BC144-tax_alloc!BC144</f>
        <v>19405462.587788187</v>
      </c>
      <c r="BD144" s="2">
        <f>'use 2012-13'!BD144-tax_alloc!BD144</f>
        <v>17137319.493559152</v>
      </c>
      <c r="BE144" s="2">
        <f>'use 2012-13'!BE144-tax_alloc!BE144</f>
        <v>3294580.5064408467</v>
      </c>
      <c r="BF144" s="2">
        <f>'use 2012-13'!BF144-tax_alloc!BF144</f>
        <v>3024371.5676727248</v>
      </c>
      <c r="BG144" s="2">
        <f>'use 2012-13'!BG144-tax_alloc!BG144</f>
        <v>8291247.5712129865</v>
      </c>
      <c r="BH144" s="2">
        <f>'use 2012-13'!BH144-tax_alloc!BH144</f>
        <v>7461051.9068569029</v>
      </c>
      <c r="BI144" s="2">
        <f>'use 2012-13'!BI144-tax_alloc!BI144</f>
        <v>1156411.9723775659</v>
      </c>
      <c r="BJ144" s="2">
        <f>'use 2012-13'!BJ144-tax_alloc!BJ144</f>
        <v>12427306.567005908</v>
      </c>
      <c r="BK144" s="2">
        <f>'use 2012-13'!BK144-tax_alloc!BK144</f>
        <v>12190017.445139939</v>
      </c>
      <c r="BL144" s="2">
        <f>'use 2012-13'!BL144-tax_alloc!BL144</f>
        <v>8068375.4604861503</v>
      </c>
      <c r="BM144" s="2">
        <f>'use 2012-13'!BM144-tax_alloc!BM144</f>
        <v>988310.85118374135</v>
      </c>
      <c r="BN144" s="2">
        <f>'use 2012-13'!BN144-tax_alloc!BN144</f>
        <v>9147181.5099102184</v>
      </c>
      <c r="BO144" s="2">
        <f>'use 2012-13'!BO144-tax_alloc!BO144</f>
        <v>4703976.1478978666</v>
      </c>
      <c r="BP144" s="2">
        <f>'use 2012-13'!BP144-tax_alloc!BP144</f>
        <v>17447100.000000004</v>
      </c>
      <c r="BQ144" s="2">
        <f t="shared" ref="BQ144:BX144" si="9">SUM(BQ4:BQ143)</f>
        <v>1006536996.0781271</v>
      </c>
      <c r="BR144" s="2">
        <f t="shared" si="9"/>
        <v>579454673.01357281</v>
      </c>
      <c r="BS144" s="2">
        <f t="shared" si="9"/>
        <v>106136000</v>
      </c>
      <c r="BT144" s="2">
        <f t="shared" si="9"/>
        <v>332141300.99999994</v>
      </c>
      <c r="BU144" s="2">
        <f t="shared" si="9"/>
        <v>27377500</v>
      </c>
      <c r="BV144" s="2">
        <f t="shared" si="9"/>
        <v>21236250</v>
      </c>
      <c r="BW144" s="2">
        <f t="shared" si="9"/>
        <v>243896294.6999999</v>
      </c>
      <c r="BX144" s="2">
        <f t="shared" si="9"/>
        <v>1310242018.7135727</v>
      </c>
      <c r="BY144" s="2">
        <f t="shared" si="8"/>
        <v>2316779014.7916999</v>
      </c>
    </row>
    <row r="145" spans="2:77" x14ac:dyDescent="0.35">
      <c r="B145" s="19" t="s">
        <v>230</v>
      </c>
      <c r="C145" s="2">
        <f>'use 2012-13'!C145-tax_alloc!C145</f>
        <v>144770427.30217987</v>
      </c>
      <c r="D145" s="2">
        <f>'use 2012-13'!D145-tax_alloc!D145</f>
        <v>56014898.132829055</v>
      </c>
      <c r="E145" s="2">
        <f>'use 2012-13'!E145-tax_alloc!E145</f>
        <v>16030581.507433349</v>
      </c>
      <c r="F145" s="2">
        <f>'use 2012-13'!F145-tax_alloc!F145</f>
        <v>9511436.2546094432</v>
      </c>
      <c r="G145" s="2">
        <f>'use 2012-13'!G145-tax_alloc!G145</f>
        <v>9826548.435749907</v>
      </c>
      <c r="H145" s="2">
        <f>'use 2012-13'!H145-tax_alloc!H145</f>
        <v>16471097.997212194</v>
      </c>
      <c r="I145" s="2">
        <f>'use 2012-13'!I145-tax_alloc!I145</f>
        <v>5995752.5858620144</v>
      </c>
      <c r="J145" s="2">
        <f>'use 2012-13'!J145-tax_alloc!J145</f>
        <v>4797715.0355042769</v>
      </c>
      <c r="K145" s="2">
        <f>'use 2012-13'!K145-tax_alloc!K145</f>
        <v>1597070.0890419914</v>
      </c>
      <c r="L145" s="2">
        <f>'use 2012-13'!L145-tax_alloc!L145</f>
        <v>8912994.4781028479</v>
      </c>
      <c r="M145" s="2">
        <f>'use 2012-13'!M145-tax_alloc!M145</f>
        <v>20350987.137663446</v>
      </c>
      <c r="N145" s="2">
        <f>'use 2012-13'!N145-tax_alloc!N145</f>
        <v>17272486.491096068</v>
      </c>
      <c r="O145" s="2">
        <f>'use 2012-13'!O145-tax_alloc!O145</f>
        <v>23823983.09544681</v>
      </c>
      <c r="P145" s="2">
        <f>'use 2012-13'!P145-tax_alloc!P145</f>
        <v>25969478.65460103</v>
      </c>
      <c r="Q145" s="2">
        <f>'use 2012-13'!Q145-tax_alloc!Q145</f>
        <v>5063761.2831708509</v>
      </c>
      <c r="R145" s="2">
        <f>'use 2012-13'!R145-tax_alloc!R145</f>
        <v>3064695.5351089514</v>
      </c>
      <c r="S145" s="2">
        <f>'use 2012-13'!S145-tax_alloc!S145</f>
        <v>48350229.850298941</v>
      </c>
      <c r="T145" s="2">
        <f>'use 2012-13'!T145-tax_alloc!T145</f>
        <v>11013694.757609857</v>
      </c>
      <c r="U145" s="2">
        <f>'use 2012-13'!U145-tax_alloc!U145</f>
        <v>5668579.4651407236</v>
      </c>
      <c r="V145" s="2">
        <f>'use 2012-13'!V145-tax_alloc!V145</f>
        <v>65430830.730528891</v>
      </c>
      <c r="W145" s="2">
        <f>'use 2012-13'!W145-tax_alloc!W145</f>
        <v>18497701.832595315</v>
      </c>
      <c r="X145" s="2">
        <f>'use 2012-13'!X145-tax_alloc!X145</f>
        <v>25675348.60246956</v>
      </c>
      <c r="Y145" s="2">
        <f>'use 2012-13'!Y145-tax_alloc!Y145</f>
        <v>5415705.6196674351</v>
      </c>
      <c r="Z145" s="2">
        <f>'use 2012-13'!Z145-tax_alloc!Z145</f>
        <v>2094567.7583177844</v>
      </c>
      <c r="AA145" s="2">
        <f>'use 2012-13'!AA145-tax_alloc!AA145</f>
        <v>1233152.8629116537</v>
      </c>
      <c r="AB145" s="2">
        <f>'use 2012-13'!AB145-tax_alloc!AB145</f>
        <v>1641272.6690899658</v>
      </c>
      <c r="AC145" s="2">
        <f>'use 2012-13'!AC145-tax_alloc!AC145</f>
        <v>19046483.819218419</v>
      </c>
      <c r="AD145" s="2">
        <f>'use 2012-13'!AD145-tax_alloc!AD145</f>
        <v>31674216.273612421</v>
      </c>
      <c r="AE145" s="2">
        <f>'use 2012-13'!AE145-tax_alloc!AE145</f>
        <v>56878802.812619627</v>
      </c>
      <c r="AF145" s="2">
        <f>'use 2012-13'!AF145-tax_alloc!AF145</f>
        <v>127134648.18787014</v>
      </c>
      <c r="AG145" s="2">
        <f>'use 2012-13'!AG145-tax_alloc!AG145</f>
        <v>49650941.668575861</v>
      </c>
      <c r="AH145" s="2">
        <f>'use 2012-13'!AH145-tax_alloc!AH145</f>
        <v>19719137.215042096</v>
      </c>
      <c r="AI145" s="2">
        <f>'use 2012-13'!AI145-tax_alloc!AI145</f>
        <v>20256778.534686554</v>
      </c>
      <c r="AJ145" s="2">
        <f>'use 2012-13'!AJ145-tax_alloc!AJ145</f>
        <v>27310006.466939591</v>
      </c>
      <c r="AK145" s="2">
        <f>'use 2012-13'!AK145-tax_alloc!AK145</f>
        <v>6100417.2189891161</v>
      </c>
      <c r="AL145" s="2">
        <f>'use 2012-13'!AL145-tax_alloc!AL145</f>
        <v>7856616.0550498292</v>
      </c>
      <c r="AM145" s="2">
        <f>'use 2012-13'!AM145-tax_alloc!AM145</f>
        <v>5418555.290473748</v>
      </c>
      <c r="AN145" s="2">
        <f>'use 2012-13'!AN145-tax_alloc!AN145</f>
        <v>7629512.908939695</v>
      </c>
      <c r="AO145" s="2">
        <f>'use 2012-13'!AO145-tax_alloc!AO145</f>
        <v>15763618.650076337</v>
      </c>
      <c r="AP145" s="2">
        <f>'use 2012-13'!AP145-tax_alloc!AP145</f>
        <v>672394.22811218852</v>
      </c>
      <c r="AQ145" s="2">
        <f>'use 2012-13'!AQ145-tax_alloc!AQ145</f>
        <v>233237363.47439346</v>
      </c>
      <c r="AR145" s="2">
        <f>'use 2012-13'!AR145-tax_alloc!AR145</f>
        <v>47930927.657247663</v>
      </c>
      <c r="AS145" s="2">
        <f>'use 2012-13'!AS145-tax_alloc!AS145</f>
        <v>8071862.9712819373</v>
      </c>
      <c r="AT145" s="2">
        <f>'use 2012-13'!AT145-tax_alloc!AT145</f>
        <v>6219766.4774085386</v>
      </c>
      <c r="AU145" s="2">
        <f>'use 2012-13'!AU145-tax_alloc!AU145</f>
        <v>11251293.981400684</v>
      </c>
      <c r="AV145" s="2">
        <f>'use 2012-13'!AV145-tax_alloc!AV145</f>
        <v>67148349.645028099</v>
      </c>
      <c r="AW145" s="2">
        <f>'use 2012-13'!AW145-tax_alloc!AW145</f>
        <v>1838073.8903130756</v>
      </c>
      <c r="AX145" s="2">
        <f>'use 2012-13'!AX145-tax_alloc!AX145</f>
        <v>6142230.6099290708</v>
      </c>
      <c r="AY145" s="2">
        <f>'use 2012-13'!AY145-tax_alloc!AY145</f>
        <v>14157760.625920203</v>
      </c>
      <c r="AZ145" s="2">
        <f>'use 2012-13'!AZ145-tax_alloc!AZ145</f>
        <v>1326646.326475264</v>
      </c>
      <c r="BA145" s="2">
        <f>'use 2012-13'!BA145-tax_alloc!BA145</f>
        <v>38796683.727723368</v>
      </c>
      <c r="BB145" s="2">
        <f>'use 2012-13'!BB145-tax_alloc!BB145</f>
        <v>127462351.26684187</v>
      </c>
      <c r="BC145" s="2">
        <f>'use 2012-13'!BC145-tax_alloc!BC145</f>
        <v>29237585.7072533</v>
      </c>
      <c r="BD145" s="2">
        <f>'use 2012-13'!BD145-tax_alloc!BD145</f>
        <v>61547514.356947519</v>
      </c>
      <c r="BE145" s="2">
        <f>'use 2012-13'!BE145-tax_alloc!BE145</f>
        <v>10819783.698307686</v>
      </c>
      <c r="BF145" s="2">
        <f>'use 2012-13'!BF145-tax_alloc!BF145</f>
        <v>67114344.710778445</v>
      </c>
      <c r="BG145" s="2">
        <f>'use 2012-13'!BG145-tax_alloc!BG145</f>
        <v>38954232.426620625</v>
      </c>
      <c r="BH145" s="2">
        <f>'use 2012-13'!BH145-tax_alloc!BH145</f>
        <v>20273162.161254726</v>
      </c>
      <c r="BI145" s="2">
        <f>'use 2012-13'!BI145-tax_alloc!BI145</f>
        <v>4987304.8690684475</v>
      </c>
      <c r="BJ145" s="2">
        <f>'use 2012-13'!BJ145-tax_alloc!BJ145</f>
        <v>37147729.178444266</v>
      </c>
      <c r="BK145" s="2">
        <f>'use 2012-13'!BK145-tax_alloc!BK145</f>
        <v>29859410.822155103</v>
      </c>
      <c r="BL145" s="2">
        <f>'use 2012-13'!BL145-tax_alloc!BL145</f>
        <v>13495039.064887941</v>
      </c>
      <c r="BM145" s="2">
        <f>'use 2012-13'!BM145-tax_alloc!BM145</f>
        <v>2741335.2237660051</v>
      </c>
      <c r="BN145" s="2">
        <f>'use 2012-13'!BN145-tax_alloc!BN145</f>
        <v>22044882.407501258</v>
      </c>
      <c r="BO145" s="2">
        <f>'use 2012-13'!BO145-tax_alloc!BO145</f>
        <v>10351689.421870224</v>
      </c>
      <c r="BP145" s="2">
        <f>'use 2012-13'!BP145-tax_alloc!BP145</f>
        <v>71910800</v>
      </c>
      <c r="BQ145" s="2">
        <f>SUM(C145:BP145)</f>
        <v>1933675252.1972673</v>
      </c>
    </row>
    <row r="146" spans="2:77" x14ac:dyDescent="0.35">
      <c r="B146" s="19" t="s">
        <v>222</v>
      </c>
      <c r="C146" s="2">
        <f>'use 2012-13'!C146-tax_alloc!C146</f>
        <v>109058718.21613681</v>
      </c>
      <c r="D146" s="2">
        <f>'use 2012-13'!D146-tax_alloc!D146</f>
        <v>37525397.384511493</v>
      </c>
      <c r="E146" s="2">
        <f>'use 2012-13'!E146-tax_alloc!E146</f>
        <v>13719621.60993734</v>
      </c>
      <c r="F146" s="2">
        <f>'use 2012-13'!F146-tax_alloc!F146</f>
        <v>7990812.9736350002</v>
      </c>
      <c r="G146" s="2">
        <f>'use 2012-13'!G146-tax_alloc!G146</f>
        <v>5207091.7304606512</v>
      </c>
      <c r="H146" s="2">
        <f>'use 2012-13'!H146-tax_alloc!H146</f>
        <v>9319288.323786635</v>
      </c>
      <c r="I146" s="2">
        <f>'use 2012-13'!I146-tax_alloc!I146</f>
        <v>3236682.6347028147</v>
      </c>
      <c r="J146" s="2">
        <f>'use 2012-13'!J146-tax_alloc!J146</f>
        <v>2738911.8097945401</v>
      </c>
      <c r="K146" s="2">
        <f>'use 2012-13'!K146-tax_alloc!K146</f>
        <v>896840.22352258163</v>
      </c>
      <c r="L146" s="2">
        <f>'use 2012-13'!L146-tax_alloc!L146</f>
        <v>7179092.9951810017</v>
      </c>
      <c r="M146" s="2">
        <f>'use 2012-13'!M146-tax_alloc!M146</f>
        <v>2079425.9680704288</v>
      </c>
      <c r="N146" s="2">
        <f>'use 2012-13'!N146-tax_alloc!N146</f>
        <v>5112199.2785124183</v>
      </c>
      <c r="O146" s="2">
        <f>'use 2012-13'!O146-tax_alloc!O146</f>
        <v>3684641.7094718292</v>
      </c>
      <c r="P146" s="2">
        <f>'use 2012-13'!P146-tax_alloc!P146</f>
        <v>4866576.016462408</v>
      </c>
      <c r="Q146" s="2">
        <f>'use 2012-13'!Q146-tax_alloc!Q146</f>
        <v>2580847.7644615234</v>
      </c>
      <c r="R146" s="2">
        <f>'use 2012-13'!R146-tax_alloc!R146</f>
        <v>2701963.7145657795</v>
      </c>
      <c r="S146" s="2">
        <f>'use 2012-13'!S146-tax_alloc!S146</f>
        <v>13623031.600089386</v>
      </c>
      <c r="T146" s="2">
        <f>'use 2012-13'!T146-tax_alloc!T146</f>
        <v>3465785.5063766902</v>
      </c>
      <c r="U146" s="2">
        <f>'use 2012-13'!U146-tax_alloc!U146</f>
        <v>1709296.8600793621</v>
      </c>
      <c r="V146" s="2">
        <f>'use 2012-13'!V146-tax_alloc!V146</f>
        <v>10782499.330453552</v>
      </c>
      <c r="W146" s="2">
        <f>'use 2012-13'!W146-tax_alloc!W146</f>
        <v>4791483.5076503865</v>
      </c>
      <c r="X146" s="2">
        <f>'use 2012-13'!X146-tax_alloc!X146</f>
        <v>9339152.8207623735</v>
      </c>
      <c r="Y146" s="2">
        <f>'use 2012-13'!Y146-tax_alloc!Y146</f>
        <v>1620062.0262611005</v>
      </c>
      <c r="Z146" s="2">
        <f>'use 2012-13'!Z146-tax_alloc!Z146</f>
        <v>580847.72653450491</v>
      </c>
      <c r="AA146" s="2">
        <f>'use 2012-13'!AA146-tax_alloc!AA146</f>
        <v>494371.71152418735</v>
      </c>
      <c r="AB146" s="2">
        <f>'use 2012-13'!AB146-tax_alloc!AB146</f>
        <v>714577.15075283498</v>
      </c>
      <c r="AC146" s="2">
        <f>'use 2012-13'!AC146-tax_alloc!AC146</f>
        <v>5603543.297233481</v>
      </c>
      <c r="AD146" s="2">
        <f>'use 2012-13'!AD146-tax_alloc!AD146</f>
        <v>11816902.22825652</v>
      </c>
      <c r="AE146" s="2">
        <f>'use 2012-13'!AE146-tax_alloc!AE146</f>
        <v>14807211.053203613</v>
      </c>
      <c r="AF146" s="2">
        <f>'use 2012-13'!AF146-tax_alloc!AF146</f>
        <v>14858380.839699164</v>
      </c>
      <c r="AG146" s="2">
        <f>'use 2012-13'!AG146-tax_alloc!AG146</f>
        <v>12240659.866928577</v>
      </c>
      <c r="AH146" s="2">
        <f>'use 2012-13'!AH146-tax_alloc!AH146</f>
        <v>8188034.743905833</v>
      </c>
      <c r="AI146" s="2">
        <f>'use 2012-13'!AI146-tax_alloc!AI146</f>
        <v>4428910.6137722582</v>
      </c>
      <c r="AJ146" s="2">
        <f>'use 2012-13'!AJ146-tax_alloc!AJ146</f>
        <v>10390909.311138518</v>
      </c>
      <c r="AK146" s="2">
        <f>'use 2012-13'!AK146-tax_alloc!AK146</f>
        <v>2362215.2221562043</v>
      </c>
      <c r="AL146" s="2">
        <f>'use 2012-13'!AL146-tax_alloc!AL146</f>
        <v>1801287.4744345704</v>
      </c>
      <c r="AM146" s="2">
        <f>'use 2012-13'!AM146-tax_alloc!AM146</f>
        <v>1896895.8790592873</v>
      </c>
      <c r="AN146" s="2">
        <f>'use 2012-13'!AN146-tax_alloc!AN146</f>
        <v>2609245.9542328073</v>
      </c>
      <c r="AO146" s="2">
        <f>'use 2012-13'!AO146-tax_alloc!AO146</f>
        <v>2104566.206317544</v>
      </c>
      <c r="AP146" s="2">
        <f>'use 2012-13'!AP146-tax_alloc!AP146</f>
        <v>303691.26831992727</v>
      </c>
      <c r="AQ146" s="2">
        <f>'use 2012-13'!AQ146-tax_alloc!AQ146</f>
        <v>84757299.999999911</v>
      </c>
      <c r="AR146" s="2">
        <f>'use 2012-13'!AR146-tax_alloc!AR146</f>
        <v>16820599.999999996</v>
      </c>
      <c r="AS146" s="2">
        <f>'use 2012-13'!AS146-tax_alloc!AS146</f>
        <v>1565199.9999999953</v>
      </c>
      <c r="AT146" s="2">
        <f>'use 2012-13'!AT146-tax_alloc!AT146</f>
        <v>3490420.1902026217</v>
      </c>
      <c r="AU146" s="2">
        <f>'use 2012-13'!AU146-tax_alloc!AU146</f>
        <v>7229725.4268569518</v>
      </c>
      <c r="AV146" s="2">
        <f>'use 2012-13'!AV146-tax_alloc!AV146</f>
        <v>30065753.770033047</v>
      </c>
      <c r="AW146" s="2">
        <f>'use 2012-13'!AW146-tax_alloc!AW146</f>
        <v>719936.71411085734</v>
      </c>
      <c r="AX146" s="2">
        <f>'use 2012-13'!AX146-tax_alloc!AX146</f>
        <v>814723.40126903541</v>
      </c>
      <c r="AY146" s="2">
        <f>'use 2012-13'!AY146-tax_alloc!AY146</f>
        <v>7205425.654485411</v>
      </c>
      <c r="AZ146" s="2">
        <f>'use 2012-13'!AZ146-tax_alloc!AZ146</f>
        <v>616516.58128091064</v>
      </c>
      <c r="BA146" s="2">
        <f>'use 2012-13'!BA146-tax_alloc!BA146</f>
        <v>14296918.451963816</v>
      </c>
      <c r="BB146" s="2">
        <f>'use 2012-13'!BB146-tax_alloc!BB146</f>
        <v>95474872.683096796</v>
      </c>
      <c r="BC146" s="2">
        <f>'use 2012-13'!BC146-tax_alloc!BC146</f>
        <v>9984953.2905419022</v>
      </c>
      <c r="BD146" s="2">
        <f>'use 2012-13'!BD146-tax_alloc!BD146</f>
        <v>45025860.116841473</v>
      </c>
      <c r="BE146" s="2">
        <f>'use 2012-13'!BE146-tax_alloc!BE146</f>
        <v>8656039.8831585273</v>
      </c>
      <c r="BF146" s="2">
        <f>'use 2012-13'!BF146-tax_alloc!BF146</f>
        <v>64089973.143105723</v>
      </c>
      <c r="BG146" s="2">
        <f>'use 2012-13'!BG146-tax_alloc!BG146</f>
        <v>30909707.377535559</v>
      </c>
      <c r="BH146" s="2">
        <f>'use 2012-13'!BH146-tax_alloc!BH146</f>
        <v>12787009.897554532</v>
      </c>
      <c r="BI146" s="2">
        <f>'use 2012-13'!BI146-tax_alloc!BI146</f>
        <v>3856162.1189806191</v>
      </c>
      <c r="BJ146" s="2">
        <f>'use 2012-13'!BJ146-tax_alloc!BJ146</f>
        <v>28824882.005523153</v>
      </c>
      <c r="BK146" s="2">
        <f>'use 2012-13'!BK146-tax_alloc!BK146</f>
        <v>19807935.071098708</v>
      </c>
      <c r="BL146" s="2">
        <f>'use 2012-13'!BL146-tax_alloc!BL146</f>
        <v>5998753.1206700159</v>
      </c>
      <c r="BM146" s="2">
        <f>'use 2012-13'!BM146-tax_alloc!BM146</f>
        <v>1757100.6597186765</v>
      </c>
      <c r="BN146" s="2">
        <f>'use 2012-13'!BN146-tax_alloc!BN146</f>
        <v>12886244.137330201</v>
      </c>
      <c r="BO146" s="2">
        <f>'use 2012-13'!BO146-tax_alloc!BO146</f>
        <v>6600867.8714248361</v>
      </c>
      <c r="BP146" s="2">
        <f>'use 2012-13'!BP146-tax_alloc!BP146</f>
        <v>54463700</v>
      </c>
      <c r="BQ146" s="2">
        <f>SUM(C146:BP146)</f>
        <v>927138256.11913896</v>
      </c>
    </row>
    <row r="149" spans="2:77" x14ac:dyDescent="0.35">
      <c r="B149" s="12" t="s">
        <v>226</v>
      </c>
      <c r="C149" s="2">
        <v>16680594.932753196</v>
      </c>
      <c r="D149" s="2">
        <v>5739531.5450261291</v>
      </c>
      <c r="E149" s="2">
        <v>2098424.1741450261</v>
      </c>
      <c r="F149" s="2">
        <v>1222199.5322962836</v>
      </c>
      <c r="G149" s="2">
        <v>1318833.1074600238</v>
      </c>
      <c r="H149" s="2">
        <v>2360355.1878061807</v>
      </c>
      <c r="I149" s="2">
        <v>819775.11400771549</v>
      </c>
      <c r="J149" s="2">
        <v>693701.54400002048</v>
      </c>
      <c r="K149" s="2">
        <v>227148.40454304678</v>
      </c>
      <c r="L149" s="2">
        <v>1818294.3596312366</v>
      </c>
      <c r="M149" s="2">
        <v>539536.38610844116</v>
      </c>
      <c r="N149" s="2">
        <v>1326432.1818363168</v>
      </c>
      <c r="O149" s="2">
        <v>956032.24282015685</v>
      </c>
      <c r="P149" s="2">
        <v>1262701.7633527946</v>
      </c>
      <c r="Q149" s="2">
        <v>669637.3409367986</v>
      </c>
      <c r="R149" s="2">
        <v>701062.58185555972</v>
      </c>
      <c r="S149" s="2">
        <v>3534687.625438137</v>
      </c>
      <c r="T149" s="2">
        <v>899246.91518238664</v>
      </c>
      <c r="U149" s="2">
        <v>443501.17043574579</v>
      </c>
      <c r="V149" s="2">
        <v>2797671.4782339069</v>
      </c>
      <c r="W149" s="2">
        <v>1243217.9531809697</v>
      </c>
      <c r="X149" s="2">
        <v>2423174.8759511001</v>
      </c>
      <c r="Y149" s="2">
        <v>420347.93464252015</v>
      </c>
      <c r="Z149" s="2">
        <v>150709.13226333025</v>
      </c>
      <c r="AA149" s="2">
        <v>128271.71090756019</v>
      </c>
      <c r="AB149" s="2">
        <v>185407.1168836107</v>
      </c>
      <c r="AC149" s="2">
        <v>1453918.3151574042</v>
      </c>
      <c r="AD149" s="2">
        <v>3066061.8945460496</v>
      </c>
      <c r="AE149" s="2">
        <v>3841939.6807878241</v>
      </c>
      <c r="AF149" s="2">
        <v>3855216.403358215</v>
      </c>
      <c r="AG149" s="2">
        <v>3176011.7886349107</v>
      </c>
      <c r="AH149" s="2">
        <v>2124501.0608175974</v>
      </c>
      <c r="AI149" s="2">
        <v>1149143.3037980879</v>
      </c>
      <c r="AJ149" s="2">
        <v>2696067.9265318792</v>
      </c>
      <c r="AK149" s="2">
        <v>612910.04524443508</v>
      </c>
      <c r="AL149" s="2">
        <v>467369.43234418082</v>
      </c>
      <c r="AM149" s="2">
        <v>492176.38094676932</v>
      </c>
      <c r="AN149" s="2">
        <v>677005.65167086164</v>
      </c>
      <c r="AO149" s="2">
        <v>546059.37538433878</v>
      </c>
      <c r="AP149" s="2">
        <v>78796.981435249691</v>
      </c>
      <c r="AQ149" s="2">
        <v>56334200</v>
      </c>
      <c r="AR149" s="2">
        <v>5832497.5613687234</v>
      </c>
      <c r="AS149" s="2">
        <v>542728.86716611253</v>
      </c>
      <c r="AT149" s="2">
        <v>1210293.7616677738</v>
      </c>
      <c r="AU149" s="2">
        <v>2410568.7895132694</v>
      </c>
      <c r="AV149" s="2">
        <v>10024663.924580131</v>
      </c>
      <c r="AW149" s="2">
        <v>240044.65882113634</v>
      </c>
      <c r="AX149" s="2">
        <v>271648.87837781134</v>
      </c>
      <c r="AY149" s="2">
        <v>2402466.6460136669</v>
      </c>
      <c r="AZ149" s="2">
        <v>205561.8355203947</v>
      </c>
      <c r="BA149" s="2">
        <v>4766945.2671735911</v>
      </c>
      <c r="BB149" s="2">
        <v>15087721.825133651</v>
      </c>
      <c r="BC149" s="2">
        <v>1577904.148505039</v>
      </c>
      <c r="BD149" s="2">
        <v>14042823.801061779</v>
      </c>
      <c r="BE149" s="2">
        <v>2699676.198938217</v>
      </c>
      <c r="BF149" s="2">
        <v>15858836.197479878</v>
      </c>
      <c r="BG149" s="2">
        <v>19735091.992964678</v>
      </c>
      <c r="BH149" s="2">
        <v>8164193.0012767613</v>
      </c>
      <c r="BI149" s="2">
        <v>954193.61870054086</v>
      </c>
      <c r="BJ149" s="2">
        <v>7132614.6621493967</v>
      </c>
      <c r="BK149" s="2">
        <v>4901403.1727155261</v>
      </c>
      <c r="BL149" s="2">
        <v>1484370.151277879</v>
      </c>
      <c r="BM149" s="2">
        <v>434788.31677369593</v>
      </c>
      <c r="BN149" s="2">
        <v>8227551.6357311318</v>
      </c>
      <c r="BO149" s="2">
        <v>4214492.6538725588</v>
      </c>
      <c r="BP149" s="2">
        <v>45327100</v>
      </c>
      <c r="BQ149" s="2">
        <f>SUM(C149:BP149)</f>
        <v>308982056.11913931</v>
      </c>
    </row>
    <row r="150" spans="2:77" x14ac:dyDescent="0.35">
      <c r="B150" s="12" t="s">
        <v>227</v>
      </c>
      <c r="C150" s="2">
        <v>88411056.848702684</v>
      </c>
      <c r="D150" s="2">
        <v>30420860.392445993</v>
      </c>
      <c r="E150" s="2">
        <v>11122139.210319309</v>
      </c>
      <c r="F150" s="2">
        <v>6477943.5485320203</v>
      </c>
      <c r="G150" s="2">
        <v>3205274.3109426145</v>
      </c>
      <c r="H150" s="2">
        <v>5736575.617779294</v>
      </c>
      <c r="I150" s="2">
        <v>1992370.4514360856</v>
      </c>
      <c r="J150" s="2">
        <v>1685962.9363769908</v>
      </c>
      <c r="K150" s="2">
        <v>552058.43842944119</v>
      </c>
      <c r="L150" s="2">
        <v>4419158.2450355738</v>
      </c>
      <c r="M150" s="2">
        <v>1159617.6695468861</v>
      </c>
      <c r="N150" s="2">
        <v>2850881.3031265498</v>
      </c>
      <c r="O150" s="2">
        <v>2054786.1274512266</v>
      </c>
      <c r="P150" s="2">
        <v>2713906.4460753766</v>
      </c>
      <c r="Q150" s="2">
        <v>1439241.750384249</v>
      </c>
      <c r="R150" s="2">
        <v>1506783.5614231771</v>
      </c>
      <c r="S150" s="2">
        <v>7597052.4552591713</v>
      </c>
      <c r="T150" s="2">
        <v>1932738.2526550076</v>
      </c>
      <c r="U150" s="2">
        <v>953210.58401916327</v>
      </c>
      <c r="V150" s="2">
        <v>6012994.421279571</v>
      </c>
      <c r="W150" s="2">
        <v>2672030.1776214363</v>
      </c>
      <c r="X150" s="2">
        <v>5208094.3471163902</v>
      </c>
      <c r="Y150" s="2">
        <v>903447.67270438594</v>
      </c>
      <c r="Z150" s="2">
        <v>323916.93541779119</v>
      </c>
      <c r="AA150" s="2">
        <v>275692.51361208549</v>
      </c>
      <c r="AB150" s="2">
        <v>398492.8066645108</v>
      </c>
      <c r="AC150" s="2">
        <v>3124885.3863129416</v>
      </c>
      <c r="AD150" s="2">
        <v>6589842.0206369394</v>
      </c>
      <c r="AE150" s="2">
        <v>8257424.8074520761</v>
      </c>
      <c r="AF150" s="2">
        <v>8285960.2732384484</v>
      </c>
      <c r="AG150" s="2">
        <v>6826155.7211268703</v>
      </c>
      <c r="AH150" s="2">
        <v>4566159.0812524566</v>
      </c>
      <c r="AI150" s="2">
        <v>2469836.9085674919</v>
      </c>
      <c r="AJ150" s="2">
        <v>5794619.3925030846</v>
      </c>
      <c r="AK150" s="2">
        <v>1317318.6028001776</v>
      </c>
      <c r="AL150" s="2">
        <v>1004510.2905135294</v>
      </c>
      <c r="AM150" s="2">
        <v>1057827.5026010962</v>
      </c>
      <c r="AN150" s="2">
        <v>1455078.3529599521</v>
      </c>
      <c r="AO150" s="2">
        <v>1173637.4350666043</v>
      </c>
      <c r="AP150" s="2">
        <v>169357.20061131922</v>
      </c>
      <c r="AQ150" s="2">
        <v>22646700</v>
      </c>
      <c r="AR150" s="2">
        <v>5658634.012809935</v>
      </c>
      <c r="AS150" s="2">
        <v>526550.41775264265</v>
      </c>
      <c r="AT150" s="2">
        <v>1174215.5694374216</v>
      </c>
      <c r="AU150" s="2">
        <v>3823929.1634905823</v>
      </c>
      <c r="AV150" s="2">
        <v>15902306.917005286</v>
      </c>
      <c r="AW150" s="2">
        <v>380787.21312559221</v>
      </c>
      <c r="AX150" s="2">
        <v>430921.56207173073</v>
      </c>
      <c r="AY150" s="2">
        <v>3811076.5857298081</v>
      </c>
      <c r="AZ150" s="2">
        <v>326086.48264537094</v>
      </c>
      <c r="BA150" s="2">
        <v>7561892.0759316329</v>
      </c>
      <c r="BB150" s="2">
        <v>73466342.815897509</v>
      </c>
      <c r="BC150" s="2">
        <v>7683257.1841024905</v>
      </c>
      <c r="BD150" s="2">
        <v>30261624.77322074</v>
      </c>
      <c r="BE150" s="2">
        <v>5817675.2267792588</v>
      </c>
      <c r="BF150" s="2">
        <v>36111213.663013764</v>
      </c>
      <c r="BG150" s="2">
        <v>8405874.1919669285</v>
      </c>
      <c r="BH150" s="2">
        <v>3477418.766131626</v>
      </c>
      <c r="BI150" s="2">
        <v>2172737.5963600087</v>
      </c>
      <c r="BJ150" s="2">
        <v>16241253.067595944</v>
      </c>
      <c r="BK150" s="2">
        <v>11160693.950961566</v>
      </c>
      <c r="BL150" s="2">
        <v>3379971.0786037054</v>
      </c>
      <c r="BM150" s="2">
        <v>990030.64346500067</v>
      </c>
      <c r="BN150" s="2">
        <v>3504405.4510879512</v>
      </c>
      <c r="BO150" s="2">
        <v>1795101.5908134948</v>
      </c>
      <c r="BP150" s="2">
        <v>0</v>
      </c>
      <c r="BQ150" s="2">
        <f t="shared" ref="BQ150:BQ152" si="10">SUM(C150:BP150)</f>
        <v>510829600.00000012</v>
      </c>
    </row>
    <row r="151" spans="2:77" x14ac:dyDescent="0.35">
      <c r="B151" s="12" t="s">
        <v>228</v>
      </c>
      <c r="C151" s="2">
        <v>-3255213.3067615232</v>
      </c>
      <c r="D151" s="2">
        <v>-1120067.9313458276</v>
      </c>
      <c r="E151" s="2">
        <v>-409506.8744517194</v>
      </c>
      <c r="F151" s="2">
        <v>-238511.88744092954</v>
      </c>
      <c r="G151" s="2">
        <v>30738.30259422326</v>
      </c>
      <c r="H151" s="2">
        <v>55013.262544161742</v>
      </c>
      <c r="I151" s="2">
        <v>19106.65979724568</v>
      </c>
      <c r="J151" s="2">
        <v>16168.238307741187</v>
      </c>
      <c r="K151" s="2">
        <v>5294.1925351618811</v>
      </c>
      <c r="L151" s="2">
        <v>42379.344221466243</v>
      </c>
      <c r="M151" s="2">
        <v>15513.396086428977</v>
      </c>
      <c r="N151" s="2">
        <v>38139.16604778741</v>
      </c>
      <c r="O151" s="2">
        <v>27488.98357206479</v>
      </c>
      <c r="P151" s="2">
        <v>36306.712759845403</v>
      </c>
      <c r="Q151" s="2">
        <v>19254.214491713075</v>
      </c>
      <c r="R151" s="2">
        <v>20157.790639747327</v>
      </c>
      <c r="S151" s="2">
        <v>101633.57020410431</v>
      </c>
      <c r="T151" s="2">
        <v>25856.22385052617</v>
      </c>
      <c r="U151" s="2">
        <v>12752.076595593537</v>
      </c>
      <c r="V151" s="2">
        <v>80441.999611171108</v>
      </c>
      <c r="W151" s="2">
        <v>35746.490924486985</v>
      </c>
      <c r="X151" s="2">
        <v>69674.0249688318</v>
      </c>
      <c r="Y151" s="2">
        <v>12086.347041867755</v>
      </c>
      <c r="Z151" s="2">
        <v>4333.3693942434829</v>
      </c>
      <c r="AA151" s="2">
        <v>3688.2217941700378</v>
      </c>
      <c r="AB151" s="2">
        <v>5331.0473871917557</v>
      </c>
      <c r="AC151" s="2">
        <v>41804.799974726688</v>
      </c>
      <c r="AD151" s="2">
        <v>88159.082168073903</v>
      </c>
      <c r="AE151" s="2">
        <v>110468.04913033379</v>
      </c>
      <c r="AF151" s="2">
        <v>110849.79735207975</v>
      </c>
      <c r="AG151" s="2">
        <v>91320.493150870097</v>
      </c>
      <c r="AH151" s="2">
        <v>61086.197874850426</v>
      </c>
      <c r="AI151" s="2">
        <v>33041.543982733856</v>
      </c>
      <c r="AJ151" s="2">
        <v>77520.572656614007</v>
      </c>
      <c r="AK151" s="2">
        <v>17623.123374142484</v>
      </c>
      <c r="AL151" s="2">
        <v>13438.365436186679</v>
      </c>
      <c r="AM151" s="2">
        <v>14151.644520371177</v>
      </c>
      <c r="AN151" s="2">
        <v>19466.076983008366</v>
      </c>
      <c r="AO151" s="2">
        <v>15700.952883171502</v>
      </c>
      <c r="AP151" s="2">
        <v>2265.6651430628954</v>
      </c>
      <c r="AQ151" s="2">
        <v>493500</v>
      </c>
      <c r="AR151" s="2">
        <v>-437426.54155061173</v>
      </c>
      <c r="AS151" s="2">
        <v>-40703.662344685494</v>
      </c>
      <c r="AT151" s="2">
        <v>-90769.796104702706</v>
      </c>
      <c r="AU151" s="2">
        <v>-200442.82968224047</v>
      </c>
      <c r="AV151" s="2">
        <v>-833567.58471183828</v>
      </c>
      <c r="AW151" s="2">
        <v>-19960.115170134493</v>
      </c>
      <c r="AX151" s="2">
        <v>-22588.058925731631</v>
      </c>
      <c r="AY151" s="2">
        <v>-199769.12288879949</v>
      </c>
      <c r="AZ151" s="2">
        <v>-17092.810694982407</v>
      </c>
      <c r="BA151" s="2">
        <v>-396379.47792627331</v>
      </c>
      <c r="BB151" s="2">
        <v>1768994.9656223042</v>
      </c>
      <c r="BC151" s="2">
        <v>185005.03437769585</v>
      </c>
      <c r="BD151" s="2">
        <v>12413.545901491076</v>
      </c>
      <c r="BE151" s="2">
        <v>2386.4540985089243</v>
      </c>
      <c r="BF151" s="2">
        <v>2283448.8659168561</v>
      </c>
      <c r="BG151" s="2">
        <v>169166.3346824827</v>
      </c>
      <c r="BH151" s="2">
        <v>69982.273513531924</v>
      </c>
      <c r="BI151" s="2">
        <v>137390.43075765501</v>
      </c>
      <c r="BJ151" s="2">
        <v>1026995.9698489816</v>
      </c>
      <c r="BK151" s="2">
        <v>705732.96657904098</v>
      </c>
      <c r="BL151" s="2">
        <v>213728.37806817918</v>
      </c>
      <c r="BM151" s="2">
        <v>62603.388829286414</v>
      </c>
      <c r="BN151" s="2">
        <v>70525.374501607046</v>
      </c>
      <c r="BO151" s="2">
        <v>36126.017302378335</v>
      </c>
      <c r="BP151" s="2">
        <v>0</v>
      </c>
      <c r="BQ151" s="2">
        <f t="shared" si="10"/>
        <v>1330000.0000000002</v>
      </c>
    </row>
    <row r="152" spans="2:77" x14ac:dyDescent="0.35">
      <c r="B152" s="12" t="s">
        <v>229</v>
      </c>
      <c r="C152" s="2">
        <v>7222279.7414424494</v>
      </c>
      <c r="D152" s="2">
        <v>2485073.3783852016</v>
      </c>
      <c r="E152" s="2">
        <v>908565.09992472234</v>
      </c>
      <c r="F152" s="2">
        <v>529181.78024762683</v>
      </c>
      <c r="G152" s="2">
        <v>652246.00946378778</v>
      </c>
      <c r="H152" s="2">
        <v>1167344.2556569993</v>
      </c>
      <c r="I152" s="2">
        <v>405430.40946176858</v>
      </c>
      <c r="J152" s="2">
        <v>343079.09110978735</v>
      </c>
      <c r="K152" s="2">
        <v>112339.18801493176</v>
      </c>
      <c r="L152" s="2">
        <v>899261.04629272502</v>
      </c>
      <c r="M152" s="2">
        <v>364758.51632868382</v>
      </c>
      <c r="N152" s="2">
        <v>896746.62750176399</v>
      </c>
      <c r="O152" s="2">
        <v>646334.35562838078</v>
      </c>
      <c r="P152" s="2">
        <v>853661.09427438374</v>
      </c>
      <c r="Q152" s="2">
        <v>452714.45864876115</v>
      </c>
      <c r="R152" s="2">
        <v>473959.7806472939</v>
      </c>
      <c r="S152" s="2">
        <v>2389657.9491879488</v>
      </c>
      <c r="T152" s="2">
        <v>607944.11468876747</v>
      </c>
      <c r="U152" s="2">
        <v>299833.02902885806</v>
      </c>
      <c r="V152" s="2">
        <v>1891391.4313289181</v>
      </c>
      <c r="W152" s="2">
        <v>840488.88592349738</v>
      </c>
      <c r="X152" s="2">
        <v>1638209.5727260481</v>
      </c>
      <c r="Y152" s="2">
        <v>284180.07187232678</v>
      </c>
      <c r="Z152" s="2">
        <v>101888.28945914097</v>
      </c>
      <c r="AA152" s="2">
        <v>86719.265210371857</v>
      </c>
      <c r="AB152" s="2">
        <v>125346.17981752218</v>
      </c>
      <c r="AC152" s="2">
        <v>982934.79578840488</v>
      </c>
      <c r="AD152" s="2">
        <v>2072839.2309054569</v>
      </c>
      <c r="AE152" s="2">
        <v>2597378.5158334086</v>
      </c>
      <c r="AF152" s="2">
        <v>2606354.3657504353</v>
      </c>
      <c r="AG152" s="2">
        <v>2147171.864015928</v>
      </c>
      <c r="AH152" s="2">
        <v>1436288.4039609318</v>
      </c>
      <c r="AI152" s="2">
        <v>776888.85742394777</v>
      </c>
      <c r="AJ152" s="2">
        <v>1822701.4194469249</v>
      </c>
      <c r="AK152" s="2">
        <v>414363.45073744986</v>
      </c>
      <c r="AL152" s="2">
        <v>315969.3861406754</v>
      </c>
      <c r="AM152" s="2">
        <v>332740.35099104868</v>
      </c>
      <c r="AN152" s="2">
        <v>457695.87261898606</v>
      </c>
      <c r="AO152" s="2">
        <v>369168.44298342912</v>
      </c>
      <c r="AP152" s="2">
        <v>53271.421130295545</v>
      </c>
      <c r="AQ152" s="2">
        <v>5282900</v>
      </c>
      <c r="AR152" s="2">
        <v>5766894.9673719425</v>
      </c>
      <c r="AS152" s="2">
        <v>536624.37742592744</v>
      </c>
      <c r="AT152" s="2">
        <v>1196680.6552021292</v>
      </c>
      <c r="AU152" s="2">
        <v>1195670.303535339</v>
      </c>
      <c r="AV152" s="2">
        <v>4972350.5131594623</v>
      </c>
      <c r="AW152" s="2">
        <v>119064.95733426364</v>
      </c>
      <c r="AX152" s="2">
        <v>134741.01974522564</v>
      </c>
      <c r="AY152" s="2">
        <v>1191651.5456307316</v>
      </c>
      <c r="AZ152" s="2">
        <v>101961.07381012733</v>
      </c>
      <c r="BA152" s="2">
        <v>2364460.5867848517</v>
      </c>
      <c r="BB152" s="2">
        <v>5151813.0764433388</v>
      </c>
      <c r="BC152" s="2">
        <v>538786.92355666123</v>
      </c>
      <c r="BD152" s="2">
        <v>708997.99665745988</v>
      </c>
      <c r="BE152" s="2">
        <v>136302.00334254012</v>
      </c>
      <c r="BF152" s="2">
        <v>9836474.416695226</v>
      </c>
      <c r="BG152" s="2">
        <v>2599574.8579214718</v>
      </c>
      <c r="BH152" s="2">
        <v>1075415.8566326122</v>
      </c>
      <c r="BI152" s="2">
        <v>591840.47316241427</v>
      </c>
      <c r="BJ152" s="2">
        <v>4424018.3059288347</v>
      </c>
      <c r="BK152" s="2">
        <v>3040104.980842575</v>
      </c>
      <c r="BL152" s="2">
        <v>920683.5127202532</v>
      </c>
      <c r="BM152" s="2">
        <v>269678.31065069343</v>
      </c>
      <c r="BN152" s="2">
        <v>1083761.6760095132</v>
      </c>
      <c r="BO152" s="2">
        <v>555147.60943640326</v>
      </c>
      <c r="BP152" s="2">
        <v>9136600</v>
      </c>
      <c r="BQ152" s="2">
        <f t="shared" si="10"/>
        <v>105996599.99999996</v>
      </c>
      <c r="BY152" s="5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30893-4B4D-4A34-B9A5-B0816892894C}">
  <dimension ref="A1:CB152"/>
  <sheetViews>
    <sheetView zoomScale="70" zoomScaleNormal="70" workbookViewId="0">
      <selection activeCell="C4" sqref="C4"/>
    </sheetView>
  </sheetViews>
  <sheetFormatPr defaultColWidth="9.1796875" defaultRowHeight="14.5" x14ac:dyDescent="0.35"/>
  <cols>
    <col min="1" max="1" width="5.7265625" style="19" customWidth="1"/>
    <col min="2" max="2" width="23.453125" style="19" customWidth="1"/>
    <col min="3" max="3" width="13.7265625" style="2" customWidth="1"/>
    <col min="4" max="4" width="11.26953125" style="2" customWidth="1"/>
    <col min="5" max="5" width="10.7265625" style="2" customWidth="1"/>
    <col min="6" max="6" width="9.7265625" style="2" customWidth="1"/>
    <col min="7" max="7" width="10.7265625" style="2" customWidth="1"/>
    <col min="8" max="8" width="16.26953125" style="2" bestFit="1" customWidth="1"/>
    <col min="9" max="12" width="9.26953125" style="2" customWidth="1"/>
    <col min="13" max="13" width="10.453125" style="2" customWidth="1"/>
    <col min="14" max="14" width="14.7265625" style="2" customWidth="1"/>
    <col min="15" max="15" width="10.54296875" style="2" customWidth="1"/>
    <col min="16" max="16" width="11.81640625" style="2" customWidth="1"/>
    <col min="17" max="18" width="9.26953125" style="2" customWidth="1"/>
    <col min="19" max="19" width="10.1796875" style="2" customWidth="1"/>
    <col min="20" max="21" width="9.26953125" style="2" customWidth="1"/>
    <col min="22" max="22" width="10.26953125" style="2" customWidth="1"/>
    <col min="23" max="24" width="9.26953125" style="2" customWidth="1"/>
    <col min="25" max="25" width="9.54296875" style="2" customWidth="1"/>
    <col min="26" max="26" width="9.26953125" style="2" customWidth="1"/>
    <col min="27" max="29" width="9.453125" style="2" customWidth="1"/>
    <col min="30" max="30" width="10.26953125" style="2" customWidth="1"/>
    <col min="31" max="31" width="10.7265625" style="2" customWidth="1"/>
    <col min="32" max="32" width="9.81640625" style="2" customWidth="1"/>
    <col min="33" max="33" width="11.26953125" style="2" customWidth="1"/>
    <col min="34" max="34" width="9.54296875" style="2" customWidth="1"/>
    <col min="35" max="35" width="10.81640625" style="2" customWidth="1"/>
    <col min="36" max="36" width="11.453125" style="2" customWidth="1"/>
    <col min="37" max="37" width="10.453125" style="2" customWidth="1"/>
    <col min="38" max="39" width="9.453125" style="2" customWidth="1"/>
    <col min="40" max="40" width="9.26953125" style="2" customWidth="1"/>
    <col min="41" max="41" width="10.54296875" style="2" customWidth="1"/>
    <col min="42" max="42" width="9.26953125" style="2" customWidth="1"/>
    <col min="43" max="43" width="11.26953125" style="2" customWidth="1"/>
    <col min="44" max="44" width="10.54296875" style="2" customWidth="1"/>
    <col min="45" max="45" width="10" style="2" customWidth="1"/>
    <col min="46" max="46" width="9.26953125" style="2" customWidth="1"/>
    <col min="47" max="47" width="10.54296875" style="2" customWidth="1"/>
    <col min="48" max="48" width="12" style="2" customWidth="1"/>
    <col min="49" max="50" width="9.26953125" style="2" customWidth="1"/>
    <col min="51" max="51" width="9.81640625" style="2" customWidth="1"/>
    <col min="52" max="52" width="9.26953125" style="2" customWidth="1"/>
    <col min="53" max="53" width="10.54296875" style="2" customWidth="1"/>
    <col min="54" max="54" width="11.453125" style="2" customWidth="1"/>
    <col min="55" max="55" width="10.54296875" style="2" customWidth="1"/>
    <col min="56" max="56" width="10.26953125" style="2" customWidth="1"/>
    <col min="57" max="57" width="10" style="2" customWidth="1"/>
    <col min="58" max="58" width="12.54296875" style="2" customWidth="1"/>
    <col min="59" max="60" width="10.1796875" style="2" customWidth="1"/>
    <col min="61" max="61" width="10.7265625" style="2" customWidth="1"/>
    <col min="62" max="62" width="11.26953125" style="2" customWidth="1"/>
    <col min="63" max="63" width="13.453125" style="2" customWidth="1"/>
    <col min="64" max="64" width="10.81640625" style="2" customWidth="1"/>
    <col min="65" max="65" width="10.1796875" style="2" customWidth="1"/>
    <col min="66" max="66" width="10.81640625" style="2" customWidth="1"/>
    <col min="67" max="67" width="10.453125" style="2" customWidth="1"/>
    <col min="68" max="68" width="12.453125" style="2" bestFit="1" customWidth="1"/>
    <col min="69" max="69" width="15.7265625" style="2" bestFit="1" customWidth="1"/>
    <col min="70" max="70" width="12.453125" style="2" customWidth="1"/>
    <col min="71" max="71" width="11.26953125" style="2" customWidth="1"/>
    <col min="72" max="72" width="12.1796875" style="2" customWidth="1"/>
    <col min="73" max="73" width="11.81640625" style="2" customWidth="1"/>
    <col min="74" max="74" width="10.26953125" style="2" customWidth="1"/>
    <col min="75" max="75" width="11.81640625" style="2" customWidth="1"/>
    <col min="76" max="77" width="13.26953125" style="2" customWidth="1"/>
    <col min="78" max="79" width="9.1796875" style="2"/>
    <col min="80" max="80" width="16.26953125" style="2" customWidth="1"/>
    <col min="81" max="16384" width="9.1796875" style="2"/>
  </cols>
  <sheetData>
    <row r="1" spans="1:77" s="19" customFormat="1" x14ac:dyDescent="0.35">
      <c r="B1" s="19" t="s">
        <v>224</v>
      </c>
      <c r="D1" s="19" t="s">
        <v>0</v>
      </c>
      <c r="G1" s="19" t="s">
        <v>232</v>
      </c>
    </row>
    <row r="2" spans="1:77" s="19" customFormat="1" ht="68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223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211</v>
      </c>
      <c r="BR2" s="7" t="s">
        <v>212</v>
      </c>
      <c r="BS2" s="7" t="s">
        <v>213</v>
      </c>
      <c r="BT2" s="7" t="s">
        <v>214</v>
      </c>
      <c r="BU2" s="7" t="s">
        <v>215</v>
      </c>
      <c r="BV2" s="7" t="s">
        <v>216</v>
      </c>
      <c r="BW2" s="7" t="s">
        <v>217</v>
      </c>
      <c r="BX2" s="7" t="s">
        <v>218</v>
      </c>
      <c r="BY2" s="7" t="s">
        <v>219</v>
      </c>
    </row>
    <row r="3" spans="1:77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77" x14ac:dyDescent="0.35">
      <c r="A4" s="19">
        <v>1</v>
      </c>
      <c r="B4" s="19" t="s">
        <v>80</v>
      </c>
      <c r="C4" s="2">
        <f>use_less_tax!C4*rates!$C2</f>
        <v>0</v>
      </c>
      <c r="D4" s="2">
        <f>use_less_tax!D4*rates!$C2</f>
        <v>0</v>
      </c>
      <c r="E4" s="2">
        <f>use_less_tax!E4*rates!$C2</f>
        <v>0</v>
      </c>
      <c r="F4" s="2">
        <f>use_less_tax!F4*rates!$C2</f>
        <v>0</v>
      </c>
      <c r="G4" s="2">
        <f>use_less_tax!G4*rates!$C2</f>
        <v>0</v>
      </c>
      <c r="H4" s="2">
        <f>use_less_tax!H4*rates!$C2</f>
        <v>0</v>
      </c>
      <c r="I4" s="2">
        <f>use_less_tax!I4*rates!$C2</f>
        <v>0</v>
      </c>
      <c r="J4" s="2">
        <f>use_less_tax!J4*rates!$C2</f>
        <v>0</v>
      </c>
      <c r="K4" s="2">
        <f>use_less_tax!K4*rates!$C2</f>
        <v>0</v>
      </c>
      <c r="L4" s="2">
        <f>use_less_tax!L4*rates!$C2</f>
        <v>0</v>
      </c>
      <c r="M4" s="2">
        <f>use_less_tax!M4*rates!$C2</f>
        <v>0</v>
      </c>
      <c r="N4" s="2">
        <f>use_less_tax!N4*rates!$C2</f>
        <v>0</v>
      </c>
      <c r="O4" s="2">
        <f>use_less_tax!O4*rates!$C2</f>
        <v>0</v>
      </c>
      <c r="P4" s="2">
        <f>use_less_tax!P4*rates!$C2</f>
        <v>0</v>
      </c>
      <c r="Q4" s="2">
        <f>use_less_tax!Q4*rates!$C2</f>
        <v>0</v>
      </c>
      <c r="R4" s="2">
        <f>use_less_tax!R4*rates!$C2</f>
        <v>0</v>
      </c>
      <c r="S4" s="2">
        <f>use_less_tax!S4*rates!$C2</f>
        <v>0</v>
      </c>
      <c r="T4" s="2">
        <f>use_less_tax!T4*rates!$C2</f>
        <v>0</v>
      </c>
      <c r="U4" s="2">
        <f>use_less_tax!U4*rates!$C2</f>
        <v>0</v>
      </c>
      <c r="V4" s="2">
        <f>use_less_tax!V4*rates!$C2</f>
        <v>0</v>
      </c>
      <c r="W4" s="2">
        <f>use_less_tax!W4*rates!$C2</f>
        <v>0</v>
      </c>
      <c r="X4" s="2">
        <f>use_less_tax!X4*rates!$C2</f>
        <v>0</v>
      </c>
      <c r="Y4" s="2">
        <f>use_less_tax!Y4*rates!$C2</f>
        <v>0</v>
      </c>
      <c r="Z4" s="2">
        <f>use_less_tax!Z4*rates!$C2</f>
        <v>0</v>
      </c>
      <c r="AA4" s="2">
        <f>use_less_tax!AA4*rates!$C2</f>
        <v>0</v>
      </c>
      <c r="AB4" s="2">
        <f>use_less_tax!AB4*rates!$C2</f>
        <v>0</v>
      </c>
      <c r="AC4" s="2">
        <f>use_less_tax!AC4*rates!$C2</f>
        <v>0</v>
      </c>
      <c r="AD4" s="2">
        <f>use_less_tax!AD4*rates!$C2</f>
        <v>0</v>
      </c>
      <c r="AE4" s="2">
        <f>use_less_tax!AE4*rates!$C2</f>
        <v>0</v>
      </c>
      <c r="AF4" s="2">
        <f>use_less_tax!AF4*rates!$C2</f>
        <v>0</v>
      </c>
      <c r="AG4" s="2">
        <f>use_less_tax!AG4*rates!$C2</f>
        <v>0</v>
      </c>
      <c r="AH4" s="2">
        <f>use_less_tax!AH4*rates!$C2</f>
        <v>0</v>
      </c>
      <c r="AI4" s="2">
        <f>use_less_tax!AI4*rates!$C2</f>
        <v>0</v>
      </c>
      <c r="AJ4" s="2">
        <f>use_less_tax!AJ4*rates!$C2</f>
        <v>0</v>
      </c>
      <c r="AK4" s="2">
        <f>use_less_tax!AK4*rates!$C2</f>
        <v>0</v>
      </c>
      <c r="AL4" s="2">
        <f>use_less_tax!AL4*rates!$C2</f>
        <v>0</v>
      </c>
      <c r="AM4" s="2">
        <f>use_less_tax!AM4*rates!$C2</f>
        <v>0</v>
      </c>
      <c r="AN4" s="2">
        <f>use_less_tax!AN4*rates!$C2</f>
        <v>0</v>
      </c>
      <c r="AO4" s="2">
        <f>use_less_tax!AO4*rates!$C2</f>
        <v>0</v>
      </c>
      <c r="AP4" s="2">
        <f>use_less_tax!AP4*rates!$C2</f>
        <v>0</v>
      </c>
      <c r="AQ4" s="2">
        <f>use_less_tax!AQ4*rates!$C2</f>
        <v>0</v>
      </c>
      <c r="AR4" s="2">
        <f>use_less_tax!AR4*rates!$C2</f>
        <v>0</v>
      </c>
      <c r="AS4" s="2">
        <f>use_less_tax!AS4*rates!$C2</f>
        <v>0</v>
      </c>
      <c r="AT4" s="2">
        <f>use_less_tax!AT4*rates!$C2</f>
        <v>0</v>
      </c>
      <c r="AU4" s="2">
        <f>use_less_tax!AU4*rates!$C2</f>
        <v>0</v>
      </c>
      <c r="AV4" s="2">
        <f>use_less_tax!AV4*rates!$C2</f>
        <v>0</v>
      </c>
      <c r="AW4" s="2">
        <f>use_less_tax!AW4*rates!$C2</f>
        <v>0</v>
      </c>
      <c r="AX4" s="2">
        <f>use_less_tax!AX4*rates!$C2</f>
        <v>0</v>
      </c>
      <c r="AY4" s="2">
        <f>use_less_tax!AY4*rates!$C2</f>
        <v>0</v>
      </c>
      <c r="AZ4" s="2">
        <f>use_less_tax!AZ4*rates!$C2</f>
        <v>0</v>
      </c>
      <c r="BA4" s="2">
        <f>use_less_tax!BA4*rates!$C2</f>
        <v>0</v>
      </c>
      <c r="BB4" s="2">
        <f>use_less_tax!BB4*rates!$C2</f>
        <v>0</v>
      </c>
      <c r="BC4" s="2">
        <f>use_less_tax!BC4*rates!$C2</f>
        <v>0</v>
      </c>
      <c r="BD4" s="2">
        <f>use_less_tax!BD4*rates!$C2</f>
        <v>0</v>
      </c>
      <c r="BE4" s="2">
        <f>use_less_tax!BE4*rates!$C2</f>
        <v>0</v>
      </c>
      <c r="BF4" s="2">
        <f>use_less_tax!BF4*rates!$C2</f>
        <v>0</v>
      </c>
      <c r="BG4" s="2">
        <f>use_less_tax!BG4*rates!$C2</f>
        <v>0</v>
      </c>
      <c r="BH4" s="2">
        <f>use_less_tax!BH4*rates!$C2</f>
        <v>0</v>
      </c>
      <c r="BI4" s="2">
        <f>use_less_tax!BI4*rates!$C2</f>
        <v>0</v>
      </c>
      <c r="BJ4" s="2">
        <f>use_less_tax!BJ4*rates!$C2</f>
        <v>0</v>
      </c>
      <c r="BK4" s="2">
        <f>use_less_tax!BK4*rates!$C2</f>
        <v>0</v>
      </c>
      <c r="BL4" s="2">
        <f>use_less_tax!BL4*rates!$C2</f>
        <v>0</v>
      </c>
      <c r="BM4" s="2">
        <f>use_less_tax!BM4*rates!$C2</f>
        <v>0</v>
      </c>
      <c r="BN4" s="2">
        <f>use_less_tax!BN4*rates!$C2</f>
        <v>0</v>
      </c>
      <c r="BO4" s="2">
        <f>use_less_tax!BO4*rates!$C2</f>
        <v>0</v>
      </c>
      <c r="BP4" s="2">
        <f>use_less_tax!BP4*rates!$C2</f>
        <v>0</v>
      </c>
      <c r="BQ4" s="2">
        <f t="shared" ref="BQ4:BQ67" si="0">SUM(C4:BP4)</f>
        <v>0</v>
      </c>
      <c r="BR4" s="2">
        <v>2393729.8252244438</v>
      </c>
      <c r="BV4" s="2">
        <v>0</v>
      </c>
      <c r="BW4" s="2">
        <v>53212.119999999995</v>
      </c>
      <c r="BX4" s="2">
        <f>SUM(BR4:BW4)</f>
        <v>2446941.9452244439</v>
      </c>
      <c r="BY4" s="2">
        <f>+BQ4+BX4</f>
        <v>2446941.9452244439</v>
      </c>
    </row>
    <row r="5" spans="1:77" x14ac:dyDescent="0.35">
      <c r="A5" s="19">
        <v>2</v>
      </c>
      <c r="B5" s="19" t="s">
        <v>81</v>
      </c>
      <c r="C5" s="2">
        <f>use_less_tax!C5*rates!$C3</f>
        <v>109088.00032784224</v>
      </c>
      <c r="D5" s="2">
        <f>use_less_tax!D5*rates!$C3</f>
        <v>8894.1069949414032</v>
      </c>
      <c r="E5" s="2">
        <f>use_less_tax!E5*rates!$C3</f>
        <v>0</v>
      </c>
      <c r="F5" s="2">
        <f>use_less_tax!F5*rates!$C3</f>
        <v>0</v>
      </c>
      <c r="G5" s="2">
        <f>use_less_tax!G5*rates!$C3</f>
        <v>0</v>
      </c>
      <c r="H5" s="2">
        <f>use_less_tax!H5*rates!$C3</f>
        <v>0</v>
      </c>
      <c r="I5" s="2">
        <f>use_less_tax!I5*rates!$C3</f>
        <v>0</v>
      </c>
      <c r="J5" s="2">
        <f>use_less_tax!J5*rates!$C3</f>
        <v>0</v>
      </c>
      <c r="K5" s="2">
        <f>use_less_tax!K5*rates!$C3</f>
        <v>0</v>
      </c>
      <c r="L5" s="2">
        <f>use_less_tax!L5*rates!$C3</f>
        <v>0</v>
      </c>
      <c r="M5" s="2">
        <f>use_less_tax!M5*rates!$C3</f>
        <v>0</v>
      </c>
      <c r="N5" s="2">
        <f>use_less_tax!N5*rates!$C3</f>
        <v>0</v>
      </c>
      <c r="O5" s="2">
        <f>use_less_tax!O5*rates!$C3</f>
        <v>56065.989006652446</v>
      </c>
      <c r="P5" s="2">
        <f>use_less_tax!P5*rates!$C3</f>
        <v>7912.6126649149228</v>
      </c>
      <c r="Q5" s="2">
        <f>use_less_tax!Q5*rates!$C3</f>
        <v>3149.8843302513978</v>
      </c>
      <c r="R5" s="2">
        <f>use_less_tax!R5*rates!$C3</f>
        <v>0</v>
      </c>
      <c r="S5" s="2">
        <f>use_less_tax!S5*rates!$C3</f>
        <v>0</v>
      </c>
      <c r="T5" s="2">
        <f>use_less_tax!T5*rates!$C3</f>
        <v>0</v>
      </c>
      <c r="U5" s="2">
        <f>use_less_tax!U5*rates!$C3</f>
        <v>0</v>
      </c>
      <c r="V5" s="2">
        <f>use_less_tax!V5*rates!$C3</f>
        <v>0</v>
      </c>
      <c r="W5" s="2">
        <f>use_less_tax!W5*rates!$C3</f>
        <v>0</v>
      </c>
      <c r="X5" s="2">
        <f>use_less_tax!X5*rates!$C3</f>
        <v>0</v>
      </c>
      <c r="Y5" s="2">
        <f>use_less_tax!Y5*rates!$C3</f>
        <v>0</v>
      </c>
      <c r="Z5" s="2">
        <f>use_less_tax!Z5*rates!$C3</f>
        <v>0</v>
      </c>
      <c r="AA5" s="2">
        <f>use_less_tax!AA5*rates!$C3</f>
        <v>0</v>
      </c>
      <c r="AB5" s="2">
        <f>use_less_tax!AB5*rates!$C3</f>
        <v>0</v>
      </c>
      <c r="AC5" s="2">
        <f>use_less_tax!AC5*rates!$C3</f>
        <v>0</v>
      </c>
      <c r="AD5" s="2">
        <f>use_less_tax!AD5*rates!$C3</f>
        <v>0</v>
      </c>
      <c r="AE5" s="2">
        <f>use_less_tax!AE5*rates!$C3</f>
        <v>0</v>
      </c>
      <c r="AF5" s="2">
        <f>use_less_tax!AF5*rates!$C3</f>
        <v>0</v>
      </c>
      <c r="AG5" s="2">
        <f>use_less_tax!AG5*rates!$C3</f>
        <v>0</v>
      </c>
      <c r="AH5" s="2">
        <f>use_less_tax!AH5*rates!$C3</f>
        <v>0</v>
      </c>
      <c r="AI5" s="2">
        <f>use_less_tax!AI5*rates!$C3</f>
        <v>0</v>
      </c>
      <c r="AJ5" s="2">
        <f>use_less_tax!AJ5*rates!$C3</f>
        <v>0</v>
      </c>
      <c r="AK5" s="2">
        <f>use_less_tax!AK5*rates!$C3</f>
        <v>0</v>
      </c>
      <c r="AL5" s="2">
        <f>use_less_tax!AL5*rates!$C3</f>
        <v>0</v>
      </c>
      <c r="AM5" s="2">
        <f>use_less_tax!AM5*rates!$C3</f>
        <v>0</v>
      </c>
      <c r="AN5" s="2">
        <f>use_less_tax!AN5*rates!$C3</f>
        <v>0</v>
      </c>
      <c r="AO5" s="2">
        <f>use_less_tax!AO5*rates!$C3</f>
        <v>0</v>
      </c>
      <c r="AP5" s="2">
        <f>use_less_tax!AP5*rates!$C3</f>
        <v>0</v>
      </c>
      <c r="AQ5" s="2">
        <f>use_less_tax!AQ5*rates!$C3</f>
        <v>0</v>
      </c>
      <c r="AR5" s="2">
        <f>use_less_tax!AR5*rates!$C3</f>
        <v>0</v>
      </c>
      <c r="AS5" s="2">
        <f>use_less_tax!AS5*rates!$C3</f>
        <v>0</v>
      </c>
      <c r="AT5" s="2">
        <f>use_less_tax!AT5*rates!$C3</f>
        <v>0</v>
      </c>
      <c r="AU5" s="2">
        <f>use_less_tax!AU5*rates!$C3</f>
        <v>0</v>
      </c>
      <c r="AV5" s="2">
        <f>use_less_tax!AV5*rates!$C3</f>
        <v>0</v>
      </c>
      <c r="AW5" s="2">
        <f>use_less_tax!AW5*rates!$C3</f>
        <v>0</v>
      </c>
      <c r="AX5" s="2">
        <f>use_less_tax!AX5*rates!$C3</f>
        <v>0</v>
      </c>
      <c r="AY5" s="2">
        <f>use_less_tax!AY5*rates!$C3</f>
        <v>0</v>
      </c>
      <c r="AZ5" s="2">
        <f>use_less_tax!AZ5*rates!$C3</f>
        <v>0</v>
      </c>
      <c r="BA5" s="2">
        <f>use_less_tax!BA5*rates!$C3</f>
        <v>0</v>
      </c>
      <c r="BB5" s="2">
        <f>use_less_tax!BB5*rates!$C3</f>
        <v>0</v>
      </c>
      <c r="BC5" s="2">
        <f>use_less_tax!BC5*rates!$C3</f>
        <v>14355.348352062874</v>
      </c>
      <c r="BD5" s="2">
        <f>use_less_tax!BD5*rates!$C3</f>
        <v>0</v>
      </c>
      <c r="BE5" s="2">
        <f>use_less_tax!BE5*rates!$C3</f>
        <v>0</v>
      </c>
      <c r="BF5" s="2">
        <f>use_less_tax!BF5*rates!$C3</f>
        <v>0</v>
      </c>
      <c r="BG5" s="2">
        <f>use_less_tax!BG5*rates!$C3</f>
        <v>0</v>
      </c>
      <c r="BH5" s="2">
        <f>use_less_tax!BH5*rates!$C3</f>
        <v>0</v>
      </c>
      <c r="BI5" s="2">
        <f>use_less_tax!BI5*rates!$C3</f>
        <v>0</v>
      </c>
      <c r="BJ5" s="2">
        <f>use_less_tax!BJ5*rates!$C3</f>
        <v>0</v>
      </c>
      <c r="BK5" s="2">
        <f>use_less_tax!BK5*rates!$C3</f>
        <v>0</v>
      </c>
      <c r="BL5" s="2">
        <f>use_less_tax!BL5*rates!$C3</f>
        <v>0</v>
      </c>
      <c r="BM5" s="2">
        <f>use_less_tax!BM5*rates!$C3</f>
        <v>0</v>
      </c>
      <c r="BN5" s="2">
        <f>use_less_tax!BN5*rates!$C3</f>
        <v>0</v>
      </c>
      <c r="BO5" s="2">
        <f>use_less_tax!BO5*rates!$C3</f>
        <v>0</v>
      </c>
      <c r="BP5" s="2">
        <f>use_less_tax!BP5*rates!$C3</f>
        <v>9671.6755657729282</v>
      </c>
      <c r="BQ5" s="2">
        <f t="shared" si="0"/>
        <v>209137.61724243819</v>
      </c>
      <c r="BR5" s="2">
        <v>2575840.1461728518</v>
      </c>
      <c r="BV5" s="2">
        <v>256800</v>
      </c>
      <c r="BW5" s="2">
        <v>1052259.1400000001</v>
      </c>
      <c r="BX5" s="2">
        <f t="shared" ref="BX5:BX68" si="1">SUM(BR5:BW5)</f>
        <v>3884899.2861728519</v>
      </c>
      <c r="BY5" s="2">
        <f t="shared" ref="BY5:BY68" si="2">+BQ5+BX5</f>
        <v>4094036.9034152902</v>
      </c>
    </row>
    <row r="6" spans="1:77" x14ac:dyDescent="0.35">
      <c r="A6" s="19">
        <v>3</v>
      </c>
      <c r="B6" s="19" t="s">
        <v>82</v>
      </c>
      <c r="C6" s="2">
        <f>use_less_tax!C6*rates!$C4</f>
        <v>3419.8650734492112</v>
      </c>
      <c r="D6" s="2">
        <f>use_less_tax!D6*rates!$C4</f>
        <v>10759.66368302493</v>
      </c>
      <c r="E6" s="2">
        <f>use_less_tax!E6*rates!$C4</f>
        <v>0</v>
      </c>
      <c r="F6" s="2">
        <f>use_less_tax!F6*rates!$C4</f>
        <v>75.27423979258063</v>
      </c>
      <c r="G6" s="2">
        <f>use_less_tax!G6*rates!$C4</f>
        <v>0</v>
      </c>
      <c r="H6" s="2">
        <f>use_less_tax!H6*rates!$C4</f>
        <v>0</v>
      </c>
      <c r="I6" s="2">
        <f>use_less_tax!I6*rates!$C4</f>
        <v>0</v>
      </c>
      <c r="J6" s="2">
        <f>use_less_tax!J6*rates!$C4</f>
        <v>0</v>
      </c>
      <c r="K6" s="2">
        <f>use_less_tax!K6*rates!$C4</f>
        <v>0</v>
      </c>
      <c r="L6" s="2">
        <f>use_less_tax!L6*rates!$C4</f>
        <v>0</v>
      </c>
      <c r="M6" s="2">
        <f>use_less_tax!M6*rates!$C4</f>
        <v>0</v>
      </c>
      <c r="N6" s="2">
        <f>use_less_tax!N6*rates!$C4</f>
        <v>0</v>
      </c>
      <c r="O6" s="2">
        <f>use_less_tax!O6*rates!$C4</f>
        <v>3171.5660525099161</v>
      </c>
      <c r="P6" s="2">
        <f>use_less_tax!P6*rates!$C4</f>
        <v>2029.2156120715524</v>
      </c>
      <c r="Q6" s="2">
        <f>use_less_tax!Q6*rates!$C4</f>
        <v>2507.6383619306571</v>
      </c>
      <c r="R6" s="2">
        <f>use_less_tax!R6*rates!$C4</f>
        <v>0</v>
      </c>
      <c r="S6" s="2">
        <f>use_less_tax!S6*rates!$C4</f>
        <v>0</v>
      </c>
      <c r="T6" s="2">
        <f>use_less_tax!T6*rates!$C4</f>
        <v>0</v>
      </c>
      <c r="U6" s="2">
        <f>use_less_tax!U6*rates!$C4</f>
        <v>0</v>
      </c>
      <c r="V6" s="2">
        <f>use_less_tax!V6*rates!$C4</f>
        <v>0</v>
      </c>
      <c r="W6" s="2">
        <f>use_less_tax!W6*rates!$C4</f>
        <v>0</v>
      </c>
      <c r="X6" s="2">
        <f>use_less_tax!X6*rates!$C4</f>
        <v>0</v>
      </c>
      <c r="Y6" s="2">
        <f>use_less_tax!Y6*rates!$C4</f>
        <v>0</v>
      </c>
      <c r="Z6" s="2">
        <f>use_less_tax!Z6*rates!$C4</f>
        <v>0</v>
      </c>
      <c r="AA6" s="2">
        <f>use_less_tax!AA6*rates!$C4</f>
        <v>0</v>
      </c>
      <c r="AB6" s="2">
        <f>use_less_tax!AB6*rates!$C4</f>
        <v>0</v>
      </c>
      <c r="AC6" s="2">
        <f>use_less_tax!AC6*rates!$C4</f>
        <v>0</v>
      </c>
      <c r="AD6" s="2">
        <f>use_less_tax!AD6*rates!$C4</f>
        <v>0</v>
      </c>
      <c r="AE6" s="2">
        <f>use_less_tax!AE6*rates!$C4</f>
        <v>0</v>
      </c>
      <c r="AF6" s="2">
        <f>use_less_tax!AF6*rates!$C4</f>
        <v>0</v>
      </c>
      <c r="AG6" s="2">
        <f>use_less_tax!AG6*rates!$C4</f>
        <v>2671.433292785061</v>
      </c>
      <c r="AH6" s="2">
        <f>use_less_tax!AH6*rates!$C4</f>
        <v>1459.5201444207764</v>
      </c>
      <c r="AI6" s="2">
        <f>use_less_tax!AI6*rates!$C4</f>
        <v>0</v>
      </c>
      <c r="AJ6" s="2">
        <f>use_less_tax!AJ6*rates!$C4</f>
        <v>0</v>
      </c>
      <c r="AK6" s="2">
        <f>use_less_tax!AK6*rates!$C4</f>
        <v>0</v>
      </c>
      <c r="AL6" s="2">
        <f>use_less_tax!AL6*rates!$C4</f>
        <v>0</v>
      </c>
      <c r="AM6" s="2">
        <f>use_less_tax!AM6*rates!$C4</f>
        <v>0</v>
      </c>
      <c r="AN6" s="2">
        <f>use_less_tax!AN6*rates!$C4</f>
        <v>0</v>
      </c>
      <c r="AO6" s="2">
        <f>use_less_tax!AO6*rates!$C4</f>
        <v>0</v>
      </c>
      <c r="AP6" s="2">
        <f>use_less_tax!AP6*rates!$C4</f>
        <v>0</v>
      </c>
      <c r="AQ6" s="2">
        <f>use_less_tax!AQ6*rates!$C4</f>
        <v>0</v>
      </c>
      <c r="AR6" s="2">
        <f>use_less_tax!AR6*rates!$C4</f>
        <v>0</v>
      </c>
      <c r="AS6" s="2">
        <f>use_less_tax!AS6*rates!$C4</f>
        <v>0</v>
      </c>
      <c r="AT6" s="2">
        <f>use_less_tax!AT6*rates!$C4</f>
        <v>0</v>
      </c>
      <c r="AU6" s="2">
        <f>use_less_tax!AU6*rates!$C4</f>
        <v>0</v>
      </c>
      <c r="AV6" s="2">
        <f>use_less_tax!AV6*rates!$C4</f>
        <v>0</v>
      </c>
      <c r="AW6" s="2">
        <f>use_less_tax!AW6*rates!$C4</f>
        <v>0</v>
      </c>
      <c r="AX6" s="2">
        <f>use_less_tax!AX6*rates!$C4</f>
        <v>0</v>
      </c>
      <c r="AY6" s="2">
        <f>use_less_tax!AY6*rates!$C4</f>
        <v>0</v>
      </c>
      <c r="AZ6" s="2">
        <f>use_less_tax!AZ6*rates!$C4</f>
        <v>0</v>
      </c>
      <c r="BA6" s="2">
        <f>use_less_tax!BA6*rates!$C4</f>
        <v>0</v>
      </c>
      <c r="BB6" s="2">
        <f>use_less_tax!BB6*rates!$C4</f>
        <v>0</v>
      </c>
      <c r="BC6" s="2">
        <f>use_less_tax!BC6*rates!$C4</f>
        <v>0</v>
      </c>
      <c r="BD6" s="2">
        <f>use_less_tax!BD6*rates!$C4</f>
        <v>0</v>
      </c>
      <c r="BE6" s="2">
        <f>use_less_tax!BE6*rates!$C4</f>
        <v>0</v>
      </c>
      <c r="BF6" s="2">
        <f>use_less_tax!BF6*rates!$C4</f>
        <v>0</v>
      </c>
      <c r="BG6" s="2">
        <f>use_less_tax!BG6*rates!$C4</f>
        <v>0</v>
      </c>
      <c r="BH6" s="2">
        <f>use_less_tax!BH6*rates!$C4</f>
        <v>0</v>
      </c>
      <c r="BI6" s="2">
        <f>use_less_tax!BI6*rates!$C4</f>
        <v>0</v>
      </c>
      <c r="BJ6" s="2">
        <f>use_less_tax!BJ6*rates!$C4</f>
        <v>0</v>
      </c>
      <c r="BK6" s="2">
        <f>use_less_tax!BK6*rates!$C4</f>
        <v>0</v>
      </c>
      <c r="BL6" s="2">
        <f>use_less_tax!BL6*rates!$C4</f>
        <v>0</v>
      </c>
      <c r="BM6" s="2">
        <f>use_less_tax!BM6*rates!$C4</f>
        <v>0</v>
      </c>
      <c r="BN6" s="2">
        <f>use_less_tax!BN6*rates!$C4</f>
        <v>0</v>
      </c>
      <c r="BO6" s="2">
        <f>use_less_tax!BO6*rates!$C4</f>
        <v>0</v>
      </c>
      <c r="BP6" s="2">
        <f>use_less_tax!BP6*rates!$C4</f>
        <v>243.92109137474949</v>
      </c>
      <c r="BQ6" s="2">
        <f t="shared" si="0"/>
        <v>26338.097551359435</v>
      </c>
      <c r="BR6" s="2">
        <v>3124621.4821864967</v>
      </c>
      <c r="BV6" s="2">
        <v>97061.670826799105</v>
      </c>
      <c r="BW6" s="2">
        <v>818459.11</v>
      </c>
      <c r="BX6" s="2">
        <f t="shared" si="1"/>
        <v>4040142.2630132958</v>
      </c>
      <c r="BY6" s="2">
        <f t="shared" si="2"/>
        <v>4066480.3605646552</v>
      </c>
    </row>
    <row r="7" spans="1:77" x14ac:dyDescent="0.35">
      <c r="A7" s="19">
        <v>4</v>
      </c>
      <c r="B7" s="19" t="s">
        <v>83</v>
      </c>
      <c r="C7" s="2">
        <f>use_less_tax!C7*rates!$C5</f>
        <v>15939.430179052284</v>
      </c>
      <c r="D7" s="2">
        <f>use_less_tax!D7*rates!$C5</f>
        <v>34036.369972265209</v>
      </c>
      <c r="E7" s="2">
        <f>use_less_tax!E7*rates!$C5</f>
        <v>0</v>
      </c>
      <c r="F7" s="2">
        <f>use_less_tax!F7*rates!$C5</f>
        <v>0</v>
      </c>
      <c r="G7" s="2">
        <f>use_less_tax!G7*rates!$C5</f>
        <v>0</v>
      </c>
      <c r="H7" s="2">
        <f>use_less_tax!H7*rates!$C5</f>
        <v>0</v>
      </c>
      <c r="I7" s="2">
        <f>use_less_tax!I7*rates!$C5</f>
        <v>0</v>
      </c>
      <c r="J7" s="2">
        <f>use_less_tax!J7*rates!$C5</f>
        <v>0</v>
      </c>
      <c r="K7" s="2">
        <f>use_less_tax!K7*rates!$C5</f>
        <v>0</v>
      </c>
      <c r="L7" s="2">
        <f>use_less_tax!L7*rates!$C5</f>
        <v>0</v>
      </c>
      <c r="M7" s="2">
        <f>use_less_tax!M7*rates!$C5</f>
        <v>0</v>
      </c>
      <c r="N7" s="2">
        <f>use_less_tax!N7*rates!$C5</f>
        <v>0</v>
      </c>
      <c r="O7" s="2">
        <f>use_less_tax!O7*rates!$C5</f>
        <v>17126.989217923507</v>
      </c>
      <c r="P7" s="2">
        <f>use_less_tax!P7*rates!$C5</f>
        <v>15145.633058185154</v>
      </c>
      <c r="Q7" s="2">
        <f>use_less_tax!Q7*rates!$C5</f>
        <v>0</v>
      </c>
      <c r="R7" s="2">
        <f>use_less_tax!R7*rates!$C5</f>
        <v>0</v>
      </c>
      <c r="S7" s="2">
        <f>use_less_tax!S7*rates!$C5</f>
        <v>0</v>
      </c>
      <c r="T7" s="2">
        <f>use_less_tax!T7*rates!$C5</f>
        <v>0</v>
      </c>
      <c r="U7" s="2">
        <f>use_less_tax!U7*rates!$C5</f>
        <v>0</v>
      </c>
      <c r="V7" s="2">
        <f>use_less_tax!V7*rates!$C5</f>
        <v>0</v>
      </c>
      <c r="W7" s="2">
        <f>use_less_tax!W7*rates!$C5</f>
        <v>0</v>
      </c>
      <c r="X7" s="2">
        <f>use_less_tax!X7*rates!$C5</f>
        <v>0</v>
      </c>
      <c r="Y7" s="2">
        <f>use_less_tax!Y7*rates!$C5</f>
        <v>0</v>
      </c>
      <c r="Z7" s="2">
        <f>use_less_tax!Z7*rates!$C5</f>
        <v>0</v>
      </c>
      <c r="AA7" s="2">
        <f>use_less_tax!AA7*rates!$C5</f>
        <v>0</v>
      </c>
      <c r="AB7" s="2">
        <f>use_less_tax!AB7*rates!$C5</f>
        <v>0</v>
      </c>
      <c r="AC7" s="2">
        <f>use_less_tax!AC7*rates!$C5</f>
        <v>0</v>
      </c>
      <c r="AD7" s="2">
        <f>use_less_tax!AD7*rates!$C5</f>
        <v>0</v>
      </c>
      <c r="AE7" s="2">
        <f>use_less_tax!AE7*rates!$C5</f>
        <v>0</v>
      </c>
      <c r="AF7" s="2">
        <f>use_less_tax!AF7*rates!$C5</f>
        <v>0</v>
      </c>
      <c r="AG7" s="2">
        <f>use_less_tax!AG7*rates!$C5</f>
        <v>0</v>
      </c>
      <c r="AH7" s="2">
        <f>use_less_tax!AH7*rates!$C5</f>
        <v>0</v>
      </c>
      <c r="AI7" s="2">
        <f>use_less_tax!AI7*rates!$C5</f>
        <v>0</v>
      </c>
      <c r="AJ7" s="2">
        <f>use_less_tax!AJ7*rates!$C5</f>
        <v>0</v>
      </c>
      <c r="AK7" s="2">
        <f>use_less_tax!AK7*rates!$C5</f>
        <v>0</v>
      </c>
      <c r="AL7" s="2">
        <f>use_less_tax!AL7*rates!$C5</f>
        <v>0</v>
      </c>
      <c r="AM7" s="2">
        <f>use_less_tax!AM7*rates!$C5</f>
        <v>0</v>
      </c>
      <c r="AN7" s="2">
        <f>use_less_tax!AN7*rates!$C5</f>
        <v>0</v>
      </c>
      <c r="AO7" s="2">
        <f>use_less_tax!AO7*rates!$C5</f>
        <v>0</v>
      </c>
      <c r="AP7" s="2">
        <f>use_less_tax!AP7*rates!$C5</f>
        <v>0</v>
      </c>
      <c r="AQ7" s="2">
        <f>use_less_tax!AQ7*rates!$C5</f>
        <v>0</v>
      </c>
      <c r="AR7" s="2">
        <f>use_less_tax!AR7*rates!$C5</f>
        <v>0</v>
      </c>
      <c r="AS7" s="2">
        <f>use_less_tax!AS7*rates!$C5</f>
        <v>0</v>
      </c>
      <c r="AT7" s="2">
        <f>use_less_tax!AT7*rates!$C5</f>
        <v>0</v>
      </c>
      <c r="AU7" s="2">
        <f>use_less_tax!AU7*rates!$C5</f>
        <v>0</v>
      </c>
      <c r="AV7" s="2">
        <f>use_less_tax!AV7*rates!$C5</f>
        <v>60297.234032246961</v>
      </c>
      <c r="AW7" s="2">
        <f>use_less_tax!AW7*rates!$C5</f>
        <v>0</v>
      </c>
      <c r="AX7" s="2">
        <f>use_less_tax!AX7*rates!$C5</f>
        <v>0</v>
      </c>
      <c r="AY7" s="2">
        <f>use_less_tax!AY7*rates!$C5</f>
        <v>0</v>
      </c>
      <c r="AZ7" s="2">
        <f>use_less_tax!AZ7*rates!$C5</f>
        <v>0</v>
      </c>
      <c r="BA7" s="2">
        <f>use_less_tax!BA7*rates!$C5</f>
        <v>0</v>
      </c>
      <c r="BB7" s="2">
        <f>use_less_tax!BB7*rates!$C5</f>
        <v>0</v>
      </c>
      <c r="BC7" s="2">
        <f>use_less_tax!BC7*rates!$C5</f>
        <v>0</v>
      </c>
      <c r="BD7" s="2">
        <f>use_less_tax!BD7*rates!$C5</f>
        <v>0</v>
      </c>
      <c r="BE7" s="2">
        <f>use_less_tax!BE7*rates!$C5</f>
        <v>0</v>
      </c>
      <c r="BF7" s="2">
        <f>use_less_tax!BF7*rates!$C5</f>
        <v>0</v>
      </c>
      <c r="BG7" s="2">
        <f>use_less_tax!BG7*rates!$C5</f>
        <v>0</v>
      </c>
      <c r="BH7" s="2">
        <f>use_less_tax!BH7*rates!$C5</f>
        <v>0</v>
      </c>
      <c r="BI7" s="2">
        <f>use_less_tax!BI7*rates!$C5</f>
        <v>0</v>
      </c>
      <c r="BJ7" s="2">
        <f>use_less_tax!BJ7*rates!$C5</f>
        <v>0</v>
      </c>
      <c r="BK7" s="2">
        <f>use_less_tax!BK7*rates!$C5</f>
        <v>0</v>
      </c>
      <c r="BL7" s="2">
        <f>use_less_tax!BL7*rates!$C5</f>
        <v>0</v>
      </c>
      <c r="BM7" s="2">
        <f>use_less_tax!BM7*rates!$C5</f>
        <v>0</v>
      </c>
      <c r="BN7" s="2">
        <f>use_less_tax!BN7*rates!$C5</f>
        <v>0</v>
      </c>
      <c r="BO7" s="2">
        <f>use_less_tax!BO7*rates!$C5</f>
        <v>0</v>
      </c>
      <c r="BP7" s="2">
        <f>use_less_tax!BP7*rates!$C5</f>
        <v>3749.5519100854731</v>
      </c>
      <c r="BQ7" s="2">
        <f t="shared" si="0"/>
        <v>146295.20836975859</v>
      </c>
      <c r="BR7" s="2">
        <v>477627.01751263213</v>
      </c>
      <c r="BV7" s="2">
        <v>21400</v>
      </c>
      <c r="BX7" s="2">
        <f t="shared" si="1"/>
        <v>499027.01751263213</v>
      </c>
      <c r="BY7" s="2">
        <f t="shared" si="2"/>
        <v>645322.22588239075</v>
      </c>
    </row>
    <row r="8" spans="1:77" x14ac:dyDescent="0.35">
      <c r="A8" s="19">
        <v>5</v>
      </c>
      <c r="B8" s="19" t="s">
        <v>84</v>
      </c>
      <c r="C8" s="2">
        <f>use_less_tax!C8*rates!$C6</f>
        <v>0</v>
      </c>
      <c r="D8" s="2">
        <f>use_less_tax!D8*rates!$C6</f>
        <v>0</v>
      </c>
      <c r="E8" s="2">
        <f>use_less_tax!E8*rates!$C6</f>
        <v>0</v>
      </c>
      <c r="F8" s="2">
        <f>use_less_tax!F8*rates!$C6</f>
        <v>0</v>
      </c>
      <c r="G8" s="2">
        <f>use_less_tax!G8*rates!$C6</f>
        <v>0</v>
      </c>
      <c r="H8" s="2">
        <f>use_less_tax!H8*rates!$C6</f>
        <v>0</v>
      </c>
      <c r="I8" s="2">
        <f>use_less_tax!I8*rates!$C6</f>
        <v>0</v>
      </c>
      <c r="J8" s="2">
        <f>use_less_tax!J8*rates!$C6</f>
        <v>0</v>
      </c>
      <c r="K8" s="2">
        <f>use_less_tax!K8*rates!$C6</f>
        <v>0</v>
      </c>
      <c r="L8" s="2">
        <f>use_less_tax!L8*rates!$C6</f>
        <v>0</v>
      </c>
      <c r="M8" s="2">
        <f>use_less_tax!M8*rates!$C6</f>
        <v>0</v>
      </c>
      <c r="N8" s="2">
        <f>use_less_tax!N8*rates!$C6</f>
        <v>0</v>
      </c>
      <c r="O8" s="2">
        <f>use_less_tax!O8*rates!$C6</f>
        <v>0</v>
      </c>
      <c r="P8" s="2">
        <f>use_less_tax!P8*rates!$C6</f>
        <v>0</v>
      </c>
      <c r="Q8" s="2">
        <f>use_less_tax!Q8*rates!$C6</f>
        <v>0</v>
      </c>
      <c r="R8" s="2">
        <f>use_less_tax!R8*rates!$C6</f>
        <v>0</v>
      </c>
      <c r="S8" s="2">
        <f>use_less_tax!S8*rates!$C6</f>
        <v>0</v>
      </c>
      <c r="T8" s="2">
        <f>use_less_tax!T8*rates!$C6</f>
        <v>0</v>
      </c>
      <c r="U8" s="2">
        <f>use_less_tax!U8*rates!$C6</f>
        <v>0</v>
      </c>
      <c r="V8" s="2">
        <f>use_less_tax!V8*rates!$C6</f>
        <v>0</v>
      </c>
      <c r="W8" s="2">
        <f>use_less_tax!W8*rates!$C6</f>
        <v>0</v>
      </c>
      <c r="X8" s="2">
        <f>use_less_tax!X8*rates!$C6</f>
        <v>0</v>
      </c>
      <c r="Y8" s="2">
        <f>use_less_tax!Y8*rates!$C6</f>
        <v>0</v>
      </c>
      <c r="Z8" s="2">
        <f>use_less_tax!Z8*rates!$C6</f>
        <v>0</v>
      </c>
      <c r="AA8" s="2">
        <f>use_less_tax!AA8*rates!$C6</f>
        <v>0</v>
      </c>
      <c r="AB8" s="2">
        <f>use_less_tax!AB8*rates!$C6</f>
        <v>0</v>
      </c>
      <c r="AC8" s="2">
        <f>use_less_tax!AC8*rates!$C6</f>
        <v>0</v>
      </c>
      <c r="AD8" s="2">
        <f>use_less_tax!AD8*rates!$C6</f>
        <v>0</v>
      </c>
      <c r="AE8" s="2">
        <f>use_less_tax!AE8*rates!$C6</f>
        <v>0</v>
      </c>
      <c r="AF8" s="2">
        <f>use_less_tax!AF8*rates!$C6</f>
        <v>0</v>
      </c>
      <c r="AG8" s="2">
        <f>use_less_tax!AG8*rates!$C6</f>
        <v>0</v>
      </c>
      <c r="AH8" s="2">
        <f>use_less_tax!AH8*rates!$C6</f>
        <v>0</v>
      </c>
      <c r="AI8" s="2">
        <f>use_less_tax!AI8*rates!$C6</f>
        <v>0</v>
      </c>
      <c r="AJ8" s="2">
        <f>use_less_tax!AJ8*rates!$C6</f>
        <v>0</v>
      </c>
      <c r="AK8" s="2">
        <f>use_less_tax!AK8*rates!$C6</f>
        <v>0</v>
      </c>
      <c r="AL8" s="2">
        <f>use_less_tax!AL8*rates!$C6</f>
        <v>0</v>
      </c>
      <c r="AM8" s="2">
        <f>use_less_tax!AM8*rates!$C6</f>
        <v>0</v>
      </c>
      <c r="AN8" s="2">
        <f>use_less_tax!AN8*rates!$C6</f>
        <v>0</v>
      </c>
      <c r="AO8" s="2">
        <f>use_less_tax!AO8*rates!$C6</f>
        <v>0</v>
      </c>
      <c r="AP8" s="2">
        <f>use_less_tax!AP8*rates!$C6</f>
        <v>0</v>
      </c>
      <c r="AQ8" s="2">
        <f>use_less_tax!AQ8*rates!$C6</f>
        <v>0</v>
      </c>
      <c r="AR8" s="2">
        <f>use_less_tax!AR8*rates!$C6</f>
        <v>0</v>
      </c>
      <c r="AS8" s="2">
        <f>use_less_tax!AS8*rates!$C6</f>
        <v>0</v>
      </c>
      <c r="AT8" s="2">
        <f>use_less_tax!AT8*rates!$C6</f>
        <v>0</v>
      </c>
      <c r="AU8" s="2">
        <f>use_less_tax!AU8*rates!$C6</f>
        <v>0</v>
      </c>
      <c r="AV8" s="2">
        <f>use_less_tax!AV8*rates!$C6</f>
        <v>0</v>
      </c>
      <c r="AW8" s="2">
        <f>use_less_tax!AW8*rates!$C6</f>
        <v>0</v>
      </c>
      <c r="AX8" s="2">
        <f>use_less_tax!AX8*rates!$C6</f>
        <v>0</v>
      </c>
      <c r="AY8" s="2">
        <f>use_less_tax!AY8*rates!$C6</f>
        <v>0</v>
      </c>
      <c r="AZ8" s="2">
        <f>use_less_tax!AZ8*rates!$C6</f>
        <v>0</v>
      </c>
      <c r="BA8" s="2">
        <f>use_less_tax!BA8*rates!$C6</f>
        <v>0</v>
      </c>
      <c r="BB8" s="2">
        <f>use_less_tax!BB8*rates!$C6</f>
        <v>0</v>
      </c>
      <c r="BC8" s="2">
        <f>use_less_tax!BC8*rates!$C6</f>
        <v>0</v>
      </c>
      <c r="BD8" s="2">
        <f>use_less_tax!BD8*rates!$C6</f>
        <v>0</v>
      </c>
      <c r="BE8" s="2">
        <f>use_less_tax!BE8*rates!$C6</f>
        <v>0</v>
      </c>
      <c r="BF8" s="2">
        <f>use_less_tax!BF8*rates!$C6</f>
        <v>0</v>
      </c>
      <c r="BG8" s="2">
        <f>use_less_tax!BG8*rates!$C6</f>
        <v>0</v>
      </c>
      <c r="BH8" s="2">
        <f>use_less_tax!BH8*rates!$C6</f>
        <v>0</v>
      </c>
      <c r="BI8" s="2">
        <f>use_less_tax!BI8*rates!$C6</f>
        <v>0</v>
      </c>
      <c r="BJ8" s="2">
        <f>use_less_tax!BJ8*rates!$C6</f>
        <v>0</v>
      </c>
      <c r="BK8" s="2">
        <f>use_less_tax!BK8*rates!$C6</f>
        <v>0</v>
      </c>
      <c r="BL8" s="2">
        <f>use_less_tax!BL8*rates!$C6</f>
        <v>0</v>
      </c>
      <c r="BM8" s="2">
        <f>use_less_tax!BM8*rates!$C6</f>
        <v>0</v>
      </c>
      <c r="BN8" s="2">
        <f>use_less_tax!BN8*rates!$C6</f>
        <v>0</v>
      </c>
      <c r="BO8" s="2">
        <f>use_less_tax!BO8*rates!$C6</f>
        <v>0</v>
      </c>
      <c r="BP8" s="2">
        <f>use_less_tax!BP8*rates!$C6</f>
        <v>0</v>
      </c>
      <c r="BQ8" s="2">
        <f t="shared" si="0"/>
        <v>0</v>
      </c>
      <c r="BR8" s="2">
        <v>131512.18995554699</v>
      </c>
      <c r="BV8" s="2">
        <v>7300</v>
      </c>
      <c r="BX8" s="2">
        <f t="shared" si="1"/>
        <v>138812.18995554699</v>
      </c>
      <c r="BY8" s="2">
        <f t="shared" si="2"/>
        <v>138812.18995554699</v>
      </c>
    </row>
    <row r="9" spans="1:77" x14ac:dyDescent="0.35">
      <c r="A9" s="19">
        <v>6</v>
      </c>
      <c r="B9" s="19" t="s">
        <v>85</v>
      </c>
      <c r="C9" s="2">
        <f>use_less_tax!C9*rates!$C7</f>
        <v>1205.5015939180428</v>
      </c>
      <c r="D9" s="2">
        <f>use_less_tax!D9*rates!$C7</f>
        <v>11135.884837886682</v>
      </c>
      <c r="E9" s="2">
        <f>use_less_tax!E9*rates!$C7</f>
        <v>0</v>
      </c>
      <c r="F9" s="2">
        <f>use_less_tax!F9*rates!$C7</f>
        <v>0</v>
      </c>
      <c r="G9" s="2">
        <f>use_less_tax!G9*rates!$C7</f>
        <v>0</v>
      </c>
      <c r="H9" s="2">
        <f>use_less_tax!H9*rates!$C7</f>
        <v>0</v>
      </c>
      <c r="I9" s="2">
        <f>use_less_tax!I9*rates!$C7</f>
        <v>0</v>
      </c>
      <c r="J9" s="2">
        <f>use_less_tax!J9*rates!$C7</f>
        <v>0</v>
      </c>
      <c r="K9" s="2">
        <f>use_less_tax!K9*rates!$C7</f>
        <v>0</v>
      </c>
      <c r="L9" s="2">
        <f>use_less_tax!L9*rates!$C7</f>
        <v>0</v>
      </c>
      <c r="M9" s="2">
        <f>use_less_tax!M9*rates!$C7</f>
        <v>0</v>
      </c>
      <c r="N9" s="2">
        <f>use_less_tax!N9*rates!$C7</f>
        <v>0</v>
      </c>
      <c r="O9" s="2">
        <f>use_less_tax!O9*rates!$C7</f>
        <v>13903.967229816757</v>
      </c>
      <c r="P9" s="2">
        <f>use_less_tax!P9*rates!$C7</f>
        <v>363.65775717908923</v>
      </c>
      <c r="Q9" s="2">
        <f>use_less_tax!Q9*rates!$C7</f>
        <v>0</v>
      </c>
      <c r="R9" s="2">
        <f>use_less_tax!R9*rates!$C7</f>
        <v>0</v>
      </c>
      <c r="S9" s="2">
        <f>use_less_tax!S9*rates!$C7</f>
        <v>0</v>
      </c>
      <c r="T9" s="2">
        <f>use_less_tax!T9*rates!$C7</f>
        <v>0</v>
      </c>
      <c r="U9" s="2">
        <f>use_less_tax!U9*rates!$C7</f>
        <v>0</v>
      </c>
      <c r="V9" s="2">
        <f>use_less_tax!V9*rates!$C7</f>
        <v>0</v>
      </c>
      <c r="W9" s="2">
        <f>use_less_tax!W9*rates!$C7</f>
        <v>0</v>
      </c>
      <c r="X9" s="2">
        <f>use_less_tax!X9*rates!$C7</f>
        <v>0</v>
      </c>
      <c r="Y9" s="2">
        <f>use_less_tax!Y9*rates!$C7</f>
        <v>0</v>
      </c>
      <c r="Z9" s="2">
        <f>use_less_tax!Z9*rates!$C7</f>
        <v>0</v>
      </c>
      <c r="AA9" s="2">
        <f>use_less_tax!AA9*rates!$C7</f>
        <v>0</v>
      </c>
      <c r="AB9" s="2">
        <f>use_less_tax!AB9*rates!$C7</f>
        <v>0</v>
      </c>
      <c r="AC9" s="2">
        <f>use_less_tax!AC9*rates!$C7</f>
        <v>0</v>
      </c>
      <c r="AD9" s="2">
        <f>use_less_tax!AD9*rates!$C7</f>
        <v>0</v>
      </c>
      <c r="AE9" s="2">
        <f>use_less_tax!AE9*rates!$C7</f>
        <v>0</v>
      </c>
      <c r="AF9" s="2">
        <f>use_less_tax!AF9*rates!$C7</f>
        <v>0</v>
      </c>
      <c r="AG9" s="2">
        <f>use_less_tax!AG9*rates!$C7</f>
        <v>0</v>
      </c>
      <c r="AH9" s="2">
        <f>use_less_tax!AH9*rates!$C7</f>
        <v>0</v>
      </c>
      <c r="AI9" s="2">
        <f>use_less_tax!AI9*rates!$C7</f>
        <v>0</v>
      </c>
      <c r="AJ9" s="2">
        <f>use_less_tax!AJ9*rates!$C7</f>
        <v>0</v>
      </c>
      <c r="AK9" s="2">
        <f>use_less_tax!AK9*rates!$C7</f>
        <v>0</v>
      </c>
      <c r="AL9" s="2">
        <f>use_less_tax!AL9*rates!$C7</f>
        <v>0</v>
      </c>
      <c r="AM9" s="2">
        <f>use_less_tax!AM9*rates!$C7</f>
        <v>0</v>
      </c>
      <c r="AN9" s="2">
        <f>use_less_tax!AN9*rates!$C7</f>
        <v>0</v>
      </c>
      <c r="AO9" s="2">
        <f>use_less_tax!AO9*rates!$C7</f>
        <v>0</v>
      </c>
      <c r="AP9" s="2">
        <f>use_less_tax!AP9*rates!$C7</f>
        <v>0</v>
      </c>
      <c r="AQ9" s="2">
        <f>use_less_tax!AQ9*rates!$C7</f>
        <v>0</v>
      </c>
      <c r="AR9" s="2">
        <f>use_less_tax!AR9*rates!$C7</f>
        <v>0</v>
      </c>
      <c r="AS9" s="2">
        <f>use_less_tax!AS9*rates!$C7</f>
        <v>0</v>
      </c>
      <c r="AT9" s="2">
        <f>use_less_tax!AT9*rates!$C7</f>
        <v>0</v>
      </c>
      <c r="AU9" s="2">
        <f>use_less_tax!AU9*rates!$C7</f>
        <v>0</v>
      </c>
      <c r="AV9" s="2">
        <f>use_less_tax!AV9*rates!$C7</f>
        <v>0</v>
      </c>
      <c r="AW9" s="2">
        <f>use_less_tax!AW9*rates!$C7</f>
        <v>0</v>
      </c>
      <c r="AX9" s="2">
        <f>use_less_tax!AX9*rates!$C7</f>
        <v>0</v>
      </c>
      <c r="AY9" s="2">
        <f>use_less_tax!AY9*rates!$C7</f>
        <v>0</v>
      </c>
      <c r="AZ9" s="2">
        <f>use_less_tax!AZ9*rates!$C7</f>
        <v>0</v>
      </c>
      <c r="BA9" s="2">
        <f>use_less_tax!BA9*rates!$C7</f>
        <v>0</v>
      </c>
      <c r="BB9" s="2">
        <f>use_less_tax!BB9*rates!$C7</f>
        <v>0</v>
      </c>
      <c r="BC9" s="2">
        <f>use_less_tax!BC9*rates!$C7</f>
        <v>0</v>
      </c>
      <c r="BD9" s="2">
        <f>use_less_tax!BD9*rates!$C7</f>
        <v>0</v>
      </c>
      <c r="BE9" s="2">
        <f>use_less_tax!BE9*rates!$C7</f>
        <v>0</v>
      </c>
      <c r="BF9" s="2">
        <f>use_less_tax!BF9*rates!$C7</f>
        <v>0</v>
      </c>
      <c r="BG9" s="2">
        <f>use_less_tax!BG9*rates!$C7</f>
        <v>0</v>
      </c>
      <c r="BH9" s="2">
        <f>use_less_tax!BH9*rates!$C7</f>
        <v>0</v>
      </c>
      <c r="BI9" s="2">
        <f>use_less_tax!BI9*rates!$C7</f>
        <v>0</v>
      </c>
      <c r="BJ9" s="2">
        <f>use_less_tax!BJ9*rates!$C7</f>
        <v>0</v>
      </c>
      <c r="BK9" s="2">
        <f>use_less_tax!BK9*rates!$C7</f>
        <v>0</v>
      </c>
      <c r="BL9" s="2">
        <f>use_less_tax!BL9*rates!$C7</f>
        <v>0</v>
      </c>
      <c r="BM9" s="2">
        <f>use_less_tax!BM9*rates!$C7</f>
        <v>0</v>
      </c>
      <c r="BN9" s="2">
        <f>use_less_tax!BN9*rates!$C7</f>
        <v>0</v>
      </c>
      <c r="BO9" s="2">
        <f>use_less_tax!BO9*rates!$C7</f>
        <v>0</v>
      </c>
      <c r="BP9" s="2">
        <f>use_less_tax!BP9*rates!$C7</f>
        <v>1089.3201013737178</v>
      </c>
      <c r="BQ9" s="2">
        <f t="shared" si="0"/>
        <v>27698.331520174288</v>
      </c>
      <c r="BR9" s="2">
        <v>1078721.0862365121</v>
      </c>
      <c r="BV9" s="2">
        <v>15738.329173200851</v>
      </c>
      <c r="BX9" s="2">
        <f t="shared" si="1"/>
        <v>1094459.4154097128</v>
      </c>
      <c r="BY9" s="2">
        <f t="shared" si="2"/>
        <v>1122157.7469298872</v>
      </c>
    </row>
    <row r="10" spans="1:77" x14ac:dyDescent="0.35">
      <c r="A10" s="19">
        <v>7</v>
      </c>
      <c r="B10" s="19" t="s">
        <v>86</v>
      </c>
      <c r="C10" s="2">
        <f>use_less_tax!C10*rates!$C8</f>
        <v>682.23841318744246</v>
      </c>
      <c r="D10" s="2">
        <f>use_less_tax!D10*rates!$C8</f>
        <v>0</v>
      </c>
      <c r="E10" s="2">
        <f>use_less_tax!E10*rates!$C8</f>
        <v>0</v>
      </c>
      <c r="F10" s="2">
        <f>use_less_tax!F10*rates!$C8</f>
        <v>0</v>
      </c>
      <c r="G10" s="2">
        <f>use_less_tax!G10*rates!$C8</f>
        <v>0</v>
      </c>
      <c r="H10" s="2">
        <f>use_less_tax!H10*rates!$C8</f>
        <v>0</v>
      </c>
      <c r="I10" s="2">
        <f>use_less_tax!I10*rates!$C8</f>
        <v>0</v>
      </c>
      <c r="J10" s="2">
        <f>use_less_tax!J10*rates!$C8</f>
        <v>0</v>
      </c>
      <c r="K10" s="2">
        <f>use_less_tax!K10*rates!$C8</f>
        <v>0</v>
      </c>
      <c r="L10" s="2">
        <f>use_less_tax!L10*rates!$C8</f>
        <v>0</v>
      </c>
      <c r="M10" s="2">
        <f>use_less_tax!M10*rates!$C8</f>
        <v>762.56972760698295</v>
      </c>
      <c r="N10" s="2">
        <f>use_less_tax!N10*rates!$C8</f>
        <v>0</v>
      </c>
      <c r="O10" s="2">
        <f>use_less_tax!O10*rates!$C8</f>
        <v>12.008363694803139</v>
      </c>
      <c r="P10" s="2">
        <f>use_less_tax!P10*rates!$C8</f>
        <v>71.886425374830978</v>
      </c>
      <c r="Q10" s="2">
        <f>use_less_tax!Q10*rates!$C8</f>
        <v>0</v>
      </c>
      <c r="R10" s="2">
        <f>use_less_tax!R10*rates!$C8</f>
        <v>0</v>
      </c>
      <c r="S10" s="2">
        <f>use_less_tax!S10*rates!$C8</f>
        <v>0</v>
      </c>
      <c r="T10" s="2">
        <f>use_less_tax!T10*rates!$C8</f>
        <v>0</v>
      </c>
      <c r="U10" s="2">
        <f>use_less_tax!U10*rates!$C8</f>
        <v>0</v>
      </c>
      <c r="V10" s="2">
        <f>use_less_tax!V10*rates!$C8</f>
        <v>0</v>
      </c>
      <c r="W10" s="2">
        <f>use_less_tax!W10*rates!$C8</f>
        <v>0</v>
      </c>
      <c r="X10" s="2">
        <f>use_less_tax!X10*rates!$C8</f>
        <v>0</v>
      </c>
      <c r="Y10" s="2">
        <f>use_less_tax!Y10*rates!$C8</f>
        <v>0</v>
      </c>
      <c r="Z10" s="2">
        <f>use_less_tax!Z10*rates!$C8</f>
        <v>0</v>
      </c>
      <c r="AA10" s="2">
        <f>use_less_tax!AA10*rates!$C8</f>
        <v>0</v>
      </c>
      <c r="AB10" s="2">
        <f>use_less_tax!AB10*rates!$C8</f>
        <v>0</v>
      </c>
      <c r="AC10" s="2">
        <f>use_less_tax!AC10*rates!$C8</f>
        <v>0</v>
      </c>
      <c r="AD10" s="2">
        <f>use_less_tax!AD10*rates!$C8</f>
        <v>0</v>
      </c>
      <c r="AE10" s="2">
        <f>use_less_tax!AE10*rates!$C8</f>
        <v>0</v>
      </c>
      <c r="AF10" s="2">
        <f>use_less_tax!AF10*rates!$C8</f>
        <v>0</v>
      </c>
      <c r="AG10" s="2">
        <f>use_less_tax!AG10*rates!$C8</f>
        <v>0</v>
      </c>
      <c r="AH10" s="2">
        <f>use_less_tax!AH10*rates!$C8</f>
        <v>0</v>
      </c>
      <c r="AI10" s="2">
        <f>use_less_tax!AI10*rates!$C8</f>
        <v>0</v>
      </c>
      <c r="AJ10" s="2">
        <f>use_less_tax!AJ10*rates!$C8</f>
        <v>0</v>
      </c>
      <c r="AK10" s="2">
        <f>use_less_tax!AK10*rates!$C8</f>
        <v>0</v>
      </c>
      <c r="AL10" s="2">
        <f>use_less_tax!AL10*rates!$C8</f>
        <v>0</v>
      </c>
      <c r="AM10" s="2">
        <f>use_less_tax!AM10*rates!$C8</f>
        <v>0</v>
      </c>
      <c r="AN10" s="2">
        <f>use_less_tax!AN10*rates!$C8</f>
        <v>0</v>
      </c>
      <c r="AO10" s="2">
        <f>use_less_tax!AO10*rates!$C8</f>
        <v>0</v>
      </c>
      <c r="AP10" s="2">
        <f>use_less_tax!AP10*rates!$C8</f>
        <v>0</v>
      </c>
      <c r="AQ10" s="2">
        <f>use_less_tax!AQ10*rates!$C8</f>
        <v>0</v>
      </c>
      <c r="AR10" s="2">
        <f>use_less_tax!AR10*rates!$C8</f>
        <v>0</v>
      </c>
      <c r="AS10" s="2">
        <f>use_less_tax!AS10*rates!$C8</f>
        <v>0</v>
      </c>
      <c r="AT10" s="2">
        <f>use_less_tax!AT10*rates!$C8</f>
        <v>0</v>
      </c>
      <c r="AU10" s="2">
        <f>use_less_tax!AU10*rates!$C8</f>
        <v>0</v>
      </c>
      <c r="AV10" s="2">
        <f>use_less_tax!AV10*rates!$C8</f>
        <v>0</v>
      </c>
      <c r="AW10" s="2">
        <f>use_less_tax!AW10*rates!$C8</f>
        <v>0</v>
      </c>
      <c r="AX10" s="2">
        <f>use_less_tax!AX10*rates!$C8</f>
        <v>0</v>
      </c>
      <c r="AY10" s="2">
        <f>use_less_tax!AY10*rates!$C8</f>
        <v>0</v>
      </c>
      <c r="AZ10" s="2">
        <f>use_less_tax!AZ10*rates!$C8</f>
        <v>0</v>
      </c>
      <c r="BA10" s="2">
        <f>use_less_tax!BA10*rates!$C8</f>
        <v>0</v>
      </c>
      <c r="BB10" s="2">
        <f>use_less_tax!BB10*rates!$C8</f>
        <v>0</v>
      </c>
      <c r="BC10" s="2">
        <f>use_less_tax!BC10*rates!$C8</f>
        <v>0</v>
      </c>
      <c r="BD10" s="2">
        <f>use_less_tax!BD10*rates!$C8</f>
        <v>0</v>
      </c>
      <c r="BE10" s="2">
        <f>use_less_tax!BE10*rates!$C8</f>
        <v>0</v>
      </c>
      <c r="BF10" s="2">
        <f>use_less_tax!BF10*rates!$C8</f>
        <v>0</v>
      </c>
      <c r="BG10" s="2">
        <f>use_less_tax!BG10*rates!$C8</f>
        <v>0</v>
      </c>
      <c r="BH10" s="2">
        <f>use_less_tax!BH10*rates!$C8</f>
        <v>0</v>
      </c>
      <c r="BI10" s="2">
        <f>use_less_tax!BI10*rates!$C8</f>
        <v>0</v>
      </c>
      <c r="BJ10" s="2">
        <f>use_less_tax!BJ10*rates!$C8</f>
        <v>0</v>
      </c>
      <c r="BK10" s="2">
        <f>use_less_tax!BK10*rates!$C8</f>
        <v>0</v>
      </c>
      <c r="BL10" s="2">
        <f>use_less_tax!BL10*rates!$C8</f>
        <v>0</v>
      </c>
      <c r="BM10" s="2">
        <f>use_less_tax!BM10*rates!$C8</f>
        <v>0</v>
      </c>
      <c r="BN10" s="2">
        <f>use_less_tax!BN10*rates!$C8</f>
        <v>0</v>
      </c>
      <c r="BO10" s="2">
        <f>use_less_tax!BO10*rates!$C8</f>
        <v>0</v>
      </c>
      <c r="BP10" s="2">
        <f>use_less_tax!BP10*rates!$C8</f>
        <v>0</v>
      </c>
      <c r="BQ10" s="2">
        <f t="shared" si="0"/>
        <v>1528.7029298640596</v>
      </c>
      <c r="BR10" s="2">
        <v>1375180.6423754585</v>
      </c>
      <c r="BW10" s="2">
        <v>406536.19999999995</v>
      </c>
      <c r="BX10" s="2">
        <f t="shared" si="1"/>
        <v>1781716.8423754585</v>
      </c>
      <c r="BY10" s="2">
        <f t="shared" si="2"/>
        <v>1783245.5453053226</v>
      </c>
    </row>
    <row r="11" spans="1:77" x14ac:dyDescent="0.35">
      <c r="A11" s="19">
        <v>8</v>
      </c>
      <c r="B11" s="19" t="s">
        <v>87</v>
      </c>
      <c r="C11" s="2">
        <f>use_less_tax!C11*rates!$C9</f>
        <v>6962.6612679889749</v>
      </c>
      <c r="D11" s="2">
        <f>use_less_tax!D11*rates!$C9</f>
        <v>0</v>
      </c>
      <c r="E11" s="2">
        <f>use_less_tax!E11*rates!$C9</f>
        <v>0</v>
      </c>
      <c r="F11" s="2">
        <f>use_less_tax!F11*rates!$C9</f>
        <v>0</v>
      </c>
      <c r="G11" s="2">
        <f>use_less_tax!G11*rates!$C9</f>
        <v>0</v>
      </c>
      <c r="H11" s="2">
        <f>use_less_tax!H11*rates!$C9</f>
        <v>0</v>
      </c>
      <c r="I11" s="2">
        <f>use_less_tax!I11*rates!$C9</f>
        <v>0</v>
      </c>
      <c r="J11" s="2">
        <f>use_less_tax!J11*rates!$C9</f>
        <v>0</v>
      </c>
      <c r="K11" s="2">
        <f>use_less_tax!K11*rates!$C9</f>
        <v>0</v>
      </c>
      <c r="L11" s="2">
        <f>use_less_tax!L11*rates!$C9</f>
        <v>0</v>
      </c>
      <c r="M11" s="2">
        <f>use_less_tax!M11*rates!$C9</f>
        <v>128516.70185528629</v>
      </c>
      <c r="N11" s="2">
        <f>use_less_tax!N11*rates!$C9</f>
        <v>0</v>
      </c>
      <c r="O11" s="2">
        <f>use_less_tax!O11*rates!$C9</f>
        <v>29.918881085043758</v>
      </c>
      <c r="P11" s="2">
        <f>use_less_tax!P11*rates!$C9</f>
        <v>0</v>
      </c>
      <c r="Q11" s="2">
        <f>use_less_tax!Q11*rates!$C9</f>
        <v>0</v>
      </c>
      <c r="R11" s="2">
        <f>use_less_tax!R11*rates!$C9</f>
        <v>0</v>
      </c>
      <c r="S11" s="2">
        <f>use_less_tax!S11*rates!$C9</f>
        <v>0</v>
      </c>
      <c r="T11" s="2">
        <f>use_less_tax!T11*rates!$C9</f>
        <v>0</v>
      </c>
      <c r="U11" s="2">
        <f>use_less_tax!U11*rates!$C9</f>
        <v>0</v>
      </c>
      <c r="V11" s="2">
        <f>use_less_tax!V11*rates!$C9</f>
        <v>0</v>
      </c>
      <c r="W11" s="2">
        <f>use_less_tax!W11*rates!$C9</f>
        <v>0</v>
      </c>
      <c r="X11" s="2">
        <f>use_less_tax!X11*rates!$C9</f>
        <v>0</v>
      </c>
      <c r="Y11" s="2">
        <f>use_less_tax!Y11*rates!$C9</f>
        <v>0</v>
      </c>
      <c r="Z11" s="2">
        <f>use_less_tax!Z11*rates!$C9</f>
        <v>0</v>
      </c>
      <c r="AA11" s="2">
        <f>use_less_tax!AA11*rates!$C9</f>
        <v>0</v>
      </c>
      <c r="AB11" s="2">
        <f>use_less_tax!AB11*rates!$C9</f>
        <v>0</v>
      </c>
      <c r="AC11" s="2">
        <f>use_less_tax!AC11*rates!$C9</f>
        <v>0</v>
      </c>
      <c r="AD11" s="2">
        <f>use_less_tax!AD11*rates!$C9</f>
        <v>0</v>
      </c>
      <c r="AE11" s="2">
        <f>use_less_tax!AE11*rates!$C9</f>
        <v>0</v>
      </c>
      <c r="AF11" s="2">
        <f>use_less_tax!AF11*rates!$C9</f>
        <v>0</v>
      </c>
      <c r="AG11" s="2">
        <f>use_less_tax!AG11*rates!$C9</f>
        <v>0</v>
      </c>
      <c r="AH11" s="2">
        <f>use_less_tax!AH11*rates!$C9</f>
        <v>0</v>
      </c>
      <c r="AI11" s="2">
        <f>use_less_tax!AI11*rates!$C9</f>
        <v>0</v>
      </c>
      <c r="AJ11" s="2">
        <f>use_less_tax!AJ11*rates!$C9</f>
        <v>0</v>
      </c>
      <c r="AK11" s="2">
        <f>use_less_tax!AK11*rates!$C9</f>
        <v>0</v>
      </c>
      <c r="AL11" s="2">
        <f>use_less_tax!AL11*rates!$C9</f>
        <v>0</v>
      </c>
      <c r="AM11" s="2">
        <f>use_less_tax!AM11*rates!$C9</f>
        <v>0</v>
      </c>
      <c r="AN11" s="2">
        <f>use_less_tax!AN11*rates!$C9</f>
        <v>0</v>
      </c>
      <c r="AO11" s="2">
        <f>use_less_tax!AO11*rates!$C9</f>
        <v>0</v>
      </c>
      <c r="AP11" s="2">
        <f>use_less_tax!AP11*rates!$C9</f>
        <v>0</v>
      </c>
      <c r="AQ11" s="2">
        <f>use_less_tax!AQ11*rates!$C9</f>
        <v>0</v>
      </c>
      <c r="AR11" s="2">
        <f>use_less_tax!AR11*rates!$C9</f>
        <v>0</v>
      </c>
      <c r="AS11" s="2">
        <f>use_less_tax!AS11*rates!$C9</f>
        <v>0</v>
      </c>
      <c r="AT11" s="2">
        <f>use_less_tax!AT11*rates!$C9</f>
        <v>0</v>
      </c>
      <c r="AU11" s="2">
        <f>use_less_tax!AU11*rates!$C9</f>
        <v>0</v>
      </c>
      <c r="AV11" s="2">
        <f>use_less_tax!AV11*rates!$C9</f>
        <v>0</v>
      </c>
      <c r="AW11" s="2">
        <f>use_less_tax!AW11*rates!$C9</f>
        <v>0</v>
      </c>
      <c r="AX11" s="2">
        <f>use_less_tax!AX11*rates!$C9</f>
        <v>0</v>
      </c>
      <c r="AY11" s="2">
        <f>use_less_tax!AY11*rates!$C9</f>
        <v>0</v>
      </c>
      <c r="AZ11" s="2">
        <f>use_less_tax!AZ11*rates!$C9</f>
        <v>0</v>
      </c>
      <c r="BA11" s="2">
        <f>use_less_tax!BA11*rates!$C9</f>
        <v>0</v>
      </c>
      <c r="BB11" s="2">
        <f>use_less_tax!BB11*rates!$C9</f>
        <v>0</v>
      </c>
      <c r="BC11" s="2">
        <f>use_less_tax!BC11*rates!$C9</f>
        <v>0</v>
      </c>
      <c r="BD11" s="2">
        <f>use_less_tax!BD11*rates!$C9</f>
        <v>0</v>
      </c>
      <c r="BE11" s="2">
        <f>use_less_tax!BE11*rates!$C9</f>
        <v>0</v>
      </c>
      <c r="BF11" s="2">
        <f>use_less_tax!BF11*rates!$C9</f>
        <v>0</v>
      </c>
      <c r="BG11" s="2">
        <f>use_less_tax!BG11*rates!$C9</f>
        <v>0</v>
      </c>
      <c r="BH11" s="2">
        <f>use_less_tax!BH11*rates!$C9</f>
        <v>0</v>
      </c>
      <c r="BI11" s="2">
        <f>use_less_tax!BI11*rates!$C9</f>
        <v>0</v>
      </c>
      <c r="BJ11" s="2">
        <f>use_less_tax!BJ11*rates!$C9</f>
        <v>0</v>
      </c>
      <c r="BK11" s="2">
        <f>use_less_tax!BK11*rates!$C9</f>
        <v>0</v>
      </c>
      <c r="BL11" s="2">
        <f>use_less_tax!BL11*rates!$C9</f>
        <v>0</v>
      </c>
      <c r="BM11" s="2">
        <f>use_less_tax!BM11*rates!$C9</f>
        <v>0</v>
      </c>
      <c r="BN11" s="2">
        <f>use_less_tax!BN11*rates!$C9</f>
        <v>0</v>
      </c>
      <c r="BO11" s="2">
        <f>use_less_tax!BO11*rates!$C9</f>
        <v>0</v>
      </c>
      <c r="BP11" s="2">
        <f>use_less_tax!BP11*rates!$C9</f>
        <v>0</v>
      </c>
      <c r="BQ11" s="2">
        <f t="shared" si="0"/>
        <v>135509.28200436028</v>
      </c>
      <c r="BR11" s="2">
        <v>396642.06814305088</v>
      </c>
      <c r="BW11" s="2">
        <v>445670.85000000009</v>
      </c>
      <c r="BX11" s="2">
        <f t="shared" si="1"/>
        <v>842312.91814305098</v>
      </c>
      <c r="BY11" s="2">
        <f t="shared" si="2"/>
        <v>977822.20014741132</v>
      </c>
    </row>
    <row r="12" spans="1:77" x14ac:dyDescent="0.35">
      <c r="A12" s="19">
        <v>9</v>
      </c>
      <c r="B12" s="19" t="s">
        <v>88</v>
      </c>
      <c r="C12" s="2">
        <f>use_less_tax!C12*rates!$C10</f>
        <v>9924.0227183000716</v>
      </c>
      <c r="D12" s="2">
        <f>use_less_tax!D12*rates!$C10</f>
        <v>0</v>
      </c>
      <c r="E12" s="2">
        <f>use_less_tax!E12*rates!$C10</f>
        <v>0</v>
      </c>
      <c r="F12" s="2">
        <f>use_less_tax!F12*rates!$C10</f>
        <v>0</v>
      </c>
      <c r="G12" s="2">
        <f>use_less_tax!G12*rates!$C10</f>
        <v>0</v>
      </c>
      <c r="H12" s="2">
        <f>use_less_tax!H12*rates!$C10</f>
        <v>0</v>
      </c>
      <c r="I12" s="2">
        <f>use_less_tax!I12*rates!$C10</f>
        <v>0</v>
      </c>
      <c r="J12" s="2">
        <f>use_less_tax!J12*rates!$C10</f>
        <v>0</v>
      </c>
      <c r="K12" s="2">
        <f>use_less_tax!K12*rates!$C10</f>
        <v>0</v>
      </c>
      <c r="L12" s="2">
        <f>use_less_tax!L12*rates!$C10</f>
        <v>0</v>
      </c>
      <c r="M12" s="2">
        <f>use_less_tax!M12*rates!$C10</f>
        <v>115538.14352608426</v>
      </c>
      <c r="N12" s="2">
        <f>use_less_tax!N12*rates!$C10</f>
        <v>0</v>
      </c>
      <c r="O12" s="2">
        <f>use_less_tax!O12*rates!$C10</f>
        <v>687.62838613353188</v>
      </c>
      <c r="P12" s="2">
        <f>use_less_tax!P12*rates!$C10</f>
        <v>0</v>
      </c>
      <c r="Q12" s="2">
        <f>use_less_tax!Q12*rates!$C10</f>
        <v>0</v>
      </c>
      <c r="R12" s="2">
        <f>use_less_tax!R12*rates!$C10</f>
        <v>0</v>
      </c>
      <c r="S12" s="2">
        <f>use_less_tax!S12*rates!$C10</f>
        <v>0</v>
      </c>
      <c r="T12" s="2">
        <f>use_less_tax!T12*rates!$C10</f>
        <v>0</v>
      </c>
      <c r="U12" s="2">
        <f>use_less_tax!U12*rates!$C10</f>
        <v>0</v>
      </c>
      <c r="V12" s="2">
        <f>use_less_tax!V12*rates!$C10</f>
        <v>0</v>
      </c>
      <c r="W12" s="2">
        <f>use_less_tax!W12*rates!$C10</f>
        <v>0</v>
      </c>
      <c r="X12" s="2">
        <f>use_less_tax!X12*rates!$C10</f>
        <v>0</v>
      </c>
      <c r="Y12" s="2">
        <f>use_less_tax!Y12*rates!$C10</f>
        <v>0</v>
      </c>
      <c r="Z12" s="2">
        <f>use_less_tax!Z12*rates!$C10</f>
        <v>0</v>
      </c>
      <c r="AA12" s="2">
        <f>use_less_tax!AA12*rates!$C10</f>
        <v>0</v>
      </c>
      <c r="AB12" s="2">
        <f>use_less_tax!AB12*rates!$C10</f>
        <v>0</v>
      </c>
      <c r="AC12" s="2">
        <f>use_less_tax!AC12*rates!$C10</f>
        <v>0</v>
      </c>
      <c r="AD12" s="2">
        <f>use_less_tax!AD12*rates!$C10</f>
        <v>0</v>
      </c>
      <c r="AE12" s="2">
        <f>use_less_tax!AE12*rates!$C10</f>
        <v>0</v>
      </c>
      <c r="AF12" s="2">
        <f>use_less_tax!AF12*rates!$C10</f>
        <v>0</v>
      </c>
      <c r="AG12" s="2">
        <f>use_less_tax!AG12*rates!$C10</f>
        <v>150.07759755672902</v>
      </c>
      <c r="AH12" s="2">
        <f>use_less_tax!AH12*rates!$C10</f>
        <v>0</v>
      </c>
      <c r="AI12" s="2">
        <f>use_less_tax!AI12*rates!$C10</f>
        <v>0</v>
      </c>
      <c r="AJ12" s="2">
        <f>use_less_tax!AJ12*rates!$C10</f>
        <v>0</v>
      </c>
      <c r="AK12" s="2">
        <f>use_less_tax!AK12*rates!$C10</f>
        <v>0</v>
      </c>
      <c r="AL12" s="2">
        <f>use_less_tax!AL12*rates!$C10</f>
        <v>0</v>
      </c>
      <c r="AM12" s="2">
        <f>use_less_tax!AM12*rates!$C10</f>
        <v>0</v>
      </c>
      <c r="AN12" s="2">
        <f>use_less_tax!AN12*rates!$C10</f>
        <v>0</v>
      </c>
      <c r="AO12" s="2">
        <f>use_less_tax!AO12*rates!$C10</f>
        <v>0</v>
      </c>
      <c r="AP12" s="2">
        <f>use_less_tax!AP12*rates!$C10</f>
        <v>0</v>
      </c>
      <c r="AQ12" s="2">
        <f>use_less_tax!AQ12*rates!$C10</f>
        <v>0</v>
      </c>
      <c r="AR12" s="2">
        <f>use_less_tax!AR12*rates!$C10</f>
        <v>0</v>
      </c>
      <c r="AS12" s="2">
        <f>use_less_tax!AS12*rates!$C10</f>
        <v>0</v>
      </c>
      <c r="AT12" s="2">
        <f>use_less_tax!AT12*rates!$C10</f>
        <v>0</v>
      </c>
      <c r="AU12" s="2">
        <f>use_less_tax!AU12*rates!$C10</f>
        <v>0</v>
      </c>
      <c r="AV12" s="2">
        <f>use_less_tax!AV12*rates!$C10</f>
        <v>0</v>
      </c>
      <c r="AW12" s="2">
        <f>use_less_tax!AW12*rates!$C10</f>
        <v>0</v>
      </c>
      <c r="AX12" s="2">
        <f>use_less_tax!AX12*rates!$C10</f>
        <v>0</v>
      </c>
      <c r="AY12" s="2">
        <f>use_less_tax!AY12*rates!$C10</f>
        <v>0</v>
      </c>
      <c r="AZ12" s="2">
        <f>use_less_tax!AZ12*rates!$C10</f>
        <v>0</v>
      </c>
      <c r="BA12" s="2">
        <f>use_less_tax!BA12*rates!$C10</f>
        <v>0</v>
      </c>
      <c r="BB12" s="2">
        <f>use_less_tax!BB12*rates!$C10</f>
        <v>0</v>
      </c>
      <c r="BC12" s="2">
        <f>use_less_tax!BC12*rates!$C10</f>
        <v>0</v>
      </c>
      <c r="BD12" s="2">
        <f>use_less_tax!BD12*rates!$C10</f>
        <v>0</v>
      </c>
      <c r="BE12" s="2">
        <f>use_less_tax!BE12*rates!$C10</f>
        <v>0</v>
      </c>
      <c r="BF12" s="2">
        <f>use_less_tax!BF12*rates!$C10</f>
        <v>0</v>
      </c>
      <c r="BG12" s="2">
        <f>use_less_tax!BG12*rates!$C10</f>
        <v>0</v>
      </c>
      <c r="BH12" s="2">
        <f>use_less_tax!BH12*rates!$C10</f>
        <v>0</v>
      </c>
      <c r="BI12" s="2">
        <f>use_less_tax!BI12*rates!$C10</f>
        <v>0</v>
      </c>
      <c r="BJ12" s="2">
        <f>use_less_tax!BJ12*rates!$C10</f>
        <v>0</v>
      </c>
      <c r="BK12" s="2">
        <f>use_less_tax!BK12*rates!$C10</f>
        <v>0</v>
      </c>
      <c r="BL12" s="2">
        <f>use_less_tax!BL12*rates!$C10</f>
        <v>0</v>
      </c>
      <c r="BM12" s="2">
        <f>use_less_tax!BM12*rates!$C10</f>
        <v>0</v>
      </c>
      <c r="BN12" s="2">
        <f>use_less_tax!BN12*rates!$C10</f>
        <v>0</v>
      </c>
      <c r="BO12" s="2">
        <f>use_less_tax!BO12*rates!$C10</f>
        <v>0</v>
      </c>
      <c r="BP12" s="2">
        <f>use_less_tax!BP12*rates!$C10</f>
        <v>0</v>
      </c>
      <c r="BQ12" s="2">
        <f t="shared" si="0"/>
        <v>126299.87222807457</v>
      </c>
      <c r="BR12" s="2">
        <v>1469505.0383913803</v>
      </c>
      <c r="BW12" s="2">
        <v>338590.65</v>
      </c>
      <c r="BX12" s="2">
        <f t="shared" si="1"/>
        <v>1808095.6883913805</v>
      </c>
      <c r="BY12" s="2">
        <f t="shared" si="2"/>
        <v>1934395.5606194551</v>
      </c>
    </row>
    <row r="13" spans="1:77" x14ac:dyDescent="0.35">
      <c r="A13" s="19">
        <v>10</v>
      </c>
      <c r="B13" s="19" t="s">
        <v>89</v>
      </c>
      <c r="C13" s="2">
        <f>use_less_tax!C13*rates!$C11</f>
        <v>28006.740965432913</v>
      </c>
      <c r="D13" s="2">
        <f>use_less_tax!D13*rates!$C11</f>
        <v>0</v>
      </c>
      <c r="E13" s="2">
        <f>use_less_tax!E13*rates!$C11</f>
        <v>0</v>
      </c>
      <c r="F13" s="2">
        <f>use_less_tax!F13*rates!$C11</f>
        <v>0</v>
      </c>
      <c r="G13" s="2">
        <f>use_less_tax!G13*rates!$C11</f>
        <v>0</v>
      </c>
      <c r="H13" s="2">
        <f>use_less_tax!H13*rates!$C11</f>
        <v>0</v>
      </c>
      <c r="I13" s="2">
        <f>use_less_tax!I13*rates!$C11</f>
        <v>0</v>
      </c>
      <c r="J13" s="2">
        <f>use_less_tax!J13*rates!$C11</f>
        <v>0</v>
      </c>
      <c r="K13" s="2">
        <f>use_less_tax!K13*rates!$C11</f>
        <v>0</v>
      </c>
      <c r="L13" s="2">
        <f>use_less_tax!L13*rates!$C11</f>
        <v>0</v>
      </c>
      <c r="M13" s="2">
        <f>use_less_tax!M13*rates!$C11</f>
        <v>0</v>
      </c>
      <c r="N13" s="2">
        <f>use_less_tax!N13*rates!$C11</f>
        <v>0</v>
      </c>
      <c r="O13" s="2">
        <f>use_less_tax!O13*rates!$C11</f>
        <v>0</v>
      </c>
      <c r="P13" s="2">
        <f>use_less_tax!P13*rates!$C11</f>
        <v>0</v>
      </c>
      <c r="Q13" s="2">
        <f>use_less_tax!Q13*rates!$C11</f>
        <v>0</v>
      </c>
      <c r="R13" s="2">
        <f>use_less_tax!R13*rates!$C11</f>
        <v>0</v>
      </c>
      <c r="S13" s="2">
        <f>use_less_tax!S13*rates!$C11</f>
        <v>433491.5883969267</v>
      </c>
      <c r="T13" s="2">
        <f>use_less_tax!T13*rates!$C11</f>
        <v>0</v>
      </c>
      <c r="U13" s="2">
        <f>use_less_tax!U13*rates!$C11</f>
        <v>0</v>
      </c>
      <c r="V13" s="2">
        <f>use_less_tax!V13*rates!$C11</f>
        <v>0</v>
      </c>
      <c r="W13" s="2">
        <f>use_less_tax!W13*rates!$C11</f>
        <v>0</v>
      </c>
      <c r="X13" s="2">
        <f>use_less_tax!X13*rates!$C11</f>
        <v>0</v>
      </c>
      <c r="Y13" s="2">
        <f>use_less_tax!Y13*rates!$C11</f>
        <v>0</v>
      </c>
      <c r="Z13" s="2">
        <f>use_less_tax!Z13*rates!$C11</f>
        <v>0</v>
      </c>
      <c r="AA13" s="2">
        <f>use_less_tax!AA13*rates!$C11</f>
        <v>0</v>
      </c>
      <c r="AB13" s="2">
        <f>use_less_tax!AB13*rates!$C11</f>
        <v>0</v>
      </c>
      <c r="AC13" s="2">
        <f>use_less_tax!AC13*rates!$C11</f>
        <v>0</v>
      </c>
      <c r="AD13" s="2">
        <f>use_less_tax!AD13*rates!$C11</f>
        <v>0</v>
      </c>
      <c r="AE13" s="2">
        <f>use_less_tax!AE13*rates!$C11</f>
        <v>0</v>
      </c>
      <c r="AF13" s="2">
        <f>use_less_tax!AF13*rates!$C11</f>
        <v>0</v>
      </c>
      <c r="AG13" s="2">
        <f>use_less_tax!AG13*rates!$C11</f>
        <v>3.8831868255215052</v>
      </c>
      <c r="AH13" s="2">
        <f>use_less_tax!AH13*rates!$C11</f>
        <v>0.42600554717570127</v>
      </c>
      <c r="AI13" s="2">
        <f>use_less_tax!AI13*rates!$C11</f>
        <v>0</v>
      </c>
      <c r="AJ13" s="2">
        <f>use_less_tax!AJ13*rates!$C11</f>
        <v>0</v>
      </c>
      <c r="AK13" s="2">
        <f>use_less_tax!AK13*rates!$C11</f>
        <v>0</v>
      </c>
      <c r="AL13" s="2">
        <f>use_less_tax!AL13*rates!$C11</f>
        <v>0</v>
      </c>
      <c r="AM13" s="2">
        <f>use_less_tax!AM13*rates!$C11</f>
        <v>0</v>
      </c>
      <c r="AN13" s="2">
        <f>use_less_tax!AN13*rates!$C11</f>
        <v>0</v>
      </c>
      <c r="AO13" s="2">
        <f>use_less_tax!AO13*rates!$C11</f>
        <v>0</v>
      </c>
      <c r="AP13" s="2">
        <f>use_less_tax!AP13*rates!$C11</f>
        <v>0</v>
      </c>
      <c r="AQ13" s="2">
        <f>use_less_tax!AQ13*rates!$C11</f>
        <v>0</v>
      </c>
      <c r="AR13" s="2">
        <f>use_less_tax!AR13*rates!$C11</f>
        <v>0</v>
      </c>
      <c r="AS13" s="2">
        <f>use_less_tax!AS13*rates!$C11</f>
        <v>0</v>
      </c>
      <c r="AT13" s="2">
        <f>use_less_tax!AT13*rates!$C11</f>
        <v>0</v>
      </c>
      <c r="AU13" s="2">
        <f>use_less_tax!AU13*rates!$C11</f>
        <v>0</v>
      </c>
      <c r="AV13" s="2">
        <f>use_less_tax!AV13*rates!$C11</f>
        <v>0</v>
      </c>
      <c r="AW13" s="2">
        <f>use_less_tax!AW13*rates!$C11</f>
        <v>0</v>
      </c>
      <c r="AX13" s="2">
        <f>use_less_tax!AX13*rates!$C11</f>
        <v>0</v>
      </c>
      <c r="AY13" s="2">
        <f>use_less_tax!AY13*rates!$C11</f>
        <v>0</v>
      </c>
      <c r="AZ13" s="2">
        <f>use_less_tax!AZ13*rates!$C11</f>
        <v>0</v>
      </c>
      <c r="BA13" s="2">
        <f>use_less_tax!BA13*rates!$C11</f>
        <v>0</v>
      </c>
      <c r="BB13" s="2">
        <f>use_less_tax!BB13*rates!$C11</f>
        <v>0</v>
      </c>
      <c r="BC13" s="2">
        <f>use_less_tax!BC13*rates!$C11</f>
        <v>0</v>
      </c>
      <c r="BD13" s="2">
        <f>use_less_tax!BD13*rates!$C11</f>
        <v>0</v>
      </c>
      <c r="BE13" s="2">
        <f>use_less_tax!BE13*rates!$C11</f>
        <v>0</v>
      </c>
      <c r="BF13" s="2">
        <f>use_less_tax!BF13*rates!$C11</f>
        <v>0</v>
      </c>
      <c r="BG13" s="2">
        <f>use_less_tax!BG13*rates!$C11</f>
        <v>0</v>
      </c>
      <c r="BH13" s="2">
        <f>use_less_tax!BH13*rates!$C11</f>
        <v>0</v>
      </c>
      <c r="BI13" s="2">
        <f>use_less_tax!BI13*rates!$C11</f>
        <v>0</v>
      </c>
      <c r="BJ13" s="2">
        <f>use_less_tax!BJ13*rates!$C11</f>
        <v>0</v>
      </c>
      <c r="BK13" s="2">
        <f>use_less_tax!BK13*rates!$C11</f>
        <v>0</v>
      </c>
      <c r="BL13" s="2">
        <f>use_less_tax!BL13*rates!$C11</f>
        <v>0</v>
      </c>
      <c r="BM13" s="2">
        <f>use_less_tax!BM13*rates!$C11</f>
        <v>0</v>
      </c>
      <c r="BN13" s="2">
        <f>use_less_tax!BN13*rates!$C11</f>
        <v>0</v>
      </c>
      <c r="BO13" s="2">
        <f>use_less_tax!BO13*rates!$C11</f>
        <v>0</v>
      </c>
      <c r="BP13" s="2">
        <f>use_less_tax!BP13*rates!$C11</f>
        <v>0</v>
      </c>
      <c r="BQ13" s="2">
        <f t="shared" si="0"/>
        <v>461502.63855473226</v>
      </c>
      <c r="BW13" s="2">
        <v>382.26</v>
      </c>
      <c r="BX13" s="2">
        <f t="shared" si="1"/>
        <v>382.26</v>
      </c>
      <c r="BY13" s="2">
        <f t="shared" si="2"/>
        <v>461884.89855473227</v>
      </c>
    </row>
    <row r="14" spans="1:77" x14ac:dyDescent="0.35">
      <c r="A14" s="19">
        <v>11</v>
      </c>
      <c r="B14" s="19" t="s">
        <v>90</v>
      </c>
      <c r="C14" s="2">
        <f>use_less_tax!C14*rates!$C12</f>
        <v>0</v>
      </c>
      <c r="D14" s="2">
        <f>use_less_tax!D14*rates!$C12</f>
        <v>0</v>
      </c>
      <c r="E14" s="2">
        <f>use_less_tax!E14*rates!$C12</f>
        <v>0</v>
      </c>
      <c r="F14" s="2">
        <f>use_less_tax!F14*rates!$C12</f>
        <v>0</v>
      </c>
      <c r="G14" s="2">
        <f>use_less_tax!G14*rates!$C12</f>
        <v>0</v>
      </c>
      <c r="H14" s="2">
        <f>use_less_tax!H14*rates!$C12</f>
        <v>0</v>
      </c>
      <c r="I14" s="2">
        <f>use_less_tax!I14*rates!$C12</f>
        <v>0</v>
      </c>
      <c r="J14" s="2">
        <f>use_less_tax!J14*rates!$C12</f>
        <v>0</v>
      </c>
      <c r="K14" s="2">
        <f>use_less_tax!K14*rates!$C12</f>
        <v>0</v>
      </c>
      <c r="L14" s="2">
        <f>use_less_tax!L14*rates!$C12</f>
        <v>0</v>
      </c>
      <c r="M14" s="2">
        <f>use_less_tax!M14*rates!$C12</f>
        <v>0</v>
      </c>
      <c r="N14" s="2">
        <f>use_less_tax!N14*rates!$C12</f>
        <v>0</v>
      </c>
      <c r="O14" s="2">
        <f>use_less_tax!O14*rates!$C12</f>
        <v>0</v>
      </c>
      <c r="P14" s="2">
        <f>use_less_tax!P14*rates!$C12</f>
        <v>0</v>
      </c>
      <c r="Q14" s="2">
        <f>use_less_tax!Q14*rates!$C12</f>
        <v>0</v>
      </c>
      <c r="R14" s="2">
        <f>use_less_tax!R14*rates!$C12</f>
        <v>0</v>
      </c>
      <c r="S14" s="2">
        <f>use_less_tax!S14*rates!$C12</f>
        <v>43563.134051217246</v>
      </c>
      <c r="T14" s="2">
        <f>use_less_tax!T14*rates!$C12</f>
        <v>0</v>
      </c>
      <c r="U14" s="2">
        <f>use_less_tax!U14*rates!$C12</f>
        <v>0</v>
      </c>
      <c r="V14" s="2">
        <f>use_less_tax!V14*rates!$C12</f>
        <v>0</v>
      </c>
      <c r="W14" s="2">
        <f>use_less_tax!W14*rates!$C12</f>
        <v>0</v>
      </c>
      <c r="X14" s="2">
        <f>use_less_tax!X14*rates!$C12</f>
        <v>0</v>
      </c>
      <c r="Y14" s="2">
        <f>use_less_tax!Y14*rates!$C12</f>
        <v>0</v>
      </c>
      <c r="Z14" s="2">
        <f>use_less_tax!Z14*rates!$C12</f>
        <v>0</v>
      </c>
      <c r="AA14" s="2">
        <f>use_less_tax!AA14*rates!$C12</f>
        <v>0</v>
      </c>
      <c r="AB14" s="2">
        <f>use_less_tax!AB14*rates!$C12</f>
        <v>0</v>
      </c>
      <c r="AC14" s="2">
        <f>use_less_tax!AC14*rates!$C12</f>
        <v>0</v>
      </c>
      <c r="AD14" s="2">
        <f>use_less_tax!AD14*rates!$C12</f>
        <v>0</v>
      </c>
      <c r="AE14" s="2">
        <f>use_less_tax!AE14*rates!$C12</f>
        <v>0</v>
      </c>
      <c r="AF14" s="2">
        <f>use_less_tax!AF14*rates!$C12</f>
        <v>0</v>
      </c>
      <c r="AG14" s="2">
        <f>use_less_tax!AG14*rates!$C12</f>
        <v>0</v>
      </c>
      <c r="AH14" s="2">
        <f>use_less_tax!AH14*rates!$C12</f>
        <v>0</v>
      </c>
      <c r="AI14" s="2">
        <f>use_less_tax!AI14*rates!$C12</f>
        <v>0</v>
      </c>
      <c r="AJ14" s="2">
        <f>use_less_tax!AJ14*rates!$C12</f>
        <v>0</v>
      </c>
      <c r="AK14" s="2">
        <f>use_less_tax!AK14*rates!$C12</f>
        <v>0</v>
      </c>
      <c r="AL14" s="2">
        <f>use_less_tax!AL14*rates!$C12</f>
        <v>0</v>
      </c>
      <c r="AM14" s="2">
        <f>use_less_tax!AM14*rates!$C12</f>
        <v>0</v>
      </c>
      <c r="AN14" s="2">
        <f>use_less_tax!AN14*rates!$C12</f>
        <v>0</v>
      </c>
      <c r="AO14" s="2">
        <f>use_less_tax!AO14*rates!$C12</f>
        <v>0</v>
      </c>
      <c r="AP14" s="2">
        <f>use_less_tax!AP14*rates!$C12</f>
        <v>0</v>
      </c>
      <c r="AQ14" s="2">
        <f>use_less_tax!AQ14*rates!$C12</f>
        <v>0</v>
      </c>
      <c r="AR14" s="2">
        <f>use_less_tax!AR14*rates!$C12</f>
        <v>0</v>
      </c>
      <c r="AS14" s="2">
        <f>use_less_tax!AS14*rates!$C12</f>
        <v>0</v>
      </c>
      <c r="AT14" s="2">
        <f>use_less_tax!AT14*rates!$C12</f>
        <v>0</v>
      </c>
      <c r="AU14" s="2">
        <f>use_less_tax!AU14*rates!$C12</f>
        <v>0</v>
      </c>
      <c r="AV14" s="2">
        <f>use_less_tax!AV14*rates!$C12</f>
        <v>0</v>
      </c>
      <c r="AW14" s="2">
        <f>use_less_tax!AW14*rates!$C12</f>
        <v>0</v>
      </c>
      <c r="AX14" s="2">
        <f>use_less_tax!AX14*rates!$C12</f>
        <v>0</v>
      </c>
      <c r="AY14" s="2">
        <f>use_less_tax!AY14*rates!$C12</f>
        <v>0</v>
      </c>
      <c r="AZ14" s="2">
        <f>use_less_tax!AZ14*rates!$C12</f>
        <v>0</v>
      </c>
      <c r="BA14" s="2">
        <f>use_less_tax!BA14*rates!$C12</f>
        <v>0</v>
      </c>
      <c r="BB14" s="2">
        <f>use_less_tax!BB14*rates!$C12</f>
        <v>0</v>
      </c>
      <c r="BC14" s="2">
        <f>use_less_tax!BC14*rates!$C12</f>
        <v>0</v>
      </c>
      <c r="BD14" s="2">
        <f>use_less_tax!BD14*rates!$C12</f>
        <v>0</v>
      </c>
      <c r="BE14" s="2">
        <f>use_less_tax!BE14*rates!$C12</f>
        <v>0</v>
      </c>
      <c r="BF14" s="2">
        <f>use_less_tax!BF14*rates!$C12</f>
        <v>0</v>
      </c>
      <c r="BG14" s="2">
        <f>use_less_tax!BG14*rates!$C12</f>
        <v>0</v>
      </c>
      <c r="BH14" s="2">
        <f>use_less_tax!BH14*rates!$C12</f>
        <v>0</v>
      </c>
      <c r="BI14" s="2">
        <f>use_less_tax!BI14*rates!$C12</f>
        <v>0</v>
      </c>
      <c r="BJ14" s="2">
        <f>use_less_tax!BJ14*rates!$C12</f>
        <v>0</v>
      </c>
      <c r="BK14" s="2">
        <f>use_less_tax!BK14*rates!$C12</f>
        <v>0</v>
      </c>
      <c r="BL14" s="2">
        <f>use_less_tax!BL14*rates!$C12</f>
        <v>0</v>
      </c>
      <c r="BM14" s="2">
        <f>use_less_tax!BM14*rates!$C12</f>
        <v>0</v>
      </c>
      <c r="BN14" s="2">
        <f>use_less_tax!BN14*rates!$C12</f>
        <v>0</v>
      </c>
      <c r="BO14" s="2">
        <f>use_less_tax!BO14*rates!$C12</f>
        <v>0</v>
      </c>
      <c r="BP14" s="2">
        <f>use_less_tax!BP14*rates!$C12</f>
        <v>0</v>
      </c>
      <c r="BQ14" s="2">
        <f t="shared" si="0"/>
        <v>43563.134051217246</v>
      </c>
      <c r="BR14" s="2">
        <v>-6.8134278990328312E-5</v>
      </c>
      <c r="BX14" s="2">
        <f t="shared" si="1"/>
        <v>-6.8134278990328312E-5</v>
      </c>
      <c r="BY14" s="2">
        <f t="shared" si="2"/>
        <v>43563.133983082967</v>
      </c>
    </row>
    <row r="15" spans="1:77" x14ac:dyDescent="0.35">
      <c r="A15" s="19">
        <v>12</v>
      </c>
      <c r="B15" s="19" t="s">
        <v>91</v>
      </c>
      <c r="C15" s="2">
        <f>use_less_tax!C15*rates!$C13</f>
        <v>0</v>
      </c>
      <c r="D15" s="2">
        <f>use_less_tax!D15*rates!$C13</f>
        <v>0</v>
      </c>
      <c r="E15" s="2">
        <f>use_less_tax!E15*rates!$C13</f>
        <v>0</v>
      </c>
      <c r="F15" s="2">
        <f>use_less_tax!F15*rates!$C13</f>
        <v>0</v>
      </c>
      <c r="G15" s="2">
        <f>use_less_tax!G15*rates!$C13</f>
        <v>0</v>
      </c>
      <c r="H15" s="2">
        <f>use_less_tax!H15*rates!$C13</f>
        <v>0</v>
      </c>
      <c r="I15" s="2">
        <f>use_less_tax!I15*rates!$C13</f>
        <v>0</v>
      </c>
      <c r="J15" s="2">
        <f>use_less_tax!J15*rates!$C13</f>
        <v>0</v>
      </c>
      <c r="K15" s="2">
        <f>use_less_tax!K15*rates!$C13</f>
        <v>0</v>
      </c>
      <c r="L15" s="2">
        <f>use_less_tax!L15*rates!$C13</f>
        <v>0</v>
      </c>
      <c r="M15" s="2">
        <f>use_less_tax!M15*rates!$C13</f>
        <v>0</v>
      </c>
      <c r="N15" s="2">
        <f>use_less_tax!N15*rates!$C13</f>
        <v>0</v>
      </c>
      <c r="O15" s="2">
        <f>use_less_tax!O15*rates!$C13</f>
        <v>0</v>
      </c>
      <c r="P15" s="2">
        <f>use_less_tax!P15*rates!$C13</f>
        <v>0</v>
      </c>
      <c r="Q15" s="2">
        <f>use_less_tax!Q15*rates!$C13</f>
        <v>0</v>
      </c>
      <c r="R15" s="2">
        <f>use_less_tax!R15*rates!$C13</f>
        <v>0</v>
      </c>
      <c r="S15" s="2">
        <f>use_less_tax!S15*rates!$C13</f>
        <v>0</v>
      </c>
      <c r="T15" s="2">
        <f>use_less_tax!T15*rates!$C13</f>
        <v>0</v>
      </c>
      <c r="U15" s="2">
        <f>use_less_tax!U15*rates!$C13</f>
        <v>0</v>
      </c>
      <c r="V15" s="2">
        <f>use_less_tax!V15*rates!$C13</f>
        <v>0</v>
      </c>
      <c r="W15" s="2">
        <f>use_less_tax!W15*rates!$C13</f>
        <v>0</v>
      </c>
      <c r="X15" s="2">
        <f>use_less_tax!X15*rates!$C13</f>
        <v>0</v>
      </c>
      <c r="Y15" s="2">
        <f>use_less_tax!Y15*rates!$C13</f>
        <v>0</v>
      </c>
      <c r="Z15" s="2">
        <f>use_less_tax!Z15*rates!$C13</f>
        <v>0</v>
      </c>
      <c r="AA15" s="2">
        <f>use_less_tax!AA15*rates!$C13</f>
        <v>0</v>
      </c>
      <c r="AB15" s="2">
        <f>use_less_tax!AB15*rates!$C13</f>
        <v>0</v>
      </c>
      <c r="AC15" s="2">
        <f>use_less_tax!AC15*rates!$C13</f>
        <v>0</v>
      </c>
      <c r="AD15" s="2">
        <f>use_less_tax!AD15*rates!$C13</f>
        <v>0</v>
      </c>
      <c r="AE15" s="2">
        <f>use_less_tax!AE15*rates!$C13</f>
        <v>0</v>
      </c>
      <c r="AF15" s="2">
        <f>use_less_tax!AF15*rates!$C13</f>
        <v>0</v>
      </c>
      <c r="AG15" s="2">
        <f>use_less_tax!AG15*rates!$C13</f>
        <v>0</v>
      </c>
      <c r="AH15" s="2">
        <f>use_less_tax!AH15*rates!$C13</f>
        <v>0</v>
      </c>
      <c r="AI15" s="2">
        <f>use_less_tax!AI15*rates!$C13</f>
        <v>0</v>
      </c>
      <c r="AJ15" s="2">
        <f>use_less_tax!AJ15*rates!$C13</f>
        <v>0</v>
      </c>
      <c r="AK15" s="2">
        <f>use_less_tax!AK15*rates!$C13</f>
        <v>0</v>
      </c>
      <c r="AL15" s="2">
        <f>use_less_tax!AL15*rates!$C13</f>
        <v>0</v>
      </c>
      <c r="AM15" s="2">
        <f>use_less_tax!AM15*rates!$C13</f>
        <v>0</v>
      </c>
      <c r="AN15" s="2">
        <f>use_less_tax!AN15*rates!$C13</f>
        <v>0</v>
      </c>
      <c r="AO15" s="2">
        <f>use_less_tax!AO15*rates!$C13</f>
        <v>0</v>
      </c>
      <c r="AP15" s="2">
        <f>use_less_tax!AP15*rates!$C13</f>
        <v>0</v>
      </c>
      <c r="AQ15" s="2">
        <f>use_less_tax!AQ15*rates!$C13</f>
        <v>0</v>
      </c>
      <c r="AR15" s="2">
        <f>use_less_tax!AR15*rates!$C13</f>
        <v>0</v>
      </c>
      <c r="AS15" s="2">
        <f>use_less_tax!AS15*rates!$C13</f>
        <v>0</v>
      </c>
      <c r="AT15" s="2">
        <f>use_less_tax!AT15*rates!$C13</f>
        <v>0</v>
      </c>
      <c r="AU15" s="2">
        <f>use_less_tax!AU15*rates!$C13</f>
        <v>0</v>
      </c>
      <c r="AV15" s="2">
        <f>use_less_tax!AV15*rates!$C13</f>
        <v>0</v>
      </c>
      <c r="AW15" s="2">
        <f>use_less_tax!AW15*rates!$C13</f>
        <v>0</v>
      </c>
      <c r="AX15" s="2">
        <f>use_less_tax!AX15*rates!$C13</f>
        <v>0</v>
      </c>
      <c r="AY15" s="2">
        <f>use_less_tax!AY15*rates!$C13</f>
        <v>0</v>
      </c>
      <c r="AZ15" s="2">
        <f>use_less_tax!AZ15*rates!$C13</f>
        <v>0</v>
      </c>
      <c r="BA15" s="2">
        <f>use_less_tax!BA15*rates!$C13</f>
        <v>0</v>
      </c>
      <c r="BB15" s="2">
        <f>use_less_tax!BB15*rates!$C13</f>
        <v>0</v>
      </c>
      <c r="BC15" s="2">
        <f>use_less_tax!BC15*rates!$C13</f>
        <v>0</v>
      </c>
      <c r="BD15" s="2">
        <f>use_less_tax!BD15*rates!$C13</f>
        <v>0</v>
      </c>
      <c r="BE15" s="2">
        <f>use_less_tax!BE15*rates!$C13</f>
        <v>0</v>
      </c>
      <c r="BF15" s="2">
        <f>use_less_tax!BF15*rates!$C13</f>
        <v>0</v>
      </c>
      <c r="BG15" s="2">
        <f>use_less_tax!BG15*rates!$C13</f>
        <v>0</v>
      </c>
      <c r="BH15" s="2">
        <f>use_less_tax!BH15*rates!$C13</f>
        <v>0</v>
      </c>
      <c r="BI15" s="2">
        <f>use_less_tax!BI15*rates!$C13</f>
        <v>0</v>
      </c>
      <c r="BJ15" s="2">
        <f>use_less_tax!BJ15*rates!$C13</f>
        <v>0</v>
      </c>
      <c r="BK15" s="2">
        <f>use_less_tax!BK15*rates!$C13</f>
        <v>0</v>
      </c>
      <c r="BL15" s="2">
        <f>use_less_tax!BL15*rates!$C13</f>
        <v>0</v>
      </c>
      <c r="BM15" s="2">
        <f>use_less_tax!BM15*rates!$C13</f>
        <v>0</v>
      </c>
      <c r="BN15" s="2">
        <f>use_less_tax!BN15*rates!$C13</f>
        <v>0</v>
      </c>
      <c r="BO15" s="2">
        <f>use_less_tax!BO15*rates!$C13</f>
        <v>0</v>
      </c>
      <c r="BP15" s="2">
        <f>use_less_tax!BP15*rates!$C13</f>
        <v>0</v>
      </c>
      <c r="BQ15" s="2">
        <f t="shared" si="0"/>
        <v>0</v>
      </c>
      <c r="BR15" s="2">
        <v>330686.49168511399</v>
      </c>
      <c r="BX15" s="2">
        <f t="shared" si="1"/>
        <v>330686.49168511399</v>
      </c>
      <c r="BY15" s="2">
        <f t="shared" si="2"/>
        <v>330686.49168511399</v>
      </c>
    </row>
    <row r="16" spans="1:77" x14ac:dyDescent="0.35">
      <c r="A16" s="19">
        <v>13</v>
      </c>
      <c r="B16" s="19" t="s">
        <v>92</v>
      </c>
      <c r="C16" s="2">
        <f>use_less_tax!C16*rates!$C14</f>
        <v>9.3875554781408308</v>
      </c>
      <c r="D16" s="2">
        <f>use_less_tax!D16*rates!$C14</f>
        <v>0</v>
      </c>
      <c r="E16" s="2">
        <f>use_less_tax!E16*rates!$C14</f>
        <v>0</v>
      </c>
      <c r="F16" s="2">
        <f>use_less_tax!F16*rates!$C14</f>
        <v>0</v>
      </c>
      <c r="G16" s="2">
        <f>use_less_tax!G16*rates!$C14</f>
        <v>0</v>
      </c>
      <c r="H16" s="2">
        <f>use_less_tax!H16*rates!$C14</f>
        <v>0</v>
      </c>
      <c r="I16" s="2">
        <f>use_less_tax!I16*rates!$C14</f>
        <v>0</v>
      </c>
      <c r="J16" s="2">
        <f>use_less_tax!J16*rates!$C14</f>
        <v>0</v>
      </c>
      <c r="K16" s="2">
        <f>use_less_tax!K16*rates!$C14</f>
        <v>0</v>
      </c>
      <c r="L16" s="2">
        <f>use_less_tax!L16*rates!$C14</f>
        <v>0</v>
      </c>
      <c r="M16" s="2">
        <f>use_less_tax!M16*rates!$C14</f>
        <v>4235.2021204659377</v>
      </c>
      <c r="N16" s="2">
        <f>use_less_tax!N16*rates!$C14</f>
        <v>0</v>
      </c>
      <c r="O16" s="2">
        <f>use_less_tax!O16*rates!$C14</f>
        <v>0</v>
      </c>
      <c r="P16" s="2">
        <f>use_less_tax!P16*rates!$C14</f>
        <v>223.3440790599991</v>
      </c>
      <c r="Q16" s="2">
        <f>use_less_tax!Q16*rates!$C14</f>
        <v>41.549875814847034</v>
      </c>
      <c r="R16" s="2">
        <f>use_less_tax!R16*rates!$C14</f>
        <v>0</v>
      </c>
      <c r="S16" s="2">
        <f>use_less_tax!S16*rates!$C14</f>
        <v>0</v>
      </c>
      <c r="T16" s="2">
        <f>use_less_tax!T16*rates!$C14</f>
        <v>0</v>
      </c>
      <c r="U16" s="2">
        <f>use_less_tax!U16*rates!$C14</f>
        <v>0</v>
      </c>
      <c r="V16" s="2">
        <f>use_less_tax!V16*rates!$C14</f>
        <v>0</v>
      </c>
      <c r="W16" s="2">
        <f>use_less_tax!W16*rates!$C14</f>
        <v>0</v>
      </c>
      <c r="X16" s="2">
        <f>use_less_tax!X16*rates!$C14</f>
        <v>0</v>
      </c>
      <c r="Y16" s="2">
        <f>use_less_tax!Y16*rates!$C14</f>
        <v>0</v>
      </c>
      <c r="Z16" s="2">
        <f>use_less_tax!Z16*rates!$C14</f>
        <v>0</v>
      </c>
      <c r="AA16" s="2">
        <f>use_less_tax!AA16*rates!$C14</f>
        <v>0</v>
      </c>
      <c r="AB16" s="2">
        <f>use_less_tax!AB16*rates!$C14</f>
        <v>0</v>
      </c>
      <c r="AC16" s="2">
        <f>use_less_tax!AC16*rates!$C14</f>
        <v>0</v>
      </c>
      <c r="AD16" s="2">
        <f>use_less_tax!AD16*rates!$C14</f>
        <v>0</v>
      </c>
      <c r="AE16" s="2">
        <f>use_less_tax!AE16*rates!$C14</f>
        <v>0</v>
      </c>
      <c r="AF16" s="2">
        <f>use_less_tax!AF16*rates!$C14</f>
        <v>0</v>
      </c>
      <c r="AG16" s="2">
        <f>use_less_tax!AG16*rates!$C14</f>
        <v>0</v>
      </c>
      <c r="AH16" s="2">
        <f>use_less_tax!AH16*rates!$C14</f>
        <v>0</v>
      </c>
      <c r="AI16" s="2">
        <f>use_less_tax!AI16*rates!$C14</f>
        <v>0</v>
      </c>
      <c r="AJ16" s="2">
        <f>use_less_tax!AJ16*rates!$C14</f>
        <v>0</v>
      </c>
      <c r="AK16" s="2">
        <f>use_less_tax!AK16*rates!$C14</f>
        <v>0</v>
      </c>
      <c r="AL16" s="2">
        <f>use_less_tax!AL16*rates!$C14</f>
        <v>0</v>
      </c>
      <c r="AM16" s="2">
        <f>use_less_tax!AM16*rates!$C14</f>
        <v>0</v>
      </c>
      <c r="AN16" s="2">
        <f>use_less_tax!AN16*rates!$C14</f>
        <v>0</v>
      </c>
      <c r="AO16" s="2">
        <f>use_less_tax!AO16*rates!$C14</f>
        <v>1.0734555271973856E-3</v>
      </c>
      <c r="AP16" s="2">
        <f>use_less_tax!AP16*rates!$C14</f>
        <v>0</v>
      </c>
      <c r="AQ16" s="2">
        <f>use_less_tax!AQ16*rates!$C14</f>
        <v>0</v>
      </c>
      <c r="AR16" s="2">
        <f>use_less_tax!AR16*rates!$C14</f>
        <v>0</v>
      </c>
      <c r="AS16" s="2">
        <f>use_less_tax!AS16*rates!$C14</f>
        <v>0</v>
      </c>
      <c r="AT16" s="2">
        <f>use_less_tax!AT16*rates!$C14</f>
        <v>0</v>
      </c>
      <c r="AU16" s="2">
        <f>use_less_tax!AU16*rates!$C14</f>
        <v>0</v>
      </c>
      <c r="AV16" s="2">
        <f>use_less_tax!AV16*rates!$C14</f>
        <v>0</v>
      </c>
      <c r="AW16" s="2">
        <f>use_less_tax!AW16*rates!$C14</f>
        <v>0</v>
      </c>
      <c r="AX16" s="2">
        <f>use_less_tax!AX16*rates!$C14</f>
        <v>0</v>
      </c>
      <c r="AY16" s="2">
        <f>use_less_tax!AY16*rates!$C14</f>
        <v>0</v>
      </c>
      <c r="AZ16" s="2">
        <f>use_less_tax!AZ16*rates!$C14</f>
        <v>0</v>
      </c>
      <c r="BA16" s="2">
        <f>use_less_tax!BA16*rates!$C14</f>
        <v>0</v>
      </c>
      <c r="BB16" s="2">
        <f>use_less_tax!BB16*rates!$C14</f>
        <v>0</v>
      </c>
      <c r="BC16" s="2">
        <f>use_less_tax!BC16*rates!$C14</f>
        <v>0</v>
      </c>
      <c r="BD16" s="2">
        <f>use_less_tax!BD16*rates!$C14</f>
        <v>0</v>
      </c>
      <c r="BE16" s="2">
        <f>use_less_tax!BE16*rates!$C14</f>
        <v>0</v>
      </c>
      <c r="BF16" s="2">
        <f>use_less_tax!BF16*rates!$C14</f>
        <v>0</v>
      </c>
      <c r="BG16" s="2">
        <f>use_less_tax!BG16*rates!$C14</f>
        <v>0</v>
      </c>
      <c r="BH16" s="2">
        <f>use_less_tax!BH16*rates!$C14</f>
        <v>0</v>
      </c>
      <c r="BI16" s="2">
        <f>use_less_tax!BI16*rates!$C14</f>
        <v>0</v>
      </c>
      <c r="BJ16" s="2">
        <f>use_less_tax!BJ16*rates!$C14</f>
        <v>0</v>
      </c>
      <c r="BK16" s="2">
        <f>use_less_tax!BK16*rates!$C14</f>
        <v>0</v>
      </c>
      <c r="BL16" s="2">
        <f>use_less_tax!BL16*rates!$C14</f>
        <v>0</v>
      </c>
      <c r="BM16" s="2">
        <f>use_less_tax!BM16*rates!$C14</f>
        <v>0</v>
      </c>
      <c r="BN16" s="2">
        <f>use_less_tax!BN16*rates!$C14</f>
        <v>0</v>
      </c>
      <c r="BO16" s="2">
        <f>use_less_tax!BO16*rates!$C14</f>
        <v>0</v>
      </c>
      <c r="BP16" s="2">
        <f>use_less_tax!BP16*rates!$C14</f>
        <v>0</v>
      </c>
      <c r="BQ16" s="2">
        <f t="shared" si="0"/>
        <v>4509.4847042744514</v>
      </c>
      <c r="BR16" s="2">
        <v>754913.86252228043</v>
      </c>
      <c r="BW16" s="2">
        <v>29300.69</v>
      </c>
      <c r="BX16" s="2">
        <f t="shared" si="1"/>
        <v>784214.55252228037</v>
      </c>
      <c r="BY16" s="2">
        <f t="shared" si="2"/>
        <v>788724.03722655482</v>
      </c>
    </row>
    <row r="17" spans="1:77" x14ac:dyDescent="0.35">
      <c r="A17" s="19">
        <v>14</v>
      </c>
      <c r="B17" s="19" t="s">
        <v>93</v>
      </c>
      <c r="C17" s="2">
        <f>use_less_tax!C17*rates!$C15</f>
        <v>6300.5530490720093</v>
      </c>
      <c r="D17" s="2">
        <f>use_less_tax!D17*rates!$C15</f>
        <v>0</v>
      </c>
      <c r="E17" s="2">
        <f>use_less_tax!E17*rates!$C15</f>
        <v>0</v>
      </c>
      <c r="F17" s="2">
        <f>use_less_tax!F17*rates!$C15</f>
        <v>0</v>
      </c>
      <c r="G17" s="2">
        <f>use_less_tax!G17*rates!$C15</f>
        <v>0</v>
      </c>
      <c r="H17" s="2">
        <f>use_less_tax!H17*rates!$C15</f>
        <v>0</v>
      </c>
      <c r="I17" s="2">
        <f>use_less_tax!I17*rates!$C15</f>
        <v>0</v>
      </c>
      <c r="J17" s="2">
        <f>use_less_tax!J17*rates!$C15</f>
        <v>0</v>
      </c>
      <c r="K17" s="2">
        <f>use_less_tax!K17*rates!$C15</f>
        <v>0</v>
      </c>
      <c r="L17" s="2">
        <f>use_less_tax!L17*rates!$C15</f>
        <v>0</v>
      </c>
      <c r="M17" s="2">
        <f>use_less_tax!M17*rates!$C15</f>
        <v>0</v>
      </c>
      <c r="N17" s="2">
        <f>use_less_tax!N17*rates!$C15</f>
        <v>0</v>
      </c>
      <c r="O17" s="2">
        <f>use_less_tax!O17*rates!$C15</f>
        <v>0</v>
      </c>
      <c r="P17" s="2">
        <f>use_less_tax!P17*rates!$C15</f>
        <v>0</v>
      </c>
      <c r="Q17" s="2">
        <f>use_less_tax!Q17*rates!$C15</f>
        <v>0</v>
      </c>
      <c r="R17" s="2">
        <f>use_less_tax!R17*rates!$C15</f>
        <v>181846.77271554171</v>
      </c>
      <c r="S17" s="2">
        <f>use_less_tax!S17*rates!$C15</f>
        <v>0</v>
      </c>
      <c r="T17" s="2">
        <f>use_less_tax!T17*rates!$C15</f>
        <v>0</v>
      </c>
      <c r="U17" s="2">
        <f>use_less_tax!U17*rates!$C15</f>
        <v>0</v>
      </c>
      <c r="V17" s="2">
        <f>use_less_tax!V17*rates!$C15</f>
        <v>0</v>
      </c>
      <c r="W17" s="2">
        <f>use_less_tax!W17*rates!$C15</f>
        <v>0</v>
      </c>
      <c r="X17" s="2">
        <f>use_less_tax!X17*rates!$C15</f>
        <v>0</v>
      </c>
      <c r="Y17" s="2">
        <f>use_less_tax!Y17*rates!$C15</f>
        <v>0</v>
      </c>
      <c r="Z17" s="2">
        <f>use_less_tax!Z17*rates!$C15</f>
        <v>0</v>
      </c>
      <c r="AA17" s="2">
        <f>use_less_tax!AA17*rates!$C15</f>
        <v>0</v>
      </c>
      <c r="AB17" s="2">
        <f>use_less_tax!AB17*rates!$C15</f>
        <v>0</v>
      </c>
      <c r="AC17" s="2">
        <f>use_less_tax!AC17*rates!$C15</f>
        <v>0</v>
      </c>
      <c r="AD17" s="2">
        <f>use_less_tax!AD17*rates!$C15</f>
        <v>0</v>
      </c>
      <c r="AE17" s="2">
        <f>use_less_tax!AE17*rates!$C15</f>
        <v>0</v>
      </c>
      <c r="AF17" s="2">
        <f>use_less_tax!AF17*rates!$C15</f>
        <v>0</v>
      </c>
      <c r="AG17" s="2">
        <f>use_less_tax!AG17*rates!$C15</f>
        <v>0</v>
      </c>
      <c r="AH17" s="2">
        <f>use_less_tax!AH17*rates!$C15</f>
        <v>0</v>
      </c>
      <c r="AI17" s="2">
        <f>use_less_tax!AI17*rates!$C15</f>
        <v>0</v>
      </c>
      <c r="AJ17" s="2">
        <f>use_less_tax!AJ17*rates!$C15</f>
        <v>0</v>
      </c>
      <c r="AK17" s="2">
        <f>use_less_tax!AK17*rates!$C15</f>
        <v>0</v>
      </c>
      <c r="AL17" s="2">
        <f>use_less_tax!AL17*rates!$C15</f>
        <v>0</v>
      </c>
      <c r="AM17" s="2">
        <f>use_less_tax!AM17*rates!$C15</f>
        <v>0</v>
      </c>
      <c r="AN17" s="2">
        <f>use_less_tax!AN17*rates!$C15</f>
        <v>0</v>
      </c>
      <c r="AO17" s="2">
        <f>use_less_tax!AO17*rates!$C15</f>
        <v>0</v>
      </c>
      <c r="AP17" s="2">
        <f>use_less_tax!AP17*rates!$C15</f>
        <v>0</v>
      </c>
      <c r="AQ17" s="2">
        <f>use_less_tax!AQ17*rates!$C15</f>
        <v>0</v>
      </c>
      <c r="AR17" s="2">
        <f>use_less_tax!AR17*rates!$C15</f>
        <v>0</v>
      </c>
      <c r="AS17" s="2">
        <f>use_less_tax!AS17*rates!$C15</f>
        <v>0</v>
      </c>
      <c r="AT17" s="2">
        <f>use_less_tax!AT17*rates!$C15</f>
        <v>0</v>
      </c>
      <c r="AU17" s="2">
        <f>use_less_tax!AU17*rates!$C15</f>
        <v>0</v>
      </c>
      <c r="AV17" s="2">
        <f>use_less_tax!AV17*rates!$C15</f>
        <v>0</v>
      </c>
      <c r="AW17" s="2">
        <f>use_less_tax!AW17*rates!$C15</f>
        <v>0</v>
      </c>
      <c r="AX17" s="2">
        <f>use_less_tax!AX17*rates!$C15</f>
        <v>0</v>
      </c>
      <c r="AY17" s="2">
        <f>use_less_tax!AY17*rates!$C15</f>
        <v>0</v>
      </c>
      <c r="AZ17" s="2">
        <f>use_less_tax!AZ17*rates!$C15</f>
        <v>0</v>
      </c>
      <c r="BA17" s="2">
        <f>use_less_tax!BA17*rates!$C15</f>
        <v>0</v>
      </c>
      <c r="BB17" s="2">
        <f>use_less_tax!BB17*rates!$C15</f>
        <v>0</v>
      </c>
      <c r="BC17" s="2">
        <f>use_less_tax!BC17*rates!$C15</f>
        <v>0</v>
      </c>
      <c r="BD17" s="2">
        <f>use_less_tax!BD17*rates!$C15</f>
        <v>0</v>
      </c>
      <c r="BE17" s="2">
        <f>use_less_tax!BE17*rates!$C15</f>
        <v>0</v>
      </c>
      <c r="BF17" s="2">
        <f>use_less_tax!BF17*rates!$C15</f>
        <v>0</v>
      </c>
      <c r="BG17" s="2">
        <f>use_less_tax!BG17*rates!$C15</f>
        <v>0</v>
      </c>
      <c r="BH17" s="2">
        <f>use_less_tax!BH17*rates!$C15</f>
        <v>0</v>
      </c>
      <c r="BI17" s="2">
        <f>use_less_tax!BI17*rates!$C15</f>
        <v>0</v>
      </c>
      <c r="BJ17" s="2">
        <f>use_less_tax!BJ17*rates!$C15</f>
        <v>0</v>
      </c>
      <c r="BK17" s="2">
        <f>use_less_tax!BK17*rates!$C15</f>
        <v>0</v>
      </c>
      <c r="BL17" s="2">
        <f>use_less_tax!BL17*rates!$C15</f>
        <v>0</v>
      </c>
      <c r="BM17" s="2">
        <f>use_less_tax!BM17*rates!$C15</f>
        <v>0</v>
      </c>
      <c r="BN17" s="2">
        <f>use_less_tax!BN17*rates!$C15</f>
        <v>0</v>
      </c>
      <c r="BO17" s="2">
        <f>use_less_tax!BO17*rates!$C15</f>
        <v>0</v>
      </c>
      <c r="BP17" s="2">
        <f>use_less_tax!BP17*rates!$C15</f>
        <v>0</v>
      </c>
      <c r="BQ17" s="2">
        <f t="shared" si="0"/>
        <v>188147.32576461372</v>
      </c>
      <c r="BX17" s="2">
        <f t="shared" si="1"/>
        <v>0</v>
      </c>
      <c r="BY17" s="2">
        <f t="shared" si="2"/>
        <v>188147.32576461372</v>
      </c>
    </row>
    <row r="18" spans="1:77" x14ac:dyDescent="0.35">
      <c r="A18" s="19">
        <v>15</v>
      </c>
      <c r="B18" s="19" t="s">
        <v>94</v>
      </c>
      <c r="C18" s="2">
        <f>use_less_tax!C18*rates!$C16</f>
        <v>3816.274329185489</v>
      </c>
      <c r="D18" s="2">
        <f>use_less_tax!D18*rates!$C16</f>
        <v>0</v>
      </c>
      <c r="E18" s="2">
        <f>use_less_tax!E18*rates!$C16</f>
        <v>0</v>
      </c>
      <c r="F18" s="2">
        <f>use_less_tax!F18*rates!$C16</f>
        <v>0</v>
      </c>
      <c r="G18" s="2">
        <f>use_less_tax!G18*rates!$C16</f>
        <v>0</v>
      </c>
      <c r="H18" s="2">
        <f>use_less_tax!H18*rates!$C16</f>
        <v>0</v>
      </c>
      <c r="I18" s="2">
        <f>use_less_tax!I18*rates!$C16</f>
        <v>0</v>
      </c>
      <c r="J18" s="2">
        <f>use_less_tax!J18*rates!$C16</f>
        <v>0</v>
      </c>
      <c r="K18" s="2">
        <f>use_less_tax!K18*rates!$C16</f>
        <v>0</v>
      </c>
      <c r="L18" s="2">
        <f>use_less_tax!L18*rates!$C16</f>
        <v>0</v>
      </c>
      <c r="M18" s="2">
        <f>use_less_tax!M18*rates!$C16</f>
        <v>0</v>
      </c>
      <c r="N18" s="2">
        <f>use_less_tax!N18*rates!$C16</f>
        <v>0</v>
      </c>
      <c r="O18" s="2">
        <f>use_less_tax!O18*rates!$C16</f>
        <v>0</v>
      </c>
      <c r="P18" s="2">
        <f>use_less_tax!P18*rates!$C16</f>
        <v>27331.965389810142</v>
      </c>
      <c r="Q18" s="2">
        <f>use_less_tax!Q18*rates!$C16</f>
        <v>0</v>
      </c>
      <c r="R18" s="2">
        <f>use_less_tax!R18*rates!$C16</f>
        <v>0</v>
      </c>
      <c r="S18" s="2">
        <f>use_less_tax!S18*rates!$C16</f>
        <v>0</v>
      </c>
      <c r="T18" s="2">
        <f>use_less_tax!T18*rates!$C16</f>
        <v>0</v>
      </c>
      <c r="U18" s="2">
        <f>use_less_tax!U18*rates!$C16</f>
        <v>0</v>
      </c>
      <c r="V18" s="2">
        <f>use_less_tax!V18*rates!$C16</f>
        <v>0</v>
      </c>
      <c r="W18" s="2">
        <f>use_less_tax!W18*rates!$C16</f>
        <v>0</v>
      </c>
      <c r="X18" s="2">
        <f>use_less_tax!X18*rates!$C16</f>
        <v>0</v>
      </c>
      <c r="Y18" s="2">
        <f>use_less_tax!Y18*rates!$C16</f>
        <v>0</v>
      </c>
      <c r="Z18" s="2">
        <f>use_less_tax!Z18*rates!$C16</f>
        <v>0</v>
      </c>
      <c r="AA18" s="2">
        <f>use_less_tax!AA18*rates!$C16</f>
        <v>0</v>
      </c>
      <c r="AB18" s="2">
        <f>use_less_tax!AB18*rates!$C16</f>
        <v>0</v>
      </c>
      <c r="AC18" s="2">
        <f>use_less_tax!AC18*rates!$C16</f>
        <v>0</v>
      </c>
      <c r="AD18" s="2">
        <f>use_less_tax!AD18*rates!$C16</f>
        <v>0</v>
      </c>
      <c r="AE18" s="2">
        <f>use_less_tax!AE18*rates!$C16</f>
        <v>0</v>
      </c>
      <c r="AF18" s="2">
        <f>use_less_tax!AF18*rates!$C16</f>
        <v>0</v>
      </c>
      <c r="AG18" s="2">
        <f>use_less_tax!AG18*rates!$C16</f>
        <v>0</v>
      </c>
      <c r="AH18" s="2">
        <f>use_less_tax!AH18*rates!$C16</f>
        <v>0</v>
      </c>
      <c r="AI18" s="2">
        <f>use_less_tax!AI18*rates!$C16</f>
        <v>0</v>
      </c>
      <c r="AJ18" s="2">
        <f>use_less_tax!AJ18*rates!$C16</f>
        <v>0</v>
      </c>
      <c r="AK18" s="2">
        <f>use_less_tax!AK18*rates!$C16</f>
        <v>0</v>
      </c>
      <c r="AL18" s="2">
        <f>use_less_tax!AL18*rates!$C16</f>
        <v>0</v>
      </c>
      <c r="AM18" s="2">
        <f>use_less_tax!AM18*rates!$C16</f>
        <v>0</v>
      </c>
      <c r="AN18" s="2">
        <f>use_less_tax!AN18*rates!$C16</f>
        <v>0</v>
      </c>
      <c r="AO18" s="2">
        <f>use_less_tax!AO18*rates!$C16</f>
        <v>0</v>
      </c>
      <c r="AP18" s="2">
        <f>use_less_tax!AP18*rates!$C16</f>
        <v>0</v>
      </c>
      <c r="AQ18" s="2">
        <f>use_less_tax!AQ18*rates!$C16</f>
        <v>0</v>
      </c>
      <c r="AR18" s="2">
        <f>use_less_tax!AR18*rates!$C16</f>
        <v>0</v>
      </c>
      <c r="AS18" s="2">
        <f>use_less_tax!AS18*rates!$C16</f>
        <v>0</v>
      </c>
      <c r="AT18" s="2">
        <f>use_less_tax!AT18*rates!$C16</f>
        <v>0</v>
      </c>
      <c r="AU18" s="2">
        <f>use_less_tax!AU18*rates!$C16</f>
        <v>0</v>
      </c>
      <c r="AV18" s="2">
        <f>use_less_tax!AV18*rates!$C16</f>
        <v>0</v>
      </c>
      <c r="AW18" s="2">
        <f>use_less_tax!AW18*rates!$C16</f>
        <v>0</v>
      </c>
      <c r="AX18" s="2">
        <f>use_less_tax!AX18*rates!$C16</f>
        <v>0</v>
      </c>
      <c r="AY18" s="2">
        <f>use_less_tax!AY18*rates!$C16</f>
        <v>0</v>
      </c>
      <c r="AZ18" s="2">
        <f>use_less_tax!AZ18*rates!$C16</f>
        <v>0</v>
      </c>
      <c r="BA18" s="2">
        <f>use_less_tax!BA18*rates!$C16</f>
        <v>0</v>
      </c>
      <c r="BB18" s="2">
        <f>use_less_tax!BB18*rates!$C16</f>
        <v>0</v>
      </c>
      <c r="BC18" s="2">
        <f>use_less_tax!BC18*rates!$C16</f>
        <v>0</v>
      </c>
      <c r="BD18" s="2">
        <f>use_less_tax!BD18*rates!$C16</f>
        <v>0</v>
      </c>
      <c r="BE18" s="2">
        <f>use_less_tax!BE18*rates!$C16</f>
        <v>0</v>
      </c>
      <c r="BF18" s="2">
        <f>use_less_tax!BF18*rates!$C16</f>
        <v>0</v>
      </c>
      <c r="BG18" s="2">
        <f>use_less_tax!BG18*rates!$C16</f>
        <v>0</v>
      </c>
      <c r="BH18" s="2">
        <f>use_less_tax!BH18*rates!$C16</f>
        <v>0</v>
      </c>
      <c r="BI18" s="2">
        <f>use_less_tax!BI18*rates!$C16</f>
        <v>0</v>
      </c>
      <c r="BJ18" s="2">
        <f>use_less_tax!BJ18*rates!$C16</f>
        <v>0</v>
      </c>
      <c r="BK18" s="2">
        <f>use_less_tax!BK18*rates!$C16</f>
        <v>0</v>
      </c>
      <c r="BL18" s="2">
        <f>use_less_tax!BL18*rates!$C16</f>
        <v>0</v>
      </c>
      <c r="BM18" s="2">
        <f>use_less_tax!BM18*rates!$C16</f>
        <v>0</v>
      </c>
      <c r="BN18" s="2">
        <f>use_less_tax!BN18*rates!$C16</f>
        <v>0</v>
      </c>
      <c r="BO18" s="2">
        <f>use_less_tax!BO18*rates!$C16</f>
        <v>0</v>
      </c>
      <c r="BP18" s="2">
        <f>use_less_tax!BP18*rates!$C16</f>
        <v>0</v>
      </c>
      <c r="BQ18" s="2">
        <f t="shared" si="0"/>
        <v>31148.239718995632</v>
      </c>
      <c r="BX18" s="2">
        <f t="shared" si="1"/>
        <v>0</v>
      </c>
      <c r="BY18" s="2">
        <f t="shared" si="2"/>
        <v>31148.239718995632</v>
      </c>
    </row>
    <row r="19" spans="1:77" x14ac:dyDescent="0.35">
      <c r="A19" s="19">
        <v>16</v>
      </c>
      <c r="B19" s="19" t="s">
        <v>95</v>
      </c>
      <c r="C19" s="2">
        <f>use_less_tax!C19*rates!$C17</f>
        <v>7008.3432125417885</v>
      </c>
      <c r="D19" s="2">
        <f>use_less_tax!D19*rates!$C17</f>
        <v>0</v>
      </c>
      <c r="E19" s="2">
        <f>use_less_tax!E19*rates!$C17</f>
        <v>0</v>
      </c>
      <c r="F19" s="2">
        <f>use_less_tax!F19*rates!$C17</f>
        <v>0</v>
      </c>
      <c r="G19" s="2">
        <f>use_less_tax!G19*rates!$C17</f>
        <v>0</v>
      </c>
      <c r="H19" s="2">
        <f>use_less_tax!H19*rates!$C17</f>
        <v>0</v>
      </c>
      <c r="I19" s="2">
        <f>use_less_tax!I19*rates!$C17</f>
        <v>0</v>
      </c>
      <c r="J19" s="2">
        <f>use_less_tax!J19*rates!$C17</f>
        <v>0</v>
      </c>
      <c r="K19" s="2">
        <f>use_less_tax!K19*rates!$C17</f>
        <v>0</v>
      </c>
      <c r="L19" s="2">
        <f>use_less_tax!L19*rates!$C17</f>
        <v>0</v>
      </c>
      <c r="M19" s="2">
        <f>use_less_tax!M19*rates!$C17</f>
        <v>0</v>
      </c>
      <c r="N19" s="2">
        <f>use_less_tax!N19*rates!$C17</f>
        <v>0</v>
      </c>
      <c r="O19" s="2">
        <f>use_less_tax!O19*rates!$C17</f>
        <v>0</v>
      </c>
      <c r="P19" s="2">
        <f>use_less_tax!P19*rates!$C17</f>
        <v>26448.027039966222</v>
      </c>
      <c r="Q19" s="2">
        <f>use_less_tax!Q19*rates!$C17</f>
        <v>0</v>
      </c>
      <c r="R19" s="2">
        <f>use_less_tax!R19*rates!$C17</f>
        <v>0</v>
      </c>
      <c r="S19" s="2">
        <f>use_less_tax!S19*rates!$C17</f>
        <v>0</v>
      </c>
      <c r="T19" s="2">
        <f>use_less_tax!T19*rates!$C17</f>
        <v>0</v>
      </c>
      <c r="U19" s="2">
        <f>use_less_tax!U19*rates!$C17</f>
        <v>0</v>
      </c>
      <c r="V19" s="2">
        <f>use_less_tax!V19*rates!$C17</f>
        <v>0</v>
      </c>
      <c r="W19" s="2">
        <f>use_less_tax!W19*rates!$C17</f>
        <v>0</v>
      </c>
      <c r="X19" s="2">
        <f>use_less_tax!X19*rates!$C17</f>
        <v>0</v>
      </c>
      <c r="Y19" s="2">
        <f>use_less_tax!Y19*rates!$C17</f>
        <v>0</v>
      </c>
      <c r="Z19" s="2">
        <f>use_less_tax!Z19*rates!$C17</f>
        <v>0</v>
      </c>
      <c r="AA19" s="2">
        <f>use_less_tax!AA19*rates!$C17</f>
        <v>0</v>
      </c>
      <c r="AB19" s="2">
        <f>use_less_tax!AB19*rates!$C17</f>
        <v>0</v>
      </c>
      <c r="AC19" s="2">
        <f>use_less_tax!AC19*rates!$C17</f>
        <v>0</v>
      </c>
      <c r="AD19" s="2">
        <f>use_less_tax!AD19*rates!$C17</f>
        <v>0</v>
      </c>
      <c r="AE19" s="2">
        <f>use_less_tax!AE19*rates!$C17</f>
        <v>0</v>
      </c>
      <c r="AF19" s="2">
        <f>use_less_tax!AF19*rates!$C17</f>
        <v>0</v>
      </c>
      <c r="AG19" s="2">
        <f>use_less_tax!AG19*rates!$C17</f>
        <v>0</v>
      </c>
      <c r="AH19" s="2">
        <f>use_less_tax!AH19*rates!$C17</f>
        <v>0</v>
      </c>
      <c r="AI19" s="2">
        <f>use_less_tax!AI19*rates!$C17</f>
        <v>0</v>
      </c>
      <c r="AJ19" s="2">
        <f>use_less_tax!AJ19*rates!$C17</f>
        <v>0</v>
      </c>
      <c r="AK19" s="2">
        <f>use_less_tax!AK19*rates!$C17</f>
        <v>0</v>
      </c>
      <c r="AL19" s="2">
        <f>use_less_tax!AL19*rates!$C17</f>
        <v>0</v>
      </c>
      <c r="AM19" s="2">
        <f>use_less_tax!AM19*rates!$C17</f>
        <v>0</v>
      </c>
      <c r="AN19" s="2">
        <f>use_less_tax!AN19*rates!$C17</f>
        <v>0</v>
      </c>
      <c r="AO19" s="2">
        <f>use_less_tax!AO19*rates!$C17</f>
        <v>0</v>
      </c>
      <c r="AP19" s="2">
        <f>use_less_tax!AP19*rates!$C17</f>
        <v>0</v>
      </c>
      <c r="AQ19" s="2">
        <f>use_less_tax!AQ19*rates!$C17</f>
        <v>0</v>
      </c>
      <c r="AR19" s="2">
        <f>use_less_tax!AR19*rates!$C17</f>
        <v>0</v>
      </c>
      <c r="AS19" s="2">
        <f>use_less_tax!AS19*rates!$C17</f>
        <v>0</v>
      </c>
      <c r="AT19" s="2">
        <f>use_less_tax!AT19*rates!$C17</f>
        <v>0</v>
      </c>
      <c r="AU19" s="2">
        <f>use_less_tax!AU19*rates!$C17</f>
        <v>0</v>
      </c>
      <c r="AV19" s="2">
        <f>use_less_tax!AV19*rates!$C17</f>
        <v>0</v>
      </c>
      <c r="AW19" s="2">
        <f>use_less_tax!AW19*rates!$C17</f>
        <v>0</v>
      </c>
      <c r="AX19" s="2">
        <f>use_less_tax!AX19*rates!$C17</f>
        <v>0</v>
      </c>
      <c r="AY19" s="2">
        <f>use_less_tax!AY19*rates!$C17</f>
        <v>0</v>
      </c>
      <c r="AZ19" s="2">
        <f>use_less_tax!AZ19*rates!$C17</f>
        <v>0</v>
      </c>
      <c r="BA19" s="2">
        <f>use_less_tax!BA19*rates!$C17</f>
        <v>0</v>
      </c>
      <c r="BB19" s="2">
        <f>use_less_tax!BB19*rates!$C17</f>
        <v>0</v>
      </c>
      <c r="BC19" s="2">
        <f>use_less_tax!BC19*rates!$C17</f>
        <v>0</v>
      </c>
      <c r="BD19" s="2">
        <f>use_less_tax!BD19*rates!$C17</f>
        <v>0</v>
      </c>
      <c r="BE19" s="2">
        <f>use_less_tax!BE19*rates!$C17</f>
        <v>0</v>
      </c>
      <c r="BF19" s="2">
        <f>use_less_tax!BF19*rates!$C17</f>
        <v>0</v>
      </c>
      <c r="BG19" s="2">
        <f>use_less_tax!BG19*rates!$C17</f>
        <v>0</v>
      </c>
      <c r="BH19" s="2">
        <f>use_less_tax!BH19*rates!$C17</f>
        <v>0</v>
      </c>
      <c r="BI19" s="2">
        <f>use_less_tax!BI19*rates!$C17</f>
        <v>0</v>
      </c>
      <c r="BJ19" s="2">
        <f>use_less_tax!BJ19*rates!$C17</f>
        <v>0</v>
      </c>
      <c r="BK19" s="2">
        <f>use_less_tax!BK19*rates!$C17</f>
        <v>0</v>
      </c>
      <c r="BL19" s="2">
        <f>use_less_tax!BL19*rates!$C17</f>
        <v>0</v>
      </c>
      <c r="BM19" s="2">
        <f>use_less_tax!BM19*rates!$C17</f>
        <v>0</v>
      </c>
      <c r="BN19" s="2">
        <f>use_less_tax!BN19*rates!$C17</f>
        <v>0</v>
      </c>
      <c r="BO19" s="2">
        <f>use_less_tax!BO19*rates!$C17</f>
        <v>0</v>
      </c>
      <c r="BP19" s="2">
        <f>use_less_tax!BP19*rates!$C17</f>
        <v>0</v>
      </c>
      <c r="BQ19" s="2">
        <f t="shared" si="0"/>
        <v>33456.370252508008</v>
      </c>
      <c r="BW19" s="2">
        <v>321702.91000000003</v>
      </c>
      <c r="BX19" s="2">
        <f t="shared" si="1"/>
        <v>321702.91000000003</v>
      </c>
      <c r="BY19" s="2">
        <f t="shared" si="2"/>
        <v>355159.28025250806</v>
      </c>
    </row>
    <row r="20" spans="1:77" x14ac:dyDescent="0.35">
      <c r="A20" s="19">
        <v>17</v>
      </c>
      <c r="B20" s="19" t="s">
        <v>96</v>
      </c>
      <c r="C20" s="2">
        <f>use_less_tax!C20*rates!$C18</f>
        <v>0</v>
      </c>
      <c r="D20" s="2">
        <f>use_less_tax!D20*rates!$C18</f>
        <v>0</v>
      </c>
      <c r="E20" s="2">
        <f>use_less_tax!E20*rates!$C18</f>
        <v>0</v>
      </c>
      <c r="F20" s="2">
        <f>use_less_tax!F20*rates!$C18</f>
        <v>0</v>
      </c>
      <c r="G20" s="2">
        <f>use_less_tax!G20*rates!$C18</f>
        <v>0</v>
      </c>
      <c r="H20" s="2">
        <f>use_less_tax!H20*rates!$C18</f>
        <v>0</v>
      </c>
      <c r="I20" s="2">
        <f>use_less_tax!I20*rates!$C18</f>
        <v>0</v>
      </c>
      <c r="J20" s="2">
        <f>use_less_tax!J20*rates!$C18</f>
        <v>0</v>
      </c>
      <c r="K20" s="2">
        <f>use_less_tax!K20*rates!$C18</f>
        <v>0</v>
      </c>
      <c r="L20" s="2">
        <f>use_less_tax!L20*rates!$C18</f>
        <v>0</v>
      </c>
      <c r="M20" s="2">
        <f>use_less_tax!M20*rates!$C18</f>
        <v>0</v>
      </c>
      <c r="N20" s="2">
        <f>use_less_tax!N20*rates!$C18</f>
        <v>0</v>
      </c>
      <c r="O20" s="2">
        <f>use_less_tax!O20*rates!$C18</f>
        <v>0</v>
      </c>
      <c r="P20" s="2">
        <f>use_less_tax!P20*rates!$C18</f>
        <v>0</v>
      </c>
      <c r="Q20" s="2">
        <f>use_less_tax!Q20*rates!$C18</f>
        <v>0</v>
      </c>
      <c r="R20" s="2">
        <f>use_less_tax!R20*rates!$C18</f>
        <v>0</v>
      </c>
      <c r="S20" s="2">
        <f>use_less_tax!S20*rates!$C18</f>
        <v>0</v>
      </c>
      <c r="T20" s="2">
        <f>use_less_tax!T20*rates!$C18</f>
        <v>0</v>
      </c>
      <c r="U20" s="2">
        <f>use_less_tax!U20*rates!$C18</f>
        <v>0</v>
      </c>
      <c r="V20" s="2">
        <f>use_less_tax!V20*rates!$C18</f>
        <v>0</v>
      </c>
      <c r="W20" s="2">
        <f>use_less_tax!W20*rates!$C18</f>
        <v>0</v>
      </c>
      <c r="X20" s="2">
        <f>use_less_tax!X20*rates!$C18</f>
        <v>0</v>
      </c>
      <c r="Y20" s="2">
        <f>use_less_tax!Y20*rates!$C18</f>
        <v>0</v>
      </c>
      <c r="Z20" s="2">
        <f>use_less_tax!Z20*rates!$C18</f>
        <v>0</v>
      </c>
      <c r="AA20" s="2">
        <f>use_less_tax!AA20*rates!$C18</f>
        <v>0</v>
      </c>
      <c r="AB20" s="2">
        <f>use_less_tax!AB20*rates!$C18</f>
        <v>0</v>
      </c>
      <c r="AC20" s="2">
        <f>use_less_tax!AC20*rates!$C18</f>
        <v>0</v>
      </c>
      <c r="AD20" s="2">
        <f>use_less_tax!AD20*rates!$C18</f>
        <v>0</v>
      </c>
      <c r="AE20" s="2">
        <f>use_less_tax!AE20*rates!$C18</f>
        <v>0</v>
      </c>
      <c r="AF20" s="2">
        <f>use_less_tax!AF20*rates!$C18</f>
        <v>0</v>
      </c>
      <c r="AG20" s="2">
        <f>use_less_tax!AG20*rates!$C18</f>
        <v>0</v>
      </c>
      <c r="AH20" s="2">
        <f>use_less_tax!AH20*rates!$C18</f>
        <v>0</v>
      </c>
      <c r="AI20" s="2">
        <f>use_less_tax!AI20*rates!$C18</f>
        <v>281766.42167861981</v>
      </c>
      <c r="AJ20" s="2">
        <f>use_less_tax!AJ20*rates!$C18</f>
        <v>0</v>
      </c>
      <c r="AK20" s="2">
        <f>use_less_tax!AK20*rates!$C18</f>
        <v>0</v>
      </c>
      <c r="AL20" s="2">
        <f>use_less_tax!AL20*rates!$C18</f>
        <v>0</v>
      </c>
      <c r="AM20" s="2">
        <f>use_less_tax!AM20*rates!$C18</f>
        <v>0</v>
      </c>
      <c r="AN20" s="2">
        <f>use_less_tax!AN20*rates!$C18</f>
        <v>0</v>
      </c>
      <c r="AO20" s="2">
        <f>use_less_tax!AO20*rates!$C18</f>
        <v>0</v>
      </c>
      <c r="AP20" s="2">
        <f>use_less_tax!AP20*rates!$C18</f>
        <v>0</v>
      </c>
      <c r="AQ20" s="2">
        <f>use_less_tax!AQ20*rates!$C18</f>
        <v>0</v>
      </c>
      <c r="AR20" s="2">
        <f>use_less_tax!AR20*rates!$C18</f>
        <v>0</v>
      </c>
      <c r="AS20" s="2">
        <f>use_less_tax!AS20*rates!$C18</f>
        <v>0</v>
      </c>
      <c r="AT20" s="2">
        <f>use_less_tax!AT20*rates!$C18</f>
        <v>0</v>
      </c>
      <c r="AU20" s="2">
        <f>use_less_tax!AU20*rates!$C18</f>
        <v>0</v>
      </c>
      <c r="AV20" s="2">
        <f>use_less_tax!AV20*rates!$C18</f>
        <v>0</v>
      </c>
      <c r="AW20" s="2">
        <f>use_less_tax!AW20*rates!$C18</f>
        <v>0</v>
      </c>
      <c r="AX20" s="2">
        <f>use_less_tax!AX20*rates!$C18</f>
        <v>0</v>
      </c>
      <c r="AY20" s="2">
        <f>use_less_tax!AY20*rates!$C18</f>
        <v>0</v>
      </c>
      <c r="AZ20" s="2">
        <f>use_less_tax!AZ20*rates!$C18</f>
        <v>0</v>
      </c>
      <c r="BA20" s="2">
        <f>use_less_tax!BA20*rates!$C18</f>
        <v>0</v>
      </c>
      <c r="BB20" s="2">
        <f>use_less_tax!BB20*rates!$C18</f>
        <v>0</v>
      </c>
      <c r="BC20" s="2">
        <f>use_less_tax!BC20*rates!$C18</f>
        <v>0</v>
      </c>
      <c r="BD20" s="2">
        <f>use_less_tax!BD20*rates!$C18</f>
        <v>0</v>
      </c>
      <c r="BE20" s="2">
        <f>use_less_tax!BE20*rates!$C18</f>
        <v>0</v>
      </c>
      <c r="BF20" s="2">
        <f>use_less_tax!BF20*rates!$C18</f>
        <v>0</v>
      </c>
      <c r="BG20" s="2">
        <f>use_less_tax!BG20*rates!$C18</f>
        <v>0</v>
      </c>
      <c r="BH20" s="2">
        <f>use_less_tax!BH20*rates!$C18</f>
        <v>0</v>
      </c>
      <c r="BI20" s="2">
        <f>use_less_tax!BI20*rates!$C18</f>
        <v>0</v>
      </c>
      <c r="BJ20" s="2">
        <f>use_less_tax!BJ20*rates!$C18</f>
        <v>0</v>
      </c>
      <c r="BK20" s="2">
        <f>use_less_tax!BK20*rates!$C18</f>
        <v>0</v>
      </c>
      <c r="BL20" s="2">
        <f>use_less_tax!BL20*rates!$C18</f>
        <v>0</v>
      </c>
      <c r="BM20" s="2">
        <f>use_less_tax!BM20*rates!$C18</f>
        <v>0</v>
      </c>
      <c r="BN20" s="2">
        <f>use_less_tax!BN20*rates!$C18</f>
        <v>0</v>
      </c>
      <c r="BO20" s="2">
        <f>use_less_tax!BO20*rates!$C18</f>
        <v>0</v>
      </c>
      <c r="BP20" s="2">
        <f>use_less_tax!BP20*rates!$C18</f>
        <v>0</v>
      </c>
      <c r="BQ20" s="2">
        <f t="shared" si="0"/>
        <v>281766.42167861981</v>
      </c>
      <c r="BR20" s="2">
        <v>-3.1119911000132561E-4</v>
      </c>
      <c r="BV20" s="2">
        <v>0</v>
      </c>
      <c r="BX20" s="2">
        <f t="shared" si="1"/>
        <v>-3.1119911000132561E-4</v>
      </c>
      <c r="BY20" s="2">
        <f t="shared" si="2"/>
        <v>281766.4213674207</v>
      </c>
    </row>
    <row r="21" spans="1:77" x14ac:dyDescent="0.35">
      <c r="A21" s="19">
        <v>18</v>
      </c>
      <c r="B21" s="19" t="s">
        <v>97</v>
      </c>
      <c r="C21" s="2">
        <f>use_less_tax!C21*rates!$C19</f>
        <v>6484.0997136109636</v>
      </c>
      <c r="D21" s="2">
        <f>use_less_tax!D21*rates!$C19</f>
        <v>0</v>
      </c>
      <c r="E21" s="2">
        <f>use_less_tax!E21*rates!$C19</f>
        <v>0</v>
      </c>
      <c r="F21" s="2">
        <f>use_less_tax!F21*rates!$C19</f>
        <v>0</v>
      </c>
      <c r="G21" s="2">
        <f>use_less_tax!G21*rates!$C19</f>
        <v>0</v>
      </c>
      <c r="H21" s="2">
        <f>use_less_tax!H21*rates!$C19</f>
        <v>0</v>
      </c>
      <c r="I21" s="2">
        <f>use_less_tax!I21*rates!$C19</f>
        <v>0</v>
      </c>
      <c r="J21" s="2">
        <f>use_less_tax!J21*rates!$C19</f>
        <v>0</v>
      </c>
      <c r="K21" s="2">
        <f>use_less_tax!K21*rates!$C19</f>
        <v>0</v>
      </c>
      <c r="L21" s="2">
        <f>use_less_tax!L21*rates!$C19</f>
        <v>0</v>
      </c>
      <c r="M21" s="2">
        <f>use_less_tax!M21*rates!$C19</f>
        <v>18153.767654590447</v>
      </c>
      <c r="N21" s="2">
        <f>use_less_tax!N21*rates!$C19</f>
        <v>3.7578308530240143</v>
      </c>
      <c r="O21" s="2">
        <f>use_less_tax!O21*rates!$C19</f>
        <v>0</v>
      </c>
      <c r="P21" s="2">
        <f>use_less_tax!P21*rates!$C19</f>
        <v>52.4426555780719</v>
      </c>
      <c r="Q21" s="2">
        <f>use_less_tax!Q21*rates!$C19</f>
        <v>402.29940773172183</v>
      </c>
      <c r="R21" s="2">
        <f>use_less_tax!R21*rates!$C19</f>
        <v>0</v>
      </c>
      <c r="S21" s="2">
        <f>use_less_tax!S21*rates!$C19</f>
        <v>0</v>
      </c>
      <c r="T21" s="2">
        <f>use_less_tax!T21*rates!$C19</f>
        <v>0</v>
      </c>
      <c r="U21" s="2">
        <f>use_less_tax!U21*rates!$C19</f>
        <v>0</v>
      </c>
      <c r="V21" s="2">
        <f>use_less_tax!V21*rates!$C19</f>
        <v>0</v>
      </c>
      <c r="W21" s="2">
        <f>use_less_tax!W21*rates!$C19</f>
        <v>0</v>
      </c>
      <c r="X21" s="2">
        <f>use_less_tax!X21*rates!$C19</f>
        <v>0</v>
      </c>
      <c r="Y21" s="2">
        <f>use_less_tax!Y21*rates!$C19</f>
        <v>0</v>
      </c>
      <c r="Z21" s="2">
        <f>use_less_tax!Z21*rates!$C19</f>
        <v>0</v>
      </c>
      <c r="AA21" s="2">
        <f>use_less_tax!AA21*rates!$C19</f>
        <v>0</v>
      </c>
      <c r="AB21" s="2">
        <f>use_less_tax!AB21*rates!$C19</f>
        <v>0</v>
      </c>
      <c r="AC21" s="2">
        <f>use_less_tax!AC21*rates!$C19</f>
        <v>0</v>
      </c>
      <c r="AD21" s="2">
        <f>use_less_tax!AD21*rates!$C19</f>
        <v>0</v>
      </c>
      <c r="AE21" s="2">
        <f>use_less_tax!AE21*rates!$C19</f>
        <v>0</v>
      </c>
      <c r="AF21" s="2">
        <f>use_less_tax!AF21*rates!$C19</f>
        <v>0</v>
      </c>
      <c r="AG21" s="2">
        <f>use_less_tax!AG21*rates!$C19</f>
        <v>552.25662242144574</v>
      </c>
      <c r="AH21" s="2">
        <f>use_less_tax!AH21*rates!$C19</f>
        <v>103.19281880567846</v>
      </c>
      <c r="AI21" s="2">
        <f>use_less_tax!AI21*rates!$C19</f>
        <v>0</v>
      </c>
      <c r="AJ21" s="2">
        <f>use_less_tax!AJ21*rates!$C19</f>
        <v>0</v>
      </c>
      <c r="AK21" s="2">
        <f>use_less_tax!AK21*rates!$C19</f>
        <v>0</v>
      </c>
      <c r="AL21" s="2">
        <f>use_less_tax!AL21*rates!$C19</f>
        <v>0</v>
      </c>
      <c r="AM21" s="2">
        <f>use_less_tax!AM21*rates!$C19</f>
        <v>0</v>
      </c>
      <c r="AN21" s="2">
        <f>use_less_tax!AN21*rates!$C19</f>
        <v>0</v>
      </c>
      <c r="AO21" s="2">
        <f>use_less_tax!AO21*rates!$C19</f>
        <v>0</v>
      </c>
      <c r="AP21" s="2">
        <f>use_less_tax!AP21*rates!$C19</f>
        <v>0</v>
      </c>
      <c r="AQ21" s="2">
        <f>use_less_tax!AQ21*rates!$C19</f>
        <v>0</v>
      </c>
      <c r="AR21" s="2">
        <f>use_less_tax!AR21*rates!$C19</f>
        <v>0</v>
      </c>
      <c r="AS21" s="2">
        <f>use_less_tax!AS21*rates!$C19</f>
        <v>0</v>
      </c>
      <c r="AT21" s="2">
        <f>use_less_tax!AT21*rates!$C19</f>
        <v>0</v>
      </c>
      <c r="AU21" s="2">
        <f>use_less_tax!AU21*rates!$C19</f>
        <v>0</v>
      </c>
      <c r="AV21" s="2">
        <f>use_less_tax!AV21*rates!$C19</f>
        <v>0</v>
      </c>
      <c r="AW21" s="2">
        <f>use_less_tax!AW21*rates!$C19</f>
        <v>0</v>
      </c>
      <c r="AX21" s="2">
        <f>use_less_tax!AX21*rates!$C19</f>
        <v>0</v>
      </c>
      <c r="AY21" s="2">
        <f>use_less_tax!AY21*rates!$C19</f>
        <v>0</v>
      </c>
      <c r="AZ21" s="2">
        <f>use_less_tax!AZ21*rates!$C19</f>
        <v>0</v>
      </c>
      <c r="BA21" s="2">
        <f>use_less_tax!BA21*rates!$C19</f>
        <v>0</v>
      </c>
      <c r="BB21" s="2">
        <f>use_less_tax!BB21*rates!$C19</f>
        <v>0</v>
      </c>
      <c r="BC21" s="2">
        <f>use_less_tax!BC21*rates!$C19</f>
        <v>29680.461283581786</v>
      </c>
      <c r="BD21" s="2">
        <f>use_less_tax!BD21*rates!$C19</f>
        <v>0</v>
      </c>
      <c r="BE21" s="2">
        <f>use_less_tax!BE21*rates!$C19</f>
        <v>0</v>
      </c>
      <c r="BF21" s="2">
        <f>use_less_tax!BF21*rates!$C19</f>
        <v>0</v>
      </c>
      <c r="BG21" s="2">
        <f>use_less_tax!BG21*rates!$C19</f>
        <v>0</v>
      </c>
      <c r="BH21" s="2">
        <f>use_less_tax!BH21*rates!$C19</f>
        <v>0</v>
      </c>
      <c r="BI21" s="2">
        <f>use_less_tax!BI21*rates!$C19</f>
        <v>0</v>
      </c>
      <c r="BJ21" s="2">
        <f>use_less_tax!BJ21*rates!$C19</f>
        <v>0</v>
      </c>
      <c r="BK21" s="2">
        <f>use_less_tax!BK21*rates!$C19</f>
        <v>0</v>
      </c>
      <c r="BL21" s="2">
        <f>use_less_tax!BL21*rates!$C19</f>
        <v>0</v>
      </c>
      <c r="BM21" s="2">
        <f>use_less_tax!BM21*rates!$C19</f>
        <v>0</v>
      </c>
      <c r="BN21" s="2">
        <f>use_less_tax!BN21*rates!$C19</f>
        <v>0</v>
      </c>
      <c r="BO21" s="2">
        <f>use_less_tax!BO21*rates!$C19</f>
        <v>0</v>
      </c>
      <c r="BP21" s="2">
        <f>use_less_tax!BP21*rates!$C19</f>
        <v>1843.2142098337788</v>
      </c>
      <c r="BQ21" s="2">
        <f t="shared" si="0"/>
        <v>57275.492197006919</v>
      </c>
      <c r="BR21" s="2">
        <v>17651703.450182442</v>
      </c>
      <c r="BW21" s="2">
        <v>197650.91</v>
      </c>
      <c r="BX21" s="2">
        <f t="shared" si="1"/>
        <v>17849354.360182442</v>
      </c>
      <c r="BY21" s="2">
        <f t="shared" si="2"/>
        <v>17906629.852379449</v>
      </c>
    </row>
    <row r="22" spans="1:77" x14ac:dyDescent="0.35">
      <c r="A22" s="19">
        <v>19</v>
      </c>
      <c r="B22" s="19" t="s">
        <v>98</v>
      </c>
      <c r="C22" s="2">
        <f>use_less_tax!C22*rates!$C20</f>
        <v>9631.8083359114753</v>
      </c>
      <c r="D22" s="2">
        <f>use_less_tax!D22*rates!$C20</f>
        <v>1190.3206191301949</v>
      </c>
      <c r="E22" s="2">
        <f>use_less_tax!E22*rates!$C20</f>
        <v>0</v>
      </c>
      <c r="F22" s="2">
        <f>use_less_tax!F22*rates!$C20</f>
        <v>0</v>
      </c>
      <c r="G22" s="2">
        <f>use_less_tax!G22*rates!$C20</f>
        <v>0</v>
      </c>
      <c r="H22" s="2">
        <f>use_less_tax!H22*rates!$C20</f>
        <v>0</v>
      </c>
      <c r="I22" s="2">
        <f>use_less_tax!I22*rates!$C20</f>
        <v>0</v>
      </c>
      <c r="J22" s="2">
        <f>use_less_tax!J22*rates!$C20</f>
        <v>0</v>
      </c>
      <c r="K22" s="2">
        <f>use_less_tax!K22*rates!$C20</f>
        <v>0</v>
      </c>
      <c r="L22" s="2">
        <f>use_less_tax!L22*rates!$C20</f>
        <v>0</v>
      </c>
      <c r="M22" s="2">
        <f>use_less_tax!M22*rates!$C20</f>
        <v>95245.912434469807</v>
      </c>
      <c r="N22" s="2">
        <f>use_less_tax!N22*rates!$C20</f>
        <v>0.11597502767330896</v>
      </c>
      <c r="O22" s="2">
        <f>use_less_tax!O22*rates!$C20</f>
        <v>0</v>
      </c>
      <c r="P22" s="2">
        <f>use_less_tax!P22*rates!$C20</f>
        <v>126.8948761395564</v>
      </c>
      <c r="Q22" s="2">
        <f>use_less_tax!Q22*rates!$C20</f>
        <v>4222.2552331654615</v>
      </c>
      <c r="R22" s="2">
        <f>use_less_tax!R22*rates!$C20</f>
        <v>1.2706494031289746E-2</v>
      </c>
      <c r="S22" s="2">
        <f>use_less_tax!S22*rates!$C20</f>
        <v>0</v>
      </c>
      <c r="T22" s="2">
        <f>use_less_tax!T22*rates!$C20</f>
        <v>0</v>
      </c>
      <c r="U22" s="2">
        <f>use_less_tax!U22*rates!$C20</f>
        <v>0</v>
      </c>
      <c r="V22" s="2">
        <f>use_less_tax!V22*rates!$C20</f>
        <v>0</v>
      </c>
      <c r="W22" s="2">
        <f>use_less_tax!W22*rates!$C20</f>
        <v>0</v>
      </c>
      <c r="X22" s="2">
        <f>use_less_tax!X22*rates!$C20</f>
        <v>0</v>
      </c>
      <c r="Y22" s="2">
        <f>use_less_tax!Y22*rates!$C20</f>
        <v>0</v>
      </c>
      <c r="Z22" s="2">
        <f>use_less_tax!Z22*rates!$C20</f>
        <v>0</v>
      </c>
      <c r="AA22" s="2">
        <f>use_less_tax!AA22*rates!$C20</f>
        <v>0</v>
      </c>
      <c r="AB22" s="2">
        <f>use_less_tax!AB22*rates!$C20</f>
        <v>0</v>
      </c>
      <c r="AC22" s="2">
        <f>use_less_tax!AC22*rates!$C20</f>
        <v>0</v>
      </c>
      <c r="AD22" s="2">
        <f>use_less_tax!AD22*rates!$C20</f>
        <v>0</v>
      </c>
      <c r="AE22" s="2">
        <f>use_less_tax!AE22*rates!$C20</f>
        <v>0</v>
      </c>
      <c r="AF22" s="2">
        <f>use_less_tax!AF22*rates!$C20</f>
        <v>0</v>
      </c>
      <c r="AG22" s="2">
        <f>use_less_tax!AG22*rates!$C20</f>
        <v>70.517505529103957</v>
      </c>
      <c r="AH22" s="2">
        <f>use_less_tax!AH22*rates!$C20</f>
        <v>18.870474066454534</v>
      </c>
      <c r="AI22" s="2">
        <f>use_less_tax!AI22*rates!$C20</f>
        <v>0</v>
      </c>
      <c r="AJ22" s="2">
        <f>use_less_tax!AJ22*rates!$C20</f>
        <v>0</v>
      </c>
      <c r="AK22" s="2">
        <f>use_less_tax!AK22*rates!$C20</f>
        <v>0</v>
      </c>
      <c r="AL22" s="2">
        <f>use_less_tax!AL22*rates!$C20</f>
        <v>0</v>
      </c>
      <c r="AM22" s="2">
        <f>use_less_tax!AM22*rates!$C20</f>
        <v>0</v>
      </c>
      <c r="AN22" s="2">
        <f>use_less_tax!AN22*rates!$C20</f>
        <v>0</v>
      </c>
      <c r="AO22" s="2">
        <f>use_less_tax!AO22*rates!$C20</f>
        <v>0</v>
      </c>
      <c r="AP22" s="2">
        <f>use_less_tax!AP22*rates!$C20</f>
        <v>0</v>
      </c>
      <c r="AQ22" s="2">
        <f>use_less_tax!AQ22*rates!$C20</f>
        <v>0</v>
      </c>
      <c r="AR22" s="2">
        <f>use_less_tax!AR22*rates!$C20</f>
        <v>0</v>
      </c>
      <c r="AS22" s="2">
        <f>use_less_tax!AS22*rates!$C20</f>
        <v>0</v>
      </c>
      <c r="AT22" s="2">
        <f>use_less_tax!AT22*rates!$C20</f>
        <v>0</v>
      </c>
      <c r="AU22" s="2">
        <f>use_less_tax!AU22*rates!$C20</f>
        <v>0</v>
      </c>
      <c r="AV22" s="2">
        <f>use_less_tax!AV22*rates!$C20</f>
        <v>0</v>
      </c>
      <c r="AW22" s="2">
        <f>use_less_tax!AW22*rates!$C20</f>
        <v>0</v>
      </c>
      <c r="AX22" s="2">
        <f>use_less_tax!AX22*rates!$C20</f>
        <v>0</v>
      </c>
      <c r="AY22" s="2">
        <f>use_less_tax!AY22*rates!$C20</f>
        <v>0</v>
      </c>
      <c r="AZ22" s="2">
        <f>use_less_tax!AZ22*rates!$C20</f>
        <v>0</v>
      </c>
      <c r="BA22" s="2">
        <f>use_less_tax!BA22*rates!$C20</f>
        <v>0</v>
      </c>
      <c r="BB22" s="2">
        <f>use_less_tax!BB22*rates!$C20</f>
        <v>0</v>
      </c>
      <c r="BC22" s="2">
        <f>use_less_tax!BC22*rates!$C20</f>
        <v>18595.012573226428</v>
      </c>
      <c r="BD22" s="2">
        <f>use_less_tax!BD22*rates!$C20</f>
        <v>0</v>
      </c>
      <c r="BE22" s="2">
        <f>use_less_tax!BE22*rates!$C20</f>
        <v>0</v>
      </c>
      <c r="BF22" s="2">
        <f>use_less_tax!BF22*rates!$C20</f>
        <v>0</v>
      </c>
      <c r="BG22" s="2">
        <f>use_less_tax!BG22*rates!$C20</f>
        <v>0</v>
      </c>
      <c r="BH22" s="2">
        <f>use_less_tax!BH22*rates!$C20</f>
        <v>0</v>
      </c>
      <c r="BI22" s="2">
        <f>use_less_tax!BI22*rates!$C20</f>
        <v>0</v>
      </c>
      <c r="BJ22" s="2">
        <f>use_less_tax!BJ22*rates!$C20</f>
        <v>0</v>
      </c>
      <c r="BK22" s="2">
        <f>use_less_tax!BK22*rates!$C20</f>
        <v>0</v>
      </c>
      <c r="BL22" s="2">
        <f>use_less_tax!BL22*rates!$C20</f>
        <v>0</v>
      </c>
      <c r="BM22" s="2">
        <f>use_less_tax!BM22*rates!$C20</f>
        <v>0</v>
      </c>
      <c r="BN22" s="2">
        <f>use_less_tax!BN22*rates!$C20</f>
        <v>0</v>
      </c>
      <c r="BO22" s="2">
        <f>use_less_tax!BO22*rates!$C20</f>
        <v>0</v>
      </c>
      <c r="BP22" s="2">
        <f>use_less_tax!BP22*rates!$C20</f>
        <v>2629.374625033317</v>
      </c>
      <c r="BQ22" s="2">
        <f t="shared" si="0"/>
        <v>131731.0953581935</v>
      </c>
      <c r="BR22" s="2">
        <v>22856601.054427534</v>
      </c>
      <c r="BW22" s="2">
        <v>409611.64999999997</v>
      </c>
      <c r="BX22" s="2">
        <f t="shared" si="1"/>
        <v>23266212.704427533</v>
      </c>
      <c r="BY22" s="2">
        <f t="shared" si="2"/>
        <v>23397943.799785726</v>
      </c>
    </row>
    <row r="23" spans="1:77" x14ac:dyDescent="0.35">
      <c r="A23" s="19">
        <v>20</v>
      </c>
      <c r="B23" s="19" t="s">
        <v>99</v>
      </c>
      <c r="C23" s="2">
        <f>use_less_tax!C23*rates!$C21</f>
        <v>0</v>
      </c>
      <c r="D23" s="2">
        <f>use_less_tax!D23*rates!$C21</f>
        <v>0</v>
      </c>
      <c r="E23" s="2">
        <f>use_less_tax!E23*rates!$C21</f>
        <v>0</v>
      </c>
      <c r="F23" s="2">
        <f>use_less_tax!F23*rates!$C21</f>
        <v>0</v>
      </c>
      <c r="G23" s="2">
        <f>use_less_tax!G23*rates!$C21</f>
        <v>0</v>
      </c>
      <c r="H23" s="2">
        <f>use_less_tax!H23*rates!$C21</f>
        <v>0</v>
      </c>
      <c r="I23" s="2">
        <f>use_less_tax!I23*rates!$C21</f>
        <v>0</v>
      </c>
      <c r="J23" s="2">
        <f>use_less_tax!J23*rates!$C21</f>
        <v>0</v>
      </c>
      <c r="K23" s="2">
        <f>use_less_tax!K23*rates!$C21</f>
        <v>0</v>
      </c>
      <c r="L23" s="2">
        <f>use_less_tax!L23*rates!$C21</f>
        <v>0</v>
      </c>
      <c r="M23" s="2">
        <f>use_less_tax!M23*rates!$C21</f>
        <v>0</v>
      </c>
      <c r="N23" s="2">
        <f>use_less_tax!N23*rates!$C21</f>
        <v>0</v>
      </c>
      <c r="O23" s="2">
        <f>use_less_tax!O23*rates!$C21</f>
        <v>0</v>
      </c>
      <c r="P23" s="2">
        <f>use_less_tax!P23*rates!$C21</f>
        <v>0</v>
      </c>
      <c r="Q23" s="2">
        <f>use_less_tax!Q23*rates!$C21</f>
        <v>0</v>
      </c>
      <c r="R23" s="2">
        <f>use_less_tax!R23*rates!$C21</f>
        <v>0</v>
      </c>
      <c r="S23" s="2">
        <f>use_less_tax!S23*rates!$C21</f>
        <v>0</v>
      </c>
      <c r="T23" s="2">
        <f>use_less_tax!T23*rates!$C21</f>
        <v>0</v>
      </c>
      <c r="U23" s="2">
        <f>use_less_tax!U23*rates!$C21</f>
        <v>0</v>
      </c>
      <c r="V23" s="2">
        <f>use_less_tax!V23*rates!$C21</f>
        <v>0</v>
      </c>
      <c r="W23" s="2">
        <f>use_less_tax!W23*rates!$C21</f>
        <v>0</v>
      </c>
      <c r="X23" s="2">
        <f>use_less_tax!X23*rates!$C21</f>
        <v>0</v>
      </c>
      <c r="Y23" s="2">
        <f>use_less_tax!Y23*rates!$C21</f>
        <v>0</v>
      </c>
      <c r="Z23" s="2">
        <f>use_less_tax!Z23*rates!$C21</f>
        <v>0</v>
      </c>
      <c r="AA23" s="2">
        <f>use_less_tax!AA23*rates!$C21</f>
        <v>0</v>
      </c>
      <c r="AB23" s="2">
        <f>use_less_tax!AB23*rates!$C21</f>
        <v>0</v>
      </c>
      <c r="AC23" s="2">
        <f>use_less_tax!AC23*rates!$C21</f>
        <v>0</v>
      </c>
      <c r="AD23" s="2">
        <f>use_less_tax!AD23*rates!$C21</f>
        <v>0</v>
      </c>
      <c r="AE23" s="2">
        <f>use_less_tax!AE23*rates!$C21</f>
        <v>0</v>
      </c>
      <c r="AF23" s="2">
        <f>use_less_tax!AF23*rates!$C21</f>
        <v>0</v>
      </c>
      <c r="AG23" s="2">
        <f>use_less_tax!AG23*rates!$C21</f>
        <v>0</v>
      </c>
      <c r="AH23" s="2">
        <f>use_less_tax!AH23*rates!$C21</f>
        <v>0</v>
      </c>
      <c r="AI23" s="2">
        <f>use_less_tax!AI23*rates!$C21</f>
        <v>0</v>
      </c>
      <c r="AJ23" s="2">
        <f>use_less_tax!AJ23*rates!$C21</f>
        <v>0</v>
      </c>
      <c r="AK23" s="2">
        <f>use_less_tax!AK23*rates!$C21</f>
        <v>0</v>
      </c>
      <c r="AL23" s="2">
        <f>use_less_tax!AL23*rates!$C21</f>
        <v>0</v>
      </c>
      <c r="AM23" s="2">
        <f>use_less_tax!AM23*rates!$C21</f>
        <v>0</v>
      </c>
      <c r="AN23" s="2">
        <f>use_less_tax!AN23*rates!$C21</f>
        <v>0</v>
      </c>
      <c r="AO23" s="2">
        <f>use_less_tax!AO23*rates!$C21</f>
        <v>0</v>
      </c>
      <c r="AP23" s="2">
        <f>use_less_tax!AP23*rates!$C21</f>
        <v>0</v>
      </c>
      <c r="AQ23" s="2">
        <f>use_less_tax!AQ23*rates!$C21</f>
        <v>0</v>
      </c>
      <c r="AR23" s="2">
        <f>use_less_tax!AR23*rates!$C21</f>
        <v>0</v>
      </c>
      <c r="AS23" s="2">
        <f>use_less_tax!AS23*rates!$C21</f>
        <v>0</v>
      </c>
      <c r="AT23" s="2">
        <f>use_less_tax!AT23*rates!$C21</f>
        <v>0</v>
      </c>
      <c r="AU23" s="2">
        <f>use_less_tax!AU23*rates!$C21</f>
        <v>0</v>
      </c>
      <c r="AV23" s="2">
        <f>use_less_tax!AV23*rates!$C21</f>
        <v>0</v>
      </c>
      <c r="AW23" s="2">
        <f>use_less_tax!AW23*rates!$C21</f>
        <v>0</v>
      </c>
      <c r="AX23" s="2">
        <f>use_less_tax!AX23*rates!$C21</f>
        <v>0</v>
      </c>
      <c r="AY23" s="2">
        <f>use_less_tax!AY23*rates!$C21</f>
        <v>0</v>
      </c>
      <c r="AZ23" s="2">
        <f>use_less_tax!AZ23*rates!$C21</f>
        <v>0</v>
      </c>
      <c r="BA23" s="2">
        <f>use_less_tax!BA23*rates!$C21</f>
        <v>0</v>
      </c>
      <c r="BB23" s="2">
        <f>use_less_tax!BB23*rates!$C21</f>
        <v>0</v>
      </c>
      <c r="BC23" s="2">
        <f>use_less_tax!BC23*rates!$C21</f>
        <v>0</v>
      </c>
      <c r="BD23" s="2">
        <f>use_less_tax!BD23*rates!$C21</f>
        <v>0</v>
      </c>
      <c r="BE23" s="2">
        <f>use_less_tax!BE23*rates!$C21</f>
        <v>0</v>
      </c>
      <c r="BF23" s="2">
        <f>use_less_tax!BF23*rates!$C21</f>
        <v>0</v>
      </c>
      <c r="BG23" s="2">
        <f>use_less_tax!BG23*rates!$C21</f>
        <v>0</v>
      </c>
      <c r="BH23" s="2">
        <f>use_less_tax!BH23*rates!$C21</f>
        <v>0</v>
      </c>
      <c r="BI23" s="2">
        <f>use_less_tax!BI23*rates!$C21</f>
        <v>0</v>
      </c>
      <c r="BJ23" s="2">
        <f>use_less_tax!BJ23*rates!$C21</f>
        <v>0</v>
      </c>
      <c r="BK23" s="2">
        <f>use_less_tax!BK23*rates!$C21</f>
        <v>0</v>
      </c>
      <c r="BL23" s="2">
        <f>use_less_tax!BL23*rates!$C21</f>
        <v>0</v>
      </c>
      <c r="BM23" s="2">
        <f>use_less_tax!BM23*rates!$C21</f>
        <v>0</v>
      </c>
      <c r="BN23" s="2">
        <f>use_less_tax!BN23*rates!$C21</f>
        <v>0</v>
      </c>
      <c r="BO23" s="2">
        <f>use_less_tax!BO23*rates!$C21</f>
        <v>0</v>
      </c>
      <c r="BP23" s="2">
        <f>use_less_tax!BP23*rates!$C21</f>
        <v>0</v>
      </c>
      <c r="BQ23" s="2">
        <f t="shared" si="0"/>
        <v>0</v>
      </c>
      <c r="BR23" s="2">
        <v>12280155.37884322</v>
      </c>
      <c r="BV23" s="2">
        <v>0</v>
      </c>
      <c r="BW23" s="2">
        <v>18409.039999999997</v>
      </c>
      <c r="BX23" s="2">
        <f t="shared" si="1"/>
        <v>12298564.418843219</v>
      </c>
      <c r="BY23" s="2">
        <f t="shared" si="2"/>
        <v>12298564.418843219</v>
      </c>
    </row>
    <row r="24" spans="1:77" x14ac:dyDescent="0.35">
      <c r="A24" s="19">
        <v>21</v>
      </c>
      <c r="B24" s="19" t="s">
        <v>100</v>
      </c>
      <c r="C24" s="2">
        <f>use_less_tax!C24*rates!$C22</f>
        <v>0</v>
      </c>
      <c r="D24" s="2">
        <f>use_less_tax!D24*rates!$C22</f>
        <v>27552.580788232375</v>
      </c>
      <c r="E24" s="2">
        <f>use_less_tax!E24*rates!$C22</f>
        <v>0</v>
      </c>
      <c r="F24" s="2">
        <f>use_less_tax!F24*rates!$C22</f>
        <v>0</v>
      </c>
      <c r="G24" s="2">
        <f>use_less_tax!G24*rates!$C22</f>
        <v>0</v>
      </c>
      <c r="H24" s="2">
        <f>use_less_tax!H24*rates!$C22</f>
        <v>0</v>
      </c>
      <c r="I24" s="2">
        <f>use_less_tax!I24*rates!$C22</f>
        <v>0</v>
      </c>
      <c r="J24" s="2">
        <f>use_less_tax!J24*rates!$C22</f>
        <v>0</v>
      </c>
      <c r="K24" s="2">
        <f>use_less_tax!K24*rates!$C22</f>
        <v>0</v>
      </c>
      <c r="L24" s="2">
        <f>use_less_tax!L24*rates!$C22</f>
        <v>0</v>
      </c>
      <c r="M24" s="2">
        <f>use_less_tax!M24*rates!$C22</f>
        <v>0</v>
      </c>
      <c r="N24" s="2">
        <f>use_less_tax!N24*rates!$C22</f>
        <v>581962.68551774125</v>
      </c>
      <c r="O24" s="2">
        <f>use_less_tax!O24*rates!$C22</f>
        <v>0</v>
      </c>
      <c r="P24" s="2">
        <f>use_less_tax!P24*rates!$C22</f>
        <v>304915.50853051746</v>
      </c>
      <c r="Q24" s="2">
        <f>use_less_tax!Q24*rates!$C22</f>
        <v>82828.577715488107</v>
      </c>
      <c r="R24" s="2">
        <f>use_less_tax!R24*rates!$C22</f>
        <v>0</v>
      </c>
      <c r="S24" s="2">
        <f>use_less_tax!S24*rates!$C22</f>
        <v>0</v>
      </c>
      <c r="T24" s="2">
        <f>use_less_tax!T24*rates!$C22</f>
        <v>0</v>
      </c>
      <c r="U24" s="2">
        <f>use_less_tax!U24*rates!$C22</f>
        <v>0</v>
      </c>
      <c r="V24" s="2">
        <f>use_less_tax!V24*rates!$C22</f>
        <v>0</v>
      </c>
      <c r="W24" s="2">
        <f>use_less_tax!W24*rates!$C22</f>
        <v>0</v>
      </c>
      <c r="X24" s="2">
        <f>use_less_tax!X24*rates!$C22</f>
        <v>0</v>
      </c>
      <c r="Y24" s="2">
        <f>use_less_tax!Y24*rates!$C22</f>
        <v>0</v>
      </c>
      <c r="Z24" s="2">
        <f>use_less_tax!Z24*rates!$C22</f>
        <v>0</v>
      </c>
      <c r="AA24" s="2">
        <f>use_less_tax!AA24*rates!$C22</f>
        <v>0</v>
      </c>
      <c r="AB24" s="2">
        <f>use_less_tax!AB24*rates!$C22</f>
        <v>0</v>
      </c>
      <c r="AC24" s="2">
        <f>use_less_tax!AC24*rates!$C22</f>
        <v>0</v>
      </c>
      <c r="AD24" s="2">
        <f>use_less_tax!AD24*rates!$C22</f>
        <v>0</v>
      </c>
      <c r="AE24" s="2">
        <f>use_less_tax!AE24*rates!$C22</f>
        <v>0</v>
      </c>
      <c r="AF24" s="2">
        <f>use_less_tax!AF24*rates!$C22</f>
        <v>0</v>
      </c>
      <c r="AG24" s="2">
        <f>use_less_tax!AG24*rates!$C22</f>
        <v>0</v>
      </c>
      <c r="AH24" s="2">
        <f>use_less_tax!AH24*rates!$C22</f>
        <v>2712.2185266342694</v>
      </c>
      <c r="AI24" s="2">
        <f>use_less_tax!AI24*rates!$C22</f>
        <v>0</v>
      </c>
      <c r="AJ24" s="2">
        <f>use_less_tax!AJ24*rates!$C22</f>
        <v>0</v>
      </c>
      <c r="AK24" s="2">
        <f>use_less_tax!AK24*rates!$C22</f>
        <v>0</v>
      </c>
      <c r="AL24" s="2">
        <f>use_less_tax!AL24*rates!$C22</f>
        <v>0</v>
      </c>
      <c r="AM24" s="2">
        <f>use_less_tax!AM24*rates!$C22</f>
        <v>0</v>
      </c>
      <c r="AN24" s="2">
        <f>use_less_tax!AN24*rates!$C22</f>
        <v>0</v>
      </c>
      <c r="AO24" s="2">
        <f>use_less_tax!AO24*rates!$C22</f>
        <v>0</v>
      </c>
      <c r="AP24" s="2">
        <f>use_less_tax!AP24*rates!$C22</f>
        <v>0</v>
      </c>
      <c r="AQ24" s="2">
        <f>use_less_tax!AQ24*rates!$C22</f>
        <v>0</v>
      </c>
      <c r="AR24" s="2">
        <f>use_less_tax!AR24*rates!$C22</f>
        <v>0</v>
      </c>
      <c r="AS24" s="2">
        <f>use_less_tax!AS24*rates!$C22</f>
        <v>0</v>
      </c>
      <c r="AT24" s="2">
        <f>use_less_tax!AT24*rates!$C22</f>
        <v>0</v>
      </c>
      <c r="AU24" s="2">
        <f>use_less_tax!AU24*rates!$C22</f>
        <v>0</v>
      </c>
      <c r="AV24" s="2">
        <f>use_less_tax!AV24*rates!$C22</f>
        <v>0</v>
      </c>
      <c r="AW24" s="2">
        <f>use_less_tax!AW24*rates!$C22</f>
        <v>0</v>
      </c>
      <c r="AX24" s="2">
        <f>use_less_tax!AX24*rates!$C22</f>
        <v>0</v>
      </c>
      <c r="AY24" s="2">
        <f>use_less_tax!AY24*rates!$C22</f>
        <v>0</v>
      </c>
      <c r="AZ24" s="2">
        <f>use_less_tax!AZ24*rates!$C22</f>
        <v>0</v>
      </c>
      <c r="BA24" s="2">
        <f>use_less_tax!BA24*rates!$C22</f>
        <v>0</v>
      </c>
      <c r="BB24" s="2">
        <f>use_less_tax!BB24*rates!$C22</f>
        <v>0</v>
      </c>
      <c r="BC24" s="2">
        <f>use_less_tax!BC24*rates!$C22</f>
        <v>283866.14323994395</v>
      </c>
      <c r="BD24" s="2">
        <f>use_less_tax!BD24*rates!$C22</f>
        <v>0</v>
      </c>
      <c r="BE24" s="2">
        <f>use_less_tax!BE24*rates!$C22</f>
        <v>0</v>
      </c>
      <c r="BF24" s="2">
        <f>use_less_tax!BF24*rates!$C22</f>
        <v>0</v>
      </c>
      <c r="BG24" s="2">
        <f>use_less_tax!BG24*rates!$C22</f>
        <v>0</v>
      </c>
      <c r="BH24" s="2">
        <f>use_less_tax!BH24*rates!$C22</f>
        <v>0</v>
      </c>
      <c r="BI24" s="2">
        <f>use_less_tax!BI24*rates!$C22</f>
        <v>0</v>
      </c>
      <c r="BJ24" s="2">
        <f>use_less_tax!BJ24*rates!$C22</f>
        <v>0</v>
      </c>
      <c r="BK24" s="2">
        <f>use_less_tax!BK24*rates!$C22</f>
        <v>0</v>
      </c>
      <c r="BL24" s="2">
        <f>use_less_tax!BL24*rates!$C22</f>
        <v>0</v>
      </c>
      <c r="BM24" s="2">
        <f>use_less_tax!BM24*rates!$C22</f>
        <v>0</v>
      </c>
      <c r="BN24" s="2">
        <f>use_less_tax!BN24*rates!$C22</f>
        <v>0</v>
      </c>
      <c r="BO24" s="2">
        <f>use_less_tax!BO24*rates!$C22</f>
        <v>0</v>
      </c>
      <c r="BP24" s="2">
        <f>use_less_tax!BP24*rates!$C22</f>
        <v>12911.133451218649</v>
      </c>
      <c r="BQ24" s="2">
        <f t="shared" si="0"/>
        <v>1296748.8477697761</v>
      </c>
      <c r="BR24" s="2">
        <v>17797411.21386024</v>
      </c>
      <c r="BX24" s="2">
        <f t="shared" si="1"/>
        <v>17797411.21386024</v>
      </c>
      <c r="BY24" s="2">
        <f t="shared" si="2"/>
        <v>19094160.061630014</v>
      </c>
    </row>
    <row r="25" spans="1:77" x14ac:dyDescent="0.35">
      <c r="A25" s="19">
        <v>22</v>
      </c>
      <c r="B25" s="19" t="s">
        <v>101</v>
      </c>
      <c r="C25" s="2">
        <f>use_less_tax!C25*rates!$C23</f>
        <v>0</v>
      </c>
      <c r="D25" s="2">
        <f>use_less_tax!D25*rates!$C23</f>
        <v>0.12748504562956434</v>
      </c>
      <c r="E25" s="2">
        <f>use_less_tax!E25*rates!$C23</f>
        <v>0</v>
      </c>
      <c r="F25" s="2">
        <f>use_less_tax!F25*rates!$C23</f>
        <v>0</v>
      </c>
      <c r="G25" s="2">
        <f>use_less_tax!G25*rates!$C23</f>
        <v>0</v>
      </c>
      <c r="H25" s="2">
        <f>use_less_tax!H25*rates!$C23</f>
        <v>0</v>
      </c>
      <c r="I25" s="2">
        <f>use_less_tax!I25*rates!$C23</f>
        <v>0</v>
      </c>
      <c r="J25" s="2">
        <f>use_less_tax!J25*rates!$C23</f>
        <v>0</v>
      </c>
      <c r="K25" s="2">
        <f>use_less_tax!K25*rates!$C23</f>
        <v>0</v>
      </c>
      <c r="L25" s="2">
        <f>use_less_tax!L25*rates!$C23</f>
        <v>0</v>
      </c>
      <c r="M25" s="2">
        <f>use_less_tax!M25*rates!$C23</f>
        <v>0</v>
      </c>
      <c r="N25" s="2">
        <f>use_less_tax!N25*rates!$C23</f>
        <v>0</v>
      </c>
      <c r="O25" s="2">
        <f>use_less_tax!O25*rates!$C23</f>
        <v>0</v>
      </c>
      <c r="P25" s="2">
        <f>use_less_tax!P25*rates!$C23</f>
        <v>0</v>
      </c>
      <c r="Q25" s="2">
        <f>use_less_tax!Q25*rates!$C23</f>
        <v>0</v>
      </c>
      <c r="R25" s="2">
        <f>use_less_tax!R25*rates!$C23</f>
        <v>0</v>
      </c>
      <c r="S25" s="2">
        <f>use_less_tax!S25*rates!$C23</f>
        <v>2230.2611379056834</v>
      </c>
      <c r="T25" s="2">
        <f>use_less_tax!T25*rates!$C23</f>
        <v>1.2106038357077518E-2</v>
      </c>
      <c r="U25" s="2">
        <f>use_less_tax!U25*rates!$C23</f>
        <v>0</v>
      </c>
      <c r="V25" s="2">
        <f>use_less_tax!V25*rates!$C23</f>
        <v>0</v>
      </c>
      <c r="W25" s="2">
        <f>use_less_tax!W25*rates!$C23</f>
        <v>0</v>
      </c>
      <c r="X25" s="2">
        <f>use_less_tax!X25*rates!$C23</f>
        <v>0</v>
      </c>
      <c r="Y25" s="2">
        <f>use_less_tax!Y25*rates!$C23</f>
        <v>0</v>
      </c>
      <c r="Z25" s="2">
        <f>use_less_tax!Z25*rates!$C23</f>
        <v>0</v>
      </c>
      <c r="AA25" s="2">
        <f>use_less_tax!AA25*rates!$C23</f>
        <v>0</v>
      </c>
      <c r="AB25" s="2">
        <f>use_less_tax!AB25*rates!$C23</f>
        <v>0</v>
      </c>
      <c r="AC25" s="2">
        <f>use_less_tax!AC25*rates!$C23</f>
        <v>0</v>
      </c>
      <c r="AD25" s="2">
        <f>use_less_tax!AD25*rates!$C23</f>
        <v>0</v>
      </c>
      <c r="AE25" s="2">
        <f>use_less_tax!AE25*rates!$C23</f>
        <v>0</v>
      </c>
      <c r="AF25" s="2">
        <f>use_less_tax!AF25*rates!$C23</f>
        <v>0</v>
      </c>
      <c r="AG25" s="2">
        <f>use_less_tax!AG25*rates!$C23</f>
        <v>0</v>
      </c>
      <c r="AH25" s="2">
        <f>use_less_tax!AH25*rates!$C23</f>
        <v>0</v>
      </c>
      <c r="AI25" s="2">
        <f>use_less_tax!AI25*rates!$C23</f>
        <v>0</v>
      </c>
      <c r="AJ25" s="2">
        <f>use_less_tax!AJ25*rates!$C23</f>
        <v>0</v>
      </c>
      <c r="AK25" s="2">
        <f>use_less_tax!AK25*rates!$C23</f>
        <v>0</v>
      </c>
      <c r="AL25" s="2">
        <f>use_less_tax!AL25*rates!$C23</f>
        <v>0</v>
      </c>
      <c r="AM25" s="2">
        <f>use_less_tax!AM25*rates!$C23</f>
        <v>0</v>
      </c>
      <c r="AN25" s="2">
        <f>use_less_tax!AN25*rates!$C23</f>
        <v>0</v>
      </c>
      <c r="AO25" s="2">
        <f>use_less_tax!AO25*rates!$C23</f>
        <v>0</v>
      </c>
      <c r="AP25" s="2">
        <f>use_less_tax!AP25*rates!$C23</f>
        <v>0</v>
      </c>
      <c r="AQ25" s="2">
        <f>use_less_tax!AQ25*rates!$C23</f>
        <v>0</v>
      </c>
      <c r="AR25" s="2">
        <f>use_less_tax!AR25*rates!$C23</f>
        <v>0</v>
      </c>
      <c r="AS25" s="2">
        <f>use_less_tax!AS25*rates!$C23</f>
        <v>0</v>
      </c>
      <c r="AT25" s="2">
        <f>use_less_tax!AT25*rates!$C23</f>
        <v>0</v>
      </c>
      <c r="AU25" s="2">
        <f>use_less_tax!AU25*rates!$C23</f>
        <v>0</v>
      </c>
      <c r="AV25" s="2">
        <f>use_less_tax!AV25*rates!$C23</f>
        <v>0</v>
      </c>
      <c r="AW25" s="2">
        <f>use_less_tax!AW25*rates!$C23</f>
        <v>0</v>
      </c>
      <c r="AX25" s="2">
        <f>use_less_tax!AX25*rates!$C23</f>
        <v>0</v>
      </c>
      <c r="AY25" s="2">
        <f>use_less_tax!AY25*rates!$C23</f>
        <v>0</v>
      </c>
      <c r="AZ25" s="2">
        <f>use_less_tax!AZ25*rates!$C23</f>
        <v>0</v>
      </c>
      <c r="BA25" s="2">
        <f>use_less_tax!BA25*rates!$C23</f>
        <v>0</v>
      </c>
      <c r="BB25" s="2">
        <f>use_less_tax!BB25*rates!$C23</f>
        <v>0</v>
      </c>
      <c r="BC25" s="2">
        <f>use_less_tax!BC25*rates!$C23</f>
        <v>0</v>
      </c>
      <c r="BD25" s="2">
        <f>use_less_tax!BD25*rates!$C23</f>
        <v>0</v>
      </c>
      <c r="BE25" s="2">
        <f>use_less_tax!BE25*rates!$C23</f>
        <v>0</v>
      </c>
      <c r="BF25" s="2">
        <f>use_less_tax!BF25*rates!$C23</f>
        <v>0</v>
      </c>
      <c r="BG25" s="2">
        <f>use_less_tax!BG25*rates!$C23</f>
        <v>0</v>
      </c>
      <c r="BH25" s="2">
        <f>use_less_tax!BH25*rates!$C23</f>
        <v>0</v>
      </c>
      <c r="BI25" s="2">
        <f>use_less_tax!BI25*rates!$C23</f>
        <v>0</v>
      </c>
      <c r="BJ25" s="2">
        <f>use_less_tax!BJ25*rates!$C23</f>
        <v>0</v>
      </c>
      <c r="BK25" s="2">
        <f>use_less_tax!BK25*rates!$C23</f>
        <v>0</v>
      </c>
      <c r="BL25" s="2">
        <f>use_less_tax!BL25*rates!$C23</f>
        <v>0</v>
      </c>
      <c r="BM25" s="2">
        <f>use_less_tax!BM25*rates!$C23</f>
        <v>0</v>
      </c>
      <c r="BN25" s="2">
        <f>use_less_tax!BN25*rates!$C23</f>
        <v>0</v>
      </c>
      <c r="BO25" s="2">
        <f>use_less_tax!BO25*rates!$C23</f>
        <v>0</v>
      </c>
      <c r="BP25" s="2">
        <f>use_less_tax!BP25*rates!$C23</f>
        <v>0</v>
      </c>
      <c r="BQ25" s="2">
        <f t="shared" si="0"/>
        <v>2230.4007289896704</v>
      </c>
      <c r="BX25" s="2">
        <f t="shared" si="1"/>
        <v>0</v>
      </c>
      <c r="BY25" s="2">
        <f t="shared" si="2"/>
        <v>2230.4007289896704</v>
      </c>
    </row>
    <row r="26" spans="1:77" x14ac:dyDescent="0.35">
      <c r="A26" s="19">
        <v>23</v>
      </c>
      <c r="B26" s="19" t="s">
        <v>102</v>
      </c>
      <c r="C26" s="2">
        <f>use_less_tax!C26*rates!$C24</f>
        <v>0</v>
      </c>
      <c r="D26" s="2">
        <f>use_less_tax!D26*rates!$C24</f>
        <v>1283.6625046642507</v>
      </c>
      <c r="E26" s="2">
        <f>use_less_tax!E26*rates!$C24</f>
        <v>0</v>
      </c>
      <c r="F26" s="2">
        <f>use_less_tax!F26*rates!$C24</f>
        <v>9205.9178377163444</v>
      </c>
      <c r="G26" s="2">
        <f>use_less_tax!G26*rates!$C24</f>
        <v>0</v>
      </c>
      <c r="H26" s="2">
        <f>use_less_tax!H26*rates!$C24</f>
        <v>0</v>
      </c>
      <c r="I26" s="2">
        <f>use_less_tax!I26*rates!$C24</f>
        <v>0</v>
      </c>
      <c r="J26" s="2">
        <f>use_less_tax!J26*rates!$C24</f>
        <v>0</v>
      </c>
      <c r="K26" s="2">
        <f>use_less_tax!K26*rates!$C24</f>
        <v>0</v>
      </c>
      <c r="L26" s="2">
        <f>use_less_tax!L26*rates!$C24</f>
        <v>0</v>
      </c>
      <c r="M26" s="2">
        <f>use_less_tax!M26*rates!$C24</f>
        <v>62416.548462310435</v>
      </c>
      <c r="N26" s="2">
        <f>use_less_tax!N26*rates!$C24</f>
        <v>0</v>
      </c>
      <c r="O26" s="2">
        <f>use_less_tax!O26*rates!$C24</f>
        <v>0</v>
      </c>
      <c r="P26" s="2">
        <f>use_less_tax!P26*rates!$C24</f>
        <v>11336.885968913146</v>
      </c>
      <c r="Q26" s="2">
        <f>use_less_tax!Q26*rates!$C24</f>
        <v>0</v>
      </c>
      <c r="R26" s="2">
        <f>use_less_tax!R26*rates!$C24</f>
        <v>0</v>
      </c>
      <c r="S26" s="2">
        <f>use_less_tax!S26*rates!$C24</f>
        <v>0</v>
      </c>
      <c r="T26" s="2">
        <f>use_less_tax!T26*rates!$C24</f>
        <v>0</v>
      </c>
      <c r="U26" s="2">
        <f>use_less_tax!U26*rates!$C24</f>
        <v>0</v>
      </c>
      <c r="V26" s="2">
        <f>use_less_tax!V26*rates!$C24</f>
        <v>0</v>
      </c>
      <c r="W26" s="2">
        <f>use_less_tax!W26*rates!$C24</f>
        <v>0</v>
      </c>
      <c r="X26" s="2">
        <f>use_less_tax!X26*rates!$C24</f>
        <v>0</v>
      </c>
      <c r="Y26" s="2">
        <f>use_less_tax!Y26*rates!$C24</f>
        <v>0</v>
      </c>
      <c r="Z26" s="2">
        <f>use_less_tax!Z26*rates!$C24</f>
        <v>0</v>
      </c>
      <c r="AA26" s="2">
        <f>use_less_tax!AA26*rates!$C24</f>
        <v>0</v>
      </c>
      <c r="AB26" s="2">
        <f>use_less_tax!AB26*rates!$C24</f>
        <v>0</v>
      </c>
      <c r="AC26" s="2">
        <f>use_less_tax!AC26*rates!$C24</f>
        <v>0</v>
      </c>
      <c r="AD26" s="2">
        <f>use_less_tax!AD26*rates!$C24</f>
        <v>0</v>
      </c>
      <c r="AE26" s="2">
        <f>use_less_tax!AE26*rates!$C24</f>
        <v>0</v>
      </c>
      <c r="AF26" s="2">
        <f>use_less_tax!AF26*rates!$C24</f>
        <v>0</v>
      </c>
      <c r="AG26" s="2">
        <f>use_less_tax!AG26*rates!$C24</f>
        <v>0</v>
      </c>
      <c r="AH26" s="2">
        <f>use_less_tax!AH26*rates!$C24</f>
        <v>20.292597103617688</v>
      </c>
      <c r="AI26" s="2">
        <f>use_less_tax!AI26*rates!$C24</f>
        <v>0</v>
      </c>
      <c r="AJ26" s="2">
        <f>use_less_tax!AJ26*rates!$C24</f>
        <v>0</v>
      </c>
      <c r="AK26" s="2">
        <f>use_less_tax!AK26*rates!$C24</f>
        <v>0</v>
      </c>
      <c r="AL26" s="2">
        <f>use_less_tax!AL26*rates!$C24</f>
        <v>0</v>
      </c>
      <c r="AM26" s="2">
        <f>use_less_tax!AM26*rates!$C24</f>
        <v>0</v>
      </c>
      <c r="AN26" s="2">
        <f>use_less_tax!AN26*rates!$C24</f>
        <v>0</v>
      </c>
      <c r="AO26" s="2">
        <f>use_less_tax!AO26*rates!$C24</f>
        <v>0</v>
      </c>
      <c r="AP26" s="2">
        <f>use_less_tax!AP26*rates!$C24</f>
        <v>0</v>
      </c>
      <c r="AQ26" s="2">
        <f>use_less_tax!AQ26*rates!$C24</f>
        <v>0</v>
      </c>
      <c r="AR26" s="2">
        <f>use_less_tax!AR26*rates!$C24</f>
        <v>0</v>
      </c>
      <c r="AS26" s="2">
        <f>use_less_tax!AS26*rates!$C24</f>
        <v>0</v>
      </c>
      <c r="AT26" s="2">
        <f>use_less_tax!AT26*rates!$C24</f>
        <v>0</v>
      </c>
      <c r="AU26" s="2">
        <f>use_less_tax!AU26*rates!$C24</f>
        <v>0</v>
      </c>
      <c r="AV26" s="2">
        <f>use_less_tax!AV26*rates!$C24</f>
        <v>0</v>
      </c>
      <c r="AW26" s="2">
        <f>use_less_tax!AW26*rates!$C24</f>
        <v>0</v>
      </c>
      <c r="AX26" s="2">
        <f>use_less_tax!AX26*rates!$C24</f>
        <v>0</v>
      </c>
      <c r="AY26" s="2">
        <f>use_less_tax!AY26*rates!$C24</f>
        <v>0</v>
      </c>
      <c r="AZ26" s="2">
        <f>use_less_tax!AZ26*rates!$C24</f>
        <v>0</v>
      </c>
      <c r="BA26" s="2">
        <f>use_less_tax!BA26*rates!$C24</f>
        <v>0</v>
      </c>
      <c r="BB26" s="2">
        <f>use_less_tax!BB26*rates!$C24</f>
        <v>0</v>
      </c>
      <c r="BC26" s="2">
        <f>use_less_tax!BC26*rates!$C24</f>
        <v>34169.9828874554</v>
      </c>
      <c r="BD26" s="2">
        <f>use_less_tax!BD26*rates!$C24</f>
        <v>0</v>
      </c>
      <c r="BE26" s="2">
        <f>use_less_tax!BE26*rates!$C24</f>
        <v>0</v>
      </c>
      <c r="BF26" s="2">
        <f>use_less_tax!BF26*rates!$C24</f>
        <v>0</v>
      </c>
      <c r="BG26" s="2">
        <f>use_less_tax!BG26*rates!$C24</f>
        <v>0</v>
      </c>
      <c r="BH26" s="2">
        <f>use_less_tax!BH26*rates!$C24</f>
        <v>0</v>
      </c>
      <c r="BI26" s="2">
        <f>use_less_tax!BI26*rates!$C24</f>
        <v>0</v>
      </c>
      <c r="BJ26" s="2">
        <f>use_less_tax!BJ26*rates!$C24</f>
        <v>0</v>
      </c>
      <c r="BK26" s="2">
        <f>use_less_tax!BK26*rates!$C24</f>
        <v>0</v>
      </c>
      <c r="BL26" s="2">
        <f>use_less_tax!BL26*rates!$C24</f>
        <v>0</v>
      </c>
      <c r="BM26" s="2">
        <f>use_less_tax!BM26*rates!$C24</f>
        <v>0</v>
      </c>
      <c r="BN26" s="2">
        <f>use_less_tax!BN26*rates!$C24</f>
        <v>0</v>
      </c>
      <c r="BO26" s="2">
        <f>use_less_tax!BO26*rates!$C24</f>
        <v>0</v>
      </c>
      <c r="BP26" s="2">
        <f>use_less_tax!BP26*rates!$C24</f>
        <v>24713.253791909367</v>
      </c>
      <c r="BQ26" s="2">
        <f t="shared" si="0"/>
        <v>143146.54405007258</v>
      </c>
      <c r="BR26" s="2">
        <v>5098994.024862757</v>
      </c>
      <c r="BW26" s="2">
        <v>81404.75</v>
      </c>
      <c r="BX26" s="2">
        <f t="shared" si="1"/>
        <v>5180398.774862757</v>
      </c>
      <c r="BY26" s="2">
        <f t="shared" si="2"/>
        <v>5323545.3189128293</v>
      </c>
    </row>
    <row r="27" spans="1:77" x14ac:dyDescent="0.35">
      <c r="A27" s="19">
        <v>24</v>
      </c>
      <c r="B27" s="19" t="s">
        <v>103</v>
      </c>
      <c r="C27" s="2">
        <f>use_less_tax!C27*rates!$C25</f>
        <v>123140</v>
      </c>
      <c r="D27" s="2">
        <f>use_less_tax!D27*rates!$C25</f>
        <v>-3180.7971400990205</v>
      </c>
      <c r="E27" s="2">
        <f>use_less_tax!E27*rates!$C25</f>
        <v>0</v>
      </c>
      <c r="F27" s="2">
        <f>use_less_tax!F27*rates!$C25</f>
        <v>574.45393105342964</v>
      </c>
      <c r="G27" s="2">
        <f>use_less_tax!G27*rates!$C25</f>
        <v>0</v>
      </c>
      <c r="H27" s="2">
        <f>use_less_tax!H27*rates!$C25</f>
        <v>0</v>
      </c>
      <c r="I27" s="2">
        <f>use_less_tax!I27*rates!$C25</f>
        <v>0</v>
      </c>
      <c r="J27" s="2">
        <f>use_less_tax!J27*rates!$C25</f>
        <v>0</v>
      </c>
      <c r="K27" s="2">
        <f>use_less_tax!K27*rates!$C25</f>
        <v>0</v>
      </c>
      <c r="L27" s="2">
        <f>use_less_tax!L27*rates!$C25</f>
        <v>0</v>
      </c>
      <c r="M27" s="2">
        <f>use_less_tax!M27*rates!$C25</f>
        <v>38232.124518816199</v>
      </c>
      <c r="N27" s="2">
        <f>use_less_tax!N27*rates!$C25</f>
        <v>0</v>
      </c>
      <c r="O27" s="2">
        <f>use_less_tax!O27*rates!$C25</f>
        <v>0</v>
      </c>
      <c r="P27" s="2">
        <f>use_less_tax!P27*rates!$C25</f>
        <v>0</v>
      </c>
      <c r="Q27" s="2">
        <f>use_less_tax!Q27*rates!$C25</f>
        <v>0</v>
      </c>
      <c r="R27" s="2">
        <f>use_less_tax!R27*rates!$C25</f>
        <v>0</v>
      </c>
      <c r="S27" s="2">
        <f>use_less_tax!S27*rates!$C25</f>
        <v>199301.30353986035</v>
      </c>
      <c r="T27" s="2">
        <f>use_less_tax!T27*rates!$C25</f>
        <v>0</v>
      </c>
      <c r="U27" s="2">
        <f>use_less_tax!U27*rates!$C25</f>
        <v>182667.40796045578</v>
      </c>
      <c r="V27" s="2">
        <f>use_less_tax!V27*rates!$C25</f>
        <v>0</v>
      </c>
      <c r="W27" s="2">
        <f>use_less_tax!W27*rates!$C25</f>
        <v>0</v>
      </c>
      <c r="X27" s="2">
        <f>use_less_tax!X27*rates!$C25</f>
        <v>0</v>
      </c>
      <c r="Y27" s="2">
        <f>use_less_tax!Y27*rates!$C25</f>
        <v>0</v>
      </c>
      <c r="Z27" s="2">
        <f>use_less_tax!Z27*rates!$C25</f>
        <v>0</v>
      </c>
      <c r="AA27" s="2">
        <f>use_less_tax!AA27*rates!$C25</f>
        <v>0</v>
      </c>
      <c r="AB27" s="2">
        <f>use_less_tax!AB27*rates!$C25</f>
        <v>0</v>
      </c>
      <c r="AC27" s="2">
        <f>use_less_tax!AC27*rates!$C25</f>
        <v>0</v>
      </c>
      <c r="AD27" s="2">
        <f>use_less_tax!AD27*rates!$C25</f>
        <v>0</v>
      </c>
      <c r="AE27" s="2">
        <f>use_less_tax!AE27*rates!$C25</f>
        <v>0</v>
      </c>
      <c r="AF27" s="2">
        <f>use_less_tax!AF27*rates!$C25</f>
        <v>0</v>
      </c>
      <c r="AG27" s="2">
        <f>use_less_tax!AG27*rates!$C25</f>
        <v>37376.024768143987</v>
      </c>
      <c r="AH27" s="2">
        <f>use_less_tax!AH27*rates!$C25</f>
        <v>902.04592430778052</v>
      </c>
      <c r="AI27" s="2">
        <f>use_less_tax!AI27*rates!$C25</f>
        <v>0</v>
      </c>
      <c r="AJ27" s="2">
        <f>use_less_tax!AJ27*rates!$C25</f>
        <v>0</v>
      </c>
      <c r="AK27" s="2">
        <f>use_less_tax!AK27*rates!$C25</f>
        <v>0</v>
      </c>
      <c r="AL27" s="2">
        <f>use_less_tax!AL27*rates!$C25</f>
        <v>0</v>
      </c>
      <c r="AM27" s="2">
        <f>use_less_tax!AM27*rates!$C25</f>
        <v>0</v>
      </c>
      <c r="AN27" s="2">
        <f>use_less_tax!AN27*rates!$C25</f>
        <v>0</v>
      </c>
      <c r="AO27" s="2">
        <f>use_less_tax!AO27*rates!$C25</f>
        <v>0</v>
      </c>
      <c r="AP27" s="2">
        <f>use_less_tax!AP27*rates!$C25</f>
        <v>0</v>
      </c>
      <c r="AQ27" s="2">
        <f>use_less_tax!AQ27*rates!$C25</f>
        <v>29366.879913361699</v>
      </c>
      <c r="AR27" s="2">
        <f>use_less_tax!AR27*rates!$C25</f>
        <v>0</v>
      </c>
      <c r="AS27" s="2">
        <f>use_less_tax!AS27*rates!$C25</f>
        <v>0</v>
      </c>
      <c r="AT27" s="2">
        <f>use_less_tax!AT27*rates!$C25</f>
        <v>0</v>
      </c>
      <c r="AU27" s="2">
        <f>use_less_tax!AU27*rates!$C25</f>
        <v>0</v>
      </c>
      <c r="AV27" s="2">
        <f>use_less_tax!AV27*rates!$C25</f>
        <v>0</v>
      </c>
      <c r="AW27" s="2">
        <f>use_less_tax!AW27*rates!$C25</f>
        <v>0</v>
      </c>
      <c r="AX27" s="2">
        <f>use_less_tax!AX27*rates!$C25</f>
        <v>0</v>
      </c>
      <c r="AY27" s="2">
        <f>use_less_tax!AY27*rates!$C25</f>
        <v>0</v>
      </c>
      <c r="AZ27" s="2">
        <f>use_less_tax!AZ27*rates!$C25</f>
        <v>0</v>
      </c>
      <c r="BA27" s="2">
        <f>use_less_tax!BA27*rates!$C25</f>
        <v>0</v>
      </c>
      <c r="BB27" s="2">
        <f>use_less_tax!BB27*rates!$C25</f>
        <v>0</v>
      </c>
      <c r="BC27" s="2">
        <f>use_less_tax!BC27*rates!$C25</f>
        <v>0</v>
      </c>
      <c r="BD27" s="2">
        <f>use_less_tax!BD27*rates!$C25</f>
        <v>0</v>
      </c>
      <c r="BE27" s="2">
        <f>use_less_tax!BE27*rates!$C25</f>
        <v>0</v>
      </c>
      <c r="BF27" s="2">
        <f>use_less_tax!BF27*rates!$C25</f>
        <v>0</v>
      </c>
      <c r="BG27" s="2">
        <f>use_less_tax!BG27*rates!$C25</f>
        <v>0</v>
      </c>
      <c r="BH27" s="2">
        <f>use_less_tax!BH27*rates!$C25</f>
        <v>0</v>
      </c>
      <c r="BI27" s="2">
        <f>use_less_tax!BI27*rates!$C25</f>
        <v>0</v>
      </c>
      <c r="BJ27" s="2">
        <f>use_less_tax!BJ27*rates!$C25</f>
        <v>0</v>
      </c>
      <c r="BK27" s="2">
        <f>use_less_tax!BK27*rates!$C25</f>
        <v>0</v>
      </c>
      <c r="BL27" s="2">
        <f>use_less_tax!BL27*rates!$C25</f>
        <v>0</v>
      </c>
      <c r="BM27" s="2">
        <f>use_less_tax!BM27*rates!$C25</f>
        <v>0</v>
      </c>
      <c r="BN27" s="2">
        <f>use_less_tax!BN27*rates!$C25</f>
        <v>0</v>
      </c>
      <c r="BO27" s="2">
        <f>use_less_tax!BO27*rates!$C25</f>
        <v>0</v>
      </c>
      <c r="BP27" s="2">
        <f>use_less_tax!BP27*rates!$C25</f>
        <v>8848.1105431289161</v>
      </c>
      <c r="BQ27" s="2">
        <f t="shared" si="0"/>
        <v>617227.55395902914</v>
      </c>
      <c r="BR27" s="2">
        <v>1531295.4898477781</v>
      </c>
      <c r="BT27" s="2">
        <v>652000</v>
      </c>
      <c r="BW27" s="2">
        <v>218319.87</v>
      </c>
      <c r="BX27" s="2">
        <f t="shared" si="1"/>
        <v>2401615.3598477785</v>
      </c>
      <c r="BY27" s="2">
        <f t="shared" si="2"/>
        <v>3018842.9138068077</v>
      </c>
    </row>
    <row r="28" spans="1:77" x14ac:dyDescent="0.35">
      <c r="A28" s="19">
        <v>25</v>
      </c>
      <c r="B28" s="19" t="s">
        <v>104</v>
      </c>
      <c r="C28" s="2">
        <f>use_less_tax!C28*rates!$C26</f>
        <v>0</v>
      </c>
      <c r="D28" s="2">
        <f>use_less_tax!D28*rates!$C26</f>
        <v>2736.971254265462</v>
      </c>
      <c r="E28" s="2">
        <f>use_less_tax!E28*rates!$C26</f>
        <v>-42037.521774246379</v>
      </c>
      <c r="F28" s="2">
        <f>use_less_tax!F28*rates!$C26</f>
        <v>0</v>
      </c>
      <c r="G28" s="2">
        <f>use_less_tax!G28*rates!$C26</f>
        <v>0</v>
      </c>
      <c r="H28" s="2">
        <f>use_less_tax!H28*rates!$C26</f>
        <v>0</v>
      </c>
      <c r="I28" s="2">
        <f>use_less_tax!I28*rates!$C26</f>
        <v>0</v>
      </c>
      <c r="J28" s="2">
        <f>use_less_tax!J28*rates!$C26</f>
        <v>0</v>
      </c>
      <c r="K28" s="2">
        <f>use_less_tax!K28*rates!$C26</f>
        <v>0</v>
      </c>
      <c r="L28" s="2">
        <f>use_less_tax!L28*rates!$C26</f>
        <v>0</v>
      </c>
      <c r="M28" s="2">
        <f>use_less_tax!M28*rates!$C26</f>
        <v>0</v>
      </c>
      <c r="N28" s="2">
        <f>use_less_tax!N28*rates!$C26</f>
        <v>0</v>
      </c>
      <c r="O28" s="2">
        <f>use_less_tax!O28*rates!$C26</f>
        <v>0</v>
      </c>
      <c r="P28" s="2">
        <f>use_less_tax!P28*rates!$C26</f>
        <v>0</v>
      </c>
      <c r="Q28" s="2">
        <f>use_less_tax!Q28*rates!$C26</f>
        <v>0</v>
      </c>
      <c r="R28" s="2">
        <f>use_less_tax!R28*rates!$C26</f>
        <v>0</v>
      </c>
      <c r="S28" s="2">
        <f>use_less_tax!S28*rates!$C26</f>
        <v>0</v>
      </c>
      <c r="T28" s="2">
        <f>use_less_tax!T28*rates!$C26</f>
        <v>0</v>
      </c>
      <c r="U28" s="2">
        <f>use_less_tax!U28*rates!$C26</f>
        <v>0</v>
      </c>
      <c r="V28" s="2">
        <f>use_less_tax!V28*rates!$C26</f>
        <v>0</v>
      </c>
      <c r="W28" s="2">
        <f>use_less_tax!W28*rates!$C26</f>
        <v>0</v>
      </c>
      <c r="X28" s="2">
        <f>use_less_tax!X28*rates!$C26</f>
        <v>0</v>
      </c>
      <c r="Y28" s="2">
        <f>use_less_tax!Y28*rates!$C26</f>
        <v>0</v>
      </c>
      <c r="Z28" s="2">
        <f>use_less_tax!Z28*rates!$C26</f>
        <v>0</v>
      </c>
      <c r="AA28" s="2">
        <f>use_less_tax!AA28*rates!$C26</f>
        <v>0</v>
      </c>
      <c r="AB28" s="2">
        <f>use_less_tax!AB28*rates!$C26</f>
        <v>0</v>
      </c>
      <c r="AC28" s="2">
        <f>use_less_tax!AC28*rates!$C26</f>
        <v>0</v>
      </c>
      <c r="AD28" s="2">
        <f>use_less_tax!AD28*rates!$C26</f>
        <v>0</v>
      </c>
      <c r="AE28" s="2">
        <f>use_less_tax!AE28*rates!$C26</f>
        <v>0</v>
      </c>
      <c r="AF28" s="2">
        <f>use_less_tax!AF28*rates!$C26</f>
        <v>0</v>
      </c>
      <c r="AG28" s="2">
        <f>use_less_tax!AG28*rates!$C26</f>
        <v>0</v>
      </c>
      <c r="AH28" s="2">
        <f>use_less_tax!AH28*rates!$C26</f>
        <v>0</v>
      </c>
      <c r="AI28" s="2">
        <f>use_less_tax!AI28*rates!$C26</f>
        <v>0</v>
      </c>
      <c r="AJ28" s="2">
        <f>use_less_tax!AJ28*rates!$C26</f>
        <v>0</v>
      </c>
      <c r="AK28" s="2">
        <f>use_less_tax!AK28*rates!$C26</f>
        <v>230470.43976956853</v>
      </c>
      <c r="AL28" s="2">
        <f>use_less_tax!AL28*rates!$C26</f>
        <v>2119.9287581475605</v>
      </c>
      <c r="AM28" s="2">
        <f>use_less_tax!AM28*rates!$C26</f>
        <v>0</v>
      </c>
      <c r="AN28" s="2">
        <f>use_less_tax!AN28*rates!$C26</f>
        <v>187480.25583906416</v>
      </c>
      <c r="AO28" s="2">
        <f>use_less_tax!AO28*rates!$C26</f>
        <v>0</v>
      </c>
      <c r="AP28" s="2">
        <f>use_less_tax!AP28*rates!$C26</f>
        <v>0</v>
      </c>
      <c r="AQ28" s="2">
        <f>use_less_tax!AQ28*rates!$C26</f>
        <v>817876.29176772211</v>
      </c>
      <c r="AR28" s="2">
        <f>use_less_tax!AR28*rates!$C26</f>
        <v>0</v>
      </c>
      <c r="AS28" s="2">
        <f>use_less_tax!AS28*rates!$C26</f>
        <v>0</v>
      </c>
      <c r="AT28" s="2">
        <f>use_less_tax!AT28*rates!$C26</f>
        <v>0</v>
      </c>
      <c r="AU28" s="2">
        <f>use_less_tax!AU28*rates!$C26</f>
        <v>0</v>
      </c>
      <c r="AV28" s="2">
        <f>use_less_tax!AV28*rates!$C26</f>
        <v>0</v>
      </c>
      <c r="AW28" s="2">
        <f>use_less_tax!AW28*rates!$C26</f>
        <v>2.483451135785051E-2</v>
      </c>
      <c r="AX28" s="2">
        <f>use_less_tax!AX28*rates!$C26</f>
        <v>0</v>
      </c>
      <c r="AY28" s="2">
        <f>use_less_tax!AY28*rates!$C26</f>
        <v>0</v>
      </c>
      <c r="AZ28" s="2">
        <f>use_less_tax!AZ28*rates!$C26</f>
        <v>0</v>
      </c>
      <c r="BA28" s="2">
        <f>use_less_tax!BA28*rates!$C26</f>
        <v>0</v>
      </c>
      <c r="BB28" s="2">
        <f>use_less_tax!BB28*rates!$C26</f>
        <v>0</v>
      </c>
      <c r="BC28" s="2">
        <f>use_less_tax!BC28*rates!$C26</f>
        <v>0</v>
      </c>
      <c r="BD28" s="2">
        <f>use_less_tax!BD28*rates!$C26</f>
        <v>0</v>
      </c>
      <c r="BE28" s="2">
        <f>use_less_tax!BE28*rates!$C26</f>
        <v>0</v>
      </c>
      <c r="BF28" s="2">
        <f>use_less_tax!BF28*rates!$C26</f>
        <v>0</v>
      </c>
      <c r="BG28" s="2">
        <f>use_less_tax!BG28*rates!$C26</f>
        <v>0</v>
      </c>
      <c r="BH28" s="2">
        <f>use_less_tax!BH28*rates!$C26</f>
        <v>0</v>
      </c>
      <c r="BI28" s="2">
        <f>use_less_tax!BI28*rates!$C26</f>
        <v>0</v>
      </c>
      <c r="BJ28" s="2">
        <f>use_less_tax!BJ28*rates!$C26</f>
        <v>0</v>
      </c>
      <c r="BK28" s="2">
        <f>use_less_tax!BK28*rates!$C26</f>
        <v>0</v>
      </c>
      <c r="BL28" s="2">
        <f>use_less_tax!BL28*rates!$C26</f>
        <v>0</v>
      </c>
      <c r="BM28" s="2">
        <f>use_less_tax!BM28*rates!$C26</f>
        <v>0</v>
      </c>
      <c r="BN28" s="2">
        <f>use_less_tax!BN28*rates!$C26</f>
        <v>0</v>
      </c>
      <c r="BO28" s="2">
        <f>use_less_tax!BO28*rates!$C26</f>
        <v>0</v>
      </c>
      <c r="BP28" s="2">
        <f>use_less_tax!BP28*rates!$C26</f>
        <v>0</v>
      </c>
      <c r="BQ28" s="2">
        <f t="shared" si="0"/>
        <v>1198646.3904490327</v>
      </c>
      <c r="BV28" s="2">
        <v>0</v>
      </c>
      <c r="BX28" s="2">
        <f t="shared" si="1"/>
        <v>0</v>
      </c>
      <c r="BY28" s="2">
        <f t="shared" si="2"/>
        <v>1198646.3904490327</v>
      </c>
    </row>
    <row r="29" spans="1:77" x14ac:dyDescent="0.35">
      <c r="A29" s="19">
        <v>26</v>
      </c>
      <c r="B29" s="19" t="s">
        <v>105</v>
      </c>
      <c r="C29" s="2">
        <f>use_less_tax!C29*rates!$C27</f>
        <v>0</v>
      </c>
      <c r="D29" s="2">
        <f>use_less_tax!D29*rates!$C27</f>
        <v>0</v>
      </c>
      <c r="E29" s="2">
        <f>use_less_tax!E29*rates!$C27</f>
        <v>0</v>
      </c>
      <c r="F29" s="2">
        <f>use_less_tax!F29*rates!$C27</f>
        <v>0</v>
      </c>
      <c r="G29" s="2">
        <f>use_less_tax!G29*rates!$C27</f>
        <v>0</v>
      </c>
      <c r="H29" s="2">
        <f>use_less_tax!H29*rates!$C27</f>
        <v>0</v>
      </c>
      <c r="I29" s="2">
        <f>use_less_tax!I29*rates!$C27</f>
        <v>0</v>
      </c>
      <c r="J29" s="2">
        <f>use_less_tax!J29*rates!$C27</f>
        <v>0</v>
      </c>
      <c r="K29" s="2">
        <f>use_less_tax!K29*rates!$C27</f>
        <v>0</v>
      </c>
      <c r="L29" s="2">
        <f>use_less_tax!L29*rates!$C27</f>
        <v>0</v>
      </c>
      <c r="M29" s="2">
        <f>use_less_tax!M29*rates!$C27</f>
        <v>0</v>
      </c>
      <c r="N29" s="2">
        <f>use_less_tax!N29*rates!$C27</f>
        <v>0</v>
      </c>
      <c r="O29" s="2">
        <f>use_less_tax!O29*rates!$C27</f>
        <v>0</v>
      </c>
      <c r="P29" s="2">
        <f>use_less_tax!P29*rates!$C27</f>
        <v>0</v>
      </c>
      <c r="Q29" s="2">
        <f>use_less_tax!Q29*rates!$C27</f>
        <v>0</v>
      </c>
      <c r="R29" s="2">
        <f>use_less_tax!R29*rates!$C27</f>
        <v>0</v>
      </c>
      <c r="S29" s="2">
        <f>use_less_tax!S29*rates!$C27</f>
        <v>0</v>
      </c>
      <c r="T29" s="2">
        <f>use_less_tax!T29*rates!$C27</f>
        <v>0</v>
      </c>
      <c r="U29" s="2">
        <f>use_less_tax!U29*rates!$C27</f>
        <v>0</v>
      </c>
      <c r="V29" s="2">
        <f>use_less_tax!V29*rates!$C27</f>
        <v>0</v>
      </c>
      <c r="W29" s="2">
        <f>use_less_tax!W29*rates!$C27</f>
        <v>0</v>
      </c>
      <c r="X29" s="2">
        <f>use_less_tax!X29*rates!$C27</f>
        <v>0</v>
      </c>
      <c r="Y29" s="2">
        <f>use_less_tax!Y29*rates!$C27</f>
        <v>0</v>
      </c>
      <c r="Z29" s="2">
        <f>use_less_tax!Z29*rates!$C27</f>
        <v>0</v>
      </c>
      <c r="AA29" s="2">
        <f>use_less_tax!AA29*rates!$C27</f>
        <v>0</v>
      </c>
      <c r="AB29" s="2">
        <f>use_less_tax!AB29*rates!$C27</f>
        <v>0</v>
      </c>
      <c r="AC29" s="2">
        <f>use_less_tax!AC29*rates!$C27</f>
        <v>0</v>
      </c>
      <c r="AD29" s="2">
        <f>use_less_tax!AD29*rates!$C27</f>
        <v>0</v>
      </c>
      <c r="AE29" s="2">
        <f>use_less_tax!AE29*rates!$C27</f>
        <v>0</v>
      </c>
      <c r="AF29" s="2">
        <f>use_less_tax!AF29*rates!$C27</f>
        <v>0</v>
      </c>
      <c r="AG29" s="2">
        <f>use_less_tax!AG29*rates!$C27</f>
        <v>0</v>
      </c>
      <c r="AH29" s="2">
        <f>use_less_tax!AH29*rates!$C27</f>
        <v>0</v>
      </c>
      <c r="AI29" s="2">
        <f>use_less_tax!AI29*rates!$C27</f>
        <v>0</v>
      </c>
      <c r="AJ29" s="2">
        <f>use_less_tax!AJ29*rates!$C27</f>
        <v>0</v>
      </c>
      <c r="AK29" s="2">
        <f>use_less_tax!AK29*rates!$C27</f>
        <v>0</v>
      </c>
      <c r="AL29" s="2">
        <f>use_less_tax!AL29*rates!$C27</f>
        <v>0</v>
      </c>
      <c r="AM29" s="2">
        <f>use_less_tax!AM29*rates!$C27</f>
        <v>0</v>
      </c>
      <c r="AN29" s="2">
        <f>use_less_tax!AN29*rates!$C27</f>
        <v>0</v>
      </c>
      <c r="AO29" s="2">
        <f>use_less_tax!AO29*rates!$C27</f>
        <v>0</v>
      </c>
      <c r="AP29" s="2">
        <f>use_less_tax!AP29*rates!$C27</f>
        <v>0</v>
      </c>
      <c r="AQ29" s="2">
        <f>use_less_tax!AQ29*rates!$C27</f>
        <v>0</v>
      </c>
      <c r="AR29" s="2">
        <f>use_less_tax!AR29*rates!$C27</f>
        <v>0</v>
      </c>
      <c r="AS29" s="2">
        <f>use_less_tax!AS29*rates!$C27</f>
        <v>0</v>
      </c>
      <c r="AT29" s="2">
        <f>use_less_tax!AT29*rates!$C27</f>
        <v>0</v>
      </c>
      <c r="AU29" s="2">
        <f>use_less_tax!AU29*rates!$C27</f>
        <v>0</v>
      </c>
      <c r="AV29" s="2">
        <f>use_less_tax!AV29*rates!$C27</f>
        <v>0</v>
      </c>
      <c r="AW29" s="2">
        <f>use_less_tax!AW29*rates!$C27</f>
        <v>0</v>
      </c>
      <c r="AX29" s="2">
        <f>use_less_tax!AX29*rates!$C27</f>
        <v>0</v>
      </c>
      <c r="AY29" s="2">
        <f>use_less_tax!AY29*rates!$C27</f>
        <v>0</v>
      </c>
      <c r="AZ29" s="2">
        <f>use_less_tax!AZ29*rates!$C27</f>
        <v>0</v>
      </c>
      <c r="BA29" s="2">
        <f>use_less_tax!BA29*rates!$C27</f>
        <v>0</v>
      </c>
      <c r="BB29" s="2">
        <f>use_less_tax!BB29*rates!$C27</f>
        <v>0</v>
      </c>
      <c r="BC29" s="2">
        <f>use_less_tax!BC29*rates!$C27</f>
        <v>0</v>
      </c>
      <c r="BD29" s="2">
        <f>use_less_tax!BD29*rates!$C27</f>
        <v>0</v>
      </c>
      <c r="BE29" s="2">
        <f>use_less_tax!BE29*rates!$C27</f>
        <v>0</v>
      </c>
      <c r="BF29" s="2">
        <f>use_less_tax!BF29*rates!$C27</f>
        <v>0</v>
      </c>
      <c r="BG29" s="2">
        <f>use_less_tax!BG29*rates!$C27</f>
        <v>0</v>
      </c>
      <c r="BH29" s="2">
        <f>use_less_tax!BH29*rates!$C27</f>
        <v>0</v>
      </c>
      <c r="BI29" s="2">
        <f>use_less_tax!BI29*rates!$C27</f>
        <v>0</v>
      </c>
      <c r="BJ29" s="2">
        <f>use_less_tax!BJ29*rates!$C27</f>
        <v>0</v>
      </c>
      <c r="BK29" s="2">
        <f>use_less_tax!BK29*rates!$C27</f>
        <v>0</v>
      </c>
      <c r="BL29" s="2">
        <f>use_less_tax!BL29*rates!$C27</f>
        <v>0</v>
      </c>
      <c r="BM29" s="2">
        <f>use_less_tax!BM29*rates!$C27</f>
        <v>0</v>
      </c>
      <c r="BN29" s="2">
        <f>use_less_tax!BN29*rates!$C27</f>
        <v>0</v>
      </c>
      <c r="BO29" s="2">
        <f>use_less_tax!BO29*rates!$C27</f>
        <v>0</v>
      </c>
      <c r="BP29" s="2">
        <f>use_less_tax!BP29*rates!$C27</f>
        <v>0</v>
      </c>
      <c r="BQ29" s="2">
        <f t="shared" si="0"/>
        <v>0</v>
      </c>
      <c r="BR29" s="2">
        <v>5833538.8570070164</v>
      </c>
      <c r="BV29" s="2">
        <v>0</v>
      </c>
      <c r="BW29" s="2">
        <v>451.86999999999995</v>
      </c>
      <c r="BX29" s="2">
        <f t="shared" si="1"/>
        <v>5833990.7270070165</v>
      </c>
      <c r="BY29" s="2">
        <f t="shared" si="2"/>
        <v>5833990.7270070165</v>
      </c>
    </row>
    <row r="30" spans="1:77" x14ac:dyDescent="0.35">
      <c r="A30" s="19">
        <v>27</v>
      </c>
      <c r="B30" s="19" t="s">
        <v>106</v>
      </c>
      <c r="C30" s="2">
        <f>use_less_tax!C30*rates!$C28</f>
        <v>0</v>
      </c>
      <c r="D30" s="2">
        <f>use_less_tax!D30*rates!$C28</f>
        <v>193.44887490771231</v>
      </c>
      <c r="E30" s="2">
        <f>use_less_tax!E30*rates!$C28</f>
        <v>-38.484397083287888</v>
      </c>
      <c r="F30" s="2">
        <f>use_less_tax!F30*rates!$C28</f>
        <v>0</v>
      </c>
      <c r="G30" s="2">
        <f>use_less_tax!G30*rates!$C28</f>
        <v>0</v>
      </c>
      <c r="H30" s="2">
        <f>use_less_tax!H30*rates!$C28</f>
        <v>0</v>
      </c>
      <c r="I30" s="2">
        <f>use_less_tax!I30*rates!$C28</f>
        <v>0</v>
      </c>
      <c r="J30" s="2">
        <f>use_less_tax!J30*rates!$C28</f>
        <v>0</v>
      </c>
      <c r="K30" s="2">
        <f>use_less_tax!K30*rates!$C28</f>
        <v>0</v>
      </c>
      <c r="L30" s="2">
        <f>use_less_tax!L30*rates!$C28</f>
        <v>0</v>
      </c>
      <c r="M30" s="2">
        <f>use_less_tax!M30*rates!$C28</f>
        <v>395.65941320897605</v>
      </c>
      <c r="N30" s="2">
        <f>use_less_tax!N30*rates!$C28</f>
        <v>0.24449640225769223</v>
      </c>
      <c r="O30" s="2">
        <f>use_less_tax!O30*rates!$C28</f>
        <v>3.2118109513296731</v>
      </c>
      <c r="P30" s="2">
        <f>use_less_tax!P30*rates!$C28</f>
        <v>23.807989172863778</v>
      </c>
      <c r="Q30" s="2">
        <f>use_less_tax!Q30*rates!$C28</f>
        <v>3.8442747230426657</v>
      </c>
      <c r="R30" s="2">
        <f>use_less_tax!R30*rates!$C28</f>
        <v>3766.8502708203278</v>
      </c>
      <c r="S30" s="2">
        <f>use_less_tax!S30*rates!$C28</f>
        <v>0</v>
      </c>
      <c r="T30" s="2">
        <f>use_less_tax!T30*rates!$C28</f>
        <v>0</v>
      </c>
      <c r="U30" s="2">
        <f>use_less_tax!U30*rates!$C28</f>
        <v>0</v>
      </c>
      <c r="V30" s="2">
        <f>use_less_tax!V30*rates!$C28</f>
        <v>0</v>
      </c>
      <c r="W30" s="2">
        <f>use_less_tax!W30*rates!$C28</f>
        <v>1.0933493314121401E-3</v>
      </c>
      <c r="X30" s="2">
        <f>use_less_tax!X30*rates!$C28</f>
        <v>0</v>
      </c>
      <c r="Y30" s="2">
        <f>use_less_tax!Y30*rates!$C28</f>
        <v>0</v>
      </c>
      <c r="Z30" s="2">
        <f>use_less_tax!Z30*rates!$C28</f>
        <v>0</v>
      </c>
      <c r="AA30" s="2">
        <f>use_less_tax!AA30*rates!$C28</f>
        <v>0</v>
      </c>
      <c r="AB30" s="2">
        <f>use_less_tax!AB30*rates!$C28</f>
        <v>0</v>
      </c>
      <c r="AC30" s="2">
        <f>use_less_tax!AC30*rates!$C28</f>
        <v>0</v>
      </c>
      <c r="AD30" s="2">
        <f>use_less_tax!AD30*rates!$C28</f>
        <v>0</v>
      </c>
      <c r="AE30" s="2">
        <f>use_less_tax!AE30*rates!$C28</f>
        <v>0</v>
      </c>
      <c r="AF30" s="2">
        <f>use_less_tax!AF30*rates!$C28</f>
        <v>0</v>
      </c>
      <c r="AG30" s="2">
        <f>use_less_tax!AG30*rates!$C28</f>
        <v>4952.5957413832002</v>
      </c>
      <c r="AH30" s="2">
        <f>use_less_tax!AH30*rates!$C28</f>
        <v>13199.217198222905</v>
      </c>
      <c r="AI30" s="2">
        <f>use_less_tax!AI30*rates!$C28</f>
        <v>9338.4530287139696</v>
      </c>
      <c r="AJ30" s="2">
        <f>use_less_tax!AJ30*rates!$C28</f>
        <v>0</v>
      </c>
      <c r="AK30" s="2">
        <f>use_less_tax!AK30*rates!$C28</f>
        <v>3305.3666776548671</v>
      </c>
      <c r="AL30" s="2">
        <f>use_less_tax!AL30*rates!$C28</f>
        <v>39054.547850811294</v>
      </c>
      <c r="AM30" s="2">
        <f>use_less_tax!AM30*rates!$C28</f>
        <v>28.315041241803392</v>
      </c>
      <c r="AN30" s="2">
        <f>use_less_tax!AN30*rates!$C28</f>
        <v>9328.0448700357174</v>
      </c>
      <c r="AO30" s="2">
        <f>use_less_tax!AO30*rates!$C28</f>
        <v>16.203103757635514</v>
      </c>
      <c r="AP30" s="2">
        <f>use_less_tax!AP30*rates!$C28</f>
        <v>0</v>
      </c>
      <c r="AQ30" s="2">
        <f>use_less_tax!AQ30*rates!$C28</f>
        <v>4090.4620053679082</v>
      </c>
      <c r="AR30" s="2">
        <f>use_less_tax!AR30*rates!$C28</f>
        <v>0</v>
      </c>
      <c r="AS30" s="2">
        <f>use_less_tax!AS30*rates!$C28</f>
        <v>0</v>
      </c>
      <c r="AT30" s="2">
        <f>use_less_tax!AT30*rates!$C28</f>
        <v>0</v>
      </c>
      <c r="AU30" s="2">
        <f>use_less_tax!AU30*rates!$C28</f>
        <v>0</v>
      </c>
      <c r="AV30" s="2">
        <f>use_less_tax!AV30*rates!$C28</f>
        <v>0</v>
      </c>
      <c r="AW30" s="2">
        <f>use_less_tax!AW30*rates!$C28</f>
        <v>0</v>
      </c>
      <c r="AX30" s="2">
        <f>use_less_tax!AX30*rates!$C28</f>
        <v>0</v>
      </c>
      <c r="AY30" s="2">
        <f>use_less_tax!AY30*rates!$C28</f>
        <v>0</v>
      </c>
      <c r="AZ30" s="2">
        <f>use_less_tax!AZ30*rates!$C28</f>
        <v>0</v>
      </c>
      <c r="BA30" s="2">
        <f>use_less_tax!BA30*rates!$C28</f>
        <v>0</v>
      </c>
      <c r="BB30" s="2">
        <f>use_less_tax!BB30*rates!$C28</f>
        <v>0</v>
      </c>
      <c r="BC30" s="2">
        <f>use_less_tax!BC30*rates!$C28</f>
        <v>0</v>
      </c>
      <c r="BD30" s="2">
        <f>use_less_tax!BD30*rates!$C28</f>
        <v>0</v>
      </c>
      <c r="BE30" s="2">
        <f>use_less_tax!BE30*rates!$C28</f>
        <v>0</v>
      </c>
      <c r="BF30" s="2">
        <f>use_less_tax!BF30*rates!$C28</f>
        <v>0</v>
      </c>
      <c r="BG30" s="2">
        <f>use_less_tax!BG30*rates!$C28</f>
        <v>0</v>
      </c>
      <c r="BH30" s="2">
        <f>use_less_tax!BH30*rates!$C28</f>
        <v>0</v>
      </c>
      <c r="BI30" s="2">
        <f>use_less_tax!BI30*rates!$C28</f>
        <v>0</v>
      </c>
      <c r="BJ30" s="2">
        <f>use_less_tax!BJ30*rates!$C28</f>
        <v>0</v>
      </c>
      <c r="BK30" s="2">
        <f>use_less_tax!BK30*rates!$C28</f>
        <v>0</v>
      </c>
      <c r="BL30" s="2">
        <f>use_less_tax!BL30*rates!$C28</f>
        <v>0</v>
      </c>
      <c r="BM30" s="2">
        <f>use_less_tax!BM30*rates!$C28</f>
        <v>0</v>
      </c>
      <c r="BN30" s="2">
        <f>use_less_tax!BN30*rates!$C28</f>
        <v>0</v>
      </c>
      <c r="BO30" s="2">
        <f>use_less_tax!BO30*rates!$C28</f>
        <v>0</v>
      </c>
      <c r="BP30" s="2">
        <f>use_less_tax!BP30*rates!$C28</f>
        <v>11.444074612405117</v>
      </c>
      <c r="BQ30" s="2">
        <f t="shared" si="0"/>
        <v>87673.233418254255</v>
      </c>
      <c r="BR30" s="2">
        <v>970695.86007549241</v>
      </c>
      <c r="BV30" s="2">
        <v>0</v>
      </c>
      <c r="BW30" s="2">
        <v>2536529.3600000008</v>
      </c>
      <c r="BX30" s="2">
        <f t="shared" si="1"/>
        <v>3507225.2200754932</v>
      </c>
      <c r="BY30" s="2">
        <f t="shared" si="2"/>
        <v>3594898.4534937474</v>
      </c>
    </row>
    <row r="31" spans="1:77" x14ac:dyDescent="0.35">
      <c r="A31" s="19">
        <v>28</v>
      </c>
      <c r="B31" s="19" t="s">
        <v>107</v>
      </c>
      <c r="C31" s="2">
        <f>use_less_tax!C31*rates!$C29</f>
        <v>0</v>
      </c>
      <c r="D31" s="2">
        <f>use_less_tax!D31*rates!$C29</f>
        <v>0</v>
      </c>
      <c r="E31" s="2">
        <f>use_less_tax!E31*rates!$C29</f>
        <v>0</v>
      </c>
      <c r="F31" s="2">
        <f>use_less_tax!F31*rates!$C29</f>
        <v>0</v>
      </c>
      <c r="G31" s="2">
        <f>use_less_tax!G31*rates!$C29</f>
        <v>0</v>
      </c>
      <c r="H31" s="2">
        <f>use_less_tax!H31*rates!$C29</f>
        <v>0</v>
      </c>
      <c r="I31" s="2">
        <f>use_less_tax!I31*rates!$C29</f>
        <v>0</v>
      </c>
      <c r="J31" s="2">
        <f>use_less_tax!J31*rates!$C29</f>
        <v>0</v>
      </c>
      <c r="K31" s="2">
        <f>use_less_tax!K31*rates!$C29</f>
        <v>0</v>
      </c>
      <c r="L31" s="2">
        <f>use_less_tax!L31*rates!$C29</f>
        <v>0</v>
      </c>
      <c r="M31" s="2">
        <f>use_less_tax!M31*rates!$C29</f>
        <v>0</v>
      </c>
      <c r="N31" s="2">
        <f>use_less_tax!N31*rates!$C29</f>
        <v>0</v>
      </c>
      <c r="O31" s="2">
        <f>use_less_tax!O31*rates!$C29</f>
        <v>0</v>
      </c>
      <c r="P31" s="2">
        <f>use_less_tax!P31*rates!$C29</f>
        <v>0</v>
      </c>
      <c r="Q31" s="2">
        <f>use_less_tax!Q31*rates!$C29</f>
        <v>0</v>
      </c>
      <c r="R31" s="2">
        <f>use_less_tax!R31*rates!$C29</f>
        <v>0</v>
      </c>
      <c r="S31" s="2">
        <f>use_less_tax!S31*rates!$C29</f>
        <v>0</v>
      </c>
      <c r="T31" s="2">
        <f>use_less_tax!T31*rates!$C29</f>
        <v>0</v>
      </c>
      <c r="U31" s="2">
        <f>use_less_tax!U31*rates!$C29</f>
        <v>0</v>
      </c>
      <c r="V31" s="2">
        <f>use_less_tax!V31*rates!$C29</f>
        <v>0</v>
      </c>
      <c r="W31" s="2">
        <f>use_less_tax!W31*rates!$C29</f>
        <v>0</v>
      </c>
      <c r="X31" s="2">
        <f>use_less_tax!X31*rates!$C29</f>
        <v>0</v>
      </c>
      <c r="Y31" s="2">
        <f>use_less_tax!Y31*rates!$C29</f>
        <v>0</v>
      </c>
      <c r="Z31" s="2">
        <f>use_less_tax!Z31*rates!$C29</f>
        <v>0</v>
      </c>
      <c r="AA31" s="2">
        <f>use_less_tax!AA31*rates!$C29</f>
        <v>0</v>
      </c>
      <c r="AB31" s="2">
        <f>use_less_tax!AB31*rates!$C29</f>
        <v>0</v>
      </c>
      <c r="AC31" s="2">
        <f>use_less_tax!AC31*rates!$C29</f>
        <v>0</v>
      </c>
      <c r="AD31" s="2">
        <f>use_less_tax!AD31*rates!$C29</f>
        <v>0</v>
      </c>
      <c r="AE31" s="2">
        <f>use_less_tax!AE31*rates!$C29</f>
        <v>0</v>
      </c>
      <c r="AF31" s="2">
        <f>use_less_tax!AF31*rates!$C29</f>
        <v>0</v>
      </c>
      <c r="AG31" s="2">
        <f>use_less_tax!AG31*rates!$C29</f>
        <v>0</v>
      </c>
      <c r="AH31" s="2">
        <f>use_less_tax!AH31*rates!$C29</f>
        <v>0</v>
      </c>
      <c r="AI31" s="2">
        <f>use_less_tax!AI31*rates!$C29</f>
        <v>0</v>
      </c>
      <c r="AJ31" s="2">
        <f>use_less_tax!AJ31*rates!$C29</f>
        <v>0</v>
      </c>
      <c r="AK31" s="2">
        <f>use_less_tax!AK31*rates!$C29</f>
        <v>0</v>
      </c>
      <c r="AL31" s="2">
        <f>use_less_tax!AL31*rates!$C29</f>
        <v>0</v>
      </c>
      <c r="AM31" s="2">
        <f>use_less_tax!AM31*rates!$C29</f>
        <v>0</v>
      </c>
      <c r="AN31" s="2">
        <f>use_less_tax!AN31*rates!$C29</f>
        <v>0</v>
      </c>
      <c r="AO31" s="2">
        <f>use_less_tax!AO31*rates!$C29</f>
        <v>0</v>
      </c>
      <c r="AP31" s="2">
        <f>use_less_tax!AP31*rates!$C29</f>
        <v>0</v>
      </c>
      <c r="AQ31" s="2">
        <f>use_less_tax!AQ31*rates!$C29</f>
        <v>0</v>
      </c>
      <c r="AR31" s="2">
        <f>use_less_tax!AR31*rates!$C29</f>
        <v>0</v>
      </c>
      <c r="AS31" s="2">
        <f>use_less_tax!AS31*rates!$C29</f>
        <v>0</v>
      </c>
      <c r="AT31" s="2">
        <f>use_less_tax!AT31*rates!$C29</f>
        <v>0</v>
      </c>
      <c r="AU31" s="2">
        <f>use_less_tax!AU31*rates!$C29</f>
        <v>0</v>
      </c>
      <c r="AV31" s="2">
        <f>use_less_tax!AV31*rates!$C29</f>
        <v>0</v>
      </c>
      <c r="AW31" s="2">
        <f>use_less_tax!AW31*rates!$C29</f>
        <v>0</v>
      </c>
      <c r="AX31" s="2">
        <f>use_less_tax!AX31*rates!$C29</f>
        <v>0</v>
      </c>
      <c r="AY31" s="2">
        <f>use_less_tax!AY31*rates!$C29</f>
        <v>0</v>
      </c>
      <c r="AZ31" s="2">
        <f>use_less_tax!AZ31*rates!$C29</f>
        <v>0</v>
      </c>
      <c r="BA31" s="2">
        <f>use_less_tax!BA31*rates!$C29</f>
        <v>0</v>
      </c>
      <c r="BB31" s="2">
        <f>use_less_tax!BB31*rates!$C29</f>
        <v>0</v>
      </c>
      <c r="BC31" s="2">
        <f>use_less_tax!BC31*rates!$C29</f>
        <v>0</v>
      </c>
      <c r="BD31" s="2">
        <f>use_less_tax!BD31*rates!$C29</f>
        <v>0</v>
      </c>
      <c r="BE31" s="2">
        <f>use_less_tax!BE31*rates!$C29</f>
        <v>0</v>
      </c>
      <c r="BF31" s="2">
        <f>use_less_tax!BF31*rates!$C29</f>
        <v>0</v>
      </c>
      <c r="BG31" s="2">
        <f>use_less_tax!BG31*rates!$C29</f>
        <v>0</v>
      </c>
      <c r="BH31" s="2">
        <f>use_less_tax!BH31*rates!$C29</f>
        <v>0</v>
      </c>
      <c r="BI31" s="2">
        <f>use_less_tax!BI31*rates!$C29</f>
        <v>0</v>
      </c>
      <c r="BJ31" s="2">
        <f>use_less_tax!BJ31*rates!$C29</f>
        <v>0</v>
      </c>
      <c r="BK31" s="2">
        <f>use_less_tax!BK31*rates!$C29</f>
        <v>0</v>
      </c>
      <c r="BL31" s="2">
        <f>use_less_tax!BL31*rates!$C29</f>
        <v>0</v>
      </c>
      <c r="BM31" s="2">
        <f>use_less_tax!BM31*rates!$C29</f>
        <v>0</v>
      </c>
      <c r="BN31" s="2">
        <f>use_less_tax!BN31*rates!$C29</f>
        <v>0</v>
      </c>
      <c r="BO31" s="2">
        <f>use_less_tax!BO31*rates!$C29</f>
        <v>0</v>
      </c>
      <c r="BP31" s="2">
        <f>use_less_tax!BP31*rates!$C29</f>
        <v>0</v>
      </c>
      <c r="BQ31" s="2">
        <f t="shared" si="0"/>
        <v>0</v>
      </c>
      <c r="BR31" s="2">
        <v>5527622.1256494774</v>
      </c>
      <c r="BV31" s="2">
        <v>0</v>
      </c>
      <c r="BW31" s="2">
        <v>109899.00999999998</v>
      </c>
      <c r="BX31" s="2">
        <f t="shared" si="1"/>
        <v>5637521.1356494771</v>
      </c>
      <c r="BY31" s="2">
        <f t="shared" si="2"/>
        <v>5637521.1356494771</v>
      </c>
    </row>
    <row r="32" spans="1:77" x14ac:dyDescent="0.35">
      <c r="A32" s="19">
        <v>29</v>
      </c>
      <c r="B32" s="19" t="s">
        <v>108</v>
      </c>
      <c r="C32" s="2">
        <f>use_less_tax!C32*rates!$C30</f>
        <v>0</v>
      </c>
      <c r="D32" s="2">
        <f>use_less_tax!D32*rates!$C30</f>
        <v>0</v>
      </c>
      <c r="E32" s="2">
        <f>use_less_tax!E32*rates!$C30</f>
        <v>0</v>
      </c>
      <c r="F32" s="2">
        <f>use_less_tax!F32*rates!$C30</f>
        <v>1891.8550573917282</v>
      </c>
      <c r="G32" s="2">
        <f>use_less_tax!G32*rates!$C30</f>
        <v>0</v>
      </c>
      <c r="H32" s="2">
        <f>use_less_tax!H32*rates!$C30</f>
        <v>0</v>
      </c>
      <c r="I32" s="2">
        <f>use_less_tax!I32*rates!$C30</f>
        <v>0</v>
      </c>
      <c r="J32" s="2">
        <f>use_less_tax!J32*rates!$C30</f>
        <v>0</v>
      </c>
      <c r="K32" s="2">
        <f>use_less_tax!K32*rates!$C30</f>
        <v>0</v>
      </c>
      <c r="L32" s="2">
        <f>use_less_tax!L32*rates!$C30</f>
        <v>0</v>
      </c>
      <c r="M32" s="2">
        <f>use_less_tax!M32*rates!$C30</f>
        <v>33959.207255988127</v>
      </c>
      <c r="N32" s="2">
        <f>use_less_tax!N32*rates!$C30</f>
        <v>0</v>
      </c>
      <c r="O32" s="2">
        <f>use_less_tax!O32*rates!$C30</f>
        <v>0</v>
      </c>
      <c r="P32" s="2">
        <f>use_less_tax!P32*rates!$C30</f>
        <v>0</v>
      </c>
      <c r="Q32" s="2">
        <f>use_less_tax!Q32*rates!$C30</f>
        <v>0</v>
      </c>
      <c r="R32" s="2">
        <f>use_less_tax!R32*rates!$C30</f>
        <v>0</v>
      </c>
      <c r="S32" s="2">
        <f>use_less_tax!S32*rates!$C30</f>
        <v>0</v>
      </c>
      <c r="T32" s="2">
        <f>use_less_tax!T32*rates!$C30</f>
        <v>0</v>
      </c>
      <c r="U32" s="2">
        <f>use_less_tax!U32*rates!$C30</f>
        <v>0</v>
      </c>
      <c r="V32" s="2">
        <f>use_less_tax!V32*rates!$C30</f>
        <v>0</v>
      </c>
      <c r="W32" s="2">
        <f>use_less_tax!W32*rates!$C30</f>
        <v>0</v>
      </c>
      <c r="X32" s="2">
        <f>use_less_tax!X32*rates!$C30</f>
        <v>0</v>
      </c>
      <c r="Y32" s="2">
        <f>use_less_tax!Y32*rates!$C30</f>
        <v>0</v>
      </c>
      <c r="Z32" s="2">
        <f>use_less_tax!Z32*rates!$C30</f>
        <v>0</v>
      </c>
      <c r="AA32" s="2">
        <f>use_less_tax!AA32*rates!$C30</f>
        <v>0</v>
      </c>
      <c r="AB32" s="2">
        <f>use_less_tax!AB32*rates!$C30</f>
        <v>0</v>
      </c>
      <c r="AC32" s="2">
        <f>use_less_tax!AC32*rates!$C30</f>
        <v>0</v>
      </c>
      <c r="AD32" s="2">
        <f>use_less_tax!AD32*rates!$C30</f>
        <v>0</v>
      </c>
      <c r="AE32" s="2">
        <f>use_less_tax!AE32*rates!$C30</f>
        <v>0</v>
      </c>
      <c r="AF32" s="2">
        <f>use_less_tax!AF32*rates!$C30</f>
        <v>0</v>
      </c>
      <c r="AG32" s="2">
        <f>use_less_tax!AG32*rates!$C30</f>
        <v>0</v>
      </c>
      <c r="AH32" s="2">
        <f>use_less_tax!AH32*rates!$C30</f>
        <v>1651.1024668246198</v>
      </c>
      <c r="AI32" s="2">
        <f>use_less_tax!AI32*rates!$C30</f>
        <v>0</v>
      </c>
      <c r="AJ32" s="2">
        <f>use_less_tax!AJ32*rates!$C30</f>
        <v>0</v>
      </c>
      <c r="AK32" s="2">
        <f>use_less_tax!AK32*rates!$C30</f>
        <v>0</v>
      </c>
      <c r="AL32" s="2">
        <f>use_less_tax!AL32*rates!$C30</f>
        <v>0</v>
      </c>
      <c r="AM32" s="2">
        <f>use_less_tax!AM32*rates!$C30</f>
        <v>0</v>
      </c>
      <c r="AN32" s="2">
        <f>use_less_tax!AN32*rates!$C30</f>
        <v>0</v>
      </c>
      <c r="AO32" s="2">
        <f>use_less_tax!AO32*rates!$C30</f>
        <v>0</v>
      </c>
      <c r="AP32" s="2">
        <f>use_less_tax!AP32*rates!$C30</f>
        <v>0</v>
      </c>
      <c r="AQ32" s="2">
        <f>use_less_tax!AQ32*rates!$C30</f>
        <v>0</v>
      </c>
      <c r="AR32" s="2">
        <f>use_less_tax!AR32*rates!$C30</f>
        <v>0</v>
      </c>
      <c r="AS32" s="2">
        <f>use_less_tax!AS32*rates!$C30</f>
        <v>0</v>
      </c>
      <c r="AT32" s="2">
        <f>use_less_tax!AT32*rates!$C30</f>
        <v>0</v>
      </c>
      <c r="AU32" s="2">
        <f>use_less_tax!AU32*rates!$C30</f>
        <v>0</v>
      </c>
      <c r="AV32" s="2">
        <f>use_less_tax!AV32*rates!$C30</f>
        <v>0</v>
      </c>
      <c r="AW32" s="2">
        <f>use_less_tax!AW32*rates!$C30</f>
        <v>0</v>
      </c>
      <c r="AX32" s="2">
        <f>use_less_tax!AX32*rates!$C30</f>
        <v>0</v>
      </c>
      <c r="AY32" s="2">
        <f>use_less_tax!AY32*rates!$C30</f>
        <v>0</v>
      </c>
      <c r="AZ32" s="2">
        <f>use_less_tax!AZ32*rates!$C30</f>
        <v>0</v>
      </c>
      <c r="BA32" s="2">
        <f>use_less_tax!BA32*rates!$C30</f>
        <v>0</v>
      </c>
      <c r="BB32" s="2">
        <f>use_less_tax!BB32*rates!$C30</f>
        <v>0</v>
      </c>
      <c r="BC32" s="2">
        <f>use_less_tax!BC32*rates!$C30</f>
        <v>2430.0503923028491</v>
      </c>
      <c r="BD32" s="2">
        <f>use_less_tax!BD32*rates!$C30</f>
        <v>0</v>
      </c>
      <c r="BE32" s="2">
        <f>use_less_tax!BE32*rates!$C30</f>
        <v>0</v>
      </c>
      <c r="BF32" s="2">
        <f>use_less_tax!BF32*rates!$C30</f>
        <v>0</v>
      </c>
      <c r="BG32" s="2">
        <f>use_less_tax!BG32*rates!$C30</f>
        <v>0</v>
      </c>
      <c r="BH32" s="2">
        <f>use_less_tax!BH32*rates!$C30</f>
        <v>0</v>
      </c>
      <c r="BI32" s="2">
        <f>use_less_tax!BI32*rates!$C30</f>
        <v>0</v>
      </c>
      <c r="BJ32" s="2">
        <f>use_less_tax!BJ32*rates!$C30</f>
        <v>0</v>
      </c>
      <c r="BK32" s="2">
        <f>use_less_tax!BK32*rates!$C30</f>
        <v>0</v>
      </c>
      <c r="BL32" s="2">
        <f>use_less_tax!BL32*rates!$C30</f>
        <v>0</v>
      </c>
      <c r="BM32" s="2">
        <f>use_less_tax!BM32*rates!$C30</f>
        <v>0</v>
      </c>
      <c r="BN32" s="2">
        <f>use_less_tax!BN32*rates!$C30</f>
        <v>0</v>
      </c>
      <c r="BO32" s="2">
        <f>use_less_tax!BO32*rates!$C30</f>
        <v>0</v>
      </c>
      <c r="BP32" s="2">
        <f>use_less_tax!BP32*rates!$C30</f>
        <v>0</v>
      </c>
      <c r="BQ32" s="2">
        <f t="shared" si="0"/>
        <v>39932.215172507327</v>
      </c>
      <c r="BR32" s="2">
        <v>3558358.1096110339</v>
      </c>
      <c r="BV32" s="2">
        <v>0</v>
      </c>
      <c r="BW32" s="2">
        <v>161923.65</v>
      </c>
      <c r="BX32" s="2">
        <f t="shared" si="1"/>
        <v>3720281.7596110338</v>
      </c>
      <c r="BY32" s="2">
        <f t="shared" si="2"/>
        <v>3760213.9747835412</v>
      </c>
    </row>
    <row r="33" spans="1:77" x14ac:dyDescent="0.35">
      <c r="A33" s="19">
        <v>30</v>
      </c>
      <c r="B33" s="19" t="s">
        <v>109</v>
      </c>
      <c r="C33" s="2">
        <f>use_less_tax!C33*rates!$C31</f>
        <v>0</v>
      </c>
      <c r="D33" s="2">
        <f>use_less_tax!D33*rates!$C31</f>
        <v>0</v>
      </c>
      <c r="E33" s="2">
        <f>use_less_tax!E33*rates!$C31</f>
        <v>0</v>
      </c>
      <c r="F33" s="2">
        <f>use_less_tax!F33*rates!$C31</f>
        <v>0</v>
      </c>
      <c r="G33" s="2">
        <f>use_less_tax!G33*rates!$C31</f>
        <v>-3966.2914833816699</v>
      </c>
      <c r="H33" s="2">
        <f>use_less_tax!H33*rates!$C31</f>
        <v>0</v>
      </c>
      <c r="I33" s="2">
        <f>use_less_tax!I33*rates!$C31</f>
        <v>0</v>
      </c>
      <c r="J33" s="2">
        <f>use_less_tax!J33*rates!$C31</f>
        <v>92.310496301339143</v>
      </c>
      <c r="K33" s="2">
        <f>use_less_tax!K33*rates!$C31</f>
        <v>2663.1025260736774</v>
      </c>
      <c r="L33" s="2">
        <f>use_less_tax!L33*rates!$C31</f>
        <v>0</v>
      </c>
      <c r="M33" s="2">
        <f>use_less_tax!M33*rates!$C31</f>
        <v>19663.854875028239</v>
      </c>
      <c r="N33" s="2">
        <f>use_less_tax!N33*rates!$C31</f>
        <v>15.169504723159399</v>
      </c>
      <c r="O33" s="2">
        <f>use_less_tax!O33*rates!$C31</f>
        <v>37.973040277305309</v>
      </c>
      <c r="P33" s="2">
        <f>use_less_tax!P33*rates!$C31</f>
        <v>0</v>
      </c>
      <c r="Q33" s="2">
        <f>use_less_tax!Q33*rates!$C31</f>
        <v>118.41212033983464</v>
      </c>
      <c r="R33" s="2">
        <f>use_less_tax!R33*rates!$C31</f>
        <v>646.27636262451597</v>
      </c>
      <c r="S33" s="2">
        <f>use_less_tax!S33*rates!$C31</f>
        <v>55796.651387526756</v>
      </c>
      <c r="T33" s="2">
        <f>use_less_tax!T33*rates!$C31</f>
        <v>438.92580561991946</v>
      </c>
      <c r="U33" s="2">
        <f>use_less_tax!U33*rates!$C31</f>
        <v>53.240971546573562</v>
      </c>
      <c r="V33" s="2">
        <f>use_less_tax!V33*rates!$C31</f>
        <v>1278397.4623895348</v>
      </c>
      <c r="W33" s="2">
        <f>use_less_tax!W33*rates!$C31</f>
        <v>34822.756944840941</v>
      </c>
      <c r="X33" s="2">
        <f>use_less_tax!X33*rates!$C31</f>
        <v>2126.4781888612665</v>
      </c>
      <c r="Y33" s="2">
        <f>use_less_tax!Y33*rates!$C31</f>
        <v>0</v>
      </c>
      <c r="Z33" s="2">
        <f>use_less_tax!Z33*rates!$C31</f>
        <v>0</v>
      </c>
      <c r="AA33" s="2">
        <f>use_less_tax!AA33*rates!$C31</f>
        <v>2.0577020327020317</v>
      </c>
      <c r="AB33" s="2">
        <f>use_less_tax!AB33*rates!$C31</f>
        <v>0.27994463280597404</v>
      </c>
      <c r="AC33" s="2">
        <f>use_less_tax!AC33*rates!$C31</f>
        <v>2280.7869414313768</v>
      </c>
      <c r="AD33" s="2">
        <f>use_less_tax!AD33*rates!$C31</f>
        <v>341897.33338939492</v>
      </c>
      <c r="AE33" s="2">
        <f>use_less_tax!AE33*rates!$C31</f>
        <v>66018.997599917784</v>
      </c>
      <c r="AF33" s="2">
        <f>use_less_tax!AF33*rates!$C31</f>
        <v>687189.95165322267</v>
      </c>
      <c r="AG33" s="2">
        <f>use_less_tax!AG33*rates!$C31</f>
        <v>38680.722347412615</v>
      </c>
      <c r="AH33" s="2">
        <f>use_less_tax!AH33*rates!$C31</f>
        <v>1183.4078942697968</v>
      </c>
      <c r="AI33" s="2">
        <f>use_less_tax!AI33*rates!$C31</f>
        <v>43132.587943680825</v>
      </c>
      <c r="AJ33" s="2">
        <f>use_less_tax!AJ33*rates!$C31</f>
        <v>144490.93284410215</v>
      </c>
      <c r="AK33" s="2">
        <f>use_less_tax!AK33*rates!$C31</f>
        <v>103.77166602978266</v>
      </c>
      <c r="AL33" s="2">
        <f>use_less_tax!AL33*rates!$C31</f>
        <v>21829.689956305261</v>
      </c>
      <c r="AM33" s="2">
        <f>use_less_tax!AM33*rates!$C31</f>
        <v>0</v>
      </c>
      <c r="AN33" s="2">
        <f>use_less_tax!AN33*rates!$C31</f>
        <v>43.148553324693154</v>
      </c>
      <c r="AO33" s="2">
        <f>use_less_tax!AO33*rates!$C31</f>
        <v>2.1934471854035098</v>
      </c>
      <c r="AP33" s="2">
        <f>use_less_tax!AP33*rates!$C31</f>
        <v>0</v>
      </c>
      <c r="AQ33" s="2">
        <f>use_less_tax!AQ33*rates!$C31</f>
        <v>0</v>
      </c>
      <c r="AR33" s="2">
        <f>use_less_tax!AR33*rates!$C31</f>
        <v>232395.5026378817</v>
      </c>
      <c r="AS33" s="2">
        <f>use_less_tax!AS33*rates!$C31</f>
        <v>0</v>
      </c>
      <c r="AT33" s="2">
        <f>use_less_tax!AT33*rates!$C31</f>
        <v>20634.806862779271</v>
      </c>
      <c r="AU33" s="2">
        <f>use_less_tax!AU33*rates!$C31</f>
        <v>16513.4958280174</v>
      </c>
      <c r="AV33" s="2">
        <f>use_less_tax!AV33*rates!$C31</f>
        <v>0</v>
      </c>
      <c r="AW33" s="2">
        <f>use_less_tax!AW33*rates!$C31</f>
        <v>0</v>
      </c>
      <c r="AX33" s="2">
        <f>use_less_tax!AX33*rates!$C31</f>
        <v>0</v>
      </c>
      <c r="AY33" s="2">
        <f>use_less_tax!AY33*rates!$C31</f>
        <v>0</v>
      </c>
      <c r="AZ33" s="2">
        <f>use_less_tax!AZ33*rates!$C31</f>
        <v>0</v>
      </c>
      <c r="BA33" s="2">
        <f>use_less_tax!BA33*rates!$C31</f>
        <v>0</v>
      </c>
      <c r="BB33" s="2">
        <f>use_less_tax!BB33*rates!$C31</f>
        <v>0</v>
      </c>
      <c r="BC33" s="2">
        <f>use_less_tax!BC33*rates!$C31</f>
        <v>0</v>
      </c>
      <c r="BD33" s="2">
        <f>use_less_tax!BD33*rates!$C31</f>
        <v>0</v>
      </c>
      <c r="BE33" s="2">
        <f>use_less_tax!BE33*rates!$C31</f>
        <v>0</v>
      </c>
      <c r="BF33" s="2">
        <f>use_less_tax!BF33*rates!$C31</f>
        <v>0</v>
      </c>
      <c r="BG33" s="2">
        <f>use_less_tax!BG33*rates!$C31</f>
        <v>0</v>
      </c>
      <c r="BH33" s="2">
        <f>use_less_tax!BH33*rates!$C31</f>
        <v>0</v>
      </c>
      <c r="BI33" s="2">
        <f>use_less_tax!BI33*rates!$C31</f>
        <v>0</v>
      </c>
      <c r="BJ33" s="2">
        <f>use_less_tax!BJ33*rates!$C31</f>
        <v>0</v>
      </c>
      <c r="BK33" s="2">
        <f>use_less_tax!BK33*rates!$C31</f>
        <v>0</v>
      </c>
      <c r="BL33" s="2">
        <f>use_less_tax!BL33*rates!$C31</f>
        <v>0</v>
      </c>
      <c r="BM33" s="2">
        <f>use_less_tax!BM33*rates!$C31</f>
        <v>0</v>
      </c>
      <c r="BN33" s="2">
        <f>use_less_tax!BN33*rates!$C31</f>
        <v>0</v>
      </c>
      <c r="BO33" s="2">
        <f>use_less_tax!BO33*rates!$C31</f>
        <v>0</v>
      </c>
      <c r="BP33" s="2">
        <f>use_less_tax!BP33*rates!$C31</f>
        <v>0</v>
      </c>
      <c r="BQ33" s="2">
        <f t="shared" si="0"/>
        <v>3007305.9903415386</v>
      </c>
      <c r="BR33" s="2">
        <v>253827.23279084504</v>
      </c>
      <c r="BV33" s="2">
        <v>0</v>
      </c>
      <c r="BW33" s="2">
        <v>146903.13000000003</v>
      </c>
      <c r="BX33" s="2">
        <f t="shared" si="1"/>
        <v>400730.3627908451</v>
      </c>
      <c r="BY33" s="2">
        <f t="shared" si="2"/>
        <v>3408036.3531323839</v>
      </c>
    </row>
    <row r="34" spans="1:77" x14ac:dyDescent="0.35">
      <c r="A34" s="19">
        <v>31</v>
      </c>
      <c r="B34" s="19" t="s">
        <v>7</v>
      </c>
      <c r="C34" s="2">
        <f>use_less_tax!C34*rates!$C32</f>
        <v>0</v>
      </c>
      <c r="D34" s="2">
        <f>use_less_tax!D34*rates!$C32</f>
        <v>0</v>
      </c>
      <c r="E34" s="2">
        <f>use_less_tax!E34*rates!$C32</f>
        <v>0</v>
      </c>
      <c r="F34" s="2">
        <f>use_less_tax!F34*rates!$C32</f>
        <v>0</v>
      </c>
      <c r="G34" s="2">
        <f>use_less_tax!G34*rates!$C32</f>
        <v>0</v>
      </c>
      <c r="H34" s="2">
        <f>use_less_tax!H34*rates!$C32</f>
        <v>43.467588480110074</v>
      </c>
      <c r="I34" s="2">
        <f>use_less_tax!I34*rates!$C32</f>
        <v>-7332.4903107273167</v>
      </c>
      <c r="J34" s="2">
        <f>use_less_tax!J34*rates!$C32</f>
        <v>0</v>
      </c>
      <c r="K34" s="2">
        <f>use_less_tax!K34*rates!$C32</f>
        <v>0</v>
      </c>
      <c r="L34" s="2">
        <f>use_less_tax!L34*rates!$C32</f>
        <v>0</v>
      </c>
      <c r="M34" s="2">
        <f>use_less_tax!M34*rates!$C32</f>
        <v>0</v>
      </c>
      <c r="N34" s="2">
        <f>use_less_tax!N34*rates!$C32</f>
        <v>0</v>
      </c>
      <c r="O34" s="2">
        <f>use_less_tax!O34*rates!$C32</f>
        <v>0</v>
      </c>
      <c r="P34" s="2">
        <f>use_less_tax!P34*rates!$C32</f>
        <v>0</v>
      </c>
      <c r="Q34" s="2">
        <f>use_less_tax!Q34*rates!$C32</f>
        <v>0</v>
      </c>
      <c r="R34" s="2">
        <f>use_less_tax!R34*rates!$C32</f>
        <v>0</v>
      </c>
      <c r="S34" s="2">
        <f>use_less_tax!S34*rates!$C32</f>
        <v>0</v>
      </c>
      <c r="T34" s="2">
        <f>use_less_tax!T34*rates!$C32</f>
        <v>0</v>
      </c>
      <c r="U34" s="2">
        <f>use_less_tax!U34*rates!$C32</f>
        <v>0</v>
      </c>
      <c r="V34" s="2">
        <f>use_less_tax!V34*rates!$C32</f>
        <v>0</v>
      </c>
      <c r="W34" s="2">
        <f>use_less_tax!W34*rates!$C32</f>
        <v>0</v>
      </c>
      <c r="X34" s="2">
        <f>use_less_tax!X34*rates!$C32</f>
        <v>0</v>
      </c>
      <c r="Y34" s="2">
        <f>use_less_tax!Y34*rates!$C32</f>
        <v>0</v>
      </c>
      <c r="Z34" s="2">
        <f>use_less_tax!Z34*rates!$C32</f>
        <v>0</v>
      </c>
      <c r="AA34" s="2">
        <f>use_less_tax!AA34*rates!$C32</f>
        <v>0</v>
      </c>
      <c r="AB34" s="2">
        <f>use_less_tax!AB34*rates!$C32</f>
        <v>0</v>
      </c>
      <c r="AC34" s="2">
        <f>use_less_tax!AC34*rates!$C32</f>
        <v>0</v>
      </c>
      <c r="AD34" s="2">
        <f>use_less_tax!AD34*rates!$C32</f>
        <v>0</v>
      </c>
      <c r="AE34" s="2">
        <f>use_less_tax!AE34*rates!$C32</f>
        <v>0</v>
      </c>
      <c r="AF34" s="2">
        <f>use_less_tax!AF34*rates!$C32</f>
        <v>432375.28465927142</v>
      </c>
      <c r="AG34" s="2">
        <f>use_less_tax!AG34*rates!$C32</f>
        <v>0</v>
      </c>
      <c r="AH34" s="2">
        <f>use_less_tax!AH34*rates!$C32</f>
        <v>0</v>
      </c>
      <c r="AI34" s="2">
        <f>use_less_tax!AI34*rates!$C32</f>
        <v>0</v>
      </c>
      <c r="AJ34" s="2">
        <f>use_less_tax!AJ34*rates!$C32</f>
        <v>0</v>
      </c>
      <c r="AK34" s="2">
        <f>use_less_tax!AK34*rates!$C32</f>
        <v>0</v>
      </c>
      <c r="AL34" s="2">
        <f>use_less_tax!AL34*rates!$C32</f>
        <v>0</v>
      </c>
      <c r="AM34" s="2">
        <f>use_less_tax!AM34*rates!$C32</f>
        <v>0</v>
      </c>
      <c r="AN34" s="2">
        <f>use_less_tax!AN34*rates!$C32</f>
        <v>0</v>
      </c>
      <c r="AO34" s="2">
        <f>use_less_tax!AO34*rates!$C32</f>
        <v>0</v>
      </c>
      <c r="AP34" s="2">
        <f>use_less_tax!AP34*rates!$C32</f>
        <v>0</v>
      </c>
      <c r="AQ34" s="2">
        <f>use_less_tax!AQ34*rates!$C32</f>
        <v>0</v>
      </c>
      <c r="AR34" s="2">
        <f>use_less_tax!AR34*rates!$C32</f>
        <v>0</v>
      </c>
      <c r="AS34" s="2">
        <f>use_less_tax!AS34*rates!$C32</f>
        <v>0</v>
      </c>
      <c r="AT34" s="2">
        <f>use_less_tax!AT34*rates!$C32</f>
        <v>0</v>
      </c>
      <c r="AU34" s="2">
        <f>use_less_tax!AU34*rates!$C32</f>
        <v>0</v>
      </c>
      <c r="AV34" s="2">
        <f>use_less_tax!AV34*rates!$C32</f>
        <v>0</v>
      </c>
      <c r="AW34" s="2">
        <f>use_less_tax!AW34*rates!$C32</f>
        <v>0</v>
      </c>
      <c r="AX34" s="2">
        <f>use_less_tax!AX34*rates!$C32</f>
        <v>0</v>
      </c>
      <c r="AY34" s="2">
        <f>use_less_tax!AY34*rates!$C32</f>
        <v>0</v>
      </c>
      <c r="AZ34" s="2">
        <f>use_less_tax!AZ34*rates!$C32</f>
        <v>0</v>
      </c>
      <c r="BA34" s="2">
        <f>use_less_tax!BA34*rates!$C32</f>
        <v>0</v>
      </c>
      <c r="BB34" s="2">
        <f>use_less_tax!BB34*rates!$C32</f>
        <v>0</v>
      </c>
      <c r="BC34" s="2">
        <f>use_less_tax!BC34*rates!$C32</f>
        <v>0</v>
      </c>
      <c r="BD34" s="2">
        <f>use_less_tax!BD34*rates!$C32</f>
        <v>0</v>
      </c>
      <c r="BE34" s="2">
        <f>use_less_tax!BE34*rates!$C32</f>
        <v>0</v>
      </c>
      <c r="BF34" s="2">
        <f>use_less_tax!BF34*rates!$C32</f>
        <v>0</v>
      </c>
      <c r="BG34" s="2">
        <f>use_less_tax!BG34*rates!$C32</f>
        <v>0</v>
      </c>
      <c r="BH34" s="2">
        <f>use_less_tax!BH34*rates!$C32</f>
        <v>0</v>
      </c>
      <c r="BI34" s="2">
        <f>use_less_tax!BI34*rates!$C32</f>
        <v>0</v>
      </c>
      <c r="BJ34" s="2">
        <f>use_less_tax!BJ34*rates!$C32</f>
        <v>0</v>
      </c>
      <c r="BK34" s="2">
        <f>use_less_tax!BK34*rates!$C32</f>
        <v>0</v>
      </c>
      <c r="BL34" s="2">
        <f>use_less_tax!BL34*rates!$C32</f>
        <v>0</v>
      </c>
      <c r="BM34" s="2">
        <f>use_less_tax!BM34*rates!$C32</f>
        <v>0</v>
      </c>
      <c r="BN34" s="2">
        <f>use_less_tax!BN34*rates!$C32</f>
        <v>0</v>
      </c>
      <c r="BO34" s="2">
        <f>use_less_tax!BO34*rates!$C32</f>
        <v>0</v>
      </c>
      <c r="BP34" s="2">
        <f>use_less_tax!BP34*rates!$C32</f>
        <v>0</v>
      </c>
      <c r="BQ34" s="2">
        <f t="shared" si="0"/>
        <v>425086.26193702419</v>
      </c>
      <c r="BV34" s="2">
        <v>0</v>
      </c>
      <c r="BX34" s="2">
        <f t="shared" si="1"/>
        <v>0</v>
      </c>
      <c r="BY34" s="2">
        <f t="shared" si="2"/>
        <v>425086.26193702419</v>
      </c>
    </row>
    <row r="35" spans="1:77" x14ac:dyDescent="0.35">
      <c r="A35" s="19">
        <v>32</v>
      </c>
      <c r="B35" s="19" t="s">
        <v>110</v>
      </c>
      <c r="C35" s="2">
        <f>use_less_tax!C35*rates!$C33</f>
        <v>0</v>
      </c>
      <c r="D35" s="2">
        <f>use_less_tax!D35*rates!$C33</f>
        <v>0</v>
      </c>
      <c r="E35" s="2">
        <f>use_less_tax!E35*rates!$C33</f>
        <v>0</v>
      </c>
      <c r="F35" s="2">
        <f>use_less_tax!F35*rates!$C33</f>
        <v>0</v>
      </c>
      <c r="G35" s="2">
        <f>use_less_tax!G35*rates!$C33</f>
        <v>0</v>
      </c>
      <c r="H35" s="2">
        <f>use_less_tax!H35*rates!$C33</f>
        <v>0</v>
      </c>
      <c r="I35" s="2">
        <f>use_less_tax!I35*rates!$C33</f>
        <v>0</v>
      </c>
      <c r="J35" s="2">
        <f>use_less_tax!J35*rates!$C33</f>
        <v>0</v>
      </c>
      <c r="K35" s="2">
        <f>use_less_tax!K35*rates!$C33</f>
        <v>0</v>
      </c>
      <c r="L35" s="2">
        <f>use_less_tax!L35*rates!$C33</f>
        <v>0</v>
      </c>
      <c r="M35" s="2">
        <f>use_less_tax!M35*rates!$C33</f>
        <v>0</v>
      </c>
      <c r="N35" s="2">
        <f>use_less_tax!N35*rates!$C33</f>
        <v>0</v>
      </c>
      <c r="O35" s="2">
        <f>use_less_tax!O35*rates!$C33</f>
        <v>0</v>
      </c>
      <c r="P35" s="2">
        <f>use_less_tax!P35*rates!$C33</f>
        <v>0</v>
      </c>
      <c r="Q35" s="2">
        <f>use_less_tax!Q35*rates!$C33</f>
        <v>0</v>
      </c>
      <c r="R35" s="2">
        <f>use_less_tax!R35*rates!$C33</f>
        <v>0</v>
      </c>
      <c r="S35" s="2">
        <f>use_less_tax!S35*rates!$C33</f>
        <v>0</v>
      </c>
      <c r="T35" s="2">
        <f>use_less_tax!T35*rates!$C33</f>
        <v>0</v>
      </c>
      <c r="U35" s="2">
        <f>use_less_tax!U35*rates!$C33</f>
        <v>0</v>
      </c>
      <c r="V35" s="2">
        <f>use_less_tax!V35*rates!$C33</f>
        <v>0</v>
      </c>
      <c r="W35" s="2">
        <f>use_less_tax!W35*rates!$C33</f>
        <v>0</v>
      </c>
      <c r="X35" s="2">
        <f>use_less_tax!X35*rates!$C33</f>
        <v>0</v>
      </c>
      <c r="Y35" s="2">
        <f>use_less_tax!Y35*rates!$C33</f>
        <v>0</v>
      </c>
      <c r="Z35" s="2">
        <f>use_less_tax!Z35*rates!$C33</f>
        <v>0</v>
      </c>
      <c r="AA35" s="2">
        <f>use_less_tax!AA35*rates!$C33</f>
        <v>0</v>
      </c>
      <c r="AB35" s="2">
        <f>use_less_tax!AB35*rates!$C33</f>
        <v>0</v>
      </c>
      <c r="AC35" s="2">
        <f>use_less_tax!AC35*rates!$C33</f>
        <v>0</v>
      </c>
      <c r="AD35" s="2">
        <f>use_less_tax!AD35*rates!$C33</f>
        <v>0</v>
      </c>
      <c r="AE35" s="2">
        <f>use_less_tax!AE35*rates!$C33</f>
        <v>0</v>
      </c>
      <c r="AF35" s="2">
        <f>use_less_tax!AF35*rates!$C33</f>
        <v>0</v>
      </c>
      <c r="AG35" s="2">
        <f>use_less_tax!AG35*rates!$C33</f>
        <v>0</v>
      </c>
      <c r="AH35" s="2">
        <f>use_less_tax!AH35*rates!$C33</f>
        <v>0</v>
      </c>
      <c r="AI35" s="2">
        <f>use_less_tax!AI35*rates!$C33</f>
        <v>0</v>
      </c>
      <c r="AJ35" s="2">
        <f>use_less_tax!AJ35*rates!$C33</f>
        <v>0</v>
      </c>
      <c r="AK35" s="2">
        <f>use_less_tax!AK35*rates!$C33</f>
        <v>0</v>
      </c>
      <c r="AL35" s="2">
        <f>use_less_tax!AL35*rates!$C33</f>
        <v>0</v>
      </c>
      <c r="AM35" s="2">
        <f>use_less_tax!AM35*rates!$C33</f>
        <v>0</v>
      </c>
      <c r="AN35" s="2">
        <f>use_less_tax!AN35*rates!$C33</f>
        <v>0</v>
      </c>
      <c r="AO35" s="2">
        <f>use_less_tax!AO35*rates!$C33</f>
        <v>0</v>
      </c>
      <c r="AP35" s="2">
        <f>use_less_tax!AP35*rates!$C33</f>
        <v>0</v>
      </c>
      <c r="AQ35" s="2">
        <f>use_less_tax!AQ35*rates!$C33</f>
        <v>0</v>
      </c>
      <c r="AR35" s="2">
        <f>use_less_tax!AR35*rates!$C33</f>
        <v>0</v>
      </c>
      <c r="AS35" s="2">
        <f>use_less_tax!AS35*rates!$C33</f>
        <v>0</v>
      </c>
      <c r="AT35" s="2">
        <f>use_less_tax!AT35*rates!$C33</f>
        <v>0</v>
      </c>
      <c r="AU35" s="2">
        <f>use_less_tax!AU35*rates!$C33</f>
        <v>0</v>
      </c>
      <c r="AV35" s="2">
        <f>use_less_tax!AV35*rates!$C33</f>
        <v>0</v>
      </c>
      <c r="AW35" s="2">
        <f>use_less_tax!AW35*rates!$C33</f>
        <v>0</v>
      </c>
      <c r="AX35" s="2">
        <f>use_less_tax!AX35*rates!$C33</f>
        <v>0</v>
      </c>
      <c r="AY35" s="2">
        <f>use_less_tax!AY35*rates!$C33</f>
        <v>0</v>
      </c>
      <c r="AZ35" s="2">
        <f>use_less_tax!AZ35*rates!$C33</f>
        <v>0</v>
      </c>
      <c r="BA35" s="2">
        <f>use_less_tax!BA35*rates!$C33</f>
        <v>0</v>
      </c>
      <c r="BB35" s="2">
        <f>use_less_tax!BB35*rates!$C33</f>
        <v>0</v>
      </c>
      <c r="BC35" s="2">
        <f>use_less_tax!BC35*rates!$C33</f>
        <v>0</v>
      </c>
      <c r="BD35" s="2">
        <f>use_less_tax!BD35*rates!$C33</f>
        <v>0</v>
      </c>
      <c r="BE35" s="2">
        <f>use_less_tax!BE35*rates!$C33</f>
        <v>0</v>
      </c>
      <c r="BF35" s="2">
        <f>use_less_tax!BF35*rates!$C33</f>
        <v>0</v>
      </c>
      <c r="BG35" s="2">
        <f>use_less_tax!BG35*rates!$C33</f>
        <v>0</v>
      </c>
      <c r="BH35" s="2">
        <f>use_less_tax!BH35*rates!$C33</f>
        <v>0</v>
      </c>
      <c r="BI35" s="2">
        <f>use_less_tax!BI35*rates!$C33</f>
        <v>0</v>
      </c>
      <c r="BJ35" s="2">
        <f>use_less_tax!BJ35*rates!$C33</f>
        <v>0</v>
      </c>
      <c r="BK35" s="2">
        <f>use_less_tax!BK35*rates!$C33</f>
        <v>0</v>
      </c>
      <c r="BL35" s="2">
        <f>use_less_tax!BL35*rates!$C33</f>
        <v>0</v>
      </c>
      <c r="BM35" s="2">
        <f>use_less_tax!BM35*rates!$C33</f>
        <v>0</v>
      </c>
      <c r="BN35" s="2">
        <f>use_less_tax!BN35*rates!$C33</f>
        <v>0</v>
      </c>
      <c r="BO35" s="2">
        <f>use_less_tax!BO35*rates!$C33</f>
        <v>0</v>
      </c>
      <c r="BP35" s="2">
        <f>use_less_tax!BP35*rates!$C33</f>
        <v>0</v>
      </c>
      <c r="BQ35" s="2">
        <f t="shared" si="0"/>
        <v>0</v>
      </c>
      <c r="BV35" s="2">
        <v>0</v>
      </c>
      <c r="BX35" s="2">
        <f t="shared" si="1"/>
        <v>0</v>
      </c>
      <c r="BY35" s="2">
        <f t="shared" si="2"/>
        <v>0</v>
      </c>
    </row>
    <row r="36" spans="1:77" x14ac:dyDescent="0.35">
      <c r="A36" s="19">
        <v>33</v>
      </c>
      <c r="B36" s="19" t="s">
        <v>111</v>
      </c>
      <c r="C36" s="2">
        <f>use_less_tax!C36*rates!$C34</f>
        <v>0</v>
      </c>
      <c r="D36" s="2">
        <f>use_less_tax!D36*rates!$C34</f>
        <v>0</v>
      </c>
      <c r="E36" s="2">
        <f>use_less_tax!E36*rates!$C34</f>
        <v>0</v>
      </c>
      <c r="F36" s="2">
        <f>use_less_tax!F36*rates!$C34</f>
        <v>0</v>
      </c>
      <c r="G36" s="2">
        <f>use_less_tax!G36*rates!$C34</f>
        <v>0</v>
      </c>
      <c r="H36" s="2">
        <f>use_less_tax!H36*rates!$C34</f>
        <v>0</v>
      </c>
      <c r="I36" s="2">
        <f>use_less_tax!I36*rates!$C34</f>
        <v>0</v>
      </c>
      <c r="J36" s="2">
        <f>use_less_tax!J36*rates!$C34</f>
        <v>-15034.422060392286</v>
      </c>
      <c r="K36" s="2">
        <f>use_less_tax!K36*rates!$C34</f>
        <v>0</v>
      </c>
      <c r="L36" s="2">
        <f>use_less_tax!L36*rates!$C34</f>
        <v>0</v>
      </c>
      <c r="M36" s="2">
        <f>use_less_tax!M36*rates!$C34</f>
        <v>0</v>
      </c>
      <c r="N36" s="2">
        <f>use_less_tax!N36*rates!$C34</f>
        <v>0</v>
      </c>
      <c r="O36" s="2">
        <f>use_less_tax!O36*rates!$C34</f>
        <v>0</v>
      </c>
      <c r="P36" s="2">
        <f>use_less_tax!P36*rates!$C34</f>
        <v>0</v>
      </c>
      <c r="Q36" s="2">
        <f>use_less_tax!Q36*rates!$C34</f>
        <v>0</v>
      </c>
      <c r="R36" s="2">
        <f>use_less_tax!R36*rates!$C34</f>
        <v>0</v>
      </c>
      <c r="S36" s="2">
        <f>use_less_tax!S36*rates!$C34</f>
        <v>0</v>
      </c>
      <c r="T36" s="2">
        <f>use_less_tax!T36*rates!$C34</f>
        <v>0</v>
      </c>
      <c r="U36" s="2">
        <f>use_less_tax!U36*rates!$C34</f>
        <v>0</v>
      </c>
      <c r="V36" s="2">
        <f>use_less_tax!V36*rates!$C34</f>
        <v>921566.17321405944</v>
      </c>
      <c r="W36" s="2">
        <f>use_less_tax!W36*rates!$C34</f>
        <v>0</v>
      </c>
      <c r="X36" s="2">
        <f>use_less_tax!X36*rates!$C34</f>
        <v>4806.3282384543354</v>
      </c>
      <c r="Y36" s="2">
        <f>use_less_tax!Y36*rates!$C34</f>
        <v>0</v>
      </c>
      <c r="Z36" s="2">
        <f>use_less_tax!Z36*rates!$C34</f>
        <v>0</v>
      </c>
      <c r="AA36" s="2">
        <f>use_less_tax!AA36*rates!$C34</f>
        <v>0</v>
      </c>
      <c r="AB36" s="2">
        <f>use_less_tax!AB36*rates!$C34</f>
        <v>0</v>
      </c>
      <c r="AC36" s="2">
        <f>use_less_tax!AC36*rates!$C34</f>
        <v>0</v>
      </c>
      <c r="AD36" s="2">
        <f>use_less_tax!AD36*rates!$C34</f>
        <v>0</v>
      </c>
      <c r="AE36" s="2">
        <f>use_less_tax!AE36*rates!$C34</f>
        <v>0</v>
      </c>
      <c r="AF36" s="2">
        <f>use_less_tax!AF36*rates!$C34</f>
        <v>0</v>
      </c>
      <c r="AG36" s="2">
        <f>use_less_tax!AG36*rates!$C34</f>
        <v>0</v>
      </c>
      <c r="AH36" s="2">
        <f>use_less_tax!AH36*rates!$C34</f>
        <v>0</v>
      </c>
      <c r="AI36" s="2">
        <f>use_less_tax!AI36*rates!$C34</f>
        <v>0</v>
      </c>
      <c r="AJ36" s="2">
        <f>use_less_tax!AJ36*rates!$C34</f>
        <v>0</v>
      </c>
      <c r="AK36" s="2">
        <f>use_less_tax!AK36*rates!$C34</f>
        <v>0</v>
      </c>
      <c r="AL36" s="2">
        <f>use_less_tax!AL36*rates!$C34</f>
        <v>0</v>
      </c>
      <c r="AM36" s="2">
        <f>use_less_tax!AM36*rates!$C34</f>
        <v>0</v>
      </c>
      <c r="AN36" s="2">
        <f>use_less_tax!AN36*rates!$C34</f>
        <v>0</v>
      </c>
      <c r="AO36" s="2">
        <f>use_less_tax!AO36*rates!$C34</f>
        <v>0</v>
      </c>
      <c r="AP36" s="2">
        <f>use_less_tax!AP36*rates!$C34</f>
        <v>0</v>
      </c>
      <c r="AQ36" s="2">
        <f>use_less_tax!AQ36*rates!$C34</f>
        <v>0</v>
      </c>
      <c r="AR36" s="2">
        <f>use_less_tax!AR36*rates!$C34</f>
        <v>0</v>
      </c>
      <c r="AS36" s="2">
        <f>use_less_tax!AS36*rates!$C34</f>
        <v>0</v>
      </c>
      <c r="AT36" s="2">
        <f>use_less_tax!AT36*rates!$C34</f>
        <v>0</v>
      </c>
      <c r="AU36" s="2">
        <f>use_less_tax!AU36*rates!$C34</f>
        <v>0</v>
      </c>
      <c r="AV36" s="2">
        <f>use_less_tax!AV36*rates!$C34</f>
        <v>0</v>
      </c>
      <c r="AW36" s="2">
        <f>use_less_tax!AW36*rates!$C34</f>
        <v>0</v>
      </c>
      <c r="AX36" s="2">
        <f>use_less_tax!AX36*rates!$C34</f>
        <v>0</v>
      </c>
      <c r="AY36" s="2">
        <f>use_less_tax!AY36*rates!$C34</f>
        <v>0</v>
      </c>
      <c r="AZ36" s="2">
        <f>use_less_tax!AZ36*rates!$C34</f>
        <v>0</v>
      </c>
      <c r="BA36" s="2">
        <f>use_less_tax!BA36*rates!$C34</f>
        <v>0</v>
      </c>
      <c r="BB36" s="2">
        <f>use_less_tax!BB36*rates!$C34</f>
        <v>0</v>
      </c>
      <c r="BC36" s="2">
        <f>use_less_tax!BC36*rates!$C34</f>
        <v>0</v>
      </c>
      <c r="BD36" s="2">
        <f>use_less_tax!BD36*rates!$C34</f>
        <v>0</v>
      </c>
      <c r="BE36" s="2">
        <f>use_less_tax!BE36*rates!$C34</f>
        <v>0</v>
      </c>
      <c r="BF36" s="2">
        <f>use_less_tax!BF36*rates!$C34</f>
        <v>0</v>
      </c>
      <c r="BG36" s="2">
        <f>use_less_tax!BG36*rates!$C34</f>
        <v>0</v>
      </c>
      <c r="BH36" s="2">
        <f>use_less_tax!BH36*rates!$C34</f>
        <v>0</v>
      </c>
      <c r="BI36" s="2">
        <f>use_less_tax!BI36*rates!$C34</f>
        <v>0</v>
      </c>
      <c r="BJ36" s="2">
        <f>use_less_tax!BJ36*rates!$C34</f>
        <v>0</v>
      </c>
      <c r="BK36" s="2">
        <f>use_less_tax!BK36*rates!$C34</f>
        <v>0</v>
      </c>
      <c r="BL36" s="2">
        <f>use_less_tax!BL36*rates!$C34</f>
        <v>0</v>
      </c>
      <c r="BM36" s="2">
        <f>use_less_tax!BM36*rates!$C34</f>
        <v>0</v>
      </c>
      <c r="BN36" s="2">
        <f>use_less_tax!BN36*rates!$C34</f>
        <v>0</v>
      </c>
      <c r="BO36" s="2">
        <f>use_less_tax!BO36*rates!$C34</f>
        <v>0</v>
      </c>
      <c r="BP36" s="2">
        <f>use_less_tax!BP36*rates!$C34</f>
        <v>0</v>
      </c>
      <c r="BQ36" s="2">
        <f t="shared" si="0"/>
        <v>911338.07939212141</v>
      </c>
      <c r="BV36" s="2">
        <v>162170.83109193077</v>
      </c>
      <c r="BW36" s="2">
        <v>981735.27000000014</v>
      </c>
      <c r="BX36" s="2">
        <f t="shared" si="1"/>
        <v>1143906.1010919309</v>
      </c>
      <c r="BY36" s="2">
        <f t="shared" si="2"/>
        <v>2055244.1804840523</v>
      </c>
    </row>
    <row r="37" spans="1:77" x14ac:dyDescent="0.35">
      <c r="A37" s="19">
        <v>34</v>
      </c>
      <c r="B37" s="19" t="s">
        <v>112</v>
      </c>
      <c r="C37" s="2">
        <f>use_less_tax!C37*rates!$C35</f>
        <v>0</v>
      </c>
      <c r="D37" s="2">
        <f>use_less_tax!D37*rates!$C35</f>
        <v>0</v>
      </c>
      <c r="E37" s="2">
        <f>use_less_tax!E37*rates!$C35</f>
        <v>0</v>
      </c>
      <c r="F37" s="2">
        <f>use_less_tax!F37*rates!$C35</f>
        <v>0</v>
      </c>
      <c r="G37" s="2">
        <f>use_less_tax!G37*rates!$C35</f>
        <v>0</v>
      </c>
      <c r="H37" s="2">
        <f>use_less_tax!H37*rates!$C35</f>
        <v>0</v>
      </c>
      <c r="I37" s="2">
        <f>use_less_tax!I37*rates!$C35</f>
        <v>0</v>
      </c>
      <c r="J37" s="2">
        <f>use_less_tax!J37*rates!$C35</f>
        <v>0</v>
      </c>
      <c r="K37" s="2">
        <f>use_less_tax!K37*rates!$C35</f>
        <v>-2.6720327186843546E-3</v>
      </c>
      <c r="L37" s="2">
        <f>use_less_tax!L37*rates!$C35</f>
        <v>0</v>
      </c>
      <c r="M37" s="2">
        <f>use_less_tax!M37*rates!$C35</f>
        <v>0</v>
      </c>
      <c r="N37" s="2">
        <f>use_less_tax!N37*rates!$C35</f>
        <v>0</v>
      </c>
      <c r="O37" s="2">
        <f>use_less_tax!O37*rates!$C35</f>
        <v>0</v>
      </c>
      <c r="P37" s="2">
        <f>use_less_tax!P37*rates!$C35</f>
        <v>0</v>
      </c>
      <c r="Q37" s="2">
        <f>use_less_tax!Q37*rates!$C35</f>
        <v>0</v>
      </c>
      <c r="R37" s="2">
        <f>use_less_tax!R37*rates!$C35</f>
        <v>0</v>
      </c>
      <c r="S37" s="2">
        <f>use_less_tax!S37*rates!$C35</f>
        <v>0</v>
      </c>
      <c r="T37" s="2">
        <f>use_less_tax!T37*rates!$C35</f>
        <v>0</v>
      </c>
      <c r="U37" s="2">
        <f>use_less_tax!U37*rates!$C35</f>
        <v>0</v>
      </c>
      <c r="V37" s="2">
        <f>use_less_tax!V37*rates!$C35</f>
        <v>11573.567021124936</v>
      </c>
      <c r="W37" s="2">
        <f>use_less_tax!W37*rates!$C35</f>
        <v>16877.636096459853</v>
      </c>
      <c r="X37" s="2">
        <f>use_less_tax!X37*rates!$C35</f>
        <v>0</v>
      </c>
      <c r="Y37" s="2">
        <f>use_less_tax!Y37*rates!$C35</f>
        <v>0</v>
      </c>
      <c r="Z37" s="2">
        <f>use_less_tax!Z37*rates!$C35</f>
        <v>0</v>
      </c>
      <c r="AA37" s="2">
        <f>use_less_tax!AA37*rates!$C35</f>
        <v>0</v>
      </c>
      <c r="AB37" s="2">
        <f>use_less_tax!AB37*rates!$C35</f>
        <v>0</v>
      </c>
      <c r="AC37" s="2">
        <f>use_less_tax!AC37*rates!$C35</f>
        <v>0</v>
      </c>
      <c r="AD37" s="2">
        <f>use_less_tax!AD37*rates!$C35</f>
        <v>0</v>
      </c>
      <c r="AE37" s="2">
        <f>use_less_tax!AE37*rates!$C35</f>
        <v>0</v>
      </c>
      <c r="AF37" s="2">
        <f>use_less_tax!AF37*rates!$C35</f>
        <v>0</v>
      </c>
      <c r="AG37" s="2">
        <f>use_less_tax!AG37*rates!$C35</f>
        <v>0</v>
      </c>
      <c r="AH37" s="2">
        <f>use_less_tax!AH37*rates!$C35</f>
        <v>0</v>
      </c>
      <c r="AI37" s="2">
        <f>use_less_tax!AI37*rates!$C35</f>
        <v>0</v>
      </c>
      <c r="AJ37" s="2">
        <f>use_less_tax!AJ37*rates!$C35</f>
        <v>0</v>
      </c>
      <c r="AK37" s="2">
        <f>use_less_tax!AK37*rates!$C35</f>
        <v>0</v>
      </c>
      <c r="AL37" s="2">
        <f>use_less_tax!AL37*rates!$C35</f>
        <v>0</v>
      </c>
      <c r="AM37" s="2">
        <f>use_less_tax!AM37*rates!$C35</f>
        <v>0</v>
      </c>
      <c r="AN37" s="2">
        <f>use_less_tax!AN37*rates!$C35</f>
        <v>0</v>
      </c>
      <c r="AO37" s="2">
        <f>use_less_tax!AO37*rates!$C35</f>
        <v>0</v>
      </c>
      <c r="AP37" s="2">
        <f>use_less_tax!AP37*rates!$C35</f>
        <v>0</v>
      </c>
      <c r="AQ37" s="2">
        <f>use_less_tax!AQ37*rates!$C35</f>
        <v>0</v>
      </c>
      <c r="AR37" s="2">
        <f>use_less_tax!AR37*rates!$C35</f>
        <v>0</v>
      </c>
      <c r="AS37" s="2">
        <f>use_less_tax!AS37*rates!$C35</f>
        <v>0</v>
      </c>
      <c r="AT37" s="2">
        <f>use_less_tax!AT37*rates!$C35</f>
        <v>0</v>
      </c>
      <c r="AU37" s="2">
        <f>use_less_tax!AU37*rates!$C35</f>
        <v>0</v>
      </c>
      <c r="AV37" s="2">
        <f>use_less_tax!AV37*rates!$C35</f>
        <v>0</v>
      </c>
      <c r="AW37" s="2">
        <f>use_less_tax!AW37*rates!$C35</f>
        <v>0</v>
      </c>
      <c r="AX37" s="2">
        <f>use_less_tax!AX37*rates!$C35</f>
        <v>0</v>
      </c>
      <c r="AY37" s="2">
        <f>use_less_tax!AY37*rates!$C35</f>
        <v>0</v>
      </c>
      <c r="AZ37" s="2">
        <f>use_less_tax!AZ37*rates!$C35</f>
        <v>0</v>
      </c>
      <c r="BA37" s="2">
        <f>use_less_tax!BA37*rates!$C35</f>
        <v>0</v>
      </c>
      <c r="BB37" s="2">
        <f>use_less_tax!BB37*rates!$C35</f>
        <v>0</v>
      </c>
      <c r="BC37" s="2">
        <f>use_less_tax!BC37*rates!$C35</f>
        <v>0</v>
      </c>
      <c r="BD37" s="2">
        <f>use_less_tax!BD37*rates!$C35</f>
        <v>0</v>
      </c>
      <c r="BE37" s="2">
        <f>use_less_tax!BE37*rates!$C35</f>
        <v>0</v>
      </c>
      <c r="BF37" s="2">
        <f>use_less_tax!BF37*rates!$C35</f>
        <v>0</v>
      </c>
      <c r="BG37" s="2">
        <f>use_less_tax!BG37*rates!$C35</f>
        <v>0</v>
      </c>
      <c r="BH37" s="2">
        <f>use_less_tax!BH37*rates!$C35</f>
        <v>0</v>
      </c>
      <c r="BI37" s="2">
        <f>use_less_tax!BI37*rates!$C35</f>
        <v>0</v>
      </c>
      <c r="BJ37" s="2">
        <f>use_less_tax!BJ37*rates!$C35</f>
        <v>0</v>
      </c>
      <c r="BK37" s="2">
        <f>use_less_tax!BK37*rates!$C35</f>
        <v>0</v>
      </c>
      <c r="BL37" s="2">
        <f>use_less_tax!BL37*rates!$C35</f>
        <v>0</v>
      </c>
      <c r="BM37" s="2">
        <f>use_less_tax!BM37*rates!$C35</f>
        <v>0</v>
      </c>
      <c r="BN37" s="2">
        <f>use_less_tax!BN37*rates!$C35</f>
        <v>0</v>
      </c>
      <c r="BO37" s="2">
        <f>use_less_tax!BO37*rates!$C35</f>
        <v>0</v>
      </c>
      <c r="BP37" s="2">
        <f>use_less_tax!BP37*rates!$C35</f>
        <v>0</v>
      </c>
      <c r="BQ37" s="2">
        <f t="shared" si="0"/>
        <v>28451.200445552073</v>
      </c>
      <c r="BV37" s="2">
        <v>27163.502817372919</v>
      </c>
      <c r="BW37" s="2">
        <v>4183.6100000000006</v>
      </c>
      <c r="BX37" s="2">
        <f t="shared" si="1"/>
        <v>31347.112817372919</v>
      </c>
      <c r="BY37" s="2">
        <f t="shared" si="2"/>
        <v>59798.313262924989</v>
      </c>
    </row>
    <row r="38" spans="1:77" x14ac:dyDescent="0.35">
      <c r="A38" s="19">
        <v>35</v>
      </c>
      <c r="B38" s="19" t="s">
        <v>113</v>
      </c>
      <c r="C38" s="2">
        <f>use_less_tax!C38*rates!$C36</f>
        <v>0</v>
      </c>
      <c r="D38" s="2">
        <f>use_less_tax!D38*rates!$C36</f>
        <v>0</v>
      </c>
      <c r="E38" s="2">
        <f>use_less_tax!E38*rates!$C36</f>
        <v>0</v>
      </c>
      <c r="F38" s="2">
        <f>use_less_tax!F38*rates!$C36</f>
        <v>0</v>
      </c>
      <c r="G38" s="2">
        <f>use_less_tax!G38*rates!$C36</f>
        <v>0</v>
      </c>
      <c r="H38" s="2">
        <f>use_less_tax!H38*rates!$C36</f>
        <v>0</v>
      </c>
      <c r="I38" s="2">
        <f>use_less_tax!I38*rates!$C36</f>
        <v>0</v>
      </c>
      <c r="J38" s="2">
        <f>use_less_tax!J38*rates!$C36</f>
        <v>0</v>
      </c>
      <c r="K38" s="2">
        <f>use_less_tax!K38*rates!$C36</f>
        <v>-474.05443671251743</v>
      </c>
      <c r="L38" s="2">
        <f>use_less_tax!L38*rates!$C36</f>
        <v>0</v>
      </c>
      <c r="M38" s="2">
        <f>use_less_tax!M38*rates!$C36</f>
        <v>0</v>
      </c>
      <c r="N38" s="2">
        <f>use_less_tax!N38*rates!$C36</f>
        <v>0</v>
      </c>
      <c r="O38" s="2">
        <f>use_less_tax!O38*rates!$C36</f>
        <v>0</v>
      </c>
      <c r="P38" s="2">
        <f>use_less_tax!P38*rates!$C36</f>
        <v>0</v>
      </c>
      <c r="Q38" s="2">
        <f>use_less_tax!Q38*rates!$C36</f>
        <v>0</v>
      </c>
      <c r="R38" s="2">
        <f>use_less_tax!R38*rates!$C36</f>
        <v>0</v>
      </c>
      <c r="S38" s="2">
        <f>use_less_tax!S38*rates!$C36</f>
        <v>0</v>
      </c>
      <c r="T38" s="2">
        <f>use_less_tax!T38*rates!$C36</f>
        <v>0</v>
      </c>
      <c r="U38" s="2">
        <f>use_less_tax!U38*rates!$C36</f>
        <v>0</v>
      </c>
      <c r="V38" s="2">
        <f>use_less_tax!V38*rates!$C36</f>
        <v>0</v>
      </c>
      <c r="W38" s="2">
        <f>use_less_tax!W38*rates!$C36</f>
        <v>7325.6604535257393</v>
      </c>
      <c r="X38" s="2">
        <f>use_less_tax!X38*rates!$C36</f>
        <v>0</v>
      </c>
      <c r="Y38" s="2">
        <f>use_less_tax!Y38*rates!$C36</f>
        <v>0</v>
      </c>
      <c r="Z38" s="2">
        <f>use_less_tax!Z38*rates!$C36</f>
        <v>0</v>
      </c>
      <c r="AA38" s="2">
        <f>use_less_tax!AA38*rates!$C36</f>
        <v>0</v>
      </c>
      <c r="AB38" s="2">
        <f>use_less_tax!AB38*rates!$C36</f>
        <v>0</v>
      </c>
      <c r="AC38" s="2">
        <f>use_less_tax!AC38*rates!$C36</f>
        <v>0</v>
      </c>
      <c r="AD38" s="2">
        <f>use_less_tax!AD38*rates!$C36</f>
        <v>0</v>
      </c>
      <c r="AE38" s="2">
        <f>use_less_tax!AE38*rates!$C36</f>
        <v>0</v>
      </c>
      <c r="AF38" s="2">
        <f>use_less_tax!AF38*rates!$C36</f>
        <v>0</v>
      </c>
      <c r="AG38" s="2">
        <f>use_less_tax!AG38*rates!$C36</f>
        <v>0</v>
      </c>
      <c r="AH38" s="2">
        <f>use_less_tax!AH38*rates!$C36</f>
        <v>0</v>
      </c>
      <c r="AI38" s="2">
        <f>use_less_tax!AI38*rates!$C36</f>
        <v>0</v>
      </c>
      <c r="AJ38" s="2">
        <f>use_less_tax!AJ38*rates!$C36</f>
        <v>0</v>
      </c>
      <c r="AK38" s="2">
        <f>use_less_tax!AK38*rates!$C36</f>
        <v>0</v>
      </c>
      <c r="AL38" s="2">
        <f>use_less_tax!AL38*rates!$C36</f>
        <v>0</v>
      </c>
      <c r="AM38" s="2">
        <f>use_less_tax!AM38*rates!$C36</f>
        <v>0</v>
      </c>
      <c r="AN38" s="2">
        <f>use_less_tax!AN38*rates!$C36</f>
        <v>0</v>
      </c>
      <c r="AO38" s="2">
        <f>use_less_tax!AO38*rates!$C36</f>
        <v>9.2241085150585444E-3</v>
      </c>
      <c r="AP38" s="2">
        <f>use_less_tax!AP38*rates!$C36</f>
        <v>0</v>
      </c>
      <c r="AQ38" s="2">
        <f>use_less_tax!AQ38*rates!$C36</f>
        <v>0</v>
      </c>
      <c r="AR38" s="2">
        <f>use_less_tax!AR38*rates!$C36</f>
        <v>0</v>
      </c>
      <c r="AS38" s="2">
        <f>use_less_tax!AS38*rates!$C36</f>
        <v>0</v>
      </c>
      <c r="AT38" s="2">
        <f>use_less_tax!AT38*rates!$C36</f>
        <v>0</v>
      </c>
      <c r="AU38" s="2">
        <f>use_less_tax!AU38*rates!$C36</f>
        <v>0</v>
      </c>
      <c r="AV38" s="2">
        <f>use_less_tax!AV38*rates!$C36</f>
        <v>0</v>
      </c>
      <c r="AW38" s="2">
        <f>use_less_tax!AW38*rates!$C36</f>
        <v>0</v>
      </c>
      <c r="AX38" s="2">
        <f>use_less_tax!AX38*rates!$C36</f>
        <v>0</v>
      </c>
      <c r="AY38" s="2">
        <f>use_less_tax!AY38*rates!$C36</f>
        <v>0</v>
      </c>
      <c r="AZ38" s="2">
        <f>use_less_tax!AZ38*rates!$C36</f>
        <v>0</v>
      </c>
      <c r="BA38" s="2">
        <f>use_less_tax!BA38*rates!$C36</f>
        <v>0</v>
      </c>
      <c r="BB38" s="2">
        <f>use_less_tax!BB38*rates!$C36</f>
        <v>0</v>
      </c>
      <c r="BC38" s="2">
        <f>use_less_tax!BC38*rates!$C36</f>
        <v>0</v>
      </c>
      <c r="BD38" s="2">
        <f>use_less_tax!BD38*rates!$C36</f>
        <v>0</v>
      </c>
      <c r="BE38" s="2">
        <f>use_less_tax!BE38*rates!$C36</f>
        <v>0</v>
      </c>
      <c r="BF38" s="2">
        <f>use_less_tax!BF38*rates!$C36</f>
        <v>0</v>
      </c>
      <c r="BG38" s="2">
        <f>use_less_tax!BG38*rates!$C36</f>
        <v>0</v>
      </c>
      <c r="BH38" s="2">
        <f>use_less_tax!BH38*rates!$C36</f>
        <v>0</v>
      </c>
      <c r="BI38" s="2">
        <f>use_less_tax!BI38*rates!$C36</f>
        <v>0</v>
      </c>
      <c r="BJ38" s="2">
        <f>use_less_tax!BJ38*rates!$C36</f>
        <v>0</v>
      </c>
      <c r="BK38" s="2">
        <f>use_less_tax!BK38*rates!$C36</f>
        <v>0</v>
      </c>
      <c r="BL38" s="2">
        <f>use_less_tax!BL38*rates!$C36</f>
        <v>0</v>
      </c>
      <c r="BM38" s="2">
        <f>use_less_tax!BM38*rates!$C36</f>
        <v>0</v>
      </c>
      <c r="BN38" s="2">
        <f>use_less_tax!BN38*rates!$C36</f>
        <v>0</v>
      </c>
      <c r="BO38" s="2">
        <f>use_less_tax!BO38*rates!$C36</f>
        <v>0</v>
      </c>
      <c r="BP38" s="2">
        <f>use_less_tax!BP38*rates!$C36</f>
        <v>0</v>
      </c>
      <c r="BQ38" s="2">
        <f t="shared" si="0"/>
        <v>6851.6152409217366</v>
      </c>
      <c r="BV38" s="2">
        <v>3.2737619795457609</v>
      </c>
      <c r="BW38" s="2">
        <v>67528.08</v>
      </c>
      <c r="BX38" s="2">
        <f t="shared" si="1"/>
        <v>67531.353761979553</v>
      </c>
      <c r="BY38" s="2">
        <f t="shared" si="2"/>
        <v>74382.969002901285</v>
      </c>
    </row>
    <row r="39" spans="1:77" x14ac:dyDescent="0.35">
      <c r="A39" s="19">
        <v>36</v>
      </c>
      <c r="B39" s="19" t="s">
        <v>114</v>
      </c>
      <c r="C39" s="2">
        <f>use_less_tax!C39*rates!$C37</f>
        <v>0</v>
      </c>
      <c r="D39" s="2">
        <f>use_less_tax!D39*rates!$C37</f>
        <v>0</v>
      </c>
      <c r="E39" s="2">
        <f>use_less_tax!E39*rates!$C37</f>
        <v>0</v>
      </c>
      <c r="F39" s="2">
        <f>use_less_tax!F39*rates!$C37</f>
        <v>0</v>
      </c>
      <c r="G39" s="2">
        <f>use_less_tax!G39*rates!$C37</f>
        <v>0</v>
      </c>
      <c r="H39" s="2">
        <f>use_less_tax!H39*rates!$C37</f>
        <v>0</v>
      </c>
      <c r="I39" s="2">
        <f>use_less_tax!I39*rates!$C37</f>
        <v>0</v>
      </c>
      <c r="J39" s="2">
        <f>use_less_tax!J39*rates!$C37</f>
        <v>0</v>
      </c>
      <c r="K39" s="2">
        <f>use_less_tax!K39*rates!$C37</f>
        <v>-94.413645448634625</v>
      </c>
      <c r="L39" s="2">
        <f>use_less_tax!L39*rates!$C37</f>
        <v>0</v>
      </c>
      <c r="M39" s="2">
        <f>use_less_tax!M39*rates!$C37</f>
        <v>0</v>
      </c>
      <c r="N39" s="2">
        <f>use_less_tax!N39*rates!$C37</f>
        <v>0</v>
      </c>
      <c r="O39" s="2">
        <f>use_less_tax!O39*rates!$C37</f>
        <v>0</v>
      </c>
      <c r="P39" s="2">
        <f>use_less_tax!P39*rates!$C37</f>
        <v>0</v>
      </c>
      <c r="Q39" s="2">
        <f>use_less_tax!Q39*rates!$C37</f>
        <v>0</v>
      </c>
      <c r="R39" s="2">
        <f>use_less_tax!R39*rates!$C37</f>
        <v>0</v>
      </c>
      <c r="S39" s="2">
        <f>use_less_tax!S39*rates!$C37</f>
        <v>0</v>
      </c>
      <c r="T39" s="2">
        <f>use_less_tax!T39*rates!$C37</f>
        <v>0</v>
      </c>
      <c r="U39" s="2">
        <f>use_less_tax!U39*rates!$C37</f>
        <v>0</v>
      </c>
      <c r="V39" s="2">
        <f>use_less_tax!V39*rates!$C37</f>
        <v>0</v>
      </c>
      <c r="W39" s="2">
        <f>use_less_tax!W39*rates!$C37</f>
        <v>834.97034965744626</v>
      </c>
      <c r="X39" s="2">
        <f>use_less_tax!X39*rates!$C37</f>
        <v>163197.95020144552</v>
      </c>
      <c r="Y39" s="2">
        <f>use_less_tax!Y39*rates!$C37</f>
        <v>0</v>
      </c>
      <c r="Z39" s="2">
        <f>use_less_tax!Z39*rates!$C37</f>
        <v>0</v>
      </c>
      <c r="AA39" s="2">
        <f>use_less_tax!AA39*rates!$C37</f>
        <v>0</v>
      </c>
      <c r="AB39" s="2">
        <f>use_less_tax!AB39*rates!$C37</f>
        <v>0</v>
      </c>
      <c r="AC39" s="2">
        <f>use_less_tax!AC39*rates!$C37</f>
        <v>0</v>
      </c>
      <c r="AD39" s="2">
        <f>use_less_tax!AD39*rates!$C37</f>
        <v>0</v>
      </c>
      <c r="AE39" s="2">
        <f>use_less_tax!AE39*rates!$C37</f>
        <v>0</v>
      </c>
      <c r="AF39" s="2">
        <f>use_less_tax!AF39*rates!$C37</f>
        <v>0</v>
      </c>
      <c r="AG39" s="2">
        <f>use_less_tax!AG39*rates!$C37</f>
        <v>0</v>
      </c>
      <c r="AH39" s="2">
        <f>use_less_tax!AH39*rates!$C37</f>
        <v>0</v>
      </c>
      <c r="AI39" s="2">
        <f>use_less_tax!AI39*rates!$C37</f>
        <v>0</v>
      </c>
      <c r="AJ39" s="2">
        <f>use_less_tax!AJ39*rates!$C37</f>
        <v>0</v>
      </c>
      <c r="AK39" s="2">
        <f>use_less_tax!AK39*rates!$C37</f>
        <v>0</v>
      </c>
      <c r="AL39" s="2">
        <f>use_less_tax!AL39*rates!$C37</f>
        <v>0</v>
      </c>
      <c r="AM39" s="2">
        <f>use_less_tax!AM39*rates!$C37</f>
        <v>0</v>
      </c>
      <c r="AN39" s="2">
        <f>use_less_tax!AN39*rates!$C37</f>
        <v>0</v>
      </c>
      <c r="AO39" s="2">
        <f>use_less_tax!AO39*rates!$C37</f>
        <v>1.6762190185669796E-3</v>
      </c>
      <c r="AP39" s="2">
        <f>use_less_tax!AP39*rates!$C37</f>
        <v>0</v>
      </c>
      <c r="AQ39" s="2">
        <f>use_less_tax!AQ39*rates!$C37</f>
        <v>0</v>
      </c>
      <c r="AR39" s="2">
        <f>use_less_tax!AR39*rates!$C37</f>
        <v>0</v>
      </c>
      <c r="AS39" s="2">
        <f>use_less_tax!AS39*rates!$C37</f>
        <v>0</v>
      </c>
      <c r="AT39" s="2">
        <f>use_less_tax!AT39*rates!$C37</f>
        <v>0</v>
      </c>
      <c r="AU39" s="2">
        <f>use_less_tax!AU39*rates!$C37</f>
        <v>0</v>
      </c>
      <c r="AV39" s="2">
        <f>use_less_tax!AV39*rates!$C37</f>
        <v>0</v>
      </c>
      <c r="AW39" s="2">
        <f>use_less_tax!AW39*rates!$C37</f>
        <v>0</v>
      </c>
      <c r="AX39" s="2">
        <f>use_less_tax!AX39*rates!$C37</f>
        <v>0</v>
      </c>
      <c r="AY39" s="2">
        <f>use_less_tax!AY39*rates!$C37</f>
        <v>0</v>
      </c>
      <c r="AZ39" s="2">
        <f>use_less_tax!AZ39*rates!$C37</f>
        <v>0</v>
      </c>
      <c r="BA39" s="2">
        <f>use_less_tax!BA39*rates!$C37</f>
        <v>0</v>
      </c>
      <c r="BB39" s="2">
        <f>use_less_tax!BB39*rates!$C37</f>
        <v>0</v>
      </c>
      <c r="BC39" s="2">
        <f>use_less_tax!BC39*rates!$C37</f>
        <v>0</v>
      </c>
      <c r="BD39" s="2">
        <f>use_less_tax!BD39*rates!$C37</f>
        <v>0</v>
      </c>
      <c r="BE39" s="2">
        <f>use_less_tax!BE39*rates!$C37</f>
        <v>0</v>
      </c>
      <c r="BF39" s="2">
        <f>use_less_tax!BF39*rates!$C37</f>
        <v>0</v>
      </c>
      <c r="BG39" s="2">
        <f>use_less_tax!BG39*rates!$C37</f>
        <v>0</v>
      </c>
      <c r="BH39" s="2">
        <f>use_less_tax!BH39*rates!$C37</f>
        <v>0</v>
      </c>
      <c r="BI39" s="2">
        <f>use_less_tax!BI39*rates!$C37</f>
        <v>0</v>
      </c>
      <c r="BJ39" s="2">
        <f>use_less_tax!BJ39*rates!$C37</f>
        <v>0</v>
      </c>
      <c r="BK39" s="2">
        <f>use_less_tax!BK39*rates!$C37</f>
        <v>0</v>
      </c>
      <c r="BL39" s="2">
        <f>use_less_tax!BL39*rates!$C37</f>
        <v>0</v>
      </c>
      <c r="BM39" s="2">
        <f>use_less_tax!BM39*rates!$C37</f>
        <v>0</v>
      </c>
      <c r="BN39" s="2">
        <f>use_less_tax!BN39*rates!$C37</f>
        <v>0</v>
      </c>
      <c r="BO39" s="2">
        <f>use_less_tax!BO39*rates!$C37</f>
        <v>0</v>
      </c>
      <c r="BP39" s="2">
        <f>use_less_tax!BP39*rates!$C37</f>
        <v>0</v>
      </c>
      <c r="BQ39" s="2">
        <f t="shared" si="0"/>
        <v>163938.50858187335</v>
      </c>
      <c r="BV39" s="2">
        <v>399.49441325696188</v>
      </c>
      <c r="BW39" s="2">
        <v>238.92000000000002</v>
      </c>
      <c r="BX39" s="2">
        <f t="shared" si="1"/>
        <v>638.41441325696189</v>
      </c>
      <c r="BY39" s="2">
        <f t="shared" si="2"/>
        <v>164576.9229951303</v>
      </c>
    </row>
    <row r="40" spans="1:77" x14ac:dyDescent="0.35">
      <c r="A40" s="19">
        <v>37</v>
      </c>
      <c r="B40" s="19" t="s">
        <v>115</v>
      </c>
      <c r="C40" s="2">
        <f>use_less_tax!C40*rates!$C38</f>
        <v>0</v>
      </c>
      <c r="D40" s="2">
        <f>use_less_tax!D40*rates!$C38</f>
        <v>0</v>
      </c>
      <c r="E40" s="2">
        <f>use_less_tax!E40*rates!$C38</f>
        <v>0</v>
      </c>
      <c r="F40" s="2">
        <f>use_less_tax!F40*rates!$C38</f>
        <v>0</v>
      </c>
      <c r="G40" s="2">
        <f>use_less_tax!G40*rates!$C38</f>
        <v>0</v>
      </c>
      <c r="H40" s="2">
        <f>use_less_tax!H40*rates!$C38</f>
        <v>0</v>
      </c>
      <c r="I40" s="2">
        <f>use_less_tax!I40*rates!$C38</f>
        <v>0</v>
      </c>
      <c r="J40" s="2">
        <f>use_less_tax!J40*rates!$C38</f>
        <v>0</v>
      </c>
      <c r="K40" s="2">
        <f>use_less_tax!K40*rates!$C38</f>
        <v>-267.57844909024482</v>
      </c>
      <c r="L40" s="2">
        <f>use_less_tax!L40*rates!$C38</f>
        <v>0</v>
      </c>
      <c r="M40" s="2">
        <f>use_less_tax!M40*rates!$C38</f>
        <v>0</v>
      </c>
      <c r="N40" s="2">
        <f>use_less_tax!N40*rates!$C38</f>
        <v>0</v>
      </c>
      <c r="O40" s="2">
        <f>use_less_tax!O40*rates!$C38</f>
        <v>0</v>
      </c>
      <c r="P40" s="2">
        <f>use_less_tax!P40*rates!$C38</f>
        <v>0</v>
      </c>
      <c r="Q40" s="2">
        <f>use_less_tax!Q40*rates!$C38</f>
        <v>0</v>
      </c>
      <c r="R40" s="2">
        <f>use_less_tax!R40*rates!$C38</f>
        <v>0</v>
      </c>
      <c r="S40" s="2">
        <f>use_less_tax!S40*rates!$C38</f>
        <v>0</v>
      </c>
      <c r="T40" s="2">
        <f>use_less_tax!T40*rates!$C38</f>
        <v>0</v>
      </c>
      <c r="U40" s="2">
        <f>use_less_tax!U40*rates!$C38</f>
        <v>0</v>
      </c>
      <c r="V40" s="2">
        <f>use_less_tax!V40*rates!$C38</f>
        <v>63322.796505997125</v>
      </c>
      <c r="W40" s="2">
        <f>use_less_tax!W40*rates!$C38</f>
        <v>2310.0528289080653</v>
      </c>
      <c r="X40" s="2">
        <f>use_less_tax!X40*rates!$C38</f>
        <v>141.02191154762528</v>
      </c>
      <c r="Y40" s="2">
        <f>use_less_tax!Y40*rates!$C38</f>
        <v>0</v>
      </c>
      <c r="Z40" s="2">
        <f>use_less_tax!Z40*rates!$C38</f>
        <v>0</v>
      </c>
      <c r="AA40" s="2">
        <f>use_less_tax!AA40*rates!$C38</f>
        <v>0</v>
      </c>
      <c r="AB40" s="2">
        <f>use_less_tax!AB40*rates!$C38</f>
        <v>0</v>
      </c>
      <c r="AC40" s="2">
        <f>use_less_tax!AC40*rates!$C38</f>
        <v>0</v>
      </c>
      <c r="AD40" s="2">
        <f>use_less_tax!AD40*rates!$C38</f>
        <v>0</v>
      </c>
      <c r="AE40" s="2">
        <f>use_less_tax!AE40*rates!$C38</f>
        <v>0</v>
      </c>
      <c r="AF40" s="2">
        <f>use_less_tax!AF40*rates!$C38</f>
        <v>0</v>
      </c>
      <c r="AG40" s="2">
        <f>use_less_tax!AG40*rates!$C38</f>
        <v>0</v>
      </c>
      <c r="AH40" s="2">
        <f>use_less_tax!AH40*rates!$C38</f>
        <v>0</v>
      </c>
      <c r="AI40" s="2">
        <f>use_less_tax!AI40*rates!$C38</f>
        <v>0</v>
      </c>
      <c r="AJ40" s="2">
        <f>use_less_tax!AJ40*rates!$C38</f>
        <v>0</v>
      </c>
      <c r="AK40" s="2">
        <f>use_less_tax!AK40*rates!$C38</f>
        <v>0</v>
      </c>
      <c r="AL40" s="2">
        <f>use_less_tax!AL40*rates!$C38</f>
        <v>0</v>
      </c>
      <c r="AM40" s="2">
        <f>use_less_tax!AM40*rates!$C38</f>
        <v>0</v>
      </c>
      <c r="AN40" s="2">
        <f>use_less_tax!AN40*rates!$C38</f>
        <v>0</v>
      </c>
      <c r="AO40" s="2">
        <f>use_less_tax!AO40*rates!$C38</f>
        <v>0.17142999433319284</v>
      </c>
      <c r="AP40" s="2">
        <f>use_less_tax!AP40*rates!$C38</f>
        <v>0</v>
      </c>
      <c r="AQ40" s="2">
        <f>use_less_tax!AQ40*rates!$C38</f>
        <v>0</v>
      </c>
      <c r="AR40" s="2">
        <f>use_less_tax!AR40*rates!$C38</f>
        <v>0</v>
      </c>
      <c r="AS40" s="2">
        <f>use_less_tax!AS40*rates!$C38</f>
        <v>0</v>
      </c>
      <c r="AT40" s="2">
        <f>use_less_tax!AT40*rates!$C38</f>
        <v>0</v>
      </c>
      <c r="AU40" s="2">
        <f>use_less_tax!AU40*rates!$C38</f>
        <v>0</v>
      </c>
      <c r="AV40" s="2">
        <f>use_less_tax!AV40*rates!$C38</f>
        <v>0</v>
      </c>
      <c r="AW40" s="2">
        <f>use_less_tax!AW40*rates!$C38</f>
        <v>0</v>
      </c>
      <c r="AX40" s="2">
        <f>use_less_tax!AX40*rates!$C38</f>
        <v>0</v>
      </c>
      <c r="AY40" s="2">
        <f>use_less_tax!AY40*rates!$C38</f>
        <v>0</v>
      </c>
      <c r="AZ40" s="2">
        <f>use_less_tax!AZ40*rates!$C38</f>
        <v>0</v>
      </c>
      <c r="BA40" s="2">
        <f>use_less_tax!BA40*rates!$C38</f>
        <v>0</v>
      </c>
      <c r="BB40" s="2">
        <f>use_less_tax!BB40*rates!$C38</f>
        <v>0</v>
      </c>
      <c r="BC40" s="2">
        <f>use_less_tax!BC40*rates!$C38</f>
        <v>0</v>
      </c>
      <c r="BD40" s="2">
        <f>use_less_tax!BD40*rates!$C38</f>
        <v>0</v>
      </c>
      <c r="BE40" s="2">
        <f>use_less_tax!BE40*rates!$C38</f>
        <v>0</v>
      </c>
      <c r="BF40" s="2">
        <f>use_less_tax!BF40*rates!$C38</f>
        <v>0</v>
      </c>
      <c r="BG40" s="2">
        <f>use_less_tax!BG40*rates!$C38</f>
        <v>0</v>
      </c>
      <c r="BH40" s="2">
        <f>use_less_tax!BH40*rates!$C38</f>
        <v>0</v>
      </c>
      <c r="BI40" s="2">
        <f>use_less_tax!BI40*rates!$C38</f>
        <v>0</v>
      </c>
      <c r="BJ40" s="2">
        <f>use_less_tax!BJ40*rates!$C38</f>
        <v>0</v>
      </c>
      <c r="BK40" s="2">
        <f>use_less_tax!BK40*rates!$C38</f>
        <v>0</v>
      </c>
      <c r="BL40" s="2">
        <f>use_less_tax!BL40*rates!$C38</f>
        <v>0</v>
      </c>
      <c r="BM40" s="2">
        <f>use_less_tax!BM40*rates!$C38</f>
        <v>0</v>
      </c>
      <c r="BN40" s="2">
        <f>use_less_tax!BN40*rates!$C38</f>
        <v>0</v>
      </c>
      <c r="BO40" s="2">
        <f>use_less_tax!BO40*rates!$C38</f>
        <v>0</v>
      </c>
      <c r="BP40" s="2">
        <f>use_less_tax!BP40*rates!$C38</f>
        <v>0</v>
      </c>
      <c r="BQ40" s="2">
        <f t="shared" si="0"/>
        <v>65506.464227356912</v>
      </c>
      <c r="BV40" s="2">
        <v>479594.74979672668</v>
      </c>
      <c r="BW40" s="2">
        <v>225369.77000000002</v>
      </c>
      <c r="BX40" s="2">
        <f t="shared" si="1"/>
        <v>704964.51979672676</v>
      </c>
      <c r="BY40" s="2">
        <f t="shared" si="2"/>
        <v>770470.98402408371</v>
      </c>
    </row>
    <row r="41" spans="1:77" x14ac:dyDescent="0.35">
      <c r="A41" s="19">
        <v>38</v>
      </c>
      <c r="B41" s="19" t="s">
        <v>116</v>
      </c>
      <c r="C41" s="2">
        <f>use_less_tax!C41*rates!$C39</f>
        <v>0</v>
      </c>
      <c r="D41" s="2">
        <f>use_less_tax!D41*rates!$C39</f>
        <v>0</v>
      </c>
      <c r="E41" s="2">
        <f>use_less_tax!E41*rates!$C39</f>
        <v>0</v>
      </c>
      <c r="F41" s="2">
        <f>use_less_tax!F41*rates!$C39</f>
        <v>1585.294126672115</v>
      </c>
      <c r="G41" s="2">
        <f>use_less_tax!G41*rates!$C39</f>
        <v>0</v>
      </c>
      <c r="H41" s="2">
        <f>use_less_tax!H41*rates!$C39</f>
        <v>0</v>
      </c>
      <c r="I41" s="2">
        <f>use_less_tax!I41*rates!$C39</f>
        <v>0</v>
      </c>
      <c r="J41" s="2">
        <f>use_less_tax!J41*rates!$C39</f>
        <v>0</v>
      </c>
      <c r="K41" s="2">
        <f>use_less_tax!K41*rates!$C39</f>
        <v>0</v>
      </c>
      <c r="L41" s="2">
        <f>use_less_tax!L41*rates!$C39</f>
        <v>-1.7240349990625518E-2</v>
      </c>
      <c r="M41" s="2">
        <f>use_less_tax!M41*rates!$C39</f>
        <v>0</v>
      </c>
      <c r="N41" s="2">
        <f>use_less_tax!N41*rates!$C39</f>
        <v>0</v>
      </c>
      <c r="O41" s="2">
        <f>use_less_tax!O41*rates!$C39</f>
        <v>0</v>
      </c>
      <c r="P41" s="2">
        <f>use_less_tax!P41*rates!$C39</f>
        <v>0</v>
      </c>
      <c r="Q41" s="2">
        <f>use_less_tax!Q41*rates!$C39</f>
        <v>0</v>
      </c>
      <c r="R41" s="2">
        <f>use_less_tax!R41*rates!$C39</f>
        <v>0</v>
      </c>
      <c r="S41" s="2">
        <f>use_less_tax!S41*rates!$C39</f>
        <v>0</v>
      </c>
      <c r="T41" s="2">
        <f>use_less_tax!T41*rates!$C39</f>
        <v>0</v>
      </c>
      <c r="U41" s="2">
        <f>use_less_tax!U41*rates!$C39</f>
        <v>0</v>
      </c>
      <c r="V41" s="2">
        <f>use_less_tax!V41*rates!$C39</f>
        <v>0</v>
      </c>
      <c r="W41" s="2">
        <f>use_less_tax!W41*rates!$C39</f>
        <v>0</v>
      </c>
      <c r="X41" s="2">
        <f>use_less_tax!X41*rates!$C39</f>
        <v>0</v>
      </c>
      <c r="Y41" s="2">
        <f>use_less_tax!Y41*rates!$C39</f>
        <v>0</v>
      </c>
      <c r="Z41" s="2">
        <f>use_less_tax!Z41*rates!$C39</f>
        <v>0</v>
      </c>
      <c r="AA41" s="2">
        <f>use_less_tax!AA41*rates!$C39</f>
        <v>0</v>
      </c>
      <c r="AB41" s="2">
        <f>use_less_tax!AB41*rates!$C39</f>
        <v>0</v>
      </c>
      <c r="AC41" s="2">
        <f>use_less_tax!AC41*rates!$C39</f>
        <v>0</v>
      </c>
      <c r="AD41" s="2">
        <f>use_less_tax!AD41*rates!$C39</f>
        <v>0</v>
      </c>
      <c r="AE41" s="2">
        <f>use_less_tax!AE41*rates!$C39</f>
        <v>0</v>
      </c>
      <c r="AF41" s="2">
        <f>use_less_tax!AF41*rates!$C39</f>
        <v>0</v>
      </c>
      <c r="AG41" s="2">
        <f>use_less_tax!AG41*rates!$C39</f>
        <v>0</v>
      </c>
      <c r="AH41" s="2">
        <f>use_less_tax!AH41*rates!$C39</f>
        <v>0</v>
      </c>
      <c r="AI41" s="2">
        <f>use_less_tax!AI41*rates!$C39</f>
        <v>0</v>
      </c>
      <c r="AJ41" s="2">
        <f>use_less_tax!AJ41*rates!$C39</f>
        <v>66784.465976428372</v>
      </c>
      <c r="AK41" s="2">
        <f>use_less_tax!AK41*rates!$C39</f>
        <v>0</v>
      </c>
      <c r="AL41" s="2">
        <f>use_less_tax!AL41*rates!$C39</f>
        <v>0</v>
      </c>
      <c r="AM41" s="2">
        <f>use_less_tax!AM41*rates!$C39</f>
        <v>0</v>
      </c>
      <c r="AN41" s="2">
        <f>use_less_tax!AN41*rates!$C39</f>
        <v>0</v>
      </c>
      <c r="AO41" s="2">
        <f>use_less_tax!AO41*rates!$C39</f>
        <v>4.7180674474565264E-4</v>
      </c>
      <c r="AP41" s="2">
        <f>use_less_tax!AP41*rates!$C39</f>
        <v>0</v>
      </c>
      <c r="AQ41" s="2">
        <f>use_less_tax!AQ41*rates!$C39</f>
        <v>0</v>
      </c>
      <c r="AR41" s="2">
        <f>use_less_tax!AR41*rates!$C39</f>
        <v>0</v>
      </c>
      <c r="AS41" s="2">
        <f>use_less_tax!AS41*rates!$C39</f>
        <v>0</v>
      </c>
      <c r="AT41" s="2">
        <f>use_less_tax!AT41*rates!$C39</f>
        <v>0</v>
      </c>
      <c r="AU41" s="2">
        <f>use_less_tax!AU41*rates!$C39</f>
        <v>0</v>
      </c>
      <c r="AV41" s="2">
        <f>use_less_tax!AV41*rates!$C39</f>
        <v>0</v>
      </c>
      <c r="AW41" s="2">
        <f>use_less_tax!AW41*rates!$C39</f>
        <v>0</v>
      </c>
      <c r="AX41" s="2">
        <f>use_less_tax!AX41*rates!$C39</f>
        <v>0</v>
      </c>
      <c r="AY41" s="2">
        <f>use_less_tax!AY41*rates!$C39</f>
        <v>0</v>
      </c>
      <c r="AZ41" s="2">
        <f>use_less_tax!AZ41*rates!$C39</f>
        <v>0</v>
      </c>
      <c r="BA41" s="2">
        <f>use_less_tax!BA41*rates!$C39</f>
        <v>0</v>
      </c>
      <c r="BB41" s="2">
        <f>use_less_tax!BB41*rates!$C39</f>
        <v>0</v>
      </c>
      <c r="BC41" s="2">
        <f>use_less_tax!BC41*rates!$C39</f>
        <v>0</v>
      </c>
      <c r="BD41" s="2">
        <f>use_less_tax!BD41*rates!$C39</f>
        <v>0</v>
      </c>
      <c r="BE41" s="2">
        <f>use_less_tax!BE41*rates!$C39</f>
        <v>0</v>
      </c>
      <c r="BF41" s="2">
        <f>use_less_tax!BF41*rates!$C39</f>
        <v>0</v>
      </c>
      <c r="BG41" s="2">
        <f>use_less_tax!BG41*rates!$C39</f>
        <v>0</v>
      </c>
      <c r="BH41" s="2">
        <f>use_less_tax!BH41*rates!$C39</f>
        <v>0</v>
      </c>
      <c r="BI41" s="2">
        <f>use_less_tax!BI41*rates!$C39</f>
        <v>0</v>
      </c>
      <c r="BJ41" s="2">
        <f>use_less_tax!BJ41*rates!$C39</f>
        <v>0</v>
      </c>
      <c r="BK41" s="2">
        <f>use_less_tax!BK41*rates!$C39</f>
        <v>0</v>
      </c>
      <c r="BL41" s="2">
        <f>use_less_tax!BL41*rates!$C39</f>
        <v>0</v>
      </c>
      <c r="BM41" s="2">
        <f>use_less_tax!BM41*rates!$C39</f>
        <v>0</v>
      </c>
      <c r="BN41" s="2">
        <f>use_less_tax!BN41*rates!$C39</f>
        <v>0</v>
      </c>
      <c r="BO41" s="2">
        <f>use_less_tax!BO41*rates!$C39</f>
        <v>0</v>
      </c>
      <c r="BP41" s="2">
        <f>use_less_tax!BP41*rates!$C39</f>
        <v>0</v>
      </c>
      <c r="BQ41" s="2">
        <f t="shared" si="0"/>
        <v>68369.74333455725</v>
      </c>
      <c r="BR41" s="2">
        <v>-0.10213189735077322</v>
      </c>
      <c r="BV41" s="2">
        <v>0</v>
      </c>
      <c r="BW41" s="2">
        <v>26993.270000000004</v>
      </c>
      <c r="BX41" s="2">
        <f t="shared" si="1"/>
        <v>26993.167868102653</v>
      </c>
      <c r="BY41" s="2">
        <f t="shared" si="2"/>
        <v>95362.911202659903</v>
      </c>
    </row>
    <row r="42" spans="1:77" x14ac:dyDescent="0.35">
      <c r="A42" s="19">
        <v>39</v>
      </c>
      <c r="B42" s="19" t="s">
        <v>117</v>
      </c>
      <c r="C42" s="2">
        <f>use_less_tax!C42*rates!$C40</f>
        <v>0</v>
      </c>
      <c r="D42" s="2">
        <f>use_less_tax!D42*rates!$C40</f>
        <v>0</v>
      </c>
      <c r="E42" s="2">
        <f>use_less_tax!E42*rates!$C40</f>
        <v>0</v>
      </c>
      <c r="F42" s="2">
        <f>use_less_tax!F42*rates!$C40</f>
        <v>0</v>
      </c>
      <c r="G42" s="2">
        <f>use_less_tax!G42*rates!$C40</f>
        <v>0</v>
      </c>
      <c r="H42" s="2">
        <f>use_less_tax!H42*rates!$C40</f>
        <v>0</v>
      </c>
      <c r="I42" s="2">
        <f>use_less_tax!I42*rates!$C40</f>
        <v>0</v>
      </c>
      <c r="J42" s="2">
        <f>use_less_tax!J42*rates!$C40</f>
        <v>0</v>
      </c>
      <c r="K42" s="2">
        <f>use_less_tax!K42*rates!$C40</f>
        <v>0</v>
      </c>
      <c r="L42" s="2">
        <f>use_less_tax!L42*rates!$C40</f>
        <v>-1.3444196126281499E-2</v>
      </c>
      <c r="M42" s="2">
        <f>use_less_tax!M42*rates!$C40</f>
        <v>0</v>
      </c>
      <c r="N42" s="2">
        <f>use_less_tax!N42*rates!$C40</f>
        <v>0</v>
      </c>
      <c r="O42" s="2">
        <f>use_less_tax!O42*rates!$C40</f>
        <v>0</v>
      </c>
      <c r="P42" s="2">
        <f>use_less_tax!P42*rates!$C40</f>
        <v>0</v>
      </c>
      <c r="Q42" s="2">
        <f>use_less_tax!Q42*rates!$C40</f>
        <v>0</v>
      </c>
      <c r="R42" s="2">
        <f>use_less_tax!R42*rates!$C40</f>
        <v>0</v>
      </c>
      <c r="S42" s="2">
        <f>use_less_tax!S42*rates!$C40</f>
        <v>0</v>
      </c>
      <c r="T42" s="2">
        <f>use_less_tax!T42*rates!$C40</f>
        <v>0</v>
      </c>
      <c r="U42" s="2">
        <f>use_less_tax!U42*rates!$C40</f>
        <v>0</v>
      </c>
      <c r="V42" s="2">
        <f>use_less_tax!V42*rates!$C40</f>
        <v>0</v>
      </c>
      <c r="W42" s="2">
        <f>use_less_tax!W42*rates!$C40</f>
        <v>0</v>
      </c>
      <c r="X42" s="2">
        <f>use_less_tax!X42*rates!$C40</f>
        <v>0</v>
      </c>
      <c r="Y42" s="2">
        <f>use_less_tax!Y42*rates!$C40</f>
        <v>0</v>
      </c>
      <c r="Z42" s="2">
        <f>use_less_tax!Z42*rates!$C40</f>
        <v>0</v>
      </c>
      <c r="AA42" s="2">
        <f>use_less_tax!AA42*rates!$C40</f>
        <v>0</v>
      </c>
      <c r="AB42" s="2">
        <f>use_less_tax!AB42*rates!$C40</f>
        <v>0</v>
      </c>
      <c r="AC42" s="2">
        <f>use_less_tax!AC42*rates!$C40</f>
        <v>0</v>
      </c>
      <c r="AD42" s="2">
        <f>use_less_tax!AD42*rates!$C40</f>
        <v>0</v>
      </c>
      <c r="AE42" s="2">
        <f>use_less_tax!AE42*rates!$C40</f>
        <v>0</v>
      </c>
      <c r="AF42" s="2">
        <f>use_less_tax!AF42*rates!$C40</f>
        <v>0</v>
      </c>
      <c r="AG42" s="2">
        <f>use_less_tax!AG42*rates!$C40</f>
        <v>0</v>
      </c>
      <c r="AH42" s="2">
        <f>use_less_tax!AH42*rates!$C40</f>
        <v>0</v>
      </c>
      <c r="AI42" s="2">
        <f>use_less_tax!AI42*rates!$C40</f>
        <v>0</v>
      </c>
      <c r="AJ42" s="2">
        <f>use_less_tax!AJ42*rates!$C40</f>
        <v>2155.9496391205907</v>
      </c>
      <c r="AK42" s="2">
        <f>use_less_tax!AK42*rates!$C40</f>
        <v>0</v>
      </c>
      <c r="AL42" s="2">
        <f>use_less_tax!AL42*rates!$C40</f>
        <v>0</v>
      </c>
      <c r="AM42" s="2">
        <f>use_less_tax!AM42*rates!$C40</f>
        <v>0</v>
      </c>
      <c r="AN42" s="2">
        <f>use_less_tax!AN42*rates!$C40</f>
        <v>0</v>
      </c>
      <c r="AO42" s="2">
        <f>use_less_tax!AO42*rates!$C40</f>
        <v>0</v>
      </c>
      <c r="AP42" s="2">
        <f>use_less_tax!AP42*rates!$C40</f>
        <v>0</v>
      </c>
      <c r="AQ42" s="2">
        <f>use_less_tax!AQ42*rates!$C40</f>
        <v>0</v>
      </c>
      <c r="AR42" s="2">
        <f>use_less_tax!AR42*rates!$C40</f>
        <v>0</v>
      </c>
      <c r="AS42" s="2">
        <f>use_less_tax!AS42*rates!$C40</f>
        <v>0</v>
      </c>
      <c r="AT42" s="2">
        <f>use_less_tax!AT42*rates!$C40</f>
        <v>0</v>
      </c>
      <c r="AU42" s="2">
        <f>use_less_tax!AU42*rates!$C40</f>
        <v>0</v>
      </c>
      <c r="AV42" s="2">
        <f>use_less_tax!AV42*rates!$C40</f>
        <v>0</v>
      </c>
      <c r="AW42" s="2">
        <f>use_less_tax!AW42*rates!$C40</f>
        <v>0</v>
      </c>
      <c r="AX42" s="2">
        <f>use_less_tax!AX42*rates!$C40</f>
        <v>0</v>
      </c>
      <c r="AY42" s="2">
        <f>use_less_tax!AY42*rates!$C40</f>
        <v>0</v>
      </c>
      <c r="AZ42" s="2">
        <f>use_less_tax!AZ42*rates!$C40</f>
        <v>0</v>
      </c>
      <c r="BA42" s="2">
        <f>use_less_tax!BA42*rates!$C40</f>
        <v>0</v>
      </c>
      <c r="BB42" s="2">
        <f>use_less_tax!BB42*rates!$C40</f>
        <v>0</v>
      </c>
      <c r="BC42" s="2">
        <f>use_less_tax!BC42*rates!$C40</f>
        <v>0</v>
      </c>
      <c r="BD42" s="2">
        <f>use_less_tax!BD42*rates!$C40</f>
        <v>0</v>
      </c>
      <c r="BE42" s="2">
        <f>use_less_tax!BE42*rates!$C40</f>
        <v>0</v>
      </c>
      <c r="BF42" s="2">
        <f>use_less_tax!BF42*rates!$C40</f>
        <v>0</v>
      </c>
      <c r="BG42" s="2">
        <f>use_less_tax!BG42*rates!$C40</f>
        <v>0</v>
      </c>
      <c r="BH42" s="2">
        <f>use_less_tax!BH42*rates!$C40</f>
        <v>0</v>
      </c>
      <c r="BI42" s="2">
        <f>use_less_tax!BI42*rates!$C40</f>
        <v>0</v>
      </c>
      <c r="BJ42" s="2">
        <f>use_less_tax!BJ42*rates!$C40</f>
        <v>0</v>
      </c>
      <c r="BK42" s="2">
        <f>use_less_tax!BK42*rates!$C40</f>
        <v>0</v>
      </c>
      <c r="BL42" s="2">
        <f>use_less_tax!BL42*rates!$C40</f>
        <v>0</v>
      </c>
      <c r="BM42" s="2">
        <f>use_less_tax!BM42*rates!$C40</f>
        <v>0</v>
      </c>
      <c r="BN42" s="2">
        <f>use_less_tax!BN42*rates!$C40</f>
        <v>0</v>
      </c>
      <c r="BO42" s="2">
        <f>use_less_tax!BO42*rates!$C40</f>
        <v>0</v>
      </c>
      <c r="BP42" s="2">
        <f>use_less_tax!BP42*rates!$C40</f>
        <v>0</v>
      </c>
      <c r="BQ42" s="2">
        <f t="shared" si="0"/>
        <v>2155.9361949244644</v>
      </c>
      <c r="BR42" s="2">
        <v>-7.947098788281437E-2</v>
      </c>
      <c r="BV42" s="2">
        <v>2384.4481247912918</v>
      </c>
      <c r="BX42" s="2">
        <f t="shared" si="1"/>
        <v>2384.368653803409</v>
      </c>
      <c r="BY42" s="2">
        <f t="shared" si="2"/>
        <v>4540.3048487278738</v>
      </c>
    </row>
    <row r="43" spans="1:77" x14ac:dyDescent="0.35">
      <c r="A43" s="19">
        <v>40</v>
      </c>
      <c r="B43" s="19" t="s">
        <v>118</v>
      </c>
      <c r="C43" s="2">
        <f>use_less_tax!C43*rates!$C41</f>
        <v>0</v>
      </c>
      <c r="D43" s="2">
        <f>use_less_tax!D43*rates!$C41</f>
        <v>0</v>
      </c>
      <c r="E43" s="2">
        <f>use_less_tax!E43*rates!$C41</f>
        <v>0</v>
      </c>
      <c r="F43" s="2">
        <f>use_less_tax!F43*rates!$C41</f>
        <v>0</v>
      </c>
      <c r="G43" s="2">
        <f>use_less_tax!G43*rates!$C41</f>
        <v>0</v>
      </c>
      <c r="H43" s="2">
        <f>use_less_tax!H43*rates!$C41</f>
        <v>60861.117786713789</v>
      </c>
      <c r="I43" s="2">
        <f>use_less_tax!I43*rates!$C41</f>
        <v>21792.782596605015</v>
      </c>
      <c r="J43" s="2">
        <f>use_less_tax!J43*rates!$C41</f>
        <v>0</v>
      </c>
      <c r="K43" s="2">
        <f>use_less_tax!K43*rates!$C41</f>
        <v>0</v>
      </c>
      <c r="L43" s="2">
        <f>use_less_tax!L43*rates!$C41</f>
        <v>-1806.9397585134477</v>
      </c>
      <c r="M43" s="2">
        <f>use_less_tax!M43*rates!$C41</f>
        <v>0</v>
      </c>
      <c r="N43" s="2">
        <f>use_less_tax!N43*rates!$C41</f>
        <v>0</v>
      </c>
      <c r="O43" s="2">
        <f>use_less_tax!O43*rates!$C41</f>
        <v>0</v>
      </c>
      <c r="P43" s="2">
        <f>use_less_tax!P43*rates!$C41</f>
        <v>0</v>
      </c>
      <c r="Q43" s="2">
        <f>use_less_tax!Q43*rates!$C41</f>
        <v>0</v>
      </c>
      <c r="R43" s="2">
        <f>use_less_tax!R43*rates!$C41</f>
        <v>0</v>
      </c>
      <c r="S43" s="2">
        <f>use_less_tax!S43*rates!$C41</f>
        <v>0</v>
      </c>
      <c r="T43" s="2">
        <f>use_less_tax!T43*rates!$C41</f>
        <v>0</v>
      </c>
      <c r="U43" s="2">
        <f>use_less_tax!U43*rates!$C41</f>
        <v>0</v>
      </c>
      <c r="V43" s="2">
        <f>use_less_tax!V43*rates!$C41</f>
        <v>0</v>
      </c>
      <c r="W43" s="2">
        <f>use_less_tax!W43*rates!$C41</f>
        <v>0</v>
      </c>
      <c r="X43" s="2">
        <f>use_less_tax!X43*rates!$C41</f>
        <v>0</v>
      </c>
      <c r="Y43" s="2">
        <f>use_less_tax!Y43*rates!$C41</f>
        <v>0</v>
      </c>
      <c r="Z43" s="2">
        <f>use_less_tax!Z43*rates!$C41</f>
        <v>0</v>
      </c>
      <c r="AA43" s="2">
        <f>use_less_tax!AA43*rates!$C41</f>
        <v>0</v>
      </c>
      <c r="AB43" s="2">
        <f>use_less_tax!AB43*rates!$C41</f>
        <v>0</v>
      </c>
      <c r="AC43" s="2">
        <f>use_less_tax!AC43*rates!$C41</f>
        <v>0</v>
      </c>
      <c r="AD43" s="2">
        <f>use_less_tax!AD43*rates!$C41</f>
        <v>0</v>
      </c>
      <c r="AE43" s="2">
        <f>use_less_tax!AE43*rates!$C41</f>
        <v>0</v>
      </c>
      <c r="AF43" s="2">
        <f>use_less_tax!AF43*rates!$C41</f>
        <v>0</v>
      </c>
      <c r="AG43" s="2">
        <f>use_less_tax!AG43*rates!$C41</f>
        <v>0</v>
      </c>
      <c r="AH43" s="2">
        <f>use_less_tax!AH43*rates!$C41</f>
        <v>0</v>
      </c>
      <c r="AI43" s="2">
        <f>use_less_tax!AI43*rates!$C41</f>
        <v>0</v>
      </c>
      <c r="AJ43" s="2">
        <f>use_less_tax!AJ43*rates!$C41</f>
        <v>326988.19492356223</v>
      </c>
      <c r="AK43" s="2">
        <f>use_less_tax!AK43*rates!$C41</f>
        <v>0</v>
      </c>
      <c r="AL43" s="2">
        <f>use_less_tax!AL43*rates!$C41</f>
        <v>0</v>
      </c>
      <c r="AM43" s="2">
        <f>use_less_tax!AM43*rates!$C41</f>
        <v>0</v>
      </c>
      <c r="AN43" s="2">
        <f>use_less_tax!AN43*rates!$C41</f>
        <v>0</v>
      </c>
      <c r="AO43" s="2">
        <f>use_less_tax!AO43*rates!$C41</f>
        <v>83189.314133624212</v>
      </c>
      <c r="AP43" s="2">
        <f>use_less_tax!AP43*rates!$C41</f>
        <v>0</v>
      </c>
      <c r="AQ43" s="2">
        <f>use_less_tax!AQ43*rates!$C41</f>
        <v>241530.13396323507</v>
      </c>
      <c r="AR43" s="2">
        <f>use_less_tax!AR43*rates!$C41</f>
        <v>0</v>
      </c>
      <c r="AS43" s="2">
        <f>use_less_tax!AS43*rates!$C41</f>
        <v>0</v>
      </c>
      <c r="AT43" s="2">
        <f>use_less_tax!AT43*rates!$C41</f>
        <v>0</v>
      </c>
      <c r="AU43" s="2">
        <f>use_less_tax!AU43*rates!$C41</f>
        <v>0</v>
      </c>
      <c r="AV43" s="2">
        <f>use_less_tax!AV43*rates!$C41</f>
        <v>0</v>
      </c>
      <c r="AW43" s="2">
        <f>use_less_tax!AW43*rates!$C41</f>
        <v>0</v>
      </c>
      <c r="AX43" s="2">
        <f>use_less_tax!AX43*rates!$C41</f>
        <v>0</v>
      </c>
      <c r="AY43" s="2">
        <f>use_less_tax!AY43*rates!$C41</f>
        <v>0</v>
      </c>
      <c r="AZ43" s="2">
        <f>use_less_tax!AZ43*rates!$C41</f>
        <v>0</v>
      </c>
      <c r="BA43" s="2">
        <f>use_less_tax!BA43*rates!$C41</f>
        <v>0</v>
      </c>
      <c r="BB43" s="2">
        <f>use_less_tax!BB43*rates!$C41</f>
        <v>0</v>
      </c>
      <c r="BC43" s="2">
        <f>use_less_tax!BC43*rates!$C41</f>
        <v>0</v>
      </c>
      <c r="BD43" s="2">
        <f>use_less_tax!BD43*rates!$C41</f>
        <v>0</v>
      </c>
      <c r="BE43" s="2">
        <f>use_less_tax!BE43*rates!$C41</f>
        <v>0</v>
      </c>
      <c r="BF43" s="2">
        <f>use_less_tax!BF43*rates!$C41</f>
        <v>0</v>
      </c>
      <c r="BG43" s="2">
        <f>use_less_tax!BG43*rates!$C41</f>
        <v>0</v>
      </c>
      <c r="BH43" s="2">
        <f>use_less_tax!BH43*rates!$C41</f>
        <v>0</v>
      </c>
      <c r="BI43" s="2">
        <f>use_less_tax!BI43*rates!$C41</f>
        <v>0</v>
      </c>
      <c r="BJ43" s="2">
        <f>use_less_tax!BJ43*rates!$C41</f>
        <v>0</v>
      </c>
      <c r="BK43" s="2">
        <f>use_less_tax!BK43*rates!$C41</f>
        <v>0</v>
      </c>
      <c r="BL43" s="2">
        <f>use_less_tax!BL43*rates!$C41</f>
        <v>0</v>
      </c>
      <c r="BM43" s="2">
        <f>use_less_tax!BM43*rates!$C41</f>
        <v>0</v>
      </c>
      <c r="BN43" s="2">
        <f>use_less_tax!BN43*rates!$C41</f>
        <v>0</v>
      </c>
      <c r="BO43" s="2">
        <f>use_less_tax!BO43*rates!$C41</f>
        <v>0</v>
      </c>
      <c r="BP43" s="2">
        <f>use_less_tax!BP43*rates!$C41</f>
        <v>0</v>
      </c>
      <c r="BQ43" s="2">
        <f t="shared" si="0"/>
        <v>732554.60364522692</v>
      </c>
      <c r="BV43" s="2">
        <v>84543.395523439685</v>
      </c>
      <c r="BW43" s="2">
        <v>813730.89</v>
      </c>
      <c r="BX43" s="2">
        <f t="shared" si="1"/>
        <v>898274.28552343976</v>
      </c>
      <c r="BY43" s="2">
        <f t="shared" si="2"/>
        <v>1630828.8891686667</v>
      </c>
    </row>
    <row r="44" spans="1:77" x14ac:dyDescent="0.35">
      <c r="A44" s="19">
        <v>41</v>
      </c>
      <c r="B44" s="19" t="s">
        <v>119</v>
      </c>
      <c r="C44" s="2">
        <f>use_less_tax!C44*rates!$C42</f>
        <v>0</v>
      </c>
      <c r="D44" s="2">
        <f>use_less_tax!D44*rates!$C42</f>
        <v>0</v>
      </c>
      <c r="E44" s="2">
        <f>use_less_tax!E44*rates!$C42</f>
        <v>0</v>
      </c>
      <c r="F44" s="2">
        <f>use_less_tax!F44*rates!$C42</f>
        <v>0</v>
      </c>
      <c r="G44" s="2">
        <f>use_less_tax!G44*rates!$C42</f>
        <v>0</v>
      </c>
      <c r="H44" s="2">
        <f>use_less_tax!H44*rates!$C42</f>
        <v>0</v>
      </c>
      <c r="I44" s="2">
        <f>use_less_tax!I44*rates!$C42</f>
        <v>0</v>
      </c>
      <c r="J44" s="2">
        <f>use_less_tax!J44*rates!$C42</f>
        <v>0</v>
      </c>
      <c r="K44" s="2">
        <f>use_less_tax!K44*rates!$C42</f>
        <v>0</v>
      </c>
      <c r="L44" s="2">
        <f>use_less_tax!L44*rates!$C42</f>
        <v>0</v>
      </c>
      <c r="M44" s="2">
        <f>use_less_tax!M44*rates!$C42</f>
        <v>-5854.5017525640524</v>
      </c>
      <c r="N44" s="2">
        <f>use_less_tax!N44*rates!$C42</f>
        <v>0</v>
      </c>
      <c r="O44" s="2">
        <f>use_less_tax!O44*rates!$C42</f>
        <v>0</v>
      </c>
      <c r="P44" s="2">
        <f>use_less_tax!P44*rates!$C42</f>
        <v>10.712134407627008</v>
      </c>
      <c r="Q44" s="2">
        <f>use_less_tax!Q44*rates!$C42</f>
        <v>0</v>
      </c>
      <c r="R44" s="2">
        <f>use_less_tax!R44*rates!$C42</f>
        <v>0</v>
      </c>
      <c r="S44" s="2">
        <f>use_less_tax!S44*rates!$C42</f>
        <v>0</v>
      </c>
      <c r="T44" s="2">
        <f>use_less_tax!T44*rates!$C42</f>
        <v>0</v>
      </c>
      <c r="U44" s="2">
        <f>use_less_tax!U44*rates!$C42</f>
        <v>0</v>
      </c>
      <c r="V44" s="2">
        <f>use_less_tax!V44*rates!$C42</f>
        <v>0</v>
      </c>
      <c r="W44" s="2">
        <f>use_less_tax!W44*rates!$C42</f>
        <v>0</v>
      </c>
      <c r="X44" s="2">
        <f>use_less_tax!X44*rates!$C42</f>
        <v>0</v>
      </c>
      <c r="Y44" s="2">
        <f>use_less_tax!Y44*rates!$C42</f>
        <v>0</v>
      </c>
      <c r="Z44" s="2">
        <f>use_less_tax!Z44*rates!$C42</f>
        <v>0</v>
      </c>
      <c r="AA44" s="2">
        <f>use_less_tax!AA44*rates!$C42</f>
        <v>0</v>
      </c>
      <c r="AB44" s="2">
        <f>use_less_tax!AB44*rates!$C42</f>
        <v>0</v>
      </c>
      <c r="AC44" s="2">
        <f>use_less_tax!AC44*rates!$C42</f>
        <v>0</v>
      </c>
      <c r="AD44" s="2">
        <f>use_less_tax!AD44*rates!$C42</f>
        <v>0</v>
      </c>
      <c r="AE44" s="2">
        <f>use_less_tax!AE44*rates!$C42</f>
        <v>0</v>
      </c>
      <c r="AF44" s="2">
        <f>use_less_tax!AF44*rates!$C42</f>
        <v>0</v>
      </c>
      <c r="AG44" s="2">
        <f>use_less_tax!AG44*rates!$C42</f>
        <v>0</v>
      </c>
      <c r="AH44" s="2">
        <f>use_less_tax!AH44*rates!$C42</f>
        <v>0</v>
      </c>
      <c r="AI44" s="2">
        <f>use_less_tax!AI44*rates!$C42</f>
        <v>0</v>
      </c>
      <c r="AJ44" s="2">
        <f>use_less_tax!AJ44*rates!$C42</f>
        <v>0</v>
      </c>
      <c r="AK44" s="2">
        <f>use_less_tax!AK44*rates!$C42</f>
        <v>0</v>
      </c>
      <c r="AL44" s="2">
        <f>use_less_tax!AL44*rates!$C42</f>
        <v>0</v>
      </c>
      <c r="AM44" s="2">
        <f>use_less_tax!AM44*rates!$C42</f>
        <v>0</v>
      </c>
      <c r="AN44" s="2">
        <f>use_less_tax!AN44*rates!$C42</f>
        <v>0</v>
      </c>
      <c r="AO44" s="2">
        <f>use_less_tax!AO44*rates!$C42</f>
        <v>0</v>
      </c>
      <c r="AP44" s="2">
        <f>use_less_tax!AP44*rates!$C42</f>
        <v>0</v>
      </c>
      <c r="AQ44" s="2">
        <f>use_less_tax!AQ44*rates!$C42</f>
        <v>0</v>
      </c>
      <c r="AR44" s="2">
        <f>use_less_tax!AR44*rates!$C42</f>
        <v>0</v>
      </c>
      <c r="AS44" s="2">
        <f>use_less_tax!AS44*rates!$C42</f>
        <v>0</v>
      </c>
      <c r="AT44" s="2">
        <f>use_less_tax!AT44*rates!$C42</f>
        <v>0</v>
      </c>
      <c r="AU44" s="2">
        <f>use_less_tax!AU44*rates!$C42</f>
        <v>0</v>
      </c>
      <c r="AV44" s="2">
        <f>use_less_tax!AV44*rates!$C42</f>
        <v>0</v>
      </c>
      <c r="AW44" s="2">
        <f>use_less_tax!AW44*rates!$C42</f>
        <v>0</v>
      </c>
      <c r="AX44" s="2">
        <f>use_less_tax!AX44*rates!$C42</f>
        <v>0</v>
      </c>
      <c r="AY44" s="2">
        <f>use_less_tax!AY44*rates!$C42</f>
        <v>0</v>
      </c>
      <c r="AZ44" s="2">
        <f>use_less_tax!AZ44*rates!$C42</f>
        <v>0</v>
      </c>
      <c r="BA44" s="2">
        <f>use_less_tax!BA44*rates!$C42</f>
        <v>0</v>
      </c>
      <c r="BB44" s="2">
        <f>use_less_tax!BB44*rates!$C42</f>
        <v>0</v>
      </c>
      <c r="BC44" s="2">
        <f>use_less_tax!BC44*rates!$C42</f>
        <v>35710.08536082066</v>
      </c>
      <c r="BD44" s="2">
        <f>use_less_tax!BD44*rates!$C42</f>
        <v>0</v>
      </c>
      <c r="BE44" s="2">
        <f>use_less_tax!BE44*rates!$C42</f>
        <v>0</v>
      </c>
      <c r="BF44" s="2">
        <f>use_less_tax!BF44*rates!$C42</f>
        <v>0</v>
      </c>
      <c r="BG44" s="2">
        <f>use_less_tax!BG44*rates!$C42</f>
        <v>0</v>
      </c>
      <c r="BH44" s="2">
        <f>use_less_tax!BH44*rates!$C42</f>
        <v>0</v>
      </c>
      <c r="BI44" s="2">
        <f>use_less_tax!BI44*rates!$C42</f>
        <v>0</v>
      </c>
      <c r="BJ44" s="2">
        <f>use_less_tax!BJ44*rates!$C42</f>
        <v>0</v>
      </c>
      <c r="BK44" s="2">
        <f>use_less_tax!BK44*rates!$C42</f>
        <v>0</v>
      </c>
      <c r="BL44" s="2">
        <f>use_less_tax!BL44*rates!$C42</f>
        <v>0</v>
      </c>
      <c r="BM44" s="2">
        <f>use_less_tax!BM44*rates!$C42</f>
        <v>0</v>
      </c>
      <c r="BN44" s="2">
        <f>use_less_tax!BN44*rates!$C42</f>
        <v>0</v>
      </c>
      <c r="BO44" s="2">
        <f>use_less_tax!BO44*rates!$C42</f>
        <v>0</v>
      </c>
      <c r="BP44" s="2">
        <f>use_less_tax!BP44*rates!$C42</f>
        <v>7486.4544093459881</v>
      </c>
      <c r="BQ44" s="2">
        <f t="shared" si="0"/>
        <v>37352.750152010223</v>
      </c>
      <c r="BR44" s="2">
        <v>4239334.3593354682</v>
      </c>
      <c r="BV44" s="2">
        <v>0</v>
      </c>
      <c r="BW44" s="2">
        <v>1788024.6899999997</v>
      </c>
      <c r="BX44" s="2">
        <f t="shared" si="1"/>
        <v>6027359.0493354676</v>
      </c>
      <c r="BY44" s="2">
        <f t="shared" si="2"/>
        <v>6064711.7994874781</v>
      </c>
    </row>
    <row r="45" spans="1:77" x14ac:dyDescent="0.35">
      <c r="A45" s="19">
        <v>42</v>
      </c>
      <c r="B45" s="19" t="s">
        <v>120</v>
      </c>
      <c r="C45" s="2">
        <f>use_less_tax!C45*rates!$C43</f>
        <v>0</v>
      </c>
      <c r="D45" s="2">
        <f>use_less_tax!D45*rates!$C43</f>
        <v>0</v>
      </c>
      <c r="E45" s="2">
        <f>use_less_tax!E45*rates!$C43</f>
        <v>0</v>
      </c>
      <c r="F45" s="2">
        <f>use_less_tax!F45*rates!$C43</f>
        <v>0</v>
      </c>
      <c r="G45" s="2">
        <f>use_less_tax!G45*rates!$C43</f>
        <v>0</v>
      </c>
      <c r="H45" s="2">
        <f>use_less_tax!H45*rates!$C43</f>
        <v>0</v>
      </c>
      <c r="I45" s="2">
        <f>use_less_tax!I45*rates!$C43</f>
        <v>0</v>
      </c>
      <c r="J45" s="2">
        <f>use_less_tax!J45*rates!$C43</f>
        <v>0</v>
      </c>
      <c r="K45" s="2">
        <f>use_less_tax!K45*rates!$C43</f>
        <v>0</v>
      </c>
      <c r="L45" s="2">
        <f>use_less_tax!L45*rates!$C43</f>
        <v>0</v>
      </c>
      <c r="M45" s="2">
        <f>use_less_tax!M45*rates!$C43</f>
        <v>-161.59955286874273</v>
      </c>
      <c r="N45" s="2">
        <f>use_less_tax!N45*rates!$C43</f>
        <v>0</v>
      </c>
      <c r="O45" s="2">
        <f>use_less_tax!O45*rates!$C43</f>
        <v>0</v>
      </c>
      <c r="P45" s="2">
        <f>use_less_tax!P45*rates!$C43</f>
        <v>-0.14222518548148455</v>
      </c>
      <c r="Q45" s="2">
        <f>use_less_tax!Q45*rates!$C43</f>
        <v>0</v>
      </c>
      <c r="R45" s="2">
        <f>use_less_tax!R45*rates!$C43</f>
        <v>0</v>
      </c>
      <c r="S45" s="2">
        <f>use_less_tax!S45*rates!$C43</f>
        <v>0</v>
      </c>
      <c r="T45" s="2">
        <f>use_less_tax!T45*rates!$C43</f>
        <v>0</v>
      </c>
      <c r="U45" s="2">
        <f>use_less_tax!U45*rates!$C43</f>
        <v>0</v>
      </c>
      <c r="V45" s="2">
        <f>use_less_tax!V45*rates!$C43</f>
        <v>0</v>
      </c>
      <c r="W45" s="2">
        <f>use_less_tax!W45*rates!$C43</f>
        <v>0</v>
      </c>
      <c r="X45" s="2">
        <f>use_less_tax!X45*rates!$C43</f>
        <v>0</v>
      </c>
      <c r="Y45" s="2">
        <f>use_less_tax!Y45*rates!$C43</f>
        <v>0</v>
      </c>
      <c r="Z45" s="2">
        <f>use_less_tax!Z45*rates!$C43</f>
        <v>0</v>
      </c>
      <c r="AA45" s="2">
        <f>use_less_tax!AA45*rates!$C43</f>
        <v>0</v>
      </c>
      <c r="AB45" s="2">
        <f>use_less_tax!AB45*rates!$C43</f>
        <v>0</v>
      </c>
      <c r="AC45" s="2">
        <f>use_less_tax!AC45*rates!$C43</f>
        <v>0</v>
      </c>
      <c r="AD45" s="2">
        <f>use_less_tax!AD45*rates!$C43</f>
        <v>0</v>
      </c>
      <c r="AE45" s="2">
        <f>use_less_tax!AE45*rates!$C43</f>
        <v>0</v>
      </c>
      <c r="AF45" s="2">
        <f>use_less_tax!AF45*rates!$C43</f>
        <v>0</v>
      </c>
      <c r="AG45" s="2">
        <f>use_less_tax!AG45*rates!$C43</f>
        <v>0</v>
      </c>
      <c r="AH45" s="2">
        <f>use_less_tax!AH45*rates!$C43</f>
        <v>0</v>
      </c>
      <c r="AI45" s="2">
        <f>use_less_tax!AI45*rates!$C43</f>
        <v>0</v>
      </c>
      <c r="AJ45" s="2">
        <f>use_less_tax!AJ45*rates!$C43</f>
        <v>0</v>
      </c>
      <c r="AK45" s="2">
        <f>use_less_tax!AK45*rates!$C43</f>
        <v>0</v>
      </c>
      <c r="AL45" s="2">
        <f>use_less_tax!AL45*rates!$C43</f>
        <v>0</v>
      </c>
      <c r="AM45" s="2">
        <f>use_less_tax!AM45*rates!$C43</f>
        <v>0</v>
      </c>
      <c r="AN45" s="2">
        <f>use_less_tax!AN45*rates!$C43</f>
        <v>0</v>
      </c>
      <c r="AO45" s="2">
        <f>use_less_tax!AO45*rates!$C43</f>
        <v>9.2331897415575941E-3</v>
      </c>
      <c r="AP45" s="2">
        <f>use_less_tax!AP45*rates!$C43</f>
        <v>0</v>
      </c>
      <c r="AQ45" s="2">
        <f>use_less_tax!AQ45*rates!$C43</f>
        <v>0</v>
      </c>
      <c r="AR45" s="2">
        <f>use_less_tax!AR45*rates!$C43</f>
        <v>0</v>
      </c>
      <c r="AS45" s="2">
        <f>use_less_tax!AS45*rates!$C43</f>
        <v>0</v>
      </c>
      <c r="AT45" s="2">
        <f>use_less_tax!AT45*rates!$C43</f>
        <v>0</v>
      </c>
      <c r="AU45" s="2">
        <f>use_less_tax!AU45*rates!$C43</f>
        <v>0</v>
      </c>
      <c r="AV45" s="2">
        <f>use_less_tax!AV45*rates!$C43</f>
        <v>0</v>
      </c>
      <c r="AW45" s="2">
        <f>use_less_tax!AW45*rates!$C43</f>
        <v>0</v>
      </c>
      <c r="AX45" s="2">
        <f>use_less_tax!AX45*rates!$C43</f>
        <v>0</v>
      </c>
      <c r="AY45" s="2">
        <f>use_less_tax!AY45*rates!$C43</f>
        <v>0</v>
      </c>
      <c r="AZ45" s="2">
        <f>use_less_tax!AZ45*rates!$C43</f>
        <v>0</v>
      </c>
      <c r="BA45" s="2">
        <f>use_less_tax!BA45*rates!$C43</f>
        <v>0</v>
      </c>
      <c r="BB45" s="2">
        <f>use_less_tax!BB45*rates!$C43</f>
        <v>0</v>
      </c>
      <c r="BC45" s="2">
        <f>use_less_tax!BC45*rates!$C43</f>
        <v>12313.562227850414</v>
      </c>
      <c r="BD45" s="2">
        <f>use_less_tax!BD45*rates!$C43</f>
        <v>0</v>
      </c>
      <c r="BE45" s="2">
        <f>use_less_tax!BE45*rates!$C43</f>
        <v>0</v>
      </c>
      <c r="BF45" s="2">
        <f>use_less_tax!BF45*rates!$C43</f>
        <v>0</v>
      </c>
      <c r="BG45" s="2">
        <f>use_less_tax!BG45*rates!$C43</f>
        <v>0</v>
      </c>
      <c r="BH45" s="2">
        <f>use_less_tax!BH45*rates!$C43</f>
        <v>0</v>
      </c>
      <c r="BI45" s="2">
        <f>use_less_tax!BI45*rates!$C43</f>
        <v>0</v>
      </c>
      <c r="BJ45" s="2">
        <f>use_less_tax!BJ45*rates!$C43</f>
        <v>0</v>
      </c>
      <c r="BK45" s="2">
        <f>use_less_tax!BK45*rates!$C43</f>
        <v>0</v>
      </c>
      <c r="BL45" s="2">
        <f>use_less_tax!BL45*rates!$C43</f>
        <v>0</v>
      </c>
      <c r="BM45" s="2">
        <f>use_less_tax!BM45*rates!$C43</f>
        <v>0</v>
      </c>
      <c r="BN45" s="2">
        <f>use_less_tax!BN45*rates!$C43</f>
        <v>0</v>
      </c>
      <c r="BO45" s="2">
        <f>use_less_tax!BO45*rates!$C43</f>
        <v>0</v>
      </c>
      <c r="BP45" s="2">
        <f>use_less_tax!BP45*rates!$C43</f>
        <v>8466.7182664113243</v>
      </c>
      <c r="BQ45" s="2">
        <f t="shared" si="0"/>
        <v>20618.547949397256</v>
      </c>
      <c r="BR45" s="2">
        <v>557626.8313901606</v>
      </c>
      <c r="BV45" s="2">
        <v>0</v>
      </c>
      <c r="BW45" s="2">
        <v>12058.900000000001</v>
      </c>
      <c r="BX45" s="2">
        <f t="shared" si="1"/>
        <v>569685.73139016062</v>
      </c>
      <c r="BY45" s="2">
        <f t="shared" si="2"/>
        <v>590304.27933955786</v>
      </c>
    </row>
    <row r="46" spans="1:77" x14ac:dyDescent="0.35">
      <c r="A46" s="19">
        <v>43</v>
      </c>
      <c r="B46" s="19" t="s">
        <v>121</v>
      </c>
      <c r="C46" s="2">
        <f>use_less_tax!C46*rates!$C44</f>
        <v>0</v>
      </c>
      <c r="D46" s="2">
        <f>use_less_tax!D46*rates!$C44</f>
        <v>0</v>
      </c>
      <c r="E46" s="2">
        <f>use_less_tax!E46*rates!$C44</f>
        <v>0</v>
      </c>
      <c r="F46" s="2">
        <f>use_less_tax!F46*rates!$C44</f>
        <v>0</v>
      </c>
      <c r="G46" s="2">
        <f>use_less_tax!G46*rates!$C44</f>
        <v>0</v>
      </c>
      <c r="H46" s="2">
        <f>use_less_tax!H46*rates!$C44</f>
        <v>0</v>
      </c>
      <c r="I46" s="2">
        <f>use_less_tax!I46*rates!$C44</f>
        <v>0</v>
      </c>
      <c r="J46" s="2">
        <f>use_less_tax!J46*rates!$C44</f>
        <v>0</v>
      </c>
      <c r="K46" s="2">
        <f>use_less_tax!K46*rates!$C44</f>
        <v>0</v>
      </c>
      <c r="L46" s="2">
        <f>use_less_tax!L46*rates!$C44</f>
        <v>0</v>
      </c>
      <c r="M46" s="2">
        <f>use_less_tax!M46*rates!$C44</f>
        <v>-3682.980106488691</v>
      </c>
      <c r="N46" s="2">
        <f>use_less_tax!N46*rates!$C44</f>
        <v>5.2998248100487319E-3</v>
      </c>
      <c r="O46" s="2">
        <f>use_less_tax!O46*rates!$C44</f>
        <v>0</v>
      </c>
      <c r="P46" s="2">
        <f>use_less_tax!P46*rates!$C44</f>
        <v>7305.3601287175743</v>
      </c>
      <c r="Q46" s="2">
        <f>use_less_tax!Q46*rates!$C44</f>
        <v>0</v>
      </c>
      <c r="R46" s="2">
        <f>use_less_tax!R46*rates!$C44</f>
        <v>0</v>
      </c>
      <c r="S46" s="2">
        <f>use_less_tax!S46*rates!$C44</f>
        <v>0</v>
      </c>
      <c r="T46" s="2">
        <f>use_less_tax!T46*rates!$C44</f>
        <v>0</v>
      </c>
      <c r="U46" s="2">
        <f>use_less_tax!U46*rates!$C44</f>
        <v>0</v>
      </c>
      <c r="V46" s="2">
        <f>use_less_tax!V46*rates!$C44</f>
        <v>0</v>
      </c>
      <c r="W46" s="2">
        <f>use_less_tax!W46*rates!$C44</f>
        <v>0</v>
      </c>
      <c r="X46" s="2">
        <f>use_less_tax!X46*rates!$C44</f>
        <v>0</v>
      </c>
      <c r="Y46" s="2">
        <f>use_less_tax!Y46*rates!$C44</f>
        <v>0</v>
      </c>
      <c r="Z46" s="2">
        <f>use_less_tax!Z46*rates!$C44</f>
        <v>0</v>
      </c>
      <c r="AA46" s="2">
        <f>use_less_tax!AA46*rates!$C44</f>
        <v>0</v>
      </c>
      <c r="AB46" s="2">
        <f>use_less_tax!AB46*rates!$C44</f>
        <v>0</v>
      </c>
      <c r="AC46" s="2">
        <f>use_less_tax!AC46*rates!$C44</f>
        <v>0</v>
      </c>
      <c r="AD46" s="2">
        <f>use_less_tax!AD46*rates!$C44</f>
        <v>0</v>
      </c>
      <c r="AE46" s="2">
        <f>use_less_tax!AE46*rates!$C44</f>
        <v>0</v>
      </c>
      <c r="AF46" s="2">
        <f>use_less_tax!AF46*rates!$C44</f>
        <v>0</v>
      </c>
      <c r="AG46" s="2">
        <f>use_less_tax!AG46*rates!$C44</f>
        <v>0</v>
      </c>
      <c r="AH46" s="2">
        <f>use_less_tax!AH46*rates!$C44</f>
        <v>0</v>
      </c>
      <c r="AI46" s="2">
        <f>use_less_tax!AI46*rates!$C44</f>
        <v>0</v>
      </c>
      <c r="AJ46" s="2">
        <f>use_less_tax!AJ46*rates!$C44</f>
        <v>0</v>
      </c>
      <c r="AK46" s="2">
        <f>use_less_tax!AK46*rates!$C44</f>
        <v>0</v>
      </c>
      <c r="AL46" s="2">
        <f>use_less_tax!AL46*rates!$C44</f>
        <v>0</v>
      </c>
      <c r="AM46" s="2">
        <f>use_less_tax!AM46*rates!$C44</f>
        <v>0</v>
      </c>
      <c r="AN46" s="2">
        <f>use_less_tax!AN46*rates!$C44</f>
        <v>0</v>
      </c>
      <c r="AO46" s="2">
        <f>use_less_tax!AO46*rates!$C44</f>
        <v>0</v>
      </c>
      <c r="AP46" s="2">
        <f>use_less_tax!AP46*rates!$C44</f>
        <v>0</v>
      </c>
      <c r="AQ46" s="2">
        <f>use_less_tax!AQ46*rates!$C44</f>
        <v>0</v>
      </c>
      <c r="AR46" s="2">
        <f>use_less_tax!AR46*rates!$C44</f>
        <v>0</v>
      </c>
      <c r="AS46" s="2">
        <f>use_less_tax!AS46*rates!$C44</f>
        <v>0</v>
      </c>
      <c r="AT46" s="2">
        <f>use_less_tax!AT46*rates!$C44</f>
        <v>0</v>
      </c>
      <c r="AU46" s="2">
        <f>use_less_tax!AU46*rates!$C44</f>
        <v>0</v>
      </c>
      <c r="AV46" s="2">
        <f>use_less_tax!AV46*rates!$C44</f>
        <v>0</v>
      </c>
      <c r="AW46" s="2">
        <f>use_less_tax!AW46*rates!$C44</f>
        <v>0</v>
      </c>
      <c r="AX46" s="2">
        <f>use_less_tax!AX46*rates!$C44</f>
        <v>0</v>
      </c>
      <c r="AY46" s="2">
        <f>use_less_tax!AY46*rates!$C44</f>
        <v>0</v>
      </c>
      <c r="AZ46" s="2">
        <f>use_less_tax!AZ46*rates!$C44</f>
        <v>0</v>
      </c>
      <c r="BA46" s="2">
        <f>use_less_tax!BA46*rates!$C44</f>
        <v>0</v>
      </c>
      <c r="BB46" s="2">
        <f>use_less_tax!BB46*rates!$C44</f>
        <v>0</v>
      </c>
      <c r="BC46" s="2">
        <f>use_less_tax!BC46*rates!$C44</f>
        <v>2114.0704393353039</v>
      </c>
      <c r="BD46" s="2">
        <f>use_less_tax!BD46*rates!$C44</f>
        <v>0</v>
      </c>
      <c r="BE46" s="2">
        <f>use_less_tax!BE46*rates!$C44</f>
        <v>0</v>
      </c>
      <c r="BF46" s="2">
        <f>use_less_tax!BF46*rates!$C44</f>
        <v>0</v>
      </c>
      <c r="BG46" s="2">
        <f>use_less_tax!BG46*rates!$C44</f>
        <v>0</v>
      </c>
      <c r="BH46" s="2">
        <f>use_less_tax!BH46*rates!$C44</f>
        <v>0</v>
      </c>
      <c r="BI46" s="2">
        <f>use_less_tax!BI46*rates!$C44</f>
        <v>0</v>
      </c>
      <c r="BJ46" s="2">
        <f>use_less_tax!BJ46*rates!$C44</f>
        <v>0</v>
      </c>
      <c r="BK46" s="2">
        <f>use_less_tax!BK46*rates!$C44</f>
        <v>0</v>
      </c>
      <c r="BL46" s="2">
        <f>use_less_tax!BL46*rates!$C44</f>
        <v>0</v>
      </c>
      <c r="BM46" s="2">
        <f>use_less_tax!BM46*rates!$C44</f>
        <v>0</v>
      </c>
      <c r="BN46" s="2">
        <f>use_less_tax!BN46*rates!$C44</f>
        <v>0</v>
      </c>
      <c r="BO46" s="2">
        <f>use_less_tax!BO46*rates!$C44</f>
        <v>0</v>
      </c>
      <c r="BP46" s="2">
        <f>use_less_tax!BP46*rates!$C44</f>
        <v>21583.815576352892</v>
      </c>
      <c r="BQ46" s="2">
        <f t="shared" si="0"/>
        <v>27320.271337741891</v>
      </c>
      <c r="BR46" s="2">
        <v>754060.75084179395</v>
      </c>
      <c r="BV46" s="2">
        <v>0</v>
      </c>
      <c r="BW46" s="2">
        <v>1585638.189999999</v>
      </c>
      <c r="BX46" s="2">
        <f t="shared" si="1"/>
        <v>2339698.9408417931</v>
      </c>
      <c r="BY46" s="2">
        <f t="shared" si="2"/>
        <v>2367019.2121795351</v>
      </c>
    </row>
    <row r="47" spans="1:77" x14ac:dyDescent="0.35">
      <c r="A47" s="19">
        <v>44</v>
      </c>
      <c r="B47" s="19" t="s">
        <v>122</v>
      </c>
      <c r="C47" s="2">
        <f>use_less_tax!C47*rates!$C45</f>
        <v>0</v>
      </c>
      <c r="D47" s="2">
        <f>use_less_tax!D47*rates!$C45</f>
        <v>0</v>
      </c>
      <c r="E47" s="2">
        <f>use_less_tax!E47*rates!$C45</f>
        <v>0</v>
      </c>
      <c r="F47" s="2">
        <f>use_less_tax!F47*rates!$C45</f>
        <v>0</v>
      </c>
      <c r="G47" s="2">
        <f>use_less_tax!G47*rates!$C45</f>
        <v>0</v>
      </c>
      <c r="H47" s="2">
        <f>use_less_tax!H47*rates!$C45</f>
        <v>0</v>
      </c>
      <c r="I47" s="2">
        <f>use_less_tax!I47*rates!$C45</f>
        <v>0</v>
      </c>
      <c r="J47" s="2">
        <f>use_less_tax!J47*rates!$C45</f>
        <v>0</v>
      </c>
      <c r="K47" s="2">
        <f>use_less_tax!K47*rates!$C45</f>
        <v>0</v>
      </c>
      <c r="L47" s="2">
        <f>use_less_tax!L47*rates!$C45</f>
        <v>0</v>
      </c>
      <c r="M47" s="2">
        <f>use_less_tax!M47*rates!$C45</f>
        <v>3588.6797499052941</v>
      </c>
      <c r="N47" s="2">
        <f>use_less_tax!N47*rates!$C45</f>
        <v>134.8985712983467</v>
      </c>
      <c r="O47" s="2">
        <f>use_less_tax!O47*rates!$C45</f>
        <v>0</v>
      </c>
      <c r="P47" s="2">
        <f>use_less_tax!P47*rates!$C45</f>
        <v>1532.2774201810566</v>
      </c>
      <c r="Q47" s="2">
        <f>use_less_tax!Q47*rates!$C45</f>
        <v>166.04409114788388</v>
      </c>
      <c r="R47" s="2">
        <f>use_less_tax!R47*rates!$C45</f>
        <v>3689.7937327239811</v>
      </c>
      <c r="S47" s="2">
        <f>use_less_tax!S47*rates!$C45</f>
        <v>0</v>
      </c>
      <c r="T47" s="2">
        <f>use_less_tax!T47*rates!$C45</f>
        <v>0</v>
      </c>
      <c r="U47" s="2">
        <f>use_less_tax!U47*rates!$C45</f>
        <v>0</v>
      </c>
      <c r="V47" s="2">
        <f>use_less_tax!V47*rates!$C45</f>
        <v>0</v>
      </c>
      <c r="W47" s="2">
        <f>use_less_tax!W47*rates!$C45</f>
        <v>0</v>
      </c>
      <c r="X47" s="2">
        <f>use_less_tax!X47*rates!$C45</f>
        <v>0</v>
      </c>
      <c r="Y47" s="2">
        <f>use_less_tax!Y47*rates!$C45</f>
        <v>0</v>
      </c>
      <c r="Z47" s="2">
        <f>use_less_tax!Z47*rates!$C45</f>
        <v>0</v>
      </c>
      <c r="AA47" s="2">
        <f>use_less_tax!AA47*rates!$C45</f>
        <v>0</v>
      </c>
      <c r="AB47" s="2">
        <f>use_less_tax!AB47*rates!$C45</f>
        <v>0</v>
      </c>
      <c r="AC47" s="2">
        <f>use_less_tax!AC47*rates!$C45</f>
        <v>0</v>
      </c>
      <c r="AD47" s="2">
        <f>use_less_tax!AD47*rates!$C45</f>
        <v>0</v>
      </c>
      <c r="AE47" s="2">
        <f>use_less_tax!AE47*rates!$C45</f>
        <v>0</v>
      </c>
      <c r="AF47" s="2">
        <f>use_less_tax!AF47*rates!$C45</f>
        <v>0</v>
      </c>
      <c r="AG47" s="2">
        <f>use_less_tax!AG47*rates!$C45</f>
        <v>166.72586698709063</v>
      </c>
      <c r="AH47" s="2">
        <f>use_less_tax!AH47*rates!$C45</f>
        <v>1376.4815725322219</v>
      </c>
      <c r="AI47" s="2">
        <f>use_less_tax!AI47*rates!$C45</f>
        <v>0</v>
      </c>
      <c r="AJ47" s="2">
        <f>use_less_tax!AJ47*rates!$C45</f>
        <v>0</v>
      </c>
      <c r="AK47" s="2">
        <f>use_less_tax!AK47*rates!$C45</f>
        <v>0</v>
      </c>
      <c r="AL47" s="2">
        <f>use_less_tax!AL47*rates!$C45</f>
        <v>0</v>
      </c>
      <c r="AM47" s="2">
        <f>use_less_tax!AM47*rates!$C45</f>
        <v>0</v>
      </c>
      <c r="AN47" s="2">
        <f>use_less_tax!AN47*rates!$C45</f>
        <v>0</v>
      </c>
      <c r="AO47" s="2">
        <f>use_less_tax!AO47*rates!$C45</f>
        <v>0</v>
      </c>
      <c r="AP47" s="2">
        <f>use_less_tax!AP47*rates!$C45</f>
        <v>0</v>
      </c>
      <c r="AQ47" s="2">
        <f>use_less_tax!AQ47*rates!$C45</f>
        <v>0</v>
      </c>
      <c r="AR47" s="2">
        <f>use_less_tax!AR47*rates!$C45</f>
        <v>0</v>
      </c>
      <c r="AS47" s="2">
        <f>use_less_tax!AS47*rates!$C45</f>
        <v>0</v>
      </c>
      <c r="AT47" s="2">
        <f>use_less_tax!AT47*rates!$C45</f>
        <v>0</v>
      </c>
      <c r="AU47" s="2">
        <f>use_less_tax!AU47*rates!$C45</f>
        <v>0</v>
      </c>
      <c r="AV47" s="2">
        <f>use_less_tax!AV47*rates!$C45</f>
        <v>0</v>
      </c>
      <c r="AW47" s="2">
        <f>use_less_tax!AW47*rates!$C45</f>
        <v>0</v>
      </c>
      <c r="AX47" s="2">
        <f>use_less_tax!AX47*rates!$C45</f>
        <v>0</v>
      </c>
      <c r="AY47" s="2">
        <f>use_less_tax!AY47*rates!$C45</f>
        <v>0</v>
      </c>
      <c r="AZ47" s="2">
        <f>use_less_tax!AZ47*rates!$C45</f>
        <v>0</v>
      </c>
      <c r="BA47" s="2">
        <f>use_less_tax!BA47*rates!$C45</f>
        <v>0</v>
      </c>
      <c r="BB47" s="2">
        <f>use_less_tax!BB47*rates!$C45</f>
        <v>0</v>
      </c>
      <c r="BC47" s="2">
        <f>use_less_tax!BC47*rates!$C45</f>
        <v>16810.71714958482</v>
      </c>
      <c r="BD47" s="2">
        <f>use_less_tax!BD47*rates!$C45</f>
        <v>0</v>
      </c>
      <c r="BE47" s="2">
        <f>use_less_tax!BE47*rates!$C45</f>
        <v>0</v>
      </c>
      <c r="BF47" s="2">
        <f>use_less_tax!BF47*rates!$C45</f>
        <v>0</v>
      </c>
      <c r="BG47" s="2">
        <f>use_less_tax!BG47*rates!$C45</f>
        <v>0</v>
      </c>
      <c r="BH47" s="2">
        <f>use_less_tax!BH47*rates!$C45</f>
        <v>0</v>
      </c>
      <c r="BI47" s="2">
        <f>use_less_tax!BI47*rates!$C45</f>
        <v>0</v>
      </c>
      <c r="BJ47" s="2">
        <f>use_less_tax!BJ47*rates!$C45</f>
        <v>0</v>
      </c>
      <c r="BK47" s="2">
        <f>use_less_tax!BK47*rates!$C45</f>
        <v>0</v>
      </c>
      <c r="BL47" s="2">
        <f>use_less_tax!BL47*rates!$C45</f>
        <v>0</v>
      </c>
      <c r="BM47" s="2">
        <f>use_less_tax!BM47*rates!$C45</f>
        <v>0</v>
      </c>
      <c r="BN47" s="2">
        <f>use_less_tax!BN47*rates!$C45</f>
        <v>0</v>
      </c>
      <c r="BO47" s="2">
        <f>use_less_tax!BO47*rates!$C45</f>
        <v>0</v>
      </c>
      <c r="BP47" s="2">
        <f>use_less_tax!BP47*rates!$C45</f>
        <v>13010.14444739413</v>
      </c>
      <c r="BQ47" s="2">
        <f t="shared" si="0"/>
        <v>40475.762601754825</v>
      </c>
      <c r="BR47" s="2">
        <v>3885590.2414925471</v>
      </c>
      <c r="BV47" s="2">
        <v>0</v>
      </c>
      <c r="BW47" s="2">
        <v>204223.32</v>
      </c>
      <c r="BX47" s="2">
        <f t="shared" si="1"/>
        <v>4089813.5614925469</v>
      </c>
      <c r="BY47" s="2">
        <f t="shared" si="2"/>
        <v>4130289.3240943016</v>
      </c>
    </row>
    <row r="48" spans="1:77" x14ac:dyDescent="0.35">
      <c r="A48" s="19">
        <v>45</v>
      </c>
      <c r="B48" s="19" t="s">
        <v>123</v>
      </c>
      <c r="C48" s="2">
        <f>use_less_tax!C48*rates!$C46</f>
        <v>0</v>
      </c>
      <c r="D48" s="2">
        <f>use_less_tax!D48*rates!$C46</f>
        <v>0</v>
      </c>
      <c r="E48" s="2">
        <f>use_less_tax!E48*rates!$C46</f>
        <v>0</v>
      </c>
      <c r="F48" s="2">
        <f>use_less_tax!F48*rates!$C46</f>
        <v>0</v>
      </c>
      <c r="G48" s="2">
        <f>use_less_tax!G48*rates!$C46</f>
        <v>0</v>
      </c>
      <c r="H48" s="2">
        <f>use_less_tax!H48*rates!$C46</f>
        <v>0</v>
      </c>
      <c r="I48" s="2">
        <f>use_less_tax!I48*rates!$C46</f>
        <v>0</v>
      </c>
      <c r="J48" s="2">
        <f>use_less_tax!J48*rates!$C46</f>
        <v>0</v>
      </c>
      <c r="K48" s="2">
        <f>use_less_tax!K48*rates!$C46</f>
        <v>0</v>
      </c>
      <c r="L48" s="2">
        <f>use_less_tax!L48*rates!$C46</f>
        <v>0</v>
      </c>
      <c r="M48" s="2">
        <f>use_less_tax!M48*rates!$C46</f>
        <v>40575.782971368266</v>
      </c>
      <c r="N48" s="2">
        <f>use_less_tax!N48*rates!$C46</f>
        <v>-19882.339194089818</v>
      </c>
      <c r="O48" s="2">
        <f>use_less_tax!O48*rates!$C46</f>
        <v>0</v>
      </c>
      <c r="P48" s="2">
        <f>use_less_tax!P48*rates!$C46</f>
        <v>97271.69476019837</v>
      </c>
      <c r="Q48" s="2">
        <f>use_less_tax!Q48*rates!$C46</f>
        <v>279.36099698086144</v>
      </c>
      <c r="R48" s="2">
        <f>use_less_tax!R48*rates!$C46</f>
        <v>0</v>
      </c>
      <c r="S48" s="2">
        <f>use_less_tax!S48*rates!$C46</f>
        <v>0</v>
      </c>
      <c r="T48" s="2">
        <f>use_less_tax!T48*rates!$C46</f>
        <v>0</v>
      </c>
      <c r="U48" s="2">
        <f>use_less_tax!U48*rates!$C46</f>
        <v>0</v>
      </c>
      <c r="V48" s="2">
        <f>use_less_tax!V48*rates!$C46</f>
        <v>0</v>
      </c>
      <c r="W48" s="2">
        <f>use_less_tax!W48*rates!$C46</f>
        <v>0</v>
      </c>
      <c r="X48" s="2">
        <f>use_less_tax!X48*rates!$C46</f>
        <v>0</v>
      </c>
      <c r="Y48" s="2">
        <f>use_less_tax!Y48*rates!$C46</f>
        <v>0</v>
      </c>
      <c r="Z48" s="2">
        <f>use_less_tax!Z48*rates!$C46</f>
        <v>0</v>
      </c>
      <c r="AA48" s="2">
        <f>use_less_tax!AA48*rates!$C46</f>
        <v>0</v>
      </c>
      <c r="AB48" s="2">
        <f>use_less_tax!AB48*rates!$C46</f>
        <v>0</v>
      </c>
      <c r="AC48" s="2">
        <f>use_less_tax!AC48*rates!$C46</f>
        <v>0</v>
      </c>
      <c r="AD48" s="2">
        <f>use_less_tax!AD48*rates!$C46</f>
        <v>0</v>
      </c>
      <c r="AE48" s="2">
        <f>use_less_tax!AE48*rates!$C46</f>
        <v>0</v>
      </c>
      <c r="AF48" s="2">
        <f>use_less_tax!AF48*rates!$C46</f>
        <v>0</v>
      </c>
      <c r="AG48" s="2">
        <f>use_less_tax!AG48*rates!$C46</f>
        <v>2788.5806943178509</v>
      </c>
      <c r="AH48" s="2">
        <f>use_less_tax!AH48*rates!$C46</f>
        <v>2366.6519763862134</v>
      </c>
      <c r="AI48" s="2">
        <f>use_less_tax!AI48*rates!$C46</f>
        <v>0</v>
      </c>
      <c r="AJ48" s="2">
        <f>use_less_tax!AJ48*rates!$C46</f>
        <v>0</v>
      </c>
      <c r="AK48" s="2">
        <f>use_less_tax!AK48*rates!$C46</f>
        <v>0</v>
      </c>
      <c r="AL48" s="2">
        <f>use_less_tax!AL48*rates!$C46</f>
        <v>0</v>
      </c>
      <c r="AM48" s="2">
        <f>use_less_tax!AM48*rates!$C46</f>
        <v>0</v>
      </c>
      <c r="AN48" s="2">
        <f>use_less_tax!AN48*rates!$C46</f>
        <v>0</v>
      </c>
      <c r="AO48" s="2">
        <f>use_less_tax!AO48*rates!$C46</f>
        <v>0</v>
      </c>
      <c r="AP48" s="2">
        <f>use_less_tax!AP48*rates!$C46</f>
        <v>0</v>
      </c>
      <c r="AQ48" s="2">
        <f>use_less_tax!AQ48*rates!$C46</f>
        <v>0</v>
      </c>
      <c r="AR48" s="2">
        <f>use_less_tax!AR48*rates!$C46</f>
        <v>0</v>
      </c>
      <c r="AS48" s="2">
        <f>use_less_tax!AS48*rates!$C46</f>
        <v>0</v>
      </c>
      <c r="AT48" s="2">
        <f>use_less_tax!AT48*rates!$C46</f>
        <v>0</v>
      </c>
      <c r="AU48" s="2">
        <f>use_less_tax!AU48*rates!$C46</f>
        <v>0</v>
      </c>
      <c r="AV48" s="2">
        <f>use_less_tax!AV48*rates!$C46</f>
        <v>0</v>
      </c>
      <c r="AW48" s="2">
        <f>use_less_tax!AW48*rates!$C46</f>
        <v>0</v>
      </c>
      <c r="AX48" s="2">
        <f>use_less_tax!AX48*rates!$C46</f>
        <v>0</v>
      </c>
      <c r="AY48" s="2">
        <f>use_less_tax!AY48*rates!$C46</f>
        <v>0</v>
      </c>
      <c r="AZ48" s="2">
        <f>use_less_tax!AZ48*rates!$C46</f>
        <v>0</v>
      </c>
      <c r="BA48" s="2">
        <f>use_less_tax!BA48*rates!$C46</f>
        <v>0</v>
      </c>
      <c r="BB48" s="2">
        <f>use_less_tax!BB48*rates!$C46</f>
        <v>0</v>
      </c>
      <c r="BC48" s="2">
        <f>use_less_tax!BC48*rates!$C46</f>
        <v>271962.15501421713</v>
      </c>
      <c r="BD48" s="2">
        <f>use_less_tax!BD48*rates!$C46</f>
        <v>0</v>
      </c>
      <c r="BE48" s="2">
        <f>use_less_tax!BE48*rates!$C46</f>
        <v>0</v>
      </c>
      <c r="BF48" s="2">
        <f>use_less_tax!BF48*rates!$C46</f>
        <v>0</v>
      </c>
      <c r="BG48" s="2">
        <f>use_less_tax!BG48*rates!$C46</f>
        <v>0</v>
      </c>
      <c r="BH48" s="2">
        <f>use_less_tax!BH48*rates!$C46</f>
        <v>0</v>
      </c>
      <c r="BI48" s="2">
        <f>use_less_tax!BI48*rates!$C46</f>
        <v>0</v>
      </c>
      <c r="BJ48" s="2">
        <f>use_less_tax!BJ48*rates!$C46</f>
        <v>0</v>
      </c>
      <c r="BK48" s="2">
        <f>use_less_tax!BK48*rates!$C46</f>
        <v>0</v>
      </c>
      <c r="BL48" s="2">
        <f>use_less_tax!BL48*rates!$C46</f>
        <v>0</v>
      </c>
      <c r="BM48" s="2">
        <f>use_less_tax!BM48*rates!$C46</f>
        <v>0</v>
      </c>
      <c r="BN48" s="2">
        <f>use_less_tax!BN48*rates!$C46</f>
        <v>0</v>
      </c>
      <c r="BO48" s="2">
        <f>use_less_tax!BO48*rates!$C46</f>
        <v>0</v>
      </c>
      <c r="BP48" s="2">
        <f>use_less_tax!BP48*rates!$C46</f>
        <v>146834.90956344089</v>
      </c>
      <c r="BQ48" s="2">
        <f t="shared" si="0"/>
        <v>542196.79678281979</v>
      </c>
      <c r="BR48" s="2">
        <v>14007617.596298171</v>
      </c>
      <c r="BV48" s="2">
        <v>116612.30688209573</v>
      </c>
      <c r="BW48" s="2">
        <v>141823.79999999999</v>
      </c>
      <c r="BX48" s="2">
        <f t="shared" si="1"/>
        <v>14266053.703180268</v>
      </c>
      <c r="BY48" s="2">
        <f t="shared" si="2"/>
        <v>14808250.499963088</v>
      </c>
    </row>
    <row r="49" spans="1:77" x14ac:dyDescent="0.35">
      <c r="A49" s="19">
        <v>46</v>
      </c>
      <c r="B49" s="19" t="s">
        <v>124</v>
      </c>
      <c r="C49" s="2">
        <f>use_less_tax!C49*rates!$C47</f>
        <v>0</v>
      </c>
      <c r="D49" s="2">
        <f>use_less_tax!D49*rates!$C47</f>
        <v>252771.37154666171</v>
      </c>
      <c r="E49" s="2">
        <f>use_less_tax!E49*rates!$C47</f>
        <v>0</v>
      </c>
      <c r="F49" s="2">
        <f>use_less_tax!F49*rates!$C47</f>
        <v>0</v>
      </c>
      <c r="G49" s="2">
        <f>use_less_tax!G49*rates!$C47</f>
        <v>0</v>
      </c>
      <c r="H49" s="2">
        <f>use_less_tax!H49*rates!$C47</f>
        <v>0</v>
      </c>
      <c r="I49" s="2">
        <f>use_less_tax!I49*rates!$C47</f>
        <v>0</v>
      </c>
      <c r="J49" s="2">
        <f>use_less_tax!J49*rates!$C47</f>
        <v>0</v>
      </c>
      <c r="K49" s="2">
        <f>use_less_tax!K49*rates!$C47</f>
        <v>0</v>
      </c>
      <c r="L49" s="2">
        <f>use_less_tax!L49*rates!$C47</f>
        <v>0</v>
      </c>
      <c r="M49" s="2">
        <f>use_less_tax!M49*rates!$C47</f>
        <v>-11463.480346230854</v>
      </c>
      <c r="N49" s="2">
        <f>use_less_tax!N49*rates!$C47</f>
        <v>39.577939252439862</v>
      </c>
      <c r="O49" s="2">
        <f>use_less_tax!O49*rates!$C47</f>
        <v>-1224.017725563607</v>
      </c>
      <c r="P49" s="2">
        <f>use_less_tax!P49*rates!$C47</f>
        <v>30955.14741056507</v>
      </c>
      <c r="Q49" s="2">
        <f>use_less_tax!Q49*rates!$C47</f>
        <v>8.4734490348466256</v>
      </c>
      <c r="R49" s="2">
        <f>use_less_tax!R49*rates!$C47</f>
        <v>87.916393774868652</v>
      </c>
      <c r="S49" s="2">
        <f>use_less_tax!S49*rates!$C47</f>
        <v>0</v>
      </c>
      <c r="T49" s="2">
        <f>use_less_tax!T49*rates!$C47</f>
        <v>0</v>
      </c>
      <c r="U49" s="2">
        <f>use_less_tax!U49*rates!$C47</f>
        <v>0</v>
      </c>
      <c r="V49" s="2">
        <f>use_less_tax!V49*rates!$C47</f>
        <v>0</v>
      </c>
      <c r="W49" s="2">
        <f>use_less_tax!W49*rates!$C47</f>
        <v>6.3456765905362646E-3</v>
      </c>
      <c r="X49" s="2">
        <f>use_less_tax!X49*rates!$C47</f>
        <v>0</v>
      </c>
      <c r="Y49" s="2">
        <f>use_less_tax!Y49*rates!$C47</f>
        <v>0</v>
      </c>
      <c r="Z49" s="2">
        <f>use_less_tax!Z49*rates!$C47</f>
        <v>0</v>
      </c>
      <c r="AA49" s="2">
        <f>use_less_tax!AA49*rates!$C47</f>
        <v>0</v>
      </c>
      <c r="AB49" s="2">
        <f>use_less_tax!AB49*rates!$C47</f>
        <v>0</v>
      </c>
      <c r="AC49" s="2">
        <f>use_less_tax!AC49*rates!$C47</f>
        <v>0</v>
      </c>
      <c r="AD49" s="2">
        <f>use_less_tax!AD49*rates!$C47</f>
        <v>9.4538889564090067E-2</v>
      </c>
      <c r="AE49" s="2">
        <f>use_less_tax!AE49*rates!$C47</f>
        <v>0</v>
      </c>
      <c r="AF49" s="2">
        <f>use_less_tax!AF49*rates!$C47</f>
        <v>0</v>
      </c>
      <c r="AG49" s="2">
        <f>use_less_tax!AG49*rates!$C47</f>
        <v>3734.8776774722996</v>
      </c>
      <c r="AH49" s="2">
        <f>use_less_tax!AH49*rates!$C47</f>
        <v>561.17159532976916</v>
      </c>
      <c r="AI49" s="2">
        <f>use_less_tax!AI49*rates!$C47</f>
        <v>0</v>
      </c>
      <c r="AJ49" s="2">
        <f>use_less_tax!AJ49*rates!$C47</f>
        <v>0</v>
      </c>
      <c r="AK49" s="2">
        <f>use_less_tax!AK49*rates!$C47</f>
        <v>0</v>
      </c>
      <c r="AL49" s="2">
        <f>use_less_tax!AL49*rates!$C47</f>
        <v>0</v>
      </c>
      <c r="AM49" s="2">
        <f>use_less_tax!AM49*rates!$C47</f>
        <v>0</v>
      </c>
      <c r="AN49" s="2">
        <f>use_less_tax!AN49*rates!$C47</f>
        <v>0</v>
      </c>
      <c r="AO49" s="2">
        <f>use_less_tax!AO49*rates!$C47</f>
        <v>0</v>
      </c>
      <c r="AP49" s="2">
        <f>use_less_tax!AP49*rates!$C47</f>
        <v>0</v>
      </c>
      <c r="AQ49" s="2">
        <f>use_less_tax!AQ49*rates!$C47</f>
        <v>0</v>
      </c>
      <c r="AR49" s="2">
        <f>use_less_tax!AR49*rates!$C47</f>
        <v>0</v>
      </c>
      <c r="AS49" s="2">
        <f>use_less_tax!AS49*rates!$C47</f>
        <v>0</v>
      </c>
      <c r="AT49" s="2">
        <f>use_less_tax!AT49*rates!$C47</f>
        <v>0</v>
      </c>
      <c r="AU49" s="2">
        <f>use_less_tax!AU49*rates!$C47</f>
        <v>0</v>
      </c>
      <c r="AV49" s="2">
        <f>use_less_tax!AV49*rates!$C47</f>
        <v>0</v>
      </c>
      <c r="AW49" s="2">
        <f>use_less_tax!AW49*rates!$C47</f>
        <v>0</v>
      </c>
      <c r="AX49" s="2">
        <f>use_less_tax!AX49*rates!$C47</f>
        <v>0</v>
      </c>
      <c r="AY49" s="2">
        <f>use_less_tax!AY49*rates!$C47</f>
        <v>0</v>
      </c>
      <c r="AZ49" s="2">
        <f>use_less_tax!AZ49*rates!$C47</f>
        <v>0</v>
      </c>
      <c r="BA49" s="2">
        <f>use_less_tax!BA49*rates!$C47</f>
        <v>0</v>
      </c>
      <c r="BB49" s="2">
        <f>use_less_tax!BB49*rates!$C47</f>
        <v>0</v>
      </c>
      <c r="BC49" s="2">
        <f>use_less_tax!BC49*rates!$C47</f>
        <v>39270.531772715665</v>
      </c>
      <c r="BD49" s="2">
        <f>use_less_tax!BD49*rates!$C47</f>
        <v>0</v>
      </c>
      <c r="BE49" s="2">
        <f>use_less_tax!BE49*rates!$C47</f>
        <v>0</v>
      </c>
      <c r="BF49" s="2">
        <f>use_less_tax!BF49*rates!$C47</f>
        <v>0</v>
      </c>
      <c r="BG49" s="2">
        <f>use_less_tax!BG49*rates!$C47</f>
        <v>0</v>
      </c>
      <c r="BH49" s="2">
        <f>use_less_tax!BH49*rates!$C47</f>
        <v>0</v>
      </c>
      <c r="BI49" s="2">
        <f>use_less_tax!BI49*rates!$C47</f>
        <v>0</v>
      </c>
      <c r="BJ49" s="2">
        <f>use_less_tax!BJ49*rates!$C47</f>
        <v>0</v>
      </c>
      <c r="BK49" s="2">
        <f>use_less_tax!BK49*rates!$C47</f>
        <v>0</v>
      </c>
      <c r="BL49" s="2">
        <f>use_less_tax!BL49*rates!$C47</f>
        <v>0</v>
      </c>
      <c r="BM49" s="2">
        <f>use_less_tax!BM49*rates!$C47</f>
        <v>0</v>
      </c>
      <c r="BN49" s="2">
        <f>use_less_tax!BN49*rates!$C47</f>
        <v>0</v>
      </c>
      <c r="BO49" s="2">
        <f>use_less_tax!BO49*rates!$C47</f>
        <v>0</v>
      </c>
      <c r="BP49" s="2">
        <f>use_less_tax!BP49*rates!$C47</f>
        <v>2899.381990275393</v>
      </c>
      <c r="BQ49" s="2">
        <f t="shared" si="0"/>
        <v>317641.0525878538</v>
      </c>
      <c r="BR49" s="2">
        <v>13097461.224837454</v>
      </c>
      <c r="BV49" s="2">
        <v>203405.35553756478</v>
      </c>
      <c r="BW49" s="2">
        <v>56810.7</v>
      </c>
      <c r="BX49" s="2">
        <f t="shared" si="1"/>
        <v>13357677.280375019</v>
      </c>
      <c r="BY49" s="2">
        <f t="shared" si="2"/>
        <v>13675318.332962872</v>
      </c>
    </row>
    <row r="50" spans="1:77" x14ac:dyDescent="0.35">
      <c r="A50" s="19">
        <v>47</v>
      </c>
      <c r="B50" s="19" t="s">
        <v>125</v>
      </c>
      <c r="C50" s="2">
        <f>use_less_tax!C50*rates!$C48</f>
        <v>0</v>
      </c>
      <c r="D50" s="2">
        <f>use_less_tax!D50*rates!$C48</f>
        <v>71071.036446787737</v>
      </c>
      <c r="E50" s="2">
        <f>use_less_tax!E50*rates!$C48</f>
        <v>0</v>
      </c>
      <c r="F50" s="2">
        <f>use_less_tax!F50*rates!$C48</f>
        <v>12050.20372985486</v>
      </c>
      <c r="G50" s="2">
        <f>use_less_tax!G50*rates!$C48</f>
        <v>0</v>
      </c>
      <c r="H50" s="2">
        <f>use_less_tax!H50*rates!$C48</f>
        <v>0</v>
      </c>
      <c r="I50" s="2">
        <f>use_less_tax!I50*rates!$C48</f>
        <v>0</v>
      </c>
      <c r="J50" s="2">
        <f>use_less_tax!J50*rates!$C48</f>
        <v>0</v>
      </c>
      <c r="K50" s="2">
        <f>use_less_tax!K50*rates!$C48</f>
        <v>0</v>
      </c>
      <c r="L50" s="2">
        <f>use_less_tax!L50*rates!$C48</f>
        <v>0</v>
      </c>
      <c r="M50" s="2">
        <f>use_less_tax!M50*rates!$C48</f>
        <v>-9.6960594613763718</v>
      </c>
      <c r="N50" s="2">
        <f>use_less_tax!N50*rates!$C48</f>
        <v>0</v>
      </c>
      <c r="O50" s="2">
        <f>use_less_tax!O50*rates!$C48</f>
        <v>-1353.1557798557742</v>
      </c>
      <c r="P50" s="2">
        <f>use_less_tax!P50*rates!$C48</f>
        <v>43380.961142364089</v>
      </c>
      <c r="Q50" s="2">
        <f>use_less_tax!Q50*rates!$C48</f>
        <v>1819.1280638012565</v>
      </c>
      <c r="R50" s="2">
        <f>use_less_tax!R50*rates!$C48</f>
        <v>0</v>
      </c>
      <c r="S50" s="2">
        <f>use_less_tax!S50*rates!$C48</f>
        <v>0</v>
      </c>
      <c r="T50" s="2">
        <f>use_less_tax!T50*rates!$C48</f>
        <v>0</v>
      </c>
      <c r="U50" s="2">
        <f>use_less_tax!U50*rates!$C48</f>
        <v>0</v>
      </c>
      <c r="V50" s="2">
        <f>use_less_tax!V50*rates!$C48</f>
        <v>0</v>
      </c>
      <c r="W50" s="2">
        <f>use_less_tax!W50*rates!$C48</f>
        <v>0</v>
      </c>
      <c r="X50" s="2">
        <f>use_less_tax!X50*rates!$C48</f>
        <v>0</v>
      </c>
      <c r="Y50" s="2">
        <f>use_less_tax!Y50*rates!$C48</f>
        <v>0</v>
      </c>
      <c r="Z50" s="2">
        <f>use_less_tax!Z50*rates!$C48</f>
        <v>0</v>
      </c>
      <c r="AA50" s="2">
        <f>use_less_tax!AA50*rates!$C48</f>
        <v>0</v>
      </c>
      <c r="AB50" s="2">
        <f>use_less_tax!AB50*rates!$C48</f>
        <v>0</v>
      </c>
      <c r="AC50" s="2">
        <f>use_less_tax!AC50*rates!$C48</f>
        <v>0</v>
      </c>
      <c r="AD50" s="2">
        <f>use_less_tax!AD50*rates!$C48</f>
        <v>0</v>
      </c>
      <c r="AE50" s="2">
        <f>use_less_tax!AE50*rates!$C48</f>
        <v>0</v>
      </c>
      <c r="AF50" s="2">
        <f>use_less_tax!AF50*rates!$C48</f>
        <v>0</v>
      </c>
      <c r="AG50" s="2">
        <f>use_less_tax!AG50*rates!$C48</f>
        <v>5523.7619359465398</v>
      </c>
      <c r="AH50" s="2">
        <f>use_less_tax!AH50*rates!$C48</f>
        <v>1509.6685129698149</v>
      </c>
      <c r="AI50" s="2">
        <f>use_less_tax!AI50*rates!$C48</f>
        <v>0</v>
      </c>
      <c r="AJ50" s="2">
        <f>use_less_tax!AJ50*rates!$C48</f>
        <v>0</v>
      </c>
      <c r="AK50" s="2">
        <f>use_less_tax!AK50*rates!$C48</f>
        <v>0</v>
      </c>
      <c r="AL50" s="2">
        <f>use_less_tax!AL50*rates!$C48</f>
        <v>0</v>
      </c>
      <c r="AM50" s="2">
        <f>use_less_tax!AM50*rates!$C48</f>
        <v>0</v>
      </c>
      <c r="AN50" s="2">
        <f>use_less_tax!AN50*rates!$C48</f>
        <v>0</v>
      </c>
      <c r="AO50" s="2">
        <f>use_less_tax!AO50*rates!$C48</f>
        <v>0</v>
      </c>
      <c r="AP50" s="2">
        <f>use_less_tax!AP50*rates!$C48</f>
        <v>0</v>
      </c>
      <c r="AQ50" s="2">
        <f>use_less_tax!AQ50*rates!$C48</f>
        <v>0</v>
      </c>
      <c r="AR50" s="2">
        <f>use_less_tax!AR50*rates!$C48</f>
        <v>0</v>
      </c>
      <c r="AS50" s="2">
        <f>use_less_tax!AS50*rates!$C48</f>
        <v>0</v>
      </c>
      <c r="AT50" s="2">
        <f>use_less_tax!AT50*rates!$C48</f>
        <v>0</v>
      </c>
      <c r="AU50" s="2">
        <f>use_less_tax!AU50*rates!$C48</f>
        <v>0</v>
      </c>
      <c r="AV50" s="2">
        <f>use_less_tax!AV50*rates!$C48</f>
        <v>0</v>
      </c>
      <c r="AW50" s="2">
        <f>use_less_tax!AW50*rates!$C48</f>
        <v>0</v>
      </c>
      <c r="AX50" s="2">
        <f>use_less_tax!AX50*rates!$C48</f>
        <v>0</v>
      </c>
      <c r="AY50" s="2">
        <f>use_less_tax!AY50*rates!$C48</f>
        <v>0</v>
      </c>
      <c r="AZ50" s="2">
        <f>use_less_tax!AZ50*rates!$C48</f>
        <v>0</v>
      </c>
      <c r="BA50" s="2">
        <f>use_less_tax!BA50*rates!$C48</f>
        <v>0</v>
      </c>
      <c r="BB50" s="2">
        <f>use_less_tax!BB50*rates!$C48</f>
        <v>0</v>
      </c>
      <c r="BC50" s="2">
        <f>use_less_tax!BC50*rates!$C48</f>
        <v>29263.589203714357</v>
      </c>
      <c r="BD50" s="2">
        <f>use_less_tax!BD50*rates!$C48</f>
        <v>0</v>
      </c>
      <c r="BE50" s="2">
        <f>use_less_tax!BE50*rates!$C48</f>
        <v>0</v>
      </c>
      <c r="BF50" s="2">
        <f>use_less_tax!BF50*rates!$C48</f>
        <v>0</v>
      </c>
      <c r="BG50" s="2">
        <f>use_less_tax!BG50*rates!$C48</f>
        <v>0</v>
      </c>
      <c r="BH50" s="2">
        <f>use_less_tax!BH50*rates!$C48</f>
        <v>0</v>
      </c>
      <c r="BI50" s="2">
        <f>use_less_tax!BI50*rates!$C48</f>
        <v>0</v>
      </c>
      <c r="BJ50" s="2">
        <f>use_less_tax!BJ50*rates!$C48</f>
        <v>0</v>
      </c>
      <c r="BK50" s="2">
        <f>use_less_tax!BK50*rates!$C48</f>
        <v>0</v>
      </c>
      <c r="BL50" s="2">
        <f>use_less_tax!BL50*rates!$C48</f>
        <v>0</v>
      </c>
      <c r="BM50" s="2">
        <f>use_less_tax!BM50*rates!$C48</f>
        <v>0</v>
      </c>
      <c r="BN50" s="2">
        <f>use_less_tax!BN50*rates!$C48</f>
        <v>0</v>
      </c>
      <c r="BO50" s="2">
        <f>use_less_tax!BO50*rates!$C48</f>
        <v>0</v>
      </c>
      <c r="BP50" s="2">
        <f>use_less_tax!BP50*rates!$C48</f>
        <v>180754.08478826613</v>
      </c>
      <c r="BQ50" s="2">
        <f t="shared" si="0"/>
        <v>344009.58198438759</v>
      </c>
      <c r="BR50" s="2">
        <v>21120975.333273258</v>
      </c>
      <c r="BV50" s="2">
        <v>355936.16505625134</v>
      </c>
      <c r="BW50" s="2">
        <v>3563698.5100000012</v>
      </c>
      <c r="BX50" s="2">
        <f t="shared" si="1"/>
        <v>25040610.008329511</v>
      </c>
      <c r="BY50" s="2">
        <f t="shared" si="2"/>
        <v>25384619.590313897</v>
      </c>
    </row>
    <row r="51" spans="1:77" x14ac:dyDescent="0.35">
      <c r="A51" s="19">
        <v>48</v>
      </c>
      <c r="B51" s="19" t="s">
        <v>126</v>
      </c>
      <c r="C51" s="2">
        <f>use_less_tax!C51*rates!$C49</f>
        <v>0</v>
      </c>
      <c r="D51" s="2">
        <f>use_less_tax!D51*rates!$C49</f>
        <v>21659.403538381892</v>
      </c>
      <c r="E51" s="2">
        <f>use_less_tax!E51*rates!$C49</f>
        <v>0</v>
      </c>
      <c r="F51" s="2">
        <f>use_less_tax!F51*rates!$C49</f>
        <v>0</v>
      </c>
      <c r="G51" s="2">
        <f>use_less_tax!G51*rates!$C49</f>
        <v>0</v>
      </c>
      <c r="H51" s="2">
        <f>use_less_tax!H51*rates!$C49</f>
        <v>0</v>
      </c>
      <c r="I51" s="2">
        <f>use_less_tax!I51*rates!$C49</f>
        <v>0</v>
      </c>
      <c r="J51" s="2">
        <f>use_less_tax!J51*rates!$C49</f>
        <v>0</v>
      </c>
      <c r="K51" s="2">
        <f>use_less_tax!K51*rates!$C49</f>
        <v>0</v>
      </c>
      <c r="L51" s="2">
        <f>use_less_tax!L51*rates!$C49</f>
        <v>0</v>
      </c>
      <c r="M51" s="2">
        <f>use_less_tax!M51*rates!$C49</f>
        <v>0</v>
      </c>
      <c r="N51" s="2">
        <f>use_less_tax!N51*rates!$C49</f>
        <v>2222.2804025854484</v>
      </c>
      <c r="O51" s="2">
        <f>use_less_tax!O51*rates!$C49</f>
        <v>0</v>
      </c>
      <c r="P51" s="2">
        <f>use_less_tax!P51*rates!$C49</f>
        <v>-15467.844721019686</v>
      </c>
      <c r="Q51" s="2">
        <f>use_less_tax!Q51*rates!$C49</f>
        <v>3172.3731554044375</v>
      </c>
      <c r="R51" s="2">
        <f>use_less_tax!R51*rates!$C49</f>
        <v>0</v>
      </c>
      <c r="S51" s="2">
        <f>use_less_tax!S51*rates!$C49</f>
        <v>0</v>
      </c>
      <c r="T51" s="2">
        <f>use_less_tax!T51*rates!$C49</f>
        <v>0</v>
      </c>
      <c r="U51" s="2">
        <f>use_less_tax!U51*rates!$C49</f>
        <v>0</v>
      </c>
      <c r="V51" s="2">
        <f>use_less_tax!V51*rates!$C49</f>
        <v>0</v>
      </c>
      <c r="W51" s="2">
        <f>use_less_tax!W51*rates!$C49</f>
        <v>0</v>
      </c>
      <c r="X51" s="2">
        <f>use_less_tax!X51*rates!$C49</f>
        <v>0</v>
      </c>
      <c r="Y51" s="2">
        <f>use_less_tax!Y51*rates!$C49</f>
        <v>0</v>
      </c>
      <c r="Z51" s="2">
        <f>use_less_tax!Z51*rates!$C49</f>
        <v>0</v>
      </c>
      <c r="AA51" s="2">
        <f>use_less_tax!AA51*rates!$C49</f>
        <v>0</v>
      </c>
      <c r="AB51" s="2">
        <f>use_less_tax!AB51*rates!$C49</f>
        <v>0</v>
      </c>
      <c r="AC51" s="2">
        <f>use_less_tax!AC51*rates!$C49</f>
        <v>0</v>
      </c>
      <c r="AD51" s="2">
        <f>use_less_tax!AD51*rates!$C49</f>
        <v>0</v>
      </c>
      <c r="AE51" s="2">
        <f>use_less_tax!AE51*rates!$C49</f>
        <v>0</v>
      </c>
      <c r="AF51" s="2">
        <f>use_less_tax!AF51*rates!$C49</f>
        <v>0</v>
      </c>
      <c r="AG51" s="2">
        <f>use_less_tax!AG51*rates!$C49</f>
        <v>4238.1764519608932</v>
      </c>
      <c r="AH51" s="2">
        <f>use_less_tax!AH51*rates!$C49</f>
        <v>11438.817284189799</v>
      </c>
      <c r="AI51" s="2">
        <f>use_less_tax!AI51*rates!$C49</f>
        <v>0</v>
      </c>
      <c r="AJ51" s="2">
        <f>use_less_tax!AJ51*rates!$C49</f>
        <v>0</v>
      </c>
      <c r="AK51" s="2">
        <f>use_less_tax!AK51*rates!$C49</f>
        <v>0</v>
      </c>
      <c r="AL51" s="2">
        <f>use_less_tax!AL51*rates!$C49</f>
        <v>0</v>
      </c>
      <c r="AM51" s="2">
        <f>use_less_tax!AM51*rates!$C49</f>
        <v>0</v>
      </c>
      <c r="AN51" s="2">
        <f>use_less_tax!AN51*rates!$C49</f>
        <v>0</v>
      </c>
      <c r="AO51" s="2">
        <f>use_less_tax!AO51*rates!$C49</f>
        <v>0</v>
      </c>
      <c r="AP51" s="2">
        <f>use_less_tax!AP51*rates!$C49</f>
        <v>0</v>
      </c>
      <c r="AQ51" s="2">
        <f>use_less_tax!AQ51*rates!$C49</f>
        <v>0</v>
      </c>
      <c r="AR51" s="2">
        <f>use_less_tax!AR51*rates!$C49</f>
        <v>0</v>
      </c>
      <c r="AS51" s="2">
        <f>use_less_tax!AS51*rates!$C49</f>
        <v>0</v>
      </c>
      <c r="AT51" s="2">
        <f>use_less_tax!AT51*rates!$C49</f>
        <v>0</v>
      </c>
      <c r="AU51" s="2">
        <f>use_less_tax!AU51*rates!$C49</f>
        <v>0</v>
      </c>
      <c r="AV51" s="2">
        <f>use_less_tax!AV51*rates!$C49</f>
        <v>0</v>
      </c>
      <c r="AW51" s="2">
        <f>use_less_tax!AW51*rates!$C49</f>
        <v>0</v>
      </c>
      <c r="AX51" s="2">
        <f>use_less_tax!AX51*rates!$C49</f>
        <v>0</v>
      </c>
      <c r="AY51" s="2">
        <f>use_less_tax!AY51*rates!$C49</f>
        <v>0</v>
      </c>
      <c r="AZ51" s="2">
        <f>use_less_tax!AZ51*rates!$C49</f>
        <v>0</v>
      </c>
      <c r="BA51" s="2">
        <f>use_less_tax!BA51*rates!$C49</f>
        <v>0</v>
      </c>
      <c r="BB51" s="2">
        <f>use_less_tax!BB51*rates!$C49</f>
        <v>0</v>
      </c>
      <c r="BC51" s="2">
        <f>use_less_tax!BC51*rates!$C49</f>
        <v>17180.799968862284</v>
      </c>
      <c r="BD51" s="2">
        <f>use_less_tax!BD51*rates!$C49</f>
        <v>0</v>
      </c>
      <c r="BE51" s="2">
        <f>use_less_tax!BE51*rates!$C49</f>
        <v>0</v>
      </c>
      <c r="BF51" s="2">
        <f>use_less_tax!BF51*rates!$C49</f>
        <v>0</v>
      </c>
      <c r="BG51" s="2">
        <f>use_less_tax!BG51*rates!$C49</f>
        <v>0</v>
      </c>
      <c r="BH51" s="2">
        <f>use_less_tax!BH51*rates!$C49</f>
        <v>0</v>
      </c>
      <c r="BI51" s="2">
        <f>use_less_tax!BI51*rates!$C49</f>
        <v>0</v>
      </c>
      <c r="BJ51" s="2">
        <f>use_less_tax!BJ51*rates!$C49</f>
        <v>0</v>
      </c>
      <c r="BK51" s="2">
        <f>use_less_tax!BK51*rates!$C49</f>
        <v>0</v>
      </c>
      <c r="BL51" s="2">
        <f>use_less_tax!BL51*rates!$C49</f>
        <v>0</v>
      </c>
      <c r="BM51" s="2">
        <f>use_less_tax!BM51*rates!$C49</f>
        <v>0</v>
      </c>
      <c r="BN51" s="2">
        <f>use_less_tax!BN51*rates!$C49</f>
        <v>0</v>
      </c>
      <c r="BO51" s="2">
        <f>use_less_tax!BO51*rates!$C49</f>
        <v>0</v>
      </c>
      <c r="BP51" s="2">
        <f>use_less_tax!BP51*rates!$C49</f>
        <v>14303.28960280938</v>
      </c>
      <c r="BQ51" s="2">
        <f t="shared" si="0"/>
        <v>58747.295683174452</v>
      </c>
      <c r="BR51" s="2">
        <v>6278841.346062921</v>
      </c>
      <c r="BV51" s="2">
        <v>111455.69496423658</v>
      </c>
      <c r="BW51" s="2">
        <v>920324.69</v>
      </c>
      <c r="BX51" s="2">
        <f t="shared" si="1"/>
        <v>7310621.731027158</v>
      </c>
      <c r="BY51" s="2">
        <f t="shared" si="2"/>
        <v>7369369.0267103324</v>
      </c>
    </row>
    <row r="52" spans="1:77" x14ac:dyDescent="0.35">
      <c r="A52" s="19">
        <v>49</v>
      </c>
      <c r="B52" s="19" t="s">
        <v>127</v>
      </c>
      <c r="C52" s="2">
        <f>use_less_tax!C52*rates!$C50</f>
        <v>0</v>
      </c>
      <c r="D52" s="2">
        <f>use_less_tax!D52*rates!$C50</f>
        <v>0</v>
      </c>
      <c r="E52" s="2">
        <f>use_less_tax!E52*rates!$C50</f>
        <v>0</v>
      </c>
      <c r="F52" s="2">
        <f>use_less_tax!F52*rates!$C50</f>
        <v>0</v>
      </c>
      <c r="G52" s="2">
        <f>use_less_tax!G52*rates!$C50</f>
        <v>0</v>
      </c>
      <c r="H52" s="2">
        <f>use_less_tax!H52*rates!$C50</f>
        <v>0</v>
      </c>
      <c r="I52" s="2">
        <f>use_less_tax!I52*rates!$C50</f>
        <v>0</v>
      </c>
      <c r="J52" s="2">
        <f>use_less_tax!J52*rates!$C50</f>
        <v>0</v>
      </c>
      <c r="K52" s="2">
        <f>use_less_tax!K52*rates!$C50</f>
        <v>0</v>
      </c>
      <c r="L52" s="2">
        <f>use_less_tax!L52*rates!$C50</f>
        <v>0</v>
      </c>
      <c r="M52" s="2">
        <f>use_less_tax!M52*rates!$C50</f>
        <v>0</v>
      </c>
      <c r="N52" s="2">
        <f>use_less_tax!N52*rates!$C50</f>
        <v>0</v>
      </c>
      <c r="O52" s="2">
        <f>use_less_tax!O52*rates!$C50</f>
        <v>0</v>
      </c>
      <c r="P52" s="2">
        <f>use_less_tax!P52*rates!$C50</f>
        <v>-3031.9551532050355</v>
      </c>
      <c r="Q52" s="2">
        <f>use_less_tax!Q52*rates!$C50</f>
        <v>2.9946716290222417</v>
      </c>
      <c r="R52" s="2">
        <f>use_less_tax!R52*rates!$C50</f>
        <v>0</v>
      </c>
      <c r="S52" s="2">
        <f>use_less_tax!S52*rates!$C50</f>
        <v>0</v>
      </c>
      <c r="T52" s="2">
        <f>use_less_tax!T52*rates!$C50</f>
        <v>0</v>
      </c>
      <c r="U52" s="2">
        <f>use_less_tax!U52*rates!$C50</f>
        <v>0</v>
      </c>
      <c r="V52" s="2">
        <f>use_less_tax!V52*rates!$C50</f>
        <v>0</v>
      </c>
      <c r="W52" s="2">
        <f>use_less_tax!W52*rates!$C50</f>
        <v>0</v>
      </c>
      <c r="X52" s="2">
        <f>use_less_tax!X52*rates!$C50</f>
        <v>0</v>
      </c>
      <c r="Y52" s="2">
        <f>use_less_tax!Y52*rates!$C50</f>
        <v>0</v>
      </c>
      <c r="Z52" s="2">
        <f>use_less_tax!Z52*rates!$C50</f>
        <v>0</v>
      </c>
      <c r="AA52" s="2">
        <f>use_less_tax!AA52*rates!$C50</f>
        <v>0</v>
      </c>
      <c r="AB52" s="2">
        <f>use_less_tax!AB52*rates!$C50</f>
        <v>0</v>
      </c>
      <c r="AC52" s="2">
        <f>use_less_tax!AC52*rates!$C50</f>
        <v>0</v>
      </c>
      <c r="AD52" s="2">
        <f>use_less_tax!AD52*rates!$C50</f>
        <v>0</v>
      </c>
      <c r="AE52" s="2">
        <f>use_less_tax!AE52*rates!$C50</f>
        <v>0</v>
      </c>
      <c r="AF52" s="2">
        <f>use_less_tax!AF52*rates!$C50</f>
        <v>0</v>
      </c>
      <c r="AG52" s="2">
        <f>use_less_tax!AG52*rates!$C50</f>
        <v>0</v>
      </c>
      <c r="AH52" s="2">
        <f>use_less_tax!AH52*rates!$C50</f>
        <v>0</v>
      </c>
      <c r="AI52" s="2">
        <f>use_less_tax!AI52*rates!$C50</f>
        <v>0</v>
      </c>
      <c r="AJ52" s="2">
        <f>use_less_tax!AJ52*rates!$C50</f>
        <v>0</v>
      </c>
      <c r="AK52" s="2">
        <f>use_less_tax!AK52*rates!$C50</f>
        <v>0</v>
      </c>
      <c r="AL52" s="2">
        <f>use_less_tax!AL52*rates!$C50</f>
        <v>0</v>
      </c>
      <c r="AM52" s="2">
        <f>use_less_tax!AM52*rates!$C50</f>
        <v>0</v>
      </c>
      <c r="AN52" s="2">
        <f>use_less_tax!AN52*rates!$C50</f>
        <v>0</v>
      </c>
      <c r="AO52" s="2">
        <f>use_less_tax!AO52*rates!$C50</f>
        <v>0</v>
      </c>
      <c r="AP52" s="2">
        <f>use_less_tax!AP52*rates!$C50</f>
        <v>0</v>
      </c>
      <c r="AQ52" s="2">
        <f>use_less_tax!AQ52*rates!$C50</f>
        <v>0</v>
      </c>
      <c r="AR52" s="2">
        <f>use_less_tax!AR52*rates!$C50</f>
        <v>0</v>
      </c>
      <c r="AS52" s="2">
        <f>use_less_tax!AS52*rates!$C50</f>
        <v>0</v>
      </c>
      <c r="AT52" s="2">
        <f>use_less_tax!AT52*rates!$C50</f>
        <v>0</v>
      </c>
      <c r="AU52" s="2">
        <f>use_less_tax!AU52*rates!$C50</f>
        <v>0</v>
      </c>
      <c r="AV52" s="2">
        <f>use_less_tax!AV52*rates!$C50</f>
        <v>0</v>
      </c>
      <c r="AW52" s="2">
        <f>use_less_tax!AW52*rates!$C50</f>
        <v>0</v>
      </c>
      <c r="AX52" s="2">
        <f>use_less_tax!AX52*rates!$C50</f>
        <v>0</v>
      </c>
      <c r="AY52" s="2">
        <f>use_less_tax!AY52*rates!$C50</f>
        <v>0</v>
      </c>
      <c r="AZ52" s="2">
        <f>use_less_tax!AZ52*rates!$C50</f>
        <v>0</v>
      </c>
      <c r="BA52" s="2">
        <f>use_less_tax!BA52*rates!$C50</f>
        <v>0</v>
      </c>
      <c r="BB52" s="2">
        <f>use_less_tax!BB52*rates!$C50</f>
        <v>0</v>
      </c>
      <c r="BC52" s="2">
        <f>use_less_tax!BC52*rates!$C50</f>
        <v>6705.2601446120216</v>
      </c>
      <c r="BD52" s="2">
        <f>use_less_tax!BD52*rates!$C50</f>
        <v>0</v>
      </c>
      <c r="BE52" s="2">
        <f>use_less_tax!BE52*rates!$C50</f>
        <v>0</v>
      </c>
      <c r="BF52" s="2">
        <f>use_less_tax!BF52*rates!$C50</f>
        <v>0</v>
      </c>
      <c r="BG52" s="2">
        <f>use_less_tax!BG52*rates!$C50</f>
        <v>0</v>
      </c>
      <c r="BH52" s="2">
        <f>use_less_tax!BH52*rates!$C50</f>
        <v>0</v>
      </c>
      <c r="BI52" s="2">
        <f>use_less_tax!BI52*rates!$C50</f>
        <v>0</v>
      </c>
      <c r="BJ52" s="2">
        <f>use_less_tax!BJ52*rates!$C50</f>
        <v>0</v>
      </c>
      <c r="BK52" s="2">
        <f>use_less_tax!BK52*rates!$C50</f>
        <v>0</v>
      </c>
      <c r="BL52" s="2">
        <f>use_less_tax!BL52*rates!$C50</f>
        <v>0</v>
      </c>
      <c r="BM52" s="2">
        <f>use_less_tax!BM52*rates!$C50</f>
        <v>0</v>
      </c>
      <c r="BN52" s="2">
        <f>use_less_tax!BN52*rates!$C50</f>
        <v>0</v>
      </c>
      <c r="BO52" s="2">
        <f>use_less_tax!BO52*rates!$C50</f>
        <v>0</v>
      </c>
      <c r="BP52" s="2">
        <f>use_less_tax!BP52*rates!$C50</f>
        <v>5351.0851261513017</v>
      </c>
      <c r="BQ52" s="2">
        <f t="shared" si="0"/>
        <v>9027.3847891873102</v>
      </c>
      <c r="BR52" s="2">
        <v>3226026.9587517544</v>
      </c>
      <c r="BV52" s="2">
        <v>0</v>
      </c>
      <c r="BW52" s="2">
        <v>114606.27</v>
      </c>
      <c r="BX52" s="2">
        <f t="shared" si="1"/>
        <v>3340633.2287517544</v>
      </c>
      <c r="BY52" s="2">
        <f t="shared" si="2"/>
        <v>3349660.6135409418</v>
      </c>
    </row>
    <row r="53" spans="1:77" x14ac:dyDescent="0.35">
      <c r="A53" s="19">
        <v>50</v>
      </c>
      <c r="B53" s="19" t="s">
        <v>128</v>
      </c>
      <c r="C53" s="2">
        <f>use_less_tax!C53*rates!$C51</f>
        <v>0</v>
      </c>
      <c r="D53" s="2">
        <f>use_less_tax!D53*rates!$C51</f>
        <v>79280.780660418081</v>
      </c>
      <c r="E53" s="2">
        <f>use_less_tax!E53*rates!$C51</f>
        <v>0</v>
      </c>
      <c r="F53" s="2">
        <f>use_less_tax!F53*rates!$C51</f>
        <v>4295.0706571493756</v>
      </c>
      <c r="G53" s="2">
        <f>use_less_tax!G53*rates!$C51</f>
        <v>0</v>
      </c>
      <c r="H53" s="2">
        <f>use_less_tax!H53*rates!$C51</f>
        <v>0</v>
      </c>
      <c r="I53" s="2">
        <f>use_less_tax!I53*rates!$C51</f>
        <v>0</v>
      </c>
      <c r="J53" s="2">
        <f>use_less_tax!J53*rates!$C51</f>
        <v>0</v>
      </c>
      <c r="K53" s="2">
        <f>use_less_tax!K53*rates!$C51</f>
        <v>0</v>
      </c>
      <c r="L53" s="2">
        <f>use_less_tax!L53*rates!$C51</f>
        <v>0</v>
      </c>
      <c r="M53" s="2">
        <f>use_less_tax!M53*rates!$C51</f>
        <v>-362.8558419994622</v>
      </c>
      <c r="N53" s="2">
        <f>use_less_tax!N53*rates!$C51</f>
        <v>1635.5141316430174</v>
      </c>
      <c r="O53" s="2">
        <f>use_less_tax!O53*rates!$C51</f>
        <v>-28846.914697372402</v>
      </c>
      <c r="P53" s="2">
        <f>use_less_tax!P53*rates!$C51</f>
        <v>-15855.081408075781</v>
      </c>
      <c r="Q53" s="2">
        <f>use_less_tax!Q53*rates!$C51</f>
        <v>309.37786037032856</v>
      </c>
      <c r="R53" s="2">
        <f>use_less_tax!R53*rates!$C51</f>
        <v>12859.465191511801</v>
      </c>
      <c r="S53" s="2">
        <f>use_less_tax!S53*rates!$C51</f>
        <v>0</v>
      </c>
      <c r="T53" s="2">
        <f>use_less_tax!T53*rates!$C51</f>
        <v>0</v>
      </c>
      <c r="U53" s="2">
        <f>use_less_tax!U53*rates!$C51</f>
        <v>0</v>
      </c>
      <c r="V53" s="2">
        <f>use_less_tax!V53*rates!$C51</f>
        <v>0</v>
      </c>
      <c r="W53" s="2">
        <f>use_less_tax!W53*rates!$C51</f>
        <v>0</v>
      </c>
      <c r="X53" s="2">
        <f>use_less_tax!X53*rates!$C51</f>
        <v>0</v>
      </c>
      <c r="Y53" s="2">
        <f>use_less_tax!Y53*rates!$C51</f>
        <v>0</v>
      </c>
      <c r="Z53" s="2">
        <f>use_less_tax!Z53*rates!$C51</f>
        <v>0</v>
      </c>
      <c r="AA53" s="2">
        <f>use_less_tax!AA53*rates!$C51</f>
        <v>0</v>
      </c>
      <c r="AB53" s="2">
        <f>use_less_tax!AB53*rates!$C51</f>
        <v>0</v>
      </c>
      <c r="AC53" s="2">
        <f>use_less_tax!AC53*rates!$C51</f>
        <v>0</v>
      </c>
      <c r="AD53" s="2">
        <f>use_less_tax!AD53*rates!$C51</f>
        <v>0</v>
      </c>
      <c r="AE53" s="2">
        <f>use_less_tax!AE53*rates!$C51</f>
        <v>0</v>
      </c>
      <c r="AF53" s="2">
        <f>use_less_tax!AF53*rates!$C51</f>
        <v>0</v>
      </c>
      <c r="AG53" s="2">
        <f>use_less_tax!AG53*rates!$C51</f>
        <v>-1546.2162315779412</v>
      </c>
      <c r="AH53" s="2">
        <f>use_less_tax!AH53*rates!$C51</f>
        <v>7098.8308201959926</v>
      </c>
      <c r="AI53" s="2">
        <f>use_less_tax!AI53*rates!$C51</f>
        <v>0</v>
      </c>
      <c r="AJ53" s="2">
        <f>use_less_tax!AJ53*rates!$C51</f>
        <v>0</v>
      </c>
      <c r="AK53" s="2">
        <f>use_less_tax!AK53*rates!$C51</f>
        <v>0</v>
      </c>
      <c r="AL53" s="2">
        <f>use_less_tax!AL53*rates!$C51</f>
        <v>0</v>
      </c>
      <c r="AM53" s="2">
        <f>use_less_tax!AM53*rates!$C51</f>
        <v>0</v>
      </c>
      <c r="AN53" s="2">
        <f>use_less_tax!AN53*rates!$C51</f>
        <v>0</v>
      </c>
      <c r="AO53" s="2">
        <f>use_less_tax!AO53*rates!$C51</f>
        <v>0</v>
      </c>
      <c r="AP53" s="2">
        <f>use_less_tax!AP53*rates!$C51</f>
        <v>0</v>
      </c>
      <c r="AQ53" s="2">
        <f>use_less_tax!AQ53*rates!$C51</f>
        <v>0</v>
      </c>
      <c r="AR53" s="2">
        <f>use_less_tax!AR53*rates!$C51</f>
        <v>0</v>
      </c>
      <c r="AS53" s="2">
        <f>use_less_tax!AS53*rates!$C51</f>
        <v>0</v>
      </c>
      <c r="AT53" s="2">
        <f>use_less_tax!AT53*rates!$C51</f>
        <v>0</v>
      </c>
      <c r="AU53" s="2">
        <f>use_less_tax!AU53*rates!$C51</f>
        <v>0</v>
      </c>
      <c r="AV53" s="2">
        <f>use_less_tax!AV53*rates!$C51</f>
        <v>0</v>
      </c>
      <c r="AW53" s="2">
        <f>use_less_tax!AW53*rates!$C51</f>
        <v>0</v>
      </c>
      <c r="AX53" s="2">
        <f>use_less_tax!AX53*rates!$C51</f>
        <v>0</v>
      </c>
      <c r="AY53" s="2">
        <f>use_less_tax!AY53*rates!$C51</f>
        <v>0</v>
      </c>
      <c r="AZ53" s="2">
        <f>use_less_tax!AZ53*rates!$C51</f>
        <v>0</v>
      </c>
      <c r="BA53" s="2">
        <f>use_less_tax!BA53*rates!$C51</f>
        <v>0</v>
      </c>
      <c r="BB53" s="2">
        <f>use_less_tax!BB53*rates!$C51</f>
        <v>1549.7354959164629</v>
      </c>
      <c r="BC53" s="2">
        <f>use_less_tax!BC53*rates!$C51</f>
        <v>12476.644942740928</v>
      </c>
      <c r="BD53" s="2">
        <f>use_less_tax!BD53*rates!$C51</f>
        <v>0</v>
      </c>
      <c r="BE53" s="2">
        <f>use_less_tax!BE53*rates!$C51</f>
        <v>0</v>
      </c>
      <c r="BF53" s="2">
        <f>use_less_tax!BF53*rates!$C51</f>
        <v>0</v>
      </c>
      <c r="BG53" s="2">
        <f>use_less_tax!BG53*rates!$C51</f>
        <v>0</v>
      </c>
      <c r="BH53" s="2">
        <f>use_less_tax!BH53*rates!$C51</f>
        <v>0</v>
      </c>
      <c r="BI53" s="2">
        <f>use_less_tax!BI53*rates!$C51</f>
        <v>1376.7893896840326</v>
      </c>
      <c r="BJ53" s="2">
        <f>use_less_tax!BJ53*rates!$C51</f>
        <v>0</v>
      </c>
      <c r="BK53" s="2">
        <f>use_less_tax!BK53*rates!$C51</f>
        <v>0</v>
      </c>
      <c r="BL53" s="2">
        <f>use_less_tax!BL53*rates!$C51</f>
        <v>0</v>
      </c>
      <c r="BM53" s="2">
        <f>use_less_tax!BM53*rates!$C51</f>
        <v>0</v>
      </c>
      <c r="BN53" s="2">
        <f>use_less_tax!BN53*rates!$C51</f>
        <v>0</v>
      </c>
      <c r="BO53" s="2">
        <f>use_less_tax!BO53*rates!$C51</f>
        <v>0</v>
      </c>
      <c r="BP53" s="2">
        <f>use_less_tax!BP53*rates!$C51</f>
        <v>162185.12005574111</v>
      </c>
      <c r="BQ53" s="2">
        <f t="shared" si="0"/>
        <v>236456.26102634554</v>
      </c>
      <c r="BR53" s="2">
        <v>12799549.197239235</v>
      </c>
      <c r="BV53" s="2">
        <v>249321.23780280459</v>
      </c>
      <c r="BW53" s="2">
        <v>2945368.33</v>
      </c>
      <c r="BX53" s="2">
        <f t="shared" si="1"/>
        <v>15994238.76504204</v>
      </c>
      <c r="BY53" s="2">
        <f t="shared" si="2"/>
        <v>16230695.026068386</v>
      </c>
    </row>
    <row r="54" spans="1:77" x14ac:dyDescent="0.35">
      <c r="A54" s="19">
        <v>51</v>
      </c>
      <c r="B54" s="19" t="s">
        <v>129</v>
      </c>
      <c r="C54" s="2">
        <f>use_less_tax!C54*rates!$C52</f>
        <v>0</v>
      </c>
      <c r="D54" s="2">
        <f>use_less_tax!D54*rates!$C52</f>
        <v>0</v>
      </c>
      <c r="E54" s="2">
        <f>use_less_tax!E54*rates!$C52</f>
        <v>0</v>
      </c>
      <c r="F54" s="2">
        <f>use_less_tax!F54*rates!$C52</f>
        <v>0</v>
      </c>
      <c r="G54" s="2">
        <f>use_less_tax!G54*rates!$C52</f>
        <v>0</v>
      </c>
      <c r="H54" s="2">
        <f>use_less_tax!H54*rates!$C52</f>
        <v>0</v>
      </c>
      <c r="I54" s="2">
        <f>use_less_tax!I54*rates!$C52</f>
        <v>0</v>
      </c>
      <c r="J54" s="2">
        <f>use_less_tax!J54*rates!$C52</f>
        <v>0</v>
      </c>
      <c r="K54" s="2">
        <f>use_less_tax!K54*rates!$C52</f>
        <v>0</v>
      </c>
      <c r="L54" s="2">
        <f>use_less_tax!L54*rates!$C52</f>
        <v>0</v>
      </c>
      <c r="M54" s="2">
        <f>use_less_tax!M54*rates!$C52</f>
        <v>0</v>
      </c>
      <c r="N54" s="2">
        <f>use_less_tax!N54*rates!$C52</f>
        <v>0</v>
      </c>
      <c r="O54" s="2">
        <f>use_less_tax!O54*rates!$C52</f>
        <v>0</v>
      </c>
      <c r="P54" s="2">
        <f>use_less_tax!P54*rates!$C52</f>
        <v>0</v>
      </c>
      <c r="Q54" s="2">
        <f>use_less_tax!Q54*rates!$C52</f>
        <v>0</v>
      </c>
      <c r="R54" s="2">
        <f>use_less_tax!R54*rates!$C52</f>
        <v>0</v>
      </c>
      <c r="S54" s="2">
        <f>use_less_tax!S54*rates!$C52</f>
        <v>0</v>
      </c>
      <c r="T54" s="2">
        <f>use_less_tax!T54*rates!$C52</f>
        <v>0</v>
      </c>
      <c r="U54" s="2">
        <f>use_less_tax!U54*rates!$C52</f>
        <v>0</v>
      </c>
      <c r="V54" s="2">
        <f>use_less_tax!V54*rates!$C52</f>
        <v>0</v>
      </c>
      <c r="W54" s="2">
        <f>use_less_tax!W54*rates!$C52</f>
        <v>0</v>
      </c>
      <c r="X54" s="2">
        <f>use_less_tax!X54*rates!$C52</f>
        <v>0</v>
      </c>
      <c r="Y54" s="2">
        <f>use_less_tax!Y54*rates!$C52</f>
        <v>0</v>
      </c>
      <c r="Z54" s="2">
        <f>use_less_tax!Z54*rates!$C52</f>
        <v>0</v>
      </c>
      <c r="AA54" s="2">
        <f>use_less_tax!AA54*rates!$C52</f>
        <v>0</v>
      </c>
      <c r="AB54" s="2">
        <f>use_less_tax!AB54*rates!$C52</f>
        <v>0</v>
      </c>
      <c r="AC54" s="2">
        <f>use_less_tax!AC54*rates!$C52</f>
        <v>0</v>
      </c>
      <c r="AD54" s="2">
        <f>use_less_tax!AD54*rates!$C52</f>
        <v>0</v>
      </c>
      <c r="AE54" s="2">
        <f>use_less_tax!AE54*rates!$C52</f>
        <v>0</v>
      </c>
      <c r="AF54" s="2">
        <f>use_less_tax!AF54*rates!$C52</f>
        <v>0</v>
      </c>
      <c r="AG54" s="2">
        <f>use_less_tax!AG54*rates!$C52</f>
        <v>0</v>
      </c>
      <c r="AH54" s="2">
        <f>use_less_tax!AH54*rates!$C52</f>
        <v>0</v>
      </c>
      <c r="AI54" s="2">
        <f>use_less_tax!AI54*rates!$C52</f>
        <v>0</v>
      </c>
      <c r="AJ54" s="2">
        <f>use_less_tax!AJ54*rates!$C52</f>
        <v>0</v>
      </c>
      <c r="AK54" s="2">
        <f>use_less_tax!AK54*rates!$C52</f>
        <v>0</v>
      </c>
      <c r="AL54" s="2">
        <f>use_less_tax!AL54*rates!$C52</f>
        <v>0</v>
      </c>
      <c r="AM54" s="2">
        <f>use_less_tax!AM54*rates!$C52</f>
        <v>0</v>
      </c>
      <c r="AN54" s="2">
        <f>use_less_tax!AN54*rates!$C52</f>
        <v>0</v>
      </c>
      <c r="AO54" s="2">
        <f>use_less_tax!AO54*rates!$C52</f>
        <v>0</v>
      </c>
      <c r="AP54" s="2">
        <f>use_less_tax!AP54*rates!$C52</f>
        <v>0</v>
      </c>
      <c r="AQ54" s="2">
        <f>use_less_tax!AQ54*rates!$C52</f>
        <v>0</v>
      </c>
      <c r="AR54" s="2">
        <f>use_less_tax!AR54*rates!$C52</f>
        <v>0</v>
      </c>
      <c r="AS54" s="2">
        <f>use_less_tax!AS54*rates!$C52</f>
        <v>0</v>
      </c>
      <c r="AT54" s="2">
        <f>use_less_tax!AT54*rates!$C52</f>
        <v>0</v>
      </c>
      <c r="AU54" s="2">
        <f>use_less_tax!AU54*rates!$C52</f>
        <v>0</v>
      </c>
      <c r="AV54" s="2">
        <f>use_less_tax!AV54*rates!$C52</f>
        <v>0</v>
      </c>
      <c r="AW54" s="2">
        <f>use_less_tax!AW54*rates!$C52</f>
        <v>0</v>
      </c>
      <c r="AX54" s="2">
        <f>use_less_tax!AX54*rates!$C52</f>
        <v>0</v>
      </c>
      <c r="AY54" s="2">
        <f>use_less_tax!AY54*rates!$C52</f>
        <v>0</v>
      </c>
      <c r="AZ54" s="2">
        <f>use_less_tax!AZ54*rates!$C52</f>
        <v>0</v>
      </c>
      <c r="BA54" s="2">
        <f>use_less_tax!BA54*rates!$C52</f>
        <v>0</v>
      </c>
      <c r="BB54" s="2">
        <f>use_less_tax!BB54*rates!$C52</f>
        <v>0</v>
      </c>
      <c r="BC54" s="2">
        <f>use_less_tax!BC54*rates!$C52</f>
        <v>0</v>
      </c>
      <c r="BD54" s="2">
        <f>use_less_tax!BD54*rates!$C52</f>
        <v>0</v>
      </c>
      <c r="BE54" s="2">
        <f>use_less_tax!BE54*rates!$C52</f>
        <v>0</v>
      </c>
      <c r="BF54" s="2">
        <f>use_less_tax!BF54*rates!$C52</f>
        <v>0</v>
      </c>
      <c r="BG54" s="2">
        <f>use_less_tax!BG54*rates!$C52</f>
        <v>0</v>
      </c>
      <c r="BH54" s="2">
        <f>use_less_tax!BH54*rates!$C52</f>
        <v>0</v>
      </c>
      <c r="BI54" s="2">
        <f>use_less_tax!BI54*rates!$C52</f>
        <v>0</v>
      </c>
      <c r="BJ54" s="2">
        <f>use_less_tax!BJ54*rates!$C52</f>
        <v>0</v>
      </c>
      <c r="BK54" s="2">
        <f>use_less_tax!BK54*rates!$C52</f>
        <v>0</v>
      </c>
      <c r="BL54" s="2">
        <f>use_less_tax!BL54*rates!$C52</f>
        <v>0</v>
      </c>
      <c r="BM54" s="2">
        <f>use_less_tax!BM54*rates!$C52</f>
        <v>0</v>
      </c>
      <c r="BN54" s="2">
        <f>use_less_tax!BN54*rates!$C52</f>
        <v>0</v>
      </c>
      <c r="BO54" s="2">
        <f>use_less_tax!BO54*rates!$C52</f>
        <v>0</v>
      </c>
      <c r="BP54" s="2">
        <f>use_less_tax!BP54*rates!$C52</f>
        <v>0</v>
      </c>
      <c r="BQ54" s="2">
        <f t="shared" si="0"/>
        <v>0</v>
      </c>
      <c r="BR54" s="2">
        <v>5783083.2989873961</v>
      </c>
      <c r="BV54" s="2">
        <v>109641.56664301697</v>
      </c>
      <c r="BW54" s="2">
        <v>191309.61999999997</v>
      </c>
      <c r="BX54" s="2">
        <f t="shared" si="1"/>
        <v>6084034.4856304135</v>
      </c>
      <c r="BY54" s="2">
        <f t="shared" si="2"/>
        <v>6084034.4856304135</v>
      </c>
    </row>
    <row r="55" spans="1:77" x14ac:dyDescent="0.35">
      <c r="A55" s="19">
        <v>52</v>
      </c>
      <c r="B55" s="19" t="s">
        <v>130</v>
      </c>
      <c r="C55" s="2">
        <f>use_less_tax!C55*rates!$C53</f>
        <v>0</v>
      </c>
      <c r="D55" s="2">
        <f>use_less_tax!D55*rates!$C53</f>
        <v>0</v>
      </c>
      <c r="E55" s="2">
        <f>use_less_tax!E55*rates!$C53</f>
        <v>0</v>
      </c>
      <c r="F55" s="2">
        <f>use_less_tax!F55*rates!$C53</f>
        <v>0</v>
      </c>
      <c r="G55" s="2">
        <f>use_less_tax!G55*rates!$C53</f>
        <v>0</v>
      </c>
      <c r="H55" s="2">
        <f>use_less_tax!H55*rates!$C53</f>
        <v>0</v>
      </c>
      <c r="I55" s="2">
        <f>use_less_tax!I55*rates!$C53</f>
        <v>0</v>
      </c>
      <c r="J55" s="2">
        <f>use_less_tax!J55*rates!$C53</f>
        <v>0</v>
      </c>
      <c r="K55" s="2">
        <f>use_less_tax!K55*rates!$C53</f>
        <v>0</v>
      </c>
      <c r="L55" s="2">
        <f>use_less_tax!L55*rates!$C53</f>
        <v>0</v>
      </c>
      <c r="M55" s="2">
        <f>use_less_tax!M55*rates!$C53</f>
        <v>2326.8732703413643</v>
      </c>
      <c r="N55" s="2">
        <f>use_less_tax!N55*rates!$C53</f>
        <v>-10.16609412126888</v>
      </c>
      <c r="O55" s="2">
        <f>use_less_tax!O55*rates!$C53</f>
        <v>0</v>
      </c>
      <c r="P55" s="2">
        <f>use_less_tax!P55*rates!$C53</f>
        <v>-619.5368812544217</v>
      </c>
      <c r="Q55" s="2">
        <f>use_less_tax!Q55*rates!$C53</f>
        <v>-18297.267865616795</v>
      </c>
      <c r="R55" s="2">
        <f>use_less_tax!R55*rates!$C53</f>
        <v>0</v>
      </c>
      <c r="S55" s="2">
        <f>use_less_tax!S55*rates!$C53</f>
        <v>0</v>
      </c>
      <c r="T55" s="2">
        <f>use_less_tax!T55*rates!$C53</f>
        <v>0</v>
      </c>
      <c r="U55" s="2">
        <f>use_less_tax!U55*rates!$C53</f>
        <v>0</v>
      </c>
      <c r="V55" s="2">
        <f>use_less_tax!V55*rates!$C53</f>
        <v>0</v>
      </c>
      <c r="W55" s="2">
        <f>use_less_tax!W55*rates!$C53</f>
        <v>4.4614089650010555E-2</v>
      </c>
      <c r="X55" s="2">
        <f>use_less_tax!X55*rates!$C53</f>
        <v>0</v>
      </c>
      <c r="Y55" s="2">
        <f>use_less_tax!Y55*rates!$C53</f>
        <v>0</v>
      </c>
      <c r="Z55" s="2">
        <f>use_less_tax!Z55*rates!$C53</f>
        <v>0</v>
      </c>
      <c r="AA55" s="2">
        <f>use_less_tax!AA55*rates!$C53</f>
        <v>4.5050364765152999E-2</v>
      </c>
      <c r="AB55" s="2">
        <f>use_less_tax!AB55*rates!$C53</f>
        <v>0</v>
      </c>
      <c r="AC55" s="2">
        <f>use_less_tax!AC55*rates!$C53</f>
        <v>0</v>
      </c>
      <c r="AD55" s="2">
        <f>use_less_tax!AD55*rates!$C53</f>
        <v>0</v>
      </c>
      <c r="AE55" s="2">
        <f>use_less_tax!AE55*rates!$C53</f>
        <v>0</v>
      </c>
      <c r="AF55" s="2">
        <f>use_less_tax!AF55*rates!$C53</f>
        <v>0</v>
      </c>
      <c r="AG55" s="2">
        <f>use_less_tax!AG55*rates!$C53</f>
        <v>0.36415552809911084</v>
      </c>
      <c r="AH55" s="2">
        <f>use_less_tax!AH55*rates!$C53</f>
        <v>4414.5640246683815</v>
      </c>
      <c r="AI55" s="2">
        <f>use_less_tax!AI55*rates!$C53</f>
        <v>0</v>
      </c>
      <c r="AJ55" s="2">
        <f>use_less_tax!AJ55*rates!$C53</f>
        <v>0</v>
      </c>
      <c r="AK55" s="2">
        <f>use_less_tax!AK55*rates!$C53</f>
        <v>0</v>
      </c>
      <c r="AL55" s="2">
        <f>use_less_tax!AL55*rates!$C53</f>
        <v>0</v>
      </c>
      <c r="AM55" s="2">
        <f>use_less_tax!AM55*rates!$C53</f>
        <v>0</v>
      </c>
      <c r="AN55" s="2">
        <f>use_less_tax!AN55*rates!$C53</f>
        <v>0</v>
      </c>
      <c r="AO55" s="2">
        <f>use_less_tax!AO55*rates!$C53</f>
        <v>3.5377328662617526E-4</v>
      </c>
      <c r="AP55" s="2">
        <f>use_less_tax!AP55*rates!$C53</f>
        <v>0</v>
      </c>
      <c r="AQ55" s="2">
        <f>use_less_tax!AQ55*rates!$C53</f>
        <v>0</v>
      </c>
      <c r="AR55" s="2">
        <f>use_less_tax!AR55*rates!$C53</f>
        <v>0</v>
      </c>
      <c r="AS55" s="2">
        <f>use_less_tax!AS55*rates!$C53</f>
        <v>0</v>
      </c>
      <c r="AT55" s="2">
        <f>use_less_tax!AT55*rates!$C53</f>
        <v>0</v>
      </c>
      <c r="AU55" s="2">
        <f>use_less_tax!AU55*rates!$C53</f>
        <v>0</v>
      </c>
      <c r="AV55" s="2">
        <f>use_less_tax!AV55*rates!$C53</f>
        <v>0</v>
      </c>
      <c r="AW55" s="2">
        <f>use_less_tax!AW55*rates!$C53</f>
        <v>0</v>
      </c>
      <c r="AX55" s="2">
        <f>use_less_tax!AX55*rates!$C53</f>
        <v>0</v>
      </c>
      <c r="AY55" s="2">
        <f>use_less_tax!AY55*rates!$C53</f>
        <v>0</v>
      </c>
      <c r="AZ55" s="2">
        <f>use_less_tax!AZ55*rates!$C53</f>
        <v>0</v>
      </c>
      <c r="BA55" s="2">
        <f>use_less_tax!BA55*rates!$C53</f>
        <v>0</v>
      </c>
      <c r="BB55" s="2">
        <f>use_less_tax!BB55*rates!$C53</f>
        <v>0</v>
      </c>
      <c r="BC55" s="2">
        <f>use_less_tax!BC55*rates!$C53</f>
        <v>23998.116415556178</v>
      </c>
      <c r="BD55" s="2">
        <f>use_less_tax!BD55*rates!$C53</f>
        <v>0</v>
      </c>
      <c r="BE55" s="2">
        <f>use_less_tax!BE55*rates!$C53</f>
        <v>0</v>
      </c>
      <c r="BF55" s="2">
        <f>use_less_tax!BF55*rates!$C53</f>
        <v>0</v>
      </c>
      <c r="BG55" s="2">
        <f>use_less_tax!BG55*rates!$C53</f>
        <v>0</v>
      </c>
      <c r="BH55" s="2">
        <f>use_less_tax!BH55*rates!$C53</f>
        <v>0</v>
      </c>
      <c r="BI55" s="2">
        <f>use_less_tax!BI55*rates!$C53</f>
        <v>0</v>
      </c>
      <c r="BJ55" s="2">
        <f>use_less_tax!BJ55*rates!$C53</f>
        <v>0</v>
      </c>
      <c r="BK55" s="2">
        <f>use_less_tax!BK55*rates!$C53</f>
        <v>0</v>
      </c>
      <c r="BL55" s="2">
        <f>use_less_tax!BL55*rates!$C53</f>
        <v>0</v>
      </c>
      <c r="BM55" s="2">
        <f>use_less_tax!BM55*rates!$C53</f>
        <v>0</v>
      </c>
      <c r="BN55" s="2">
        <f>use_less_tax!BN55*rates!$C53</f>
        <v>0</v>
      </c>
      <c r="BO55" s="2">
        <f>use_less_tax!BO55*rates!$C53</f>
        <v>0</v>
      </c>
      <c r="BP55" s="2">
        <f>use_less_tax!BP55*rates!$C53</f>
        <v>9237.4493288473932</v>
      </c>
      <c r="BQ55" s="2">
        <f t="shared" si="0"/>
        <v>21050.486372176631</v>
      </c>
      <c r="BR55" s="2">
        <v>1730796.6707929757</v>
      </c>
      <c r="BV55" s="2">
        <v>35684.671575260247</v>
      </c>
      <c r="BW55" s="2">
        <v>20756.969999999998</v>
      </c>
      <c r="BX55" s="2">
        <f t="shared" si="1"/>
        <v>1787238.312368236</v>
      </c>
      <c r="BY55" s="2">
        <f t="shared" si="2"/>
        <v>1808288.7987404126</v>
      </c>
    </row>
    <row r="56" spans="1:77" x14ac:dyDescent="0.35">
      <c r="A56" s="19">
        <v>53</v>
      </c>
      <c r="B56" s="19" t="s">
        <v>131</v>
      </c>
      <c r="C56" s="2">
        <f>use_less_tax!C56*rates!$C54</f>
        <v>0</v>
      </c>
      <c r="D56" s="2">
        <f>use_less_tax!D56*rates!$C54</f>
        <v>0</v>
      </c>
      <c r="E56" s="2">
        <f>use_less_tax!E56*rates!$C54</f>
        <v>0</v>
      </c>
      <c r="F56" s="2">
        <f>use_less_tax!F56*rates!$C54</f>
        <v>0</v>
      </c>
      <c r="G56" s="2">
        <f>use_less_tax!G56*rates!$C54</f>
        <v>0</v>
      </c>
      <c r="H56" s="2">
        <f>use_less_tax!H56*rates!$C54</f>
        <v>0</v>
      </c>
      <c r="I56" s="2">
        <f>use_less_tax!I56*rates!$C54</f>
        <v>0</v>
      </c>
      <c r="J56" s="2">
        <f>use_less_tax!J56*rates!$C54</f>
        <v>0</v>
      </c>
      <c r="K56" s="2">
        <f>use_less_tax!K56*rates!$C54</f>
        <v>0</v>
      </c>
      <c r="L56" s="2">
        <f>use_less_tax!L56*rates!$C54</f>
        <v>0</v>
      </c>
      <c r="M56" s="2">
        <f>use_less_tax!M56*rates!$C54</f>
        <v>0</v>
      </c>
      <c r="N56" s="2">
        <f>use_less_tax!N56*rates!$C54</f>
        <v>1.1637320712541159E-3</v>
      </c>
      <c r="O56" s="2">
        <f>use_less_tax!O56*rates!$C54</f>
        <v>0</v>
      </c>
      <c r="P56" s="2">
        <f>use_less_tax!P56*rates!$C54</f>
        <v>-3627.8016427601478</v>
      </c>
      <c r="Q56" s="2">
        <f>use_less_tax!Q56*rates!$C54</f>
        <v>395.96813576556622</v>
      </c>
      <c r="R56" s="2">
        <f>use_less_tax!R56*rates!$C54</f>
        <v>0</v>
      </c>
      <c r="S56" s="2">
        <f>use_less_tax!S56*rates!$C54</f>
        <v>0</v>
      </c>
      <c r="T56" s="2">
        <f>use_less_tax!T56*rates!$C54</f>
        <v>0</v>
      </c>
      <c r="U56" s="2">
        <f>use_less_tax!U56*rates!$C54</f>
        <v>0</v>
      </c>
      <c r="V56" s="2">
        <f>use_less_tax!V56*rates!$C54</f>
        <v>0</v>
      </c>
      <c r="W56" s="2">
        <f>use_less_tax!W56*rates!$C54</f>
        <v>0</v>
      </c>
      <c r="X56" s="2">
        <f>use_less_tax!X56*rates!$C54</f>
        <v>0</v>
      </c>
      <c r="Y56" s="2">
        <f>use_less_tax!Y56*rates!$C54</f>
        <v>0</v>
      </c>
      <c r="Z56" s="2">
        <f>use_less_tax!Z56*rates!$C54</f>
        <v>0</v>
      </c>
      <c r="AA56" s="2">
        <f>use_less_tax!AA56*rates!$C54</f>
        <v>0</v>
      </c>
      <c r="AB56" s="2">
        <f>use_less_tax!AB56*rates!$C54</f>
        <v>0</v>
      </c>
      <c r="AC56" s="2">
        <f>use_less_tax!AC56*rates!$C54</f>
        <v>0</v>
      </c>
      <c r="AD56" s="2">
        <f>use_less_tax!AD56*rates!$C54</f>
        <v>0</v>
      </c>
      <c r="AE56" s="2">
        <f>use_less_tax!AE56*rates!$C54</f>
        <v>0</v>
      </c>
      <c r="AF56" s="2">
        <f>use_less_tax!AF56*rates!$C54</f>
        <v>0</v>
      </c>
      <c r="AG56" s="2">
        <f>use_less_tax!AG56*rates!$C54</f>
        <v>0</v>
      </c>
      <c r="AH56" s="2">
        <f>use_less_tax!AH56*rates!$C54</f>
        <v>0</v>
      </c>
      <c r="AI56" s="2">
        <f>use_less_tax!AI56*rates!$C54</f>
        <v>0</v>
      </c>
      <c r="AJ56" s="2">
        <f>use_less_tax!AJ56*rates!$C54</f>
        <v>0</v>
      </c>
      <c r="AK56" s="2">
        <f>use_less_tax!AK56*rates!$C54</f>
        <v>0</v>
      </c>
      <c r="AL56" s="2">
        <f>use_less_tax!AL56*rates!$C54</f>
        <v>0</v>
      </c>
      <c r="AM56" s="2">
        <f>use_less_tax!AM56*rates!$C54</f>
        <v>0</v>
      </c>
      <c r="AN56" s="2">
        <f>use_less_tax!AN56*rates!$C54</f>
        <v>0</v>
      </c>
      <c r="AO56" s="2">
        <f>use_less_tax!AO56*rates!$C54</f>
        <v>0</v>
      </c>
      <c r="AP56" s="2">
        <f>use_less_tax!AP56*rates!$C54</f>
        <v>0</v>
      </c>
      <c r="AQ56" s="2">
        <f>use_less_tax!AQ56*rates!$C54</f>
        <v>0</v>
      </c>
      <c r="AR56" s="2">
        <f>use_less_tax!AR56*rates!$C54</f>
        <v>0</v>
      </c>
      <c r="AS56" s="2">
        <f>use_less_tax!AS56*rates!$C54</f>
        <v>0</v>
      </c>
      <c r="AT56" s="2">
        <f>use_less_tax!AT56*rates!$C54</f>
        <v>0</v>
      </c>
      <c r="AU56" s="2">
        <f>use_less_tax!AU56*rates!$C54</f>
        <v>0</v>
      </c>
      <c r="AV56" s="2">
        <f>use_less_tax!AV56*rates!$C54</f>
        <v>0</v>
      </c>
      <c r="AW56" s="2">
        <f>use_less_tax!AW56*rates!$C54</f>
        <v>0</v>
      </c>
      <c r="AX56" s="2">
        <f>use_less_tax!AX56*rates!$C54</f>
        <v>0</v>
      </c>
      <c r="AY56" s="2">
        <f>use_less_tax!AY56*rates!$C54</f>
        <v>0</v>
      </c>
      <c r="AZ56" s="2">
        <f>use_less_tax!AZ56*rates!$C54</f>
        <v>0</v>
      </c>
      <c r="BA56" s="2">
        <f>use_less_tax!BA56*rates!$C54</f>
        <v>0</v>
      </c>
      <c r="BB56" s="2">
        <f>use_less_tax!BB56*rates!$C54</f>
        <v>0</v>
      </c>
      <c r="BC56" s="2">
        <f>use_less_tax!BC56*rates!$C54</f>
        <v>47633.499318275972</v>
      </c>
      <c r="BD56" s="2">
        <f>use_less_tax!BD56*rates!$C54</f>
        <v>0</v>
      </c>
      <c r="BE56" s="2">
        <f>use_less_tax!BE56*rates!$C54</f>
        <v>0</v>
      </c>
      <c r="BF56" s="2">
        <f>use_less_tax!BF56*rates!$C54</f>
        <v>0</v>
      </c>
      <c r="BG56" s="2">
        <f>use_less_tax!BG56*rates!$C54</f>
        <v>0</v>
      </c>
      <c r="BH56" s="2">
        <f>use_less_tax!BH56*rates!$C54</f>
        <v>0</v>
      </c>
      <c r="BI56" s="2">
        <f>use_less_tax!BI56*rates!$C54</f>
        <v>0</v>
      </c>
      <c r="BJ56" s="2">
        <f>use_less_tax!BJ56*rates!$C54</f>
        <v>0</v>
      </c>
      <c r="BK56" s="2">
        <f>use_less_tax!BK56*rates!$C54</f>
        <v>0</v>
      </c>
      <c r="BL56" s="2">
        <f>use_less_tax!BL56*rates!$C54</f>
        <v>0</v>
      </c>
      <c r="BM56" s="2">
        <f>use_less_tax!BM56*rates!$C54</f>
        <v>0</v>
      </c>
      <c r="BN56" s="2">
        <f>use_less_tax!BN56*rates!$C54</f>
        <v>0</v>
      </c>
      <c r="BO56" s="2">
        <f>use_less_tax!BO56*rates!$C54</f>
        <v>0</v>
      </c>
      <c r="BP56" s="2">
        <f>use_less_tax!BP56*rates!$C54</f>
        <v>22221.462341740273</v>
      </c>
      <c r="BQ56" s="2">
        <f t="shared" si="0"/>
        <v>66623.129316753737</v>
      </c>
      <c r="BR56" s="2">
        <v>1457959.2388710012</v>
      </c>
      <c r="BV56" s="2">
        <v>47578.323178391016</v>
      </c>
      <c r="BW56" s="2">
        <v>471879.02999999997</v>
      </c>
      <c r="BX56" s="2">
        <f t="shared" si="1"/>
        <v>1977416.5920493922</v>
      </c>
      <c r="BY56" s="2">
        <f t="shared" si="2"/>
        <v>2044039.7213661459</v>
      </c>
    </row>
    <row r="57" spans="1:77" x14ac:dyDescent="0.35">
      <c r="A57" s="19">
        <v>54</v>
      </c>
      <c r="B57" s="19" t="s">
        <v>132</v>
      </c>
      <c r="C57" s="2">
        <f>use_less_tax!C57*rates!$C55</f>
        <v>0</v>
      </c>
      <c r="D57" s="2">
        <f>use_less_tax!D57*rates!$C55</f>
        <v>0</v>
      </c>
      <c r="E57" s="2">
        <f>use_less_tax!E57*rates!$C55</f>
        <v>0</v>
      </c>
      <c r="F57" s="2">
        <f>use_less_tax!F57*rates!$C55</f>
        <v>0</v>
      </c>
      <c r="G57" s="2">
        <f>use_less_tax!G57*rates!$C55</f>
        <v>0</v>
      </c>
      <c r="H57" s="2">
        <f>use_less_tax!H57*rates!$C55</f>
        <v>0</v>
      </c>
      <c r="I57" s="2">
        <f>use_less_tax!I57*rates!$C55</f>
        <v>0</v>
      </c>
      <c r="J57" s="2">
        <f>use_less_tax!J57*rates!$C55</f>
        <v>0</v>
      </c>
      <c r="K57" s="2">
        <f>use_less_tax!K57*rates!$C55</f>
        <v>0</v>
      </c>
      <c r="L57" s="2">
        <f>use_less_tax!L57*rates!$C55</f>
        <v>0</v>
      </c>
      <c r="M57" s="2">
        <f>use_less_tax!M57*rates!$C55</f>
        <v>0</v>
      </c>
      <c r="N57" s="2">
        <f>use_less_tax!N57*rates!$C55</f>
        <v>0</v>
      </c>
      <c r="O57" s="2">
        <f>use_less_tax!O57*rates!$C55</f>
        <v>0</v>
      </c>
      <c r="P57" s="2">
        <f>use_less_tax!P57*rates!$C55</f>
        <v>-2092.4262492259827</v>
      </c>
      <c r="Q57" s="2">
        <f>use_less_tax!Q57*rates!$C55</f>
        <v>40.229054252112512</v>
      </c>
      <c r="R57" s="2">
        <f>use_less_tax!R57*rates!$C55</f>
        <v>0</v>
      </c>
      <c r="S57" s="2">
        <f>use_less_tax!S57*rates!$C55</f>
        <v>0</v>
      </c>
      <c r="T57" s="2">
        <f>use_less_tax!T57*rates!$C55</f>
        <v>0</v>
      </c>
      <c r="U57" s="2">
        <f>use_less_tax!U57*rates!$C55</f>
        <v>0</v>
      </c>
      <c r="V57" s="2">
        <f>use_less_tax!V57*rates!$C55</f>
        <v>0</v>
      </c>
      <c r="W57" s="2">
        <f>use_less_tax!W57*rates!$C55</f>
        <v>0</v>
      </c>
      <c r="X57" s="2">
        <f>use_less_tax!X57*rates!$C55</f>
        <v>0</v>
      </c>
      <c r="Y57" s="2">
        <f>use_less_tax!Y57*rates!$C55</f>
        <v>0</v>
      </c>
      <c r="Z57" s="2">
        <f>use_less_tax!Z57*rates!$C55</f>
        <v>0</v>
      </c>
      <c r="AA57" s="2">
        <f>use_less_tax!AA57*rates!$C55</f>
        <v>0</v>
      </c>
      <c r="AB57" s="2">
        <f>use_less_tax!AB57*rates!$C55</f>
        <v>0</v>
      </c>
      <c r="AC57" s="2">
        <f>use_less_tax!AC57*rates!$C55</f>
        <v>0</v>
      </c>
      <c r="AD57" s="2">
        <f>use_less_tax!AD57*rates!$C55</f>
        <v>0</v>
      </c>
      <c r="AE57" s="2">
        <f>use_less_tax!AE57*rates!$C55</f>
        <v>0</v>
      </c>
      <c r="AF57" s="2">
        <f>use_less_tax!AF57*rates!$C55</f>
        <v>0</v>
      </c>
      <c r="AG57" s="2">
        <f>use_less_tax!AG57*rates!$C55</f>
        <v>0</v>
      </c>
      <c r="AH57" s="2">
        <f>use_less_tax!AH57*rates!$C55</f>
        <v>0</v>
      </c>
      <c r="AI57" s="2">
        <f>use_less_tax!AI57*rates!$C55</f>
        <v>0</v>
      </c>
      <c r="AJ57" s="2">
        <f>use_less_tax!AJ57*rates!$C55</f>
        <v>0</v>
      </c>
      <c r="AK57" s="2">
        <f>use_less_tax!AK57*rates!$C55</f>
        <v>0</v>
      </c>
      <c r="AL57" s="2">
        <f>use_less_tax!AL57*rates!$C55</f>
        <v>0</v>
      </c>
      <c r="AM57" s="2">
        <f>use_less_tax!AM57*rates!$C55</f>
        <v>0</v>
      </c>
      <c r="AN57" s="2">
        <f>use_less_tax!AN57*rates!$C55</f>
        <v>0</v>
      </c>
      <c r="AO57" s="2">
        <f>use_less_tax!AO57*rates!$C55</f>
        <v>0</v>
      </c>
      <c r="AP57" s="2">
        <f>use_less_tax!AP57*rates!$C55</f>
        <v>0</v>
      </c>
      <c r="AQ57" s="2">
        <f>use_less_tax!AQ57*rates!$C55</f>
        <v>0</v>
      </c>
      <c r="AR57" s="2">
        <f>use_less_tax!AR57*rates!$C55</f>
        <v>0</v>
      </c>
      <c r="AS57" s="2">
        <f>use_less_tax!AS57*rates!$C55</f>
        <v>0</v>
      </c>
      <c r="AT57" s="2">
        <f>use_less_tax!AT57*rates!$C55</f>
        <v>0</v>
      </c>
      <c r="AU57" s="2">
        <f>use_less_tax!AU57*rates!$C55</f>
        <v>0</v>
      </c>
      <c r="AV57" s="2">
        <f>use_less_tax!AV57*rates!$C55</f>
        <v>0</v>
      </c>
      <c r="AW57" s="2">
        <f>use_less_tax!AW57*rates!$C55</f>
        <v>0</v>
      </c>
      <c r="AX57" s="2">
        <f>use_less_tax!AX57*rates!$C55</f>
        <v>0</v>
      </c>
      <c r="AY57" s="2">
        <f>use_less_tax!AY57*rates!$C55</f>
        <v>0</v>
      </c>
      <c r="AZ57" s="2">
        <f>use_less_tax!AZ57*rates!$C55</f>
        <v>0</v>
      </c>
      <c r="BA57" s="2">
        <f>use_less_tax!BA57*rates!$C55</f>
        <v>0</v>
      </c>
      <c r="BB57" s="2">
        <f>use_less_tax!BB57*rates!$C55</f>
        <v>0</v>
      </c>
      <c r="BC57" s="2">
        <f>use_less_tax!BC57*rates!$C55</f>
        <v>11540.348071450517</v>
      </c>
      <c r="BD57" s="2">
        <f>use_less_tax!BD57*rates!$C55</f>
        <v>0</v>
      </c>
      <c r="BE57" s="2">
        <f>use_less_tax!BE57*rates!$C55</f>
        <v>0</v>
      </c>
      <c r="BF57" s="2">
        <f>use_less_tax!BF57*rates!$C55</f>
        <v>0</v>
      </c>
      <c r="BG57" s="2">
        <f>use_less_tax!BG57*rates!$C55</f>
        <v>0</v>
      </c>
      <c r="BH57" s="2">
        <f>use_less_tax!BH57*rates!$C55</f>
        <v>0</v>
      </c>
      <c r="BI57" s="2">
        <f>use_less_tax!BI57*rates!$C55</f>
        <v>0</v>
      </c>
      <c r="BJ57" s="2">
        <f>use_less_tax!BJ57*rates!$C55</f>
        <v>0</v>
      </c>
      <c r="BK57" s="2">
        <f>use_less_tax!BK57*rates!$C55</f>
        <v>0</v>
      </c>
      <c r="BL57" s="2">
        <f>use_less_tax!BL57*rates!$C55</f>
        <v>0</v>
      </c>
      <c r="BM57" s="2">
        <f>use_less_tax!BM57*rates!$C55</f>
        <v>0</v>
      </c>
      <c r="BN57" s="2">
        <f>use_less_tax!BN57*rates!$C55</f>
        <v>0</v>
      </c>
      <c r="BO57" s="2">
        <f>use_less_tax!BO57*rates!$C55</f>
        <v>0</v>
      </c>
      <c r="BP57" s="2">
        <f>use_less_tax!BP57*rates!$C55</f>
        <v>5501.4689118088645</v>
      </c>
      <c r="BQ57" s="2">
        <f t="shared" si="0"/>
        <v>14989.61978828551</v>
      </c>
      <c r="BR57" s="2">
        <v>73446.492605941501</v>
      </c>
      <c r="BV57" s="2">
        <v>2593.5747655327468</v>
      </c>
      <c r="BW57" s="2">
        <v>156194.38</v>
      </c>
      <c r="BX57" s="2">
        <f t="shared" si="1"/>
        <v>232234.44737147423</v>
      </c>
      <c r="BY57" s="2">
        <f t="shared" si="2"/>
        <v>247224.06715975975</v>
      </c>
    </row>
    <row r="58" spans="1:77" x14ac:dyDescent="0.35">
      <c r="A58" s="19">
        <v>55</v>
      </c>
      <c r="B58" s="19" t="s">
        <v>133</v>
      </c>
      <c r="C58" s="2">
        <f>use_less_tax!C58*rates!$C56</f>
        <v>0</v>
      </c>
      <c r="D58" s="2">
        <f>use_less_tax!D58*rates!$C56</f>
        <v>0</v>
      </c>
      <c r="E58" s="2">
        <f>use_less_tax!E58*rates!$C56</f>
        <v>0</v>
      </c>
      <c r="F58" s="2">
        <f>use_less_tax!F58*rates!$C56</f>
        <v>0</v>
      </c>
      <c r="G58" s="2">
        <f>use_less_tax!G58*rates!$C56</f>
        <v>0</v>
      </c>
      <c r="H58" s="2">
        <f>use_less_tax!H58*rates!$C56</f>
        <v>0</v>
      </c>
      <c r="I58" s="2">
        <f>use_less_tax!I58*rates!$C56</f>
        <v>0</v>
      </c>
      <c r="J58" s="2">
        <f>use_less_tax!J58*rates!$C56</f>
        <v>0</v>
      </c>
      <c r="K58" s="2">
        <f>use_less_tax!K58*rates!$C56</f>
        <v>0</v>
      </c>
      <c r="L58" s="2">
        <f>use_less_tax!L58*rates!$C56</f>
        <v>0</v>
      </c>
      <c r="M58" s="2">
        <f>use_less_tax!M58*rates!$C56</f>
        <v>0</v>
      </c>
      <c r="N58" s="2">
        <f>use_less_tax!N58*rates!$C56</f>
        <v>0</v>
      </c>
      <c r="O58" s="2">
        <f>use_less_tax!O58*rates!$C56</f>
        <v>0</v>
      </c>
      <c r="P58" s="2">
        <f>use_less_tax!P58*rates!$C56</f>
        <v>0</v>
      </c>
      <c r="Q58" s="2">
        <f>use_less_tax!Q58*rates!$C56</f>
        <v>0</v>
      </c>
      <c r="R58" s="2">
        <f>use_less_tax!R58*rates!$C56</f>
        <v>-394485.70334412425</v>
      </c>
      <c r="S58" s="2">
        <f>use_less_tax!S58*rates!$C56</f>
        <v>0</v>
      </c>
      <c r="T58" s="2">
        <f>use_less_tax!T58*rates!$C56</f>
        <v>0</v>
      </c>
      <c r="U58" s="2">
        <f>use_less_tax!U58*rates!$C56</f>
        <v>0</v>
      </c>
      <c r="V58" s="2">
        <f>use_less_tax!V58*rates!$C56</f>
        <v>0</v>
      </c>
      <c r="W58" s="2">
        <f>use_less_tax!W58*rates!$C56</f>
        <v>0</v>
      </c>
      <c r="X58" s="2">
        <f>use_less_tax!X58*rates!$C56</f>
        <v>0</v>
      </c>
      <c r="Y58" s="2">
        <f>use_less_tax!Y58*rates!$C56</f>
        <v>0</v>
      </c>
      <c r="Z58" s="2">
        <f>use_less_tax!Z58*rates!$C56</f>
        <v>0</v>
      </c>
      <c r="AA58" s="2">
        <f>use_less_tax!AA58*rates!$C56</f>
        <v>0</v>
      </c>
      <c r="AB58" s="2">
        <f>use_less_tax!AB58*rates!$C56</f>
        <v>0</v>
      </c>
      <c r="AC58" s="2">
        <f>use_less_tax!AC58*rates!$C56</f>
        <v>0</v>
      </c>
      <c r="AD58" s="2">
        <f>use_less_tax!AD58*rates!$C56</f>
        <v>0</v>
      </c>
      <c r="AE58" s="2">
        <f>use_less_tax!AE58*rates!$C56</f>
        <v>0</v>
      </c>
      <c r="AF58" s="2">
        <f>use_less_tax!AF58*rates!$C56</f>
        <v>0</v>
      </c>
      <c r="AG58" s="2">
        <f>use_less_tax!AG58*rates!$C56</f>
        <v>0</v>
      </c>
      <c r="AH58" s="2">
        <f>use_less_tax!AH58*rates!$C56</f>
        <v>0</v>
      </c>
      <c r="AI58" s="2">
        <f>use_less_tax!AI58*rates!$C56</f>
        <v>0</v>
      </c>
      <c r="AJ58" s="2">
        <f>use_less_tax!AJ58*rates!$C56</f>
        <v>0</v>
      </c>
      <c r="AK58" s="2">
        <f>use_less_tax!AK58*rates!$C56</f>
        <v>0</v>
      </c>
      <c r="AL58" s="2">
        <f>use_less_tax!AL58*rates!$C56</f>
        <v>0</v>
      </c>
      <c r="AM58" s="2">
        <f>use_less_tax!AM58*rates!$C56</f>
        <v>0</v>
      </c>
      <c r="AN58" s="2">
        <f>use_less_tax!AN58*rates!$C56</f>
        <v>0</v>
      </c>
      <c r="AO58" s="2">
        <f>use_less_tax!AO58*rates!$C56</f>
        <v>0</v>
      </c>
      <c r="AP58" s="2">
        <f>use_less_tax!AP58*rates!$C56</f>
        <v>0</v>
      </c>
      <c r="AQ58" s="2">
        <f>use_less_tax!AQ58*rates!$C56</f>
        <v>0</v>
      </c>
      <c r="AR58" s="2">
        <f>use_less_tax!AR58*rates!$C56</f>
        <v>0</v>
      </c>
      <c r="AS58" s="2">
        <f>use_less_tax!AS58*rates!$C56</f>
        <v>0</v>
      </c>
      <c r="AT58" s="2">
        <f>use_less_tax!AT58*rates!$C56</f>
        <v>0</v>
      </c>
      <c r="AU58" s="2">
        <f>use_less_tax!AU58*rates!$C56</f>
        <v>0</v>
      </c>
      <c r="AV58" s="2">
        <f>use_less_tax!AV58*rates!$C56</f>
        <v>0</v>
      </c>
      <c r="AW58" s="2">
        <f>use_less_tax!AW58*rates!$C56</f>
        <v>0</v>
      </c>
      <c r="AX58" s="2">
        <f>use_less_tax!AX58*rates!$C56</f>
        <v>0</v>
      </c>
      <c r="AY58" s="2">
        <f>use_less_tax!AY58*rates!$C56</f>
        <v>0</v>
      </c>
      <c r="AZ58" s="2">
        <f>use_less_tax!AZ58*rates!$C56</f>
        <v>0</v>
      </c>
      <c r="BA58" s="2">
        <f>use_less_tax!BA58*rates!$C56</f>
        <v>0</v>
      </c>
      <c r="BB58" s="2">
        <f>use_less_tax!BB58*rates!$C56</f>
        <v>0</v>
      </c>
      <c r="BC58" s="2">
        <f>use_less_tax!BC58*rates!$C56</f>
        <v>0</v>
      </c>
      <c r="BD58" s="2">
        <f>use_less_tax!BD58*rates!$C56</f>
        <v>0</v>
      </c>
      <c r="BE58" s="2">
        <f>use_less_tax!BE58*rates!$C56</f>
        <v>0</v>
      </c>
      <c r="BF58" s="2">
        <f>use_less_tax!BF58*rates!$C56</f>
        <v>0</v>
      </c>
      <c r="BG58" s="2">
        <f>use_less_tax!BG58*rates!$C56</f>
        <v>0</v>
      </c>
      <c r="BH58" s="2">
        <f>use_less_tax!BH58*rates!$C56</f>
        <v>0</v>
      </c>
      <c r="BI58" s="2">
        <f>use_less_tax!BI58*rates!$C56</f>
        <v>0</v>
      </c>
      <c r="BJ58" s="2">
        <f>use_less_tax!BJ58*rates!$C56</f>
        <v>0</v>
      </c>
      <c r="BK58" s="2">
        <f>use_less_tax!BK58*rates!$C56</f>
        <v>0</v>
      </c>
      <c r="BL58" s="2">
        <f>use_less_tax!BL58*rates!$C56</f>
        <v>0</v>
      </c>
      <c r="BM58" s="2">
        <f>use_less_tax!BM58*rates!$C56</f>
        <v>0</v>
      </c>
      <c r="BN58" s="2">
        <f>use_less_tax!BN58*rates!$C56</f>
        <v>0</v>
      </c>
      <c r="BO58" s="2">
        <f>use_less_tax!BO58*rates!$C56</f>
        <v>0</v>
      </c>
      <c r="BP58" s="2">
        <f>use_less_tax!BP58*rates!$C56</f>
        <v>0</v>
      </c>
      <c r="BQ58" s="2">
        <f t="shared" si="0"/>
        <v>-394485.70334412425</v>
      </c>
      <c r="BR58" s="2">
        <v>7821228.7465803381</v>
      </c>
      <c r="BV58" s="2">
        <v>78377.215230042653</v>
      </c>
      <c r="BW58" s="2">
        <v>511699.06000000011</v>
      </c>
      <c r="BX58" s="2">
        <f t="shared" si="1"/>
        <v>8411305.0218103807</v>
      </c>
      <c r="BY58" s="2">
        <f t="shared" si="2"/>
        <v>8016819.3184662564</v>
      </c>
    </row>
    <row r="59" spans="1:77" x14ac:dyDescent="0.35">
      <c r="A59" s="19">
        <v>56</v>
      </c>
      <c r="B59" s="19" t="s">
        <v>134</v>
      </c>
      <c r="C59" s="2">
        <f>use_less_tax!C59*rates!$C57</f>
        <v>0</v>
      </c>
      <c r="D59" s="2">
        <f>use_less_tax!D59*rates!$C57</f>
        <v>0</v>
      </c>
      <c r="E59" s="2">
        <f>use_less_tax!E59*rates!$C57</f>
        <v>0</v>
      </c>
      <c r="F59" s="2">
        <f>use_less_tax!F59*rates!$C57</f>
        <v>0</v>
      </c>
      <c r="G59" s="2">
        <f>use_less_tax!G59*rates!$C57</f>
        <v>0</v>
      </c>
      <c r="H59" s="2">
        <f>use_less_tax!H59*rates!$C57</f>
        <v>0</v>
      </c>
      <c r="I59" s="2">
        <f>use_less_tax!I59*rates!$C57</f>
        <v>0</v>
      </c>
      <c r="J59" s="2">
        <f>use_less_tax!J59*rates!$C57</f>
        <v>0</v>
      </c>
      <c r="K59" s="2">
        <f>use_less_tax!K59*rates!$C57</f>
        <v>0</v>
      </c>
      <c r="L59" s="2">
        <f>use_less_tax!L59*rates!$C57</f>
        <v>1880.7736947669894</v>
      </c>
      <c r="M59" s="2">
        <f>use_less_tax!M59*rates!$C57</f>
        <v>173.87251397624735</v>
      </c>
      <c r="N59" s="2">
        <f>use_less_tax!N59*rates!$C57</f>
        <v>0</v>
      </c>
      <c r="O59" s="2">
        <f>use_less_tax!O59*rates!$C57</f>
        <v>0</v>
      </c>
      <c r="P59" s="2">
        <f>use_less_tax!P59*rates!$C57</f>
        <v>0</v>
      </c>
      <c r="Q59" s="2">
        <f>use_less_tax!Q59*rates!$C57</f>
        <v>0</v>
      </c>
      <c r="R59" s="2">
        <f>use_less_tax!R59*rates!$C57</f>
        <v>2680.9695175883803</v>
      </c>
      <c r="S59" s="2">
        <f>use_less_tax!S59*rates!$C57</f>
        <v>284302.87540078047</v>
      </c>
      <c r="T59" s="2">
        <f>use_less_tax!T59*rates!$C57</f>
        <v>253655.1443810098</v>
      </c>
      <c r="U59" s="2">
        <f>use_less_tax!U59*rates!$C57</f>
        <v>989.12330110210803</v>
      </c>
      <c r="V59" s="2">
        <f>use_less_tax!V59*rates!$C57</f>
        <v>1.1811410376672674E-2</v>
      </c>
      <c r="W59" s="2">
        <f>use_less_tax!W59*rates!$C57</f>
        <v>2.2191191851232504E-2</v>
      </c>
      <c r="X59" s="2">
        <f>use_less_tax!X59*rates!$C57</f>
        <v>0</v>
      </c>
      <c r="Y59" s="2">
        <f>use_less_tax!Y59*rates!$C57</f>
        <v>0</v>
      </c>
      <c r="Z59" s="2">
        <f>use_less_tax!Z59*rates!$C57</f>
        <v>0</v>
      </c>
      <c r="AA59" s="2">
        <f>use_less_tax!AA59*rates!$C57</f>
        <v>0</v>
      </c>
      <c r="AB59" s="2">
        <f>use_less_tax!AB59*rates!$C57</f>
        <v>160.52984462503579</v>
      </c>
      <c r="AC59" s="2">
        <f>use_less_tax!AC59*rates!$C57</f>
        <v>0</v>
      </c>
      <c r="AD59" s="2">
        <f>use_less_tax!AD59*rates!$C57</f>
        <v>150.91796389540463</v>
      </c>
      <c r="AE59" s="2">
        <f>use_less_tax!AE59*rates!$C57</f>
        <v>634.17999043815576</v>
      </c>
      <c r="AF59" s="2">
        <f>use_less_tax!AF59*rates!$C57</f>
        <v>0</v>
      </c>
      <c r="AG59" s="2">
        <f>use_less_tax!AG59*rates!$C57</f>
        <v>890.1534808696241</v>
      </c>
      <c r="AH59" s="2">
        <f>use_less_tax!AH59*rates!$C57</f>
        <v>189.12484217712196</v>
      </c>
      <c r="AI59" s="2">
        <f>use_less_tax!AI59*rates!$C57</f>
        <v>7120.3095385089664</v>
      </c>
      <c r="AJ59" s="2">
        <f>use_less_tax!AJ59*rates!$C57</f>
        <v>285.82229850811314</v>
      </c>
      <c r="AK59" s="2">
        <f>use_less_tax!AK59*rates!$C57</f>
        <v>0</v>
      </c>
      <c r="AL59" s="2">
        <f>use_less_tax!AL59*rates!$C57</f>
        <v>0</v>
      </c>
      <c r="AM59" s="2">
        <f>use_less_tax!AM59*rates!$C57</f>
        <v>52.62925979850862</v>
      </c>
      <c r="AN59" s="2">
        <f>use_less_tax!AN59*rates!$C57</f>
        <v>540.27752120478681</v>
      </c>
      <c r="AO59" s="2">
        <f>use_less_tax!AO59*rates!$C57</f>
        <v>235.49810583569521</v>
      </c>
      <c r="AP59" s="2">
        <f>use_less_tax!AP59*rates!$C57</f>
        <v>0</v>
      </c>
      <c r="AQ59" s="2">
        <f>use_less_tax!AQ59*rates!$C57</f>
        <v>0</v>
      </c>
      <c r="AR59" s="2">
        <f>use_less_tax!AR59*rates!$C57</f>
        <v>0</v>
      </c>
      <c r="AS59" s="2">
        <f>use_less_tax!AS59*rates!$C57</f>
        <v>0</v>
      </c>
      <c r="AT59" s="2">
        <f>use_less_tax!AT59*rates!$C57</f>
        <v>0</v>
      </c>
      <c r="AU59" s="2">
        <f>use_less_tax!AU59*rates!$C57</f>
        <v>0</v>
      </c>
      <c r="AV59" s="2">
        <f>use_less_tax!AV59*rates!$C57</f>
        <v>0</v>
      </c>
      <c r="AW59" s="2">
        <f>use_less_tax!AW59*rates!$C57</f>
        <v>0</v>
      </c>
      <c r="AX59" s="2">
        <f>use_less_tax!AX59*rates!$C57</f>
        <v>0</v>
      </c>
      <c r="AY59" s="2">
        <f>use_less_tax!AY59*rates!$C57</f>
        <v>0</v>
      </c>
      <c r="AZ59" s="2">
        <f>use_less_tax!AZ59*rates!$C57</f>
        <v>0</v>
      </c>
      <c r="BA59" s="2">
        <f>use_less_tax!BA59*rates!$C57</f>
        <v>0</v>
      </c>
      <c r="BB59" s="2">
        <f>use_less_tax!BB59*rates!$C57</f>
        <v>0</v>
      </c>
      <c r="BC59" s="2">
        <f>use_less_tax!BC59*rates!$C57</f>
        <v>0</v>
      </c>
      <c r="BD59" s="2">
        <f>use_less_tax!BD59*rates!$C57</f>
        <v>0</v>
      </c>
      <c r="BE59" s="2">
        <f>use_less_tax!BE59*rates!$C57</f>
        <v>0</v>
      </c>
      <c r="BF59" s="2">
        <f>use_less_tax!BF59*rates!$C57</f>
        <v>0</v>
      </c>
      <c r="BG59" s="2">
        <f>use_less_tax!BG59*rates!$C57</f>
        <v>0</v>
      </c>
      <c r="BH59" s="2">
        <f>use_less_tax!BH59*rates!$C57</f>
        <v>5692.9641780086504</v>
      </c>
      <c r="BI59" s="2">
        <f>use_less_tax!BI59*rates!$C57</f>
        <v>0</v>
      </c>
      <c r="BJ59" s="2">
        <f>use_less_tax!BJ59*rates!$C57</f>
        <v>0</v>
      </c>
      <c r="BK59" s="2">
        <f>use_less_tax!BK59*rates!$C57</f>
        <v>0</v>
      </c>
      <c r="BL59" s="2">
        <f>use_less_tax!BL59*rates!$C57</f>
        <v>0</v>
      </c>
      <c r="BM59" s="2">
        <f>use_less_tax!BM59*rates!$C57</f>
        <v>0</v>
      </c>
      <c r="BN59" s="2">
        <f>use_less_tax!BN59*rates!$C57</f>
        <v>0</v>
      </c>
      <c r="BO59" s="2">
        <f>use_less_tax!BO59*rates!$C57</f>
        <v>0</v>
      </c>
      <c r="BP59" s="2">
        <f>use_less_tax!BP59*rates!$C57</f>
        <v>0</v>
      </c>
      <c r="BQ59" s="2">
        <f t="shared" si="0"/>
        <v>559635.19983569649</v>
      </c>
      <c r="BR59" s="2">
        <v>14485360.376097862</v>
      </c>
      <c r="BV59" s="2">
        <v>327260.69578724226</v>
      </c>
      <c r="BW59" s="2">
        <v>5083189.640000009</v>
      </c>
      <c r="BX59" s="2">
        <f t="shared" si="1"/>
        <v>19895810.711885113</v>
      </c>
      <c r="BY59" s="2">
        <f t="shared" si="2"/>
        <v>20455445.911720809</v>
      </c>
    </row>
    <row r="60" spans="1:77" x14ac:dyDescent="0.35">
      <c r="A60" s="19">
        <v>57</v>
      </c>
      <c r="B60" s="19" t="s">
        <v>135</v>
      </c>
      <c r="C60" s="2">
        <f>use_less_tax!C60*rates!$C58</f>
        <v>0</v>
      </c>
      <c r="D60" s="2">
        <f>use_less_tax!D60*rates!$C58</f>
        <v>0</v>
      </c>
      <c r="E60" s="2">
        <f>use_less_tax!E60*rates!$C58</f>
        <v>0</v>
      </c>
      <c r="F60" s="2">
        <f>use_less_tax!F60*rates!$C58</f>
        <v>0</v>
      </c>
      <c r="G60" s="2">
        <f>use_less_tax!G60*rates!$C58</f>
        <v>0</v>
      </c>
      <c r="H60" s="2">
        <f>use_less_tax!H60*rates!$C58</f>
        <v>0</v>
      </c>
      <c r="I60" s="2">
        <f>use_less_tax!I60*rates!$C58</f>
        <v>0</v>
      </c>
      <c r="J60" s="2">
        <f>use_less_tax!J60*rates!$C58</f>
        <v>0</v>
      </c>
      <c r="K60" s="2">
        <f>use_less_tax!K60*rates!$C58</f>
        <v>0</v>
      </c>
      <c r="L60" s="2">
        <f>use_less_tax!L60*rates!$C58</f>
        <v>0</v>
      </c>
      <c r="M60" s="2">
        <f>use_less_tax!M60*rates!$C58</f>
        <v>0</v>
      </c>
      <c r="N60" s="2">
        <f>use_less_tax!N60*rates!$C58</f>
        <v>0</v>
      </c>
      <c r="O60" s="2">
        <f>use_less_tax!O60*rates!$C58</f>
        <v>0</v>
      </c>
      <c r="P60" s="2">
        <f>use_less_tax!P60*rates!$C58</f>
        <v>0</v>
      </c>
      <c r="Q60" s="2">
        <f>use_less_tax!Q60*rates!$C58</f>
        <v>0</v>
      </c>
      <c r="R60" s="2">
        <f>use_less_tax!R60*rates!$C58</f>
        <v>0</v>
      </c>
      <c r="S60" s="2">
        <f>use_less_tax!S60*rates!$C58</f>
        <v>685415.48474899225</v>
      </c>
      <c r="T60" s="2">
        <f>use_less_tax!T60*rates!$C58</f>
        <v>317077.91806139064</v>
      </c>
      <c r="U60" s="2">
        <f>use_less_tax!U60*rates!$C58</f>
        <v>852.94913455916458</v>
      </c>
      <c r="V60" s="2">
        <f>use_less_tax!V60*rates!$C58</f>
        <v>0</v>
      </c>
      <c r="W60" s="2">
        <f>use_less_tax!W60*rates!$C58</f>
        <v>0</v>
      </c>
      <c r="X60" s="2">
        <f>use_less_tax!X60*rates!$C58</f>
        <v>449.33255390009634</v>
      </c>
      <c r="Y60" s="2">
        <f>use_less_tax!Y60*rates!$C58</f>
        <v>0</v>
      </c>
      <c r="Z60" s="2">
        <f>use_less_tax!Z60*rates!$C58</f>
        <v>0</v>
      </c>
      <c r="AA60" s="2">
        <f>use_less_tax!AA60*rates!$C58</f>
        <v>0</v>
      </c>
      <c r="AB60" s="2">
        <f>use_less_tax!AB60*rates!$C58</f>
        <v>0</v>
      </c>
      <c r="AC60" s="2">
        <f>use_less_tax!AC60*rates!$C58</f>
        <v>3164.1252933102337</v>
      </c>
      <c r="AD60" s="2">
        <f>use_less_tax!AD60*rates!$C58</f>
        <v>549.35080674695803</v>
      </c>
      <c r="AE60" s="2">
        <f>use_less_tax!AE60*rates!$C58</f>
        <v>3236.625710092871</v>
      </c>
      <c r="AF60" s="2">
        <f>use_less_tax!AF60*rates!$C58</f>
        <v>0</v>
      </c>
      <c r="AG60" s="2">
        <f>use_less_tax!AG60*rates!$C58</f>
        <v>-2345.9000989047668</v>
      </c>
      <c r="AH60" s="2">
        <f>use_less_tax!AH60*rates!$C58</f>
        <v>225.03306762887919</v>
      </c>
      <c r="AI60" s="2">
        <f>use_less_tax!AI60*rates!$C58</f>
        <v>6050.0444095501771</v>
      </c>
      <c r="AJ60" s="2">
        <f>use_less_tax!AJ60*rates!$C58</f>
        <v>1534.3132466668349</v>
      </c>
      <c r="AK60" s="2">
        <f>use_less_tax!AK60*rates!$C58</f>
        <v>0</v>
      </c>
      <c r="AL60" s="2">
        <f>use_less_tax!AL60*rates!$C58</f>
        <v>0</v>
      </c>
      <c r="AM60" s="2">
        <f>use_less_tax!AM60*rates!$C58</f>
        <v>46.451590541628121</v>
      </c>
      <c r="AN60" s="2">
        <f>use_less_tax!AN60*rates!$C58</f>
        <v>871.84140608235884</v>
      </c>
      <c r="AO60" s="2">
        <f>use_less_tax!AO60*rates!$C58</f>
        <v>511.92815265733145</v>
      </c>
      <c r="AP60" s="2">
        <f>use_less_tax!AP60*rates!$C58</f>
        <v>0</v>
      </c>
      <c r="AQ60" s="2">
        <f>use_less_tax!AQ60*rates!$C58</f>
        <v>0</v>
      </c>
      <c r="AR60" s="2">
        <f>use_less_tax!AR60*rates!$C58</f>
        <v>0</v>
      </c>
      <c r="AS60" s="2">
        <f>use_less_tax!AS60*rates!$C58</f>
        <v>0</v>
      </c>
      <c r="AT60" s="2">
        <f>use_less_tax!AT60*rates!$C58</f>
        <v>0</v>
      </c>
      <c r="AU60" s="2">
        <f>use_less_tax!AU60*rates!$C58</f>
        <v>0</v>
      </c>
      <c r="AV60" s="2">
        <f>use_less_tax!AV60*rates!$C58</f>
        <v>0</v>
      </c>
      <c r="AW60" s="2">
        <f>use_less_tax!AW60*rates!$C58</f>
        <v>0</v>
      </c>
      <c r="AX60" s="2">
        <f>use_less_tax!AX60*rates!$C58</f>
        <v>0</v>
      </c>
      <c r="AY60" s="2">
        <f>use_less_tax!AY60*rates!$C58</f>
        <v>0</v>
      </c>
      <c r="AZ60" s="2">
        <f>use_less_tax!AZ60*rates!$C58</f>
        <v>0</v>
      </c>
      <c r="BA60" s="2">
        <f>use_less_tax!BA60*rates!$C58</f>
        <v>0</v>
      </c>
      <c r="BB60" s="2">
        <f>use_less_tax!BB60*rates!$C58</f>
        <v>0</v>
      </c>
      <c r="BC60" s="2">
        <f>use_less_tax!BC60*rates!$C58</f>
        <v>0</v>
      </c>
      <c r="BD60" s="2">
        <f>use_less_tax!BD60*rates!$C58</f>
        <v>0</v>
      </c>
      <c r="BE60" s="2">
        <f>use_less_tax!BE60*rates!$C58</f>
        <v>0</v>
      </c>
      <c r="BF60" s="2">
        <f>use_less_tax!BF60*rates!$C58</f>
        <v>0</v>
      </c>
      <c r="BG60" s="2">
        <f>use_less_tax!BG60*rates!$C58</f>
        <v>0</v>
      </c>
      <c r="BH60" s="2">
        <f>use_less_tax!BH60*rates!$C58</f>
        <v>0</v>
      </c>
      <c r="BI60" s="2">
        <f>use_less_tax!BI60*rates!$C58</f>
        <v>0</v>
      </c>
      <c r="BJ60" s="2">
        <f>use_less_tax!BJ60*rates!$C58</f>
        <v>0</v>
      </c>
      <c r="BK60" s="2">
        <f>use_less_tax!BK60*rates!$C58</f>
        <v>0</v>
      </c>
      <c r="BL60" s="2">
        <f>use_less_tax!BL60*rates!$C58</f>
        <v>0</v>
      </c>
      <c r="BM60" s="2">
        <f>use_less_tax!BM60*rates!$C58</f>
        <v>0</v>
      </c>
      <c r="BN60" s="2">
        <f>use_less_tax!BN60*rates!$C58</f>
        <v>0</v>
      </c>
      <c r="BO60" s="2">
        <f>use_less_tax!BO60*rates!$C58</f>
        <v>0</v>
      </c>
      <c r="BP60" s="2">
        <f>use_less_tax!BP60*rates!$C58</f>
        <v>0</v>
      </c>
      <c r="BQ60" s="2">
        <f t="shared" si="0"/>
        <v>1017639.4980832146</v>
      </c>
      <c r="BR60" s="2">
        <v>10127866.245415632</v>
      </c>
      <c r="BV60" s="2">
        <v>195119.07232665241</v>
      </c>
      <c r="BW60" s="2">
        <v>2413962.2299999995</v>
      </c>
      <c r="BX60" s="2">
        <f t="shared" si="1"/>
        <v>12736947.547742285</v>
      </c>
      <c r="BY60" s="2">
        <f t="shared" si="2"/>
        <v>13754587.0458255</v>
      </c>
    </row>
    <row r="61" spans="1:77" x14ac:dyDescent="0.35">
      <c r="A61" s="19">
        <v>58</v>
      </c>
      <c r="B61" s="19" t="s">
        <v>136</v>
      </c>
      <c r="C61" s="2">
        <f>use_less_tax!C61*rates!$C59</f>
        <v>0</v>
      </c>
      <c r="D61" s="2">
        <f>use_less_tax!D61*rates!$C59</f>
        <v>0</v>
      </c>
      <c r="E61" s="2">
        <f>use_less_tax!E61*rates!$C59</f>
        <v>0</v>
      </c>
      <c r="F61" s="2">
        <f>use_less_tax!F61*rates!$C59</f>
        <v>0</v>
      </c>
      <c r="G61" s="2">
        <f>use_less_tax!G61*rates!$C59</f>
        <v>0</v>
      </c>
      <c r="H61" s="2">
        <f>use_less_tax!H61*rates!$C59</f>
        <v>0</v>
      </c>
      <c r="I61" s="2">
        <f>use_less_tax!I61*rates!$C59</f>
        <v>0</v>
      </c>
      <c r="J61" s="2">
        <f>use_less_tax!J61*rates!$C59</f>
        <v>0</v>
      </c>
      <c r="K61" s="2">
        <f>use_less_tax!K61*rates!$C59</f>
        <v>0</v>
      </c>
      <c r="L61" s="2">
        <f>use_less_tax!L61*rates!$C59</f>
        <v>0</v>
      </c>
      <c r="M61" s="2">
        <f>use_less_tax!M61*rates!$C59</f>
        <v>0</v>
      </c>
      <c r="N61" s="2">
        <f>use_less_tax!N61*rates!$C59</f>
        <v>0</v>
      </c>
      <c r="O61" s="2">
        <f>use_less_tax!O61*rates!$C59</f>
        <v>0</v>
      </c>
      <c r="P61" s="2">
        <f>use_less_tax!P61*rates!$C59</f>
        <v>0</v>
      </c>
      <c r="Q61" s="2">
        <f>use_less_tax!Q61*rates!$C59</f>
        <v>0</v>
      </c>
      <c r="R61" s="2">
        <f>use_less_tax!R61*rates!$C59</f>
        <v>0</v>
      </c>
      <c r="S61" s="2">
        <f>use_less_tax!S61*rates!$C59</f>
        <v>239706.73910213384</v>
      </c>
      <c r="T61" s="2">
        <f>use_less_tax!T61*rates!$C59</f>
        <v>40506.534651805137</v>
      </c>
      <c r="U61" s="2">
        <f>use_less_tax!U61*rates!$C59</f>
        <v>0</v>
      </c>
      <c r="V61" s="2">
        <f>use_less_tax!V61*rates!$C59</f>
        <v>0</v>
      </c>
      <c r="W61" s="2">
        <f>use_less_tax!W61*rates!$C59</f>
        <v>0</v>
      </c>
      <c r="X61" s="2">
        <f>use_less_tax!X61*rates!$C59</f>
        <v>0</v>
      </c>
      <c r="Y61" s="2">
        <f>use_less_tax!Y61*rates!$C59</f>
        <v>0</v>
      </c>
      <c r="Z61" s="2">
        <f>use_less_tax!Z61*rates!$C59</f>
        <v>0</v>
      </c>
      <c r="AA61" s="2">
        <f>use_less_tax!AA61*rates!$C59</f>
        <v>0</v>
      </c>
      <c r="AB61" s="2">
        <f>use_less_tax!AB61*rates!$C59</f>
        <v>0</v>
      </c>
      <c r="AC61" s="2">
        <f>use_less_tax!AC61*rates!$C59</f>
        <v>0</v>
      </c>
      <c r="AD61" s="2">
        <f>use_less_tax!AD61*rates!$C59</f>
        <v>0</v>
      </c>
      <c r="AE61" s="2">
        <f>use_less_tax!AE61*rates!$C59</f>
        <v>4539.4923451808891</v>
      </c>
      <c r="AF61" s="2">
        <f>use_less_tax!AF61*rates!$C59</f>
        <v>0</v>
      </c>
      <c r="AG61" s="2">
        <f>use_less_tax!AG61*rates!$C59</f>
        <v>0</v>
      </c>
      <c r="AH61" s="2">
        <f>use_less_tax!AH61*rates!$C59</f>
        <v>0</v>
      </c>
      <c r="AI61" s="2">
        <f>use_less_tax!AI61*rates!$C59</f>
        <v>0</v>
      </c>
      <c r="AJ61" s="2">
        <f>use_less_tax!AJ61*rates!$C59</f>
        <v>2.2585195176440392E-2</v>
      </c>
      <c r="AK61" s="2">
        <f>use_less_tax!AK61*rates!$C59</f>
        <v>0</v>
      </c>
      <c r="AL61" s="2">
        <f>use_less_tax!AL61*rates!$C59</f>
        <v>0</v>
      </c>
      <c r="AM61" s="2">
        <f>use_less_tax!AM61*rates!$C59</f>
        <v>0</v>
      </c>
      <c r="AN61" s="2">
        <f>use_less_tax!AN61*rates!$C59</f>
        <v>0</v>
      </c>
      <c r="AO61" s="2">
        <f>use_less_tax!AO61*rates!$C59</f>
        <v>6.9277318557602019</v>
      </c>
      <c r="AP61" s="2">
        <f>use_less_tax!AP61*rates!$C59</f>
        <v>0</v>
      </c>
      <c r="AQ61" s="2">
        <f>use_less_tax!AQ61*rates!$C59</f>
        <v>0</v>
      </c>
      <c r="AR61" s="2">
        <f>use_less_tax!AR61*rates!$C59</f>
        <v>0</v>
      </c>
      <c r="AS61" s="2">
        <f>use_less_tax!AS61*rates!$C59</f>
        <v>0</v>
      </c>
      <c r="AT61" s="2">
        <f>use_less_tax!AT61*rates!$C59</f>
        <v>0</v>
      </c>
      <c r="AU61" s="2">
        <f>use_less_tax!AU61*rates!$C59</f>
        <v>0</v>
      </c>
      <c r="AV61" s="2">
        <f>use_less_tax!AV61*rates!$C59</f>
        <v>0</v>
      </c>
      <c r="AW61" s="2">
        <f>use_less_tax!AW61*rates!$C59</f>
        <v>0</v>
      </c>
      <c r="AX61" s="2">
        <f>use_less_tax!AX61*rates!$C59</f>
        <v>0</v>
      </c>
      <c r="AY61" s="2">
        <f>use_less_tax!AY61*rates!$C59</f>
        <v>0</v>
      </c>
      <c r="AZ61" s="2">
        <f>use_less_tax!AZ61*rates!$C59</f>
        <v>0</v>
      </c>
      <c r="BA61" s="2">
        <f>use_less_tax!BA61*rates!$C59</f>
        <v>0</v>
      </c>
      <c r="BB61" s="2">
        <f>use_less_tax!BB61*rates!$C59</f>
        <v>0</v>
      </c>
      <c r="BC61" s="2">
        <f>use_less_tax!BC61*rates!$C59</f>
        <v>0</v>
      </c>
      <c r="BD61" s="2">
        <f>use_less_tax!BD61*rates!$C59</f>
        <v>0</v>
      </c>
      <c r="BE61" s="2">
        <f>use_less_tax!BE61*rates!$C59</f>
        <v>0</v>
      </c>
      <c r="BF61" s="2">
        <f>use_less_tax!BF61*rates!$C59</f>
        <v>0</v>
      </c>
      <c r="BG61" s="2">
        <f>use_less_tax!BG61*rates!$C59</f>
        <v>0</v>
      </c>
      <c r="BH61" s="2">
        <f>use_less_tax!BH61*rates!$C59</f>
        <v>0</v>
      </c>
      <c r="BI61" s="2">
        <f>use_less_tax!BI61*rates!$C59</f>
        <v>0</v>
      </c>
      <c r="BJ61" s="2">
        <f>use_less_tax!BJ61*rates!$C59</f>
        <v>0</v>
      </c>
      <c r="BK61" s="2">
        <f>use_less_tax!BK61*rates!$C59</f>
        <v>0</v>
      </c>
      <c r="BL61" s="2">
        <f>use_less_tax!BL61*rates!$C59</f>
        <v>0</v>
      </c>
      <c r="BM61" s="2">
        <f>use_less_tax!BM61*rates!$C59</f>
        <v>0</v>
      </c>
      <c r="BN61" s="2">
        <f>use_less_tax!BN61*rates!$C59</f>
        <v>0</v>
      </c>
      <c r="BO61" s="2">
        <f>use_less_tax!BO61*rates!$C59</f>
        <v>0</v>
      </c>
      <c r="BP61" s="2">
        <f>use_less_tax!BP61*rates!$C59</f>
        <v>0</v>
      </c>
      <c r="BQ61" s="2">
        <f t="shared" si="0"/>
        <v>284759.71641617082</v>
      </c>
      <c r="BR61" s="2">
        <v>659185.99889207119</v>
      </c>
      <c r="BV61" s="2">
        <v>6801.5724331041556</v>
      </c>
      <c r="BW61" s="2">
        <v>97798.630000000019</v>
      </c>
      <c r="BX61" s="2">
        <f t="shared" si="1"/>
        <v>763786.20132517535</v>
      </c>
      <c r="BY61" s="2">
        <f t="shared" si="2"/>
        <v>1048545.9177413462</v>
      </c>
    </row>
    <row r="62" spans="1:77" x14ac:dyDescent="0.35">
      <c r="A62" s="19">
        <v>59</v>
      </c>
      <c r="B62" s="19" t="s">
        <v>137</v>
      </c>
      <c r="C62" s="2">
        <f>use_less_tax!C62*rates!$C60</f>
        <v>0</v>
      </c>
      <c r="D62" s="2">
        <f>use_less_tax!D62*rates!$C60</f>
        <v>0</v>
      </c>
      <c r="E62" s="2">
        <f>use_less_tax!E62*rates!$C60</f>
        <v>0</v>
      </c>
      <c r="F62" s="2">
        <f>use_less_tax!F62*rates!$C60</f>
        <v>0</v>
      </c>
      <c r="G62" s="2">
        <f>use_less_tax!G62*rates!$C60</f>
        <v>0</v>
      </c>
      <c r="H62" s="2">
        <f>use_less_tax!H62*rates!$C60</f>
        <v>0</v>
      </c>
      <c r="I62" s="2">
        <f>use_less_tax!I62*rates!$C60</f>
        <v>0</v>
      </c>
      <c r="J62" s="2">
        <f>use_less_tax!J62*rates!$C60</f>
        <v>0</v>
      </c>
      <c r="K62" s="2">
        <f>use_less_tax!K62*rates!$C60</f>
        <v>0</v>
      </c>
      <c r="L62" s="2">
        <f>use_less_tax!L62*rates!$C60</f>
        <v>0</v>
      </c>
      <c r="M62" s="2">
        <f>use_less_tax!M62*rates!$C60</f>
        <v>0</v>
      </c>
      <c r="N62" s="2">
        <f>use_less_tax!N62*rates!$C60</f>
        <v>0</v>
      </c>
      <c r="O62" s="2">
        <f>use_less_tax!O62*rates!$C60</f>
        <v>0</v>
      </c>
      <c r="P62" s="2">
        <f>use_less_tax!P62*rates!$C60</f>
        <v>0</v>
      </c>
      <c r="Q62" s="2">
        <f>use_less_tax!Q62*rates!$C60</f>
        <v>0</v>
      </c>
      <c r="R62" s="2">
        <f>use_less_tax!R62*rates!$C60</f>
        <v>0</v>
      </c>
      <c r="S62" s="2">
        <f>use_less_tax!S62*rates!$C60</f>
        <v>47628.864569179044</v>
      </c>
      <c r="T62" s="2">
        <f>use_less_tax!T62*rates!$C60</f>
        <v>15699.350011646027</v>
      </c>
      <c r="U62" s="2">
        <f>use_less_tax!U62*rates!$C60</f>
        <v>0</v>
      </c>
      <c r="V62" s="2">
        <f>use_less_tax!V62*rates!$C60</f>
        <v>0</v>
      </c>
      <c r="W62" s="2">
        <f>use_less_tax!W62*rates!$C60</f>
        <v>0</v>
      </c>
      <c r="X62" s="2">
        <f>use_less_tax!X62*rates!$C60</f>
        <v>0</v>
      </c>
      <c r="Y62" s="2">
        <f>use_less_tax!Y62*rates!$C60</f>
        <v>0</v>
      </c>
      <c r="Z62" s="2">
        <f>use_less_tax!Z62*rates!$C60</f>
        <v>0</v>
      </c>
      <c r="AA62" s="2">
        <f>use_less_tax!AA62*rates!$C60</f>
        <v>0</v>
      </c>
      <c r="AB62" s="2">
        <f>use_less_tax!AB62*rates!$C60</f>
        <v>0</v>
      </c>
      <c r="AC62" s="2">
        <f>use_less_tax!AC62*rates!$C60</f>
        <v>0</v>
      </c>
      <c r="AD62" s="2">
        <f>use_less_tax!AD62*rates!$C60</f>
        <v>0</v>
      </c>
      <c r="AE62" s="2">
        <f>use_less_tax!AE62*rates!$C60</f>
        <v>0</v>
      </c>
      <c r="AF62" s="2">
        <f>use_less_tax!AF62*rates!$C60</f>
        <v>0</v>
      </c>
      <c r="AG62" s="2">
        <f>use_less_tax!AG62*rates!$C60</f>
        <v>0</v>
      </c>
      <c r="AH62" s="2">
        <f>use_less_tax!AH62*rates!$C60</f>
        <v>0</v>
      </c>
      <c r="AI62" s="2">
        <f>use_less_tax!AI62*rates!$C60</f>
        <v>0</v>
      </c>
      <c r="AJ62" s="2">
        <f>use_less_tax!AJ62*rates!$C60</f>
        <v>0</v>
      </c>
      <c r="AK62" s="2">
        <f>use_less_tax!AK62*rates!$C60</f>
        <v>0</v>
      </c>
      <c r="AL62" s="2">
        <f>use_less_tax!AL62*rates!$C60</f>
        <v>0</v>
      </c>
      <c r="AM62" s="2">
        <f>use_less_tax!AM62*rates!$C60</f>
        <v>0</v>
      </c>
      <c r="AN62" s="2">
        <f>use_less_tax!AN62*rates!$C60</f>
        <v>0</v>
      </c>
      <c r="AO62" s="2">
        <f>use_less_tax!AO62*rates!$C60</f>
        <v>0</v>
      </c>
      <c r="AP62" s="2">
        <f>use_less_tax!AP62*rates!$C60</f>
        <v>0</v>
      </c>
      <c r="AQ62" s="2">
        <f>use_less_tax!AQ62*rates!$C60</f>
        <v>0</v>
      </c>
      <c r="AR62" s="2">
        <f>use_less_tax!AR62*rates!$C60</f>
        <v>0</v>
      </c>
      <c r="AS62" s="2">
        <f>use_less_tax!AS62*rates!$C60</f>
        <v>0</v>
      </c>
      <c r="AT62" s="2">
        <f>use_less_tax!AT62*rates!$C60</f>
        <v>0</v>
      </c>
      <c r="AU62" s="2">
        <f>use_less_tax!AU62*rates!$C60</f>
        <v>0</v>
      </c>
      <c r="AV62" s="2">
        <f>use_less_tax!AV62*rates!$C60</f>
        <v>0</v>
      </c>
      <c r="AW62" s="2">
        <f>use_less_tax!AW62*rates!$C60</f>
        <v>0</v>
      </c>
      <c r="AX62" s="2">
        <f>use_less_tax!AX62*rates!$C60</f>
        <v>0</v>
      </c>
      <c r="AY62" s="2">
        <f>use_less_tax!AY62*rates!$C60</f>
        <v>0</v>
      </c>
      <c r="AZ62" s="2">
        <f>use_less_tax!AZ62*rates!$C60</f>
        <v>0</v>
      </c>
      <c r="BA62" s="2">
        <f>use_less_tax!BA62*rates!$C60</f>
        <v>0</v>
      </c>
      <c r="BB62" s="2">
        <f>use_less_tax!BB62*rates!$C60</f>
        <v>0</v>
      </c>
      <c r="BC62" s="2">
        <f>use_less_tax!BC62*rates!$C60</f>
        <v>0</v>
      </c>
      <c r="BD62" s="2">
        <f>use_less_tax!BD62*rates!$C60</f>
        <v>0</v>
      </c>
      <c r="BE62" s="2">
        <f>use_less_tax!BE62*rates!$C60</f>
        <v>0</v>
      </c>
      <c r="BF62" s="2">
        <f>use_less_tax!BF62*rates!$C60</f>
        <v>0</v>
      </c>
      <c r="BG62" s="2">
        <f>use_less_tax!BG62*rates!$C60</f>
        <v>0</v>
      </c>
      <c r="BH62" s="2">
        <f>use_less_tax!BH62*rates!$C60</f>
        <v>0</v>
      </c>
      <c r="BI62" s="2">
        <f>use_less_tax!BI62*rates!$C60</f>
        <v>0</v>
      </c>
      <c r="BJ62" s="2">
        <f>use_less_tax!BJ62*rates!$C60</f>
        <v>0</v>
      </c>
      <c r="BK62" s="2">
        <f>use_less_tax!BK62*rates!$C60</f>
        <v>0</v>
      </c>
      <c r="BL62" s="2">
        <f>use_less_tax!BL62*rates!$C60</f>
        <v>0</v>
      </c>
      <c r="BM62" s="2">
        <f>use_less_tax!BM62*rates!$C60</f>
        <v>0</v>
      </c>
      <c r="BN62" s="2">
        <f>use_less_tax!BN62*rates!$C60</f>
        <v>0</v>
      </c>
      <c r="BO62" s="2">
        <f>use_less_tax!BO62*rates!$C60</f>
        <v>0</v>
      </c>
      <c r="BP62" s="2">
        <f>use_less_tax!BP62*rates!$C60</f>
        <v>0</v>
      </c>
      <c r="BQ62" s="2">
        <f t="shared" si="0"/>
        <v>63328.214580825072</v>
      </c>
      <c r="BR62" s="2">
        <v>5080160.1469660383</v>
      </c>
      <c r="BV62" s="2">
        <v>66575.190917866901</v>
      </c>
      <c r="BW62" s="2">
        <v>84855.12999999999</v>
      </c>
      <c r="BX62" s="2">
        <f t="shared" si="1"/>
        <v>5231590.4678839054</v>
      </c>
      <c r="BY62" s="2">
        <f t="shared" si="2"/>
        <v>5294918.6824647309</v>
      </c>
    </row>
    <row r="63" spans="1:77" x14ac:dyDescent="0.35">
      <c r="A63" s="19">
        <v>60</v>
      </c>
      <c r="B63" s="19" t="s">
        <v>138</v>
      </c>
      <c r="C63" s="2">
        <f>use_less_tax!C63*rates!$C61</f>
        <v>0</v>
      </c>
      <c r="D63" s="2">
        <f>use_less_tax!D63*rates!$C61</f>
        <v>0</v>
      </c>
      <c r="E63" s="2">
        <f>use_less_tax!E63*rates!$C61</f>
        <v>0</v>
      </c>
      <c r="F63" s="2">
        <f>use_less_tax!F63*rates!$C61</f>
        <v>0</v>
      </c>
      <c r="G63" s="2">
        <f>use_less_tax!G63*rates!$C61</f>
        <v>0</v>
      </c>
      <c r="H63" s="2">
        <f>use_less_tax!H63*rates!$C61</f>
        <v>0</v>
      </c>
      <c r="I63" s="2">
        <f>use_less_tax!I63*rates!$C61</f>
        <v>0</v>
      </c>
      <c r="J63" s="2">
        <f>use_less_tax!J63*rates!$C61</f>
        <v>0</v>
      </c>
      <c r="K63" s="2">
        <f>use_less_tax!K63*rates!$C61</f>
        <v>0</v>
      </c>
      <c r="L63" s="2">
        <f>use_less_tax!L63*rates!$C61</f>
        <v>0</v>
      </c>
      <c r="M63" s="2">
        <f>use_less_tax!M63*rates!$C61</f>
        <v>0</v>
      </c>
      <c r="N63" s="2">
        <f>use_less_tax!N63*rates!$C61</f>
        <v>0</v>
      </c>
      <c r="O63" s="2">
        <f>use_less_tax!O63*rates!$C61</f>
        <v>0</v>
      </c>
      <c r="P63" s="2">
        <f>use_less_tax!P63*rates!$C61</f>
        <v>0</v>
      </c>
      <c r="Q63" s="2">
        <f>use_less_tax!Q63*rates!$C61</f>
        <v>0</v>
      </c>
      <c r="R63" s="2">
        <f>use_less_tax!R63*rates!$C61</f>
        <v>0</v>
      </c>
      <c r="S63" s="2">
        <f>use_less_tax!S63*rates!$C61</f>
        <v>6323.1294041170577</v>
      </c>
      <c r="T63" s="2">
        <f>use_less_tax!T63*rates!$C61</f>
        <v>0</v>
      </c>
      <c r="U63" s="2">
        <f>use_less_tax!U63*rates!$C61</f>
        <v>0</v>
      </c>
      <c r="V63" s="2">
        <f>use_less_tax!V63*rates!$C61</f>
        <v>0</v>
      </c>
      <c r="W63" s="2">
        <f>use_less_tax!W63*rates!$C61</f>
        <v>0</v>
      </c>
      <c r="X63" s="2">
        <f>use_less_tax!X63*rates!$C61</f>
        <v>0</v>
      </c>
      <c r="Y63" s="2">
        <f>use_less_tax!Y63*rates!$C61</f>
        <v>0</v>
      </c>
      <c r="Z63" s="2">
        <f>use_less_tax!Z63*rates!$C61</f>
        <v>0</v>
      </c>
      <c r="AA63" s="2">
        <f>use_less_tax!AA63*rates!$C61</f>
        <v>0</v>
      </c>
      <c r="AB63" s="2">
        <f>use_less_tax!AB63*rates!$C61</f>
        <v>0</v>
      </c>
      <c r="AC63" s="2">
        <f>use_less_tax!AC63*rates!$C61</f>
        <v>0</v>
      </c>
      <c r="AD63" s="2">
        <f>use_less_tax!AD63*rates!$C61</f>
        <v>0</v>
      </c>
      <c r="AE63" s="2">
        <f>use_less_tax!AE63*rates!$C61</f>
        <v>507.14810434510792</v>
      </c>
      <c r="AF63" s="2">
        <f>use_less_tax!AF63*rates!$C61</f>
        <v>0</v>
      </c>
      <c r="AG63" s="2">
        <f>use_less_tax!AG63*rates!$C61</f>
        <v>0</v>
      </c>
      <c r="AH63" s="2">
        <f>use_less_tax!AH63*rates!$C61</f>
        <v>0</v>
      </c>
      <c r="AI63" s="2">
        <f>use_less_tax!AI63*rates!$C61</f>
        <v>0</v>
      </c>
      <c r="AJ63" s="2">
        <f>use_less_tax!AJ63*rates!$C61</f>
        <v>0</v>
      </c>
      <c r="AK63" s="2">
        <f>use_less_tax!AK63*rates!$C61</f>
        <v>0</v>
      </c>
      <c r="AL63" s="2">
        <f>use_less_tax!AL63*rates!$C61</f>
        <v>0</v>
      </c>
      <c r="AM63" s="2">
        <f>use_less_tax!AM63*rates!$C61</f>
        <v>0</v>
      </c>
      <c r="AN63" s="2">
        <f>use_less_tax!AN63*rates!$C61</f>
        <v>0</v>
      </c>
      <c r="AO63" s="2">
        <f>use_less_tax!AO63*rates!$C61</f>
        <v>0</v>
      </c>
      <c r="AP63" s="2">
        <f>use_less_tax!AP63*rates!$C61</f>
        <v>0</v>
      </c>
      <c r="AQ63" s="2">
        <f>use_less_tax!AQ63*rates!$C61</f>
        <v>0</v>
      </c>
      <c r="AR63" s="2">
        <f>use_less_tax!AR63*rates!$C61</f>
        <v>0</v>
      </c>
      <c r="AS63" s="2">
        <f>use_less_tax!AS63*rates!$C61</f>
        <v>0</v>
      </c>
      <c r="AT63" s="2">
        <f>use_less_tax!AT63*rates!$C61</f>
        <v>0</v>
      </c>
      <c r="AU63" s="2">
        <f>use_less_tax!AU63*rates!$C61</f>
        <v>0</v>
      </c>
      <c r="AV63" s="2">
        <f>use_less_tax!AV63*rates!$C61</f>
        <v>0</v>
      </c>
      <c r="AW63" s="2">
        <f>use_less_tax!AW63*rates!$C61</f>
        <v>0</v>
      </c>
      <c r="AX63" s="2">
        <f>use_less_tax!AX63*rates!$C61</f>
        <v>0</v>
      </c>
      <c r="AY63" s="2">
        <f>use_less_tax!AY63*rates!$C61</f>
        <v>0</v>
      </c>
      <c r="AZ63" s="2">
        <f>use_less_tax!AZ63*rates!$C61</f>
        <v>0</v>
      </c>
      <c r="BA63" s="2">
        <f>use_less_tax!BA63*rates!$C61</f>
        <v>0</v>
      </c>
      <c r="BB63" s="2">
        <f>use_less_tax!BB63*rates!$C61</f>
        <v>0</v>
      </c>
      <c r="BC63" s="2">
        <f>use_less_tax!BC63*rates!$C61</f>
        <v>0</v>
      </c>
      <c r="BD63" s="2">
        <f>use_less_tax!BD63*rates!$C61</f>
        <v>0</v>
      </c>
      <c r="BE63" s="2">
        <f>use_less_tax!BE63*rates!$C61</f>
        <v>0</v>
      </c>
      <c r="BF63" s="2">
        <f>use_less_tax!BF63*rates!$C61</f>
        <v>0</v>
      </c>
      <c r="BG63" s="2">
        <f>use_less_tax!BG63*rates!$C61</f>
        <v>0</v>
      </c>
      <c r="BH63" s="2">
        <f>use_less_tax!BH63*rates!$C61</f>
        <v>0</v>
      </c>
      <c r="BI63" s="2">
        <f>use_less_tax!BI63*rates!$C61</f>
        <v>0</v>
      </c>
      <c r="BJ63" s="2">
        <f>use_less_tax!BJ63*rates!$C61</f>
        <v>0</v>
      </c>
      <c r="BK63" s="2">
        <f>use_less_tax!BK63*rates!$C61</f>
        <v>0</v>
      </c>
      <c r="BL63" s="2">
        <f>use_less_tax!BL63*rates!$C61</f>
        <v>0</v>
      </c>
      <c r="BM63" s="2">
        <f>use_less_tax!BM63*rates!$C61</f>
        <v>0</v>
      </c>
      <c r="BN63" s="2">
        <f>use_less_tax!BN63*rates!$C61</f>
        <v>0</v>
      </c>
      <c r="BO63" s="2">
        <f>use_less_tax!BO63*rates!$C61</f>
        <v>0</v>
      </c>
      <c r="BP63" s="2">
        <f>use_less_tax!BP63*rates!$C61</f>
        <v>0</v>
      </c>
      <c r="BQ63" s="2">
        <f t="shared" si="0"/>
        <v>6830.2775084621653</v>
      </c>
      <c r="BR63" s="2">
        <v>274162.13097621169</v>
      </c>
      <c r="BT63" s="2">
        <v>128358.89906283213</v>
      </c>
      <c r="BV63" s="2">
        <v>22627.322729594442</v>
      </c>
      <c r="BW63" s="2">
        <v>775394.46</v>
      </c>
      <c r="BX63" s="2">
        <f t="shared" si="1"/>
        <v>1200542.8127686381</v>
      </c>
      <c r="BY63" s="2">
        <f t="shared" si="2"/>
        <v>1207373.0902771002</v>
      </c>
    </row>
    <row r="64" spans="1:77" x14ac:dyDescent="0.35">
      <c r="A64" s="19">
        <v>61</v>
      </c>
      <c r="B64" s="19" t="s">
        <v>139</v>
      </c>
      <c r="C64" s="2">
        <f>use_less_tax!C64*rates!$C62</f>
        <v>39.847538045235325</v>
      </c>
      <c r="D64" s="2">
        <f>use_less_tax!D64*rates!$C62</f>
        <v>0</v>
      </c>
      <c r="E64" s="2">
        <f>use_less_tax!E64*rates!$C62</f>
        <v>2153.1186107065987</v>
      </c>
      <c r="F64" s="2">
        <f>use_less_tax!F64*rates!$C62</f>
        <v>0</v>
      </c>
      <c r="G64" s="2">
        <f>use_less_tax!G64*rates!$C62</f>
        <v>713.01860065817436</v>
      </c>
      <c r="H64" s="2">
        <f>use_less_tax!H64*rates!$C62</f>
        <v>957.14926182795864</v>
      </c>
      <c r="I64" s="2">
        <f>use_less_tax!I64*rates!$C62</f>
        <v>113.39225511617356</v>
      </c>
      <c r="J64" s="2">
        <f>use_less_tax!J64*rates!$C62</f>
        <v>1141.8561273288208</v>
      </c>
      <c r="K64" s="2">
        <f>use_less_tax!K64*rates!$C62</f>
        <v>950.59705483585549</v>
      </c>
      <c r="L64" s="2">
        <f>use_less_tax!L64*rates!$C62</f>
        <v>684.06949148605452</v>
      </c>
      <c r="M64" s="2">
        <f>use_less_tax!M64*rates!$C62</f>
        <v>0</v>
      </c>
      <c r="N64" s="2">
        <f>use_less_tax!N64*rates!$C62</f>
        <v>0</v>
      </c>
      <c r="O64" s="2">
        <f>use_less_tax!O64*rates!$C62</f>
        <v>0</v>
      </c>
      <c r="P64" s="2">
        <f>use_less_tax!P64*rates!$C62</f>
        <v>0</v>
      </c>
      <c r="Q64" s="2">
        <f>use_less_tax!Q64*rates!$C62</f>
        <v>0</v>
      </c>
      <c r="R64" s="2">
        <f>use_less_tax!R64*rates!$C62</f>
        <v>0</v>
      </c>
      <c r="S64" s="2">
        <f>use_less_tax!S64*rates!$C62</f>
        <v>-1551.283555652007</v>
      </c>
      <c r="T64" s="2">
        <f>use_less_tax!T64*rates!$C62</f>
        <v>-18350.364500990308</v>
      </c>
      <c r="U64" s="2">
        <f>use_less_tax!U64*rates!$C62</f>
        <v>125.2781981143746</v>
      </c>
      <c r="V64" s="2">
        <f>use_less_tax!V64*rates!$C62</f>
        <v>1.6991038933518748E-2</v>
      </c>
      <c r="W64" s="2">
        <f>use_less_tax!W64*rates!$C62</f>
        <v>0</v>
      </c>
      <c r="X64" s="2">
        <f>use_less_tax!X64*rates!$C62</f>
        <v>0</v>
      </c>
      <c r="Y64" s="2">
        <f>use_less_tax!Y64*rates!$C62</f>
        <v>0</v>
      </c>
      <c r="Z64" s="2">
        <f>use_less_tax!Z64*rates!$C62</f>
        <v>0</v>
      </c>
      <c r="AA64" s="2">
        <f>use_less_tax!AA64*rates!$C62</f>
        <v>0</v>
      </c>
      <c r="AB64" s="2">
        <f>use_less_tax!AB64*rates!$C62</f>
        <v>0.89296457328466572</v>
      </c>
      <c r="AC64" s="2">
        <f>use_less_tax!AC64*rates!$C62</f>
        <v>220.30222176784355</v>
      </c>
      <c r="AD64" s="2">
        <f>use_less_tax!AD64*rates!$C62</f>
        <v>5.380273921892095</v>
      </c>
      <c r="AE64" s="2">
        <f>use_less_tax!AE64*rates!$C62</f>
        <v>714.50110096885328</v>
      </c>
      <c r="AF64" s="2">
        <f>use_less_tax!AF64*rates!$C62</f>
        <v>0</v>
      </c>
      <c r="AG64" s="2">
        <f>use_less_tax!AG64*rates!$C62</f>
        <v>0</v>
      </c>
      <c r="AH64" s="2">
        <f>use_less_tax!AH64*rates!$C62</f>
        <v>0</v>
      </c>
      <c r="AI64" s="2">
        <f>use_less_tax!AI64*rates!$C62</f>
        <v>739.16274971932967</v>
      </c>
      <c r="AJ64" s="2">
        <f>use_less_tax!AJ64*rates!$C62</f>
        <v>4.1372826646531999</v>
      </c>
      <c r="AK64" s="2">
        <f>use_less_tax!AK64*rates!$C62</f>
        <v>0.5939402695322521</v>
      </c>
      <c r="AL64" s="2">
        <f>use_less_tax!AL64*rates!$C62</f>
        <v>8.3509924020992479</v>
      </c>
      <c r="AM64" s="2">
        <f>use_less_tax!AM64*rates!$C62</f>
        <v>0.24673820079870576</v>
      </c>
      <c r="AN64" s="2">
        <f>use_less_tax!AN64*rates!$C62</f>
        <v>0</v>
      </c>
      <c r="AO64" s="2">
        <f>use_less_tax!AO64*rates!$C62</f>
        <v>0</v>
      </c>
      <c r="AP64" s="2">
        <f>use_less_tax!AP64*rates!$C62</f>
        <v>0</v>
      </c>
      <c r="AQ64" s="2">
        <f>use_less_tax!AQ64*rates!$C62</f>
        <v>5761.1022466557479</v>
      </c>
      <c r="AR64" s="2">
        <f>use_less_tax!AR64*rates!$C62</f>
        <v>7910.3470488765543</v>
      </c>
      <c r="AS64" s="2">
        <f>use_less_tax!AS64*rates!$C62</f>
        <v>4577.5148652020689</v>
      </c>
      <c r="AT64" s="2">
        <f>use_less_tax!AT64*rates!$C62</f>
        <v>28.648339580012689</v>
      </c>
      <c r="AU64" s="2">
        <f>use_less_tax!AU64*rates!$C62</f>
        <v>6277.0824095622193</v>
      </c>
      <c r="AV64" s="2">
        <f>use_less_tax!AV64*rates!$C62</f>
        <v>15522.521849194283</v>
      </c>
      <c r="AW64" s="2">
        <f>use_less_tax!AW64*rates!$C62</f>
        <v>1959.9462365333068</v>
      </c>
      <c r="AX64" s="2">
        <f>use_less_tax!AX64*rates!$C62</f>
        <v>11151.229892123911</v>
      </c>
      <c r="AY64" s="2">
        <f>use_less_tax!AY64*rates!$C62</f>
        <v>9970.1345637518971</v>
      </c>
      <c r="AZ64" s="2">
        <f>use_less_tax!AZ64*rates!$C62</f>
        <v>627.67187459913782</v>
      </c>
      <c r="BA64" s="2">
        <f>use_less_tax!BA64*rates!$C62</f>
        <v>9421.4306756922761</v>
      </c>
      <c r="BB64" s="2">
        <f>use_less_tax!BB64*rates!$C62</f>
        <v>5688.0665410491083</v>
      </c>
      <c r="BC64" s="2">
        <f>use_less_tax!BC64*rates!$C62</f>
        <v>1137.9516477431509</v>
      </c>
      <c r="BD64" s="2">
        <f>use_less_tax!BD64*rates!$C62</f>
        <v>162.08458253427256</v>
      </c>
      <c r="BE64" s="2">
        <f>use_less_tax!BE64*rates!$C62</f>
        <v>378.52999505157152</v>
      </c>
      <c r="BF64" s="2">
        <f>use_less_tax!BF64*rates!$C62</f>
        <v>0</v>
      </c>
      <c r="BG64" s="2">
        <f>use_less_tax!BG64*rates!$C62</f>
        <v>2343.1690838284449</v>
      </c>
      <c r="BH64" s="2">
        <f>use_less_tax!BH64*rates!$C62</f>
        <v>1510.7395500807559</v>
      </c>
      <c r="BI64" s="2">
        <f>use_less_tax!BI64*rates!$C62</f>
        <v>1626.3396577732851</v>
      </c>
      <c r="BJ64" s="2">
        <f>use_less_tax!BJ64*rates!$C62</f>
        <v>2374.3112373934041</v>
      </c>
      <c r="BK64" s="2">
        <f>use_less_tax!BK64*rates!$C62</f>
        <v>3247.4937376286962</v>
      </c>
      <c r="BL64" s="2">
        <f>use_less_tax!BL64*rates!$C62</f>
        <v>4568.7858530674403</v>
      </c>
      <c r="BM64" s="2">
        <f>use_less_tax!BM64*rates!$C62</f>
        <v>848.40493880471354</v>
      </c>
      <c r="BN64" s="2">
        <f>use_less_tax!BN64*rates!$C62</f>
        <v>9224.5274671627467</v>
      </c>
      <c r="BO64" s="2">
        <f>use_less_tax!BO64*rates!$C62</f>
        <v>1462.3653259269779</v>
      </c>
      <c r="BP64" s="2">
        <f>use_less_tax!BP64*rates!$C62</f>
        <v>10602.097506330854</v>
      </c>
      <c r="BQ64" s="2">
        <f t="shared" si="0"/>
        <v>107052.76146315098</v>
      </c>
      <c r="BR64" s="2">
        <v>6628296.0886495076</v>
      </c>
      <c r="BT64" s="2">
        <v>0</v>
      </c>
      <c r="BV64" s="2">
        <v>245568.02137214167</v>
      </c>
      <c r="BW64" s="2">
        <v>7052891.8300000066</v>
      </c>
      <c r="BX64" s="2">
        <f t="shared" si="1"/>
        <v>13926755.940021656</v>
      </c>
      <c r="BY64" s="2">
        <f t="shared" si="2"/>
        <v>14033808.701484807</v>
      </c>
    </row>
    <row r="65" spans="1:77" x14ac:dyDescent="0.35">
      <c r="A65" s="19">
        <v>62</v>
      </c>
      <c r="B65" s="19" t="s">
        <v>140</v>
      </c>
      <c r="C65" s="2">
        <f>use_less_tax!C65*rates!$C63</f>
        <v>0</v>
      </c>
      <c r="D65" s="2">
        <f>use_less_tax!D65*rates!$C63</f>
        <v>0</v>
      </c>
      <c r="E65" s="2">
        <f>use_less_tax!E65*rates!$C63</f>
        <v>1770.5940119025011</v>
      </c>
      <c r="F65" s="2">
        <f>use_less_tax!F65*rates!$C63</f>
        <v>8598.9413229196743</v>
      </c>
      <c r="G65" s="2">
        <f>use_less_tax!G65*rates!$C63</f>
        <v>0</v>
      </c>
      <c r="H65" s="2">
        <f>use_less_tax!H65*rates!$C63</f>
        <v>0</v>
      </c>
      <c r="I65" s="2">
        <f>use_less_tax!I65*rates!$C63</f>
        <v>0</v>
      </c>
      <c r="J65" s="2">
        <f>use_less_tax!J65*rates!$C63</f>
        <v>0</v>
      </c>
      <c r="K65" s="2">
        <f>use_less_tax!K65*rates!$C63</f>
        <v>0</v>
      </c>
      <c r="L65" s="2">
        <f>use_less_tax!L65*rates!$C63</f>
        <v>8.3173556113586997</v>
      </c>
      <c r="M65" s="2">
        <f>use_less_tax!M65*rates!$C63</f>
        <v>1.3804722097295894</v>
      </c>
      <c r="N65" s="2">
        <f>use_less_tax!N65*rates!$C63</f>
        <v>2.5024135201346359E-2</v>
      </c>
      <c r="O65" s="2">
        <f>use_less_tax!O65*rates!$C63</f>
        <v>1.1126543896101522</v>
      </c>
      <c r="P65" s="2">
        <f>use_less_tax!P65*rates!$C63</f>
        <v>0</v>
      </c>
      <c r="Q65" s="2">
        <f>use_less_tax!Q65*rates!$C63</f>
        <v>1.6222533873028651</v>
      </c>
      <c r="R65" s="2">
        <f>use_less_tax!R65*rates!$C63</f>
        <v>3.494546093999455</v>
      </c>
      <c r="S65" s="2">
        <f>use_less_tax!S65*rates!$C63</f>
        <v>-7281.5487150891568</v>
      </c>
      <c r="T65" s="2">
        <f>use_less_tax!T65*rates!$C63</f>
        <v>4333.466895845806</v>
      </c>
      <c r="U65" s="2">
        <f>use_less_tax!U65*rates!$C63</f>
        <v>-355.36187245591219</v>
      </c>
      <c r="V65" s="2">
        <f>use_less_tax!V65*rates!$C63</f>
        <v>417.59290269807093</v>
      </c>
      <c r="W65" s="2">
        <f>use_less_tax!W65*rates!$C63</f>
        <v>152.63318226050873</v>
      </c>
      <c r="X65" s="2">
        <f>use_less_tax!X65*rates!$C63</f>
        <v>65.591522175959753</v>
      </c>
      <c r="Y65" s="2">
        <f>use_less_tax!Y65*rates!$C63</f>
        <v>0</v>
      </c>
      <c r="Z65" s="2">
        <f>use_less_tax!Z65*rates!$C63</f>
        <v>0</v>
      </c>
      <c r="AA65" s="2">
        <f>use_less_tax!AA65*rates!$C63</f>
        <v>353.46912058811739</v>
      </c>
      <c r="AB65" s="2">
        <f>use_less_tax!AB65*rates!$C63</f>
        <v>18.674708088621468</v>
      </c>
      <c r="AC65" s="2">
        <f>use_less_tax!AC65*rates!$C63</f>
        <v>1179.5570532826027</v>
      </c>
      <c r="AD65" s="2">
        <f>use_less_tax!AD65*rates!$C63</f>
        <v>1375.8011969554016</v>
      </c>
      <c r="AE65" s="2">
        <f>use_less_tax!AE65*rates!$C63</f>
        <v>5616.7012527308525</v>
      </c>
      <c r="AF65" s="2">
        <f>use_less_tax!AF65*rates!$C63</f>
        <v>837.87998238437729</v>
      </c>
      <c r="AG65" s="2">
        <f>use_less_tax!AG65*rates!$C63</f>
        <v>2644.2735039311497</v>
      </c>
      <c r="AH65" s="2">
        <f>use_less_tax!AH65*rates!$C63</f>
        <v>902.96045615376465</v>
      </c>
      <c r="AI65" s="2">
        <f>use_less_tax!AI65*rates!$C63</f>
        <v>7581.1646675495904</v>
      </c>
      <c r="AJ65" s="2">
        <f>use_less_tax!AJ65*rates!$C63</f>
        <v>328.01328491402762</v>
      </c>
      <c r="AK65" s="2">
        <f>use_less_tax!AK65*rates!$C63</f>
        <v>378.60298219115919</v>
      </c>
      <c r="AL65" s="2">
        <f>use_less_tax!AL65*rates!$C63</f>
        <v>286.6694010678421</v>
      </c>
      <c r="AM65" s="2">
        <f>use_less_tax!AM65*rates!$C63</f>
        <v>177.29010579757136</v>
      </c>
      <c r="AN65" s="2">
        <f>use_less_tax!AN65*rates!$C63</f>
        <v>341.05264334799125</v>
      </c>
      <c r="AO65" s="2">
        <f>use_less_tax!AO65*rates!$C63</f>
        <v>21.514933278811796</v>
      </c>
      <c r="AP65" s="2">
        <f>use_less_tax!AP65*rates!$C63</f>
        <v>30.457268222117314</v>
      </c>
      <c r="AQ65" s="2">
        <f>use_less_tax!AQ65*rates!$C63</f>
        <v>2300.0142993180643</v>
      </c>
      <c r="AR65" s="2">
        <f>use_less_tax!AR65*rates!$C63</f>
        <v>0</v>
      </c>
      <c r="AS65" s="2">
        <f>use_less_tax!AS65*rates!$C63</f>
        <v>0</v>
      </c>
      <c r="AT65" s="2">
        <f>use_less_tax!AT65*rates!$C63</f>
        <v>0</v>
      </c>
      <c r="AU65" s="2">
        <f>use_less_tax!AU65*rates!$C63</f>
        <v>0</v>
      </c>
      <c r="AV65" s="2">
        <f>use_less_tax!AV65*rates!$C63</f>
        <v>0.25405832983268345</v>
      </c>
      <c r="AW65" s="2">
        <f>use_less_tax!AW65*rates!$C63</f>
        <v>1.3930007418163288E-2</v>
      </c>
      <c r="AX65" s="2">
        <f>use_less_tax!AX65*rates!$C63</f>
        <v>0</v>
      </c>
      <c r="AY65" s="2">
        <f>use_less_tax!AY65*rates!$C63</f>
        <v>2.3748002324618853</v>
      </c>
      <c r="AZ65" s="2">
        <f>use_less_tax!AZ65*rates!$C63</f>
        <v>12010.215287384724</v>
      </c>
      <c r="BA65" s="2">
        <f>use_less_tax!BA65*rates!$C63</f>
        <v>23.669477571742735</v>
      </c>
      <c r="BB65" s="2">
        <f>use_less_tax!BB65*rates!$C63</f>
        <v>10470.309788288258</v>
      </c>
      <c r="BC65" s="2">
        <f>use_less_tax!BC65*rates!$C63</f>
        <v>54.04279278457588</v>
      </c>
      <c r="BD65" s="2">
        <f>use_less_tax!BD65*rates!$C63</f>
        <v>5893.837943720926</v>
      </c>
      <c r="BE65" s="2">
        <f>use_less_tax!BE65*rates!$C63</f>
        <v>265.39773708700403</v>
      </c>
      <c r="BF65" s="2">
        <f>use_less_tax!BF65*rates!$C63</f>
        <v>0</v>
      </c>
      <c r="BG65" s="2">
        <f>use_less_tax!BG65*rates!$C63</f>
        <v>4.8247268989261292</v>
      </c>
      <c r="BH65" s="2">
        <f>use_less_tax!BH65*rates!$C63</f>
        <v>636.18667637096485</v>
      </c>
      <c r="BI65" s="2">
        <f>use_less_tax!BI65*rates!$C63</f>
        <v>18.83000272112784</v>
      </c>
      <c r="BJ65" s="2">
        <f>use_less_tax!BJ65*rates!$C63</f>
        <v>18.426449813589148</v>
      </c>
      <c r="BK65" s="2">
        <f>use_less_tax!BK65*rates!$C63</f>
        <v>60.611176019819652</v>
      </c>
      <c r="BL65" s="2">
        <f>use_less_tax!BL65*rates!$C63</f>
        <v>269.56408744200365</v>
      </c>
      <c r="BM65" s="2">
        <f>use_less_tax!BM65*rates!$C63</f>
        <v>470.10058244097246</v>
      </c>
      <c r="BN65" s="2">
        <f>use_less_tax!BN65*rates!$C63</f>
        <v>5011.3153157245506</v>
      </c>
      <c r="BO65" s="2">
        <f>use_less_tax!BO65*rates!$C63</f>
        <v>107.31353005451049</v>
      </c>
      <c r="BP65" s="2">
        <f>use_less_tax!BP65*rates!$C63</f>
        <v>0</v>
      </c>
      <c r="BQ65" s="2">
        <f t="shared" si="0"/>
        <v>67409.246778780129</v>
      </c>
      <c r="BR65" s="2">
        <v>5412664.7054498736</v>
      </c>
      <c r="BT65" s="2">
        <v>0</v>
      </c>
      <c r="BV65" s="2">
        <v>130681.34850311076</v>
      </c>
      <c r="BW65" s="2">
        <v>2681417.9699999988</v>
      </c>
      <c r="BX65" s="2">
        <f t="shared" si="1"/>
        <v>8224764.0239529833</v>
      </c>
      <c r="BY65" s="2">
        <f t="shared" si="2"/>
        <v>8292173.2707317639</v>
      </c>
    </row>
    <row r="66" spans="1:77" x14ac:dyDescent="0.35">
      <c r="A66" s="19">
        <v>63</v>
      </c>
      <c r="B66" s="19" t="s">
        <v>141</v>
      </c>
      <c r="C66" s="2">
        <f>use_less_tax!C66*rates!$C64</f>
        <v>0</v>
      </c>
      <c r="D66" s="2">
        <f>use_less_tax!D66*rates!$C64</f>
        <v>0</v>
      </c>
      <c r="E66" s="2">
        <f>use_less_tax!E66*rates!$C64</f>
        <v>0</v>
      </c>
      <c r="F66" s="2">
        <f>use_less_tax!F66*rates!$C64</f>
        <v>0</v>
      </c>
      <c r="G66" s="2">
        <f>use_less_tax!G66*rates!$C64</f>
        <v>16987.792407329805</v>
      </c>
      <c r="H66" s="2">
        <f>use_less_tax!H66*rates!$C64</f>
        <v>0</v>
      </c>
      <c r="I66" s="2">
        <f>use_less_tax!I66*rates!$C64</f>
        <v>0</v>
      </c>
      <c r="J66" s="2">
        <f>use_less_tax!J66*rates!$C64</f>
        <v>0</v>
      </c>
      <c r="K66" s="2">
        <f>use_less_tax!K66*rates!$C64</f>
        <v>0</v>
      </c>
      <c r="L66" s="2">
        <f>use_less_tax!L66*rates!$C64</f>
        <v>0</v>
      </c>
      <c r="M66" s="2">
        <f>use_less_tax!M66*rates!$C64</f>
        <v>0</v>
      </c>
      <c r="N66" s="2">
        <f>use_less_tax!N66*rates!$C64</f>
        <v>0</v>
      </c>
      <c r="O66" s="2">
        <f>use_less_tax!O66*rates!$C64</f>
        <v>0</v>
      </c>
      <c r="P66" s="2">
        <f>use_less_tax!P66*rates!$C64</f>
        <v>0</v>
      </c>
      <c r="Q66" s="2">
        <f>use_less_tax!Q66*rates!$C64</f>
        <v>0</v>
      </c>
      <c r="R66" s="2">
        <f>use_less_tax!R66*rates!$C64</f>
        <v>0</v>
      </c>
      <c r="S66" s="2">
        <f>use_less_tax!S66*rates!$C64</f>
        <v>0</v>
      </c>
      <c r="T66" s="2">
        <f>use_less_tax!T66*rates!$C64</f>
        <v>0</v>
      </c>
      <c r="U66" s="2">
        <f>use_less_tax!U66*rates!$C64</f>
        <v>-21248.944034443837</v>
      </c>
      <c r="V66" s="2">
        <f>use_less_tax!V66*rates!$C64</f>
        <v>0</v>
      </c>
      <c r="W66" s="2">
        <f>use_less_tax!W66*rates!$C64</f>
        <v>0</v>
      </c>
      <c r="X66" s="2">
        <f>use_less_tax!X66*rates!$C64</f>
        <v>0</v>
      </c>
      <c r="Y66" s="2">
        <f>use_less_tax!Y66*rates!$C64</f>
        <v>0</v>
      </c>
      <c r="Z66" s="2">
        <f>use_less_tax!Z66*rates!$C64</f>
        <v>0</v>
      </c>
      <c r="AA66" s="2">
        <f>use_less_tax!AA66*rates!$C64</f>
        <v>0</v>
      </c>
      <c r="AB66" s="2">
        <f>use_less_tax!AB66*rates!$C64</f>
        <v>0</v>
      </c>
      <c r="AC66" s="2">
        <f>use_less_tax!AC66*rates!$C64</f>
        <v>0</v>
      </c>
      <c r="AD66" s="2">
        <f>use_less_tax!AD66*rates!$C64</f>
        <v>0</v>
      </c>
      <c r="AE66" s="2">
        <f>use_less_tax!AE66*rates!$C64</f>
        <v>0</v>
      </c>
      <c r="AF66" s="2">
        <f>use_less_tax!AF66*rates!$C64</f>
        <v>0</v>
      </c>
      <c r="AG66" s="2">
        <f>use_less_tax!AG66*rates!$C64</f>
        <v>0</v>
      </c>
      <c r="AH66" s="2">
        <f>use_less_tax!AH66*rates!$C64</f>
        <v>0</v>
      </c>
      <c r="AI66" s="2">
        <f>use_less_tax!AI66*rates!$C64</f>
        <v>-382.22475996752809</v>
      </c>
      <c r="AJ66" s="2">
        <f>use_less_tax!AJ66*rates!$C64</f>
        <v>0</v>
      </c>
      <c r="AK66" s="2">
        <f>use_less_tax!AK66*rates!$C64</f>
        <v>0</v>
      </c>
      <c r="AL66" s="2">
        <f>use_less_tax!AL66*rates!$C64</f>
        <v>0</v>
      </c>
      <c r="AM66" s="2">
        <f>use_less_tax!AM66*rates!$C64</f>
        <v>0</v>
      </c>
      <c r="AN66" s="2">
        <f>use_less_tax!AN66*rates!$C64</f>
        <v>0</v>
      </c>
      <c r="AO66" s="2">
        <f>use_less_tax!AO66*rates!$C64</f>
        <v>0</v>
      </c>
      <c r="AP66" s="2">
        <f>use_less_tax!AP66*rates!$C64</f>
        <v>0</v>
      </c>
      <c r="AQ66" s="2">
        <f>use_less_tax!AQ66*rates!$C64</f>
        <v>0</v>
      </c>
      <c r="AR66" s="2">
        <f>use_less_tax!AR66*rates!$C64</f>
        <v>0</v>
      </c>
      <c r="AS66" s="2">
        <f>use_less_tax!AS66*rates!$C64</f>
        <v>0</v>
      </c>
      <c r="AT66" s="2">
        <f>use_less_tax!AT66*rates!$C64</f>
        <v>0</v>
      </c>
      <c r="AU66" s="2">
        <f>use_less_tax!AU66*rates!$C64</f>
        <v>0</v>
      </c>
      <c r="AV66" s="2">
        <f>use_less_tax!AV66*rates!$C64</f>
        <v>0</v>
      </c>
      <c r="AW66" s="2">
        <f>use_less_tax!AW66*rates!$C64</f>
        <v>0</v>
      </c>
      <c r="AX66" s="2">
        <f>use_less_tax!AX66*rates!$C64</f>
        <v>0</v>
      </c>
      <c r="AY66" s="2">
        <f>use_less_tax!AY66*rates!$C64</f>
        <v>0</v>
      </c>
      <c r="AZ66" s="2">
        <f>use_less_tax!AZ66*rates!$C64</f>
        <v>0</v>
      </c>
      <c r="BA66" s="2">
        <f>use_less_tax!BA66*rates!$C64</f>
        <v>0</v>
      </c>
      <c r="BB66" s="2">
        <f>use_less_tax!BB66*rates!$C64</f>
        <v>0</v>
      </c>
      <c r="BC66" s="2">
        <f>use_less_tax!BC66*rates!$C64</f>
        <v>0</v>
      </c>
      <c r="BD66" s="2">
        <f>use_less_tax!BD66*rates!$C64</f>
        <v>0</v>
      </c>
      <c r="BE66" s="2">
        <f>use_less_tax!BE66*rates!$C64</f>
        <v>0</v>
      </c>
      <c r="BF66" s="2">
        <f>use_less_tax!BF66*rates!$C64</f>
        <v>0</v>
      </c>
      <c r="BG66" s="2">
        <f>use_less_tax!BG66*rates!$C64</f>
        <v>0</v>
      </c>
      <c r="BH66" s="2">
        <f>use_less_tax!BH66*rates!$C64</f>
        <v>0</v>
      </c>
      <c r="BI66" s="2">
        <f>use_less_tax!BI66*rates!$C64</f>
        <v>0</v>
      </c>
      <c r="BJ66" s="2">
        <f>use_less_tax!BJ66*rates!$C64</f>
        <v>0</v>
      </c>
      <c r="BK66" s="2">
        <f>use_less_tax!BK66*rates!$C64</f>
        <v>0</v>
      </c>
      <c r="BL66" s="2">
        <f>use_less_tax!BL66*rates!$C64</f>
        <v>0</v>
      </c>
      <c r="BM66" s="2">
        <f>use_less_tax!BM66*rates!$C64</f>
        <v>0</v>
      </c>
      <c r="BN66" s="2">
        <f>use_less_tax!BN66*rates!$C64</f>
        <v>0</v>
      </c>
      <c r="BO66" s="2">
        <f>use_less_tax!BO66*rates!$C64</f>
        <v>0</v>
      </c>
      <c r="BP66" s="2">
        <f>use_less_tax!BP66*rates!$C64</f>
        <v>2250.1687360499195</v>
      </c>
      <c r="BQ66" s="2">
        <f t="shared" si="0"/>
        <v>-2393.2076510316406</v>
      </c>
      <c r="BR66" s="2">
        <v>3255037.2478942503</v>
      </c>
      <c r="BT66" s="2">
        <v>0</v>
      </c>
      <c r="BV66" s="2">
        <v>42223.941041967824</v>
      </c>
      <c r="BW66" s="2">
        <v>1124604.7099999997</v>
      </c>
      <c r="BX66" s="2">
        <f t="shared" si="1"/>
        <v>4421865.8989362177</v>
      </c>
      <c r="BY66" s="2">
        <f t="shared" si="2"/>
        <v>4419472.6912851864</v>
      </c>
    </row>
    <row r="67" spans="1:77" x14ac:dyDescent="0.35">
      <c r="A67" s="19">
        <v>64</v>
      </c>
      <c r="B67" s="19" t="s">
        <v>142</v>
      </c>
      <c r="C67" s="2">
        <f>use_less_tax!C67*rates!$C65</f>
        <v>0</v>
      </c>
      <c r="D67" s="2">
        <f>use_less_tax!D67*rates!$C65</f>
        <v>0</v>
      </c>
      <c r="E67" s="2">
        <f>use_less_tax!E67*rates!$C65</f>
        <v>0</v>
      </c>
      <c r="F67" s="2">
        <f>use_less_tax!F67*rates!$C65</f>
        <v>0</v>
      </c>
      <c r="G67" s="2">
        <f>use_less_tax!G67*rates!$C65</f>
        <v>20473.337039732553</v>
      </c>
      <c r="H67" s="2">
        <f>use_less_tax!H67*rates!$C65</f>
        <v>0</v>
      </c>
      <c r="I67" s="2">
        <f>use_less_tax!I67*rates!$C65</f>
        <v>0</v>
      </c>
      <c r="J67" s="2">
        <f>use_less_tax!J67*rates!$C65</f>
        <v>0</v>
      </c>
      <c r="K67" s="2">
        <f>use_less_tax!K67*rates!$C65</f>
        <v>0</v>
      </c>
      <c r="L67" s="2">
        <f>use_less_tax!L67*rates!$C65</f>
        <v>0</v>
      </c>
      <c r="M67" s="2">
        <f>use_less_tax!M67*rates!$C65</f>
        <v>-59.367325226197806</v>
      </c>
      <c r="N67" s="2">
        <f>use_less_tax!N67*rates!$C65</f>
        <v>0</v>
      </c>
      <c r="O67" s="2">
        <f>use_less_tax!O67*rates!$C65</f>
        <v>0</v>
      </c>
      <c r="P67" s="2">
        <f>use_less_tax!P67*rates!$C65</f>
        <v>0</v>
      </c>
      <c r="Q67" s="2">
        <f>use_less_tax!Q67*rates!$C65</f>
        <v>0</v>
      </c>
      <c r="R67" s="2">
        <f>use_less_tax!R67*rates!$C65</f>
        <v>0</v>
      </c>
      <c r="S67" s="2">
        <f>use_less_tax!S67*rates!$C65</f>
        <v>743.64591779198577</v>
      </c>
      <c r="T67" s="2">
        <f>use_less_tax!T67*rates!$C65</f>
        <v>97322.779015766166</v>
      </c>
      <c r="U67" s="2">
        <f>use_less_tax!U67*rates!$C65</f>
        <v>18251.179526216303</v>
      </c>
      <c r="V67" s="2">
        <f>use_less_tax!V67*rates!$C65</f>
        <v>0</v>
      </c>
      <c r="W67" s="2">
        <f>use_less_tax!W67*rates!$C65</f>
        <v>0</v>
      </c>
      <c r="X67" s="2">
        <f>use_less_tax!X67*rates!$C65</f>
        <v>0</v>
      </c>
      <c r="Y67" s="2">
        <f>use_less_tax!Y67*rates!$C65</f>
        <v>0</v>
      </c>
      <c r="Z67" s="2">
        <f>use_less_tax!Z67*rates!$C65</f>
        <v>0</v>
      </c>
      <c r="AA67" s="2">
        <f>use_less_tax!AA67*rates!$C65</f>
        <v>0</v>
      </c>
      <c r="AB67" s="2">
        <f>use_less_tax!AB67*rates!$C65</f>
        <v>0</v>
      </c>
      <c r="AC67" s="2">
        <f>use_less_tax!AC67*rates!$C65</f>
        <v>723.78756342325835</v>
      </c>
      <c r="AD67" s="2">
        <f>use_less_tax!AD67*rates!$C65</f>
        <v>187.55818679662789</v>
      </c>
      <c r="AE67" s="2">
        <f>use_less_tax!AE67*rates!$C65</f>
        <v>914.98244118841819</v>
      </c>
      <c r="AF67" s="2">
        <f>use_less_tax!AF67*rates!$C65</f>
        <v>0</v>
      </c>
      <c r="AG67" s="2">
        <f>use_less_tax!AG67*rates!$C65</f>
        <v>49.002018785134027</v>
      </c>
      <c r="AH67" s="2">
        <f>use_less_tax!AH67*rates!$C65</f>
        <v>0</v>
      </c>
      <c r="AI67" s="2">
        <f>use_less_tax!AI67*rates!$C65</f>
        <v>2268.1760449437147</v>
      </c>
      <c r="AJ67" s="2">
        <f>use_less_tax!AJ67*rates!$C65</f>
        <v>0</v>
      </c>
      <c r="AK67" s="2">
        <f>use_less_tax!AK67*rates!$C65</f>
        <v>299.64782196613845</v>
      </c>
      <c r="AL67" s="2">
        <f>use_less_tax!AL67*rates!$C65</f>
        <v>114.78839096839701</v>
      </c>
      <c r="AM67" s="2">
        <f>use_less_tax!AM67*rates!$C65</f>
        <v>132.14448858694891</v>
      </c>
      <c r="AN67" s="2">
        <f>use_less_tax!AN67*rates!$C65</f>
        <v>327.42789240339556</v>
      </c>
      <c r="AO67" s="2">
        <f>use_less_tax!AO67*rates!$C65</f>
        <v>558.10734417798017</v>
      </c>
      <c r="AP67" s="2">
        <f>use_less_tax!AP67*rates!$C65</f>
        <v>0</v>
      </c>
      <c r="AQ67" s="2">
        <f>use_less_tax!AQ67*rates!$C65</f>
        <v>0</v>
      </c>
      <c r="AR67" s="2">
        <f>use_less_tax!AR67*rates!$C65</f>
        <v>0</v>
      </c>
      <c r="AS67" s="2">
        <f>use_less_tax!AS67*rates!$C65</f>
        <v>0</v>
      </c>
      <c r="AT67" s="2">
        <f>use_less_tax!AT67*rates!$C65</f>
        <v>0</v>
      </c>
      <c r="AU67" s="2">
        <f>use_less_tax!AU67*rates!$C65</f>
        <v>0</v>
      </c>
      <c r="AV67" s="2">
        <f>use_less_tax!AV67*rates!$C65</f>
        <v>0</v>
      </c>
      <c r="AW67" s="2">
        <f>use_less_tax!AW67*rates!$C65</f>
        <v>0</v>
      </c>
      <c r="AX67" s="2">
        <f>use_less_tax!AX67*rates!$C65</f>
        <v>0</v>
      </c>
      <c r="AY67" s="2">
        <f>use_less_tax!AY67*rates!$C65</f>
        <v>0</v>
      </c>
      <c r="AZ67" s="2">
        <f>use_less_tax!AZ67*rates!$C65</f>
        <v>0</v>
      </c>
      <c r="BA67" s="2">
        <f>use_less_tax!BA67*rates!$C65</f>
        <v>0</v>
      </c>
      <c r="BB67" s="2">
        <f>use_less_tax!BB67*rates!$C65</f>
        <v>0</v>
      </c>
      <c r="BC67" s="2">
        <f>use_less_tax!BC67*rates!$C65</f>
        <v>0</v>
      </c>
      <c r="BD67" s="2">
        <f>use_less_tax!BD67*rates!$C65</f>
        <v>0</v>
      </c>
      <c r="BE67" s="2">
        <f>use_less_tax!BE67*rates!$C65</f>
        <v>0</v>
      </c>
      <c r="BF67" s="2">
        <f>use_less_tax!BF67*rates!$C65</f>
        <v>0</v>
      </c>
      <c r="BG67" s="2">
        <f>use_less_tax!BG67*rates!$C65</f>
        <v>0</v>
      </c>
      <c r="BH67" s="2">
        <f>use_less_tax!BH67*rates!$C65</f>
        <v>0</v>
      </c>
      <c r="BI67" s="2">
        <f>use_less_tax!BI67*rates!$C65</f>
        <v>0</v>
      </c>
      <c r="BJ67" s="2">
        <f>use_less_tax!BJ67*rates!$C65</f>
        <v>0</v>
      </c>
      <c r="BK67" s="2">
        <f>use_less_tax!BK67*rates!$C65</f>
        <v>0</v>
      </c>
      <c r="BL67" s="2">
        <f>use_less_tax!BL67*rates!$C65</f>
        <v>0</v>
      </c>
      <c r="BM67" s="2">
        <f>use_less_tax!BM67*rates!$C65</f>
        <v>0</v>
      </c>
      <c r="BN67" s="2">
        <f>use_less_tax!BN67*rates!$C65</f>
        <v>0</v>
      </c>
      <c r="BO67" s="2">
        <f>use_less_tax!BO67*rates!$C65</f>
        <v>0</v>
      </c>
      <c r="BP67" s="2">
        <f>use_less_tax!BP67*rates!$C65</f>
        <v>128.76820186684409</v>
      </c>
      <c r="BQ67" s="2">
        <f t="shared" si="0"/>
        <v>142435.9645693877</v>
      </c>
      <c r="BR67" s="2">
        <v>682442.06353308633</v>
      </c>
      <c r="BT67" s="2">
        <v>0</v>
      </c>
      <c r="BV67" s="2">
        <v>34221.817292738466</v>
      </c>
      <c r="BW67" s="2">
        <v>1597297.1700000002</v>
      </c>
      <c r="BX67" s="2">
        <f t="shared" si="1"/>
        <v>2313961.050825825</v>
      </c>
      <c r="BY67" s="2">
        <f t="shared" si="2"/>
        <v>2456397.0153952125</v>
      </c>
    </row>
    <row r="68" spans="1:77" x14ac:dyDescent="0.35">
      <c r="A68" s="19">
        <v>65</v>
      </c>
      <c r="B68" s="19" t="s">
        <v>143</v>
      </c>
      <c r="C68" s="2">
        <f>use_less_tax!C68*rates!$C66</f>
        <v>0</v>
      </c>
      <c r="D68" s="2">
        <f>use_less_tax!D68*rates!$C66</f>
        <v>35015.101617807784</v>
      </c>
      <c r="E68" s="2">
        <f>use_less_tax!E68*rates!$C66</f>
        <v>3512.9821632483231</v>
      </c>
      <c r="F68" s="2">
        <f>use_less_tax!F68*rates!$C66</f>
        <v>4862.6474929919796</v>
      </c>
      <c r="G68" s="2">
        <f>use_less_tax!G68*rates!$C66</f>
        <v>74987.163423469057</v>
      </c>
      <c r="H68" s="2">
        <f>use_less_tax!H68*rates!$C66</f>
        <v>2053.3019373194315</v>
      </c>
      <c r="I68" s="2">
        <f>use_less_tax!I68*rates!$C66</f>
        <v>739.78910746589622</v>
      </c>
      <c r="J68" s="2">
        <f>use_less_tax!J68*rates!$C66</f>
        <v>0</v>
      </c>
      <c r="K68" s="2">
        <f>use_less_tax!K68*rates!$C66</f>
        <v>137.06445723813917</v>
      </c>
      <c r="L68" s="2">
        <f>use_less_tax!L68*rates!$C66</f>
        <v>0</v>
      </c>
      <c r="M68" s="2">
        <f>use_less_tax!M68*rates!$C66</f>
        <v>98.464431248101775</v>
      </c>
      <c r="N68" s="2">
        <f>use_less_tax!N68*rates!$C66</f>
        <v>3.0834868323511261E-2</v>
      </c>
      <c r="O68" s="2">
        <f>use_less_tax!O68*rates!$C66</f>
        <v>0</v>
      </c>
      <c r="P68" s="2">
        <f>use_less_tax!P68*rates!$C66</f>
        <v>1746.5960729147585</v>
      </c>
      <c r="Q68" s="2">
        <f>use_less_tax!Q68*rates!$C66</f>
        <v>55.289340432775731</v>
      </c>
      <c r="R68" s="2">
        <f>use_less_tax!R68*rates!$C66</f>
        <v>6122.1845634206447</v>
      </c>
      <c r="S68" s="2">
        <f>use_less_tax!S68*rates!$C66</f>
        <v>1112.5611358620863</v>
      </c>
      <c r="T68" s="2">
        <f>use_less_tax!T68*rates!$C66</f>
        <v>123.73969773300794</v>
      </c>
      <c r="U68" s="2">
        <f>use_less_tax!U68*rates!$C66</f>
        <v>669.78838086354995</v>
      </c>
      <c r="V68" s="2">
        <f>use_less_tax!V68*rates!$C66</f>
        <v>701.94386005377942</v>
      </c>
      <c r="W68" s="2">
        <f>use_less_tax!W68*rates!$C66</f>
        <v>299.21874665559392</v>
      </c>
      <c r="X68" s="2">
        <f>use_less_tax!X68*rates!$C66</f>
        <v>23098.183712008835</v>
      </c>
      <c r="Y68" s="2">
        <f>use_less_tax!Y68*rates!$C66</f>
        <v>1413.5799344831182</v>
      </c>
      <c r="Z68" s="2">
        <f>use_less_tax!Z68*rates!$C66</f>
        <v>0</v>
      </c>
      <c r="AA68" s="2">
        <f>use_less_tax!AA68*rates!$C66</f>
        <v>23.755438283960238</v>
      </c>
      <c r="AB68" s="2">
        <f>use_less_tax!AB68*rates!$C66</f>
        <v>15.581867090692171</v>
      </c>
      <c r="AC68" s="2">
        <f>use_less_tax!AC68*rates!$C66</f>
        <v>3671.2013016122683</v>
      </c>
      <c r="AD68" s="2">
        <f>use_less_tax!AD68*rates!$C66</f>
        <v>18376.932198404742</v>
      </c>
      <c r="AE68" s="2">
        <f>use_less_tax!AE68*rates!$C66</f>
        <v>40314.155204895636</v>
      </c>
      <c r="AF68" s="2">
        <f>use_less_tax!AF68*rates!$C66</f>
        <v>5994.5202226093988</v>
      </c>
      <c r="AG68" s="2">
        <f>use_less_tax!AG68*rates!$C66</f>
        <v>22803.791738070329</v>
      </c>
      <c r="AH68" s="2">
        <f>use_less_tax!AH68*rates!$C66</f>
        <v>16.158186701470299</v>
      </c>
      <c r="AI68" s="2">
        <f>use_less_tax!AI68*rates!$C66</f>
        <v>2702.6292633705907</v>
      </c>
      <c r="AJ68" s="2">
        <f>use_less_tax!AJ68*rates!$C66</f>
        <v>4094.4116322290333</v>
      </c>
      <c r="AK68" s="2">
        <f>use_less_tax!AK68*rates!$C66</f>
        <v>50999.009250777402</v>
      </c>
      <c r="AL68" s="2">
        <f>use_less_tax!AL68*rates!$C66</f>
        <v>69895.072414770402</v>
      </c>
      <c r="AM68" s="2">
        <f>use_less_tax!AM68*rates!$C66</f>
        <v>439.10891982212695</v>
      </c>
      <c r="AN68" s="2">
        <f>use_less_tax!AN68*rates!$C66</f>
        <v>198279.53932372283</v>
      </c>
      <c r="AO68" s="2">
        <f>use_less_tax!AO68*rates!$C66</f>
        <v>1620.0923442690826</v>
      </c>
      <c r="AP68" s="2">
        <f>use_less_tax!AP68*rates!$C66</f>
        <v>103.08921420602601</v>
      </c>
      <c r="AQ68" s="2">
        <f>use_less_tax!AQ68*rates!$C66</f>
        <v>72301.734043092598</v>
      </c>
      <c r="AR68" s="2">
        <f>use_less_tax!AR68*rates!$C66</f>
        <v>0</v>
      </c>
      <c r="AS68" s="2">
        <f>use_less_tax!AS68*rates!$C66</f>
        <v>0</v>
      </c>
      <c r="AT68" s="2">
        <f>use_less_tax!AT68*rates!$C66</f>
        <v>0</v>
      </c>
      <c r="AU68" s="2">
        <f>use_less_tax!AU68*rates!$C66</f>
        <v>0</v>
      </c>
      <c r="AV68" s="2">
        <f>use_less_tax!AV68*rates!$C66</f>
        <v>0</v>
      </c>
      <c r="AW68" s="2">
        <f>use_less_tax!AW68*rates!$C66</f>
        <v>0</v>
      </c>
      <c r="AX68" s="2">
        <f>use_less_tax!AX68*rates!$C66</f>
        <v>0</v>
      </c>
      <c r="AY68" s="2">
        <f>use_less_tax!AY68*rates!$C66</f>
        <v>0</v>
      </c>
      <c r="AZ68" s="2">
        <f>use_less_tax!AZ68*rates!$C66</f>
        <v>5.0249456200744062E-3</v>
      </c>
      <c r="BA68" s="2">
        <f>use_less_tax!BA68*rates!$C66</f>
        <v>0</v>
      </c>
      <c r="BB68" s="2">
        <f>use_less_tax!BB68*rates!$C66</f>
        <v>72507.734282395351</v>
      </c>
      <c r="BC68" s="2">
        <f>use_less_tax!BC68*rates!$C66</f>
        <v>0</v>
      </c>
      <c r="BD68" s="2">
        <f>use_less_tax!BD68*rates!$C66</f>
        <v>0</v>
      </c>
      <c r="BE68" s="2">
        <f>use_less_tax!BE68*rates!$C66</f>
        <v>0</v>
      </c>
      <c r="BF68" s="2">
        <f>use_less_tax!BF68*rates!$C66</f>
        <v>0</v>
      </c>
      <c r="BG68" s="2">
        <f>use_less_tax!BG68*rates!$C66</f>
        <v>0</v>
      </c>
      <c r="BH68" s="2">
        <f>use_less_tax!BH68*rates!$C66</f>
        <v>0</v>
      </c>
      <c r="BI68" s="2">
        <f>use_less_tax!BI68*rates!$C66</f>
        <v>9315.0752411850208</v>
      </c>
      <c r="BJ68" s="2">
        <f>use_less_tax!BJ68*rates!$C66</f>
        <v>0</v>
      </c>
      <c r="BK68" s="2">
        <f>use_less_tax!BK68*rates!$C66</f>
        <v>0</v>
      </c>
      <c r="BL68" s="2">
        <f>use_less_tax!BL68*rates!$C66</f>
        <v>0</v>
      </c>
      <c r="BM68" s="2">
        <f>use_less_tax!BM68*rates!$C66</f>
        <v>0</v>
      </c>
      <c r="BN68" s="2">
        <f>use_less_tax!BN68*rates!$C66</f>
        <v>0</v>
      </c>
      <c r="BO68" s="2">
        <f>use_less_tax!BO68*rates!$C66</f>
        <v>0</v>
      </c>
      <c r="BP68" s="2">
        <f>use_less_tax!BP68*rates!$C66</f>
        <v>0</v>
      </c>
      <c r="BQ68" s="2">
        <f t="shared" ref="BQ68:BQ131" si="3">SUM(C68:BP68)</f>
        <v>730223.22802253964</v>
      </c>
      <c r="BR68" s="2">
        <v>1459360.9020117023</v>
      </c>
      <c r="BT68" s="2">
        <v>0</v>
      </c>
      <c r="BV68" s="2">
        <v>86079.967898933392</v>
      </c>
      <c r="BW68" s="2">
        <v>164511.91000000009</v>
      </c>
      <c r="BX68" s="2">
        <f t="shared" si="1"/>
        <v>1709952.7799106359</v>
      </c>
      <c r="BY68" s="2">
        <f t="shared" si="2"/>
        <v>2440176.0079331757</v>
      </c>
    </row>
    <row r="69" spans="1:77" x14ac:dyDescent="0.35">
      <c r="A69" s="19">
        <v>66</v>
      </c>
      <c r="B69" s="19" t="s">
        <v>144</v>
      </c>
      <c r="C69" s="2">
        <f>use_less_tax!C69*rates!$C67</f>
        <v>986.60918882736371</v>
      </c>
      <c r="D69" s="2">
        <f>use_less_tax!D69*rates!$C67</f>
        <v>0</v>
      </c>
      <c r="E69" s="2">
        <f>use_less_tax!E69*rates!$C67</f>
        <v>5545.9117153695861</v>
      </c>
      <c r="F69" s="2">
        <f>use_less_tax!F69*rates!$C67</f>
        <v>0</v>
      </c>
      <c r="G69" s="2">
        <f>use_less_tax!G69*rates!$C67</f>
        <v>2222.1743826926927</v>
      </c>
      <c r="H69" s="2">
        <f>use_less_tax!H69*rates!$C67</f>
        <v>41.898548752298915</v>
      </c>
      <c r="I69" s="2">
        <f>use_less_tax!I69*rates!$C67</f>
        <v>32.349059217066269</v>
      </c>
      <c r="J69" s="2">
        <f>use_less_tax!J69*rates!$C67</f>
        <v>476.29736319477513</v>
      </c>
      <c r="K69" s="2">
        <f>use_less_tax!K69*rates!$C67</f>
        <v>564.29221454760375</v>
      </c>
      <c r="L69" s="2">
        <f>use_less_tax!L69*rates!$C67</f>
        <v>6861.1100898543546</v>
      </c>
      <c r="M69" s="2">
        <f>use_less_tax!M69*rates!$C67</f>
        <v>132.20485853029481</v>
      </c>
      <c r="N69" s="2">
        <f>use_less_tax!N69*rates!$C67</f>
        <v>36.496399611416855</v>
      </c>
      <c r="O69" s="2">
        <f>use_less_tax!O69*rates!$C67</f>
        <v>18.142806086977078</v>
      </c>
      <c r="P69" s="2">
        <f>use_less_tax!P69*rates!$C67</f>
        <v>83.006648950872375</v>
      </c>
      <c r="Q69" s="2">
        <f>use_less_tax!Q69*rates!$C67</f>
        <v>3007.945050335938</v>
      </c>
      <c r="R69" s="2">
        <f>use_less_tax!R69*rates!$C67</f>
        <v>9672.9811820637296</v>
      </c>
      <c r="S69" s="2">
        <f>use_less_tax!S69*rates!$C67</f>
        <v>4072.2090375003804</v>
      </c>
      <c r="T69" s="2">
        <f>use_less_tax!T69*rates!$C67</f>
        <v>468.68025627814308</v>
      </c>
      <c r="U69" s="2">
        <f>use_less_tax!U69*rates!$C67</f>
        <v>165.04848818986261</v>
      </c>
      <c r="V69" s="2">
        <f>use_less_tax!V69*rates!$C67</f>
        <v>4937.759401157924</v>
      </c>
      <c r="W69" s="2">
        <f>use_less_tax!W69*rates!$C67</f>
        <v>163.29545506911876</v>
      </c>
      <c r="X69" s="2">
        <f>use_less_tax!X69*rates!$C67</f>
        <v>2113.210549205904</v>
      </c>
      <c r="Y69" s="2">
        <f>use_less_tax!Y69*rates!$C67</f>
        <v>2225.8964313404763</v>
      </c>
      <c r="Z69" s="2">
        <f>use_less_tax!Z69*rates!$C67</f>
        <v>233.75589477739587</v>
      </c>
      <c r="AA69" s="2">
        <f>use_less_tax!AA69*rates!$C67</f>
        <v>3358.8919597594731</v>
      </c>
      <c r="AB69" s="2">
        <f>use_less_tax!AB69*rates!$C67</f>
        <v>57.404301341650104</v>
      </c>
      <c r="AC69" s="2">
        <f>use_less_tax!AC69*rates!$C67</f>
        <v>4832.8746710230334</v>
      </c>
      <c r="AD69" s="2">
        <f>use_less_tax!AD69*rates!$C67</f>
        <v>6500.1220732354914</v>
      </c>
      <c r="AE69" s="2">
        <f>use_less_tax!AE69*rates!$C67</f>
        <v>3070.0145513101193</v>
      </c>
      <c r="AF69" s="2">
        <f>use_less_tax!AF69*rates!$C67</f>
        <v>122.73388550663792</v>
      </c>
      <c r="AG69" s="2">
        <f>use_less_tax!AG69*rates!$C67</f>
        <v>6455.5175540716436</v>
      </c>
      <c r="AH69" s="2">
        <f>use_less_tax!AH69*rates!$C67</f>
        <v>2387.7257079410251</v>
      </c>
      <c r="AI69" s="2">
        <f>use_less_tax!AI69*rates!$C67</f>
        <v>9517.1727373934518</v>
      </c>
      <c r="AJ69" s="2">
        <f>use_less_tax!AJ69*rates!$C67</f>
        <v>3648.2692239240896</v>
      </c>
      <c r="AK69" s="2">
        <f>use_less_tax!AK69*rates!$C67</f>
        <v>-659.64043182075784</v>
      </c>
      <c r="AL69" s="2">
        <f>use_less_tax!AL69*rates!$C67</f>
        <v>29563.962330975053</v>
      </c>
      <c r="AM69" s="2">
        <f>use_less_tax!AM69*rates!$C67</f>
        <v>234875.73716799403</v>
      </c>
      <c r="AN69" s="2">
        <f>use_less_tax!AN69*rates!$C67</f>
        <v>969.75114009751007</v>
      </c>
      <c r="AO69" s="2">
        <f>use_less_tax!AO69*rates!$C67</f>
        <v>695.31831446385763</v>
      </c>
      <c r="AP69" s="2">
        <f>use_less_tax!AP69*rates!$C67</f>
        <v>53.044261876173977</v>
      </c>
      <c r="AQ69" s="2">
        <f>use_less_tax!AQ69*rates!$C67</f>
        <v>13226.454300109133</v>
      </c>
      <c r="AR69" s="2">
        <f>use_less_tax!AR69*rates!$C67</f>
        <v>130769.75257390374</v>
      </c>
      <c r="AS69" s="2">
        <f>use_less_tax!AS69*rates!$C67</f>
        <v>22227.882196900111</v>
      </c>
      <c r="AT69" s="2">
        <f>use_less_tax!AT69*rates!$C67</f>
        <v>1005.0758230708522</v>
      </c>
      <c r="AU69" s="2">
        <f>use_less_tax!AU69*rates!$C67</f>
        <v>20639.194869061164</v>
      </c>
      <c r="AV69" s="2">
        <f>use_less_tax!AV69*rates!$C67</f>
        <v>167843.50371802779</v>
      </c>
      <c r="AW69" s="2">
        <f>use_less_tax!AW69*rates!$C67</f>
        <v>5155.5633612799838</v>
      </c>
      <c r="AX69" s="2">
        <f>use_less_tax!AX69*rates!$C67</f>
        <v>29344.689894707466</v>
      </c>
      <c r="AY69" s="2">
        <f>use_less_tax!AY69*rates!$C67</f>
        <v>31531.949254846579</v>
      </c>
      <c r="AZ69" s="2">
        <f>use_less_tax!AZ69*rates!$C67</f>
        <v>1650.7817417614544</v>
      </c>
      <c r="BA69" s="2">
        <f>use_less_tax!BA69*rates!$C67</f>
        <v>100040.80583618511</v>
      </c>
      <c r="BB69" s="2">
        <f>use_less_tax!BB69*rates!$C67</f>
        <v>30023.777259498325</v>
      </c>
      <c r="BC69" s="2">
        <f>use_less_tax!BC69*rates!$C67</f>
        <v>243.6793594022989</v>
      </c>
      <c r="BD69" s="2">
        <f>use_less_tax!BD69*rates!$C67</f>
        <v>51549.705038726381</v>
      </c>
      <c r="BE69" s="2">
        <f>use_less_tax!BE69*rates!$C67</f>
        <v>5396.0249447968235</v>
      </c>
      <c r="BF69" s="2">
        <f>use_less_tax!BF69*rates!$C67</f>
        <v>0</v>
      </c>
      <c r="BG69" s="2">
        <f>use_less_tax!BG69*rates!$C67</f>
        <v>134305.67249763201</v>
      </c>
      <c r="BH69" s="2">
        <f>use_less_tax!BH69*rates!$C67</f>
        <v>2161.9130781084259</v>
      </c>
      <c r="BI69" s="2">
        <f>use_less_tax!BI69*rates!$C67</f>
        <v>32056.200286868763</v>
      </c>
      <c r="BJ69" s="2">
        <f>use_less_tax!BJ69*rates!$C67</f>
        <v>12361.494112218315</v>
      </c>
      <c r="BK69" s="2">
        <f>use_less_tax!BK69*rates!$C67</f>
        <v>24356.889636705055</v>
      </c>
      <c r="BL69" s="2">
        <f>use_less_tax!BL69*rates!$C67</f>
        <v>35886.648519887873</v>
      </c>
      <c r="BM69" s="2">
        <f>use_less_tax!BM69*rates!$C67</f>
        <v>2530.4815478696569</v>
      </c>
      <c r="BN69" s="2">
        <f>use_less_tax!BN69*rates!$C67</f>
        <v>48509.953424479369</v>
      </c>
      <c r="BO69" s="2">
        <f>use_less_tax!BO69*rates!$C67</f>
        <v>4756.651590914119</v>
      </c>
      <c r="BP69" s="2">
        <f>use_less_tax!BP69*rates!$C67</f>
        <v>2463.856890054923</v>
      </c>
      <c r="BQ69" s="2">
        <f t="shared" si="3"/>
        <v>1259548.7762276623</v>
      </c>
      <c r="BR69" s="2">
        <v>780455.34759034635</v>
      </c>
      <c r="BT69" s="2">
        <v>0</v>
      </c>
      <c r="BV69" s="2">
        <v>142010.9135187683</v>
      </c>
      <c r="BW69" s="2">
        <v>534577.52</v>
      </c>
      <c r="BX69" s="2">
        <f t="shared" ref="BX69:BX132" si="4">SUM(BR69:BW69)</f>
        <v>1457043.7811091146</v>
      </c>
      <c r="BY69" s="2">
        <f t="shared" ref="BY69:BY132" si="5">+BQ69+BX69</f>
        <v>2716592.557336777</v>
      </c>
    </row>
    <row r="70" spans="1:77" x14ac:dyDescent="0.35">
      <c r="A70" s="19">
        <v>67</v>
      </c>
      <c r="B70" s="19" t="s">
        <v>145</v>
      </c>
      <c r="C70" s="2">
        <f>use_less_tax!C70*rates!$C68</f>
        <v>2685.464850503628</v>
      </c>
      <c r="D70" s="2">
        <f>use_less_tax!D70*rates!$C68</f>
        <v>0</v>
      </c>
      <c r="E70" s="2">
        <f>use_less_tax!E70*rates!$C68</f>
        <v>22505.240800453794</v>
      </c>
      <c r="F70" s="2">
        <f>use_less_tax!F70*rates!$C68</f>
        <v>0</v>
      </c>
      <c r="G70" s="2">
        <f>use_less_tax!G70*rates!$C68</f>
        <v>1401.058925830951</v>
      </c>
      <c r="H70" s="2">
        <f>use_less_tax!H70*rates!$C68</f>
        <v>278.16695871536234</v>
      </c>
      <c r="I70" s="2">
        <f>use_less_tax!I70*rates!$C68</f>
        <v>47.16112827367008</v>
      </c>
      <c r="J70" s="2">
        <f>use_less_tax!J70*rates!$C68</f>
        <v>198.33761346395744</v>
      </c>
      <c r="K70" s="2">
        <f>use_less_tax!K70*rates!$C68</f>
        <v>822.16949572406827</v>
      </c>
      <c r="L70" s="2">
        <f>use_less_tax!L70*rates!$C68</f>
        <v>2337.4607350029482</v>
      </c>
      <c r="M70" s="2">
        <f>use_less_tax!M70*rates!$C68</f>
        <v>29.716790510238344</v>
      </c>
      <c r="N70" s="2">
        <f>use_less_tax!N70*rates!$C68</f>
        <v>0</v>
      </c>
      <c r="O70" s="2">
        <f>use_less_tax!O70*rates!$C68</f>
        <v>0</v>
      </c>
      <c r="P70" s="2">
        <f>use_less_tax!P70*rates!$C68</f>
        <v>28.963224865772364</v>
      </c>
      <c r="Q70" s="2">
        <f>use_less_tax!Q70*rates!$C68</f>
        <v>35.081927874243576</v>
      </c>
      <c r="R70" s="2">
        <f>use_less_tax!R70*rates!$C68</f>
        <v>80.33911644688159</v>
      </c>
      <c r="S70" s="2">
        <f>use_less_tax!S70*rates!$C68</f>
        <v>885.83799370287318</v>
      </c>
      <c r="T70" s="2">
        <f>use_less_tax!T70*rates!$C68</f>
        <v>2206.5746894844187</v>
      </c>
      <c r="U70" s="2">
        <f>use_less_tax!U70*rates!$C68</f>
        <v>32.000215349185702</v>
      </c>
      <c r="V70" s="2">
        <f>use_less_tax!V70*rates!$C68</f>
        <v>448.90944113535664</v>
      </c>
      <c r="W70" s="2">
        <f>use_less_tax!W70*rates!$C68</f>
        <v>3.8405133439194845</v>
      </c>
      <c r="X70" s="2">
        <f>use_less_tax!X70*rates!$C68</f>
        <v>577.99853080091555</v>
      </c>
      <c r="Y70" s="2">
        <f>use_less_tax!Y70*rates!$C68</f>
        <v>157.44077781697547</v>
      </c>
      <c r="Z70" s="2">
        <f>use_less_tax!Z70*rates!$C68</f>
        <v>1.0587344530737748</v>
      </c>
      <c r="AA70" s="2">
        <f>use_less_tax!AA70*rates!$C68</f>
        <v>15.108078011262467</v>
      </c>
      <c r="AB70" s="2">
        <f>use_less_tax!AB70*rates!$C68</f>
        <v>12.895566877296719</v>
      </c>
      <c r="AC70" s="2">
        <f>use_less_tax!AC70*rates!$C68</f>
        <v>172.15389377993773</v>
      </c>
      <c r="AD70" s="2">
        <f>use_less_tax!AD70*rates!$C68</f>
        <v>3027.3489516793406</v>
      </c>
      <c r="AE70" s="2">
        <f>use_less_tax!AE70*rates!$C68</f>
        <v>363.85481208777179</v>
      </c>
      <c r="AF70" s="2">
        <f>use_less_tax!AF70*rates!$C68</f>
        <v>6.3127648812555757</v>
      </c>
      <c r="AG70" s="2">
        <f>use_less_tax!AG70*rates!$C68</f>
        <v>1008.521007007617</v>
      </c>
      <c r="AH70" s="2">
        <f>use_less_tax!AH70*rates!$C68</f>
        <v>6481.5060572420052</v>
      </c>
      <c r="AI70" s="2">
        <f>use_less_tax!AI70*rates!$C68</f>
        <v>210.95966633920267</v>
      </c>
      <c r="AJ70" s="2">
        <f>use_less_tax!AJ70*rates!$C68</f>
        <v>289.65860861424613</v>
      </c>
      <c r="AK70" s="2">
        <f>use_less_tax!AK70*rates!$C68</f>
        <v>103.40927525115788</v>
      </c>
      <c r="AL70" s="2">
        <f>use_less_tax!AL70*rates!$C68</f>
        <v>5007.3828509702089</v>
      </c>
      <c r="AM70" s="2">
        <f>use_less_tax!AM70*rates!$C68</f>
        <v>34262.581633704292</v>
      </c>
      <c r="AN70" s="2">
        <f>use_less_tax!AN70*rates!$C68</f>
        <v>150.3788286413419</v>
      </c>
      <c r="AO70" s="2">
        <f>use_less_tax!AO70*rates!$C68</f>
        <v>2.9302877522672679</v>
      </c>
      <c r="AP70" s="2">
        <f>use_less_tax!AP70*rates!$C68</f>
        <v>37.213168882666309</v>
      </c>
      <c r="AQ70" s="2">
        <f>use_less_tax!AQ70*rates!$C68</f>
        <v>671.57210637531057</v>
      </c>
      <c r="AR70" s="2">
        <f>use_less_tax!AR70*rates!$C68</f>
        <v>60185.727879416656</v>
      </c>
      <c r="AS70" s="2">
        <f>use_less_tax!AS70*rates!$C68</f>
        <v>9376.6010786551251</v>
      </c>
      <c r="AT70" s="2">
        <f>use_less_tax!AT70*rates!$C68</f>
        <v>1268.3915670521146</v>
      </c>
      <c r="AU70" s="2">
        <f>use_less_tax!AU70*rates!$C68</f>
        <v>26592.571730186981</v>
      </c>
      <c r="AV70" s="2">
        <f>use_less_tax!AV70*rates!$C68</f>
        <v>34762.522812963631</v>
      </c>
      <c r="AW70" s="2">
        <f>use_less_tax!AW70*rates!$C68</f>
        <v>6642.752227227752</v>
      </c>
      <c r="AX70" s="2">
        <f>use_less_tax!AX70*rates!$C68</f>
        <v>33179.279477954653</v>
      </c>
      <c r="AY70" s="2">
        <f>use_less_tax!AY70*rates!$C68</f>
        <v>24455.453172673173</v>
      </c>
      <c r="AZ70" s="2">
        <f>use_less_tax!AZ70*rates!$C68</f>
        <v>2126.9511409385441</v>
      </c>
      <c r="BA70" s="2">
        <f>use_less_tax!BA70*rates!$C68</f>
        <v>13434.191980342906</v>
      </c>
      <c r="BB70" s="2">
        <f>use_less_tax!BB70*rates!$C68</f>
        <v>11880.229031686285</v>
      </c>
      <c r="BC70" s="2">
        <f>use_less_tax!BC70*rates!$C68</f>
        <v>221.64746662314508</v>
      </c>
      <c r="BD70" s="2">
        <f>use_less_tax!BD70*rates!$C68</f>
        <v>24307.776485060411</v>
      </c>
      <c r="BE70" s="2">
        <f>use_less_tax!BE70*rates!$C68</f>
        <v>3424.5908036911724</v>
      </c>
      <c r="BF70" s="2">
        <f>use_less_tax!BF70*rates!$C68</f>
        <v>0</v>
      </c>
      <c r="BG70" s="2">
        <f>use_less_tax!BG70*rates!$C68</f>
        <v>10351.339664488682</v>
      </c>
      <c r="BH70" s="2">
        <f>use_less_tax!BH70*rates!$C68</f>
        <v>1923.309184565687</v>
      </c>
      <c r="BI70" s="2">
        <f>use_less_tax!BI70*rates!$C68</f>
        <v>570.9037426085107</v>
      </c>
      <c r="BJ70" s="2">
        <f>use_less_tax!BJ70*rates!$C68</f>
        <v>10139.329802977969</v>
      </c>
      <c r="BK70" s="2">
        <f>use_less_tax!BK70*rates!$C68</f>
        <v>16437.013325191288</v>
      </c>
      <c r="BL70" s="2">
        <f>use_less_tax!BL70*rates!$C68</f>
        <v>3257.1217951504777</v>
      </c>
      <c r="BM70" s="2">
        <f>use_less_tax!BM70*rates!$C68</f>
        <v>3002.9272159380998</v>
      </c>
      <c r="BN70" s="2">
        <f>use_less_tax!BN70*rates!$C68</f>
        <v>7899.9628547643833</v>
      </c>
      <c r="BO70" s="2">
        <f>use_less_tax!BO70*rates!$C68</f>
        <v>5210.2358662900915</v>
      </c>
      <c r="BP70" s="2">
        <f>use_less_tax!BP70*rates!$C68</f>
        <v>5152.0196146858698</v>
      </c>
      <c r="BQ70" s="2">
        <f t="shared" si="3"/>
        <v>402389.459942983</v>
      </c>
      <c r="BR70" s="2">
        <v>2546242.7609362616</v>
      </c>
      <c r="BT70" s="2">
        <v>0</v>
      </c>
      <c r="BV70" s="2">
        <v>62914.658693497047</v>
      </c>
      <c r="BW70" s="2">
        <v>182720.00000000003</v>
      </c>
      <c r="BX70" s="2">
        <f t="shared" si="4"/>
        <v>2791877.4196297587</v>
      </c>
      <c r="BY70" s="2">
        <f t="shared" si="5"/>
        <v>3194266.8795727417</v>
      </c>
    </row>
    <row r="71" spans="1:77" x14ac:dyDescent="0.35">
      <c r="A71" s="19">
        <v>68</v>
      </c>
      <c r="B71" s="19" t="s">
        <v>146</v>
      </c>
      <c r="C71" s="2">
        <f>use_less_tax!C71*rates!$C69</f>
        <v>1343.1797929356117</v>
      </c>
      <c r="D71" s="2">
        <f>use_less_tax!D71*rates!$C69</f>
        <v>0</v>
      </c>
      <c r="E71" s="2">
        <f>use_less_tax!E71*rates!$C69</f>
        <v>3242.5910865728642</v>
      </c>
      <c r="F71" s="2">
        <f>use_less_tax!F71*rates!$C69</f>
        <v>0</v>
      </c>
      <c r="G71" s="2">
        <f>use_less_tax!G71*rates!$C69</f>
        <v>564.37706307318626</v>
      </c>
      <c r="H71" s="2">
        <f>use_less_tax!H71*rates!$C69</f>
        <v>461.82820746843879</v>
      </c>
      <c r="I71" s="2">
        <f>use_less_tax!I71*rates!$C69</f>
        <v>21.62394213806817</v>
      </c>
      <c r="J71" s="2">
        <f>use_less_tax!J71*rates!$C69</f>
        <v>4146.9004744935064</v>
      </c>
      <c r="K71" s="2">
        <f>use_less_tax!K71*rates!$C69</f>
        <v>1023.1600844241584</v>
      </c>
      <c r="L71" s="2">
        <f>use_less_tax!L71*rates!$C69</f>
        <v>3152.1752859369676</v>
      </c>
      <c r="M71" s="2">
        <f>use_less_tax!M71*rates!$C69</f>
        <v>0</v>
      </c>
      <c r="N71" s="2">
        <f>use_less_tax!N71*rates!$C69</f>
        <v>0</v>
      </c>
      <c r="O71" s="2">
        <f>use_less_tax!O71*rates!$C69</f>
        <v>0</v>
      </c>
      <c r="P71" s="2">
        <f>use_less_tax!P71*rates!$C69</f>
        <v>0</v>
      </c>
      <c r="Q71" s="2">
        <f>use_less_tax!Q71*rates!$C69</f>
        <v>0</v>
      </c>
      <c r="R71" s="2">
        <f>use_less_tax!R71*rates!$C69</f>
        <v>0</v>
      </c>
      <c r="S71" s="2">
        <f>use_less_tax!S71*rates!$C69</f>
        <v>0</v>
      </c>
      <c r="T71" s="2">
        <f>use_less_tax!T71*rates!$C69</f>
        <v>0</v>
      </c>
      <c r="U71" s="2">
        <f>use_less_tax!U71*rates!$C69</f>
        <v>0</v>
      </c>
      <c r="V71" s="2">
        <f>use_less_tax!V71*rates!$C69</f>
        <v>0</v>
      </c>
      <c r="W71" s="2">
        <f>use_less_tax!W71*rates!$C69</f>
        <v>0</v>
      </c>
      <c r="X71" s="2">
        <f>use_less_tax!X71*rates!$C69</f>
        <v>62.534734889109124</v>
      </c>
      <c r="Y71" s="2">
        <f>use_less_tax!Y71*rates!$C69</f>
        <v>2852.9557514709745</v>
      </c>
      <c r="Z71" s="2">
        <f>use_less_tax!Z71*rates!$C69</f>
        <v>27.244476124606251</v>
      </c>
      <c r="AA71" s="2">
        <f>use_less_tax!AA71*rates!$C69</f>
        <v>731.49701640340277</v>
      </c>
      <c r="AB71" s="2">
        <f>use_less_tax!AB71*rates!$C69</f>
        <v>99.478585357990113</v>
      </c>
      <c r="AC71" s="2">
        <f>use_less_tax!AC71*rates!$C69</f>
        <v>15.795428772002783</v>
      </c>
      <c r="AD71" s="2">
        <f>use_less_tax!AD71*rates!$C69</f>
        <v>2719.8432271624793</v>
      </c>
      <c r="AE71" s="2">
        <f>use_less_tax!AE71*rates!$C69</f>
        <v>2298.614044541428</v>
      </c>
      <c r="AF71" s="2">
        <f>use_less_tax!AF71*rates!$C69</f>
        <v>0</v>
      </c>
      <c r="AG71" s="2">
        <f>use_less_tax!AG71*rates!$C69</f>
        <v>1020.6216013132356</v>
      </c>
      <c r="AH71" s="2">
        <f>use_less_tax!AH71*rates!$C69</f>
        <v>0</v>
      </c>
      <c r="AI71" s="2">
        <f>use_less_tax!AI71*rates!$C69</f>
        <v>619.14605532344751</v>
      </c>
      <c r="AJ71" s="2">
        <f>use_less_tax!AJ71*rates!$C69</f>
        <v>73.538982692089576</v>
      </c>
      <c r="AK71" s="2">
        <f>use_less_tax!AK71*rates!$C69</f>
        <v>1524.1795935863429</v>
      </c>
      <c r="AL71" s="2">
        <f>use_less_tax!AL71*rates!$C69</f>
        <v>0</v>
      </c>
      <c r="AM71" s="2">
        <f>use_less_tax!AM71*rates!$C69</f>
        <v>2.3032048715514586</v>
      </c>
      <c r="AN71" s="2">
        <f>use_less_tax!AN71*rates!$C69</f>
        <v>21517.950674902615</v>
      </c>
      <c r="AO71" s="2">
        <f>use_less_tax!AO71*rates!$C69</f>
        <v>24.168905802230377</v>
      </c>
      <c r="AP71" s="2">
        <f>use_less_tax!AP71*rates!$C69</f>
        <v>5.941076344059451</v>
      </c>
      <c r="AQ71" s="2">
        <f>use_less_tax!AQ71*rates!$C69</f>
        <v>302425.93150844343</v>
      </c>
      <c r="AR71" s="2">
        <f>use_less_tax!AR71*rates!$C69</f>
        <v>2649.0267077214544</v>
      </c>
      <c r="AS71" s="2">
        <f>use_less_tax!AS71*rates!$C69</f>
        <v>1483.6229394004108</v>
      </c>
      <c r="AT71" s="2">
        <f>use_less_tax!AT71*rates!$C69</f>
        <v>188.36849893437218</v>
      </c>
      <c r="AU71" s="2">
        <f>use_less_tax!AU71*rates!$C69</f>
        <v>1483.7460892471006</v>
      </c>
      <c r="AV71" s="2">
        <f>use_less_tax!AV71*rates!$C69</f>
        <v>1471.1183251818522</v>
      </c>
      <c r="AW71" s="2">
        <f>use_less_tax!AW71*rates!$C69</f>
        <v>2834.2981190245796</v>
      </c>
      <c r="AX71" s="2">
        <f>use_less_tax!AX71*rates!$C69</f>
        <v>1637.0024498712769</v>
      </c>
      <c r="AY71" s="2">
        <f>use_less_tax!AY71*rates!$C69</f>
        <v>2976.906758428293</v>
      </c>
      <c r="AZ71" s="2">
        <f>use_less_tax!AZ71*rates!$C69</f>
        <v>907.51841497129908</v>
      </c>
      <c r="BA71" s="2">
        <f>use_less_tax!BA71*rates!$C69</f>
        <v>4801.4241256632886</v>
      </c>
      <c r="BB71" s="2">
        <f>use_less_tax!BB71*rates!$C69</f>
        <v>4141.2244351986883</v>
      </c>
      <c r="BC71" s="2">
        <f>use_less_tax!BC71*rates!$C69</f>
        <v>76.912776581585575</v>
      </c>
      <c r="BD71" s="2">
        <f>use_less_tax!BD71*rates!$C69</f>
        <v>3281.3078221474525</v>
      </c>
      <c r="BE71" s="2">
        <f>use_less_tax!BE71*rates!$C69</f>
        <v>780.88867078724036</v>
      </c>
      <c r="BF71" s="2">
        <f>use_less_tax!BF71*rates!$C69</f>
        <v>0</v>
      </c>
      <c r="BG71" s="2">
        <f>use_less_tax!BG71*rates!$C69</f>
        <v>3401.6035632236553</v>
      </c>
      <c r="BH71" s="2">
        <f>use_less_tax!BH71*rates!$C69</f>
        <v>587.61928765258256</v>
      </c>
      <c r="BI71" s="2">
        <f>use_less_tax!BI71*rates!$C69</f>
        <v>171.87365694424329</v>
      </c>
      <c r="BJ71" s="2">
        <f>use_less_tax!BJ71*rates!$C69</f>
        <v>1838.3429525210731</v>
      </c>
      <c r="BK71" s="2">
        <f>use_less_tax!BK71*rates!$C69</f>
        <v>4714.4213132990799</v>
      </c>
      <c r="BL71" s="2">
        <f>use_less_tax!BL71*rates!$C69</f>
        <v>10099.295851463654</v>
      </c>
      <c r="BM71" s="2">
        <f>use_less_tax!BM71*rates!$C69</f>
        <v>1231.6385030905908</v>
      </c>
      <c r="BN71" s="2">
        <f>use_less_tax!BN71*rates!$C69</f>
        <v>1697.2658688875499</v>
      </c>
      <c r="BO71" s="2">
        <f>use_less_tax!BO71*rates!$C69</f>
        <v>752.65998553081772</v>
      </c>
      <c r="BP71" s="2">
        <f>use_less_tax!BP71*rates!$C69</f>
        <v>16277.722028497783</v>
      </c>
      <c r="BQ71" s="2">
        <f t="shared" si="3"/>
        <v>419463.38994931383</v>
      </c>
      <c r="BR71" s="2">
        <v>4287398.5031979587</v>
      </c>
      <c r="BT71" s="2">
        <v>1654331.4822372221</v>
      </c>
      <c r="BV71" s="2">
        <v>99456.098905584658</v>
      </c>
      <c r="BW71" s="2">
        <v>277252.26999999996</v>
      </c>
      <c r="BX71" s="2">
        <f t="shared" si="4"/>
        <v>6318438.3543407647</v>
      </c>
      <c r="BY71" s="2">
        <f t="shared" si="5"/>
        <v>6737901.7442900781</v>
      </c>
    </row>
    <row r="72" spans="1:77" x14ac:dyDescent="0.35">
      <c r="A72" s="19">
        <v>69</v>
      </c>
      <c r="B72" s="19" t="s">
        <v>147</v>
      </c>
      <c r="C72" s="2">
        <f>use_less_tax!C72*rates!$C70</f>
        <v>111.52477139025513</v>
      </c>
      <c r="D72" s="2">
        <f>use_less_tax!D72*rates!$C70</f>
        <v>0</v>
      </c>
      <c r="E72" s="2">
        <f>use_less_tax!E72*rates!$C70</f>
        <v>3856.2320180691941</v>
      </c>
      <c r="F72" s="2">
        <f>use_less_tax!F72*rates!$C70</f>
        <v>0</v>
      </c>
      <c r="G72" s="2">
        <f>use_less_tax!G72*rates!$C70</f>
        <v>2835.9050422380265</v>
      </c>
      <c r="H72" s="2">
        <f>use_less_tax!H72*rates!$C70</f>
        <v>0</v>
      </c>
      <c r="I72" s="2">
        <f>use_less_tax!I72*rates!$C70</f>
        <v>176.91205665071277</v>
      </c>
      <c r="J72" s="2">
        <f>use_less_tax!J72*rates!$C70</f>
        <v>5890.7495549923133</v>
      </c>
      <c r="K72" s="2">
        <f>use_less_tax!K72*rates!$C70</f>
        <v>1946.9052911915044</v>
      </c>
      <c r="L72" s="2">
        <f>use_less_tax!L72*rates!$C70</f>
        <v>3924.3463931568026</v>
      </c>
      <c r="M72" s="2">
        <f>use_less_tax!M72*rates!$C70</f>
        <v>0</v>
      </c>
      <c r="N72" s="2">
        <f>use_less_tax!N72*rates!$C70</f>
        <v>0</v>
      </c>
      <c r="O72" s="2">
        <f>use_less_tax!O72*rates!$C70</f>
        <v>2.8284934427470532E-4</v>
      </c>
      <c r="P72" s="2">
        <f>use_less_tax!P72*rates!$C70</f>
        <v>0</v>
      </c>
      <c r="Q72" s="2">
        <f>use_less_tax!Q72*rates!$C70</f>
        <v>0</v>
      </c>
      <c r="R72" s="2">
        <f>use_less_tax!R72*rates!$C70</f>
        <v>0</v>
      </c>
      <c r="S72" s="2">
        <f>use_less_tax!S72*rates!$C70</f>
        <v>11584.760356808087</v>
      </c>
      <c r="T72" s="2">
        <f>use_less_tax!T72*rates!$C70</f>
        <v>16896.972356369144</v>
      </c>
      <c r="U72" s="2">
        <f>use_less_tax!U72*rates!$C70</f>
        <v>10783.523149725555</v>
      </c>
      <c r="V72" s="2">
        <f>use_less_tax!V72*rates!$C70</f>
        <v>3260.0092700504492</v>
      </c>
      <c r="W72" s="2">
        <f>use_less_tax!W72*rates!$C70</f>
        <v>1878.7180757045205</v>
      </c>
      <c r="X72" s="2">
        <f>use_less_tax!X72*rates!$C70</f>
        <v>5836.4131098623984</v>
      </c>
      <c r="Y72" s="2">
        <f>use_less_tax!Y72*rates!$C70</f>
        <v>3225.776164931739</v>
      </c>
      <c r="Z72" s="2">
        <f>use_less_tax!Z72*rates!$C70</f>
        <v>9.0886792595328334</v>
      </c>
      <c r="AA72" s="2">
        <f>use_less_tax!AA72*rates!$C70</f>
        <v>28704.146789035389</v>
      </c>
      <c r="AB72" s="2">
        <f>use_less_tax!AB72*rates!$C70</f>
        <v>122747.87316336946</v>
      </c>
      <c r="AC72" s="2">
        <f>use_less_tax!AC72*rates!$C70</f>
        <v>17695.167097914371</v>
      </c>
      <c r="AD72" s="2">
        <f>use_less_tax!AD72*rates!$C70</f>
        <v>125518.98907854236</v>
      </c>
      <c r="AE72" s="2">
        <f>use_less_tax!AE72*rates!$C70</f>
        <v>144484.74814575556</v>
      </c>
      <c r="AF72" s="2">
        <f>use_less_tax!AF72*rates!$C70</f>
        <v>252.10140378480213</v>
      </c>
      <c r="AG72" s="2">
        <f>use_less_tax!AG72*rates!$C70</f>
        <v>8429.5827083543627</v>
      </c>
      <c r="AH72" s="2">
        <f>use_less_tax!AH72*rates!$C70</f>
        <v>711.29404169783083</v>
      </c>
      <c r="AI72" s="2">
        <f>use_less_tax!AI72*rates!$C70</f>
        <v>365924.5922070627</v>
      </c>
      <c r="AJ72" s="2">
        <f>use_less_tax!AJ72*rates!$C70</f>
        <v>2483.8941690803708</v>
      </c>
      <c r="AK72" s="2">
        <f>use_less_tax!AK72*rates!$C70</f>
        <v>438.91927512671765</v>
      </c>
      <c r="AL72" s="2">
        <f>use_less_tax!AL72*rates!$C70</f>
        <v>661.02772585794196</v>
      </c>
      <c r="AM72" s="2">
        <f>use_less_tax!AM72*rates!$C70</f>
        <v>235.82305606370929</v>
      </c>
      <c r="AN72" s="2">
        <f>use_less_tax!AN72*rates!$C70</f>
        <v>85045.782421593904</v>
      </c>
      <c r="AO72" s="2">
        <f>use_less_tax!AO72*rates!$C70</f>
        <v>1883.0837134132446</v>
      </c>
      <c r="AP72" s="2">
        <f>use_less_tax!AP72*rates!$C70</f>
        <v>86.270215302736673</v>
      </c>
      <c r="AQ72" s="2">
        <f>use_less_tax!AQ72*rates!$C70</f>
        <v>368086.75564099633</v>
      </c>
      <c r="AR72" s="2">
        <f>use_less_tax!AR72*rates!$C70</f>
        <v>0</v>
      </c>
      <c r="AS72" s="2">
        <f>use_less_tax!AS72*rates!$C70</f>
        <v>0</v>
      </c>
      <c r="AT72" s="2">
        <f>use_less_tax!AT72*rates!$C70</f>
        <v>38027.786775332403</v>
      </c>
      <c r="AU72" s="2">
        <f>use_less_tax!AU72*rates!$C70</f>
        <v>2.2591874455870965E-3</v>
      </c>
      <c r="AV72" s="2">
        <f>use_less_tax!AV72*rates!$C70</f>
        <v>287440.54204340617</v>
      </c>
      <c r="AW72" s="2">
        <f>use_less_tax!AW72*rates!$C70</f>
        <v>5.2983373894399124</v>
      </c>
      <c r="AX72" s="2">
        <f>use_less_tax!AX72*rates!$C70</f>
        <v>4.3449544776350733</v>
      </c>
      <c r="AY72" s="2">
        <f>use_less_tax!AY72*rates!$C70</f>
        <v>72.737937499797468</v>
      </c>
      <c r="AZ72" s="2">
        <f>use_less_tax!AZ72*rates!$C70</f>
        <v>6079.0560426735483</v>
      </c>
      <c r="BA72" s="2">
        <f>use_less_tax!BA72*rates!$C70</f>
        <v>1043.0792255145791</v>
      </c>
      <c r="BB72" s="2">
        <f>use_less_tax!BB72*rates!$C70</f>
        <v>15991.943874178542</v>
      </c>
      <c r="BC72" s="2">
        <f>use_less_tax!BC72*rates!$C70</f>
        <v>4234.813807539831</v>
      </c>
      <c r="BD72" s="2">
        <f>use_less_tax!BD72*rates!$C70</f>
        <v>0</v>
      </c>
      <c r="BE72" s="2">
        <f>use_less_tax!BE72*rates!$C70</f>
        <v>0</v>
      </c>
      <c r="BF72" s="2">
        <f>use_less_tax!BF72*rates!$C70</f>
        <v>0</v>
      </c>
      <c r="BG72" s="2">
        <f>use_less_tax!BG72*rates!$C70</f>
        <v>1.2303941591893095</v>
      </c>
      <c r="BH72" s="2">
        <f>use_less_tax!BH72*rates!$C70</f>
        <v>16.672215644195443</v>
      </c>
      <c r="BI72" s="2">
        <f>use_less_tax!BI72*rates!$C70</f>
        <v>0</v>
      </c>
      <c r="BJ72" s="2">
        <f>use_less_tax!BJ72*rates!$C70</f>
        <v>0</v>
      </c>
      <c r="BK72" s="2">
        <f>use_less_tax!BK72*rates!$C70</f>
        <v>154.58138631399763</v>
      </c>
      <c r="BL72" s="2">
        <f>use_less_tax!BL72*rates!$C70</f>
        <v>6726.0334460329914</v>
      </c>
      <c r="BM72" s="2">
        <f>use_less_tax!BM72*rates!$C70</f>
        <v>0</v>
      </c>
      <c r="BN72" s="2">
        <f>use_less_tax!BN72*rates!$C70</f>
        <v>22432.150238543876</v>
      </c>
      <c r="BO72" s="2">
        <f>use_less_tax!BO72*rates!$C70</f>
        <v>116.76642118992804</v>
      </c>
      <c r="BP72" s="2">
        <f>use_less_tax!BP72*rates!$C70</f>
        <v>1044.3008995539549</v>
      </c>
      <c r="BQ72" s="2">
        <f t="shared" si="3"/>
        <v>1728999.2276848394</v>
      </c>
      <c r="BR72" s="2">
        <v>1073493.833686105</v>
      </c>
      <c r="BT72" s="2">
        <v>0</v>
      </c>
      <c r="BV72" s="2">
        <v>596786.33887043293</v>
      </c>
      <c r="BW72" s="2">
        <v>1517406.830000001</v>
      </c>
      <c r="BX72" s="2">
        <f t="shared" si="4"/>
        <v>3187687.0025565391</v>
      </c>
      <c r="BY72" s="2">
        <f t="shared" si="5"/>
        <v>4916686.2302413788</v>
      </c>
    </row>
    <row r="73" spans="1:77" x14ac:dyDescent="0.35">
      <c r="A73" s="19">
        <v>70</v>
      </c>
      <c r="B73" s="19" t="s">
        <v>148</v>
      </c>
      <c r="C73" s="2">
        <f>use_less_tax!C73*rates!$C71</f>
        <v>0</v>
      </c>
      <c r="D73" s="2">
        <f>use_less_tax!D73*rates!$C71</f>
        <v>0</v>
      </c>
      <c r="E73" s="2">
        <f>use_less_tax!E73*rates!$C71</f>
        <v>1036.2130710225197</v>
      </c>
      <c r="F73" s="2">
        <f>use_less_tax!F73*rates!$C71</f>
        <v>0</v>
      </c>
      <c r="G73" s="2">
        <f>use_less_tax!G73*rates!$C71</f>
        <v>0</v>
      </c>
      <c r="H73" s="2">
        <f>use_less_tax!H73*rates!$C71</f>
        <v>0</v>
      </c>
      <c r="I73" s="2">
        <f>use_less_tax!I73*rates!$C71</f>
        <v>0</v>
      </c>
      <c r="J73" s="2">
        <f>use_less_tax!J73*rates!$C71</f>
        <v>0</v>
      </c>
      <c r="K73" s="2">
        <f>use_less_tax!K73*rates!$C71</f>
        <v>0</v>
      </c>
      <c r="L73" s="2">
        <f>use_less_tax!L73*rates!$C71</f>
        <v>8383.4224653025103</v>
      </c>
      <c r="M73" s="2">
        <f>use_less_tax!M73*rates!$C71</f>
        <v>209.68898917336799</v>
      </c>
      <c r="N73" s="2">
        <f>use_less_tax!N73*rates!$C71</f>
        <v>11.252207997948922</v>
      </c>
      <c r="O73" s="2">
        <f>use_less_tax!O73*rates!$C71</f>
        <v>5.1404626412822996</v>
      </c>
      <c r="P73" s="2">
        <f>use_less_tax!P73*rates!$C71</f>
        <v>318.81862279857506</v>
      </c>
      <c r="Q73" s="2">
        <f>use_less_tax!Q73*rates!$C71</f>
        <v>5529.3663146333647</v>
      </c>
      <c r="R73" s="2">
        <f>use_less_tax!R73*rates!$C71</f>
        <v>1797.9787433657907</v>
      </c>
      <c r="S73" s="2">
        <f>use_less_tax!S73*rates!$C71</f>
        <v>16653.459112288037</v>
      </c>
      <c r="T73" s="2">
        <f>use_less_tax!T73*rates!$C71</f>
        <v>16062.759289008411</v>
      </c>
      <c r="U73" s="2">
        <f>use_less_tax!U73*rates!$C71</f>
        <v>18541.28424475839</v>
      </c>
      <c r="V73" s="2">
        <f>use_less_tax!V73*rates!$C71</f>
        <v>510598.34531934152</v>
      </c>
      <c r="W73" s="2">
        <f>use_less_tax!W73*rates!$C71</f>
        <v>3217.5341340336931</v>
      </c>
      <c r="X73" s="2">
        <f>use_less_tax!X73*rates!$C71</f>
        <v>20044.781000488547</v>
      </c>
      <c r="Y73" s="2">
        <f>use_less_tax!Y73*rates!$C71</f>
        <v>94222.615046529681</v>
      </c>
      <c r="Z73" s="2">
        <f>use_less_tax!Z73*rates!$C71</f>
        <v>2031.9513056305643</v>
      </c>
      <c r="AA73" s="2">
        <f>use_less_tax!AA73*rates!$C71</f>
        <v>58074.635060140965</v>
      </c>
      <c r="AB73" s="2">
        <f>use_less_tax!AB73*rates!$C71</f>
        <v>4655.5073545201385</v>
      </c>
      <c r="AC73" s="2">
        <f>use_less_tax!AC73*rates!$C71</f>
        <v>164882.67115158512</v>
      </c>
      <c r="AD73" s="2">
        <f>use_less_tax!AD73*rates!$C71</f>
        <v>111286.11586379059</v>
      </c>
      <c r="AE73" s="2">
        <f>use_less_tax!AE73*rates!$C71</f>
        <v>44563.67287270035</v>
      </c>
      <c r="AF73" s="2">
        <f>use_less_tax!AF73*rates!$C71</f>
        <v>13808.152776497871</v>
      </c>
      <c r="AG73" s="2">
        <f>use_less_tax!AG73*rates!$C71</f>
        <v>-16813.748345333654</v>
      </c>
      <c r="AH73" s="2">
        <f>use_less_tax!AH73*rates!$C71</f>
        <v>1142.9135468098034</v>
      </c>
      <c r="AI73" s="2">
        <f>use_less_tax!AI73*rates!$C71</f>
        <v>705600.15453330311</v>
      </c>
      <c r="AJ73" s="2">
        <f>use_less_tax!AJ73*rates!$C71</f>
        <v>4711.7361356788424</v>
      </c>
      <c r="AK73" s="2">
        <f>use_less_tax!AK73*rates!$C71</f>
        <v>1054.1155505821419</v>
      </c>
      <c r="AL73" s="2">
        <f>use_less_tax!AL73*rates!$C71</f>
        <v>69441.355882366217</v>
      </c>
      <c r="AM73" s="2">
        <f>use_less_tax!AM73*rates!$C71</f>
        <v>145273.71413782309</v>
      </c>
      <c r="AN73" s="2">
        <f>use_less_tax!AN73*rates!$C71</f>
        <v>106238.38112750786</v>
      </c>
      <c r="AO73" s="2">
        <f>use_less_tax!AO73*rates!$C71</f>
        <v>1983.5086754502556</v>
      </c>
      <c r="AP73" s="2">
        <f>use_less_tax!AP73*rates!$C71</f>
        <v>3667.6274263268224</v>
      </c>
      <c r="AQ73" s="2">
        <f>use_less_tax!AQ73*rates!$C71</f>
        <v>300198.96443944989</v>
      </c>
      <c r="AR73" s="2">
        <f>use_less_tax!AR73*rates!$C71</f>
        <v>0</v>
      </c>
      <c r="AS73" s="2">
        <f>use_less_tax!AS73*rates!$C71</f>
        <v>0</v>
      </c>
      <c r="AT73" s="2">
        <f>use_less_tax!AT73*rates!$C71</f>
        <v>792.75088053767797</v>
      </c>
      <c r="AU73" s="2">
        <f>use_less_tax!AU73*rates!$C71</f>
        <v>19.157452796710412</v>
      </c>
      <c r="AV73" s="2">
        <f>use_less_tax!AV73*rates!$C71</f>
        <v>5.5693677974120179</v>
      </c>
      <c r="AW73" s="2">
        <f>use_less_tax!AW73*rates!$C71</f>
        <v>41.674304340385923</v>
      </c>
      <c r="AX73" s="2">
        <f>use_less_tax!AX73*rates!$C71</f>
        <v>50.527491353169971</v>
      </c>
      <c r="AY73" s="2">
        <f>use_less_tax!AY73*rates!$C71</f>
        <v>2906.2209269353816</v>
      </c>
      <c r="AZ73" s="2">
        <f>use_less_tax!AZ73*rates!$C71</f>
        <v>5428.6414663857777</v>
      </c>
      <c r="BA73" s="2">
        <f>use_less_tax!BA73*rates!$C71</f>
        <v>285.32652922676129</v>
      </c>
      <c r="BB73" s="2">
        <f>use_less_tax!BB73*rates!$C71</f>
        <v>26114.225760159883</v>
      </c>
      <c r="BC73" s="2">
        <f>use_less_tax!BC73*rates!$C71</f>
        <v>8720.76975760397</v>
      </c>
      <c r="BD73" s="2">
        <f>use_less_tax!BD73*rates!$C71</f>
        <v>0</v>
      </c>
      <c r="BE73" s="2">
        <f>use_less_tax!BE73*rates!$C71</f>
        <v>0</v>
      </c>
      <c r="BF73" s="2">
        <f>use_less_tax!BF73*rates!$C71</f>
        <v>0</v>
      </c>
      <c r="BG73" s="2">
        <f>use_less_tax!BG73*rates!$C71</f>
        <v>6774.7396977865692</v>
      </c>
      <c r="BH73" s="2">
        <f>use_less_tax!BH73*rates!$C71</f>
        <v>108.09775670390255</v>
      </c>
      <c r="BI73" s="2">
        <f>use_less_tax!BI73*rates!$C71</f>
        <v>111.13387031636661</v>
      </c>
      <c r="BJ73" s="2">
        <f>use_less_tax!BJ73*rates!$C71</f>
        <v>1160.5968485554267</v>
      </c>
      <c r="BK73" s="2">
        <f>use_less_tax!BK73*rates!$C71</f>
        <v>1898.7604933187401</v>
      </c>
      <c r="BL73" s="2">
        <f>use_less_tax!BL73*rates!$C71</f>
        <v>1590.9557093221133</v>
      </c>
      <c r="BM73" s="2">
        <f>use_less_tax!BM73*rates!$C71</f>
        <v>2774.5135217651487</v>
      </c>
      <c r="BN73" s="2">
        <f>use_less_tax!BN73*rates!$C71</f>
        <v>64005.588103890754</v>
      </c>
      <c r="BO73" s="2">
        <f>use_less_tax!BO73*rates!$C71</f>
        <v>3753.6985015960336</v>
      </c>
      <c r="BP73" s="2">
        <f>use_less_tax!BP73*rates!$C71</f>
        <v>0</v>
      </c>
      <c r="BQ73" s="2">
        <f t="shared" si="3"/>
        <v>2544977.0369586051</v>
      </c>
      <c r="BR73" s="2">
        <v>5648032.8127503507</v>
      </c>
      <c r="BT73" s="2">
        <v>2805686.6869656062</v>
      </c>
      <c r="BV73" s="2">
        <v>330734.2976250028</v>
      </c>
      <c r="BW73" s="2">
        <v>2802094.6999999988</v>
      </c>
      <c r="BX73" s="2">
        <f t="shared" si="4"/>
        <v>11586548.49734096</v>
      </c>
      <c r="BY73" s="2">
        <f t="shared" si="5"/>
        <v>14131525.534299565</v>
      </c>
    </row>
    <row r="74" spans="1:77" x14ac:dyDescent="0.35">
      <c r="A74" s="19">
        <v>71</v>
      </c>
      <c r="B74" s="19" t="s">
        <v>149</v>
      </c>
      <c r="C74" s="2">
        <f>use_less_tax!C74*rates!$C72</f>
        <v>160963.77945631873</v>
      </c>
      <c r="D74" s="2">
        <f>use_less_tax!D74*rates!$C72</f>
        <v>0</v>
      </c>
      <c r="E74" s="2">
        <f>use_less_tax!E74*rates!$C72</f>
        <v>11755.142842012137</v>
      </c>
      <c r="F74" s="2">
        <f>use_less_tax!F74*rates!$C72</f>
        <v>8292.3402419285412</v>
      </c>
      <c r="G74" s="2">
        <f>use_less_tax!G74*rates!$C72</f>
        <v>46943.022284851017</v>
      </c>
      <c r="H74" s="2">
        <f>use_less_tax!H74*rates!$C72</f>
        <v>44928.017525583709</v>
      </c>
      <c r="I74" s="2">
        <f>use_less_tax!I74*rates!$C72</f>
        <v>7108.3222187243118</v>
      </c>
      <c r="J74" s="2">
        <f>use_less_tax!J74*rates!$C72</f>
        <v>20331.512047940945</v>
      </c>
      <c r="K74" s="2">
        <f>use_less_tax!K74*rates!$C72</f>
        <v>5702.071995882543</v>
      </c>
      <c r="L74" s="2">
        <f>use_less_tax!L74*rates!$C72</f>
        <v>15067.459349418086</v>
      </c>
      <c r="M74" s="2">
        <f>use_less_tax!M74*rates!$C72</f>
        <v>13512.439333526392</v>
      </c>
      <c r="N74" s="2">
        <f>use_less_tax!N74*rates!$C72</f>
        <v>102.87585602444868</v>
      </c>
      <c r="O74" s="2">
        <f>use_less_tax!O74*rates!$C72</f>
        <v>335.86583441621605</v>
      </c>
      <c r="P74" s="2">
        <f>use_less_tax!P74*rates!$C72</f>
        <v>2224.5985068053837</v>
      </c>
      <c r="Q74" s="2">
        <f>use_less_tax!Q74*rates!$C72</f>
        <v>689.70797328548258</v>
      </c>
      <c r="R74" s="2">
        <f>use_less_tax!R74*rates!$C72</f>
        <v>5458.4180816718408</v>
      </c>
      <c r="S74" s="2">
        <f>use_less_tax!S74*rates!$C72</f>
        <v>25846.001352409232</v>
      </c>
      <c r="T74" s="2">
        <f>use_less_tax!T74*rates!$C72</f>
        <v>6475.8920487761043</v>
      </c>
      <c r="U74" s="2">
        <f>use_less_tax!U74*rates!$C72</f>
        <v>780.84848499490408</v>
      </c>
      <c r="V74" s="2">
        <f>use_less_tax!V74*rates!$C72</f>
        <v>217557.9339690202</v>
      </c>
      <c r="W74" s="2">
        <f>use_less_tax!W74*rates!$C72</f>
        <v>39143.483667262444</v>
      </c>
      <c r="X74" s="2">
        <f>use_less_tax!X74*rates!$C72</f>
        <v>57513.222473800059</v>
      </c>
      <c r="Y74" s="2">
        <f>use_less_tax!Y74*rates!$C72</f>
        <v>1935.6182158955924</v>
      </c>
      <c r="Z74" s="2">
        <f>use_less_tax!Z74*rates!$C72</f>
        <v>447.98573264770431</v>
      </c>
      <c r="AA74" s="2">
        <f>use_less_tax!AA74*rates!$C72</f>
        <v>161.72911219285683</v>
      </c>
      <c r="AB74" s="2">
        <f>use_less_tax!AB74*rates!$C72</f>
        <v>124.49712230789316</v>
      </c>
      <c r="AC74" s="2">
        <f>use_less_tax!AC74*rates!$C72</f>
        <v>13460.266097820479</v>
      </c>
      <c r="AD74" s="2">
        <f>use_less_tax!AD74*rates!$C72</f>
        <v>13995.566686977756</v>
      </c>
      <c r="AE74" s="2">
        <f>use_less_tax!AE74*rates!$C72</f>
        <v>347591.97951103887</v>
      </c>
      <c r="AF74" s="2">
        <f>use_less_tax!AF74*rates!$C72</f>
        <v>-226311.10797075296</v>
      </c>
      <c r="AG74" s="2">
        <f>use_less_tax!AG74*rates!$C72</f>
        <v>153413.01036791285</v>
      </c>
      <c r="AH74" s="2">
        <f>use_less_tax!AH74*rates!$C72</f>
        <v>6246.4327262097122</v>
      </c>
      <c r="AI74" s="2">
        <f>use_less_tax!AI74*rates!$C72</f>
        <v>33143.605177305428</v>
      </c>
      <c r="AJ74" s="2">
        <f>use_less_tax!AJ74*rates!$C72</f>
        <v>116566.43003566065</v>
      </c>
      <c r="AK74" s="2">
        <f>use_less_tax!AK74*rates!$C72</f>
        <v>1494.4126563765847</v>
      </c>
      <c r="AL74" s="2">
        <f>use_less_tax!AL74*rates!$C72</f>
        <v>64828.851135418103</v>
      </c>
      <c r="AM74" s="2">
        <f>use_less_tax!AM74*rates!$C72</f>
        <v>840.46652708933016</v>
      </c>
      <c r="AN74" s="2">
        <f>use_less_tax!AN74*rates!$C72</f>
        <v>815.0863121931618</v>
      </c>
      <c r="AO74" s="2">
        <f>use_less_tax!AO74*rates!$C72</f>
        <v>293.33874759301813</v>
      </c>
      <c r="AP74" s="2">
        <f>use_less_tax!AP74*rates!$C72</f>
        <v>4376.2949803919892</v>
      </c>
      <c r="AQ74" s="2">
        <f>use_less_tax!AQ74*rates!$C72</f>
        <v>52538.996658496297</v>
      </c>
      <c r="AR74" s="2">
        <f>use_less_tax!AR74*rates!$C72</f>
        <v>503379.8753634076</v>
      </c>
      <c r="AS74" s="2">
        <f>use_less_tax!AS74*rates!$C72</f>
        <v>43022.71066692235</v>
      </c>
      <c r="AT74" s="2">
        <f>use_less_tax!AT74*rates!$C72</f>
        <v>35504.642304145003</v>
      </c>
      <c r="AU74" s="2">
        <f>use_less_tax!AU74*rates!$C72</f>
        <v>40383.70324660503</v>
      </c>
      <c r="AV74" s="2">
        <f>use_less_tax!AV74*rates!$C72</f>
        <v>764750.8579055008</v>
      </c>
      <c r="AW74" s="2">
        <f>use_less_tax!AW74*rates!$C72</f>
        <v>10066.872553123789</v>
      </c>
      <c r="AX74" s="2">
        <f>use_less_tax!AX74*rates!$C72</f>
        <v>59659.850996172172</v>
      </c>
      <c r="AY74" s="2">
        <f>use_less_tax!AY74*rates!$C72</f>
        <v>72892.105761872372</v>
      </c>
      <c r="AZ74" s="2">
        <f>use_less_tax!AZ74*rates!$C72</f>
        <v>3319.3416464502861</v>
      </c>
      <c r="BA74" s="2">
        <f>use_less_tax!BA74*rates!$C72</f>
        <v>259817.70446805796</v>
      </c>
      <c r="BB74" s="2">
        <f>use_less_tax!BB74*rates!$C72</f>
        <v>342881.78073121159</v>
      </c>
      <c r="BC74" s="2">
        <f>use_less_tax!BC74*rates!$C72</f>
        <v>10425.209516656912</v>
      </c>
      <c r="BD74" s="2">
        <f>use_less_tax!BD74*rates!$C72</f>
        <v>178328.29691790239</v>
      </c>
      <c r="BE74" s="2">
        <f>use_less_tax!BE74*rates!$C72</f>
        <v>2688.5266463390044</v>
      </c>
      <c r="BF74" s="2">
        <f>use_less_tax!BF74*rates!$C72</f>
        <v>0</v>
      </c>
      <c r="BG74" s="2">
        <f>use_less_tax!BG74*rates!$C72</f>
        <v>19793.400418830894</v>
      </c>
      <c r="BH74" s="2">
        <f>use_less_tax!BH74*rates!$C72</f>
        <v>1489.4400055766596</v>
      </c>
      <c r="BI74" s="2">
        <f>use_less_tax!BI74*rates!$C72</f>
        <v>3487.7656137542508</v>
      </c>
      <c r="BJ74" s="2">
        <f>use_less_tax!BJ74*rates!$C72</f>
        <v>18050.252587711286</v>
      </c>
      <c r="BK74" s="2">
        <f>use_less_tax!BK74*rates!$C72</f>
        <v>154205.99928905288</v>
      </c>
      <c r="BL74" s="2">
        <f>use_less_tax!BL74*rates!$C72</f>
        <v>137115.14167021945</v>
      </c>
      <c r="BM74" s="2">
        <f>use_less_tax!BM74*rates!$C72</f>
        <v>13418.210069853123</v>
      </c>
      <c r="BN74" s="2">
        <f>use_less_tax!BN74*rates!$C72</f>
        <v>105494.98019118288</v>
      </c>
      <c r="BO74" s="2">
        <f>use_less_tax!BO74*rates!$C72</f>
        <v>10196.656529021726</v>
      </c>
      <c r="BP74" s="2">
        <f>use_less_tax!BP74*rates!$C72</f>
        <v>556.30042051306782</v>
      </c>
      <c r="BQ74" s="2">
        <f t="shared" si="3"/>
        <v>4067626.0408975119</v>
      </c>
      <c r="BR74" s="2">
        <v>31372757.977314085</v>
      </c>
      <c r="BT74" s="2">
        <v>0</v>
      </c>
      <c r="BV74" s="2">
        <v>2892161.7038093358</v>
      </c>
      <c r="BW74" s="2">
        <v>33213100.129999936</v>
      </c>
      <c r="BX74" s="2">
        <f t="shared" si="4"/>
        <v>67478019.811123356</v>
      </c>
      <c r="BY74" s="2">
        <f t="shared" si="5"/>
        <v>71545645.852020875</v>
      </c>
    </row>
    <row r="75" spans="1:77" x14ac:dyDescent="0.35">
      <c r="A75" s="19">
        <v>72</v>
      </c>
      <c r="B75" s="19" t="s">
        <v>150</v>
      </c>
      <c r="C75" s="2">
        <f>use_less_tax!C75*rates!$C73</f>
        <v>0</v>
      </c>
      <c r="D75" s="2">
        <f>use_less_tax!D75*rates!$C73</f>
        <v>0</v>
      </c>
      <c r="E75" s="2">
        <f>use_less_tax!E75*rates!$C73</f>
        <v>0</v>
      </c>
      <c r="F75" s="2">
        <f>use_less_tax!F75*rates!$C73</f>
        <v>0</v>
      </c>
      <c r="G75" s="2">
        <f>use_less_tax!G75*rates!$C73</f>
        <v>0</v>
      </c>
      <c r="H75" s="2">
        <f>use_less_tax!H75*rates!$C73</f>
        <v>0</v>
      </c>
      <c r="I75" s="2">
        <f>use_less_tax!I75*rates!$C73</f>
        <v>0</v>
      </c>
      <c r="J75" s="2">
        <f>use_less_tax!J75*rates!$C73</f>
        <v>0</v>
      </c>
      <c r="K75" s="2">
        <f>use_less_tax!K75*rates!$C73</f>
        <v>0</v>
      </c>
      <c r="L75" s="2">
        <f>use_less_tax!L75*rates!$C73</f>
        <v>0</v>
      </c>
      <c r="M75" s="2">
        <f>use_less_tax!M75*rates!$C73</f>
        <v>0</v>
      </c>
      <c r="N75" s="2">
        <f>use_less_tax!N75*rates!$C73</f>
        <v>0</v>
      </c>
      <c r="O75" s="2">
        <f>use_less_tax!O75*rates!$C73</f>
        <v>4.5670363079037782E-2</v>
      </c>
      <c r="P75" s="2">
        <f>use_less_tax!P75*rates!$C73</f>
        <v>0</v>
      </c>
      <c r="Q75" s="2">
        <f>use_less_tax!Q75*rates!$C73</f>
        <v>0</v>
      </c>
      <c r="R75" s="2">
        <f>use_less_tax!R75*rates!$C73</f>
        <v>0</v>
      </c>
      <c r="S75" s="2">
        <f>use_less_tax!S75*rates!$C73</f>
        <v>0</v>
      </c>
      <c r="T75" s="2">
        <f>use_less_tax!T75*rates!$C73</f>
        <v>0</v>
      </c>
      <c r="U75" s="2">
        <f>use_less_tax!U75*rates!$C73</f>
        <v>0</v>
      </c>
      <c r="V75" s="2">
        <f>use_less_tax!V75*rates!$C73</f>
        <v>187837.22475616293</v>
      </c>
      <c r="W75" s="2">
        <f>use_less_tax!W75*rates!$C73</f>
        <v>2499.7056406506385</v>
      </c>
      <c r="X75" s="2">
        <f>use_less_tax!X75*rates!$C73</f>
        <v>0</v>
      </c>
      <c r="Y75" s="2">
        <f>use_less_tax!Y75*rates!$C73</f>
        <v>0</v>
      </c>
      <c r="Z75" s="2">
        <f>use_less_tax!Z75*rates!$C73</f>
        <v>0</v>
      </c>
      <c r="AA75" s="2">
        <f>use_less_tax!AA75*rates!$C73</f>
        <v>0</v>
      </c>
      <c r="AB75" s="2">
        <f>use_less_tax!AB75*rates!$C73</f>
        <v>0</v>
      </c>
      <c r="AC75" s="2">
        <f>use_less_tax!AC75*rates!$C73</f>
        <v>0</v>
      </c>
      <c r="AD75" s="2">
        <f>use_less_tax!AD75*rates!$C73</f>
        <v>0</v>
      </c>
      <c r="AE75" s="2">
        <f>use_less_tax!AE75*rates!$C73</f>
        <v>0</v>
      </c>
      <c r="AF75" s="2">
        <f>use_less_tax!AF75*rates!$C73</f>
        <v>4888.66164866706</v>
      </c>
      <c r="AG75" s="2">
        <f>use_less_tax!AG75*rates!$C73</f>
        <v>2325.8116937831478</v>
      </c>
      <c r="AH75" s="2">
        <f>use_less_tax!AH75*rates!$C73</f>
        <v>0</v>
      </c>
      <c r="AI75" s="2">
        <f>use_less_tax!AI75*rates!$C73</f>
        <v>2884.9591364152511</v>
      </c>
      <c r="AJ75" s="2">
        <f>use_less_tax!AJ75*rates!$C73</f>
        <v>3917.7338764690526</v>
      </c>
      <c r="AK75" s="2">
        <f>use_less_tax!AK75*rates!$C73</f>
        <v>0</v>
      </c>
      <c r="AL75" s="2">
        <f>use_less_tax!AL75*rates!$C73</f>
        <v>-6.7358790088580243E-7</v>
      </c>
      <c r="AM75" s="2">
        <f>use_less_tax!AM75*rates!$C73</f>
        <v>0</v>
      </c>
      <c r="AN75" s="2">
        <f>use_less_tax!AN75*rates!$C73</f>
        <v>0</v>
      </c>
      <c r="AO75" s="2">
        <f>use_less_tax!AO75*rates!$C73</f>
        <v>0</v>
      </c>
      <c r="AP75" s="2">
        <f>use_less_tax!AP75*rates!$C73</f>
        <v>0</v>
      </c>
      <c r="AQ75" s="2">
        <f>use_less_tax!AQ75*rates!$C73</f>
        <v>1046033.6545575503</v>
      </c>
      <c r="AR75" s="2">
        <f>use_less_tax!AR75*rates!$C73</f>
        <v>0</v>
      </c>
      <c r="AS75" s="2">
        <f>use_less_tax!AS75*rates!$C73</f>
        <v>0</v>
      </c>
      <c r="AT75" s="2">
        <f>use_less_tax!AT75*rates!$C73</f>
        <v>0</v>
      </c>
      <c r="AU75" s="2">
        <f>use_less_tax!AU75*rates!$C73</f>
        <v>0</v>
      </c>
      <c r="AV75" s="2">
        <f>use_less_tax!AV75*rates!$C73</f>
        <v>0</v>
      </c>
      <c r="AW75" s="2">
        <f>use_less_tax!AW75*rates!$C73</f>
        <v>0</v>
      </c>
      <c r="AX75" s="2">
        <f>use_less_tax!AX75*rates!$C73</f>
        <v>0</v>
      </c>
      <c r="AY75" s="2">
        <f>use_less_tax!AY75*rates!$C73</f>
        <v>0</v>
      </c>
      <c r="AZ75" s="2">
        <f>use_less_tax!AZ75*rates!$C73</f>
        <v>0</v>
      </c>
      <c r="BA75" s="2">
        <f>use_less_tax!BA75*rates!$C73</f>
        <v>0</v>
      </c>
      <c r="BB75" s="2">
        <f>use_less_tax!BB75*rates!$C73</f>
        <v>0</v>
      </c>
      <c r="BC75" s="2">
        <f>use_less_tax!BC75*rates!$C73</f>
        <v>0</v>
      </c>
      <c r="BD75" s="2">
        <f>use_less_tax!BD75*rates!$C73</f>
        <v>0</v>
      </c>
      <c r="BE75" s="2">
        <f>use_less_tax!BE75*rates!$C73</f>
        <v>0</v>
      </c>
      <c r="BF75" s="2">
        <f>use_less_tax!BF75*rates!$C73</f>
        <v>0</v>
      </c>
      <c r="BG75" s="2">
        <f>use_less_tax!BG75*rates!$C73</f>
        <v>62.264658281295901</v>
      </c>
      <c r="BH75" s="2">
        <f>use_less_tax!BH75*rates!$C73</f>
        <v>5.2689334994434827</v>
      </c>
      <c r="BI75" s="2">
        <f>use_less_tax!BI75*rates!$C73</f>
        <v>0</v>
      </c>
      <c r="BJ75" s="2">
        <f>use_less_tax!BJ75*rates!$C73</f>
        <v>1056.3221780223123</v>
      </c>
      <c r="BK75" s="2">
        <f>use_less_tax!BK75*rates!$C73</f>
        <v>49.192433837699511</v>
      </c>
      <c r="BL75" s="2">
        <f>use_less_tax!BL75*rates!$C73</f>
        <v>3828.2944200231445</v>
      </c>
      <c r="BM75" s="2">
        <f>use_less_tax!BM75*rates!$C73</f>
        <v>466.87163919295239</v>
      </c>
      <c r="BN75" s="2">
        <f>use_less_tax!BN75*rates!$C73</f>
        <v>5326.9813250073321</v>
      </c>
      <c r="BO75" s="2">
        <f>use_less_tax!BO75*rates!$C73</f>
        <v>33.549144308561289</v>
      </c>
      <c r="BP75" s="2">
        <f>use_less_tax!BP75*rates!$C73</f>
        <v>758.13813612245463</v>
      </c>
      <c r="BQ75" s="2">
        <f t="shared" si="3"/>
        <v>1261974.6798476833</v>
      </c>
      <c r="BT75" s="2">
        <v>0</v>
      </c>
      <c r="BV75" s="2">
        <v>121853.97786470182</v>
      </c>
      <c r="BW75" s="2">
        <v>512077.66000000003</v>
      </c>
      <c r="BX75" s="2">
        <f t="shared" si="4"/>
        <v>633931.63786470192</v>
      </c>
      <c r="BY75" s="2">
        <f t="shared" si="5"/>
        <v>1895906.3177123852</v>
      </c>
    </row>
    <row r="76" spans="1:77" x14ac:dyDescent="0.35">
      <c r="A76" s="19">
        <v>73</v>
      </c>
      <c r="B76" s="19" t="s">
        <v>151</v>
      </c>
      <c r="C76" s="2">
        <f>use_less_tax!C76*rates!$C74</f>
        <v>0</v>
      </c>
      <c r="D76" s="2">
        <f>use_less_tax!D76*rates!$C74</f>
        <v>0</v>
      </c>
      <c r="E76" s="2">
        <f>use_less_tax!E76*rates!$C74</f>
        <v>0</v>
      </c>
      <c r="F76" s="2">
        <f>use_less_tax!F76*rates!$C74</f>
        <v>0</v>
      </c>
      <c r="G76" s="2">
        <f>use_less_tax!G76*rates!$C74</f>
        <v>0</v>
      </c>
      <c r="H76" s="2">
        <f>use_less_tax!H76*rates!$C74</f>
        <v>0</v>
      </c>
      <c r="I76" s="2">
        <f>use_less_tax!I76*rates!$C74</f>
        <v>0</v>
      </c>
      <c r="J76" s="2">
        <f>use_less_tax!J76*rates!$C74</f>
        <v>12899.594685007996</v>
      </c>
      <c r="K76" s="2">
        <f>use_less_tax!K76*rates!$C74</f>
        <v>6011.8079210404912</v>
      </c>
      <c r="L76" s="2">
        <f>use_less_tax!L76*rates!$C74</f>
        <v>0</v>
      </c>
      <c r="M76" s="2">
        <f>use_less_tax!M76*rates!$C74</f>
        <v>666.83070183806194</v>
      </c>
      <c r="N76" s="2">
        <f>use_less_tax!N76*rates!$C74</f>
        <v>0.70386694420604212</v>
      </c>
      <c r="O76" s="2">
        <f>use_less_tax!O76*rates!$C74</f>
        <v>18.578805118199014</v>
      </c>
      <c r="P76" s="2">
        <f>use_less_tax!P76*rates!$C74</f>
        <v>110.31391690525579</v>
      </c>
      <c r="Q76" s="2">
        <f>use_less_tax!Q76*rates!$C74</f>
        <v>78.150751565588379</v>
      </c>
      <c r="R76" s="2">
        <f>use_less_tax!R76*rates!$C74</f>
        <v>489.21128356270771</v>
      </c>
      <c r="S76" s="2">
        <f>use_less_tax!S76*rates!$C74</f>
        <v>51337.701705537118</v>
      </c>
      <c r="T76" s="2">
        <f>use_less_tax!T76*rates!$C74</f>
        <v>301.48176096428938</v>
      </c>
      <c r="U76" s="2">
        <f>use_less_tax!U76*rates!$C74</f>
        <v>268.12469808741088</v>
      </c>
      <c r="V76" s="2">
        <f>use_less_tax!V76*rates!$C74</f>
        <v>48477.971033138827</v>
      </c>
      <c r="W76" s="2">
        <f>use_less_tax!W76*rates!$C74</f>
        <v>3373.4804842508825</v>
      </c>
      <c r="X76" s="2">
        <f>use_less_tax!X76*rates!$C74</f>
        <v>2223.43621248621</v>
      </c>
      <c r="Y76" s="2">
        <f>use_less_tax!Y76*rates!$C74</f>
        <v>1742.0565219582265</v>
      </c>
      <c r="Z76" s="2">
        <f>use_less_tax!Z76*rates!$C74</f>
        <v>265.33577839703327</v>
      </c>
      <c r="AA76" s="2">
        <f>use_less_tax!AA76*rates!$C74</f>
        <v>2.335130577493651</v>
      </c>
      <c r="AB76" s="2">
        <f>use_less_tax!AB76*rates!$C74</f>
        <v>9.1046802739368875</v>
      </c>
      <c r="AC76" s="2">
        <f>use_less_tax!AC76*rates!$C74</f>
        <v>31077.135045650615</v>
      </c>
      <c r="AD76" s="2">
        <f>use_less_tax!AD76*rates!$C74</f>
        <v>10230.062811949214</v>
      </c>
      <c r="AE76" s="2">
        <f>use_less_tax!AE76*rates!$C74</f>
        <v>61290.271079567545</v>
      </c>
      <c r="AF76" s="2">
        <f>use_less_tax!AF76*rates!$C74</f>
        <v>155790.02153834398</v>
      </c>
      <c r="AG76" s="2">
        <f>use_less_tax!AG76*rates!$C74</f>
        <v>938304.68784858007</v>
      </c>
      <c r="AH76" s="2">
        <f>use_less_tax!AH76*rates!$C74</f>
        <v>239336.84843945302</v>
      </c>
      <c r="AI76" s="2">
        <f>use_less_tax!AI76*rates!$C74</f>
        <v>103951.36082616853</v>
      </c>
      <c r="AJ76" s="2">
        <f>use_less_tax!AJ76*rates!$C74</f>
        <v>21421.992783410664</v>
      </c>
      <c r="AK76" s="2">
        <f>use_less_tax!AK76*rates!$C74</f>
        <v>38.392071230081982</v>
      </c>
      <c r="AL76" s="2">
        <f>use_less_tax!AL76*rates!$C74</f>
        <v>33660.227260918873</v>
      </c>
      <c r="AM76" s="2">
        <f>use_less_tax!AM76*rates!$C74</f>
        <v>116.82728494617378</v>
      </c>
      <c r="AN76" s="2">
        <f>use_less_tax!AN76*rates!$C74</f>
        <v>403.65689540823774</v>
      </c>
      <c r="AO76" s="2">
        <f>use_less_tax!AO76*rates!$C74</f>
        <v>374.27037127258768</v>
      </c>
      <c r="AP76" s="2">
        <f>use_less_tax!AP76*rates!$C74</f>
        <v>55.413711031716772</v>
      </c>
      <c r="AQ76" s="2">
        <f>use_less_tax!AQ76*rates!$C74</f>
        <v>0</v>
      </c>
      <c r="AR76" s="2">
        <f>use_less_tax!AR76*rates!$C74</f>
        <v>0</v>
      </c>
      <c r="AS76" s="2">
        <f>use_less_tax!AS76*rates!$C74</f>
        <v>0</v>
      </c>
      <c r="AT76" s="2">
        <f>use_less_tax!AT76*rates!$C74</f>
        <v>1044.1537230351178</v>
      </c>
      <c r="AU76" s="2">
        <f>use_less_tax!AU76*rates!$C74</f>
        <v>0</v>
      </c>
      <c r="AV76" s="2">
        <f>use_less_tax!AV76*rates!$C74</f>
        <v>0</v>
      </c>
      <c r="AW76" s="2">
        <f>use_less_tax!AW76*rates!$C74</f>
        <v>0</v>
      </c>
      <c r="AX76" s="2">
        <f>use_less_tax!AX76*rates!$C74</f>
        <v>0</v>
      </c>
      <c r="AY76" s="2">
        <f>use_less_tax!AY76*rates!$C74</f>
        <v>0</v>
      </c>
      <c r="AZ76" s="2">
        <f>use_less_tax!AZ76*rates!$C74</f>
        <v>310.88559400668379</v>
      </c>
      <c r="BA76" s="2">
        <f>use_less_tax!BA76*rates!$C74</f>
        <v>0</v>
      </c>
      <c r="BB76" s="2">
        <f>use_less_tax!BB76*rates!$C74</f>
        <v>0</v>
      </c>
      <c r="BC76" s="2">
        <f>use_less_tax!BC76*rates!$C74</f>
        <v>0</v>
      </c>
      <c r="BD76" s="2">
        <f>use_less_tax!BD76*rates!$C74</f>
        <v>0</v>
      </c>
      <c r="BE76" s="2">
        <f>use_less_tax!BE76*rates!$C74</f>
        <v>0</v>
      </c>
      <c r="BF76" s="2">
        <f>use_less_tax!BF76*rates!$C74</f>
        <v>0</v>
      </c>
      <c r="BG76" s="2">
        <f>use_less_tax!BG76*rates!$C74</f>
        <v>0</v>
      </c>
      <c r="BH76" s="2">
        <f>use_less_tax!BH76*rates!$C74</f>
        <v>0</v>
      </c>
      <c r="BI76" s="2">
        <f>use_less_tax!BI76*rates!$C74</f>
        <v>0</v>
      </c>
      <c r="BJ76" s="2">
        <f>use_less_tax!BJ76*rates!$C74</f>
        <v>0</v>
      </c>
      <c r="BK76" s="2">
        <f>use_less_tax!BK76*rates!$C74</f>
        <v>0</v>
      </c>
      <c r="BL76" s="2">
        <f>use_less_tax!BL76*rates!$C74</f>
        <v>0</v>
      </c>
      <c r="BM76" s="2">
        <f>use_less_tax!BM76*rates!$C74</f>
        <v>0</v>
      </c>
      <c r="BN76" s="2">
        <f>use_less_tax!BN76*rates!$C74</f>
        <v>0</v>
      </c>
      <c r="BO76" s="2">
        <f>use_less_tax!BO76*rates!$C74</f>
        <v>0</v>
      </c>
      <c r="BP76" s="2">
        <f>use_less_tax!BP76*rates!$C74</f>
        <v>0</v>
      </c>
      <c r="BQ76" s="2">
        <f t="shared" si="3"/>
        <v>1725682.4272226267</v>
      </c>
      <c r="BT76" s="2">
        <v>0</v>
      </c>
      <c r="BV76" s="2">
        <v>170143.6071617933</v>
      </c>
      <c r="BW76" s="2">
        <v>805296.59999999974</v>
      </c>
      <c r="BX76" s="2">
        <f t="shared" si="4"/>
        <v>975440.20716179302</v>
      </c>
      <c r="BY76" s="2">
        <f t="shared" si="5"/>
        <v>2701122.6343844198</v>
      </c>
    </row>
    <row r="77" spans="1:77" x14ac:dyDescent="0.35">
      <c r="A77" s="19">
        <v>74</v>
      </c>
      <c r="B77" s="19" t="s">
        <v>152</v>
      </c>
      <c r="C77" s="2">
        <f>use_less_tax!C77*rates!$C75</f>
        <v>0</v>
      </c>
      <c r="D77" s="2">
        <f>use_less_tax!D77*rates!$C75</f>
        <v>0</v>
      </c>
      <c r="E77" s="2">
        <f>use_less_tax!E77*rates!$C75</f>
        <v>0</v>
      </c>
      <c r="F77" s="2">
        <f>use_less_tax!F77*rates!$C75</f>
        <v>0</v>
      </c>
      <c r="G77" s="2">
        <f>use_less_tax!G77*rates!$C75</f>
        <v>0</v>
      </c>
      <c r="H77" s="2">
        <f>use_less_tax!H77*rates!$C75</f>
        <v>0</v>
      </c>
      <c r="I77" s="2">
        <f>use_less_tax!I77*rates!$C75</f>
        <v>0</v>
      </c>
      <c r="J77" s="2">
        <f>use_less_tax!J77*rates!$C75</f>
        <v>15986.565808451713</v>
      </c>
      <c r="K77" s="2">
        <f>use_less_tax!K77*rates!$C75</f>
        <v>19165.516414209946</v>
      </c>
      <c r="L77" s="2">
        <f>use_less_tax!L77*rates!$C75</f>
        <v>0</v>
      </c>
      <c r="M77" s="2">
        <f>use_less_tax!M77*rates!$C75</f>
        <v>10823.63562341031</v>
      </c>
      <c r="N77" s="2">
        <f>use_less_tax!N77*rates!$C75</f>
        <v>52.341105232781445</v>
      </c>
      <c r="O77" s="2">
        <f>use_less_tax!O77*rates!$C75</f>
        <v>135.9292657579357</v>
      </c>
      <c r="P77" s="2">
        <f>use_less_tax!P77*rates!$C75</f>
        <v>592.92606332901698</v>
      </c>
      <c r="Q77" s="2">
        <f>use_less_tax!Q77*rates!$C75</f>
        <v>7402.9677987933119</v>
      </c>
      <c r="R77" s="2">
        <f>use_less_tax!R77*rates!$C75</f>
        <v>15000.239856401251</v>
      </c>
      <c r="S77" s="2">
        <f>use_less_tax!S77*rates!$C75</f>
        <v>226142.58663014963</v>
      </c>
      <c r="T77" s="2">
        <f>use_less_tax!T77*rates!$C75</f>
        <v>1416.4358089577743</v>
      </c>
      <c r="U77" s="2">
        <f>use_less_tax!U77*rates!$C75</f>
        <v>1621.4800360280938</v>
      </c>
      <c r="V77" s="2">
        <f>use_less_tax!V77*rates!$C75</f>
        <v>56352.226110827542</v>
      </c>
      <c r="W77" s="2">
        <f>use_less_tax!W77*rates!$C75</f>
        <v>8475.1267123556354</v>
      </c>
      <c r="X77" s="2">
        <f>use_less_tax!X77*rates!$C75</f>
        <v>19762.869279281986</v>
      </c>
      <c r="Y77" s="2">
        <f>use_less_tax!Y77*rates!$C75</f>
        <v>3462.8360974302959</v>
      </c>
      <c r="Z77" s="2">
        <f>use_less_tax!Z77*rates!$C75</f>
        <v>618.25792512609155</v>
      </c>
      <c r="AA77" s="2">
        <f>use_less_tax!AA77*rates!$C75</f>
        <v>32.78896310954778</v>
      </c>
      <c r="AB77" s="2">
        <f>use_less_tax!AB77*rates!$C75</f>
        <v>784.84698064125269</v>
      </c>
      <c r="AC77" s="2">
        <f>use_less_tax!AC77*rates!$C75</f>
        <v>25650.834712225998</v>
      </c>
      <c r="AD77" s="2">
        <f>use_less_tax!AD77*rates!$C75</f>
        <v>59274.865089457053</v>
      </c>
      <c r="AE77" s="2">
        <f>use_less_tax!AE77*rates!$C75</f>
        <v>118971.16014403001</v>
      </c>
      <c r="AF77" s="2">
        <f>use_less_tax!AF77*rates!$C75</f>
        <v>121939.5170136816</v>
      </c>
      <c r="AG77" s="2">
        <f>use_less_tax!AG77*rates!$C75</f>
        <v>4014978.4788969876</v>
      </c>
      <c r="AH77" s="2">
        <f>use_less_tax!AH77*rates!$C75</f>
        <v>425990.86257472821</v>
      </c>
      <c r="AI77" s="2">
        <f>use_less_tax!AI77*rates!$C75</f>
        <v>284002.25267279038</v>
      </c>
      <c r="AJ77" s="2">
        <f>use_less_tax!AJ77*rates!$C75</f>
        <v>19955.28524477431</v>
      </c>
      <c r="AK77" s="2">
        <f>use_less_tax!AK77*rates!$C75</f>
        <v>5119.6955135605394</v>
      </c>
      <c r="AL77" s="2">
        <f>use_less_tax!AL77*rates!$C75</f>
        <v>39941.351505012659</v>
      </c>
      <c r="AM77" s="2">
        <f>use_less_tax!AM77*rates!$C75</f>
        <v>4610.3662294735832</v>
      </c>
      <c r="AN77" s="2">
        <f>use_less_tax!AN77*rates!$C75</f>
        <v>9755.4491454168601</v>
      </c>
      <c r="AO77" s="2">
        <f>use_less_tax!AO77*rates!$C75</f>
        <v>62286.240617063602</v>
      </c>
      <c r="AP77" s="2">
        <f>use_less_tax!AP77*rates!$C75</f>
        <v>146.87996883251145</v>
      </c>
      <c r="AQ77" s="2">
        <f>use_less_tax!AQ77*rates!$C75</f>
        <v>0</v>
      </c>
      <c r="AR77" s="2">
        <f>use_less_tax!AR77*rates!$C75</f>
        <v>0</v>
      </c>
      <c r="AS77" s="2">
        <f>use_less_tax!AS77*rates!$C75</f>
        <v>0</v>
      </c>
      <c r="AT77" s="2">
        <f>use_less_tax!AT77*rates!$C75</f>
        <v>1411.5081070507069</v>
      </c>
      <c r="AU77" s="2">
        <f>use_less_tax!AU77*rates!$C75</f>
        <v>0</v>
      </c>
      <c r="AV77" s="2">
        <f>use_less_tax!AV77*rates!$C75</f>
        <v>0</v>
      </c>
      <c r="AW77" s="2">
        <f>use_less_tax!AW77*rates!$C75</f>
        <v>0</v>
      </c>
      <c r="AX77" s="2">
        <f>use_less_tax!AX77*rates!$C75</f>
        <v>0</v>
      </c>
      <c r="AY77" s="2">
        <f>use_less_tax!AY77*rates!$C75</f>
        <v>0</v>
      </c>
      <c r="AZ77" s="2">
        <f>use_less_tax!AZ77*rates!$C75</f>
        <v>483.27966165069904</v>
      </c>
      <c r="BA77" s="2">
        <f>use_less_tax!BA77*rates!$C75</f>
        <v>0</v>
      </c>
      <c r="BB77" s="2">
        <f>use_less_tax!BB77*rates!$C75</f>
        <v>0</v>
      </c>
      <c r="BC77" s="2">
        <f>use_less_tax!BC77*rates!$C75</f>
        <v>0</v>
      </c>
      <c r="BD77" s="2">
        <f>use_less_tax!BD77*rates!$C75</f>
        <v>0</v>
      </c>
      <c r="BE77" s="2">
        <f>use_less_tax!BE77*rates!$C75</f>
        <v>0</v>
      </c>
      <c r="BF77" s="2">
        <f>use_less_tax!BF77*rates!$C75</f>
        <v>0</v>
      </c>
      <c r="BG77" s="2">
        <f>use_less_tax!BG77*rates!$C75</f>
        <v>0</v>
      </c>
      <c r="BH77" s="2">
        <f>use_less_tax!BH77*rates!$C75</f>
        <v>0</v>
      </c>
      <c r="BI77" s="2">
        <f>use_less_tax!BI77*rates!$C75</f>
        <v>0</v>
      </c>
      <c r="BJ77" s="2">
        <f>use_less_tax!BJ77*rates!$C75</f>
        <v>0</v>
      </c>
      <c r="BK77" s="2">
        <f>use_less_tax!BK77*rates!$C75</f>
        <v>0</v>
      </c>
      <c r="BL77" s="2">
        <f>use_less_tax!BL77*rates!$C75</f>
        <v>0</v>
      </c>
      <c r="BM77" s="2">
        <f>use_less_tax!BM77*rates!$C75</f>
        <v>0</v>
      </c>
      <c r="BN77" s="2">
        <f>use_less_tax!BN77*rates!$C75</f>
        <v>0</v>
      </c>
      <c r="BO77" s="2">
        <f>use_less_tax!BO77*rates!$C75</f>
        <v>0</v>
      </c>
      <c r="BP77" s="2">
        <f>use_less_tax!BP77*rates!$C75</f>
        <v>0</v>
      </c>
      <c r="BQ77" s="2">
        <f t="shared" si="3"/>
        <v>5582347.6035762299</v>
      </c>
      <c r="BT77" s="2">
        <v>0</v>
      </c>
      <c r="BV77" s="2">
        <v>336652.34018456674</v>
      </c>
      <c r="BW77" s="2">
        <v>8053543.7699999977</v>
      </c>
      <c r="BX77" s="2">
        <f t="shared" si="4"/>
        <v>8390196.1101845652</v>
      </c>
      <c r="BY77" s="2">
        <f t="shared" si="5"/>
        <v>13972543.713760795</v>
      </c>
    </row>
    <row r="78" spans="1:77" x14ac:dyDescent="0.35">
      <c r="A78" s="19">
        <v>75</v>
      </c>
      <c r="B78" s="19" t="s">
        <v>153</v>
      </c>
      <c r="C78" s="2">
        <f>use_less_tax!C78*rates!$C76</f>
        <v>237095</v>
      </c>
      <c r="D78" s="2">
        <f>use_less_tax!D78*rates!$C76</f>
        <v>0</v>
      </c>
      <c r="E78" s="2">
        <f>use_less_tax!E78*rates!$C76</f>
        <v>0</v>
      </c>
      <c r="F78" s="2">
        <f>use_less_tax!F78*rates!$C76</f>
        <v>692.48225437244673</v>
      </c>
      <c r="G78" s="2">
        <f>use_less_tax!G78*rates!$C76</f>
        <v>0</v>
      </c>
      <c r="H78" s="2">
        <f>use_less_tax!H78*rates!$C76</f>
        <v>0</v>
      </c>
      <c r="I78" s="2">
        <f>use_less_tax!I78*rates!$C76</f>
        <v>0</v>
      </c>
      <c r="J78" s="2">
        <f>use_less_tax!J78*rates!$C76</f>
        <v>0</v>
      </c>
      <c r="K78" s="2">
        <f>use_less_tax!K78*rates!$C76</f>
        <v>0</v>
      </c>
      <c r="L78" s="2">
        <f>use_less_tax!L78*rates!$C76</f>
        <v>0</v>
      </c>
      <c r="M78" s="2">
        <f>use_less_tax!M78*rates!$C76</f>
        <v>0</v>
      </c>
      <c r="N78" s="2">
        <f>use_less_tax!N78*rates!$C76</f>
        <v>0</v>
      </c>
      <c r="O78" s="2">
        <f>use_less_tax!O78*rates!$C76</f>
        <v>0</v>
      </c>
      <c r="P78" s="2">
        <f>use_less_tax!P78*rates!$C76</f>
        <v>0</v>
      </c>
      <c r="Q78" s="2">
        <f>use_less_tax!Q78*rates!$C76</f>
        <v>0</v>
      </c>
      <c r="R78" s="2">
        <f>use_less_tax!R78*rates!$C76</f>
        <v>0</v>
      </c>
      <c r="S78" s="2">
        <f>use_less_tax!S78*rates!$C76</f>
        <v>0</v>
      </c>
      <c r="T78" s="2">
        <f>use_less_tax!T78*rates!$C76</f>
        <v>0</v>
      </c>
      <c r="U78" s="2">
        <f>use_less_tax!U78*rates!$C76</f>
        <v>0</v>
      </c>
      <c r="V78" s="2">
        <f>use_less_tax!V78*rates!$C76</f>
        <v>0</v>
      </c>
      <c r="W78" s="2">
        <f>use_less_tax!W78*rates!$C76</f>
        <v>0</v>
      </c>
      <c r="X78" s="2">
        <f>use_less_tax!X78*rates!$C76</f>
        <v>0</v>
      </c>
      <c r="Y78" s="2">
        <f>use_less_tax!Y78*rates!$C76</f>
        <v>0</v>
      </c>
      <c r="Z78" s="2">
        <f>use_less_tax!Z78*rates!$C76</f>
        <v>0</v>
      </c>
      <c r="AA78" s="2">
        <f>use_less_tax!AA78*rates!$C76</f>
        <v>0</v>
      </c>
      <c r="AB78" s="2">
        <f>use_less_tax!AB78*rates!$C76</f>
        <v>0</v>
      </c>
      <c r="AC78" s="2">
        <f>use_less_tax!AC78*rates!$C76</f>
        <v>0</v>
      </c>
      <c r="AD78" s="2">
        <f>use_less_tax!AD78*rates!$C76</f>
        <v>0</v>
      </c>
      <c r="AE78" s="2">
        <f>use_less_tax!AE78*rates!$C76</f>
        <v>0</v>
      </c>
      <c r="AF78" s="2">
        <f>use_less_tax!AF78*rates!$C76</f>
        <v>0</v>
      </c>
      <c r="AG78" s="2">
        <f>use_less_tax!AG78*rates!$C76</f>
        <v>4594.8715714624232</v>
      </c>
      <c r="AH78" s="2">
        <f>use_less_tax!AH78*rates!$C76</f>
        <v>0</v>
      </c>
      <c r="AI78" s="2">
        <f>use_less_tax!AI78*rates!$C76</f>
        <v>0</v>
      </c>
      <c r="AJ78" s="2">
        <f>use_less_tax!AJ78*rates!$C76</f>
        <v>0</v>
      </c>
      <c r="AK78" s="2">
        <f>use_less_tax!AK78*rates!$C76</f>
        <v>0</v>
      </c>
      <c r="AL78" s="2">
        <f>use_less_tax!AL78*rates!$C76</f>
        <v>3.45311051778629E-6</v>
      </c>
      <c r="AM78" s="2">
        <f>use_less_tax!AM78*rates!$C76</f>
        <v>0</v>
      </c>
      <c r="AN78" s="2">
        <f>use_less_tax!AN78*rates!$C76</f>
        <v>0</v>
      </c>
      <c r="AO78" s="2">
        <f>use_less_tax!AO78*rates!$C76</f>
        <v>4.2920800103935164E-4</v>
      </c>
      <c r="AP78" s="2">
        <f>use_less_tax!AP78*rates!$C76</f>
        <v>0</v>
      </c>
      <c r="AQ78" s="2">
        <f>use_less_tax!AQ78*rates!$C76</f>
        <v>407821.07928903709</v>
      </c>
      <c r="AR78" s="2">
        <f>use_less_tax!AR78*rates!$C76</f>
        <v>0</v>
      </c>
      <c r="AS78" s="2">
        <f>use_less_tax!AS78*rates!$C76</f>
        <v>0</v>
      </c>
      <c r="AT78" s="2">
        <f>use_less_tax!AT78*rates!$C76</f>
        <v>0</v>
      </c>
      <c r="AU78" s="2">
        <f>use_less_tax!AU78*rates!$C76</f>
        <v>0</v>
      </c>
      <c r="AV78" s="2">
        <f>use_less_tax!AV78*rates!$C76</f>
        <v>0</v>
      </c>
      <c r="AW78" s="2">
        <f>use_less_tax!AW78*rates!$C76</f>
        <v>0</v>
      </c>
      <c r="AX78" s="2">
        <f>use_less_tax!AX78*rates!$C76</f>
        <v>0</v>
      </c>
      <c r="AY78" s="2">
        <f>use_less_tax!AY78*rates!$C76</f>
        <v>0</v>
      </c>
      <c r="AZ78" s="2">
        <f>use_less_tax!AZ78*rates!$C76</f>
        <v>0</v>
      </c>
      <c r="BA78" s="2">
        <f>use_less_tax!BA78*rates!$C76</f>
        <v>0</v>
      </c>
      <c r="BB78" s="2">
        <f>use_less_tax!BB78*rates!$C76</f>
        <v>0</v>
      </c>
      <c r="BC78" s="2">
        <f>use_less_tax!BC78*rates!$C76</f>
        <v>0</v>
      </c>
      <c r="BD78" s="2">
        <f>use_less_tax!BD78*rates!$C76</f>
        <v>0</v>
      </c>
      <c r="BE78" s="2">
        <f>use_less_tax!BE78*rates!$C76</f>
        <v>0</v>
      </c>
      <c r="BF78" s="2">
        <f>use_less_tax!BF78*rates!$C76</f>
        <v>0</v>
      </c>
      <c r="BG78" s="2">
        <f>use_less_tax!BG78*rates!$C76</f>
        <v>0</v>
      </c>
      <c r="BH78" s="2">
        <f>use_less_tax!BH78*rates!$C76</f>
        <v>0</v>
      </c>
      <c r="BI78" s="2">
        <f>use_less_tax!BI78*rates!$C76</f>
        <v>0</v>
      </c>
      <c r="BJ78" s="2">
        <f>use_less_tax!BJ78*rates!$C76</f>
        <v>0</v>
      </c>
      <c r="BK78" s="2">
        <f>use_less_tax!BK78*rates!$C76</f>
        <v>0</v>
      </c>
      <c r="BL78" s="2">
        <f>use_less_tax!BL78*rates!$C76</f>
        <v>0</v>
      </c>
      <c r="BM78" s="2">
        <f>use_less_tax!BM78*rates!$C76</f>
        <v>0</v>
      </c>
      <c r="BN78" s="2">
        <f>use_less_tax!BN78*rates!$C76</f>
        <v>0</v>
      </c>
      <c r="BO78" s="2">
        <f>use_less_tax!BO78*rates!$C76</f>
        <v>0</v>
      </c>
      <c r="BP78" s="2">
        <f>use_less_tax!BP78*rates!$C76</f>
        <v>0</v>
      </c>
      <c r="BQ78" s="2">
        <f t="shared" si="3"/>
        <v>650203.43354753312</v>
      </c>
      <c r="BT78" s="2">
        <v>0</v>
      </c>
      <c r="BV78" s="2">
        <v>105810.92764023061</v>
      </c>
      <c r="BW78" s="2">
        <v>48706.33</v>
      </c>
      <c r="BX78" s="2">
        <f t="shared" si="4"/>
        <v>154517.25764023061</v>
      </c>
      <c r="BY78" s="2">
        <f t="shared" si="5"/>
        <v>804720.6911877637</v>
      </c>
    </row>
    <row r="79" spans="1:77" x14ac:dyDescent="0.35">
      <c r="A79" s="19">
        <v>76</v>
      </c>
      <c r="B79" s="19" t="s">
        <v>154</v>
      </c>
      <c r="C79" s="2">
        <f>use_less_tax!C79*rates!$C77</f>
        <v>39095.999999999782</v>
      </c>
      <c r="D79" s="2">
        <f>use_less_tax!D79*rates!$C77</f>
        <v>0</v>
      </c>
      <c r="E79" s="2">
        <f>use_less_tax!E79*rates!$C77</f>
        <v>0</v>
      </c>
      <c r="F79" s="2">
        <f>use_less_tax!F79*rates!$C77</f>
        <v>0</v>
      </c>
      <c r="G79" s="2">
        <f>use_less_tax!G79*rates!$C77</f>
        <v>0</v>
      </c>
      <c r="H79" s="2">
        <f>use_less_tax!H79*rates!$C77</f>
        <v>0</v>
      </c>
      <c r="I79" s="2">
        <f>use_less_tax!I79*rates!$C77</f>
        <v>0</v>
      </c>
      <c r="J79" s="2">
        <f>use_less_tax!J79*rates!$C77</f>
        <v>0</v>
      </c>
      <c r="K79" s="2">
        <f>use_less_tax!K79*rates!$C77</f>
        <v>0</v>
      </c>
      <c r="L79" s="2">
        <f>use_less_tax!L79*rates!$C77</f>
        <v>0</v>
      </c>
      <c r="M79" s="2">
        <f>use_less_tax!M79*rates!$C77</f>
        <v>0</v>
      </c>
      <c r="N79" s="2">
        <f>use_less_tax!N79*rates!$C77</f>
        <v>0</v>
      </c>
      <c r="O79" s="2">
        <f>use_less_tax!O79*rates!$C77</f>
        <v>0</v>
      </c>
      <c r="P79" s="2">
        <f>use_less_tax!P79*rates!$C77</f>
        <v>0</v>
      </c>
      <c r="Q79" s="2">
        <f>use_less_tax!Q79*rates!$C77</f>
        <v>0</v>
      </c>
      <c r="R79" s="2">
        <f>use_less_tax!R79*rates!$C77</f>
        <v>0</v>
      </c>
      <c r="S79" s="2">
        <f>use_less_tax!S79*rates!$C77</f>
        <v>142.63899274874566</v>
      </c>
      <c r="T79" s="2">
        <f>use_less_tax!T79*rates!$C77</f>
        <v>0</v>
      </c>
      <c r="U79" s="2">
        <f>use_less_tax!U79*rates!$C77</f>
        <v>0</v>
      </c>
      <c r="V79" s="2">
        <f>use_less_tax!V79*rates!$C77</f>
        <v>0</v>
      </c>
      <c r="W79" s="2">
        <f>use_less_tax!W79*rates!$C77</f>
        <v>0</v>
      </c>
      <c r="X79" s="2">
        <f>use_less_tax!X79*rates!$C77</f>
        <v>0</v>
      </c>
      <c r="Y79" s="2">
        <f>use_less_tax!Y79*rates!$C77</f>
        <v>0</v>
      </c>
      <c r="Z79" s="2">
        <f>use_less_tax!Z79*rates!$C77</f>
        <v>0</v>
      </c>
      <c r="AA79" s="2">
        <f>use_less_tax!AA79*rates!$C77</f>
        <v>0</v>
      </c>
      <c r="AB79" s="2">
        <f>use_less_tax!AB79*rates!$C77</f>
        <v>0</v>
      </c>
      <c r="AC79" s="2">
        <f>use_less_tax!AC79*rates!$C77</f>
        <v>0</v>
      </c>
      <c r="AD79" s="2">
        <f>use_less_tax!AD79*rates!$C77</f>
        <v>0</v>
      </c>
      <c r="AE79" s="2">
        <f>use_less_tax!AE79*rates!$C77</f>
        <v>0</v>
      </c>
      <c r="AF79" s="2">
        <f>use_less_tax!AF79*rates!$C77</f>
        <v>0</v>
      </c>
      <c r="AG79" s="2">
        <f>use_less_tax!AG79*rates!$C77</f>
        <v>-7769.823645924349</v>
      </c>
      <c r="AH79" s="2">
        <f>use_less_tax!AH79*rates!$C77</f>
        <v>638.13190118791726</v>
      </c>
      <c r="AI79" s="2">
        <f>use_less_tax!AI79*rates!$C77</f>
        <v>0</v>
      </c>
      <c r="AJ79" s="2">
        <f>use_less_tax!AJ79*rates!$C77</f>
        <v>0</v>
      </c>
      <c r="AK79" s="2">
        <f>use_less_tax!AK79*rates!$C77</f>
        <v>2.9580814704827277E-2</v>
      </c>
      <c r="AL79" s="2">
        <f>use_less_tax!AL79*rates!$C77</f>
        <v>-2.3471913776209626E-5</v>
      </c>
      <c r="AM79" s="2">
        <f>use_less_tax!AM79*rates!$C77</f>
        <v>0</v>
      </c>
      <c r="AN79" s="2">
        <f>use_less_tax!AN79*rates!$C77</f>
        <v>0</v>
      </c>
      <c r="AO79" s="2">
        <f>use_less_tax!AO79*rates!$C77</f>
        <v>0</v>
      </c>
      <c r="AP79" s="2">
        <f>use_less_tax!AP79*rates!$C77</f>
        <v>0</v>
      </c>
      <c r="AQ79" s="2">
        <f>use_less_tax!AQ79*rates!$C77</f>
        <v>239069.99527608097</v>
      </c>
      <c r="AR79" s="2">
        <f>use_less_tax!AR79*rates!$C77</f>
        <v>0</v>
      </c>
      <c r="AS79" s="2">
        <f>use_less_tax!AS79*rates!$C77</f>
        <v>0</v>
      </c>
      <c r="AT79" s="2">
        <f>use_less_tax!AT79*rates!$C77</f>
        <v>0</v>
      </c>
      <c r="AU79" s="2">
        <f>use_less_tax!AU79*rates!$C77</f>
        <v>0</v>
      </c>
      <c r="AV79" s="2">
        <f>use_less_tax!AV79*rates!$C77</f>
        <v>0</v>
      </c>
      <c r="AW79" s="2">
        <f>use_less_tax!AW79*rates!$C77</f>
        <v>0</v>
      </c>
      <c r="AX79" s="2">
        <f>use_less_tax!AX79*rates!$C77</f>
        <v>0</v>
      </c>
      <c r="AY79" s="2">
        <f>use_less_tax!AY79*rates!$C77</f>
        <v>0</v>
      </c>
      <c r="AZ79" s="2">
        <f>use_less_tax!AZ79*rates!$C77</f>
        <v>5688.3063427064653</v>
      </c>
      <c r="BA79" s="2">
        <f>use_less_tax!BA79*rates!$C77</f>
        <v>0</v>
      </c>
      <c r="BB79" s="2">
        <f>use_less_tax!BB79*rates!$C77</f>
        <v>184612.0138271474</v>
      </c>
      <c r="BC79" s="2">
        <f>use_less_tax!BC79*rates!$C77</f>
        <v>78.880125115294945</v>
      </c>
      <c r="BD79" s="2">
        <f>use_less_tax!BD79*rates!$C77</f>
        <v>0</v>
      </c>
      <c r="BE79" s="2">
        <f>use_less_tax!BE79*rates!$C77</f>
        <v>0</v>
      </c>
      <c r="BF79" s="2">
        <f>use_less_tax!BF79*rates!$C77</f>
        <v>0</v>
      </c>
      <c r="BG79" s="2">
        <f>use_less_tax!BG79*rates!$C77</f>
        <v>0</v>
      </c>
      <c r="BH79" s="2">
        <f>use_less_tax!BH79*rates!$C77</f>
        <v>0</v>
      </c>
      <c r="BI79" s="2">
        <f>use_less_tax!BI79*rates!$C77</f>
        <v>0</v>
      </c>
      <c r="BJ79" s="2">
        <f>use_less_tax!BJ79*rates!$C77</f>
        <v>0</v>
      </c>
      <c r="BK79" s="2">
        <f>use_less_tax!BK79*rates!$C77</f>
        <v>0</v>
      </c>
      <c r="BL79" s="2">
        <f>use_less_tax!BL79*rates!$C77</f>
        <v>0</v>
      </c>
      <c r="BM79" s="2">
        <f>use_less_tax!BM79*rates!$C77</f>
        <v>0</v>
      </c>
      <c r="BN79" s="2">
        <f>use_less_tax!BN79*rates!$C77</f>
        <v>0</v>
      </c>
      <c r="BO79" s="2">
        <f>use_less_tax!BO79*rates!$C77</f>
        <v>0</v>
      </c>
      <c r="BP79" s="2">
        <f>use_less_tax!BP79*rates!$C77</f>
        <v>0</v>
      </c>
      <c r="BQ79" s="2">
        <f t="shared" si="3"/>
        <v>461556.17237640498</v>
      </c>
      <c r="BR79" s="2">
        <v>304203.00752825884</v>
      </c>
      <c r="BT79" s="2">
        <v>0</v>
      </c>
      <c r="BV79" s="2">
        <v>51210.457394013247</v>
      </c>
      <c r="BX79" s="2">
        <f t="shared" si="4"/>
        <v>355413.46492227208</v>
      </c>
      <c r="BY79" s="2">
        <f t="shared" si="5"/>
        <v>816969.63729867712</v>
      </c>
    </row>
    <row r="80" spans="1:77" x14ac:dyDescent="0.35">
      <c r="A80" s="19">
        <v>77</v>
      </c>
      <c r="B80" s="19" t="s">
        <v>155</v>
      </c>
      <c r="C80" s="2">
        <f>use_less_tax!C80*rates!$C78</f>
        <v>0</v>
      </c>
      <c r="D80" s="2">
        <f>use_less_tax!D80*rates!$C78</f>
        <v>0</v>
      </c>
      <c r="E80" s="2">
        <f>use_less_tax!E80*rates!$C78</f>
        <v>0</v>
      </c>
      <c r="F80" s="2">
        <f>use_less_tax!F80*rates!$C78</f>
        <v>39.394600161839392</v>
      </c>
      <c r="G80" s="2">
        <f>use_less_tax!G80*rates!$C78</f>
        <v>0</v>
      </c>
      <c r="H80" s="2">
        <f>use_less_tax!H80*rates!$C78</f>
        <v>0</v>
      </c>
      <c r="I80" s="2">
        <f>use_less_tax!I80*rates!$C78</f>
        <v>0</v>
      </c>
      <c r="J80" s="2">
        <f>use_less_tax!J80*rates!$C78</f>
        <v>0</v>
      </c>
      <c r="K80" s="2">
        <f>use_less_tax!K80*rates!$C78</f>
        <v>0</v>
      </c>
      <c r="L80" s="2">
        <f>use_less_tax!L80*rates!$C78</f>
        <v>0</v>
      </c>
      <c r="M80" s="2">
        <f>use_less_tax!M80*rates!$C78</f>
        <v>0</v>
      </c>
      <c r="N80" s="2">
        <f>use_less_tax!N80*rates!$C78</f>
        <v>0</v>
      </c>
      <c r="O80" s="2">
        <f>use_less_tax!O80*rates!$C78</f>
        <v>0</v>
      </c>
      <c r="P80" s="2">
        <f>use_less_tax!P80*rates!$C78</f>
        <v>0</v>
      </c>
      <c r="Q80" s="2">
        <f>use_less_tax!Q80*rates!$C78</f>
        <v>0</v>
      </c>
      <c r="R80" s="2">
        <f>use_less_tax!R80*rates!$C78</f>
        <v>0</v>
      </c>
      <c r="S80" s="2">
        <f>use_less_tax!S80*rates!$C78</f>
        <v>61509.420516966864</v>
      </c>
      <c r="T80" s="2">
        <f>use_less_tax!T80*rates!$C78</f>
        <v>4328.104029197304</v>
      </c>
      <c r="U80" s="2">
        <f>use_less_tax!U80*rates!$C78</f>
        <v>6701.7544086992011</v>
      </c>
      <c r="V80" s="2">
        <f>use_less_tax!V80*rates!$C78</f>
        <v>38589.299388066567</v>
      </c>
      <c r="W80" s="2">
        <f>use_less_tax!W80*rates!$C78</f>
        <v>6587.9672910370064</v>
      </c>
      <c r="X80" s="2">
        <f>use_less_tax!X80*rates!$C78</f>
        <v>21152.019117910306</v>
      </c>
      <c r="Y80" s="2">
        <f>use_less_tax!Y80*rates!$C78</f>
        <v>1482.3764977085659</v>
      </c>
      <c r="Z80" s="2">
        <f>use_less_tax!Z80*rates!$C78</f>
        <v>470.32043224870256</v>
      </c>
      <c r="AA80" s="2">
        <f>use_less_tax!AA80*rates!$C78</f>
        <v>71.637299407452673</v>
      </c>
      <c r="AB80" s="2">
        <f>use_less_tax!AB80*rates!$C78</f>
        <v>152.701160089171</v>
      </c>
      <c r="AC80" s="2">
        <f>use_less_tax!AC80*rates!$C78</f>
        <v>11563.526499110902</v>
      </c>
      <c r="AD80" s="2">
        <f>use_less_tax!AD80*rates!$C78</f>
        <v>9946.4294673406421</v>
      </c>
      <c r="AE80" s="2">
        <f>use_less_tax!AE80*rates!$C78</f>
        <v>36158.885295195745</v>
      </c>
      <c r="AF80" s="2">
        <f>use_less_tax!AF80*rates!$C78</f>
        <v>-825.88227111851427</v>
      </c>
      <c r="AG80" s="2">
        <f>use_less_tax!AG80*rates!$C78</f>
        <v>65039.864276864944</v>
      </c>
      <c r="AH80" s="2">
        <f>use_less_tax!AH80*rates!$C78</f>
        <v>716.81654148416976</v>
      </c>
      <c r="AI80" s="2">
        <f>use_less_tax!AI80*rates!$C78</f>
        <v>54230.453385519468</v>
      </c>
      <c r="AJ80" s="2">
        <f>use_less_tax!AJ80*rates!$C78</f>
        <v>8949.3345615446615</v>
      </c>
      <c r="AK80" s="2">
        <f>use_less_tax!AK80*rates!$C78</f>
        <v>646.48249100244675</v>
      </c>
      <c r="AL80" s="2">
        <f>use_less_tax!AL80*rates!$C78</f>
        <v>11147.548489079551</v>
      </c>
      <c r="AM80" s="2">
        <f>use_less_tax!AM80*rates!$C78</f>
        <v>21597.855928124176</v>
      </c>
      <c r="AN80" s="2">
        <f>use_less_tax!AN80*rates!$C78</f>
        <v>4942.4322571437415</v>
      </c>
      <c r="AO80" s="2">
        <f>use_less_tax!AO80*rates!$C78</f>
        <v>1906.9558294361552</v>
      </c>
      <c r="AP80" s="2">
        <f>use_less_tax!AP80*rates!$C78</f>
        <v>389.71288865222499</v>
      </c>
      <c r="AQ80" s="2">
        <f>use_less_tax!AQ80*rates!$C78</f>
        <v>787214.7148809561</v>
      </c>
      <c r="AR80" s="2">
        <f>use_less_tax!AR80*rates!$C78</f>
        <v>0</v>
      </c>
      <c r="AS80" s="2">
        <f>use_less_tax!AS80*rates!$C78</f>
        <v>0</v>
      </c>
      <c r="AT80" s="2">
        <f>use_less_tax!AT80*rates!$C78</f>
        <v>0</v>
      </c>
      <c r="AU80" s="2">
        <f>use_less_tax!AU80*rates!$C78</f>
        <v>0</v>
      </c>
      <c r="AV80" s="2">
        <f>use_less_tax!AV80*rates!$C78</f>
        <v>0</v>
      </c>
      <c r="AW80" s="2">
        <f>use_less_tax!AW80*rates!$C78</f>
        <v>0</v>
      </c>
      <c r="AX80" s="2">
        <f>use_less_tax!AX80*rates!$C78</f>
        <v>0</v>
      </c>
      <c r="AY80" s="2">
        <f>use_less_tax!AY80*rates!$C78</f>
        <v>0</v>
      </c>
      <c r="AZ80" s="2">
        <f>use_less_tax!AZ80*rates!$C78</f>
        <v>0</v>
      </c>
      <c r="BA80" s="2">
        <f>use_less_tax!BA80*rates!$C78</f>
        <v>0</v>
      </c>
      <c r="BB80" s="2">
        <f>use_less_tax!BB80*rates!$C78</f>
        <v>0</v>
      </c>
      <c r="BC80" s="2">
        <f>use_less_tax!BC80*rates!$C78</f>
        <v>0</v>
      </c>
      <c r="BD80" s="2">
        <f>use_less_tax!BD80*rates!$C78</f>
        <v>0</v>
      </c>
      <c r="BE80" s="2">
        <f>use_less_tax!BE80*rates!$C78</f>
        <v>0</v>
      </c>
      <c r="BF80" s="2">
        <f>use_less_tax!BF80*rates!$C78</f>
        <v>0</v>
      </c>
      <c r="BG80" s="2">
        <f>use_less_tax!BG80*rates!$C78</f>
        <v>0</v>
      </c>
      <c r="BH80" s="2">
        <f>use_less_tax!BH80*rates!$C78</f>
        <v>0</v>
      </c>
      <c r="BI80" s="2">
        <f>use_less_tax!BI80*rates!$C78</f>
        <v>0</v>
      </c>
      <c r="BJ80" s="2">
        <f>use_less_tax!BJ80*rates!$C78</f>
        <v>0</v>
      </c>
      <c r="BK80" s="2">
        <f>use_less_tax!BK80*rates!$C78</f>
        <v>0</v>
      </c>
      <c r="BL80" s="2">
        <f>use_less_tax!BL80*rates!$C78</f>
        <v>0</v>
      </c>
      <c r="BM80" s="2">
        <f>use_less_tax!BM80*rates!$C78</f>
        <v>0</v>
      </c>
      <c r="BN80" s="2">
        <f>use_less_tax!BN80*rates!$C78</f>
        <v>0</v>
      </c>
      <c r="BO80" s="2">
        <f>use_less_tax!BO80*rates!$C78</f>
        <v>0</v>
      </c>
      <c r="BP80" s="2">
        <f>use_less_tax!BP80*rates!$C78</f>
        <v>0</v>
      </c>
      <c r="BQ80" s="2">
        <f t="shared" si="3"/>
        <v>1154710.1252618292</v>
      </c>
      <c r="BT80" s="2">
        <v>0</v>
      </c>
      <c r="BV80" s="2">
        <v>91908.976210023538</v>
      </c>
      <c r="BW80" s="2">
        <v>1173064.6400000008</v>
      </c>
      <c r="BX80" s="2">
        <f t="shared" si="4"/>
        <v>1264973.6162100243</v>
      </c>
      <c r="BY80" s="2">
        <f t="shared" si="5"/>
        <v>2419683.7414718536</v>
      </c>
    </row>
    <row r="81" spans="1:80" x14ac:dyDescent="0.35">
      <c r="A81" s="19">
        <v>78</v>
      </c>
      <c r="B81" s="19" t="s">
        <v>156</v>
      </c>
      <c r="C81" s="2">
        <f>use_less_tax!C81*rates!$C79</f>
        <v>0</v>
      </c>
      <c r="D81" s="2">
        <f>use_less_tax!D81*rates!$C79</f>
        <v>8105.7638276789758</v>
      </c>
      <c r="E81" s="2">
        <f>use_less_tax!E81*rates!$C79</f>
        <v>0</v>
      </c>
      <c r="F81" s="2">
        <f>use_less_tax!F81*rates!$C79</f>
        <v>11458.388056659729</v>
      </c>
      <c r="G81" s="2">
        <f>use_less_tax!G81*rates!$C79</f>
        <v>0</v>
      </c>
      <c r="H81" s="2">
        <f>use_less_tax!H81*rates!$C79</f>
        <v>0</v>
      </c>
      <c r="I81" s="2">
        <f>use_less_tax!I81*rates!$C79</f>
        <v>0</v>
      </c>
      <c r="J81" s="2">
        <f>use_less_tax!J81*rates!$C79</f>
        <v>0</v>
      </c>
      <c r="K81" s="2">
        <f>use_less_tax!K81*rates!$C79</f>
        <v>0</v>
      </c>
      <c r="L81" s="2">
        <f>use_less_tax!L81*rates!$C79</f>
        <v>0</v>
      </c>
      <c r="M81" s="2">
        <f>use_less_tax!M81*rates!$C79</f>
        <v>-581.70963471783648</v>
      </c>
      <c r="N81" s="2">
        <f>use_less_tax!N81*rates!$C79</f>
        <v>0</v>
      </c>
      <c r="O81" s="2">
        <f>use_less_tax!O81*rates!$C79</f>
        <v>-146.66604758006537</v>
      </c>
      <c r="P81" s="2">
        <f>use_less_tax!P81*rates!$C79</f>
        <v>-106.54954596405416</v>
      </c>
      <c r="Q81" s="2">
        <f>use_less_tax!Q81*rates!$C79</f>
        <v>0</v>
      </c>
      <c r="R81" s="2">
        <f>use_less_tax!R81*rates!$C79</f>
        <v>0</v>
      </c>
      <c r="S81" s="2">
        <f>use_less_tax!S81*rates!$C79</f>
        <v>0</v>
      </c>
      <c r="T81" s="2">
        <f>use_less_tax!T81*rates!$C79</f>
        <v>5732.6173982484206</v>
      </c>
      <c r="U81" s="2">
        <f>use_less_tax!U81*rates!$C79</f>
        <v>0</v>
      </c>
      <c r="V81" s="2">
        <f>use_less_tax!V81*rates!$C79</f>
        <v>0</v>
      </c>
      <c r="W81" s="2">
        <f>use_less_tax!W81*rates!$C79</f>
        <v>0</v>
      </c>
      <c r="X81" s="2">
        <f>use_less_tax!X81*rates!$C79</f>
        <v>1491.1797098714667</v>
      </c>
      <c r="Y81" s="2">
        <f>use_less_tax!Y81*rates!$C79</f>
        <v>0</v>
      </c>
      <c r="Z81" s="2">
        <f>use_less_tax!Z81*rates!$C79</f>
        <v>0</v>
      </c>
      <c r="AA81" s="2">
        <f>use_less_tax!AA81*rates!$C79</f>
        <v>0</v>
      </c>
      <c r="AB81" s="2">
        <f>use_less_tax!AB81*rates!$C79</f>
        <v>0</v>
      </c>
      <c r="AC81" s="2">
        <f>use_less_tax!AC81*rates!$C79</f>
        <v>0</v>
      </c>
      <c r="AD81" s="2">
        <f>use_less_tax!AD81*rates!$C79</f>
        <v>0</v>
      </c>
      <c r="AE81" s="2">
        <f>use_less_tax!AE81*rates!$C79</f>
        <v>0</v>
      </c>
      <c r="AF81" s="2">
        <f>use_less_tax!AF81*rates!$C79</f>
        <v>0</v>
      </c>
      <c r="AG81" s="2">
        <f>use_less_tax!AG81*rates!$C79</f>
        <v>112564.15130850986</v>
      </c>
      <c r="AH81" s="2">
        <f>use_less_tax!AH81*rates!$C79</f>
        <v>695279.61648731481</v>
      </c>
      <c r="AI81" s="2">
        <f>use_less_tax!AI81*rates!$C79</f>
        <v>0</v>
      </c>
      <c r="AJ81" s="2">
        <f>use_less_tax!AJ81*rates!$C79</f>
        <v>0</v>
      </c>
      <c r="AK81" s="2">
        <f>use_less_tax!AK81*rates!$C79</f>
        <v>0</v>
      </c>
      <c r="AL81" s="2">
        <f>use_less_tax!AL81*rates!$C79</f>
        <v>-4.0284293982591115E-5</v>
      </c>
      <c r="AM81" s="2">
        <f>use_less_tax!AM81*rates!$C79</f>
        <v>0</v>
      </c>
      <c r="AN81" s="2">
        <f>use_less_tax!AN81*rates!$C79</f>
        <v>0</v>
      </c>
      <c r="AO81" s="2">
        <f>use_less_tax!AO81*rates!$C79</f>
        <v>5.0674932867797527E-4</v>
      </c>
      <c r="AP81" s="2">
        <f>use_less_tax!AP81*rates!$C79</f>
        <v>0</v>
      </c>
      <c r="AQ81" s="2">
        <f>use_less_tax!AQ81*rates!$C79</f>
        <v>0</v>
      </c>
      <c r="AR81" s="2">
        <f>use_less_tax!AR81*rates!$C79</f>
        <v>0</v>
      </c>
      <c r="AS81" s="2">
        <f>use_less_tax!AS81*rates!$C79</f>
        <v>0</v>
      </c>
      <c r="AT81" s="2">
        <f>use_less_tax!AT81*rates!$C79</f>
        <v>0</v>
      </c>
      <c r="AU81" s="2">
        <f>use_less_tax!AU81*rates!$C79</f>
        <v>0</v>
      </c>
      <c r="AV81" s="2">
        <f>use_less_tax!AV81*rates!$C79</f>
        <v>0</v>
      </c>
      <c r="AW81" s="2">
        <f>use_less_tax!AW81*rates!$C79</f>
        <v>0</v>
      </c>
      <c r="AX81" s="2">
        <f>use_less_tax!AX81*rates!$C79</f>
        <v>0</v>
      </c>
      <c r="AY81" s="2">
        <f>use_less_tax!AY81*rates!$C79</f>
        <v>0</v>
      </c>
      <c r="AZ81" s="2">
        <f>use_less_tax!AZ81*rates!$C79</f>
        <v>0</v>
      </c>
      <c r="BA81" s="2">
        <f>use_less_tax!BA81*rates!$C79</f>
        <v>0</v>
      </c>
      <c r="BB81" s="2">
        <f>use_less_tax!BB81*rates!$C79</f>
        <v>0</v>
      </c>
      <c r="BC81" s="2">
        <f>use_less_tax!BC81*rates!$C79</f>
        <v>0</v>
      </c>
      <c r="BD81" s="2">
        <f>use_less_tax!BD81*rates!$C79</f>
        <v>0</v>
      </c>
      <c r="BE81" s="2">
        <f>use_less_tax!BE81*rates!$C79</f>
        <v>0</v>
      </c>
      <c r="BF81" s="2">
        <f>use_less_tax!BF81*rates!$C79</f>
        <v>0</v>
      </c>
      <c r="BG81" s="2">
        <f>use_less_tax!BG81*rates!$C79</f>
        <v>0</v>
      </c>
      <c r="BH81" s="2">
        <f>use_less_tax!BH81*rates!$C79</f>
        <v>746322.76249134121</v>
      </c>
      <c r="BI81" s="2">
        <f>use_less_tax!BI81*rates!$C79</f>
        <v>0</v>
      </c>
      <c r="BJ81" s="2">
        <f>use_less_tax!BJ81*rates!$C79</f>
        <v>0</v>
      </c>
      <c r="BK81" s="2">
        <f>use_less_tax!BK81*rates!$C79</f>
        <v>0</v>
      </c>
      <c r="BL81" s="2">
        <f>use_less_tax!BL81*rates!$C79</f>
        <v>0</v>
      </c>
      <c r="BM81" s="2">
        <f>use_less_tax!BM81*rates!$C79</f>
        <v>0</v>
      </c>
      <c r="BN81" s="2">
        <f>use_less_tax!BN81*rates!$C79</f>
        <v>0</v>
      </c>
      <c r="BO81" s="2">
        <f>use_less_tax!BO81*rates!$C79</f>
        <v>0</v>
      </c>
      <c r="BP81" s="2">
        <f>use_less_tax!BP81*rates!$C79</f>
        <v>32462.33011015346</v>
      </c>
      <c r="BQ81" s="2">
        <f t="shared" si="3"/>
        <v>1612581.8846279809</v>
      </c>
      <c r="BT81" s="2">
        <v>0</v>
      </c>
      <c r="BV81" s="2">
        <v>248507.7238279428</v>
      </c>
      <c r="BW81" s="2">
        <v>5458005.4999999991</v>
      </c>
      <c r="BX81" s="2">
        <f t="shared" si="4"/>
        <v>5706513.2238279423</v>
      </c>
      <c r="BY81" s="2">
        <f t="shared" si="5"/>
        <v>7319095.1084559234</v>
      </c>
    </row>
    <row r="82" spans="1:80" ht="15.5" x14ac:dyDescent="0.35">
      <c r="A82" s="19">
        <v>79</v>
      </c>
      <c r="B82" s="19" t="s">
        <v>157</v>
      </c>
      <c r="C82" s="2">
        <f>use_less_tax!C82*rates!$C80</f>
        <v>0</v>
      </c>
      <c r="D82" s="2">
        <f>use_less_tax!D82*rates!$C80</f>
        <v>0</v>
      </c>
      <c r="E82" s="2">
        <f>use_less_tax!E82*rates!$C80</f>
        <v>0</v>
      </c>
      <c r="F82" s="2">
        <f>use_less_tax!F82*rates!$C80</f>
        <v>0</v>
      </c>
      <c r="G82" s="2">
        <f>use_less_tax!G82*rates!$C80</f>
        <v>0</v>
      </c>
      <c r="H82" s="2">
        <f>use_less_tax!H82*rates!$C80</f>
        <v>0</v>
      </c>
      <c r="I82" s="2">
        <f>use_less_tax!I82*rates!$C80</f>
        <v>0</v>
      </c>
      <c r="J82" s="2">
        <f>use_less_tax!J82*rates!$C80</f>
        <v>0</v>
      </c>
      <c r="K82" s="2">
        <f>use_less_tax!K82*rates!$C80</f>
        <v>0</v>
      </c>
      <c r="L82" s="2">
        <f>use_less_tax!L82*rates!$C80</f>
        <v>0</v>
      </c>
      <c r="M82" s="2">
        <f>use_less_tax!M82*rates!$C80</f>
        <v>-1712.2491181632915</v>
      </c>
      <c r="N82" s="2">
        <f>use_less_tax!N82*rates!$C80</f>
        <v>-51.777507238158748</v>
      </c>
      <c r="O82" s="2">
        <f>use_less_tax!O82*rates!$C80</f>
        <v>-481.70457280230613</v>
      </c>
      <c r="P82" s="2">
        <f>use_less_tax!P82*rates!$C80</f>
        <v>-3875.2811294659514</v>
      </c>
      <c r="Q82" s="2">
        <f>use_less_tax!Q82*rates!$C80</f>
        <v>-3.9797646586051654</v>
      </c>
      <c r="R82" s="2">
        <f>use_less_tax!R82*rates!$C80</f>
        <v>0</v>
      </c>
      <c r="S82" s="2">
        <f>use_less_tax!S82*rates!$C80</f>
        <v>1674.8409944803839</v>
      </c>
      <c r="T82" s="2">
        <f>use_less_tax!T82*rates!$C80</f>
        <v>437.01358315385409</v>
      </c>
      <c r="U82" s="2">
        <f>use_less_tax!U82*rates!$C80</f>
        <v>0</v>
      </c>
      <c r="V82" s="2">
        <f>use_less_tax!V82*rates!$C80</f>
        <v>0</v>
      </c>
      <c r="W82" s="2">
        <f>use_less_tax!W82*rates!$C80</f>
        <v>0</v>
      </c>
      <c r="X82" s="2">
        <f>use_less_tax!X82*rates!$C80</f>
        <v>13.263236866947853</v>
      </c>
      <c r="Y82" s="2">
        <f>use_less_tax!Y82*rates!$C80</f>
        <v>0</v>
      </c>
      <c r="Z82" s="2">
        <f>use_less_tax!Z82*rates!$C80</f>
        <v>0</v>
      </c>
      <c r="AA82" s="2">
        <f>use_less_tax!AA82*rates!$C80</f>
        <v>0</v>
      </c>
      <c r="AB82" s="2">
        <f>use_less_tax!AB82*rates!$C80</f>
        <v>0</v>
      </c>
      <c r="AC82" s="2">
        <f>use_less_tax!AC82*rates!$C80</f>
        <v>0</v>
      </c>
      <c r="AD82" s="2">
        <f>use_less_tax!AD82*rates!$C80</f>
        <v>0</v>
      </c>
      <c r="AE82" s="2">
        <f>use_less_tax!AE82*rates!$C80</f>
        <v>0</v>
      </c>
      <c r="AF82" s="2">
        <f>use_less_tax!AF82*rates!$C80</f>
        <v>-594.00998018795394</v>
      </c>
      <c r="AG82" s="2">
        <f>use_less_tax!AG82*rates!$C80</f>
        <v>-74307.946188293834</v>
      </c>
      <c r="AH82" s="2">
        <f>use_less_tax!AH82*rates!$C80</f>
        <v>-1724.085807905029</v>
      </c>
      <c r="AI82" s="2">
        <f>use_less_tax!AI82*rates!$C80</f>
        <v>0</v>
      </c>
      <c r="AJ82" s="2">
        <f>use_less_tax!AJ82*rates!$C80</f>
        <v>0</v>
      </c>
      <c r="AK82" s="2">
        <f>use_less_tax!AK82*rates!$C80</f>
        <v>-96.095418084249872</v>
      </c>
      <c r="AL82" s="2">
        <f>use_less_tax!AL82*rates!$C80</f>
        <v>-1.4564029140422E-4</v>
      </c>
      <c r="AM82" s="2">
        <f>use_less_tax!AM82*rates!$C80</f>
        <v>0</v>
      </c>
      <c r="AN82" s="2">
        <f>use_less_tax!AN82*rates!$C80</f>
        <v>0</v>
      </c>
      <c r="AO82" s="2">
        <f>use_less_tax!AO82*rates!$C80</f>
        <v>0</v>
      </c>
      <c r="AP82" s="2">
        <f>use_less_tax!AP82*rates!$C80</f>
        <v>0</v>
      </c>
      <c r="AQ82" s="2">
        <f>use_less_tax!AQ82*rates!$C80</f>
        <v>0</v>
      </c>
      <c r="AR82" s="2">
        <f>use_less_tax!AR82*rates!$C80</f>
        <v>0</v>
      </c>
      <c r="AS82" s="2">
        <f>use_less_tax!AS82*rates!$C80</f>
        <v>0</v>
      </c>
      <c r="AT82" s="2">
        <f>use_less_tax!AT82*rates!$C80</f>
        <v>78.579694208288103</v>
      </c>
      <c r="AU82" s="2">
        <f>use_less_tax!AU82*rates!$C80</f>
        <v>0</v>
      </c>
      <c r="AV82" s="2">
        <f>use_less_tax!AV82*rates!$C80</f>
        <v>0</v>
      </c>
      <c r="AW82" s="2">
        <f>use_less_tax!AW82*rates!$C80</f>
        <v>0</v>
      </c>
      <c r="AX82" s="2">
        <f>use_less_tax!AX82*rates!$C80</f>
        <v>0</v>
      </c>
      <c r="AY82" s="2">
        <f>use_less_tax!AY82*rates!$C80</f>
        <v>0</v>
      </c>
      <c r="AZ82" s="2">
        <f>use_less_tax!AZ82*rates!$C80</f>
        <v>0</v>
      </c>
      <c r="BA82" s="2">
        <f>use_less_tax!BA82*rates!$C80</f>
        <v>0</v>
      </c>
      <c r="BB82" s="2">
        <f>use_less_tax!BB82*rates!$C80</f>
        <v>14531.562485418923</v>
      </c>
      <c r="BC82" s="2">
        <f>use_less_tax!BC82*rates!$C80</f>
        <v>36972.744542172091</v>
      </c>
      <c r="BD82" s="2">
        <f>use_less_tax!BD82*rates!$C80</f>
        <v>0</v>
      </c>
      <c r="BE82" s="2">
        <f>use_less_tax!BE82*rates!$C80</f>
        <v>0</v>
      </c>
      <c r="BF82" s="2">
        <f>use_less_tax!BF82*rates!$C80</f>
        <v>0</v>
      </c>
      <c r="BG82" s="2">
        <f>use_less_tax!BG82*rates!$C80</f>
        <v>0</v>
      </c>
      <c r="BH82" s="2">
        <f>use_less_tax!BH82*rates!$C80</f>
        <v>0</v>
      </c>
      <c r="BI82" s="2">
        <f>use_less_tax!BI82*rates!$C80</f>
        <v>0</v>
      </c>
      <c r="BJ82" s="2">
        <f>use_less_tax!BJ82*rates!$C80</f>
        <v>0</v>
      </c>
      <c r="BK82" s="2">
        <f>use_less_tax!BK82*rates!$C80</f>
        <v>0</v>
      </c>
      <c r="BL82" s="2">
        <f>use_less_tax!BL82*rates!$C80</f>
        <v>0</v>
      </c>
      <c r="BM82" s="2">
        <f>use_less_tax!BM82*rates!$C80</f>
        <v>0</v>
      </c>
      <c r="BN82" s="2">
        <f>use_less_tax!BN82*rates!$C80</f>
        <v>0</v>
      </c>
      <c r="BO82" s="2">
        <f>use_less_tax!BO82*rates!$C80</f>
        <v>0</v>
      </c>
      <c r="BP82" s="2">
        <f>use_less_tax!BP82*rates!$C80</f>
        <v>3539.9900220940403</v>
      </c>
      <c r="BQ82" s="2">
        <f t="shared" si="3"/>
        <v>-25599.135074045153</v>
      </c>
      <c r="BR82" s="2">
        <v>7191806.3399120634</v>
      </c>
      <c r="BT82" s="2">
        <v>0</v>
      </c>
      <c r="BV82" s="2">
        <v>117964.0083024159</v>
      </c>
      <c r="BW82" s="2">
        <v>1062469.2999999996</v>
      </c>
      <c r="BX82" s="2">
        <f t="shared" si="4"/>
        <v>8372239.648214479</v>
      </c>
      <c r="BY82" s="2">
        <f t="shared" si="5"/>
        <v>8346640.5131404335</v>
      </c>
      <c r="BZ82" s="8"/>
      <c r="CA82" s="8"/>
      <c r="CB82" s="8"/>
    </row>
    <row r="83" spans="1:80" ht="15.5" x14ac:dyDescent="0.35">
      <c r="A83" s="19">
        <v>80</v>
      </c>
      <c r="B83" s="19" t="s">
        <v>158</v>
      </c>
      <c r="C83" s="2">
        <f>use_less_tax!C83*rates!$C81</f>
        <v>0</v>
      </c>
      <c r="D83" s="2">
        <f>use_less_tax!D83*rates!$C81</f>
        <v>0</v>
      </c>
      <c r="E83" s="2">
        <f>use_less_tax!E83*rates!$C81</f>
        <v>0</v>
      </c>
      <c r="F83" s="2">
        <f>use_less_tax!F83*rates!$C81</f>
        <v>0</v>
      </c>
      <c r="G83" s="2">
        <f>use_less_tax!G83*rates!$C81</f>
        <v>0</v>
      </c>
      <c r="H83" s="2">
        <f>use_less_tax!H83*rates!$C81</f>
        <v>0</v>
      </c>
      <c r="I83" s="2">
        <f>use_less_tax!I83*rates!$C81</f>
        <v>0</v>
      </c>
      <c r="J83" s="2">
        <f>use_less_tax!J83*rates!$C81</f>
        <v>0</v>
      </c>
      <c r="K83" s="2">
        <f>use_less_tax!K83*rates!$C81</f>
        <v>0</v>
      </c>
      <c r="L83" s="2">
        <f>use_less_tax!L83*rates!$C81</f>
        <v>0</v>
      </c>
      <c r="M83" s="2">
        <f>use_less_tax!M83*rates!$C81</f>
        <v>0</v>
      </c>
      <c r="N83" s="2">
        <f>use_less_tax!N83*rates!$C81</f>
        <v>0</v>
      </c>
      <c r="O83" s="2">
        <f>use_less_tax!O83*rates!$C81</f>
        <v>4.1465840885798841E-5</v>
      </c>
      <c r="P83" s="2">
        <f>use_less_tax!P83*rates!$C81</f>
        <v>0</v>
      </c>
      <c r="Q83" s="2">
        <f>use_less_tax!Q83*rates!$C81</f>
        <v>0</v>
      </c>
      <c r="R83" s="2">
        <f>use_less_tax!R83*rates!$C81</f>
        <v>0</v>
      </c>
      <c r="S83" s="2">
        <f>use_less_tax!S83*rates!$C81</f>
        <v>231151.02005432869</v>
      </c>
      <c r="T83" s="2">
        <f>use_less_tax!T83*rates!$C81</f>
        <v>10394.104041800791</v>
      </c>
      <c r="U83" s="2">
        <f>use_less_tax!U83*rates!$C81</f>
        <v>415.26589410032022</v>
      </c>
      <c r="V83" s="2">
        <f>use_less_tax!V83*rates!$C81</f>
        <v>3657.4400867691033</v>
      </c>
      <c r="W83" s="2">
        <f>use_less_tax!W83*rates!$C81</f>
        <v>0</v>
      </c>
      <c r="X83" s="2">
        <f>use_less_tax!X83*rates!$C81</f>
        <v>5345.0571491590335</v>
      </c>
      <c r="Y83" s="2">
        <f>use_less_tax!Y83*rates!$C81</f>
        <v>1282.4117553376386</v>
      </c>
      <c r="Z83" s="2">
        <f>use_less_tax!Z83*rates!$C81</f>
        <v>1565.7098907566829</v>
      </c>
      <c r="AA83" s="2">
        <f>use_less_tax!AA83*rates!$C81</f>
        <v>108.04598792884465</v>
      </c>
      <c r="AB83" s="2">
        <f>use_less_tax!AB83*rates!$C81</f>
        <v>0</v>
      </c>
      <c r="AC83" s="2">
        <f>use_less_tax!AC83*rates!$C81</f>
        <v>10357.180289015087</v>
      </c>
      <c r="AD83" s="2">
        <f>use_less_tax!AD83*rates!$C81</f>
        <v>3839.6614637603666</v>
      </c>
      <c r="AE83" s="2">
        <f>use_less_tax!AE83*rates!$C81</f>
        <v>19440.262330158788</v>
      </c>
      <c r="AF83" s="2">
        <f>use_less_tax!AF83*rates!$C81</f>
        <v>1351.5052010330262</v>
      </c>
      <c r="AG83" s="2">
        <f>use_less_tax!AG83*rates!$C81</f>
        <v>50675.293835721757</v>
      </c>
      <c r="AH83" s="2">
        <f>use_less_tax!AH83*rates!$C81</f>
        <v>0</v>
      </c>
      <c r="AI83" s="2">
        <f>use_less_tax!AI83*rates!$C81</f>
        <v>12500.602844736386</v>
      </c>
      <c r="AJ83" s="2">
        <f>use_less_tax!AJ83*rates!$C81</f>
        <v>1435.5278594560414</v>
      </c>
      <c r="AK83" s="2">
        <f>use_less_tax!AK83*rates!$C81</f>
        <v>124.97521848852028</v>
      </c>
      <c r="AL83" s="2">
        <f>use_less_tax!AL83*rates!$C81</f>
        <v>823.04030358879447</v>
      </c>
      <c r="AM83" s="2">
        <f>use_less_tax!AM83*rates!$C81</f>
        <v>1256.1567180229767</v>
      </c>
      <c r="AN83" s="2">
        <f>use_less_tax!AN83*rates!$C81</f>
        <v>898.2993624275374</v>
      </c>
      <c r="AO83" s="2">
        <f>use_less_tax!AO83*rates!$C81</f>
        <v>764.17594941553057</v>
      </c>
      <c r="AP83" s="2">
        <f>use_less_tax!AP83*rates!$C81</f>
        <v>0</v>
      </c>
      <c r="AQ83" s="2">
        <f>use_less_tax!AQ83*rates!$C81</f>
        <v>0</v>
      </c>
      <c r="AR83" s="2">
        <f>use_less_tax!AR83*rates!$C81</f>
        <v>0</v>
      </c>
      <c r="AS83" s="2">
        <f>use_less_tax!AS83*rates!$C81</f>
        <v>0</v>
      </c>
      <c r="AT83" s="2">
        <f>use_less_tax!AT83*rates!$C81</f>
        <v>0</v>
      </c>
      <c r="AU83" s="2">
        <f>use_less_tax!AU83*rates!$C81</f>
        <v>0</v>
      </c>
      <c r="AV83" s="2">
        <f>use_less_tax!AV83*rates!$C81</f>
        <v>0</v>
      </c>
      <c r="AW83" s="2">
        <f>use_less_tax!AW83*rates!$C81</f>
        <v>0</v>
      </c>
      <c r="AX83" s="2">
        <f>use_less_tax!AX83*rates!$C81</f>
        <v>0</v>
      </c>
      <c r="AY83" s="2">
        <f>use_less_tax!AY83*rates!$C81</f>
        <v>0</v>
      </c>
      <c r="AZ83" s="2">
        <f>use_less_tax!AZ83*rates!$C81</f>
        <v>0</v>
      </c>
      <c r="BA83" s="2">
        <f>use_less_tax!BA83*rates!$C81</f>
        <v>0</v>
      </c>
      <c r="BB83" s="2">
        <f>use_less_tax!BB83*rates!$C81</f>
        <v>0</v>
      </c>
      <c r="BC83" s="2">
        <f>use_less_tax!BC83*rates!$C81</f>
        <v>0</v>
      </c>
      <c r="BD83" s="2">
        <f>use_less_tax!BD83*rates!$C81</f>
        <v>0</v>
      </c>
      <c r="BE83" s="2">
        <f>use_less_tax!BE83*rates!$C81</f>
        <v>0</v>
      </c>
      <c r="BF83" s="2">
        <f>use_less_tax!BF83*rates!$C81</f>
        <v>0</v>
      </c>
      <c r="BG83" s="2">
        <f>use_less_tax!BG83*rates!$C81</f>
        <v>0</v>
      </c>
      <c r="BH83" s="2">
        <f>use_less_tax!BH83*rates!$C81</f>
        <v>0</v>
      </c>
      <c r="BI83" s="2">
        <f>use_less_tax!BI83*rates!$C81</f>
        <v>0</v>
      </c>
      <c r="BJ83" s="2">
        <f>use_less_tax!BJ83*rates!$C81</f>
        <v>0</v>
      </c>
      <c r="BK83" s="2">
        <f>use_less_tax!BK83*rates!$C81</f>
        <v>0</v>
      </c>
      <c r="BL83" s="2">
        <f>use_less_tax!BL83*rates!$C81</f>
        <v>0</v>
      </c>
      <c r="BM83" s="2">
        <f>use_less_tax!BM83*rates!$C81</f>
        <v>0</v>
      </c>
      <c r="BN83" s="2">
        <f>use_less_tax!BN83*rates!$C81</f>
        <v>0</v>
      </c>
      <c r="BO83" s="2">
        <f>use_less_tax!BO83*rates!$C81</f>
        <v>0</v>
      </c>
      <c r="BP83" s="2">
        <f>use_less_tax!BP83*rates!$C81</f>
        <v>0</v>
      </c>
      <c r="BQ83" s="2">
        <f t="shared" si="3"/>
        <v>357385.7362774717</v>
      </c>
      <c r="BT83" s="2">
        <v>0</v>
      </c>
      <c r="BV83" s="2">
        <v>99631.295506316877</v>
      </c>
      <c r="BX83" s="2">
        <f t="shared" si="4"/>
        <v>99631.295506316877</v>
      </c>
      <c r="BY83" s="2">
        <f t="shared" si="5"/>
        <v>457017.03178378858</v>
      </c>
      <c r="BZ83" s="8"/>
      <c r="CA83" s="8"/>
      <c r="CB83" s="8"/>
    </row>
    <row r="84" spans="1:80" ht="15.5" x14ac:dyDescent="0.35">
      <c r="A84" s="19">
        <v>81</v>
      </c>
      <c r="B84" s="19" t="s">
        <v>159</v>
      </c>
      <c r="C84" s="2">
        <f>use_less_tax!C84*rates!$C82</f>
        <v>0</v>
      </c>
      <c r="D84" s="2">
        <f>use_less_tax!D84*rates!$C82</f>
        <v>0</v>
      </c>
      <c r="E84" s="2">
        <f>use_less_tax!E84*rates!$C82</f>
        <v>0</v>
      </c>
      <c r="F84" s="2">
        <f>use_less_tax!F84*rates!$C82</f>
        <v>2191.4352855246179</v>
      </c>
      <c r="G84" s="2">
        <f>use_less_tax!G84*rates!$C82</f>
        <v>34991.140799086206</v>
      </c>
      <c r="H84" s="2">
        <f>use_less_tax!H84*rates!$C82</f>
        <v>348641.4927483272</v>
      </c>
      <c r="I84" s="2">
        <f>use_less_tax!I84*rates!$C82</f>
        <v>105947.26922014442</v>
      </c>
      <c r="J84" s="2">
        <f>use_less_tax!J84*rates!$C82</f>
        <v>2259.6384510705197</v>
      </c>
      <c r="K84" s="2">
        <f>use_less_tax!K84*rates!$C82</f>
        <v>556.08767722429218</v>
      </c>
      <c r="L84" s="2">
        <f>use_less_tax!L84*rates!$C82</f>
        <v>0</v>
      </c>
      <c r="M84" s="2">
        <f>use_less_tax!M84*rates!$C82</f>
        <v>8379.7580494776412</v>
      </c>
      <c r="N84" s="2">
        <f>use_less_tax!N84*rates!$C82</f>
        <v>34.325291387471594</v>
      </c>
      <c r="O84" s="2">
        <f>use_less_tax!O84*rates!$C82</f>
        <v>0</v>
      </c>
      <c r="P84" s="2">
        <f>use_less_tax!P84*rates!$C82</f>
        <v>1027.4651405917236</v>
      </c>
      <c r="Q84" s="2">
        <f>use_less_tax!Q84*rates!$C82</f>
        <v>312.83531748461036</v>
      </c>
      <c r="R84" s="2">
        <f>use_less_tax!R84*rates!$C82</f>
        <v>1442.1181655227626</v>
      </c>
      <c r="S84" s="2">
        <f>use_less_tax!S84*rates!$C82</f>
        <v>38165.896388966787</v>
      </c>
      <c r="T84" s="2">
        <f>use_less_tax!T84*rates!$C82</f>
        <v>1792.5746248588641</v>
      </c>
      <c r="U84" s="2">
        <f>use_less_tax!U84*rates!$C82</f>
        <v>2457.5273072823243</v>
      </c>
      <c r="V84" s="2">
        <f>use_less_tax!V84*rates!$C82</f>
        <v>30845.531938635915</v>
      </c>
      <c r="W84" s="2">
        <f>use_less_tax!W84*rates!$C82</f>
        <v>4478.5896175843791</v>
      </c>
      <c r="X84" s="2">
        <f>use_less_tax!X84*rates!$C82</f>
        <v>5730.7273502496773</v>
      </c>
      <c r="Y84" s="2">
        <f>use_less_tax!Y84*rates!$C82</f>
        <v>2185.9838138958044</v>
      </c>
      <c r="Z84" s="2">
        <f>use_less_tax!Z84*rates!$C82</f>
        <v>105.78014525995734</v>
      </c>
      <c r="AA84" s="2">
        <f>use_less_tax!AA84*rates!$C82</f>
        <v>103.58090105663571</v>
      </c>
      <c r="AB84" s="2">
        <f>use_less_tax!AB84*rates!$C82</f>
        <v>2419.7418562836124</v>
      </c>
      <c r="AC84" s="2">
        <f>use_less_tax!AC84*rates!$C82</f>
        <v>8676.2554218702717</v>
      </c>
      <c r="AD84" s="2">
        <f>use_less_tax!AD84*rates!$C82</f>
        <v>26314.646598078125</v>
      </c>
      <c r="AE84" s="2">
        <f>use_less_tax!AE84*rates!$C82</f>
        <v>33779.760249775922</v>
      </c>
      <c r="AF84" s="2">
        <f>use_less_tax!AF84*rates!$C82</f>
        <v>3068.6040695352985</v>
      </c>
      <c r="AG84" s="2">
        <f>use_less_tax!AG84*rates!$C82</f>
        <v>133765.53546539266</v>
      </c>
      <c r="AH84" s="2">
        <f>use_less_tax!AH84*rates!$C82</f>
        <v>-1908.8745067985576</v>
      </c>
      <c r="AI84" s="2">
        <f>use_less_tax!AI84*rates!$C82</f>
        <v>59137.799465708689</v>
      </c>
      <c r="AJ84" s="2">
        <f>use_less_tax!AJ84*rates!$C82</f>
        <v>10228.878301477089</v>
      </c>
      <c r="AK84" s="2">
        <f>use_less_tax!AK84*rates!$C82</f>
        <v>1551.857726294742</v>
      </c>
      <c r="AL84" s="2">
        <f>use_less_tax!AL84*rates!$C82</f>
        <v>24172.525264496373</v>
      </c>
      <c r="AM84" s="2">
        <f>use_less_tax!AM84*rates!$C82</f>
        <v>2866.2068672071014</v>
      </c>
      <c r="AN84" s="2">
        <f>use_less_tax!AN84*rates!$C82</f>
        <v>807.24084327476862</v>
      </c>
      <c r="AO84" s="2">
        <f>use_less_tax!AO84*rates!$C82</f>
        <v>549.08494200033658</v>
      </c>
      <c r="AP84" s="2">
        <f>use_less_tax!AP84*rates!$C82</f>
        <v>79.737402147119397</v>
      </c>
      <c r="AQ84" s="2">
        <f>use_less_tax!AQ84*rates!$C82</f>
        <v>40764.727641877718</v>
      </c>
      <c r="AR84" s="2">
        <f>use_less_tax!AR84*rates!$C82</f>
        <v>0</v>
      </c>
      <c r="AS84" s="2">
        <f>use_less_tax!AS84*rates!$C82</f>
        <v>0</v>
      </c>
      <c r="AT84" s="2">
        <f>use_less_tax!AT84*rates!$C82</f>
        <v>209.79831649670828</v>
      </c>
      <c r="AU84" s="2">
        <f>use_less_tax!AU84*rates!$C82</f>
        <v>0</v>
      </c>
      <c r="AV84" s="2">
        <f>use_less_tax!AV84*rates!$C82</f>
        <v>0</v>
      </c>
      <c r="AW84" s="2">
        <f>use_less_tax!AW84*rates!$C82</f>
        <v>0</v>
      </c>
      <c r="AX84" s="2">
        <f>use_less_tax!AX84*rates!$C82</f>
        <v>0</v>
      </c>
      <c r="AY84" s="2">
        <f>use_less_tax!AY84*rates!$C82</f>
        <v>0</v>
      </c>
      <c r="AZ84" s="2">
        <f>use_less_tax!AZ84*rates!$C82</f>
        <v>0</v>
      </c>
      <c r="BA84" s="2">
        <f>use_less_tax!BA84*rates!$C82</f>
        <v>0</v>
      </c>
      <c r="BB84" s="2">
        <f>use_less_tax!BB84*rates!$C82</f>
        <v>0</v>
      </c>
      <c r="BC84" s="2">
        <f>use_less_tax!BC84*rates!$C82</f>
        <v>0</v>
      </c>
      <c r="BD84" s="2">
        <f>use_less_tax!BD84*rates!$C82</f>
        <v>0</v>
      </c>
      <c r="BE84" s="2">
        <f>use_less_tax!BE84*rates!$C82</f>
        <v>0</v>
      </c>
      <c r="BF84" s="2">
        <f>use_less_tax!BF84*rates!$C82</f>
        <v>0</v>
      </c>
      <c r="BG84" s="2">
        <f>use_less_tax!BG84*rates!$C82</f>
        <v>0</v>
      </c>
      <c r="BH84" s="2">
        <f>use_less_tax!BH84*rates!$C82</f>
        <v>5.9001057210093037</v>
      </c>
      <c r="BI84" s="2">
        <f>use_less_tax!BI84*rates!$C82</f>
        <v>0</v>
      </c>
      <c r="BJ84" s="2">
        <f>use_less_tax!BJ84*rates!$C82</f>
        <v>0</v>
      </c>
      <c r="BK84" s="2">
        <f>use_less_tax!BK84*rates!$C82</f>
        <v>0</v>
      </c>
      <c r="BL84" s="2">
        <f>use_less_tax!BL84*rates!$C82</f>
        <v>0</v>
      </c>
      <c r="BM84" s="2">
        <f>use_less_tax!BM84*rates!$C82</f>
        <v>0</v>
      </c>
      <c r="BN84" s="2">
        <f>use_less_tax!BN84*rates!$C82</f>
        <v>0</v>
      </c>
      <c r="BO84" s="2">
        <f>use_less_tax!BO84*rates!$C82</f>
        <v>0</v>
      </c>
      <c r="BP84" s="2">
        <f>use_less_tax!BP84*rates!$C82</f>
        <v>0</v>
      </c>
      <c r="BQ84" s="2">
        <f t="shared" si="3"/>
        <v>938139.18426447059</v>
      </c>
      <c r="BR84" s="2">
        <v>858132.01181880571</v>
      </c>
      <c r="BT84" s="2">
        <v>0</v>
      </c>
      <c r="BV84" s="2">
        <v>74727.878448040545</v>
      </c>
      <c r="BW84" s="2">
        <v>686584.75000000023</v>
      </c>
      <c r="BX84" s="2">
        <f t="shared" si="4"/>
        <v>1619444.6402668464</v>
      </c>
      <c r="BY84" s="2">
        <f t="shared" si="5"/>
        <v>2557583.8245313168</v>
      </c>
      <c r="BZ84" s="15"/>
      <c r="CA84" s="14"/>
      <c r="CB84" s="14"/>
    </row>
    <row r="85" spans="1:80" ht="22.5" x14ac:dyDescent="0.35">
      <c r="A85" s="19">
        <v>82</v>
      </c>
      <c r="B85" s="19" t="s">
        <v>160</v>
      </c>
      <c r="C85" s="2">
        <f>use_less_tax!C85*rates!$C83</f>
        <v>0</v>
      </c>
      <c r="D85" s="2">
        <f>use_less_tax!D85*rates!$C83</f>
        <v>0</v>
      </c>
      <c r="E85" s="2">
        <f>use_less_tax!E85*rates!$C83</f>
        <v>0</v>
      </c>
      <c r="F85" s="2">
        <f>use_less_tax!F85*rates!$C83</f>
        <v>0</v>
      </c>
      <c r="G85" s="2">
        <f>use_less_tax!G85*rates!$C83</f>
        <v>0</v>
      </c>
      <c r="H85" s="2">
        <f>use_less_tax!H85*rates!$C83</f>
        <v>0</v>
      </c>
      <c r="I85" s="2">
        <f>use_less_tax!I85*rates!$C83</f>
        <v>0</v>
      </c>
      <c r="J85" s="2">
        <f>use_less_tax!J85*rates!$C83</f>
        <v>0</v>
      </c>
      <c r="K85" s="2">
        <f>use_less_tax!K85*rates!$C83</f>
        <v>0</v>
      </c>
      <c r="L85" s="2">
        <f>use_less_tax!L85*rates!$C83</f>
        <v>0</v>
      </c>
      <c r="M85" s="2">
        <f>use_less_tax!M85*rates!$C83</f>
        <v>0</v>
      </c>
      <c r="N85" s="2">
        <f>use_less_tax!N85*rates!$C83</f>
        <v>0</v>
      </c>
      <c r="O85" s="2">
        <f>use_less_tax!O85*rates!$C83</f>
        <v>1.9207715746316937E-4</v>
      </c>
      <c r="P85" s="2">
        <f>use_less_tax!P85*rates!$C83</f>
        <v>0</v>
      </c>
      <c r="Q85" s="2">
        <f>use_less_tax!Q85*rates!$C83</f>
        <v>0</v>
      </c>
      <c r="R85" s="2">
        <f>use_less_tax!R85*rates!$C83</f>
        <v>0</v>
      </c>
      <c r="S85" s="2">
        <f>use_less_tax!S85*rates!$C83</f>
        <v>0</v>
      </c>
      <c r="T85" s="2">
        <f>use_less_tax!T85*rates!$C83</f>
        <v>0</v>
      </c>
      <c r="U85" s="2">
        <f>use_less_tax!U85*rates!$C83</f>
        <v>0</v>
      </c>
      <c r="V85" s="2">
        <f>use_less_tax!V85*rates!$C83</f>
        <v>0</v>
      </c>
      <c r="W85" s="2">
        <f>use_less_tax!W85*rates!$C83</f>
        <v>0</v>
      </c>
      <c r="X85" s="2">
        <f>use_less_tax!X85*rates!$C83</f>
        <v>0</v>
      </c>
      <c r="Y85" s="2">
        <f>use_less_tax!Y85*rates!$C83</f>
        <v>0</v>
      </c>
      <c r="Z85" s="2">
        <f>use_less_tax!Z85*rates!$C83</f>
        <v>0</v>
      </c>
      <c r="AA85" s="2">
        <f>use_less_tax!AA85*rates!$C83</f>
        <v>0</v>
      </c>
      <c r="AB85" s="2">
        <f>use_less_tax!AB85*rates!$C83</f>
        <v>0</v>
      </c>
      <c r="AC85" s="2">
        <f>use_less_tax!AC85*rates!$C83</f>
        <v>0</v>
      </c>
      <c r="AD85" s="2">
        <f>use_less_tax!AD85*rates!$C83</f>
        <v>0</v>
      </c>
      <c r="AE85" s="2">
        <f>use_less_tax!AE85*rates!$C83</f>
        <v>0</v>
      </c>
      <c r="AF85" s="2">
        <f>use_less_tax!AF85*rates!$C83</f>
        <v>0</v>
      </c>
      <c r="AG85" s="2">
        <f>use_less_tax!AG85*rates!$C83</f>
        <v>0</v>
      </c>
      <c r="AH85" s="2">
        <f>use_less_tax!AH85*rates!$C83</f>
        <v>0</v>
      </c>
      <c r="AI85" s="2">
        <f>use_less_tax!AI85*rates!$C83</f>
        <v>0</v>
      </c>
      <c r="AJ85" s="2">
        <f>use_less_tax!AJ85*rates!$C83</f>
        <v>295247.48116619122</v>
      </c>
      <c r="AK85" s="2">
        <f>use_less_tax!AK85*rates!$C83</f>
        <v>0</v>
      </c>
      <c r="AL85" s="2">
        <f>use_less_tax!AL85*rates!$C83</f>
        <v>-1.2497018390902778E-4</v>
      </c>
      <c r="AM85" s="2">
        <f>use_less_tax!AM85*rates!$C83</f>
        <v>0</v>
      </c>
      <c r="AN85" s="2">
        <f>use_less_tax!AN85*rates!$C83</f>
        <v>0</v>
      </c>
      <c r="AO85" s="2">
        <f>use_less_tax!AO85*rates!$C83</f>
        <v>6.328159978158603E-5</v>
      </c>
      <c r="AP85" s="2">
        <f>use_less_tax!AP85*rates!$C83</f>
        <v>0</v>
      </c>
      <c r="AQ85" s="2">
        <f>use_less_tax!AQ85*rates!$C83</f>
        <v>3151610.0243989332</v>
      </c>
      <c r="AR85" s="2">
        <f>use_less_tax!AR85*rates!$C83</f>
        <v>0</v>
      </c>
      <c r="AS85" s="2">
        <f>use_less_tax!AS85*rates!$C83</f>
        <v>0</v>
      </c>
      <c r="AT85" s="2">
        <f>use_less_tax!AT85*rates!$C83</f>
        <v>0</v>
      </c>
      <c r="AU85" s="2">
        <f>use_less_tax!AU85*rates!$C83</f>
        <v>0</v>
      </c>
      <c r="AV85" s="2">
        <f>use_less_tax!AV85*rates!$C83</f>
        <v>0</v>
      </c>
      <c r="AW85" s="2">
        <f>use_less_tax!AW85*rates!$C83</f>
        <v>0</v>
      </c>
      <c r="AX85" s="2">
        <f>use_less_tax!AX85*rates!$C83</f>
        <v>0</v>
      </c>
      <c r="AY85" s="2">
        <f>use_less_tax!AY85*rates!$C83</f>
        <v>0</v>
      </c>
      <c r="AZ85" s="2">
        <f>use_less_tax!AZ85*rates!$C83</f>
        <v>0</v>
      </c>
      <c r="BA85" s="2">
        <f>use_less_tax!BA85*rates!$C83</f>
        <v>0</v>
      </c>
      <c r="BB85" s="2">
        <f>use_less_tax!BB85*rates!$C83</f>
        <v>0</v>
      </c>
      <c r="BC85" s="2">
        <f>use_less_tax!BC85*rates!$C83</f>
        <v>0</v>
      </c>
      <c r="BD85" s="2">
        <f>use_less_tax!BD85*rates!$C83</f>
        <v>0</v>
      </c>
      <c r="BE85" s="2">
        <f>use_less_tax!BE85*rates!$C83</f>
        <v>0</v>
      </c>
      <c r="BF85" s="2">
        <f>use_less_tax!BF85*rates!$C83</f>
        <v>0</v>
      </c>
      <c r="BG85" s="2">
        <f>use_less_tax!BG85*rates!$C83</f>
        <v>0</v>
      </c>
      <c r="BH85" s="2">
        <f>use_less_tax!BH85*rates!$C83</f>
        <v>0</v>
      </c>
      <c r="BI85" s="2">
        <f>use_less_tax!BI85*rates!$C83</f>
        <v>0</v>
      </c>
      <c r="BJ85" s="2">
        <f>use_less_tax!BJ85*rates!$C83</f>
        <v>0</v>
      </c>
      <c r="BK85" s="2">
        <f>use_less_tax!BK85*rates!$C83</f>
        <v>0</v>
      </c>
      <c r="BL85" s="2">
        <f>use_less_tax!BL85*rates!$C83</f>
        <v>0</v>
      </c>
      <c r="BM85" s="2">
        <f>use_less_tax!BM85*rates!$C83</f>
        <v>0</v>
      </c>
      <c r="BN85" s="2">
        <f>use_less_tax!BN85*rates!$C83</f>
        <v>0</v>
      </c>
      <c r="BO85" s="2">
        <f>use_less_tax!BO85*rates!$C83</f>
        <v>0</v>
      </c>
      <c r="BP85" s="2">
        <f>use_less_tax!BP85*rates!$C83</f>
        <v>0</v>
      </c>
      <c r="BQ85" s="2">
        <f t="shared" si="3"/>
        <v>3446857.505695513</v>
      </c>
      <c r="BT85" s="2">
        <v>0</v>
      </c>
      <c r="BV85" s="2">
        <v>61765.971245207722</v>
      </c>
      <c r="BW85" s="2">
        <v>113730.36</v>
      </c>
      <c r="BX85" s="2">
        <f t="shared" si="4"/>
        <v>175496.33124520772</v>
      </c>
      <c r="BY85" s="2">
        <f t="shared" si="5"/>
        <v>3622353.8369407207</v>
      </c>
      <c r="BZ85" s="13"/>
      <c r="CA85" s="13"/>
      <c r="CB85" s="9"/>
    </row>
    <row r="86" spans="1:80" ht="22.5" x14ac:dyDescent="0.35">
      <c r="A86" s="19">
        <v>83</v>
      </c>
      <c r="B86" s="19" t="s">
        <v>161</v>
      </c>
      <c r="C86" s="2">
        <f>use_less_tax!C86*rates!$C84</f>
        <v>0</v>
      </c>
      <c r="D86" s="2">
        <f>use_less_tax!D86*rates!$C84</f>
        <v>0</v>
      </c>
      <c r="E86" s="2">
        <f>use_less_tax!E86*rates!$C84</f>
        <v>0</v>
      </c>
      <c r="F86" s="2">
        <f>use_less_tax!F86*rates!$C84</f>
        <v>0</v>
      </c>
      <c r="G86" s="2">
        <f>use_less_tax!G86*rates!$C84</f>
        <v>0</v>
      </c>
      <c r="H86" s="2">
        <f>use_less_tax!H86*rates!$C84</f>
        <v>0</v>
      </c>
      <c r="I86" s="2">
        <f>use_less_tax!I86*rates!$C84</f>
        <v>0</v>
      </c>
      <c r="J86" s="2">
        <f>use_less_tax!J86*rates!$C84</f>
        <v>0</v>
      </c>
      <c r="K86" s="2">
        <f>use_less_tax!K86*rates!$C84</f>
        <v>0</v>
      </c>
      <c r="L86" s="2">
        <f>use_less_tax!L86*rates!$C84</f>
        <v>0</v>
      </c>
      <c r="M86" s="2">
        <f>use_less_tax!M86*rates!$C84</f>
        <v>0</v>
      </c>
      <c r="N86" s="2">
        <f>use_less_tax!N86*rates!$C84</f>
        <v>5.0308453779499972E-4</v>
      </c>
      <c r="O86" s="2">
        <f>use_less_tax!O86*rates!$C84</f>
        <v>0</v>
      </c>
      <c r="P86" s="2">
        <f>use_less_tax!P86*rates!$C84</f>
        <v>0</v>
      </c>
      <c r="Q86" s="2">
        <f>use_less_tax!Q86*rates!$C84</f>
        <v>342.6852811684376</v>
      </c>
      <c r="R86" s="2">
        <f>use_less_tax!R86*rates!$C84</f>
        <v>601.15759263879931</v>
      </c>
      <c r="S86" s="2">
        <f>use_less_tax!S86*rates!$C84</f>
        <v>398.92706989376887</v>
      </c>
      <c r="T86" s="2">
        <f>use_less_tax!T86*rates!$C84</f>
        <v>0</v>
      </c>
      <c r="U86" s="2">
        <f>use_less_tax!U86*rates!$C84</f>
        <v>0</v>
      </c>
      <c r="V86" s="2">
        <f>use_less_tax!V86*rates!$C84</f>
        <v>2616.2959035914764</v>
      </c>
      <c r="W86" s="2">
        <f>use_less_tax!W86*rates!$C84</f>
        <v>96540.819051025363</v>
      </c>
      <c r="X86" s="2">
        <f>use_less_tax!X86*rates!$C84</f>
        <v>116316.55319296288</v>
      </c>
      <c r="Y86" s="2">
        <f>use_less_tax!Y86*rates!$C84</f>
        <v>55022.785207529989</v>
      </c>
      <c r="Z86" s="2">
        <f>use_less_tax!Z86*rates!$C84</f>
        <v>17716.9377573979</v>
      </c>
      <c r="AA86" s="2">
        <f>use_less_tax!AA86*rates!$C84</f>
        <v>19.031549065246431</v>
      </c>
      <c r="AB86" s="2">
        <f>use_less_tax!AB86*rates!$C84</f>
        <v>802.88575101887466</v>
      </c>
      <c r="AC86" s="2">
        <f>use_less_tax!AC86*rates!$C84</f>
        <v>120743.69469171784</v>
      </c>
      <c r="AD86" s="2">
        <f>use_less_tax!AD86*rates!$C84</f>
        <v>34192.840123237023</v>
      </c>
      <c r="AE86" s="2">
        <f>use_less_tax!AE86*rates!$C84</f>
        <v>20849.674259799976</v>
      </c>
      <c r="AF86" s="2">
        <f>use_less_tax!AF86*rates!$C84</f>
        <v>858.27360758597865</v>
      </c>
      <c r="AG86" s="2">
        <f>use_less_tax!AG86*rates!$C84</f>
        <v>4861.8973767084181</v>
      </c>
      <c r="AH86" s="2">
        <f>use_less_tax!AH86*rates!$C84</f>
        <v>5252.8799347664981</v>
      </c>
      <c r="AI86" s="2">
        <f>use_less_tax!AI86*rates!$C84</f>
        <v>71388.328503053504</v>
      </c>
      <c r="AJ86" s="2">
        <f>use_less_tax!AJ86*rates!$C84</f>
        <v>74393.042664883469</v>
      </c>
      <c r="AK86" s="2">
        <f>use_less_tax!AK86*rates!$C84</f>
        <v>427.15762930278424</v>
      </c>
      <c r="AL86" s="2">
        <f>use_less_tax!AL86*rates!$C84</f>
        <v>3545.8461518790796</v>
      </c>
      <c r="AM86" s="2">
        <f>use_less_tax!AM86*rates!$C84</f>
        <v>47.083348647730453</v>
      </c>
      <c r="AN86" s="2">
        <f>use_less_tax!AN86*rates!$C84</f>
        <v>5533.2393048117256</v>
      </c>
      <c r="AO86" s="2">
        <f>use_less_tax!AO86*rates!$C84</f>
        <v>1337.349145404351</v>
      </c>
      <c r="AP86" s="2">
        <f>use_less_tax!AP86*rates!$C84</f>
        <v>1986.556951505263</v>
      </c>
      <c r="AQ86" s="2">
        <f>use_less_tax!AQ86*rates!$C84</f>
        <v>2937119.4765125378</v>
      </c>
      <c r="AR86" s="2">
        <f>use_less_tax!AR86*rates!$C84</f>
        <v>0</v>
      </c>
      <c r="AS86" s="2">
        <f>use_less_tax!AS86*rates!$C84</f>
        <v>0</v>
      </c>
      <c r="AT86" s="2">
        <f>use_less_tax!AT86*rates!$C84</f>
        <v>0</v>
      </c>
      <c r="AU86" s="2">
        <f>use_less_tax!AU86*rates!$C84</f>
        <v>0</v>
      </c>
      <c r="AV86" s="2">
        <f>use_less_tax!AV86*rates!$C84</f>
        <v>0</v>
      </c>
      <c r="AW86" s="2">
        <f>use_less_tax!AW86*rates!$C84</f>
        <v>0</v>
      </c>
      <c r="AX86" s="2">
        <f>use_less_tax!AX86*rates!$C84</f>
        <v>0</v>
      </c>
      <c r="AY86" s="2">
        <f>use_less_tax!AY86*rates!$C84</f>
        <v>0</v>
      </c>
      <c r="AZ86" s="2">
        <f>use_less_tax!AZ86*rates!$C84</f>
        <v>0</v>
      </c>
      <c r="BA86" s="2">
        <f>use_less_tax!BA86*rates!$C84</f>
        <v>0</v>
      </c>
      <c r="BB86" s="2">
        <f>use_less_tax!BB86*rates!$C84</f>
        <v>0</v>
      </c>
      <c r="BC86" s="2">
        <f>use_less_tax!BC86*rates!$C84</f>
        <v>1173.2295803187235</v>
      </c>
      <c r="BD86" s="2">
        <f>use_less_tax!BD86*rates!$C84</f>
        <v>0</v>
      </c>
      <c r="BE86" s="2">
        <f>use_less_tax!BE86*rates!$C84</f>
        <v>0</v>
      </c>
      <c r="BF86" s="2">
        <f>use_less_tax!BF86*rates!$C84</f>
        <v>0</v>
      </c>
      <c r="BG86" s="2">
        <f>use_less_tax!BG86*rates!$C84</f>
        <v>0</v>
      </c>
      <c r="BH86" s="2">
        <f>use_less_tax!BH86*rates!$C84</f>
        <v>0</v>
      </c>
      <c r="BI86" s="2">
        <f>use_less_tax!BI86*rates!$C84</f>
        <v>0</v>
      </c>
      <c r="BJ86" s="2">
        <f>use_less_tax!BJ86*rates!$C84</f>
        <v>0</v>
      </c>
      <c r="BK86" s="2">
        <f>use_less_tax!BK86*rates!$C84</f>
        <v>0</v>
      </c>
      <c r="BL86" s="2">
        <f>use_less_tax!BL86*rates!$C84</f>
        <v>0</v>
      </c>
      <c r="BM86" s="2">
        <f>use_less_tax!BM86*rates!$C84</f>
        <v>0</v>
      </c>
      <c r="BN86" s="2">
        <f>use_less_tax!BN86*rates!$C84</f>
        <v>0</v>
      </c>
      <c r="BO86" s="2">
        <f>use_less_tax!BO86*rates!$C84</f>
        <v>0</v>
      </c>
      <c r="BP86" s="2">
        <f>use_less_tax!BP86*rates!$C84</f>
        <v>0</v>
      </c>
      <c r="BQ86" s="2">
        <f t="shared" si="3"/>
        <v>3574088.648645537</v>
      </c>
      <c r="BR86" s="2">
        <v>124901.99744054396</v>
      </c>
      <c r="BT86" s="2">
        <v>0</v>
      </c>
      <c r="BV86" s="2">
        <v>345312.82812251424</v>
      </c>
      <c r="BW86" s="2">
        <v>1231872.3199999996</v>
      </c>
      <c r="BX86" s="2">
        <f t="shared" si="4"/>
        <v>1702087.1455630579</v>
      </c>
      <c r="BY86" s="2">
        <f t="shared" si="5"/>
        <v>5276175.7942085946</v>
      </c>
      <c r="BZ86" s="13"/>
      <c r="CA86" s="13"/>
      <c r="CB86" s="9"/>
    </row>
    <row r="87" spans="1:80" ht="22.5" x14ac:dyDescent="0.35">
      <c r="A87" s="19">
        <v>84</v>
      </c>
      <c r="B87" s="19" t="s">
        <v>162</v>
      </c>
      <c r="C87" s="2">
        <f>use_less_tax!C87*rates!$C85</f>
        <v>0</v>
      </c>
      <c r="D87" s="2">
        <f>use_less_tax!D87*rates!$C85</f>
        <v>0</v>
      </c>
      <c r="E87" s="2">
        <f>use_less_tax!E87*rates!$C85</f>
        <v>0</v>
      </c>
      <c r="F87" s="2">
        <f>use_less_tax!F87*rates!$C85</f>
        <v>0</v>
      </c>
      <c r="G87" s="2">
        <f>use_less_tax!G87*rates!$C85</f>
        <v>0</v>
      </c>
      <c r="H87" s="2">
        <f>use_less_tax!H87*rates!$C85</f>
        <v>0</v>
      </c>
      <c r="I87" s="2">
        <f>use_less_tax!I87*rates!$C85</f>
        <v>0</v>
      </c>
      <c r="J87" s="2">
        <f>use_less_tax!J87*rates!$C85</f>
        <v>0</v>
      </c>
      <c r="K87" s="2">
        <f>use_less_tax!K87*rates!$C85</f>
        <v>0</v>
      </c>
      <c r="L87" s="2">
        <f>use_less_tax!L87*rates!$C85</f>
        <v>0</v>
      </c>
      <c r="M87" s="2">
        <f>use_less_tax!M87*rates!$C85</f>
        <v>0</v>
      </c>
      <c r="N87" s="2">
        <f>use_less_tax!N87*rates!$C85</f>
        <v>0</v>
      </c>
      <c r="O87" s="2">
        <f>use_less_tax!O87*rates!$C85</f>
        <v>3.0003341928850231E-4</v>
      </c>
      <c r="P87" s="2">
        <f>use_less_tax!P87*rates!$C85</f>
        <v>0</v>
      </c>
      <c r="Q87" s="2">
        <f>use_less_tax!Q87*rates!$C85</f>
        <v>0</v>
      </c>
      <c r="R87" s="2">
        <f>use_less_tax!R87*rates!$C85</f>
        <v>0</v>
      </c>
      <c r="S87" s="2">
        <f>use_less_tax!S87*rates!$C85</f>
        <v>0</v>
      </c>
      <c r="T87" s="2">
        <f>use_less_tax!T87*rates!$C85</f>
        <v>0</v>
      </c>
      <c r="U87" s="2">
        <f>use_less_tax!U87*rates!$C85</f>
        <v>0</v>
      </c>
      <c r="V87" s="2">
        <f>use_less_tax!V87*rates!$C85</f>
        <v>1342004.5606683972</v>
      </c>
      <c r="W87" s="2">
        <f>use_less_tax!W87*rates!$C85</f>
        <v>670353.83328290738</v>
      </c>
      <c r="X87" s="2">
        <f>use_less_tax!X87*rates!$C85</f>
        <v>35396.519279155233</v>
      </c>
      <c r="Y87" s="2">
        <f>use_less_tax!Y87*rates!$C85</f>
        <v>1576.8127087690061</v>
      </c>
      <c r="Z87" s="2">
        <f>use_less_tax!Z87*rates!$C85</f>
        <v>0</v>
      </c>
      <c r="AA87" s="2">
        <f>use_less_tax!AA87*rates!$C85</f>
        <v>0</v>
      </c>
      <c r="AB87" s="2">
        <f>use_less_tax!AB87*rates!$C85</f>
        <v>217.47534109042905</v>
      </c>
      <c r="AC87" s="2">
        <f>use_less_tax!AC87*rates!$C85</f>
        <v>32173.999818540819</v>
      </c>
      <c r="AD87" s="2">
        <f>use_less_tax!AD87*rates!$C85</f>
        <v>151247.70063338103</v>
      </c>
      <c r="AE87" s="2">
        <f>use_less_tax!AE87*rates!$C85</f>
        <v>103713.05878372979</v>
      </c>
      <c r="AF87" s="2">
        <f>use_less_tax!AF87*rates!$C85</f>
        <v>0</v>
      </c>
      <c r="AG87" s="2">
        <f>use_less_tax!AG87*rates!$C85</f>
        <v>0</v>
      </c>
      <c r="AH87" s="2">
        <f>use_less_tax!AH87*rates!$C85</f>
        <v>0</v>
      </c>
      <c r="AI87" s="2">
        <f>use_less_tax!AI87*rates!$C85</f>
        <v>8050.6151238618859</v>
      </c>
      <c r="AJ87" s="2">
        <f>use_less_tax!AJ87*rates!$C85</f>
        <v>5781.3238402306115</v>
      </c>
      <c r="AK87" s="2">
        <f>use_less_tax!AK87*rates!$C85</f>
        <v>0</v>
      </c>
      <c r="AL87" s="2">
        <f>use_less_tax!AL87*rates!$C85</f>
        <v>-3.2976499140426425E-9</v>
      </c>
      <c r="AM87" s="2">
        <f>use_less_tax!AM87*rates!$C85</f>
        <v>0</v>
      </c>
      <c r="AN87" s="2">
        <f>use_less_tax!AN87*rates!$C85</f>
        <v>46.438824832291253</v>
      </c>
      <c r="AO87" s="2">
        <f>use_less_tax!AO87*rates!$C85</f>
        <v>1297.166489105012</v>
      </c>
      <c r="AP87" s="2">
        <f>use_less_tax!AP87*rates!$C85</f>
        <v>64.9922775753911</v>
      </c>
      <c r="AQ87" s="2">
        <f>use_less_tax!AQ87*rates!$C85</f>
        <v>1321492.0546005482</v>
      </c>
      <c r="AR87" s="2">
        <f>use_less_tax!AR87*rates!$C85</f>
        <v>0</v>
      </c>
      <c r="AS87" s="2">
        <f>use_less_tax!AS87*rates!$C85</f>
        <v>0</v>
      </c>
      <c r="AT87" s="2">
        <f>use_less_tax!AT87*rates!$C85</f>
        <v>73.246355337845372</v>
      </c>
      <c r="AU87" s="2">
        <f>use_less_tax!AU87*rates!$C85</f>
        <v>0</v>
      </c>
      <c r="AV87" s="2">
        <f>use_less_tax!AV87*rates!$C85</f>
        <v>0</v>
      </c>
      <c r="AW87" s="2">
        <f>use_less_tax!AW87*rates!$C85</f>
        <v>3.1394227703818078</v>
      </c>
      <c r="AX87" s="2">
        <f>use_less_tax!AX87*rates!$C85</f>
        <v>0</v>
      </c>
      <c r="AY87" s="2">
        <f>use_less_tax!AY87*rates!$C85</f>
        <v>0</v>
      </c>
      <c r="AZ87" s="2">
        <f>use_less_tax!AZ87*rates!$C85</f>
        <v>5.8205157012124455E-2</v>
      </c>
      <c r="BA87" s="2">
        <f>use_less_tax!BA87*rates!$C85</f>
        <v>0</v>
      </c>
      <c r="BB87" s="2">
        <f>use_less_tax!BB87*rates!$C85</f>
        <v>0</v>
      </c>
      <c r="BC87" s="2">
        <f>use_less_tax!BC87*rates!$C85</f>
        <v>358.40675170882133</v>
      </c>
      <c r="BD87" s="2">
        <f>use_less_tax!BD87*rates!$C85</f>
        <v>0</v>
      </c>
      <c r="BE87" s="2">
        <f>use_less_tax!BE87*rates!$C85</f>
        <v>0</v>
      </c>
      <c r="BF87" s="2">
        <f>use_less_tax!BF87*rates!$C85</f>
        <v>0</v>
      </c>
      <c r="BG87" s="2">
        <f>use_less_tax!BG87*rates!$C85</f>
        <v>0</v>
      </c>
      <c r="BH87" s="2">
        <f>use_less_tax!BH87*rates!$C85</f>
        <v>0</v>
      </c>
      <c r="BI87" s="2">
        <f>use_less_tax!BI87*rates!$C85</f>
        <v>0</v>
      </c>
      <c r="BJ87" s="2">
        <f>use_less_tax!BJ87*rates!$C85</f>
        <v>0</v>
      </c>
      <c r="BK87" s="2">
        <f>use_less_tax!BK87*rates!$C85</f>
        <v>0</v>
      </c>
      <c r="BL87" s="2">
        <f>use_less_tax!BL87*rates!$C85</f>
        <v>0</v>
      </c>
      <c r="BM87" s="2">
        <f>use_less_tax!BM87*rates!$C85</f>
        <v>0</v>
      </c>
      <c r="BN87" s="2">
        <f>use_less_tax!BN87*rates!$C85</f>
        <v>0</v>
      </c>
      <c r="BO87" s="2">
        <f>use_less_tax!BO87*rates!$C85</f>
        <v>0</v>
      </c>
      <c r="BP87" s="2">
        <f>use_less_tax!BP87*rates!$C85</f>
        <v>0</v>
      </c>
      <c r="BQ87" s="2">
        <f t="shared" si="3"/>
        <v>3673851.4027071288</v>
      </c>
      <c r="BT87" s="2">
        <v>0</v>
      </c>
      <c r="BV87" s="2">
        <v>272794.41787567799</v>
      </c>
      <c r="BW87" s="2">
        <v>4404160.2499999925</v>
      </c>
      <c r="BX87" s="2">
        <f t="shared" si="4"/>
        <v>4676954.6678756708</v>
      </c>
      <c r="BY87" s="2">
        <f t="shared" si="5"/>
        <v>8350806.0705827996</v>
      </c>
      <c r="BZ87" s="10"/>
      <c r="CA87" s="10"/>
      <c r="CB87" s="9"/>
    </row>
    <row r="88" spans="1:80" ht="22.5" x14ac:dyDescent="0.35">
      <c r="A88" s="19">
        <v>85</v>
      </c>
      <c r="B88" s="19" t="s">
        <v>163</v>
      </c>
      <c r="C88" s="2">
        <f>use_less_tax!C88*rates!$C86</f>
        <v>0</v>
      </c>
      <c r="D88" s="2">
        <f>use_less_tax!D88*rates!$C86</f>
        <v>0</v>
      </c>
      <c r="E88" s="2">
        <f>use_less_tax!E88*rates!$C86</f>
        <v>0</v>
      </c>
      <c r="F88" s="2">
        <f>use_less_tax!F88*rates!$C86</f>
        <v>0</v>
      </c>
      <c r="G88" s="2">
        <f>use_less_tax!G88*rates!$C86</f>
        <v>0</v>
      </c>
      <c r="H88" s="2">
        <f>use_less_tax!H88*rates!$C86</f>
        <v>0</v>
      </c>
      <c r="I88" s="2">
        <f>use_less_tax!I88*rates!$C86</f>
        <v>0</v>
      </c>
      <c r="J88" s="2">
        <f>use_less_tax!J88*rates!$C86</f>
        <v>0</v>
      </c>
      <c r="K88" s="2">
        <f>use_less_tax!K88*rates!$C86</f>
        <v>0</v>
      </c>
      <c r="L88" s="2">
        <f>use_less_tax!L88*rates!$C86</f>
        <v>0</v>
      </c>
      <c r="M88" s="2">
        <f>use_less_tax!M88*rates!$C86</f>
        <v>0</v>
      </c>
      <c r="N88" s="2">
        <f>use_less_tax!N88*rates!$C86</f>
        <v>9.7713838850851548E-6</v>
      </c>
      <c r="O88" s="2">
        <f>use_less_tax!O88*rates!$C86</f>
        <v>3.301028574148055E-5</v>
      </c>
      <c r="P88" s="2">
        <f>use_less_tax!P88*rates!$C86</f>
        <v>0</v>
      </c>
      <c r="Q88" s="2">
        <f>use_less_tax!Q88*rates!$C86</f>
        <v>0</v>
      </c>
      <c r="R88" s="2">
        <f>use_less_tax!R88*rates!$C86</f>
        <v>0</v>
      </c>
      <c r="S88" s="2">
        <f>use_less_tax!S88*rates!$C86</f>
        <v>0</v>
      </c>
      <c r="T88" s="2">
        <f>use_less_tax!T88*rates!$C86</f>
        <v>0</v>
      </c>
      <c r="U88" s="2">
        <f>use_less_tax!U88*rates!$C86</f>
        <v>0</v>
      </c>
      <c r="V88" s="2">
        <f>use_less_tax!V88*rates!$C86</f>
        <v>707092.32480476657</v>
      </c>
      <c r="W88" s="2">
        <f>use_less_tax!W88*rates!$C86</f>
        <v>81998.612401693492</v>
      </c>
      <c r="X88" s="2">
        <f>use_less_tax!X88*rates!$C86</f>
        <v>66965.411030521122</v>
      </c>
      <c r="Y88" s="2">
        <f>use_less_tax!Y88*rates!$C86</f>
        <v>602.59200390064257</v>
      </c>
      <c r="Z88" s="2">
        <f>use_less_tax!Z88*rates!$C86</f>
        <v>0</v>
      </c>
      <c r="AA88" s="2">
        <f>use_less_tax!AA88*rates!$C86</f>
        <v>0</v>
      </c>
      <c r="AB88" s="2">
        <f>use_less_tax!AB88*rates!$C86</f>
        <v>57.498654061000366</v>
      </c>
      <c r="AC88" s="2">
        <f>use_less_tax!AC88*rates!$C86</f>
        <v>34612.014152929689</v>
      </c>
      <c r="AD88" s="2">
        <f>use_less_tax!AD88*rates!$C86</f>
        <v>122458.82820724581</v>
      </c>
      <c r="AE88" s="2">
        <f>use_less_tax!AE88*rates!$C86</f>
        <v>136375.80061794838</v>
      </c>
      <c r="AF88" s="2">
        <f>use_less_tax!AF88*rates!$C86</f>
        <v>0</v>
      </c>
      <c r="AG88" s="2">
        <f>use_less_tax!AG88*rates!$C86</f>
        <v>119.54457212110322</v>
      </c>
      <c r="AH88" s="2">
        <f>use_less_tax!AH88*rates!$C86</f>
        <v>0</v>
      </c>
      <c r="AI88" s="2">
        <f>use_less_tax!AI88*rates!$C86</f>
        <v>244.93903828469487</v>
      </c>
      <c r="AJ88" s="2">
        <f>use_less_tax!AJ88*rates!$C86</f>
        <v>1694.5972339217426</v>
      </c>
      <c r="AK88" s="2">
        <f>use_less_tax!AK88*rates!$C86</f>
        <v>50.560981649552936</v>
      </c>
      <c r="AL88" s="2">
        <f>use_less_tax!AL88*rates!$C86</f>
        <v>-6.3011673749333827E-5</v>
      </c>
      <c r="AM88" s="2">
        <f>use_less_tax!AM88*rates!$C86</f>
        <v>0</v>
      </c>
      <c r="AN88" s="2">
        <f>use_less_tax!AN88*rates!$C86</f>
        <v>588.86850164433702</v>
      </c>
      <c r="AO88" s="2">
        <f>use_less_tax!AO88*rates!$C86</f>
        <v>204.2233289644598</v>
      </c>
      <c r="AP88" s="2">
        <f>use_less_tax!AP88*rates!$C86</f>
        <v>110.07403217418944</v>
      </c>
      <c r="AQ88" s="2">
        <f>use_less_tax!AQ88*rates!$C86</f>
        <v>0</v>
      </c>
      <c r="AR88" s="2">
        <f>use_less_tax!AR88*rates!$C86</f>
        <v>0</v>
      </c>
      <c r="AS88" s="2">
        <f>use_less_tax!AS88*rates!$C86</f>
        <v>0</v>
      </c>
      <c r="AT88" s="2">
        <f>use_less_tax!AT88*rates!$C86</f>
        <v>0</v>
      </c>
      <c r="AU88" s="2">
        <f>use_less_tax!AU88*rates!$C86</f>
        <v>0</v>
      </c>
      <c r="AV88" s="2">
        <f>use_less_tax!AV88*rates!$C86</f>
        <v>0</v>
      </c>
      <c r="AW88" s="2">
        <f>use_less_tax!AW88*rates!$C86</f>
        <v>3.9447401282191659E-2</v>
      </c>
      <c r="AX88" s="2">
        <f>use_less_tax!AX88*rates!$C86</f>
        <v>0</v>
      </c>
      <c r="AY88" s="2">
        <f>use_less_tax!AY88*rates!$C86</f>
        <v>0</v>
      </c>
      <c r="AZ88" s="2">
        <f>use_less_tax!AZ88*rates!$C86</f>
        <v>0</v>
      </c>
      <c r="BA88" s="2">
        <f>use_less_tax!BA88*rates!$C86</f>
        <v>0</v>
      </c>
      <c r="BB88" s="2">
        <f>use_less_tax!BB88*rates!$C86</f>
        <v>0</v>
      </c>
      <c r="BC88" s="2">
        <f>use_less_tax!BC88*rates!$C86</f>
        <v>0</v>
      </c>
      <c r="BD88" s="2">
        <f>use_less_tax!BD88*rates!$C86</f>
        <v>0</v>
      </c>
      <c r="BE88" s="2">
        <f>use_less_tax!BE88*rates!$C86</f>
        <v>0</v>
      </c>
      <c r="BF88" s="2">
        <f>use_less_tax!BF88*rates!$C86</f>
        <v>0</v>
      </c>
      <c r="BG88" s="2">
        <f>use_less_tax!BG88*rates!$C86</f>
        <v>0</v>
      </c>
      <c r="BH88" s="2">
        <f>use_less_tax!BH88*rates!$C86</f>
        <v>0</v>
      </c>
      <c r="BI88" s="2">
        <f>use_less_tax!BI88*rates!$C86</f>
        <v>0</v>
      </c>
      <c r="BJ88" s="2">
        <f>use_less_tax!BJ88*rates!$C86</f>
        <v>0</v>
      </c>
      <c r="BK88" s="2">
        <f>use_less_tax!BK88*rates!$C86</f>
        <v>0</v>
      </c>
      <c r="BL88" s="2">
        <f>use_less_tax!BL88*rates!$C86</f>
        <v>0</v>
      </c>
      <c r="BM88" s="2">
        <f>use_less_tax!BM88*rates!$C86</f>
        <v>0</v>
      </c>
      <c r="BN88" s="2">
        <f>use_less_tax!BN88*rates!$C86</f>
        <v>0</v>
      </c>
      <c r="BO88" s="2">
        <f>use_less_tax!BO88*rates!$C86</f>
        <v>0</v>
      </c>
      <c r="BP88" s="2">
        <f>use_less_tax!BP88*rates!$C86</f>
        <v>0</v>
      </c>
      <c r="BQ88" s="2">
        <f t="shared" si="3"/>
        <v>1153175.9289889978</v>
      </c>
      <c r="BT88" s="2">
        <v>0</v>
      </c>
      <c r="BV88" s="2">
        <v>75702.100671728127</v>
      </c>
      <c r="BX88" s="2">
        <f t="shared" si="4"/>
        <v>75702.100671728127</v>
      </c>
      <c r="BY88" s="2">
        <f t="shared" si="5"/>
        <v>1228878.029660726</v>
      </c>
      <c r="BZ88" s="10"/>
      <c r="CA88" s="10"/>
      <c r="CB88" s="9"/>
    </row>
    <row r="89" spans="1:80" ht="22.5" x14ac:dyDescent="0.35">
      <c r="A89" s="19">
        <v>86</v>
      </c>
      <c r="B89" s="19" t="s">
        <v>164</v>
      </c>
      <c r="C89" s="2">
        <f>use_less_tax!C89*rates!$C87</f>
        <v>0</v>
      </c>
      <c r="D89" s="2">
        <f>use_less_tax!D89*rates!$C87</f>
        <v>0</v>
      </c>
      <c r="E89" s="2">
        <f>use_less_tax!E89*rates!$C87</f>
        <v>0</v>
      </c>
      <c r="F89" s="2">
        <f>use_less_tax!F89*rates!$C87</f>
        <v>0</v>
      </c>
      <c r="G89" s="2">
        <f>use_less_tax!G89*rates!$C87</f>
        <v>0</v>
      </c>
      <c r="H89" s="2">
        <f>use_less_tax!H89*rates!$C87</f>
        <v>378009.78585625387</v>
      </c>
      <c r="I89" s="2">
        <f>use_less_tax!I89*rates!$C87</f>
        <v>163323.71267961926</v>
      </c>
      <c r="J89" s="2">
        <f>use_less_tax!J89*rates!$C87</f>
        <v>0</v>
      </c>
      <c r="K89" s="2">
        <f>use_less_tax!K89*rates!$C87</f>
        <v>0</v>
      </c>
      <c r="L89" s="2">
        <f>use_less_tax!L89*rates!$C87</f>
        <v>0</v>
      </c>
      <c r="M89" s="2">
        <f>use_less_tax!M89*rates!$C87</f>
        <v>0</v>
      </c>
      <c r="N89" s="2">
        <f>use_less_tax!N89*rates!$C87</f>
        <v>0</v>
      </c>
      <c r="O89" s="2">
        <f>use_less_tax!O89*rates!$C87</f>
        <v>0</v>
      </c>
      <c r="P89" s="2">
        <f>use_less_tax!P89*rates!$C87</f>
        <v>-5.6882457688903479E-3</v>
      </c>
      <c r="Q89" s="2">
        <f>use_less_tax!Q89*rates!$C87</f>
        <v>0</v>
      </c>
      <c r="R89" s="2">
        <f>use_less_tax!R89*rates!$C87</f>
        <v>0</v>
      </c>
      <c r="S89" s="2">
        <f>use_less_tax!S89*rates!$C87</f>
        <v>0</v>
      </c>
      <c r="T89" s="2">
        <f>use_less_tax!T89*rates!$C87</f>
        <v>0</v>
      </c>
      <c r="U89" s="2">
        <f>use_less_tax!U89*rates!$C87</f>
        <v>0</v>
      </c>
      <c r="V89" s="2">
        <f>use_less_tax!V89*rates!$C87</f>
        <v>-533621.3810531483</v>
      </c>
      <c r="W89" s="2">
        <f>use_less_tax!W89*rates!$C87</f>
        <v>-5890.5748787592811</v>
      </c>
      <c r="X89" s="2">
        <f>use_less_tax!X89*rates!$C87</f>
        <v>12015.671121852885</v>
      </c>
      <c r="Y89" s="2">
        <f>use_less_tax!Y89*rates!$C87</f>
        <v>6317.5505712438617</v>
      </c>
      <c r="Z89" s="2">
        <f>use_less_tax!Z89*rates!$C87</f>
        <v>1.7242106405601776</v>
      </c>
      <c r="AA89" s="2">
        <f>use_less_tax!AA89*rates!$C87</f>
        <v>1511.4763837432845</v>
      </c>
      <c r="AB89" s="2">
        <f>use_less_tax!AB89*rates!$C87</f>
        <v>918.82342139315176</v>
      </c>
      <c r="AC89" s="2">
        <f>use_less_tax!AC89*rates!$C87</f>
        <v>37727.318100065546</v>
      </c>
      <c r="AD89" s="2">
        <f>use_less_tax!AD89*rates!$C87</f>
        <v>114433.27092754807</v>
      </c>
      <c r="AE89" s="2">
        <f>use_less_tax!AE89*rates!$C87</f>
        <v>2350902.9244340789</v>
      </c>
      <c r="AF89" s="2">
        <f>use_less_tax!AF89*rates!$C87</f>
        <v>135.01248719496056</v>
      </c>
      <c r="AG89" s="2">
        <f>use_less_tax!AG89*rates!$C87</f>
        <v>1651.7106958839188</v>
      </c>
      <c r="AH89" s="2">
        <f>use_less_tax!AH89*rates!$C87</f>
        <v>49.901966935260859</v>
      </c>
      <c r="AI89" s="2">
        <f>use_less_tax!AI89*rates!$C87</f>
        <v>6650.8053903231448</v>
      </c>
      <c r="AJ89" s="2">
        <f>use_less_tax!AJ89*rates!$C87</f>
        <v>12961.267459314629</v>
      </c>
      <c r="AK89" s="2">
        <f>use_less_tax!AK89*rates!$C87</f>
        <v>308.11480567341442</v>
      </c>
      <c r="AL89" s="2">
        <f>use_less_tax!AL89*rates!$C87</f>
        <v>2467.4315725254564</v>
      </c>
      <c r="AM89" s="2">
        <f>use_less_tax!AM89*rates!$C87</f>
        <v>73.222076201257835</v>
      </c>
      <c r="AN89" s="2">
        <f>use_less_tax!AN89*rates!$C87</f>
        <v>12231.356369598483</v>
      </c>
      <c r="AO89" s="2">
        <f>use_less_tax!AO89*rates!$C87</f>
        <v>31064.366988475984</v>
      </c>
      <c r="AP89" s="2">
        <f>use_less_tax!AP89*rates!$C87</f>
        <v>972.71055233566551</v>
      </c>
      <c r="AQ89" s="2">
        <f>use_less_tax!AQ89*rates!$C87</f>
        <v>5076422.8560283585</v>
      </c>
      <c r="AR89" s="2">
        <f>use_less_tax!AR89*rates!$C87</f>
        <v>907496.5178331302</v>
      </c>
      <c r="AS89" s="2">
        <f>use_less_tax!AS89*rates!$C87</f>
        <v>539896.93397236394</v>
      </c>
      <c r="AT89" s="2">
        <f>use_less_tax!AT89*rates!$C87</f>
        <v>201.56232080213027</v>
      </c>
      <c r="AU89" s="2">
        <f>use_less_tax!AU89*rates!$C87</f>
        <v>0</v>
      </c>
      <c r="AV89" s="2">
        <f>use_less_tax!AV89*rates!$C87</f>
        <v>0</v>
      </c>
      <c r="AW89" s="2">
        <f>use_less_tax!AW89*rates!$C87</f>
        <v>9.4677314350956776E-2</v>
      </c>
      <c r="AX89" s="2">
        <f>use_less_tax!AX89*rates!$C87</f>
        <v>0</v>
      </c>
      <c r="AY89" s="2">
        <f>use_less_tax!AY89*rates!$C87</f>
        <v>0</v>
      </c>
      <c r="AZ89" s="2">
        <f>use_less_tax!AZ89*rates!$C87</f>
        <v>0</v>
      </c>
      <c r="BA89" s="2">
        <f>use_less_tax!BA89*rates!$C87</f>
        <v>0</v>
      </c>
      <c r="BB89" s="2">
        <f>use_less_tax!BB89*rates!$C87</f>
        <v>0</v>
      </c>
      <c r="BC89" s="2">
        <f>use_less_tax!BC89*rates!$C87</f>
        <v>0</v>
      </c>
      <c r="BD89" s="2">
        <f>use_less_tax!BD89*rates!$C87</f>
        <v>0</v>
      </c>
      <c r="BE89" s="2">
        <f>use_less_tax!BE89*rates!$C87</f>
        <v>0</v>
      </c>
      <c r="BF89" s="2">
        <f>use_less_tax!BF89*rates!$C87</f>
        <v>0</v>
      </c>
      <c r="BG89" s="2">
        <f>use_less_tax!BG89*rates!$C87</f>
        <v>0</v>
      </c>
      <c r="BH89" s="2">
        <f>use_less_tax!BH89*rates!$C87</f>
        <v>0</v>
      </c>
      <c r="BI89" s="2">
        <f>use_less_tax!BI89*rates!$C87</f>
        <v>0</v>
      </c>
      <c r="BJ89" s="2">
        <f>use_less_tax!BJ89*rates!$C87</f>
        <v>0</v>
      </c>
      <c r="BK89" s="2">
        <f>use_less_tax!BK89*rates!$C87</f>
        <v>0</v>
      </c>
      <c r="BL89" s="2">
        <f>use_less_tax!BL89*rates!$C87</f>
        <v>0</v>
      </c>
      <c r="BM89" s="2">
        <f>use_less_tax!BM89*rates!$C87</f>
        <v>0</v>
      </c>
      <c r="BN89" s="2">
        <f>use_less_tax!BN89*rates!$C87</f>
        <v>0</v>
      </c>
      <c r="BO89" s="2">
        <f>use_less_tax!BO89*rates!$C87</f>
        <v>0</v>
      </c>
      <c r="BP89" s="2">
        <f>use_less_tax!BP89*rates!$C87</f>
        <v>0</v>
      </c>
      <c r="BQ89" s="2">
        <f t="shared" si="3"/>
        <v>9118234.1612827182</v>
      </c>
      <c r="BT89" s="2">
        <v>0</v>
      </c>
      <c r="BV89" s="2">
        <v>530126.50917496858</v>
      </c>
      <c r="BW89" s="2">
        <v>4047762.0300000003</v>
      </c>
      <c r="BX89" s="2">
        <f t="shared" si="4"/>
        <v>4577888.5391749684</v>
      </c>
      <c r="BY89" s="2">
        <f t="shared" si="5"/>
        <v>13696122.700457687</v>
      </c>
      <c r="BZ89" s="10"/>
      <c r="CA89" s="10"/>
      <c r="CB89" s="9"/>
    </row>
    <row r="90" spans="1:80" ht="22.5" x14ac:dyDescent="0.35">
      <c r="A90" s="19">
        <v>87</v>
      </c>
      <c r="B90" s="19" t="s">
        <v>165</v>
      </c>
      <c r="C90" s="2">
        <f>use_less_tax!C90*rates!$C88</f>
        <v>0</v>
      </c>
      <c r="D90" s="2">
        <f>use_less_tax!D90*rates!$C88</f>
        <v>0</v>
      </c>
      <c r="E90" s="2">
        <f>use_less_tax!E90*rates!$C88</f>
        <v>141.56486265220619</v>
      </c>
      <c r="F90" s="2">
        <f>use_less_tax!F90*rates!$C88</f>
        <v>0</v>
      </c>
      <c r="G90" s="2">
        <f>use_less_tax!G90*rates!$C88</f>
        <v>0</v>
      </c>
      <c r="H90" s="2">
        <f>use_less_tax!H90*rates!$C88</f>
        <v>0</v>
      </c>
      <c r="I90" s="2">
        <f>use_less_tax!I90*rates!$C88</f>
        <v>0</v>
      </c>
      <c r="J90" s="2">
        <f>use_less_tax!J90*rates!$C88</f>
        <v>0</v>
      </c>
      <c r="K90" s="2">
        <f>use_less_tax!K90*rates!$C88</f>
        <v>0</v>
      </c>
      <c r="L90" s="2">
        <f>use_less_tax!L90*rates!$C88</f>
        <v>0</v>
      </c>
      <c r="M90" s="2">
        <f>use_less_tax!M90*rates!$C88</f>
        <v>0</v>
      </c>
      <c r="N90" s="2">
        <f>use_less_tax!N90*rates!$C88</f>
        <v>0</v>
      </c>
      <c r="O90" s="2">
        <f>use_less_tax!O90*rates!$C88</f>
        <v>3.0401701525679898E-4</v>
      </c>
      <c r="P90" s="2">
        <f>use_less_tax!P90*rates!$C88</f>
        <v>0</v>
      </c>
      <c r="Q90" s="2">
        <f>use_less_tax!Q90*rates!$C88</f>
        <v>0</v>
      </c>
      <c r="R90" s="2">
        <f>use_less_tax!R90*rates!$C88</f>
        <v>0</v>
      </c>
      <c r="S90" s="2">
        <f>use_less_tax!S90*rates!$C88</f>
        <v>0</v>
      </c>
      <c r="T90" s="2">
        <f>use_less_tax!T90*rates!$C88</f>
        <v>0</v>
      </c>
      <c r="U90" s="2">
        <f>use_less_tax!U90*rates!$C88</f>
        <v>0</v>
      </c>
      <c r="V90" s="2">
        <f>use_less_tax!V90*rates!$C88</f>
        <v>-47566.985711727233</v>
      </c>
      <c r="W90" s="2">
        <f>use_less_tax!W90*rates!$C88</f>
        <v>672242.90664010786</v>
      </c>
      <c r="X90" s="2">
        <f>use_less_tax!X90*rates!$C88</f>
        <v>912962.02353908902</v>
      </c>
      <c r="Y90" s="2">
        <f>use_less_tax!Y90*rates!$C88</f>
        <v>181064.62949442954</v>
      </c>
      <c r="Z90" s="2">
        <f>use_less_tax!Z90*rates!$C88</f>
        <v>51294.775006232157</v>
      </c>
      <c r="AA90" s="2">
        <f>use_less_tax!AA90*rates!$C88</f>
        <v>13682.68384458471</v>
      </c>
      <c r="AB90" s="2">
        <f>use_less_tax!AB90*rates!$C88</f>
        <v>4323.9046192769219</v>
      </c>
      <c r="AC90" s="2">
        <f>use_less_tax!AC90*rates!$C88</f>
        <v>791806.14414011547</v>
      </c>
      <c r="AD90" s="2">
        <f>use_less_tax!AD90*rates!$C88</f>
        <v>565610.01849116094</v>
      </c>
      <c r="AE90" s="2">
        <f>use_less_tax!AE90*rates!$C88</f>
        <v>913507.11752220395</v>
      </c>
      <c r="AF90" s="2">
        <f>use_less_tax!AF90*rates!$C88</f>
        <v>0</v>
      </c>
      <c r="AG90" s="2">
        <f>use_less_tax!AG90*rates!$C88</f>
        <v>56030.115838121761</v>
      </c>
      <c r="AH90" s="2">
        <f>use_less_tax!AH90*rates!$C88</f>
        <v>1459.9054935768661</v>
      </c>
      <c r="AI90" s="2">
        <f>use_less_tax!AI90*rates!$C88</f>
        <v>6749.2705328427319</v>
      </c>
      <c r="AJ90" s="2">
        <f>use_less_tax!AJ90*rates!$C88</f>
        <v>44365.202375900291</v>
      </c>
      <c r="AK90" s="2">
        <f>use_less_tax!AK90*rates!$C88</f>
        <v>357.76749767818819</v>
      </c>
      <c r="AL90" s="2">
        <f>use_less_tax!AL90*rates!$C88</f>
        <v>13882.774808485688</v>
      </c>
      <c r="AM90" s="2">
        <f>use_less_tax!AM90*rates!$C88</f>
        <v>2705.7318302316885</v>
      </c>
      <c r="AN90" s="2">
        <f>use_less_tax!AN90*rates!$C88</f>
        <v>4496.163742984887</v>
      </c>
      <c r="AO90" s="2">
        <f>use_less_tax!AO90*rates!$C88</f>
        <v>125154.81918261433</v>
      </c>
      <c r="AP90" s="2">
        <f>use_less_tax!AP90*rates!$C88</f>
        <v>8358.3511211052592</v>
      </c>
      <c r="AQ90" s="2">
        <f>use_less_tax!AQ90*rates!$C88</f>
        <v>0</v>
      </c>
      <c r="AR90" s="2">
        <f>use_less_tax!AR90*rates!$C88</f>
        <v>0</v>
      </c>
      <c r="AS90" s="2">
        <f>use_less_tax!AS90*rates!$C88</f>
        <v>0</v>
      </c>
      <c r="AT90" s="2">
        <f>use_less_tax!AT90*rates!$C88</f>
        <v>0</v>
      </c>
      <c r="AU90" s="2">
        <f>use_less_tax!AU90*rates!$C88</f>
        <v>0</v>
      </c>
      <c r="AV90" s="2">
        <f>use_less_tax!AV90*rates!$C88</f>
        <v>0</v>
      </c>
      <c r="AW90" s="2">
        <f>use_less_tax!AW90*rates!$C88</f>
        <v>0</v>
      </c>
      <c r="AX90" s="2">
        <f>use_less_tax!AX90*rates!$C88</f>
        <v>0</v>
      </c>
      <c r="AY90" s="2">
        <f>use_less_tax!AY90*rates!$C88</f>
        <v>0</v>
      </c>
      <c r="AZ90" s="2">
        <f>use_less_tax!AZ90*rates!$C88</f>
        <v>0</v>
      </c>
      <c r="BA90" s="2">
        <f>use_less_tax!BA90*rates!$C88</f>
        <v>0</v>
      </c>
      <c r="BB90" s="2">
        <f>use_less_tax!BB90*rates!$C88</f>
        <v>0</v>
      </c>
      <c r="BC90" s="2">
        <f>use_less_tax!BC90*rates!$C88</f>
        <v>0</v>
      </c>
      <c r="BD90" s="2">
        <f>use_less_tax!BD90*rates!$C88</f>
        <v>0</v>
      </c>
      <c r="BE90" s="2">
        <f>use_less_tax!BE90*rates!$C88</f>
        <v>0</v>
      </c>
      <c r="BF90" s="2">
        <f>use_less_tax!BF90*rates!$C88</f>
        <v>0</v>
      </c>
      <c r="BG90" s="2">
        <f>use_less_tax!BG90*rates!$C88</f>
        <v>0</v>
      </c>
      <c r="BH90" s="2">
        <f>use_less_tax!BH90*rates!$C88</f>
        <v>0</v>
      </c>
      <c r="BI90" s="2">
        <f>use_less_tax!BI90*rates!$C88</f>
        <v>0</v>
      </c>
      <c r="BJ90" s="2">
        <f>use_less_tax!BJ90*rates!$C88</f>
        <v>0</v>
      </c>
      <c r="BK90" s="2">
        <f>use_less_tax!BK90*rates!$C88</f>
        <v>0</v>
      </c>
      <c r="BL90" s="2">
        <f>use_less_tax!BL90*rates!$C88</f>
        <v>0</v>
      </c>
      <c r="BM90" s="2">
        <f>use_less_tax!BM90*rates!$C88</f>
        <v>0</v>
      </c>
      <c r="BN90" s="2">
        <f>use_less_tax!BN90*rates!$C88</f>
        <v>0</v>
      </c>
      <c r="BO90" s="2">
        <f>use_less_tax!BO90*rates!$C88</f>
        <v>0</v>
      </c>
      <c r="BP90" s="2">
        <f>use_less_tax!BP90*rates!$C88</f>
        <v>0</v>
      </c>
      <c r="BQ90" s="2">
        <f t="shared" si="3"/>
        <v>4322628.8851756845</v>
      </c>
      <c r="BT90" s="2">
        <v>0</v>
      </c>
      <c r="BV90" s="2">
        <v>338467.64475194621</v>
      </c>
      <c r="BW90" s="2">
        <v>2182809.810000001</v>
      </c>
      <c r="BX90" s="2">
        <f t="shared" si="4"/>
        <v>2521277.454751947</v>
      </c>
      <c r="BY90" s="2">
        <f t="shared" si="5"/>
        <v>6843906.3399276314</v>
      </c>
      <c r="BZ90" s="10"/>
      <c r="CA90" s="10"/>
      <c r="CB90" s="9"/>
    </row>
    <row r="91" spans="1:80" ht="22.5" x14ac:dyDescent="0.35">
      <c r="A91" s="19">
        <v>88</v>
      </c>
      <c r="B91" s="19" t="s">
        <v>166</v>
      </c>
      <c r="C91" s="2">
        <f>use_less_tax!C91*rates!$C89</f>
        <v>6359.2183842308459</v>
      </c>
      <c r="D91" s="2">
        <f>use_less_tax!D91*rates!$C89</f>
        <v>0</v>
      </c>
      <c r="E91" s="2">
        <f>use_less_tax!E91*rates!$C89</f>
        <v>4814.1456217199357</v>
      </c>
      <c r="F91" s="2">
        <f>use_less_tax!F91*rates!$C89</f>
        <v>59.280352956470558</v>
      </c>
      <c r="G91" s="2">
        <f>use_less_tax!G91*rates!$C89</f>
        <v>49569.905805688439</v>
      </c>
      <c r="H91" s="2">
        <f>use_less_tax!H91*rates!$C89</f>
        <v>8702.526344987542</v>
      </c>
      <c r="I91" s="2">
        <f>use_less_tax!I91*rates!$C89</f>
        <v>5852.0351147309157</v>
      </c>
      <c r="J91" s="2">
        <f>use_less_tax!J91*rates!$C89</f>
        <v>123085.56461882892</v>
      </c>
      <c r="K91" s="2">
        <f>use_less_tax!K91*rates!$C89</f>
        <v>4074.1018720411375</v>
      </c>
      <c r="L91" s="2">
        <f>use_less_tax!L91*rates!$C89</f>
        <v>11047.726898894793</v>
      </c>
      <c r="M91" s="2">
        <f>use_less_tax!M91*rates!$C89</f>
        <v>545.72907948422562</v>
      </c>
      <c r="N91" s="2">
        <f>use_less_tax!N91*rates!$C89</f>
        <v>0</v>
      </c>
      <c r="O91" s="2">
        <f>use_less_tax!O91*rates!$C89</f>
        <v>2.3711337240250662E-4</v>
      </c>
      <c r="P91" s="2">
        <f>use_less_tax!P91*rates!$C89</f>
        <v>0</v>
      </c>
      <c r="Q91" s="2">
        <f>use_less_tax!Q91*rates!$C89</f>
        <v>0</v>
      </c>
      <c r="R91" s="2">
        <f>use_less_tax!R91*rates!$C89</f>
        <v>0</v>
      </c>
      <c r="S91" s="2">
        <f>use_less_tax!S91*rates!$C89</f>
        <v>378.59305285124412</v>
      </c>
      <c r="T91" s="2">
        <f>use_less_tax!T91*rates!$C89</f>
        <v>31569.843925589812</v>
      </c>
      <c r="U91" s="2">
        <f>use_less_tax!U91*rates!$C89</f>
        <v>504.89594062209943</v>
      </c>
      <c r="V91" s="2">
        <f>use_less_tax!V91*rates!$C89</f>
        <v>85503.922445474775</v>
      </c>
      <c r="W91" s="2">
        <f>use_less_tax!W91*rates!$C89</f>
        <v>1305.0739465168722</v>
      </c>
      <c r="X91" s="2">
        <f>use_less_tax!X91*rates!$C89</f>
        <v>133685.30328003556</v>
      </c>
      <c r="Y91" s="2">
        <f>use_less_tax!Y91*rates!$C89</f>
        <v>30569.554194857141</v>
      </c>
      <c r="Z91" s="2">
        <f>use_less_tax!Z91*rates!$C89</f>
        <v>0</v>
      </c>
      <c r="AA91" s="2">
        <f>use_less_tax!AA91*rates!$C89</f>
        <v>355.03070242114308</v>
      </c>
      <c r="AB91" s="2">
        <f>use_less_tax!AB91*rates!$C89</f>
        <v>406.82219528184379</v>
      </c>
      <c r="AC91" s="2">
        <f>use_less_tax!AC91*rates!$C89</f>
        <v>37364.162099178029</v>
      </c>
      <c r="AD91" s="2">
        <f>use_less_tax!AD91*rates!$C89</f>
        <v>43916.067235187169</v>
      </c>
      <c r="AE91" s="2">
        <f>use_less_tax!AE91*rates!$C89</f>
        <v>52321.753658877402</v>
      </c>
      <c r="AF91" s="2">
        <f>use_less_tax!AF91*rates!$C89</f>
        <v>0</v>
      </c>
      <c r="AG91" s="2">
        <f>use_less_tax!AG91*rates!$C89</f>
        <v>8.4352295694371058E-3</v>
      </c>
      <c r="AH91" s="2">
        <f>use_less_tax!AH91*rates!$C89</f>
        <v>0</v>
      </c>
      <c r="AI91" s="2">
        <f>use_less_tax!AI91*rates!$C89</f>
        <v>2988.6050271184886</v>
      </c>
      <c r="AJ91" s="2">
        <f>use_less_tax!AJ91*rates!$C89</f>
        <v>903.9189355853357</v>
      </c>
      <c r="AK91" s="2">
        <f>use_less_tax!AK91*rates!$C89</f>
        <v>25546.90394867129</v>
      </c>
      <c r="AL91" s="2">
        <f>use_less_tax!AL91*rates!$C89</f>
        <v>178.71261185285604</v>
      </c>
      <c r="AM91" s="2">
        <f>use_less_tax!AM91*rates!$C89</f>
        <v>1.9808156820198186</v>
      </c>
      <c r="AN91" s="2">
        <f>use_less_tax!AN91*rates!$C89</f>
        <v>1590.8251638724475</v>
      </c>
      <c r="AO91" s="2">
        <f>use_less_tax!AO91*rates!$C89</f>
        <v>77.366373127137422</v>
      </c>
      <c r="AP91" s="2">
        <f>use_less_tax!AP91*rates!$C89</f>
        <v>1042.6294078201558</v>
      </c>
      <c r="AQ91" s="2">
        <f>use_less_tax!AQ91*rates!$C89</f>
        <v>162229.29782321141</v>
      </c>
      <c r="AR91" s="2">
        <f>use_less_tax!AR91*rates!$C89</f>
        <v>0</v>
      </c>
      <c r="AS91" s="2">
        <f>use_less_tax!AS91*rates!$C89</f>
        <v>0</v>
      </c>
      <c r="AT91" s="2">
        <f>use_less_tax!AT91*rates!$C89</f>
        <v>0</v>
      </c>
      <c r="AU91" s="2">
        <f>use_less_tax!AU91*rates!$C89</f>
        <v>0</v>
      </c>
      <c r="AV91" s="2">
        <f>use_less_tax!AV91*rates!$C89</f>
        <v>0</v>
      </c>
      <c r="AW91" s="2">
        <f>use_less_tax!AW91*rates!$C89</f>
        <v>0</v>
      </c>
      <c r="AX91" s="2">
        <f>use_less_tax!AX91*rates!$C89</f>
        <v>0</v>
      </c>
      <c r="AY91" s="2">
        <f>use_less_tax!AY91*rates!$C89</f>
        <v>0</v>
      </c>
      <c r="AZ91" s="2">
        <f>use_less_tax!AZ91*rates!$C89</f>
        <v>0</v>
      </c>
      <c r="BA91" s="2">
        <f>use_less_tax!BA91*rates!$C89</f>
        <v>0</v>
      </c>
      <c r="BB91" s="2">
        <f>use_less_tax!BB91*rates!$C89</f>
        <v>72759.683825180968</v>
      </c>
      <c r="BC91" s="2">
        <f>use_less_tax!BC91*rates!$C89</f>
        <v>0</v>
      </c>
      <c r="BD91" s="2">
        <f>use_less_tax!BD91*rates!$C89</f>
        <v>0</v>
      </c>
      <c r="BE91" s="2">
        <f>use_less_tax!BE91*rates!$C89</f>
        <v>0</v>
      </c>
      <c r="BF91" s="2">
        <f>use_less_tax!BF91*rates!$C89</f>
        <v>0</v>
      </c>
      <c r="BG91" s="2">
        <f>use_less_tax!BG91*rates!$C89</f>
        <v>0</v>
      </c>
      <c r="BH91" s="2">
        <f>use_less_tax!BH91*rates!$C89</f>
        <v>0</v>
      </c>
      <c r="BI91" s="2">
        <f>use_less_tax!BI91*rates!$C89</f>
        <v>0</v>
      </c>
      <c r="BJ91" s="2">
        <f>use_less_tax!BJ91*rates!$C89</f>
        <v>0</v>
      </c>
      <c r="BK91" s="2">
        <f>use_less_tax!BK91*rates!$C89</f>
        <v>0</v>
      </c>
      <c r="BL91" s="2">
        <f>use_less_tax!BL91*rates!$C89</f>
        <v>0</v>
      </c>
      <c r="BM91" s="2">
        <f>use_less_tax!BM91*rates!$C89</f>
        <v>0</v>
      </c>
      <c r="BN91" s="2">
        <f>use_less_tax!BN91*rates!$C89</f>
        <v>0</v>
      </c>
      <c r="BO91" s="2">
        <f>use_less_tax!BO91*rates!$C89</f>
        <v>0</v>
      </c>
      <c r="BP91" s="2">
        <f>use_less_tax!BP91*rates!$C89</f>
        <v>2372.6512901060219</v>
      </c>
      <c r="BQ91" s="2">
        <f t="shared" si="3"/>
        <v>901683.84066502738</v>
      </c>
      <c r="BR91" s="2">
        <v>292568.03555215668</v>
      </c>
      <c r="BT91" s="2">
        <v>0</v>
      </c>
      <c r="BV91" s="2">
        <v>57156.220046694682</v>
      </c>
      <c r="BW91" s="2">
        <v>393998.59000000008</v>
      </c>
      <c r="BX91" s="2">
        <f t="shared" si="4"/>
        <v>743722.84559885145</v>
      </c>
      <c r="BY91" s="2">
        <f t="shared" si="5"/>
        <v>1645406.6862638788</v>
      </c>
      <c r="BZ91" s="10"/>
      <c r="CA91" s="10"/>
      <c r="CB91" s="9"/>
    </row>
    <row r="92" spans="1:80" ht="22.5" x14ac:dyDescent="0.35">
      <c r="A92" s="19">
        <v>89</v>
      </c>
      <c r="B92" s="19" t="s">
        <v>167</v>
      </c>
      <c r="C92" s="2">
        <f>use_less_tax!C92*rates!$C90</f>
        <v>0</v>
      </c>
      <c r="D92" s="2">
        <f>use_less_tax!D92*rates!$C90</f>
        <v>0</v>
      </c>
      <c r="E92" s="2">
        <f>use_less_tax!E92*rates!$C90</f>
        <v>10271.745503139626</v>
      </c>
      <c r="F92" s="2">
        <f>use_less_tax!F92*rates!$C90</f>
        <v>4321.4156527195455</v>
      </c>
      <c r="G92" s="2">
        <f>use_less_tax!G92*rates!$C90</f>
        <v>25489.75035001267</v>
      </c>
      <c r="H92" s="2">
        <f>use_less_tax!H92*rates!$C90</f>
        <v>5347.5448831344183</v>
      </c>
      <c r="I92" s="2">
        <f>use_less_tax!I92*rates!$C90</f>
        <v>0</v>
      </c>
      <c r="J92" s="2">
        <f>use_less_tax!J92*rates!$C90</f>
        <v>28129.409447213126</v>
      </c>
      <c r="K92" s="2">
        <f>use_less_tax!K92*rates!$C90</f>
        <v>1933.3075222426201</v>
      </c>
      <c r="L92" s="2">
        <f>use_less_tax!L92*rates!$C90</f>
        <v>4559.5058407551614</v>
      </c>
      <c r="M92" s="2">
        <f>use_less_tax!M92*rates!$C90</f>
        <v>3567.4350895966586</v>
      </c>
      <c r="N92" s="2">
        <f>use_less_tax!N92*rates!$C90</f>
        <v>5.2982873411896884E-2</v>
      </c>
      <c r="O92" s="2">
        <f>use_less_tax!O92*rates!$C90</f>
        <v>2.0057166173951594E-4</v>
      </c>
      <c r="P92" s="2">
        <f>use_less_tax!P92*rates!$C90</f>
        <v>0</v>
      </c>
      <c r="Q92" s="2">
        <f>use_less_tax!Q92*rates!$C90</f>
        <v>96.737256226551295</v>
      </c>
      <c r="R92" s="2">
        <f>use_less_tax!R92*rates!$C90</f>
        <v>0</v>
      </c>
      <c r="S92" s="2">
        <f>use_less_tax!S92*rates!$C90</f>
        <v>4500.7227722212219</v>
      </c>
      <c r="T92" s="2">
        <f>use_less_tax!T92*rates!$C90</f>
        <v>7442.1691943449714</v>
      </c>
      <c r="U92" s="2">
        <f>use_less_tax!U92*rates!$C90</f>
        <v>1716.6124187470598</v>
      </c>
      <c r="V92" s="2">
        <f>use_less_tax!V92*rates!$C90</f>
        <v>1410503.4912754516</v>
      </c>
      <c r="W92" s="2">
        <f>use_less_tax!W92*rates!$C90</f>
        <v>34003.509722617237</v>
      </c>
      <c r="X92" s="2">
        <f>use_less_tax!X92*rates!$C90</f>
        <v>243112.96121985908</v>
      </c>
      <c r="Y92" s="2">
        <f>use_less_tax!Y92*rates!$C90</f>
        <v>14665.831676867465</v>
      </c>
      <c r="Z92" s="2">
        <f>use_less_tax!Z92*rates!$C90</f>
        <v>333.19235972103553</v>
      </c>
      <c r="AA92" s="2">
        <f>use_less_tax!AA92*rates!$C90</f>
        <v>114.68522417587052</v>
      </c>
      <c r="AB92" s="2">
        <f>use_less_tax!AB92*rates!$C90</f>
        <v>2756.5041858766635</v>
      </c>
      <c r="AC92" s="2">
        <f>use_less_tax!AC92*rates!$C90</f>
        <v>250053.68504071343</v>
      </c>
      <c r="AD92" s="2">
        <f>use_less_tax!AD92*rates!$C90</f>
        <v>429368.37366460811</v>
      </c>
      <c r="AE92" s="2">
        <f>use_less_tax!AE92*rates!$C90</f>
        <v>511467.76519598375</v>
      </c>
      <c r="AF92" s="2">
        <f>use_less_tax!AF92*rates!$C90</f>
        <v>7027.8152114322947</v>
      </c>
      <c r="AG92" s="2">
        <f>use_less_tax!AG92*rates!$C90</f>
        <v>11376.257162581</v>
      </c>
      <c r="AH92" s="2">
        <f>use_less_tax!AH92*rates!$C90</f>
        <v>1484.3442632475148</v>
      </c>
      <c r="AI92" s="2">
        <f>use_less_tax!AI92*rates!$C90</f>
        <v>9315.3054375859138</v>
      </c>
      <c r="AJ92" s="2">
        <f>use_less_tax!AJ92*rates!$C90</f>
        <v>9584.39649617543</v>
      </c>
      <c r="AK92" s="2">
        <f>use_less_tax!AK92*rates!$C90</f>
        <v>1255.7226949349169</v>
      </c>
      <c r="AL92" s="2">
        <f>use_less_tax!AL92*rates!$C90</f>
        <v>2080.2403975338843</v>
      </c>
      <c r="AM92" s="2">
        <f>use_less_tax!AM92*rates!$C90</f>
        <v>378.0857406162126</v>
      </c>
      <c r="AN92" s="2">
        <f>use_less_tax!AN92*rates!$C90</f>
        <v>5974.7774085097772</v>
      </c>
      <c r="AO92" s="2">
        <f>use_less_tax!AO92*rates!$C90</f>
        <v>595.06145456827971</v>
      </c>
      <c r="AP92" s="2">
        <f>use_less_tax!AP92*rates!$C90</f>
        <v>4257.2733442400604</v>
      </c>
      <c r="AQ92" s="2">
        <f>use_less_tax!AQ92*rates!$C90</f>
        <v>1200601.3770423292</v>
      </c>
      <c r="AR92" s="2">
        <f>use_less_tax!AR92*rates!$C90</f>
        <v>0</v>
      </c>
      <c r="AS92" s="2">
        <f>use_less_tax!AS92*rates!$C90</f>
        <v>0</v>
      </c>
      <c r="AT92" s="2">
        <f>use_less_tax!AT92*rates!$C90</f>
        <v>108.45602851768024</v>
      </c>
      <c r="AU92" s="2">
        <f>use_less_tax!AU92*rates!$C90</f>
        <v>0</v>
      </c>
      <c r="AV92" s="2">
        <f>use_less_tax!AV92*rates!$C90</f>
        <v>12.681811681589283</v>
      </c>
      <c r="AW92" s="2">
        <f>use_less_tax!AW92*rates!$C90</f>
        <v>29.716778655901944</v>
      </c>
      <c r="AX92" s="2">
        <f>use_less_tax!AX92*rates!$C90</f>
        <v>0</v>
      </c>
      <c r="AY92" s="2">
        <f>use_less_tax!AY92*rates!$C90</f>
        <v>2255.0036661669074</v>
      </c>
      <c r="AZ92" s="2">
        <f>use_less_tax!AZ92*rates!$C90</f>
        <v>0.23790798610689223</v>
      </c>
      <c r="BA92" s="2">
        <f>use_less_tax!BA92*rates!$C90</f>
        <v>136.14168118780034</v>
      </c>
      <c r="BB92" s="2">
        <f>use_less_tax!BB92*rates!$C90</f>
        <v>5005.2859170673855</v>
      </c>
      <c r="BC92" s="2">
        <f>use_less_tax!BC92*rates!$C90</f>
        <v>381.85451585118329</v>
      </c>
      <c r="BD92" s="2">
        <f>use_less_tax!BD92*rates!$C90</f>
        <v>0</v>
      </c>
      <c r="BE92" s="2">
        <f>use_less_tax!BE92*rates!$C90</f>
        <v>0</v>
      </c>
      <c r="BF92" s="2">
        <f>use_less_tax!BF92*rates!$C90</f>
        <v>0</v>
      </c>
      <c r="BG92" s="2">
        <f>use_less_tax!BG92*rates!$C90</f>
        <v>1411.0039589347605</v>
      </c>
      <c r="BH92" s="2">
        <f>use_less_tax!BH92*rates!$C90</f>
        <v>88.769656963392706</v>
      </c>
      <c r="BI92" s="2">
        <f>use_less_tax!BI92*rates!$C90</f>
        <v>824.53615379973019</v>
      </c>
      <c r="BJ92" s="2">
        <f>use_less_tax!BJ92*rates!$C90</f>
        <v>873.12323791946949</v>
      </c>
      <c r="BK92" s="2">
        <f>use_less_tax!BK92*rates!$C90</f>
        <v>1226.5236149391121</v>
      </c>
      <c r="BL92" s="2">
        <f>use_less_tax!BL92*rates!$C90</f>
        <v>205.46060504912921</v>
      </c>
      <c r="BM92" s="2">
        <f>use_less_tax!BM92*rates!$C90</f>
        <v>2397.0623900457485</v>
      </c>
      <c r="BN92" s="2">
        <f>use_less_tax!BN92*rates!$C90</f>
        <v>4598.2883436696611</v>
      </c>
      <c r="BO92" s="2">
        <f>use_less_tax!BO92*rates!$C90</f>
        <v>1274.0468940915282</v>
      </c>
      <c r="BP92" s="2">
        <f>use_less_tax!BP92*rates!$C90</f>
        <v>2937.6648413622456</v>
      </c>
      <c r="BQ92" s="2">
        <f t="shared" si="3"/>
        <v>4271452.923337318</v>
      </c>
      <c r="BT92" s="2">
        <v>0</v>
      </c>
      <c r="BV92" s="2">
        <v>741299.30630732374</v>
      </c>
      <c r="BW92" s="2">
        <v>1139362.95</v>
      </c>
      <c r="BX92" s="2">
        <f t="shared" si="4"/>
        <v>1880662.2563073237</v>
      </c>
      <c r="BY92" s="2">
        <f t="shared" si="5"/>
        <v>6152115.1796446415</v>
      </c>
      <c r="BZ92" s="10"/>
      <c r="CA92" s="10"/>
      <c r="CB92" s="9"/>
    </row>
    <row r="93" spans="1:80" ht="22.5" x14ac:dyDescent="0.35">
      <c r="A93" s="19">
        <v>90</v>
      </c>
      <c r="B93" s="19" t="s">
        <v>168</v>
      </c>
      <c r="C93" s="2">
        <f>use_less_tax!C93*rates!$C91</f>
        <v>89029.057379232356</v>
      </c>
      <c r="D93" s="2">
        <f>use_less_tax!D93*rates!$C91</f>
        <v>1150.8269245704944</v>
      </c>
      <c r="E93" s="2">
        <f>use_less_tax!E93*rates!$C91</f>
        <v>0</v>
      </c>
      <c r="F93" s="2">
        <f>use_less_tax!F93*rates!$C91</f>
        <v>0</v>
      </c>
      <c r="G93" s="2">
        <f>use_less_tax!G93*rates!$C91</f>
        <v>0</v>
      </c>
      <c r="H93" s="2">
        <f>use_less_tax!H93*rates!$C91</f>
        <v>0</v>
      </c>
      <c r="I93" s="2">
        <f>use_less_tax!I93*rates!$C91</f>
        <v>0</v>
      </c>
      <c r="J93" s="2">
        <f>use_less_tax!J93*rates!$C91</f>
        <v>0</v>
      </c>
      <c r="K93" s="2">
        <f>use_less_tax!K93*rates!$C91</f>
        <v>0</v>
      </c>
      <c r="L93" s="2">
        <f>use_less_tax!L93*rates!$C91</f>
        <v>0</v>
      </c>
      <c r="M93" s="2">
        <f>use_less_tax!M93*rates!$C91</f>
        <v>0</v>
      </c>
      <c r="N93" s="2">
        <f>use_less_tax!N93*rates!$C91</f>
        <v>22.998281197958313</v>
      </c>
      <c r="O93" s="2">
        <f>use_less_tax!O93*rates!$C91</f>
        <v>853.19818380009224</v>
      </c>
      <c r="P93" s="2">
        <f>use_less_tax!P93*rates!$C91</f>
        <v>0</v>
      </c>
      <c r="Q93" s="2">
        <f>use_less_tax!Q93*rates!$C91</f>
        <v>0</v>
      </c>
      <c r="R93" s="2">
        <f>use_less_tax!R93*rates!$C91</f>
        <v>0</v>
      </c>
      <c r="S93" s="2">
        <f>use_less_tax!S93*rates!$C91</f>
        <v>0</v>
      </c>
      <c r="T93" s="2">
        <f>use_less_tax!T93*rates!$C91</f>
        <v>0</v>
      </c>
      <c r="U93" s="2">
        <f>use_less_tax!U93*rates!$C91</f>
        <v>0</v>
      </c>
      <c r="V93" s="2">
        <f>use_less_tax!V93*rates!$C91</f>
        <v>0</v>
      </c>
      <c r="W93" s="2">
        <f>use_less_tax!W93*rates!$C91</f>
        <v>0</v>
      </c>
      <c r="X93" s="2">
        <f>use_less_tax!X93*rates!$C91</f>
        <v>-1316.3505279169033</v>
      </c>
      <c r="Y93" s="2">
        <f>use_less_tax!Y93*rates!$C91</f>
        <v>0</v>
      </c>
      <c r="Z93" s="2">
        <f>use_less_tax!Z93*rates!$C91</f>
        <v>0</v>
      </c>
      <c r="AA93" s="2">
        <f>use_less_tax!AA93*rates!$C91</f>
        <v>0</v>
      </c>
      <c r="AB93" s="2">
        <f>use_less_tax!AB93*rates!$C91</f>
        <v>0</v>
      </c>
      <c r="AC93" s="2">
        <f>use_less_tax!AC93*rates!$C91</f>
        <v>-1.0219188895741025</v>
      </c>
      <c r="AD93" s="2">
        <f>use_less_tax!AD93*rates!$C91</f>
        <v>24818.924071504069</v>
      </c>
      <c r="AE93" s="2">
        <f>use_less_tax!AE93*rates!$C91</f>
        <v>3752.8712021658139</v>
      </c>
      <c r="AF93" s="2">
        <f>use_less_tax!AF93*rates!$C91</f>
        <v>0</v>
      </c>
      <c r="AG93" s="2">
        <f>use_less_tax!AG93*rates!$C91</f>
        <v>0</v>
      </c>
      <c r="AH93" s="2">
        <f>use_less_tax!AH93*rates!$C91</f>
        <v>0</v>
      </c>
      <c r="AI93" s="2">
        <f>use_less_tax!AI93*rates!$C91</f>
        <v>-13.825271826328033</v>
      </c>
      <c r="AJ93" s="2">
        <f>use_less_tax!AJ93*rates!$C91</f>
        <v>0</v>
      </c>
      <c r="AK93" s="2">
        <f>use_less_tax!AK93*rates!$C91</f>
        <v>-219.0401086291532</v>
      </c>
      <c r="AL93" s="2">
        <f>use_less_tax!AL93*rates!$C91</f>
        <v>-4.5150459540408533E-5</v>
      </c>
      <c r="AM93" s="2">
        <f>use_less_tax!AM93*rates!$C91</f>
        <v>0</v>
      </c>
      <c r="AN93" s="2">
        <f>use_less_tax!AN93*rates!$C91</f>
        <v>0</v>
      </c>
      <c r="AO93" s="2">
        <f>use_less_tax!AO93*rates!$C91</f>
        <v>0</v>
      </c>
      <c r="AP93" s="2">
        <f>use_less_tax!AP93*rates!$C91</f>
        <v>-40.225129027640691</v>
      </c>
      <c r="AQ93" s="2">
        <f>use_less_tax!AQ93*rates!$C91</f>
        <v>0</v>
      </c>
      <c r="AR93" s="2">
        <f>use_less_tax!AR93*rates!$C91</f>
        <v>0</v>
      </c>
      <c r="AS93" s="2">
        <f>use_less_tax!AS93*rates!$C91</f>
        <v>0</v>
      </c>
      <c r="AT93" s="2">
        <f>use_less_tax!AT93*rates!$C91</f>
        <v>0</v>
      </c>
      <c r="AU93" s="2">
        <f>use_less_tax!AU93*rates!$C91</f>
        <v>0</v>
      </c>
      <c r="AV93" s="2">
        <f>use_less_tax!AV93*rates!$C91</f>
        <v>2.0241443208821358E-3</v>
      </c>
      <c r="AW93" s="2">
        <f>use_less_tax!AW93*rates!$C91</f>
        <v>0</v>
      </c>
      <c r="AX93" s="2">
        <f>use_less_tax!AX93*rates!$C91</f>
        <v>0</v>
      </c>
      <c r="AY93" s="2">
        <f>use_less_tax!AY93*rates!$C91</f>
        <v>0.15859068655708672</v>
      </c>
      <c r="AZ93" s="2">
        <f>use_less_tax!AZ93*rates!$C91</f>
        <v>2.5467370508792963E-4</v>
      </c>
      <c r="BA93" s="2">
        <f>use_less_tax!BA93*rates!$C91</f>
        <v>1.2684994852072171</v>
      </c>
      <c r="BB93" s="2">
        <f>use_less_tax!BB93*rates!$C91</f>
        <v>0</v>
      </c>
      <c r="BC93" s="2">
        <f>use_less_tax!BC93*rates!$C91</f>
        <v>7.2358564261683984</v>
      </c>
      <c r="BD93" s="2">
        <f>use_less_tax!BD93*rates!$C91</f>
        <v>0</v>
      </c>
      <c r="BE93" s="2">
        <f>use_less_tax!BE93*rates!$C91</f>
        <v>0</v>
      </c>
      <c r="BF93" s="2">
        <f>use_less_tax!BF93*rates!$C91</f>
        <v>0</v>
      </c>
      <c r="BG93" s="2">
        <f>use_less_tax!BG93*rates!$C91</f>
        <v>0.74621493501432423</v>
      </c>
      <c r="BH93" s="2">
        <f>use_less_tax!BH93*rates!$C91</f>
        <v>0.12477461278072639</v>
      </c>
      <c r="BI93" s="2">
        <f>use_less_tax!BI93*rates!$C91</f>
        <v>1.4211417982466503E-2</v>
      </c>
      <c r="BJ93" s="2">
        <f>use_less_tax!BJ93*rates!$C91</f>
        <v>1.638594369483094</v>
      </c>
      <c r="BK93" s="2">
        <f>use_less_tax!BK93*rates!$C91</f>
        <v>11.695390296651036</v>
      </c>
      <c r="BL93" s="2">
        <f>use_less_tax!BL93*rates!$C91</f>
        <v>0.53059399996209156</v>
      </c>
      <c r="BM93" s="2">
        <f>use_less_tax!BM93*rates!$C91</f>
        <v>61.418246178586756</v>
      </c>
      <c r="BN93" s="2">
        <f>use_less_tax!BN93*rates!$C91</f>
        <v>99.393851885972282</v>
      </c>
      <c r="BO93" s="2">
        <f>use_less_tax!BO93*rates!$C91</f>
        <v>4.9391858042687993</v>
      </c>
      <c r="BP93" s="2">
        <f>use_less_tax!BP93*rates!$C91</f>
        <v>0</v>
      </c>
      <c r="BQ93" s="2">
        <f t="shared" si="3"/>
        <v>118226.57932994737</v>
      </c>
      <c r="BT93" s="2">
        <v>5128900.0793588115</v>
      </c>
      <c r="BV93" s="2">
        <v>86670.531460991348</v>
      </c>
      <c r="BW93" s="2">
        <v>490615.03999999998</v>
      </c>
      <c r="BX93" s="2">
        <f t="shared" si="4"/>
        <v>5706185.6508198027</v>
      </c>
      <c r="BY93" s="2">
        <f t="shared" si="5"/>
        <v>5824412.2301497497</v>
      </c>
      <c r="BZ93" s="10"/>
      <c r="CA93" s="10"/>
      <c r="CB93" s="9"/>
    </row>
    <row r="94" spans="1:80" ht="22.5" x14ac:dyDescent="0.35">
      <c r="A94" s="19">
        <v>91</v>
      </c>
      <c r="B94" s="19" t="s">
        <v>169</v>
      </c>
      <c r="C94" s="2">
        <f>use_less_tax!C94*rates!$C92</f>
        <v>0</v>
      </c>
      <c r="D94" s="2">
        <f>use_less_tax!D94*rates!$C92</f>
        <v>0</v>
      </c>
      <c r="E94" s="2">
        <f>use_less_tax!E94*rates!$C92</f>
        <v>0</v>
      </c>
      <c r="F94" s="2">
        <f>use_less_tax!F94*rates!$C92</f>
        <v>0</v>
      </c>
      <c r="G94" s="2">
        <f>use_less_tax!G94*rates!$C92</f>
        <v>0</v>
      </c>
      <c r="H94" s="2">
        <f>use_less_tax!H94*rates!$C92</f>
        <v>0</v>
      </c>
      <c r="I94" s="2">
        <f>use_less_tax!I94*rates!$C92</f>
        <v>0</v>
      </c>
      <c r="J94" s="2">
        <f>use_less_tax!J94*rates!$C92</f>
        <v>0</v>
      </c>
      <c r="K94" s="2">
        <f>use_less_tax!K94*rates!$C92</f>
        <v>0</v>
      </c>
      <c r="L94" s="2">
        <f>use_less_tax!L94*rates!$C92</f>
        <v>0</v>
      </c>
      <c r="M94" s="2">
        <f>use_less_tax!M94*rates!$C92</f>
        <v>24018.783204748084</v>
      </c>
      <c r="N94" s="2">
        <f>use_less_tax!N94*rates!$C92</f>
        <v>3638.9953317509312</v>
      </c>
      <c r="O94" s="2">
        <f>use_less_tax!O94*rates!$C92</f>
        <v>68295.851360472108</v>
      </c>
      <c r="P94" s="2">
        <f>use_less_tax!P94*rates!$C92</f>
        <v>457.57967205411438</v>
      </c>
      <c r="Q94" s="2">
        <f>use_less_tax!Q94*rates!$C92</f>
        <v>10271.04869239344</v>
      </c>
      <c r="R94" s="2">
        <f>use_less_tax!R94*rates!$C92</f>
        <v>540.72663313568012</v>
      </c>
      <c r="S94" s="2">
        <f>use_less_tax!S94*rates!$C92</f>
        <v>3756.9164481110142</v>
      </c>
      <c r="T94" s="2">
        <f>use_less_tax!T94*rates!$C92</f>
        <v>4932.9591654411352</v>
      </c>
      <c r="U94" s="2">
        <f>use_less_tax!U94*rates!$C92</f>
        <v>0</v>
      </c>
      <c r="V94" s="2">
        <f>use_less_tax!V94*rates!$C92</f>
        <v>0</v>
      </c>
      <c r="W94" s="2">
        <f>use_less_tax!W94*rates!$C92</f>
        <v>0</v>
      </c>
      <c r="X94" s="2">
        <f>use_less_tax!X94*rates!$C92</f>
        <v>-190.05939178761824</v>
      </c>
      <c r="Y94" s="2">
        <f>use_less_tax!Y94*rates!$C92</f>
        <v>0</v>
      </c>
      <c r="Z94" s="2">
        <f>use_less_tax!Z94*rates!$C92</f>
        <v>127.84991001027507</v>
      </c>
      <c r="AA94" s="2">
        <f>use_less_tax!AA94*rates!$C92</f>
        <v>0</v>
      </c>
      <c r="AB94" s="2">
        <f>use_less_tax!AB94*rates!$C92</f>
        <v>0</v>
      </c>
      <c r="AC94" s="2">
        <f>use_less_tax!AC94*rates!$C92</f>
        <v>-187.54503086273385</v>
      </c>
      <c r="AD94" s="2">
        <f>use_less_tax!AD94*rates!$C92</f>
        <v>-8461.8105990198601</v>
      </c>
      <c r="AE94" s="2">
        <f>use_less_tax!AE94*rates!$C92</f>
        <v>0</v>
      </c>
      <c r="AF94" s="2">
        <f>use_less_tax!AF94*rates!$C92</f>
        <v>0</v>
      </c>
      <c r="AG94" s="2">
        <f>use_less_tax!AG94*rates!$C92</f>
        <v>0</v>
      </c>
      <c r="AH94" s="2">
        <f>use_less_tax!AH94*rates!$C92</f>
        <v>2659.6674901377846</v>
      </c>
      <c r="AI94" s="2">
        <f>use_less_tax!AI94*rates!$C92</f>
        <v>0</v>
      </c>
      <c r="AJ94" s="2">
        <f>use_less_tax!AJ94*rates!$C92</f>
        <v>0</v>
      </c>
      <c r="AK94" s="2">
        <f>use_less_tax!AK94*rates!$C92</f>
        <v>-15.607533348282503</v>
      </c>
      <c r="AL94" s="2">
        <f>use_less_tax!AL94*rates!$C92</f>
        <v>-5.6647204968573854E-5</v>
      </c>
      <c r="AM94" s="2">
        <f>use_less_tax!AM94*rates!$C92</f>
        <v>0</v>
      </c>
      <c r="AN94" s="2">
        <f>use_less_tax!AN94*rates!$C92</f>
        <v>0</v>
      </c>
      <c r="AO94" s="2">
        <f>use_less_tax!AO94*rates!$C92</f>
        <v>0</v>
      </c>
      <c r="AP94" s="2">
        <f>use_less_tax!AP94*rates!$C92</f>
        <v>276.85605694799347</v>
      </c>
      <c r="AQ94" s="2">
        <f>use_less_tax!AQ94*rates!$C92</f>
        <v>0</v>
      </c>
      <c r="AR94" s="2">
        <f>use_less_tax!AR94*rates!$C92</f>
        <v>0</v>
      </c>
      <c r="AS94" s="2">
        <f>use_less_tax!AS94*rates!$C92</f>
        <v>0</v>
      </c>
      <c r="AT94" s="2">
        <f>use_less_tax!AT94*rates!$C92</f>
        <v>0</v>
      </c>
      <c r="AU94" s="2">
        <f>use_less_tax!AU94*rates!$C92</f>
        <v>0</v>
      </c>
      <c r="AV94" s="2">
        <f>use_less_tax!AV94*rates!$C92</f>
        <v>0</v>
      </c>
      <c r="AW94" s="2">
        <f>use_less_tax!AW94*rates!$C92</f>
        <v>0</v>
      </c>
      <c r="AX94" s="2">
        <f>use_less_tax!AX94*rates!$C92</f>
        <v>0</v>
      </c>
      <c r="AY94" s="2">
        <f>use_less_tax!AY94*rates!$C92</f>
        <v>0</v>
      </c>
      <c r="AZ94" s="2">
        <f>use_less_tax!AZ94*rates!$C92</f>
        <v>15.586613601405933</v>
      </c>
      <c r="BA94" s="2">
        <f>use_less_tax!BA94*rates!$C92</f>
        <v>0</v>
      </c>
      <c r="BB94" s="2">
        <f>use_less_tax!BB94*rates!$C92</f>
        <v>0</v>
      </c>
      <c r="BC94" s="2">
        <f>use_less_tax!BC94*rates!$C92</f>
        <v>749.18073181716375</v>
      </c>
      <c r="BD94" s="2">
        <f>use_less_tax!BD94*rates!$C92</f>
        <v>0</v>
      </c>
      <c r="BE94" s="2">
        <f>use_less_tax!BE94*rates!$C92</f>
        <v>0</v>
      </c>
      <c r="BF94" s="2">
        <f>use_less_tax!BF94*rates!$C92</f>
        <v>0</v>
      </c>
      <c r="BG94" s="2">
        <f>use_less_tax!BG94*rates!$C92</f>
        <v>0</v>
      </c>
      <c r="BH94" s="2">
        <f>use_less_tax!BH94*rates!$C92</f>
        <v>13.273405747746065</v>
      </c>
      <c r="BI94" s="2">
        <f>use_less_tax!BI94*rates!$C92</f>
        <v>0</v>
      </c>
      <c r="BJ94" s="2">
        <f>use_less_tax!BJ94*rates!$C92</f>
        <v>0</v>
      </c>
      <c r="BK94" s="2">
        <f>use_less_tax!BK94*rates!$C92</f>
        <v>0</v>
      </c>
      <c r="BL94" s="2">
        <f>use_less_tax!BL94*rates!$C92</f>
        <v>0</v>
      </c>
      <c r="BM94" s="2">
        <f>use_less_tax!BM94*rates!$C92</f>
        <v>391.21810805143821</v>
      </c>
      <c r="BN94" s="2">
        <f>use_less_tax!BN94*rates!$C92</f>
        <v>0</v>
      </c>
      <c r="BO94" s="2">
        <f>use_less_tax!BO94*rates!$C92</f>
        <v>0</v>
      </c>
      <c r="BP94" s="2">
        <f>use_less_tax!BP94*rates!$C92</f>
        <v>0</v>
      </c>
      <c r="BQ94" s="2">
        <f t="shared" si="3"/>
        <v>111291.47021275462</v>
      </c>
      <c r="BT94" s="2">
        <v>2836873.4798558671</v>
      </c>
      <c r="BV94" s="2">
        <v>51824.196210915477</v>
      </c>
      <c r="BW94" s="2">
        <v>281961.05</v>
      </c>
      <c r="BX94" s="2">
        <f t="shared" si="4"/>
        <v>3170658.7260667826</v>
      </c>
      <c r="BY94" s="2">
        <f t="shared" si="5"/>
        <v>3281950.1962795374</v>
      </c>
      <c r="BZ94" s="11"/>
      <c r="CA94" s="10"/>
      <c r="CB94" s="9"/>
    </row>
    <row r="95" spans="1:80" ht="22.5" x14ac:dyDescent="0.35">
      <c r="A95" s="19">
        <v>92</v>
      </c>
      <c r="B95" s="19" t="s">
        <v>170</v>
      </c>
      <c r="C95" s="2">
        <f>use_less_tax!C95*rates!$C93</f>
        <v>0</v>
      </c>
      <c r="D95" s="2">
        <f>use_less_tax!D95*rates!$C93</f>
        <v>85.306819009215246</v>
      </c>
      <c r="E95" s="2">
        <f>use_less_tax!E95*rates!$C93</f>
        <v>0</v>
      </c>
      <c r="F95" s="2">
        <f>use_less_tax!F95*rates!$C93</f>
        <v>0</v>
      </c>
      <c r="G95" s="2">
        <f>use_less_tax!G95*rates!$C93</f>
        <v>7815.582305003888</v>
      </c>
      <c r="H95" s="2">
        <f>use_less_tax!H95*rates!$C93</f>
        <v>37058.772059117997</v>
      </c>
      <c r="I95" s="2">
        <f>use_less_tax!I95*rates!$C93</f>
        <v>16221.609511757179</v>
      </c>
      <c r="J95" s="2">
        <f>use_less_tax!J95*rates!$C93</f>
        <v>8339.6667921146181</v>
      </c>
      <c r="K95" s="2">
        <f>use_less_tax!K95*rates!$C93</f>
        <v>866.7469125257204</v>
      </c>
      <c r="L95" s="2">
        <f>use_less_tax!L95*rates!$C93</f>
        <v>1122.1200003058002</v>
      </c>
      <c r="M95" s="2">
        <f>use_less_tax!M95*rates!$C93</f>
        <v>0</v>
      </c>
      <c r="N95" s="2">
        <f>use_less_tax!N95*rates!$C93</f>
        <v>0</v>
      </c>
      <c r="O95" s="2">
        <f>use_less_tax!O95*rates!$C93</f>
        <v>0</v>
      </c>
      <c r="P95" s="2">
        <f>use_less_tax!P95*rates!$C93</f>
        <v>0</v>
      </c>
      <c r="Q95" s="2">
        <f>use_less_tax!Q95*rates!$C93</f>
        <v>0</v>
      </c>
      <c r="R95" s="2">
        <f>use_less_tax!R95*rates!$C93</f>
        <v>0</v>
      </c>
      <c r="S95" s="2">
        <f>use_less_tax!S95*rates!$C93</f>
        <v>0</v>
      </c>
      <c r="T95" s="2">
        <f>use_less_tax!T95*rates!$C93</f>
        <v>185.88295581795802</v>
      </c>
      <c r="U95" s="2">
        <f>use_less_tax!U95*rates!$C93</f>
        <v>15.493451570661481</v>
      </c>
      <c r="V95" s="2">
        <f>use_less_tax!V95*rates!$C93</f>
        <v>895.91931049272318</v>
      </c>
      <c r="W95" s="2">
        <f>use_less_tax!W95*rates!$C93</f>
        <v>953.41647692275876</v>
      </c>
      <c r="X95" s="2">
        <f>use_less_tax!X95*rates!$C93</f>
        <v>1784.9180661524399</v>
      </c>
      <c r="Y95" s="2">
        <f>use_less_tax!Y95*rates!$C93</f>
        <v>704.78047707960013</v>
      </c>
      <c r="Z95" s="2">
        <f>use_less_tax!Z95*rates!$C93</f>
        <v>338.79828454998579</v>
      </c>
      <c r="AA95" s="2">
        <f>use_less_tax!AA95*rates!$C93</f>
        <v>68.112393964702704</v>
      </c>
      <c r="AB95" s="2">
        <f>use_less_tax!AB95*rates!$C93</f>
        <v>45.055390025450066</v>
      </c>
      <c r="AC95" s="2">
        <f>use_less_tax!AC95*rates!$C93</f>
        <v>27785.717821726204</v>
      </c>
      <c r="AD95" s="2">
        <f>use_less_tax!AD95*rates!$C93</f>
        <v>20617.488967118934</v>
      </c>
      <c r="AE95" s="2">
        <f>use_less_tax!AE95*rates!$C93</f>
        <v>24818.059006654265</v>
      </c>
      <c r="AF95" s="2">
        <f>use_less_tax!AF95*rates!$C93</f>
        <v>613.63977872920589</v>
      </c>
      <c r="AG95" s="2">
        <f>use_less_tax!AG95*rates!$C93</f>
        <v>1099.9274243176681</v>
      </c>
      <c r="AH95" s="2">
        <f>use_less_tax!AH95*rates!$C93</f>
        <v>184.78307984838148</v>
      </c>
      <c r="AI95" s="2">
        <f>use_less_tax!AI95*rates!$C93</f>
        <v>440.23029339052619</v>
      </c>
      <c r="AJ95" s="2">
        <f>use_less_tax!AJ95*rates!$C93</f>
        <v>496.36926957562451</v>
      </c>
      <c r="AK95" s="2">
        <f>use_less_tax!AK95*rates!$C93</f>
        <v>844.26776415058873</v>
      </c>
      <c r="AL95" s="2">
        <f>use_less_tax!AL95*rates!$C93</f>
        <v>160.7864853593166</v>
      </c>
      <c r="AM95" s="2">
        <f>use_less_tax!AM95*rates!$C93</f>
        <v>47.567463347502176</v>
      </c>
      <c r="AN95" s="2">
        <f>use_less_tax!AN95*rates!$C93</f>
        <v>7.3707001242700416</v>
      </c>
      <c r="AO95" s="2">
        <f>use_less_tax!AO95*rates!$C93</f>
        <v>1036.342274437786</v>
      </c>
      <c r="AP95" s="2">
        <f>use_less_tax!AP95*rates!$C93</f>
        <v>163.12761729554171</v>
      </c>
      <c r="AQ95" s="2">
        <f>use_less_tax!AQ95*rates!$C93</f>
        <v>164.1738374729041</v>
      </c>
      <c r="AR95" s="2">
        <f>use_less_tax!AR95*rates!$C93</f>
        <v>0</v>
      </c>
      <c r="AS95" s="2">
        <f>use_less_tax!AS95*rates!$C93</f>
        <v>0</v>
      </c>
      <c r="AT95" s="2">
        <f>use_less_tax!AT95*rates!$C93</f>
        <v>0</v>
      </c>
      <c r="AU95" s="2">
        <f>use_less_tax!AU95*rates!$C93</f>
        <v>0</v>
      </c>
      <c r="AV95" s="2">
        <f>use_less_tax!AV95*rates!$C93</f>
        <v>159.4814671269406</v>
      </c>
      <c r="AW95" s="2">
        <f>use_less_tax!AW95*rates!$C93</f>
        <v>0</v>
      </c>
      <c r="AX95" s="2">
        <f>use_less_tax!AX95*rates!$C93</f>
        <v>0</v>
      </c>
      <c r="AY95" s="2">
        <f>use_less_tax!AY95*rates!$C93</f>
        <v>6.2579506762458409E-2</v>
      </c>
      <c r="AZ95" s="2">
        <f>use_less_tax!AZ95*rates!$C93</f>
        <v>1.7668089567723289</v>
      </c>
      <c r="BA95" s="2">
        <f>use_less_tax!BA95*rates!$C93</f>
        <v>101.05472401223396</v>
      </c>
      <c r="BB95" s="2">
        <f>use_less_tax!BB95*rates!$C93</f>
        <v>0</v>
      </c>
      <c r="BC95" s="2">
        <f>use_less_tax!BC95*rates!$C93</f>
        <v>2.8552516921640838</v>
      </c>
      <c r="BD95" s="2">
        <f>use_less_tax!BD95*rates!$C93</f>
        <v>0</v>
      </c>
      <c r="BE95" s="2">
        <f>use_less_tax!BE95*rates!$C93</f>
        <v>0</v>
      </c>
      <c r="BF95" s="2">
        <f>use_less_tax!BF95*rates!$C93</f>
        <v>0</v>
      </c>
      <c r="BG95" s="2">
        <f>use_less_tax!BG95*rates!$C93</f>
        <v>0.29445463403783806</v>
      </c>
      <c r="BH95" s="2">
        <f>use_less_tax!BH95*rates!$C93</f>
        <v>4.9235764683343695E-2</v>
      </c>
      <c r="BI95" s="2">
        <f>use_less_tax!BI95*rates!$C93</f>
        <v>5.6077916493397833E-3</v>
      </c>
      <c r="BJ95" s="2">
        <f>use_less_tax!BJ95*rates!$C93</f>
        <v>0.64658543103716148</v>
      </c>
      <c r="BK95" s="2">
        <f>use_less_tax!BK95*rates!$C93</f>
        <v>4.6149731238815033</v>
      </c>
      <c r="BL95" s="2">
        <f>use_less_tax!BL95*rates!$C93</f>
        <v>0.20937112720547424</v>
      </c>
      <c r="BM95" s="2">
        <f>use_less_tax!BM95*rates!$C93</f>
        <v>24.235493492789111</v>
      </c>
      <c r="BN95" s="2">
        <f>use_less_tax!BN95*rates!$C93</f>
        <v>39.220576953653605</v>
      </c>
      <c r="BO95" s="2">
        <f>use_less_tax!BO95*rates!$C93</f>
        <v>1.9489909410791166</v>
      </c>
      <c r="BP95" s="2">
        <f>use_less_tax!BP95*rates!$C93</f>
        <v>0</v>
      </c>
      <c r="BQ95" s="2">
        <f t="shared" si="3"/>
        <v>155318.47911051442</v>
      </c>
      <c r="BT95" s="2">
        <v>6296818.0995291546</v>
      </c>
      <c r="BV95" s="2">
        <v>81948.619913475733</v>
      </c>
      <c r="BW95" s="2">
        <v>212732.79</v>
      </c>
      <c r="BX95" s="2">
        <f t="shared" si="4"/>
        <v>6591499.5094426302</v>
      </c>
      <c r="BY95" s="2">
        <f t="shared" si="5"/>
        <v>6746817.988553145</v>
      </c>
      <c r="BZ95" s="13"/>
      <c r="CA95" s="13"/>
      <c r="CB95" s="9"/>
    </row>
    <row r="96" spans="1:80" ht="22.5" x14ac:dyDescent="0.35">
      <c r="A96" s="19">
        <v>93</v>
      </c>
      <c r="B96" s="19" t="s">
        <v>171</v>
      </c>
      <c r="C96" s="2">
        <f>use_less_tax!C96*rates!$C94</f>
        <v>0</v>
      </c>
      <c r="D96" s="2">
        <f>use_less_tax!D96*rates!$C94</f>
        <v>0</v>
      </c>
      <c r="E96" s="2">
        <f>use_less_tax!E96*rates!$C94</f>
        <v>0</v>
      </c>
      <c r="F96" s="2">
        <f>use_less_tax!F96*rates!$C94</f>
        <v>0</v>
      </c>
      <c r="G96" s="2">
        <f>use_less_tax!G96*rates!$C94</f>
        <v>0</v>
      </c>
      <c r="H96" s="2">
        <f>use_less_tax!H96*rates!$C94</f>
        <v>17366.044971025058</v>
      </c>
      <c r="I96" s="2">
        <f>use_less_tax!I96*rates!$C94</f>
        <v>7564.2747331091023</v>
      </c>
      <c r="J96" s="2">
        <f>use_less_tax!J96*rates!$C94</f>
        <v>15750.532988909961</v>
      </c>
      <c r="K96" s="2">
        <f>use_less_tax!K96*rates!$C94</f>
        <v>2481.5318740011217</v>
      </c>
      <c r="L96" s="2">
        <f>use_less_tax!L96*rates!$C94</f>
        <v>23984.996915113807</v>
      </c>
      <c r="M96" s="2">
        <f>use_less_tax!M96*rates!$C94</f>
        <v>0</v>
      </c>
      <c r="N96" s="2">
        <f>use_less_tax!N96*rates!$C94</f>
        <v>0</v>
      </c>
      <c r="O96" s="2">
        <f>use_less_tax!O96*rates!$C94</f>
        <v>0</v>
      </c>
      <c r="P96" s="2">
        <f>use_less_tax!P96*rates!$C94</f>
        <v>0</v>
      </c>
      <c r="Q96" s="2">
        <f>use_less_tax!Q96*rates!$C94</f>
        <v>0</v>
      </c>
      <c r="R96" s="2">
        <f>use_less_tax!R96*rates!$C94</f>
        <v>0</v>
      </c>
      <c r="S96" s="2">
        <f>use_less_tax!S96*rates!$C94</f>
        <v>43.510103080445617</v>
      </c>
      <c r="T96" s="2">
        <f>use_less_tax!T96*rates!$C94</f>
        <v>0</v>
      </c>
      <c r="U96" s="2">
        <f>use_less_tax!U96*rates!$C94</f>
        <v>34.055744629019159</v>
      </c>
      <c r="V96" s="2">
        <f>use_less_tax!V96*rates!$C94</f>
        <v>60337.851294311069</v>
      </c>
      <c r="W96" s="2">
        <f>use_less_tax!W96*rates!$C94</f>
        <v>12216.908593600479</v>
      </c>
      <c r="X96" s="2">
        <f>use_less_tax!X96*rates!$C94</f>
        <v>19593.188580364815</v>
      </c>
      <c r="Y96" s="2">
        <f>use_less_tax!Y96*rates!$C94</f>
        <v>1036.8442401905531</v>
      </c>
      <c r="Z96" s="2">
        <f>use_less_tax!Z96*rates!$C94</f>
        <v>-0.95135707526478575</v>
      </c>
      <c r="AA96" s="2">
        <f>use_less_tax!AA96*rates!$C94</f>
        <v>16.734842050688989</v>
      </c>
      <c r="AB96" s="2">
        <f>use_less_tax!AB96*rates!$C94</f>
        <v>-129.64619303918971</v>
      </c>
      <c r="AC96" s="2">
        <f>use_less_tax!AC96*rates!$C94</f>
        <v>72863.873343610205</v>
      </c>
      <c r="AD96" s="2">
        <f>use_less_tax!AD96*rates!$C94</f>
        <v>-2135.1425814893646</v>
      </c>
      <c r="AE96" s="2">
        <f>use_less_tax!AE96*rates!$C94</f>
        <v>46047.883515202579</v>
      </c>
      <c r="AF96" s="2">
        <f>use_less_tax!AF96*rates!$C94</f>
        <v>32050.108286726401</v>
      </c>
      <c r="AG96" s="2">
        <f>use_less_tax!AG96*rates!$C94</f>
        <v>85.548969269246072</v>
      </c>
      <c r="AH96" s="2">
        <f>use_less_tax!AH96*rates!$C94</f>
        <v>0</v>
      </c>
      <c r="AI96" s="2">
        <f>use_less_tax!AI96*rates!$C94</f>
        <v>-4166.6790830882919</v>
      </c>
      <c r="AJ96" s="2">
        <f>use_less_tax!AJ96*rates!$C94</f>
        <v>81.960816780774252</v>
      </c>
      <c r="AK96" s="2">
        <f>use_less_tax!AK96*rates!$C94</f>
        <v>17897.597694551805</v>
      </c>
      <c r="AL96" s="2">
        <f>use_less_tax!AL96*rates!$C94</f>
        <v>-9.1483490362750586E-5</v>
      </c>
      <c r="AM96" s="2">
        <f>use_less_tax!AM96*rates!$C94</f>
        <v>25.860938857570382</v>
      </c>
      <c r="AN96" s="2">
        <f>use_less_tax!AN96*rates!$C94</f>
        <v>129.67871142505592</v>
      </c>
      <c r="AO96" s="2">
        <f>use_less_tax!AO96*rates!$C94</f>
        <v>39.849248250428452</v>
      </c>
      <c r="AP96" s="2">
        <f>use_less_tax!AP96*rates!$C94</f>
        <v>505.65903145015403</v>
      </c>
      <c r="AQ96" s="2">
        <f>use_less_tax!AQ96*rates!$C94</f>
        <v>16015.999724260026</v>
      </c>
      <c r="AR96" s="2">
        <f>use_less_tax!AR96*rates!$C94</f>
        <v>0</v>
      </c>
      <c r="AS96" s="2">
        <f>use_less_tax!AS96*rates!$C94</f>
        <v>0</v>
      </c>
      <c r="AT96" s="2">
        <f>use_less_tax!AT96*rates!$C94</f>
        <v>0</v>
      </c>
      <c r="AU96" s="2">
        <f>use_less_tax!AU96*rates!$C94</f>
        <v>0</v>
      </c>
      <c r="AV96" s="2">
        <f>use_less_tax!AV96*rates!$C94</f>
        <v>1789.7813650223102</v>
      </c>
      <c r="AW96" s="2">
        <f>use_less_tax!AW96*rates!$C94</f>
        <v>87.890916607057648</v>
      </c>
      <c r="AX96" s="2">
        <f>use_less_tax!AX96*rates!$C94</f>
        <v>0</v>
      </c>
      <c r="AY96" s="2">
        <f>use_less_tax!AY96*rates!$C94</f>
        <v>1.6355823093520787</v>
      </c>
      <c r="AZ96" s="2">
        <f>use_less_tax!AZ96*rates!$C94</f>
        <v>33.228190077740223</v>
      </c>
      <c r="BA96" s="2">
        <f>use_less_tax!BA96*rates!$C94</f>
        <v>1897.6229906110125</v>
      </c>
      <c r="BB96" s="2">
        <f>use_less_tax!BB96*rates!$C94</f>
        <v>3506.4503295014965</v>
      </c>
      <c r="BC96" s="2">
        <f>use_less_tax!BC96*rates!$C94</f>
        <v>134.27265538171821</v>
      </c>
      <c r="BD96" s="2">
        <f>use_less_tax!BD96*rates!$C94</f>
        <v>0</v>
      </c>
      <c r="BE96" s="2">
        <f>use_less_tax!BE96*rates!$C94</f>
        <v>0</v>
      </c>
      <c r="BF96" s="2">
        <f>use_less_tax!BF96*rates!$C94</f>
        <v>0</v>
      </c>
      <c r="BG96" s="2">
        <f>use_less_tax!BG96*rates!$C94</f>
        <v>29.949080546814724</v>
      </c>
      <c r="BH96" s="2">
        <f>use_less_tax!BH96*rates!$C94</f>
        <v>1.6070598798176878</v>
      </c>
      <c r="BI96" s="2">
        <f>use_less_tax!BI96*rates!$C94</f>
        <v>56.798576893784123</v>
      </c>
      <c r="BJ96" s="2">
        <f>use_less_tax!BJ96*rates!$C94</f>
        <v>166.84371722762629</v>
      </c>
      <c r="BK96" s="2">
        <f>use_less_tax!BK96*rates!$C94</f>
        <v>15.395492012697881</v>
      </c>
      <c r="BL96" s="2">
        <f>use_less_tax!BL96*rates!$C94</f>
        <v>602.57243915337244</v>
      </c>
      <c r="BM96" s="2">
        <f>use_less_tax!BM96*rates!$C94</f>
        <v>908.80329768433091</v>
      </c>
      <c r="BN96" s="2">
        <f>use_less_tax!BN96*rates!$C94</f>
        <v>2444.7480878192414</v>
      </c>
      <c r="BO96" s="2">
        <f>use_less_tax!BO96*rates!$C94</f>
        <v>28.563737775591285</v>
      </c>
      <c r="BP96" s="2">
        <f>use_less_tax!BP96*rates!$C94</f>
        <v>0</v>
      </c>
      <c r="BQ96" s="2">
        <f t="shared" si="3"/>
        <v>351444.23937309859</v>
      </c>
      <c r="BT96" s="2">
        <v>8359211.3396929046</v>
      </c>
      <c r="BV96" s="2">
        <v>91420.752448570711</v>
      </c>
      <c r="BW96" s="2">
        <v>187426.76000000004</v>
      </c>
      <c r="BX96" s="2">
        <f t="shared" si="4"/>
        <v>8638058.8521414753</v>
      </c>
      <c r="BY96" s="2">
        <f t="shared" si="5"/>
        <v>8989503.0915145744</v>
      </c>
      <c r="BZ96" s="13"/>
      <c r="CA96" s="13"/>
      <c r="CB96" s="9"/>
    </row>
    <row r="97" spans="1:80" ht="22.5" x14ac:dyDescent="0.35">
      <c r="A97" s="19">
        <v>94</v>
      </c>
      <c r="B97" s="19" t="s">
        <v>172</v>
      </c>
      <c r="C97" s="2">
        <f>use_less_tax!C97*rates!$C95</f>
        <v>15.416446298053211</v>
      </c>
      <c r="D97" s="2">
        <f>use_less_tax!D97*rates!$C95</f>
        <v>0</v>
      </c>
      <c r="E97" s="2">
        <f>use_less_tax!E97*rates!$C95</f>
        <v>5231.1290043176314</v>
      </c>
      <c r="F97" s="2">
        <f>use_less_tax!F97*rates!$C95</f>
        <v>0</v>
      </c>
      <c r="G97" s="2">
        <f>use_less_tax!G97*rates!$C95</f>
        <v>3590.0144848765353</v>
      </c>
      <c r="H97" s="2">
        <f>use_less_tax!H97*rates!$C95</f>
        <v>26914.452487786988</v>
      </c>
      <c r="I97" s="2">
        <f>use_less_tax!I97*rates!$C95</f>
        <v>1054.871963173757</v>
      </c>
      <c r="J97" s="2">
        <f>use_less_tax!J97*rates!$C95</f>
        <v>2853.8370100662128</v>
      </c>
      <c r="K97" s="2">
        <f>use_less_tax!K97*rates!$C95</f>
        <v>2469.9094084199833</v>
      </c>
      <c r="L97" s="2">
        <f>use_less_tax!L97*rates!$C95</f>
        <v>2490.9244479592389</v>
      </c>
      <c r="M97" s="2">
        <f>use_less_tax!M97*rates!$C95</f>
        <v>1298.9756719143459</v>
      </c>
      <c r="N97" s="2">
        <f>use_less_tax!N97*rates!$C95</f>
        <v>25.454116621097537</v>
      </c>
      <c r="O97" s="2">
        <f>use_less_tax!O97*rates!$C95</f>
        <v>89.210181764348093</v>
      </c>
      <c r="P97" s="2">
        <f>use_less_tax!P97*rates!$C95</f>
        <v>1117.155274977667</v>
      </c>
      <c r="Q97" s="2">
        <f>use_less_tax!Q97*rates!$C95</f>
        <v>2234.8112677322151</v>
      </c>
      <c r="R97" s="2">
        <f>use_less_tax!R97*rates!$C95</f>
        <v>695.44709959319709</v>
      </c>
      <c r="S97" s="2">
        <f>use_less_tax!S97*rates!$C95</f>
        <v>12232.851109417672</v>
      </c>
      <c r="T97" s="2">
        <f>use_less_tax!T97*rates!$C95</f>
        <v>3879.1156002010116</v>
      </c>
      <c r="U97" s="2">
        <f>use_less_tax!U97*rates!$C95</f>
        <v>386.56671911388071</v>
      </c>
      <c r="V97" s="2">
        <f>use_less_tax!V97*rates!$C95</f>
        <v>56159.88369537142</v>
      </c>
      <c r="W97" s="2">
        <f>use_less_tax!W97*rates!$C95</f>
        <v>14506.035051128485</v>
      </c>
      <c r="X97" s="2">
        <f>use_less_tax!X97*rates!$C95</f>
        <v>32641.859766055135</v>
      </c>
      <c r="Y97" s="2">
        <f>use_less_tax!Y97*rates!$C95</f>
        <v>-3419.7044190191564</v>
      </c>
      <c r="Z97" s="2">
        <f>use_less_tax!Z97*rates!$C95</f>
        <v>72867.883435802112</v>
      </c>
      <c r="AA97" s="2">
        <f>use_less_tax!AA97*rates!$C95</f>
        <v>1379.3527578330245</v>
      </c>
      <c r="AB97" s="2">
        <f>use_less_tax!AB97*rates!$C95</f>
        <v>2431.4463013876475</v>
      </c>
      <c r="AC97" s="2">
        <f>use_less_tax!AC97*rates!$C95</f>
        <v>-91492.478079795095</v>
      </c>
      <c r="AD97" s="2">
        <f>use_less_tax!AD97*rates!$C95</f>
        <v>261591.62064569924</v>
      </c>
      <c r="AE97" s="2">
        <f>use_less_tax!AE97*rates!$C95</f>
        <v>62074.903895602009</v>
      </c>
      <c r="AF97" s="2">
        <f>use_less_tax!AF97*rates!$C95</f>
        <v>29065.875961142203</v>
      </c>
      <c r="AG97" s="2">
        <f>use_less_tax!AG97*rates!$C95</f>
        <v>15341.365402154284</v>
      </c>
      <c r="AH97" s="2">
        <f>use_less_tax!AH97*rates!$C95</f>
        <v>4105.462891942906</v>
      </c>
      <c r="AI97" s="2">
        <f>use_less_tax!AI97*rates!$C95</f>
        <v>9427.1674905055388</v>
      </c>
      <c r="AJ97" s="2">
        <f>use_less_tax!AJ97*rates!$C95</f>
        <v>9258.1525565029606</v>
      </c>
      <c r="AK97" s="2">
        <f>use_less_tax!AK97*rates!$C95</f>
        <v>7501.0049045189871</v>
      </c>
      <c r="AL97" s="2">
        <f>use_less_tax!AL97*rates!$C95</f>
        <v>3508.9154460648397</v>
      </c>
      <c r="AM97" s="2">
        <f>use_less_tax!AM97*rates!$C95</f>
        <v>730.87948692092641</v>
      </c>
      <c r="AN97" s="2">
        <f>use_less_tax!AN97*rates!$C95</f>
        <v>-1246.3409231275687</v>
      </c>
      <c r="AO97" s="2">
        <f>use_less_tax!AO97*rates!$C95</f>
        <v>7273.4863495614381</v>
      </c>
      <c r="AP97" s="2">
        <f>use_less_tax!AP97*rates!$C95</f>
        <v>10136.75592869759</v>
      </c>
      <c r="AQ97" s="2">
        <f>use_less_tax!AQ97*rates!$C95</f>
        <v>732.04270113982898</v>
      </c>
      <c r="AR97" s="2">
        <f>use_less_tax!AR97*rates!$C95</f>
        <v>5754.3327017055472</v>
      </c>
      <c r="AS97" s="2">
        <f>use_less_tax!AS97*rates!$C95</f>
        <v>873.79497412483011</v>
      </c>
      <c r="AT97" s="2">
        <f>use_less_tax!AT97*rates!$C95</f>
        <v>226.05626960215756</v>
      </c>
      <c r="AU97" s="2">
        <f>use_less_tax!AU97*rates!$C95</f>
        <v>881.2935419956292</v>
      </c>
      <c r="AV97" s="2">
        <f>use_less_tax!AV97*rates!$C95</f>
        <v>7685.4895561865369</v>
      </c>
      <c r="AW97" s="2">
        <f>use_less_tax!AW97*rates!$C95</f>
        <v>264.8152860571123</v>
      </c>
      <c r="AX97" s="2">
        <f>use_less_tax!AX97*rates!$C95</f>
        <v>1195.4776316311475</v>
      </c>
      <c r="AY97" s="2">
        <f>use_less_tax!AY97*rates!$C95</f>
        <v>3555.7281300139766</v>
      </c>
      <c r="AZ97" s="2">
        <f>use_less_tax!AZ97*rates!$C95</f>
        <v>85.330476117620407</v>
      </c>
      <c r="BA97" s="2">
        <f>use_less_tax!BA97*rates!$C95</f>
        <v>85965.135409044626</v>
      </c>
      <c r="BB97" s="2">
        <f>use_less_tax!BB97*rates!$C95</f>
        <v>12910.08625557794</v>
      </c>
      <c r="BC97" s="2">
        <f>use_less_tax!BC97*rates!$C95</f>
        <v>1742.5184970477615</v>
      </c>
      <c r="BD97" s="2">
        <f>use_less_tax!BD97*rates!$C95</f>
        <v>16292.921986682006</v>
      </c>
      <c r="BE97" s="2">
        <f>use_less_tax!BE97*rates!$C95</f>
        <v>23.266393043478978</v>
      </c>
      <c r="BF97" s="2">
        <f>use_less_tax!BF97*rates!$C95</f>
        <v>0</v>
      </c>
      <c r="BG97" s="2">
        <f>use_less_tax!BG97*rates!$C95</f>
        <v>1914.7001503148497</v>
      </c>
      <c r="BH97" s="2">
        <f>use_less_tax!BH97*rates!$C95</f>
        <v>142.48528799821244</v>
      </c>
      <c r="BI97" s="2">
        <f>use_less_tax!BI97*rates!$C95</f>
        <v>761.38659156287747</v>
      </c>
      <c r="BJ97" s="2">
        <f>use_less_tax!BJ97*rates!$C95</f>
        <v>1492.9104635777485</v>
      </c>
      <c r="BK97" s="2">
        <f>use_less_tax!BK97*rates!$C95</f>
        <v>1966.4554236267652</v>
      </c>
      <c r="BL97" s="2">
        <f>use_less_tax!BL97*rates!$C95</f>
        <v>1657.5993555406646</v>
      </c>
      <c r="BM97" s="2">
        <f>use_less_tax!BM97*rates!$C95</f>
        <v>901.71197420172382</v>
      </c>
      <c r="BN97" s="2">
        <f>use_less_tax!BN97*rates!$C95</f>
        <v>6108.60544021035</v>
      </c>
      <c r="BO97" s="2">
        <f>use_less_tax!BO97*rates!$C95</f>
        <v>2254.8809944161503</v>
      </c>
      <c r="BP97" s="2">
        <f>use_less_tax!BP97*rates!$C95</f>
        <v>19015.548881921324</v>
      </c>
      <c r="BQ97" s="2">
        <f t="shared" si="3"/>
        <v>744828.24521252338</v>
      </c>
      <c r="BR97" s="2">
        <v>1056674.6861134924</v>
      </c>
      <c r="BT97" s="2">
        <v>30332248.495253861</v>
      </c>
      <c r="BV97" s="2">
        <v>895627.00573453563</v>
      </c>
      <c r="BW97" s="2">
        <v>5566086.4300000016</v>
      </c>
      <c r="BX97" s="2">
        <f t="shared" si="4"/>
        <v>37850636.617101893</v>
      </c>
      <c r="BY97" s="2">
        <f t="shared" si="5"/>
        <v>38595464.862314418</v>
      </c>
      <c r="BZ97" s="13"/>
      <c r="CA97" s="13"/>
      <c r="CB97" s="9"/>
    </row>
    <row r="98" spans="1:80" ht="22.5" x14ac:dyDescent="0.35">
      <c r="A98" s="19">
        <v>95</v>
      </c>
      <c r="B98" s="19" t="s">
        <v>173</v>
      </c>
      <c r="C98" s="2">
        <f>use_less_tax!C98*rates!$C96</f>
        <v>0</v>
      </c>
      <c r="D98" s="2">
        <f>use_less_tax!D98*rates!$C96</f>
        <v>0</v>
      </c>
      <c r="E98" s="2">
        <f>use_less_tax!E98*rates!$C96</f>
        <v>3.1874444470800238</v>
      </c>
      <c r="F98" s="2">
        <f>use_less_tax!F98*rates!$C96</f>
        <v>0</v>
      </c>
      <c r="G98" s="2">
        <f>use_less_tax!G98*rates!$C96</f>
        <v>0</v>
      </c>
      <c r="H98" s="2">
        <f>use_less_tax!H98*rates!$C96</f>
        <v>96.309484115166612</v>
      </c>
      <c r="I98" s="2">
        <f>use_less_tax!I98*rates!$C96</f>
        <v>12.326606684290498</v>
      </c>
      <c r="J98" s="2">
        <f>use_less_tax!J98*rates!$C96</f>
        <v>1229.2559623948418</v>
      </c>
      <c r="K98" s="2">
        <f>use_less_tax!K98*rates!$C96</f>
        <v>255.65853390909214</v>
      </c>
      <c r="L98" s="2">
        <f>use_less_tax!L98*rates!$C96</f>
        <v>0</v>
      </c>
      <c r="M98" s="2">
        <f>use_less_tax!M98*rates!$C96</f>
        <v>169.92124398142604</v>
      </c>
      <c r="N98" s="2">
        <f>use_less_tax!N98*rates!$C96</f>
        <v>3.2428787482260364</v>
      </c>
      <c r="O98" s="2">
        <f>use_less_tax!O98*rates!$C96</f>
        <v>29.70766201531174</v>
      </c>
      <c r="P98" s="2">
        <f>use_less_tax!P98*rates!$C96</f>
        <v>134.00740852418767</v>
      </c>
      <c r="Q98" s="2">
        <f>use_less_tax!Q98*rates!$C96</f>
        <v>14.501601871457233</v>
      </c>
      <c r="R98" s="2">
        <f>use_less_tax!R98*rates!$C96</f>
        <v>91.042527321806489</v>
      </c>
      <c r="S98" s="2">
        <f>use_less_tax!S98*rates!$C96</f>
        <v>1488.2134960501771</v>
      </c>
      <c r="T98" s="2">
        <f>use_less_tax!T98*rates!$C96</f>
        <v>503.23100782628819</v>
      </c>
      <c r="U98" s="2">
        <f>use_less_tax!U98*rates!$C96</f>
        <v>243.96959009951436</v>
      </c>
      <c r="V98" s="2">
        <f>use_less_tax!V98*rates!$C96</f>
        <v>5195.6848766415505</v>
      </c>
      <c r="W98" s="2">
        <f>use_less_tax!W98*rates!$C96</f>
        <v>1488.2916454083797</v>
      </c>
      <c r="X98" s="2">
        <f>use_less_tax!X98*rates!$C96</f>
        <v>-2307.1446941549943</v>
      </c>
      <c r="Y98" s="2">
        <f>use_less_tax!Y98*rates!$C96</f>
        <v>9128.5146354800218</v>
      </c>
      <c r="Z98" s="2">
        <f>use_less_tax!Z98*rates!$C96</f>
        <v>853.96304012063683</v>
      </c>
      <c r="AA98" s="2">
        <f>use_less_tax!AA98*rates!$C96</f>
        <v>2715.8024408976917</v>
      </c>
      <c r="AB98" s="2">
        <f>use_less_tax!AB98*rates!$C96</f>
        <v>2039.5169177482182</v>
      </c>
      <c r="AC98" s="2">
        <f>use_less_tax!AC98*rates!$C96</f>
        <v>-184717.83008383887</v>
      </c>
      <c r="AD98" s="2">
        <f>use_less_tax!AD98*rates!$C96</f>
        <v>29784.231773415308</v>
      </c>
      <c r="AE98" s="2">
        <f>use_less_tax!AE98*rates!$C96</f>
        <v>55817.255954660111</v>
      </c>
      <c r="AF98" s="2">
        <f>use_less_tax!AF98*rates!$C96</f>
        <v>1668.8415597387484</v>
      </c>
      <c r="AG98" s="2">
        <f>use_less_tax!AG98*rates!$C96</f>
        <v>2424.0292415774838</v>
      </c>
      <c r="AH98" s="2">
        <f>use_less_tax!AH98*rates!$C96</f>
        <v>1170.3420066887259</v>
      </c>
      <c r="AI98" s="2">
        <f>use_less_tax!AI98*rates!$C96</f>
        <v>1104.6113997453906</v>
      </c>
      <c r="AJ98" s="2">
        <f>use_less_tax!AJ98*rates!$C96</f>
        <v>1418.3577886578234</v>
      </c>
      <c r="AK98" s="2">
        <f>use_less_tax!AK98*rates!$C96</f>
        <v>19.241618334827752</v>
      </c>
      <c r="AL98" s="2">
        <f>use_less_tax!AL98*rates!$C96</f>
        <v>412.98089875208524</v>
      </c>
      <c r="AM98" s="2">
        <f>use_less_tax!AM98*rates!$C96</f>
        <v>105.55400120953287</v>
      </c>
      <c r="AN98" s="2">
        <f>use_less_tax!AN98*rates!$C96</f>
        <v>88.73865637857493</v>
      </c>
      <c r="AO98" s="2">
        <f>use_less_tax!AO98*rates!$C96</f>
        <v>114.99068970897909</v>
      </c>
      <c r="AP98" s="2">
        <f>use_less_tax!AP98*rates!$C96</f>
        <v>793.11965011509301</v>
      </c>
      <c r="AQ98" s="2">
        <f>use_less_tax!AQ98*rates!$C96</f>
        <v>0</v>
      </c>
      <c r="AR98" s="2">
        <f>use_less_tax!AR98*rates!$C96</f>
        <v>919.2164881251332</v>
      </c>
      <c r="AS98" s="2">
        <f>use_less_tax!AS98*rates!$C96</f>
        <v>139.58295237575547</v>
      </c>
      <c r="AT98" s="2">
        <f>use_less_tax!AT98*rates!$C96</f>
        <v>10.200871976382031</v>
      </c>
      <c r="AU98" s="2">
        <f>use_less_tax!AU98*rates!$C96</f>
        <v>137.86155146147303</v>
      </c>
      <c r="AV98" s="2">
        <f>use_less_tax!AV98*rates!$C96</f>
        <v>1224.8333596203015</v>
      </c>
      <c r="AW98" s="2">
        <f>use_less_tax!AW98*rates!$C96</f>
        <v>35.94583341302134</v>
      </c>
      <c r="AX98" s="2">
        <f>use_less_tax!AX98*rates!$C96</f>
        <v>203.18093037696531</v>
      </c>
      <c r="AY98" s="2">
        <f>use_less_tax!AY98*rates!$C96</f>
        <v>35.676156471130483</v>
      </c>
      <c r="AZ98" s="2">
        <f>use_less_tax!AZ98*rates!$C96</f>
        <v>13.568898504158838</v>
      </c>
      <c r="BA98" s="2">
        <f>use_less_tax!BA98*rates!$C96</f>
        <v>2828.885952431689</v>
      </c>
      <c r="BB98" s="2">
        <f>use_less_tax!BB98*rates!$C96</f>
        <v>2204.6270524186607</v>
      </c>
      <c r="BC98" s="2">
        <f>use_less_tax!BC98*rates!$C96</f>
        <v>98.732906289872233</v>
      </c>
      <c r="BD98" s="2">
        <f>use_less_tax!BD98*rates!$C96</f>
        <v>0</v>
      </c>
      <c r="BE98" s="2">
        <f>use_less_tax!BE98*rates!$C96</f>
        <v>0</v>
      </c>
      <c r="BF98" s="2">
        <f>use_less_tax!BF98*rates!$C96</f>
        <v>0</v>
      </c>
      <c r="BG98" s="2">
        <f>use_less_tax!BG98*rates!$C96</f>
        <v>2.3387045221430025</v>
      </c>
      <c r="BH98" s="2">
        <f>use_less_tax!BH98*rates!$C96</f>
        <v>1.5177749042260165</v>
      </c>
      <c r="BI98" s="2">
        <f>use_less_tax!BI98*rates!$C96</f>
        <v>1.5250829700373584E-2</v>
      </c>
      <c r="BJ98" s="2">
        <f>use_less_tax!BJ98*rates!$C96</f>
        <v>35.705840582641478</v>
      </c>
      <c r="BK98" s="2">
        <f>use_less_tax!BK98*rates!$C96</f>
        <v>24.272702804028643</v>
      </c>
      <c r="BL98" s="2">
        <f>use_less_tax!BL98*rates!$C96</f>
        <v>103.53347489246616</v>
      </c>
      <c r="BM98" s="2">
        <f>use_less_tax!BM98*rates!$C96</f>
        <v>65.910327464922048</v>
      </c>
      <c r="BN98" s="2">
        <f>use_less_tax!BN98*rates!$C96</f>
        <v>396.23997549625432</v>
      </c>
      <c r="BO98" s="2">
        <f>use_less_tax!BO98*rates!$C96</f>
        <v>5.7100254551914942</v>
      </c>
      <c r="BP98" s="2">
        <f>use_less_tax!BP98*rates!$C96</f>
        <v>0</v>
      </c>
      <c r="BQ98" s="2">
        <f t="shared" si="3"/>
        <v>-57918.773504309698</v>
      </c>
      <c r="BT98" s="2">
        <v>8766007.9958848003</v>
      </c>
      <c r="BV98" s="2">
        <v>150500.39760039459</v>
      </c>
      <c r="BW98" s="2">
        <v>1023406.27</v>
      </c>
      <c r="BX98" s="2">
        <f t="shared" si="4"/>
        <v>9939914.6634851936</v>
      </c>
      <c r="BY98" s="2">
        <f t="shared" si="5"/>
        <v>9881995.8899808843</v>
      </c>
      <c r="BZ98" s="13"/>
      <c r="CA98" s="13"/>
      <c r="CB98" s="9"/>
    </row>
    <row r="99" spans="1:80" ht="22.5" x14ac:dyDescent="0.35">
      <c r="A99" s="19">
        <v>96</v>
      </c>
      <c r="B99" s="19" t="s">
        <v>174</v>
      </c>
      <c r="C99" s="2">
        <f>use_less_tax!C99*rates!$C97</f>
        <v>0</v>
      </c>
      <c r="D99" s="2">
        <f>use_less_tax!D99*rates!$C97</f>
        <v>0</v>
      </c>
      <c r="E99" s="2">
        <f>use_less_tax!E99*rates!$C97</f>
        <v>0</v>
      </c>
      <c r="F99" s="2">
        <f>use_less_tax!F99*rates!$C97</f>
        <v>0</v>
      </c>
      <c r="G99" s="2">
        <f>use_less_tax!G99*rates!$C97</f>
        <v>0</v>
      </c>
      <c r="H99" s="2">
        <f>use_less_tax!H99*rates!$C97</f>
        <v>0</v>
      </c>
      <c r="I99" s="2">
        <f>use_less_tax!I99*rates!$C97</f>
        <v>0</v>
      </c>
      <c r="J99" s="2">
        <f>use_less_tax!J99*rates!$C97</f>
        <v>0</v>
      </c>
      <c r="K99" s="2">
        <f>use_less_tax!K99*rates!$C97</f>
        <v>0</v>
      </c>
      <c r="L99" s="2">
        <f>use_less_tax!L99*rates!$C97</f>
        <v>0</v>
      </c>
      <c r="M99" s="2">
        <f>use_less_tax!M99*rates!$C97</f>
        <v>0</v>
      </c>
      <c r="N99" s="2">
        <f>use_less_tax!N99*rates!$C97</f>
        <v>0</v>
      </c>
      <c r="O99" s="2">
        <f>use_less_tax!O99*rates!$C97</f>
        <v>0</v>
      </c>
      <c r="P99" s="2">
        <f>use_less_tax!P99*rates!$C97</f>
        <v>0</v>
      </c>
      <c r="Q99" s="2">
        <f>use_less_tax!Q99*rates!$C97</f>
        <v>0</v>
      </c>
      <c r="R99" s="2">
        <f>use_less_tax!R99*rates!$C97</f>
        <v>0</v>
      </c>
      <c r="S99" s="2">
        <f>use_less_tax!S99*rates!$C97</f>
        <v>0</v>
      </c>
      <c r="T99" s="2">
        <f>use_less_tax!T99*rates!$C97</f>
        <v>0</v>
      </c>
      <c r="U99" s="2">
        <f>use_less_tax!U99*rates!$C97</f>
        <v>0</v>
      </c>
      <c r="V99" s="2">
        <f>use_less_tax!V99*rates!$C97</f>
        <v>0</v>
      </c>
      <c r="W99" s="2">
        <f>use_less_tax!W99*rates!$C97</f>
        <v>252.32219563893472</v>
      </c>
      <c r="X99" s="2">
        <f>use_less_tax!X99*rates!$C97</f>
        <v>3618.2938375389735</v>
      </c>
      <c r="Y99" s="2">
        <f>use_less_tax!Y99*rates!$C97</f>
        <v>47672.750069985828</v>
      </c>
      <c r="Z99" s="2">
        <f>use_less_tax!Z99*rates!$C97</f>
        <v>203.30332217325852</v>
      </c>
      <c r="AA99" s="2">
        <f>use_less_tax!AA99*rates!$C97</f>
        <v>180.70769743017667</v>
      </c>
      <c r="AB99" s="2">
        <f>use_less_tax!AB99*rates!$C97</f>
        <v>400.01596531406699</v>
      </c>
      <c r="AC99" s="2">
        <f>use_less_tax!AC99*rates!$C97</f>
        <v>54670.649607090563</v>
      </c>
      <c r="AD99" s="2">
        <f>use_less_tax!AD99*rates!$C97</f>
        <v>12992.926266419305</v>
      </c>
      <c r="AE99" s="2">
        <f>use_less_tax!AE99*rates!$C97</f>
        <v>56764.43079860603</v>
      </c>
      <c r="AF99" s="2">
        <f>use_less_tax!AF99*rates!$C97</f>
        <v>0</v>
      </c>
      <c r="AG99" s="2">
        <f>use_less_tax!AG99*rates!$C97</f>
        <v>0</v>
      </c>
      <c r="AH99" s="2">
        <f>use_less_tax!AH99*rates!$C97</f>
        <v>0</v>
      </c>
      <c r="AI99" s="2">
        <f>use_less_tax!AI99*rates!$C97</f>
        <v>0</v>
      </c>
      <c r="AJ99" s="2">
        <f>use_less_tax!AJ99*rates!$C97</f>
        <v>0</v>
      </c>
      <c r="AK99" s="2">
        <f>use_less_tax!AK99*rates!$C97</f>
        <v>0</v>
      </c>
      <c r="AL99" s="2">
        <f>use_less_tax!AL99*rates!$C97</f>
        <v>-4.6649563540330422E-5</v>
      </c>
      <c r="AM99" s="2">
        <f>use_less_tax!AM99*rates!$C97</f>
        <v>0</v>
      </c>
      <c r="AN99" s="2">
        <f>use_less_tax!AN99*rates!$C97</f>
        <v>0</v>
      </c>
      <c r="AO99" s="2">
        <f>use_less_tax!AO99*rates!$C97</f>
        <v>482.7666161156402</v>
      </c>
      <c r="AP99" s="2">
        <f>use_less_tax!AP99*rates!$C97</f>
        <v>541.62895601441744</v>
      </c>
      <c r="AQ99" s="2">
        <f>use_less_tax!AQ99*rates!$C97</f>
        <v>462297.54783703072</v>
      </c>
      <c r="AR99" s="2">
        <f>use_less_tax!AR99*rates!$C97</f>
        <v>0</v>
      </c>
      <c r="AS99" s="2">
        <f>use_less_tax!AS99*rates!$C97</f>
        <v>0</v>
      </c>
      <c r="AT99" s="2">
        <f>use_less_tax!AT99*rates!$C97</f>
        <v>0</v>
      </c>
      <c r="AU99" s="2">
        <f>use_less_tax!AU99*rates!$C97</f>
        <v>0</v>
      </c>
      <c r="AV99" s="2">
        <f>use_less_tax!AV99*rates!$C97</f>
        <v>0</v>
      </c>
      <c r="AW99" s="2">
        <f>use_less_tax!AW99*rates!$C97</f>
        <v>0</v>
      </c>
      <c r="AX99" s="2">
        <f>use_less_tax!AX99*rates!$C97</f>
        <v>0</v>
      </c>
      <c r="AY99" s="2">
        <f>use_less_tax!AY99*rates!$C97</f>
        <v>0</v>
      </c>
      <c r="AZ99" s="2">
        <f>use_less_tax!AZ99*rates!$C97</f>
        <v>0</v>
      </c>
      <c r="BA99" s="2">
        <f>use_less_tax!BA99*rates!$C97</f>
        <v>18487.044627913314</v>
      </c>
      <c r="BB99" s="2">
        <f>use_less_tax!BB99*rates!$C97</f>
        <v>0</v>
      </c>
      <c r="BC99" s="2">
        <f>use_less_tax!BC99*rates!$C97</f>
        <v>0</v>
      </c>
      <c r="BD99" s="2">
        <f>use_less_tax!BD99*rates!$C97</f>
        <v>0</v>
      </c>
      <c r="BE99" s="2">
        <f>use_less_tax!BE99*rates!$C97</f>
        <v>0</v>
      </c>
      <c r="BF99" s="2">
        <f>use_less_tax!BF99*rates!$C97</f>
        <v>0</v>
      </c>
      <c r="BG99" s="2">
        <f>use_less_tax!BG99*rates!$C97</f>
        <v>0</v>
      </c>
      <c r="BH99" s="2">
        <f>use_less_tax!BH99*rates!$C97</f>
        <v>0</v>
      </c>
      <c r="BI99" s="2">
        <f>use_less_tax!BI99*rates!$C97</f>
        <v>0</v>
      </c>
      <c r="BJ99" s="2">
        <f>use_less_tax!BJ99*rates!$C97</f>
        <v>0</v>
      </c>
      <c r="BK99" s="2">
        <f>use_less_tax!BK99*rates!$C97</f>
        <v>0</v>
      </c>
      <c r="BL99" s="2">
        <f>use_less_tax!BL99*rates!$C97</f>
        <v>0</v>
      </c>
      <c r="BM99" s="2">
        <f>use_less_tax!BM99*rates!$C97</f>
        <v>0</v>
      </c>
      <c r="BN99" s="2">
        <f>use_less_tax!BN99*rates!$C97</f>
        <v>0</v>
      </c>
      <c r="BO99" s="2">
        <f>use_less_tax!BO99*rates!$C97</f>
        <v>0</v>
      </c>
      <c r="BP99" s="2">
        <f>use_less_tax!BP99*rates!$C97</f>
        <v>0</v>
      </c>
      <c r="BQ99" s="2">
        <f t="shared" si="3"/>
        <v>658564.38775062165</v>
      </c>
      <c r="BT99" s="2">
        <v>0</v>
      </c>
      <c r="BV99" s="2">
        <v>46590.592691723286</v>
      </c>
      <c r="BW99" s="2">
        <v>759311.33000000031</v>
      </c>
      <c r="BX99" s="2">
        <f t="shared" si="4"/>
        <v>805901.92269172356</v>
      </c>
      <c r="BY99" s="2">
        <f t="shared" si="5"/>
        <v>1464466.3104423452</v>
      </c>
      <c r="BZ99" s="13"/>
      <c r="CA99" s="13"/>
      <c r="CB99" s="9"/>
    </row>
    <row r="100" spans="1:80" x14ac:dyDescent="0.35">
      <c r="A100" s="19">
        <v>97</v>
      </c>
      <c r="B100" s="19" t="s">
        <v>175</v>
      </c>
      <c r="C100" s="2">
        <f>use_less_tax!C100*rates!$C98</f>
        <v>34.459487916431797</v>
      </c>
      <c r="D100" s="2">
        <f>use_less_tax!D100*rates!$C98</f>
        <v>0</v>
      </c>
      <c r="E100" s="2">
        <f>use_less_tax!E100*rates!$C98</f>
        <v>0</v>
      </c>
      <c r="F100" s="2">
        <f>use_less_tax!F100*rates!$C98</f>
        <v>0</v>
      </c>
      <c r="G100" s="2">
        <f>use_less_tax!G100*rates!$C98</f>
        <v>0</v>
      </c>
      <c r="H100" s="2">
        <f>use_less_tax!H100*rates!$C98</f>
        <v>0</v>
      </c>
      <c r="I100" s="2">
        <f>use_less_tax!I100*rates!$C98</f>
        <v>0</v>
      </c>
      <c r="J100" s="2">
        <f>use_less_tax!J100*rates!$C98</f>
        <v>0</v>
      </c>
      <c r="K100" s="2">
        <f>use_less_tax!K100*rates!$C98</f>
        <v>0</v>
      </c>
      <c r="L100" s="2">
        <f>use_less_tax!L100*rates!$C98</f>
        <v>0</v>
      </c>
      <c r="M100" s="2">
        <f>use_less_tax!M100*rates!$C98</f>
        <v>0</v>
      </c>
      <c r="N100" s="2">
        <f>use_less_tax!N100*rates!$C98</f>
        <v>0</v>
      </c>
      <c r="O100" s="2">
        <f>use_less_tax!O100*rates!$C98</f>
        <v>0</v>
      </c>
      <c r="P100" s="2">
        <f>use_less_tax!P100*rates!$C98</f>
        <v>0</v>
      </c>
      <c r="Q100" s="2">
        <f>use_less_tax!Q100*rates!$C98</f>
        <v>0</v>
      </c>
      <c r="R100" s="2">
        <f>use_less_tax!R100*rates!$C98</f>
        <v>0</v>
      </c>
      <c r="S100" s="2">
        <f>use_less_tax!S100*rates!$C98</f>
        <v>0</v>
      </c>
      <c r="T100" s="2">
        <f>use_less_tax!T100*rates!$C98</f>
        <v>0</v>
      </c>
      <c r="U100" s="2">
        <f>use_less_tax!U100*rates!$C98</f>
        <v>0</v>
      </c>
      <c r="V100" s="2">
        <f>use_less_tax!V100*rates!$C98</f>
        <v>0</v>
      </c>
      <c r="W100" s="2">
        <f>use_less_tax!W100*rates!$C98</f>
        <v>0</v>
      </c>
      <c r="X100" s="2">
        <f>use_less_tax!X100*rates!$C98</f>
        <v>-12.59764752658217</v>
      </c>
      <c r="Y100" s="2">
        <f>use_less_tax!Y100*rates!$C98</f>
        <v>7096.8427922436886</v>
      </c>
      <c r="Z100" s="2">
        <f>use_less_tax!Z100*rates!$C98</f>
        <v>788.17741813837847</v>
      </c>
      <c r="AA100" s="2">
        <f>use_less_tax!AA100*rates!$C98</f>
        <v>449.83080359874145</v>
      </c>
      <c r="AB100" s="2">
        <f>use_less_tax!AB100*rates!$C98</f>
        <v>332.62258442014326</v>
      </c>
      <c r="AC100" s="2">
        <f>use_less_tax!AC100*rates!$C98</f>
        <v>268424.0552994571</v>
      </c>
      <c r="AD100" s="2">
        <f>use_less_tax!AD100*rates!$C98</f>
        <v>26345.091352709656</v>
      </c>
      <c r="AE100" s="2">
        <f>use_less_tax!AE100*rates!$C98</f>
        <v>193907.07196487041</v>
      </c>
      <c r="AF100" s="2">
        <f>use_less_tax!AF100*rates!$C98</f>
        <v>0</v>
      </c>
      <c r="AG100" s="2">
        <f>use_less_tax!AG100*rates!$C98</f>
        <v>0</v>
      </c>
      <c r="AH100" s="2">
        <f>use_less_tax!AH100*rates!$C98</f>
        <v>0</v>
      </c>
      <c r="AI100" s="2">
        <f>use_less_tax!AI100*rates!$C98</f>
        <v>0</v>
      </c>
      <c r="AJ100" s="2">
        <f>use_less_tax!AJ100*rates!$C98</f>
        <v>0</v>
      </c>
      <c r="AK100" s="2">
        <f>use_less_tax!AK100*rates!$C98</f>
        <v>0</v>
      </c>
      <c r="AL100" s="2">
        <f>use_less_tax!AL100*rates!$C98</f>
        <v>-1.4531879299713402E-4</v>
      </c>
      <c r="AM100" s="2">
        <f>use_less_tax!AM100*rates!$C98</f>
        <v>0</v>
      </c>
      <c r="AN100" s="2">
        <f>use_less_tax!AN100*rates!$C98</f>
        <v>0</v>
      </c>
      <c r="AO100" s="2">
        <f>use_less_tax!AO100*rates!$C98</f>
        <v>33.887703390112115</v>
      </c>
      <c r="AP100" s="2">
        <f>use_less_tax!AP100*rates!$C98</f>
        <v>1876.2007711054544</v>
      </c>
      <c r="AQ100" s="2">
        <f>use_less_tax!AQ100*rates!$C98</f>
        <v>12794.979387357898</v>
      </c>
      <c r="AR100" s="2">
        <f>use_less_tax!AR100*rates!$C98</f>
        <v>0</v>
      </c>
      <c r="AS100" s="2">
        <f>use_less_tax!AS100*rates!$C98</f>
        <v>0</v>
      </c>
      <c r="AT100" s="2">
        <f>use_less_tax!AT100*rates!$C98</f>
        <v>201.85302904250966</v>
      </c>
      <c r="AU100" s="2">
        <f>use_less_tax!AU100*rates!$C98</f>
        <v>5.2260913594530866E-4</v>
      </c>
      <c r="AV100" s="2">
        <f>use_less_tax!AV100*rates!$C98</f>
        <v>51.004600176505456</v>
      </c>
      <c r="AW100" s="2">
        <f>use_less_tax!AW100*rates!$C98</f>
        <v>1.2815824384518384</v>
      </c>
      <c r="AX100" s="2">
        <f>use_less_tax!AX100*rates!$C98</f>
        <v>0.93042491920626524</v>
      </c>
      <c r="AY100" s="2">
        <f>use_less_tax!AY100*rates!$C98</f>
        <v>19.185812331847217</v>
      </c>
      <c r="AZ100" s="2">
        <f>use_less_tax!AZ100*rates!$C98</f>
        <v>9.7922350373544565E-5</v>
      </c>
      <c r="BA100" s="2">
        <f>use_less_tax!BA100*rates!$C98</f>
        <v>22155.702925160378</v>
      </c>
      <c r="BB100" s="2">
        <f>use_less_tax!BB100*rates!$C98</f>
        <v>9361.4931539721911</v>
      </c>
      <c r="BC100" s="2">
        <f>use_less_tax!BC100*rates!$C98</f>
        <v>211.45765111340083</v>
      </c>
      <c r="BD100" s="2">
        <f>use_less_tax!BD100*rates!$C98</f>
        <v>0</v>
      </c>
      <c r="BE100" s="2">
        <f>use_less_tax!BE100*rates!$C98</f>
        <v>0</v>
      </c>
      <c r="BF100" s="2">
        <f>use_less_tax!BF100*rates!$C98</f>
        <v>0</v>
      </c>
      <c r="BG100" s="2">
        <f>use_less_tax!BG100*rates!$C98</f>
        <v>0.31816230854439909</v>
      </c>
      <c r="BH100" s="2">
        <f>use_less_tax!BH100*rates!$C98</f>
        <v>1.6527627314484912</v>
      </c>
      <c r="BI100" s="2">
        <f>use_less_tax!BI100*rates!$C98</f>
        <v>0</v>
      </c>
      <c r="BJ100" s="2">
        <f>use_less_tax!BJ100*rates!$C98</f>
        <v>0</v>
      </c>
      <c r="BK100" s="2">
        <f>use_less_tax!BK100*rates!$C98</f>
        <v>40.917072510225395</v>
      </c>
      <c r="BL100" s="2">
        <f>use_less_tax!BL100*rates!$C98</f>
        <v>1708.7481454311712</v>
      </c>
      <c r="BM100" s="2">
        <f>use_less_tax!BM100*rates!$C98</f>
        <v>0</v>
      </c>
      <c r="BN100" s="2">
        <f>use_less_tax!BN100*rates!$C98</f>
        <v>5802.1139470950811</v>
      </c>
      <c r="BO100" s="2">
        <f>use_less_tax!BO100*rates!$C98</f>
        <v>31.828398837157156</v>
      </c>
      <c r="BP100" s="2">
        <f>use_less_tax!BP100*rates!$C98</f>
        <v>0</v>
      </c>
      <c r="BQ100" s="2">
        <f t="shared" si="3"/>
        <v>551659.11006096227</v>
      </c>
      <c r="BR100" s="2">
        <v>478545.3632099324</v>
      </c>
      <c r="BT100" s="2">
        <v>0</v>
      </c>
      <c r="BV100" s="2">
        <v>27003.774578207205</v>
      </c>
      <c r="BW100" s="2">
        <v>89400.140000000014</v>
      </c>
      <c r="BX100" s="2">
        <f t="shared" si="4"/>
        <v>594949.27778813965</v>
      </c>
      <c r="BY100" s="2">
        <f t="shared" si="5"/>
        <v>1146608.3878491018</v>
      </c>
    </row>
    <row r="101" spans="1:80" x14ac:dyDescent="0.35">
      <c r="A101" s="19">
        <v>98</v>
      </c>
      <c r="B101" s="19" t="s">
        <v>176</v>
      </c>
      <c r="C101" s="2">
        <f>use_less_tax!C101*rates!$C99</f>
        <v>807.21272559057149</v>
      </c>
      <c r="D101" s="2">
        <f>use_less_tax!D101*rates!$C99</f>
        <v>0</v>
      </c>
      <c r="E101" s="2">
        <f>use_less_tax!E101*rates!$C99</f>
        <v>1323.6097359334401</v>
      </c>
      <c r="F101" s="2">
        <f>use_less_tax!F101*rates!$C99</f>
        <v>0</v>
      </c>
      <c r="G101" s="2">
        <f>use_less_tax!G101*rates!$C99</f>
        <v>2214.5720290985123</v>
      </c>
      <c r="H101" s="2">
        <f>use_less_tax!H101*rates!$C99</f>
        <v>3847.0579328628146</v>
      </c>
      <c r="I101" s="2">
        <f>use_less_tax!I101*rates!$C99</f>
        <v>49.547764489690451</v>
      </c>
      <c r="J101" s="2">
        <f>use_less_tax!J101*rates!$C99</f>
        <v>67.202925274897098</v>
      </c>
      <c r="K101" s="2">
        <f>use_less_tax!K101*rates!$C99</f>
        <v>155.83133166245395</v>
      </c>
      <c r="L101" s="2">
        <f>use_less_tax!L101*rates!$C99</f>
        <v>1056.0305126869687</v>
      </c>
      <c r="M101" s="2">
        <f>use_less_tax!M101*rates!$C99</f>
        <v>0</v>
      </c>
      <c r="N101" s="2">
        <f>use_less_tax!N101*rates!$C99</f>
        <v>0</v>
      </c>
      <c r="O101" s="2">
        <f>use_less_tax!O101*rates!$C99</f>
        <v>0</v>
      </c>
      <c r="P101" s="2">
        <f>use_less_tax!P101*rates!$C99</f>
        <v>0</v>
      </c>
      <c r="Q101" s="2">
        <f>use_less_tax!Q101*rates!$C99</f>
        <v>0</v>
      </c>
      <c r="R101" s="2">
        <f>use_less_tax!R101*rates!$C99</f>
        <v>0</v>
      </c>
      <c r="S101" s="2">
        <f>use_less_tax!S101*rates!$C99</f>
        <v>0</v>
      </c>
      <c r="T101" s="2">
        <f>use_less_tax!T101*rates!$C99</f>
        <v>0</v>
      </c>
      <c r="U101" s="2">
        <f>use_less_tax!U101*rates!$C99</f>
        <v>3.8896989225814069</v>
      </c>
      <c r="V101" s="2">
        <f>use_less_tax!V101*rates!$C99</f>
        <v>153.43447192698821</v>
      </c>
      <c r="W101" s="2">
        <f>use_less_tax!W101*rates!$C99</f>
        <v>0</v>
      </c>
      <c r="X101" s="2">
        <f>use_less_tax!X101*rates!$C99</f>
        <v>16407.00152836159</v>
      </c>
      <c r="Y101" s="2">
        <f>use_less_tax!Y101*rates!$C99</f>
        <v>31665.724588504574</v>
      </c>
      <c r="Z101" s="2">
        <f>use_less_tax!Z101*rates!$C99</f>
        <v>0</v>
      </c>
      <c r="AA101" s="2">
        <f>use_less_tax!AA101*rates!$C99</f>
        <v>-1110.0017414643498</v>
      </c>
      <c r="AB101" s="2">
        <f>use_less_tax!AB101*rates!$C99</f>
        <v>204.54764214743383</v>
      </c>
      <c r="AC101" s="2">
        <f>use_less_tax!AC101*rates!$C99</f>
        <v>69967.391158907034</v>
      </c>
      <c r="AD101" s="2">
        <f>use_less_tax!AD101*rates!$C99</f>
        <v>153909.22815908413</v>
      </c>
      <c r="AE101" s="2">
        <f>use_less_tax!AE101*rates!$C99</f>
        <v>383108.7463394723</v>
      </c>
      <c r="AF101" s="2">
        <f>use_less_tax!AF101*rates!$C99</f>
        <v>0</v>
      </c>
      <c r="AG101" s="2">
        <f>use_less_tax!AG101*rates!$C99</f>
        <v>37.19186049020859</v>
      </c>
      <c r="AH101" s="2">
        <f>use_less_tax!AH101*rates!$C99</f>
        <v>0</v>
      </c>
      <c r="AI101" s="2">
        <f>use_less_tax!AI101*rates!$C99</f>
        <v>-213.75945038745721</v>
      </c>
      <c r="AJ101" s="2">
        <f>use_less_tax!AJ101*rates!$C99</f>
        <v>0</v>
      </c>
      <c r="AK101" s="2">
        <f>use_less_tax!AK101*rates!$C99</f>
        <v>7.3143256275660411</v>
      </c>
      <c r="AL101" s="2">
        <f>use_less_tax!AL101*rates!$C99</f>
        <v>-2.3708956227519822E-4</v>
      </c>
      <c r="AM101" s="2">
        <f>use_less_tax!AM101*rates!$C99</f>
        <v>0</v>
      </c>
      <c r="AN101" s="2">
        <f>use_less_tax!AN101*rates!$C99</f>
        <v>154.30368019503732</v>
      </c>
      <c r="AO101" s="2">
        <f>use_less_tax!AO101*rates!$C99</f>
        <v>34.302060106271114</v>
      </c>
      <c r="AP101" s="2">
        <f>use_less_tax!AP101*rates!$C99</f>
        <v>42.082947022881022</v>
      </c>
      <c r="AQ101" s="2">
        <f>use_less_tax!AQ101*rates!$C99</f>
        <v>13217.026121485431</v>
      </c>
      <c r="AR101" s="2">
        <f>use_less_tax!AR101*rates!$C99</f>
        <v>30006.218421611302</v>
      </c>
      <c r="AS101" s="2">
        <f>use_less_tax!AS101*rates!$C99</f>
        <v>28954.20229821972</v>
      </c>
      <c r="AT101" s="2">
        <f>use_less_tax!AT101*rates!$C99</f>
        <v>56.913100268211323</v>
      </c>
      <c r="AU101" s="2">
        <f>use_less_tax!AU101*rates!$C99</f>
        <v>4512.624859028695</v>
      </c>
      <c r="AV101" s="2">
        <f>use_less_tax!AV101*rates!$C99</f>
        <v>35252.712722982789</v>
      </c>
      <c r="AW101" s="2">
        <f>use_less_tax!AW101*rates!$C99</f>
        <v>1178.7097196330371</v>
      </c>
      <c r="AX101" s="2">
        <f>use_less_tax!AX101*rates!$C99</f>
        <v>5949.1930508213518</v>
      </c>
      <c r="AY101" s="2">
        <f>use_less_tax!AY101*rates!$C99</f>
        <v>7447.9981043771995</v>
      </c>
      <c r="AZ101" s="2">
        <f>use_less_tax!AZ101*rates!$C99</f>
        <v>443.11450390876979</v>
      </c>
      <c r="BA101" s="2">
        <f>use_less_tax!BA101*rates!$C99</f>
        <v>25677.962590971016</v>
      </c>
      <c r="BB101" s="2">
        <f>use_less_tax!BB101*rates!$C99</f>
        <v>5817.4799804102468</v>
      </c>
      <c r="BC101" s="2">
        <f>use_less_tax!BC101*rates!$C99</f>
        <v>108.81185702622179</v>
      </c>
      <c r="BD101" s="2">
        <f>use_less_tax!BD101*rates!$C99</f>
        <v>22809.73200596471</v>
      </c>
      <c r="BE101" s="2">
        <f>use_less_tax!BE101*rates!$C99</f>
        <v>427.70819834889488</v>
      </c>
      <c r="BF101" s="2">
        <f>use_less_tax!BF101*rates!$C99</f>
        <v>0</v>
      </c>
      <c r="BG101" s="2">
        <f>use_less_tax!BG101*rates!$C99</f>
        <v>1494.2278533757203</v>
      </c>
      <c r="BH101" s="2">
        <f>use_less_tax!BH101*rates!$C99</f>
        <v>320.14089614316902</v>
      </c>
      <c r="BI101" s="2">
        <f>use_less_tax!BI101*rates!$C99</f>
        <v>754.31988631199806</v>
      </c>
      <c r="BJ101" s="2">
        <f>use_less_tax!BJ101*rates!$C99</f>
        <v>2682.213306404537</v>
      </c>
      <c r="BK101" s="2">
        <f>use_less_tax!BK101*rates!$C99</f>
        <v>2150.1126943048534</v>
      </c>
      <c r="BL101" s="2">
        <f>use_less_tax!BL101*rates!$C99</f>
        <v>4775.7301696081522</v>
      </c>
      <c r="BM101" s="2">
        <f>use_less_tax!BM101*rates!$C99</f>
        <v>613.99040011023556</v>
      </c>
      <c r="BN101" s="2">
        <f>use_less_tax!BN101*rates!$C99</f>
        <v>7953.3660200848908</v>
      </c>
      <c r="BO101" s="2">
        <f>use_less_tax!BO101*rates!$C99</f>
        <v>1005.4946867540197</v>
      </c>
      <c r="BP101" s="2">
        <f>use_less_tax!BP101*rates!$C99</f>
        <v>2204.6600591118377</v>
      </c>
      <c r="BQ101" s="2">
        <f t="shared" si="3"/>
        <v>869707.12549669354</v>
      </c>
      <c r="BR101" s="2">
        <v>311078.49117596087</v>
      </c>
      <c r="BT101" s="2">
        <v>1082802.6073664662</v>
      </c>
      <c r="BV101" s="2">
        <v>56237.211709647367</v>
      </c>
      <c r="BW101" s="2">
        <v>223463.04999999996</v>
      </c>
      <c r="BX101" s="2">
        <f t="shared" si="4"/>
        <v>1673581.3602520747</v>
      </c>
      <c r="BY101" s="2">
        <f t="shared" si="5"/>
        <v>2543288.4857487683</v>
      </c>
    </row>
    <row r="102" spans="1:80" x14ac:dyDescent="0.35">
      <c r="A102" s="19">
        <v>99</v>
      </c>
      <c r="B102" s="19" t="s">
        <v>177</v>
      </c>
      <c r="C102" s="2">
        <f>use_less_tax!C102*rates!$C100</f>
        <v>0</v>
      </c>
      <c r="D102" s="2">
        <f>use_less_tax!D102*rates!$C100</f>
        <v>0</v>
      </c>
      <c r="E102" s="2">
        <f>use_less_tax!E102*rates!$C100</f>
        <v>0</v>
      </c>
      <c r="F102" s="2">
        <f>use_less_tax!F102*rates!$C100</f>
        <v>0</v>
      </c>
      <c r="G102" s="2">
        <f>use_less_tax!G102*rates!$C100</f>
        <v>227.58147560835982</v>
      </c>
      <c r="H102" s="2">
        <f>use_less_tax!H102*rates!$C100</f>
        <v>0</v>
      </c>
      <c r="I102" s="2">
        <f>use_less_tax!I102*rates!$C100</f>
        <v>0</v>
      </c>
      <c r="J102" s="2">
        <f>use_less_tax!J102*rates!$C100</f>
        <v>0</v>
      </c>
      <c r="K102" s="2">
        <f>use_less_tax!K102*rates!$C100</f>
        <v>0</v>
      </c>
      <c r="L102" s="2">
        <f>use_less_tax!L102*rates!$C100</f>
        <v>0</v>
      </c>
      <c r="M102" s="2">
        <f>use_less_tax!M102*rates!$C100</f>
        <v>344.5534757653673</v>
      </c>
      <c r="N102" s="2">
        <f>use_less_tax!N102*rates!$C100</f>
        <v>6.5747252796508491</v>
      </c>
      <c r="O102" s="2">
        <f>use_less_tax!O102*rates!$C100</f>
        <v>18.508406474901047</v>
      </c>
      <c r="P102" s="2">
        <f>use_less_tax!P102*rates!$C100</f>
        <v>110.32709757912994</v>
      </c>
      <c r="Q102" s="2">
        <f>use_less_tax!Q102*rates!$C100</f>
        <v>53.486256122645536</v>
      </c>
      <c r="R102" s="2">
        <f>use_less_tax!R102*rates!$C100</f>
        <v>187.85993315760487</v>
      </c>
      <c r="S102" s="2">
        <f>use_less_tax!S102*rates!$C100</f>
        <v>806.8121924617883</v>
      </c>
      <c r="T102" s="2">
        <f>use_less_tax!T102*rates!$C100</f>
        <v>1426.3539209604626</v>
      </c>
      <c r="U102" s="2">
        <f>use_less_tax!U102*rates!$C100</f>
        <v>69.997853051297213</v>
      </c>
      <c r="V102" s="2">
        <f>use_less_tax!V102*rates!$C100</f>
        <v>2397.8193054766189</v>
      </c>
      <c r="W102" s="2">
        <f>use_less_tax!W102*rates!$C100</f>
        <v>1165.9205698575583</v>
      </c>
      <c r="X102" s="2">
        <f>use_less_tax!X102*rates!$C100</f>
        <v>1303.7719568280947</v>
      </c>
      <c r="Y102" s="2">
        <f>use_less_tax!Y102*rates!$C100</f>
        <v>-981.86301527528724</v>
      </c>
      <c r="Z102" s="2">
        <f>use_less_tax!Z102*rates!$C100</f>
        <v>-631.68802112619244</v>
      </c>
      <c r="AA102" s="2">
        <f>use_less_tax!AA102*rates!$C100</f>
        <v>-5163.2862982287388</v>
      </c>
      <c r="AB102" s="2">
        <f>use_less_tax!AB102*rates!$C100</f>
        <v>617.85608752127177</v>
      </c>
      <c r="AC102" s="2">
        <f>use_less_tax!AC102*rates!$C100</f>
        <v>1385.9365152429468</v>
      </c>
      <c r="AD102" s="2">
        <f>use_less_tax!AD102*rates!$C100</f>
        <v>12104.244658223446</v>
      </c>
      <c r="AE102" s="2">
        <f>use_less_tax!AE102*rates!$C100</f>
        <v>14429.407863660252</v>
      </c>
      <c r="AF102" s="2">
        <f>use_less_tax!AF102*rates!$C100</f>
        <v>1354.0815038162841</v>
      </c>
      <c r="AG102" s="2">
        <f>use_less_tax!AG102*rates!$C100</f>
        <v>1363.4535059353082</v>
      </c>
      <c r="AH102" s="2">
        <f>use_less_tax!AH102*rates!$C100</f>
        <v>421.82390677724089</v>
      </c>
      <c r="AI102" s="2">
        <f>use_less_tax!AI102*rates!$C100</f>
        <v>1927.7469084678048</v>
      </c>
      <c r="AJ102" s="2">
        <f>use_less_tax!AJ102*rates!$C100</f>
        <v>942.65106233756626</v>
      </c>
      <c r="AK102" s="2">
        <f>use_less_tax!AK102*rates!$C100</f>
        <v>39.150898848081752</v>
      </c>
      <c r="AL102" s="2">
        <f>use_less_tax!AL102*rates!$C100</f>
        <v>860.84450295696718</v>
      </c>
      <c r="AM102" s="2">
        <f>use_less_tax!AM102*rates!$C100</f>
        <v>165.07845896132079</v>
      </c>
      <c r="AN102" s="2">
        <f>use_less_tax!AN102*rates!$C100</f>
        <v>31.54661809015197</v>
      </c>
      <c r="AO102" s="2">
        <f>use_less_tax!AO102*rates!$C100</f>
        <v>130.33075201395482</v>
      </c>
      <c r="AP102" s="2">
        <f>use_less_tax!AP102*rates!$C100</f>
        <v>144.7080647919785</v>
      </c>
      <c r="AQ102" s="2">
        <f>use_less_tax!AQ102*rates!$C100</f>
        <v>0</v>
      </c>
      <c r="AR102" s="2">
        <f>use_less_tax!AR102*rates!$C100</f>
        <v>0</v>
      </c>
      <c r="AS102" s="2">
        <f>use_less_tax!AS102*rates!$C100</f>
        <v>0</v>
      </c>
      <c r="AT102" s="2">
        <f>use_less_tax!AT102*rates!$C100</f>
        <v>1.957610266135742</v>
      </c>
      <c r="AU102" s="2">
        <f>use_less_tax!AU102*rates!$C100</f>
        <v>0</v>
      </c>
      <c r="AV102" s="2">
        <f>use_less_tax!AV102*rates!$C100</f>
        <v>4.4046001509218755E-3</v>
      </c>
      <c r="AW102" s="2">
        <f>use_less_tax!AW102*rates!$C100</f>
        <v>0</v>
      </c>
      <c r="AX102" s="2">
        <f>use_less_tax!AX102*rates!$C100</f>
        <v>0</v>
      </c>
      <c r="AY102" s="2">
        <f>use_less_tax!AY102*rates!$C100</f>
        <v>0.3450982001321512</v>
      </c>
      <c r="AZ102" s="2">
        <f>use_less_tax!AZ102*rates!$C100</f>
        <v>5.5417779665891688E-4</v>
      </c>
      <c r="BA102" s="2">
        <f>use_less_tax!BA102*rates!$C100</f>
        <v>22085.111777531725</v>
      </c>
      <c r="BB102" s="2">
        <f>use_less_tax!BB102*rates!$C100</f>
        <v>0</v>
      </c>
      <c r="BC102" s="2">
        <f>use_less_tax!BC102*rates!$C100</f>
        <v>15.745445607781896</v>
      </c>
      <c r="BD102" s="2">
        <f>use_less_tax!BD102*rates!$C100</f>
        <v>0</v>
      </c>
      <c r="BE102" s="2">
        <f>use_less_tax!BE102*rates!$C100</f>
        <v>0</v>
      </c>
      <c r="BF102" s="2">
        <f>use_less_tax!BF102*rates!$C100</f>
        <v>0</v>
      </c>
      <c r="BG102" s="2">
        <f>use_less_tax!BG102*rates!$C100</f>
        <v>1.6237865953905084</v>
      </c>
      <c r="BH102" s="2">
        <f>use_less_tax!BH102*rates!$C100</f>
        <v>0.27151338598509395</v>
      </c>
      <c r="BI102" s="2">
        <f>use_less_tax!BI102*rates!$C100</f>
        <v>74.133548301382746</v>
      </c>
      <c r="BJ102" s="2">
        <f>use_less_tax!BJ102*rates!$C100</f>
        <v>3.565631626493682</v>
      </c>
      <c r="BK102" s="2">
        <f>use_less_tax!BK102*rates!$C100</f>
        <v>25.449528145932366</v>
      </c>
      <c r="BL102" s="2">
        <f>use_less_tax!BL102*rates!$C100</f>
        <v>1.1545888246213272</v>
      </c>
      <c r="BM102" s="2">
        <f>use_less_tax!BM102*rates!$C100</f>
        <v>133.64798823715512</v>
      </c>
      <c r="BN102" s="2">
        <f>use_less_tax!BN102*rates!$C100</f>
        <v>216.28407149687098</v>
      </c>
      <c r="BO102" s="2">
        <f>use_less_tax!BO102*rates!$C100</f>
        <v>10.747895530207819</v>
      </c>
      <c r="BP102" s="2">
        <f>use_less_tax!BP102*rates!$C100</f>
        <v>4312.3592732554607</v>
      </c>
      <c r="BQ102" s="2">
        <f t="shared" si="3"/>
        <v>64143.993857421032</v>
      </c>
      <c r="BR102" s="2">
        <v>1338677.8923249748</v>
      </c>
      <c r="BT102" s="2">
        <v>2355741.9507786529</v>
      </c>
      <c r="BV102" s="2">
        <v>28519.552905980217</v>
      </c>
      <c r="BW102" s="2">
        <v>2005327.3599999999</v>
      </c>
      <c r="BX102" s="2">
        <f t="shared" si="4"/>
        <v>5728266.7560096076</v>
      </c>
      <c r="BY102" s="2">
        <f t="shared" si="5"/>
        <v>5792410.7498670286</v>
      </c>
    </row>
    <row r="103" spans="1:80" x14ac:dyDescent="0.35">
      <c r="A103" s="19">
        <v>100</v>
      </c>
      <c r="B103" s="19" t="s">
        <v>178</v>
      </c>
      <c r="C103" s="2">
        <f>use_less_tax!C103*rates!$C101</f>
        <v>0</v>
      </c>
      <c r="D103" s="2">
        <f>use_less_tax!D103*rates!$C101</f>
        <v>0</v>
      </c>
      <c r="E103" s="2">
        <f>use_less_tax!E103*rates!$C101</f>
        <v>4135.2240341904953</v>
      </c>
      <c r="F103" s="2">
        <f>use_less_tax!F103*rates!$C101</f>
        <v>0</v>
      </c>
      <c r="G103" s="2">
        <f>use_less_tax!G103*rates!$C101</f>
        <v>0</v>
      </c>
      <c r="H103" s="2">
        <f>use_less_tax!H103*rates!$C101</f>
        <v>0</v>
      </c>
      <c r="I103" s="2">
        <f>use_less_tax!I103*rates!$C101</f>
        <v>0</v>
      </c>
      <c r="J103" s="2">
        <f>use_less_tax!J103*rates!$C101</f>
        <v>0</v>
      </c>
      <c r="K103" s="2">
        <f>use_less_tax!K103*rates!$C101</f>
        <v>0</v>
      </c>
      <c r="L103" s="2">
        <f>use_less_tax!L103*rates!$C101</f>
        <v>0</v>
      </c>
      <c r="M103" s="2">
        <f>use_less_tax!M103*rates!$C101</f>
        <v>96.218818104127308</v>
      </c>
      <c r="N103" s="2">
        <f>use_less_tax!N103*rates!$C101</f>
        <v>2.4914111137398827</v>
      </c>
      <c r="O103" s="2">
        <f>use_less_tax!O103*rates!$C101</f>
        <v>7.4869205186833332</v>
      </c>
      <c r="P103" s="2">
        <f>use_less_tax!P103*rates!$C101</f>
        <v>102.71820193858323</v>
      </c>
      <c r="Q103" s="2">
        <f>use_less_tax!Q103*rates!$C101</f>
        <v>21.374295503291158</v>
      </c>
      <c r="R103" s="2">
        <f>use_less_tax!R103*rates!$C101</f>
        <v>92.337149257758853</v>
      </c>
      <c r="S103" s="2">
        <f>use_less_tax!S103*rates!$C101</f>
        <v>1033.301271925428</v>
      </c>
      <c r="T103" s="2">
        <f>use_less_tax!T103*rates!$C101</f>
        <v>278.1455492859705</v>
      </c>
      <c r="U103" s="2">
        <f>use_less_tax!U103*rates!$C101</f>
        <v>24.453617453480788</v>
      </c>
      <c r="V103" s="2">
        <f>use_less_tax!V103*rates!$C101</f>
        <v>64481.20213908211</v>
      </c>
      <c r="W103" s="2">
        <f>use_less_tax!W103*rates!$C101</f>
        <v>872.12045408871461</v>
      </c>
      <c r="X103" s="2">
        <f>use_less_tax!X103*rates!$C101</f>
        <v>-1204.5209852787084</v>
      </c>
      <c r="Y103" s="2">
        <f>use_less_tax!Y103*rates!$C101</f>
        <v>-11379.090132448631</v>
      </c>
      <c r="Z103" s="2">
        <f>use_less_tax!Z103*rates!$C101</f>
        <v>-3850.1589145761959</v>
      </c>
      <c r="AA103" s="2">
        <f>use_less_tax!AA103*rates!$C101</f>
        <v>2604.0008553033126</v>
      </c>
      <c r="AB103" s="2">
        <f>use_less_tax!AB103*rates!$C101</f>
        <v>118.28943986906569</v>
      </c>
      <c r="AC103" s="2">
        <f>use_less_tax!AC103*rates!$C101</f>
        <v>-156350.17852830805</v>
      </c>
      <c r="AD103" s="2">
        <f>use_less_tax!AD103*rates!$C101</f>
        <v>-37362.388917965814</v>
      </c>
      <c r="AE103" s="2">
        <f>use_less_tax!AE103*rates!$C101</f>
        <v>11310.564986303154</v>
      </c>
      <c r="AF103" s="2">
        <f>use_less_tax!AF103*rates!$C101</f>
        <v>1405.5965378267808</v>
      </c>
      <c r="AG103" s="2">
        <f>use_less_tax!AG103*rates!$C101</f>
        <v>1458.9363056530551</v>
      </c>
      <c r="AH103" s="2">
        <f>use_less_tax!AH103*rates!$C101</f>
        <v>317.45818910677548</v>
      </c>
      <c r="AI103" s="2">
        <f>use_less_tax!AI103*rates!$C101</f>
        <v>-3052.6598310542763</v>
      </c>
      <c r="AJ103" s="2">
        <f>use_less_tax!AJ103*rates!$C101</f>
        <v>1109.2047713518014</v>
      </c>
      <c r="AK103" s="2">
        <f>use_less_tax!AK103*rates!$C101</f>
        <v>557.03484286819094</v>
      </c>
      <c r="AL103" s="2">
        <f>use_less_tax!AL103*rates!$C101</f>
        <v>356.95546464878959</v>
      </c>
      <c r="AM103" s="2">
        <f>use_less_tax!AM103*rates!$C101</f>
        <v>73.202954184735802</v>
      </c>
      <c r="AN103" s="2">
        <f>use_less_tax!AN103*rates!$C101</f>
        <v>59.886285680431421</v>
      </c>
      <c r="AO103" s="2">
        <f>use_less_tax!AO103*rates!$C101</f>
        <v>45.771552199849332</v>
      </c>
      <c r="AP103" s="2">
        <f>use_less_tax!AP103*rates!$C101</f>
        <v>-3.0419290505789176</v>
      </c>
      <c r="AQ103" s="2">
        <f>use_less_tax!AQ103*rates!$C101</f>
        <v>0</v>
      </c>
      <c r="AR103" s="2">
        <f>use_less_tax!AR103*rates!$C101</f>
        <v>0</v>
      </c>
      <c r="AS103" s="2">
        <f>use_less_tax!AS103*rates!$C101</f>
        <v>0</v>
      </c>
      <c r="AT103" s="2">
        <f>use_less_tax!AT103*rates!$C101</f>
        <v>91.079654168969512</v>
      </c>
      <c r="AU103" s="2">
        <f>use_less_tax!AU103*rates!$C101</f>
        <v>0</v>
      </c>
      <c r="AV103" s="2">
        <f>use_less_tax!AV103*rates!$C101</f>
        <v>1.8837430951259512E-3</v>
      </c>
      <c r="AW103" s="2">
        <f>use_less_tax!AW103*rates!$C101</f>
        <v>0</v>
      </c>
      <c r="AX103" s="2">
        <f>use_less_tax!AX103*rates!$C101</f>
        <v>0</v>
      </c>
      <c r="AY103" s="2">
        <f>use_less_tax!AY103*rates!$C101</f>
        <v>0.14155401453658892</v>
      </c>
      <c r="AZ103" s="2">
        <f>use_less_tax!AZ103*rates!$C101</f>
        <v>2.1113001732876732E-4</v>
      </c>
      <c r="BA103" s="2">
        <f>use_less_tax!BA103*rates!$C101</f>
        <v>4036.2705489456189</v>
      </c>
      <c r="BB103" s="2">
        <f>use_less_tax!BB103*rates!$C101</f>
        <v>421.18858676713688</v>
      </c>
      <c r="BC103" s="2">
        <f>use_less_tax!BC103*rates!$C101</f>
        <v>5.1992478311567485</v>
      </c>
      <c r="BD103" s="2">
        <f>use_less_tax!BD103*rates!$C101</f>
        <v>0</v>
      </c>
      <c r="BE103" s="2">
        <f>use_less_tax!BE103*rates!$C101</f>
        <v>0</v>
      </c>
      <c r="BF103" s="2">
        <f>use_less_tax!BF103*rates!$C101</f>
        <v>0</v>
      </c>
      <c r="BG103" s="2">
        <f>use_less_tax!BG103*rates!$C101</f>
        <v>0.67939631926381827</v>
      </c>
      <c r="BH103" s="2">
        <f>use_less_tax!BH103*rates!$C101</f>
        <v>9.074795804642237E-2</v>
      </c>
      <c r="BI103" s="2">
        <f>use_less_tax!BI103*rates!$C101</f>
        <v>1.2263052988226966E-2</v>
      </c>
      <c r="BJ103" s="2">
        <f>use_less_tax!BJ103*rates!$C101</f>
        <v>1.4196379032495887</v>
      </c>
      <c r="BK103" s="2">
        <f>use_less_tax!BK103*rates!$C101</f>
        <v>10.402340963530074</v>
      </c>
      <c r="BL103" s="2">
        <f>use_less_tax!BL103*rates!$C101</f>
        <v>0.49170771449317097</v>
      </c>
      <c r="BM103" s="2">
        <f>use_less_tax!BM103*rates!$C101</f>
        <v>73.104802106294969</v>
      </c>
      <c r="BN103" s="2">
        <f>use_less_tax!BN103*rates!$C101</f>
        <v>90.470688197803483</v>
      </c>
      <c r="BO103" s="2">
        <f>use_less_tax!BO103*rates!$C101</f>
        <v>4.2659031721964107</v>
      </c>
      <c r="BP103" s="2">
        <f>use_less_tax!BP103*rates!$C101</f>
        <v>0</v>
      </c>
      <c r="BQ103" s="2">
        <f t="shared" si="3"/>
        <v>-117903.24401723556</v>
      </c>
      <c r="BT103" s="2">
        <v>5216789.0404719198</v>
      </c>
      <c r="BV103" s="2">
        <v>25390.618061439385</v>
      </c>
      <c r="BW103" s="2">
        <v>1671789.3899999997</v>
      </c>
      <c r="BX103" s="2">
        <f t="shared" si="4"/>
        <v>6913969.0485333586</v>
      </c>
      <c r="BY103" s="2">
        <f t="shared" si="5"/>
        <v>6796065.8045161227</v>
      </c>
    </row>
    <row r="104" spans="1:80" x14ac:dyDescent="0.35">
      <c r="A104" s="19">
        <v>101</v>
      </c>
      <c r="B104" s="19" t="s">
        <v>179</v>
      </c>
      <c r="C104" s="2">
        <f>use_less_tax!C104*rates!$C102</f>
        <v>2765.3160227929802</v>
      </c>
      <c r="D104" s="2">
        <f>use_less_tax!D104*rates!$C102</f>
        <v>0</v>
      </c>
      <c r="E104" s="2">
        <f>use_less_tax!E104*rates!$C102</f>
        <v>11491.928334988846</v>
      </c>
      <c r="F104" s="2">
        <f>use_less_tax!F104*rates!$C102</f>
        <v>0</v>
      </c>
      <c r="G104" s="2">
        <f>use_less_tax!G104*rates!$C102</f>
        <v>9591.4812044233568</v>
      </c>
      <c r="H104" s="2">
        <f>use_less_tax!H104*rates!$C102</f>
        <v>196.34014875659395</v>
      </c>
      <c r="I104" s="2">
        <f>use_less_tax!I104*rates!$C102</f>
        <v>70.747879275839324</v>
      </c>
      <c r="J104" s="2">
        <f>use_less_tax!J104*rates!$C102</f>
        <v>290.79948329767109</v>
      </c>
      <c r="K104" s="2">
        <f>use_less_tax!K104*rates!$C102</f>
        <v>1232.83629367346</v>
      </c>
      <c r="L104" s="2">
        <f>use_less_tax!L104*rates!$C102</f>
        <v>7390.3242511135131</v>
      </c>
      <c r="M104" s="2">
        <f>use_less_tax!M104*rates!$C102</f>
        <v>1143.5875157765017</v>
      </c>
      <c r="N104" s="2">
        <f>use_less_tax!N104*rates!$C102</f>
        <v>29.611116645149643</v>
      </c>
      <c r="O104" s="2">
        <f>use_less_tax!O104*rates!$C102</f>
        <v>89.543675257314405</v>
      </c>
      <c r="P104" s="2">
        <f>use_less_tax!P104*rates!$C102</f>
        <v>1220.501150734083</v>
      </c>
      <c r="Q104" s="2">
        <f>use_less_tax!Q104*rates!$C102</f>
        <v>254.03946938559324</v>
      </c>
      <c r="R104" s="2">
        <f>use_less_tax!R104*rates!$C102</f>
        <v>1097.4527978434646</v>
      </c>
      <c r="S104" s="2">
        <f>use_less_tax!S104*rates!$C102</f>
        <v>10970.217791644944</v>
      </c>
      <c r="T104" s="2">
        <f>use_less_tax!T104*rates!$C102</f>
        <v>3339.7695384865528</v>
      </c>
      <c r="U104" s="2">
        <f>use_less_tax!U104*rates!$C102</f>
        <v>310.77559350757605</v>
      </c>
      <c r="V104" s="2">
        <f>use_less_tax!V104*rates!$C102</f>
        <v>59814.963529614564</v>
      </c>
      <c r="W104" s="2">
        <f>use_less_tax!W104*rates!$C102</f>
        <v>22726.509749246743</v>
      </c>
      <c r="X104" s="2">
        <f>use_less_tax!X104*rates!$C102</f>
        <v>10812.84523929605</v>
      </c>
      <c r="Y104" s="2">
        <f>use_less_tax!Y104*rates!$C102</f>
        <v>-28040.705107515645</v>
      </c>
      <c r="Z104" s="2">
        <f>use_less_tax!Z104*rates!$C102</f>
        <v>81942.728214560731</v>
      </c>
      <c r="AA104" s="2">
        <f>use_less_tax!AA104*rates!$C102</f>
        <v>3230.147562000644</v>
      </c>
      <c r="AB104" s="2">
        <f>use_less_tax!AB104*rates!$C102</f>
        <v>-8210.1026887846383</v>
      </c>
      <c r="AC104" s="2">
        <f>use_less_tax!AC104*rates!$C102</f>
        <v>6232.1063079035557</v>
      </c>
      <c r="AD104" s="2">
        <f>use_less_tax!AD104*rates!$C102</f>
        <v>14053.800013082697</v>
      </c>
      <c r="AE104" s="2">
        <f>use_less_tax!AE104*rates!$C102</f>
        <v>28776.464347809531</v>
      </c>
      <c r="AF104" s="2">
        <f>use_less_tax!AF104*rates!$C102</f>
        <v>16678.586303853492</v>
      </c>
      <c r="AG104" s="2">
        <f>use_less_tax!AG104*rates!$C102</f>
        <v>20188.323733625228</v>
      </c>
      <c r="AH104" s="2">
        <f>use_less_tax!AH104*rates!$C102</f>
        <v>3817.4818802159252</v>
      </c>
      <c r="AI104" s="2">
        <f>use_less_tax!AI104*rates!$C102</f>
        <v>21203.943333654443</v>
      </c>
      <c r="AJ104" s="2">
        <f>use_less_tax!AJ104*rates!$C102</f>
        <v>13432.332541316751</v>
      </c>
      <c r="AK104" s="2">
        <f>use_less_tax!AK104*rates!$C102</f>
        <v>151.79093359101137</v>
      </c>
      <c r="AL104" s="2">
        <f>use_less_tax!AL104*rates!$C102</f>
        <v>4430.4528016541481</v>
      </c>
      <c r="AM104" s="2">
        <f>use_less_tax!AM104*rates!$C102</f>
        <v>20771.650680938423</v>
      </c>
      <c r="AN104" s="2">
        <f>use_less_tax!AN104*rates!$C102</f>
        <v>167.58755524972091</v>
      </c>
      <c r="AO104" s="2">
        <f>use_less_tax!AO104*rates!$C102</f>
        <v>531.99873143712261</v>
      </c>
      <c r="AP104" s="2">
        <f>use_less_tax!AP104*rates!$C102</f>
        <v>-6302.4380780051251</v>
      </c>
      <c r="AQ104" s="2">
        <f>use_less_tax!AQ104*rates!$C102</f>
        <v>6566.9836341301861</v>
      </c>
      <c r="AR104" s="2">
        <f>use_less_tax!AR104*rates!$C102</f>
        <v>22221.664633115495</v>
      </c>
      <c r="AS104" s="2">
        <f>use_less_tax!AS104*rates!$C102</f>
        <v>46387.063045527218</v>
      </c>
      <c r="AT104" s="2">
        <f>use_less_tax!AT104*rates!$C102</f>
        <v>233.99827413137464</v>
      </c>
      <c r="AU104" s="2">
        <f>use_less_tax!AU104*rates!$C102</f>
        <v>43049.577618169074</v>
      </c>
      <c r="AV104" s="2">
        <f>use_less_tax!AV104*rates!$C102</f>
        <v>129114.6476929104</v>
      </c>
      <c r="AW104" s="2">
        <f>use_less_tax!AW104*rates!$C102</f>
        <v>10757.335254399917</v>
      </c>
      <c r="AX104" s="2">
        <f>use_less_tax!AX104*rates!$C102</f>
        <v>43303.972214080539</v>
      </c>
      <c r="AY104" s="2">
        <f>use_less_tax!AY104*rates!$C102</f>
        <v>63031.828482115285</v>
      </c>
      <c r="AZ104" s="2">
        <f>use_less_tax!AZ104*rates!$C102</f>
        <v>3444.5949671979611</v>
      </c>
      <c r="BA104" s="2">
        <f>use_less_tax!BA104*rates!$C102</f>
        <v>112206.91917974981</v>
      </c>
      <c r="BB104" s="2">
        <f>use_less_tax!BB104*rates!$C102</f>
        <v>2671.7752267359128</v>
      </c>
      <c r="BC104" s="2">
        <f>use_less_tax!BC104*rates!$C102</f>
        <v>361.76148889122078</v>
      </c>
      <c r="BD104" s="2">
        <f>use_less_tax!BD104*rates!$C102</f>
        <v>11018.007206526492</v>
      </c>
      <c r="BE104" s="2">
        <f>use_less_tax!BE104*rates!$C102</f>
        <v>4787.695459962928</v>
      </c>
      <c r="BF104" s="2">
        <f>use_less_tax!BF104*rates!$C102</f>
        <v>0</v>
      </c>
      <c r="BG104" s="2">
        <f>use_less_tax!BG104*rates!$C102</f>
        <v>12279.671675353868</v>
      </c>
      <c r="BH104" s="2">
        <f>use_less_tax!BH104*rates!$C102</f>
        <v>2172.9033263176161</v>
      </c>
      <c r="BI104" s="2">
        <f>use_less_tax!BI104*rates!$C102</f>
        <v>372.1053165822695</v>
      </c>
      <c r="BJ104" s="2">
        <f>use_less_tax!BJ104*rates!$C102</f>
        <v>19044.338381049613</v>
      </c>
      <c r="BK104" s="2">
        <f>use_less_tax!BK104*rates!$C102</f>
        <v>8385.7110144929065</v>
      </c>
      <c r="BL104" s="2">
        <f>use_less_tax!BL104*rates!$C102</f>
        <v>4803.2513038872721</v>
      </c>
      <c r="BM104" s="2">
        <f>use_less_tax!BM104*rates!$C102</f>
        <v>4974.1363271160144</v>
      </c>
      <c r="BN104" s="2">
        <f>use_less_tax!BN104*rates!$C102</f>
        <v>5439.2840807976418</v>
      </c>
      <c r="BO104" s="2">
        <f>use_less_tax!BO104*rates!$C102</f>
        <v>7782.3871021197119</v>
      </c>
      <c r="BP104" s="2">
        <f>use_less_tax!BP104*rates!$C102</f>
        <v>11983.567897450572</v>
      </c>
      <c r="BQ104" s="2">
        <f t="shared" si="3"/>
        <v>914290.92065516021</v>
      </c>
      <c r="BT104" s="2">
        <v>7995586.64782885</v>
      </c>
      <c r="BV104" s="2">
        <v>115684.79155244226</v>
      </c>
      <c r="BW104" s="2">
        <v>216097.59000000003</v>
      </c>
      <c r="BX104" s="2">
        <f t="shared" si="4"/>
        <v>8327369.0293812919</v>
      </c>
      <c r="BY104" s="2">
        <f t="shared" si="5"/>
        <v>9241659.9500364512</v>
      </c>
    </row>
    <row r="105" spans="1:80" x14ac:dyDescent="0.35">
      <c r="A105" s="19">
        <v>102</v>
      </c>
      <c r="B105" s="19" t="s">
        <v>180</v>
      </c>
      <c r="C105" s="2">
        <f>use_less_tax!C105*rates!$C103</f>
        <v>0</v>
      </c>
      <c r="D105" s="2">
        <f>use_less_tax!D105*rates!$C103</f>
        <v>0</v>
      </c>
      <c r="E105" s="2">
        <f>use_less_tax!E105*rates!$C103</f>
        <v>0</v>
      </c>
      <c r="F105" s="2">
        <f>use_less_tax!F105*rates!$C103</f>
        <v>0</v>
      </c>
      <c r="G105" s="2">
        <f>use_less_tax!G105*rates!$C103</f>
        <v>0</v>
      </c>
      <c r="H105" s="2">
        <f>use_less_tax!H105*rates!$C103</f>
        <v>0</v>
      </c>
      <c r="I105" s="2">
        <f>use_less_tax!I105*rates!$C103</f>
        <v>0</v>
      </c>
      <c r="J105" s="2">
        <f>use_less_tax!J105*rates!$C103</f>
        <v>0</v>
      </c>
      <c r="K105" s="2">
        <f>use_less_tax!K105*rates!$C103</f>
        <v>0</v>
      </c>
      <c r="L105" s="2">
        <f>use_less_tax!L105*rates!$C103</f>
        <v>179.08028273961952</v>
      </c>
      <c r="M105" s="2">
        <f>use_less_tax!M105*rates!$C103</f>
        <v>0</v>
      </c>
      <c r="N105" s="2">
        <f>use_less_tax!N105*rates!$C103</f>
        <v>3.0686707328195326E-4</v>
      </c>
      <c r="O105" s="2">
        <f>use_less_tax!O105*rates!$C103</f>
        <v>0</v>
      </c>
      <c r="P105" s="2">
        <f>use_less_tax!P105*rates!$C103</f>
        <v>0</v>
      </c>
      <c r="Q105" s="2">
        <f>use_less_tax!Q105*rates!$C103</f>
        <v>2.904064181764106E-4</v>
      </c>
      <c r="R105" s="2">
        <f>use_less_tax!R105*rates!$C103</f>
        <v>0</v>
      </c>
      <c r="S105" s="2">
        <f>use_less_tax!S105*rates!$C103</f>
        <v>0</v>
      </c>
      <c r="T105" s="2">
        <f>use_less_tax!T105*rates!$C103</f>
        <v>475.8541066085196</v>
      </c>
      <c r="U105" s="2">
        <f>use_less_tax!U105*rates!$C103</f>
        <v>0</v>
      </c>
      <c r="V105" s="2">
        <f>use_less_tax!V105*rates!$C103</f>
        <v>0</v>
      </c>
      <c r="W105" s="2">
        <f>use_less_tax!W105*rates!$C103</f>
        <v>0</v>
      </c>
      <c r="X105" s="2">
        <f>use_less_tax!X105*rates!$C103</f>
        <v>5926.3307520149838</v>
      </c>
      <c r="Y105" s="2">
        <f>use_less_tax!Y105*rates!$C103</f>
        <v>-259.67791863412441</v>
      </c>
      <c r="Z105" s="2">
        <f>use_less_tax!Z105*rates!$C103</f>
        <v>38157.744699106748</v>
      </c>
      <c r="AA105" s="2">
        <f>use_less_tax!AA105*rates!$C103</f>
        <v>11693.246565539237</v>
      </c>
      <c r="AB105" s="2">
        <f>use_less_tax!AB105*rates!$C103</f>
        <v>17232.076875537507</v>
      </c>
      <c r="AC105" s="2">
        <f>use_less_tax!AC105*rates!$C103</f>
        <v>17835.475399695923</v>
      </c>
      <c r="AD105" s="2">
        <f>use_less_tax!AD105*rates!$C103</f>
        <v>19487.697574282811</v>
      </c>
      <c r="AE105" s="2">
        <f>use_less_tax!AE105*rates!$C103</f>
        <v>17855.50885170601</v>
      </c>
      <c r="AF105" s="2">
        <f>use_less_tax!AF105*rates!$C103</f>
        <v>0</v>
      </c>
      <c r="AG105" s="2">
        <f>use_less_tax!AG105*rates!$C103</f>
        <v>358.24275256485754</v>
      </c>
      <c r="AH105" s="2">
        <f>use_less_tax!AH105*rates!$C103</f>
        <v>1559.1127883182517</v>
      </c>
      <c r="AI105" s="2">
        <f>use_less_tax!AI105*rates!$C103</f>
        <v>-36.385234724745494</v>
      </c>
      <c r="AJ105" s="2">
        <f>use_less_tax!AJ105*rates!$C103</f>
        <v>-48.400860301562709</v>
      </c>
      <c r="AK105" s="2">
        <f>use_less_tax!AK105*rates!$C103</f>
        <v>4.1360511666126332</v>
      </c>
      <c r="AL105" s="2">
        <f>use_less_tax!AL105*rates!$C103</f>
        <v>130.21595544992124</v>
      </c>
      <c r="AM105" s="2">
        <f>use_less_tax!AM105*rates!$C103</f>
        <v>1784.4560378165693</v>
      </c>
      <c r="AN105" s="2">
        <f>use_less_tax!AN105*rates!$C103</f>
        <v>27.251314113015159</v>
      </c>
      <c r="AO105" s="2">
        <f>use_less_tax!AO105*rates!$C103</f>
        <v>-3030.5049484267984</v>
      </c>
      <c r="AP105" s="2">
        <f>use_less_tax!AP105*rates!$C103</f>
        <v>234.33187789326468</v>
      </c>
      <c r="AQ105" s="2">
        <f>use_less_tax!AQ105*rates!$C103</f>
        <v>0</v>
      </c>
      <c r="AR105" s="2">
        <f>use_less_tax!AR105*rates!$C103</f>
        <v>0</v>
      </c>
      <c r="AS105" s="2">
        <f>use_less_tax!AS105*rates!$C103</f>
        <v>0</v>
      </c>
      <c r="AT105" s="2">
        <f>use_less_tax!AT105*rates!$C103</f>
        <v>0</v>
      </c>
      <c r="AU105" s="2">
        <f>use_less_tax!AU105*rates!$C103</f>
        <v>0</v>
      </c>
      <c r="AV105" s="2">
        <f>use_less_tax!AV105*rates!$C103</f>
        <v>0</v>
      </c>
      <c r="AW105" s="2">
        <f>use_less_tax!AW105*rates!$C103</f>
        <v>0</v>
      </c>
      <c r="AX105" s="2">
        <f>use_less_tax!AX105*rates!$C103</f>
        <v>0</v>
      </c>
      <c r="AY105" s="2">
        <f>use_less_tax!AY105*rates!$C103</f>
        <v>0</v>
      </c>
      <c r="AZ105" s="2">
        <f>use_less_tax!AZ105*rates!$C103</f>
        <v>0</v>
      </c>
      <c r="BA105" s="2">
        <f>use_less_tax!BA105*rates!$C103</f>
        <v>0</v>
      </c>
      <c r="BB105" s="2">
        <f>use_less_tax!BB105*rates!$C103</f>
        <v>0</v>
      </c>
      <c r="BC105" s="2">
        <f>use_less_tax!BC105*rates!$C103</f>
        <v>0</v>
      </c>
      <c r="BD105" s="2">
        <f>use_less_tax!BD105*rates!$C103</f>
        <v>0</v>
      </c>
      <c r="BE105" s="2">
        <f>use_less_tax!BE105*rates!$C103</f>
        <v>0</v>
      </c>
      <c r="BF105" s="2">
        <f>use_less_tax!BF105*rates!$C103</f>
        <v>0</v>
      </c>
      <c r="BG105" s="2">
        <f>use_less_tax!BG105*rates!$C103</f>
        <v>0</v>
      </c>
      <c r="BH105" s="2">
        <f>use_less_tax!BH105*rates!$C103</f>
        <v>9.3748131249302045</v>
      </c>
      <c r="BI105" s="2">
        <f>use_less_tax!BI105*rates!$C103</f>
        <v>0</v>
      </c>
      <c r="BJ105" s="2">
        <f>use_less_tax!BJ105*rates!$C103</f>
        <v>0</v>
      </c>
      <c r="BK105" s="2">
        <f>use_less_tax!BK105*rates!$C103</f>
        <v>0</v>
      </c>
      <c r="BL105" s="2">
        <f>use_less_tax!BL105*rates!$C103</f>
        <v>0</v>
      </c>
      <c r="BM105" s="2">
        <f>use_less_tax!BM105*rates!$C103</f>
        <v>0</v>
      </c>
      <c r="BN105" s="2">
        <f>use_less_tax!BN105*rates!$C103</f>
        <v>0</v>
      </c>
      <c r="BO105" s="2">
        <f>use_less_tax!BO105*rates!$C103</f>
        <v>0</v>
      </c>
      <c r="BP105" s="2">
        <f>use_less_tax!BP105*rates!$C103</f>
        <v>0</v>
      </c>
      <c r="BQ105" s="2">
        <f t="shared" si="3"/>
        <v>129575.168332865</v>
      </c>
      <c r="BR105" s="2">
        <v>717798.79200531053</v>
      </c>
      <c r="BT105" s="2">
        <v>5697708.6029724814</v>
      </c>
      <c r="BV105" s="2">
        <v>64493.507736589236</v>
      </c>
      <c r="BW105" s="2">
        <v>1141405.7500000002</v>
      </c>
      <c r="BX105" s="2">
        <f t="shared" si="4"/>
        <v>7621406.652714381</v>
      </c>
      <c r="BY105" s="2">
        <f t="shared" si="5"/>
        <v>7750981.8210472465</v>
      </c>
    </row>
    <row r="106" spans="1:80" x14ac:dyDescent="0.35">
      <c r="A106" s="19">
        <v>103</v>
      </c>
      <c r="B106" s="19" t="s">
        <v>181</v>
      </c>
      <c r="C106" s="2">
        <f>use_less_tax!C106*rates!$C104</f>
        <v>0</v>
      </c>
      <c r="D106" s="2">
        <f>use_less_tax!D106*rates!$C104</f>
        <v>0</v>
      </c>
      <c r="E106" s="2">
        <f>use_less_tax!E106*rates!$C104</f>
        <v>0</v>
      </c>
      <c r="F106" s="2">
        <f>use_less_tax!F106*rates!$C104</f>
        <v>0</v>
      </c>
      <c r="G106" s="2">
        <f>use_less_tax!G106*rates!$C104</f>
        <v>0</v>
      </c>
      <c r="H106" s="2">
        <f>use_less_tax!H106*rates!$C104</f>
        <v>0</v>
      </c>
      <c r="I106" s="2">
        <f>use_less_tax!I106*rates!$C104</f>
        <v>0</v>
      </c>
      <c r="J106" s="2">
        <f>use_less_tax!J106*rates!$C104</f>
        <v>0</v>
      </c>
      <c r="K106" s="2">
        <f>use_less_tax!K106*rates!$C104</f>
        <v>81.586143633792176</v>
      </c>
      <c r="L106" s="2">
        <f>use_less_tax!L106*rates!$C104</f>
        <v>0</v>
      </c>
      <c r="M106" s="2">
        <f>use_less_tax!M106*rates!$C104</f>
        <v>0</v>
      </c>
      <c r="N106" s="2">
        <f>use_less_tax!N106*rates!$C104</f>
        <v>0</v>
      </c>
      <c r="O106" s="2">
        <f>use_less_tax!O106*rates!$C104</f>
        <v>0</v>
      </c>
      <c r="P106" s="2">
        <f>use_less_tax!P106*rates!$C104</f>
        <v>0</v>
      </c>
      <c r="Q106" s="2">
        <f>use_less_tax!Q106*rates!$C104</f>
        <v>0</v>
      </c>
      <c r="R106" s="2">
        <f>use_less_tax!R106*rates!$C104</f>
        <v>0</v>
      </c>
      <c r="S106" s="2">
        <f>use_less_tax!S106*rates!$C104</f>
        <v>0</v>
      </c>
      <c r="T106" s="2">
        <f>use_less_tax!T106*rates!$C104</f>
        <v>0</v>
      </c>
      <c r="U106" s="2">
        <f>use_less_tax!U106*rates!$C104</f>
        <v>0</v>
      </c>
      <c r="V106" s="2">
        <f>use_less_tax!V106*rates!$C104</f>
        <v>0</v>
      </c>
      <c r="W106" s="2">
        <f>use_less_tax!W106*rates!$C104</f>
        <v>0</v>
      </c>
      <c r="X106" s="2">
        <f>use_less_tax!X106*rates!$C104</f>
        <v>0</v>
      </c>
      <c r="Y106" s="2">
        <f>use_less_tax!Y106*rates!$C104</f>
        <v>0</v>
      </c>
      <c r="Z106" s="2">
        <f>use_less_tax!Z106*rates!$C104</f>
        <v>0</v>
      </c>
      <c r="AA106" s="2">
        <f>use_less_tax!AA106*rates!$C104</f>
        <v>0</v>
      </c>
      <c r="AB106" s="2">
        <f>use_less_tax!AB106*rates!$C104</f>
        <v>-5517.3308388099631</v>
      </c>
      <c r="AC106" s="2">
        <f>use_less_tax!AC106*rates!$C104</f>
        <v>0</v>
      </c>
      <c r="AD106" s="2">
        <f>use_less_tax!AD106*rates!$C104</f>
        <v>0</v>
      </c>
      <c r="AE106" s="2">
        <f>use_less_tax!AE106*rates!$C104</f>
        <v>0</v>
      </c>
      <c r="AF106" s="2">
        <f>use_less_tax!AF106*rates!$C104</f>
        <v>0</v>
      </c>
      <c r="AG106" s="2">
        <f>use_less_tax!AG106*rates!$C104</f>
        <v>0</v>
      </c>
      <c r="AH106" s="2">
        <f>use_less_tax!AH106*rates!$C104</f>
        <v>0</v>
      </c>
      <c r="AI106" s="2">
        <f>use_less_tax!AI106*rates!$C104</f>
        <v>0</v>
      </c>
      <c r="AJ106" s="2">
        <f>use_less_tax!AJ106*rates!$C104</f>
        <v>0</v>
      </c>
      <c r="AK106" s="2">
        <f>use_less_tax!AK106*rates!$C104</f>
        <v>0</v>
      </c>
      <c r="AL106" s="2">
        <f>use_less_tax!AL106*rates!$C104</f>
        <v>-2.2577446190112711E-4</v>
      </c>
      <c r="AM106" s="2">
        <f>use_less_tax!AM106*rates!$C104</f>
        <v>0</v>
      </c>
      <c r="AN106" s="2">
        <f>use_less_tax!AN106*rates!$C104</f>
        <v>0</v>
      </c>
      <c r="AO106" s="2">
        <f>use_less_tax!AO106*rates!$C104</f>
        <v>-14.767345185431695</v>
      </c>
      <c r="AP106" s="2">
        <f>use_less_tax!AP106*rates!$C104</f>
        <v>0</v>
      </c>
      <c r="AQ106" s="2">
        <f>use_less_tax!AQ106*rates!$C104</f>
        <v>0</v>
      </c>
      <c r="AR106" s="2">
        <f>use_less_tax!AR106*rates!$C104</f>
        <v>0</v>
      </c>
      <c r="AS106" s="2">
        <f>use_less_tax!AS106*rates!$C104</f>
        <v>0</v>
      </c>
      <c r="AT106" s="2">
        <f>use_less_tax!AT106*rates!$C104</f>
        <v>0</v>
      </c>
      <c r="AU106" s="2">
        <f>use_less_tax!AU106*rates!$C104</f>
        <v>3982.9736020183468</v>
      </c>
      <c r="AV106" s="2">
        <f>use_less_tax!AV106*rates!$C104</f>
        <v>5078.9614235397885</v>
      </c>
      <c r="AW106" s="2">
        <f>use_less_tax!AW106*rates!$C104</f>
        <v>0</v>
      </c>
      <c r="AX106" s="2">
        <f>use_less_tax!AX106*rates!$C104</f>
        <v>41402.752118039985</v>
      </c>
      <c r="AY106" s="2">
        <f>use_less_tax!AY106*rates!$C104</f>
        <v>0</v>
      </c>
      <c r="AZ106" s="2">
        <f>use_less_tax!AZ106*rates!$C104</f>
        <v>192.11637749526108</v>
      </c>
      <c r="BA106" s="2">
        <f>use_less_tax!BA106*rates!$C104</f>
        <v>21968.675543266312</v>
      </c>
      <c r="BB106" s="2">
        <f>use_less_tax!BB106*rates!$C104</f>
        <v>1839.9131454527489</v>
      </c>
      <c r="BC106" s="2">
        <f>use_less_tax!BC106*rates!$C104</f>
        <v>0</v>
      </c>
      <c r="BD106" s="2">
        <f>use_less_tax!BD106*rates!$C104</f>
        <v>0</v>
      </c>
      <c r="BE106" s="2">
        <f>use_less_tax!BE106*rates!$C104</f>
        <v>0</v>
      </c>
      <c r="BF106" s="2">
        <f>use_less_tax!BF106*rates!$C104</f>
        <v>0</v>
      </c>
      <c r="BG106" s="2">
        <f>use_less_tax!BG106*rates!$C104</f>
        <v>0</v>
      </c>
      <c r="BH106" s="2">
        <f>use_less_tax!BH106*rates!$C104</f>
        <v>0</v>
      </c>
      <c r="BI106" s="2">
        <f>use_less_tax!BI106*rates!$C104</f>
        <v>0</v>
      </c>
      <c r="BJ106" s="2">
        <f>use_less_tax!BJ106*rates!$C104</f>
        <v>0</v>
      </c>
      <c r="BK106" s="2">
        <f>use_less_tax!BK106*rates!$C104</f>
        <v>0</v>
      </c>
      <c r="BL106" s="2">
        <f>use_less_tax!BL106*rates!$C104</f>
        <v>0</v>
      </c>
      <c r="BM106" s="2">
        <f>use_less_tax!BM106*rates!$C104</f>
        <v>0</v>
      </c>
      <c r="BN106" s="2">
        <f>use_less_tax!BN106*rates!$C104</f>
        <v>0</v>
      </c>
      <c r="BO106" s="2">
        <f>use_less_tax!BO106*rates!$C104</f>
        <v>0</v>
      </c>
      <c r="BP106" s="2">
        <f>use_less_tax!BP106*rates!$C104</f>
        <v>0</v>
      </c>
      <c r="BQ106" s="2">
        <f t="shared" si="3"/>
        <v>69014.87994367638</v>
      </c>
      <c r="BR106" s="2">
        <v>3780.8465956385626</v>
      </c>
      <c r="BT106" s="2">
        <v>182135.65586203701</v>
      </c>
      <c r="BV106" s="2">
        <v>1140.0326377198821</v>
      </c>
      <c r="BW106" s="2">
        <v>43554.689999999981</v>
      </c>
      <c r="BX106" s="2">
        <f t="shared" si="4"/>
        <v>230611.22509539544</v>
      </c>
      <c r="BY106" s="2">
        <f t="shared" si="5"/>
        <v>299626.10503907182</v>
      </c>
    </row>
    <row r="107" spans="1:80" x14ac:dyDescent="0.35">
      <c r="A107" s="19">
        <v>104</v>
      </c>
      <c r="B107" s="19" t="s">
        <v>182</v>
      </c>
      <c r="C107" s="2">
        <f>use_less_tax!C107*rates!$C105</f>
        <v>0</v>
      </c>
      <c r="D107" s="2">
        <f>use_less_tax!D107*rates!$C105</f>
        <v>0</v>
      </c>
      <c r="E107" s="2">
        <f>use_less_tax!E107*rates!$C105</f>
        <v>0</v>
      </c>
      <c r="F107" s="2">
        <f>use_less_tax!F107*rates!$C105</f>
        <v>2193.0731248418356</v>
      </c>
      <c r="G107" s="2">
        <f>use_less_tax!G107*rates!$C105</f>
        <v>0</v>
      </c>
      <c r="H107" s="2">
        <f>use_less_tax!H107*rates!$C105</f>
        <v>0</v>
      </c>
      <c r="I107" s="2">
        <f>use_less_tax!I107*rates!$C105</f>
        <v>0</v>
      </c>
      <c r="J107" s="2">
        <f>use_less_tax!J107*rates!$C105</f>
        <v>0</v>
      </c>
      <c r="K107" s="2">
        <f>use_less_tax!K107*rates!$C105</f>
        <v>0</v>
      </c>
      <c r="L107" s="2">
        <f>use_less_tax!L107*rates!$C105</f>
        <v>0</v>
      </c>
      <c r="M107" s="2">
        <f>use_less_tax!M107*rates!$C105</f>
        <v>0</v>
      </c>
      <c r="N107" s="2">
        <f>use_less_tax!N107*rates!$C105</f>
        <v>0</v>
      </c>
      <c r="O107" s="2">
        <f>use_less_tax!O107*rates!$C105</f>
        <v>0</v>
      </c>
      <c r="P107" s="2">
        <f>use_less_tax!P107*rates!$C105</f>
        <v>0</v>
      </c>
      <c r="Q107" s="2">
        <f>use_less_tax!Q107*rates!$C105</f>
        <v>0</v>
      </c>
      <c r="R107" s="2">
        <f>use_less_tax!R107*rates!$C105</f>
        <v>0</v>
      </c>
      <c r="S107" s="2">
        <f>use_less_tax!S107*rates!$C105</f>
        <v>0</v>
      </c>
      <c r="T107" s="2">
        <f>use_less_tax!T107*rates!$C105</f>
        <v>0</v>
      </c>
      <c r="U107" s="2">
        <f>use_less_tax!U107*rates!$C105</f>
        <v>0</v>
      </c>
      <c r="V107" s="2">
        <f>use_less_tax!V107*rates!$C105</f>
        <v>0</v>
      </c>
      <c r="W107" s="2">
        <f>use_less_tax!W107*rates!$C105</f>
        <v>0</v>
      </c>
      <c r="X107" s="2">
        <f>use_less_tax!X107*rates!$C105</f>
        <v>-3.7180288792745415</v>
      </c>
      <c r="Y107" s="2">
        <f>use_less_tax!Y107*rates!$C105</f>
        <v>0</v>
      </c>
      <c r="Z107" s="2">
        <f>use_less_tax!Z107*rates!$C105</f>
        <v>0</v>
      </c>
      <c r="AA107" s="2">
        <f>use_less_tax!AA107*rates!$C105</f>
        <v>0</v>
      </c>
      <c r="AB107" s="2">
        <f>use_less_tax!AB107*rates!$C105</f>
        <v>0</v>
      </c>
      <c r="AC107" s="2">
        <f>use_less_tax!AC107*rates!$C105</f>
        <v>0</v>
      </c>
      <c r="AD107" s="2">
        <f>use_less_tax!AD107*rates!$C105</f>
        <v>-22.507752070410319</v>
      </c>
      <c r="AE107" s="2">
        <f>use_less_tax!AE107*rates!$C105</f>
        <v>-301.6062905778457</v>
      </c>
      <c r="AF107" s="2">
        <f>use_less_tax!AF107*rates!$C105</f>
        <v>0</v>
      </c>
      <c r="AG107" s="2">
        <f>use_less_tax!AG107*rates!$C105</f>
        <v>0</v>
      </c>
      <c r="AH107" s="2">
        <f>use_less_tax!AH107*rates!$C105</f>
        <v>0</v>
      </c>
      <c r="AI107" s="2">
        <f>use_less_tax!AI107*rates!$C105</f>
        <v>0</v>
      </c>
      <c r="AJ107" s="2">
        <f>use_less_tax!AJ107*rates!$C105</f>
        <v>0</v>
      </c>
      <c r="AK107" s="2">
        <f>use_less_tax!AK107*rates!$C105</f>
        <v>0</v>
      </c>
      <c r="AL107" s="2">
        <f>use_less_tax!AL107*rates!$C105</f>
        <v>-1.9945642352898732E-6</v>
      </c>
      <c r="AM107" s="2">
        <f>use_less_tax!AM107*rates!$C105</f>
        <v>0</v>
      </c>
      <c r="AN107" s="2">
        <f>use_less_tax!AN107*rates!$C105</f>
        <v>0</v>
      </c>
      <c r="AO107" s="2">
        <f>use_less_tax!AO107*rates!$C105</f>
        <v>0</v>
      </c>
      <c r="AP107" s="2">
        <f>use_less_tax!AP107*rates!$C105</f>
        <v>-1.0379516036174173E-2</v>
      </c>
      <c r="AQ107" s="2">
        <f>use_less_tax!AQ107*rates!$C105</f>
        <v>0</v>
      </c>
      <c r="AR107" s="2">
        <f>use_less_tax!AR107*rates!$C105</f>
        <v>0</v>
      </c>
      <c r="AS107" s="2">
        <f>use_less_tax!AS107*rates!$C105</f>
        <v>0</v>
      </c>
      <c r="AT107" s="2">
        <f>use_less_tax!AT107*rates!$C105</f>
        <v>0</v>
      </c>
      <c r="AU107" s="2">
        <f>use_less_tax!AU107*rates!$C105</f>
        <v>0</v>
      </c>
      <c r="AV107" s="2">
        <f>use_less_tax!AV107*rates!$C105</f>
        <v>0</v>
      </c>
      <c r="AW107" s="2">
        <f>use_less_tax!AW107*rates!$C105</f>
        <v>19439.213925288943</v>
      </c>
      <c r="AX107" s="2">
        <f>use_less_tax!AX107*rates!$C105</f>
        <v>0</v>
      </c>
      <c r="AY107" s="2">
        <f>use_less_tax!AY107*rates!$C105</f>
        <v>2159.7137026128939</v>
      </c>
      <c r="AZ107" s="2">
        <f>use_less_tax!AZ107*rates!$C105</f>
        <v>0</v>
      </c>
      <c r="BA107" s="2">
        <f>use_less_tax!BA107*rates!$C105</f>
        <v>0</v>
      </c>
      <c r="BB107" s="2">
        <f>use_less_tax!BB107*rates!$C105</f>
        <v>7599.4428048484915</v>
      </c>
      <c r="BC107" s="2">
        <f>use_less_tax!BC107*rates!$C105</f>
        <v>43.114979859106235</v>
      </c>
      <c r="BD107" s="2">
        <f>use_less_tax!BD107*rates!$C105</f>
        <v>0</v>
      </c>
      <c r="BE107" s="2">
        <f>use_less_tax!BE107*rates!$C105</f>
        <v>0</v>
      </c>
      <c r="BF107" s="2">
        <f>use_less_tax!BF107*rates!$C105</f>
        <v>0</v>
      </c>
      <c r="BG107" s="2">
        <f>use_less_tax!BG107*rates!$C105</f>
        <v>0</v>
      </c>
      <c r="BH107" s="2">
        <f>use_less_tax!BH107*rates!$C105</f>
        <v>0</v>
      </c>
      <c r="BI107" s="2">
        <f>use_less_tax!BI107*rates!$C105</f>
        <v>0</v>
      </c>
      <c r="BJ107" s="2">
        <f>use_less_tax!BJ107*rates!$C105</f>
        <v>0</v>
      </c>
      <c r="BK107" s="2">
        <f>use_less_tax!BK107*rates!$C105</f>
        <v>0</v>
      </c>
      <c r="BL107" s="2">
        <f>use_less_tax!BL107*rates!$C105</f>
        <v>0</v>
      </c>
      <c r="BM107" s="2">
        <f>use_less_tax!BM107*rates!$C105</f>
        <v>0</v>
      </c>
      <c r="BN107" s="2">
        <f>use_less_tax!BN107*rates!$C105</f>
        <v>0</v>
      </c>
      <c r="BO107" s="2">
        <f>use_less_tax!BO107*rates!$C105</f>
        <v>0</v>
      </c>
      <c r="BP107" s="2">
        <f>use_less_tax!BP107*rates!$C105</f>
        <v>0</v>
      </c>
      <c r="BQ107" s="2">
        <f t="shared" si="3"/>
        <v>31106.716084413139</v>
      </c>
      <c r="BT107" s="2">
        <v>2173941.57925364</v>
      </c>
      <c r="BV107" s="2">
        <v>106863.52988370945</v>
      </c>
      <c r="BW107" s="2">
        <v>2064789.6099999999</v>
      </c>
      <c r="BX107" s="2">
        <f t="shared" si="4"/>
        <v>4345594.7191373492</v>
      </c>
      <c r="BY107" s="2">
        <f t="shared" si="5"/>
        <v>4376701.4352217624</v>
      </c>
    </row>
    <row r="108" spans="1:80" x14ac:dyDescent="0.35">
      <c r="A108" s="19">
        <v>105</v>
      </c>
      <c r="B108" s="19" t="s">
        <v>183</v>
      </c>
      <c r="C108" s="2">
        <f>use_less_tax!C108*rates!$C106</f>
        <v>0</v>
      </c>
      <c r="D108" s="2">
        <f>use_less_tax!D108*rates!$C106</f>
        <v>0</v>
      </c>
      <c r="E108" s="2">
        <f>use_less_tax!E108*rates!$C106</f>
        <v>0</v>
      </c>
      <c r="F108" s="2">
        <f>use_less_tax!F108*rates!$C106</f>
        <v>0</v>
      </c>
      <c r="G108" s="2">
        <f>use_less_tax!G108*rates!$C106</f>
        <v>0</v>
      </c>
      <c r="H108" s="2">
        <f>use_less_tax!H108*rates!$C106</f>
        <v>0</v>
      </c>
      <c r="I108" s="2">
        <f>use_less_tax!I108*rates!$C106</f>
        <v>0</v>
      </c>
      <c r="J108" s="2">
        <f>use_less_tax!J108*rates!$C106</f>
        <v>0</v>
      </c>
      <c r="K108" s="2">
        <f>use_less_tax!K108*rates!$C106</f>
        <v>0</v>
      </c>
      <c r="L108" s="2">
        <f>use_less_tax!L108*rates!$C106</f>
        <v>0</v>
      </c>
      <c r="M108" s="2">
        <f>use_less_tax!M108*rates!$C106</f>
        <v>0</v>
      </c>
      <c r="N108" s="2">
        <f>use_less_tax!N108*rates!$C106</f>
        <v>0</v>
      </c>
      <c r="O108" s="2">
        <f>use_less_tax!O108*rates!$C106</f>
        <v>0</v>
      </c>
      <c r="P108" s="2">
        <f>use_less_tax!P108*rates!$C106</f>
        <v>0</v>
      </c>
      <c r="Q108" s="2">
        <f>use_less_tax!Q108*rates!$C106</f>
        <v>0</v>
      </c>
      <c r="R108" s="2">
        <f>use_less_tax!R108*rates!$C106</f>
        <v>0</v>
      </c>
      <c r="S108" s="2">
        <f>use_less_tax!S108*rates!$C106</f>
        <v>0</v>
      </c>
      <c r="T108" s="2">
        <f>use_less_tax!T108*rates!$C106</f>
        <v>0</v>
      </c>
      <c r="U108" s="2">
        <f>use_less_tax!U108*rates!$C106</f>
        <v>0</v>
      </c>
      <c r="V108" s="2">
        <f>use_less_tax!V108*rates!$C106</f>
        <v>0</v>
      </c>
      <c r="W108" s="2">
        <f>use_less_tax!W108*rates!$C106</f>
        <v>0</v>
      </c>
      <c r="X108" s="2">
        <f>use_less_tax!X108*rates!$C106</f>
        <v>-281.03279231905196</v>
      </c>
      <c r="Y108" s="2">
        <f>use_less_tax!Y108*rates!$C106</f>
        <v>0</v>
      </c>
      <c r="Z108" s="2">
        <f>use_less_tax!Z108*rates!$C106</f>
        <v>0</v>
      </c>
      <c r="AA108" s="2">
        <f>use_less_tax!AA108*rates!$C106</f>
        <v>0</v>
      </c>
      <c r="AB108" s="2">
        <f>use_less_tax!AB108*rates!$C106</f>
        <v>0</v>
      </c>
      <c r="AC108" s="2">
        <f>use_less_tax!AC108*rates!$C106</f>
        <v>-614.71252637675923</v>
      </c>
      <c r="AD108" s="2">
        <f>use_less_tax!AD108*rates!$C106</f>
        <v>-219.12178947537114</v>
      </c>
      <c r="AE108" s="2">
        <f>use_less_tax!AE108*rates!$C106</f>
        <v>-3702.1504687360903</v>
      </c>
      <c r="AF108" s="2">
        <f>use_less_tax!AF108*rates!$C106</f>
        <v>0</v>
      </c>
      <c r="AG108" s="2">
        <f>use_less_tax!AG108*rates!$C106</f>
        <v>0</v>
      </c>
      <c r="AH108" s="2">
        <f>use_less_tax!AH108*rates!$C106</f>
        <v>0</v>
      </c>
      <c r="AI108" s="2">
        <f>use_less_tax!AI108*rates!$C106</f>
        <v>0</v>
      </c>
      <c r="AJ108" s="2">
        <f>use_less_tax!AJ108*rates!$C106</f>
        <v>-41.394472100339243</v>
      </c>
      <c r="AK108" s="2">
        <f>use_less_tax!AK108*rates!$C106</f>
        <v>0</v>
      </c>
      <c r="AL108" s="2">
        <f>use_less_tax!AL108*rates!$C106</f>
        <v>-4.3340660302970262E-5</v>
      </c>
      <c r="AM108" s="2">
        <f>use_less_tax!AM108*rates!$C106</f>
        <v>0</v>
      </c>
      <c r="AN108" s="2">
        <f>use_less_tax!AN108*rates!$C106</f>
        <v>0</v>
      </c>
      <c r="AO108" s="2">
        <f>use_less_tax!AO108*rates!$C106</f>
        <v>0</v>
      </c>
      <c r="AP108" s="2">
        <f>use_less_tax!AP108*rates!$C106</f>
        <v>0</v>
      </c>
      <c r="AQ108" s="2">
        <f>use_less_tax!AQ108*rates!$C106</f>
        <v>0</v>
      </c>
      <c r="AR108" s="2">
        <f>use_less_tax!AR108*rates!$C106</f>
        <v>0</v>
      </c>
      <c r="AS108" s="2">
        <f>use_less_tax!AS108*rates!$C106</f>
        <v>0</v>
      </c>
      <c r="AT108" s="2">
        <f>use_less_tax!AT108*rates!$C106</f>
        <v>0</v>
      </c>
      <c r="AU108" s="2">
        <f>use_less_tax!AU108*rates!$C106</f>
        <v>29.645516854172133</v>
      </c>
      <c r="AV108" s="2">
        <f>use_less_tax!AV108*rates!$C106</f>
        <v>0</v>
      </c>
      <c r="AW108" s="2">
        <f>use_less_tax!AW108*rates!$C106</f>
        <v>0</v>
      </c>
      <c r="AX108" s="2">
        <f>use_less_tax!AX108*rates!$C106</f>
        <v>0</v>
      </c>
      <c r="AY108" s="2">
        <f>use_less_tax!AY108*rates!$C106</f>
        <v>0</v>
      </c>
      <c r="AZ108" s="2">
        <f>use_less_tax!AZ108*rates!$C106</f>
        <v>0</v>
      </c>
      <c r="BA108" s="2">
        <f>use_less_tax!BA108*rates!$C106</f>
        <v>0</v>
      </c>
      <c r="BB108" s="2">
        <f>use_less_tax!BB108*rates!$C106</f>
        <v>0</v>
      </c>
      <c r="BC108" s="2">
        <f>use_less_tax!BC108*rates!$C106</f>
        <v>0</v>
      </c>
      <c r="BD108" s="2">
        <f>use_less_tax!BD108*rates!$C106</f>
        <v>0</v>
      </c>
      <c r="BE108" s="2">
        <f>use_less_tax!BE108*rates!$C106</f>
        <v>0</v>
      </c>
      <c r="BF108" s="2">
        <f>use_less_tax!BF108*rates!$C106</f>
        <v>0</v>
      </c>
      <c r="BG108" s="2">
        <f>use_less_tax!BG108*rates!$C106</f>
        <v>0</v>
      </c>
      <c r="BH108" s="2">
        <f>use_less_tax!BH108*rates!$C106</f>
        <v>0</v>
      </c>
      <c r="BI108" s="2">
        <f>use_less_tax!BI108*rates!$C106</f>
        <v>0</v>
      </c>
      <c r="BJ108" s="2">
        <f>use_less_tax!BJ108*rates!$C106</f>
        <v>0</v>
      </c>
      <c r="BK108" s="2">
        <f>use_less_tax!BK108*rates!$C106</f>
        <v>0</v>
      </c>
      <c r="BL108" s="2">
        <f>use_less_tax!BL108*rates!$C106</f>
        <v>0</v>
      </c>
      <c r="BM108" s="2">
        <f>use_less_tax!BM108*rates!$C106</f>
        <v>0</v>
      </c>
      <c r="BN108" s="2">
        <f>use_less_tax!BN108*rates!$C106</f>
        <v>0</v>
      </c>
      <c r="BO108" s="2">
        <f>use_less_tax!BO108*rates!$C106</f>
        <v>0</v>
      </c>
      <c r="BP108" s="2">
        <f>use_less_tax!BP108*rates!$C106</f>
        <v>0</v>
      </c>
      <c r="BQ108" s="2">
        <f t="shared" si="3"/>
        <v>-4828.766575494099</v>
      </c>
      <c r="BT108" s="2">
        <v>992769.27665552997</v>
      </c>
      <c r="BV108" s="2">
        <v>17734.061724254359</v>
      </c>
      <c r="BW108" s="2">
        <v>77358.02</v>
      </c>
      <c r="BX108" s="2">
        <f t="shared" si="4"/>
        <v>1087861.3583797843</v>
      </c>
      <c r="BY108" s="2">
        <f t="shared" si="5"/>
        <v>1083032.5918042902</v>
      </c>
    </row>
    <row r="109" spans="1:80" x14ac:dyDescent="0.35">
      <c r="A109" s="19">
        <v>106</v>
      </c>
      <c r="B109" s="19" t="s">
        <v>184</v>
      </c>
      <c r="C109" s="2">
        <f>use_less_tax!C109*rates!$C107</f>
        <v>4843.0260394675488</v>
      </c>
      <c r="D109" s="2">
        <f>use_less_tax!D109*rates!$C107</f>
        <v>0</v>
      </c>
      <c r="E109" s="2">
        <f>use_less_tax!E109*rates!$C107</f>
        <v>7641.1443482405348</v>
      </c>
      <c r="F109" s="2">
        <f>use_less_tax!F109*rates!$C107</f>
        <v>0</v>
      </c>
      <c r="G109" s="2">
        <f>use_less_tax!G109*rates!$C107</f>
        <v>3522.1556631364206</v>
      </c>
      <c r="H109" s="2">
        <f>use_less_tax!H109*rates!$C107</f>
        <v>8717.7018924505628</v>
      </c>
      <c r="I109" s="2">
        <f>use_less_tax!I109*rates!$C107</f>
        <v>353.77539123625002</v>
      </c>
      <c r="J109" s="2">
        <f>use_less_tax!J109*rates!$C107</f>
        <v>7196.5752298036632</v>
      </c>
      <c r="K109" s="2">
        <f>use_less_tax!K109*rates!$C107</f>
        <v>873.03170669548797</v>
      </c>
      <c r="L109" s="2">
        <f>use_less_tax!L109*rates!$C107</f>
        <v>2474.4740912044263</v>
      </c>
      <c r="M109" s="2">
        <f>use_less_tax!M109*rates!$C107</f>
        <v>4.798771441500401</v>
      </c>
      <c r="N109" s="2">
        <f>use_less_tax!N109*rates!$C107</f>
        <v>0</v>
      </c>
      <c r="O109" s="2">
        <f>use_less_tax!O109*rates!$C107</f>
        <v>0</v>
      </c>
      <c r="P109" s="2">
        <f>use_less_tax!P109*rates!$C107</f>
        <v>0</v>
      </c>
      <c r="Q109" s="2">
        <f>use_less_tax!Q109*rates!$C107</f>
        <v>0</v>
      </c>
      <c r="R109" s="2">
        <f>use_less_tax!R109*rates!$C107</f>
        <v>0</v>
      </c>
      <c r="S109" s="2">
        <f>use_less_tax!S109*rates!$C107</f>
        <v>0</v>
      </c>
      <c r="T109" s="2">
        <f>use_less_tax!T109*rates!$C107</f>
        <v>763.99634002395794</v>
      </c>
      <c r="U109" s="2">
        <f>use_less_tax!U109*rates!$C107</f>
        <v>39.61868276216105</v>
      </c>
      <c r="V109" s="2">
        <f>use_less_tax!V109*rates!$C107</f>
        <v>0</v>
      </c>
      <c r="W109" s="2">
        <f>use_less_tax!W109*rates!$C107</f>
        <v>0</v>
      </c>
      <c r="X109" s="2">
        <f>use_less_tax!X109*rates!$C107</f>
        <v>-2640.396161674792</v>
      </c>
      <c r="Y109" s="2">
        <f>use_less_tax!Y109*rates!$C107</f>
        <v>4219.5491174152357</v>
      </c>
      <c r="Z109" s="2">
        <f>use_less_tax!Z109*rates!$C107</f>
        <v>0</v>
      </c>
      <c r="AA109" s="2">
        <f>use_less_tax!AA109*rates!$C107</f>
        <v>0</v>
      </c>
      <c r="AB109" s="2">
        <f>use_less_tax!AB109*rates!$C107</f>
        <v>0</v>
      </c>
      <c r="AC109" s="2">
        <f>use_less_tax!AC109*rates!$C107</f>
        <v>-1575.6403414354838</v>
      </c>
      <c r="AD109" s="2">
        <f>use_less_tax!AD109*rates!$C107</f>
        <v>167771.46446117008</v>
      </c>
      <c r="AE109" s="2">
        <f>use_less_tax!AE109*rates!$C107</f>
        <v>-152633.15653597141</v>
      </c>
      <c r="AF109" s="2">
        <f>use_less_tax!AF109*rates!$C107</f>
        <v>0</v>
      </c>
      <c r="AG109" s="2">
        <f>use_less_tax!AG109*rates!$C107</f>
        <v>56945.771000686822</v>
      </c>
      <c r="AH109" s="2">
        <f>use_less_tax!AH109*rates!$C107</f>
        <v>0</v>
      </c>
      <c r="AI109" s="2">
        <f>use_less_tax!AI109*rates!$C107</f>
        <v>-1446.2219191479676</v>
      </c>
      <c r="AJ109" s="2">
        <f>use_less_tax!AJ109*rates!$C107</f>
        <v>0</v>
      </c>
      <c r="AK109" s="2">
        <f>use_less_tax!AK109*rates!$C107</f>
        <v>0</v>
      </c>
      <c r="AL109" s="2">
        <f>use_less_tax!AL109*rates!$C107</f>
        <v>-1.2567156450476067E-4</v>
      </c>
      <c r="AM109" s="2">
        <f>use_less_tax!AM109*rates!$C107</f>
        <v>1.511474856625581E-2</v>
      </c>
      <c r="AN109" s="2">
        <f>use_less_tax!AN109*rates!$C107</f>
        <v>20.420212248571751</v>
      </c>
      <c r="AO109" s="2">
        <f>use_less_tax!AO109*rates!$C107</f>
        <v>0</v>
      </c>
      <c r="AP109" s="2">
        <f>use_less_tax!AP109*rates!$C107</f>
        <v>133.08625643257429</v>
      </c>
      <c r="AQ109" s="2">
        <f>use_less_tax!AQ109*rates!$C107</f>
        <v>24371.86916045766</v>
      </c>
      <c r="AR109" s="2">
        <f>use_less_tax!AR109*rates!$C107</f>
        <v>69351.960909593676</v>
      </c>
      <c r="AS109" s="2">
        <f>use_less_tax!AS109*rates!$C107</f>
        <v>31863.890978965352</v>
      </c>
      <c r="AT109" s="2">
        <f>use_less_tax!AT109*rates!$C107</f>
        <v>3174.5130784653561</v>
      </c>
      <c r="AU109" s="2">
        <f>use_less_tax!AU109*rates!$C107</f>
        <v>23222.146486035163</v>
      </c>
      <c r="AV109" s="2">
        <f>use_less_tax!AV109*rates!$C107</f>
        <v>91161.402448058303</v>
      </c>
      <c r="AW109" s="2">
        <f>use_less_tax!AW109*rates!$C107</f>
        <v>6730.2920525561622</v>
      </c>
      <c r="AX109" s="2">
        <f>use_less_tax!AX109*rates!$C107</f>
        <v>33934.018769871029</v>
      </c>
      <c r="AY109" s="2">
        <f>use_less_tax!AY109*rates!$C107</f>
        <v>44050.737077998398</v>
      </c>
      <c r="AZ109" s="2">
        <f>use_less_tax!AZ109*rates!$C107</f>
        <v>2526.9523157682611</v>
      </c>
      <c r="BA109" s="2">
        <f>use_less_tax!BA109*rates!$C107</f>
        <v>41555.774503638953</v>
      </c>
      <c r="BB109" s="2">
        <f>use_less_tax!BB109*rates!$C107</f>
        <v>140065.49786806011</v>
      </c>
      <c r="BC109" s="2">
        <f>use_less_tax!BC109*rates!$C107</f>
        <v>930.33980260233864</v>
      </c>
      <c r="BD109" s="2">
        <f>use_less_tax!BD109*rates!$C107</f>
        <v>17521.310861197235</v>
      </c>
      <c r="BE109" s="2">
        <f>use_less_tax!BE109*rates!$C107</f>
        <v>2484.9781394141455</v>
      </c>
      <c r="BF109" s="2">
        <f>use_less_tax!BF109*rates!$C107</f>
        <v>0</v>
      </c>
      <c r="BG109" s="2">
        <f>use_less_tax!BG109*rates!$C107</f>
        <v>8712.8930886600192</v>
      </c>
      <c r="BH109" s="2">
        <f>use_less_tax!BH109*rates!$C107</f>
        <v>1815.2736896609085</v>
      </c>
      <c r="BI109" s="2">
        <f>use_less_tax!BI109*rates!$C107</f>
        <v>541.97963180006593</v>
      </c>
      <c r="BJ109" s="2">
        <f>use_less_tax!BJ109*rates!$C107</f>
        <v>15624.754938531836</v>
      </c>
      <c r="BK109" s="2">
        <f>use_less_tax!BK109*rates!$C107</f>
        <v>12750.154587266434</v>
      </c>
      <c r="BL109" s="2">
        <f>use_less_tax!BL109*rates!$C107</f>
        <v>24514.367315336342</v>
      </c>
      <c r="BM109" s="2">
        <f>use_less_tax!BM109*rates!$C107</f>
        <v>4269.5809825933329</v>
      </c>
      <c r="BN109" s="2">
        <f>use_less_tax!BN109*rates!$C107</f>
        <v>47601.769116469157</v>
      </c>
      <c r="BO109" s="2">
        <f>use_less_tax!BO109*rates!$C107</f>
        <v>6545.5452586898027</v>
      </c>
      <c r="BP109" s="2">
        <f>use_less_tax!BP109*rates!$C107</f>
        <v>16211.14121464357</v>
      </c>
      <c r="BQ109" s="2">
        <f t="shared" si="3"/>
        <v>778758.33351159666</v>
      </c>
      <c r="BR109" s="2">
        <v>8626771.2248831782</v>
      </c>
      <c r="BT109" s="2">
        <v>31931748.56872803</v>
      </c>
      <c r="BV109" s="2">
        <v>665320.15356924536</v>
      </c>
      <c r="BW109" s="2">
        <v>5256663.8400000026</v>
      </c>
      <c r="BX109" s="2">
        <f t="shared" si="4"/>
        <v>46480503.787180454</v>
      </c>
      <c r="BY109" s="2">
        <f t="shared" si="5"/>
        <v>47259262.120692052</v>
      </c>
    </row>
    <row r="110" spans="1:80" x14ac:dyDescent="0.35">
      <c r="A110" s="19">
        <v>107</v>
      </c>
      <c r="B110" s="19" t="s">
        <v>185</v>
      </c>
      <c r="C110" s="2">
        <f>use_less_tax!C110*rates!$C108</f>
        <v>0</v>
      </c>
      <c r="D110" s="2">
        <f>use_less_tax!D110*rates!$C108</f>
        <v>0</v>
      </c>
      <c r="E110" s="2">
        <f>use_less_tax!E110*rates!$C108</f>
        <v>2739.0412312077751</v>
      </c>
      <c r="F110" s="2">
        <f>use_less_tax!F110*rates!$C108</f>
        <v>0</v>
      </c>
      <c r="G110" s="2">
        <f>use_less_tax!G110*rates!$C108</f>
        <v>0</v>
      </c>
      <c r="H110" s="2">
        <f>use_less_tax!H110*rates!$C108</f>
        <v>0</v>
      </c>
      <c r="I110" s="2">
        <f>use_less_tax!I110*rates!$C108</f>
        <v>0</v>
      </c>
      <c r="J110" s="2">
        <f>use_less_tax!J110*rates!$C108</f>
        <v>0</v>
      </c>
      <c r="K110" s="2">
        <f>use_less_tax!K110*rates!$C108</f>
        <v>0</v>
      </c>
      <c r="L110" s="2">
        <f>use_less_tax!L110*rates!$C108</f>
        <v>0</v>
      </c>
      <c r="M110" s="2">
        <f>use_less_tax!M110*rates!$C108</f>
        <v>0</v>
      </c>
      <c r="N110" s="2">
        <f>use_less_tax!N110*rates!$C108</f>
        <v>0</v>
      </c>
      <c r="O110" s="2">
        <f>use_less_tax!O110*rates!$C108</f>
        <v>0</v>
      </c>
      <c r="P110" s="2">
        <f>use_less_tax!P110*rates!$C108</f>
        <v>0</v>
      </c>
      <c r="Q110" s="2">
        <f>use_less_tax!Q110*rates!$C108</f>
        <v>0</v>
      </c>
      <c r="R110" s="2">
        <f>use_less_tax!R110*rates!$C108</f>
        <v>0</v>
      </c>
      <c r="S110" s="2">
        <f>use_less_tax!S110*rates!$C108</f>
        <v>0</v>
      </c>
      <c r="T110" s="2">
        <f>use_less_tax!T110*rates!$C108</f>
        <v>0</v>
      </c>
      <c r="U110" s="2">
        <f>use_less_tax!U110*rates!$C108</f>
        <v>0</v>
      </c>
      <c r="V110" s="2">
        <f>use_less_tax!V110*rates!$C108</f>
        <v>0</v>
      </c>
      <c r="W110" s="2">
        <f>use_less_tax!W110*rates!$C108</f>
        <v>0</v>
      </c>
      <c r="X110" s="2">
        <f>use_less_tax!X110*rates!$C108</f>
        <v>-30.996939873326063</v>
      </c>
      <c r="Y110" s="2">
        <f>use_less_tax!Y110*rates!$C108</f>
        <v>0</v>
      </c>
      <c r="Z110" s="2">
        <f>use_less_tax!Z110*rates!$C108</f>
        <v>0</v>
      </c>
      <c r="AA110" s="2">
        <f>use_less_tax!AA110*rates!$C108</f>
        <v>0</v>
      </c>
      <c r="AB110" s="2">
        <f>use_less_tax!AB110*rates!$C108</f>
        <v>0</v>
      </c>
      <c r="AC110" s="2">
        <f>use_less_tax!AC110*rates!$C108</f>
        <v>0</v>
      </c>
      <c r="AD110" s="2">
        <f>use_less_tax!AD110*rates!$C108</f>
        <v>-1313.82617487007</v>
      </c>
      <c r="AE110" s="2">
        <f>use_less_tax!AE110*rates!$C108</f>
        <v>12866.611034159421</v>
      </c>
      <c r="AF110" s="2">
        <f>use_less_tax!AF110*rates!$C108</f>
        <v>0</v>
      </c>
      <c r="AG110" s="2">
        <f>use_less_tax!AG110*rates!$C108</f>
        <v>0</v>
      </c>
      <c r="AH110" s="2">
        <f>use_less_tax!AH110*rates!$C108</f>
        <v>0</v>
      </c>
      <c r="AI110" s="2">
        <f>use_less_tax!AI110*rates!$C108</f>
        <v>-334.1630991789815</v>
      </c>
      <c r="AJ110" s="2">
        <f>use_less_tax!AJ110*rates!$C108</f>
        <v>0</v>
      </c>
      <c r="AK110" s="2">
        <f>use_less_tax!AK110*rates!$C108</f>
        <v>0</v>
      </c>
      <c r="AL110" s="2">
        <f>use_less_tax!AL110*rates!$C108</f>
        <v>-7.6721532746924645E-5</v>
      </c>
      <c r="AM110" s="2">
        <f>use_less_tax!AM110*rates!$C108</f>
        <v>0</v>
      </c>
      <c r="AN110" s="2">
        <f>use_less_tax!AN110*rates!$C108</f>
        <v>0</v>
      </c>
      <c r="AO110" s="2">
        <f>use_less_tax!AO110*rates!$C108</f>
        <v>0</v>
      </c>
      <c r="AP110" s="2">
        <f>use_less_tax!AP110*rates!$C108</f>
        <v>69.880932300917578</v>
      </c>
      <c r="AQ110" s="2">
        <f>use_less_tax!AQ110*rates!$C108</f>
        <v>4.3387805886340791</v>
      </c>
      <c r="AR110" s="2">
        <f>use_less_tax!AR110*rates!$C108</f>
        <v>0</v>
      </c>
      <c r="AS110" s="2">
        <f>use_less_tax!AS110*rates!$C108</f>
        <v>0</v>
      </c>
      <c r="AT110" s="2">
        <f>use_less_tax!AT110*rates!$C108</f>
        <v>0</v>
      </c>
      <c r="AU110" s="2">
        <f>use_less_tax!AU110*rates!$C108</f>
        <v>0</v>
      </c>
      <c r="AV110" s="2">
        <f>use_less_tax!AV110*rates!$C108</f>
        <v>42776.021330970114</v>
      </c>
      <c r="AW110" s="2">
        <f>use_less_tax!AW110*rates!$C108</f>
        <v>3.8107670585168799E-2</v>
      </c>
      <c r="AX110" s="2">
        <f>use_less_tax!AX110*rates!$C108</f>
        <v>0</v>
      </c>
      <c r="AY110" s="2">
        <f>use_less_tax!AY110*rates!$C108</f>
        <v>58.485347305019125</v>
      </c>
      <c r="AZ110" s="2">
        <f>use_less_tax!AZ110*rates!$C108</f>
        <v>1.5659776784851176E-4</v>
      </c>
      <c r="BA110" s="2">
        <f>use_less_tax!BA110*rates!$C108</f>
        <v>15.78427074713478</v>
      </c>
      <c r="BB110" s="2">
        <f>use_less_tax!BB110*rates!$C108</f>
        <v>25964.411389097946</v>
      </c>
      <c r="BC110" s="2">
        <f>use_less_tax!BC110*rates!$C108</f>
        <v>436.59638232760005</v>
      </c>
      <c r="BD110" s="2">
        <f>use_less_tax!BD110*rates!$C108</f>
        <v>0</v>
      </c>
      <c r="BE110" s="2">
        <f>use_less_tax!BE110*rates!$C108</f>
        <v>0</v>
      </c>
      <c r="BF110" s="2">
        <f>use_less_tax!BF110*rates!$C108</f>
        <v>0</v>
      </c>
      <c r="BG110" s="2">
        <f>use_less_tax!BG110*rates!$C108</f>
        <v>86.730169835708821</v>
      </c>
      <c r="BH110" s="2">
        <f>use_less_tax!BH110*rates!$C108</f>
        <v>2.9331708461651234</v>
      </c>
      <c r="BI110" s="2">
        <f>use_less_tax!BI110*rates!$C108</f>
        <v>0</v>
      </c>
      <c r="BJ110" s="2">
        <f>use_less_tax!BJ110*rates!$C108</f>
        <v>116.24073449162313</v>
      </c>
      <c r="BK110" s="2">
        <f>use_less_tax!BK110*rates!$C108</f>
        <v>36.492111512802381</v>
      </c>
      <c r="BL110" s="2">
        <f>use_less_tax!BL110*rates!$C108</f>
        <v>942.7400993794613</v>
      </c>
      <c r="BM110" s="2">
        <f>use_less_tax!BM110*rates!$C108</f>
        <v>1854.4136337496429</v>
      </c>
      <c r="BN110" s="2">
        <f>use_less_tax!BN110*rates!$C108</f>
        <v>2758.1100373992308</v>
      </c>
      <c r="BO110" s="2">
        <f>use_less_tax!BO110*rates!$C108</f>
        <v>306.12034119727656</v>
      </c>
      <c r="BP110" s="2">
        <f>use_less_tax!BP110*rates!$C108</f>
        <v>12899.448247841083</v>
      </c>
      <c r="BQ110" s="2">
        <f t="shared" si="3"/>
        <v>102255.45121858201</v>
      </c>
      <c r="BR110" s="2">
        <v>7450646.9429204091</v>
      </c>
      <c r="BT110" s="2">
        <v>2928365.5586635359</v>
      </c>
      <c r="BV110" s="2">
        <v>162767.19897768763</v>
      </c>
      <c r="BW110" s="2">
        <v>920220.75000000012</v>
      </c>
      <c r="BX110" s="2">
        <f t="shared" si="4"/>
        <v>11462000.450561633</v>
      </c>
      <c r="BY110" s="2">
        <f t="shared" si="5"/>
        <v>11564255.901780216</v>
      </c>
    </row>
    <row r="111" spans="1:80" x14ac:dyDescent="0.35">
      <c r="A111" s="19">
        <v>108</v>
      </c>
      <c r="B111" s="19" t="s">
        <v>186</v>
      </c>
      <c r="C111" s="2">
        <f>use_less_tax!C111*rates!$C109</f>
        <v>0</v>
      </c>
      <c r="D111" s="2">
        <f>use_less_tax!D111*rates!$C109</f>
        <v>0</v>
      </c>
      <c r="E111" s="2">
        <f>use_less_tax!E111*rates!$C109</f>
        <v>532.46406284122168</v>
      </c>
      <c r="F111" s="2">
        <f>use_less_tax!F111*rates!$C109</f>
        <v>0</v>
      </c>
      <c r="G111" s="2">
        <f>use_less_tax!G111*rates!$C109</f>
        <v>0</v>
      </c>
      <c r="H111" s="2">
        <f>use_less_tax!H111*rates!$C109</f>
        <v>0</v>
      </c>
      <c r="I111" s="2">
        <f>use_less_tax!I111*rates!$C109</f>
        <v>0</v>
      </c>
      <c r="J111" s="2">
        <f>use_less_tax!J111*rates!$C109</f>
        <v>0</v>
      </c>
      <c r="K111" s="2">
        <f>use_less_tax!K111*rates!$C109</f>
        <v>0</v>
      </c>
      <c r="L111" s="2">
        <f>use_less_tax!L111*rates!$C109</f>
        <v>0</v>
      </c>
      <c r="M111" s="2">
        <f>use_less_tax!M111*rates!$C109</f>
        <v>0</v>
      </c>
      <c r="N111" s="2">
        <f>use_less_tax!N111*rates!$C109</f>
        <v>0</v>
      </c>
      <c r="O111" s="2">
        <f>use_less_tax!O111*rates!$C109</f>
        <v>0</v>
      </c>
      <c r="P111" s="2">
        <f>use_less_tax!P111*rates!$C109</f>
        <v>0</v>
      </c>
      <c r="Q111" s="2">
        <f>use_less_tax!Q111*rates!$C109</f>
        <v>0</v>
      </c>
      <c r="R111" s="2">
        <f>use_less_tax!R111*rates!$C109</f>
        <v>0</v>
      </c>
      <c r="S111" s="2">
        <f>use_less_tax!S111*rates!$C109</f>
        <v>0</v>
      </c>
      <c r="T111" s="2">
        <f>use_less_tax!T111*rates!$C109</f>
        <v>0</v>
      </c>
      <c r="U111" s="2">
        <f>use_less_tax!U111*rates!$C109</f>
        <v>0</v>
      </c>
      <c r="V111" s="2">
        <f>use_less_tax!V111*rates!$C109</f>
        <v>0</v>
      </c>
      <c r="W111" s="2">
        <f>use_less_tax!W111*rates!$C109</f>
        <v>0</v>
      </c>
      <c r="X111" s="2">
        <f>use_less_tax!X111*rates!$C109</f>
        <v>-10.81299754007974</v>
      </c>
      <c r="Y111" s="2">
        <f>use_less_tax!Y111*rates!$C109</f>
        <v>0</v>
      </c>
      <c r="Z111" s="2">
        <f>use_less_tax!Z111*rates!$C109</f>
        <v>0</v>
      </c>
      <c r="AA111" s="2">
        <f>use_less_tax!AA111*rates!$C109</f>
        <v>0</v>
      </c>
      <c r="AB111" s="2">
        <f>use_less_tax!AB111*rates!$C109</f>
        <v>0</v>
      </c>
      <c r="AC111" s="2">
        <f>use_less_tax!AC111*rates!$C109</f>
        <v>0</v>
      </c>
      <c r="AD111" s="2">
        <f>use_less_tax!AD111*rates!$C109</f>
        <v>-54.708302736041986</v>
      </c>
      <c r="AE111" s="2">
        <f>use_less_tax!AE111*rates!$C109</f>
        <v>374.57492607208616</v>
      </c>
      <c r="AF111" s="2">
        <f>use_less_tax!AF111*rates!$C109</f>
        <v>0</v>
      </c>
      <c r="AG111" s="2">
        <f>use_less_tax!AG111*rates!$C109</f>
        <v>0</v>
      </c>
      <c r="AH111" s="2">
        <f>use_less_tax!AH111*rates!$C109</f>
        <v>0</v>
      </c>
      <c r="AI111" s="2">
        <f>use_less_tax!AI111*rates!$C109</f>
        <v>-10.011431780692954</v>
      </c>
      <c r="AJ111" s="2">
        <f>use_less_tax!AJ111*rates!$C109</f>
        <v>0</v>
      </c>
      <c r="AK111" s="2">
        <f>use_less_tax!AK111*rates!$C109</f>
        <v>0</v>
      </c>
      <c r="AL111" s="2">
        <f>use_less_tax!AL111*rates!$C109</f>
        <v>-8.7813325411681939E-6</v>
      </c>
      <c r="AM111" s="2">
        <f>use_less_tax!AM111*rates!$C109</f>
        <v>0</v>
      </c>
      <c r="AN111" s="2">
        <f>use_less_tax!AN111*rates!$C109</f>
        <v>0</v>
      </c>
      <c r="AO111" s="2">
        <f>use_less_tax!AO111*rates!$C109</f>
        <v>0.54599837817375463</v>
      </c>
      <c r="AP111" s="2">
        <f>use_less_tax!AP111*rates!$C109</f>
        <v>0</v>
      </c>
      <c r="AQ111" s="2">
        <f>use_less_tax!AQ111*rates!$C109</f>
        <v>0.24707665314188437</v>
      </c>
      <c r="AR111" s="2">
        <f>use_less_tax!AR111*rates!$C109</f>
        <v>0</v>
      </c>
      <c r="AS111" s="2">
        <f>use_less_tax!AS111*rates!$C109</f>
        <v>0</v>
      </c>
      <c r="AT111" s="2">
        <f>use_less_tax!AT111*rates!$C109</f>
        <v>0</v>
      </c>
      <c r="AU111" s="2">
        <f>use_less_tax!AU111*rates!$C109</f>
        <v>0</v>
      </c>
      <c r="AV111" s="2">
        <f>use_less_tax!AV111*rates!$C109</f>
        <v>4459.2868486734351</v>
      </c>
      <c r="AW111" s="2">
        <f>use_less_tax!AW111*rates!$C109</f>
        <v>9.1559334500566081E-3</v>
      </c>
      <c r="AX111" s="2">
        <f>use_less_tax!AX111*rates!$C109</f>
        <v>0</v>
      </c>
      <c r="AY111" s="2">
        <f>use_less_tax!AY111*rates!$C109</f>
        <v>12.886204706755169</v>
      </c>
      <c r="AZ111" s="2">
        <f>use_less_tax!AZ111*rates!$C109</f>
        <v>3.2046815903161789E-5</v>
      </c>
      <c r="BA111" s="2">
        <f>use_less_tax!BA111*rates!$C109</f>
        <v>3.3772944195262533</v>
      </c>
      <c r="BB111" s="2">
        <f>use_less_tax!BB111*rates!$C109</f>
        <v>2251.233141189748</v>
      </c>
      <c r="BC111" s="2">
        <f>use_less_tax!BC111*rates!$C109</f>
        <v>77.43978750340419</v>
      </c>
      <c r="BD111" s="2">
        <f>use_less_tax!BD111*rates!$C109</f>
        <v>0</v>
      </c>
      <c r="BE111" s="2">
        <f>use_less_tax!BE111*rates!$C109</f>
        <v>0</v>
      </c>
      <c r="BF111" s="2">
        <f>use_less_tax!BF111*rates!$C109</f>
        <v>0</v>
      </c>
      <c r="BG111" s="2">
        <f>use_less_tax!BG111*rates!$C109</f>
        <v>19.492291212730095</v>
      </c>
      <c r="BH111" s="2">
        <f>use_less_tax!BH111*rates!$C109</f>
        <v>0.52660069996042347</v>
      </c>
      <c r="BI111" s="2">
        <f>use_less_tax!BI111*rates!$C109</f>
        <v>0</v>
      </c>
      <c r="BJ111" s="2">
        <f>use_less_tax!BJ111*rates!$C109</f>
        <v>24.859816287574475</v>
      </c>
      <c r="BK111" s="2">
        <f>use_less_tax!BK111*rates!$C109</f>
        <v>8.0121449934146369</v>
      </c>
      <c r="BL111" s="2">
        <f>use_less_tax!BL111*rates!$C109</f>
        <v>215.66025237206267</v>
      </c>
      <c r="BM111" s="2">
        <f>use_less_tax!BM111*rates!$C109</f>
        <v>544.86454411108934</v>
      </c>
      <c r="BN111" s="2">
        <f>use_less_tax!BN111*rates!$C109</f>
        <v>619.71698986339084</v>
      </c>
      <c r="BO111" s="2">
        <f>use_less_tax!BO111*rates!$C109</f>
        <v>65.265137878409533</v>
      </c>
      <c r="BP111" s="2">
        <f>use_less_tax!BP111*rates!$C109</f>
        <v>29111.291408021625</v>
      </c>
      <c r="BQ111" s="2">
        <f t="shared" si="3"/>
        <v>38246.220973019867</v>
      </c>
      <c r="BR111" s="2">
        <v>1608750.6904010926</v>
      </c>
      <c r="BT111" s="2">
        <v>1050132.5900278473</v>
      </c>
      <c r="BV111" s="2">
        <v>33409.012313819236</v>
      </c>
      <c r="BW111" s="2">
        <v>25222</v>
      </c>
      <c r="BX111" s="2">
        <f t="shared" si="4"/>
        <v>2717514.292742759</v>
      </c>
      <c r="BY111" s="2">
        <f t="shared" si="5"/>
        <v>2755760.5137157789</v>
      </c>
    </row>
    <row r="112" spans="1:80" x14ac:dyDescent="0.35">
      <c r="A112" s="19">
        <v>109</v>
      </c>
      <c r="B112" s="19" t="s">
        <v>187</v>
      </c>
      <c r="C112" s="2">
        <f>use_less_tax!C112*rates!$C110</f>
        <v>0</v>
      </c>
      <c r="D112" s="2">
        <f>use_less_tax!D112*rates!$C110</f>
        <v>0</v>
      </c>
      <c r="E112" s="2">
        <f>use_less_tax!E112*rates!$C110</f>
        <v>0</v>
      </c>
      <c r="F112" s="2">
        <f>use_less_tax!F112*rates!$C110</f>
        <v>0</v>
      </c>
      <c r="G112" s="2">
        <f>use_less_tax!G112*rates!$C110</f>
        <v>0</v>
      </c>
      <c r="H112" s="2">
        <f>use_less_tax!H112*rates!$C110</f>
        <v>0</v>
      </c>
      <c r="I112" s="2">
        <f>use_less_tax!I112*rates!$C110</f>
        <v>0</v>
      </c>
      <c r="J112" s="2">
        <f>use_less_tax!J112*rates!$C110</f>
        <v>0</v>
      </c>
      <c r="K112" s="2">
        <f>use_less_tax!K112*rates!$C110</f>
        <v>0</v>
      </c>
      <c r="L112" s="2">
        <f>use_less_tax!L112*rates!$C110</f>
        <v>0</v>
      </c>
      <c r="M112" s="2">
        <f>use_less_tax!M112*rates!$C110</f>
        <v>0</v>
      </c>
      <c r="N112" s="2">
        <f>use_less_tax!N112*rates!$C110</f>
        <v>0</v>
      </c>
      <c r="O112" s="2">
        <f>use_less_tax!O112*rates!$C110</f>
        <v>0</v>
      </c>
      <c r="P112" s="2">
        <f>use_less_tax!P112*rates!$C110</f>
        <v>0</v>
      </c>
      <c r="Q112" s="2">
        <f>use_less_tax!Q112*rates!$C110</f>
        <v>0</v>
      </c>
      <c r="R112" s="2">
        <f>use_less_tax!R112*rates!$C110</f>
        <v>0</v>
      </c>
      <c r="S112" s="2">
        <f>use_less_tax!S112*rates!$C110</f>
        <v>0</v>
      </c>
      <c r="T112" s="2">
        <f>use_less_tax!T112*rates!$C110</f>
        <v>0</v>
      </c>
      <c r="U112" s="2">
        <f>use_less_tax!U112*rates!$C110</f>
        <v>0</v>
      </c>
      <c r="V112" s="2">
        <f>use_less_tax!V112*rates!$C110</f>
        <v>0</v>
      </c>
      <c r="W112" s="2">
        <f>use_less_tax!W112*rates!$C110</f>
        <v>0</v>
      </c>
      <c r="X112" s="2">
        <f>use_less_tax!X112*rates!$C110</f>
        <v>0</v>
      </c>
      <c r="Y112" s="2">
        <f>use_less_tax!Y112*rates!$C110</f>
        <v>0</v>
      </c>
      <c r="Z112" s="2">
        <f>use_less_tax!Z112*rates!$C110</f>
        <v>0</v>
      </c>
      <c r="AA112" s="2">
        <f>use_less_tax!AA112*rates!$C110</f>
        <v>0</v>
      </c>
      <c r="AB112" s="2">
        <f>use_less_tax!AB112*rates!$C110</f>
        <v>0</v>
      </c>
      <c r="AC112" s="2">
        <f>use_less_tax!AC112*rates!$C110</f>
        <v>0</v>
      </c>
      <c r="AD112" s="2">
        <f>use_less_tax!AD112*rates!$C110</f>
        <v>-4.1129123610238964E-3</v>
      </c>
      <c r="AE112" s="2">
        <f>use_less_tax!AE112*rates!$C110</f>
        <v>19.704102001438141</v>
      </c>
      <c r="AF112" s="2">
        <f>use_less_tax!AF112*rates!$C110</f>
        <v>0</v>
      </c>
      <c r="AG112" s="2">
        <f>use_less_tax!AG112*rates!$C110</f>
        <v>0</v>
      </c>
      <c r="AH112" s="2">
        <f>use_less_tax!AH112*rates!$C110</f>
        <v>0</v>
      </c>
      <c r="AI112" s="2">
        <f>use_less_tax!AI112*rates!$C110</f>
        <v>0</v>
      </c>
      <c r="AJ112" s="2">
        <f>use_less_tax!AJ112*rates!$C110</f>
        <v>0</v>
      </c>
      <c r="AK112" s="2">
        <f>use_less_tax!AK112*rates!$C110</f>
        <v>0</v>
      </c>
      <c r="AL112" s="2">
        <f>use_less_tax!AL112*rates!$C110</f>
        <v>-8.6245928258232393E-7</v>
      </c>
      <c r="AM112" s="2">
        <f>use_less_tax!AM112*rates!$C110</f>
        <v>0</v>
      </c>
      <c r="AN112" s="2">
        <f>use_less_tax!AN112*rates!$C110</f>
        <v>0</v>
      </c>
      <c r="AO112" s="2">
        <f>use_less_tax!AO112*rates!$C110</f>
        <v>0</v>
      </c>
      <c r="AP112" s="2">
        <f>use_less_tax!AP112*rates!$C110</f>
        <v>2.8899225030556295</v>
      </c>
      <c r="AQ112" s="2">
        <f>use_less_tax!AQ112*rates!$C110</f>
        <v>0</v>
      </c>
      <c r="AR112" s="2">
        <f>use_less_tax!AR112*rates!$C110</f>
        <v>0</v>
      </c>
      <c r="AS112" s="2">
        <f>use_less_tax!AS112*rates!$C110</f>
        <v>0</v>
      </c>
      <c r="AT112" s="2">
        <f>use_less_tax!AT112*rates!$C110</f>
        <v>0</v>
      </c>
      <c r="AU112" s="2">
        <f>use_less_tax!AU112*rates!$C110</f>
        <v>0</v>
      </c>
      <c r="AV112" s="2">
        <f>use_less_tax!AV112*rates!$C110</f>
        <v>0</v>
      </c>
      <c r="AW112" s="2">
        <f>use_less_tax!AW112*rates!$C110</f>
        <v>0</v>
      </c>
      <c r="AX112" s="2">
        <f>use_less_tax!AX112*rates!$C110</f>
        <v>103.31201703058024</v>
      </c>
      <c r="AY112" s="2">
        <f>use_less_tax!AY112*rates!$C110</f>
        <v>0</v>
      </c>
      <c r="AZ112" s="2">
        <f>use_less_tax!AZ112*rates!$C110</f>
        <v>0</v>
      </c>
      <c r="BA112" s="2">
        <f>use_less_tax!BA112*rates!$C110</f>
        <v>0</v>
      </c>
      <c r="BB112" s="2">
        <f>use_less_tax!BB112*rates!$C110</f>
        <v>0</v>
      </c>
      <c r="BC112" s="2">
        <f>use_less_tax!BC112*rates!$C110</f>
        <v>0</v>
      </c>
      <c r="BD112" s="2">
        <f>use_less_tax!BD112*rates!$C110</f>
        <v>0</v>
      </c>
      <c r="BE112" s="2">
        <f>use_less_tax!BE112*rates!$C110</f>
        <v>0</v>
      </c>
      <c r="BF112" s="2">
        <f>use_less_tax!BF112*rates!$C110</f>
        <v>0</v>
      </c>
      <c r="BG112" s="2">
        <f>use_less_tax!BG112*rates!$C110</f>
        <v>0</v>
      </c>
      <c r="BH112" s="2">
        <f>use_less_tax!BH112*rates!$C110</f>
        <v>0</v>
      </c>
      <c r="BI112" s="2">
        <f>use_less_tax!BI112*rates!$C110</f>
        <v>0</v>
      </c>
      <c r="BJ112" s="2">
        <f>use_less_tax!BJ112*rates!$C110</f>
        <v>0</v>
      </c>
      <c r="BK112" s="2">
        <f>use_less_tax!BK112*rates!$C110</f>
        <v>0</v>
      </c>
      <c r="BL112" s="2">
        <f>use_less_tax!BL112*rates!$C110</f>
        <v>0</v>
      </c>
      <c r="BM112" s="2">
        <f>use_less_tax!BM112*rates!$C110</f>
        <v>0</v>
      </c>
      <c r="BN112" s="2">
        <f>use_less_tax!BN112*rates!$C110</f>
        <v>0</v>
      </c>
      <c r="BO112" s="2">
        <f>use_less_tax!BO112*rates!$C110</f>
        <v>0</v>
      </c>
      <c r="BP112" s="2">
        <f>use_less_tax!BP112*rates!$C110</f>
        <v>951.92737360426008</v>
      </c>
      <c r="BQ112" s="2">
        <f t="shared" si="3"/>
        <v>1077.8293013645139</v>
      </c>
      <c r="BT112" s="2">
        <v>1712416.2467491499</v>
      </c>
      <c r="BV112" s="2">
        <v>4011.3406382112271</v>
      </c>
      <c r="BW112" s="2">
        <v>1208500.3400000001</v>
      </c>
      <c r="BX112" s="2">
        <f t="shared" si="4"/>
        <v>2924927.9273873614</v>
      </c>
      <c r="BY112" s="2">
        <f t="shared" si="5"/>
        <v>2926005.7566887261</v>
      </c>
    </row>
    <row r="113" spans="1:77" x14ac:dyDescent="0.35">
      <c r="A113" s="19">
        <v>110</v>
      </c>
      <c r="B113" s="19" t="s">
        <v>188</v>
      </c>
      <c r="C113" s="2">
        <f>use_less_tax!C113*rates!$C111</f>
        <v>20377.478167097601</v>
      </c>
      <c r="D113" s="2">
        <f>use_less_tax!D113*rates!$C111</f>
        <v>0</v>
      </c>
      <c r="E113" s="2">
        <f>use_less_tax!E113*rates!$C111</f>
        <v>2588.1662441929511</v>
      </c>
      <c r="F113" s="2">
        <f>use_less_tax!F113*rates!$C111</f>
        <v>0</v>
      </c>
      <c r="G113" s="2">
        <f>use_less_tax!G113*rates!$C111</f>
        <v>0</v>
      </c>
      <c r="H113" s="2">
        <f>use_less_tax!H113*rates!$C111</f>
        <v>0</v>
      </c>
      <c r="I113" s="2">
        <f>use_less_tax!I113*rates!$C111</f>
        <v>0</v>
      </c>
      <c r="J113" s="2">
        <f>use_less_tax!J113*rates!$C111</f>
        <v>0</v>
      </c>
      <c r="K113" s="2">
        <f>use_less_tax!K113*rates!$C111</f>
        <v>0</v>
      </c>
      <c r="L113" s="2">
        <f>use_less_tax!L113*rates!$C111</f>
        <v>0</v>
      </c>
      <c r="M113" s="2">
        <f>use_less_tax!M113*rates!$C111</f>
        <v>0</v>
      </c>
      <c r="N113" s="2">
        <f>use_less_tax!N113*rates!$C111</f>
        <v>0</v>
      </c>
      <c r="O113" s="2">
        <f>use_less_tax!O113*rates!$C111</f>
        <v>0</v>
      </c>
      <c r="P113" s="2">
        <f>use_less_tax!P113*rates!$C111</f>
        <v>0</v>
      </c>
      <c r="Q113" s="2">
        <f>use_less_tax!Q113*rates!$C111</f>
        <v>0</v>
      </c>
      <c r="R113" s="2">
        <f>use_less_tax!R113*rates!$C111</f>
        <v>0</v>
      </c>
      <c r="S113" s="2">
        <f>use_less_tax!S113*rates!$C111</f>
        <v>0</v>
      </c>
      <c r="T113" s="2">
        <f>use_less_tax!T113*rates!$C111</f>
        <v>0</v>
      </c>
      <c r="U113" s="2">
        <f>use_less_tax!U113*rates!$C111</f>
        <v>0</v>
      </c>
      <c r="V113" s="2">
        <f>use_less_tax!V113*rates!$C111</f>
        <v>19.331171819924283</v>
      </c>
      <c r="W113" s="2">
        <f>use_less_tax!W113*rates!$C111</f>
        <v>0</v>
      </c>
      <c r="X113" s="2">
        <f>use_less_tax!X113*rates!$C111</f>
        <v>-26.349590582374361</v>
      </c>
      <c r="Y113" s="2">
        <f>use_less_tax!Y113*rates!$C111</f>
        <v>0</v>
      </c>
      <c r="Z113" s="2">
        <f>use_less_tax!Z113*rates!$C111</f>
        <v>0</v>
      </c>
      <c r="AA113" s="2">
        <f>use_less_tax!AA113*rates!$C111</f>
        <v>0</v>
      </c>
      <c r="AB113" s="2">
        <f>use_less_tax!AB113*rates!$C111</f>
        <v>0</v>
      </c>
      <c r="AC113" s="2">
        <f>use_less_tax!AC113*rates!$C111</f>
        <v>0</v>
      </c>
      <c r="AD113" s="2">
        <f>use_less_tax!AD113*rates!$C111</f>
        <v>465.55966350308842</v>
      </c>
      <c r="AE113" s="2">
        <f>use_less_tax!AE113*rates!$C111</f>
        <v>25605.905765607709</v>
      </c>
      <c r="AF113" s="2">
        <f>use_less_tax!AF113*rates!$C111</f>
        <v>0</v>
      </c>
      <c r="AG113" s="2">
        <f>use_less_tax!AG113*rates!$C111</f>
        <v>819.84300437882405</v>
      </c>
      <c r="AH113" s="2">
        <f>use_less_tax!AH113*rates!$C111</f>
        <v>125.85159216924012</v>
      </c>
      <c r="AI113" s="2">
        <f>use_less_tax!AI113*rates!$C111</f>
        <v>37.890842610784574</v>
      </c>
      <c r="AJ113" s="2">
        <f>use_less_tax!AJ113*rates!$C111</f>
        <v>9.9748163321003247</v>
      </c>
      <c r="AK113" s="2">
        <f>use_less_tax!AK113*rates!$C111</f>
        <v>-3.4021220035380115</v>
      </c>
      <c r="AL113" s="2">
        <f>use_less_tax!AL113*rates!$C111</f>
        <v>115.75790779731003</v>
      </c>
      <c r="AM113" s="2">
        <f>use_less_tax!AM113*rates!$C111</f>
        <v>22.643816956596783</v>
      </c>
      <c r="AN113" s="2">
        <f>use_less_tax!AN113*rates!$C111</f>
        <v>0</v>
      </c>
      <c r="AO113" s="2">
        <f>use_less_tax!AO113*rates!$C111</f>
        <v>8.320510507359371</v>
      </c>
      <c r="AP113" s="2">
        <f>use_less_tax!AP113*rates!$C111</f>
        <v>0</v>
      </c>
      <c r="AQ113" s="2">
        <f>use_less_tax!AQ113*rates!$C111</f>
        <v>0</v>
      </c>
      <c r="AR113" s="2">
        <f>use_less_tax!AR113*rates!$C111</f>
        <v>0</v>
      </c>
      <c r="AS113" s="2">
        <f>use_less_tax!AS113*rates!$C111</f>
        <v>0</v>
      </c>
      <c r="AT113" s="2">
        <f>use_less_tax!AT113*rates!$C111</f>
        <v>0</v>
      </c>
      <c r="AU113" s="2">
        <f>use_less_tax!AU113*rates!$C111</f>
        <v>0</v>
      </c>
      <c r="AV113" s="2">
        <f>use_less_tax!AV113*rates!$C111</f>
        <v>0.19969525360532658</v>
      </c>
      <c r="AW113" s="2">
        <f>use_less_tax!AW113*rates!$C111</f>
        <v>1.554429912206632E-2</v>
      </c>
      <c r="AX113" s="2">
        <f>use_less_tax!AX113*rates!$C111</f>
        <v>0</v>
      </c>
      <c r="AY113" s="2">
        <f>use_less_tax!AY113*rates!$C111</f>
        <v>23.904153802378293</v>
      </c>
      <c r="AZ113" s="2">
        <f>use_less_tax!AZ113*rates!$C111</f>
        <v>1.4048259506151101E-4</v>
      </c>
      <c r="BA113" s="2">
        <f>use_less_tax!BA113*rates!$C111</f>
        <v>6.8200422347924565</v>
      </c>
      <c r="BB113" s="2">
        <f>use_less_tax!BB113*rates!$C111</f>
        <v>582.02274055536509</v>
      </c>
      <c r="BC113" s="2">
        <f>use_less_tax!BC113*rates!$C111</f>
        <v>83.260828314096344</v>
      </c>
      <c r="BD113" s="2">
        <f>use_less_tax!BD113*rates!$C111</f>
        <v>0</v>
      </c>
      <c r="BE113" s="2">
        <f>use_less_tax!BE113*rates!$C111</f>
        <v>0</v>
      </c>
      <c r="BF113" s="2">
        <f>use_less_tax!BF113*rates!$C111</f>
        <v>0</v>
      </c>
      <c r="BG113" s="2">
        <f>use_less_tax!BG113*rates!$C111</f>
        <v>35.602107394024884</v>
      </c>
      <c r="BH113" s="2">
        <f>use_less_tax!BH113*rates!$C111</f>
        <v>1.2339863581028552</v>
      </c>
      <c r="BI113" s="2">
        <f>use_less_tax!BI113*rates!$C111</f>
        <v>20.59198736403815</v>
      </c>
      <c r="BJ113" s="2">
        <f>use_less_tax!BJ113*rates!$C111</f>
        <v>47.908033276610823</v>
      </c>
      <c r="BK113" s="2">
        <f>use_less_tax!BK113*rates!$C111</f>
        <v>18.403267964432459</v>
      </c>
      <c r="BL113" s="2">
        <f>use_less_tax!BL113*rates!$C111</f>
        <v>384.70493578442148</v>
      </c>
      <c r="BM113" s="2">
        <f>use_less_tax!BM113*rates!$C111</f>
        <v>774.89165706723361</v>
      </c>
      <c r="BN113" s="2">
        <f>use_less_tax!BN113*rates!$C111</f>
        <v>128.00606808621924</v>
      </c>
      <c r="BO113" s="2">
        <f>use_less_tax!BO113*rates!$C111</f>
        <v>126.35363816420613</v>
      </c>
      <c r="BP113" s="2">
        <f>use_less_tax!BP113*rates!$C111</f>
        <v>0</v>
      </c>
      <c r="BQ113" s="2">
        <f t="shared" si="3"/>
        <v>52400.890616788834</v>
      </c>
      <c r="BR113" s="2">
        <v>53763.329981675968</v>
      </c>
      <c r="BT113" s="2">
        <v>1958542.2995947271</v>
      </c>
      <c r="BV113" s="2">
        <v>35001.581325965853</v>
      </c>
      <c r="BW113" s="2">
        <v>7634.66</v>
      </c>
      <c r="BX113" s="2">
        <f t="shared" si="4"/>
        <v>2054941.870902369</v>
      </c>
      <c r="BY113" s="2">
        <f t="shared" si="5"/>
        <v>2107342.7615191578</v>
      </c>
    </row>
    <row r="114" spans="1:77" x14ac:dyDescent="0.35">
      <c r="A114" s="19">
        <v>111</v>
      </c>
      <c r="B114" s="19" t="s">
        <v>189</v>
      </c>
      <c r="C114" s="2">
        <f>use_less_tax!C114*rates!$C112</f>
        <v>0</v>
      </c>
      <c r="D114" s="2">
        <f>use_less_tax!D114*rates!$C112</f>
        <v>0</v>
      </c>
      <c r="E114" s="2">
        <f>use_less_tax!E114*rates!$C112</f>
        <v>0</v>
      </c>
      <c r="F114" s="2">
        <f>use_less_tax!F114*rates!$C112</f>
        <v>0</v>
      </c>
      <c r="G114" s="2">
        <f>use_less_tax!G114*rates!$C112</f>
        <v>0</v>
      </c>
      <c r="H114" s="2">
        <f>use_less_tax!H114*rates!$C112</f>
        <v>0</v>
      </c>
      <c r="I114" s="2">
        <f>use_less_tax!I114*rates!$C112</f>
        <v>0</v>
      </c>
      <c r="J114" s="2">
        <f>use_less_tax!J114*rates!$C112</f>
        <v>0</v>
      </c>
      <c r="K114" s="2">
        <f>use_less_tax!K114*rates!$C112</f>
        <v>0</v>
      </c>
      <c r="L114" s="2">
        <f>use_less_tax!L114*rates!$C112</f>
        <v>0</v>
      </c>
      <c r="M114" s="2">
        <f>use_less_tax!M114*rates!$C112</f>
        <v>0</v>
      </c>
      <c r="N114" s="2">
        <f>use_less_tax!N114*rates!$C112</f>
        <v>0</v>
      </c>
      <c r="O114" s="2">
        <f>use_less_tax!O114*rates!$C112</f>
        <v>0</v>
      </c>
      <c r="P114" s="2">
        <f>use_less_tax!P114*rates!$C112</f>
        <v>0</v>
      </c>
      <c r="Q114" s="2">
        <f>use_less_tax!Q114*rates!$C112</f>
        <v>0</v>
      </c>
      <c r="R114" s="2">
        <f>use_less_tax!R114*rates!$C112</f>
        <v>0</v>
      </c>
      <c r="S114" s="2">
        <f>use_less_tax!S114*rates!$C112</f>
        <v>-44.18561886311668</v>
      </c>
      <c r="T114" s="2">
        <f>use_less_tax!T114*rates!$C112</f>
        <v>5.0760262294217577</v>
      </c>
      <c r="U114" s="2">
        <f>use_less_tax!U114*rates!$C112</f>
        <v>0</v>
      </c>
      <c r="V114" s="2">
        <f>use_less_tax!V114*rates!$C112</f>
        <v>0</v>
      </c>
      <c r="W114" s="2">
        <f>use_less_tax!W114*rates!$C112</f>
        <v>-1481.5562637418061</v>
      </c>
      <c r="X114" s="2">
        <f>use_less_tax!X114*rates!$C112</f>
        <v>-1.7488808738901362</v>
      </c>
      <c r="Y114" s="2">
        <f>use_less_tax!Y114*rates!$C112</f>
        <v>0</v>
      </c>
      <c r="Z114" s="2">
        <f>use_less_tax!Z114*rates!$C112</f>
        <v>0</v>
      </c>
      <c r="AA114" s="2">
        <f>use_less_tax!AA114*rates!$C112</f>
        <v>0</v>
      </c>
      <c r="AB114" s="2">
        <f>use_less_tax!AB114*rates!$C112</f>
        <v>0</v>
      </c>
      <c r="AC114" s="2">
        <f>use_less_tax!AC114*rates!$C112</f>
        <v>0</v>
      </c>
      <c r="AD114" s="2">
        <f>use_less_tax!AD114*rates!$C112</f>
        <v>0</v>
      </c>
      <c r="AE114" s="2">
        <f>use_less_tax!AE114*rates!$C112</f>
        <v>0</v>
      </c>
      <c r="AF114" s="2">
        <f>use_less_tax!AF114*rates!$C112</f>
        <v>0</v>
      </c>
      <c r="AG114" s="2">
        <f>use_less_tax!AG114*rates!$C112</f>
        <v>0</v>
      </c>
      <c r="AH114" s="2">
        <f>use_less_tax!AH114*rates!$C112</f>
        <v>0</v>
      </c>
      <c r="AI114" s="2">
        <f>use_less_tax!AI114*rates!$C112</f>
        <v>0</v>
      </c>
      <c r="AJ114" s="2">
        <f>use_less_tax!AJ114*rates!$C112</f>
        <v>597.69637239130293</v>
      </c>
      <c r="AK114" s="2">
        <f>use_less_tax!AK114*rates!$C112</f>
        <v>0</v>
      </c>
      <c r="AL114" s="2">
        <f>use_less_tax!AL114*rates!$C112</f>
        <v>-4.3963181024211663E-6</v>
      </c>
      <c r="AM114" s="2">
        <f>use_less_tax!AM114*rates!$C112</f>
        <v>0</v>
      </c>
      <c r="AN114" s="2">
        <f>use_less_tax!AN114*rates!$C112</f>
        <v>0</v>
      </c>
      <c r="AO114" s="2">
        <f>use_less_tax!AO114*rates!$C112</f>
        <v>309984.24896905053</v>
      </c>
      <c r="AP114" s="2">
        <f>use_less_tax!AP114*rates!$C112</f>
        <v>0</v>
      </c>
      <c r="AQ114" s="2">
        <f>use_less_tax!AQ114*rates!$C112</f>
        <v>0</v>
      </c>
      <c r="AR114" s="2">
        <f>use_less_tax!AR114*rates!$C112</f>
        <v>0</v>
      </c>
      <c r="AS114" s="2">
        <f>use_less_tax!AS114*rates!$C112</f>
        <v>0</v>
      </c>
      <c r="AT114" s="2">
        <f>use_less_tax!AT114*rates!$C112</f>
        <v>0</v>
      </c>
      <c r="AU114" s="2">
        <f>use_less_tax!AU114*rates!$C112</f>
        <v>0</v>
      </c>
      <c r="AV114" s="2">
        <f>use_less_tax!AV114*rates!$C112</f>
        <v>0</v>
      </c>
      <c r="AW114" s="2">
        <f>use_less_tax!AW114*rates!$C112</f>
        <v>0</v>
      </c>
      <c r="AX114" s="2">
        <f>use_less_tax!AX114*rates!$C112</f>
        <v>0</v>
      </c>
      <c r="AY114" s="2">
        <f>use_less_tax!AY114*rates!$C112</f>
        <v>0</v>
      </c>
      <c r="AZ114" s="2">
        <f>use_less_tax!AZ114*rates!$C112</f>
        <v>0</v>
      </c>
      <c r="BA114" s="2">
        <f>use_less_tax!BA114*rates!$C112</f>
        <v>0</v>
      </c>
      <c r="BB114" s="2">
        <f>use_less_tax!BB114*rates!$C112</f>
        <v>0</v>
      </c>
      <c r="BC114" s="2">
        <f>use_less_tax!BC114*rates!$C112</f>
        <v>0</v>
      </c>
      <c r="BD114" s="2">
        <f>use_less_tax!BD114*rates!$C112</f>
        <v>0</v>
      </c>
      <c r="BE114" s="2">
        <f>use_less_tax!BE114*rates!$C112</f>
        <v>0</v>
      </c>
      <c r="BF114" s="2">
        <f>use_less_tax!BF114*rates!$C112</f>
        <v>0</v>
      </c>
      <c r="BG114" s="2">
        <f>use_less_tax!BG114*rates!$C112</f>
        <v>0</v>
      </c>
      <c r="BH114" s="2">
        <f>use_less_tax!BH114*rates!$C112</f>
        <v>0</v>
      </c>
      <c r="BI114" s="2">
        <f>use_less_tax!BI114*rates!$C112</f>
        <v>0</v>
      </c>
      <c r="BJ114" s="2">
        <f>use_less_tax!BJ114*rates!$C112</f>
        <v>0</v>
      </c>
      <c r="BK114" s="2">
        <f>use_less_tax!BK114*rates!$C112</f>
        <v>0</v>
      </c>
      <c r="BL114" s="2">
        <f>use_less_tax!BL114*rates!$C112</f>
        <v>0</v>
      </c>
      <c r="BM114" s="2">
        <f>use_less_tax!BM114*rates!$C112</f>
        <v>0</v>
      </c>
      <c r="BN114" s="2">
        <f>use_less_tax!BN114*rates!$C112</f>
        <v>0</v>
      </c>
      <c r="BO114" s="2">
        <f>use_less_tax!BO114*rates!$C112</f>
        <v>0</v>
      </c>
      <c r="BP114" s="2">
        <f>use_less_tax!BP114*rates!$C112</f>
        <v>0</v>
      </c>
      <c r="BQ114" s="2">
        <f t="shared" si="3"/>
        <v>309059.5305997961</v>
      </c>
      <c r="BT114" s="2">
        <v>0</v>
      </c>
      <c r="BU114" s="2">
        <v>27377500</v>
      </c>
      <c r="BV114" s="2">
        <v>272335.34519371804</v>
      </c>
      <c r="BW114" s="2">
        <v>24927724.049999982</v>
      </c>
      <c r="BX114" s="2">
        <f t="shared" si="4"/>
        <v>52577559.395193696</v>
      </c>
      <c r="BY114" s="2">
        <f t="shared" si="5"/>
        <v>52886618.925793491</v>
      </c>
    </row>
    <row r="115" spans="1:77" x14ac:dyDescent="0.35">
      <c r="A115" s="19">
        <v>112</v>
      </c>
      <c r="B115" s="19" t="s">
        <v>190</v>
      </c>
      <c r="C115" s="2">
        <f>use_less_tax!C115*rates!$C113</f>
        <v>3146.9395699245306</v>
      </c>
      <c r="D115" s="2">
        <f>use_less_tax!D115*rates!$C113</f>
        <v>0</v>
      </c>
      <c r="E115" s="2">
        <f>use_less_tax!E115*rates!$C113</f>
        <v>32007.794427185323</v>
      </c>
      <c r="F115" s="2">
        <f>use_less_tax!F115*rates!$C113</f>
        <v>0</v>
      </c>
      <c r="G115" s="2">
        <f>use_less_tax!G115*rates!$C113</f>
        <v>6658.5925918591056</v>
      </c>
      <c r="H115" s="2">
        <f>use_less_tax!H115*rates!$C113</f>
        <v>1286.14772795556</v>
      </c>
      <c r="I115" s="2">
        <f>use_less_tax!I115*rates!$C113</f>
        <v>463.39280297697206</v>
      </c>
      <c r="J115" s="2">
        <f>use_less_tax!J115*rates!$C113</f>
        <v>446.78299532974256</v>
      </c>
      <c r="K115" s="2">
        <f>use_less_tax!K115*rates!$C113</f>
        <v>1882.3434276178725</v>
      </c>
      <c r="L115" s="2">
        <f>use_less_tax!L115*rates!$C113</f>
        <v>6165.7830527549449</v>
      </c>
      <c r="M115" s="2">
        <f>use_less_tax!M115*rates!$C113</f>
        <v>0</v>
      </c>
      <c r="N115" s="2">
        <f>use_less_tax!N115*rates!$C113</f>
        <v>-0.17718185520870869</v>
      </c>
      <c r="O115" s="2">
        <f>use_less_tax!O115*rates!$C113</f>
        <v>6.6307689952559166</v>
      </c>
      <c r="P115" s="2">
        <f>use_less_tax!P115*rates!$C113</f>
        <v>958.02198744655686</v>
      </c>
      <c r="Q115" s="2">
        <f>use_less_tax!Q115*rates!$C113</f>
        <v>5.1208329839814666E-2</v>
      </c>
      <c r="R115" s="2">
        <f>use_less_tax!R115*rates!$C113</f>
        <v>0</v>
      </c>
      <c r="S115" s="2">
        <f>use_less_tax!S115*rates!$C113</f>
        <v>1615.5043308257809</v>
      </c>
      <c r="T115" s="2">
        <f>use_less_tax!T115*rates!$C113</f>
        <v>5739.754965899604</v>
      </c>
      <c r="U115" s="2">
        <f>use_less_tax!U115*rates!$C113</f>
        <v>-858.75925235635555</v>
      </c>
      <c r="V115" s="2">
        <f>use_less_tax!V115*rates!$C113</f>
        <v>36767.876641161325</v>
      </c>
      <c r="W115" s="2">
        <f>use_less_tax!W115*rates!$C113</f>
        <v>20198.929962028145</v>
      </c>
      <c r="X115" s="2">
        <f>use_less_tax!X115*rates!$C113</f>
        <v>4721.515316463262</v>
      </c>
      <c r="Y115" s="2">
        <f>use_less_tax!Y115*rates!$C113</f>
        <v>2732.8277972631226</v>
      </c>
      <c r="Z115" s="2">
        <f>use_less_tax!Z115*rates!$C113</f>
        <v>-553.42855979001524</v>
      </c>
      <c r="AA115" s="2">
        <f>use_less_tax!AA115*rates!$C113</f>
        <v>1291.6295370996406</v>
      </c>
      <c r="AB115" s="2">
        <f>use_less_tax!AB115*rates!$C113</f>
        <v>-22.976365214410936</v>
      </c>
      <c r="AC115" s="2">
        <f>use_less_tax!AC115*rates!$C113</f>
        <v>45565.11121414636</v>
      </c>
      <c r="AD115" s="2">
        <f>use_less_tax!AD115*rates!$C113</f>
        <v>26547.4874443841</v>
      </c>
      <c r="AE115" s="2">
        <f>use_less_tax!AE115*rates!$C113</f>
        <v>10705.338833644495</v>
      </c>
      <c r="AF115" s="2">
        <f>use_less_tax!AF115*rates!$C113</f>
        <v>1860.5033388401475</v>
      </c>
      <c r="AG115" s="2">
        <f>use_less_tax!AG115*rates!$C113</f>
        <v>-1061.6104958111321</v>
      </c>
      <c r="AH115" s="2">
        <f>use_less_tax!AH115*rates!$C113</f>
        <v>572.71373821357884</v>
      </c>
      <c r="AI115" s="2">
        <f>use_less_tax!AI115*rates!$C113</f>
        <v>2171.1447875560311</v>
      </c>
      <c r="AJ115" s="2">
        <f>use_less_tax!AJ115*rates!$C113</f>
        <v>-4169.3931851792322</v>
      </c>
      <c r="AK115" s="2">
        <f>use_less_tax!AK115*rates!$C113</f>
        <v>-3570.1027479612117</v>
      </c>
      <c r="AL115" s="2">
        <f>use_less_tax!AL115*rates!$C113</f>
        <v>-771.03367302320271</v>
      </c>
      <c r="AM115" s="2">
        <f>use_less_tax!AM115*rates!$C113</f>
        <v>-930.47338137046006</v>
      </c>
      <c r="AN115" s="2">
        <f>use_less_tax!AN115*rates!$C113</f>
        <v>-584.12449618538778</v>
      </c>
      <c r="AO115" s="2">
        <f>use_less_tax!AO115*rates!$C113</f>
        <v>1333.2063133531778</v>
      </c>
      <c r="AP115" s="2">
        <f>use_less_tax!AP115*rates!$C113</f>
        <v>7145.5926375537347</v>
      </c>
      <c r="AQ115" s="2">
        <f>use_less_tax!AQ115*rates!$C113</f>
        <v>309339.69332290126</v>
      </c>
      <c r="AR115" s="2">
        <f>use_less_tax!AR115*rates!$C113</f>
        <v>59432.477181547125</v>
      </c>
      <c r="AS115" s="2">
        <f>use_less_tax!AS115*rates!$C113</f>
        <v>15933.821450591446</v>
      </c>
      <c r="AT115" s="2">
        <f>use_less_tax!AT115*rates!$C113</f>
        <v>387.9234352730349</v>
      </c>
      <c r="AU115" s="2">
        <f>use_less_tax!AU115*rates!$C113</f>
        <v>15194.011555274001</v>
      </c>
      <c r="AV115" s="2">
        <f>use_less_tax!AV115*rates!$C113</f>
        <v>55267.696621792435</v>
      </c>
      <c r="AW115" s="2">
        <f>use_less_tax!AW115*rates!$C113</f>
        <v>3950.6517262488669</v>
      </c>
      <c r="AX115" s="2">
        <f>use_less_tax!AX115*rates!$C113</f>
        <v>22093.562614134451</v>
      </c>
      <c r="AY115" s="2">
        <f>use_less_tax!AY115*rates!$C113</f>
        <v>20759.736578779521</v>
      </c>
      <c r="AZ115" s="2">
        <f>use_less_tax!AZ115*rates!$C113</f>
        <v>1130.8062060449388</v>
      </c>
      <c r="BA115" s="2">
        <f>use_less_tax!BA115*rates!$C113</f>
        <v>91818.660711170363</v>
      </c>
      <c r="BB115" s="2">
        <f>use_less_tax!BB115*rates!$C113</f>
        <v>72480.923244909165</v>
      </c>
      <c r="BC115" s="2">
        <f>use_less_tax!BC115*rates!$C113</f>
        <v>2862.3285228657078</v>
      </c>
      <c r="BD115" s="2">
        <f>use_less_tax!BD115*rates!$C113</f>
        <v>69702.036158161456</v>
      </c>
      <c r="BE115" s="2">
        <f>use_less_tax!BE115*rates!$C113</f>
        <v>68439.849248499755</v>
      </c>
      <c r="BF115" s="2">
        <f>use_less_tax!BF115*rates!$C113</f>
        <v>0</v>
      </c>
      <c r="BG115" s="2">
        <f>use_less_tax!BG115*rates!$C113</f>
        <v>4491.3758465438868</v>
      </c>
      <c r="BH115" s="2">
        <f>use_less_tax!BH115*rates!$C113</f>
        <v>711.57549296048933</v>
      </c>
      <c r="BI115" s="2">
        <f>use_less_tax!BI115*rates!$C113</f>
        <v>2736.0819148132341</v>
      </c>
      <c r="BJ115" s="2">
        <f>use_less_tax!BJ115*rates!$C113</f>
        <v>7246.6677634291955</v>
      </c>
      <c r="BK115" s="2">
        <f>use_less_tax!BK115*rates!$C113</f>
        <v>21799.418178443411</v>
      </c>
      <c r="BL115" s="2">
        <f>use_less_tax!BL115*rates!$C113</f>
        <v>47805.65421196229</v>
      </c>
      <c r="BM115" s="2">
        <f>use_less_tax!BM115*rates!$C113</f>
        <v>8974.9184356945079</v>
      </c>
      <c r="BN115" s="2">
        <f>use_less_tax!BN115*rates!$C113</f>
        <v>115727.99416476616</v>
      </c>
      <c r="BO115" s="2">
        <f>use_less_tax!BO115*rates!$C113</f>
        <v>9840.8107970510518</v>
      </c>
      <c r="BP115" s="2">
        <f>use_less_tax!BP115*rates!$C113</f>
        <v>1951.1120486536481</v>
      </c>
      <c r="BQ115" s="2">
        <f t="shared" si="3"/>
        <v>1239549.3255125729</v>
      </c>
      <c r="BR115" s="2">
        <v>1796798.9855726701</v>
      </c>
      <c r="BT115" s="2">
        <v>1059853.85810829</v>
      </c>
      <c r="BV115" s="2">
        <v>144241.59117566462</v>
      </c>
      <c r="BW115" s="2">
        <v>3179070.36</v>
      </c>
      <c r="BX115" s="2">
        <f t="shared" si="4"/>
        <v>6179964.7948566247</v>
      </c>
      <c r="BY115" s="2">
        <f t="shared" si="5"/>
        <v>7419514.1203691978</v>
      </c>
    </row>
    <row r="116" spans="1:77" x14ac:dyDescent="0.35">
      <c r="A116" s="19">
        <v>113</v>
      </c>
      <c r="B116" s="19" t="s">
        <v>191</v>
      </c>
      <c r="C116" s="2">
        <f>use_less_tax!C116*rates!$C114</f>
        <v>173645.99999999904</v>
      </c>
      <c r="D116" s="2">
        <f>use_less_tax!D116*rates!$C114</f>
        <v>28741.08573708593</v>
      </c>
      <c r="E116" s="2">
        <f>use_less_tax!E116*rates!$C114</f>
        <v>23973.633919931541</v>
      </c>
      <c r="F116" s="2">
        <f>use_less_tax!F116*rates!$C114</f>
        <v>0</v>
      </c>
      <c r="G116" s="2">
        <f>use_less_tax!G116*rates!$C114</f>
        <v>2959.8144019906817</v>
      </c>
      <c r="H116" s="2">
        <f>use_less_tax!H116*rates!$C114</f>
        <v>125747.46932489358</v>
      </c>
      <c r="I116" s="2">
        <f>use_less_tax!I116*rates!$C114</f>
        <v>16191.575828638939</v>
      </c>
      <c r="J116" s="2">
        <f>use_less_tax!J116*rates!$C114</f>
        <v>8025.5212097486574</v>
      </c>
      <c r="K116" s="2">
        <f>use_less_tax!K116*rates!$C114</f>
        <v>4605.1616620443865</v>
      </c>
      <c r="L116" s="2">
        <f>use_less_tax!L116*rates!$C114</f>
        <v>729.54306159832515</v>
      </c>
      <c r="M116" s="2">
        <f>use_less_tax!M116*rates!$C114</f>
        <v>4797.4906275293197</v>
      </c>
      <c r="N116" s="2">
        <f>use_less_tax!N116*rates!$C114</f>
        <v>18.089397813036772</v>
      </c>
      <c r="O116" s="2">
        <f>use_less_tax!O116*rates!$C114</f>
        <v>60.371096182707895</v>
      </c>
      <c r="P116" s="2">
        <f>use_less_tax!P116*rates!$C114</f>
        <v>1096.8954977445183</v>
      </c>
      <c r="Q116" s="2">
        <f>use_less_tax!Q116*rates!$C114</f>
        <v>1982.6736937112776</v>
      </c>
      <c r="R116" s="2">
        <f>use_less_tax!R116*rates!$C114</f>
        <v>1223.4020873170409</v>
      </c>
      <c r="S116" s="2">
        <f>use_less_tax!S116*rates!$C114</f>
        <v>6686.7184618069332</v>
      </c>
      <c r="T116" s="2">
        <f>use_less_tax!T116*rates!$C114</f>
        <v>27584.842860845722</v>
      </c>
      <c r="U116" s="2">
        <f>use_less_tax!U116*rates!$C114</f>
        <v>297.31824651680023</v>
      </c>
      <c r="V116" s="2">
        <f>use_less_tax!V116*rates!$C114</f>
        <v>377634.18173513864</v>
      </c>
      <c r="W116" s="2">
        <f>use_less_tax!W116*rates!$C114</f>
        <v>263995.52492371283</v>
      </c>
      <c r="X116" s="2">
        <f>use_less_tax!X116*rates!$C114</f>
        <v>105326.00653721156</v>
      </c>
      <c r="Y116" s="2">
        <f>use_less_tax!Y116*rates!$C114</f>
        <v>1970.7008863240121</v>
      </c>
      <c r="Z116" s="2">
        <f>use_less_tax!Z116*rates!$C114</f>
        <v>7808.0273417674107</v>
      </c>
      <c r="AA116" s="2">
        <f>use_less_tax!AA116*rates!$C114</f>
        <v>198.14275635942397</v>
      </c>
      <c r="AB116" s="2">
        <f>use_less_tax!AB116*rates!$C114</f>
        <v>261.75428765145392</v>
      </c>
      <c r="AC116" s="2">
        <f>use_less_tax!AC116*rates!$C114</f>
        <v>245880.61143406574</v>
      </c>
      <c r="AD116" s="2">
        <f>use_less_tax!AD116*rates!$C114</f>
        <v>75789.725951504064</v>
      </c>
      <c r="AE116" s="2">
        <f>use_less_tax!AE116*rates!$C114</f>
        <v>170408.20449335384</v>
      </c>
      <c r="AF116" s="2">
        <f>use_less_tax!AF116*rates!$C114</f>
        <v>3900.1407754803095</v>
      </c>
      <c r="AG116" s="2">
        <f>use_less_tax!AG116*rates!$C114</f>
        <v>53264.050296154121</v>
      </c>
      <c r="AH116" s="2">
        <f>use_less_tax!AH116*rates!$C114</f>
        <v>13531.960044503894</v>
      </c>
      <c r="AI116" s="2">
        <f>use_less_tax!AI116*rates!$C114</f>
        <v>194886.45942878342</v>
      </c>
      <c r="AJ116" s="2">
        <f>use_less_tax!AJ116*rates!$C114</f>
        <v>243290.35774484137</v>
      </c>
      <c r="AK116" s="2">
        <f>use_less_tax!AK116*rates!$C114</f>
        <v>133.38227938611647</v>
      </c>
      <c r="AL116" s="2">
        <f>use_less_tax!AL116*rates!$C114</f>
        <v>213786.37708655265</v>
      </c>
      <c r="AM116" s="2">
        <f>use_less_tax!AM116*rates!$C114</f>
        <v>3703.5726766768835</v>
      </c>
      <c r="AN116" s="2">
        <f>use_less_tax!AN116*rates!$C114</f>
        <v>757.10548747566747</v>
      </c>
      <c r="AO116" s="2">
        <f>use_less_tax!AO116*rates!$C114</f>
        <v>989.9229273001182</v>
      </c>
      <c r="AP116" s="2">
        <f>use_less_tax!AP116*rates!$C114</f>
        <v>824.6286919126386</v>
      </c>
      <c r="AQ116" s="2">
        <f>use_less_tax!AQ116*rates!$C114</f>
        <v>-72186.574609175994</v>
      </c>
      <c r="AR116" s="2">
        <f>use_less_tax!AR116*rates!$C114</f>
        <v>587104.2861461268</v>
      </c>
      <c r="AS116" s="2">
        <f>use_less_tax!AS116*rates!$C114</f>
        <v>71864.193816489686</v>
      </c>
      <c r="AT116" s="2">
        <f>use_less_tax!AT116*rates!$C114</f>
        <v>29574.094910107815</v>
      </c>
      <c r="AU116" s="2">
        <f>use_less_tax!AU116*rates!$C114</f>
        <v>125042.17176917559</v>
      </c>
      <c r="AV116" s="2">
        <f>use_less_tax!AV116*rates!$C114</f>
        <v>379545.14473742642</v>
      </c>
      <c r="AW116" s="2">
        <f>use_less_tax!AW116*rates!$C114</f>
        <v>4501.8707555479323</v>
      </c>
      <c r="AX116" s="2">
        <f>use_less_tax!AX116*rates!$C114</f>
        <v>43893.264724507564</v>
      </c>
      <c r="AY116" s="2">
        <f>use_less_tax!AY116*rates!$C114</f>
        <v>101612.30597386356</v>
      </c>
      <c r="AZ116" s="2">
        <f>use_less_tax!AZ116*rates!$C114</f>
        <v>1442.4996192767994</v>
      </c>
      <c r="BA116" s="2">
        <f>use_less_tax!BA116*rates!$C114</f>
        <v>436115.41416792112</v>
      </c>
      <c r="BB116" s="2">
        <f>use_less_tax!BB116*rates!$C114</f>
        <v>979928.35649197886</v>
      </c>
      <c r="BC116" s="2">
        <f>use_less_tax!BC116*rates!$C114</f>
        <v>8774.7156805884006</v>
      </c>
      <c r="BD116" s="2">
        <f>use_less_tax!BD116*rates!$C114</f>
        <v>198600.6593833779</v>
      </c>
      <c r="BE116" s="2">
        <f>use_less_tax!BE116*rates!$C114</f>
        <v>21620.692671046596</v>
      </c>
      <c r="BF116" s="2">
        <f>use_less_tax!BF116*rates!$C114</f>
        <v>501590.17059090181</v>
      </c>
      <c r="BG116" s="2">
        <f>use_less_tax!BG116*rates!$C114</f>
        <v>70821.772594133392</v>
      </c>
      <c r="BH116" s="2">
        <f>use_less_tax!BH116*rates!$C114</f>
        <v>16933.110404224492</v>
      </c>
      <c r="BI116" s="2">
        <f>use_less_tax!BI116*rates!$C114</f>
        <v>2918.0298974767525</v>
      </c>
      <c r="BJ116" s="2">
        <f>use_less_tax!BJ116*rates!$C114</f>
        <v>233751.55950451115</v>
      </c>
      <c r="BK116" s="2">
        <f>use_less_tax!BK116*rates!$C114</f>
        <v>292725.23283990385</v>
      </c>
      <c r="BL116" s="2">
        <f>use_less_tax!BL116*rates!$C114</f>
        <v>176750.58397561504</v>
      </c>
      <c r="BM116" s="2">
        <f>use_less_tax!BM116*rates!$C114</f>
        <v>4423.0401369943347</v>
      </c>
      <c r="BN116" s="2">
        <f>use_less_tax!BN116*rates!$C114</f>
        <v>417049.31492332387</v>
      </c>
      <c r="BO116" s="2">
        <f>use_less_tax!BO116*rates!$C114</f>
        <v>12650.136072402665</v>
      </c>
      <c r="BP116" s="2">
        <f>use_less_tax!BP116*rates!$C114</f>
        <v>589454.441752529</v>
      </c>
      <c r="BQ116" s="2">
        <f t="shared" si="3"/>
        <v>7643208.9338318296</v>
      </c>
      <c r="BT116" s="2">
        <v>185672823.27481499</v>
      </c>
      <c r="BV116" s="2">
        <v>6484089.6403283216</v>
      </c>
      <c r="BW116" s="2">
        <v>469302.16501433443</v>
      </c>
      <c r="BX116" s="2">
        <f t="shared" si="4"/>
        <v>192626215.08015764</v>
      </c>
      <c r="BY116" s="2">
        <f t="shared" si="5"/>
        <v>200269424.01398948</v>
      </c>
    </row>
    <row r="117" spans="1:77" x14ac:dyDescent="0.35">
      <c r="A117" s="19">
        <v>114</v>
      </c>
      <c r="B117" s="19" t="s">
        <v>42</v>
      </c>
      <c r="C117" s="2">
        <f>use_less_tax!C117*rates!$C115</f>
        <v>0</v>
      </c>
      <c r="D117" s="2">
        <f>use_less_tax!D117*rates!$C115</f>
        <v>0</v>
      </c>
      <c r="E117" s="2">
        <f>use_less_tax!E117*rates!$C115</f>
        <v>0</v>
      </c>
      <c r="F117" s="2">
        <f>use_less_tax!F117*rates!$C115</f>
        <v>0</v>
      </c>
      <c r="G117" s="2">
        <f>use_less_tax!G117*rates!$C115</f>
        <v>0</v>
      </c>
      <c r="H117" s="2">
        <f>use_less_tax!H117*rates!$C115</f>
        <v>0</v>
      </c>
      <c r="I117" s="2">
        <f>use_less_tax!I117*rates!$C115</f>
        <v>0</v>
      </c>
      <c r="J117" s="2">
        <f>use_less_tax!J117*rates!$C115</f>
        <v>0</v>
      </c>
      <c r="K117" s="2">
        <f>use_less_tax!K117*rates!$C115</f>
        <v>0</v>
      </c>
      <c r="L117" s="2">
        <f>use_less_tax!L117*rates!$C115</f>
        <v>0</v>
      </c>
      <c r="M117" s="2">
        <f>use_less_tax!M117*rates!$C115</f>
        <v>0</v>
      </c>
      <c r="N117" s="2">
        <f>use_less_tax!N117*rates!$C115</f>
        <v>0</v>
      </c>
      <c r="O117" s="2">
        <f>use_less_tax!O117*rates!$C115</f>
        <v>0</v>
      </c>
      <c r="P117" s="2">
        <f>use_less_tax!P117*rates!$C115</f>
        <v>0</v>
      </c>
      <c r="Q117" s="2">
        <f>use_less_tax!Q117*rates!$C115</f>
        <v>0</v>
      </c>
      <c r="R117" s="2">
        <f>use_less_tax!R117*rates!$C115</f>
        <v>0</v>
      </c>
      <c r="S117" s="2">
        <f>use_less_tax!S117*rates!$C115</f>
        <v>0</v>
      </c>
      <c r="T117" s="2">
        <f>use_less_tax!T117*rates!$C115</f>
        <v>0</v>
      </c>
      <c r="U117" s="2">
        <f>use_less_tax!U117*rates!$C115</f>
        <v>0</v>
      </c>
      <c r="V117" s="2">
        <f>use_less_tax!V117*rates!$C115</f>
        <v>0</v>
      </c>
      <c r="W117" s="2">
        <f>use_less_tax!W117*rates!$C115</f>
        <v>0</v>
      </c>
      <c r="X117" s="2">
        <f>use_less_tax!X117*rates!$C115</f>
        <v>0</v>
      </c>
      <c r="Y117" s="2">
        <f>use_less_tax!Y117*rates!$C115</f>
        <v>0</v>
      </c>
      <c r="Z117" s="2">
        <f>use_less_tax!Z117*rates!$C115</f>
        <v>0</v>
      </c>
      <c r="AA117" s="2">
        <f>use_less_tax!AA117*rates!$C115</f>
        <v>0</v>
      </c>
      <c r="AB117" s="2">
        <f>use_less_tax!AB117*rates!$C115</f>
        <v>0</v>
      </c>
      <c r="AC117" s="2">
        <f>use_less_tax!AC117*rates!$C115</f>
        <v>0</v>
      </c>
      <c r="AD117" s="2">
        <f>use_less_tax!AD117*rates!$C115</f>
        <v>0</v>
      </c>
      <c r="AE117" s="2">
        <f>use_less_tax!AE117*rates!$C115</f>
        <v>0</v>
      </c>
      <c r="AF117" s="2">
        <f>use_less_tax!AF117*rates!$C115</f>
        <v>0</v>
      </c>
      <c r="AG117" s="2">
        <f>use_less_tax!AG117*rates!$C115</f>
        <v>0</v>
      </c>
      <c r="AH117" s="2">
        <f>use_less_tax!AH117*rates!$C115</f>
        <v>0</v>
      </c>
      <c r="AI117" s="2">
        <f>use_less_tax!AI117*rates!$C115</f>
        <v>0</v>
      </c>
      <c r="AJ117" s="2">
        <f>use_less_tax!AJ117*rates!$C115</f>
        <v>0</v>
      </c>
      <c r="AK117" s="2">
        <f>use_less_tax!AK117*rates!$C115</f>
        <v>0</v>
      </c>
      <c r="AL117" s="2">
        <f>use_less_tax!AL117*rates!$C115</f>
        <v>0</v>
      </c>
      <c r="AM117" s="2">
        <f>use_less_tax!AM117*rates!$C115</f>
        <v>0</v>
      </c>
      <c r="AN117" s="2">
        <f>use_less_tax!AN117*rates!$C115</f>
        <v>0</v>
      </c>
      <c r="AO117" s="2">
        <f>use_less_tax!AO117*rates!$C115</f>
        <v>0</v>
      </c>
      <c r="AP117" s="2">
        <f>use_less_tax!AP117*rates!$C115</f>
        <v>0</v>
      </c>
      <c r="AQ117" s="2">
        <f>use_less_tax!AQ117*rates!$C115</f>
        <v>0</v>
      </c>
      <c r="AR117" s="2">
        <f>use_less_tax!AR117*rates!$C115</f>
        <v>0</v>
      </c>
      <c r="AS117" s="2">
        <f>use_less_tax!AS117*rates!$C115</f>
        <v>0</v>
      </c>
      <c r="AT117" s="2">
        <f>use_less_tax!AT117*rates!$C115</f>
        <v>0</v>
      </c>
      <c r="AU117" s="2">
        <f>use_less_tax!AU117*rates!$C115</f>
        <v>0</v>
      </c>
      <c r="AV117" s="2">
        <f>use_less_tax!AV117*rates!$C115</f>
        <v>0</v>
      </c>
      <c r="AW117" s="2">
        <f>use_less_tax!AW117*rates!$C115</f>
        <v>0</v>
      </c>
      <c r="AX117" s="2">
        <f>use_less_tax!AX117*rates!$C115</f>
        <v>0</v>
      </c>
      <c r="AY117" s="2">
        <f>use_less_tax!AY117*rates!$C115</f>
        <v>0</v>
      </c>
      <c r="AZ117" s="2">
        <f>use_less_tax!AZ117*rates!$C115</f>
        <v>0</v>
      </c>
      <c r="BA117" s="2">
        <f>use_less_tax!BA117*rates!$C115</f>
        <v>0</v>
      </c>
      <c r="BB117" s="2">
        <f>use_less_tax!BB117*rates!$C115</f>
        <v>0</v>
      </c>
      <c r="BC117" s="2">
        <f>use_less_tax!BC117*rates!$C115</f>
        <v>0</v>
      </c>
      <c r="BD117" s="2">
        <f>use_less_tax!BD117*rates!$C115</f>
        <v>0</v>
      </c>
      <c r="BE117" s="2">
        <f>use_less_tax!BE117*rates!$C115</f>
        <v>0</v>
      </c>
      <c r="BF117" s="2">
        <f>use_less_tax!BF117*rates!$C115</f>
        <v>0</v>
      </c>
      <c r="BG117" s="2">
        <f>use_less_tax!BG117*rates!$C115</f>
        <v>0</v>
      </c>
      <c r="BH117" s="2">
        <f>use_less_tax!BH117*rates!$C115</f>
        <v>0</v>
      </c>
      <c r="BI117" s="2">
        <f>use_less_tax!BI117*rates!$C115</f>
        <v>0</v>
      </c>
      <c r="BJ117" s="2">
        <f>use_less_tax!BJ117*rates!$C115</f>
        <v>0</v>
      </c>
      <c r="BK117" s="2">
        <f>use_less_tax!BK117*rates!$C115</f>
        <v>0</v>
      </c>
      <c r="BL117" s="2">
        <f>use_less_tax!BL117*rates!$C115</f>
        <v>0</v>
      </c>
      <c r="BM117" s="2">
        <f>use_less_tax!BM117*rates!$C115</f>
        <v>0</v>
      </c>
      <c r="BN117" s="2">
        <f>use_less_tax!BN117*rates!$C115</f>
        <v>0</v>
      </c>
      <c r="BO117" s="2">
        <f>use_less_tax!BO117*rates!$C115</f>
        <v>0</v>
      </c>
      <c r="BP117" s="2">
        <f>use_less_tax!BP117*rates!$C115</f>
        <v>0</v>
      </c>
      <c r="BQ117" s="2">
        <f t="shared" si="3"/>
        <v>0</v>
      </c>
      <c r="BR117" s="2">
        <v>10743534.138314743</v>
      </c>
      <c r="BW117" s="2">
        <v>0</v>
      </c>
      <c r="BX117" s="2">
        <f t="shared" si="4"/>
        <v>10743534.138314743</v>
      </c>
      <c r="BY117" s="2">
        <f t="shared" si="5"/>
        <v>10743534.138314743</v>
      </c>
    </row>
    <row r="118" spans="1:77" x14ac:dyDescent="0.35">
      <c r="A118" s="19">
        <v>115</v>
      </c>
      <c r="B118" s="19" t="s">
        <v>43</v>
      </c>
      <c r="C118" s="2">
        <f>use_less_tax!C118*rates!$C116</f>
        <v>0</v>
      </c>
      <c r="D118" s="2">
        <f>use_less_tax!D118*rates!$C116</f>
        <v>0</v>
      </c>
      <c r="E118" s="2">
        <f>use_less_tax!E118*rates!$C116</f>
        <v>13.707088261003978</v>
      </c>
      <c r="F118" s="2">
        <f>use_less_tax!F118*rates!$C116</f>
        <v>0</v>
      </c>
      <c r="G118" s="2">
        <f>use_less_tax!G118*rates!$C116</f>
        <v>57.848370354283411</v>
      </c>
      <c r="H118" s="2">
        <f>use_less_tax!H118*rates!$C116</f>
        <v>1.2964579611437423</v>
      </c>
      <c r="I118" s="2">
        <f>use_less_tax!I118*rates!$C116</f>
        <v>1133.2007309018918</v>
      </c>
      <c r="J118" s="2">
        <f>use_less_tax!J118*rates!$C116</f>
        <v>0</v>
      </c>
      <c r="K118" s="2">
        <f>use_less_tax!K118*rates!$C116</f>
        <v>0</v>
      </c>
      <c r="L118" s="2">
        <f>use_less_tax!L118*rates!$C116</f>
        <v>0</v>
      </c>
      <c r="M118" s="2">
        <f>use_less_tax!M118*rates!$C116</f>
        <v>28.863705069683871</v>
      </c>
      <c r="N118" s="2">
        <f>use_less_tax!N118*rates!$C116</f>
        <v>1.5650050004285445</v>
      </c>
      <c r="O118" s="2">
        <f>use_less_tax!O118*rates!$C116</f>
        <v>4.1340541308488099</v>
      </c>
      <c r="P118" s="2">
        <f>use_less_tax!P118*rates!$C116</f>
        <v>57.348381022055747</v>
      </c>
      <c r="Q118" s="2">
        <f>use_less_tax!Q118*rates!$C116</f>
        <v>5.7218978385145833</v>
      </c>
      <c r="R118" s="2">
        <f>use_less_tax!R118*rates!$C116</f>
        <v>4.9430487159937577</v>
      </c>
      <c r="S118" s="2">
        <f>use_less_tax!S118*rates!$C116</f>
        <v>2032.083790069222</v>
      </c>
      <c r="T118" s="2">
        <f>use_less_tax!T118*rates!$C116</f>
        <v>9.7570019313534431</v>
      </c>
      <c r="U118" s="2">
        <f>use_less_tax!U118*rates!$C116</f>
        <v>1.5473590492192706</v>
      </c>
      <c r="V118" s="2">
        <f>use_less_tax!V118*rates!$C116</f>
        <v>1932.0253231559773</v>
      </c>
      <c r="W118" s="2">
        <f>use_less_tax!W118*rates!$C116</f>
        <v>849.36862160472867</v>
      </c>
      <c r="X118" s="2">
        <f>use_less_tax!X118*rates!$C116</f>
        <v>916.19164202566924</v>
      </c>
      <c r="Y118" s="2">
        <f>use_less_tax!Y118*rates!$C116</f>
        <v>351.58652754694629</v>
      </c>
      <c r="Z118" s="2">
        <f>use_less_tax!Z118*rates!$C116</f>
        <v>1.7622481428865382</v>
      </c>
      <c r="AA118" s="2">
        <f>use_less_tax!AA118*rates!$C116</f>
        <v>0.14569459331358434</v>
      </c>
      <c r="AB118" s="2">
        <f>use_less_tax!AB118*rates!$C116</f>
        <v>338.56716005385897</v>
      </c>
      <c r="AC118" s="2">
        <f>use_less_tax!AC118*rates!$C116</f>
        <v>659.40369639373534</v>
      </c>
      <c r="AD118" s="2">
        <f>use_less_tax!AD118*rates!$C116</f>
        <v>614.21811690266384</v>
      </c>
      <c r="AE118" s="2">
        <f>use_less_tax!AE118*rates!$C116</f>
        <v>812.89605175526401</v>
      </c>
      <c r="AF118" s="2">
        <f>use_less_tax!AF118*rates!$C116</f>
        <v>2293.0308640317262</v>
      </c>
      <c r="AG118" s="2">
        <f>use_less_tax!AG118*rates!$C116</f>
        <v>1667.8624935222251</v>
      </c>
      <c r="AH118" s="2">
        <f>use_less_tax!AH118*rates!$C116</f>
        <v>224.9919982934332</v>
      </c>
      <c r="AI118" s="2">
        <f>use_less_tax!AI118*rates!$C116</f>
        <v>591.49582160713021</v>
      </c>
      <c r="AJ118" s="2">
        <f>use_less_tax!AJ118*rates!$C116</f>
        <v>2717.8629758650141</v>
      </c>
      <c r="AK118" s="2">
        <f>use_less_tax!AK118*rates!$C116</f>
        <v>7.4862190143949165</v>
      </c>
      <c r="AL118" s="2">
        <f>use_less_tax!AL118*rates!$C116</f>
        <v>121.12640200184549</v>
      </c>
      <c r="AM118" s="2">
        <f>use_less_tax!AM118*rates!$C116</f>
        <v>15.560108136173227</v>
      </c>
      <c r="AN118" s="2">
        <f>use_less_tax!AN118*rates!$C116</f>
        <v>14.709162586352292</v>
      </c>
      <c r="AO118" s="2">
        <f>use_less_tax!AO118*rates!$C116</f>
        <v>29.597117721753172</v>
      </c>
      <c r="AP118" s="2">
        <f>use_less_tax!AP118*rates!$C116</f>
        <v>12.035346295080386</v>
      </c>
      <c r="AQ118" s="2">
        <f>use_less_tax!AQ118*rates!$C116</f>
        <v>9949.4613396743043</v>
      </c>
      <c r="AR118" s="2">
        <f>use_less_tax!AR118*rates!$C116</f>
        <v>0</v>
      </c>
      <c r="AS118" s="2">
        <f>use_less_tax!AS118*rates!$C116</f>
        <v>2451.8123292819096</v>
      </c>
      <c r="AT118" s="2">
        <f>use_less_tax!AT118*rates!$C116</f>
        <v>0</v>
      </c>
      <c r="AU118" s="2">
        <f>use_less_tax!AU118*rates!$C116</f>
        <v>0</v>
      </c>
      <c r="AV118" s="2">
        <f>use_less_tax!AV118*rates!$C116</f>
        <v>30474.662953881096</v>
      </c>
      <c r="AW118" s="2">
        <f>use_less_tax!AW118*rates!$C116</f>
        <v>6.4310005169433513</v>
      </c>
      <c r="AX118" s="2">
        <f>use_less_tax!AX118*rates!$C116</f>
        <v>196.61824367161495</v>
      </c>
      <c r="AY118" s="2">
        <f>use_less_tax!AY118*rates!$C116</f>
        <v>154.82999331145564</v>
      </c>
      <c r="AZ118" s="2">
        <f>use_less_tax!AZ118*rates!$C116</f>
        <v>0.15966491171586183</v>
      </c>
      <c r="BA118" s="2">
        <f>use_less_tax!BA118*rates!$C116</f>
        <v>449.14195007090831</v>
      </c>
      <c r="BB118" s="2">
        <f>use_less_tax!BB118*rates!$C116</f>
        <v>0</v>
      </c>
      <c r="BC118" s="2">
        <f>use_less_tax!BC118*rates!$C116</f>
        <v>527.97103127750495</v>
      </c>
      <c r="BD118" s="2">
        <f>use_less_tax!BD118*rates!$C116</f>
        <v>0</v>
      </c>
      <c r="BE118" s="2">
        <f>use_less_tax!BE118*rates!$C116</f>
        <v>0</v>
      </c>
      <c r="BF118" s="2">
        <f>use_less_tax!BF118*rates!$C116</f>
        <v>0</v>
      </c>
      <c r="BG118" s="2">
        <f>use_less_tax!BG118*rates!$C116</f>
        <v>352.81099013696053</v>
      </c>
      <c r="BH118" s="2">
        <f>use_less_tax!BH118*rates!$C116</f>
        <v>121.6983800102002</v>
      </c>
      <c r="BI118" s="2">
        <f>use_less_tax!BI118*rates!$C116</f>
        <v>0</v>
      </c>
      <c r="BJ118" s="2">
        <f>use_less_tax!BJ118*rates!$C116</f>
        <v>650.55820667623982</v>
      </c>
      <c r="BK118" s="2">
        <f>use_less_tax!BK118*rates!$C116</f>
        <v>150.96201645133456</v>
      </c>
      <c r="BL118" s="2">
        <f>use_less_tax!BL118*rates!$C116</f>
        <v>0</v>
      </c>
      <c r="BM118" s="2">
        <f>use_less_tax!BM118*rates!$C116</f>
        <v>0</v>
      </c>
      <c r="BN118" s="2">
        <f>use_less_tax!BN118*rates!$C116</f>
        <v>0</v>
      </c>
      <c r="BO118" s="2">
        <f>use_less_tax!BO118*rates!$C116</f>
        <v>487.4071587987026</v>
      </c>
      <c r="BP118" s="2">
        <f>use_less_tax!BP118*rates!$C116</f>
        <v>0</v>
      </c>
      <c r="BQ118" s="2">
        <f t="shared" si="3"/>
        <v>63498.465740226711</v>
      </c>
      <c r="BR118" s="2">
        <v>6807272.5269997101</v>
      </c>
      <c r="BV118" s="2">
        <v>0</v>
      </c>
      <c r="BW118" s="2">
        <v>0</v>
      </c>
      <c r="BX118" s="2">
        <f t="shared" si="4"/>
        <v>6807272.5269997101</v>
      </c>
      <c r="BY118" s="2">
        <f t="shared" si="5"/>
        <v>6870770.9927399373</v>
      </c>
    </row>
    <row r="119" spans="1:77" x14ac:dyDescent="0.35">
      <c r="A119" s="19">
        <v>116</v>
      </c>
      <c r="B119" s="19" t="s">
        <v>192</v>
      </c>
      <c r="C119" s="2">
        <f>use_less_tax!C119*rates!$C117</f>
        <v>0</v>
      </c>
      <c r="D119" s="2">
        <f>use_less_tax!D119*rates!$C117</f>
        <v>0</v>
      </c>
      <c r="E119" s="2">
        <f>use_less_tax!E119*rates!$C117</f>
        <v>0</v>
      </c>
      <c r="F119" s="2">
        <f>use_less_tax!F119*rates!$C117</f>
        <v>0</v>
      </c>
      <c r="G119" s="2">
        <f>use_less_tax!G119*rates!$C117</f>
        <v>0</v>
      </c>
      <c r="H119" s="2">
        <f>use_less_tax!H119*rates!$C117</f>
        <v>0</v>
      </c>
      <c r="I119" s="2">
        <f>use_less_tax!I119*rates!$C117</f>
        <v>0</v>
      </c>
      <c r="J119" s="2">
        <f>use_less_tax!J119*rates!$C117</f>
        <v>0</v>
      </c>
      <c r="K119" s="2">
        <f>use_less_tax!K119*rates!$C117</f>
        <v>0</v>
      </c>
      <c r="L119" s="2">
        <f>use_less_tax!L119*rates!$C117</f>
        <v>0</v>
      </c>
      <c r="M119" s="2">
        <f>use_less_tax!M119*rates!$C117</f>
        <v>0</v>
      </c>
      <c r="N119" s="2">
        <f>use_less_tax!N119*rates!$C117</f>
        <v>0</v>
      </c>
      <c r="O119" s="2">
        <f>use_less_tax!O119*rates!$C117</f>
        <v>0</v>
      </c>
      <c r="P119" s="2">
        <f>use_less_tax!P119*rates!$C117</f>
        <v>0</v>
      </c>
      <c r="Q119" s="2">
        <f>use_less_tax!Q119*rates!$C117</f>
        <v>0</v>
      </c>
      <c r="R119" s="2">
        <f>use_less_tax!R119*rates!$C117</f>
        <v>0</v>
      </c>
      <c r="S119" s="2">
        <f>use_less_tax!S119*rates!$C117</f>
        <v>0</v>
      </c>
      <c r="T119" s="2">
        <f>use_less_tax!T119*rates!$C117</f>
        <v>0</v>
      </c>
      <c r="U119" s="2">
        <f>use_less_tax!U119*rates!$C117</f>
        <v>0</v>
      </c>
      <c r="V119" s="2">
        <f>use_less_tax!V119*rates!$C117</f>
        <v>0</v>
      </c>
      <c r="W119" s="2">
        <f>use_less_tax!W119*rates!$C117</f>
        <v>0</v>
      </c>
      <c r="X119" s="2">
        <f>use_less_tax!X119*rates!$C117</f>
        <v>0</v>
      </c>
      <c r="Y119" s="2">
        <f>use_less_tax!Y119*rates!$C117</f>
        <v>0</v>
      </c>
      <c r="Z119" s="2">
        <f>use_less_tax!Z119*rates!$C117</f>
        <v>0</v>
      </c>
      <c r="AA119" s="2">
        <f>use_less_tax!AA119*rates!$C117</f>
        <v>0</v>
      </c>
      <c r="AB119" s="2">
        <f>use_less_tax!AB119*rates!$C117</f>
        <v>0</v>
      </c>
      <c r="AC119" s="2">
        <f>use_less_tax!AC119*rates!$C117</f>
        <v>0</v>
      </c>
      <c r="AD119" s="2">
        <f>use_less_tax!AD119*rates!$C117</f>
        <v>0</v>
      </c>
      <c r="AE119" s="2">
        <f>use_less_tax!AE119*rates!$C117</f>
        <v>0</v>
      </c>
      <c r="AF119" s="2">
        <f>use_less_tax!AF119*rates!$C117</f>
        <v>0</v>
      </c>
      <c r="AG119" s="2">
        <f>use_less_tax!AG119*rates!$C117</f>
        <v>0</v>
      </c>
      <c r="AH119" s="2">
        <f>use_less_tax!AH119*rates!$C117</f>
        <v>0</v>
      </c>
      <c r="AI119" s="2">
        <f>use_less_tax!AI119*rates!$C117</f>
        <v>0</v>
      </c>
      <c r="AJ119" s="2">
        <f>use_less_tax!AJ119*rates!$C117</f>
        <v>0</v>
      </c>
      <c r="AK119" s="2">
        <f>use_less_tax!AK119*rates!$C117</f>
        <v>0</v>
      </c>
      <c r="AL119" s="2">
        <f>use_less_tax!AL119*rates!$C117</f>
        <v>0</v>
      </c>
      <c r="AM119" s="2">
        <f>use_less_tax!AM119*rates!$C117</f>
        <v>0</v>
      </c>
      <c r="AN119" s="2">
        <f>use_less_tax!AN119*rates!$C117</f>
        <v>0</v>
      </c>
      <c r="AO119" s="2">
        <f>use_less_tax!AO119*rates!$C117</f>
        <v>0</v>
      </c>
      <c r="AP119" s="2">
        <f>use_less_tax!AP119*rates!$C117</f>
        <v>0</v>
      </c>
      <c r="AQ119" s="2">
        <f>use_less_tax!AQ119*rates!$C117</f>
        <v>0</v>
      </c>
      <c r="AR119" s="2">
        <f>use_less_tax!AR119*rates!$C117</f>
        <v>0</v>
      </c>
      <c r="AS119" s="2">
        <f>use_less_tax!AS119*rates!$C117</f>
        <v>0</v>
      </c>
      <c r="AT119" s="2">
        <f>use_less_tax!AT119*rates!$C117</f>
        <v>0</v>
      </c>
      <c r="AU119" s="2">
        <f>use_less_tax!AU119*rates!$C117</f>
        <v>0</v>
      </c>
      <c r="AV119" s="2">
        <f>use_less_tax!AV119*rates!$C117</f>
        <v>0</v>
      </c>
      <c r="AW119" s="2">
        <f>use_less_tax!AW119*rates!$C117</f>
        <v>0</v>
      </c>
      <c r="AX119" s="2">
        <f>use_less_tax!AX119*rates!$C117</f>
        <v>0</v>
      </c>
      <c r="AY119" s="2">
        <f>use_less_tax!AY119*rates!$C117</f>
        <v>0</v>
      </c>
      <c r="AZ119" s="2">
        <f>use_less_tax!AZ119*rates!$C117</f>
        <v>0</v>
      </c>
      <c r="BA119" s="2">
        <f>use_less_tax!BA119*rates!$C117</f>
        <v>0</v>
      </c>
      <c r="BB119" s="2">
        <f>use_less_tax!BB119*rates!$C117</f>
        <v>0</v>
      </c>
      <c r="BC119" s="2">
        <f>use_less_tax!BC119*rates!$C117</f>
        <v>0</v>
      </c>
      <c r="BD119" s="2">
        <f>use_less_tax!BD119*rates!$C117</f>
        <v>0</v>
      </c>
      <c r="BE119" s="2">
        <f>use_less_tax!BE119*rates!$C117</f>
        <v>0</v>
      </c>
      <c r="BF119" s="2">
        <f>use_less_tax!BF119*rates!$C117</f>
        <v>0</v>
      </c>
      <c r="BG119" s="2">
        <f>use_less_tax!BG119*rates!$C117</f>
        <v>0</v>
      </c>
      <c r="BH119" s="2">
        <f>use_less_tax!BH119*rates!$C117</f>
        <v>0</v>
      </c>
      <c r="BI119" s="2">
        <f>use_less_tax!BI119*rates!$C117</f>
        <v>0</v>
      </c>
      <c r="BJ119" s="2">
        <f>use_less_tax!BJ119*rates!$C117</f>
        <v>0</v>
      </c>
      <c r="BK119" s="2">
        <f>use_less_tax!BK119*rates!$C117</f>
        <v>0</v>
      </c>
      <c r="BL119" s="2">
        <f>use_less_tax!BL119*rates!$C117</f>
        <v>0</v>
      </c>
      <c r="BM119" s="2">
        <f>use_less_tax!BM119*rates!$C117</f>
        <v>0</v>
      </c>
      <c r="BN119" s="2">
        <f>use_less_tax!BN119*rates!$C117</f>
        <v>0</v>
      </c>
      <c r="BO119" s="2">
        <f>use_less_tax!BO119*rates!$C117</f>
        <v>0</v>
      </c>
      <c r="BP119" s="2">
        <f>use_less_tax!BP119*rates!$C117</f>
        <v>0</v>
      </c>
      <c r="BQ119" s="2">
        <f t="shared" si="3"/>
        <v>0</v>
      </c>
      <c r="BR119" s="2">
        <v>1923406.347750033</v>
      </c>
      <c r="BW119" s="2">
        <v>0</v>
      </c>
      <c r="BX119" s="2">
        <f t="shared" si="4"/>
        <v>1923406.347750033</v>
      </c>
      <c r="BY119" s="2">
        <f t="shared" si="5"/>
        <v>1923406.347750033</v>
      </c>
    </row>
    <row r="120" spans="1:77" x14ac:dyDescent="0.35">
      <c r="A120" s="19">
        <v>117</v>
      </c>
      <c r="B120" s="19" t="s">
        <v>52</v>
      </c>
      <c r="C120" s="2">
        <f>use_less_tax!C120*rates!$C118</f>
        <v>0</v>
      </c>
      <c r="D120" s="2">
        <f>use_less_tax!D120*rates!$C118</f>
        <v>0</v>
      </c>
      <c r="E120" s="2">
        <f>use_less_tax!E120*rates!$C118</f>
        <v>0</v>
      </c>
      <c r="F120" s="2">
        <f>use_less_tax!F120*rates!$C118</f>
        <v>0</v>
      </c>
      <c r="G120" s="2">
        <f>use_less_tax!G120*rates!$C118</f>
        <v>0</v>
      </c>
      <c r="H120" s="2">
        <f>use_less_tax!H120*rates!$C118</f>
        <v>0</v>
      </c>
      <c r="I120" s="2">
        <f>use_less_tax!I120*rates!$C118</f>
        <v>0</v>
      </c>
      <c r="J120" s="2">
        <f>use_less_tax!J120*rates!$C118</f>
        <v>0</v>
      </c>
      <c r="K120" s="2">
        <f>use_less_tax!K120*rates!$C118</f>
        <v>0</v>
      </c>
      <c r="L120" s="2">
        <f>use_less_tax!L120*rates!$C118</f>
        <v>0</v>
      </c>
      <c r="M120" s="2">
        <f>use_less_tax!M120*rates!$C118</f>
        <v>-67.793910399299492</v>
      </c>
      <c r="N120" s="2">
        <f>use_less_tax!N120*rates!$C118</f>
        <v>-24.249997950665371</v>
      </c>
      <c r="O120" s="2">
        <f>use_less_tax!O120*rates!$C118</f>
        <v>-95.909551544321261</v>
      </c>
      <c r="P120" s="2">
        <f>use_less_tax!P120*rates!$C118</f>
        <v>-45.992726535987487</v>
      </c>
      <c r="Q120" s="2">
        <f>use_less_tax!Q120*rates!$C118</f>
        <v>-25.7349207879288</v>
      </c>
      <c r="R120" s="2">
        <f>use_less_tax!R120*rates!$C118</f>
        <v>-7.2737810321889285</v>
      </c>
      <c r="S120" s="2">
        <f>use_less_tax!S120*rates!$C118</f>
        <v>-156.05879076669112</v>
      </c>
      <c r="T120" s="2">
        <f>use_less_tax!T120*rates!$C118</f>
        <v>-16.30394537842146</v>
      </c>
      <c r="U120" s="2">
        <f>use_less_tax!U120*rates!$C118</f>
        <v>-13.653649210994262</v>
      </c>
      <c r="V120" s="2">
        <f>use_less_tax!V120*rates!$C118</f>
        <v>-118.84925114783307</v>
      </c>
      <c r="W120" s="2">
        <f>use_less_tax!W120*rates!$C118</f>
        <v>-6.9148165932739571</v>
      </c>
      <c r="X120" s="2">
        <f>use_less_tax!X120*rates!$C118</f>
        <v>-62.266982595198833</v>
      </c>
      <c r="Y120" s="2">
        <f>use_less_tax!Y120*rates!$C118</f>
        <v>-66.41490036052582</v>
      </c>
      <c r="Z120" s="2">
        <f>use_less_tax!Z120*rates!$C118</f>
        <v>-13.187950374907928</v>
      </c>
      <c r="AA120" s="2">
        <f>use_less_tax!AA120*rates!$C118</f>
        <v>-11.753010206887057</v>
      </c>
      <c r="AB120" s="2">
        <f>use_less_tax!AB120*rates!$C118</f>
        <v>-1.9551760347515323</v>
      </c>
      <c r="AC120" s="2">
        <f>use_less_tax!AC120*rates!$C118</f>
        <v>-47.89978230041072</v>
      </c>
      <c r="AD120" s="2">
        <f>use_less_tax!AD120*rates!$C118</f>
        <v>-102.65838813117851</v>
      </c>
      <c r="AE120" s="2">
        <f>use_less_tax!AE120*rates!$C118</f>
        <v>-215.33197124661166</v>
      </c>
      <c r="AF120" s="2">
        <f>use_less_tax!AF120*rates!$C118</f>
        <v>-54.898849448402459</v>
      </c>
      <c r="AG120" s="2">
        <f>use_less_tax!AG120*rates!$C118</f>
        <v>-123.96600704709667</v>
      </c>
      <c r="AH120" s="2">
        <f>use_less_tax!AH120*rates!$C118</f>
        <v>-57.878149485309748</v>
      </c>
      <c r="AI120" s="2">
        <f>use_less_tax!AI120*rates!$C118</f>
        <v>-27.568242301931715</v>
      </c>
      <c r="AJ120" s="2">
        <f>use_less_tax!AJ120*rates!$C118</f>
        <v>-74.069608903537969</v>
      </c>
      <c r="AK120" s="2">
        <f>use_less_tax!AK120*rates!$C118</f>
        <v>-47.502013812001984</v>
      </c>
      <c r="AL120" s="2">
        <f>use_less_tax!AL120*rates!$C118</f>
        <v>-8.4080503773850861</v>
      </c>
      <c r="AM120" s="2">
        <f>use_less_tax!AM120*rates!$C118</f>
        <v>-13.958118244724135</v>
      </c>
      <c r="AN120" s="2">
        <f>use_less_tax!AN120*rates!$C118</f>
        <v>-45.651302886026684</v>
      </c>
      <c r="AO120" s="2">
        <f>use_less_tax!AO120*rates!$C118</f>
        <v>-21.456177110075991</v>
      </c>
      <c r="AP120" s="2">
        <f>use_less_tax!AP120*rates!$C118</f>
        <v>-23.279654212071435</v>
      </c>
      <c r="AQ120" s="2">
        <f>use_less_tax!AQ120*rates!$C118</f>
        <v>0</v>
      </c>
      <c r="AR120" s="2">
        <f>use_less_tax!AR120*rates!$C118</f>
        <v>0</v>
      </c>
      <c r="AS120" s="2">
        <f>use_less_tax!AS120*rates!$C118</f>
        <v>0</v>
      </c>
      <c r="AT120" s="2">
        <f>use_less_tax!AT120*rates!$C118</f>
        <v>0</v>
      </c>
      <c r="AU120" s="2">
        <f>use_less_tax!AU120*rates!$C118</f>
        <v>0</v>
      </c>
      <c r="AV120" s="2">
        <f>use_less_tax!AV120*rates!$C118</f>
        <v>0</v>
      </c>
      <c r="AW120" s="2">
        <f>use_less_tax!AW120*rates!$C118</f>
        <v>0</v>
      </c>
      <c r="AX120" s="2">
        <f>use_less_tax!AX120*rates!$C118</f>
        <v>0</v>
      </c>
      <c r="AY120" s="2">
        <f>use_less_tax!AY120*rates!$C118</f>
        <v>0</v>
      </c>
      <c r="AZ120" s="2">
        <f>use_less_tax!AZ120*rates!$C118</f>
        <v>0</v>
      </c>
      <c r="BA120" s="2">
        <f>use_less_tax!BA120*rates!$C118</f>
        <v>0</v>
      </c>
      <c r="BB120" s="2">
        <f>use_less_tax!BB120*rates!$C118</f>
        <v>-16226.072864971477</v>
      </c>
      <c r="BC120" s="2">
        <f>use_less_tax!BC120*rates!$C118</f>
        <v>0</v>
      </c>
      <c r="BD120" s="2">
        <f>use_less_tax!BD120*rates!$C118</f>
        <v>0</v>
      </c>
      <c r="BE120" s="2">
        <f>use_less_tax!BE120*rates!$C118</f>
        <v>0</v>
      </c>
      <c r="BF120" s="2">
        <f>use_less_tax!BF120*rates!$C118</f>
        <v>0</v>
      </c>
      <c r="BG120" s="2">
        <f>use_less_tax!BG120*rates!$C118</f>
        <v>0</v>
      </c>
      <c r="BH120" s="2">
        <f>use_less_tax!BH120*rates!$C118</f>
        <v>0</v>
      </c>
      <c r="BI120" s="2">
        <f>use_less_tax!BI120*rates!$C118</f>
        <v>0</v>
      </c>
      <c r="BJ120" s="2">
        <f>use_less_tax!BJ120*rates!$C118</f>
        <v>0</v>
      </c>
      <c r="BK120" s="2">
        <f>use_less_tax!BK120*rates!$C118</f>
        <v>0</v>
      </c>
      <c r="BL120" s="2">
        <f>use_less_tax!BL120*rates!$C118</f>
        <v>0</v>
      </c>
      <c r="BM120" s="2">
        <f>use_less_tax!BM120*rates!$C118</f>
        <v>0</v>
      </c>
      <c r="BN120" s="2">
        <f>use_less_tax!BN120*rates!$C118</f>
        <v>0</v>
      </c>
      <c r="BO120" s="2">
        <f>use_less_tax!BO120*rates!$C118</f>
        <v>0</v>
      </c>
      <c r="BP120" s="2">
        <f>use_less_tax!BP120*rates!$C118</f>
        <v>0</v>
      </c>
      <c r="BQ120" s="2">
        <f t="shared" si="3"/>
        <v>-17824.912541398116</v>
      </c>
      <c r="BR120" s="2">
        <v>0</v>
      </c>
      <c r="BT120" s="2">
        <v>1</v>
      </c>
      <c r="BW120" s="2">
        <v>0</v>
      </c>
      <c r="BX120" s="2">
        <f t="shared" si="4"/>
        <v>1</v>
      </c>
      <c r="BY120" s="2">
        <f t="shared" si="5"/>
        <v>-17823.912541398116</v>
      </c>
    </row>
    <row r="121" spans="1:77" x14ac:dyDescent="0.35">
      <c r="A121" s="19">
        <v>118</v>
      </c>
      <c r="B121" s="19" t="s">
        <v>220</v>
      </c>
      <c r="C121" s="2">
        <f>use_less_tax!C121*rates!$C119</f>
        <v>62.544554450511583</v>
      </c>
      <c r="D121" s="2">
        <f>use_less_tax!D121*rates!$C119</f>
        <v>0</v>
      </c>
      <c r="E121" s="2">
        <f>use_less_tax!E121*rates!$C119</f>
        <v>320.87613634877812</v>
      </c>
      <c r="F121" s="2">
        <f>use_less_tax!F121*rates!$C119</f>
        <v>0</v>
      </c>
      <c r="G121" s="2">
        <f>use_less_tax!G121*rates!$C119</f>
        <v>218.88630456412187</v>
      </c>
      <c r="H121" s="2">
        <f>use_less_tax!H121*rates!$C119</f>
        <v>383.31989757355768</v>
      </c>
      <c r="I121" s="2">
        <f>use_less_tax!I121*rates!$C119</f>
        <v>14.712486353192949</v>
      </c>
      <c r="J121" s="2">
        <f>use_less_tax!J121*rates!$C119</f>
        <v>297.16774311717541</v>
      </c>
      <c r="K121" s="2">
        <f>use_less_tax!K121*rates!$C119</f>
        <v>43.466346060286675</v>
      </c>
      <c r="L121" s="2">
        <f>use_less_tax!L121*rates!$C119</f>
        <v>102.01198937775358</v>
      </c>
      <c r="M121" s="2">
        <f>use_less_tax!M121*rates!$C119</f>
        <v>274.85176302888226</v>
      </c>
      <c r="N121" s="2">
        <f>use_less_tax!N121*rates!$C119</f>
        <v>365.82070910574839</v>
      </c>
      <c r="O121" s="2">
        <f>use_less_tax!O121*rates!$C119</f>
        <v>1509.9924094064229</v>
      </c>
      <c r="P121" s="2">
        <f>use_less_tax!P121*rates!$C119</f>
        <v>1663.3690784401363</v>
      </c>
      <c r="Q121" s="2">
        <f>use_less_tax!Q121*rates!$C119</f>
        <v>447.34451556642375</v>
      </c>
      <c r="R121" s="2">
        <f>use_less_tax!R121*rates!$C119</f>
        <v>167.2376842985245</v>
      </c>
      <c r="S121" s="2">
        <f>use_less_tax!S121*rates!$C119</f>
        <v>3730.37402165413</v>
      </c>
      <c r="T121" s="2">
        <f>use_less_tax!T121*rates!$C119</f>
        <v>4486.0873428525256</v>
      </c>
      <c r="U121" s="2">
        <f>use_less_tax!U121*rates!$C119</f>
        <v>104.52613101921686</v>
      </c>
      <c r="V121" s="2">
        <f>use_less_tax!V121*rates!$C119</f>
        <v>2192.2612784248131</v>
      </c>
      <c r="W121" s="2">
        <f>use_less_tax!W121*rates!$C119</f>
        <v>296.5021914591656</v>
      </c>
      <c r="X121" s="2">
        <f>use_less_tax!X121*rates!$C119</f>
        <v>632.09374675404626</v>
      </c>
      <c r="Y121" s="2">
        <f>use_less_tax!Y121*rates!$C119</f>
        <v>9.8046851989932513</v>
      </c>
      <c r="Z121" s="2">
        <f>use_less_tax!Z121*rates!$C119</f>
        <v>337.59649572541213</v>
      </c>
      <c r="AA121" s="2">
        <f>use_less_tax!AA121*rates!$C119</f>
        <v>6.0023955262294928</v>
      </c>
      <c r="AB121" s="2">
        <f>use_less_tax!AB121*rates!$C119</f>
        <v>556.41514731125744</v>
      </c>
      <c r="AC121" s="2">
        <f>use_less_tax!AC121*rates!$C119</f>
        <v>4157.2236458505231</v>
      </c>
      <c r="AD121" s="2">
        <f>use_less_tax!AD121*rates!$C119</f>
        <v>35.807585423583348</v>
      </c>
      <c r="AE121" s="2">
        <f>use_less_tax!AE121*rates!$C119</f>
        <v>30.383944991003286</v>
      </c>
      <c r="AF121" s="2">
        <f>use_less_tax!AF121*rates!$C119</f>
        <v>1198.7270438901094</v>
      </c>
      <c r="AG121" s="2">
        <f>use_less_tax!AG121*rates!$C119</f>
        <v>49.379101187688306</v>
      </c>
      <c r="AH121" s="2">
        <f>use_less_tax!AH121*rates!$C119</f>
        <v>9.7071673683708202</v>
      </c>
      <c r="AI121" s="2">
        <f>use_less_tax!AI121*rates!$C119</f>
        <v>2.9609880215574491</v>
      </c>
      <c r="AJ121" s="2">
        <f>use_less_tax!AJ121*rates!$C119</f>
        <v>62.199286064219741</v>
      </c>
      <c r="AK121" s="2">
        <f>use_less_tax!AK121*rates!$C119</f>
        <v>148.68942202051579</v>
      </c>
      <c r="AL121" s="2">
        <f>use_less_tax!AL121*rates!$C119</f>
        <v>415.30876142854834</v>
      </c>
      <c r="AM121" s="2">
        <f>use_less_tax!AM121*rates!$C119</f>
        <v>185.66417059992466</v>
      </c>
      <c r="AN121" s="2">
        <f>use_less_tax!AN121*rates!$C119</f>
        <v>1445.25712577786</v>
      </c>
      <c r="AO121" s="2">
        <f>use_less_tax!AO121*rates!$C119</f>
        <v>1042.8348526959714</v>
      </c>
      <c r="AP121" s="2">
        <f>use_less_tax!AP121*rates!$C119</f>
        <v>1492.9647071759259</v>
      </c>
      <c r="AQ121" s="2">
        <f>use_less_tax!AQ121*rates!$C119</f>
        <v>0</v>
      </c>
      <c r="AR121" s="2">
        <f>use_less_tax!AR121*rates!$C119</f>
        <v>0</v>
      </c>
      <c r="AS121" s="2">
        <f>use_less_tax!AS121*rates!$C119</f>
        <v>0</v>
      </c>
      <c r="AT121" s="2">
        <f>use_less_tax!AT121*rates!$C119</f>
        <v>0</v>
      </c>
      <c r="AU121" s="2">
        <f>use_less_tax!AU121*rates!$C119</f>
        <v>0</v>
      </c>
      <c r="AV121" s="2">
        <f>use_less_tax!AV121*rates!$C119</f>
        <v>29311.162042567008</v>
      </c>
      <c r="AW121" s="2">
        <f>use_less_tax!AW121*rates!$C119</f>
        <v>16.238531546967977</v>
      </c>
      <c r="AX121" s="2">
        <f>use_less_tax!AX121*rates!$C119</f>
        <v>0</v>
      </c>
      <c r="AY121" s="2">
        <f>use_less_tax!AY121*rates!$C119</f>
        <v>4195.7450890278233</v>
      </c>
      <c r="AZ121" s="2">
        <f>use_less_tax!AZ121*rates!$C119</f>
        <v>5.2923863378805036</v>
      </c>
      <c r="BA121" s="2">
        <f>use_less_tax!BA121*rates!$C119</f>
        <v>795.46793716545506</v>
      </c>
      <c r="BB121" s="2">
        <f>use_less_tax!BB121*rates!$C119</f>
        <v>62670.635432256669</v>
      </c>
      <c r="BC121" s="2">
        <f>use_less_tax!BC121*rates!$C119</f>
        <v>7410.9720783096855</v>
      </c>
      <c r="BD121" s="2">
        <f>use_less_tax!BD121*rates!$C119</f>
        <v>2321.8608747139974</v>
      </c>
      <c r="BE121" s="2">
        <f>use_less_tax!BE121*rates!$C119</f>
        <v>289.73557684455784</v>
      </c>
      <c r="BF121" s="2">
        <f>use_less_tax!BF121*rates!$C119</f>
        <v>542.42191305495385</v>
      </c>
      <c r="BG121" s="2">
        <f>use_less_tax!BG121*rates!$C119</f>
        <v>13346.229293005847</v>
      </c>
      <c r="BH121" s="2">
        <f>use_less_tax!BH121*rates!$C119</f>
        <v>3132.510003384577</v>
      </c>
      <c r="BI121" s="2">
        <f>use_less_tax!BI121*rates!$C119</f>
        <v>794.01142845990375</v>
      </c>
      <c r="BJ121" s="2">
        <f>use_less_tax!BJ121*rates!$C119</f>
        <v>141.3768871966688</v>
      </c>
      <c r="BK121" s="2">
        <f>use_less_tax!BK121*rates!$C119</f>
        <v>9717.783262504754</v>
      </c>
      <c r="BL121" s="2">
        <f>use_less_tax!BL121*rates!$C119</f>
        <v>894.44114388304274</v>
      </c>
      <c r="BM121" s="2">
        <f>use_less_tax!BM121*rates!$C119</f>
        <v>4992.9069888830481</v>
      </c>
      <c r="BN121" s="2">
        <f>use_less_tax!BN121*rates!$C119</f>
        <v>3353.1113196838492</v>
      </c>
      <c r="BO121" s="2">
        <f>use_less_tax!BO121*rates!$C119</f>
        <v>1642.9775594573746</v>
      </c>
      <c r="BP121" s="2">
        <f>use_less_tax!BP121*rates!$C119</f>
        <v>0</v>
      </c>
      <c r="BQ121" s="2">
        <f t="shared" si="3"/>
        <v>174075.25260439722</v>
      </c>
      <c r="BR121" s="2">
        <v>330898.67326870043</v>
      </c>
      <c r="BW121" s="2">
        <v>0</v>
      </c>
      <c r="BX121" s="2">
        <f t="shared" si="4"/>
        <v>330898.67326870043</v>
      </c>
      <c r="BY121" s="2">
        <f t="shared" si="5"/>
        <v>504973.92587309761</v>
      </c>
    </row>
    <row r="122" spans="1:77" x14ac:dyDescent="0.35">
      <c r="A122" s="19">
        <v>119</v>
      </c>
      <c r="B122" s="19" t="s">
        <v>53</v>
      </c>
      <c r="C122" s="2">
        <f>use_less_tax!C122*rates!$C120</f>
        <v>462.41173639501216</v>
      </c>
      <c r="D122" s="2">
        <f>use_less_tax!D122*rates!$C120</f>
        <v>0</v>
      </c>
      <c r="E122" s="2">
        <f>use_less_tax!E122*rates!$C120</f>
        <v>3442.480673993251</v>
      </c>
      <c r="F122" s="2">
        <f>use_less_tax!F122*rates!$C120</f>
        <v>0</v>
      </c>
      <c r="G122" s="2">
        <f>use_less_tax!G122*rates!$C120</f>
        <v>27850.851973041656</v>
      </c>
      <c r="H122" s="2">
        <f>use_less_tax!H122*rates!$C120</f>
        <v>21.539105926778998</v>
      </c>
      <c r="I122" s="2">
        <f>use_less_tax!I122*rates!$C120</f>
        <v>7.6782827185492755</v>
      </c>
      <c r="J122" s="2">
        <f>use_less_tax!J122*rates!$C120</f>
        <v>526.65040622059917</v>
      </c>
      <c r="K122" s="2">
        <f>use_less_tax!K122*rates!$C120</f>
        <v>175.51784648073226</v>
      </c>
      <c r="L122" s="2">
        <f>use_less_tax!L122*rates!$C120</f>
        <v>1157.6118870852522</v>
      </c>
      <c r="M122" s="2">
        <f>use_less_tax!M122*rates!$C120</f>
        <v>0</v>
      </c>
      <c r="N122" s="2">
        <f>use_less_tax!N122*rates!$C120</f>
        <v>0</v>
      </c>
      <c r="O122" s="2">
        <f>use_less_tax!O122*rates!$C120</f>
        <v>0</v>
      </c>
      <c r="P122" s="2">
        <f>use_less_tax!P122*rates!$C120</f>
        <v>0</v>
      </c>
      <c r="Q122" s="2">
        <f>use_less_tax!Q122*rates!$C120</f>
        <v>0</v>
      </c>
      <c r="R122" s="2">
        <f>use_less_tax!R122*rates!$C120</f>
        <v>0</v>
      </c>
      <c r="S122" s="2">
        <f>use_less_tax!S122*rates!$C120</f>
        <v>0</v>
      </c>
      <c r="T122" s="2">
        <f>use_less_tax!T122*rates!$C120</f>
        <v>0</v>
      </c>
      <c r="U122" s="2">
        <f>use_less_tax!U122*rates!$C120</f>
        <v>0</v>
      </c>
      <c r="V122" s="2">
        <f>use_less_tax!V122*rates!$C120</f>
        <v>0</v>
      </c>
      <c r="W122" s="2">
        <f>use_less_tax!W122*rates!$C120</f>
        <v>0</v>
      </c>
      <c r="X122" s="2">
        <f>use_less_tax!X122*rates!$C120</f>
        <v>0</v>
      </c>
      <c r="Y122" s="2">
        <f>use_less_tax!Y122*rates!$C120</f>
        <v>0</v>
      </c>
      <c r="Z122" s="2">
        <f>use_less_tax!Z122*rates!$C120</f>
        <v>0</v>
      </c>
      <c r="AA122" s="2">
        <f>use_less_tax!AA122*rates!$C120</f>
        <v>0</v>
      </c>
      <c r="AB122" s="2">
        <f>use_less_tax!AB122*rates!$C120</f>
        <v>0</v>
      </c>
      <c r="AC122" s="2">
        <f>use_less_tax!AC122*rates!$C120</f>
        <v>0</v>
      </c>
      <c r="AD122" s="2">
        <f>use_less_tax!AD122*rates!$C120</f>
        <v>0</v>
      </c>
      <c r="AE122" s="2">
        <f>use_less_tax!AE122*rates!$C120</f>
        <v>0</v>
      </c>
      <c r="AF122" s="2">
        <f>use_less_tax!AF122*rates!$C120</f>
        <v>0</v>
      </c>
      <c r="AG122" s="2">
        <f>use_less_tax!AG122*rates!$C120</f>
        <v>0</v>
      </c>
      <c r="AH122" s="2">
        <f>use_less_tax!AH122*rates!$C120</f>
        <v>0</v>
      </c>
      <c r="AI122" s="2">
        <f>use_less_tax!AI122*rates!$C120</f>
        <v>0</v>
      </c>
      <c r="AJ122" s="2">
        <f>use_less_tax!AJ122*rates!$C120</f>
        <v>0</v>
      </c>
      <c r="AK122" s="2">
        <f>use_less_tax!AK122*rates!$C120</f>
        <v>0</v>
      </c>
      <c r="AL122" s="2">
        <f>use_less_tax!AL122*rates!$C120</f>
        <v>0</v>
      </c>
      <c r="AM122" s="2">
        <f>use_less_tax!AM122*rates!$C120</f>
        <v>0</v>
      </c>
      <c r="AN122" s="2">
        <f>use_less_tax!AN122*rates!$C120</f>
        <v>0</v>
      </c>
      <c r="AO122" s="2">
        <f>use_less_tax!AO122*rates!$C120</f>
        <v>0</v>
      </c>
      <c r="AP122" s="2">
        <f>use_less_tax!AP122*rates!$C120</f>
        <v>0</v>
      </c>
      <c r="AQ122" s="2">
        <f>use_less_tax!AQ122*rates!$C120</f>
        <v>120983.76157379529</v>
      </c>
      <c r="AR122" s="2">
        <f>use_less_tax!AR122*rates!$C120</f>
        <v>30508.107796762779</v>
      </c>
      <c r="AS122" s="2">
        <f>use_less_tax!AS122*rates!$C120</f>
        <v>4764.5224154615598</v>
      </c>
      <c r="AT122" s="2">
        <f>use_less_tax!AT122*rates!$C120</f>
        <v>2099.2676394064242</v>
      </c>
      <c r="AU122" s="2">
        <f>use_less_tax!AU122*rates!$C120</f>
        <v>4386.5414999864734</v>
      </c>
      <c r="AV122" s="2">
        <f>use_less_tax!AV122*rates!$C120</f>
        <v>37550.302909202059</v>
      </c>
      <c r="AW122" s="2">
        <f>use_less_tax!AW122*rates!$C120</f>
        <v>1217.0479077972886</v>
      </c>
      <c r="AX122" s="2">
        <f>use_less_tax!AX122*rates!$C120</f>
        <v>6034.2295264979857</v>
      </c>
      <c r="AY122" s="2">
        <f>use_less_tax!AY122*rates!$C120</f>
        <v>8399.8324645248813</v>
      </c>
      <c r="AZ122" s="2">
        <f>use_less_tax!AZ122*rates!$C120</f>
        <v>479.94390104100188</v>
      </c>
      <c r="BA122" s="2">
        <f>use_less_tax!BA122*rates!$C120</f>
        <v>25689.247358492979</v>
      </c>
      <c r="BB122" s="2">
        <f>use_less_tax!BB122*rates!$C120</f>
        <v>115754.88747631405</v>
      </c>
      <c r="BC122" s="2">
        <f>use_less_tax!BC122*rates!$C120</f>
        <v>-6822.6416346563437</v>
      </c>
      <c r="BD122" s="2">
        <f>use_less_tax!BD122*rates!$C120</f>
        <v>125630.78784444454</v>
      </c>
      <c r="BE122" s="2">
        <f>use_less_tax!BE122*rates!$C120</f>
        <v>2049.7630069635375</v>
      </c>
      <c r="BF122" s="2">
        <f>use_less_tax!BF122*rates!$C120</f>
        <v>0</v>
      </c>
      <c r="BG122" s="2">
        <f>use_less_tax!BG122*rates!$C120</f>
        <v>3457.4773862537695</v>
      </c>
      <c r="BH122" s="2">
        <f>use_less_tax!BH122*rates!$C120</f>
        <v>549.88682984665661</v>
      </c>
      <c r="BI122" s="2">
        <f>use_less_tax!BI122*rates!$C120</f>
        <v>5299.0208431971869</v>
      </c>
      <c r="BJ122" s="2">
        <f>use_less_tax!BJ122*rates!$C120</f>
        <v>11951.851825800781</v>
      </c>
      <c r="BK122" s="2">
        <f>use_less_tax!BK122*rates!$C120</f>
        <v>2976.2955113854732</v>
      </c>
      <c r="BL122" s="2">
        <f>use_less_tax!BL122*rates!$C120</f>
        <v>8587.9693617375797</v>
      </c>
      <c r="BM122" s="2">
        <f>use_less_tax!BM122*rates!$C120</f>
        <v>430.93858761953237</v>
      </c>
      <c r="BN122" s="2">
        <f>use_less_tax!BN122*rates!$C120</f>
        <v>7366.0025937503597</v>
      </c>
      <c r="BO122" s="2">
        <f>use_less_tax!BO122*rates!$C120</f>
        <v>1555.2331257663345</v>
      </c>
      <c r="BP122" s="2">
        <f>use_less_tax!BP122*rates!$C120</f>
        <v>5046.7448954457432</v>
      </c>
      <c r="BQ122" s="2">
        <f t="shared" si="3"/>
        <v>559591.76455869991</v>
      </c>
      <c r="BR122" s="2">
        <v>18198580.586625312</v>
      </c>
      <c r="BW122" s="2">
        <v>0</v>
      </c>
      <c r="BX122" s="2">
        <f t="shared" si="4"/>
        <v>18198580.586625312</v>
      </c>
      <c r="BY122" s="2">
        <f t="shared" si="5"/>
        <v>18758172.351184011</v>
      </c>
    </row>
    <row r="123" spans="1:77" x14ac:dyDescent="0.35">
      <c r="A123" s="19">
        <v>120</v>
      </c>
      <c r="B123" s="19" t="s">
        <v>45</v>
      </c>
      <c r="C123" s="2">
        <f>use_less_tax!C123*rates!$C121</f>
        <v>0</v>
      </c>
      <c r="D123" s="2">
        <f>use_less_tax!D123*rates!$C121</f>
        <v>0</v>
      </c>
      <c r="E123" s="2">
        <f>use_less_tax!E123*rates!$C121</f>
        <v>0</v>
      </c>
      <c r="F123" s="2">
        <f>use_less_tax!F123*rates!$C121</f>
        <v>0</v>
      </c>
      <c r="G123" s="2">
        <f>use_less_tax!G123*rates!$C121</f>
        <v>5552.5201905331996</v>
      </c>
      <c r="H123" s="2">
        <f>use_less_tax!H123*rates!$C121</f>
        <v>0</v>
      </c>
      <c r="I123" s="2">
        <f>use_less_tax!I123*rates!$C121</f>
        <v>0</v>
      </c>
      <c r="J123" s="2">
        <f>use_less_tax!J123*rates!$C121</f>
        <v>105.59081255731098</v>
      </c>
      <c r="K123" s="2">
        <f>use_less_tax!K123*rates!$C121</f>
        <v>577.9727901185347</v>
      </c>
      <c r="L123" s="2">
        <f>use_less_tax!L123*rates!$C121</f>
        <v>547.02892346627493</v>
      </c>
      <c r="M123" s="2">
        <f>use_less_tax!M123*rates!$C121</f>
        <v>232.01386979992068</v>
      </c>
      <c r="N123" s="2">
        <f>use_less_tax!N123*rates!$C121</f>
        <v>1.5581059249382319</v>
      </c>
      <c r="O123" s="2">
        <f>use_less_tax!O123*rates!$C121</f>
        <v>18.254228820384931</v>
      </c>
      <c r="P123" s="2">
        <f>use_less_tax!P123*rates!$C121</f>
        <v>52.215971031034407</v>
      </c>
      <c r="Q123" s="2">
        <f>use_less_tax!Q123*rates!$C121</f>
        <v>1.5942766963050135</v>
      </c>
      <c r="R123" s="2">
        <f>use_less_tax!R123*rates!$C121</f>
        <v>362.68416441656956</v>
      </c>
      <c r="S123" s="2">
        <f>use_less_tax!S123*rates!$C121</f>
        <v>319.10532910834598</v>
      </c>
      <c r="T123" s="2">
        <f>use_less_tax!T123*rates!$C121</f>
        <v>263.12619331216519</v>
      </c>
      <c r="U123" s="2">
        <f>use_less_tax!U123*rates!$C121</f>
        <v>62.221107563623413</v>
      </c>
      <c r="V123" s="2">
        <f>use_less_tax!V123*rates!$C121</f>
        <v>318.86881655746856</v>
      </c>
      <c r="W123" s="2">
        <f>use_less_tax!W123*rates!$C121</f>
        <v>82.47546226330229</v>
      </c>
      <c r="X123" s="2">
        <f>use_less_tax!X123*rates!$C121</f>
        <v>251.5740948174479</v>
      </c>
      <c r="Y123" s="2">
        <f>use_less_tax!Y123*rates!$C121</f>
        <v>200.53126892380499</v>
      </c>
      <c r="Z123" s="2">
        <f>use_less_tax!Z123*rates!$C121</f>
        <v>0</v>
      </c>
      <c r="AA123" s="2">
        <f>use_less_tax!AA123*rates!$C121</f>
        <v>14.451793452377382</v>
      </c>
      <c r="AB123" s="2">
        <f>use_less_tax!AB123*rates!$C121</f>
        <v>11.688922201268822</v>
      </c>
      <c r="AC123" s="2">
        <f>use_less_tax!AC123*rates!$C121</f>
        <v>222.35235440809515</v>
      </c>
      <c r="AD123" s="2">
        <f>use_less_tax!AD123*rates!$C121</f>
        <v>262.10117473027987</v>
      </c>
      <c r="AE123" s="2">
        <f>use_less_tax!AE123*rates!$C121</f>
        <v>206.9505804553248</v>
      </c>
      <c r="AF123" s="2">
        <f>use_less_tax!AF123*rates!$C121</f>
        <v>49.498713564654466</v>
      </c>
      <c r="AG123" s="2">
        <f>use_less_tax!AG123*rates!$C121</f>
        <v>306.60420750462066</v>
      </c>
      <c r="AH123" s="2">
        <f>use_less_tax!AH123*rates!$C121</f>
        <v>127.89094792285334</v>
      </c>
      <c r="AI123" s="2">
        <f>use_less_tax!AI123*rates!$C121</f>
        <v>221.87843305225721</v>
      </c>
      <c r="AJ123" s="2">
        <f>use_less_tax!AJ123*rates!$C121</f>
        <v>317.12161317111168</v>
      </c>
      <c r="AK123" s="2">
        <f>use_less_tax!AK123*rates!$C121</f>
        <v>83.27865239577369</v>
      </c>
      <c r="AL123" s="2">
        <f>use_less_tax!AL123*rates!$C121</f>
        <v>152.56750216629774</v>
      </c>
      <c r="AM123" s="2">
        <f>use_less_tax!AM123*rates!$C121</f>
        <v>40.669602347678406</v>
      </c>
      <c r="AN123" s="2">
        <f>use_less_tax!AN123*rates!$C121</f>
        <v>141.14927408560629</v>
      </c>
      <c r="AO123" s="2">
        <f>use_less_tax!AO123*rates!$C121</f>
        <v>5.6280013642778757</v>
      </c>
      <c r="AP123" s="2">
        <f>use_less_tax!AP123*rates!$C121</f>
        <v>29.379082986346631</v>
      </c>
      <c r="AQ123" s="2">
        <f>use_less_tax!AQ123*rates!$C121</f>
        <v>1673.4060407550107</v>
      </c>
      <c r="AR123" s="2">
        <f>use_less_tax!AR123*rates!$C121</f>
        <v>15.427957700292502</v>
      </c>
      <c r="AS123" s="2">
        <f>use_less_tax!AS123*rates!$C121</f>
        <v>2.6535623201175604</v>
      </c>
      <c r="AT123" s="2">
        <f>use_less_tax!AT123*rates!$C121</f>
        <v>65.307160925203249</v>
      </c>
      <c r="AU123" s="2">
        <f>use_less_tax!AU123*rates!$C121</f>
        <v>-397.0316039678176</v>
      </c>
      <c r="AV123" s="2">
        <f>use_less_tax!AV123*rates!$C121</f>
        <v>42.118577474561754</v>
      </c>
      <c r="AW123" s="2">
        <f>use_less_tax!AW123*rates!$C121</f>
        <v>1.9455709656374638</v>
      </c>
      <c r="AX123" s="2">
        <f>use_less_tax!AX123*rates!$C121</f>
        <v>28.41549106261963</v>
      </c>
      <c r="AY123" s="2">
        <f>use_less_tax!AY123*rates!$C121</f>
        <v>337.27583254290084</v>
      </c>
      <c r="AZ123" s="2">
        <f>use_less_tax!AZ123*rates!$C121</f>
        <v>0.37194418531870971</v>
      </c>
      <c r="BA123" s="2">
        <f>use_less_tax!BA123*rates!$C121</f>
        <v>255.94193822292411</v>
      </c>
      <c r="BB123" s="2">
        <f>use_less_tax!BB123*rates!$C121</f>
        <v>1439.3555859900071</v>
      </c>
      <c r="BC123" s="2">
        <f>use_less_tax!BC123*rates!$C121</f>
        <v>13.924732044798441</v>
      </c>
      <c r="BD123" s="2">
        <f>use_less_tax!BD123*rates!$C121</f>
        <v>0</v>
      </c>
      <c r="BE123" s="2">
        <f>use_less_tax!BE123*rates!$C121</f>
        <v>1013.5697069095492</v>
      </c>
      <c r="BF123" s="2">
        <f>use_less_tax!BF123*rates!$C121</f>
        <v>0</v>
      </c>
      <c r="BG123" s="2">
        <f>use_less_tax!BG123*rates!$C121</f>
        <v>1351.7606495547079</v>
      </c>
      <c r="BH123" s="2">
        <f>use_less_tax!BH123*rates!$C121</f>
        <v>0</v>
      </c>
      <c r="BI123" s="2">
        <f>use_less_tax!BI123*rates!$C121</f>
        <v>235.59265890750603</v>
      </c>
      <c r="BJ123" s="2">
        <f>use_less_tax!BJ123*rates!$C121</f>
        <v>3105.1434302586335</v>
      </c>
      <c r="BK123" s="2">
        <f>use_less_tax!BK123*rates!$C121</f>
        <v>1161.9379017098133</v>
      </c>
      <c r="BL123" s="2">
        <f>use_less_tax!BL123*rates!$C121</f>
        <v>652.35792340231376</v>
      </c>
      <c r="BM123" s="2">
        <f>use_less_tax!BM123*rates!$C121</f>
        <v>0.11682921823208342</v>
      </c>
      <c r="BN123" s="2">
        <f>use_less_tax!BN123*rates!$C121</f>
        <v>1420.5873942692428</v>
      </c>
      <c r="BO123" s="2">
        <f>use_less_tax!BO123*rates!$C121</f>
        <v>689.56813991026024</v>
      </c>
      <c r="BP123" s="2">
        <f>use_less_tax!BP123*rates!$C121</f>
        <v>1250.8354033198596</v>
      </c>
      <c r="BQ123" s="2">
        <f t="shared" si="3"/>
        <v>25503.129289401153</v>
      </c>
      <c r="BR123" s="2">
        <v>2119908.4141866895</v>
      </c>
      <c r="BW123" s="2">
        <v>0</v>
      </c>
      <c r="BX123" s="2">
        <f t="shared" si="4"/>
        <v>2119908.4141866895</v>
      </c>
      <c r="BY123" s="2">
        <f t="shared" si="5"/>
        <v>2145411.5434760908</v>
      </c>
    </row>
    <row r="124" spans="1:77" x14ac:dyDescent="0.35">
      <c r="A124" s="19">
        <v>121</v>
      </c>
      <c r="B124" s="19" t="s">
        <v>193</v>
      </c>
      <c r="C124" s="2">
        <f>use_less_tax!C124*rates!$C122</f>
        <v>0</v>
      </c>
      <c r="D124" s="2">
        <f>use_less_tax!D124*rates!$C122</f>
        <v>0</v>
      </c>
      <c r="E124" s="2">
        <f>use_less_tax!E124*rates!$C122</f>
        <v>45090.584581581788</v>
      </c>
      <c r="F124" s="2">
        <f>use_less_tax!F124*rates!$C122</f>
        <v>447.58205528049325</v>
      </c>
      <c r="G124" s="2">
        <f>use_less_tax!G124*rates!$C122</f>
        <v>6471.9238022146146</v>
      </c>
      <c r="H124" s="2">
        <f>use_less_tax!H124*rates!$C122</f>
        <v>0</v>
      </c>
      <c r="I124" s="2">
        <f>use_less_tax!I124*rates!$C122</f>
        <v>0</v>
      </c>
      <c r="J124" s="2">
        <f>use_less_tax!J124*rates!$C122</f>
        <v>2937.7428447000839</v>
      </c>
      <c r="K124" s="2">
        <f>use_less_tax!K124*rates!$C122</f>
        <v>429.07854686465299</v>
      </c>
      <c r="L124" s="2">
        <f>use_less_tax!L124*rates!$C122</f>
        <v>2903.3961898851458</v>
      </c>
      <c r="M124" s="2">
        <f>use_less_tax!M124*rates!$C122</f>
        <v>1339.2252925915943</v>
      </c>
      <c r="N124" s="2">
        <f>use_less_tax!N124*rates!$C122</f>
        <v>6.6278438819736385</v>
      </c>
      <c r="O124" s="2">
        <f>use_less_tax!O124*rates!$C122</f>
        <v>72.739845441589836</v>
      </c>
      <c r="P124" s="2">
        <f>use_less_tax!P124*rates!$C122</f>
        <v>222.73513606217804</v>
      </c>
      <c r="Q124" s="2">
        <f>use_less_tax!Q124*rates!$C122</f>
        <v>6.4287837006023043</v>
      </c>
      <c r="R124" s="2">
        <f>use_less_tax!R124*rates!$C122</f>
        <v>1168.8222508107369</v>
      </c>
      <c r="S124" s="2">
        <f>use_less_tax!S124*rates!$C122</f>
        <v>7680.2622270501543</v>
      </c>
      <c r="T124" s="2">
        <f>use_less_tax!T124*rates!$C122</f>
        <v>1555.9464518938685</v>
      </c>
      <c r="U124" s="2">
        <f>use_less_tax!U124*rates!$C122</f>
        <v>282.93811721621336</v>
      </c>
      <c r="V124" s="2">
        <f>use_less_tax!V124*rates!$C122</f>
        <v>29716.989549931641</v>
      </c>
      <c r="W124" s="2">
        <f>use_less_tax!W124*rates!$C122</f>
        <v>413.71520376409421</v>
      </c>
      <c r="X124" s="2">
        <f>use_less_tax!X124*rates!$C122</f>
        <v>5334.6834575902649</v>
      </c>
      <c r="Y124" s="2">
        <f>use_less_tax!Y124*rates!$C122</f>
        <v>2124.9011350843598</v>
      </c>
      <c r="Z124" s="2">
        <f>use_less_tax!Z124*rates!$C122</f>
        <v>0</v>
      </c>
      <c r="AA124" s="2">
        <f>use_less_tax!AA124*rates!$C122</f>
        <v>59.095945580197366</v>
      </c>
      <c r="AB124" s="2">
        <f>use_less_tax!AB124*rates!$C122</f>
        <v>46.270905435127631</v>
      </c>
      <c r="AC124" s="2">
        <f>use_less_tax!AC124*rates!$C122</f>
        <v>1110.0859321464943</v>
      </c>
      <c r="AD124" s="2">
        <f>use_less_tax!AD124*rates!$C122</f>
        <v>1792.8984190180972</v>
      </c>
      <c r="AE124" s="2">
        <f>use_less_tax!AE124*rates!$C122</f>
        <v>1391.2196583452826</v>
      </c>
      <c r="AF124" s="2">
        <f>use_less_tax!AF124*rates!$C122</f>
        <v>192.40271846570005</v>
      </c>
      <c r="AG124" s="2">
        <f>use_less_tax!AG124*rates!$C122</f>
        <v>1364.8487941536612</v>
      </c>
      <c r="AH124" s="2">
        <f>use_less_tax!AH124*rates!$C122</f>
        <v>590.60395934928033</v>
      </c>
      <c r="AI124" s="2">
        <f>use_less_tax!AI124*rates!$C122</f>
        <v>928.5042271532684</v>
      </c>
      <c r="AJ124" s="2">
        <f>use_less_tax!AJ124*rates!$C122</f>
        <v>11777.781220442623</v>
      </c>
      <c r="AK124" s="2">
        <f>use_less_tax!AK124*rates!$C122</f>
        <v>1638.2349322284263</v>
      </c>
      <c r="AL124" s="2">
        <f>use_less_tax!AL124*rates!$C122</f>
        <v>576.93728217714147</v>
      </c>
      <c r="AM124" s="2">
        <f>use_less_tax!AM124*rates!$C122</f>
        <v>147.38853718075276</v>
      </c>
      <c r="AN124" s="2">
        <f>use_less_tax!AN124*rates!$C122</f>
        <v>1189.4236232487535</v>
      </c>
      <c r="AO124" s="2">
        <f>use_less_tax!AO124*rates!$C122</f>
        <v>14.285372276407017</v>
      </c>
      <c r="AP124" s="2">
        <f>use_less_tax!AP124*rates!$C122</f>
        <v>128.74074244737193</v>
      </c>
      <c r="AQ124" s="2">
        <f>use_less_tax!AQ124*rates!$C122</f>
        <v>67759.843420983627</v>
      </c>
      <c r="AR124" s="2">
        <f>use_less_tax!AR124*rates!$C122</f>
        <v>5.0490639521459739</v>
      </c>
      <c r="AS124" s="2">
        <f>use_less_tax!AS124*rates!$C122</f>
        <v>0.77581025076887267</v>
      </c>
      <c r="AT124" s="2">
        <f>use_less_tax!AT124*rates!$C122</f>
        <v>11068.549998538059</v>
      </c>
      <c r="AU124" s="2">
        <f>use_less_tax!AU124*rates!$C122</f>
        <v>1.0196827047230936</v>
      </c>
      <c r="AV124" s="2">
        <f>use_less_tax!AV124*rates!$C122</f>
        <v>-19870.879583512375</v>
      </c>
      <c r="AW124" s="2">
        <f>use_less_tax!AW124*rates!$C122</f>
        <v>0.63450654708702847</v>
      </c>
      <c r="AX124" s="2">
        <f>use_less_tax!AX124*rates!$C122</f>
        <v>8.2041456513291831</v>
      </c>
      <c r="AY124" s="2">
        <f>use_less_tax!AY124*rates!$C122</f>
        <v>5401.8181877768147</v>
      </c>
      <c r="AZ124" s="2">
        <f>use_less_tax!AZ124*rates!$C122</f>
        <v>0.14241564843065069</v>
      </c>
      <c r="BA124" s="2">
        <f>use_less_tax!BA124*rates!$C122</f>
        <v>7446.6230309762896</v>
      </c>
      <c r="BB124" s="2">
        <f>use_less_tax!BB124*rates!$C122</f>
        <v>101038.02719724568</v>
      </c>
      <c r="BC124" s="2">
        <f>use_less_tax!BC124*rates!$C122</f>
        <v>537.4823320747812</v>
      </c>
      <c r="BD124" s="2">
        <f>use_less_tax!BD124*rates!$C122</f>
        <v>1482.6565884293295</v>
      </c>
      <c r="BE124" s="2">
        <f>use_less_tax!BE124*rates!$C122</f>
        <v>752.21318690278667</v>
      </c>
      <c r="BF124" s="2">
        <f>use_less_tax!BF124*rates!$C122</f>
        <v>0</v>
      </c>
      <c r="BG124" s="2">
        <f>use_less_tax!BG124*rates!$C122</f>
        <v>778.89104782420259</v>
      </c>
      <c r="BH124" s="2">
        <f>use_less_tax!BH124*rates!$C122</f>
        <v>113.99775589692882</v>
      </c>
      <c r="BI124" s="2">
        <f>use_less_tax!BI124*rates!$C122</f>
        <v>927.92328405590672</v>
      </c>
      <c r="BJ124" s="2">
        <f>use_less_tax!BJ124*rates!$C122</f>
        <v>5040.3992259460429</v>
      </c>
      <c r="BK124" s="2">
        <f>use_less_tax!BK124*rates!$C122</f>
        <v>414.67931053648891</v>
      </c>
      <c r="BL124" s="2">
        <f>use_less_tax!BL124*rates!$C122</f>
        <v>4741.5637863343509</v>
      </c>
      <c r="BM124" s="2">
        <f>use_less_tax!BM124*rates!$C122</f>
        <v>1430.9659828319718</v>
      </c>
      <c r="BN124" s="2">
        <f>use_less_tax!BN124*rates!$C122</f>
        <v>3284.7983336020734</v>
      </c>
      <c r="BO124" s="2">
        <f>use_less_tax!BO124*rates!$C122</f>
        <v>5770.3460402400015</v>
      </c>
      <c r="BP124" s="2">
        <f>use_less_tax!BP124*rates!$C122</f>
        <v>17130.72720365538</v>
      </c>
      <c r="BQ124" s="2">
        <f t="shared" si="3"/>
        <v>346421.49754028756</v>
      </c>
      <c r="BR124" s="2">
        <v>24546426.145372156</v>
      </c>
      <c r="BW124" s="2">
        <v>0</v>
      </c>
      <c r="BX124" s="2">
        <f t="shared" si="4"/>
        <v>24546426.145372156</v>
      </c>
      <c r="BY124" s="2">
        <f t="shared" si="5"/>
        <v>24892847.642912444</v>
      </c>
    </row>
    <row r="125" spans="1:77" x14ac:dyDescent="0.35">
      <c r="A125" s="19">
        <v>122</v>
      </c>
      <c r="B125" s="19" t="s">
        <v>194</v>
      </c>
      <c r="C125" s="2">
        <f>use_less_tax!C125*rates!$C123</f>
        <v>0</v>
      </c>
      <c r="D125" s="2">
        <f>use_less_tax!D125*rates!$C123</f>
        <v>0</v>
      </c>
      <c r="E125" s="2">
        <f>use_less_tax!E125*rates!$C123</f>
        <v>0</v>
      </c>
      <c r="F125" s="2">
        <f>use_less_tax!F125*rates!$C123</f>
        <v>0</v>
      </c>
      <c r="G125" s="2">
        <f>use_less_tax!G125*rates!$C123</f>
        <v>8379.1301604881628</v>
      </c>
      <c r="H125" s="2">
        <f>use_less_tax!H125*rates!$C123</f>
        <v>0</v>
      </c>
      <c r="I125" s="2">
        <f>use_less_tax!I125*rates!$C123</f>
        <v>0</v>
      </c>
      <c r="J125" s="2">
        <f>use_less_tax!J125*rates!$C123</f>
        <v>108.47997651050194</v>
      </c>
      <c r="K125" s="2">
        <f>use_less_tax!K125*rates!$C123</f>
        <v>345.23385877520371</v>
      </c>
      <c r="L125" s="2">
        <f>use_less_tax!L125*rates!$C123</f>
        <v>13782.943321932606</v>
      </c>
      <c r="M125" s="2">
        <f>use_less_tax!M125*rates!$C123</f>
        <v>0</v>
      </c>
      <c r="N125" s="2">
        <f>use_less_tax!N125*rates!$C123</f>
        <v>0</v>
      </c>
      <c r="O125" s="2">
        <f>use_less_tax!O125*rates!$C123</f>
        <v>0</v>
      </c>
      <c r="P125" s="2">
        <f>use_less_tax!P125*rates!$C123</f>
        <v>0</v>
      </c>
      <c r="Q125" s="2">
        <f>use_less_tax!Q125*rates!$C123</f>
        <v>0</v>
      </c>
      <c r="R125" s="2">
        <f>use_less_tax!R125*rates!$C123</f>
        <v>0</v>
      </c>
      <c r="S125" s="2">
        <f>use_less_tax!S125*rates!$C123</f>
        <v>0</v>
      </c>
      <c r="T125" s="2">
        <f>use_less_tax!T125*rates!$C123</f>
        <v>0</v>
      </c>
      <c r="U125" s="2">
        <f>use_less_tax!U125*rates!$C123</f>
        <v>0</v>
      </c>
      <c r="V125" s="2">
        <f>use_less_tax!V125*rates!$C123</f>
        <v>0</v>
      </c>
      <c r="W125" s="2">
        <f>use_less_tax!W125*rates!$C123</f>
        <v>0</v>
      </c>
      <c r="X125" s="2">
        <f>use_less_tax!X125*rates!$C123</f>
        <v>0</v>
      </c>
      <c r="Y125" s="2">
        <f>use_less_tax!Y125*rates!$C123</f>
        <v>0</v>
      </c>
      <c r="Z125" s="2">
        <f>use_less_tax!Z125*rates!$C123</f>
        <v>0</v>
      </c>
      <c r="AA125" s="2">
        <f>use_less_tax!AA125*rates!$C123</f>
        <v>0</v>
      </c>
      <c r="AB125" s="2">
        <f>use_less_tax!AB125*rates!$C123</f>
        <v>0</v>
      </c>
      <c r="AC125" s="2">
        <f>use_less_tax!AC125*rates!$C123</f>
        <v>0</v>
      </c>
      <c r="AD125" s="2">
        <f>use_less_tax!AD125*rates!$C123</f>
        <v>0</v>
      </c>
      <c r="AE125" s="2">
        <f>use_less_tax!AE125*rates!$C123</f>
        <v>0</v>
      </c>
      <c r="AF125" s="2">
        <f>use_less_tax!AF125*rates!$C123</f>
        <v>0</v>
      </c>
      <c r="AG125" s="2">
        <f>use_less_tax!AG125*rates!$C123</f>
        <v>0</v>
      </c>
      <c r="AH125" s="2">
        <f>use_less_tax!AH125*rates!$C123</f>
        <v>0</v>
      </c>
      <c r="AI125" s="2">
        <f>use_less_tax!AI125*rates!$C123</f>
        <v>0</v>
      </c>
      <c r="AJ125" s="2">
        <f>use_less_tax!AJ125*rates!$C123</f>
        <v>0</v>
      </c>
      <c r="AK125" s="2">
        <f>use_less_tax!AK125*rates!$C123</f>
        <v>0</v>
      </c>
      <c r="AL125" s="2">
        <f>use_less_tax!AL125*rates!$C123</f>
        <v>0</v>
      </c>
      <c r="AM125" s="2">
        <f>use_less_tax!AM125*rates!$C123</f>
        <v>0</v>
      </c>
      <c r="AN125" s="2">
        <f>use_less_tax!AN125*rates!$C123</f>
        <v>0</v>
      </c>
      <c r="AO125" s="2">
        <f>use_less_tax!AO125*rates!$C123</f>
        <v>0</v>
      </c>
      <c r="AP125" s="2">
        <f>use_less_tax!AP125*rates!$C123</f>
        <v>0</v>
      </c>
      <c r="AQ125" s="2">
        <f>use_less_tax!AQ125*rates!$C123</f>
        <v>11786.796407057551</v>
      </c>
      <c r="AR125" s="2">
        <f>use_less_tax!AR125*rates!$C123</f>
        <v>148.79061261161368</v>
      </c>
      <c r="AS125" s="2">
        <f>use_less_tax!AS125*rates!$C123</f>
        <v>25.591537835620496</v>
      </c>
      <c r="AT125" s="2">
        <f>use_less_tax!AT125*rates!$C123</f>
        <v>2741.7700687035403</v>
      </c>
      <c r="AU125" s="2">
        <f>use_less_tax!AU125*rates!$C123</f>
        <v>31.530097990024753</v>
      </c>
      <c r="AV125" s="2">
        <f>use_less_tax!AV125*rates!$C123</f>
        <v>406.20081196171554</v>
      </c>
      <c r="AW125" s="2">
        <f>use_less_tax!AW125*rates!$C123</f>
        <v>18.763513711933633</v>
      </c>
      <c r="AX125" s="2">
        <f>use_less_tax!AX125*rates!$C123</f>
        <v>-3185.0525038476762</v>
      </c>
      <c r="AY125" s="2">
        <f>use_less_tax!AY125*rates!$C123</f>
        <v>5182.8576145899015</v>
      </c>
      <c r="AZ125" s="2">
        <f>use_less_tax!AZ125*rates!$C123</f>
        <v>3.5871114159101936</v>
      </c>
      <c r="BA125" s="2">
        <f>use_less_tax!BA125*rates!$C123</f>
        <v>2468.3602665355211</v>
      </c>
      <c r="BB125" s="2">
        <f>use_less_tax!BB125*rates!$C123</f>
        <v>13100.556436913703</v>
      </c>
      <c r="BC125" s="2">
        <f>use_less_tax!BC125*rates!$C123</f>
        <v>134.29317422609023</v>
      </c>
      <c r="BD125" s="2">
        <f>use_less_tax!BD125*rates!$C123</f>
        <v>27111.509009601752</v>
      </c>
      <c r="BE125" s="2">
        <f>use_less_tax!BE125*rates!$C123</f>
        <v>16481.386895466818</v>
      </c>
      <c r="BF125" s="2">
        <f>use_less_tax!BF125*rates!$C123</f>
        <v>0</v>
      </c>
      <c r="BG125" s="2">
        <f>use_less_tax!BG125*rates!$C123</f>
        <v>21545.533029537706</v>
      </c>
      <c r="BH125" s="2">
        <f>use_less_tax!BH125*rates!$C123</f>
        <v>2519.0002507474369</v>
      </c>
      <c r="BI125" s="2">
        <f>use_less_tax!BI125*rates!$C123</f>
        <v>3679.1442929204914</v>
      </c>
      <c r="BJ125" s="2">
        <f>use_less_tax!BJ125*rates!$C123</f>
        <v>0</v>
      </c>
      <c r="BK125" s="2">
        <f>use_less_tax!BK125*rates!$C123</f>
        <v>4914.7612260404821</v>
      </c>
      <c r="BL125" s="2">
        <f>use_less_tax!BL125*rates!$C123</f>
        <v>830.90601824285739</v>
      </c>
      <c r="BM125" s="2">
        <f>use_less_tax!BM125*rates!$C123</f>
        <v>1.1267266406465593</v>
      </c>
      <c r="BN125" s="2">
        <f>use_less_tax!BN125*rates!$C123</f>
        <v>2655.9595254604806</v>
      </c>
      <c r="BO125" s="2">
        <f>use_less_tax!BO125*rates!$C123</f>
        <v>963.06451630772119</v>
      </c>
      <c r="BP125" s="2">
        <f>use_less_tax!BP125*rates!$C123</f>
        <v>55766.187482830108</v>
      </c>
      <c r="BQ125" s="2">
        <f t="shared" si="3"/>
        <v>191948.41144120845</v>
      </c>
      <c r="BR125" s="2">
        <v>923015.52502953296</v>
      </c>
      <c r="BW125" s="2">
        <v>2041167.5313713083</v>
      </c>
      <c r="BX125" s="2">
        <f t="shared" si="4"/>
        <v>2964183.0564008411</v>
      </c>
      <c r="BY125" s="2">
        <f t="shared" si="5"/>
        <v>3156131.4678420494</v>
      </c>
    </row>
    <row r="126" spans="1:77" x14ac:dyDescent="0.35">
      <c r="A126" s="19">
        <v>123</v>
      </c>
      <c r="B126" s="19" t="s">
        <v>47</v>
      </c>
      <c r="C126" s="2">
        <f>use_less_tax!C126*rates!$C124</f>
        <v>0</v>
      </c>
      <c r="D126" s="2">
        <f>use_less_tax!D126*rates!$C124</f>
        <v>0</v>
      </c>
      <c r="E126" s="2">
        <f>use_less_tax!E126*rates!$C124</f>
        <v>0</v>
      </c>
      <c r="F126" s="2">
        <f>use_less_tax!F126*rates!$C124</f>
        <v>0</v>
      </c>
      <c r="G126" s="2">
        <f>use_less_tax!G126*rates!$C124</f>
        <v>0</v>
      </c>
      <c r="H126" s="2">
        <f>use_less_tax!H126*rates!$C124</f>
        <v>0</v>
      </c>
      <c r="I126" s="2">
        <f>use_less_tax!I126*rates!$C124</f>
        <v>0</v>
      </c>
      <c r="J126" s="2">
        <f>use_less_tax!J126*rates!$C124</f>
        <v>0</v>
      </c>
      <c r="K126" s="2">
        <f>use_less_tax!K126*rates!$C124</f>
        <v>0</v>
      </c>
      <c r="L126" s="2">
        <f>use_less_tax!L126*rates!$C124</f>
        <v>0</v>
      </c>
      <c r="M126" s="2">
        <f>use_less_tax!M126*rates!$C124</f>
        <v>0</v>
      </c>
      <c r="N126" s="2">
        <f>use_less_tax!N126*rates!$C124</f>
        <v>0</v>
      </c>
      <c r="O126" s="2">
        <f>use_less_tax!O126*rates!$C124</f>
        <v>0</v>
      </c>
      <c r="P126" s="2">
        <f>use_less_tax!P126*rates!$C124</f>
        <v>0</v>
      </c>
      <c r="Q126" s="2">
        <f>use_less_tax!Q126*rates!$C124</f>
        <v>0</v>
      </c>
      <c r="R126" s="2">
        <f>use_less_tax!R126*rates!$C124</f>
        <v>0</v>
      </c>
      <c r="S126" s="2">
        <f>use_less_tax!S126*rates!$C124</f>
        <v>0</v>
      </c>
      <c r="T126" s="2">
        <f>use_less_tax!T126*rates!$C124</f>
        <v>0</v>
      </c>
      <c r="U126" s="2">
        <f>use_less_tax!U126*rates!$C124</f>
        <v>0</v>
      </c>
      <c r="V126" s="2">
        <f>use_less_tax!V126*rates!$C124</f>
        <v>0</v>
      </c>
      <c r="W126" s="2">
        <f>use_less_tax!W126*rates!$C124</f>
        <v>0</v>
      </c>
      <c r="X126" s="2">
        <f>use_less_tax!X126*rates!$C124</f>
        <v>0</v>
      </c>
      <c r="Y126" s="2">
        <f>use_less_tax!Y126*rates!$C124</f>
        <v>0</v>
      </c>
      <c r="Z126" s="2">
        <f>use_less_tax!Z126*rates!$C124</f>
        <v>0</v>
      </c>
      <c r="AA126" s="2">
        <f>use_less_tax!AA126*rates!$C124</f>
        <v>0</v>
      </c>
      <c r="AB126" s="2">
        <f>use_less_tax!AB126*rates!$C124</f>
        <v>0</v>
      </c>
      <c r="AC126" s="2">
        <f>use_less_tax!AC126*rates!$C124</f>
        <v>0</v>
      </c>
      <c r="AD126" s="2">
        <f>use_less_tax!AD126*rates!$C124</f>
        <v>0</v>
      </c>
      <c r="AE126" s="2">
        <f>use_less_tax!AE126*rates!$C124</f>
        <v>0</v>
      </c>
      <c r="AF126" s="2">
        <f>use_less_tax!AF126*rates!$C124</f>
        <v>0</v>
      </c>
      <c r="AG126" s="2">
        <f>use_less_tax!AG126*rates!$C124</f>
        <v>0</v>
      </c>
      <c r="AH126" s="2">
        <f>use_less_tax!AH126*rates!$C124</f>
        <v>0</v>
      </c>
      <c r="AI126" s="2">
        <f>use_less_tax!AI126*rates!$C124</f>
        <v>0</v>
      </c>
      <c r="AJ126" s="2">
        <f>use_less_tax!AJ126*rates!$C124</f>
        <v>0</v>
      </c>
      <c r="AK126" s="2">
        <f>use_less_tax!AK126*rates!$C124</f>
        <v>0</v>
      </c>
      <c r="AL126" s="2">
        <f>use_less_tax!AL126*rates!$C124</f>
        <v>0</v>
      </c>
      <c r="AM126" s="2">
        <f>use_less_tax!AM126*rates!$C124</f>
        <v>0</v>
      </c>
      <c r="AN126" s="2">
        <f>use_less_tax!AN126*rates!$C124</f>
        <v>0</v>
      </c>
      <c r="AO126" s="2">
        <f>use_less_tax!AO126*rates!$C124</f>
        <v>0</v>
      </c>
      <c r="AP126" s="2">
        <f>use_less_tax!AP126*rates!$C124</f>
        <v>0</v>
      </c>
      <c r="AQ126" s="2">
        <f>use_less_tax!AQ126*rates!$C124</f>
        <v>38042.600957386021</v>
      </c>
      <c r="AR126" s="2">
        <f>use_less_tax!AR126*rates!$C124</f>
        <v>10.985662493543925</v>
      </c>
      <c r="AS126" s="2">
        <f>use_less_tax!AS126*rates!$C124</f>
        <v>1.6879939835890005</v>
      </c>
      <c r="AT126" s="2">
        <f>use_less_tax!AT126*rates!$C124</f>
        <v>0</v>
      </c>
      <c r="AU126" s="2">
        <f>use_less_tax!AU126*rates!$C124</f>
        <v>2.2186072806288757</v>
      </c>
      <c r="AV126" s="2">
        <f>use_less_tax!AV126*rates!$C124</f>
        <v>31.257532474705911</v>
      </c>
      <c r="AW126" s="2">
        <f>use_less_tax!AW126*rates!$C124</f>
        <v>-36268.028202777612</v>
      </c>
      <c r="AX126" s="2">
        <f>use_less_tax!AX126*rates!$C124</f>
        <v>17.850432481662587</v>
      </c>
      <c r="AY126" s="2">
        <f>use_less_tax!AY126*rates!$C124</f>
        <v>415.83292145215484</v>
      </c>
      <c r="AZ126" s="2">
        <f>use_less_tax!AZ126*rates!$C124</f>
        <v>0.30986540520909212</v>
      </c>
      <c r="BA126" s="2">
        <f>use_less_tax!BA126*rates!$C124</f>
        <v>203.93496405167173</v>
      </c>
      <c r="BB126" s="2">
        <f>use_less_tax!BB126*rates!$C124</f>
        <v>9125.0527070961361</v>
      </c>
      <c r="BC126" s="2">
        <f>use_less_tax!BC126*rates!$C124</f>
        <v>13.384355513824289</v>
      </c>
      <c r="BD126" s="2">
        <f>use_less_tax!BD126*rates!$C124</f>
        <v>0</v>
      </c>
      <c r="BE126" s="2">
        <f>use_less_tax!BE126*rates!$C124</f>
        <v>0</v>
      </c>
      <c r="BF126" s="2">
        <f>use_less_tax!BF126*rates!$C124</f>
        <v>0</v>
      </c>
      <c r="BG126" s="2">
        <f>use_less_tax!BG126*rates!$C124</f>
        <v>1694.6971263857049</v>
      </c>
      <c r="BH126" s="2">
        <f>use_less_tax!BH126*rates!$C124</f>
        <v>248.03426598959913</v>
      </c>
      <c r="BI126" s="2">
        <f>use_less_tax!BI126*rates!$C124</f>
        <v>771.85581660077366</v>
      </c>
      <c r="BJ126" s="2">
        <f>use_less_tax!BJ126*rates!$C124</f>
        <v>0</v>
      </c>
      <c r="BK126" s="2">
        <f>use_less_tax!BK126*rates!$C124</f>
        <v>902.25178207005092</v>
      </c>
      <c r="BL126" s="2">
        <f>use_less_tax!BL126*rates!$C124</f>
        <v>486.18600063884679</v>
      </c>
      <c r="BM126" s="2">
        <f>use_less_tax!BM126*rates!$C124</f>
        <v>6.7789771649692271E-2</v>
      </c>
      <c r="BN126" s="2">
        <f>use_less_tax!BN126*rates!$C124</f>
        <v>1077.9057272889543</v>
      </c>
      <c r="BO126" s="2">
        <f>use_less_tax!BO126*rates!$C124</f>
        <v>551.4203039618078</v>
      </c>
      <c r="BP126" s="2">
        <f>use_less_tax!BP126*rates!$C124</f>
        <v>14323.646249804135</v>
      </c>
      <c r="BQ126" s="2">
        <f t="shared" si="3"/>
        <v>31653.15285935306</v>
      </c>
      <c r="BW126" s="2">
        <v>3537436.3962164395</v>
      </c>
      <c r="BX126" s="2">
        <f t="shared" si="4"/>
        <v>3537436.3962164395</v>
      </c>
      <c r="BY126" s="2">
        <f t="shared" si="5"/>
        <v>3569089.5490757925</v>
      </c>
    </row>
    <row r="127" spans="1:77" x14ac:dyDescent="0.35">
      <c r="A127" s="19">
        <v>124</v>
      </c>
      <c r="B127" s="19" t="s">
        <v>195</v>
      </c>
      <c r="C127" s="2">
        <f>use_less_tax!C127*rates!$C125</f>
        <v>0</v>
      </c>
      <c r="D127" s="2">
        <f>use_less_tax!D127*rates!$C125</f>
        <v>0</v>
      </c>
      <c r="E127" s="2">
        <f>use_less_tax!E127*rates!$C125</f>
        <v>0</v>
      </c>
      <c r="F127" s="2">
        <f>use_less_tax!F127*rates!$C125</f>
        <v>0</v>
      </c>
      <c r="G127" s="2">
        <f>use_less_tax!G127*rates!$C125</f>
        <v>49331.611094317734</v>
      </c>
      <c r="H127" s="2">
        <f>use_less_tax!H127*rates!$C125</f>
        <v>0</v>
      </c>
      <c r="I127" s="2">
        <f>use_less_tax!I127*rates!$C125</f>
        <v>0</v>
      </c>
      <c r="J127" s="2">
        <f>use_less_tax!J127*rates!$C125</f>
        <v>3187.1358535513464</v>
      </c>
      <c r="K127" s="2">
        <f>use_less_tax!K127*rates!$C125</f>
        <v>120.15787974145492</v>
      </c>
      <c r="L127" s="2">
        <f>use_less_tax!L127*rates!$C125</f>
        <v>0</v>
      </c>
      <c r="M127" s="2">
        <f>use_less_tax!M127*rates!$C125</f>
        <v>0</v>
      </c>
      <c r="N127" s="2">
        <f>use_less_tax!N127*rates!$C125</f>
        <v>0</v>
      </c>
      <c r="O127" s="2">
        <f>use_less_tax!O127*rates!$C125</f>
        <v>0</v>
      </c>
      <c r="P127" s="2">
        <f>use_less_tax!P127*rates!$C125</f>
        <v>0</v>
      </c>
      <c r="Q127" s="2">
        <f>use_less_tax!Q127*rates!$C125</f>
        <v>0</v>
      </c>
      <c r="R127" s="2">
        <f>use_less_tax!R127*rates!$C125</f>
        <v>0</v>
      </c>
      <c r="S127" s="2">
        <f>use_less_tax!S127*rates!$C125</f>
        <v>0</v>
      </c>
      <c r="T127" s="2">
        <f>use_less_tax!T127*rates!$C125</f>
        <v>0</v>
      </c>
      <c r="U127" s="2">
        <f>use_less_tax!U127*rates!$C125</f>
        <v>0</v>
      </c>
      <c r="V127" s="2">
        <f>use_less_tax!V127*rates!$C125</f>
        <v>0</v>
      </c>
      <c r="W127" s="2">
        <f>use_less_tax!W127*rates!$C125</f>
        <v>0</v>
      </c>
      <c r="X127" s="2">
        <f>use_less_tax!X127*rates!$C125</f>
        <v>0</v>
      </c>
      <c r="Y127" s="2">
        <f>use_less_tax!Y127*rates!$C125</f>
        <v>0</v>
      </c>
      <c r="Z127" s="2">
        <f>use_less_tax!Z127*rates!$C125</f>
        <v>0</v>
      </c>
      <c r="AA127" s="2">
        <f>use_less_tax!AA127*rates!$C125</f>
        <v>0</v>
      </c>
      <c r="AB127" s="2">
        <f>use_less_tax!AB127*rates!$C125</f>
        <v>0</v>
      </c>
      <c r="AC127" s="2">
        <f>use_less_tax!AC127*rates!$C125</f>
        <v>0</v>
      </c>
      <c r="AD127" s="2">
        <f>use_less_tax!AD127*rates!$C125</f>
        <v>0</v>
      </c>
      <c r="AE127" s="2">
        <f>use_less_tax!AE127*rates!$C125</f>
        <v>0</v>
      </c>
      <c r="AF127" s="2">
        <f>use_less_tax!AF127*rates!$C125</f>
        <v>0</v>
      </c>
      <c r="AG127" s="2">
        <f>use_less_tax!AG127*rates!$C125</f>
        <v>0</v>
      </c>
      <c r="AH127" s="2">
        <f>use_less_tax!AH127*rates!$C125</f>
        <v>0</v>
      </c>
      <c r="AI127" s="2">
        <f>use_less_tax!AI127*rates!$C125</f>
        <v>0</v>
      </c>
      <c r="AJ127" s="2">
        <f>use_less_tax!AJ127*rates!$C125</f>
        <v>0</v>
      </c>
      <c r="AK127" s="2">
        <f>use_less_tax!AK127*rates!$C125</f>
        <v>0</v>
      </c>
      <c r="AL127" s="2">
        <f>use_less_tax!AL127*rates!$C125</f>
        <v>0</v>
      </c>
      <c r="AM127" s="2">
        <f>use_less_tax!AM127*rates!$C125</f>
        <v>0</v>
      </c>
      <c r="AN127" s="2">
        <f>use_less_tax!AN127*rates!$C125</f>
        <v>0</v>
      </c>
      <c r="AO127" s="2">
        <f>use_less_tax!AO127*rates!$C125</f>
        <v>0</v>
      </c>
      <c r="AP127" s="2">
        <f>use_less_tax!AP127*rates!$C125</f>
        <v>0</v>
      </c>
      <c r="AQ127" s="2">
        <f>use_less_tax!AQ127*rates!$C125</f>
        <v>99707.707741042992</v>
      </c>
      <c r="AR127" s="2">
        <f>use_less_tax!AR127*rates!$C125</f>
        <v>0</v>
      </c>
      <c r="AS127" s="2">
        <f>use_less_tax!AS127*rates!$C125</f>
        <v>0</v>
      </c>
      <c r="AT127" s="2">
        <f>use_less_tax!AT127*rates!$C125</f>
        <v>0</v>
      </c>
      <c r="AU127" s="2">
        <f>use_less_tax!AU127*rates!$C125</f>
        <v>9.9156163621736759</v>
      </c>
      <c r="AV127" s="2">
        <f>use_less_tax!AV127*rates!$C125</f>
        <v>6081.7521664697479</v>
      </c>
      <c r="AW127" s="2">
        <f>use_less_tax!AW127*rates!$C125</f>
        <v>292.96333083531994</v>
      </c>
      <c r="AX127" s="2">
        <f>use_less_tax!AX127*rates!$C125</f>
        <v>0</v>
      </c>
      <c r="AY127" s="2">
        <f>use_less_tax!AY127*rates!$C125</f>
        <v>-41719.352047891152</v>
      </c>
      <c r="AZ127" s="2">
        <f>use_less_tax!AZ127*rates!$C125</f>
        <v>5.3099624572065958</v>
      </c>
      <c r="BA127" s="2">
        <f>use_less_tax!BA127*rates!$C125</f>
        <v>1960.7539036085611</v>
      </c>
      <c r="BB127" s="2">
        <f>use_less_tax!BB127*rates!$C125</f>
        <v>73497.608485460049</v>
      </c>
      <c r="BC127" s="2">
        <f>use_less_tax!BC127*rates!$C125</f>
        <v>2125.0052205405377</v>
      </c>
      <c r="BD127" s="2">
        <f>use_less_tax!BD127*rates!$C125</f>
        <v>28746.571273840218</v>
      </c>
      <c r="BE127" s="2">
        <f>use_less_tax!BE127*rates!$C125</f>
        <v>1067.6350648056721</v>
      </c>
      <c r="BF127" s="2">
        <f>use_less_tax!BF127*rates!$C125</f>
        <v>0</v>
      </c>
      <c r="BG127" s="2">
        <f>use_less_tax!BG127*rates!$C125</f>
        <v>2167.6860496167828</v>
      </c>
      <c r="BH127" s="2">
        <f>use_less_tax!BH127*rates!$C125</f>
        <v>26.373911752594214</v>
      </c>
      <c r="BI127" s="2">
        <f>use_less_tax!BI127*rates!$C125</f>
        <v>1534.2369941567979</v>
      </c>
      <c r="BJ127" s="2">
        <f>use_less_tax!BJ127*rates!$C125</f>
        <v>2015.0966143118094</v>
      </c>
      <c r="BK127" s="2">
        <f>use_less_tax!BK127*rates!$C125</f>
        <v>2139.2459271443249</v>
      </c>
      <c r="BL127" s="2">
        <f>use_less_tax!BL127*rates!$C125</f>
        <v>517.09409046120743</v>
      </c>
      <c r="BM127" s="2">
        <f>use_less_tax!BM127*rates!$C125</f>
        <v>5722.8827655491514</v>
      </c>
      <c r="BN127" s="2">
        <f>use_less_tax!BN127*rates!$C125</f>
        <v>11155.880766914275</v>
      </c>
      <c r="BO127" s="2">
        <f>use_less_tax!BO127*rates!$C125</f>
        <v>4369.8264653267606</v>
      </c>
      <c r="BP127" s="2">
        <f>use_less_tax!BP127*rates!$C125</f>
        <v>0</v>
      </c>
      <c r="BQ127" s="2">
        <f t="shared" si="3"/>
        <v>254063.09913037557</v>
      </c>
      <c r="BW127" s="2">
        <v>0</v>
      </c>
      <c r="BX127" s="2">
        <f t="shared" si="4"/>
        <v>0</v>
      </c>
      <c r="BY127" s="2">
        <f t="shared" si="5"/>
        <v>254063.09913037557</v>
      </c>
    </row>
    <row r="128" spans="1:77" x14ac:dyDescent="0.35">
      <c r="A128" s="19">
        <v>125</v>
      </c>
      <c r="B128" s="19" t="s">
        <v>196</v>
      </c>
      <c r="C128" s="2">
        <f>use_less_tax!C128*rates!$C126</f>
        <v>0</v>
      </c>
      <c r="D128" s="2">
        <f>use_less_tax!D128*rates!$C126</f>
        <v>0</v>
      </c>
      <c r="E128" s="2">
        <f>use_less_tax!E128*rates!$C126</f>
        <v>2.3016830002155992</v>
      </c>
      <c r="F128" s="2">
        <f>use_less_tax!F128*rates!$C126</f>
        <v>0</v>
      </c>
      <c r="G128" s="2">
        <f>use_less_tax!G128*rates!$C126</f>
        <v>0</v>
      </c>
      <c r="H128" s="2">
        <f>use_less_tax!H128*rates!$C126</f>
        <v>0</v>
      </c>
      <c r="I128" s="2">
        <f>use_less_tax!I128*rates!$C126</f>
        <v>0</v>
      </c>
      <c r="J128" s="2">
        <f>use_less_tax!J128*rates!$C126</f>
        <v>0</v>
      </c>
      <c r="K128" s="2">
        <f>use_less_tax!K128*rates!$C126</f>
        <v>0</v>
      </c>
      <c r="L128" s="2">
        <f>use_less_tax!L128*rates!$C126</f>
        <v>0</v>
      </c>
      <c r="M128" s="2">
        <f>use_less_tax!M128*rates!$C126</f>
        <v>0</v>
      </c>
      <c r="N128" s="2">
        <f>use_less_tax!N128*rates!$C126</f>
        <v>0</v>
      </c>
      <c r="O128" s="2">
        <f>use_less_tax!O128*rates!$C126</f>
        <v>0</v>
      </c>
      <c r="P128" s="2">
        <f>use_less_tax!P128*rates!$C126</f>
        <v>0</v>
      </c>
      <c r="Q128" s="2">
        <f>use_less_tax!Q128*rates!$C126</f>
        <v>0</v>
      </c>
      <c r="R128" s="2">
        <f>use_less_tax!R128*rates!$C126</f>
        <v>0</v>
      </c>
      <c r="S128" s="2">
        <f>use_less_tax!S128*rates!$C126</f>
        <v>0</v>
      </c>
      <c r="T128" s="2">
        <f>use_less_tax!T128*rates!$C126</f>
        <v>0</v>
      </c>
      <c r="U128" s="2">
        <f>use_less_tax!U128*rates!$C126</f>
        <v>0</v>
      </c>
      <c r="V128" s="2">
        <f>use_less_tax!V128*rates!$C126</f>
        <v>0</v>
      </c>
      <c r="W128" s="2">
        <f>use_less_tax!W128*rates!$C126</f>
        <v>0</v>
      </c>
      <c r="X128" s="2">
        <f>use_less_tax!X128*rates!$C126</f>
        <v>64.688203720075009</v>
      </c>
      <c r="Y128" s="2">
        <f>use_less_tax!Y128*rates!$C126</f>
        <v>0</v>
      </c>
      <c r="Z128" s="2">
        <f>use_less_tax!Z128*rates!$C126</f>
        <v>0</v>
      </c>
      <c r="AA128" s="2">
        <f>use_less_tax!AA128*rates!$C126</f>
        <v>0</v>
      </c>
      <c r="AB128" s="2">
        <f>use_less_tax!AB128*rates!$C126</f>
        <v>0</v>
      </c>
      <c r="AC128" s="2">
        <f>use_less_tax!AC128*rates!$C126</f>
        <v>0</v>
      </c>
      <c r="AD128" s="2">
        <f>use_less_tax!AD128*rates!$C126</f>
        <v>0</v>
      </c>
      <c r="AE128" s="2">
        <f>use_less_tax!AE128*rates!$C126</f>
        <v>0</v>
      </c>
      <c r="AF128" s="2">
        <f>use_less_tax!AF128*rates!$C126</f>
        <v>0</v>
      </c>
      <c r="AG128" s="2">
        <f>use_less_tax!AG128*rates!$C126</f>
        <v>0</v>
      </c>
      <c r="AH128" s="2">
        <f>use_less_tax!AH128*rates!$C126</f>
        <v>0</v>
      </c>
      <c r="AI128" s="2">
        <f>use_less_tax!AI128*rates!$C126</f>
        <v>0</v>
      </c>
      <c r="AJ128" s="2">
        <f>use_less_tax!AJ128*rates!$C126</f>
        <v>0</v>
      </c>
      <c r="AK128" s="2">
        <f>use_less_tax!AK128*rates!$C126</f>
        <v>0</v>
      </c>
      <c r="AL128" s="2">
        <f>use_less_tax!AL128*rates!$C126</f>
        <v>0</v>
      </c>
      <c r="AM128" s="2">
        <f>use_less_tax!AM128*rates!$C126</f>
        <v>0</v>
      </c>
      <c r="AN128" s="2">
        <f>use_less_tax!AN128*rates!$C126</f>
        <v>0</v>
      </c>
      <c r="AO128" s="2">
        <f>use_less_tax!AO128*rates!$C126</f>
        <v>0</v>
      </c>
      <c r="AP128" s="2">
        <f>use_less_tax!AP128*rates!$C126</f>
        <v>0</v>
      </c>
      <c r="AQ128" s="2">
        <f>use_less_tax!AQ128*rates!$C126</f>
        <v>42790.924336576121</v>
      </c>
      <c r="AR128" s="2">
        <f>use_less_tax!AR128*rates!$C126</f>
        <v>0</v>
      </c>
      <c r="AS128" s="2">
        <f>use_less_tax!AS128*rates!$C126</f>
        <v>0</v>
      </c>
      <c r="AT128" s="2">
        <f>use_less_tax!AT128*rates!$C126</f>
        <v>0</v>
      </c>
      <c r="AU128" s="2">
        <f>use_less_tax!AU128*rates!$C126</f>
        <v>0</v>
      </c>
      <c r="AV128" s="2">
        <f>use_less_tax!AV128*rates!$C126</f>
        <v>0</v>
      </c>
      <c r="AW128" s="2">
        <f>use_less_tax!AW128*rates!$C126</f>
        <v>0</v>
      </c>
      <c r="AX128" s="2">
        <f>use_less_tax!AX128*rates!$C126</f>
        <v>0</v>
      </c>
      <c r="AY128" s="2">
        <f>use_less_tax!AY128*rates!$C126</f>
        <v>0</v>
      </c>
      <c r="AZ128" s="2">
        <f>use_less_tax!AZ128*rates!$C126</f>
        <v>7437.1188803479399</v>
      </c>
      <c r="BA128" s="2">
        <f>use_less_tax!BA128*rates!$C126</f>
        <v>0</v>
      </c>
      <c r="BB128" s="2">
        <f>use_less_tax!BB128*rates!$C126</f>
        <v>121459.01144248292</v>
      </c>
      <c r="BC128" s="2">
        <f>use_less_tax!BC128*rates!$C126</f>
        <v>859.36250152387822</v>
      </c>
      <c r="BD128" s="2">
        <f>use_less_tax!BD128*rates!$C126</f>
        <v>0</v>
      </c>
      <c r="BE128" s="2">
        <f>use_less_tax!BE128*rates!$C126</f>
        <v>0</v>
      </c>
      <c r="BF128" s="2">
        <f>use_less_tax!BF128*rates!$C126</f>
        <v>0</v>
      </c>
      <c r="BG128" s="2">
        <f>use_less_tax!BG128*rates!$C126</f>
        <v>0</v>
      </c>
      <c r="BH128" s="2">
        <f>use_less_tax!BH128*rates!$C126</f>
        <v>0</v>
      </c>
      <c r="BI128" s="2">
        <f>use_less_tax!BI128*rates!$C126</f>
        <v>665.96167588720209</v>
      </c>
      <c r="BJ128" s="2">
        <f>use_less_tax!BJ128*rates!$C126</f>
        <v>0</v>
      </c>
      <c r="BK128" s="2">
        <f>use_less_tax!BK128*rates!$C126</f>
        <v>0</v>
      </c>
      <c r="BL128" s="2">
        <f>use_less_tax!BL128*rates!$C126</f>
        <v>3160.6082231622595</v>
      </c>
      <c r="BM128" s="2">
        <f>use_less_tax!BM128*rates!$C126</f>
        <v>2009.0870632293306</v>
      </c>
      <c r="BN128" s="2">
        <f>use_less_tax!BN128*rates!$C126</f>
        <v>5159.5938781928307</v>
      </c>
      <c r="BO128" s="2">
        <f>use_less_tax!BO128*rates!$C126</f>
        <v>0</v>
      </c>
      <c r="BP128" s="2">
        <f>use_less_tax!BP128*rates!$C126</f>
        <v>47750.561985338398</v>
      </c>
      <c r="BQ128" s="2">
        <f t="shared" si="3"/>
        <v>231359.21987346114</v>
      </c>
      <c r="BW128" s="2">
        <v>0</v>
      </c>
      <c r="BX128" s="2">
        <f t="shared" si="4"/>
        <v>0</v>
      </c>
      <c r="BY128" s="2">
        <f t="shared" si="5"/>
        <v>231359.21987346114</v>
      </c>
    </row>
    <row r="129" spans="1:77" x14ac:dyDescent="0.35">
      <c r="A129" s="19">
        <v>126</v>
      </c>
      <c r="B129" s="19" t="s">
        <v>197</v>
      </c>
      <c r="C129" s="2">
        <f>use_less_tax!C129*rates!$C127</f>
        <v>3305.2388270097449</v>
      </c>
      <c r="D129" s="2">
        <f>use_less_tax!D129*rates!$C127</f>
        <v>0</v>
      </c>
      <c r="E129" s="2">
        <f>use_less_tax!E129*rates!$C127</f>
        <v>15770.946841615758</v>
      </c>
      <c r="F129" s="2">
        <f>use_less_tax!F129*rates!$C127</f>
        <v>0</v>
      </c>
      <c r="G129" s="2">
        <f>use_less_tax!G129*rates!$C127</f>
        <v>9015.1469437540491</v>
      </c>
      <c r="H129" s="2">
        <f>use_less_tax!H129*rates!$C127</f>
        <v>258.89377727429036</v>
      </c>
      <c r="I129" s="2">
        <f>use_less_tax!I129*rates!$C127</f>
        <v>14566.95607950161</v>
      </c>
      <c r="J129" s="2">
        <f>use_less_tax!J129*rates!$C127</f>
        <v>668.29057473147429</v>
      </c>
      <c r="K129" s="2">
        <f>use_less_tax!K129*rates!$C127</f>
        <v>2750.4096389550218</v>
      </c>
      <c r="L129" s="2">
        <f>use_less_tax!L129*rates!$C127</f>
        <v>21164.492299402787</v>
      </c>
      <c r="M129" s="2">
        <f>use_less_tax!M129*rates!$C127</f>
        <v>3509.5124236757324</v>
      </c>
      <c r="N129" s="2">
        <f>use_less_tax!N129*rates!$C127</f>
        <v>1.2301748900117317</v>
      </c>
      <c r="O129" s="2">
        <f>use_less_tax!O129*rates!$C127</f>
        <v>23.233757579611186</v>
      </c>
      <c r="P129" s="2">
        <f>use_less_tax!P129*rates!$C127</f>
        <v>112.43448252238241</v>
      </c>
      <c r="Q129" s="2">
        <f>use_less_tax!Q129*rates!$C127</f>
        <v>10.031977758958361</v>
      </c>
      <c r="R129" s="2">
        <f>use_less_tax!R129*rates!$C127</f>
        <v>424.45197598675077</v>
      </c>
      <c r="S129" s="2">
        <f>use_less_tax!S129*rates!$C127</f>
        <v>6514.9713026030295</v>
      </c>
      <c r="T129" s="2">
        <f>use_less_tax!T129*rates!$C127</f>
        <v>1173.8861303729989</v>
      </c>
      <c r="U129" s="2">
        <f>use_less_tax!U129*rates!$C127</f>
        <v>238.74964971571234</v>
      </c>
      <c r="V129" s="2">
        <f>use_less_tax!V129*rates!$C127</f>
        <v>1651.6218870958976</v>
      </c>
      <c r="W129" s="2">
        <f>use_less_tax!W129*rates!$C127</f>
        <v>120.68364636945768</v>
      </c>
      <c r="X129" s="2">
        <f>use_less_tax!X129*rates!$C127</f>
        <v>5314.7658369577484</v>
      </c>
      <c r="Y129" s="2">
        <f>use_less_tax!Y129*rates!$C127</f>
        <v>1710.7512720734323</v>
      </c>
      <c r="Z129" s="2">
        <f>use_less_tax!Z129*rates!$C127</f>
        <v>0</v>
      </c>
      <c r="AA129" s="2">
        <f>use_less_tax!AA129*rates!$C127</f>
        <v>18.698043771258774</v>
      </c>
      <c r="AB129" s="2">
        <f>use_less_tax!AB129*rates!$C127</f>
        <v>63.166898063341705</v>
      </c>
      <c r="AC129" s="2">
        <f>use_less_tax!AC129*rates!$C127</f>
        <v>1015.2718622325733</v>
      </c>
      <c r="AD129" s="2">
        <f>use_less_tax!AD129*rates!$C127</f>
        <v>3194.7397869941447</v>
      </c>
      <c r="AE129" s="2">
        <f>use_less_tax!AE129*rates!$C127</f>
        <v>3061.466657301808</v>
      </c>
      <c r="AF129" s="2">
        <f>use_less_tax!AF129*rates!$C127</f>
        <v>33.59860673502854</v>
      </c>
      <c r="AG129" s="2">
        <f>use_less_tax!AG129*rates!$C127</f>
        <v>762.43295390408252</v>
      </c>
      <c r="AH129" s="2">
        <f>use_less_tax!AH129*rates!$C127</f>
        <v>1132.7953692479959</v>
      </c>
      <c r="AI129" s="2">
        <f>use_less_tax!AI129*rates!$C127</f>
        <v>7427.5549277791933</v>
      </c>
      <c r="AJ129" s="2">
        <f>use_less_tax!AJ129*rates!$C127</f>
        <v>7582.1934366184541</v>
      </c>
      <c r="AK129" s="2">
        <f>use_less_tax!AK129*rates!$C127</f>
        <v>1030.2740409879393</v>
      </c>
      <c r="AL129" s="2">
        <f>use_less_tax!AL129*rates!$C127</f>
        <v>592.58721775540209</v>
      </c>
      <c r="AM129" s="2">
        <f>use_less_tax!AM129*rates!$C127</f>
        <v>426.7404680246093</v>
      </c>
      <c r="AN129" s="2">
        <f>use_less_tax!AN129*rates!$C127</f>
        <v>1112.9632845310241</v>
      </c>
      <c r="AO129" s="2">
        <f>use_less_tax!AO129*rates!$C127</f>
        <v>24.953216180711003</v>
      </c>
      <c r="AP129" s="2">
        <f>use_less_tax!AP129*rates!$C127</f>
        <v>243.78917972515057</v>
      </c>
      <c r="AQ129" s="2">
        <f>use_less_tax!AQ129*rates!$C127</f>
        <v>480439.24399789894</v>
      </c>
      <c r="AR129" s="2">
        <f>use_less_tax!AR129*rates!$C127</f>
        <v>366118.97370883229</v>
      </c>
      <c r="AS129" s="2">
        <f>use_less_tax!AS129*rates!$C127</f>
        <v>58918.082265199817</v>
      </c>
      <c r="AT129" s="2">
        <f>use_less_tax!AT129*rates!$C127</f>
        <v>46672.20371270457</v>
      </c>
      <c r="AU129" s="2">
        <f>use_less_tax!AU129*rates!$C127</f>
        <v>50845.117409487051</v>
      </c>
      <c r="AV129" s="2">
        <f>use_less_tax!AV129*rates!$C127</f>
        <v>739787.9033991989</v>
      </c>
      <c r="AW129" s="2">
        <f>use_less_tax!AW129*rates!$C127</f>
        <v>13485.892696167915</v>
      </c>
      <c r="AX129" s="2">
        <f>use_less_tax!AX129*rates!$C127</f>
        <v>75461.199253315193</v>
      </c>
      <c r="AY129" s="2">
        <f>use_less_tax!AY129*rates!$C127</f>
        <v>255367.18457839018</v>
      </c>
      <c r="AZ129" s="2">
        <f>use_less_tax!AZ129*rates!$C127</f>
        <v>4530.9664347657017</v>
      </c>
      <c r="BA129" s="2">
        <f>use_less_tax!BA129*rates!$C127</f>
        <v>752284.53097220673</v>
      </c>
      <c r="BB129" s="2">
        <f>use_less_tax!BB129*rates!$C127</f>
        <v>125648.03748856936</v>
      </c>
      <c r="BC129" s="2">
        <f>use_less_tax!BC129*rates!$C127</f>
        <v>21319.520495957127</v>
      </c>
      <c r="BD129" s="2">
        <f>use_less_tax!BD129*rates!$C127</f>
        <v>178786.87415623158</v>
      </c>
      <c r="BE129" s="2">
        <f>use_less_tax!BE129*rates!$C127</f>
        <v>46797.974365614995</v>
      </c>
      <c r="BF129" s="2">
        <f>use_less_tax!BF129*rates!$C127</f>
        <v>0</v>
      </c>
      <c r="BG129" s="2">
        <f>use_less_tax!BG129*rates!$C127</f>
        <v>42851.059740350473</v>
      </c>
      <c r="BH129" s="2">
        <f>use_less_tax!BH129*rates!$C127</f>
        <v>5038.3153737882039</v>
      </c>
      <c r="BI129" s="2">
        <f>use_less_tax!BI129*rates!$C127</f>
        <v>25669.570951305865</v>
      </c>
      <c r="BJ129" s="2">
        <f>use_less_tax!BJ129*rates!$C127</f>
        <v>184336.89912479479</v>
      </c>
      <c r="BK129" s="2">
        <f>use_less_tax!BK129*rates!$C127</f>
        <v>159786.30911565965</v>
      </c>
      <c r="BL129" s="2">
        <f>use_less_tax!BL129*rates!$C127</f>
        <v>50191.879498414273</v>
      </c>
      <c r="BM129" s="2">
        <f>use_less_tax!BM129*rates!$C127</f>
        <v>10489.977437876736</v>
      </c>
      <c r="BN129" s="2">
        <f>use_less_tax!BN129*rates!$C127</f>
        <v>29335.964099701348</v>
      </c>
      <c r="BO129" s="2">
        <f>use_less_tax!BO129*rates!$C127</f>
        <v>41938.145508679889</v>
      </c>
      <c r="BP129" s="2">
        <f>use_less_tax!BP129*rates!$C127</f>
        <v>0</v>
      </c>
      <c r="BQ129" s="2">
        <f t="shared" si="3"/>
        <v>3882131.7512348108</v>
      </c>
      <c r="BR129" s="2">
        <v>18045206.886091821</v>
      </c>
      <c r="BW129" s="2">
        <v>1037577.1738911923</v>
      </c>
      <c r="BX129" s="2">
        <f t="shared" si="4"/>
        <v>19082784.059983015</v>
      </c>
      <c r="BY129" s="2">
        <f t="shared" si="5"/>
        <v>22964915.811217826</v>
      </c>
    </row>
    <row r="130" spans="1:77" x14ac:dyDescent="0.35">
      <c r="A130" s="19">
        <v>127</v>
      </c>
      <c r="B130" s="19" t="s">
        <v>198</v>
      </c>
      <c r="C130" s="2">
        <f>use_less_tax!C130*rates!$C128</f>
        <v>628289.99999999651</v>
      </c>
      <c r="D130" s="2">
        <f>use_less_tax!D130*rates!$C128</f>
        <v>2597.7589643959864</v>
      </c>
      <c r="E130" s="2">
        <f>use_less_tax!E130*rates!$C128</f>
        <v>3877.03084659759</v>
      </c>
      <c r="F130" s="2">
        <f>use_less_tax!F130*rates!$C128</f>
        <v>246.77845310504378</v>
      </c>
      <c r="G130" s="2">
        <f>use_less_tax!G130*rates!$C128</f>
        <v>4925.6705241640466</v>
      </c>
      <c r="H130" s="2">
        <f>use_less_tax!H130*rates!$C128</f>
        <v>15426.762319112209</v>
      </c>
      <c r="I130" s="2">
        <f>use_less_tax!I130*rates!$C128</f>
        <v>5499.3481586782027</v>
      </c>
      <c r="J130" s="2">
        <f>use_less_tax!J130*rates!$C128</f>
        <v>3235.8880237155431</v>
      </c>
      <c r="K130" s="2">
        <f>use_less_tax!K130*rates!$C128</f>
        <v>919.55569420835263</v>
      </c>
      <c r="L130" s="2">
        <f>use_less_tax!L130*rates!$C128</f>
        <v>5984.3205501996908</v>
      </c>
      <c r="M130" s="2">
        <f>use_less_tax!M130*rates!$C128</f>
        <v>17285.718845306132</v>
      </c>
      <c r="N130" s="2">
        <f>use_less_tax!N130*rates!$C128</f>
        <v>278.64599791237703</v>
      </c>
      <c r="O130" s="2">
        <f>use_less_tax!O130*rates!$C128</f>
        <v>1232.486005270021</v>
      </c>
      <c r="P130" s="2">
        <f>use_less_tax!P130*rates!$C128</f>
        <v>5500.4800607920615</v>
      </c>
      <c r="Q130" s="2">
        <f>use_less_tax!Q130*rates!$C128</f>
        <v>869.33670377143403</v>
      </c>
      <c r="R130" s="2">
        <f>use_less_tax!R130*rates!$C128</f>
        <v>10721.736867239311</v>
      </c>
      <c r="S130" s="2">
        <f>use_less_tax!S130*rates!$C128</f>
        <v>79410.015603034044</v>
      </c>
      <c r="T130" s="2">
        <f>use_less_tax!T130*rates!$C128</f>
        <v>23975.514817056333</v>
      </c>
      <c r="U130" s="2">
        <f>use_less_tax!U130*rates!$C128</f>
        <v>1891.4503988233412</v>
      </c>
      <c r="V130" s="2">
        <f>use_less_tax!V130*rates!$C128</f>
        <v>178949.3155459679</v>
      </c>
      <c r="W130" s="2">
        <f>use_less_tax!W130*rates!$C128</f>
        <v>38489.730608133599</v>
      </c>
      <c r="X130" s="2">
        <f>use_less_tax!X130*rates!$C128</f>
        <v>189043.65617748781</v>
      </c>
      <c r="Y130" s="2">
        <f>use_less_tax!Y130*rates!$C128</f>
        <v>23747.065175380947</v>
      </c>
      <c r="Z130" s="2">
        <f>use_less_tax!Z130*rates!$C128</f>
        <v>1249.8874281388471</v>
      </c>
      <c r="AA130" s="2">
        <f>use_less_tax!AA130*rates!$C128</f>
        <v>1329.7677791722906</v>
      </c>
      <c r="AB130" s="2">
        <f>use_less_tax!AB130*rates!$C128</f>
        <v>1115.7706950490381</v>
      </c>
      <c r="AC130" s="2">
        <f>use_less_tax!AC130*rates!$C128</f>
        <v>50771.446801584461</v>
      </c>
      <c r="AD130" s="2">
        <f>use_less_tax!AD130*rates!$C128</f>
        <v>71844.346708055848</v>
      </c>
      <c r="AE130" s="2">
        <f>use_less_tax!AE130*rates!$C128</f>
        <v>100150.42333064212</v>
      </c>
      <c r="AF130" s="2">
        <f>use_less_tax!AF130*rates!$C128</f>
        <v>124299.78726541335</v>
      </c>
      <c r="AG130" s="2">
        <f>use_less_tax!AG130*rates!$C128</f>
        <v>62536.273409779336</v>
      </c>
      <c r="AH130" s="2">
        <f>use_less_tax!AH130*rates!$C128</f>
        <v>33638.761984478457</v>
      </c>
      <c r="AI130" s="2">
        <f>use_less_tax!AI130*rates!$C128</f>
        <v>42463.024574960844</v>
      </c>
      <c r="AJ130" s="2">
        <f>use_less_tax!AJ130*rates!$C128</f>
        <v>33237.979052883667</v>
      </c>
      <c r="AK130" s="2">
        <f>use_less_tax!AK130*rates!$C128</f>
        <v>4130.9271663614618</v>
      </c>
      <c r="AL130" s="2">
        <f>use_less_tax!AL130*rates!$C128</f>
        <v>23422.532097720872</v>
      </c>
      <c r="AM130" s="2">
        <f>use_less_tax!AM130*rates!$C128</f>
        <v>2371.2009754254573</v>
      </c>
      <c r="AN130" s="2">
        <f>use_less_tax!AN130*rates!$C128</f>
        <v>3658.302034841613</v>
      </c>
      <c r="AO130" s="2">
        <f>use_less_tax!AO130*rates!$C128</f>
        <v>3888.666106781397</v>
      </c>
      <c r="AP130" s="2">
        <f>use_less_tax!AP130*rates!$C128</f>
        <v>1985.6105848558996</v>
      </c>
      <c r="AQ130" s="2">
        <f>use_less_tax!AQ130*rates!$C128</f>
        <v>694539.16380712774</v>
      </c>
      <c r="AR130" s="2">
        <f>use_less_tax!AR130*rates!$C128</f>
        <v>201152.59280372961</v>
      </c>
      <c r="AS130" s="2">
        <f>use_less_tax!AS130*rates!$C128</f>
        <v>12053.729572294278</v>
      </c>
      <c r="AT130" s="2">
        <f>use_less_tax!AT130*rates!$C128</f>
        <v>72442.282082627557</v>
      </c>
      <c r="AU130" s="2">
        <f>use_less_tax!AU130*rates!$C128</f>
        <v>2.3595552122637992E-2</v>
      </c>
      <c r="AV130" s="2">
        <f>use_less_tax!AV130*rates!$C128</f>
        <v>509916.97561900801</v>
      </c>
      <c r="AW130" s="2">
        <f>use_less_tax!AW130*rates!$C128</f>
        <v>2572.8049809023669</v>
      </c>
      <c r="AX130" s="2">
        <f>use_less_tax!AX130*rates!$C128</f>
        <v>53624.310662705539</v>
      </c>
      <c r="AY130" s="2">
        <f>use_less_tax!AY130*rates!$C128</f>
        <v>90843.947409173677</v>
      </c>
      <c r="AZ130" s="2">
        <f>use_less_tax!AZ130*rates!$C128</f>
        <v>1437.7611372228237</v>
      </c>
      <c r="BA130" s="2">
        <f>use_less_tax!BA130*rates!$C128</f>
        <v>271533.59234340378</v>
      </c>
      <c r="BB130" s="2">
        <f>use_less_tax!BB130*rates!$C128</f>
        <v>807510.01525737811</v>
      </c>
      <c r="BC130" s="2">
        <f>use_less_tax!BC130*rates!$C128</f>
        <v>117253.62485473302</v>
      </c>
      <c r="BD130" s="2">
        <f>use_less_tax!BD130*rates!$C128</f>
        <v>-110819.74562155899</v>
      </c>
      <c r="BE130" s="2">
        <f>use_less_tax!BE130*rates!$C128</f>
        <v>245106.04727597942</v>
      </c>
      <c r="BF130" s="2">
        <f>use_less_tax!BF130*rates!$C128</f>
        <v>42254.289677130604</v>
      </c>
      <c r="BG130" s="2">
        <f>use_less_tax!BG130*rates!$C128</f>
        <v>356354.19444708485</v>
      </c>
      <c r="BH130" s="2">
        <f>use_less_tax!BH130*rates!$C128</f>
        <v>82996.406746824243</v>
      </c>
      <c r="BI130" s="2">
        <f>use_less_tax!BI130*rates!$C128</f>
        <v>26413.660343099153</v>
      </c>
      <c r="BJ130" s="2">
        <f>use_less_tax!BJ130*rates!$C128</f>
        <v>609978.39689826116</v>
      </c>
      <c r="BK130" s="2">
        <f>use_less_tax!BK130*rates!$C128</f>
        <v>423434.0949915371</v>
      </c>
      <c r="BL130" s="2">
        <f>use_less_tax!BL130*rates!$C128</f>
        <v>14113.550140035468</v>
      </c>
      <c r="BM130" s="2">
        <f>use_less_tax!BM130*rates!$C128</f>
        <v>19797.638453300042</v>
      </c>
      <c r="BN130" s="2">
        <f>use_less_tax!BN130*rates!$C128</f>
        <v>75533.099002765448</v>
      </c>
      <c r="BO130" s="2">
        <f>use_less_tax!BO130*rates!$C128</f>
        <v>175387.7461415474</v>
      </c>
      <c r="BP130" s="2">
        <f>use_less_tax!BP130*rates!$C128</f>
        <v>0</v>
      </c>
      <c r="BQ130" s="2">
        <f t="shared" si="3"/>
        <v>6599923.1769583588</v>
      </c>
      <c r="BR130" s="2">
        <v>26813014.951207489</v>
      </c>
      <c r="BW130" s="2">
        <v>3490184.3448313223</v>
      </c>
      <c r="BX130" s="2">
        <f t="shared" si="4"/>
        <v>30303199.29603881</v>
      </c>
      <c r="BY130" s="2">
        <f t="shared" si="5"/>
        <v>36903122.472997166</v>
      </c>
    </row>
    <row r="131" spans="1:77" x14ac:dyDescent="0.35">
      <c r="A131" s="19">
        <v>128</v>
      </c>
      <c r="B131" s="19" t="s">
        <v>199</v>
      </c>
      <c r="C131" s="2">
        <f>use_less_tax!C131*rates!$C129</f>
        <v>0</v>
      </c>
      <c r="D131" s="2">
        <f>use_less_tax!D131*rates!$C129</f>
        <v>0</v>
      </c>
      <c r="E131" s="2">
        <f>use_less_tax!E131*rates!$C129</f>
        <v>198.84338533207384</v>
      </c>
      <c r="F131" s="2">
        <f>use_less_tax!F131*rates!$C129</f>
        <v>2460.5130840151487</v>
      </c>
      <c r="G131" s="2">
        <f>use_less_tax!G131*rates!$C129</f>
        <v>463.52624055991345</v>
      </c>
      <c r="H131" s="2">
        <f>use_less_tax!H131*rates!$C129</f>
        <v>405.72720513871582</v>
      </c>
      <c r="I131" s="2">
        <f>use_less_tax!I131*rates!$C129</f>
        <v>179.21189068286537</v>
      </c>
      <c r="J131" s="2">
        <f>use_less_tax!J131*rates!$C129</f>
        <v>5161.0582852471925</v>
      </c>
      <c r="K131" s="2">
        <f>use_less_tax!K131*rates!$C129</f>
        <v>18622.02667739055</v>
      </c>
      <c r="L131" s="2">
        <f>use_less_tax!L131*rates!$C129</f>
        <v>237.32999264665537</v>
      </c>
      <c r="M131" s="2">
        <f>use_less_tax!M131*rates!$C129</f>
        <v>458.47482311746052</v>
      </c>
      <c r="N131" s="2">
        <f>use_less_tax!N131*rates!$C129</f>
        <v>3.3039697313399663</v>
      </c>
      <c r="O131" s="2">
        <f>use_less_tax!O131*rates!$C129</f>
        <v>56.47255926514044</v>
      </c>
      <c r="P131" s="2">
        <f>use_less_tax!P131*rates!$C129</f>
        <v>193.15425794792816</v>
      </c>
      <c r="Q131" s="2">
        <f>use_less_tax!Q131*rates!$C129</f>
        <v>69.122407434265014</v>
      </c>
      <c r="R131" s="2">
        <f>use_less_tax!R131*rates!$C129</f>
        <v>544.71318740423646</v>
      </c>
      <c r="S131" s="2">
        <f>use_less_tax!S131*rates!$C129</f>
        <v>4312.9705596510512</v>
      </c>
      <c r="T131" s="2">
        <f>use_less_tax!T131*rates!$C129</f>
        <v>1051.5110312989173</v>
      </c>
      <c r="U131" s="2">
        <f>use_less_tax!U131*rates!$C129</f>
        <v>125.05124323065206</v>
      </c>
      <c r="V131" s="2">
        <f>use_less_tax!V131*rates!$C129</f>
        <v>2361.2064766533344</v>
      </c>
      <c r="W131" s="2">
        <f>use_less_tax!W131*rates!$C129</f>
        <v>147.62205910942987</v>
      </c>
      <c r="X131" s="2">
        <f>use_less_tax!X131*rates!$C129</f>
        <v>1921.7443906803439</v>
      </c>
      <c r="Y131" s="2">
        <f>use_less_tax!Y131*rates!$C129</f>
        <v>917.26688346721858</v>
      </c>
      <c r="Z131" s="2">
        <f>use_less_tax!Z131*rates!$C129</f>
        <v>4.0363782062759119</v>
      </c>
      <c r="AA131" s="2">
        <f>use_less_tax!AA131*rates!$C129</f>
        <v>121.55607305744981</v>
      </c>
      <c r="AB131" s="2">
        <f>use_less_tax!AB131*rates!$C129</f>
        <v>29.070120975907443</v>
      </c>
      <c r="AC131" s="2">
        <f>use_less_tax!AC131*rates!$C129</f>
        <v>896.62361710708819</v>
      </c>
      <c r="AD131" s="2">
        <f>use_less_tax!AD131*rates!$C129</f>
        <v>2458.4454635645943</v>
      </c>
      <c r="AE131" s="2">
        <f>use_less_tax!AE131*rates!$C129</f>
        <v>1019.4629158834931</v>
      </c>
      <c r="AF131" s="2">
        <f>use_less_tax!AF131*rates!$C129</f>
        <v>6194.6199739274698</v>
      </c>
      <c r="AG131" s="2">
        <f>use_less_tax!AG131*rates!$C129</f>
        <v>2307.5586823939543</v>
      </c>
      <c r="AH131" s="2">
        <f>use_less_tax!AH131*rates!$C129</f>
        <v>1535.8495059957877</v>
      </c>
      <c r="AI131" s="2">
        <f>use_less_tax!AI131*rates!$C129</f>
        <v>556.85230002122114</v>
      </c>
      <c r="AJ131" s="2">
        <f>use_less_tax!AJ131*rates!$C129</f>
        <v>3171.5116598402365</v>
      </c>
      <c r="AK131" s="2">
        <f>use_less_tax!AK131*rates!$C129</f>
        <v>605.4131188528861</v>
      </c>
      <c r="AL131" s="2">
        <f>use_less_tax!AL131*rates!$C129</f>
        <v>274.96264534986415</v>
      </c>
      <c r="AM131" s="2">
        <f>use_less_tax!AM131*rates!$C129</f>
        <v>169.79737802817706</v>
      </c>
      <c r="AN131" s="2">
        <f>use_less_tax!AN131*rates!$C129</f>
        <v>328.36023749244544</v>
      </c>
      <c r="AO131" s="2">
        <f>use_less_tax!AO131*rates!$C129</f>
        <v>5.5328417554314298</v>
      </c>
      <c r="AP131" s="2">
        <f>use_less_tax!AP131*rates!$C129</f>
        <v>108.76284065100958</v>
      </c>
      <c r="AQ131" s="2">
        <f>use_less_tax!AQ131*rates!$C129</f>
        <v>18189.349219966727</v>
      </c>
      <c r="AR131" s="2">
        <f>use_less_tax!AR131*rates!$C129</f>
        <v>6153.2856227722614</v>
      </c>
      <c r="AS131" s="2">
        <f>use_less_tax!AS131*rates!$C129</f>
        <v>945.47862877167256</v>
      </c>
      <c r="AT131" s="2">
        <f>use_less_tax!AT131*rates!$C129</f>
        <v>3423.1749934405939</v>
      </c>
      <c r="AU131" s="2">
        <f>use_less_tax!AU131*rates!$C129</f>
        <v>875.41412782859607</v>
      </c>
      <c r="AV131" s="2">
        <f>use_less_tax!AV131*rates!$C129</f>
        <v>6614.7132800938716</v>
      </c>
      <c r="AW131" s="2">
        <f>use_less_tax!AW131*rates!$C129</f>
        <v>343.49680540641731</v>
      </c>
      <c r="AX131" s="2">
        <f>use_less_tax!AX131*rates!$C129</f>
        <v>1616.8826713013648</v>
      </c>
      <c r="AY131" s="2">
        <f>use_less_tax!AY131*rates!$C129</f>
        <v>3131.560806886001</v>
      </c>
      <c r="AZ131" s="2">
        <f>use_less_tax!AZ131*rates!$C129</f>
        <v>100.57050958001402</v>
      </c>
      <c r="BA131" s="2">
        <f>use_less_tax!BA131*rates!$C129</f>
        <v>5508.9362035147178</v>
      </c>
      <c r="BB131" s="2">
        <f>use_less_tax!BB131*rates!$C129</f>
        <v>102741.76845324582</v>
      </c>
      <c r="BC131" s="2">
        <f>use_less_tax!BC131*rates!$C129</f>
        <v>727.42959413547044</v>
      </c>
      <c r="BD131" s="2">
        <f>use_less_tax!BD131*rates!$C129</f>
        <v>252168.92730367286</v>
      </c>
      <c r="BE131" s="2">
        <f>use_less_tax!BE131*rates!$C129</f>
        <v>-201525.99349162218</v>
      </c>
      <c r="BF131" s="2">
        <f>use_less_tax!BF131*rates!$C129</f>
        <v>0</v>
      </c>
      <c r="BG131" s="2">
        <f>use_less_tax!BG131*rates!$C129</f>
        <v>7801.0441829744477</v>
      </c>
      <c r="BH131" s="2">
        <f>use_less_tax!BH131*rates!$C129</f>
        <v>2150.6487761275644</v>
      </c>
      <c r="BI131" s="2">
        <f>use_less_tax!BI131*rates!$C129</f>
        <v>593.01689765456319</v>
      </c>
      <c r="BJ131" s="2">
        <f>use_less_tax!BJ131*rates!$C129</f>
        <v>22410.131155166262</v>
      </c>
      <c r="BK131" s="2">
        <f>use_less_tax!BK131*rates!$C129</f>
        <v>99927.856810318466</v>
      </c>
      <c r="BL131" s="2">
        <f>use_less_tax!BL131*rates!$C129</f>
        <v>114455.09084281488</v>
      </c>
      <c r="BM131" s="2">
        <f>use_less_tax!BM131*rates!$C129</f>
        <v>2319.9210042574077</v>
      </c>
      <c r="BN131" s="2">
        <f>use_less_tax!BN131*rates!$C129</f>
        <v>5523.3142046863941</v>
      </c>
      <c r="BO131" s="2">
        <f>use_less_tax!BO131*rates!$C129</f>
        <v>14194.963597112235</v>
      </c>
      <c r="BP131" s="2">
        <f>use_less_tax!BP131*rates!$C129</f>
        <v>0</v>
      </c>
      <c r="BQ131" s="2">
        <f t="shared" si="3"/>
        <v>530070.24856321421</v>
      </c>
      <c r="BR131" s="2">
        <v>7913656.4999221964</v>
      </c>
      <c r="BW131" s="2">
        <v>1543405.7048393078</v>
      </c>
      <c r="BX131" s="2">
        <f t="shared" si="4"/>
        <v>9457062.2047615051</v>
      </c>
      <c r="BY131" s="2">
        <f t="shared" si="5"/>
        <v>9987132.4533247203</v>
      </c>
    </row>
    <row r="132" spans="1:77" x14ac:dyDescent="0.35">
      <c r="A132" s="19">
        <v>129</v>
      </c>
      <c r="B132" s="19" t="s">
        <v>200</v>
      </c>
      <c r="C132" s="2">
        <f>use_less_tax!C132*rates!$C130</f>
        <v>0</v>
      </c>
      <c r="D132" s="2">
        <f>use_less_tax!D132*rates!$C130</f>
        <v>0</v>
      </c>
      <c r="E132" s="2">
        <f>use_less_tax!E132*rates!$C130</f>
        <v>0</v>
      </c>
      <c r="F132" s="2">
        <f>use_less_tax!F132*rates!$C130</f>
        <v>0</v>
      </c>
      <c r="G132" s="2">
        <f>use_less_tax!G132*rates!$C130</f>
        <v>0</v>
      </c>
      <c r="H132" s="2">
        <f>use_less_tax!H132*rates!$C130</f>
        <v>0</v>
      </c>
      <c r="I132" s="2">
        <f>use_less_tax!I132*rates!$C130</f>
        <v>0</v>
      </c>
      <c r="J132" s="2">
        <f>use_less_tax!J132*rates!$C130</f>
        <v>0</v>
      </c>
      <c r="K132" s="2">
        <f>use_less_tax!K132*rates!$C130</f>
        <v>0</v>
      </c>
      <c r="L132" s="2">
        <f>use_less_tax!L132*rates!$C130</f>
        <v>0</v>
      </c>
      <c r="M132" s="2">
        <f>use_less_tax!M132*rates!$C130</f>
        <v>0</v>
      </c>
      <c r="N132" s="2">
        <f>use_less_tax!N132*rates!$C130</f>
        <v>0</v>
      </c>
      <c r="O132" s="2">
        <f>use_less_tax!O132*rates!$C130</f>
        <v>0</v>
      </c>
      <c r="P132" s="2">
        <f>use_less_tax!P132*rates!$C130</f>
        <v>0</v>
      </c>
      <c r="Q132" s="2">
        <f>use_less_tax!Q132*rates!$C130</f>
        <v>0</v>
      </c>
      <c r="R132" s="2">
        <f>use_less_tax!R132*rates!$C130</f>
        <v>0</v>
      </c>
      <c r="S132" s="2">
        <f>use_less_tax!S132*rates!$C130</f>
        <v>0</v>
      </c>
      <c r="T132" s="2">
        <f>use_less_tax!T132*rates!$C130</f>
        <v>0</v>
      </c>
      <c r="U132" s="2">
        <f>use_less_tax!U132*rates!$C130</f>
        <v>0</v>
      </c>
      <c r="V132" s="2">
        <f>use_less_tax!V132*rates!$C130</f>
        <v>0</v>
      </c>
      <c r="W132" s="2">
        <f>use_less_tax!W132*rates!$C130</f>
        <v>0</v>
      </c>
      <c r="X132" s="2">
        <f>use_less_tax!X132*rates!$C130</f>
        <v>0</v>
      </c>
      <c r="Y132" s="2">
        <f>use_less_tax!Y132*rates!$C130</f>
        <v>0</v>
      </c>
      <c r="Z132" s="2">
        <f>use_less_tax!Z132*rates!$C130</f>
        <v>0</v>
      </c>
      <c r="AA132" s="2">
        <f>use_less_tax!AA132*rates!$C130</f>
        <v>0</v>
      </c>
      <c r="AB132" s="2">
        <f>use_less_tax!AB132*rates!$C130</f>
        <v>0</v>
      </c>
      <c r="AC132" s="2">
        <f>use_less_tax!AC132*rates!$C130</f>
        <v>0</v>
      </c>
      <c r="AD132" s="2">
        <f>use_less_tax!AD132*rates!$C130</f>
        <v>0</v>
      </c>
      <c r="AE132" s="2">
        <f>use_less_tax!AE132*rates!$C130</f>
        <v>0</v>
      </c>
      <c r="AF132" s="2">
        <f>use_less_tax!AF132*rates!$C130</f>
        <v>0</v>
      </c>
      <c r="AG132" s="2">
        <f>use_less_tax!AG132*rates!$C130</f>
        <v>0</v>
      </c>
      <c r="AH132" s="2">
        <f>use_less_tax!AH132*rates!$C130</f>
        <v>0</v>
      </c>
      <c r="AI132" s="2">
        <f>use_less_tax!AI132*rates!$C130</f>
        <v>0</v>
      </c>
      <c r="AJ132" s="2">
        <f>use_less_tax!AJ132*rates!$C130</f>
        <v>0</v>
      </c>
      <c r="AK132" s="2">
        <f>use_less_tax!AK132*rates!$C130</f>
        <v>0</v>
      </c>
      <c r="AL132" s="2">
        <f>use_less_tax!AL132*rates!$C130</f>
        <v>0</v>
      </c>
      <c r="AM132" s="2">
        <f>use_less_tax!AM132*rates!$C130</f>
        <v>0</v>
      </c>
      <c r="AN132" s="2">
        <f>use_less_tax!AN132*rates!$C130</f>
        <v>0</v>
      </c>
      <c r="AO132" s="2">
        <f>use_less_tax!AO132*rates!$C130</f>
        <v>0</v>
      </c>
      <c r="AP132" s="2">
        <f>use_less_tax!AP132*rates!$C130</f>
        <v>0</v>
      </c>
      <c r="AQ132" s="2">
        <f>use_less_tax!AQ132*rates!$C130</f>
        <v>0</v>
      </c>
      <c r="AR132" s="2">
        <f>use_less_tax!AR132*rates!$C130</f>
        <v>0</v>
      </c>
      <c r="AS132" s="2">
        <f>use_less_tax!AS132*rates!$C130</f>
        <v>0</v>
      </c>
      <c r="AT132" s="2">
        <f>use_less_tax!AT132*rates!$C130</f>
        <v>0</v>
      </c>
      <c r="AU132" s="2">
        <f>use_less_tax!AU132*rates!$C130</f>
        <v>0</v>
      </c>
      <c r="AV132" s="2">
        <f>use_less_tax!AV132*rates!$C130</f>
        <v>0</v>
      </c>
      <c r="AW132" s="2">
        <f>use_less_tax!AW132*rates!$C130</f>
        <v>0</v>
      </c>
      <c r="AX132" s="2">
        <f>use_less_tax!AX132*rates!$C130</f>
        <v>0</v>
      </c>
      <c r="AY132" s="2">
        <f>use_less_tax!AY132*rates!$C130</f>
        <v>0</v>
      </c>
      <c r="AZ132" s="2">
        <f>use_less_tax!AZ132*rates!$C130</f>
        <v>0</v>
      </c>
      <c r="BA132" s="2">
        <f>use_less_tax!BA132*rates!$C130</f>
        <v>0</v>
      </c>
      <c r="BB132" s="2">
        <f>use_less_tax!BB132*rates!$C130</f>
        <v>0</v>
      </c>
      <c r="BC132" s="2">
        <f>use_less_tax!BC132*rates!$C130</f>
        <v>0</v>
      </c>
      <c r="BD132" s="2">
        <f>use_less_tax!BD132*rates!$C130</f>
        <v>0</v>
      </c>
      <c r="BE132" s="2">
        <f>use_less_tax!BE132*rates!$C130</f>
        <v>0</v>
      </c>
      <c r="BF132" s="2">
        <f>use_less_tax!BF132*rates!$C130</f>
        <v>0</v>
      </c>
      <c r="BG132" s="2">
        <f>use_less_tax!BG132*rates!$C130</f>
        <v>0</v>
      </c>
      <c r="BH132" s="2">
        <f>use_less_tax!BH132*rates!$C130</f>
        <v>0</v>
      </c>
      <c r="BI132" s="2">
        <f>use_less_tax!BI132*rates!$C130</f>
        <v>0</v>
      </c>
      <c r="BJ132" s="2">
        <f>use_less_tax!BJ132*rates!$C130</f>
        <v>0</v>
      </c>
      <c r="BK132" s="2">
        <f>use_less_tax!BK132*rates!$C130</f>
        <v>0</v>
      </c>
      <c r="BL132" s="2">
        <f>use_less_tax!BL132*rates!$C130</f>
        <v>0</v>
      </c>
      <c r="BM132" s="2">
        <f>use_less_tax!BM132*rates!$C130</f>
        <v>0</v>
      </c>
      <c r="BN132" s="2">
        <f>use_less_tax!BN132*rates!$C130</f>
        <v>0</v>
      </c>
      <c r="BO132" s="2">
        <f>use_less_tax!BO132*rates!$C130</f>
        <v>0</v>
      </c>
      <c r="BP132" s="2">
        <f>use_less_tax!BP132*rates!$C130</f>
        <v>0</v>
      </c>
      <c r="BQ132" s="2">
        <f t="shared" ref="BQ132:BQ143" si="6">SUM(C132:BP132)</f>
        <v>0</v>
      </c>
      <c r="BR132" s="2">
        <v>67114344.710778445</v>
      </c>
      <c r="BW132" s="2">
        <v>0</v>
      </c>
      <c r="BX132" s="2">
        <f t="shared" si="4"/>
        <v>67114344.710778445</v>
      </c>
      <c r="BY132" s="2">
        <f t="shared" si="5"/>
        <v>67114344.710778445</v>
      </c>
    </row>
    <row r="133" spans="1:77" x14ac:dyDescent="0.35">
      <c r="A133" s="19">
        <v>130</v>
      </c>
      <c r="B133" s="19" t="s">
        <v>201</v>
      </c>
      <c r="C133" s="2">
        <f>use_less_tax!C133*rates!$C131</f>
        <v>206.18451678954423</v>
      </c>
      <c r="D133" s="2">
        <f>use_less_tax!D133*rates!$C131</f>
        <v>0</v>
      </c>
      <c r="E133" s="2">
        <f>use_less_tax!E133*rates!$C131</f>
        <v>0</v>
      </c>
      <c r="F133" s="2">
        <f>use_less_tax!F133*rates!$C131</f>
        <v>0</v>
      </c>
      <c r="G133" s="2">
        <f>use_less_tax!G133*rates!$C131</f>
        <v>0</v>
      </c>
      <c r="H133" s="2">
        <f>use_less_tax!H133*rates!$C131</f>
        <v>42269.651420255293</v>
      </c>
      <c r="I133" s="2">
        <f>use_less_tax!I133*rates!$C131</f>
        <v>50898.767528558885</v>
      </c>
      <c r="J133" s="2">
        <f>use_less_tax!J133*rates!$C131</f>
        <v>0</v>
      </c>
      <c r="K133" s="2">
        <f>use_less_tax!K133*rates!$C131</f>
        <v>0</v>
      </c>
      <c r="L133" s="2">
        <f>use_less_tax!L133*rates!$C131</f>
        <v>0</v>
      </c>
      <c r="M133" s="2">
        <f>use_less_tax!M133*rates!$C131</f>
        <v>-22.652651555715288</v>
      </c>
      <c r="N133" s="2">
        <f>use_less_tax!N133*rates!$C131</f>
        <v>-10.077820275468991</v>
      </c>
      <c r="O133" s="2">
        <f>use_less_tax!O133*rates!$C131</f>
        <v>-24.623819994479902</v>
      </c>
      <c r="P133" s="2">
        <f>use_less_tax!P133*rates!$C131</f>
        <v>-23.906977924290782</v>
      </c>
      <c r="Q133" s="2">
        <f>use_less_tax!Q133*rates!$C131</f>
        <v>-233.23186323957677</v>
      </c>
      <c r="R133" s="2">
        <f>use_less_tax!R133*rates!$C131</f>
        <v>-3.22745312654442</v>
      </c>
      <c r="S133" s="2">
        <f>use_less_tax!S133*rates!$C131</f>
        <v>-31.68616395348829</v>
      </c>
      <c r="T133" s="2">
        <f>use_less_tax!T133*rates!$C131</f>
        <v>-4.0520519317467816</v>
      </c>
      <c r="U133" s="2">
        <f>use_less_tax!U133*rates!$C131</f>
        <v>-4.2606004439312102</v>
      </c>
      <c r="V133" s="2">
        <f>use_less_tax!V133*rates!$C131</f>
        <v>-333.10277595891284</v>
      </c>
      <c r="W133" s="2">
        <f>use_less_tax!W133*rates!$C131</f>
        <v>-181.85570913974013</v>
      </c>
      <c r="X133" s="2">
        <f>use_less_tax!X133*rates!$C131</f>
        <v>-50.792666715441541</v>
      </c>
      <c r="Y133" s="2">
        <f>use_less_tax!Y133*rates!$C131</f>
        <v>-118.09027419922913</v>
      </c>
      <c r="Z133" s="2">
        <f>use_less_tax!Z133*rates!$C131</f>
        <v>-2.3675010218619601</v>
      </c>
      <c r="AA133" s="2">
        <f>use_less_tax!AA133*rates!$C131</f>
        <v>-57.71050772240401</v>
      </c>
      <c r="AB133" s="2">
        <f>use_less_tax!AB133*rates!$C131</f>
        <v>-3.4930067645220308</v>
      </c>
      <c r="AC133" s="2">
        <f>use_less_tax!AC133*rates!$C131</f>
        <v>-23.021773708259442</v>
      </c>
      <c r="AD133" s="2">
        <f>use_less_tax!AD133*rates!$C131</f>
        <v>-578.52616741647239</v>
      </c>
      <c r="AE133" s="2">
        <f>use_less_tax!AE133*rates!$C131</f>
        <v>-25.870550488264637</v>
      </c>
      <c r="AF133" s="2">
        <f>use_less_tax!AF133*rates!$C131</f>
        <v>-179.12988096093258</v>
      </c>
      <c r="AG133" s="2">
        <f>use_less_tax!AG133*rates!$C131</f>
        <v>-244.36917142542944</v>
      </c>
      <c r="AH133" s="2">
        <f>use_less_tax!AH133*rates!$C131</f>
        <v>-108.76511504138051</v>
      </c>
      <c r="AI133" s="2">
        <f>use_less_tax!AI133*rates!$C131</f>
        <v>-17.823073646391791</v>
      </c>
      <c r="AJ133" s="2">
        <f>use_less_tax!AJ133*rates!$C131</f>
        <v>-32.45928160881067</v>
      </c>
      <c r="AK133" s="2">
        <f>use_less_tax!AK133*rates!$C131</f>
        <v>-4.3940686530696951</v>
      </c>
      <c r="AL133" s="2">
        <f>use_less_tax!AL133*rates!$C131</f>
        <v>-23.625089138423487</v>
      </c>
      <c r="AM133" s="2">
        <f>use_less_tax!AM133*rates!$C131</f>
        <v>-55.252571128763442</v>
      </c>
      <c r="AN133" s="2">
        <f>use_less_tax!AN133*rates!$C131</f>
        <v>-0.70917212840794597</v>
      </c>
      <c r="AO133" s="2">
        <f>use_less_tax!AO133*rates!$C131</f>
        <v>-1767.4144622774043</v>
      </c>
      <c r="AP133" s="2">
        <f>use_less_tax!AP133*rates!$C131</f>
        <v>-19.829400882811232</v>
      </c>
      <c r="AQ133" s="2">
        <f>use_less_tax!AQ133*rates!$C131</f>
        <v>1882838.3262628405</v>
      </c>
      <c r="AR133" s="2">
        <f>use_less_tax!AR133*rates!$C131</f>
        <v>0</v>
      </c>
      <c r="AS133" s="2">
        <f>use_less_tax!AS133*rates!$C131</f>
        <v>0</v>
      </c>
      <c r="AT133" s="2">
        <f>use_less_tax!AT133*rates!$C131</f>
        <v>0</v>
      </c>
      <c r="AU133" s="2">
        <f>use_less_tax!AU133*rates!$C131</f>
        <v>2511.4627383646334</v>
      </c>
      <c r="AV133" s="2">
        <f>use_less_tax!AV133*rates!$C131</f>
        <v>463938.60576810304</v>
      </c>
      <c r="AW133" s="2">
        <f>use_less_tax!AW133*rates!$C131</f>
        <v>693.69112134028512</v>
      </c>
      <c r="AX133" s="2">
        <f>use_less_tax!AX133*rates!$C131</f>
        <v>0</v>
      </c>
      <c r="AY133" s="2">
        <f>use_less_tax!AY133*rates!$C131</f>
        <v>0</v>
      </c>
      <c r="AZ133" s="2">
        <f>use_less_tax!AZ133*rates!$C131</f>
        <v>275.28501601886683</v>
      </c>
      <c r="BA133" s="2">
        <f>use_less_tax!BA133*rates!$C131</f>
        <v>197034.98194247053</v>
      </c>
      <c r="BB133" s="2">
        <f>use_less_tax!BB133*rates!$C131</f>
        <v>80556.195085582047</v>
      </c>
      <c r="BC133" s="2">
        <f>use_less_tax!BC133*rates!$C131</f>
        <v>0</v>
      </c>
      <c r="BD133" s="2">
        <f>use_less_tax!BD133*rates!$C131</f>
        <v>0</v>
      </c>
      <c r="BE133" s="2">
        <f>use_less_tax!BE133*rates!$C131</f>
        <v>0</v>
      </c>
      <c r="BF133" s="2">
        <f>use_less_tax!BF133*rates!$C131</f>
        <v>0</v>
      </c>
      <c r="BG133" s="2">
        <f>use_less_tax!BG133*rates!$C131</f>
        <v>0</v>
      </c>
      <c r="BH133" s="2">
        <f>use_less_tax!BH133*rates!$C131</f>
        <v>0</v>
      </c>
      <c r="BI133" s="2">
        <f>use_less_tax!BI133*rates!$C131</f>
        <v>406.07539385976605</v>
      </c>
      <c r="BJ133" s="2">
        <f>use_less_tax!BJ133*rates!$C131</f>
        <v>0</v>
      </c>
      <c r="BK133" s="2">
        <f>use_less_tax!BK133*rates!$C131</f>
        <v>0</v>
      </c>
      <c r="BL133" s="2">
        <f>use_less_tax!BL133*rates!$C131</f>
        <v>-86850.441410262021</v>
      </c>
      <c r="BM133" s="2">
        <f>use_less_tax!BM133*rates!$C131</f>
        <v>1918.5258292765402</v>
      </c>
      <c r="BN133" s="2">
        <f>use_less_tax!BN133*rates!$C131</f>
        <v>2509.7597081715599</v>
      </c>
      <c r="BO133" s="2">
        <f>use_less_tax!BO133*rates!$C131</f>
        <v>0</v>
      </c>
      <c r="BP133" s="2">
        <f>use_less_tax!BP133*rates!$C131</f>
        <v>0</v>
      </c>
      <c r="BQ133" s="2">
        <f t="shared" si="6"/>
        <v>2635020.7492988976</v>
      </c>
      <c r="BW133" s="2">
        <v>0</v>
      </c>
      <c r="BX133" s="2">
        <f t="shared" ref="BX133:BX143" si="7">SUM(BR133:BW133)</f>
        <v>0</v>
      </c>
      <c r="BY133" s="2">
        <f t="shared" ref="BY133:BY144" si="8">+BQ133+BX133</f>
        <v>2635020.7492988976</v>
      </c>
    </row>
    <row r="134" spans="1:77" x14ac:dyDescent="0.35">
      <c r="A134" s="19">
        <v>131</v>
      </c>
      <c r="B134" s="19" t="s">
        <v>202</v>
      </c>
      <c r="C134" s="2">
        <f>use_less_tax!C134*rates!$C132</f>
        <v>1218.212320682353</v>
      </c>
      <c r="D134" s="2">
        <f>use_less_tax!D134*rates!$C132</f>
        <v>0</v>
      </c>
      <c r="E134" s="2">
        <f>use_less_tax!E134*rates!$C132</f>
        <v>0</v>
      </c>
      <c r="F134" s="2">
        <f>use_less_tax!F134*rates!$C132</f>
        <v>0</v>
      </c>
      <c r="G134" s="2">
        <f>use_less_tax!G134*rates!$C132</f>
        <v>76661.575805439847</v>
      </c>
      <c r="H134" s="2">
        <f>use_less_tax!H134*rates!$C132</f>
        <v>1922.3950629089315</v>
      </c>
      <c r="I134" s="2">
        <f>use_less_tax!I134*rates!$C132</f>
        <v>4029.4134362636964</v>
      </c>
      <c r="J134" s="2">
        <f>use_less_tax!J134*rates!$C132</f>
        <v>4258.6861033316927</v>
      </c>
      <c r="K134" s="2">
        <f>use_less_tax!K134*rates!$C132</f>
        <v>7365.5461804854431</v>
      </c>
      <c r="L134" s="2">
        <f>use_less_tax!L134*rates!$C132</f>
        <v>0</v>
      </c>
      <c r="M134" s="2">
        <f>use_less_tax!M134*rates!$C132</f>
        <v>753.25879077068612</v>
      </c>
      <c r="N134" s="2">
        <f>use_less_tax!N134*rates!$C132</f>
        <v>42.539360692397466</v>
      </c>
      <c r="O134" s="2">
        <f>use_less_tax!O134*rates!$C132</f>
        <v>39.075499833998002</v>
      </c>
      <c r="P134" s="2">
        <f>use_less_tax!P134*rates!$C132</f>
        <v>2101.3932851981585</v>
      </c>
      <c r="Q134" s="2">
        <f>use_less_tax!Q134*rates!$C132</f>
        <v>102.53900804498839</v>
      </c>
      <c r="R134" s="2">
        <f>use_less_tax!R134*rates!$C132</f>
        <v>44.998024312106025</v>
      </c>
      <c r="S134" s="2">
        <f>use_less_tax!S134*rates!$C132</f>
        <v>6010.7749672579421</v>
      </c>
      <c r="T134" s="2">
        <f>use_less_tax!T134*rates!$C132</f>
        <v>3778.2229879433385</v>
      </c>
      <c r="U134" s="2">
        <f>use_less_tax!U134*rates!$C132</f>
        <v>1164.9390663528513</v>
      </c>
      <c r="V134" s="2">
        <f>use_less_tax!V134*rates!$C132</f>
        <v>17332.166822386367</v>
      </c>
      <c r="W134" s="2">
        <f>use_less_tax!W134*rates!$C132</f>
        <v>3815.2358485021045</v>
      </c>
      <c r="X134" s="2">
        <f>use_less_tax!X134*rates!$C132</f>
        <v>4457.4217018337258</v>
      </c>
      <c r="Y134" s="2">
        <f>use_less_tax!Y134*rates!$C132</f>
        <v>2419.8121076193211</v>
      </c>
      <c r="Z134" s="2">
        <f>use_less_tax!Z134*rates!$C132</f>
        <v>346.77448995483832</v>
      </c>
      <c r="AA134" s="2">
        <f>use_less_tax!AA134*rates!$C132</f>
        <v>38.404569078970674</v>
      </c>
      <c r="AB134" s="2">
        <f>use_less_tax!AB134*rates!$C132</f>
        <v>100.95956942581117</v>
      </c>
      <c r="AC134" s="2">
        <f>use_less_tax!AC134*rates!$C132</f>
        <v>5188.6497323728763</v>
      </c>
      <c r="AD134" s="2">
        <f>use_less_tax!AD134*rates!$C132</f>
        <v>4581.5544685093573</v>
      </c>
      <c r="AE134" s="2">
        <f>use_less_tax!AE134*rates!$C132</f>
        <v>5538.7829480861228</v>
      </c>
      <c r="AF134" s="2">
        <f>use_less_tax!AF134*rates!$C132</f>
        <v>2601.1031457039294</v>
      </c>
      <c r="AG134" s="2">
        <f>use_less_tax!AG134*rates!$C132</f>
        <v>5533.7909104481041</v>
      </c>
      <c r="AH134" s="2">
        <f>use_less_tax!AH134*rates!$C132</f>
        <v>1214.4383624035763</v>
      </c>
      <c r="AI134" s="2">
        <f>use_less_tax!AI134*rates!$C132</f>
        <v>65114.042614729464</v>
      </c>
      <c r="AJ134" s="2">
        <f>use_less_tax!AJ134*rates!$C132</f>
        <v>3134.9562397315835</v>
      </c>
      <c r="AK134" s="2">
        <f>use_less_tax!AK134*rates!$C132</f>
        <v>216.18697878683454</v>
      </c>
      <c r="AL134" s="2">
        <f>use_less_tax!AL134*rates!$C132</f>
        <v>2242.0288065684181</v>
      </c>
      <c r="AM134" s="2">
        <f>use_less_tax!AM134*rates!$C132</f>
        <v>626.54818735272784</v>
      </c>
      <c r="AN134" s="2">
        <f>use_less_tax!AN134*rates!$C132</f>
        <v>147.28503563822579</v>
      </c>
      <c r="AO134" s="2">
        <f>use_less_tax!AO134*rates!$C132</f>
        <v>119.61232780624137</v>
      </c>
      <c r="AP134" s="2">
        <f>use_less_tax!AP134*rates!$C132</f>
        <v>3780.8268028304756</v>
      </c>
      <c r="AQ134" s="2">
        <f>use_less_tax!AQ134*rates!$C132</f>
        <v>19699.422881610528</v>
      </c>
      <c r="AR134" s="2">
        <f>use_less_tax!AR134*rates!$C132</f>
        <v>0</v>
      </c>
      <c r="AS134" s="2">
        <f>use_less_tax!AS134*rates!$C132</f>
        <v>0</v>
      </c>
      <c r="AT134" s="2">
        <f>use_less_tax!AT134*rates!$C132</f>
        <v>393.6735410857126</v>
      </c>
      <c r="AU134" s="2">
        <f>use_less_tax!AU134*rates!$C132</f>
        <v>26.535991478842586</v>
      </c>
      <c r="AV134" s="2">
        <f>use_less_tax!AV134*rates!$C132</f>
        <v>16117.014563507537</v>
      </c>
      <c r="AW134" s="2">
        <f>use_less_tax!AW134*rates!$C132</f>
        <v>45.890518874051594</v>
      </c>
      <c r="AX134" s="2">
        <f>use_less_tax!AX134*rates!$C132</f>
        <v>650.10306673667685</v>
      </c>
      <c r="AY134" s="2">
        <f>use_less_tax!AY134*rates!$C132</f>
        <v>0</v>
      </c>
      <c r="AZ134" s="2">
        <f>use_less_tax!AZ134*rates!$C132</f>
        <v>10.206493191037945</v>
      </c>
      <c r="BA134" s="2">
        <f>use_less_tax!BA134*rates!$C132</f>
        <v>10614.992845986431</v>
      </c>
      <c r="BB134" s="2">
        <f>use_less_tax!BB134*rates!$C132</f>
        <v>19723.349056519379</v>
      </c>
      <c r="BC134" s="2">
        <f>use_less_tax!BC134*rates!$C132</f>
        <v>273.28297576985329</v>
      </c>
      <c r="BD134" s="2">
        <f>use_less_tax!BD134*rates!$C132</f>
        <v>0</v>
      </c>
      <c r="BE134" s="2">
        <f>use_less_tax!BE134*rates!$C132</f>
        <v>0</v>
      </c>
      <c r="BF134" s="2">
        <f>use_less_tax!BF134*rates!$C132</f>
        <v>0</v>
      </c>
      <c r="BG134" s="2">
        <f>use_less_tax!BG134*rates!$C132</f>
        <v>0</v>
      </c>
      <c r="BH134" s="2">
        <f>use_less_tax!BH134*rates!$C132</f>
        <v>0</v>
      </c>
      <c r="BI134" s="2">
        <f>use_less_tax!BI134*rates!$C132</f>
        <v>0</v>
      </c>
      <c r="BJ134" s="2">
        <f>use_less_tax!BJ134*rates!$C132</f>
        <v>29459.090886173795</v>
      </c>
      <c r="BK134" s="2">
        <f>use_less_tax!BK134*rates!$C132</f>
        <v>81.905637846297225</v>
      </c>
      <c r="BL134" s="2">
        <f>use_less_tax!BL134*rates!$C132</f>
        <v>147068.11425986304</v>
      </c>
      <c r="BM134" s="2">
        <f>use_less_tax!BM134*rates!$C132</f>
        <v>1202.4101905065038</v>
      </c>
      <c r="BN134" s="2">
        <f>use_less_tax!BN134*rates!$C132</f>
        <v>4491.4311852738574</v>
      </c>
      <c r="BO134" s="2">
        <f>use_less_tax!BO134*rates!$C132</f>
        <v>6272.4962756727209</v>
      </c>
      <c r="BP134" s="2">
        <f>use_less_tax!BP134*rates!$C132</f>
        <v>0</v>
      </c>
      <c r="BQ134" s="2">
        <f t="shared" si="6"/>
        <v>494174.07193938369</v>
      </c>
      <c r="BW134" s="2">
        <v>0</v>
      </c>
      <c r="BX134" s="2">
        <f t="shared" si="7"/>
        <v>0</v>
      </c>
      <c r="BY134" s="2">
        <f t="shared" si="8"/>
        <v>494174.07193938369</v>
      </c>
    </row>
    <row r="135" spans="1:77" x14ac:dyDescent="0.35">
      <c r="A135" s="19">
        <v>132</v>
      </c>
      <c r="B135" s="19" t="s">
        <v>203</v>
      </c>
      <c r="C135" s="2">
        <f>use_less_tax!C135*rates!$C133</f>
        <v>0</v>
      </c>
      <c r="D135" s="2">
        <f>use_less_tax!D135*rates!$C133</f>
        <v>0</v>
      </c>
      <c r="E135" s="2">
        <f>use_less_tax!E135*rates!$C133</f>
        <v>0</v>
      </c>
      <c r="F135" s="2">
        <f>use_less_tax!F135*rates!$C133</f>
        <v>0</v>
      </c>
      <c r="G135" s="2">
        <f>use_less_tax!G135*rates!$C133</f>
        <v>0</v>
      </c>
      <c r="H135" s="2">
        <f>use_less_tax!H135*rates!$C133</f>
        <v>0</v>
      </c>
      <c r="I135" s="2">
        <f>use_less_tax!I135*rates!$C133</f>
        <v>0</v>
      </c>
      <c r="J135" s="2">
        <f>use_less_tax!J135*rates!$C133</f>
        <v>0</v>
      </c>
      <c r="K135" s="2">
        <f>use_less_tax!K135*rates!$C133</f>
        <v>0</v>
      </c>
      <c r="L135" s="2">
        <f>use_less_tax!L135*rates!$C133</f>
        <v>0</v>
      </c>
      <c r="M135" s="2">
        <f>use_less_tax!M135*rates!$C133</f>
        <v>0</v>
      </c>
      <c r="N135" s="2">
        <f>use_less_tax!N135*rates!$C133</f>
        <v>0</v>
      </c>
      <c r="O135" s="2">
        <f>use_less_tax!O135*rates!$C133</f>
        <v>0</v>
      </c>
      <c r="P135" s="2">
        <f>use_less_tax!P135*rates!$C133</f>
        <v>0</v>
      </c>
      <c r="Q135" s="2">
        <f>use_less_tax!Q135*rates!$C133</f>
        <v>0</v>
      </c>
      <c r="R135" s="2">
        <f>use_less_tax!R135*rates!$C133</f>
        <v>0</v>
      </c>
      <c r="S135" s="2">
        <f>use_less_tax!S135*rates!$C133</f>
        <v>0</v>
      </c>
      <c r="T135" s="2">
        <f>use_less_tax!T135*rates!$C133</f>
        <v>0</v>
      </c>
      <c r="U135" s="2">
        <f>use_less_tax!U135*rates!$C133</f>
        <v>0</v>
      </c>
      <c r="V135" s="2">
        <f>use_less_tax!V135*rates!$C133</f>
        <v>0</v>
      </c>
      <c r="W135" s="2">
        <f>use_less_tax!W135*rates!$C133</f>
        <v>0</v>
      </c>
      <c r="X135" s="2">
        <f>use_less_tax!X135*rates!$C133</f>
        <v>0</v>
      </c>
      <c r="Y135" s="2">
        <f>use_less_tax!Y135*rates!$C133</f>
        <v>0</v>
      </c>
      <c r="Z135" s="2">
        <f>use_less_tax!Z135*rates!$C133</f>
        <v>0</v>
      </c>
      <c r="AA135" s="2">
        <f>use_less_tax!AA135*rates!$C133</f>
        <v>0</v>
      </c>
      <c r="AB135" s="2">
        <f>use_less_tax!AB135*rates!$C133</f>
        <v>0</v>
      </c>
      <c r="AC135" s="2">
        <f>use_less_tax!AC135*rates!$C133</f>
        <v>0</v>
      </c>
      <c r="AD135" s="2">
        <f>use_less_tax!AD135*rates!$C133</f>
        <v>0</v>
      </c>
      <c r="AE135" s="2">
        <f>use_less_tax!AE135*rates!$C133</f>
        <v>0</v>
      </c>
      <c r="AF135" s="2">
        <f>use_less_tax!AF135*rates!$C133</f>
        <v>0</v>
      </c>
      <c r="AG135" s="2">
        <f>use_less_tax!AG135*rates!$C133</f>
        <v>0</v>
      </c>
      <c r="AH135" s="2">
        <f>use_less_tax!AH135*rates!$C133</f>
        <v>0</v>
      </c>
      <c r="AI135" s="2">
        <f>use_less_tax!AI135*rates!$C133</f>
        <v>0</v>
      </c>
      <c r="AJ135" s="2">
        <f>use_less_tax!AJ135*rates!$C133</f>
        <v>0</v>
      </c>
      <c r="AK135" s="2">
        <f>use_less_tax!AK135*rates!$C133</f>
        <v>0</v>
      </c>
      <c r="AL135" s="2">
        <f>use_less_tax!AL135*rates!$C133</f>
        <v>0</v>
      </c>
      <c r="AM135" s="2">
        <f>use_less_tax!AM135*rates!$C133</f>
        <v>0</v>
      </c>
      <c r="AN135" s="2">
        <f>use_less_tax!AN135*rates!$C133</f>
        <v>0</v>
      </c>
      <c r="AO135" s="2">
        <f>use_less_tax!AO135*rates!$C133</f>
        <v>0</v>
      </c>
      <c r="AP135" s="2">
        <f>use_less_tax!AP135*rates!$C133</f>
        <v>0</v>
      </c>
      <c r="AQ135" s="2">
        <f>use_less_tax!AQ135*rates!$C133</f>
        <v>0</v>
      </c>
      <c r="AR135" s="2">
        <f>use_less_tax!AR135*rates!$C133</f>
        <v>0</v>
      </c>
      <c r="AS135" s="2">
        <f>use_less_tax!AS135*rates!$C133</f>
        <v>0</v>
      </c>
      <c r="AT135" s="2">
        <f>use_less_tax!AT135*rates!$C133</f>
        <v>0</v>
      </c>
      <c r="AU135" s="2">
        <f>use_less_tax!AU135*rates!$C133</f>
        <v>0</v>
      </c>
      <c r="AV135" s="2">
        <f>use_less_tax!AV135*rates!$C133</f>
        <v>0</v>
      </c>
      <c r="AW135" s="2">
        <f>use_less_tax!AW135*rates!$C133</f>
        <v>0</v>
      </c>
      <c r="AX135" s="2">
        <f>use_less_tax!AX135*rates!$C133</f>
        <v>0</v>
      </c>
      <c r="AY135" s="2">
        <f>use_less_tax!AY135*rates!$C133</f>
        <v>0</v>
      </c>
      <c r="AZ135" s="2">
        <f>use_less_tax!AZ135*rates!$C133</f>
        <v>0</v>
      </c>
      <c r="BA135" s="2">
        <f>use_less_tax!BA135*rates!$C133</f>
        <v>0</v>
      </c>
      <c r="BB135" s="2">
        <f>use_less_tax!BB135*rates!$C133</f>
        <v>0</v>
      </c>
      <c r="BC135" s="2">
        <f>use_less_tax!BC135*rates!$C133</f>
        <v>0</v>
      </c>
      <c r="BD135" s="2">
        <f>use_less_tax!BD135*rates!$C133</f>
        <v>0</v>
      </c>
      <c r="BE135" s="2">
        <f>use_less_tax!BE135*rates!$C133</f>
        <v>0</v>
      </c>
      <c r="BF135" s="2">
        <f>use_less_tax!BF135*rates!$C133</f>
        <v>0</v>
      </c>
      <c r="BG135" s="2">
        <f>use_less_tax!BG135*rates!$C133</f>
        <v>0</v>
      </c>
      <c r="BH135" s="2">
        <f>use_less_tax!BH135*rates!$C133</f>
        <v>0</v>
      </c>
      <c r="BI135" s="2">
        <f>use_less_tax!BI135*rates!$C133</f>
        <v>0</v>
      </c>
      <c r="BJ135" s="2">
        <f>use_less_tax!BJ135*rates!$C133</f>
        <v>0</v>
      </c>
      <c r="BK135" s="2">
        <f>use_less_tax!BK135*rates!$C133</f>
        <v>-2305.8912828340567</v>
      </c>
      <c r="BL135" s="2">
        <f>use_less_tax!BL135*rates!$C133</f>
        <v>0</v>
      </c>
      <c r="BM135" s="2">
        <f>use_less_tax!BM135*rates!$C133</f>
        <v>0</v>
      </c>
      <c r="BN135" s="2">
        <f>use_less_tax!BN135*rates!$C133</f>
        <v>0</v>
      </c>
      <c r="BO135" s="2">
        <f>use_less_tax!BO135*rates!$C133</f>
        <v>0</v>
      </c>
      <c r="BP135" s="2">
        <f>use_less_tax!BP135*rates!$C133</f>
        <v>0</v>
      </c>
      <c r="BQ135" s="2">
        <f t="shared" si="6"/>
        <v>-2305.8912828340567</v>
      </c>
      <c r="BT135" s="2">
        <v>4641281.8549102498</v>
      </c>
      <c r="BW135" s="2">
        <v>465561.12216231454</v>
      </c>
      <c r="BX135" s="2">
        <f t="shared" si="7"/>
        <v>5106842.977072564</v>
      </c>
      <c r="BY135" s="2">
        <f t="shared" si="8"/>
        <v>5104537.0857897298</v>
      </c>
    </row>
    <row r="136" spans="1:77" x14ac:dyDescent="0.35">
      <c r="A136" s="19">
        <v>133</v>
      </c>
      <c r="B136" s="19" t="s">
        <v>204</v>
      </c>
      <c r="C136" s="2">
        <f>use_less_tax!C136*rates!$C134</f>
        <v>0</v>
      </c>
      <c r="D136" s="2">
        <f>use_less_tax!D136*rates!$C134</f>
        <v>0</v>
      </c>
      <c r="E136" s="2">
        <f>use_less_tax!E136*rates!$C134</f>
        <v>10894.311859610238</v>
      </c>
      <c r="F136" s="2">
        <f>use_less_tax!F136*rates!$C134</f>
        <v>0</v>
      </c>
      <c r="G136" s="2">
        <f>use_less_tax!G136*rates!$C134</f>
        <v>2986.9610218186654</v>
      </c>
      <c r="H136" s="2">
        <f>use_less_tax!H136*rates!$C134</f>
        <v>0</v>
      </c>
      <c r="I136" s="2">
        <f>use_less_tax!I136*rates!$C134</f>
        <v>0</v>
      </c>
      <c r="J136" s="2">
        <f>use_less_tax!J136*rates!$C134</f>
        <v>391.27846412552896</v>
      </c>
      <c r="K136" s="2">
        <f>use_less_tax!K136*rates!$C134</f>
        <v>616.66171293295679</v>
      </c>
      <c r="L136" s="2">
        <f>use_less_tax!L136*rates!$C134</f>
        <v>41.159076059226095</v>
      </c>
      <c r="M136" s="2">
        <f>use_less_tax!M136*rates!$C134</f>
        <v>0</v>
      </c>
      <c r="N136" s="2">
        <f>use_less_tax!N136*rates!$C134</f>
        <v>0</v>
      </c>
      <c r="O136" s="2">
        <f>use_less_tax!O136*rates!$C134</f>
        <v>0</v>
      </c>
      <c r="P136" s="2">
        <f>use_less_tax!P136*rates!$C134</f>
        <v>0</v>
      </c>
      <c r="Q136" s="2">
        <f>use_less_tax!Q136*rates!$C134</f>
        <v>0</v>
      </c>
      <c r="R136" s="2">
        <f>use_less_tax!R136*rates!$C134</f>
        <v>0</v>
      </c>
      <c r="S136" s="2">
        <f>use_less_tax!S136*rates!$C134</f>
        <v>0</v>
      </c>
      <c r="T136" s="2">
        <f>use_less_tax!T136*rates!$C134</f>
        <v>0</v>
      </c>
      <c r="U136" s="2">
        <f>use_less_tax!U136*rates!$C134</f>
        <v>0</v>
      </c>
      <c r="V136" s="2">
        <f>use_less_tax!V136*rates!$C134</f>
        <v>0</v>
      </c>
      <c r="W136" s="2">
        <f>use_less_tax!W136*rates!$C134</f>
        <v>0</v>
      </c>
      <c r="X136" s="2">
        <f>use_less_tax!X136*rates!$C134</f>
        <v>0</v>
      </c>
      <c r="Y136" s="2">
        <f>use_less_tax!Y136*rates!$C134</f>
        <v>0</v>
      </c>
      <c r="Z136" s="2">
        <f>use_less_tax!Z136*rates!$C134</f>
        <v>0</v>
      </c>
      <c r="AA136" s="2">
        <f>use_less_tax!AA136*rates!$C134</f>
        <v>0</v>
      </c>
      <c r="AB136" s="2">
        <f>use_less_tax!AB136*rates!$C134</f>
        <v>0</v>
      </c>
      <c r="AC136" s="2">
        <f>use_less_tax!AC136*rates!$C134</f>
        <v>0</v>
      </c>
      <c r="AD136" s="2">
        <f>use_less_tax!AD136*rates!$C134</f>
        <v>0</v>
      </c>
      <c r="AE136" s="2">
        <f>use_less_tax!AE136*rates!$C134</f>
        <v>0</v>
      </c>
      <c r="AF136" s="2">
        <f>use_less_tax!AF136*rates!$C134</f>
        <v>0</v>
      </c>
      <c r="AG136" s="2">
        <f>use_less_tax!AG136*rates!$C134</f>
        <v>0</v>
      </c>
      <c r="AH136" s="2">
        <f>use_less_tax!AH136*rates!$C134</f>
        <v>0</v>
      </c>
      <c r="AI136" s="2">
        <f>use_less_tax!AI136*rates!$C134</f>
        <v>0</v>
      </c>
      <c r="AJ136" s="2">
        <f>use_less_tax!AJ136*rates!$C134</f>
        <v>0</v>
      </c>
      <c r="AK136" s="2">
        <f>use_less_tax!AK136*rates!$C134</f>
        <v>0</v>
      </c>
      <c r="AL136" s="2">
        <f>use_less_tax!AL136*rates!$C134</f>
        <v>0</v>
      </c>
      <c r="AM136" s="2">
        <f>use_less_tax!AM136*rates!$C134</f>
        <v>0</v>
      </c>
      <c r="AN136" s="2">
        <f>use_less_tax!AN136*rates!$C134</f>
        <v>0</v>
      </c>
      <c r="AO136" s="2">
        <f>use_less_tax!AO136*rates!$C134</f>
        <v>0</v>
      </c>
      <c r="AP136" s="2">
        <f>use_less_tax!AP136*rates!$C134</f>
        <v>0</v>
      </c>
      <c r="AQ136" s="2">
        <f>use_less_tax!AQ136*rates!$C134</f>
        <v>60571.765710082786</v>
      </c>
      <c r="AR136" s="2">
        <f>use_less_tax!AR136*rates!$C134</f>
        <v>54519.802107061725</v>
      </c>
      <c r="AS136" s="2">
        <f>use_less_tax!AS136*rates!$C134</f>
        <v>0</v>
      </c>
      <c r="AT136" s="2">
        <f>use_less_tax!AT136*rates!$C134</f>
        <v>2920.1562888261428</v>
      </c>
      <c r="AU136" s="2">
        <f>use_less_tax!AU136*rates!$C134</f>
        <v>1296.7101584718291</v>
      </c>
      <c r="AV136" s="2">
        <f>use_less_tax!AV136*rates!$C134</f>
        <v>209.68713371563715</v>
      </c>
      <c r="AW136" s="2">
        <f>use_less_tax!AW136*rates!$C134</f>
        <v>13.283717013028175</v>
      </c>
      <c r="AX136" s="2">
        <f>use_less_tax!AX136*rates!$C134</f>
        <v>12307.627730155938</v>
      </c>
      <c r="AY136" s="2">
        <f>use_less_tax!AY136*rates!$C134</f>
        <v>2337.3275792107088</v>
      </c>
      <c r="AZ136" s="2">
        <f>use_less_tax!AZ136*rates!$C134</f>
        <v>0.91808221848236737</v>
      </c>
      <c r="BA136" s="2">
        <f>use_less_tax!BA136*rates!$C134</f>
        <v>3251.1822328720073</v>
      </c>
      <c r="BB136" s="2">
        <f>use_less_tax!BB136*rates!$C134</f>
        <v>17468.3751569919</v>
      </c>
      <c r="BC136" s="2">
        <f>use_less_tax!BC136*rates!$C134</f>
        <v>1832.0900858181358</v>
      </c>
      <c r="BD136" s="2">
        <f>use_less_tax!BD136*rates!$C134</f>
        <v>44016.51076923676</v>
      </c>
      <c r="BE136" s="2">
        <f>use_less_tax!BE136*rates!$C134</f>
        <v>13558.882687085483</v>
      </c>
      <c r="BF136" s="2">
        <f>use_less_tax!BF136*rates!$C134</f>
        <v>0</v>
      </c>
      <c r="BG136" s="2">
        <f>use_less_tax!BG136*rates!$C134</f>
        <v>24095.39768260828</v>
      </c>
      <c r="BH136" s="2">
        <f>use_less_tax!BH136*rates!$C134</f>
        <v>7733.6998580309519</v>
      </c>
      <c r="BI136" s="2">
        <f>use_less_tax!BI136*rates!$C134</f>
        <v>5023.5675844023335</v>
      </c>
      <c r="BJ136" s="2">
        <f>use_less_tax!BJ136*rates!$C134</f>
        <v>25894.504188606541</v>
      </c>
      <c r="BK136" s="2">
        <f>use_less_tax!BK136*rates!$C134</f>
        <v>18408.02274490524</v>
      </c>
      <c r="BL136" s="2">
        <f>use_less_tax!BL136*rates!$C134</f>
        <v>18976.060724395596</v>
      </c>
      <c r="BM136" s="2">
        <f>use_less_tax!BM136*rates!$C134</f>
        <v>2042.8285125788923</v>
      </c>
      <c r="BN136" s="2">
        <f>use_less_tax!BN136*rates!$C134</f>
        <v>6863.349207269679</v>
      </c>
      <c r="BO136" s="2">
        <f>use_less_tax!BO136*rates!$C134</f>
        <v>6121.9022672881893</v>
      </c>
      <c r="BP136" s="2">
        <f>use_less_tax!BP136*rates!$C134</f>
        <v>91755.385481515419</v>
      </c>
      <c r="BQ136" s="2">
        <f t="shared" si="6"/>
        <v>436149.40982490836</v>
      </c>
      <c r="BR136" s="2">
        <v>2589521.8144248528</v>
      </c>
      <c r="BW136" s="2">
        <v>0</v>
      </c>
      <c r="BX136" s="2">
        <f t="shared" si="7"/>
        <v>2589521.8144248528</v>
      </c>
      <c r="BY136" s="2">
        <f t="shared" si="8"/>
        <v>3025671.2242497611</v>
      </c>
    </row>
    <row r="137" spans="1:77" x14ac:dyDescent="0.35">
      <c r="A137" s="19">
        <v>134</v>
      </c>
      <c r="B137" s="19" t="s">
        <v>61</v>
      </c>
      <c r="C137" s="2">
        <f>use_less_tax!C137*rates!$C135</f>
        <v>4536.6575776660939</v>
      </c>
      <c r="D137" s="2">
        <f>use_less_tax!D137*rates!$C135</f>
        <v>0</v>
      </c>
      <c r="E137" s="2">
        <f>use_less_tax!E137*rates!$C135</f>
        <v>26293.63997340334</v>
      </c>
      <c r="F137" s="2">
        <f>use_less_tax!F137*rates!$C135</f>
        <v>0</v>
      </c>
      <c r="G137" s="2">
        <f>use_less_tax!G137*rates!$C135</f>
        <v>6956.4765925171214</v>
      </c>
      <c r="H137" s="2">
        <f>use_less_tax!H137*rates!$C135</f>
        <v>275.48607519079803</v>
      </c>
      <c r="I137" s="2">
        <f>use_less_tax!I137*rates!$C135</f>
        <v>98.205560506048286</v>
      </c>
      <c r="J137" s="2">
        <f>use_less_tax!J137*rates!$C135</f>
        <v>1023.7770280022369</v>
      </c>
      <c r="K137" s="2">
        <f>use_less_tax!K137*rates!$C135</f>
        <v>1828.7288724876062</v>
      </c>
      <c r="L137" s="2">
        <f>use_less_tax!L137*rates!$C135</f>
        <v>2325.2968038451249</v>
      </c>
      <c r="M137" s="2">
        <f>use_less_tax!M137*rates!$C135</f>
        <v>5599.9882347627445</v>
      </c>
      <c r="N137" s="2">
        <f>use_less_tax!N137*rates!$C135</f>
        <v>92.899452686213181</v>
      </c>
      <c r="O137" s="2">
        <f>use_less_tax!O137*rates!$C135</f>
        <v>388.67951107461982</v>
      </c>
      <c r="P137" s="2">
        <f>use_less_tax!P137*rates!$C135</f>
        <v>1672.1856630063437</v>
      </c>
      <c r="Q137" s="2">
        <f>use_less_tax!Q137*rates!$C135</f>
        <v>231.60942538247983</v>
      </c>
      <c r="R137" s="2">
        <f>use_less_tax!R137*rates!$C135</f>
        <v>2015.9225294926086</v>
      </c>
      <c r="S137" s="2">
        <f>use_less_tax!S137*rates!$C135</f>
        <v>21027.891979894863</v>
      </c>
      <c r="T137" s="2">
        <f>use_less_tax!T137*rates!$C135</f>
        <v>5984.8192693117353</v>
      </c>
      <c r="U137" s="2">
        <f>use_less_tax!U137*rates!$C135</f>
        <v>494.01297020744494</v>
      </c>
      <c r="V137" s="2">
        <f>use_less_tax!V137*rates!$C135</f>
        <v>54741.14438186623</v>
      </c>
      <c r="W137" s="2">
        <f>use_less_tax!W137*rates!$C135</f>
        <v>11820.471706060251</v>
      </c>
      <c r="X137" s="2">
        <f>use_less_tax!X137*rates!$C135</f>
        <v>14164.630306615012</v>
      </c>
      <c r="Y137" s="2">
        <f>use_less_tax!Y137*rates!$C135</f>
        <v>3775.9620923413336</v>
      </c>
      <c r="Z137" s="2">
        <f>use_less_tax!Z137*rates!$C135</f>
        <v>365.49816706761675</v>
      </c>
      <c r="AA137" s="2">
        <f>use_less_tax!AA137*rates!$C135</f>
        <v>393.53332684927966</v>
      </c>
      <c r="AB137" s="2">
        <f>use_less_tax!AB137*rates!$C135</f>
        <v>245.08352714602208</v>
      </c>
      <c r="AC137" s="2">
        <f>use_less_tax!AC137*rates!$C135</f>
        <v>14228.050493782048</v>
      </c>
      <c r="AD137" s="2">
        <f>use_less_tax!AD137*rates!$C135</f>
        <v>18460.104232467016</v>
      </c>
      <c r="AE137" s="2">
        <f>use_less_tax!AE137*rates!$C135</f>
        <v>31242.615729446021</v>
      </c>
      <c r="AF137" s="2">
        <f>use_less_tax!AF137*rates!$C135</f>
        <v>45500.638659041877</v>
      </c>
      <c r="AG137" s="2">
        <f>use_less_tax!AG137*rates!$C135</f>
        <v>19005.417202153149</v>
      </c>
      <c r="AH137" s="2">
        <f>use_less_tax!AH137*rates!$C135</f>
        <v>3231.4931813740595</v>
      </c>
      <c r="AI137" s="2">
        <f>use_less_tax!AI137*rates!$C135</f>
        <v>58070.214664056824</v>
      </c>
      <c r="AJ137" s="2">
        <f>use_less_tax!AJ137*rates!$C135</f>
        <v>7901.4231414302003</v>
      </c>
      <c r="AK137" s="2">
        <f>use_less_tax!AK137*rates!$C135</f>
        <v>989.23306525468922</v>
      </c>
      <c r="AL137" s="2">
        <f>use_less_tax!AL137*rates!$C135</f>
        <v>3040.2922145463795</v>
      </c>
      <c r="AM137" s="2">
        <f>use_less_tax!AM137*rates!$C135</f>
        <v>570.65994433102446</v>
      </c>
      <c r="AN137" s="2">
        <f>use_less_tax!AN137*rates!$C135</f>
        <v>919.43722026404942</v>
      </c>
      <c r="AO137" s="2">
        <f>use_less_tax!AO137*rates!$C135</f>
        <v>1253.7917852823673</v>
      </c>
      <c r="AP137" s="2">
        <f>use_less_tax!AP137*rates!$C135</f>
        <v>328.78834637434181</v>
      </c>
      <c r="AQ137" s="2">
        <f>use_less_tax!AQ137*rates!$C135</f>
        <v>33369.421242255223</v>
      </c>
      <c r="AR137" s="2">
        <f>use_less_tax!AR137*rates!$C135</f>
        <v>342866.3465172248</v>
      </c>
      <c r="AS137" s="2">
        <f>use_less_tax!AS137*rates!$C135</f>
        <v>51618.166571728543</v>
      </c>
      <c r="AT137" s="2">
        <f>use_less_tax!AT137*rates!$C135</f>
        <v>43343.258418151869</v>
      </c>
      <c r="AU137" s="2">
        <f>use_less_tax!AU137*rates!$C135</f>
        <v>60398.151640688913</v>
      </c>
      <c r="AV137" s="2">
        <f>use_less_tax!AV137*rates!$C135</f>
        <v>181310.43591085088</v>
      </c>
      <c r="AW137" s="2">
        <f>use_less_tax!AW137*rates!$C135</f>
        <v>20361.430230490791</v>
      </c>
      <c r="AX137" s="2">
        <f>use_less_tax!AX137*rates!$C135</f>
        <v>86261.066904682521</v>
      </c>
      <c r="AY137" s="2">
        <f>use_less_tax!AY137*rates!$C135</f>
        <v>68166.219587284475</v>
      </c>
      <c r="AZ137" s="2">
        <f>use_less_tax!AZ137*rates!$C135</f>
        <v>7887.3837085900741</v>
      </c>
      <c r="BA137" s="2">
        <f>use_less_tax!BA137*rates!$C135</f>
        <v>441618.61325037136</v>
      </c>
      <c r="BB137" s="2">
        <f>use_less_tax!BB137*rates!$C135</f>
        <v>12124.568841590997</v>
      </c>
      <c r="BC137" s="2">
        <f>use_less_tax!BC137*rates!$C135</f>
        <v>1796.5906343022873</v>
      </c>
      <c r="BD137" s="2">
        <f>use_less_tax!BD137*rates!$C135</f>
        <v>187448.34349883816</v>
      </c>
      <c r="BE137" s="2">
        <f>use_less_tax!BE137*rates!$C135</f>
        <v>18243.463237243825</v>
      </c>
      <c r="BF137" s="2">
        <f>use_less_tax!BF137*rates!$C135</f>
        <v>0</v>
      </c>
      <c r="BG137" s="2">
        <f>use_less_tax!BG137*rates!$C135</f>
        <v>405882.73773480876</v>
      </c>
      <c r="BH137" s="2">
        <f>use_less_tax!BH137*rates!$C135</f>
        <v>21261.008958058261</v>
      </c>
      <c r="BI137" s="2">
        <f>use_less_tax!BI137*rates!$C135</f>
        <v>1750.8190633019105</v>
      </c>
      <c r="BJ137" s="2">
        <f>use_less_tax!BJ137*rates!$C135</f>
        <v>638399.61986266787</v>
      </c>
      <c r="BK137" s="2">
        <f>use_less_tax!BK137*rates!$C135</f>
        <v>2738.6916512905746</v>
      </c>
      <c r="BL137" s="2">
        <f>use_less_tax!BL137*rates!$C135</f>
        <v>22747.002905870533</v>
      </c>
      <c r="BM137" s="2">
        <f>use_less_tax!BM137*rates!$C135</f>
        <v>6657.6780766240381</v>
      </c>
      <c r="BN137" s="2">
        <f>use_less_tax!BN137*rates!$C135</f>
        <v>8165.8519877058952</v>
      </c>
      <c r="BO137" s="2">
        <f>use_less_tax!BO137*rates!$C135</f>
        <v>358984.19883991283</v>
      </c>
      <c r="BP137" s="2">
        <f>use_less_tax!BP137*rates!$C135</f>
        <v>50965.521464536963</v>
      </c>
      <c r="BQ137" s="2">
        <f t="shared" si="6"/>
        <v>3445461.3516462594</v>
      </c>
      <c r="BR137" s="2">
        <v>3532200.0469069709</v>
      </c>
      <c r="BW137" s="2">
        <v>30021165.003316056</v>
      </c>
      <c r="BX137" s="2">
        <f t="shared" si="7"/>
        <v>33553365.050223026</v>
      </c>
      <c r="BY137" s="2">
        <f t="shared" si="8"/>
        <v>36998826.401869282</v>
      </c>
    </row>
    <row r="138" spans="1:77" x14ac:dyDescent="0.35">
      <c r="A138" s="19">
        <v>135</v>
      </c>
      <c r="B138" s="19" t="s">
        <v>60</v>
      </c>
      <c r="C138" s="2">
        <f>use_less_tax!C138*rates!$C136</f>
        <v>5.1609156213486092</v>
      </c>
      <c r="D138" s="2">
        <f>use_less_tax!D138*rates!$C136</f>
        <v>0</v>
      </c>
      <c r="E138" s="2">
        <f>use_less_tax!E138*rates!$C136</f>
        <v>11.022988268277862</v>
      </c>
      <c r="F138" s="2">
        <f>use_less_tax!F138*rates!$C136</f>
        <v>0</v>
      </c>
      <c r="G138" s="2">
        <f>use_less_tax!G138*rates!$C136</f>
        <v>6.084791752333544</v>
      </c>
      <c r="H138" s="2">
        <f>use_less_tax!H138*rates!$C136</f>
        <v>0.16972048519304297</v>
      </c>
      <c r="I138" s="2">
        <f>use_less_tax!I138*rates!$C136</f>
        <v>6.0502133787334052E-2</v>
      </c>
      <c r="J138" s="2">
        <f>use_less_tax!J138*rates!$C136</f>
        <v>0.2731110940569505</v>
      </c>
      <c r="K138" s="2">
        <f>use_less_tax!K138*rates!$C136</f>
        <v>1.2502146063955841</v>
      </c>
      <c r="L138" s="2">
        <f>use_less_tax!L138*rates!$C136</f>
        <v>24.442918516748488</v>
      </c>
      <c r="M138" s="2">
        <f>use_less_tax!M138*rates!$C136</f>
        <v>0</v>
      </c>
      <c r="N138" s="2">
        <f>use_less_tax!N138*rates!$C136</f>
        <v>0</v>
      </c>
      <c r="O138" s="2">
        <f>use_less_tax!O138*rates!$C136</f>
        <v>0</v>
      </c>
      <c r="P138" s="2">
        <f>use_less_tax!P138*rates!$C136</f>
        <v>0</v>
      </c>
      <c r="Q138" s="2">
        <f>use_less_tax!Q138*rates!$C136</f>
        <v>0</v>
      </c>
      <c r="R138" s="2">
        <f>use_less_tax!R138*rates!$C136</f>
        <v>0</v>
      </c>
      <c r="S138" s="2">
        <f>use_less_tax!S138*rates!$C136</f>
        <v>0</v>
      </c>
      <c r="T138" s="2">
        <f>use_less_tax!T138*rates!$C136</f>
        <v>0</v>
      </c>
      <c r="U138" s="2">
        <f>use_less_tax!U138*rates!$C136</f>
        <v>0</v>
      </c>
      <c r="V138" s="2">
        <f>use_less_tax!V138*rates!$C136</f>
        <v>0</v>
      </c>
      <c r="W138" s="2">
        <f>use_less_tax!W138*rates!$C136</f>
        <v>0</v>
      </c>
      <c r="X138" s="2">
        <f>use_less_tax!X138*rates!$C136</f>
        <v>0</v>
      </c>
      <c r="Y138" s="2">
        <f>use_less_tax!Y138*rates!$C136</f>
        <v>0</v>
      </c>
      <c r="Z138" s="2">
        <f>use_less_tax!Z138*rates!$C136</f>
        <v>0</v>
      </c>
      <c r="AA138" s="2">
        <f>use_less_tax!AA138*rates!$C136</f>
        <v>0</v>
      </c>
      <c r="AB138" s="2">
        <f>use_less_tax!AB138*rates!$C136</f>
        <v>0</v>
      </c>
      <c r="AC138" s="2">
        <f>use_less_tax!AC138*rates!$C136</f>
        <v>0</v>
      </c>
      <c r="AD138" s="2">
        <f>use_less_tax!AD138*rates!$C136</f>
        <v>0</v>
      </c>
      <c r="AE138" s="2">
        <f>use_less_tax!AE138*rates!$C136</f>
        <v>0</v>
      </c>
      <c r="AF138" s="2">
        <f>use_less_tax!AF138*rates!$C136</f>
        <v>0</v>
      </c>
      <c r="AG138" s="2">
        <f>use_less_tax!AG138*rates!$C136</f>
        <v>0</v>
      </c>
      <c r="AH138" s="2">
        <f>use_less_tax!AH138*rates!$C136</f>
        <v>0</v>
      </c>
      <c r="AI138" s="2">
        <f>use_less_tax!AI138*rates!$C136</f>
        <v>0</v>
      </c>
      <c r="AJ138" s="2">
        <f>use_less_tax!AJ138*rates!$C136</f>
        <v>0</v>
      </c>
      <c r="AK138" s="2">
        <f>use_less_tax!AK138*rates!$C136</f>
        <v>0</v>
      </c>
      <c r="AL138" s="2">
        <f>use_less_tax!AL138*rates!$C136</f>
        <v>0</v>
      </c>
      <c r="AM138" s="2">
        <f>use_less_tax!AM138*rates!$C136</f>
        <v>0</v>
      </c>
      <c r="AN138" s="2">
        <f>use_less_tax!AN138*rates!$C136</f>
        <v>0</v>
      </c>
      <c r="AO138" s="2">
        <f>use_less_tax!AO138*rates!$C136</f>
        <v>0</v>
      </c>
      <c r="AP138" s="2">
        <f>use_less_tax!AP138*rates!$C136</f>
        <v>0</v>
      </c>
      <c r="AQ138" s="2">
        <f>use_less_tax!AQ138*rates!$C136</f>
        <v>15180.330786591931</v>
      </c>
      <c r="AR138" s="2">
        <f>use_less_tax!AR138*rates!$C136</f>
        <v>232.42649804660667</v>
      </c>
      <c r="AS138" s="2">
        <f>use_less_tax!AS138*rates!$C136</f>
        <v>35.713324577366066</v>
      </c>
      <c r="AT138" s="2">
        <f>use_less_tax!AT138*rates!$C136</f>
        <v>57.301160630072253</v>
      </c>
      <c r="AU138" s="2">
        <f>use_less_tax!AU138*rates!$C136</f>
        <v>32.875351332244122</v>
      </c>
      <c r="AV138" s="2">
        <f>use_less_tax!AV138*rates!$C136</f>
        <v>306.49035466770226</v>
      </c>
      <c r="AW138" s="2">
        <f>use_less_tax!AW138*rates!$C136</f>
        <v>9.2135868087413506</v>
      </c>
      <c r="AX138" s="2">
        <f>use_less_tax!AX138*rates!$C136</f>
        <v>103.08140546278489</v>
      </c>
      <c r="AY138" s="2">
        <f>use_less_tax!AY138*rates!$C136</f>
        <v>137.22723765686914</v>
      </c>
      <c r="AZ138" s="2">
        <f>use_less_tax!AZ138*rates!$C136</f>
        <v>3.6207013397407195</v>
      </c>
      <c r="BA138" s="2">
        <f>use_less_tax!BA138*rates!$C136</f>
        <v>2054.6465058530116</v>
      </c>
      <c r="BB138" s="2">
        <f>use_less_tax!BB138*rates!$C136</f>
        <v>3828.3280107982646</v>
      </c>
      <c r="BC138" s="2">
        <f>use_less_tax!BC138*rates!$C136</f>
        <v>5561.0248689548825</v>
      </c>
      <c r="BD138" s="2">
        <f>use_less_tax!BD138*rates!$C136</f>
        <v>7891.7366781081755</v>
      </c>
      <c r="BE138" s="2">
        <f>use_less_tax!BE138*rates!$C136</f>
        <v>2934.2377360806267</v>
      </c>
      <c r="BF138" s="2">
        <f>use_less_tax!BF138*rates!$C136</f>
        <v>0</v>
      </c>
      <c r="BG138" s="2">
        <f>use_less_tax!BG138*rates!$C136</f>
        <v>775.66528460273014</v>
      </c>
      <c r="BH138" s="2">
        <f>use_less_tax!BH138*rates!$C136</f>
        <v>219.81687120831091</v>
      </c>
      <c r="BI138" s="2">
        <f>use_less_tax!BI138*rates!$C136</f>
        <v>2083.9474404933908</v>
      </c>
      <c r="BJ138" s="2">
        <f>use_less_tax!BJ138*rates!$C136</f>
        <v>-582378.83590144187</v>
      </c>
      <c r="BK138" s="2">
        <f>use_less_tax!BK138*rates!$C136</f>
        <v>3387.0647415464878</v>
      </c>
      <c r="BL138" s="2">
        <f>use_less_tax!BL138*rates!$C136</f>
        <v>2816.4573085997281</v>
      </c>
      <c r="BM138" s="2">
        <f>use_less_tax!BM138*rates!$C136</f>
        <v>3.2307835430347742</v>
      </c>
      <c r="BN138" s="2">
        <f>use_less_tax!BN138*rates!$C136</f>
        <v>1656.7938685979284</v>
      </c>
      <c r="BO138" s="2">
        <f>use_less_tax!BO138*rates!$C136</f>
        <v>1330.2841844036261</v>
      </c>
      <c r="BP138" s="2">
        <f>use_less_tax!BP138*rates!$C136</f>
        <v>3415.0681671639027</v>
      </c>
      <c r="BQ138" s="2">
        <f t="shared" si="6"/>
        <v>-528273.78788189555</v>
      </c>
      <c r="BT138" s="2">
        <v>8528223.8293724414</v>
      </c>
      <c r="BW138" s="2">
        <v>36414375.619028673</v>
      </c>
      <c r="BX138" s="2">
        <f t="shared" si="7"/>
        <v>44942599.448401116</v>
      </c>
      <c r="BY138" s="2">
        <f t="shared" si="8"/>
        <v>44414325.66051922</v>
      </c>
    </row>
    <row r="139" spans="1:77" x14ac:dyDescent="0.35">
      <c r="A139" s="19">
        <v>136</v>
      </c>
      <c r="B139" s="19" t="s">
        <v>205</v>
      </c>
      <c r="C139" s="2">
        <f>use_less_tax!C139*rates!$C137</f>
        <v>0</v>
      </c>
      <c r="D139" s="2">
        <f>use_less_tax!D139*rates!$C137</f>
        <v>0</v>
      </c>
      <c r="E139" s="2">
        <f>use_less_tax!E139*rates!$C137</f>
        <v>0</v>
      </c>
      <c r="F139" s="2">
        <f>use_less_tax!F139*rates!$C137</f>
        <v>0</v>
      </c>
      <c r="G139" s="2">
        <f>use_less_tax!G139*rates!$C137</f>
        <v>0</v>
      </c>
      <c r="H139" s="2">
        <f>use_less_tax!H139*rates!$C137</f>
        <v>0</v>
      </c>
      <c r="I139" s="2">
        <f>use_less_tax!I139*rates!$C137</f>
        <v>0</v>
      </c>
      <c r="J139" s="2">
        <f>use_less_tax!J139*rates!$C137</f>
        <v>0</v>
      </c>
      <c r="K139" s="2">
        <f>use_less_tax!K139*rates!$C137</f>
        <v>0</v>
      </c>
      <c r="L139" s="2">
        <f>use_less_tax!L139*rates!$C137</f>
        <v>0</v>
      </c>
      <c r="M139" s="2">
        <f>use_less_tax!M139*rates!$C137</f>
        <v>0</v>
      </c>
      <c r="N139" s="2">
        <f>use_less_tax!N139*rates!$C137</f>
        <v>0</v>
      </c>
      <c r="O139" s="2">
        <f>use_less_tax!O139*rates!$C137</f>
        <v>0</v>
      </c>
      <c r="P139" s="2">
        <f>use_less_tax!P139*rates!$C137</f>
        <v>0</v>
      </c>
      <c r="Q139" s="2">
        <f>use_less_tax!Q139*rates!$C137</f>
        <v>0</v>
      </c>
      <c r="R139" s="2">
        <f>use_less_tax!R139*rates!$C137</f>
        <v>0</v>
      </c>
      <c r="S139" s="2">
        <f>use_less_tax!S139*rates!$C137</f>
        <v>0</v>
      </c>
      <c r="T139" s="2">
        <f>use_less_tax!T139*rates!$C137</f>
        <v>0</v>
      </c>
      <c r="U139" s="2">
        <f>use_less_tax!U139*rates!$C137</f>
        <v>0</v>
      </c>
      <c r="V139" s="2">
        <f>use_less_tax!V139*rates!$C137</f>
        <v>0</v>
      </c>
      <c r="W139" s="2">
        <f>use_less_tax!W139*rates!$C137</f>
        <v>0</v>
      </c>
      <c r="X139" s="2">
        <f>use_less_tax!X139*rates!$C137</f>
        <v>0</v>
      </c>
      <c r="Y139" s="2">
        <f>use_less_tax!Y139*rates!$C137</f>
        <v>0</v>
      </c>
      <c r="Z139" s="2">
        <f>use_less_tax!Z139*rates!$C137</f>
        <v>0</v>
      </c>
      <c r="AA139" s="2">
        <f>use_less_tax!AA139*rates!$C137</f>
        <v>0</v>
      </c>
      <c r="AB139" s="2">
        <f>use_less_tax!AB139*rates!$C137</f>
        <v>0</v>
      </c>
      <c r="AC139" s="2">
        <f>use_less_tax!AC139*rates!$C137</f>
        <v>0</v>
      </c>
      <c r="AD139" s="2">
        <f>use_less_tax!AD139*rates!$C137</f>
        <v>0</v>
      </c>
      <c r="AE139" s="2">
        <f>use_less_tax!AE139*rates!$C137</f>
        <v>0</v>
      </c>
      <c r="AF139" s="2">
        <f>use_less_tax!AF139*rates!$C137</f>
        <v>0</v>
      </c>
      <c r="AG139" s="2">
        <f>use_less_tax!AG139*rates!$C137</f>
        <v>0</v>
      </c>
      <c r="AH139" s="2">
        <f>use_less_tax!AH139*rates!$C137</f>
        <v>0</v>
      </c>
      <c r="AI139" s="2">
        <f>use_less_tax!AI139*rates!$C137</f>
        <v>0</v>
      </c>
      <c r="AJ139" s="2">
        <f>use_less_tax!AJ139*rates!$C137</f>
        <v>0</v>
      </c>
      <c r="AK139" s="2">
        <f>use_less_tax!AK139*rates!$C137</f>
        <v>0</v>
      </c>
      <c r="AL139" s="2">
        <f>use_less_tax!AL139*rates!$C137</f>
        <v>0</v>
      </c>
      <c r="AM139" s="2">
        <f>use_less_tax!AM139*rates!$C137</f>
        <v>0</v>
      </c>
      <c r="AN139" s="2">
        <f>use_less_tax!AN139*rates!$C137</f>
        <v>0</v>
      </c>
      <c r="AO139" s="2">
        <f>use_less_tax!AO139*rates!$C137</f>
        <v>0</v>
      </c>
      <c r="AP139" s="2">
        <f>use_less_tax!AP139*rates!$C137</f>
        <v>0</v>
      </c>
      <c r="AQ139" s="2">
        <f>use_less_tax!AQ139*rates!$C137</f>
        <v>0</v>
      </c>
      <c r="AR139" s="2">
        <f>use_less_tax!AR139*rates!$C137</f>
        <v>0</v>
      </c>
      <c r="AS139" s="2">
        <f>use_less_tax!AS139*rates!$C137</f>
        <v>0</v>
      </c>
      <c r="AT139" s="2">
        <f>use_less_tax!AT139*rates!$C137</f>
        <v>0</v>
      </c>
      <c r="AU139" s="2">
        <f>use_less_tax!AU139*rates!$C137</f>
        <v>0</v>
      </c>
      <c r="AV139" s="2">
        <f>use_less_tax!AV139*rates!$C137</f>
        <v>0</v>
      </c>
      <c r="AW139" s="2">
        <f>use_less_tax!AW139*rates!$C137</f>
        <v>0</v>
      </c>
      <c r="AX139" s="2">
        <f>use_less_tax!AX139*rates!$C137</f>
        <v>0</v>
      </c>
      <c r="AY139" s="2">
        <f>use_less_tax!AY139*rates!$C137</f>
        <v>0</v>
      </c>
      <c r="AZ139" s="2">
        <f>use_less_tax!AZ139*rates!$C137</f>
        <v>0</v>
      </c>
      <c r="BA139" s="2">
        <f>use_less_tax!BA139*rates!$C137</f>
        <v>0</v>
      </c>
      <c r="BB139" s="2">
        <f>use_less_tax!BB139*rates!$C137</f>
        <v>0</v>
      </c>
      <c r="BC139" s="2">
        <f>use_less_tax!BC139*rates!$C137</f>
        <v>0</v>
      </c>
      <c r="BD139" s="2">
        <f>use_less_tax!BD139*rates!$C137</f>
        <v>0</v>
      </c>
      <c r="BE139" s="2">
        <f>use_less_tax!BE139*rates!$C137</f>
        <v>0</v>
      </c>
      <c r="BF139" s="2">
        <f>use_less_tax!BF139*rates!$C137</f>
        <v>0</v>
      </c>
      <c r="BG139" s="2">
        <f>use_less_tax!BG139*rates!$C137</f>
        <v>0</v>
      </c>
      <c r="BH139" s="2">
        <f>use_less_tax!BH139*rates!$C137</f>
        <v>0</v>
      </c>
      <c r="BI139" s="2">
        <f>use_less_tax!BI139*rates!$C137</f>
        <v>0</v>
      </c>
      <c r="BJ139" s="2">
        <f>use_less_tax!BJ139*rates!$C137</f>
        <v>0</v>
      </c>
      <c r="BK139" s="2">
        <f>use_less_tax!BK139*rates!$C137</f>
        <v>0</v>
      </c>
      <c r="BL139" s="2">
        <f>use_less_tax!BL139*rates!$C137</f>
        <v>0</v>
      </c>
      <c r="BM139" s="2">
        <f>use_less_tax!BM139*rates!$C137</f>
        <v>0</v>
      </c>
      <c r="BN139" s="2">
        <f>use_less_tax!BN139*rates!$C137</f>
        <v>0</v>
      </c>
      <c r="BO139" s="2">
        <f>use_less_tax!BO139*rates!$C137</f>
        <v>0</v>
      </c>
      <c r="BP139" s="2">
        <f>use_less_tax!BP139*rates!$C137</f>
        <v>0</v>
      </c>
      <c r="BQ139" s="2">
        <f t="shared" si="6"/>
        <v>0</v>
      </c>
      <c r="BR139" s="2">
        <v>0</v>
      </c>
      <c r="BS139" s="2">
        <v>71910800</v>
      </c>
      <c r="BW139" s="2">
        <v>0</v>
      </c>
      <c r="BX139" s="2">
        <f t="shared" si="7"/>
        <v>71910800</v>
      </c>
      <c r="BY139" s="2">
        <f t="shared" si="8"/>
        <v>71910800</v>
      </c>
    </row>
    <row r="140" spans="1:77" x14ac:dyDescent="0.35">
      <c r="A140" s="19">
        <v>137</v>
      </c>
      <c r="B140" s="19" t="s">
        <v>206</v>
      </c>
      <c r="C140" s="2">
        <f>use_less_tax!C140*rates!$C138</f>
        <v>544.62838813013684</v>
      </c>
      <c r="D140" s="2">
        <f>use_less_tax!D140*rates!$C138</f>
        <v>0</v>
      </c>
      <c r="E140" s="2">
        <f>use_less_tax!E140*rates!$C138</f>
        <v>3165.2405630259964</v>
      </c>
      <c r="F140" s="2">
        <f>use_less_tax!F140*rates!$C138</f>
        <v>0</v>
      </c>
      <c r="G140" s="2">
        <f>use_less_tax!G140*rates!$C138</f>
        <v>308.4348047231922</v>
      </c>
      <c r="H140" s="2">
        <f>use_less_tax!H140*rates!$C138</f>
        <v>59.487428884381863</v>
      </c>
      <c r="I140" s="2">
        <f>use_less_tax!I140*rates!$C138</f>
        <v>21.206140065730484</v>
      </c>
      <c r="J140" s="2">
        <f>use_less_tax!J140*rates!$C138</f>
        <v>95.726080247587475</v>
      </c>
      <c r="K140" s="2">
        <f>use_less_tax!K140*rates!$C138</f>
        <v>43.166901781906574</v>
      </c>
      <c r="L140" s="2">
        <f>use_less_tax!L140*rates!$C138</f>
        <v>255.57883966398626</v>
      </c>
      <c r="M140" s="2">
        <f>use_less_tax!M140*rates!$C138</f>
        <v>0</v>
      </c>
      <c r="N140" s="2">
        <f>use_less_tax!N140*rates!$C138</f>
        <v>0</v>
      </c>
      <c r="O140" s="2">
        <f>use_less_tax!O140*rates!$C138</f>
        <v>0</v>
      </c>
      <c r="P140" s="2">
        <f>use_less_tax!P140*rates!$C138</f>
        <v>0</v>
      </c>
      <c r="Q140" s="2">
        <f>use_less_tax!Q140*rates!$C138</f>
        <v>0</v>
      </c>
      <c r="R140" s="2">
        <f>use_less_tax!R140*rates!$C138</f>
        <v>0</v>
      </c>
      <c r="S140" s="2">
        <f>use_less_tax!S140*rates!$C138</f>
        <v>0</v>
      </c>
      <c r="T140" s="2">
        <f>use_less_tax!T140*rates!$C138</f>
        <v>0</v>
      </c>
      <c r="U140" s="2">
        <f>use_less_tax!U140*rates!$C138</f>
        <v>0</v>
      </c>
      <c r="V140" s="2">
        <f>use_less_tax!V140*rates!$C138</f>
        <v>0</v>
      </c>
      <c r="W140" s="2">
        <f>use_less_tax!W140*rates!$C138</f>
        <v>0</v>
      </c>
      <c r="X140" s="2">
        <f>use_less_tax!X140*rates!$C138</f>
        <v>0</v>
      </c>
      <c r="Y140" s="2">
        <f>use_less_tax!Y140*rates!$C138</f>
        <v>0</v>
      </c>
      <c r="Z140" s="2">
        <f>use_less_tax!Z140*rates!$C138</f>
        <v>0</v>
      </c>
      <c r="AA140" s="2">
        <f>use_less_tax!AA140*rates!$C138</f>
        <v>0</v>
      </c>
      <c r="AB140" s="2">
        <f>use_less_tax!AB140*rates!$C138</f>
        <v>0</v>
      </c>
      <c r="AC140" s="2">
        <f>use_less_tax!AC140*rates!$C138</f>
        <v>0</v>
      </c>
      <c r="AD140" s="2">
        <f>use_less_tax!AD140*rates!$C138</f>
        <v>0</v>
      </c>
      <c r="AE140" s="2">
        <f>use_less_tax!AE140*rates!$C138</f>
        <v>0</v>
      </c>
      <c r="AF140" s="2">
        <f>use_less_tax!AF140*rates!$C138</f>
        <v>0</v>
      </c>
      <c r="AG140" s="2">
        <f>use_less_tax!AG140*rates!$C138</f>
        <v>0</v>
      </c>
      <c r="AH140" s="2">
        <f>use_less_tax!AH140*rates!$C138</f>
        <v>0</v>
      </c>
      <c r="AI140" s="2">
        <f>use_less_tax!AI140*rates!$C138</f>
        <v>0</v>
      </c>
      <c r="AJ140" s="2">
        <f>use_less_tax!AJ140*rates!$C138</f>
        <v>0</v>
      </c>
      <c r="AK140" s="2">
        <f>use_less_tax!AK140*rates!$C138</f>
        <v>0</v>
      </c>
      <c r="AL140" s="2">
        <f>use_less_tax!AL140*rates!$C138</f>
        <v>0</v>
      </c>
      <c r="AM140" s="2">
        <f>use_less_tax!AM140*rates!$C138</f>
        <v>0</v>
      </c>
      <c r="AN140" s="2">
        <f>use_less_tax!AN140*rates!$C138</f>
        <v>0</v>
      </c>
      <c r="AO140" s="2">
        <f>use_less_tax!AO140*rates!$C138</f>
        <v>0</v>
      </c>
      <c r="AP140" s="2">
        <f>use_less_tax!AP140*rates!$C138</f>
        <v>0</v>
      </c>
      <c r="AQ140" s="2">
        <f>use_less_tax!AQ140*rates!$C138</f>
        <v>1754.1332502151092</v>
      </c>
      <c r="AR140" s="2">
        <f>use_less_tax!AR140*rates!$C138</f>
        <v>1715.5358507633009</v>
      </c>
      <c r="AS140" s="2">
        <f>use_less_tax!AS140*rates!$C138</f>
        <v>427.71702697131769</v>
      </c>
      <c r="AT140" s="2">
        <f>use_less_tax!AT140*rates!$C138</f>
        <v>12.519716268603752</v>
      </c>
      <c r="AU140" s="2">
        <f>use_less_tax!AU140*rates!$C138</f>
        <v>850.1614837416779</v>
      </c>
      <c r="AV140" s="2">
        <f>use_less_tax!AV140*rates!$C138</f>
        <v>797.29085708651621</v>
      </c>
      <c r="AW140" s="2">
        <f>use_less_tax!AW140*rates!$C138</f>
        <v>2040.0982640812067</v>
      </c>
      <c r="AX140" s="2">
        <f>use_less_tax!AX140*rates!$C138</f>
        <v>10034.684599502081</v>
      </c>
      <c r="AY140" s="2">
        <f>use_less_tax!AY140*rates!$C138</f>
        <v>7125.7098314539789</v>
      </c>
      <c r="AZ140" s="2">
        <f>use_less_tax!AZ140*rates!$C138</f>
        <v>1744.5334254692536</v>
      </c>
      <c r="BA140" s="2">
        <f>use_less_tax!BA140*rates!$C138</f>
        <v>8445.0836341144659</v>
      </c>
      <c r="BB140" s="2">
        <f>use_less_tax!BB140*rates!$C138</f>
        <v>25280.970141302842</v>
      </c>
      <c r="BC140" s="2">
        <f>use_less_tax!BC140*rates!$C138</f>
        <v>177.18534422073981</v>
      </c>
      <c r="BD140" s="2">
        <f>use_less_tax!BD140*rates!$C138</f>
        <v>14385.753447213496</v>
      </c>
      <c r="BE140" s="2">
        <f>use_less_tax!BE140*rates!$C138</f>
        <v>30156.039595550526</v>
      </c>
      <c r="BF140" s="2">
        <f>use_less_tax!BF140*rates!$C138</f>
        <v>0</v>
      </c>
      <c r="BG140" s="2">
        <f>use_less_tax!BG140*rates!$C138</f>
        <v>5934.1565063304151</v>
      </c>
      <c r="BH140" s="2">
        <f>use_less_tax!BH140*rates!$C138</f>
        <v>1152.9528437545</v>
      </c>
      <c r="BI140" s="2">
        <f>use_less_tax!BI140*rates!$C138</f>
        <v>1326.4237164791516</v>
      </c>
      <c r="BJ140" s="2">
        <f>use_less_tax!BJ140*rates!$C138</f>
        <v>10770.398596376854</v>
      </c>
      <c r="BK140" s="2">
        <f>use_less_tax!BK140*rates!$C138</f>
        <v>13968.779944618529</v>
      </c>
      <c r="BL140" s="2">
        <f>use_less_tax!BL140*rates!$C138</f>
        <v>2733.9823740727638</v>
      </c>
      <c r="BM140" s="2">
        <f>use_less_tax!BM140*rates!$C138</f>
        <v>1567.1351535674196</v>
      </c>
      <c r="BN140" s="2">
        <f>use_less_tax!BN140*rates!$C138</f>
        <v>2465.8952410983284</v>
      </c>
      <c r="BO140" s="2">
        <f>use_less_tax!BO140*rates!$C138</f>
        <v>1934.1941265791104</v>
      </c>
      <c r="BP140" s="2">
        <f>use_less_tax!BP140*rates!$C138</f>
        <v>0</v>
      </c>
      <c r="BQ140" s="2">
        <f t="shared" si="6"/>
        <v>151294.80411735512</v>
      </c>
      <c r="BR140" s="2">
        <v>18317170.144799724</v>
      </c>
      <c r="BS140" s="2">
        <v>20043258.114356834</v>
      </c>
      <c r="BW140" s="2">
        <v>0</v>
      </c>
      <c r="BX140" s="2">
        <f t="shared" si="7"/>
        <v>38360428.259156555</v>
      </c>
      <c r="BY140" s="2">
        <f t="shared" si="8"/>
        <v>38511723.063273907</v>
      </c>
    </row>
    <row r="141" spans="1:77" x14ac:dyDescent="0.35">
      <c r="A141" s="19">
        <v>138</v>
      </c>
      <c r="B141" s="19" t="s">
        <v>207</v>
      </c>
      <c r="C141" s="2">
        <f>use_less_tax!C141*rates!$C139</f>
        <v>0</v>
      </c>
      <c r="D141" s="2">
        <f>use_less_tax!D141*rates!$C139</f>
        <v>0</v>
      </c>
      <c r="E141" s="2">
        <f>use_less_tax!E141*rates!$C139</f>
        <v>6.5153461448632957</v>
      </c>
      <c r="F141" s="2">
        <f>use_less_tax!F141*rates!$C139</f>
        <v>0</v>
      </c>
      <c r="G141" s="2">
        <f>use_less_tax!G141*rates!$C139</f>
        <v>189.15546770145016</v>
      </c>
      <c r="H141" s="2">
        <f>use_less_tax!H141*rates!$C139</f>
        <v>0</v>
      </c>
      <c r="I141" s="2">
        <f>use_less_tax!I141*rates!$C139</f>
        <v>75.585854758119851</v>
      </c>
      <c r="J141" s="2">
        <f>use_less_tax!J141*rates!$C139</f>
        <v>0</v>
      </c>
      <c r="K141" s="2">
        <f>use_less_tax!K141*rates!$C139</f>
        <v>0</v>
      </c>
      <c r="L141" s="2">
        <f>use_less_tax!L141*rates!$C139</f>
        <v>0</v>
      </c>
      <c r="M141" s="2">
        <f>use_less_tax!M141*rates!$C139</f>
        <v>0</v>
      </c>
      <c r="N141" s="2">
        <f>use_less_tax!N141*rates!$C139</f>
        <v>0</v>
      </c>
      <c r="O141" s="2">
        <f>use_less_tax!O141*rates!$C139</f>
        <v>0</v>
      </c>
      <c r="P141" s="2">
        <f>use_less_tax!P141*rates!$C139</f>
        <v>0</v>
      </c>
      <c r="Q141" s="2">
        <f>use_less_tax!Q141*rates!$C139</f>
        <v>0</v>
      </c>
      <c r="R141" s="2">
        <f>use_less_tax!R141*rates!$C139</f>
        <v>0</v>
      </c>
      <c r="S141" s="2">
        <f>use_less_tax!S141*rates!$C139</f>
        <v>0</v>
      </c>
      <c r="T141" s="2">
        <f>use_less_tax!T141*rates!$C139</f>
        <v>0</v>
      </c>
      <c r="U141" s="2">
        <f>use_less_tax!U141*rates!$C139</f>
        <v>0</v>
      </c>
      <c r="V141" s="2">
        <f>use_less_tax!V141*rates!$C139</f>
        <v>0</v>
      </c>
      <c r="W141" s="2">
        <f>use_less_tax!W141*rates!$C139</f>
        <v>0</v>
      </c>
      <c r="X141" s="2">
        <f>use_less_tax!X141*rates!$C139</f>
        <v>0</v>
      </c>
      <c r="Y141" s="2">
        <f>use_less_tax!Y141*rates!$C139</f>
        <v>0</v>
      </c>
      <c r="Z141" s="2">
        <f>use_less_tax!Z141*rates!$C139</f>
        <v>0</v>
      </c>
      <c r="AA141" s="2">
        <f>use_less_tax!AA141*rates!$C139</f>
        <v>0</v>
      </c>
      <c r="AB141" s="2">
        <f>use_less_tax!AB141*rates!$C139</f>
        <v>0</v>
      </c>
      <c r="AC141" s="2">
        <f>use_less_tax!AC141*rates!$C139</f>
        <v>0</v>
      </c>
      <c r="AD141" s="2">
        <f>use_less_tax!AD141*rates!$C139</f>
        <v>0</v>
      </c>
      <c r="AE141" s="2">
        <f>use_less_tax!AE141*rates!$C139</f>
        <v>0</v>
      </c>
      <c r="AF141" s="2">
        <f>use_less_tax!AF141*rates!$C139</f>
        <v>0</v>
      </c>
      <c r="AG141" s="2">
        <f>use_less_tax!AG141*rates!$C139</f>
        <v>0</v>
      </c>
      <c r="AH141" s="2">
        <f>use_less_tax!AH141*rates!$C139</f>
        <v>0</v>
      </c>
      <c r="AI141" s="2">
        <f>use_less_tax!AI141*rates!$C139</f>
        <v>0</v>
      </c>
      <c r="AJ141" s="2">
        <f>use_less_tax!AJ141*rates!$C139</f>
        <v>0</v>
      </c>
      <c r="AK141" s="2">
        <f>use_less_tax!AK141*rates!$C139</f>
        <v>0</v>
      </c>
      <c r="AL141" s="2">
        <f>use_less_tax!AL141*rates!$C139</f>
        <v>0</v>
      </c>
      <c r="AM141" s="2">
        <f>use_less_tax!AM141*rates!$C139</f>
        <v>0</v>
      </c>
      <c r="AN141" s="2">
        <f>use_less_tax!AN141*rates!$C139</f>
        <v>0</v>
      </c>
      <c r="AO141" s="2">
        <f>use_less_tax!AO141*rates!$C139</f>
        <v>0</v>
      </c>
      <c r="AP141" s="2">
        <f>use_less_tax!AP141*rates!$C139</f>
        <v>0</v>
      </c>
      <c r="AQ141" s="2">
        <f>use_less_tax!AQ141*rates!$C139</f>
        <v>418.94236223297207</v>
      </c>
      <c r="AR141" s="2">
        <f>use_less_tax!AR141*rates!$C139</f>
        <v>0</v>
      </c>
      <c r="AS141" s="2">
        <f>use_less_tax!AS141*rates!$C139</f>
        <v>0</v>
      </c>
      <c r="AT141" s="2">
        <f>use_less_tax!AT141*rates!$C139</f>
        <v>0</v>
      </c>
      <c r="AU141" s="2">
        <f>use_less_tax!AU141*rates!$C139</f>
        <v>0</v>
      </c>
      <c r="AV141" s="2">
        <f>use_less_tax!AV141*rates!$C139</f>
        <v>0</v>
      </c>
      <c r="AW141" s="2">
        <f>use_less_tax!AW141*rates!$C139</f>
        <v>0</v>
      </c>
      <c r="AX141" s="2">
        <f>use_less_tax!AX141*rates!$C139</f>
        <v>0</v>
      </c>
      <c r="AY141" s="2">
        <f>use_less_tax!AY141*rates!$C139</f>
        <v>0</v>
      </c>
      <c r="AZ141" s="2">
        <f>use_less_tax!AZ141*rates!$C139</f>
        <v>0</v>
      </c>
      <c r="BA141" s="2">
        <f>use_less_tax!BA141*rates!$C139</f>
        <v>0</v>
      </c>
      <c r="BB141" s="2">
        <f>use_less_tax!BB141*rates!$C139</f>
        <v>0</v>
      </c>
      <c r="BC141" s="2">
        <f>use_less_tax!BC141*rates!$C139</f>
        <v>0</v>
      </c>
      <c r="BD141" s="2">
        <f>use_less_tax!BD141*rates!$C139</f>
        <v>0</v>
      </c>
      <c r="BE141" s="2">
        <f>use_less_tax!BE141*rates!$C139</f>
        <v>8141.1585695523427</v>
      </c>
      <c r="BF141" s="2">
        <f>use_less_tax!BF141*rates!$C139</f>
        <v>0</v>
      </c>
      <c r="BG141" s="2">
        <f>use_less_tax!BG141*rates!$C139</f>
        <v>0</v>
      </c>
      <c r="BH141" s="2">
        <f>use_less_tax!BH141*rates!$C139</f>
        <v>15994.162986782916</v>
      </c>
      <c r="BI141" s="2">
        <f>use_less_tax!BI141*rates!$C139</f>
        <v>0</v>
      </c>
      <c r="BJ141" s="2">
        <f>use_less_tax!BJ141*rates!$C139</f>
        <v>0</v>
      </c>
      <c r="BK141" s="2">
        <f>use_less_tax!BK141*rates!$C139</f>
        <v>0</v>
      </c>
      <c r="BL141" s="2">
        <f>use_less_tax!BL141*rates!$C139</f>
        <v>0</v>
      </c>
      <c r="BM141" s="2">
        <f>use_less_tax!BM141*rates!$C139</f>
        <v>0</v>
      </c>
      <c r="BN141" s="2">
        <f>use_less_tax!BN141*rates!$C139</f>
        <v>0</v>
      </c>
      <c r="BO141" s="2">
        <f>use_less_tax!BO141*rates!$C139</f>
        <v>256.27045778143037</v>
      </c>
      <c r="BP141" s="2">
        <f>use_less_tax!BP141*rates!$C139</f>
        <v>0</v>
      </c>
      <c r="BQ141" s="2">
        <f t="shared" si="6"/>
        <v>25081.791044954094</v>
      </c>
      <c r="BR141" s="2">
        <v>11867424.50169131</v>
      </c>
      <c r="BS141" s="2">
        <v>8241294.0191311808</v>
      </c>
      <c r="BW141" s="2">
        <v>0</v>
      </c>
      <c r="BX141" s="2">
        <f t="shared" si="7"/>
        <v>20108718.520822491</v>
      </c>
      <c r="BY141" s="2">
        <f t="shared" si="8"/>
        <v>20133800.311867446</v>
      </c>
    </row>
    <row r="142" spans="1:77" x14ac:dyDescent="0.35">
      <c r="A142" s="19">
        <v>139</v>
      </c>
      <c r="B142" s="19" t="s">
        <v>208</v>
      </c>
      <c r="C142" s="2">
        <f>use_less_tax!C142*rates!$C140</f>
        <v>0</v>
      </c>
      <c r="D142" s="2">
        <f>use_less_tax!D142*rates!$C140</f>
        <v>0</v>
      </c>
      <c r="E142" s="2">
        <f>use_less_tax!E142*rates!$C140</f>
        <v>0</v>
      </c>
      <c r="F142" s="2">
        <f>use_less_tax!F142*rates!$C140</f>
        <v>0</v>
      </c>
      <c r="G142" s="2">
        <f>use_less_tax!G142*rates!$C140</f>
        <v>0</v>
      </c>
      <c r="H142" s="2">
        <f>use_less_tax!H142*rates!$C140</f>
        <v>0</v>
      </c>
      <c r="I142" s="2">
        <f>use_less_tax!I142*rates!$C140</f>
        <v>0</v>
      </c>
      <c r="J142" s="2">
        <f>use_less_tax!J142*rates!$C140</f>
        <v>0</v>
      </c>
      <c r="K142" s="2">
        <f>use_less_tax!K142*rates!$C140</f>
        <v>0</v>
      </c>
      <c r="L142" s="2">
        <f>use_less_tax!L142*rates!$C140</f>
        <v>0</v>
      </c>
      <c r="M142" s="2">
        <f>use_less_tax!M142*rates!$C140</f>
        <v>0</v>
      </c>
      <c r="N142" s="2">
        <f>use_less_tax!N142*rates!$C140</f>
        <v>0</v>
      </c>
      <c r="O142" s="2">
        <f>use_less_tax!O142*rates!$C140</f>
        <v>0</v>
      </c>
      <c r="P142" s="2">
        <f>use_less_tax!P142*rates!$C140</f>
        <v>0</v>
      </c>
      <c r="Q142" s="2">
        <f>use_less_tax!Q142*rates!$C140</f>
        <v>0</v>
      </c>
      <c r="R142" s="2">
        <f>use_less_tax!R142*rates!$C140</f>
        <v>0</v>
      </c>
      <c r="S142" s="2">
        <f>use_less_tax!S142*rates!$C140</f>
        <v>0</v>
      </c>
      <c r="T142" s="2">
        <f>use_less_tax!T142*rates!$C140</f>
        <v>0</v>
      </c>
      <c r="U142" s="2">
        <f>use_less_tax!U142*rates!$C140</f>
        <v>0</v>
      </c>
      <c r="V142" s="2">
        <f>use_less_tax!V142*rates!$C140</f>
        <v>0</v>
      </c>
      <c r="W142" s="2">
        <f>use_less_tax!W142*rates!$C140</f>
        <v>0</v>
      </c>
      <c r="X142" s="2">
        <f>use_less_tax!X142*rates!$C140</f>
        <v>0</v>
      </c>
      <c r="Y142" s="2">
        <f>use_less_tax!Y142*rates!$C140</f>
        <v>0</v>
      </c>
      <c r="Z142" s="2">
        <f>use_less_tax!Z142*rates!$C140</f>
        <v>0</v>
      </c>
      <c r="AA142" s="2">
        <f>use_less_tax!AA142*rates!$C140</f>
        <v>0</v>
      </c>
      <c r="AB142" s="2">
        <f>use_less_tax!AB142*rates!$C140</f>
        <v>0</v>
      </c>
      <c r="AC142" s="2">
        <f>use_less_tax!AC142*rates!$C140</f>
        <v>0</v>
      </c>
      <c r="AD142" s="2">
        <f>use_less_tax!AD142*rates!$C140</f>
        <v>0</v>
      </c>
      <c r="AE142" s="2">
        <f>use_less_tax!AE142*rates!$C140</f>
        <v>0</v>
      </c>
      <c r="AF142" s="2">
        <f>use_less_tax!AF142*rates!$C140</f>
        <v>0</v>
      </c>
      <c r="AG142" s="2">
        <f>use_less_tax!AG142*rates!$C140</f>
        <v>0</v>
      </c>
      <c r="AH142" s="2">
        <f>use_less_tax!AH142*rates!$C140</f>
        <v>0</v>
      </c>
      <c r="AI142" s="2">
        <f>use_less_tax!AI142*rates!$C140</f>
        <v>0</v>
      </c>
      <c r="AJ142" s="2">
        <f>use_less_tax!AJ142*rates!$C140</f>
        <v>0</v>
      </c>
      <c r="AK142" s="2">
        <f>use_less_tax!AK142*rates!$C140</f>
        <v>0</v>
      </c>
      <c r="AL142" s="2">
        <f>use_less_tax!AL142*rates!$C140</f>
        <v>0</v>
      </c>
      <c r="AM142" s="2">
        <f>use_less_tax!AM142*rates!$C140</f>
        <v>0</v>
      </c>
      <c r="AN142" s="2">
        <f>use_less_tax!AN142*rates!$C140</f>
        <v>0</v>
      </c>
      <c r="AO142" s="2">
        <f>use_less_tax!AO142*rates!$C140</f>
        <v>0</v>
      </c>
      <c r="AP142" s="2">
        <f>use_less_tax!AP142*rates!$C140</f>
        <v>0</v>
      </c>
      <c r="AQ142" s="2">
        <f>use_less_tax!AQ142*rates!$C140</f>
        <v>0</v>
      </c>
      <c r="AR142" s="2">
        <f>use_less_tax!AR142*rates!$C140</f>
        <v>0</v>
      </c>
      <c r="AS142" s="2">
        <f>use_less_tax!AS142*rates!$C140</f>
        <v>0</v>
      </c>
      <c r="AT142" s="2">
        <f>use_less_tax!AT142*rates!$C140</f>
        <v>0</v>
      </c>
      <c r="AU142" s="2">
        <f>use_less_tax!AU142*rates!$C140</f>
        <v>0</v>
      </c>
      <c r="AV142" s="2">
        <f>use_less_tax!AV142*rates!$C140</f>
        <v>0</v>
      </c>
      <c r="AW142" s="2">
        <f>use_less_tax!AW142*rates!$C140</f>
        <v>0</v>
      </c>
      <c r="AX142" s="2">
        <f>use_less_tax!AX142*rates!$C140</f>
        <v>0</v>
      </c>
      <c r="AY142" s="2">
        <f>use_less_tax!AY142*rates!$C140</f>
        <v>0</v>
      </c>
      <c r="AZ142" s="2">
        <f>use_less_tax!AZ142*rates!$C140</f>
        <v>0</v>
      </c>
      <c r="BA142" s="2">
        <f>use_less_tax!BA142*rates!$C140</f>
        <v>0</v>
      </c>
      <c r="BB142" s="2">
        <f>use_less_tax!BB142*rates!$C140</f>
        <v>0</v>
      </c>
      <c r="BC142" s="2">
        <f>use_less_tax!BC142*rates!$C140</f>
        <v>0</v>
      </c>
      <c r="BD142" s="2">
        <f>use_less_tax!BD142*rates!$C140</f>
        <v>0</v>
      </c>
      <c r="BE142" s="2">
        <f>use_less_tax!BE142*rates!$C140</f>
        <v>0</v>
      </c>
      <c r="BF142" s="2">
        <f>use_less_tax!BF142*rates!$C140</f>
        <v>0</v>
      </c>
      <c r="BG142" s="2">
        <f>use_less_tax!BG142*rates!$C140</f>
        <v>0</v>
      </c>
      <c r="BH142" s="2">
        <f>use_less_tax!BH142*rates!$C140</f>
        <v>0</v>
      </c>
      <c r="BI142" s="2">
        <f>use_less_tax!BI142*rates!$C140</f>
        <v>0</v>
      </c>
      <c r="BJ142" s="2">
        <f>use_less_tax!BJ142*rates!$C140</f>
        <v>0</v>
      </c>
      <c r="BK142" s="2">
        <f>use_less_tax!BK142*rates!$C140</f>
        <v>0</v>
      </c>
      <c r="BL142" s="2">
        <f>use_less_tax!BL142*rates!$C140</f>
        <v>0</v>
      </c>
      <c r="BM142" s="2">
        <f>use_less_tax!BM142*rates!$C140</f>
        <v>0</v>
      </c>
      <c r="BN142" s="2">
        <f>use_less_tax!BN142*rates!$C140</f>
        <v>0</v>
      </c>
      <c r="BO142" s="2">
        <f>use_less_tax!BO142*rates!$C140</f>
        <v>0</v>
      </c>
      <c r="BP142" s="2">
        <f>use_less_tax!BP142*rates!$C140</f>
        <v>0</v>
      </c>
      <c r="BQ142" s="2">
        <f t="shared" si="6"/>
        <v>0</v>
      </c>
      <c r="BR142" s="2">
        <v>16678023.754725177</v>
      </c>
      <c r="BS142" s="2">
        <v>5275852.1867188448</v>
      </c>
      <c r="BW142" s="2">
        <v>0</v>
      </c>
      <c r="BX142" s="2">
        <f t="shared" si="7"/>
        <v>21953875.941444021</v>
      </c>
      <c r="BY142" s="2">
        <f t="shared" si="8"/>
        <v>21953875.941444021</v>
      </c>
    </row>
    <row r="143" spans="1:77" x14ac:dyDescent="0.35">
      <c r="A143" s="19">
        <v>140</v>
      </c>
      <c r="B143" s="19" t="s">
        <v>221</v>
      </c>
      <c r="C143" s="2">
        <f>use_less_tax!C143*rates!$C141</f>
        <v>2999.9487781338894</v>
      </c>
      <c r="D143" s="2">
        <f>use_less_tax!D143*rates!$C141</f>
        <v>0</v>
      </c>
      <c r="E143" s="2">
        <f>use_less_tax!E143*rates!$C141</f>
        <v>4605.1362388599928</v>
      </c>
      <c r="F143" s="2">
        <f>use_less_tax!F143*rates!$C141</f>
        <v>389.26019657072743</v>
      </c>
      <c r="G143" s="2">
        <f>use_less_tax!G143*rates!$C141</f>
        <v>3688.4286405391194</v>
      </c>
      <c r="H143" s="2">
        <f>use_less_tax!H143*rates!$C141</f>
        <v>534.97949135984891</v>
      </c>
      <c r="I143" s="2">
        <f>use_less_tax!I143*rates!$C141</f>
        <v>190.71004141261074</v>
      </c>
      <c r="J143" s="2">
        <f>use_less_tax!J143*rates!$C141</f>
        <v>1615.5143681126663</v>
      </c>
      <c r="K143" s="2">
        <f>use_less_tax!K143*rates!$C141</f>
        <v>1668.9153428572429</v>
      </c>
      <c r="L143" s="2">
        <f>use_less_tax!L143*rates!$C141</f>
        <v>3781.7619363939316</v>
      </c>
      <c r="M143" s="2">
        <f>use_less_tax!M143*rates!$C141</f>
        <v>0</v>
      </c>
      <c r="N143" s="2">
        <f>use_less_tax!N143*rates!$C141</f>
        <v>0</v>
      </c>
      <c r="O143" s="2">
        <f>use_less_tax!O143*rates!$C141</f>
        <v>0</v>
      </c>
      <c r="P143" s="2">
        <f>use_less_tax!P143*rates!$C141</f>
        <v>0</v>
      </c>
      <c r="Q143" s="2">
        <f>use_less_tax!Q143*rates!$C141</f>
        <v>0</v>
      </c>
      <c r="R143" s="2">
        <f>use_less_tax!R143*rates!$C141</f>
        <v>0</v>
      </c>
      <c r="S143" s="2">
        <f>use_less_tax!S143*rates!$C141</f>
        <v>27.740322516332331</v>
      </c>
      <c r="T143" s="2">
        <f>use_less_tax!T143*rates!$C141</f>
        <v>0</v>
      </c>
      <c r="U143" s="2">
        <f>use_less_tax!U143*rates!$C141</f>
        <v>0</v>
      </c>
      <c r="V143" s="2">
        <f>use_less_tax!V143*rates!$C141</f>
        <v>0</v>
      </c>
      <c r="W143" s="2">
        <f>use_less_tax!W143*rates!$C141</f>
        <v>0</v>
      </c>
      <c r="X143" s="2">
        <f>use_less_tax!X143*rates!$C141</f>
        <v>0</v>
      </c>
      <c r="Y143" s="2">
        <f>use_less_tax!Y143*rates!$C141</f>
        <v>0</v>
      </c>
      <c r="Z143" s="2">
        <f>use_less_tax!Z143*rates!$C141</f>
        <v>0</v>
      </c>
      <c r="AA143" s="2">
        <f>use_less_tax!AA143*rates!$C141</f>
        <v>0</v>
      </c>
      <c r="AB143" s="2">
        <f>use_less_tax!AB143*rates!$C141</f>
        <v>0</v>
      </c>
      <c r="AC143" s="2">
        <f>use_less_tax!AC143*rates!$C141</f>
        <v>0</v>
      </c>
      <c r="AD143" s="2">
        <f>use_less_tax!AD143*rates!$C141</f>
        <v>14.545365225804225</v>
      </c>
      <c r="AE143" s="2">
        <f>use_less_tax!AE143*rates!$C141</f>
        <v>0</v>
      </c>
      <c r="AF143" s="2">
        <f>use_less_tax!AF143*rates!$C141</f>
        <v>0</v>
      </c>
      <c r="AG143" s="2">
        <f>use_less_tax!AG143*rates!$C141</f>
        <v>142.7717339740893</v>
      </c>
      <c r="AH143" s="2">
        <f>use_less_tax!AH143*rates!$C141</f>
        <v>0</v>
      </c>
      <c r="AI143" s="2">
        <f>use_less_tax!AI143*rates!$C141</f>
        <v>0</v>
      </c>
      <c r="AJ143" s="2">
        <f>use_less_tax!AJ143*rates!$C141</f>
        <v>0</v>
      </c>
      <c r="AK143" s="2">
        <f>use_less_tax!AK143*rates!$C141</f>
        <v>0</v>
      </c>
      <c r="AL143" s="2">
        <f>use_less_tax!AL143*rates!$C141</f>
        <v>0</v>
      </c>
      <c r="AM143" s="2">
        <f>use_less_tax!AM143*rates!$C141</f>
        <v>29.401311575658525</v>
      </c>
      <c r="AN143" s="2">
        <f>use_less_tax!AN143*rates!$C141</f>
        <v>0</v>
      </c>
      <c r="AO143" s="2">
        <f>use_less_tax!AO143*rates!$C141</f>
        <v>1.7954339172131906E-2</v>
      </c>
      <c r="AP143" s="2">
        <f>use_less_tax!AP143*rates!$C141</f>
        <v>0</v>
      </c>
      <c r="AQ143" s="2">
        <f>use_less_tax!AQ143*rates!$C141</f>
        <v>4641.0059804409857</v>
      </c>
      <c r="AR143" s="2">
        <f>use_less_tax!AR143*rates!$C141</f>
        <v>3416.8687007855019</v>
      </c>
      <c r="AS143" s="2">
        <f>use_less_tax!AS143*rates!$C141</f>
        <v>2085.3602467122118</v>
      </c>
      <c r="AT143" s="2">
        <f>use_less_tax!AT143*rates!$C141</f>
        <v>195.29006845377538</v>
      </c>
      <c r="AU143" s="2">
        <f>use_less_tax!AU143*rates!$C141</f>
        <v>5523.3198880481759</v>
      </c>
      <c r="AV143" s="2">
        <f>use_less_tax!AV143*rates!$C141</f>
        <v>1894.0292244394948</v>
      </c>
      <c r="AW143" s="2">
        <f>use_less_tax!AW143*rates!$C141</f>
        <v>3975.7299205318704</v>
      </c>
      <c r="AX143" s="2">
        <f>use_less_tax!AX143*rates!$C141</f>
        <v>3659.5904275597504</v>
      </c>
      <c r="AY143" s="2">
        <f>use_less_tax!AY143*rates!$C141</f>
        <v>4928.8571316302769</v>
      </c>
      <c r="AZ143" s="2">
        <f>use_less_tax!AZ143*rates!$C141</f>
        <v>1340.1401527144565</v>
      </c>
      <c r="BA143" s="2">
        <f>use_less_tax!BA143*rates!$C141</f>
        <v>5882.1170842367756</v>
      </c>
      <c r="BB143" s="2">
        <f>use_less_tax!BB143*rates!$C141</f>
        <v>11127.92221571685</v>
      </c>
      <c r="BC143" s="2">
        <f>use_less_tax!BC143*rates!$C141</f>
        <v>12000.508352791268</v>
      </c>
      <c r="BD143" s="2">
        <f>use_less_tax!BD143*rates!$C141</f>
        <v>3943.8579058304185</v>
      </c>
      <c r="BE143" s="2">
        <f>use_less_tax!BE143*rates!$C141</f>
        <v>7101.2222999057849</v>
      </c>
      <c r="BF143" s="2">
        <f>use_less_tax!BF143*rates!$C141</f>
        <v>0</v>
      </c>
      <c r="BG143" s="2">
        <f>use_less_tax!BG143*rates!$C141</f>
        <v>4164.5755187021741</v>
      </c>
      <c r="BH143" s="2">
        <f>use_less_tax!BH143*rates!$C141</f>
        <v>2484.762667951361</v>
      </c>
      <c r="BI143" s="2">
        <f>use_less_tax!BI143*rates!$C141</f>
        <v>725.20888981429084</v>
      </c>
      <c r="BJ143" s="2">
        <f>use_less_tax!BJ143*rates!$C141</f>
        <v>7447.2477487851156</v>
      </c>
      <c r="BK143" s="2">
        <f>use_less_tax!BK143*rates!$C141</f>
        <v>2702.4878241572878</v>
      </c>
      <c r="BL143" s="2">
        <f>use_less_tax!BL143*rates!$C141</f>
        <v>2245.4212746483781</v>
      </c>
      <c r="BM143" s="2">
        <f>use_less_tax!BM143*rates!$C141</f>
        <v>4029.7320460316973</v>
      </c>
      <c r="BN143" s="2">
        <f>use_less_tax!BN143*rates!$C141</f>
        <v>5787.6220889956439</v>
      </c>
      <c r="BO143" s="2">
        <f>use_less_tax!BO143*rates!$C141</f>
        <v>-143638.36531540012</v>
      </c>
      <c r="BP143" s="2">
        <f>use_less_tax!BP143*rates!$C141</f>
        <v>144.25524014338242</v>
      </c>
      <c r="BQ143" s="2">
        <f t="shared" si="6"/>
        <v>-22502.100694502104</v>
      </c>
      <c r="BR143" s="2">
        <v>10700470.813738704</v>
      </c>
      <c r="BS143" s="2">
        <v>664795.67979314097</v>
      </c>
      <c r="BW143" s="2">
        <v>228424.93932906102</v>
      </c>
      <c r="BX143" s="2">
        <f t="shared" si="7"/>
        <v>11593691.432860907</v>
      </c>
      <c r="BY143" s="2">
        <f t="shared" si="8"/>
        <v>11571189.332166405</v>
      </c>
    </row>
    <row r="144" spans="1:77" x14ac:dyDescent="0.35">
      <c r="B144" s="19" t="s">
        <v>231</v>
      </c>
      <c r="BQ144" s="2">
        <f t="shared" ref="BQ144:BX144" si="9">SUM(BQ4:BQ143)</f>
        <v>103885566.08189102</v>
      </c>
      <c r="BR144" s="2">
        <f t="shared" si="9"/>
        <v>579454673.01357281</v>
      </c>
      <c r="BS144" s="2">
        <f t="shared" si="9"/>
        <v>106136000</v>
      </c>
      <c r="BT144" s="2">
        <f t="shared" si="9"/>
        <v>332141300.99999994</v>
      </c>
      <c r="BU144" s="2">
        <f t="shared" si="9"/>
        <v>27377500</v>
      </c>
      <c r="BV144" s="2">
        <f t="shared" si="9"/>
        <v>21236250</v>
      </c>
      <c r="BW144" s="2">
        <f t="shared" si="9"/>
        <v>243896294.6999999</v>
      </c>
      <c r="BX144" s="2">
        <f t="shared" si="9"/>
        <v>1310242018.7135727</v>
      </c>
      <c r="BY144" s="2">
        <f t="shared" si="8"/>
        <v>1414127584.7954638</v>
      </c>
    </row>
    <row r="145" spans="2:77" x14ac:dyDescent="0.35">
      <c r="B145" s="19" t="s">
        <v>230</v>
      </c>
      <c r="BQ145" s="2">
        <f>SUM(C145:BP145)</f>
        <v>0</v>
      </c>
    </row>
    <row r="146" spans="2:77" x14ac:dyDescent="0.35">
      <c r="B146" s="19" t="s">
        <v>222</v>
      </c>
      <c r="BQ146" s="2">
        <f>SUM(C146:BP146)</f>
        <v>0</v>
      </c>
    </row>
    <row r="149" spans="2:77" x14ac:dyDescent="0.35">
      <c r="B149" s="12" t="s">
        <v>226</v>
      </c>
      <c r="C149" s="2">
        <v>16680594.932753196</v>
      </c>
      <c r="D149" s="2">
        <v>5739531.5450261291</v>
      </c>
      <c r="E149" s="2">
        <v>2098424.1741450261</v>
      </c>
      <c r="F149" s="2">
        <v>1222199.5322962836</v>
      </c>
      <c r="G149" s="2">
        <v>1318833.1074600238</v>
      </c>
      <c r="H149" s="2">
        <v>2360355.1878061807</v>
      </c>
      <c r="I149" s="2">
        <v>819775.11400771549</v>
      </c>
      <c r="J149" s="2">
        <v>693701.54400002048</v>
      </c>
      <c r="K149" s="2">
        <v>227148.40454304678</v>
      </c>
      <c r="L149" s="2">
        <v>1818294.3596312366</v>
      </c>
      <c r="M149" s="2">
        <v>539536.38610844116</v>
      </c>
      <c r="N149" s="2">
        <v>1326432.1818363168</v>
      </c>
      <c r="O149" s="2">
        <v>956032.24282015685</v>
      </c>
      <c r="P149" s="2">
        <v>1262701.7633527946</v>
      </c>
      <c r="Q149" s="2">
        <v>669637.3409367986</v>
      </c>
      <c r="R149" s="2">
        <v>701062.58185555972</v>
      </c>
      <c r="S149" s="2">
        <v>3534687.625438137</v>
      </c>
      <c r="T149" s="2">
        <v>899246.91518238664</v>
      </c>
      <c r="U149" s="2">
        <v>443501.17043574579</v>
      </c>
      <c r="V149" s="2">
        <v>2797671.4782339069</v>
      </c>
      <c r="W149" s="2">
        <v>1243217.9531809697</v>
      </c>
      <c r="X149" s="2">
        <v>2423174.8759511001</v>
      </c>
      <c r="Y149" s="2">
        <v>420347.93464252015</v>
      </c>
      <c r="Z149" s="2">
        <v>150709.13226333025</v>
      </c>
      <c r="AA149" s="2">
        <v>128271.71090756019</v>
      </c>
      <c r="AB149" s="2">
        <v>185407.1168836107</v>
      </c>
      <c r="AC149" s="2">
        <v>1453918.3151574042</v>
      </c>
      <c r="AD149" s="2">
        <v>3066061.8945460496</v>
      </c>
      <c r="AE149" s="2">
        <v>3841939.6807878241</v>
      </c>
      <c r="AF149" s="2">
        <v>3855216.403358215</v>
      </c>
      <c r="AG149" s="2">
        <v>3176011.7886349107</v>
      </c>
      <c r="AH149" s="2">
        <v>2124501.0608175974</v>
      </c>
      <c r="AI149" s="2">
        <v>1149143.3037980879</v>
      </c>
      <c r="AJ149" s="2">
        <v>2696067.9265318792</v>
      </c>
      <c r="AK149" s="2">
        <v>612910.04524443508</v>
      </c>
      <c r="AL149" s="2">
        <v>467369.43234418082</v>
      </c>
      <c r="AM149" s="2">
        <v>492176.38094676932</v>
      </c>
      <c r="AN149" s="2">
        <v>677005.65167086164</v>
      </c>
      <c r="AO149" s="2">
        <v>546059.37538433878</v>
      </c>
      <c r="AP149" s="2">
        <v>78796.981435249691</v>
      </c>
      <c r="AQ149" s="2">
        <v>56334200</v>
      </c>
      <c r="AR149" s="2">
        <v>5832497.5613687234</v>
      </c>
      <c r="AS149" s="2">
        <v>542728.86716611253</v>
      </c>
      <c r="AT149" s="2">
        <v>1210293.7616677738</v>
      </c>
      <c r="AU149" s="2">
        <v>2410568.7895132694</v>
      </c>
      <c r="AV149" s="2">
        <v>10024663.924580131</v>
      </c>
      <c r="AW149" s="2">
        <v>240044.65882113634</v>
      </c>
      <c r="AX149" s="2">
        <v>271648.87837781134</v>
      </c>
      <c r="AY149" s="2">
        <v>2402466.6460136669</v>
      </c>
      <c r="AZ149" s="2">
        <v>205561.8355203947</v>
      </c>
      <c r="BA149" s="2">
        <v>4766945.2671735911</v>
      </c>
      <c r="BB149" s="2">
        <v>15087721.825133651</v>
      </c>
      <c r="BC149" s="2">
        <v>1577904.148505039</v>
      </c>
      <c r="BD149" s="2">
        <v>14042823.801061779</v>
      </c>
      <c r="BE149" s="2">
        <v>2699676.198938217</v>
      </c>
      <c r="BF149" s="2">
        <v>15858836.197479878</v>
      </c>
      <c r="BG149" s="2">
        <v>19735091.992964678</v>
      </c>
      <c r="BH149" s="2">
        <v>8164193.0012767613</v>
      </c>
      <c r="BI149" s="2">
        <v>954193.61870054086</v>
      </c>
      <c r="BJ149" s="2">
        <v>7132614.6621493967</v>
      </c>
      <c r="BK149" s="2">
        <v>4901403.1727155261</v>
      </c>
      <c r="BL149" s="2">
        <v>1484370.151277879</v>
      </c>
      <c r="BM149" s="2">
        <v>434788.31677369593</v>
      </c>
      <c r="BN149" s="2">
        <v>8227551.6357311318</v>
      </c>
      <c r="BO149" s="2">
        <v>4214492.6538725588</v>
      </c>
      <c r="BP149" s="2">
        <v>45327100</v>
      </c>
      <c r="BQ149" s="2">
        <f>SUM(C149:BP149)</f>
        <v>308982056.11913931</v>
      </c>
    </row>
    <row r="150" spans="2:77" x14ac:dyDescent="0.35">
      <c r="B150" s="12" t="s">
        <v>227</v>
      </c>
      <c r="C150" s="2">
        <v>88411056.848702684</v>
      </c>
      <c r="D150" s="2">
        <v>30420860.392445993</v>
      </c>
      <c r="E150" s="2">
        <v>11122139.210319309</v>
      </c>
      <c r="F150" s="2">
        <v>6477943.5485320203</v>
      </c>
      <c r="G150" s="2">
        <v>3205274.3109426145</v>
      </c>
      <c r="H150" s="2">
        <v>5736575.617779294</v>
      </c>
      <c r="I150" s="2">
        <v>1992370.4514360856</v>
      </c>
      <c r="J150" s="2">
        <v>1685962.9363769908</v>
      </c>
      <c r="K150" s="2">
        <v>552058.43842944119</v>
      </c>
      <c r="L150" s="2">
        <v>4419158.2450355738</v>
      </c>
      <c r="M150" s="2">
        <v>1159617.6695468861</v>
      </c>
      <c r="N150" s="2">
        <v>2850881.3031265498</v>
      </c>
      <c r="O150" s="2">
        <v>2054786.1274512266</v>
      </c>
      <c r="P150" s="2">
        <v>2713906.4460753766</v>
      </c>
      <c r="Q150" s="2">
        <v>1439241.750384249</v>
      </c>
      <c r="R150" s="2">
        <v>1506783.5614231771</v>
      </c>
      <c r="S150" s="2">
        <v>7597052.4552591713</v>
      </c>
      <c r="T150" s="2">
        <v>1932738.2526550076</v>
      </c>
      <c r="U150" s="2">
        <v>953210.58401916327</v>
      </c>
      <c r="V150" s="2">
        <v>6012994.421279571</v>
      </c>
      <c r="W150" s="2">
        <v>2672030.1776214363</v>
      </c>
      <c r="X150" s="2">
        <v>5208094.3471163902</v>
      </c>
      <c r="Y150" s="2">
        <v>903447.67270438594</v>
      </c>
      <c r="Z150" s="2">
        <v>323916.93541779119</v>
      </c>
      <c r="AA150" s="2">
        <v>275692.51361208549</v>
      </c>
      <c r="AB150" s="2">
        <v>398492.8066645108</v>
      </c>
      <c r="AC150" s="2">
        <v>3124885.3863129416</v>
      </c>
      <c r="AD150" s="2">
        <v>6589842.0206369394</v>
      </c>
      <c r="AE150" s="2">
        <v>8257424.8074520761</v>
      </c>
      <c r="AF150" s="2">
        <v>8285960.2732384484</v>
      </c>
      <c r="AG150" s="2">
        <v>6826155.7211268703</v>
      </c>
      <c r="AH150" s="2">
        <v>4566159.0812524566</v>
      </c>
      <c r="AI150" s="2">
        <v>2469836.9085674919</v>
      </c>
      <c r="AJ150" s="2">
        <v>5794619.3925030846</v>
      </c>
      <c r="AK150" s="2">
        <v>1317318.6028001776</v>
      </c>
      <c r="AL150" s="2">
        <v>1004510.2905135294</v>
      </c>
      <c r="AM150" s="2">
        <v>1057827.5026010962</v>
      </c>
      <c r="AN150" s="2">
        <v>1455078.3529599521</v>
      </c>
      <c r="AO150" s="2">
        <v>1173637.4350666043</v>
      </c>
      <c r="AP150" s="2">
        <v>169357.20061131922</v>
      </c>
      <c r="AQ150" s="2">
        <v>22646700</v>
      </c>
      <c r="AR150" s="2">
        <v>5658634.012809935</v>
      </c>
      <c r="AS150" s="2">
        <v>526550.41775264265</v>
      </c>
      <c r="AT150" s="2">
        <v>1174215.5694374216</v>
      </c>
      <c r="AU150" s="2">
        <v>3823929.1634905823</v>
      </c>
      <c r="AV150" s="2">
        <v>15902306.917005286</v>
      </c>
      <c r="AW150" s="2">
        <v>380787.21312559221</v>
      </c>
      <c r="AX150" s="2">
        <v>430921.56207173073</v>
      </c>
      <c r="AY150" s="2">
        <v>3811076.5857298081</v>
      </c>
      <c r="AZ150" s="2">
        <v>326086.48264537094</v>
      </c>
      <c r="BA150" s="2">
        <v>7561892.0759316329</v>
      </c>
      <c r="BB150" s="2">
        <v>73466342.815897509</v>
      </c>
      <c r="BC150" s="2">
        <v>7683257.1841024905</v>
      </c>
      <c r="BD150" s="2">
        <v>30261624.77322074</v>
      </c>
      <c r="BE150" s="2">
        <v>5817675.2267792588</v>
      </c>
      <c r="BF150" s="2">
        <v>36111213.663013764</v>
      </c>
      <c r="BG150" s="2">
        <v>8405874.1919669285</v>
      </c>
      <c r="BH150" s="2">
        <v>3477418.766131626</v>
      </c>
      <c r="BI150" s="2">
        <v>2172737.5963600087</v>
      </c>
      <c r="BJ150" s="2">
        <v>16241253.067595944</v>
      </c>
      <c r="BK150" s="2">
        <v>11160693.950961566</v>
      </c>
      <c r="BL150" s="2">
        <v>3379971.0786037054</v>
      </c>
      <c r="BM150" s="2">
        <v>990030.64346500067</v>
      </c>
      <c r="BN150" s="2">
        <v>3504405.4510879512</v>
      </c>
      <c r="BO150" s="2">
        <v>1795101.5908134948</v>
      </c>
      <c r="BP150" s="2">
        <v>0</v>
      </c>
      <c r="BQ150" s="2">
        <f t="shared" ref="BQ150:BQ152" si="10">SUM(C150:BP150)</f>
        <v>510829600.00000012</v>
      </c>
    </row>
    <row r="151" spans="2:77" x14ac:dyDescent="0.35">
      <c r="B151" s="12" t="s">
        <v>228</v>
      </c>
      <c r="C151" s="2">
        <v>-3255213.3067615232</v>
      </c>
      <c r="D151" s="2">
        <v>-1120067.9313458276</v>
      </c>
      <c r="E151" s="2">
        <v>-409506.8744517194</v>
      </c>
      <c r="F151" s="2">
        <v>-238511.88744092954</v>
      </c>
      <c r="G151" s="2">
        <v>30738.30259422326</v>
      </c>
      <c r="H151" s="2">
        <v>55013.262544161742</v>
      </c>
      <c r="I151" s="2">
        <v>19106.65979724568</v>
      </c>
      <c r="J151" s="2">
        <v>16168.238307741187</v>
      </c>
      <c r="K151" s="2">
        <v>5294.1925351618811</v>
      </c>
      <c r="L151" s="2">
        <v>42379.344221466243</v>
      </c>
      <c r="M151" s="2">
        <v>15513.396086428977</v>
      </c>
      <c r="N151" s="2">
        <v>38139.16604778741</v>
      </c>
      <c r="O151" s="2">
        <v>27488.98357206479</v>
      </c>
      <c r="P151" s="2">
        <v>36306.712759845403</v>
      </c>
      <c r="Q151" s="2">
        <v>19254.214491713075</v>
      </c>
      <c r="R151" s="2">
        <v>20157.790639747327</v>
      </c>
      <c r="S151" s="2">
        <v>101633.57020410431</v>
      </c>
      <c r="T151" s="2">
        <v>25856.22385052617</v>
      </c>
      <c r="U151" s="2">
        <v>12752.076595593537</v>
      </c>
      <c r="V151" s="2">
        <v>80441.999611171108</v>
      </c>
      <c r="W151" s="2">
        <v>35746.490924486985</v>
      </c>
      <c r="X151" s="2">
        <v>69674.0249688318</v>
      </c>
      <c r="Y151" s="2">
        <v>12086.347041867755</v>
      </c>
      <c r="Z151" s="2">
        <v>4333.3693942434829</v>
      </c>
      <c r="AA151" s="2">
        <v>3688.2217941700378</v>
      </c>
      <c r="AB151" s="2">
        <v>5331.0473871917557</v>
      </c>
      <c r="AC151" s="2">
        <v>41804.799974726688</v>
      </c>
      <c r="AD151" s="2">
        <v>88159.082168073903</v>
      </c>
      <c r="AE151" s="2">
        <v>110468.04913033379</v>
      </c>
      <c r="AF151" s="2">
        <v>110849.79735207975</v>
      </c>
      <c r="AG151" s="2">
        <v>91320.493150870097</v>
      </c>
      <c r="AH151" s="2">
        <v>61086.197874850426</v>
      </c>
      <c r="AI151" s="2">
        <v>33041.543982733856</v>
      </c>
      <c r="AJ151" s="2">
        <v>77520.572656614007</v>
      </c>
      <c r="AK151" s="2">
        <v>17623.123374142484</v>
      </c>
      <c r="AL151" s="2">
        <v>13438.365436186679</v>
      </c>
      <c r="AM151" s="2">
        <v>14151.644520371177</v>
      </c>
      <c r="AN151" s="2">
        <v>19466.076983008366</v>
      </c>
      <c r="AO151" s="2">
        <v>15700.952883171502</v>
      </c>
      <c r="AP151" s="2">
        <v>2265.6651430628954</v>
      </c>
      <c r="AQ151" s="2">
        <v>493500</v>
      </c>
      <c r="AR151" s="2">
        <v>-437426.54155061173</v>
      </c>
      <c r="AS151" s="2">
        <v>-40703.662344685494</v>
      </c>
      <c r="AT151" s="2">
        <v>-90769.796104702706</v>
      </c>
      <c r="AU151" s="2">
        <v>-200442.82968224047</v>
      </c>
      <c r="AV151" s="2">
        <v>-833567.58471183828</v>
      </c>
      <c r="AW151" s="2">
        <v>-19960.115170134493</v>
      </c>
      <c r="AX151" s="2">
        <v>-22588.058925731631</v>
      </c>
      <c r="AY151" s="2">
        <v>-199769.12288879949</v>
      </c>
      <c r="AZ151" s="2">
        <v>-17092.810694982407</v>
      </c>
      <c r="BA151" s="2">
        <v>-396379.47792627331</v>
      </c>
      <c r="BB151" s="2">
        <v>1768994.9656223042</v>
      </c>
      <c r="BC151" s="2">
        <v>185005.03437769585</v>
      </c>
      <c r="BD151" s="2">
        <v>12413.545901491076</v>
      </c>
      <c r="BE151" s="2">
        <v>2386.4540985089243</v>
      </c>
      <c r="BF151" s="2">
        <v>2283448.8659168561</v>
      </c>
      <c r="BG151" s="2">
        <v>169166.3346824827</v>
      </c>
      <c r="BH151" s="2">
        <v>69982.273513531924</v>
      </c>
      <c r="BI151" s="2">
        <v>137390.43075765501</v>
      </c>
      <c r="BJ151" s="2">
        <v>1026995.9698489816</v>
      </c>
      <c r="BK151" s="2">
        <v>705732.96657904098</v>
      </c>
      <c r="BL151" s="2">
        <v>213728.37806817918</v>
      </c>
      <c r="BM151" s="2">
        <v>62603.388829286414</v>
      </c>
      <c r="BN151" s="2">
        <v>70525.374501607046</v>
      </c>
      <c r="BO151" s="2">
        <v>36126.017302378335</v>
      </c>
      <c r="BP151" s="2">
        <v>0</v>
      </c>
      <c r="BQ151" s="2">
        <f t="shared" si="10"/>
        <v>1330000.0000000002</v>
      </c>
    </row>
    <row r="152" spans="2:77" x14ac:dyDescent="0.35">
      <c r="B152" s="12" t="s">
        <v>229</v>
      </c>
      <c r="C152" s="2">
        <v>7222279.7414424494</v>
      </c>
      <c r="D152" s="2">
        <v>2485073.3783852016</v>
      </c>
      <c r="E152" s="2">
        <v>908565.09992472234</v>
      </c>
      <c r="F152" s="2">
        <v>529181.78024762683</v>
      </c>
      <c r="G152" s="2">
        <v>652246.00946378778</v>
      </c>
      <c r="H152" s="2">
        <v>1167344.2556569993</v>
      </c>
      <c r="I152" s="2">
        <v>405430.40946176858</v>
      </c>
      <c r="J152" s="2">
        <v>343079.09110978735</v>
      </c>
      <c r="K152" s="2">
        <v>112339.18801493176</v>
      </c>
      <c r="L152" s="2">
        <v>899261.04629272502</v>
      </c>
      <c r="M152" s="2">
        <v>364758.51632868382</v>
      </c>
      <c r="N152" s="2">
        <v>896746.62750176399</v>
      </c>
      <c r="O152" s="2">
        <v>646334.35562838078</v>
      </c>
      <c r="P152" s="2">
        <v>853661.09427438374</v>
      </c>
      <c r="Q152" s="2">
        <v>452714.45864876115</v>
      </c>
      <c r="R152" s="2">
        <v>473959.7806472939</v>
      </c>
      <c r="S152" s="2">
        <v>2389657.9491879488</v>
      </c>
      <c r="T152" s="2">
        <v>607944.11468876747</v>
      </c>
      <c r="U152" s="2">
        <v>299833.02902885806</v>
      </c>
      <c r="V152" s="2">
        <v>1891391.4313289181</v>
      </c>
      <c r="W152" s="2">
        <v>840488.88592349738</v>
      </c>
      <c r="X152" s="2">
        <v>1638209.5727260481</v>
      </c>
      <c r="Y152" s="2">
        <v>284180.07187232678</v>
      </c>
      <c r="Z152" s="2">
        <v>101888.28945914097</v>
      </c>
      <c r="AA152" s="2">
        <v>86719.265210371857</v>
      </c>
      <c r="AB152" s="2">
        <v>125346.17981752218</v>
      </c>
      <c r="AC152" s="2">
        <v>982934.79578840488</v>
      </c>
      <c r="AD152" s="2">
        <v>2072839.2309054569</v>
      </c>
      <c r="AE152" s="2">
        <v>2597378.5158334086</v>
      </c>
      <c r="AF152" s="2">
        <v>2606354.3657504353</v>
      </c>
      <c r="AG152" s="2">
        <v>2147171.864015928</v>
      </c>
      <c r="AH152" s="2">
        <v>1436288.4039609318</v>
      </c>
      <c r="AI152" s="2">
        <v>776888.85742394777</v>
      </c>
      <c r="AJ152" s="2">
        <v>1822701.4194469249</v>
      </c>
      <c r="AK152" s="2">
        <v>414363.45073744986</v>
      </c>
      <c r="AL152" s="2">
        <v>315969.3861406754</v>
      </c>
      <c r="AM152" s="2">
        <v>332740.35099104868</v>
      </c>
      <c r="AN152" s="2">
        <v>457695.87261898606</v>
      </c>
      <c r="AO152" s="2">
        <v>369168.44298342912</v>
      </c>
      <c r="AP152" s="2">
        <v>53271.421130295545</v>
      </c>
      <c r="AQ152" s="2">
        <v>5282900</v>
      </c>
      <c r="AR152" s="2">
        <v>5766894.9673719425</v>
      </c>
      <c r="AS152" s="2">
        <v>536624.37742592744</v>
      </c>
      <c r="AT152" s="2">
        <v>1196680.6552021292</v>
      </c>
      <c r="AU152" s="2">
        <v>1195670.303535339</v>
      </c>
      <c r="AV152" s="2">
        <v>4972350.5131594623</v>
      </c>
      <c r="AW152" s="2">
        <v>119064.95733426364</v>
      </c>
      <c r="AX152" s="2">
        <v>134741.01974522564</v>
      </c>
      <c r="AY152" s="2">
        <v>1191651.5456307316</v>
      </c>
      <c r="AZ152" s="2">
        <v>101961.07381012733</v>
      </c>
      <c r="BA152" s="2">
        <v>2364460.5867848517</v>
      </c>
      <c r="BB152" s="2">
        <v>5151813.0764433388</v>
      </c>
      <c r="BC152" s="2">
        <v>538786.92355666123</v>
      </c>
      <c r="BD152" s="2">
        <v>708997.99665745988</v>
      </c>
      <c r="BE152" s="2">
        <v>136302.00334254012</v>
      </c>
      <c r="BF152" s="2">
        <v>9836474.416695226</v>
      </c>
      <c r="BG152" s="2">
        <v>2599574.8579214718</v>
      </c>
      <c r="BH152" s="2">
        <v>1075415.8566326122</v>
      </c>
      <c r="BI152" s="2">
        <v>591840.47316241427</v>
      </c>
      <c r="BJ152" s="2">
        <v>4424018.3059288347</v>
      </c>
      <c r="BK152" s="2">
        <v>3040104.980842575</v>
      </c>
      <c r="BL152" s="2">
        <v>920683.5127202532</v>
      </c>
      <c r="BM152" s="2">
        <v>269678.31065069343</v>
      </c>
      <c r="BN152" s="2">
        <v>1083761.6760095132</v>
      </c>
      <c r="BO152" s="2">
        <v>555147.60943640326</v>
      </c>
      <c r="BP152" s="2">
        <v>9136600</v>
      </c>
      <c r="BQ152" s="2">
        <f t="shared" si="10"/>
        <v>105996599.99999996</v>
      </c>
      <c r="BY152" s="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CEB5-232C-4A8F-AFAD-507F5627F38B}">
  <dimension ref="A1:CB152"/>
  <sheetViews>
    <sheetView zoomScale="70" zoomScaleNormal="70" workbookViewId="0">
      <pane xSplit="2" ySplit="3" topLeftCell="AJ4" activePane="bottomRight" state="frozen"/>
      <selection pane="topRight" activeCell="C1" sqref="C1"/>
      <selection pane="bottomLeft" activeCell="A4" sqref="A4"/>
      <selection pane="bottomRight" activeCell="AJ4" sqref="AJ4"/>
    </sheetView>
  </sheetViews>
  <sheetFormatPr defaultColWidth="9.1796875" defaultRowHeight="14.5" x14ac:dyDescent="0.35"/>
  <cols>
    <col min="1" max="1" width="5.7265625" style="19" customWidth="1"/>
    <col min="2" max="2" width="23.453125" style="19" customWidth="1"/>
    <col min="3" max="3" width="13.7265625" style="2" customWidth="1"/>
    <col min="4" max="4" width="11.26953125" style="2" customWidth="1"/>
    <col min="5" max="5" width="10.7265625" style="2" customWidth="1"/>
    <col min="6" max="6" width="9.7265625" style="2" customWidth="1"/>
    <col min="7" max="7" width="10.7265625" style="2" customWidth="1"/>
    <col min="8" max="8" width="16.26953125" style="2" bestFit="1" customWidth="1"/>
    <col min="9" max="12" width="9.26953125" style="2" customWidth="1"/>
    <col min="13" max="13" width="10.453125" style="2" customWidth="1"/>
    <col min="14" max="14" width="14.7265625" style="2" customWidth="1"/>
    <col min="15" max="15" width="10.54296875" style="2" customWidth="1"/>
    <col min="16" max="16" width="11.81640625" style="2" customWidth="1"/>
    <col min="17" max="18" width="9.26953125" style="2" customWidth="1"/>
    <col min="19" max="19" width="10.1796875" style="2" customWidth="1"/>
    <col min="20" max="21" width="9.26953125" style="2" customWidth="1"/>
    <col min="22" max="22" width="10.26953125" style="2" customWidth="1"/>
    <col min="23" max="24" width="9.26953125" style="2" customWidth="1"/>
    <col min="25" max="25" width="9.54296875" style="2" customWidth="1"/>
    <col min="26" max="26" width="9.26953125" style="2" customWidth="1"/>
    <col min="27" max="29" width="9.453125" style="2" customWidth="1"/>
    <col min="30" max="30" width="10.26953125" style="2" customWidth="1"/>
    <col min="31" max="31" width="10.7265625" style="2" customWidth="1"/>
    <col min="32" max="32" width="9.81640625" style="2" customWidth="1"/>
    <col min="33" max="33" width="11.26953125" style="2" customWidth="1"/>
    <col min="34" max="34" width="9.54296875" style="2" customWidth="1"/>
    <col min="35" max="35" width="10.81640625" style="2" customWidth="1"/>
    <col min="36" max="36" width="11.453125" style="2" customWidth="1"/>
    <col min="37" max="37" width="10.453125" style="2" customWidth="1"/>
    <col min="38" max="39" width="9.453125" style="2" customWidth="1"/>
    <col min="40" max="40" width="9.26953125" style="2" customWidth="1"/>
    <col min="41" max="41" width="10.54296875" style="2" customWidth="1"/>
    <col min="42" max="42" width="9.26953125" style="2" customWidth="1"/>
    <col min="43" max="43" width="11.26953125" style="2" customWidth="1"/>
    <col min="44" max="44" width="10.54296875" style="2" customWidth="1"/>
    <col min="45" max="45" width="10" style="2" customWidth="1"/>
    <col min="46" max="46" width="9.26953125" style="2" customWidth="1"/>
    <col min="47" max="47" width="10.54296875" style="2" customWidth="1"/>
    <col min="48" max="48" width="12" style="2" customWidth="1"/>
    <col min="49" max="50" width="9.26953125" style="2" customWidth="1"/>
    <col min="51" max="51" width="9.81640625" style="2" customWidth="1"/>
    <col min="52" max="52" width="9.26953125" style="2" customWidth="1"/>
    <col min="53" max="53" width="10.54296875" style="2" customWidth="1"/>
    <col min="54" max="54" width="11.453125" style="2" customWidth="1"/>
    <col min="55" max="55" width="10.54296875" style="2" customWidth="1"/>
    <col min="56" max="56" width="10.26953125" style="2" customWidth="1"/>
    <col min="57" max="57" width="10" style="2" customWidth="1"/>
    <col min="58" max="58" width="12.54296875" style="2" customWidth="1"/>
    <col min="59" max="60" width="10.1796875" style="2" customWidth="1"/>
    <col min="61" max="61" width="10.7265625" style="2" customWidth="1"/>
    <col min="62" max="62" width="11.26953125" style="2" customWidth="1"/>
    <col min="63" max="63" width="13.453125" style="2" customWidth="1"/>
    <col min="64" max="64" width="10.81640625" style="2" customWidth="1"/>
    <col min="65" max="65" width="10.1796875" style="2" customWidth="1"/>
    <col min="66" max="66" width="10.81640625" style="2" customWidth="1"/>
    <col min="67" max="67" width="10.453125" style="2" customWidth="1"/>
    <col min="68" max="68" width="12.453125" style="2" bestFit="1" customWidth="1"/>
    <col min="69" max="69" width="15.7265625" style="2" bestFit="1" customWidth="1"/>
    <col min="70" max="70" width="12.453125" style="2" customWidth="1"/>
    <col min="71" max="71" width="11.26953125" style="2" customWidth="1"/>
    <col min="72" max="72" width="12.1796875" style="2" customWidth="1"/>
    <col min="73" max="73" width="11.81640625" style="2" customWidth="1"/>
    <col min="74" max="74" width="10.26953125" style="2" customWidth="1"/>
    <col min="75" max="75" width="11.81640625" style="2" customWidth="1"/>
    <col min="76" max="77" width="13.26953125" style="2" customWidth="1"/>
    <col min="78" max="79" width="9.1796875" style="2"/>
    <col min="80" max="80" width="16.26953125" style="2" customWidth="1"/>
    <col min="81" max="16384" width="9.1796875" style="2"/>
  </cols>
  <sheetData>
    <row r="1" spans="1:77" s="19" customFormat="1" x14ac:dyDescent="0.35">
      <c r="B1" s="19" t="s">
        <v>224</v>
      </c>
      <c r="D1" s="19" t="s">
        <v>0</v>
      </c>
      <c r="G1" s="19" t="s">
        <v>232</v>
      </c>
    </row>
    <row r="2" spans="1:77" s="19" customFormat="1" ht="68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223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211</v>
      </c>
      <c r="BR2" s="7" t="s">
        <v>212</v>
      </c>
      <c r="BS2" s="7" t="s">
        <v>213</v>
      </c>
      <c r="BT2" s="7" t="s">
        <v>214</v>
      </c>
      <c r="BU2" s="7" t="s">
        <v>215</v>
      </c>
      <c r="BV2" s="7" t="s">
        <v>216</v>
      </c>
      <c r="BW2" s="7" t="s">
        <v>217</v>
      </c>
      <c r="BX2" s="7" t="s">
        <v>218</v>
      </c>
      <c r="BY2" s="7" t="s">
        <v>219</v>
      </c>
    </row>
    <row r="3" spans="1:77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77" x14ac:dyDescent="0.35">
      <c r="A4" s="19">
        <v>1</v>
      </c>
      <c r="B4" s="19" t="s">
        <v>80</v>
      </c>
      <c r="C4" s="2">
        <f>itc!C4*(1-exempt_out_ratio!C$145)</f>
        <v>0</v>
      </c>
      <c r="D4" s="2">
        <f>itc!D4*(1-exempt_out_ratio!D$145)</f>
        <v>0</v>
      </c>
      <c r="E4" s="2">
        <f>itc!E4*(1-exempt_out_ratio!E$145)</f>
        <v>0</v>
      </c>
      <c r="F4" s="2">
        <f>itc!F4*(1-exempt_out_ratio!F$145)</f>
        <v>0</v>
      </c>
      <c r="G4" s="2">
        <f>itc!G4*(1-exempt_out_ratio!G$145)</f>
        <v>0</v>
      </c>
      <c r="H4" s="2">
        <f>itc!H4*(1-exempt_out_ratio!H$145)</f>
        <v>0</v>
      </c>
      <c r="I4" s="2">
        <f>itc!I4*(1-exempt_out_ratio!I$145)</f>
        <v>0</v>
      </c>
      <c r="J4" s="2">
        <f>itc!J4*(1-exempt_out_ratio!J$145)</f>
        <v>0</v>
      </c>
      <c r="K4" s="2">
        <f>itc!K4*(1-exempt_out_ratio!K$145)</f>
        <v>0</v>
      </c>
      <c r="L4" s="2">
        <f>itc!L4*(1-exempt_out_ratio!L$145)</f>
        <v>0</v>
      </c>
      <c r="M4" s="2">
        <f>itc!M4*(1-exempt_out_ratio!M$145)</f>
        <v>0</v>
      </c>
      <c r="N4" s="2">
        <f>itc!N4*(1-exempt_out_ratio!N$145)</f>
        <v>0</v>
      </c>
      <c r="O4" s="2">
        <f>itc!O4*(1-exempt_out_ratio!O$145)</f>
        <v>0</v>
      </c>
      <c r="P4" s="2">
        <f>itc!P4*(1-exempt_out_ratio!P$145)</f>
        <v>0</v>
      </c>
      <c r="Q4" s="2">
        <f>itc!Q4*(1-exempt_out_ratio!Q$145)</f>
        <v>0</v>
      </c>
      <c r="R4" s="2">
        <f>itc!R4*(1-exempt_out_ratio!R$145)</f>
        <v>0</v>
      </c>
      <c r="S4" s="2">
        <f>itc!S4*(1-exempt_out_ratio!S$145)</f>
        <v>0</v>
      </c>
      <c r="T4" s="2">
        <f>itc!T4*(1-exempt_out_ratio!T$145)</f>
        <v>0</v>
      </c>
      <c r="U4" s="2">
        <f>itc!U4*(1-exempt_out_ratio!U$145)</f>
        <v>0</v>
      </c>
      <c r="V4" s="2">
        <f>itc!V4*(1-exempt_out_ratio!V$145)</f>
        <v>0</v>
      </c>
      <c r="W4" s="2">
        <f>itc!W4*(1-exempt_out_ratio!W$145)</f>
        <v>0</v>
      </c>
      <c r="X4" s="2">
        <f>itc!X4*(1-exempt_out_ratio!X$145)</f>
        <v>0</v>
      </c>
      <c r="Y4" s="2">
        <f>itc!Y4*(1-exempt_out_ratio!Y$145)</f>
        <v>0</v>
      </c>
      <c r="Z4" s="2">
        <f>itc!Z4*(1-exempt_out_ratio!Z$145)</f>
        <v>0</v>
      </c>
      <c r="AA4" s="2">
        <f>itc!AA4*(1-exempt_out_ratio!AA$145)</f>
        <v>0</v>
      </c>
      <c r="AB4" s="2">
        <f>itc!AB4*(1-exempt_out_ratio!AB$145)</f>
        <v>0</v>
      </c>
      <c r="AC4" s="2">
        <f>itc!AC4*(1-exempt_out_ratio!AC$145)</f>
        <v>0</v>
      </c>
      <c r="AD4" s="2">
        <f>itc!AD4*(1-exempt_out_ratio!AD$145)</f>
        <v>0</v>
      </c>
      <c r="AE4" s="2">
        <f>itc!AE4*(1-exempt_out_ratio!AE$145)</f>
        <v>0</v>
      </c>
      <c r="AF4" s="2">
        <f>itc!AF4*(1-exempt_out_ratio!AF$145)</f>
        <v>0</v>
      </c>
      <c r="AG4" s="2">
        <f>itc!AG4*(1-exempt_out_ratio!AG$145)</f>
        <v>0</v>
      </c>
      <c r="AH4" s="2">
        <f>itc!AH4*(1-exempt_out_ratio!AH$145)</f>
        <v>0</v>
      </c>
      <c r="AI4" s="2">
        <f>itc!AI4*(1-exempt_out_ratio!AI$145)</f>
        <v>0</v>
      </c>
      <c r="AJ4" s="2">
        <f>itc!AJ4*(1-exempt_out_ratio!AJ$145)</f>
        <v>0</v>
      </c>
      <c r="AK4" s="2">
        <f>itc!AK4*(1-exempt_out_ratio!AK$145)</f>
        <v>0</v>
      </c>
      <c r="AL4" s="2">
        <f>itc!AL4*(1-exempt_out_ratio!AL$145)</f>
        <v>0</v>
      </c>
      <c r="AM4" s="2">
        <f>itc!AM4*(1-exempt_out_ratio!AM$145)</f>
        <v>0</v>
      </c>
      <c r="AN4" s="2">
        <f>itc!AN4*(1-exempt_out_ratio!AN$145)</f>
        <v>0</v>
      </c>
      <c r="AO4" s="2">
        <f>itc!AO4*(1-exempt_out_ratio!AO$145)</f>
        <v>0</v>
      </c>
      <c r="AP4" s="2">
        <f>itc!AP4*(1-exempt_out_ratio!AP$145)</f>
        <v>0</v>
      </c>
      <c r="AQ4" s="2">
        <f>itc!AQ4*(1-exempt_out_ratio!AQ$145)</f>
        <v>0</v>
      </c>
      <c r="AR4" s="2">
        <f>itc!AR4*(1-exempt_out_ratio!AR$145)</f>
        <v>0</v>
      </c>
      <c r="AS4" s="2">
        <f>itc!AS4*(1-exempt_out_ratio!AS$145)</f>
        <v>0</v>
      </c>
      <c r="AT4" s="2">
        <f>itc!AT4*(1-exempt_out_ratio!AT$145)</f>
        <v>0</v>
      </c>
      <c r="AU4" s="2">
        <f>itc!AU4*(1-exempt_out_ratio!AU$145)</f>
        <v>0</v>
      </c>
      <c r="AV4" s="2">
        <f>itc!AV4*(1-exempt_out_ratio!AV$145)</f>
        <v>0</v>
      </c>
      <c r="AW4" s="2">
        <f>itc!AW4*(1-exempt_out_ratio!AW$145)</f>
        <v>0</v>
      </c>
      <c r="AX4" s="2">
        <f>itc!AX4*(1-exempt_out_ratio!AX$145)</f>
        <v>0</v>
      </c>
      <c r="AY4" s="2">
        <f>itc!AY4*(1-exempt_out_ratio!AY$145)</f>
        <v>0</v>
      </c>
      <c r="AZ4" s="2">
        <f>itc!AZ4*(1-exempt_out_ratio!AZ$145)</f>
        <v>0</v>
      </c>
      <c r="BA4" s="2">
        <f>itc!BA4*(1-exempt_out_ratio!BA$145)</f>
        <v>0</v>
      </c>
      <c r="BB4" s="2">
        <f>itc!BB4*(1-exempt_out_ratio!BB$145)</f>
        <v>0</v>
      </c>
      <c r="BC4" s="2">
        <f>itc!BC4*(1-exempt_out_ratio!BC$145)</f>
        <v>0</v>
      </c>
      <c r="BD4" s="2">
        <f>itc!BD4*(1-exempt_out_ratio!BD$145)</f>
        <v>0</v>
      </c>
      <c r="BE4" s="2">
        <f>itc!BE4*(1-exempt_out_ratio!BE$145)</f>
        <v>0</v>
      </c>
      <c r="BF4" s="2">
        <f>itc!BF4*(1-exempt_out_ratio!BF$145)</f>
        <v>0</v>
      </c>
      <c r="BG4" s="2">
        <f>itc!BG4*(1-exempt_out_ratio!BG$145)</f>
        <v>0</v>
      </c>
      <c r="BH4" s="2">
        <f>itc!BH4*(1-exempt_out_ratio!BH$145)</f>
        <v>0</v>
      </c>
      <c r="BI4" s="2">
        <f>itc!BI4*(1-exempt_out_ratio!BI$145)</f>
        <v>0</v>
      </c>
      <c r="BJ4" s="2">
        <f>itc!BJ4*(1-exempt_out_ratio!BJ$145)</f>
        <v>0</v>
      </c>
      <c r="BK4" s="2">
        <f>itc!BK4*(1-exempt_out_ratio!BK$145)</f>
        <v>0</v>
      </c>
      <c r="BL4" s="2">
        <f>itc!BL4*(1-exempt_out_ratio!BL$145)</f>
        <v>0</v>
      </c>
      <c r="BM4" s="2">
        <f>itc!BM4*(1-exempt_out_ratio!BM$145)</f>
        <v>0</v>
      </c>
      <c r="BN4" s="2">
        <f>itc!BN4*(1-exempt_out_ratio!BN$145)</f>
        <v>0</v>
      </c>
      <c r="BO4" s="2">
        <f>itc!BO4*(1-exempt_out_ratio!BO$145)</f>
        <v>0</v>
      </c>
      <c r="BP4" s="2">
        <f>itc!BP4*(1-exempt_out_ratio!BP$145)</f>
        <v>0</v>
      </c>
      <c r="BQ4" s="2">
        <f t="shared" ref="BQ4:BQ67" si="0">SUM(C4:BP4)</f>
        <v>0</v>
      </c>
      <c r="BR4" s="2">
        <v>2393729.8252244438</v>
      </c>
      <c r="BV4" s="2">
        <v>0</v>
      </c>
      <c r="BW4" s="2">
        <v>53212.119999999995</v>
      </c>
      <c r="BX4" s="2">
        <f>SUM(BR4:BW4)</f>
        <v>2446941.9452244439</v>
      </c>
      <c r="BY4" s="2">
        <f>+BQ4+BX4</f>
        <v>2446941.9452244439</v>
      </c>
    </row>
    <row r="5" spans="1:77" x14ac:dyDescent="0.35">
      <c r="A5" s="19">
        <v>2</v>
      </c>
      <c r="B5" s="19" t="s">
        <v>81</v>
      </c>
      <c r="C5" s="2">
        <f>itc!C5*(1-exempt_out_ratio!C$145)</f>
        <v>10896.086777950164</v>
      </c>
      <c r="D5" s="2">
        <f>itc!D5*(1-exempt_out_ratio!D$145)</f>
        <v>1920.2513906231889</v>
      </c>
      <c r="E5" s="2">
        <f>itc!E5*(1-exempt_out_ratio!E$145)</f>
        <v>0</v>
      </c>
      <c r="F5" s="2">
        <f>itc!F5*(1-exempt_out_ratio!F$145)</f>
        <v>0</v>
      </c>
      <c r="G5" s="2">
        <f>itc!G5*(1-exempt_out_ratio!G$145)</f>
        <v>0</v>
      </c>
      <c r="H5" s="2">
        <f>itc!H5*(1-exempt_out_ratio!H$145)</f>
        <v>0</v>
      </c>
      <c r="I5" s="2">
        <f>itc!I5*(1-exempt_out_ratio!I$145)</f>
        <v>0</v>
      </c>
      <c r="J5" s="2">
        <f>itc!J5*(1-exempt_out_ratio!J$145)</f>
        <v>0</v>
      </c>
      <c r="K5" s="2">
        <f>itc!K5*(1-exempt_out_ratio!K$145)</f>
        <v>0</v>
      </c>
      <c r="L5" s="2">
        <f>itc!L5*(1-exempt_out_ratio!L$145)</f>
        <v>0</v>
      </c>
      <c r="M5" s="2">
        <f>itc!M5*(1-exempt_out_ratio!M$145)</f>
        <v>0</v>
      </c>
      <c r="N5" s="2">
        <f>itc!N5*(1-exempt_out_ratio!N$145)</f>
        <v>0</v>
      </c>
      <c r="O5" s="2">
        <f>itc!O5*(1-exempt_out_ratio!O$145)</f>
        <v>56044.818657562326</v>
      </c>
      <c r="P5" s="2">
        <f>itc!P5*(1-exempt_out_ratio!P$145)</f>
        <v>7783.0954966862382</v>
      </c>
      <c r="Q5" s="2">
        <f>itc!Q5*(1-exempt_out_ratio!Q$145)</f>
        <v>948.0992436538794</v>
      </c>
      <c r="R5" s="2">
        <f>itc!R5*(1-exempt_out_ratio!R$145)</f>
        <v>0</v>
      </c>
      <c r="S5" s="2">
        <f>itc!S5*(1-exempt_out_ratio!S$145)</f>
        <v>0</v>
      </c>
      <c r="T5" s="2">
        <f>itc!T5*(1-exempt_out_ratio!T$145)</f>
        <v>0</v>
      </c>
      <c r="U5" s="2">
        <f>itc!U5*(1-exempt_out_ratio!U$145)</f>
        <v>0</v>
      </c>
      <c r="V5" s="2">
        <f>itc!V5*(1-exempt_out_ratio!V$145)</f>
        <v>0</v>
      </c>
      <c r="W5" s="2">
        <f>itc!W5*(1-exempt_out_ratio!W$145)</f>
        <v>0</v>
      </c>
      <c r="X5" s="2">
        <f>itc!X5*(1-exempt_out_ratio!X$145)</f>
        <v>0</v>
      </c>
      <c r="Y5" s="2">
        <f>itc!Y5*(1-exempt_out_ratio!Y$145)</f>
        <v>0</v>
      </c>
      <c r="Z5" s="2">
        <f>itc!Z5*(1-exempt_out_ratio!Z$145)</f>
        <v>0</v>
      </c>
      <c r="AA5" s="2">
        <f>itc!AA5*(1-exempt_out_ratio!AA$145)</f>
        <v>0</v>
      </c>
      <c r="AB5" s="2">
        <f>itc!AB5*(1-exempt_out_ratio!AB$145)</f>
        <v>0</v>
      </c>
      <c r="AC5" s="2">
        <f>itc!AC5*(1-exempt_out_ratio!AC$145)</f>
        <v>0</v>
      </c>
      <c r="AD5" s="2">
        <f>itc!AD5*(1-exempt_out_ratio!AD$145)</f>
        <v>0</v>
      </c>
      <c r="AE5" s="2">
        <f>itc!AE5*(1-exempt_out_ratio!AE$145)</f>
        <v>0</v>
      </c>
      <c r="AF5" s="2">
        <f>itc!AF5*(1-exempt_out_ratio!AF$145)</f>
        <v>0</v>
      </c>
      <c r="AG5" s="2">
        <f>itc!AG5*(1-exempt_out_ratio!AG$145)</f>
        <v>0</v>
      </c>
      <c r="AH5" s="2">
        <f>itc!AH5*(1-exempt_out_ratio!AH$145)</f>
        <v>0</v>
      </c>
      <c r="AI5" s="2">
        <f>itc!AI5*(1-exempt_out_ratio!AI$145)</f>
        <v>0</v>
      </c>
      <c r="AJ5" s="2">
        <f>itc!AJ5*(1-exempt_out_ratio!AJ$145)</f>
        <v>0</v>
      </c>
      <c r="AK5" s="2">
        <f>itc!AK5*(1-exempt_out_ratio!AK$145)</f>
        <v>0</v>
      </c>
      <c r="AL5" s="2">
        <f>itc!AL5*(1-exempt_out_ratio!AL$145)</f>
        <v>0</v>
      </c>
      <c r="AM5" s="2">
        <f>itc!AM5*(1-exempt_out_ratio!AM$145)</f>
        <v>0</v>
      </c>
      <c r="AN5" s="2">
        <f>itc!AN5*(1-exempt_out_ratio!AN$145)</f>
        <v>0</v>
      </c>
      <c r="AO5" s="2">
        <f>itc!AO5*(1-exempt_out_ratio!AO$145)</f>
        <v>0</v>
      </c>
      <c r="AP5" s="2">
        <f>itc!AP5*(1-exempt_out_ratio!AP$145)</f>
        <v>0</v>
      </c>
      <c r="AQ5" s="2">
        <f>itc!AQ5*(1-exempt_out_ratio!AQ$145)</f>
        <v>0</v>
      </c>
      <c r="AR5" s="2">
        <f>itc!AR5*(1-exempt_out_ratio!AR$145)</f>
        <v>0</v>
      </c>
      <c r="AS5" s="2">
        <f>itc!AS5*(1-exempt_out_ratio!AS$145)</f>
        <v>0</v>
      </c>
      <c r="AT5" s="2">
        <f>itc!AT5*(1-exempt_out_ratio!AT$145)</f>
        <v>0</v>
      </c>
      <c r="AU5" s="2">
        <f>itc!AU5*(1-exempt_out_ratio!AU$145)</f>
        <v>0</v>
      </c>
      <c r="AV5" s="2">
        <f>itc!AV5*(1-exempt_out_ratio!AV$145)</f>
        <v>0</v>
      </c>
      <c r="AW5" s="2">
        <f>itc!AW5*(1-exempt_out_ratio!AW$145)</f>
        <v>0</v>
      </c>
      <c r="AX5" s="2">
        <f>itc!AX5*(1-exempt_out_ratio!AX$145)</f>
        <v>0</v>
      </c>
      <c r="AY5" s="2">
        <f>itc!AY5*(1-exempt_out_ratio!AY$145)</f>
        <v>0</v>
      </c>
      <c r="AZ5" s="2">
        <f>itc!AZ5*(1-exempt_out_ratio!AZ$145)</f>
        <v>0</v>
      </c>
      <c r="BA5" s="2">
        <f>itc!BA5*(1-exempt_out_ratio!BA$145)</f>
        <v>0</v>
      </c>
      <c r="BB5" s="2">
        <f>itc!BB5*(1-exempt_out_ratio!BB$145)</f>
        <v>0</v>
      </c>
      <c r="BC5" s="2">
        <f>itc!BC5*(1-exempt_out_ratio!BC$145)</f>
        <v>14355.348352062874</v>
      </c>
      <c r="BD5" s="2">
        <f>itc!BD5*(1-exempt_out_ratio!BD$145)</f>
        <v>0</v>
      </c>
      <c r="BE5" s="2">
        <f>itc!BE5*(1-exempt_out_ratio!BE$145)</f>
        <v>0</v>
      </c>
      <c r="BF5" s="2">
        <f>itc!BF5*(1-exempt_out_ratio!BF$145)</f>
        <v>0</v>
      </c>
      <c r="BG5" s="2">
        <f>itc!BG5*(1-exempt_out_ratio!BG$145)</f>
        <v>0</v>
      </c>
      <c r="BH5" s="2">
        <f>itc!BH5*(1-exempt_out_ratio!BH$145)</f>
        <v>0</v>
      </c>
      <c r="BI5" s="2">
        <f>itc!BI5*(1-exempt_out_ratio!BI$145)</f>
        <v>0</v>
      </c>
      <c r="BJ5" s="2">
        <f>itc!BJ5*(1-exempt_out_ratio!BJ$145)</f>
        <v>0</v>
      </c>
      <c r="BK5" s="2">
        <f>itc!BK5*(1-exempt_out_ratio!BK$145)</f>
        <v>0</v>
      </c>
      <c r="BL5" s="2">
        <f>itc!BL5*(1-exempt_out_ratio!BL$145)</f>
        <v>0</v>
      </c>
      <c r="BM5" s="2">
        <f>itc!BM5*(1-exempt_out_ratio!BM$145)</f>
        <v>0</v>
      </c>
      <c r="BN5" s="2">
        <f>itc!BN5*(1-exempt_out_ratio!BN$145)</f>
        <v>0</v>
      </c>
      <c r="BO5" s="2">
        <f>itc!BO5*(1-exempt_out_ratio!BO$145)</f>
        <v>0</v>
      </c>
      <c r="BP5" s="2">
        <f>itc!BP5*(1-exempt_out_ratio!BP$145)</f>
        <v>9671.6755657729282</v>
      </c>
      <c r="BQ5" s="2">
        <f t="shared" si="0"/>
        <v>101619.37548431159</v>
      </c>
      <c r="BR5" s="2">
        <v>2575840.1461728518</v>
      </c>
      <c r="BV5" s="2">
        <v>256800</v>
      </c>
      <c r="BW5" s="2">
        <v>1052259.1400000001</v>
      </c>
      <c r="BX5" s="2">
        <f t="shared" ref="BX5:BX68" si="1">SUM(BR5:BW5)</f>
        <v>3884899.2861728519</v>
      </c>
      <c r="BY5" s="2">
        <f t="shared" ref="BY5:BY68" si="2">+BQ5+BX5</f>
        <v>3986518.6616571634</v>
      </c>
    </row>
    <row r="6" spans="1:77" x14ac:dyDescent="0.35">
      <c r="A6" s="19">
        <v>3</v>
      </c>
      <c r="B6" s="19" t="s">
        <v>82</v>
      </c>
      <c r="C6" s="2">
        <f>itc!C6*(1-exempt_out_ratio!C$145)</f>
        <v>341.58795190301925</v>
      </c>
      <c r="D6" s="2">
        <f>itc!D6*(1-exempt_out_ratio!D$145)</f>
        <v>2323.0279511723556</v>
      </c>
      <c r="E6" s="2">
        <f>itc!E6*(1-exempt_out_ratio!E$145)</f>
        <v>0</v>
      </c>
      <c r="F6" s="2">
        <f>itc!F6*(1-exempt_out_ratio!F$145)</f>
        <v>0</v>
      </c>
      <c r="G6" s="2">
        <f>itc!G6*(1-exempt_out_ratio!G$145)</f>
        <v>0</v>
      </c>
      <c r="H6" s="2">
        <f>itc!H6*(1-exempt_out_ratio!H$145)</f>
        <v>0</v>
      </c>
      <c r="I6" s="2">
        <f>itc!I6*(1-exempt_out_ratio!I$145)</f>
        <v>0</v>
      </c>
      <c r="J6" s="2">
        <f>itc!J6*(1-exempt_out_ratio!J$145)</f>
        <v>0</v>
      </c>
      <c r="K6" s="2">
        <f>itc!K6*(1-exempt_out_ratio!K$145)</f>
        <v>0</v>
      </c>
      <c r="L6" s="2">
        <f>itc!L6*(1-exempt_out_ratio!L$145)</f>
        <v>0</v>
      </c>
      <c r="M6" s="2">
        <f>itc!M6*(1-exempt_out_ratio!M$145)</f>
        <v>0</v>
      </c>
      <c r="N6" s="2">
        <f>itc!N6*(1-exempt_out_ratio!N$145)</f>
        <v>0</v>
      </c>
      <c r="O6" s="2">
        <f>itc!O6*(1-exempt_out_ratio!O$145)</f>
        <v>3170.368478692284</v>
      </c>
      <c r="P6" s="2">
        <f>itc!P6*(1-exempt_out_ratio!P$145)</f>
        <v>1996.0005071585699</v>
      </c>
      <c r="Q6" s="2">
        <f>itc!Q6*(1-exempt_out_ratio!Q$145)</f>
        <v>754.78645722656029</v>
      </c>
      <c r="R6" s="2">
        <f>itc!R6*(1-exempt_out_ratio!R$145)</f>
        <v>0</v>
      </c>
      <c r="S6" s="2">
        <f>itc!S6*(1-exempt_out_ratio!S$145)</f>
        <v>0</v>
      </c>
      <c r="T6" s="2">
        <f>itc!T6*(1-exempt_out_ratio!T$145)</f>
        <v>0</v>
      </c>
      <c r="U6" s="2">
        <f>itc!U6*(1-exempt_out_ratio!U$145)</f>
        <v>0</v>
      </c>
      <c r="V6" s="2">
        <f>itc!V6*(1-exempt_out_ratio!V$145)</f>
        <v>0</v>
      </c>
      <c r="W6" s="2">
        <f>itc!W6*(1-exempt_out_ratio!W$145)</f>
        <v>0</v>
      </c>
      <c r="X6" s="2">
        <f>itc!X6*(1-exempt_out_ratio!X$145)</f>
        <v>0</v>
      </c>
      <c r="Y6" s="2">
        <f>itc!Y6*(1-exempt_out_ratio!Y$145)</f>
        <v>0</v>
      </c>
      <c r="Z6" s="2">
        <f>itc!Z6*(1-exempt_out_ratio!Z$145)</f>
        <v>0</v>
      </c>
      <c r="AA6" s="2">
        <f>itc!AA6*(1-exempt_out_ratio!AA$145)</f>
        <v>0</v>
      </c>
      <c r="AB6" s="2">
        <f>itc!AB6*(1-exempt_out_ratio!AB$145)</f>
        <v>0</v>
      </c>
      <c r="AC6" s="2">
        <f>itc!AC6*(1-exempt_out_ratio!AC$145)</f>
        <v>0</v>
      </c>
      <c r="AD6" s="2">
        <f>itc!AD6*(1-exempt_out_ratio!AD$145)</f>
        <v>0</v>
      </c>
      <c r="AE6" s="2">
        <f>itc!AE6*(1-exempt_out_ratio!AE$145)</f>
        <v>0</v>
      </c>
      <c r="AF6" s="2">
        <f>itc!AF6*(1-exempt_out_ratio!AF$145)</f>
        <v>0</v>
      </c>
      <c r="AG6" s="2">
        <f>itc!AG6*(1-exempt_out_ratio!AG$145)</f>
        <v>2665.4740018122106</v>
      </c>
      <c r="AH6" s="2">
        <f>itc!AH6*(1-exempt_out_ratio!AH$145)</f>
        <v>1459.3663074185542</v>
      </c>
      <c r="AI6" s="2">
        <f>itc!AI6*(1-exempt_out_ratio!AI$145)</f>
        <v>0</v>
      </c>
      <c r="AJ6" s="2">
        <f>itc!AJ6*(1-exempt_out_ratio!AJ$145)</f>
        <v>0</v>
      </c>
      <c r="AK6" s="2">
        <f>itc!AK6*(1-exempt_out_ratio!AK$145)</f>
        <v>0</v>
      </c>
      <c r="AL6" s="2">
        <f>itc!AL6*(1-exempt_out_ratio!AL$145)</f>
        <v>0</v>
      </c>
      <c r="AM6" s="2">
        <f>itc!AM6*(1-exempt_out_ratio!AM$145)</f>
        <v>0</v>
      </c>
      <c r="AN6" s="2">
        <f>itc!AN6*(1-exempt_out_ratio!AN$145)</f>
        <v>0</v>
      </c>
      <c r="AO6" s="2">
        <f>itc!AO6*(1-exempt_out_ratio!AO$145)</f>
        <v>0</v>
      </c>
      <c r="AP6" s="2">
        <f>itc!AP6*(1-exempt_out_ratio!AP$145)</f>
        <v>0</v>
      </c>
      <c r="AQ6" s="2">
        <f>itc!AQ6*(1-exempt_out_ratio!AQ$145)</f>
        <v>0</v>
      </c>
      <c r="AR6" s="2">
        <f>itc!AR6*(1-exempt_out_ratio!AR$145)</f>
        <v>0</v>
      </c>
      <c r="AS6" s="2">
        <f>itc!AS6*(1-exempt_out_ratio!AS$145)</f>
        <v>0</v>
      </c>
      <c r="AT6" s="2">
        <f>itc!AT6*(1-exempt_out_ratio!AT$145)</f>
        <v>0</v>
      </c>
      <c r="AU6" s="2">
        <f>itc!AU6*(1-exempt_out_ratio!AU$145)</f>
        <v>0</v>
      </c>
      <c r="AV6" s="2">
        <f>itc!AV6*(1-exempt_out_ratio!AV$145)</f>
        <v>0</v>
      </c>
      <c r="AW6" s="2">
        <f>itc!AW6*(1-exempt_out_ratio!AW$145)</f>
        <v>0</v>
      </c>
      <c r="AX6" s="2">
        <f>itc!AX6*(1-exempt_out_ratio!AX$145)</f>
        <v>0</v>
      </c>
      <c r="AY6" s="2">
        <f>itc!AY6*(1-exempt_out_ratio!AY$145)</f>
        <v>0</v>
      </c>
      <c r="AZ6" s="2">
        <f>itc!AZ6*(1-exempt_out_ratio!AZ$145)</f>
        <v>0</v>
      </c>
      <c r="BA6" s="2">
        <f>itc!BA6*(1-exempt_out_ratio!BA$145)</f>
        <v>0</v>
      </c>
      <c r="BB6" s="2">
        <f>itc!BB6*(1-exempt_out_ratio!BB$145)</f>
        <v>0</v>
      </c>
      <c r="BC6" s="2">
        <f>itc!BC6*(1-exempt_out_ratio!BC$145)</f>
        <v>0</v>
      </c>
      <c r="BD6" s="2">
        <f>itc!BD6*(1-exempt_out_ratio!BD$145)</f>
        <v>0</v>
      </c>
      <c r="BE6" s="2">
        <f>itc!BE6*(1-exempt_out_ratio!BE$145)</f>
        <v>0</v>
      </c>
      <c r="BF6" s="2">
        <f>itc!BF6*(1-exempt_out_ratio!BF$145)</f>
        <v>0</v>
      </c>
      <c r="BG6" s="2">
        <f>itc!BG6*(1-exempt_out_ratio!BG$145)</f>
        <v>0</v>
      </c>
      <c r="BH6" s="2">
        <f>itc!BH6*(1-exempt_out_ratio!BH$145)</f>
        <v>0</v>
      </c>
      <c r="BI6" s="2">
        <f>itc!BI6*(1-exempt_out_ratio!BI$145)</f>
        <v>0</v>
      </c>
      <c r="BJ6" s="2">
        <f>itc!BJ6*(1-exempt_out_ratio!BJ$145)</f>
        <v>0</v>
      </c>
      <c r="BK6" s="2">
        <f>itc!BK6*(1-exempt_out_ratio!BK$145)</f>
        <v>0</v>
      </c>
      <c r="BL6" s="2">
        <f>itc!BL6*(1-exempt_out_ratio!BL$145)</f>
        <v>0</v>
      </c>
      <c r="BM6" s="2">
        <f>itc!BM6*(1-exempt_out_ratio!BM$145)</f>
        <v>0</v>
      </c>
      <c r="BN6" s="2">
        <f>itc!BN6*(1-exempt_out_ratio!BN$145)</f>
        <v>0</v>
      </c>
      <c r="BO6" s="2">
        <f>itc!BO6*(1-exempt_out_ratio!BO$145)</f>
        <v>0</v>
      </c>
      <c r="BP6" s="2">
        <f>itc!BP6*(1-exempt_out_ratio!BP$145)</f>
        <v>243.92109137474949</v>
      </c>
      <c r="BQ6" s="2">
        <f t="shared" si="0"/>
        <v>12954.532746758303</v>
      </c>
      <c r="BR6" s="2">
        <v>3124621.4821864967</v>
      </c>
      <c r="BV6" s="2">
        <v>97061.670826799105</v>
      </c>
      <c r="BW6" s="2">
        <v>818459.11</v>
      </c>
      <c r="BX6" s="2">
        <f t="shared" si="1"/>
        <v>4040142.2630132958</v>
      </c>
      <c r="BY6" s="2">
        <f t="shared" si="2"/>
        <v>4053096.7957600541</v>
      </c>
    </row>
    <row r="7" spans="1:77" x14ac:dyDescent="0.35">
      <c r="A7" s="19">
        <v>4</v>
      </c>
      <c r="B7" s="19" t="s">
        <v>83</v>
      </c>
      <c r="C7" s="2">
        <f>itc!C7*(1-exempt_out_ratio!C$145)</f>
        <v>1592.0854163618233</v>
      </c>
      <c r="D7" s="2">
        <f>itc!D7*(1-exempt_out_ratio!D$145)</f>
        <v>7348.5046681112262</v>
      </c>
      <c r="E7" s="2">
        <f>itc!E7*(1-exempt_out_ratio!E$145)</f>
        <v>0</v>
      </c>
      <c r="F7" s="2">
        <f>itc!F7*(1-exempt_out_ratio!F$145)</f>
        <v>0</v>
      </c>
      <c r="G7" s="2">
        <f>itc!G7*(1-exempt_out_ratio!G$145)</f>
        <v>0</v>
      </c>
      <c r="H7" s="2">
        <f>itc!H7*(1-exempt_out_ratio!H$145)</f>
        <v>0</v>
      </c>
      <c r="I7" s="2">
        <f>itc!I7*(1-exempt_out_ratio!I$145)</f>
        <v>0</v>
      </c>
      <c r="J7" s="2">
        <f>itc!J7*(1-exempt_out_ratio!J$145)</f>
        <v>0</v>
      </c>
      <c r="K7" s="2">
        <f>itc!K7*(1-exempt_out_ratio!K$145)</f>
        <v>0</v>
      </c>
      <c r="L7" s="2">
        <f>itc!L7*(1-exempt_out_ratio!L$145)</f>
        <v>0</v>
      </c>
      <c r="M7" s="2">
        <f>itc!M7*(1-exempt_out_ratio!M$145)</f>
        <v>0</v>
      </c>
      <c r="N7" s="2">
        <f>itc!N7*(1-exempt_out_ratio!N$145)</f>
        <v>0</v>
      </c>
      <c r="O7" s="2">
        <f>itc!O7*(1-exempt_out_ratio!O$145)</f>
        <v>17120.522118224915</v>
      </c>
      <c r="P7" s="2">
        <f>itc!P7*(1-exempt_out_ratio!P$145)</f>
        <v>14897.722590707725</v>
      </c>
      <c r="Q7" s="2">
        <f>itc!Q7*(1-exempt_out_ratio!Q$145)</f>
        <v>0</v>
      </c>
      <c r="R7" s="2">
        <f>itc!R7*(1-exempt_out_ratio!R$145)</f>
        <v>0</v>
      </c>
      <c r="S7" s="2">
        <f>itc!S7*(1-exempt_out_ratio!S$145)</f>
        <v>0</v>
      </c>
      <c r="T7" s="2">
        <f>itc!T7*(1-exempt_out_ratio!T$145)</f>
        <v>0</v>
      </c>
      <c r="U7" s="2">
        <f>itc!U7*(1-exempt_out_ratio!U$145)</f>
        <v>0</v>
      </c>
      <c r="V7" s="2">
        <f>itc!V7*(1-exempt_out_ratio!V$145)</f>
        <v>0</v>
      </c>
      <c r="W7" s="2">
        <f>itc!W7*(1-exempt_out_ratio!W$145)</f>
        <v>0</v>
      </c>
      <c r="X7" s="2">
        <f>itc!X7*(1-exempt_out_ratio!X$145)</f>
        <v>0</v>
      </c>
      <c r="Y7" s="2">
        <f>itc!Y7*(1-exempt_out_ratio!Y$145)</f>
        <v>0</v>
      </c>
      <c r="Z7" s="2">
        <f>itc!Z7*(1-exempt_out_ratio!Z$145)</f>
        <v>0</v>
      </c>
      <c r="AA7" s="2">
        <f>itc!AA7*(1-exempt_out_ratio!AA$145)</f>
        <v>0</v>
      </c>
      <c r="AB7" s="2">
        <f>itc!AB7*(1-exempt_out_ratio!AB$145)</f>
        <v>0</v>
      </c>
      <c r="AC7" s="2">
        <f>itc!AC7*(1-exempt_out_ratio!AC$145)</f>
        <v>0</v>
      </c>
      <c r="AD7" s="2">
        <f>itc!AD7*(1-exempt_out_ratio!AD$145)</f>
        <v>0</v>
      </c>
      <c r="AE7" s="2">
        <f>itc!AE7*(1-exempt_out_ratio!AE$145)</f>
        <v>0</v>
      </c>
      <c r="AF7" s="2">
        <f>itc!AF7*(1-exempt_out_ratio!AF$145)</f>
        <v>0</v>
      </c>
      <c r="AG7" s="2">
        <f>itc!AG7*(1-exempt_out_ratio!AG$145)</f>
        <v>0</v>
      </c>
      <c r="AH7" s="2">
        <f>itc!AH7*(1-exempt_out_ratio!AH$145)</f>
        <v>0</v>
      </c>
      <c r="AI7" s="2">
        <f>itc!AI7*(1-exempt_out_ratio!AI$145)</f>
        <v>0</v>
      </c>
      <c r="AJ7" s="2">
        <f>itc!AJ7*(1-exempt_out_ratio!AJ$145)</f>
        <v>0</v>
      </c>
      <c r="AK7" s="2">
        <f>itc!AK7*(1-exempt_out_ratio!AK$145)</f>
        <v>0</v>
      </c>
      <c r="AL7" s="2">
        <f>itc!AL7*(1-exempt_out_ratio!AL$145)</f>
        <v>0</v>
      </c>
      <c r="AM7" s="2">
        <f>itc!AM7*(1-exempt_out_ratio!AM$145)</f>
        <v>0</v>
      </c>
      <c r="AN7" s="2">
        <f>itc!AN7*(1-exempt_out_ratio!AN$145)</f>
        <v>0</v>
      </c>
      <c r="AO7" s="2">
        <f>itc!AO7*(1-exempt_out_ratio!AO$145)</f>
        <v>0</v>
      </c>
      <c r="AP7" s="2">
        <f>itc!AP7*(1-exempt_out_ratio!AP$145)</f>
        <v>0</v>
      </c>
      <c r="AQ7" s="2">
        <f>itc!AQ7*(1-exempt_out_ratio!AQ$145)</f>
        <v>0</v>
      </c>
      <c r="AR7" s="2">
        <f>itc!AR7*(1-exempt_out_ratio!AR$145)</f>
        <v>0</v>
      </c>
      <c r="AS7" s="2">
        <f>itc!AS7*(1-exempt_out_ratio!AS$145)</f>
        <v>0</v>
      </c>
      <c r="AT7" s="2">
        <f>itc!AT7*(1-exempt_out_ratio!AT$145)</f>
        <v>0</v>
      </c>
      <c r="AU7" s="2">
        <f>itc!AU7*(1-exempt_out_ratio!AU$145)</f>
        <v>0</v>
      </c>
      <c r="AV7" s="2">
        <f>itc!AV7*(1-exempt_out_ratio!AV$145)</f>
        <v>60297.234032246961</v>
      </c>
      <c r="AW7" s="2">
        <f>itc!AW7*(1-exempt_out_ratio!AW$145)</f>
        <v>0</v>
      </c>
      <c r="AX7" s="2">
        <f>itc!AX7*(1-exempt_out_ratio!AX$145)</f>
        <v>0</v>
      </c>
      <c r="AY7" s="2">
        <f>itc!AY7*(1-exempt_out_ratio!AY$145)</f>
        <v>0</v>
      </c>
      <c r="AZ7" s="2">
        <f>itc!AZ7*(1-exempt_out_ratio!AZ$145)</f>
        <v>0</v>
      </c>
      <c r="BA7" s="2">
        <f>itc!BA7*(1-exempt_out_ratio!BA$145)</f>
        <v>0</v>
      </c>
      <c r="BB7" s="2">
        <f>itc!BB7*(1-exempt_out_ratio!BB$145)</f>
        <v>0</v>
      </c>
      <c r="BC7" s="2">
        <f>itc!BC7*(1-exempt_out_ratio!BC$145)</f>
        <v>0</v>
      </c>
      <c r="BD7" s="2">
        <f>itc!BD7*(1-exempt_out_ratio!BD$145)</f>
        <v>0</v>
      </c>
      <c r="BE7" s="2">
        <f>itc!BE7*(1-exempt_out_ratio!BE$145)</f>
        <v>0</v>
      </c>
      <c r="BF7" s="2">
        <f>itc!BF7*(1-exempt_out_ratio!BF$145)</f>
        <v>0</v>
      </c>
      <c r="BG7" s="2">
        <f>itc!BG7*(1-exempt_out_ratio!BG$145)</f>
        <v>0</v>
      </c>
      <c r="BH7" s="2">
        <f>itc!BH7*(1-exempt_out_ratio!BH$145)</f>
        <v>0</v>
      </c>
      <c r="BI7" s="2">
        <f>itc!BI7*(1-exempt_out_ratio!BI$145)</f>
        <v>0</v>
      </c>
      <c r="BJ7" s="2">
        <f>itc!BJ7*(1-exempt_out_ratio!BJ$145)</f>
        <v>0</v>
      </c>
      <c r="BK7" s="2">
        <f>itc!BK7*(1-exempt_out_ratio!BK$145)</f>
        <v>0</v>
      </c>
      <c r="BL7" s="2">
        <f>itc!BL7*(1-exempt_out_ratio!BL$145)</f>
        <v>0</v>
      </c>
      <c r="BM7" s="2">
        <f>itc!BM7*(1-exempt_out_ratio!BM$145)</f>
        <v>0</v>
      </c>
      <c r="BN7" s="2">
        <f>itc!BN7*(1-exempt_out_ratio!BN$145)</f>
        <v>0</v>
      </c>
      <c r="BO7" s="2">
        <f>itc!BO7*(1-exempt_out_ratio!BO$145)</f>
        <v>0</v>
      </c>
      <c r="BP7" s="2">
        <f>itc!BP7*(1-exempt_out_ratio!BP$145)</f>
        <v>3749.5519100854731</v>
      </c>
      <c r="BQ7" s="2">
        <f t="shared" si="0"/>
        <v>105005.62073573812</v>
      </c>
      <c r="BR7" s="2">
        <v>477627.01751263213</v>
      </c>
      <c r="BV7" s="2">
        <v>21400</v>
      </c>
      <c r="BX7" s="2">
        <f t="shared" si="1"/>
        <v>499027.01751263213</v>
      </c>
      <c r="BY7" s="2">
        <f t="shared" si="2"/>
        <v>604032.63824837026</v>
      </c>
    </row>
    <row r="8" spans="1:77" x14ac:dyDescent="0.35">
      <c r="A8" s="19">
        <v>5</v>
      </c>
      <c r="B8" s="19" t="s">
        <v>84</v>
      </c>
      <c r="C8" s="2">
        <f>itc!C8*(1-exempt_out_ratio!C$145)</f>
        <v>0</v>
      </c>
      <c r="D8" s="2">
        <f>itc!D8*(1-exempt_out_ratio!D$145)</f>
        <v>0</v>
      </c>
      <c r="E8" s="2">
        <f>itc!E8*(1-exempt_out_ratio!E$145)</f>
        <v>0</v>
      </c>
      <c r="F8" s="2">
        <f>itc!F8*(1-exempt_out_ratio!F$145)</f>
        <v>0</v>
      </c>
      <c r="G8" s="2">
        <f>itc!G8*(1-exempt_out_ratio!G$145)</f>
        <v>0</v>
      </c>
      <c r="H8" s="2">
        <f>itc!H8*(1-exempt_out_ratio!H$145)</f>
        <v>0</v>
      </c>
      <c r="I8" s="2">
        <f>itc!I8*(1-exempt_out_ratio!I$145)</f>
        <v>0</v>
      </c>
      <c r="J8" s="2">
        <f>itc!J8*(1-exempt_out_ratio!J$145)</f>
        <v>0</v>
      </c>
      <c r="K8" s="2">
        <f>itc!K8*(1-exempt_out_ratio!K$145)</f>
        <v>0</v>
      </c>
      <c r="L8" s="2">
        <f>itc!L8*(1-exempt_out_ratio!L$145)</f>
        <v>0</v>
      </c>
      <c r="M8" s="2">
        <f>itc!M8*(1-exempt_out_ratio!M$145)</f>
        <v>0</v>
      </c>
      <c r="N8" s="2">
        <f>itc!N8*(1-exempt_out_ratio!N$145)</f>
        <v>0</v>
      </c>
      <c r="O8" s="2">
        <f>itc!O8*(1-exempt_out_ratio!O$145)</f>
        <v>0</v>
      </c>
      <c r="P8" s="2">
        <f>itc!P8*(1-exempt_out_ratio!P$145)</f>
        <v>0</v>
      </c>
      <c r="Q8" s="2">
        <f>itc!Q8*(1-exempt_out_ratio!Q$145)</f>
        <v>0</v>
      </c>
      <c r="R8" s="2">
        <f>itc!R8*(1-exempt_out_ratio!R$145)</f>
        <v>0</v>
      </c>
      <c r="S8" s="2">
        <f>itc!S8*(1-exempt_out_ratio!S$145)</f>
        <v>0</v>
      </c>
      <c r="T8" s="2">
        <f>itc!T8*(1-exempt_out_ratio!T$145)</f>
        <v>0</v>
      </c>
      <c r="U8" s="2">
        <f>itc!U8*(1-exempt_out_ratio!U$145)</f>
        <v>0</v>
      </c>
      <c r="V8" s="2">
        <f>itc!V8*(1-exempt_out_ratio!V$145)</f>
        <v>0</v>
      </c>
      <c r="W8" s="2">
        <f>itc!W8*(1-exempt_out_ratio!W$145)</f>
        <v>0</v>
      </c>
      <c r="X8" s="2">
        <f>itc!X8*(1-exempt_out_ratio!X$145)</f>
        <v>0</v>
      </c>
      <c r="Y8" s="2">
        <f>itc!Y8*(1-exempt_out_ratio!Y$145)</f>
        <v>0</v>
      </c>
      <c r="Z8" s="2">
        <f>itc!Z8*(1-exempt_out_ratio!Z$145)</f>
        <v>0</v>
      </c>
      <c r="AA8" s="2">
        <f>itc!AA8*(1-exempt_out_ratio!AA$145)</f>
        <v>0</v>
      </c>
      <c r="AB8" s="2">
        <f>itc!AB8*(1-exempt_out_ratio!AB$145)</f>
        <v>0</v>
      </c>
      <c r="AC8" s="2">
        <f>itc!AC8*(1-exempt_out_ratio!AC$145)</f>
        <v>0</v>
      </c>
      <c r="AD8" s="2">
        <f>itc!AD8*(1-exempt_out_ratio!AD$145)</f>
        <v>0</v>
      </c>
      <c r="AE8" s="2">
        <f>itc!AE8*(1-exempt_out_ratio!AE$145)</f>
        <v>0</v>
      </c>
      <c r="AF8" s="2">
        <f>itc!AF8*(1-exempt_out_ratio!AF$145)</f>
        <v>0</v>
      </c>
      <c r="AG8" s="2">
        <f>itc!AG8*(1-exempt_out_ratio!AG$145)</f>
        <v>0</v>
      </c>
      <c r="AH8" s="2">
        <f>itc!AH8*(1-exempt_out_ratio!AH$145)</f>
        <v>0</v>
      </c>
      <c r="AI8" s="2">
        <f>itc!AI8*(1-exempt_out_ratio!AI$145)</f>
        <v>0</v>
      </c>
      <c r="AJ8" s="2">
        <f>itc!AJ8*(1-exempt_out_ratio!AJ$145)</f>
        <v>0</v>
      </c>
      <c r="AK8" s="2">
        <f>itc!AK8*(1-exempt_out_ratio!AK$145)</f>
        <v>0</v>
      </c>
      <c r="AL8" s="2">
        <f>itc!AL8*(1-exempt_out_ratio!AL$145)</f>
        <v>0</v>
      </c>
      <c r="AM8" s="2">
        <f>itc!AM8*(1-exempt_out_ratio!AM$145)</f>
        <v>0</v>
      </c>
      <c r="AN8" s="2">
        <f>itc!AN8*(1-exempt_out_ratio!AN$145)</f>
        <v>0</v>
      </c>
      <c r="AO8" s="2">
        <f>itc!AO8*(1-exempt_out_ratio!AO$145)</f>
        <v>0</v>
      </c>
      <c r="AP8" s="2">
        <f>itc!AP8*(1-exempt_out_ratio!AP$145)</f>
        <v>0</v>
      </c>
      <c r="AQ8" s="2">
        <f>itc!AQ8*(1-exempt_out_ratio!AQ$145)</f>
        <v>0</v>
      </c>
      <c r="AR8" s="2">
        <f>itc!AR8*(1-exempt_out_ratio!AR$145)</f>
        <v>0</v>
      </c>
      <c r="AS8" s="2">
        <f>itc!AS8*(1-exempt_out_ratio!AS$145)</f>
        <v>0</v>
      </c>
      <c r="AT8" s="2">
        <f>itc!AT8*(1-exempt_out_ratio!AT$145)</f>
        <v>0</v>
      </c>
      <c r="AU8" s="2">
        <f>itc!AU8*(1-exempt_out_ratio!AU$145)</f>
        <v>0</v>
      </c>
      <c r="AV8" s="2">
        <f>itc!AV8*(1-exempt_out_ratio!AV$145)</f>
        <v>0</v>
      </c>
      <c r="AW8" s="2">
        <f>itc!AW8*(1-exempt_out_ratio!AW$145)</f>
        <v>0</v>
      </c>
      <c r="AX8" s="2">
        <f>itc!AX8*(1-exempt_out_ratio!AX$145)</f>
        <v>0</v>
      </c>
      <c r="AY8" s="2">
        <f>itc!AY8*(1-exempt_out_ratio!AY$145)</f>
        <v>0</v>
      </c>
      <c r="AZ8" s="2">
        <f>itc!AZ8*(1-exempt_out_ratio!AZ$145)</f>
        <v>0</v>
      </c>
      <c r="BA8" s="2">
        <f>itc!BA8*(1-exempt_out_ratio!BA$145)</f>
        <v>0</v>
      </c>
      <c r="BB8" s="2">
        <f>itc!BB8*(1-exempt_out_ratio!BB$145)</f>
        <v>0</v>
      </c>
      <c r="BC8" s="2">
        <f>itc!BC8*(1-exempt_out_ratio!BC$145)</f>
        <v>0</v>
      </c>
      <c r="BD8" s="2">
        <f>itc!BD8*(1-exempt_out_ratio!BD$145)</f>
        <v>0</v>
      </c>
      <c r="BE8" s="2">
        <f>itc!BE8*(1-exempt_out_ratio!BE$145)</f>
        <v>0</v>
      </c>
      <c r="BF8" s="2">
        <f>itc!BF8*(1-exempt_out_ratio!BF$145)</f>
        <v>0</v>
      </c>
      <c r="BG8" s="2">
        <f>itc!BG8*(1-exempt_out_ratio!BG$145)</f>
        <v>0</v>
      </c>
      <c r="BH8" s="2">
        <f>itc!BH8*(1-exempt_out_ratio!BH$145)</f>
        <v>0</v>
      </c>
      <c r="BI8" s="2">
        <f>itc!BI8*(1-exempt_out_ratio!BI$145)</f>
        <v>0</v>
      </c>
      <c r="BJ8" s="2">
        <f>itc!BJ8*(1-exempt_out_ratio!BJ$145)</f>
        <v>0</v>
      </c>
      <c r="BK8" s="2">
        <f>itc!BK8*(1-exempt_out_ratio!BK$145)</f>
        <v>0</v>
      </c>
      <c r="BL8" s="2">
        <f>itc!BL8*(1-exempt_out_ratio!BL$145)</f>
        <v>0</v>
      </c>
      <c r="BM8" s="2">
        <f>itc!BM8*(1-exempt_out_ratio!BM$145)</f>
        <v>0</v>
      </c>
      <c r="BN8" s="2">
        <f>itc!BN8*(1-exempt_out_ratio!BN$145)</f>
        <v>0</v>
      </c>
      <c r="BO8" s="2">
        <f>itc!BO8*(1-exempt_out_ratio!BO$145)</f>
        <v>0</v>
      </c>
      <c r="BP8" s="2">
        <f>itc!BP8*(1-exempt_out_ratio!BP$145)</f>
        <v>0</v>
      </c>
      <c r="BQ8" s="2">
        <f t="shared" si="0"/>
        <v>0</v>
      </c>
      <c r="BR8" s="2">
        <v>131512.18995554699</v>
      </c>
      <c r="BV8" s="2">
        <v>7300</v>
      </c>
      <c r="BX8" s="2">
        <f t="shared" si="1"/>
        <v>138812.18995554699</v>
      </c>
      <c r="BY8" s="2">
        <f t="shared" si="2"/>
        <v>138812.18995554699</v>
      </c>
    </row>
    <row r="9" spans="1:77" x14ac:dyDescent="0.35">
      <c r="A9" s="19">
        <v>6</v>
      </c>
      <c r="B9" s="19" t="s">
        <v>85</v>
      </c>
      <c r="C9" s="2">
        <f>itc!C9*(1-exempt_out_ratio!C$145)</f>
        <v>120.40966869694979</v>
      </c>
      <c r="D9" s="2">
        <f>itc!D9*(1-exempt_out_ratio!D$145)</f>
        <v>2404.2546776122372</v>
      </c>
      <c r="E9" s="2">
        <f>itc!E9*(1-exempt_out_ratio!E$145)</f>
        <v>0</v>
      </c>
      <c r="F9" s="2">
        <f>itc!F9*(1-exempt_out_ratio!F$145)</f>
        <v>0</v>
      </c>
      <c r="G9" s="2">
        <f>itc!G9*(1-exempt_out_ratio!G$145)</f>
        <v>0</v>
      </c>
      <c r="H9" s="2">
        <f>itc!H9*(1-exempt_out_ratio!H$145)</f>
        <v>0</v>
      </c>
      <c r="I9" s="2">
        <f>itc!I9*(1-exempt_out_ratio!I$145)</f>
        <v>0</v>
      </c>
      <c r="J9" s="2">
        <f>itc!J9*(1-exempt_out_ratio!J$145)</f>
        <v>0</v>
      </c>
      <c r="K9" s="2">
        <f>itc!K9*(1-exempt_out_ratio!K$145)</f>
        <v>0</v>
      </c>
      <c r="L9" s="2">
        <f>itc!L9*(1-exempt_out_ratio!L$145)</f>
        <v>0</v>
      </c>
      <c r="M9" s="2">
        <f>itc!M9*(1-exempt_out_ratio!M$145)</f>
        <v>0</v>
      </c>
      <c r="N9" s="2">
        <f>itc!N9*(1-exempt_out_ratio!N$145)</f>
        <v>0</v>
      </c>
      <c r="O9" s="2">
        <f>itc!O9*(1-exempt_out_ratio!O$145)</f>
        <v>13898.717133542565</v>
      </c>
      <c r="P9" s="2">
        <f>itc!P9*(1-exempt_out_ratio!P$145)</f>
        <v>357.70524504323373</v>
      </c>
      <c r="Q9" s="2">
        <f>itc!Q9*(1-exempt_out_ratio!Q$145)</f>
        <v>0</v>
      </c>
      <c r="R9" s="2">
        <f>itc!R9*(1-exempt_out_ratio!R$145)</f>
        <v>0</v>
      </c>
      <c r="S9" s="2">
        <f>itc!S9*(1-exempt_out_ratio!S$145)</f>
        <v>0</v>
      </c>
      <c r="T9" s="2">
        <f>itc!T9*(1-exempt_out_ratio!T$145)</f>
        <v>0</v>
      </c>
      <c r="U9" s="2">
        <f>itc!U9*(1-exempt_out_ratio!U$145)</f>
        <v>0</v>
      </c>
      <c r="V9" s="2">
        <f>itc!V9*(1-exempt_out_ratio!V$145)</f>
        <v>0</v>
      </c>
      <c r="W9" s="2">
        <f>itc!W9*(1-exempt_out_ratio!W$145)</f>
        <v>0</v>
      </c>
      <c r="X9" s="2">
        <f>itc!X9*(1-exempt_out_ratio!X$145)</f>
        <v>0</v>
      </c>
      <c r="Y9" s="2">
        <f>itc!Y9*(1-exempt_out_ratio!Y$145)</f>
        <v>0</v>
      </c>
      <c r="Z9" s="2">
        <f>itc!Z9*(1-exempt_out_ratio!Z$145)</f>
        <v>0</v>
      </c>
      <c r="AA9" s="2">
        <f>itc!AA9*(1-exempt_out_ratio!AA$145)</f>
        <v>0</v>
      </c>
      <c r="AB9" s="2">
        <f>itc!AB9*(1-exempt_out_ratio!AB$145)</f>
        <v>0</v>
      </c>
      <c r="AC9" s="2">
        <f>itc!AC9*(1-exempt_out_ratio!AC$145)</f>
        <v>0</v>
      </c>
      <c r="AD9" s="2">
        <f>itc!AD9*(1-exempt_out_ratio!AD$145)</f>
        <v>0</v>
      </c>
      <c r="AE9" s="2">
        <f>itc!AE9*(1-exempt_out_ratio!AE$145)</f>
        <v>0</v>
      </c>
      <c r="AF9" s="2">
        <f>itc!AF9*(1-exempt_out_ratio!AF$145)</f>
        <v>0</v>
      </c>
      <c r="AG9" s="2">
        <f>itc!AG9*(1-exempt_out_ratio!AG$145)</f>
        <v>0</v>
      </c>
      <c r="AH9" s="2">
        <f>itc!AH9*(1-exempt_out_ratio!AH$145)</f>
        <v>0</v>
      </c>
      <c r="AI9" s="2">
        <f>itc!AI9*(1-exempt_out_ratio!AI$145)</f>
        <v>0</v>
      </c>
      <c r="AJ9" s="2">
        <f>itc!AJ9*(1-exempt_out_ratio!AJ$145)</f>
        <v>0</v>
      </c>
      <c r="AK9" s="2">
        <f>itc!AK9*(1-exempt_out_ratio!AK$145)</f>
        <v>0</v>
      </c>
      <c r="AL9" s="2">
        <f>itc!AL9*(1-exempt_out_ratio!AL$145)</f>
        <v>0</v>
      </c>
      <c r="AM9" s="2">
        <f>itc!AM9*(1-exempt_out_ratio!AM$145)</f>
        <v>0</v>
      </c>
      <c r="AN9" s="2">
        <f>itc!AN9*(1-exempt_out_ratio!AN$145)</f>
        <v>0</v>
      </c>
      <c r="AO9" s="2">
        <f>itc!AO9*(1-exempt_out_ratio!AO$145)</f>
        <v>0</v>
      </c>
      <c r="AP9" s="2">
        <f>itc!AP9*(1-exempt_out_ratio!AP$145)</f>
        <v>0</v>
      </c>
      <c r="AQ9" s="2">
        <f>itc!AQ9*(1-exempt_out_ratio!AQ$145)</f>
        <v>0</v>
      </c>
      <c r="AR9" s="2">
        <f>itc!AR9*(1-exempt_out_ratio!AR$145)</f>
        <v>0</v>
      </c>
      <c r="AS9" s="2">
        <f>itc!AS9*(1-exempt_out_ratio!AS$145)</f>
        <v>0</v>
      </c>
      <c r="AT9" s="2">
        <f>itc!AT9*(1-exempt_out_ratio!AT$145)</f>
        <v>0</v>
      </c>
      <c r="AU9" s="2">
        <f>itc!AU9*(1-exempt_out_ratio!AU$145)</f>
        <v>0</v>
      </c>
      <c r="AV9" s="2">
        <f>itc!AV9*(1-exempt_out_ratio!AV$145)</f>
        <v>0</v>
      </c>
      <c r="AW9" s="2">
        <f>itc!AW9*(1-exempt_out_ratio!AW$145)</f>
        <v>0</v>
      </c>
      <c r="AX9" s="2">
        <f>itc!AX9*(1-exempt_out_ratio!AX$145)</f>
        <v>0</v>
      </c>
      <c r="AY9" s="2">
        <f>itc!AY9*(1-exempt_out_ratio!AY$145)</f>
        <v>0</v>
      </c>
      <c r="AZ9" s="2">
        <f>itc!AZ9*(1-exempt_out_ratio!AZ$145)</f>
        <v>0</v>
      </c>
      <c r="BA9" s="2">
        <f>itc!BA9*(1-exempt_out_ratio!BA$145)</f>
        <v>0</v>
      </c>
      <c r="BB9" s="2">
        <f>itc!BB9*(1-exempt_out_ratio!BB$145)</f>
        <v>0</v>
      </c>
      <c r="BC9" s="2">
        <f>itc!BC9*(1-exempt_out_ratio!BC$145)</f>
        <v>0</v>
      </c>
      <c r="BD9" s="2">
        <f>itc!BD9*(1-exempt_out_ratio!BD$145)</f>
        <v>0</v>
      </c>
      <c r="BE9" s="2">
        <f>itc!BE9*(1-exempt_out_ratio!BE$145)</f>
        <v>0</v>
      </c>
      <c r="BF9" s="2">
        <f>itc!BF9*(1-exempt_out_ratio!BF$145)</f>
        <v>0</v>
      </c>
      <c r="BG9" s="2">
        <f>itc!BG9*(1-exempt_out_ratio!BG$145)</f>
        <v>0</v>
      </c>
      <c r="BH9" s="2">
        <f>itc!BH9*(1-exempt_out_ratio!BH$145)</f>
        <v>0</v>
      </c>
      <c r="BI9" s="2">
        <f>itc!BI9*(1-exempt_out_ratio!BI$145)</f>
        <v>0</v>
      </c>
      <c r="BJ9" s="2">
        <f>itc!BJ9*(1-exempt_out_ratio!BJ$145)</f>
        <v>0</v>
      </c>
      <c r="BK9" s="2">
        <f>itc!BK9*(1-exempt_out_ratio!BK$145)</f>
        <v>0</v>
      </c>
      <c r="BL9" s="2">
        <f>itc!BL9*(1-exempt_out_ratio!BL$145)</f>
        <v>0</v>
      </c>
      <c r="BM9" s="2">
        <f>itc!BM9*(1-exempt_out_ratio!BM$145)</f>
        <v>0</v>
      </c>
      <c r="BN9" s="2">
        <f>itc!BN9*(1-exempt_out_ratio!BN$145)</f>
        <v>0</v>
      </c>
      <c r="BO9" s="2">
        <f>itc!BO9*(1-exempt_out_ratio!BO$145)</f>
        <v>0</v>
      </c>
      <c r="BP9" s="2">
        <f>itc!BP9*(1-exempt_out_ratio!BP$145)</f>
        <v>1089.3201013737178</v>
      </c>
      <c r="BQ9" s="2">
        <f t="shared" si="0"/>
        <v>17870.406826268703</v>
      </c>
      <c r="BR9" s="2">
        <v>1078721.0862365121</v>
      </c>
      <c r="BV9" s="2">
        <v>15738.329173200851</v>
      </c>
      <c r="BX9" s="2">
        <f t="shared" si="1"/>
        <v>1094459.4154097128</v>
      </c>
      <c r="BY9" s="2">
        <f t="shared" si="2"/>
        <v>1112329.8222359815</v>
      </c>
    </row>
    <row r="10" spans="1:77" x14ac:dyDescent="0.35">
      <c r="A10" s="19">
        <v>7</v>
      </c>
      <c r="B10" s="19" t="s">
        <v>86</v>
      </c>
      <c r="C10" s="2">
        <f>itc!C10*(1-exempt_out_ratio!C$145)</f>
        <v>68.144332383037579</v>
      </c>
      <c r="D10" s="2">
        <f>itc!D10*(1-exempt_out_ratio!D$145)</f>
        <v>0</v>
      </c>
      <c r="E10" s="2">
        <f>itc!E10*(1-exempt_out_ratio!E$145)</f>
        <v>0</v>
      </c>
      <c r="F10" s="2">
        <f>itc!F10*(1-exempt_out_ratio!F$145)</f>
        <v>0</v>
      </c>
      <c r="G10" s="2">
        <f>itc!G10*(1-exempt_out_ratio!G$145)</f>
        <v>0</v>
      </c>
      <c r="H10" s="2">
        <f>itc!H10*(1-exempt_out_ratio!H$145)</f>
        <v>0</v>
      </c>
      <c r="I10" s="2">
        <f>itc!I10*(1-exempt_out_ratio!I$145)</f>
        <v>0</v>
      </c>
      <c r="J10" s="2">
        <f>itc!J10*(1-exempt_out_ratio!J$145)</f>
        <v>0</v>
      </c>
      <c r="K10" s="2">
        <f>itc!K10*(1-exempt_out_ratio!K$145)</f>
        <v>0</v>
      </c>
      <c r="L10" s="2">
        <f>itc!L10*(1-exempt_out_ratio!L$145)</f>
        <v>0</v>
      </c>
      <c r="M10" s="2">
        <f>itc!M10*(1-exempt_out_ratio!M$145)</f>
        <v>760.71954044042968</v>
      </c>
      <c r="N10" s="2">
        <f>itc!N10*(1-exempt_out_ratio!N$145)</f>
        <v>0</v>
      </c>
      <c r="O10" s="2">
        <f>itc!O10*(1-exempt_out_ratio!O$145)</f>
        <v>12.003829372731518</v>
      </c>
      <c r="P10" s="2">
        <f>itc!P10*(1-exempt_out_ratio!P$145)</f>
        <v>70.709756347429419</v>
      </c>
      <c r="Q10" s="2">
        <f>itc!Q10*(1-exempt_out_ratio!Q$145)</f>
        <v>0</v>
      </c>
      <c r="R10" s="2">
        <f>itc!R10*(1-exempt_out_ratio!R$145)</f>
        <v>0</v>
      </c>
      <c r="S10" s="2">
        <f>itc!S10*(1-exempt_out_ratio!S$145)</f>
        <v>0</v>
      </c>
      <c r="T10" s="2">
        <f>itc!T10*(1-exempt_out_ratio!T$145)</f>
        <v>0</v>
      </c>
      <c r="U10" s="2">
        <f>itc!U10*(1-exempt_out_ratio!U$145)</f>
        <v>0</v>
      </c>
      <c r="V10" s="2">
        <f>itc!V10*(1-exempt_out_ratio!V$145)</f>
        <v>0</v>
      </c>
      <c r="W10" s="2">
        <f>itc!W10*(1-exempt_out_ratio!W$145)</f>
        <v>0</v>
      </c>
      <c r="X10" s="2">
        <f>itc!X10*(1-exempt_out_ratio!X$145)</f>
        <v>0</v>
      </c>
      <c r="Y10" s="2">
        <f>itc!Y10*(1-exempt_out_ratio!Y$145)</f>
        <v>0</v>
      </c>
      <c r="Z10" s="2">
        <f>itc!Z10*(1-exempt_out_ratio!Z$145)</f>
        <v>0</v>
      </c>
      <c r="AA10" s="2">
        <f>itc!AA10*(1-exempt_out_ratio!AA$145)</f>
        <v>0</v>
      </c>
      <c r="AB10" s="2">
        <f>itc!AB10*(1-exempt_out_ratio!AB$145)</f>
        <v>0</v>
      </c>
      <c r="AC10" s="2">
        <f>itc!AC10*(1-exempt_out_ratio!AC$145)</f>
        <v>0</v>
      </c>
      <c r="AD10" s="2">
        <f>itc!AD10*(1-exempt_out_ratio!AD$145)</f>
        <v>0</v>
      </c>
      <c r="AE10" s="2">
        <f>itc!AE10*(1-exempt_out_ratio!AE$145)</f>
        <v>0</v>
      </c>
      <c r="AF10" s="2">
        <f>itc!AF10*(1-exempt_out_ratio!AF$145)</f>
        <v>0</v>
      </c>
      <c r="AG10" s="2">
        <f>itc!AG10*(1-exempt_out_ratio!AG$145)</f>
        <v>0</v>
      </c>
      <c r="AH10" s="2">
        <f>itc!AH10*(1-exempt_out_ratio!AH$145)</f>
        <v>0</v>
      </c>
      <c r="AI10" s="2">
        <f>itc!AI10*(1-exempt_out_ratio!AI$145)</f>
        <v>0</v>
      </c>
      <c r="AJ10" s="2">
        <f>itc!AJ10*(1-exempt_out_ratio!AJ$145)</f>
        <v>0</v>
      </c>
      <c r="AK10" s="2">
        <f>itc!AK10*(1-exempt_out_ratio!AK$145)</f>
        <v>0</v>
      </c>
      <c r="AL10" s="2">
        <f>itc!AL10*(1-exempt_out_ratio!AL$145)</f>
        <v>0</v>
      </c>
      <c r="AM10" s="2">
        <f>itc!AM10*(1-exempt_out_ratio!AM$145)</f>
        <v>0</v>
      </c>
      <c r="AN10" s="2">
        <f>itc!AN10*(1-exempt_out_ratio!AN$145)</f>
        <v>0</v>
      </c>
      <c r="AO10" s="2">
        <f>itc!AO10*(1-exempt_out_ratio!AO$145)</f>
        <v>0</v>
      </c>
      <c r="AP10" s="2">
        <f>itc!AP10*(1-exempt_out_ratio!AP$145)</f>
        <v>0</v>
      </c>
      <c r="AQ10" s="2">
        <f>itc!AQ10*(1-exempt_out_ratio!AQ$145)</f>
        <v>0</v>
      </c>
      <c r="AR10" s="2">
        <f>itc!AR10*(1-exempt_out_ratio!AR$145)</f>
        <v>0</v>
      </c>
      <c r="AS10" s="2">
        <f>itc!AS10*(1-exempt_out_ratio!AS$145)</f>
        <v>0</v>
      </c>
      <c r="AT10" s="2">
        <f>itc!AT10*(1-exempt_out_ratio!AT$145)</f>
        <v>0</v>
      </c>
      <c r="AU10" s="2">
        <f>itc!AU10*(1-exempt_out_ratio!AU$145)</f>
        <v>0</v>
      </c>
      <c r="AV10" s="2">
        <f>itc!AV10*(1-exempt_out_ratio!AV$145)</f>
        <v>0</v>
      </c>
      <c r="AW10" s="2">
        <f>itc!AW10*(1-exempt_out_ratio!AW$145)</f>
        <v>0</v>
      </c>
      <c r="AX10" s="2">
        <f>itc!AX10*(1-exempt_out_ratio!AX$145)</f>
        <v>0</v>
      </c>
      <c r="AY10" s="2">
        <f>itc!AY10*(1-exempt_out_ratio!AY$145)</f>
        <v>0</v>
      </c>
      <c r="AZ10" s="2">
        <f>itc!AZ10*(1-exempt_out_ratio!AZ$145)</f>
        <v>0</v>
      </c>
      <c r="BA10" s="2">
        <f>itc!BA10*(1-exempt_out_ratio!BA$145)</f>
        <v>0</v>
      </c>
      <c r="BB10" s="2">
        <f>itc!BB10*(1-exempt_out_ratio!BB$145)</f>
        <v>0</v>
      </c>
      <c r="BC10" s="2">
        <f>itc!BC10*(1-exempt_out_ratio!BC$145)</f>
        <v>0</v>
      </c>
      <c r="BD10" s="2">
        <f>itc!BD10*(1-exempt_out_ratio!BD$145)</f>
        <v>0</v>
      </c>
      <c r="BE10" s="2">
        <f>itc!BE10*(1-exempt_out_ratio!BE$145)</f>
        <v>0</v>
      </c>
      <c r="BF10" s="2">
        <f>itc!BF10*(1-exempt_out_ratio!BF$145)</f>
        <v>0</v>
      </c>
      <c r="BG10" s="2">
        <f>itc!BG10*(1-exempt_out_ratio!BG$145)</f>
        <v>0</v>
      </c>
      <c r="BH10" s="2">
        <f>itc!BH10*(1-exempt_out_ratio!BH$145)</f>
        <v>0</v>
      </c>
      <c r="BI10" s="2">
        <f>itc!BI10*(1-exempt_out_ratio!BI$145)</f>
        <v>0</v>
      </c>
      <c r="BJ10" s="2">
        <f>itc!BJ10*(1-exempt_out_ratio!BJ$145)</f>
        <v>0</v>
      </c>
      <c r="BK10" s="2">
        <f>itc!BK10*(1-exempt_out_ratio!BK$145)</f>
        <v>0</v>
      </c>
      <c r="BL10" s="2">
        <f>itc!BL10*(1-exempt_out_ratio!BL$145)</f>
        <v>0</v>
      </c>
      <c r="BM10" s="2">
        <f>itc!BM10*(1-exempt_out_ratio!BM$145)</f>
        <v>0</v>
      </c>
      <c r="BN10" s="2">
        <f>itc!BN10*(1-exempt_out_ratio!BN$145)</f>
        <v>0</v>
      </c>
      <c r="BO10" s="2">
        <f>itc!BO10*(1-exempt_out_ratio!BO$145)</f>
        <v>0</v>
      </c>
      <c r="BP10" s="2">
        <f>itc!BP10*(1-exempt_out_ratio!BP$145)</f>
        <v>0</v>
      </c>
      <c r="BQ10" s="2">
        <f t="shared" si="0"/>
        <v>911.57745854362827</v>
      </c>
      <c r="BR10" s="2">
        <v>1375180.6423754585</v>
      </c>
      <c r="BW10" s="2">
        <v>406536.19999999995</v>
      </c>
      <c r="BX10" s="2">
        <f t="shared" si="1"/>
        <v>1781716.8423754585</v>
      </c>
      <c r="BY10" s="2">
        <f t="shared" si="2"/>
        <v>1782628.4198340022</v>
      </c>
    </row>
    <row r="11" spans="1:77" x14ac:dyDescent="0.35">
      <c r="A11" s="19">
        <v>8</v>
      </c>
      <c r="B11" s="19" t="s">
        <v>87</v>
      </c>
      <c r="C11" s="2">
        <f>itc!C11*(1-exempt_out_ratio!C$145)</f>
        <v>695.45468936529198</v>
      </c>
      <c r="D11" s="2">
        <f>itc!D11*(1-exempt_out_ratio!D$145)</f>
        <v>0</v>
      </c>
      <c r="E11" s="2">
        <f>itc!E11*(1-exempt_out_ratio!E$145)</f>
        <v>0</v>
      </c>
      <c r="F11" s="2">
        <f>itc!F11*(1-exempt_out_ratio!F$145)</f>
        <v>0</v>
      </c>
      <c r="G11" s="2">
        <f>itc!G11*(1-exempt_out_ratio!G$145)</f>
        <v>0</v>
      </c>
      <c r="H11" s="2">
        <f>itc!H11*(1-exempt_out_ratio!H$145)</f>
        <v>0</v>
      </c>
      <c r="I11" s="2">
        <f>itc!I11*(1-exempt_out_ratio!I$145)</f>
        <v>0</v>
      </c>
      <c r="J11" s="2">
        <f>itc!J11*(1-exempt_out_ratio!J$145)</f>
        <v>0</v>
      </c>
      <c r="K11" s="2">
        <f>itc!K11*(1-exempt_out_ratio!K$145)</f>
        <v>0</v>
      </c>
      <c r="L11" s="2">
        <f>itc!L11*(1-exempt_out_ratio!L$145)</f>
        <v>0</v>
      </c>
      <c r="M11" s="2">
        <f>itc!M11*(1-exempt_out_ratio!M$145)</f>
        <v>128204.88780884285</v>
      </c>
      <c r="N11" s="2">
        <f>itc!N11*(1-exempt_out_ratio!N$145)</f>
        <v>0</v>
      </c>
      <c r="O11" s="2">
        <f>itc!O11*(1-exempt_out_ratio!O$145)</f>
        <v>29.907583805388512</v>
      </c>
      <c r="P11" s="2">
        <f>itc!P11*(1-exempt_out_ratio!P$145)</f>
        <v>0</v>
      </c>
      <c r="Q11" s="2">
        <f>itc!Q11*(1-exempt_out_ratio!Q$145)</f>
        <v>0</v>
      </c>
      <c r="R11" s="2">
        <f>itc!R11*(1-exempt_out_ratio!R$145)</f>
        <v>0</v>
      </c>
      <c r="S11" s="2">
        <f>itc!S11*(1-exempt_out_ratio!S$145)</f>
        <v>0</v>
      </c>
      <c r="T11" s="2">
        <f>itc!T11*(1-exempt_out_ratio!T$145)</f>
        <v>0</v>
      </c>
      <c r="U11" s="2">
        <f>itc!U11*(1-exempt_out_ratio!U$145)</f>
        <v>0</v>
      </c>
      <c r="V11" s="2">
        <f>itc!V11*(1-exempt_out_ratio!V$145)</f>
        <v>0</v>
      </c>
      <c r="W11" s="2">
        <f>itc!W11*(1-exempt_out_ratio!W$145)</f>
        <v>0</v>
      </c>
      <c r="X11" s="2">
        <f>itc!X11*(1-exempt_out_ratio!X$145)</f>
        <v>0</v>
      </c>
      <c r="Y11" s="2">
        <f>itc!Y11*(1-exempt_out_ratio!Y$145)</f>
        <v>0</v>
      </c>
      <c r="Z11" s="2">
        <f>itc!Z11*(1-exempt_out_ratio!Z$145)</f>
        <v>0</v>
      </c>
      <c r="AA11" s="2">
        <f>itc!AA11*(1-exempt_out_ratio!AA$145)</f>
        <v>0</v>
      </c>
      <c r="AB11" s="2">
        <f>itc!AB11*(1-exempt_out_ratio!AB$145)</f>
        <v>0</v>
      </c>
      <c r="AC11" s="2">
        <f>itc!AC11*(1-exempt_out_ratio!AC$145)</f>
        <v>0</v>
      </c>
      <c r="AD11" s="2">
        <f>itc!AD11*(1-exempt_out_ratio!AD$145)</f>
        <v>0</v>
      </c>
      <c r="AE11" s="2">
        <f>itc!AE11*(1-exempt_out_ratio!AE$145)</f>
        <v>0</v>
      </c>
      <c r="AF11" s="2">
        <f>itc!AF11*(1-exempt_out_ratio!AF$145)</f>
        <v>0</v>
      </c>
      <c r="AG11" s="2">
        <f>itc!AG11*(1-exempt_out_ratio!AG$145)</f>
        <v>0</v>
      </c>
      <c r="AH11" s="2">
        <f>itc!AH11*(1-exempt_out_ratio!AH$145)</f>
        <v>0</v>
      </c>
      <c r="AI11" s="2">
        <f>itc!AI11*(1-exempt_out_ratio!AI$145)</f>
        <v>0</v>
      </c>
      <c r="AJ11" s="2">
        <f>itc!AJ11*(1-exempt_out_ratio!AJ$145)</f>
        <v>0</v>
      </c>
      <c r="AK11" s="2">
        <f>itc!AK11*(1-exempt_out_ratio!AK$145)</f>
        <v>0</v>
      </c>
      <c r="AL11" s="2">
        <f>itc!AL11*(1-exempt_out_ratio!AL$145)</f>
        <v>0</v>
      </c>
      <c r="AM11" s="2">
        <f>itc!AM11*(1-exempt_out_ratio!AM$145)</f>
        <v>0</v>
      </c>
      <c r="AN11" s="2">
        <f>itc!AN11*(1-exempt_out_ratio!AN$145)</f>
        <v>0</v>
      </c>
      <c r="AO11" s="2">
        <f>itc!AO11*(1-exempt_out_ratio!AO$145)</f>
        <v>0</v>
      </c>
      <c r="AP11" s="2">
        <f>itc!AP11*(1-exempt_out_ratio!AP$145)</f>
        <v>0</v>
      </c>
      <c r="AQ11" s="2">
        <f>itc!AQ11*(1-exempt_out_ratio!AQ$145)</f>
        <v>0</v>
      </c>
      <c r="AR11" s="2">
        <f>itc!AR11*(1-exempt_out_ratio!AR$145)</f>
        <v>0</v>
      </c>
      <c r="AS11" s="2">
        <f>itc!AS11*(1-exempt_out_ratio!AS$145)</f>
        <v>0</v>
      </c>
      <c r="AT11" s="2">
        <f>itc!AT11*(1-exempt_out_ratio!AT$145)</f>
        <v>0</v>
      </c>
      <c r="AU11" s="2">
        <f>itc!AU11*(1-exempt_out_ratio!AU$145)</f>
        <v>0</v>
      </c>
      <c r="AV11" s="2">
        <f>itc!AV11*(1-exempt_out_ratio!AV$145)</f>
        <v>0</v>
      </c>
      <c r="AW11" s="2">
        <f>itc!AW11*(1-exempt_out_ratio!AW$145)</f>
        <v>0</v>
      </c>
      <c r="AX11" s="2">
        <f>itc!AX11*(1-exempt_out_ratio!AX$145)</f>
        <v>0</v>
      </c>
      <c r="AY11" s="2">
        <f>itc!AY11*(1-exempt_out_ratio!AY$145)</f>
        <v>0</v>
      </c>
      <c r="AZ11" s="2">
        <f>itc!AZ11*(1-exempt_out_ratio!AZ$145)</f>
        <v>0</v>
      </c>
      <c r="BA11" s="2">
        <f>itc!BA11*(1-exempt_out_ratio!BA$145)</f>
        <v>0</v>
      </c>
      <c r="BB11" s="2">
        <f>itc!BB11*(1-exempt_out_ratio!BB$145)</f>
        <v>0</v>
      </c>
      <c r="BC11" s="2">
        <f>itc!BC11*(1-exempt_out_ratio!BC$145)</f>
        <v>0</v>
      </c>
      <c r="BD11" s="2">
        <f>itc!BD11*(1-exempt_out_ratio!BD$145)</f>
        <v>0</v>
      </c>
      <c r="BE11" s="2">
        <f>itc!BE11*(1-exempt_out_ratio!BE$145)</f>
        <v>0</v>
      </c>
      <c r="BF11" s="2">
        <f>itc!BF11*(1-exempt_out_ratio!BF$145)</f>
        <v>0</v>
      </c>
      <c r="BG11" s="2">
        <f>itc!BG11*(1-exempt_out_ratio!BG$145)</f>
        <v>0</v>
      </c>
      <c r="BH11" s="2">
        <f>itc!BH11*(1-exempt_out_ratio!BH$145)</f>
        <v>0</v>
      </c>
      <c r="BI11" s="2">
        <f>itc!BI11*(1-exempt_out_ratio!BI$145)</f>
        <v>0</v>
      </c>
      <c r="BJ11" s="2">
        <f>itc!BJ11*(1-exempt_out_ratio!BJ$145)</f>
        <v>0</v>
      </c>
      <c r="BK11" s="2">
        <f>itc!BK11*(1-exempt_out_ratio!BK$145)</f>
        <v>0</v>
      </c>
      <c r="BL11" s="2">
        <f>itc!BL11*(1-exempt_out_ratio!BL$145)</f>
        <v>0</v>
      </c>
      <c r="BM11" s="2">
        <f>itc!BM11*(1-exempt_out_ratio!BM$145)</f>
        <v>0</v>
      </c>
      <c r="BN11" s="2">
        <f>itc!BN11*(1-exempt_out_ratio!BN$145)</f>
        <v>0</v>
      </c>
      <c r="BO11" s="2">
        <f>itc!BO11*(1-exempt_out_ratio!BO$145)</f>
        <v>0</v>
      </c>
      <c r="BP11" s="2">
        <f>itc!BP11*(1-exempt_out_ratio!BP$145)</f>
        <v>0</v>
      </c>
      <c r="BQ11" s="2">
        <f t="shared" si="0"/>
        <v>128930.25008201352</v>
      </c>
      <c r="BR11" s="2">
        <v>396642.06814305088</v>
      </c>
      <c r="BW11" s="2">
        <v>445670.85000000009</v>
      </c>
      <c r="BX11" s="2">
        <f t="shared" si="1"/>
        <v>842312.91814305098</v>
      </c>
      <c r="BY11" s="2">
        <f t="shared" si="2"/>
        <v>971243.16822506452</v>
      </c>
    </row>
    <row r="12" spans="1:77" x14ac:dyDescent="0.35">
      <c r="A12" s="19">
        <v>9</v>
      </c>
      <c r="B12" s="19" t="s">
        <v>88</v>
      </c>
      <c r="C12" s="2">
        <f>itc!C12*(1-exempt_out_ratio!C$145)</f>
        <v>991.24571355212538</v>
      </c>
      <c r="D12" s="2">
        <f>itc!D12*(1-exempt_out_ratio!D$145)</f>
        <v>0</v>
      </c>
      <c r="E12" s="2">
        <f>itc!E12*(1-exempt_out_ratio!E$145)</f>
        <v>0</v>
      </c>
      <c r="F12" s="2">
        <f>itc!F12*(1-exempt_out_ratio!F$145)</f>
        <v>0</v>
      </c>
      <c r="G12" s="2">
        <f>itc!G12*(1-exempt_out_ratio!G$145)</f>
        <v>0</v>
      </c>
      <c r="H12" s="2">
        <f>itc!H12*(1-exempt_out_ratio!H$145)</f>
        <v>0</v>
      </c>
      <c r="I12" s="2">
        <f>itc!I12*(1-exempt_out_ratio!I$145)</f>
        <v>0</v>
      </c>
      <c r="J12" s="2">
        <f>itc!J12*(1-exempt_out_ratio!J$145)</f>
        <v>0</v>
      </c>
      <c r="K12" s="2">
        <f>itc!K12*(1-exempt_out_ratio!K$145)</f>
        <v>0</v>
      </c>
      <c r="L12" s="2">
        <f>itc!L12*(1-exempt_out_ratio!L$145)</f>
        <v>0</v>
      </c>
      <c r="M12" s="2">
        <f>itc!M12*(1-exempt_out_ratio!M$145)</f>
        <v>115257.81874703725</v>
      </c>
      <c r="N12" s="2">
        <f>itc!N12*(1-exempt_out_ratio!N$145)</f>
        <v>0</v>
      </c>
      <c r="O12" s="2">
        <f>itc!O12*(1-exempt_out_ratio!O$145)</f>
        <v>687.36873971978548</v>
      </c>
      <c r="P12" s="2">
        <f>itc!P12*(1-exempt_out_ratio!P$145)</f>
        <v>0</v>
      </c>
      <c r="Q12" s="2">
        <f>itc!Q12*(1-exempt_out_ratio!Q$145)</f>
        <v>0</v>
      </c>
      <c r="R12" s="2">
        <f>itc!R12*(1-exempt_out_ratio!R$145)</f>
        <v>0</v>
      </c>
      <c r="S12" s="2">
        <f>itc!S12*(1-exempt_out_ratio!S$145)</f>
        <v>0</v>
      </c>
      <c r="T12" s="2">
        <f>itc!T12*(1-exempt_out_ratio!T$145)</f>
        <v>0</v>
      </c>
      <c r="U12" s="2">
        <f>itc!U12*(1-exempt_out_ratio!U$145)</f>
        <v>0</v>
      </c>
      <c r="V12" s="2">
        <f>itc!V12*(1-exempt_out_ratio!V$145)</f>
        <v>0</v>
      </c>
      <c r="W12" s="2">
        <f>itc!W12*(1-exempt_out_ratio!W$145)</f>
        <v>0</v>
      </c>
      <c r="X12" s="2">
        <f>itc!X12*(1-exempt_out_ratio!X$145)</f>
        <v>0</v>
      </c>
      <c r="Y12" s="2">
        <f>itc!Y12*(1-exempt_out_ratio!Y$145)</f>
        <v>0</v>
      </c>
      <c r="Z12" s="2">
        <f>itc!Z12*(1-exempt_out_ratio!Z$145)</f>
        <v>0</v>
      </c>
      <c r="AA12" s="2">
        <f>itc!AA12*(1-exempt_out_ratio!AA$145)</f>
        <v>0</v>
      </c>
      <c r="AB12" s="2">
        <f>itc!AB12*(1-exempt_out_ratio!AB$145)</f>
        <v>0</v>
      </c>
      <c r="AC12" s="2">
        <f>itc!AC12*(1-exempt_out_ratio!AC$145)</f>
        <v>0</v>
      </c>
      <c r="AD12" s="2">
        <f>itc!AD12*(1-exempt_out_ratio!AD$145)</f>
        <v>0</v>
      </c>
      <c r="AE12" s="2">
        <f>itc!AE12*(1-exempt_out_ratio!AE$145)</f>
        <v>0</v>
      </c>
      <c r="AF12" s="2">
        <f>itc!AF12*(1-exempt_out_ratio!AF$145)</f>
        <v>0</v>
      </c>
      <c r="AG12" s="2">
        <f>itc!AG12*(1-exempt_out_ratio!AG$145)</f>
        <v>149.74281245288148</v>
      </c>
      <c r="AH12" s="2">
        <f>itc!AH12*(1-exempt_out_ratio!AH$145)</f>
        <v>0</v>
      </c>
      <c r="AI12" s="2">
        <f>itc!AI12*(1-exempt_out_ratio!AI$145)</f>
        <v>0</v>
      </c>
      <c r="AJ12" s="2">
        <f>itc!AJ12*(1-exempt_out_ratio!AJ$145)</f>
        <v>0</v>
      </c>
      <c r="AK12" s="2">
        <f>itc!AK12*(1-exempt_out_ratio!AK$145)</f>
        <v>0</v>
      </c>
      <c r="AL12" s="2">
        <f>itc!AL12*(1-exempt_out_ratio!AL$145)</f>
        <v>0</v>
      </c>
      <c r="AM12" s="2">
        <f>itc!AM12*(1-exempt_out_ratio!AM$145)</f>
        <v>0</v>
      </c>
      <c r="AN12" s="2">
        <f>itc!AN12*(1-exempt_out_ratio!AN$145)</f>
        <v>0</v>
      </c>
      <c r="AO12" s="2">
        <f>itc!AO12*(1-exempt_out_ratio!AO$145)</f>
        <v>0</v>
      </c>
      <c r="AP12" s="2">
        <f>itc!AP12*(1-exempt_out_ratio!AP$145)</f>
        <v>0</v>
      </c>
      <c r="AQ12" s="2">
        <f>itc!AQ12*(1-exempt_out_ratio!AQ$145)</f>
        <v>0</v>
      </c>
      <c r="AR12" s="2">
        <f>itc!AR12*(1-exempt_out_ratio!AR$145)</f>
        <v>0</v>
      </c>
      <c r="AS12" s="2">
        <f>itc!AS12*(1-exempt_out_ratio!AS$145)</f>
        <v>0</v>
      </c>
      <c r="AT12" s="2">
        <f>itc!AT12*(1-exempt_out_ratio!AT$145)</f>
        <v>0</v>
      </c>
      <c r="AU12" s="2">
        <f>itc!AU12*(1-exempt_out_ratio!AU$145)</f>
        <v>0</v>
      </c>
      <c r="AV12" s="2">
        <f>itc!AV12*(1-exempt_out_ratio!AV$145)</f>
        <v>0</v>
      </c>
      <c r="AW12" s="2">
        <f>itc!AW12*(1-exempt_out_ratio!AW$145)</f>
        <v>0</v>
      </c>
      <c r="AX12" s="2">
        <f>itc!AX12*(1-exempt_out_ratio!AX$145)</f>
        <v>0</v>
      </c>
      <c r="AY12" s="2">
        <f>itc!AY12*(1-exempt_out_ratio!AY$145)</f>
        <v>0</v>
      </c>
      <c r="AZ12" s="2">
        <f>itc!AZ12*(1-exempt_out_ratio!AZ$145)</f>
        <v>0</v>
      </c>
      <c r="BA12" s="2">
        <f>itc!BA12*(1-exempt_out_ratio!BA$145)</f>
        <v>0</v>
      </c>
      <c r="BB12" s="2">
        <f>itc!BB12*(1-exempt_out_ratio!BB$145)</f>
        <v>0</v>
      </c>
      <c r="BC12" s="2">
        <f>itc!BC12*(1-exempt_out_ratio!BC$145)</f>
        <v>0</v>
      </c>
      <c r="BD12" s="2">
        <f>itc!BD12*(1-exempt_out_ratio!BD$145)</f>
        <v>0</v>
      </c>
      <c r="BE12" s="2">
        <f>itc!BE12*(1-exempt_out_ratio!BE$145)</f>
        <v>0</v>
      </c>
      <c r="BF12" s="2">
        <f>itc!BF12*(1-exempt_out_ratio!BF$145)</f>
        <v>0</v>
      </c>
      <c r="BG12" s="2">
        <f>itc!BG12*(1-exempt_out_ratio!BG$145)</f>
        <v>0</v>
      </c>
      <c r="BH12" s="2">
        <f>itc!BH12*(1-exempt_out_ratio!BH$145)</f>
        <v>0</v>
      </c>
      <c r="BI12" s="2">
        <f>itc!BI12*(1-exempt_out_ratio!BI$145)</f>
        <v>0</v>
      </c>
      <c r="BJ12" s="2">
        <f>itc!BJ12*(1-exempt_out_ratio!BJ$145)</f>
        <v>0</v>
      </c>
      <c r="BK12" s="2">
        <f>itc!BK12*(1-exempt_out_ratio!BK$145)</f>
        <v>0</v>
      </c>
      <c r="BL12" s="2">
        <f>itc!BL12*(1-exempt_out_ratio!BL$145)</f>
        <v>0</v>
      </c>
      <c r="BM12" s="2">
        <f>itc!BM12*(1-exempt_out_ratio!BM$145)</f>
        <v>0</v>
      </c>
      <c r="BN12" s="2">
        <f>itc!BN12*(1-exempt_out_ratio!BN$145)</f>
        <v>0</v>
      </c>
      <c r="BO12" s="2">
        <f>itc!BO12*(1-exempt_out_ratio!BO$145)</f>
        <v>0</v>
      </c>
      <c r="BP12" s="2">
        <f>itc!BP12*(1-exempt_out_ratio!BP$145)</f>
        <v>0</v>
      </c>
      <c r="BQ12" s="2">
        <f t="shared" si="0"/>
        <v>117086.17601276204</v>
      </c>
      <c r="BR12" s="2">
        <v>1469505.0383913803</v>
      </c>
      <c r="BW12" s="2">
        <v>338590.65</v>
      </c>
      <c r="BX12" s="2">
        <f t="shared" si="1"/>
        <v>1808095.6883913805</v>
      </c>
      <c r="BY12" s="2">
        <f t="shared" si="2"/>
        <v>1925181.8644041426</v>
      </c>
    </row>
    <row r="13" spans="1:77" x14ac:dyDescent="0.35">
      <c r="A13" s="19">
        <v>10</v>
      </c>
      <c r="B13" s="19" t="s">
        <v>89</v>
      </c>
      <c r="C13" s="2">
        <f>itc!C13*(1-exempt_out_ratio!C$145)</f>
        <v>2797.4101551941517</v>
      </c>
      <c r="D13" s="2">
        <f>itc!D13*(1-exempt_out_ratio!D$145)</f>
        <v>0</v>
      </c>
      <c r="E13" s="2">
        <f>itc!E13*(1-exempt_out_ratio!E$145)</f>
        <v>0</v>
      </c>
      <c r="F13" s="2">
        <f>itc!F13*(1-exempt_out_ratio!F$145)</f>
        <v>0</v>
      </c>
      <c r="G13" s="2">
        <f>itc!G13*(1-exempt_out_ratio!G$145)</f>
        <v>0</v>
      </c>
      <c r="H13" s="2">
        <f>itc!H13*(1-exempt_out_ratio!H$145)</f>
        <v>0</v>
      </c>
      <c r="I13" s="2">
        <f>itc!I13*(1-exempt_out_ratio!I$145)</f>
        <v>0</v>
      </c>
      <c r="J13" s="2">
        <f>itc!J13*(1-exempt_out_ratio!J$145)</f>
        <v>0</v>
      </c>
      <c r="K13" s="2">
        <f>itc!K13*(1-exempt_out_ratio!K$145)</f>
        <v>0</v>
      </c>
      <c r="L13" s="2">
        <f>itc!L13*(1-exempt_out_ratio!L$145)</f>
        <v>0</v>
      </c>
      <c r="M13" s="2">
        <f>itc!M13*(1-exempt_out_ratio!M$145)</f>
        <v>0</v>
      </c>
      <c r="N13" s="2">
        <f>itc!N13*(1-exempt_out_ratio!N$145)</f>
        <v>0</v>
      </c>
      <c r="O13" s="2">
        <f>itc!O13*(1-exempt_out_ratio!O$145)</f>
        <v>0</v>
      </c>
      <c r="P13" s="2">
        <f>itc!P13*(1-exempt_out_ratio!P$145)</f>
        <v>0</v>
      </c>
      <c r="Q13" s="2">
        <f>itc!Q13*(1-exempt_out_ratio!Q$145)</f>
        <v>0</v>
      </c>
      <c r="R13" s="2">
        <f>itc!R13*(1-exempt_out_ratio!R$145)</f>
        <v>0</v>
      </c>
      <c r="S13" s="2">
        <f>itc!S13*(1-exempt_out_ratio!S$145)</f>
        <v>432893.64461639681</v>
      </c>
      <c r="T13" s="2">
        <f>itc!T13*(1-exempt_out_ratio!T$145)</f>
        <v>0</v>
      </c>
      <c r="U13" s="2">
        <f>itc!U13*(1-exempt_out_ratio!U$145)</f>
        <v>0</v>
      </c>
      <c r="V13" s="2">
        <f>itc!V13*(1-exempt_out_ratio!V$145)</f>
        <v>0</v>
      </c>
      <c r="W13" s="2">
        <f>itc!W13*(1-exempt_out_ratio!W$145)</f>
        <v>0</v>
      </c>
      <c r="X13" s="2">
        <f>itc!X13*(1-exempt_out_ratio!X$145)</f>
        <v>0</v>
      </c>
      <c r="Y13" s="2">
        <f>itc!Y13*(1-exempt_out_ratio!Y$145)</f>
        <v>0</v>
      </c>
      <c r="Z13" s="2">
        <f>itc!Z13*(1-exempt_out_ratio!Z$145)</f>
        <v>0</v>
      </c>
      <c r="AA13" s="2">
        <f>itc!AA13*(1-exempt_out_ratio!AA$145)</f>
        <v>0</v>
      </c>
      <c r="AB13" s="2">
        <f>itc!AB13*(1-exempt_out_ratio!AB$145)</f>
        <v>0</v>
      </c>
      <c r="AC13" s="2">
        <f>itc!AC13*(1-exempt_out_ratio!AC$145)</f>
        <v>0</v>
      </c>
      <c r="AD13" s="2">
        <f>itc!AD13*(1-exempt_out_ratio!AD$145)</f>
        <v>0</v>
      </c>
      <c r="AE13" s="2">
        <f>itc!AE13*(1-exempt_out_ratio!AE$145)</f>
        <v>0</v>
      </c>
      <c r="AF13" s="2">
        <f>itc!AF13*(1-exempt_out_ratio!AF$145)</f>
        <v>0</v>
      </c>
      <c r="AG13" s="2">
        <f>itc!AG13*(1-exempt_out_ratio!AG$145)</f>
        <v>3.8745244193675803</v>
      </c>
      <c r="AH13" s="2">
        <f>itc!AH13*(1-exempt_out_ratio!AH$145)</f>
        <v>0.42596064514638837</v>
      </c>
      <c r="AI13" s="2">
        <f>itc!AI13*(1-exempt_out_ratio!AI$145)</f>
        <v>0</v>
      </c>
      <c r="AJ13" s="2">
        <f>itc!AJ13*(1-exempt_out_ratio!AJ$145)</f>
        <v>0</v>
      </c>
      <c r="AK13" s="2">
        <f>itc!AK13*(1-exempt_out_ratio!AK$145)</f>
        <v>0</v>
      </c>
      <c r="AL13" s="2">
        <f>itc!AL13*(1-exempt_out_ratio!AL$145)</f>
        <v>0</v>
      </c>
      <c r="AM13" s="2">
        <f>itc!AM13*(1-exempt_out_ratio!AM$145)</f>
        <v>0</v>
      </c>
      <c r="AN13" s="2">
        <f>itc!AN13*(1-exempt_out_ratio!AN$145)</f>
        <v>0</v>
      </c>
      <c r="AO13" s="2">
        <f>itc!AO13*(1-exempt_out_ratio!AO$145)</f>
        <v>0</v>
      </c>
      <c r="AP13" s="2">
        <f>itc!AP13*(1-exempt_out_ratio!AP$145)</f>
        <v>0</v>
      </c>
      <c r="AQ13" s="2">
        <f>itc!AQ13*(1-exempt_out_ratio!AQ$145)</f>
        <v>0</v>
      </c>
      <c r="AR13" s="2">
        <f>itc!AR13*(1-exempt_out_ratio!AR$145)</f>
        <v>0</v>
      </c>
      <c r="AS13" s="2">
        <f>itc!AS13*(1-exempt_out_ratio!AS$145)</f>
        <v>0</v>
      </c>
      <c r="AT13" s="2">
        <f>itc!AT13*(1-exempt_out_ratio!AT$145)</f>
        <v>0</v>
      </c>
      <c r="AU13" s="2">
        <f>itc!AU13*(1-exempt_out_ratio!AU$145)</f>
        <v>0</v>
      </c>
      <c r="AV13" s="2">
        <f>itc!AV13*(1-exempt_out_ratio!AV$145)</f>
        <v>0</v>
      </c>
      <c r="AW13" s="2">
        <f>itc!AW13*(1-exempt_out_ratio!AW$145)</f>
        <v>0</v>
      </c>
      <c r="AX13" s="2">
        <f>itc!AX13*(1-exempt_out_ratio!AX$145)</f>
        <v>0</v>
      </c>
      <c r="AY13" s="2">
        <f>itc!AY13*(1-exempt_out_ratio!AY$145)</f>
        <v>0</v>
      </c>
      <c r="AZ13" s="2">
        <f>itc!AZ13*(1-exempt_out_ratio!AZ$145)</f>
        <v>0</v>
      </c>
      <c r="BA13" s="2">
        <f>itc!BA13*(1-exempt_out_ratio!BA$145)</f>
        <v>0</v>
      </c>
      <c r="BB13" s="2">
        <f>itc!BB13*(1-exempt_out_ratio!BB$145)</f>
        <v>0</v>
      </c>
      <c r="BC13" s="2">
        <f>itc!BC13*(1-exempt_out_ratio!BC$145)</f>
        <v>0</v>
      </c>
      <c r="BD13" s="2">
        <f>itc!BD13*(1-exempt_out_ratio!BD$145)</f>
        <v>0</v>
      </c>
      <c r="BE13" s="2">
        <f>itc!BE13*(1-exempt_out_ratio!BE$145)</f>
        <v>0</v>
      </c>
      <c r="BF13" s="2">
        <f>itc!BF13*(1-exempt_out_ratio!BF$145)</f>
        <v>0</v>
      </c>
      <c r="BG13" s="2">
        <f>itc!BG13*(1-exempt_out_ratio!BG$145)</f>
        <v>0</v>
      </c>
      <c r="BH13" s="2">
        <f>itc!BH13*(1-exempt_out_ratio!BH$145)</f>
        <v>0</v>
      </c>
      <c r="BI13" s="2">
        <f>itc!BI13*(1-exempt_out_ratio!BI$145)</f>
        <v>0</v>
      </c>
      <c r="BJ13" s="2">
        <f>itc!BJ13*(1-exempt_out_ratio!BJ$145)</f>
        <v>0</v>
      </c>
      <c r="BK13" s="2">
        <f>itc!BK13*(1-exempt_out_ratio!BK$145)</f>
        <v>0</v>
      </c>
      <c r="BL13" s="2">
        <f>itc!BL13*(1-exempt_out_ratio!BL$145)</f>
        <v>0</v>
      </c>
      <c r="BM13" s="2">
        <f>itc!BM13*(1-exempt_out_ratio!BM$145)</f>
        <v>0</v>
      </c>
      <c r="BN13" s="2">
        <f>itc!BN13*(1-exempt_out_ratio!BN$145)</f>
        <v>0</v>
      </c>
      <c r="BO13" s="2">
        <f>itc!BO13*(1-exempt_out_ratio!BO$145)</f>
        <v>0</v>
      </c>
      <c r="BP13" s="2">
        <f>itc!BP13*(1-exempt_out_ratio!BP$145)</f>
        <v>0</v>
      </c>
      <c r="BQ13" s="2">
        <f t="shared" si="0"/>
        <v>435695.35525665549</v>
      </c>
      <c r="BW13" s="2">
        <v>382.26</v>
      </c>
      <c r="BX13" s="2">
        <f t="shared" si="1"/>
        <v>382.26</v>
      </c>
      <c r="BY13" s="2">
        <f t="shared" si="2"/>
        <v>436077.6152566555</v>
      </c>
    </row>
    <row r="14" spans="1:77" x14ac:dyDescent="0.35">
      <c r="A14" s="19">
        <v>11</v>
      </c>
      <c r="B14" s="19" t="s">
        <v>90</v>
      </c>
      <c r="C14" s="2">
        <f>itc!C14*(1-exempt_out_ratio!C$145)</f>
        <v>0</v>
      </c>
      <c r="D14" s="2">
        <f>itc!D14*(1-exempt_out_ratio!D$145)</f>
        <v>0</v>
      </c>
      <c r="E14" s="2">
        <f>itc!E14*(1-exempt_out_ratio!E$145)</f>
        <v>0</v>
      </c>
      <c r="F14" s="2">
        <f>itc!F14*(1-exempt_out_ratio!F$145)</f>
        <v>0</v>
      </c>
      <c r="G14" s="2">
        <f>itc!G14*(1-exempt_out_ratio!G$145)</f>
        <v>0</v>
      </c>
      <c r="H14" s="2">
        <f>itc!H14*(1-exempt_out_ratio!H$145)</f>
        <v>0</v>
      </c>
      <c r="I14" s="2">
        <f>itc!I14*(1-exempt_out_ratio!I$145)</f>
        <v>0</v>
      </c>
      <c r="J14" s="2">
        <f>itc!J14*(1-exempt_out_ratio!J$145)</f>
        <v>0</v>
      </c>
      <c r="K14" s="2">
        <f>itc!K14*(1-exempt_out_ratio!K$145)</f>
        <v>0</v>
      </c>
      <c r="L14" s="2">
        <f>itc!L14*(1-exempt_out_ratio!L$145)</f>
        <v>0</v>
      </c>
      <c r="M14" s="2">
        <f>itc!M14*(1-exempt_out_ratio!M$145)</f>
        <v>0</v>
      </c>
      <c r="N14" s="2">
        <f>itc!N14*(1-exempt_out_ratio!N$145)</f>
        <v>0</v>
      </c>
      <c r="O14" s="2">
        <f>itc!O14*(1-exempt_out_ratio!O$145)</f>
        <v>0</v>
      </c>
      <c r="P14" s="2">
        <f>itc!P14*(1-exempt_out_ratio!P$145)</f>
        <v>0</v>
      </c>
      <c r="Q14" s="2">
        <f>itc!Q14*(1-exempt_out_ratio!Q$145)</f>
        <v>0</v>
      </c>
      <c r="R14" s="2">
        <f>itc!R14*(1-exempt_out_ratio!R$145)</f>
        <v>0</v>
      </c>
      <c r="S14" s="2">
        <f>itc!S14*(1-exempt_out_ratio!S$145)</f>
        <v>43503.044522922952</v>
      </c>
      <c r="T14" s="2">
        <f>itc!T14*(1-exempt_out_ratio!T$145)</f>
        <v>0</v>
      </c>
      <c r="U14" s="2">
        <f>itc!U14*(1-exempt_out_ratio!U$145)</f>
        <v>0</v>
      </c>
      <c r="V14" s="2">
        <f>itc!V14*(1-exempt_out_ratio!V$145)</f>
        <v>0</v>
      </c>
      <c r="W14" s="2">
        <f>itc!W14*(1-exempt_out_ratio!W$145)</f>
        <v>0</v>
      </c>
      <c r="X14" s="2">
        <f>itc!X14*(1-exempt_out_ratio!X$145)</f>
        <v>0</v>
      </c>
      <c r="Y14" s="2">
        <f>itc!Y14*(1-exempt_out_ratio!Y$145)</f>
        <v>0</v>
      </c>
      <c r="Z14" s="2">
        <f>itc!Z14*(1-exempt_out_ratio!Z$145)</f>
        <v>0</v>
      </c>
      <c r="AA14" s="2">
        <f>itc!AA14*(1-exempt_out_ratio!AA$145)</f>
        <v>0</v>
      </c>
      <c r="AB14" s="2">
        <f>itc!AB14*(1-exempt_out_ratio!AB$145)</f>
        <v>0</v>
      </c>
      <c r="AC14" s="2">
        <f>itc!AC14*(1-exempt_out_ratio!AC$145)</f>
        <v>0</v>
      </c>
      <c r="AD14" s="2">
        <f>itc!AD14*(1-exempt_out_ratio!AD$145)</f>
        <v>0</v>
      </c>
      <c r="AE14" s="2">
        <f>itc!AE14*(1-exempt_out_ratio!AE$145)</f>
        <v>0</v>
      </c>
      <c r="AF14" s="2">
        <f>itc!AF14*(1-exempt_out_ratio!AF$145)</f>
        <v>0</v>
      </c>
      <c r="AG14" s="2">
        <f>itc!AG14*(1-exempt_out_ratio!AG$145)</f>
        <v>0</v>
      </c>
      <c r="AH14" s="2">
        <f>itc!AH14*(1-exempt_out_ratio!AH$145)</f>
        <v>0</v>
      </c>
      <c r="AI14" s="2">
        <f>itc!AI14*(1-exempt_out_ratio!AI$145)</f>
        <v>0</v>
      </c>
      <c r="AJ14" s="2">
        <f>itc!AJ14*(1-exempt_out_ratio!AJ$145)</f>
        <v>0</v>
      </c>
      <c r="AK14" s="2">
        <f>itc!AK14*(1-exempt_out_ratio!AK$145)</f>
        <v>0</v>
      </c>
      <c r="AL14" s="2">
        <f>itc!AL14*(1-exempt_out_ratio!AL$145)</f>
        <v>0</v>
      </c>
      <c r="AM14" s="2">
        <f>itc!AM14*(1-exempt_out_ratio!AM$145)</f>
        <v>0</v>
      </c>
      <c r="AN14" s="2">
        <f>itc!AN14*(1-exempt_out_ratio!AN$145)</f>
        <v>0</v>
      </c>
      <c r="AO14" s="2">
        <f>itc!AO14*(1-exempt_out_ratio!AO$145)</f>
        <v>0</v>
      </c>
      <c r="AP14" s="2">
        <f>itc!AP14*(1-exempt_out_ratio!AP$145)</f>
        <v>0</v>
      </c>
      <c r="AQ14" s="2">
        <f>itc!AQ14*(1-exempt_out_ratio!AQ$145)</f>
        <v>0</v>
      </c>
      <c r="AR14" s="2">
        <f>itc!AR14*(1-exempt_out_ratio!AR$145)</f>
        <v>0</v>
      </c>
      <c r="AS14" s="2">
        <f>itc!AS14*(1-exempt_out_ratio!AS$145)</f>
        <v>0</v>
      </c>
      <c r="AT14" s="2">
        <f>itc!AT14*(1-exempt_out_ratio!AT$145)</f>
        <v>0</v>
      </c>
      <c r="AU14" s="2">
        <f>itc!AU14*(1-exempt_out_ratio!AU$145)</f>
        <v>0</v>
      </c>
      <c r="AV14" s="2">
        <f>itc!AV14*(1-exempt_out_ratio!AV$145)</f>
        <v>0</v>
      </c>
      <c r="AW14" s="2">
        <f>itc!AW14*(1-exempt_out_ratio!AW$145)</f>
        <v>0</v>
      </c>
      <c r="AX14" s="2">
        <f>itc!AX14*(1-exempt_out_ratio!AX$145)</f>
        <v>0</v>
      </c>
      <c r="AY14" s="2">
        <f>itc!AY14*(1-exempt_out_ratio!AY$145)</f>
        <v>0</v>
      </c>
      <c r="AZ14" s="2">
        <f>itc!AZ14*(1-exempt_out_ratio!AZ$145)</f>
        <v>0</v>
      </c>
      <c r="BA14" s="2">
        <f>itc!BA14*(1-exempt_out_ratio!BA$145)</f>
        <v>0</v>
      </c>
      <c r="BB14" s="2">
        <f>itc!BB14*(1-exempt_out_ratio!BB$145)</f>
        <v>0</v>
      </c>
      <c r="BC14" s="2">
        <f>itc!BC14*(1-exempt_out_ratio!BC$145)</f>
        <v>0</v>
      </c>
      <c r="BD14" s="2">
        <f>itc!BD14*(1-exempt_out_ratio!BD$145)</f>
        <v>0</v>
      </c>
      <c r="BE14" s="2">
        <f>itc!BE14*(1-exempt_out_ratio!BE$145)</f>
        <v>0</v>
      </c>
      <c r="BF14" s="2">
        <f>itc!BF14*(1-exempt_out_ratio!BF$145)</f>
        <v>0</v>
      </c>
      <c r="BG14" s="2">
        <f>itc!BG14*(1-exempt_out_ratio!BG$145)</f>
        <v>0</v>
      </c>
      <c r="BH14" s="2">
        <f>itc!BH14*(1-exempt_out_ratio!BH$145)</f>
        <v>0</v>
      </c>
      <c r="BI14" s="2">
        <f>itc!BI14*(1-exempt_out_ratio!BI$145)</f>
        <v>0</v>
      </c>
      <c r="BJ14" s="2">
        <f>itc!BJ14*(1-exempt_out_ratio!BJ$145)</f>
        <v>0</v>
      </c>
      <c r="BK14" s="2">
        <f>itc!BK14*(1-exempt_out_ratio!BK$145)</f>
        <v>0</v>
      </c>
      <c r="BL14" s="2">
        <f>itc!BL14*(1-exempt_out_ratio!BL$145)</f>
        <v>0</v>
      </c>
      <c r="BM14" s="2">
        <f>itc!BM14*(1-exempt_out_ratio!BM$145)</f>
        <v>0</v>
      </c>
      <c r="BN14" s="2">
        <f>itc!BN14*(1-exempt_out_ratio!BN$145)</f>
        <v>0</v>
      </c>
      <c r="BO14" s="2">
        <f>itc!BO14*(1-exempt_out_ratio!BO$145)</f>
        <v>0</v>
      </c>
      <c r="BP14" s="2">
        <f>itc!BP14*(1-exempt_out_ratio!BP$145)</f>
        <v>0</v>
      </c>
      <c r="BQ14" s="2">
        <f t="shared" si="0"/>
        <v>43503.044522922952</v>
      </c>
      <c r="BR14" s="2">
        <v>-6.8134278990328312E-5</v>
      </c>
      <c r="BX14" s="2">
        <f t="shared" si="1"/>
        <v>-6.8134278990328312E-5</v>
      </c>
      <c r="BY14" s="2">
        <f t="shared" si="2"/>
        <v>43503.044454788673</v>
      </c>
    </row>
    <row r="15" spans="1:77" x14ac:dyDescent="0.35">
      <c r="A15" s="19">
        <v>12</v>
      </c>
      <c r="B15" s="19" t="s">
        <v>91</v>
      </c>
      <c r="C15" s="2">
        <f>itc!C15*(1-exempt_out_ratio!C$145)</f>
        <v>0</v>
      </c>
      <c r="D15" s="2">
        <f>itc!D15*(1-exempt_out_ratio!D$145)</f>
        <v>0</v>
      </c>
      <c r="E15" s="2">
        <f>itc!E15*(1-exempt_out_ratio!E$145)</f>
        <v>0</v>
      </c>
      <c r="F15" s="2">
        <f>itc!F15*(1-exempt_out_ratio!F$145)</f>
        <v>0</v>
      </c>
      <c r="G15" s="2">
        <f>itc!G15*(1-exempt_out_ratio!G$145)</f>
        <v>0</v>
      </c>
      <c r="H15" s="2">
        <f>itc!H15*(1-exempt_out_ratio!H$145)</f>
        <v>0</v>
      </c>
      <c r="I15" s="2">
        <f>itc!I15*(1-exempt_out_ratio!I$145)</f>
        <v>0</v>
      </c>
      <c r="J15" s="2">
        <f>itc!J15*(1-exempt_out_ratio!J$145)</f>
        <v>0</v>
      </c>
      <c r="K15" s="2">
        <f>itc!K15*(1-exempt_out_ratio!K$145)</f>
        <v>0</v>
      </c>
      <c r="L15" s="2">
        <f>itc!L15*(1-exempt_out_ratio!L$145)</f>
        <v>0</v>
      </c>
      <c r="M15" s="2">
        <f>itc!M15*(1-exempt_out_ratio!M$145)</f>
        <v>0</v>
      </c>
      <c r="N15" s="2">
        <f>itc!N15*(1-exempt_out_ratio!N$145)</f>
        <v>0</v>
      </c>
      <c r="O15" s="2">
        <f>itc!O15*(1-exempt_out_ratio!O$145)</f>
        <v>0</v>
      </c>
      <c r="P15" s="2">
        <f>itc!P15*(1-exempt_out_ratio!P$145)</f>
        <v>0</v>
      </c>
      <c r="Q15" s="2">
        <f>itc!Q15*(1-exempt_out_ratio!Q$145)</f>
        <v>0</v>
      </c>
      <c r="R15" s="2">
        <f>itc!R15*(1-exempt_out_ratio!R$145)</f>
        <v>0</v>
      </c>
      <c r="S15" s="2">
        <f>itc!S15*(1-exempt_out_ratio!S$145)</f>
        <v>0</v>
      </c>
      <c r="T15" s="2">
        <f>itc!T15*(1-exempt_out_ratio!T$145)</f>
        <v>0</v>
      </c>
      <c r="U15" s="2">
        <f>itc!U15*(1-exempt_out_ratio!U$145)</f>
        <v>0</v>
      </c>
      <c r="V15" s="2">
        <f>itc!V15*(1-exempt_out_ratio!V$145)</f>
        <v>0</v>
      </c>
      <c r="W15" s="2">
        <f>itc!W15*(1-exempt_out_ratio!W$145)</f>
        <v>0</v>
      </c>
      <c r="X15" s="2">
        <f>itc!X15*(1-exempt_out_ratio!X$145)</f>
        <v>0</v>
      </c>
      <c r="Y15" s="2">
        <f>itc!Y15*(1-exempt_out_ratio!Y$145)</f>
        <v>0</v>
      </c>
      <c r="Z15" s="2">
        <f>itc!Z15*(1-exempt_out_ratio!Z$145)</f>
        <v>0</v>
      </c>
      <c r="AA15" s="2">
        <f>itc!AA15*(1-exempt_out_ratio!AA$145)</f>
        <v>0</v>
      </c>
      <c r="AB15" s="2">
        <f>itc!AB15*(1-exempt_out_ratio!AB$145)</f>
        <v>0</v>
      </c>
      <c r="AC15" s="2">
        <f>itc!AC15*(1-exempt_out_ratio!AC$145)</f>
        <v>0</v>
      </c>
      <c r="AD15" s="2">
        <f>itc!AD15*(1-exempt_out_ratio!AD$145)</f>
        <v>0</v>
      </c>
      <c r="AE15" s="2">
        <f>itc!AE15*(1-exempt_out_ratio!AE$145)</f>
        <v>0</v>
      </c>
      <c r="AF15" s="2">
        <f>itc!AF15*(1-exempt_out_ratio!AF$145)</f>
        <v>0</v>
      </c>
      <c r="AG15" s="2">
        <f>itc!AG15*(1-exempt_out_ratio!AG$145)</f>
        <v>0</v>
      </c>
      <c r="AH15" s="2">
        <f>itc!AH15*(1-exempt_out_ratio!AH$145)</f>
        <v>0</v>
      </c>
      <c r="AI15" s="2">
        <f>itc!AI15*(1-exempt_out_ratio!AI$145)</f>
        <v>0</v>
      </c>
      <c r="AJ15" s="2">
        <f>itc!AJ15*(1-exempt_out_ratio!AJ$145)</f>
        <v>0</v>
      </c>
      <c r="AK15" s="2">
        <f>itc!AK15*(1-exempt_out_ratio!AK$145)</f>
        <v>0</v>
      </c>
      <c r="AL15" s="2">
        <f>itc!AL15*(1-exempt_out_ratio!AL$145)</f>
        <v>0</v>
      </c>
      <c r="AM15" s="2">
        <f>itc!AM15*(1-exempt_out_ratio!AM$145)</f>
        <v>0</v>
      </c>
      <c r="AN15" s="2">
        <f>itc!AN15*(1-exempt_out_ratio!AN$145)</f>
        <v>0</v>
      </c>
      <c r="AO15" s="2">
        <f>itc!AO15*(1-exempt_out_ratio!AO$145)</f>
        <v>0</v>
      </c>
      <c r="AP15" s="2">
        <f>itc!AP15*(1-exempt_out_ratio!AP$145)</f>
        <v>0</v>
      </c>
      <c r="AQ15" s="2">
        <f>itc!AQ15*(1-exempt_out_ratio!AQ$145)</f>
        <v>0</v>
      </c>
      <c r="AR15" s="2">
        <f>itc!AR15*(1-exempt_out_ratio!AR$145)</f>
        <v>0</v>
      </c>
      <c r="AS15" s="2">
        <f>itc!AS15*(1-exempt_out_ratio!AS$145)</f>
        <v>0</v>
      </c>
      <c r="AT15" s="2">
        <f>itc!AT15*(1-exempt_out_ratio!AT$145)</f>
        <v>0</v>
      </c>
      <c r="AU15" s="2">
        <f>itc!AU15*(1-exempt_out_ratio!AU$145)</f>
        <v>0</v>
      </c>
      <c r="AV15" s="2">
        <f>itc!AV15*(1-exempt_out_ratio!AV$145)</f>
        <v>0</v>
      </c>
      <c r="AW15" s="2">
        <f>itc!AW15*(1-exempt_out_ratio!AW$145)</f>
        <v>0</v>
      </c>
      <c r="AX15" s="2">
        <f>itc!AX15*(1-exempt_out_ratio!AX$145)</f>
        <v>0</v>
      </c>
      <c r="AY15" s="2">
        <f>itc!AY15*(1-exempt_out_ratio!AY$145)</f>
        <v>0</v>
      </c>
      <c r="AZ15" s="2">
        <f>itc!AZ15*(1-exempt_out_ratio!AZ$145)</f>
        <v>0</v>
      </c>
      <c r="BA15" s="2">
        <f>itc!BA15*(1-exempt_out_ratio!BA$145)</f>
        <v>0</v>
      </c>
      <c r="BB15" s="2">
        <f>itc!BB15*(1-exempt_out_ratio!BB$145)</f>
        <v>0</v>
      </c>
      <c r="BC15" s="2">
        <f>itc!BC15*(1-exempt_out_ratio!BC$145)</f>
        <v>0</v>
      </c>
      <c r="BD15" s="2">
        <f>itc!BD15*(1-exempt_out_ratio!BD$145)</f>
        <v>0</v>
      </c>
      <c r="BE15" s="2">
        <f>itc!BE15*(1-exempt_out_ratio!BE$145)</f>
        <v>0</v>
      </c>
      <c r="BF15" s="2">
        <f>itc!BF15*(1-exempt_out_ratio!BF$145)</f>
        <v>0</v>
      </c>
      <c r="BG15" s="2">
        <f>itc!BG15*(1-exempt_out_ratio!BG$145)</f>
        <v>0</v>
      </c>
      <c r="BH15" s="2">
        <f>itc!BH15*(1-exempt_out_ratio!BH$145)</f>
        <v>0</v>
      </c>
      <c r="BI15" s="2">
        <f>itc!BI15*(1-exempt_out_ratio!BI$145)</f>
        <v>0</v>
      </c>
      <c r="BJ15" s="2">
        <f>itc!BJ15*(1-exempt_out_ratio!BJ$145)</f>
        <v>0</v>
      </c>
      <c r="BK15" s="2">
        <f>itc!BK15*(1-exempt_out_ratio!BK$145)</f>
        <v>0</v>
      </c>
      <c r="BL15" s="2">
        <f>itc!BL15*(1-exempt_out_ratio!BL$145)</f>
        <v>0</v>
      </c>
      <c r="BM15" s="2">
        <f>itc!BM15*(1-exempt_out_ratio!BM$145)</f>
        <v>0</v>
      </c>
      <c r="BN15" s="2">
        <f>itc!BN15*(1-exempt_out_ratio!BN$145)</f>
        <v>0</v>
      </c>
      <c r="BO15" s="2">
        <f>itc!BO15*(1-exempt_out_ratio!BO$145)</f>
        <v>0</v>
      </c>
      <c r="BP15" s="2">
        <f>itc!BP15*(1-exempt_out_ratio!BP$145)</f>
        <v>0</v>
      </c>
      <c r="BQ15" s="2">
        <f t="shared" si="0"/>
        <v>0</v>
      </c>
      <c r="BR15" s="2">
        <v>330686.49168511399</v>
      </c>
      <c r="BX15" s="2">
        <f t="shared" si="1"/>
        <v>330686.49168511399</v>
      </c>
      <c r="BY15" s="2">
        <f t="shared" si="2"/>
        <v>330686.49168511399</v>
      </c>
    </row>
    <row r="16" spans="1:77" x14ac:dyDescent="0.35">
      <c r="A16" s="19">
        <v>13</v>
      </c>
      <c r="B16" s="19" t="s">
        <v>92</v>
      </c>
      <c r="C16" s="2">
        <f>itc!C16*(1-exempt_out_ratio!C$145)</f>
        <v>0.93766151011329291</v>
      </c>
      <c r="D16" s="2">
        <f>itc!D16*(1-exempt_out_ratio!D$145)</f>
        <v>0</v>
      </c>
      <c r="E16" s="2">
        <f>itc!E16*(1-exempt_out_ratio!E$145)</f>
        <v>0</v>
      </c>
      <c r="F16" s="2">
        <f>itc!F16*(1-exempt_out_ratio!F$145)</f>
        <v>0</v>
      </c>
      <c r="G16" s="2">
        <f>itc!G16*(1-exempt_out_ratio!G$145)</f>
        <v>0</v>
      </c>
      <c r="H16" s="2">
        <f>itc!H16*(1-exempt_out_ratio!H$145)</f>
        <v>0</v>
      </c>
      <c r="I16" s="2">
        <f>itc!I16*(1-exempt_out_ratio!I$145)</f>
        <v>0</v>
      </c>
      <c r="J16" s="2">
        <f>itc!J16*(1-exempt_out_ratio!J$145)</f>
        <v>0</v>
      </c>
      <c r="K16" s="2">
        <f>itc!K16*(1-exempt_out_ratio!K$145)</f>
        <v>0</v>
      </c>
      <c r="L16" s="2">
        <f>itc!L16*(1-exempt_out_ratio!L$145)</f>
        <v>0</v>
      </c>
      <c r="M16" s="2">
        <f>itc!M16*(1-exempt_out_ratio!M$145)</f>
        <v>4224.9264481865839</v>
      </c>
      <c r="N16" s="2">
        <f>itc!N16*(1-exempt_out_ratio!N$145)</f>
        <v>0</v>
      </c>
      <c r="O16" s="2">
        <f>itc!O16*(1-exempt_out_ratio!O$145)</f>
        <v>0</v>
      </c>
      <c r="P16" s="2">
        <f>itc!P16*(1-exempt_out_ratio!P$145)</f>
        <v>219.68828370067888</v>
      </c>
      <c r="Q16" s="2">
        <f>itc!Q16*(1-exempt_out_ratio!Q$145)</f>
        <v>12.506302360260014</v>
      </c>
      <c r="R16" s="2">
        <f>itc!R16*(1-exempt_out_ratio!R$145)</f>
        <v>0</v>
      </c>
      <c r="S16" s="2">
        <f>itc!S16*(1-exempt_out_ratio!S$145)</f>
        <v>0</v>
      </c>
      <c r="T16" s="2">
        <f>itc!T16*(1-exempt_out_ratio!T$145)</f>
        <v>0</v>
      </c>
      <c r="U16" s="2">
        <f>itc!U16*(1-exempt_out_ratio!U$145)</f>
        <v>0</v>
      </c>
      <c r="V16" s="2">
        <f>itc!V16*(1-exempt_out_ratio!V$145)</f>
        <v>0</v>
      </c>
      <c r="W16" s="2">
        <f>itc!W16*(1-exempt_out_ratio!W$145)</f>
        <v>0</v>
      </c>
      <c r="X16" s="2">
        <f>itc!X16*(1-exempt_out_ratio!X$145)</f>
        <v>0</v>
      </c>
      <c r="Y16" s="2">
        <f>itc!Y16*(1-exempt_out_ratio!Y$145)</f>
        <v>0</v>
      </c>
      <c r="Z16" s="2">
        <f>itc!Z16*(1-exempt_out_ratio!Z$145)</f>
        <v>0</v>
      </c>
      <c r="AA16" s="2">
        <f>itc!AA16*(1-exempt_out_ratio!AA$145)</f>
        <v>0</v>
      </c>
      <c r="AB16" s="2">
        <f>itc!AB16*(1-exempt_out_ratio!AB$145)</f>
        <v>0</v>
      </c>
      <c r="AC16" s="2">
        <f>itc!AC16*(1-exempt_out_ratio!AC$145)</f>
        <v>0</v>
      </c>
      <c r="AD16" s="2">
        <f>itc!AD16*(1-exempt_out_ratio!AD$145)</f>
        <v>0</v>
      </c>
      <c r="AE16" s="2">
        <f>itc!AE16*(1-exempt_out_ratio!AE$145)</f>
        <v>0</v>
      </c>
      <c r="AF16" s="2">
        <f>itc!AF16*(1-exempt_out_ratio!AF$145)</f>
        <v>0</v>
      </c>
      <c r="AG16" s="2">
        <f>itc!AG16*(1-exempt_out_ratio!AG$145)</f>
        <v>0</v>
      </c>
      <c r="AH16" s="2">
        <f>itc!AH16*(1-exempt_out_ratio!AH$145)</f>
        <v>0</v>
      </c>
      <c r="AI16" s="2">
        <f>itc!AI16*(1-exempt_out_ratio!AI$145)</f>
        <v>0</v>
      </c>
      <c r="AJ16" s="2">
        <f>itc!AJ16*(1-exempt_out_ratio!AJ$145)</f>
        <v>0</v>
      </c>
      <c r="AK16" s="2">
        <f>itc!AK16*(1-exempt_out_ratio!AK$145)</f>
        <v>0</v>
      </c>
      <c r="AL16" s="2">
        <f>itc!AL16*(1-exempt_out_ratio!AL$145)</f>
        <v>0</v>
      </c>
      <c r="AM16" s="2">
        <f>itc!AM16*(1-exempt_out_ratio!AM$145)</f>
        <v>0</v>
      </c>
      <c r="AN16" s="2">
        <f>itc!AN16*(1-exempt_out_ratio!AN$145)</f>
        <v>0</v>
      </c>
      <c r="AO16" s="2">
        <f>itc!AO16*(1-exempt_out_ratio!AO$145)</f>
        <v>1.0733635848075784E-3</v>
      </c>
      <c r="AP16" s="2">
        <f>itc!AP16*(1-exempt_out_ratio!AP$145)</f>
        <v>0</v>
      </c>
      <c r="AQ16" s="2">
        <f>itc!AQ16*(1-exempt_out_ratio!AQ$145)</f>
        <v>0</v>
      </c>
      <c r="AR16" s="2">
        <f>itc!AR16*(1-exempt_out_ratio!AR$145)</f>
        <v>0</v>
      </c>
      <c r="AS16" s="2">
        <f>itc!AS16*(1-exempt_out_ratio!AS$145)</f>
        <v>0</v>
      </c>
      <c r="AT16" s="2">
        <f>itc!AT16*(1-exempt_out_ratio!AT$145)</f>
        <v>0</v>
      </c>
      <c r="AU16" s="2">
        <f>itc!AU16*(1-exempt_out_ratio!AU$145)</f>
        <v>0</v>
      </c>
      <c r="AV16" s="2">
        <f>itc!AV16*(1-exempt_out_ratio!AV$145)</f>
        <v>0</v>
      </c>
      <c r="AW16" s="2">
        <f>itc!AW16*(1-exempt_out_ratio!AW$145)</f>
        <v>0</v>
      </c>
      <c r="AX16" s="2">
        <f>itc!AX16*(1-exempt_out_ratio!AX$145)</f>
        <v>0</v>
      </c>
      <c r="AY16" s="2">
        <f>itc!AY16*(1-exempt_out_ratio!AY$145)</f>
        <v>0</v>
      </c>
      <c r="AZ16" s="2">
        <f>itc!AZ16*(1-exempt_out_ratio!AZ$145)</f>
        <v>0</v>
      </c>
      <c r="BA16" s="2">
        <f>itc!BA16*(1-exempt_out_ratio!BA$145)</f>
        <v>0</v>
      </c>
      <c r="BB16" s="2">
        <f>itc!BB16*(1-exempt_out_ratio!BB$145)</f>
        <v>0</v>
      </c>
      <c r="BC16" s="2">
        <f>itc!BC16*(1-exempt_out_ratio!BC$145)</f>
        <v>0</v>
      </c>
      <c r="BD16" s="2">
        <f>itc!BD16*(1-exempt_out_ratio!BD$145)</f>
        <v>0</v>
      </c>
      <c r="BE16" s="2">
        <f>itc!BE16*(1-exempt_out_ratio!BE$145)</f>
        <v>0</v>
      </c>
      <c r="BF16" s="2">
        <f>itc!BF16*(1-exempt_out_ratio!BF$145)</f>
        <v>0</v>
      </c>
      <c r="BG16" s="2">
        <f>itc!BG16*(1-exempt_out_ratio!BG$145)</f>
        <v>0</v>
      </c>
      <c r="BH16" s="2">
        <f>itc!BH16*(1-exempt_out_ratio!BH$145)</f>
        <v>0</v>
      </c>
      <c r="BI16" s="2">
        <f>itc!BI16*(1-exempt_out_ratio!BI$145)</f>
        <v>0</v>
      </c>
      <c r="BJ16" s="2">
        <f>itc!BJ16*(1-exempt_out_ratio!BJ$145)</f>
        <v>0</v>
      </c>
      <c r="BK16" s="2">
        <f>itc!BK16*(1-exempt_out_ratio!BK$145)</f>
        <v>0</v>
      </c>
      <c r="BL16" s="2">
        <f>itc!BL16*(1-exempt_out_ratio!BL$145)</f>
        <v>0</v>
      </c>
      <c r="BM16" s="2">
        <f>itc!BM16*(1-exempt_out_ratio!BM$145)</f>
        <v>0</v>
      </c>
      <c r="BN16" s="2">
        <f>itc!BN16*(1-exempt_out_ratio!BN$145)</f>
        <v>0</v>
      </c>
      <c r="BO16" s="2">
        <f>itc!BO16*(1-exempt_out_ratio!BO$145)</f>
        <v>0</v>
      </c>
      <c r="BP16" s="2">
        <f>itc!BP16*(1-exempt_out_ratio!BP$145)</f>
        <v>0</v>
      </c>
      <c r="BQ16" s="2">
        <f t="shared" si="0"/>
        <v>4458.0597691212206</v>
      </c>
      <c r="BR16" s="2">
        <v>754913.86252228043</v>
      </c>
      <c r="BW16" s="2">
        <v>29300.69</v>
      </c>
      <c r="BX16" s="2">
        <f t="shared" si="1"/>
        <v>784214.55252228037</v>
      </c>
      <c r="BY16" s="2">
        <f t="shared" si="2"/>
        <v>788672.6122914016</v>
      </c>
    </row>
    <row r="17" spans="1:77" x14ac:dyDescent="0.35">
      <c r="A17" s="19">
        <v>14</v>
      </c>
      <c r="B17" s="19" t="s">
        <v>93</v>
      </c>
      <c r="C17" s="2">
        <f>itc!C17*(1-exempt_out_ratio!C$145)</f>
        <v>629.32103041076107</v>
      </c>
      <c r="D17" s="2">
        <f>itc!D17*(1-exempt_out_ratio!D$145)</f>
        <v>0</v>
      </c>
      <c r="E17" s="2">
        <f>itc!E17*(1-exempt_out_ratio!E$145)</f>
        <v>0</v>
      </c>
      <c r="F17" s="2">
        <f>itc!F17*(1-exempt_out_ratio!F$145)</f>
        <v>0</v>
      </c>
      <c r="G17" s="2">
        <f>itc!G17*(1-exempt_out_ratio!G$145)</f>
        <v>0</v>
      </c>
      <c r="H17" s="2">
        <f>itc!H17*(1-exempt_out_ratio!H$145)</f>
        <v>0</v>
      </c>
      <c r="I17" s="2">
        <f>itc!I17*(1-exempt_out_ratio!I$145)</f>
        <v>0</v>
      </c>
      <c r="J17" s="2">
        <f>itc!J17*(1-exempt_out_ratio!J$145)</f>
        <v>0</v>
      </c>
      <c r="K17" s="2">
        <f>itc!K17*(1-exempt_out_ratio!K$145)</f>
        <v>0</v>
      </c>
      <c r="L17" s="2">
        <f>itc!L17*(1-exempt_out_ratio!L$145)</f>
        <v>0</v>
      </c>
      <c r="M17" s="2">
        <f>itc!M17*(1-exempt_out_ratio!M$145)</f>
        <v>0</v>
      </c>
      <c r="N17" s="2">
        <f>itc!N17*(1-exempt_out_ratio!N$145)</f>
        <v>0</v>
      </c>
      <c r="O17" s="2">
        <f>itc!O17*(1-exempt_out_ratio!O$145)</f>
        <v>0</v>
      </c>
      <c r="P17" s="2">
        <f>itc!P17*(1-exempt_out_ratio!P$145)</f>
        <v>0</v>
      </c>
      <c r="Q17" s="2">
        <f>itc!Q17*(1-exempt_out_ratio!Q$145)</f>
        <v>0</v>
      </c>
      <c r="R17" s="2">
        <f>itc!R17*(1-exempt_out_ratio!R$145)</f>
        <v>181689.85784493265</v>
      </c>
      <c r="S17" s="2">
        <f>itc!S17*(1-exempt_out_ratio!S$145)</f>
        <v>0</v>
      </c>
      <c r="T17" s="2">
        <f>itc!T17*(1-exempt_out_ratio!T$145)</f>
        <v>0</v>
      </c>
      <c r="U17" s="2">
        <f>itc!U17*(1-exempt_out_ratio!U$145)</f>
        <v>0</v>
      </c>
      <c r="V17" s="2">
        <f>itc!V17*(1-exempt_out_ratio!V$145)</f>
        <v>0</v>
      </c>
      <c r="W17" s="2">
        <f>itc!W17*(1-exempt_out_ratio!W$145)</f>
        <v>0</v>
      </c>
      <c r="X17" s="2">
        <f>itc!X17*(1-exempt_out_ratio!X$145)</f>
        <v>0</v>
      </c>
      <c r="Y17" s="2">
        <f>itc!Y17*(1-exempt_out_ratio!Y$145)</f>
        <v>0</v>
      </c>
      <c r="Z17" s="2">
        <f>itc!Z17*(1-exempt_out_ratio!Z$145)</f>
        <v>0</v>
      </c>
      <c r="AA17" s="2">
        <f>itc!AA17*(1-exempt_out_ratio!AA$145)</f>
        <v>0</v>
      </c>
      <c r="AB17" s="2">
        <f>itc!AB17*(1-exempt_out_ratio!AB$145)</f>
        <v>0</v>
      </c>
      <c r="AC17" s="2">
        <f>itc!AC17*(1-exempt_out_ratio!AC$145)</f>
        <v>0</v>
      </c>
      <c r="AD17" s="2">
        <f>itc!AD17*(1-exempt_out_ratio!AD$145)</f>
        <v>0</v>
      </c>
      <c r="AE17" s="2">
        <f>itc!AE17*(1-exempt_out_ratio!AE$145)</f>
        <v>0</v>
      </c>
      <c r="AF17" s="2">
        <f>itc!AF17*(1-exempt_out_ratio!AF$145)</f>
        <v>0</v>
      </c>
      <c r="AG17" s="2">
        <f>itc!AG17*(1-exempt_out_ratio!AG$145)</f>
        <v>0</v>
      </c>
      <c r="AH17" s="2">
        <f>itc!AH17*(1-exempt_out_ratio!AH$145)</f>
        <v>0</v>
      </c>
      <c r="AI17" s="2">
        <f>itc!AI17*(1-exempt_out_ratio!AI$145)</f>
        <v>0</v>
      </c>
      <c r="AJ17" s="2">
        <f>itc!AJ17*(1-exempt_out_ratio!AJ$145)</f>
        <v>0</v>
      </c>
      <c r="AK17" s="2">
        <f>itc!AK17*(1-exempt_out_ratio!AK$145)</f>
        <v>0</v>
      </c>
      <c r="AL17" s="2">
        <f>itc!AL17*(1-exempt_out_ratio!AL$145)</f>
        <v>0</v>
      </c>
      <c r="AM17" s="2">
        <f>itc!AM17*(1-exempt_out_ratio!AM$145)</f>
        <v>0</v>
      </c>
      <c r="AN17" s="2">
        <f>itc!AN17*(1-exempt_out_ratio!AN$145)</f>
        <v>0</v>
      </c>
      <c r="AO17" s="2">
        <f>itc!AO17*(1-exempt_out_ratio!AO$145)</f>
        <v>0</v>
      </c>
      <c r="AP17" s="2">
        <f>itc!AP17*(1-exempt_out_ratio!AP$145)</f>
        <v>0</v>
      </c>
      <c r="AQ17" s="2">
        <f>itc!AQ17*(1-exempt_out_ratio!AQ$145)</f>
        <v>0</v>
      </c>
      <c r="AR17" s="2">
        <f>itc!AR17*(1-exempt_out_ratio!AR$145)</f>
        <v>0</v>
      </c>
      <c r="AS17" s="2">
        <f>itc!AS17*(1-exempt_out_ratio!AS$145)</f>
        <v>0</v>
      </c>
      <c r="AT17" s="2">
        <f>itc!AT17*(1-exempt_out_ratio!AT$145)</f>
        <v>0</v>
      </c>
      <c r="AU17" s="2">
        <f>itc!AU17*(1-exempt_out_ratio!AU$145)</f>
        <v>0</v>
      </c>
      <c r="AV17" s="2">
        <f>itc!AV17*(1-exempt_out_ratio!AV$145)</f>
        <v>0</v>
      </c>
      <c r="AW17" s="2">
        <f>itc!AW17*(1-exempt_out_ratio!AW$145)</f>
        <v>0</v>
      </c>
      <c r="AX17" s="2">
        <f>itc!AX17*(1-exempt_out_ratio!AX$145)</f>
        <v>0</v>
      </c>
      <c r="AY17" s="2">
        <f>itc!AY17*(1-exempt_out_ratio!AY$145)</f>
        <v>0</v>
      </c>
      <c r="AZ17" s="2">
        <f>itc!AZ17*(1-exempt_out_ratio!AZ$145)</f>
        <v>0</v>
      </c>
      <c r="BA17" s="2">
        <f>itc!BA17*(1-exempt_out_ratio!BA$145)</f>
        <v>0</v>
      </c>
      <c r="BB17" s="2">
        <f>itc!BB17*(1-exempt_out_ratio!BB$145)</f>
        <v>0</v>
      </c>
      <c r="BC17" s="2">
        <f>itc!BC17*(1-exempt_out_ratio!BC$145)</f>
        <v>0</v>
      </c>
      <c r="BD17" s="2">
        <f>itc!BD17*(1-exempt_out_ratio!BD$145)</f>
        <v>0</v>
      </c>
      <c r="BE17" s="2">
        <f>itc!BE17*(1-exempt_out_ratio!BE$145)</f>
        <v>0</v>
      </c>
      <c r="BF17" s="2">
        <f>itc!BF17*(1-exempt_out_ratio!BF$145)</f>
        <v>0</v>
      </c>
      <c r="BG17" s="2">
        <f>itc!BG17*(1-exempt_out_ratio!BG$145)</f>
        <v>0</v>
      </c>
      <c r="BH17" s="2">
        <f>itc!BH17*(1-exempt_out_ratio!BH$145)</f>
        <v>0</v>
      </c>
      <c r="BI17" s="2">
        <f>itc!BI17*(1-exempt_out_ratio!BI$145)</f>
        <v>0</v>
      </c>
      <c r="BJ17" s="2">
        <f>itc!BJ17*(1-exempt_out_ratio!BJ$145)</f>
        <v>0</v>
      </c>
      <c r="BK17" s="2">
        <f>itc!BK17*(1-exempt_out_ratio!BK$145)</f>
        <v>0</v>
      </c>
      <c r="BL17" s="2">
        <f>itc!BL17*(1-exempt_out_ratio!BL$145)</f>
        <v>0</v>
      </c>
      <c r="BM17" s="2">
        <f>itc!BM17*(1-exempt_out_ratio!BM$145)</f>
        <v>0</v>
      </c>
      <c r="BN17" s="2">
        <f>itc!BN17*(1-exempt_out_ratio!BN$145)</f>
        <v>0</v>
      </c>
      <c r="BO17" s="2">
        <f>itc!BO17*(1-exempt_out_ratio!BO$145)</f>
        <v>0</v>
      </c>
      <c r="BP17" s="2">
        <f>itc!BP17*(1-exempt_out_ratio!BP$145)</f>
        <v>0</v>
      </c>
      <c r="BQ17" s="2">
        <f t="shared" si="0"/>
        <v>182319.17887534341</v>
      </c>
      <c r="BX17" s="2">
        <f t="shared" si="1"/>
        <v>0</v>
      </c>
      <c r="BY17" s="2">
        <f t="shared" si="2"/>
        <v>182319.17887534341</v>
      </c>
    </row>
    <row r="18" spans="1:77" x14ac:dyDescent="0.35">
      <c r="A18" s="19">
        <v>15</v>
      </c>
      <c r="B18" s="19" t="s">
        <v>94</v>
      </c>
      <c r="C18" s="2">
        <f>itc!C18*(1-exempt_out_ratio!C$145)</f>
        <v>381.18267943587614</v>
      </c>
      <c r="D18" s="2">
        <f>itc!D18*(1-exempt_out_ratio!D$145)</f>
        <v>0</v>
      </c>
      <c r="E18" s="2">
        <f>itc!E18*(1-exempt_out_ratio!E$145)</f>
        <v>0</v>
      </c>
      <c r="F18" s="2">
        <f>itc!F18*(1-exempt_out_ratio!F$145)</f>
        <v>0</v>
      </c>
      <c r="G18" s="2">
        <f>itc!G18*(1-exempt_out_ratio!G$145)</f>
        <v>0</v>
      </c>
      <c r="H18" s="2">
        <f>itc!H18*(1-exempt_out_ratio!H$145)</f>
        <v>0</v>
      </c>
      <c r="I18" s="2">
        <f>itc!I18*(1-exempt_out_ratio!I$145)</f>
        <v>0</v>
      </c>
      <c r="J18" s="2">
        <f>itc!J18*(1-exempt_out_ratio!J$145)</f>
        <v>0</v>
      </c>
      <c r="K18" s="2">
        <f>itc!K18*(1-exempt_out_ratio!K$145)</f>
        <v>0</v>
      </c>
      <c r="L18" s="2">
        <f>itc!L18*(1-exempt_out_ratio!L$145)</f>
        <v>0</v>
      </c>
      <c r="M18" s="2">
        <f>itc!M18*(1-exempt_out_ratio!M$145)</f>
        <v>0</v>
      </c>
      <c r="N18" s="2">
        <f>itc!N18*(1-exempt_out_ratio!N$145)</f>
        <v>0</v>
      </c>
      <c r="O18" s="2">
        <f>itc!O18*(1-exempt_out_ratio!O$145)</f>
        <v>0</v>
      </c>
      <c r="P18" s="2">
        <f>itc!P18*(1-exempt_out_ratio!P$145)</f>
        <v>26884.583607164692</v>
      </c>
      <c r="Q18" s="2">
        <f>itc!Q18*(1-exempt_out_ratio!Q$145)</f>
        <v>0</v>
      </c>
      <c r="R18" s="2">
        <f>itc!R18*(1-exempt_out_ratio!R$145)</f>
        <v>0</v>
      </c>
      <c r="S18" s="2">
        <f>itc!S18*(1-exempt_out_ratio!S$145)</f>
        <v>0</v>
      </c>
      <c r="T18" s="2">
        <f>itc!T18*(1-exempt_out_ratio!T$145)</f>
        <v>0</v>
      </c>
      <c r="U18" s="2">
        <f>itc!U18*(1-exempt_out_ratio!U$145)</f>
        <v>0</v>
      </c>
      <c r="V18" s="2">
        <f>itc!V18*(1-exempt_out_ratio!V$145)</f>
        <v>0</v>
      </c>
      <c r="W18" s="2">
        <f>itc!W18*(1-exempt_out_ratio!W$145)</f>
        <v>0</v>
      </c>
      <c r="X18" s="2">
        <f>itc!X18*(1-exempt_out_ratio!X$145)</f>
        <v>0</v>
      </c>
      <c r="Y18" s="2">
        <f>itc!Y18*(1-exempt_out_ratio!Y$145)</f>
        <v>0</v>
      </c>
      <c r="Z18" s="2">
        <f>itc!Z18*(1-exempt_out_ratio!Z$145)</f>
        <v>0</v>
      </c>
      <c r="AA18" s="2">
        <f>itc!AA18*(1-exempt_out_ratio!AA$145)</f>
        <v>0</v>
      </c>
      <c r="AB18" s="2">
        <f>itc!AB18*(1-exempt_out_ratio!AB$145)</f>
        <v>0</v>
      </c>
      <c r="AC18" s="2">
        <f>itc!AC18*(1-exempt_out_ratio!AC$145)</f>
        <v>0</v>
      </c>
      <c r="AD18" s="2">
        <f>itc!AD18*(1-exempt_out_ratio!AD$145)</f>
        <v>0</v>
      </c>
      <c r="AE18" s="2">
        <f>itc!AE18*(1-exempt_out_ratio!AE$145)</f>
        <v>0</v>
      </c>
      <c r="AF18" s="2">
        <f>itc!AF18*(1-exempt_out_ratio!AF$145)</f>
        <v>0</v>
      </c>
      <c r="AG18" s="2">
        <f>itc!AG18*(1-exempt_out_ratio!AG$145)</f>
        <v>0</v>
      </c>
      <c r="AH18" s="2">
        <f>itc!AH18*(1-exempt_out_ratio!AH$145)</f>
        <v>0</v>
      </c>
      <c r="AI18" s="2">
        <f>itc!AI18*(1-exempt_out_ratio!AI$145)</f>
        <v>0</v>
      </c>
      <c r="AJ18" s="2">
        <f>itc!AJ18*(1-exempt_out_ratio!AJ$145)</f>
        <v>0</v>
      </c>
      <c r="AK18" s="2">
        <f>itc!AK18*(1-exempt_out_ratio!AK$145)</f>
        <v>0</v>
      </c>
      <c r="AL18" s="2">
        <f>itc!AL18*(1-exempt_out_ratio!AL$145)</f>
        <v>0</v>
      </c>
      <c r="AM18" s="2">
        <f>itc!AM18*(1-exempt_out_ratio!AM$145)</f>
        <v>0</v>
      </c>
      <c r="AN18" s="2">
        <f>itc!AN18*(1-exempt_out_ratio!AN$145)</f>
        <v>0</v>
      </c>
      <c r="AO18" s="2">
        <f>itc!AO18*(1-exempt_out_ratio!AO$145)</f>
        <v>0</v>
      </c>
      <c r="AP18" s="2">
        <f>itc!AP18*(1-exempt_out_ratio!AP$145)</f>
        <v>0</v>
      </c>
      <c r="AQ18" s="2">
        <f>itc!AQ18*(1-exempt_out_ratio!AQ$145)</f>
        <v>0</v>
      </c>
      <c r="AR18" s="2">
        <f>itc!AR18*(1-exempt_out_ratio!AR$145)</f>
        <v>0</v>
      </c>
      <c r="AS18" s="2">
        <f>itc!AS18*(1-exempt_out_ratio!AS$145)</f>
        <v>0</v>
      </c>
      <c r="AT18" s="2">
        <f>itc!AT18*(1-exempt_out_ratio!AT$145)</f>
        <v>0</v>
      </c>
      <c r="AU18" s="2">
        <f>itc!AU18*(1-exempt_out_ratio!AU$145)</f>
        <v>0</v>
      </c>
      <c r="AV18" s="2">
        <f>itc!AV18*(1-exempt_out_ratio!AV$145)</f>
        <v>0</v>
      </c>
      <c r="AW18" s="2">
        <f>itc!AW18*(1-exempt_out_ratio!AW$145)</f>
        <v>0</v>
      </c>
      <c r="AX18" s="2">
        <f>itc!AX18*(1-exempt_out_ratio!AX$145)</f>
        <v>0</v>
      </c>
      <c r="AY18" s="2">
        <f>itc!AY18*(1-exempt_out_ratio!AY$145)</f>
        <v>0</v>
      </c>
      <c r="AZ18" s="2">
        <f>itc!AZ18*(1-exempt_out_ratio!AZ$145)</f>
        <v>0</v>
      </c>
      <c r="BA18" s="2">
        <f>itc!BA18*(1-exempt_out_ratio!BA$145)</f>
        <v>0</v>
      </c>
      <c r="BB18" s="2">
        <f>itc!BB18*(1-exempt_out_ratio!BB$145)</f>
        <v>0</v>
      </c>
      <c r="BC18" s="2">
        <f>itc!BC18*(1-exempt_out_ratio!BC$145)</f>
        <v>0</v>
      </c>
      <c r="BD18" s="2">
        <f>itc!BD18*(1-exempt_out_ratio!BD$145)</f>
        <v>0</v>
      </c>
      <c r="BE18" s="2">
        <f>itc!BE18*(1-exempt_out_ratio!BE$145)</f>
        <v>0</v>
      </c>
      <c r="BF18" s="2">
        <f>itc!BF18*(1-exempt_out_ratio!BF$145)</f>
        <v>0</v>
      </c>
      <c r="BG18" s="2">
        <f>itc!BG18*(1-exempt_out_ratio!BG$145)</f>
        <v>0</v>
      </c>
      <c r="BH18" s="2">
        <f>itc!BH18*(1-exempt_out_ratio!BH$145)</f>
        <v>0</v>
      </c>
      <c r="BI18" s="2">
        <f>itc!BI18*(1-exempt_out_ratio!BI$145)</f>
        <v>0</v>
      </c>
      <c r="BJ18" s="2">
        <f>itc!BJ18*(1-exempt_out_ratio!BJ$145)</f>
        <v>0</v>
      </c>
      <c r="BK18" s="2">
        <f>itc!BK18*(1-exempt_out_ratio!BK$145)</f>
        <v>0</v>
      </c>
      <c r="BL18" s="2">
        <f>itc!BL18*(1-exempt_out_ratio!BL$145)</f>
        <v>0</v>
      </c>
      <c r="BM18" s="2">
        <f>itc!BM18*(1-exempt_out_ratio!BM$145)</f>
        <v>0</v>
      </c>
      <c r="BN18" s="2">
        <f>itc!BN18*(1-exempt_out_ratio!BN$145)</f>
        <v>0</v>
      </c>
      <c r="BO18" s="2">
        <f>itc!BO18*(1-exempt_out_ratio!BO$145)</f>
        <v>0</v>
      </c>
      <c r="BP18" s="2">
        <f>itc!BP18*(1-exempt_out_ratio!BP$145)</f>
        <v>0</v>
      </c>
      <c r="BQ18" s="2">
        <f t="shared" si="0"/>
        <v>27265.766286600567</v>
      </c>
      <c r="BX18" s="2">
        <f t="shared" si="1"/>
        <v>0</v>
      </c>
      <c r="BY18" s="2">
        <f t="shared" si="2"/>
        <v>27265.766286600567</v>
      </c>
    </row>
    <row r="19" spans="1:77" x14ac:dyDescent="0.35">
      <c r="A19" s="19">
        <v>16</v>
      </c>
      <c r="B19" s="19" t="s">
        <v>95</v>
      </c>
      <c r="C19" s="2">
        <f>itc!C19*(1-exempt_out_ratio!C$145)</f>
        <v>700.01755998843169</v>
      </c>
      <c r="D19" s="2">
        <f>itc!D19*(1-exempt_out_ratio!D$145)</f>
        <v>0</v>
      </c>
      <c r="E19" s="2">
        <f>itc!E19*(1-exempt_out_ratio!E$145)</f>
        <v>0</v>
      </c>
      <c r="F19" s="2">
        <f>itc!F19*(1-exempt_out_ratio!F$145)</f>
        <v>0</v>
      </c>
      <c r="G19" s="2">
        <f>itc!G19*(1-exempt_out_ratio!G$145)</f>
        <v>0</v>
      </c>
      <c r="H19" s="2">
        <f>itc!H19*(1-exempt_out_ratio!H$145)</f>
        <v>0</v>
      </c>
      <c r="I19" s="2">
        <f>itc!I19*(1-exempt_out_ratio!I$145)</f>
        <v>0</v>
      </c>
      <c r="J19" s="2">
        <f>itc!J19*(1-exempt_out_ratio!J$145)</f>
        <v>0</v>
      </c>
      <c r="K19" s="2">
        <f>itc!K19*(1-exempt_out_ratio!K$145)</f>
        <v>0</v>
      </c>
      <c r="L19" s="2">
        <f>itc!L19*(1-exempt_out_ratio!L$145)</f>
        <v>0</v>
      </c>
      <c r="M19" s="2">
        <f>itc!M19*(1-exempt_out_ratio!M$145)</f>
        <v>0</v>
      </c>
      <c r="N19" s="2">
        <f>itc!N19*(1-exempt_out_ratio!N$145)</f>
        <v>0</v>
      </c>
      <c r="O19" s="2">
        <f>itc!O19*(1-exempt_out_ratio!O$145)</f>
        <v>0</v>
      </c>
      <c r="P19" s="2">
        <f>itc!P19*(1-exempt_out_ratio!P$145)</f>
        <v>26015.113953920587</v>
      </c>
      <c r="Q19" s="2">
        <f>itc!Q19*(1-exempt_out_ratio!Q$145)</f>
        <v>0</v>
      </c>
      <c r="R19" s="2">
        <f>itc!R19*(1-exempt_out_ratio!R$145)</f>
        <v>0</v>
      </c>
      <c r="S19" s="2">
        <f>itc!S19*(1-exempt_out_ratio!S$145)</f>
        <v>0</v>
      </c>
      <c r="T19" s="2">
        <f>itc!T19*(1-exempt_out_ratio!T$145)</f>
        <v>0</v>
      </c>
      <c r="U19" s="2">
        <f>itc!U19*(1-exempt_out_ratio!U$145)</f>
        <v>0</v>
      </c>
      <c r="V19" s="2">
        <f>itc!V19*(1-exempt_out_ratio!V$145)</f>
        <v>0</v>
      </c>
      <c r="W19" s="2">
        <f>itc!W19*(1-exempt_out_ratio!W$145)</f>
        <v>0</v>
      </c>
      <c r="X19" s="2">
        <f>itc!X19*(1-exempt_out_ratio!X$145)</f>
        <v>0</v>
      </c>
      <c r="Y19" s="2">
        <f>itc!Y19*(1-exempt_out_ratio!Y$145)</f>
        <v>0</v>
      </c>
      <c r="Z19" s="2">
        <f>itc!Z19*(1-exempt_out_ratio!Z$145)</f>
        <v>0</v>
      </c>
      <c r="AA19" s="2">
        <f>itc!AA19*(1-exempt_out_ratio!AA$145)</f>
        <v>0</v>
      </c>
      <c r="AB19" s="2">
        <f>itc!AB19*(1-exempt_out_ratio!AB$145)</f>
        <v>0</v>
      </c>
      <c r="AC19" s="2">
        <f>itc!AC19*(1-exempt_out_ratio!AC$145)</f>
        <v>0</v>
      </c>
      <c r="AD19" s="2">
        <f>itc!AD19*(1-exempt_out_ratio!AD$145)</f>
        <v>0</v>
      </c>
      <c r="AE19" s="2">
        <f>itc!AE19*(1-exempt_out_ratio!AE$145)</f>
        <v>0</v>
      </c>
      <c r="AF19" s="2">
        <f>itc!AF19*(1-exempt_out_ratio!AF$145)</f>
        <v>0</v>
      </c>
      <c r="AG19" s="2">
        <f>itc!AG19*(1-exempt_out_ratio!AG$145)</f>
        <v>0</v>
      </c>
      <c r="AH19" s="2">
        <f>itc!AH19*(1-exempt_out_ratio!AH$145)</f>
        <v>0</v>
      </c>
      <c r="AI19" s="2">
        <f>itc!AI19*(1-exempt_out_ratio!AI$145)</f>
        <v>0</v>
      </c>
      <c r="AJ19" s="2">
        <f>itc!AJ19*(1-exempt_out_ratio!AJ$145)</f>
        <v>0</v>
      </c>
      <c r="AK19" s="2">
        <f>itc!AK19*(1-exempt_out_ratio!AK$145)</f>
        <v>0</v>
      </c>
      <c r="AL19" s="2">
        <f>itc!AL19*(1-exempt_out_ratio!AL$145)</f>
        <v>0</v>
      </c>
      <c r="AM19" s="2">
        <f>itc!AM19*(1-exempt_out_ratio!AM$145)</f>
        <v>0</v>
      </c>
      <c r="AN19" s="2">
        <f>itc!AN19*(1-exempt_out_ratio!AN$145)</f>
        <v>0</v>
      </c>
      <c r="AO19" s="2">
        <f>itc!AO19*(1-exempt_out_ratio!AO$145)</f>
        <v>0</v>
      </c>
      <c r="AP19" s="2">
        <f>itc!AP19*(1-exempt_out_ratio!AP$145)</f>
        <v>0</v>
      </c>
      <c r="AQ19" s="2">
        <f>itc!AQ19*(1-exempt_out_ratio!AQ$145)</f>
        <v>0</v>
      </c>
      <c r="AR19" s="2">
        <f>itc!AR19*(1-exempt_out_ratio!AR$145)</f>
        <v>0</v>
      </c>
      <c r="AS19" s="2">
        <f>itc!AS19*(1-exempt_out_ratio!AS$145)</f>
        <v>0</v>
      </c>
      <c r="AT19" s="2">
        <f>itc!AT19*(1-exempt_out_ratio!AT$145)</f>
        <v>0</v>
      </c>
      <c r="AU19" s="2">
        <f>itc!AU19*(1-exempt_out_ratio!AU$145)</f>
        <v>0</v>
      </c>
      <c r="AV19" s="2">
        <f>itc!AV19*(1-exempt_out_ratio!AV$145)</f>
        <v>0</v>
      </c>
      <c r="AW19" s="2">
        <f>itc!AW19*(1-exempt_out_ratio!AW$145)</f>
        <v>0</v>
      </c>
      <c r="AX19" s="2">
        <f>itc!AX19*(1-exempt_out_ratio!AX$145)</f>
        <v>0</v>
      </c>
      <c r="AY19" s="2">
        <f>itc!AY19*(1-exempt_out_ratio!AY$145)</f>
        <v>0</v>
      </c>
      <c r="AZ19" s="2">
        <f>itc!AZ19*(1-exempt_out_ratio!AZ$145)</f>
        <v>0</v>
      </c>
      <c r="BA19" s="2">
        <f>itc!BA19*(1-exempt_out_ratio!BA$145)</f>
        <v>0</v>
      </c>
      <c r="BB19" s="2">
        <f>itc!BB19*(1-exempt_out_ratio!BB$145)</f>
        <v>0</v>
      </c>
      <c r="BC19" s="2">
        <f>itc!BC19*(1-exempt_out_ratio!BC$145)</f>
        <v>0</v>
      </c>
      <c r="BD19" s="2">
        <f>itc!BD19*(1-exempt_out_ratio!BD$145)</f>
        <v>0</v>
      </c>
      <c r="BE19" s="2">
        <f>itc!BE19*(1-exempt_out_ratio!BE$145)</f>
        <v>0</v>
      </c>
      <c r="BF19" s="2">
        <f>itc!BF19*(1-exempt_out_ratio!BF$145)</f>
        <v>0</v>
      </c>
      <c r="BG19" s="2">
        <f>itc!BG19*(1-exempt_out_ratio!BG$145)</f>
        <v>0</v>
      </c>
      <c r="BH19" s="2">
        <f>itc!BH19*(1-exempt_out_ratio!BH$145)</f>
        <v>0</v>
      </c>
      <c r="BI19" s="2">
        <f>itc!BI19*(1-exempt_out_ratio!BI$145)</f>
        <v>0</v>
      </c>
      <c r="BJ19" s="2">
        <f>itc!BJ19*(1-exempt_out_ratio!BJ$145)</f>
        <v>0</v>
      </c>
      <c r="BK19" s="2">
        <f>itc!BK19*(1-exempt_out_ratio!BK$145)</f>
        <v>0</v>
      </c>
      <c r="BL19" s="2">
        <f>itc!BL19*(1-exempt_out_ratio!BL$145)</f>
        <v>0</v>
      </c>
      <c r="BM19" s="2">
        <f>itc!BM19*(1-exempt_out_ratio!BM$145)</f>
        <v>0</v>
      </c>
      <c r="BN19" s="2">
        <f>itc!BN19*(1-exempt_out_ratio!BN$145)</f>
        <v>0</v>
      </c>
      <c r="BO19" s="2">
        <f>itc!BO19*(1-exempt_out_ratio!BO$145)</f>
        <v>0</v>
      </c>
      <c r="BP19" s="2">
        <f>itc!BP19*(1-exempt_out_ratio!BP$145)</f>
        <v>0</v>
      </c>
      <c r="BQ19" s="2">
        <f t="shared" si="0"/>
        <v>26715.131513909018</v>
      </c>
      <c r="BW19" s="2">
        <v>321702.91000000003</v>
      </c>
      <c r="BX19" s="2">
        <f t="shared" si="1"/>
        <v>321702.91000000003</v>
      </c>
      <c r="BY19" s="2">
        <f t="shared" si="2"/>
        <v>348418.04151390906</v>
      </c>
    </row>
    <row r="20" spans="1:77" x14ac:dyDescent="0.35">
      <c r="A20" s="19">
        <v>17</v>
      </c>
      <c r="B20" s="19" t="s">
        <v>96</v>
      </c>
      <c r="C20" s="2">
        <f>itc!C20*(1-exempt_out_ratio!C$145)</f>
        <v>0</v>
      </c>
      <c r="D20" s="2">
        <f>itc!D20*(1-exempt_out_ratio!D$145)</f>
        <v>0</v>
      </c>
      <c r="E20" s="2">
        <f>itc!E20*(1-exempt_out_ratio!E$145)</f>
        <v>0</v>
      </c>
      <c r="F20" s="2">
        <f>itc!F20*(1-exempt_out_ratio!F$145)</f>
        <v>0</v>
      </c>
      <c r="G20" s="2">
        <f>itc!G20*(1-exempt_out_ratio!G$145)</f>
        <v>0</v>
      </c>
      <c r="H20" s="2">
        <f>itc!H20*(1-exempt_out_ratio!H$145)</f>
        <v>0</v>
      </c>
      <c r="I20" s="2">
        <f>itc!I20*(1-exempt_out_ratio!I$145)</f>
        <v>0</v>
      </c>
      <c r="J20" s="2">
        <f>itc!J20*(1-exempt_out_ratio!J$145)</f>
        <v>0</v>
      </c>
      <c r="K20" s="2">
        <f>itc!K20*(1-exempt_out_ratio!K$145)</f>
        <v>0</v>
      </c>
      <c r="L20" s="2">
        <f>itc!L20*(1-exempt_out_ratio!L$145)</f>
        <v>0</v>
      </c>
      <c r="M20" s="2">
        <f>itc!M20*(1-exempt_out_ratio!M$145)</f>
        <v>0</v>
      </c>
      <c r="N20" s="2">
        <f>itc!N20*(1-exempt_out_ratio!N$145)</f>
        <v>0</v>
      </c>
      <c r="O20" s="2">
        <f>itc!O20*(1-exempt_out_ratio!O$145)</f>
        <v>0</v>
      </c>
      <c r="P20" s="2">
        <f>itc!P20*(1-exempt_out_ratio!P$145)</f>
        <v>0</v>
      </c>
      <c r="Q20" s="2">
        <f>itc!Q20*(1-exempt_out_ratio!Q$145)</f>
        <v>0</v>
      </c>
      <c r="R20" s="2">
        <f>itc!R20*(1-exempt_out_ratio!R$145)</f>
        <v>0</v>
      </c>
      <c r="S20" s="2">
        <f>itc!S20*(1-exempt_out_ratio!S$145)</f>
        <v>0</v>
      </c>
      <c r="T20" s="2">
        <f>itc!T20*(1-exempt_out_ratio!T$145)</f>
        <v>0</v>
      </c>
      <c r="U20" s="2">
        <f>itc!U20*(1-exempt_out_ratio!U$145)</f>
        <v>0</v>
      </c>
      <c r="V20" s="2">
        <f>itc!V20*(1-exempt_out_ratio!V$145)</f>
        <v>0</v>
      </c>
      <c r="W20" s="2">
        <f>itc!W20*(1-exempt_out_ratio!W$145)</f>
        <v>0</v>
      </c>
      <c r="X20" s="2">
        <f>itc!X20*(1-exempt_out_ratio!X$145)</f>
        <v>0</v>
      </c>
      <c r="Y20" s="2">
        <f>itc!Y20*(1-exempt_out_ratio!Y$145)</f>
        <v>0</v>
      </c>
      <c r="Z20" s="2">
        <f>itc!Z20*(1-exempt_out_ratio!Z$145)</f>
        <v>0</v>
      </c>
      <c r="AA20" s="2">
        <f>itc!AA20*(1-exempt_out_ratio!AA$145)</f>
        <v>0</v>
      </c>
      <c r="AB20" s="2">
        <f>itc!AB20*(1-exempt_out_ratio!AB$145)</f>
        <v>0</v>
      </c>
      <c r="AC20" s="2">
        <f>itc!AC20*(1-exempt_out_ratio!AC$145)</f>
        <v>0</v>
      </c>
      <c r="AD20" s="2">
        <f>itc!AD20*(1-exempt_out_ratio!AD$145)</f>
        <v>0</v>
      </c>
      <c r="AE20" s="2">
        <f>itc!AE20*(1-exempt_out_ratio!AE$145)</f>
        <v>0</v>
      </c>
      <c r="AF20" s="2">
        <f>itc!AF20*(1-exempt_out_ratio!AF$145)</f>
        <v>0</v>
      </c>
      <c r="AG20" s="2">
        <f>itc!AG20*(1-exempt_out_ratio!AG$145)</f>
        <v>0</v>
      </c>
      <c r="AH20" s="2">
        <f>itc!AH20*(1-exempt_out_ratio!AH$145)</f>
        <v>0</v>
      </c>
      <c r="AI20" s="2">
        <f>itc!AI20*(1-exempt_out_ratio!AI$145)</f>
        <v>281469.86317618977</v>
      </c>
      <c r="AJ20" s="2">
        <f>itc!AJ20*(1-exempt_out_ratio!AJ$145)</f>
        <v>0</v>
      </c>
      <c r="AK20" s="2">
        <f>itc!AK20*(1-exempt_out_ratio!AK$145)</f>
        <v>0</v>
      </c>
      <c r="AL20" s="2">
        <f>itc!AL20*(1-exempt_out_ratio!AL$145)</f>
        <v>0</v>
      </c>
      <c r="AM20" s="2">
        <f>itc!AM20*(1-exempt_out_ratio!AM$145)</f>
        <v>0</v>
      </c>
      <c r="AN20" s="2">
        <f>itc!AN20*(1-exempt_out_ratio!AN$145)</f>
        <v>0</v>
      </c>
      <c r="AO20" s="2">
        <f>itc!AO20*(1-exempt_out_ratio!AO$145)</f>
        <v>0</v>
      </c>
      <c r="AP20" s="2">
        <f>itc!AP20*(1-exempt_out_ratio!AP$145)</f>
        <v>0</v>
      </c>
      <c r="AQ20" s="2">
        <f>itc!AQ20*(1-exempt_out_ratio!AQ$145)</f>
        <v>0</v>
      </c>
      <c r="AR20" s="2">
        <f>itc!AR20*(1-exempt_out_ratio!AR$145)</f>
        <v>0</v>
      </c>
      <c r="AS20" s="2">
        <f>itc!AS20*(1-exempt_out_ratio!AS$145)</f>
        <v>0</v>
      </c>
      <c r="AT20" s="2">
        <f>itc!AT20*(1-exempt_out_ratio!AT$145)</f>
        <v>0</v>
      </c>
      <c r="AU20" s="2">
        <f>itc!AU20*(1-exempt_out_ratio!AU$145)</f>
        <v>0</v>
      </c>
      <c r="AV20" s="2">
        <f>itc!AV20*(1-exempt_out_ratio!AV$145)</f>
        <v>0</v>
      </c>
      <c r="AW20" s="2">
        <f>itc!AW20*(1-exempt_out_ratio!AW$145)</f>
        <v>0</v>
      </c>
      <c r="AX20" s="2">
        <f>itc!AX20*(1-exempt_out_ratio!AX$145)</f>
        <v>0</v>
      </c>
      <c r="AY20" s="2">
        <f>itc!AY20*(1-exempt_out_ratio!AY$145)</f>
        <v>0</v>
      </c>
      <c r="AZ20" s="2">
        <f>itc!AZ20*(1-exempt_out_ratio!AZ$145)</f>
        <v>0</v>
      </c>
      <c r="BA20" s="2">
        <f>itc!BA20*(1-exempt_out_ratio!BA$145)</f>
        <v>0</v>
      </c>
      <c r="BB20" s="2">
        <f>itc!BB20*(1-exempt_out_ratio!BB$145)</f>
        <v>0</v>
      </c>
      <c r="BC20" s="2">
        <f>itc!BC20*(1-exempt_out_ratio!BC$145)</f>
        <v>0</v>
      </c>
      <c r="BD20" s="2">
        <f>itc!BD20*(1-exempt_out_ratio!BD$145)</f>
        <v>0</v>
      </c>
      <c r="BE20" s="2">
        <f>itc!BE20*(1-exempt_out_ratio!BE$145)</f>
        <v>0</v>
      </c>
      <c r="BF20" s="2">
        <f>itc!BF20*(1-exempt_out_ratio!BF$145)</f>
        <v>0</v>
      </c>
      <c r="BG20" s="2">
        <f>itc!BG20*(1-exempt_out_ratio!BG$145)</f>
        <v>0</v>
      </c>
      <c r="BH20" s="2">
        <f>itc!BH20*(1-exempt_out_ratio!BH$145)</f>
        <v>0</v>
      </c>
      <c r="BI20" s="2">
        <f>itc!BI20*(1-exempt_out_ratio!BI$145)</f>
        <v>0</v>
      </c>
      <c r="BJ20" s="2">
        <f>itc!BJ20*(1-exempt_out_ratio!BJ$145)</f>
        <v>0</v>
      </c>
      <c r="BK20" s="2">
        <f>itc!BK20*(1-exempt_out_ratio!BK$145)</f>
        <v>0</v>
      </c>
      <c r="BL20" s="2">
        <f>itc!BL20*(1-exempt_out_ratio!BL$145)</f>
        <v>0</v>
      </c>
      <c r="BM20" s="2">
        <f>itc!BM20*(1-exempt_out_ratio!BM$145)</f>
        <v>0</v>
      </c>
      <c r="BN20" s="2">
        <f>itc!BN20*(1-exempt_out_ratio!BN$145)</f>
        <v>0</v>
      </c>
      <c r="BO20" s="2">
        <f>itc!BO20*(1-exempt_out_ratio!BO$145)</f>
        <v>0</v>
      </c>
      <c r="BP20" s="2">
        <f>itc!BP20*(1-exempt_out_ratio!BP$145)</f>
        <v>0</v>
      </c>
      <c r="BQ20" s="2">
        <f t="shared" si="0"/>
        <v>281469.86317618977</v>
      </c>
      <c r="BR20" s="2">
        <v>-3.1119911000132561E-4</v>
      </c>
      <c r="BV20" s="2">
        <v>0</v>
      </c>
      <c r="BX20" s="2">
        <f t="shared" si="1"/>
        <v>-3.1119911000132561E-4</v>
      </c>
      <c r="BY20" s="2">
        <f t="shared" si="2"/>
        <v>281469.86286499066</v>
      </c>
    </row>
    <row r="21" spans="1:77" x14ac:dyDescent="0.35">
      <c r="A21" s="19">
        <v>18</v>
      </c>
      <c r="B21" s="19" t="s">
        <v>97</v>
      </c>
      <c r="C21" s="2">
        <f>itc!C21*(1-exempt_out_ratio!C$145)</f>
        <v>647.65430610203168</v>
      </c>
      <c r="D21" s="2">
        <f>itc!D21*(1-exempt_out_ratio!D$145)</f>
        <v>0</v>
      </c>
      <c r="E21" s="2">
        <f>itc!E21*(1-exempt_out_ratio!E$145)</f>
        <v>0</v>
      </c>
      <c r="F21" s="2">
        <f>itc!F21*(1-exempt_out_ratio!F$145)</f>
        <v>0</v>
      </c>
      <c r="G21" s="2">
        <f>itc!G21*(1-exempt_out_ratio!G$145)</f>
        <v>0</v>
      </c>
      <c r="H21" s="2">
        <f>itc!H21*(1-exempt_out_ratio!H$145)</f>
        <v>0</v>
      </c>
      <c r="I21" s="2">
        <f>itc!I21*(1-exempt_out_ratio!I$145)</f>
        <v>0</v>
      </c>
      <c r="J21" s="2">
        <f>itc!J21*(1-exempt_out_ratio!J$145)</f>
        <v>0</v>
      </c>
      <c r="K21" s="2">
        <f>itc!K21*(1-exempt_out_ratio!K$145)</f>
        <v>0</v>
      </c>
      <c r="L21" s="2">
        <f>itc!L21*(1-exempt_out_ratio!L$145)</f>
        <v>0</v>
      </c>
      <c r="M21" s="2">
        <f>itc!M21*(1-exempt_out_ratio!M$145)</f>
        <v>18109.722019518471</v>
      </c>
      <c r="N21" s="2">
        <f>itc!N21*(1-exempt_out_ratio!N$145)</f>
        <v>3.7577183418861981</v>
      </c>
      <c r="O21" s="2">
        <f>itc!O21*(1-exempt_out_ratio!O$145)</f>
        <v>0</v>
      </c>
      <c r="P21" s="2">
        <f>itc!P21*(1-exempt_out_ratio!P$145)</f>
        <v>51.584250834594279</v>
      </c>
      <c r="Q21" s="2">
        <f>itc!Q21*(1-exempt_out_ratio!Q$145)</f>
        <v>121.09008592147488</v>
      </c>
      <c r="R21" s="2">
        <f>itc!R21*(1-exempt_out_ratio!R$145)</f>
        <v>0</v>
      </c>
      <c r="S21" s="2">
        <f>itc!S21*(1-exempt_out_ratio!S$145)</f>
        <v>0</v>
      </c>
      <c r="T21" s="2">
        <f>itc!T21*(1-exempt_out_ratio!T$145)</f>
        <v>0</v>
      </c>
      <c r="U21" s="2">
        <f>itc!U21*(1-exempt_out_ratio!U$145)</f>
        <v>0</v>
      </c>
      <c r="V21" s="2">
        <f>itc!V21*(1-exempt_out_ratio!V$145)</f>
        <v>0</v>
      </c>
      <c r="W21" s="2">
        <f>itc!W21*(1-exempt_out_ratio!W$145)</f>
        <v>0</v>
      </c>
      <c r="X21" s="2">
        <f>itc!X21*(1-exempt_out_ratio!X$145)</f>
        <v>0</v>
      </c>
      <c r="Y21" s="2">
        <f>itc!Y21*(1-exempt_out_ratio!Y$145)</f>
        <v>0</v>
      </c>
      <c r="Z21" s="2">
        <f>itc!Z21*(1-exempt_out_ratio!Z$145)</f>
        <v>0</v>
      </c>
      <c r="AA21" s="2">
        <f>itc!AA21*(1-exempt_out_ratio!AA$145)</f>
        <v>0</v>
      </c>
      <c r="AB21" s="2">
        <f>itc!AB21*(1-exempt_out_ratio!AB$145)</f>
        <v>0</v>
      </c>
      <c r="AC21" s="2">
        <f>itc!AC21*(1-exempt_out_ratio!AC$145)</f>
        <v>0</v>
      </c>
      <c r="AD21" s="2">
        <f>itc!AD21*(1-exempt_out_ratio!AD$145)</f>
        <v>0</v>
      </c>
      <c r="AE21" s="2">
        <f>itc!AE21*(1-exempt_out_ratio!AE$145)</f>
        <v>0</v>
      </c>
      <c r="AF21" s="2">
        <f>itc!AF21*(1-exempt_out_ratio!AF$145)</f>
        <v>0</v>
      </c>
      <c r="AG21" s="2">
        <f>itc!AG21*(1-exempt_out_ratio!AG$145)</f>
        <v>551.02467778948312</v>
      </c>
      <c r="AH21" s="2">
        <f>itc!AH21*(1-exempt_out_ratio!AH$145)</f>
        <v>103.18194202952938</v>
      </c>
      <c r="AI21" s="2">
        <f>itc!AI21*(1-exempt_out_ratio!AI$145)</f>
        <v>0</v>
      </c>
      <c r="AJ21" s="2">
        <f>itc!AJ21*(1-exempt_out_ratio!AJ$145)</f>
        <v>0</v>
      </c>
      <c r="AK21" s="2">
        <f>itc!AK21*(1-exempt_out_ratio!AK$145)</f>
        <v>0</v>
      </c>
      <c r="AL21" s="2">
        <f>itc!AL21*(1-exempt_out_ratio!AL$145)</f>
        <v>0</v>
      </c>
      <c r="AM21" s="2">
        <f>itc!AM21*(1-exempt_out_ratio!AM$145)</f>
        <v>0</v>
      </c>
      <c r="AN21" s="2">
        <f>itc!AN21*(1-exempt_out_ratio!AN$145)</f>
        <v>0</v>
      </c>
      <c r="AO21" s="2">
        <f>itc!AO21*(1-exempt_out_ratio!AO$145)</f>
        <v>0</v>
      </c>
      <c r="AP21" s="2">
        <f>itc!AP21*(1-exempt_out_ratio!AP$145)</f>
        <v>0</v>
      </c>
      <c r="AQ21" s="2">
        <f>itc!AQ21*(1-exempt_out_ratio!AQ$145)</f>
        <v>0</v>
      </c>
      <c r="AR21" s="2">
        <f>itc!AR21*(1-exempt_out_ratio!AR$145)</f>
        <v>0</v>
      </c>
      <c r="AS21" s="2">
        <f>itc!AS21*(1-exempt_out_ratio!AS$145)</f>
        <v>0</v>
      </c>
      <c r="AT21" s="2">
        <f>itc!AT21*(1-exempt_out_ratio!AT$145)</f>
        <v>0</v>
      </c>
      <c r="AU21" s="2">
        <f>itc!AU21*(1-exempt_out_ratio!AU$145)</f>
        <v>0</v>
      </c>
      <c r="AV21" s="2">
        <f>itc!AV21*(1-exempt_out_ratio!AV$145)</f>
        <v>0</v>
      </c>
      <c r="AW21" s="2">
        <f>itc!AW21*(1-exempt_out_ratio!AW$145)</f>
        <v>0</v>
      </c>
      <c r="AX21" s="2">
        <f>itc!AX21*(1-exempt_out_ratio!AX$145)</f>
        <v>0</v>
      </c>
      <c r="AY21" s="2">
        <f>itc!AY21*(1-exempt_out_ratio!AY$145)</f>
        <v>0</v>
      </c>
      <c r="AZ21" s="2">
        <f>itc!AZ21*(1-exempt_out_ratio!AZ$145)</f>
        <v>0</v>
      </c>
      <c r="BA21" s="2">
        <f>itc!BA21*(1-exempt_out_ratio!BA$145)</f>
        <v>0</v>
      </c>
      <c r="BB21" s="2">
        <f>itc!BB21*(1-exempt_out_ratio!BB$145)</f>
        <v>0</v>
      </c>
      <c r="BC21" s="2">
        <f>itc!BC21*(1-exempt_out_ratio!BC$145)</f>
        <v>29680.461283581786</v>
      </c>
      <c r="BD21" s="2">
        <f>itc!BD21*(1-exempt_out_ratio!BD$145)</f>
        <v>0</v>
      </c>
      <c r="BE21" s="2">
        <f>itc!BE21*(1-exempt_out_ratio!BE$145)</f>
        <v>0</v>
      </c>
      <c r="BF21" s="2">
        <f>itc!BF21*(1-exempt_out_ratio!BF$145)</f>
        <v>0</v>
      </c>
      <c r="BG21" s="2">
        <f>itc!BG21*(1-exempt_out_ratio!BG$145)</f>
        <v>0</v>
      </c>
      <c r="BH21" s="2">
        <f>itc!BH21*(1-exempt_out_ratio!BH$145)</f>
        <v>0</v>
      </c>
      <c r="BI21" s="2">
        <f>itc!BI21*(1-exempt_out_ratio!BI$145)</f>
        <v>0</v>
      </c>
      <c r="BJ21" s="2">
        <f>itc!BJ21*(1-exempt_out_ratio!BJ$145)</f>
        <v>0</v>
      </c>
      <c r="BK21" s="2">
        <f>itc!BK21*(1-exempt_out_ratio!BK$145)</f>
        <v>0</v>
      </c>
      <c r="BL21" s="2">
        <f>itc!BL21*(1-exempt_out_ratio!BL$145)</f>
        <v>0</v>
      </c>
      <c r="BM21" s="2">
        <f>itc!BM21*(1-exempt_out_ratio!BM$145)</f>
        <v>0</v>
      </c>
      <c r="BN21" s="2">
        <f>itc!BN21*(1-exempt_out_ratio!BN$145)</f>
        <v>0</v>
      </c>
      <c r="BO21" s="2">
        <f>itc!BO21*(1-exempt_out_ratio!BO$145)</f>
        <v>0</v>
      </c>
      <c r="BP21" s="2">
        <f>itc!BP21*(1-exempt_out_ratio!BP$145)</f>
        <v>1843.2142098337788</v>
      </c>
      <c r="BQ21" s="2">
        <f t="shared" si="0"/>
        <v>51111.690493953036</v>
      </c>
      <c r="BR21" s="2">
        <v>17651703.450182442</v>
      </c>
      <c r="BW21" s="2">
        <v>197650.91</v>
      </c>
      <c r="BX21" s="2">
        <f t="shared" si="1"/>
        <v>17849354.360182442</v>
      </c>
      <c r="BY21" s="2">
        <f t="shared" si="2"/>
        <v>17900466.050676394</v>
      </c>
    </row>
    <row r="22" spans="1:77" x14ac:dyDescent="0.35">
      <c r="A22" s="19">
        <v>19</v>
      </c>
      <c r="B22" s="19" t="s">
        <v>98</v>
      </c>
      <c r="C22" s="2">
        <f>itc!C22*(1-exempt_out_ratio!C$145)</f>
        <v>962.05833035046794</v>
      </c>
      <c r="D22" s="2">
        <f>itc!D22*(1-exempt_out_ratio!D$145)</f>
        <v>256.99205389278893</v>
      </c>
      <c r="E22" s="2">
        <f>itc!E22*(1-exempt_out_ratio!E$145)</f>
        <v>0</v>
      </c>
      <c r="F22" s="2">
        <f>itc!F22*(1-exempt_out_ratio!F$145)</f>
        <v>0</v>
      </c>
      <c r="G22" s="2">
        <f>itc!G22*(1-exempt_out_ratio!G$145)</f>
        <v>0</v>
      </c>
      <c r="H22" s="2">
        <f>itc!H22*(1-exempt_out_ratio!H$145)</f>
        <v>0</v>
      </c>
      <c r="I22" s="2">
        <f>itc!I22*(1-exempt_out_ratio!I$145)</f>
        <v>0</v>
      </c>
      <c r="J22" s="2">
        <f>itc!J22*(1-exempt_out_ratio!J$145)</f>
        <v>0</v>
      </c>
      <c r="K22" s="2">
        <f>itc!K22*(1-exempt_out_ratio!K$145)</f>
        <v>0</v>
      </c>
      <c r="L22" s="2">
        <f>itc!L22*(1-exempt_out_ratio!L$145)</f>
        <v>0</v>
      </c>
      <c r="M22" s="2">
        <f>itc!M22*(1-exempt_out_ratio!M$145)</f>
        <v>95014.821744040848</v>
      </c>
      <c r="N22" s="2">
        <f>itc!N22*(1-exempt_out_ratio!N$145)</f>
        <v>0.11597155532906779</v>
      </c>
      <c r="O22" s="2">
        <f>itc!O22*(1-exempt_out_ratio!O$145)</f>
        <v>0</v>
      </c>
      <c r="P22" s="2">
        <f>itc!P22*(1-exempt_out_ratio!P$145)</f>
        <v>124.81780429030499</v>
      </c>
      <c r="Q22" s="2">
        <f>itc!Q22*(1-exempt_out_ratio!Q$145)</f>
        <v>1270.8774587790379</v>
      </c>
      <c r="R22" s="2">
        <f>itc!R22*(1-exempt_out_ratio!R$145)</f>
        <v>1.2695529647170961E-2</v>
      </c>
      <c r="S22" s="2">
        <f>itc!S22*(1-exempt_out_ratio!S$145)</f>
        <v>0</v>
      </c>
      <c r="T22" s="2">
        <f>itc!T22*(1-exempt_out_ratio!T$145)</f>
        <v>0</v>
      </c>
      <c r="U22" s="2">
        <f>itc!U22*(1-exempt_out_ratio!U$145)</f>
        <v>0</v>
      </c>
      <c r="V22" s="2">
        <f>itc!V22*(1-exempt_out_ratio!V$145)</f>
        <v>0</v>
      </c>
      <c r="W22" s="2">
        <f>itc!W22*(1-exempt_out_ratio!W$145)</f>
        <v>0</v>
      </c>
      <c r="X22" s="2">
        <f>itc!X22*(1-exempt_out_ratio!X$145)</f>
        <v>0</v>
      </c>
      <c r="Y22" s="2">
        <f>itc!Y22*(1-exempt_out_ratio!Y$145)</f>
        <v>0</v>
      </c>
      <c r="Z22" s="2">
        <f>itc!Z22*(1-exempt_out_ratio!Z$145)</f>
        <v>0</v>
      </c>
      <c r="AA22" s="2">
        <f>itc!AA22*(1-exempt_out_ratio!AA$145)</f>
        <v>0</v>
      </c>
      <c r="AB22" s="2">
        <f>itc!AB22*(1-exempt_out_ratio!AB$145)</f>
        <v>0</v>
      </c>
      <c r="AC22" s="2">
        <f>itc!AC22*(1-exempt_out_ratio!AC$145)</f>
        <v>0</v>
      </c>
      <c r="AD22" s="2">
        <f>itc!AD22*(1-exempt_out_ratio!AD$145)</f>
        <v>0</v>
      </c>
      <c r="AE22" s="2">
        <f>itc!AE22*(1-exempt_out_ratio!AE$145)</f>
        <v>0</v>
      </c>
      <c r="AF22" s="2">
        <f>itc!AF22*(1-exempt_out_ratio!AF$145)</f>
        <v>0</v>
      </c>
      <c r="AG22" s="2">
        <f>itc!AG22*(1-exempt_out_ratio!AG$145)</f>
        <v>70.360198837126106</v>
      </c>
      <c r="AH22" s="2">
        <f>itc!AH22*(1-exempt_out_ratio!AH$145)</f>
        <v>18.868485072214206</v>
      </c>
      <c r="AI22" s="2">
        <f>itc!AI22*(1-exempt_out_ratio!AI$145)</f>
        <v>0</v>
      </c>
      <c r="AJ22" s="2">
        <f>itc!AJ22*(1-exempt_out_ratio!AJ$145)</f>
        <v>0</v>
      </c>
      <c r="AK22" s="2">
        <f>itc!AK22*(1-exempt_out_ratio!AK$145)</f>
        <v>0</v>
      </c>
      <c r="AL22" s="2">
        <f>itc!AL22*(1-exempt_out_ratio!AL$145)</f>
        <v>0</v>
      </c>
      <c r="AM22" s="2">
        <f>itc!AM22*(1-exempt_out_ratio!AM$145)</f>
        <v>0</v>
      </c>
      <c r="AN22" s="2">
        <f>itc!AN22*(1-exempt_out_ratio!AN$145)</f>
        <v>0</v>
      </c>
      <c r="AO22" s="2">
        <f>itc!AO22*(1-exempt_out_ratio!AO$145)</f>
        <v>0</v>
      </c>
      <c r="AP22" s="2">
        <f>itc!AP22*(1-exempt_out_ratio!AP$145)</f>
        <v>0</v>
      </c>
      <c r="AQ22" s="2">
        <f>itc!AQ22*(1-exempt_out_ratio!AQ$145)</f>
        <v>0</v>
      </c>
      <c r="AR22" s="2">
        <f>itc!AR22*(1-exempt_out_ratio!AR$145)</f>
        <v>0</v>
      </c>
      <c r="AS22" s="2">
        <f>itc!AS22*(1-exempt_out_ratio!AS$145)</f>
        <v>0</v>
      </c>
      <c r="AT22" s="2">
        <f>itc!AT22*(1-exempt_out_ratio!AT$145)</f>
        <v>0</v>
      </c>
      <c r="AU22" s="2">
        <f>itc!AU22*(1-exempt_out_ratio!AU$145)</f>
        <v>0</v>
      </c>
      <c r="AV22" s="2">
        <f>itc!AV22*(1-exempt_out_ratio!AV$145)</f>
        <v>0</v>
      </c>
      <c r="AW22" s="2">
        <f>itc!AW22*(1-exempt_out_ratio!AW$145)</f>
        <v>0</v>
      </c>
      <c r="AX22" s="2">
        <f>itc!AX22*(1-exempt_out_ratio!AX$145)</f>
        <v>0</v>
      </c>
      <c r="AY22" s="2">
        <f>itc!AY22*(1-exempt_out_ratio!AY$145)</f>
        <v>0</v>
      </c>
      <c r="AZ22" s="2">
        <f>itc!AZ22*(1-exempt_out_ratio!AZ$145)</f>
        <v>0</v>
      </c>
      <c r="BA22" s="2">
        <f>itc!BA22*(1-exempt_out_ratio!BA$145)</f>
        <v>0</v>
      </c>
      <c r="BB22" s="2">
        <f>itc!BB22*(1-exempt_out_ratio!BB$145)</f>
        <v>0</v>
      </c>
      <c r="BC22" s="2">
        <f>itc!BC22*(1-exempt_out_ratio!BC$145)</f>
        <v>18595.012573226428</v>
      </c>
      <c r="BD22" s="2">
        <f>itc!BD22*(1-exempt_out_ratio!BD$145)</f>
        <v>0</v>
      </c>
      <c r="BE22" s="2">
        <f>itc!BE22*(1-exempt_out_ratio!BE$145)</f>
        <v>0</v>
      </c>
      <c r="BF22" s="2">
        <f>itc!BF22*(1-exempt_out_ratio!BF$145)</f>
        <v>0</v>
      </c>
      <c r="BG22" s="2">
        <f>itc!BG22*(1-exempt_out_ratio!BG$145)</f>
        <v>0</v>
      </c>
      <c r="BH22" s="2">
        <f>itc!BH22*(1-exempt_out_ratio!BH$145)</f>
        <v>0</v>
      </c>
      <c r="BI22" s="2">
        <f>itc!BI22*(1-exempt_out_ratio!BI$145)</f>
        <v>0</v>
      </c>
      <c r="BJ22" s="2">
        <f>itc!BJ22*(1-exempt_out_ratio!BJ$145)</f>
        <v>0</v>
      </c>
      <c r="BK22" s="2">
        <f>itc!BK22*(1-exempt_out_ratio!BK$145)</f>
        <v>0</v>
      </c>
      <c r="BL22" s="2">
        <f>itc!BL22*(1-exempt_out_ratio!BL$145)</f>
        <v>0</v>
      </c>
      <c r="BM22" s="2">
        <f>itc!BM22*(1-exempt_out_ratio!BM$145)</f>
        <v>0</v>
      </c>
      <c r="BN22" s="2">
        <f>itc!BN22*(1-exempt_out_ratio!BN$145)</f>
        <v>0</v>
      </c>
      <c r="BO22" s="2">
        <f>itc!BO22*(1-exempt_out_ratio!BO$145)</f>
        <v>0</v>
      </c>
      <c r="BP22" s="2">
        <f>itc!BP22*(1-exempt_out_ratio!BP$145)</f>
        <v>2629.374625033317</v>
      </c>
      <c r="BQ22" s="2">
        <f t="shared" si="0"/>
        <v>118943.3119406075</v>
      </c>
      <c r="BR22" s="2">
        <v>22856601.054427534</v>
      </c>
      <c r="BW22" s="2">
        <v>409611.64999999997</v>
      </c>
      <c r="BX22" s="2">
        <f t="shared" si="1"/>
        <v>23266212.704427533</v>
      </c>
      <c r="BY22" s="2">
        <f t="shared" si="2"/>
        <v>23385156.01636814</v>
      </c>
    </row>
    <row r="23" spans="1:77" x14ac:dyDescent="0.35">
      <c r="A23" s="19">
        <v>20</v>
      </c>
      <c r="B23" s="19" t="s">
        <v>99</v>
      </c>
      <c r="C23" s="2">
        <f>itc!C23*(1-exempt_out_ratio!C$145)</f>
        <v>0</v>
      </c>
      <c r="D23" s="2">
        <f>itc!D23*(1-exempt_out_ratio!D$145)</f>
        <v>0</v>
      </c>
      <c r="E23" s="2">
        <f>itc!E23*(1-exempt_out_ratio!E$145)</f>
        <v>0</v>
      </c>
      <c r="F23" s="2">
        <f>itc!F23*(1-exempt_out_ratio!F$145)</f>
        <v>0</v>
      </c>
      <c r="G23" s="2">
        <f>itc!G23*(1-exempt_out_ratio!G$145)</f>
        <v>0</v>
      </c>
      <c r="H23" s="2">
        <f>itc!H23*(1-exempt_out_ratio!H$145)</f>
        <v>0</v>
      </c>
      <c r="I23" s="2">
        <f>itc!I23*(1-exempt_out_ratio!I$145)</f>
        <v>0</v>
      </c>
      <c r="J23" s="2">
        <f>itc!J23*(1-exempt_out_ratio!J$145)</f>
        <v>0</v>
      </c>
      <c r="K23" s="2">
        <f>itc!K23*(1-exempt_out_ratio!K$145)</f>
        <v>0</v>
      </c>
      <c r="L23" s="2">
        <f>itc!L23*(1-exempt_out_ratio!L$145)</f>
        <v>0</v>
      </c>
      <c r="M23" s="2">
        <f>itc!M23*(1-exempt_out_ratio!M$145)</f>
        <v>0</v>
      </c>
      <c r="N23" s="2">
        <f>itc!N23*(1-exempt_out_ratio!N$145)</f>
        <v>0</v>
      </c>
      <c r="O23" s="2">
        <f>itc!O23*(1-exempt_out_ratio!O$145)</f>
        <v>0</v>
      </c>
      <c r="P23" s="2">
        <f>itc!P23*(1-exempt_out_ratio!P$145)</f>
        <v>0</v>
      </c>
      <c r="Q23" s="2">
        <f>itc!Q23*(1-exempt_out_ratio!Q$145)</f>
        <v>0</v>
      </c>
      <c r="R23" s="2">
        <f>itc!R23*(1-exempt_out_ratio!R$145)</f>
        <v>0</v>
      </c>
      <c r="S23" s="2">
        <f>itc!S23*(1-exempt_out_ratio!S$145)</f>
        <v>0</v>
      </c>
      <c r="T23" s="2">
        <f>itc!T23*(1-exempt_out_ratio!T$145)</f>
        <v>0</v>
      </c>
      <c r="U23" s="2">
        <f>itc!U23*(1-exempt_out_ratio!U$145)</f>
        <v>0</v>
      </c>
      <c r="V23" s="2">
        <f>itc!V23*(1-exempt_out_ratio!V$145)</f>
        <v>0</v>
      </c>
      <c r="W23" s="2">
        <f>itc!W23*(1-exempt_out_ratio!W$145)</f>
        <v>0</v>
      </c>
      <c r="X23" s="2">
        <f>itc!X23*(1-exempt_out_ratio!X$145)</f>
        <v>0</v>
      </c>
      <c r="Y23" s="2">
        <f>itc!Y23*(1-exempt_out_ratio!Y$145)</f>
        <v>0</v>
      </c>
      <c r="Z23" s="2">
        <f>itc!Z23*(1-exempt_out_ratio!Z$145)</f>
        <v>0</v>
      </c>
      <c r="AA23" s="2">
        <f>itc!AA23*(1-exempt_out_ratio!AA$145)</f>
        <v>0</v>
      </c>
      <c r="AB23" s="2">
        <f>itc!AB23*(1-exempt_out_ratio!AB$145)</f>
        <v>0</v>
      </c>
      <c r="AC23" s="2">
        <f>itc!AC23*(1-exempt_out_ratio!AC$145)</f>
        <v>0</v>
      </c>
      <c r="AD23" s="2">
        <f>itc!AD23*(1-exempt_out_ratio!AD$145)</f>
        <v>0</v>
      </c>
      <c r="AE23" s="2">
        <f>itc!AE23*(1-exempt_out_ratio!AE$145)</f>
        <v>0</v>
      </c>
      <c r="AF23" s="2">
        <f>itc!AF23*(1-exempt_out_ratio!AF$145)</f>
        <v>0</v>
      </c>
      <c r="AG23" s="2">
        <f>itc!AG23*(1-exempt_out_ratio!AG$145)</f>
        <v>0</v>
      </c>
      <c r="AH23" s="2">
        <f>itc!AH23*(1-exempt_out_ratio!AH$145)</f>
        <v>0</v>
      </c>
      <c r="AI23" s="2">
        <f>itc!AI23*(1-exempt_out_ratio!AI$145)</f>
        <v>0</v>
      </c>
      <c r="AJ23" s="2">
        <f>itc!AJ23*(1-exempt_out_ratio!AJ$145)</f>
        <v>0</v>
      </c>
      <c r="AK23" s="2">
        <f>itc!AK23*(1-exempt_out_ratio!AK$145)</f>
        <v>0</v>
      </c>
      <c r="AL23" s="2">
        <f>itc!AL23*(1-exempt_out_ratio!AL$145)</f>
        <v>0</v>
      </c>
      <c r="AM23" s="2">
        <f>itc!AM23*(1-exempt_out_ratio!AM$145)</f>
        <v>0</v>
      </c>
      <c r="AN23" s="2">
        <f>itc!AN23*(1-exempt_out_ratio!AN$145)</f>
        <v>0</v>
      </c>
      <c r="AO23" s="2">
        <f>itc!AO23*(1-exempt_out_ratio!AO$145)</f>
        <v>0</v>
      </c>
      <c r="AP23" s="2">
        <f>itc!AP23*(1-exempt_out_ratio!AP$145)</f>
        <v>0</v>
      </c>
      <c r="AQ23" s="2">
        <f>itc!AQ23*(1-exempt_out_ratio!AQ$145)</f>
        <v>0</v>
      </c>
      <c r="AR23" s="2">
        <f>itc!AR23*(1-exempt_out_ratio!AR$145)</f>
        <v>0</v>
      </c>
      <c r="AS23" s="2">
        <f>itc!AS23*(1-exempt_out_ratio!AS$145)</f>
        <v>0</v>
      </c>
      <c r="AT23" s="2">
        <f>itc!AT23*(1-exempt_out_ratio!AT$145)</f>
        <v>0</v>
      </c>
      <c r="AU23" s="2">
        <f>itc!AU23*(1-exempt_out_ratio!AU$145)</f>
        <v>0</v>
      </c>
      <c r="AV23" s="2">
        <f>itc!AV23*(1-exempt_out_ratio!AV$145)</f>
        <v>0</v>
      </c>
      <c r="AW23" s="2">
        <f>itc!AW23*(1-exempt_out_ratio!AW$145)</f>
        <v>0</v>
      </c>
      <c r="AX23" s="2">
        <f>itc!AX23*(1-exempt_out_ratio!AX$145)</f>
        <v>0</v>
      </c>
      <c r="AY23" s="2">
        <f>itc!AY23*(1-exempt_out_ratio!AY$145)</f>
        <v>0</v>
      </c>
      <c r="AZ23" s="2">
        <f>itc!AZ23*(1-exempt_out_ratio!AZ$145)</f>
        <v>0</v>
      </c>
      <c r="BA23" s="2">
        <f>itc!BA23*(1-exempt_out_ratio!BA$145)</f>
        <v>0</v>
      </c>
      <c r="BB23" s="2">
        <f>itc!BB23*(1-exempt_out_ratio!BB$145)</f>
        <v>0</v>
      </c>
      <c r="BC23" s="2">
        <f>itc!BC23*(1-exempt_out_ratio!BC$145)</f>
        <v>0</v>
      </c>
      <c r="BD23" s="2">
        <f>itc!BD23*(1-exempt_out_ratio!BD$145)</f>
        <v>0</v>
      </c>
      <c r="BE23" s="2">
        <f>itc!BE23*(1-exempt_out_ratio!BE$145)</f>
        <v>0</v>
      </c>
      <c r="BF23" s="2">
        <f>itc!BF23*(1-exempt_out_ratio!BF$145)</f>
        <v>0</v>
      </c>
      <c r="BG23" s="2">
        <f>itc!BG23*(1-exempt_out_ratio!BG$145)</f>
        <v>0</v>
      </c>
      <c r="BH23" s="2">
        <f>itc!BH23*(1-exempt_out_ratio!BH$145)</f>
        <v>0</v>
      </c>
      <c r="BI23" s="2">
        <f>itc!BI23*(1-exempt_out_ratio!BI$145)</f>
        <v>0</v>
      </c>
      <c r="BJ23" s="2">
        <f>itc!BJ23*(1-exempt_out_ratio!BJ$145)</f>
        <v>0</v>
      </c>
      <c r="BK23" s="2">
        <f>itc!BK23*(1-exempt_out_ratio!BK$145)</f>
        <v>0</v>
      </c>
      <c r="BL23" s="2">
        <f>itc!BL23*(1-exempt_out_ratio!BL$145)</f>
        <v>0</v>
      </c>
      <c r="BM23" s="2">
        <f>itc!BM23*(1-exempt_out_ratio!BM$145)</f>
        <v>0</v>
      </c>
      <c r="BN23" s="2">
        <f>itc!BN23*(1-exempt_out_ratio!BN$145)</f>
        <v>0</v>
      </c>
      <c r="BO23" s="2">
        <f>itc!BO23*(1-exempt_out_ratio!BO$145)</f>
        <v>0</v>
      </c>
      <c r="BP23" s="2">
        <f>itc!BP23*(1-exempt_out_ratio!BP$145)</f>
        <v>0</v>
      </c>
      <c r="BQ23" s="2">
        <f t="shared" si="0"/>
        <v>0</v>
      </c>
      <c r="BR23" s="2">
        <v>12280155.37884322</v>
      </c>
      <c r="BV23" s="2">
        <v>0</v>
      </c>
      <c r="BW23" s="2">
        <v>18409.039999999997</v>
      </c>
      <c r="BX23" s="2">
        <f t="shared" si="1"/>
        <v>12298564.418843219</v>
      </c>
      <c r="BY23" s="2">
        <f t="shared" si="2"/>
        <v>12298564.418843219</v>
      </c>
    </row>
    <row r="24" spans="1:77" x14ac:dyDescent="0.35">
      <c r="A24" s="19">
        <v>21</v>
      </c>
      <c r="B24" s="19" t="s">
        <v>100</v>
      </c>
      <c r="C24" s="2">
        <f>itc!C24*(1-exempt_out_ratio!C$145)</f>
        <v>0</v>
      </c>
      <c r="D24" s="2">
        <f>itc!D24*(1-exempt_out_ratio!D$145)</f>
        <v>5948.6446029885592</v>
      </c>
      <c r="E24" s="2">
        <f>itc!E24*(1-exempt_out_ratio!E$145)</f>
        <v>0</v>
      </c>
      <c r="F24" s="2">
        <f>itc!F24*(1-exempt_out_ratio!F$145)</f>
        <v>0</v>
      </c>
      <c r="G24" s="2">
        <f>itc!G24*(1-exempt_out_ratio!G$145)</f>
        <v>0</v>
      </c>
      <c r="H24" s="2">
        <f>itc!H24*(1-exempt_out_ratio!H$145)</f>
        <v>0</v>
      </c>
      <c r="I24" s="2">
        <f>itc!I24*(1-exempt_out_ratio!I$145)</f>
        <v>0</v>
      </c>
      <c r="J24" s="2">
        <f>itc!J24*(1-exempt_out_ratio!J$145)</f>
        <v>0</v>
      </c>
      <c r="K24" s="2">
        <f>itc!K24*(1-exempt_out_ratio!K$145)</f>
        <v>0</v>
      </c>
      <c r="L24" s="2">
        <f>itc!L24*(1-exempt_out_ratio!L$145)</f>
        <v>0</v>
      </c>
      <c r="M24" s="2">
        <f>itc!M24*(1-exempt_out_ratio!M$145)</f>
        <v>0</v>
      </c>
      <c r="N24" s="2">
        <f>itc!N24*(1-exempt_out_ratio!N$145)</f>
        <v>581945.2612944392</v>
      </c>
      <c r="O24" s="2">
        <f>itc!O24*(1-exempt_out_ratio!O$145)</f>
        <v>0</v>
      </c>
      <c r="P24" s="2">
        <f>itc!P24*(1-exempt_out_ratio!P$145)</f>
        <v>299924.51568323816</v>
      </c>
      <c r="Q24" s="2">
        <f>itc!Q24*(1-exempt_out_ratio!Q$145)</f>
        <v>24930.982744599147</v>
      </c>
      <c r="R24" s="2">
        <f>itc!R24*(1-exempt_out_ratio!R$145)</f>
        <v>0</v>
      </c>
      <c r="S24" s="2">
        <f>itc!S24*(1-exempt_out_ratio!S$145)</f>
        <v>0</v>
      </c>
      <c r="T24" s="2">
        <f>itc!T24*(1-exempt_out_ratio!T$145)</f>
        <v>0</v>
      </c>
      <c r="U24" s="2">
        <f>itc!U24*(1-exempt_out_ratio!U$145)</f>
        <v>0</v>
      </c>
      <c r="V24" s="2">
        <f>itc!V24*(1-exempt_out_ratio!V$145)</f>
        <v>0</v>
      </c>
      <c r="W24" s="2">
        <f>itc!W24*(1-exempt_out_ratio!W$145)</f>
        <v>0</v>
      </c>
      <c r="X24" s="2">
        <f>itc!X24*(1-exempt_out_ratio!X$145)</f>
        <v>0</v>
      </c>
      <c r="Y24" s="2">
        <f>itc!Y24*(1-exempt_out_ratio!Y$145)</f>
        <v>0</v>
      </c>
      <c r="Z24" s="2">
        <f>itc!Z24*(1-exempt_out_ratio!Z$145)</f>
        <v>0</v>
      </c>
      <c r="AA24" s="2">
        <f>itc!AA24*(1-exempt_out_ratio!AA$145)</f>
        <v>0</v>
      </c>
      <c r="AB24" s="2">
        <f>itc!AB24*(1-exempt_out_ratio!AB$145)</f>
        <v>0</v>
      </c>
      <c r="AC24" s="2">
        <f>itc!AC24*(1-exempt_out_ratio!AC$145)</f>
        <v>0</v>
      </c>
      <c r="AD24" s="2">
        <f>itc!AD24*(1-exempt_out_ratio!AD$145)</f>
        <v>0</v>
      </c>
      <c r="AE24" s="2">
        <f>itc!AE24*(1-exempt_out_ratio!AE$145)</f>
        <v>0</v>
      </c>
      <c r="AF24" s="2">
        <f>itc!AF24*(1-exempt_out_ratio!AF$145)</f>
        <v>0</v>
      </c>
      <c r="AG24" s="2">
        <f>itc!AG24*(1-exempt_out_ratio!AG$145)</f>
        <v>0</v>
      </c>
      <c r="AH24" s="2">
        <f>itc!AH24*(1-exempt_out_ratio!AH$145)</f>
        <v>2711.9326521507251</v>
      </c>
      <c r="AI24" s="2">
        <f>itc!AI24*(1-exempt_out_ratio!AI$145)</f>
        <v>0</v>
      </c>
      <c r="AJ24" s="2">
        <f>itc!AJ24*(1-exempt_out_ratio!AJ$145)</f>
        <v>0</v>
      </c>
      <c r="AK24" s="2">
        <f>itc!AK24*(1-exempt_out_ratio!AK$145)</f>
        <v>0</v>
      </c>
      <c r="AL24" s="2">
        <f>itc!AL24*(1-exempt_out_ratio!AL$145)</f>
        <v>0</v>
      </c>
      <c r="AM24" s="2">
        <f>itc!AM24*(1-exempt_out_ratio!AM$145)</f>
        <v>0</v>
      </c>
      <c r="AN24" s="2">
        <f>itc!AN24*(1-exempt_out_ratio!AN$145)</f>
        <v>0</v>
      </c>
      <c r="AO24" s="2">
        <f>itc!AO24*(1-exempt_out_ratio!AO$145)</f>
        <v>0</v>
      </c>
      <c r="AP24" s="2">
        <f>itc!AP24*(1-exempt_out_ratio!AP$145)</f>
        <v>0</v>
      </c>
      <c r="AQ24" s="2">
        <f>itc!AQ24*(1-exempt_out_ratio!AQ$145)</f>
        <v>0</v>
      </c>
      <c r="AR24" s="2">
        <f>itc!AR24*(1-exempt_out_ratio!AR$145)</f>
        <v>0</v>
      </c>
      <c r="AS24" s="2">
        <f>itc!AS24*(1-exempt_out_ratio!AS$145)</f>
        <v>0</v>
      </c>
      <c r="AT24" s="2">
        <f>itc!AT24*(1-exempt_out_ratio!AT$145)</f>
        <v>0</v>
      </c>
      <c r="AU24" s="2">
        <f>itc!AU24*(1-exempt_out_ratio!AU$145)</f>
        <v>0</v>
      </c>
      <c r="AV24" s="2">
        <f>itc!AV24*(1-exempt_out_ratio!AV$145)</f>
        <v>0</v>
      </c>
      <c r="AW24" s="2">
        <f>itc!AW24*(1-exempt_out_ratio!AW$145)</f>
        <v>0</v>
      </c>
      <c r="AX24" s="2">
        <f>itc!AX24*(1-exempt_out_ratio!AX$145)</f>
        <v>0</v>
      </c>
      <c r="AY24" s="2">
        <f>itc!AY24*(1-exempt_out_ratio!AY$145)</f>
        <v>0</v>
      </c>
      <c r="AZ24" s="2">
        <f>itc!AZ24*(1-exempt_out_ratio!AZ$145)</f>
        <v>0</v>
      </c>
      <c r="BA24" s="2">
        <f>itc!BA24*(1-exempt_out_ratio!BA$145)</f>
        <v>0</v>
      </c>
      <c r="BB24" s="2">
        <f>itc!BB24*(1-exempt_out_ratio!BB$145)</f>
        <v>0</v>
      </c>
      <c r="BC24" s="2">
        <f>itc!BC24*(1-exempt_out_ratio!BC$145)</f>
        <v>283866.14323994395</v>
      </c>
      <c r="BD24" s="2">
        <f>itc!BD24*(1-exempt_out_ratio!BD$145)</f>
        <v>0</v>
      </c>
      <c r="BE24" s="2">
        <f>itc!BE24*(1-exempt_out_ratio!BE$145)</f>
        <v>0</v>
      </c>
      <c r="BF24" s="2">
        <f>itc!BF24*(1-exempt_out_ratio!BF$145)</f>
        <v>0</v>
      </c>
      <c r="BG24" s="2">
        <f>itc!BG24*(1-exempt_out_ratio!BG$145)</f>
        <v>0</v>
      </c>
      <c r="BH24" s="2">
        <f>itc!BH24*(1-exempt_out_ratio!BH$145)</f>
        <v>0</v>
      </c>
      <c r="BI24" s="2">
        <f>itc!BI24*(1-exempt_out_ratio!BI$145)</f>
        <v>0</v>
      </c>
      <c r="BJ24" s="2">
        <f>itc!BJ24*(1-exempt_out_ratio!BJ$145)</f>
        <v>0</v>
      </c>
      <c r="BK24" s="2">
        <f>itc!BK24*(1-exempt_out_ratio!BK$145)</f>
        <v>0</v>
      </c>
      <c r="BL24" s="2">
        <f>itc!BL24*(1-exempt_out_ratio!BL$145)</f>
        <v>0</v>
      </c>
      <c r="BM24" s="2">
        <f>itc!BM24*(1-exempt_out_ratio!BM$145)</f>
        <v>0</v>
      </c>
      <c r="BN24" s="2">
        <f>itc!BN24*(1-exempt_out_ratio!BN$145)</f>
        <v>0</v>
      </c>
      <c r="BO24" s="2">
        <f>itc!BO24*(1-exempt_out_ratio!BO$145)</f>
        <v>0</v>
      </c>
      <c r="BP24" s="2">
        <f>itc!BP24*(1-exempt_out_ratio!BP$145)</f>
        <v>12911.133451218649</v>
      </c>
      <c r="BQ24" s="2">
        <f t="shared" si="0"/>
        <v>1212238.6136685784</v>
      </c>
      <c r="BR24" s="2">
        <v>17797411.21386024</v>
      </c>
      <c r="BX24" s="2">
        <f t="shared" si="1"/>
        <v>17797411.21386024</v>
      </c>
      <c r="BY24" s="2">
        <f t="shared" si="2"/>
        <v>19009649.827528819</v>
      </c>
    </row>
    <row r="25" spans="1:77" x14ac:dyDescent="0.35">
      <c r="A25" s="19">
        <v>22</v>
      </c>
      <c r="B25" s="19" t="s">
        <v>101</v>
      </c>
      <c r="C25" s="2">
        <f>itc!C25*(1-exempt_out_ratio!C$145)</f>
        <v>0</v>
      </c>
      <c r="D25" s="2">
        <f>itc!D25*(1-exempt_out_ratio!D$145)</f>
        <v>2.7524217585089265E-2</v>
      </c>
      <c r="E25" s="2">
        <f>itc!E25*(1-exempt_out_ratio!E$145)</f>
        <v>0</v>
      </c>
      <c r="F25" s="2">
        <f>itc!F25*(1-exempt_out_ratio!F$145)</f>
        <v>0</v>
      </c>
      <c r="G25" s="2">
        <f>itc!G25*(1-exempt_out_ratio!G$145)</f>
        <v>0</v>
      </c>
      <c r="H25" s="2">
        <f>itc!H25*(1-exempt_out_ratio!H$145)</f>
        <v>0</v>
      </c>
      <c r="I25" s="2">
        <f>itc!I25*(1-exempt_out_ratio!I$145)</f>
        <v>0</v>
      </c>
      <c r="J25" s="2">
        <f>itc!J25*(1-exempt_out_ratio!J$145)</f>
        <v>0</v>
      </c>
      <c r="K25" s="2">
        <f>itc!K25*(1-exempt_out_ratio!K$145)</f>
        <v>0</v>
      </c>
      <c r="L25" s="2">
        <f>itc!L25*(1-exempt_out_ratio!L$145)</f>
        <v>0</v>
      </c>
      <c r="M25" s="2">
        <f>itc!M25*(1-exempt_out_ratio!M$145)</f>
        <v>0</v>
      </c>
      <c r="N25" s="2">
        <f>itc!N25*(1-exempt_out_ratio!N$145)</f>
        <v>0</v>
      </c>
      <c r="O25" s="2">
        <f>itc!O25*(1-exempt_out_ratio!O$145)</f>
        <v>0</v>
      </c>
      <c r="P25" s="2">
        <f>itc!P25*(1-exempt_out_ratio!P$145)</f>
        <v>0</v>
      </c>
      <c r="Q25" s="2">
        <f>itc!Q25*(1-exempt_out_ratio!Q$145)</f>
        <v>0</v>
      </c>
      <c r="R25" s="2">
        <f>itc!R25*(1-exempt_out_ratio!R$145)</f>
        <v>0</v>
      </c>
      <c r="S25" s="2">
        <f>itc!S25*(1-exempt_out_ratio!S$145)</f>
        <v>2227.1847903776961</v>
      </c>
      <c r="T25" s="2">
        <f>itc!T25*(1-exempt_out_ratio!T$145)</f>
        <v>1.2101854620724928E-2</v>
      </c>
      <c r="U25" s="2">
        <f>itc!U25*(1-exempt_out_ratio!U$145)</f>
        <v>0</v>
      </c>
      <c r="V25" s="2">
        <f>itc!V25*(1-exempt_out_ratio!V$145)</f>
        <v>0</v>
      </c>
      <c r="W25" s="2">
        <f>itc!W25*(1-exempt_out_ratio!W$145)</f>
        <v>0</v>
      </c>
      <c r="X25" s="2">
        <f>itc!X25*(1-exempt_out_ratio!X$145)</f>
        <v>0</v>
      </c>
      <c r="Y25" s="2">
        <f>itc!Y25*(1-exempt_out_ratio!Y$145)</f>
        <v>0</v>
      </c>
      <c r="Z25" s="2">
        <f>itc!Z25*(1-exempt_out_ratio!Z$145)</f>
        <v>0</v>
      </c>
      <c r="AA25" s="2">
        <f>itc!AA25*(1-exempt_out_ratio!AA$145)</f>
        <v>0</v>
      </c>
      <c r="AB25" s="2">
        <f>itc!AB25*(1-exempt_out_ratio!AB$145)</f>
        <v>0</v>
      </c>
      <c r="AC25" s="2">
        <f>itc!AC25*(1-exempt_out_ratio!AC$145)</f>
        <v>0</v>
      </c>
      <c r="AD25" s="2">
        <f>itc!AD25*(1-exempt_out_ratio!AD$145)</f>
        <v>0</v>
      </c>
      <c r="AE25" s="2">
        <f>itc!AE25*(1-exempt_out_ratio!AE$145)</f>
        <v>0</v>
      </c>
      <c r="AF25" s="2">
        <f>itc!AF25*(1-exempt_out_ratio!AF$145)</f>
        <v>0</v>
      </c>
      <c r="AG25" s="2">
        <f>itc!AG25*(1-exempt_out_ratio!AG$145)</f>
        <v>0</v>
      </c>
      <c r="AH25" s="2">
        <f>itc!AH25*(1-exempt_out_ratio!AH$145)</f>
        <v>0</v>
      </c>
      <c r="AI25" s="2">
        <f>itc!AI25*(1-exempt_out_ratio!AI$145)</f>
        <v>0</v>
      </c>
      <c r="AJ25" s="2">
        <f>itc!AJ25*(1-exempt_out_ratio!AJ$145)</f>
        <v>0</v>
      </c>
      <c r="AK25" s="2">
        <f>itc!AK25*(1-exempt_out_ratio!AK$145)</f>
        <v>0</v>
      </c>
      <c r="AL25" s="2">
        <f>itc!AL25*(1-exempt_out_ratio!AL$145)</f>
        <v>0</v>
      </c>
      <c r="AM25" s="2">
        <f>itc!AM25*(1-exempt_out_ratio!AM$145)</f>
        <v>0</v>
      </c>
      <c r="AN25" s="2">
        <f>itc!AN25*(1-exempt_out_ratio!AN$145)</f>
        <v>0</v>
      </c>
      <c r="AO25" s="2">
        <f>itc!AO25*(1-exempt_out_ratio!AO$145)</f>
        <v>0</v>
      </c>
      <c r="AP25" s="2">
        <f>itc!AP25*(1-exempt_out_ratio!AP$145)</f>
        <v>0</v>
      </c>
      <c r="AQ25" s="2">
        <f>itc!AQ25*(1-exempt_out_ratio!AQ$145)</f>
        <v>0</v>
      </c>
      <c r="AR25" s="2">
        <f>itc!AR25*(1-exempt_out_ratio!AR$145)</f>
        <v>0</v>
      </c>
      <c r="AS25" s="2">
        <f>itc!AS25*(1-exempt_out_ratio!AS$145)</f>
        <v>0</v>
      </c>
      <c r="AT25" s="2">
        <f>itc!AT25*(1-exempt_out_ratio!AT$145)</f>
        <v>0</v>
      </c>
      <c r="AU25" s="2">
        <f>itc!AU25*(1-exempt_out_ratio!AU$145)</f>
        <v>0</v>
      </c>
      <c r="AV25" s="2">
        <f>itc!AV25*(1-exempt_out_ratio!AV$145)</f>
        <v>0</v>
      </c>
      <c r="AW25" s="2">
        <f>itc!AW25*(1-exempt_out_ratio!AW$145)</f>
        <v>0</v>
      </c>
      <c r="AX25" s="2">
        <f>itc!AX25*(1-exempt_out_ratio!AX$145)</f>
        <v>0</v>
      </c>
      <c r="AY25" s="2">
        <f>itc!AY25*(1-exempt_out_ratio!AY$145)</f>
        <v>0</v>
      </c>
      <c r="AZ25" s="2">
        <f>itc!AZ25*(1-exempt_out_ratio!AZ$145)</f>
        <v>0</v>
      </c>
      <c r="BA25" s="2">
        <f>itc!BA25*(1-exempt_out_ratio!BA$145)</f>
        <v>0</v>
      </c>
      <c r="BB25" s="2">
        <f>itc!BB25*(1-exempt_out_ratio!BB$145)</f>
        <v>0</v>
      </c>
      <c r="BC25" s="2">
        <f>itc!BC25*(1-exempt_out_ratio!BC$145)</f>
        <v>0</v>
      </c>
      <c r="BD25" s="2">
        <f>itc!BD25*(1-exempt_out_ratio!BD$145)</f>
        <v>0</v>
      </c>
      <c r="BE25" s="2">
        <f>itc!BE25*(1-exempt_out_ratio!BE$145)</f>
        <v>0</v>
      </c>
      <c r="BF25" s="2">
        <f>itc!BF25*(1-exempt_out_ratio!BF$145)</f>
        <v>0</v>
      </c>
      <c r="BG25" s="2">
        <f>itc!BG25*(1-exempt_out_ratio!BG$145)</f>
        <v>0</v>
      </c>
      <c r="BH25" s="2">
        <f>itc!BH25*(1-exempt_out_ratio!BH$145)</f>
        <v>0</v>
      </c>
      <c r="BI25" s="2">
        <f>itc!BI25*(1-exempt_out_ratio!BI$145)</f>
        <v>0</v>
      </c>
      <c r="BJ25" s="2">
        <f>itc!BJ25*(1-exempt_out_ratio!BJ$145)</f>
        <v>0</v>
      </c>
      <c r="BK25" s="2">
        <f>itc!BK25*(1-exempt_out_ratio!BK$145)</f>
        <v>0</v>
      </c>
      <c r="BL25" s="2">
        <f>itc!BL25*(1-exempt_out_ratio!BL$145)</f>
        <v>0</v>
      </c>
      <c r="BM25" s="2">
        <f>itc!BM25*(1-exempt_out_ratio!BM$145)</f>
        <v>0</v>
      </c>
      <c r="BN25" s="2">
        <f>itc!BN25*(1-exempt_out_ratio!BN$145)</f>
        <v>0</v>
      </c>
      <c r="BO25" s="2">
        <f>itc!BO25*(1-exempt_out_ratio!BO$145)</f>
        <v>0</v>
      </c>
      <c r="BP25" s="2">
        <f>itc!BP25*(1-exempt_out_ratio!BP$145)</f>
        <v>0</v>
      </c>
      <c r="BQ25" s="2">
        <f t="shared" si="0"/>
        <v>2227.2244164499016</v>
      </c>
      <c r="BX25" s="2">
        <f t="shared" si="1"/>
        <v>0</v>
      </c>
      <c r="BY25" s="2">
        <f t="shared" si="2"/>
        <v>2227.2244164499016</v>
      </c>
    </row>
    <row r="26" spans="1:77" x14ac:dyDescent="0.35">
      <c r="A26" s="19">
        <v>23</v>
      </c>
      <c r="B26" s="19" t="s">
        <v>102</v>
      </c>
      <c r="C26" s="2">
        <f>itc!C26*(1-exempt_out_ratio!C$145)</f>
        <v>0</v>
      </c>
      <c r="D26" s="2">
        <f>itc!D26*(1-exempt_out_ratio!D$145)</f>
        <v>277.14471065778008</v>
      </c>
      <c r="E26" s="2">
        <f>itc!E26*(1-exempt_out_ratio!E$145)</f>
        <v>0</v>
      </c>
      <c r="F26" s="2">
        <f>itc!F26*(1-exempt_out_ratio!F$145)</f>
        <v>0</v>
      </c>
      <c r="G26" s="2">
        <f>itc!G26*(1-exempt_out_ratio!G$145)</f>
        <v>0</v>
      </c>
      <c r="H26" s="2">
        <f>itc!H26*(1-exempt_out_ratio!H$145)</f>
        <v>0</v>
      </c>
      <c r="I26" s="2">
        <f>itc!I26*(1-exempt_out_ratio!I$145)</f>
        <v>0</v>
      </c>
      <c r="J26" s="2">
        <f>itc!J26*(1-exempt_out_ratio!J$145)</f>
        <v>0</v>
      </c>
      <c r="K26" s="2">
        <f>itc!K26*(1-exempt_out_ratio!K$145)</f>
        <v>0</v>
      </c>
      <c r="L26" s="2">
        <f>itc!L26*(1-exempt_out_ratio!L$145)</f>
        <v>0</v>
      </c>
      <c r="M26" s="2">
        <f>itc!M26*(1-exempt_out_ratio!M$145)</f>
        <v>62265.110118032178</v>
      </c>
      <c r="N26" s="2">
        <f>itc!N26*(1-exempt_out_ratio!N$145)</f>
        <v>0</v>
      </c>
      <c r="O26" s="2">
        <f>itc!O26*(1-exempt_out_ratio!O$145)</f>
        <v>0</v>
      </c>
      <c r="P26" s="2">
        <f>itc!P26*(1-exempt_out_ratio!P$145)</f>
        <v>11151.318770137479</v>
      </c>
      <c r="Q26" s="2">
        <f>itc!Q26*(1-exempt_out_ratio!Q$145)</f>
        <v>0</v>
      </c>
      <c r="R26" s="2">
        <f>itc!R26*(1-exempt_out_ratio!R$145)</f>
        <v>0</v>
      </c>
      <c r="S26" s="2">
        <f>itc!S26*(1-exempt_out_ratio!S$145)</f>
        <v>0</v>
      </c>
      <c r="T26" s="2">
        <f>itc!T26*(1-exempt_out_ratio!T$145)</f>
        <v>0</v>
      </c>
      <c r="U26" s="2">
        <f>itc!U26*(1-exempt_out_ratio!U$145)</f>
        <v>0</v>
      </c>
      <c r="V26" s="2">
        <f>itc!V26*(1-exempt_out_ratio!V$145)</f>
        <v>0</v>
      </c>
      <c r="W26" s="2">
        <f>itc!W26*(1-exempt_out_ratio!W$145)</f>
        <v>0</v>
      </c>
      <c r="X26" s="2">
        <f>itc!X26*(1-exempt_out_ratio!X$145)</f>
        <v>0</v>
      </c>
      <c r="Y26" s="2">
        <f>itc!Y26*(1-exempt_out_ratio!Y$145)</f>
        <v>0</v>
      </c>
      <c r="Z26" s="2">
        <f>itc!Z26*(1-exempt_out_ratio!Z$145)</f>
        <v>0</v>
      </c>
      <c r="AA26" s="2">
        <f>itc!AA26*(1-exempt_out_ratio!AA$145)</f>
        <v>0</v>
      </c>
      <c r="AB26" s="2">
        <f>itc!AB26*(1-exempt_out_ratio!AB$145)</f>
        <v>0</v>
      </c>
      <c r="AC26" s="2">
        <f>itc!AC26*(1-exempt_out_ratio!AC$145)</f>
        <v>0</v>
      </c>
      <c r="AD26" s="2">
        <f>itc!AD26*(1-exempt_out_ratio!AD$145)</f>
        <v>0</v>
      </c>
      <c r="AE26" s="2">
        <f>itc!AE26*(1-exempt_out_ratio!AE$145)</f>
        <v>0</v>
      </c>
      <c r="AF26" s="2">
        <f>itc!AF26*(1-exempt_out_ratio!AF$145)</f>
        <v>0</v>
      </c>
      <c r="AG26" s="2">
        <f>itc!AG26*(1-exempt_out_ratio!AG$145)</f>
        <v>0</v>
      </c>
      <c r="AH26" s="2">
        <f>itc!AH26*(1-exempt_out_ratio!AH$145)</f>
        <v>20.290458214121944</v>
      </c>
      <c r="AI26" s="2">
        <f>itc!AI26*(1-exempt_out_ratio!AI$145)</f>
        <v>0</v>
      </c>
      <c r="AJ26" s="2">
        <f>itc!AJ26*(1-exempt_out_ratio!AJ$145)</f>
        <v>0</v>
      </c>
      <c r="AK26" s="2">
        <f>itc!AK26*(1-exempt_out_ratio!AK$145)</f>
        <v>0</v>
      </c>
      <c r="AL26" s="2">
        <f>itc!AL26*(1-exempt_out_ratio!AL$145)</f>
        <v>0</v>
      </c>
      <c r="AM26" s="2">
        <f>itc!AM26*(1-exempt_out_ratio!AM$145)</f>
        <v>0</v>
      </c>
      <c r="AN26" s="2">
        <f>itc!AN26*(1-exempt_out_ratio!AN$145)</f>
        <v>0</v>
      </c>
      <c r="AO26" s="2">
        <f>itc!AO26*(1-exempt_out_ratio!AO$145)</f>
        <v>0</v>
      </c>
      <c r="AP26" s="2">
        <f>itc!AP26*(1-exempt_out_ratio!AP$145)</f>
        <v>0</v>
      </c>
      <c r="AQ26" s="2">
        <f>itc!AQ26*(1-exempt_out_ratio!AQ$145)</f>
        <v>0</v>
      </c>
      <c r="AR26" s="2">
        <f>itc!AR26*(1-exempt_out_ratio!AR$145)</f>
        <v>0</v>
      </c>
      <c r="AS26" s="2">
        <f>itc!AS26*(1-exempt_out_ratio!AS$145)</f>
        <v>0</v>
      </c>
      <c r="AT26" s="2">
        <f>itc!AT26*(1-exempt_out_ratio!AT$145)</f>
        <v>0</v>
      </c>
      <c r="AU26" s="2">
        <f>itc!AU26*(1-exempt_out_ratio!AU$145)</f>
        <v>0</v>
      </c>
      <c r="AV26" s="2">
        <f>itc!AV26*(1-exempt_out_ratio!AV$145)</f>
        <v>0</v>
      </c>
      <c r="AW26" s="2">
        <f>itc!AW26*(1-exempt_out_ratio!AW$145)</f>
        <v>0</v>
      </c>
      <c r="AX26" s="2">
        <f>itc!AX26*(1-exempt_out_ratio!AX$145)</f>
        <v>0</v>
      </c>
      <c r="AY26" s="2">
        <f>itc!AY26*(1-exempt_out_ratio!AY$145)</f>
        <v>0</v>
      </c>
      <c r="AZ26" s="2">
        <f>itc!AZ26*(1-exempt_out_ratio!AZ$145)</f>
        <v>0</v>
      </c>
      <c r="BA26" s="2">
        <f>itc!BA26*(1-exempt_out_ratio!BA$145)</f>
        <v>0</v>
      </c>
      <c r="BB26" s="2">
        <f>itc!BB26*(1-exempt_out_ratio!BB$145)</f>
        <v>0</v>
      </c>
      <c r="BC26" s="2">
        <f>itc!BC26*(1-exempt_out_ratio!BC$145)</f>
        <v>34169.9828874554</v>
      </c>
      <c r="BD26" s="2">
        <f>itc!BD26*(1-exempt_out_ratio!BD$145)</f>
        <v>0</v>
      </c>
      <c r="BE26" s="2">
        <f>itc!BE26*(1-exempt_out_ratio!BE$145)</f>
        <v>0</v>
      </c>
      <c r="BF26" s="2">
        <f>itc!BF26*(1-exempt_out_ratio!BF$145)</f>
        <v>0</v>
      </c>
      <c r="BG26" s="2">
        <f>itc!BG26*(1-exempt_out_ratio!BG$145)</f>
        <v>0</v>
      </c>
      <c r="BH26" s="2">
        <f>itc!BH26*(1-exempt_out_ratio!BH$145)</f>
        <v>0</v>
      </c>
      <c r="BI26" s="2">
        <f>itc!BI26*(1-exempt_out_ratio!BI$145)</f>
        <v>0</v>
      </c>
      <c r="BJ26" s="2">
        <f>itc!BJ26*(1-exempt_out_ratio!BJ$145)</f>
        <v>0</v>
      </c>
      <c r="BK26" s="2">
        <f>itc!BK26*(1-exempt_out_ratio!BK$145)</f>
        <v>0</v>
      </c>
      <c r="BL26" s="2">
        <f>itc!BL26*(1-exempt_out_ratio!BL$145)</f>
        <v>0</v>
      </c>
      <c r="BM26" s="2">
        <f>itc!BM26*(1-exempt_out_ratio!BM$145)</f>
        <v>0</v>
      </c>
      <c r="BN26" s="2">
        <f>itc!BN26*(1-exempt_out_ratio!BN$145)</f>
        <v>0</v>
      </c>
      <c r="BO26" s="2">
        <f>itc!BO26*(1-exempt_out_ratio!BO$145)</f>
        <v>0</v>
      </c>
      <c r="BP26" s="2">
        <f>itc!BP26*(1-exempt_out_ratio!BP$145)</f>
        <v>24713.253791909367</v>
      </c>
      <c r="BQ26" s="2">
        <f t="shared" si="0"/>
        <v>132597.10073640634</v>
      </c>
      <c r="BR26" s="2">
        <v>5098994.024862757</v>
      </c>
      <c r="BW26" s="2">
        <v>81404.75</v>
      </c>
      <c r="BX26" s="2">
        <f t="shared" si="1"/>
        <v>5180398.774862757</v>
      </c>
      <c r="BY26" s="2">
        <f t="shared" si="2"/>
        <v>5312995.8755991636</v>
      </c>
    </row>
    <row r="27" spans="1:77" x14ac:dyDescent="0.35">
      <c r="A27" s="19">
        <v>24</v>
      </c>
      <c r="B27" s="19" t="s">
        <v>103</v>
      </c>
      <c r="C27" s="2">
        <f>itc!C27*(1-exempt_out_ratio!C$145)</f>
        <v>12299.649107183548</v>
      </c>
      <c r="D27" s="2">
        <f>itc!D27*(1-exempt_out_ratio!D$145)</f>
        <v>-686.73899864700775</v>
      </c>
      <c r="E27" s="2">
        <f>itc!E27*(1-exempt_out_ratio!E$145)</f>
        <v>0</v>
      </c>
      <c r="F27" s="2">
        <f>itc!F27*(1-exempt_out_ratio!F$145)</f>
        <v>0</v>
      </c>
      <c r="G27" s="2">
        <f>itc!G27*(1-exempt_out_ratio!G$145)</f>
        <v>0</v>
      </c>
      <c r="H27" s="2">
        <f>itc!H27*(1-exempt_out_ratio!H$145)</f>
        <v>0</v>
      </c>
      <c r="I27" s="2">
        <f>itc!I27*(1-exempt_out_ratio!I$145)</f>
        <v>0</v>
      </c>
      <c r="J27" s="2">
        <f>itc!J27*(1-exempt_out_ratio!J$145)</f>
        <v>0</v>
      </c>
      <c r="K27" s="2">
        <f>itc!K27*(1-exempt_out_ratio!K$145)</f>
        <v>0</v>
      </c>
      <c r="L27" s="2">
        <f>itc!L27*(1-exempt_out_ratio!L$145)</f>
        <v>0</v>
      </c>
      <c r="M27" s="2">
        <f>itc!M27*(1-exempt_out_ratio!M$145)</f>
        <v>38139.363708133664</v>
      </c>
      <c r="N27" s="2">
        <f>itc!N27*(1-exempt_out_ratio!N$145)</f>
        <v>0</v>
      </c>
      <c r="O27" s="2">
        <f>itc!O27*(1-exempt_out_ratio!O$145)</f>
        <v>0</v>
      </c>
      <c r="P27" s="2">
        <f>itc!P27*(1-exempt_out_ratio!P$145)</f>
        <v>0</v>
      </c>
      <c r="Q27" s="2">
        <f>itc!Q27*(1-exempt_out_ratio!Q$145)</f>
        <v>0</v>
      </c>
      <c r="R27" s="2">
        <f>itc!R27*(1-exempt_out_ratio!R$145)</f>
        <v>0</v>
      </c>
      <c r="S27" s="2">
        <f>itc!S27*(1-exempt_out_ratio!S$145)</f>
        <v>199026.39399583932</v>
      </c>
      <c r="T27" s="2">
        <f>itc!T27*(1-exempt_out_ratio!T$145)</f>
        <v>0</v>
      </c>
      <c r="U27" s="2">
        <f>itc!U27*(1-exempt_out_ratio!U$145)</f>
        <v>182628.47117070935</v>
      </c>
      <c r="V27" s="2">
        <f>itc!V27*(1-exempt_out_ratio!V$145)</f>
        <v>0</v>
      </c>
      <c r="W27" s="2">
        <f>itc!W27*(1-exempt_out_ratio!W$145)</f>
        <v>0</v>
      </c>
      <c r="X27" s="2">
        <f>itc!X27*(1-exempt_out_ratio!X$145)</f>
        <v>0</v>
      </c>
      <c r="Y27" s="2">
        <f>itc!Y27*(1-exempt_out_ratio!Y$145)</f>
        <v>0</v>
      </c>
      <c r="Z27" s="2">
        <f>itc!Z27*(1-exempt_out_ratio!Z$145)</f>
        <v>0</v>
      </c>
      <c r="AA27" s="2">
        <f>itc!AA27*(1-exempt_out_ratio!AA$145)</f>
        <v>0</v>
      </c>
      <c r="AB27" s="2">
        <f>itc!AB27*(1-exempt_out_ratio!AB$145)</f>
        <v>0</v>
      </c>
      <c r="AC27" s="2">
        <f>itc!AC27*(1-exempt_out_ratio!AC$145)</f>
        <v>0</v>
      </c>
      <c r="AD27" s="2">
        <f>itc!AD27*(1-exempt_out_ratio!AD$145)</f>
        <v>0</v>
      </c>
      <c r="AE27" s="2">
        <f>itc!AE27*(1-exempt_out_ratio!AE$145)</f>
        <v>0</v>
      </c>
      <c r="AF27" s="2">
        <f>itc!AF27*(1-exempt_out_ratio!AF$145)</f>
        <v>0</v>
      </c>
      <c r="AG27" s="2">
        <f>itc!AG27*(1-exempt_out_ratio!AG$145)</f>
        <v>37292.648324643269</v>
      </c>
      <c r="AH27" s="2">
        <f>itc!AH27*(1-exempt_out_ratio!AH$145)</f>
        <v>901.95084645538304</v>
      </c>
      <c r="AI27" s="2">
        <f>itc!AI27*(1-exempt_out_ratio!AI$145)</f>
        <v>0</v>
      </c>
      <c r="AJ27" s="2">
        <f>itc!AJ27*(1-exempt_out_ratio!AJ$145)</f>
        <v>0</v>
      </c>
      <c r="AK27" s="2">
        <f>itc!AK27*(1-exempt_out_ratio!AK$145)</f>
        <v>0</v>
      </c>
      <c r="AL27" s="2">
        <f>itc!AL27*(1-exempt_out_ratio!AL$145)</f>
        <v>0</v>
      </c>
      <c r="AM27" s="2">
        <f>itc!AM27*(1-exempt_out_ratio!AM$145)</f>
        <v>0</v>
      </c>
      <c r="AN27" s="2">
        <f>itc!AN27*(1-exempt_out_ratio!AN$145)</f>
        <v>0</v>
      </c>
      <c r="AO27" s="2">
        <f>itc!AO27*(1-exempt_out_ratio!AO$145)</f>
        <v>0</v>
      </c>
      <c r="AP27" s="2">
        <f>itc!AP27*(1-exempt_out_ratio!AP$145)</f>
        <v>0</v>
      </c>
      <c r="AQ27" s="2">
        <f>itc!AQ27*(1-exempt_out_ratio!AQ$145)</f>
        <v>29366.879913361699</v>
      </c>
      <c r="AR27" s="2">
        <f>itc!AR27*(1-exempt_out_ratio!AR$145)</f>
        <v>0</v>
      </c>
      <c r="AS27" s="2">
        <f>itc!AS27*(1-exempt_out_ratio!AS$145)</f>
        <v>0</v>
      </c>
      <c r="AT27" s="2">
        <f>itc!AT27*(1-exempt_out_ratio!AT$145)</f>
        <v>0</v>
      </c>
      <c r="AU27" s="2">
        <f>itc!AU27*(1-exempt_out_ratio!AU$145)</f>
        <v>0</v>
      </c>
      <c r="AV27" s="2">
        <f>itc!AV27*(1-exempt_out_ratio!AV$145)</f>
        <v>0</v>
      </c>
      <c r="AW27" s="2">
        <f>itc!AW27*(1-exempt_out_ratio!AW$145)</f>
        <v>0</v>
      </c>
      <c r="AX27" s="2">
        <f>itc!AX27*(1-exempt_out_ratio!AX$145)</f>
        <v>0</v>
      </c>
      <c r="AY27" s="2">
        <f>itc!AY27*(1-exempt_out_ratio!AY$145)</f>
        <v>0</v>
      </c>
      <c r="AZ27" s="2">
        <f>itc!AZ27*(1-exempt_out_ratio!AZ$145)</f>
        <v>0</v>
      </c>
      <c r="BA27" s="2">
        <f>itc!BA27*(1-exempt_out_ratio!BA$145)</f>
        <v>0</v>
      </c>
      <c r="BB27" s="2">
        <f>itc!BB27*(1-exempt_out_ratio!BB$145)</f>
        <v>0</v>
      </c>
      <c r="BC27" s="2">
        <f>itc!BC27*(1-exempt_out_ratio!BC$145)</f>
        <v>0</v>
      </c>
      <c r="BD27" s="2">
        <f>itc!BD27*(1-exempt_out_ratio!BD$145)</f>
        <v>0</v>
      </c>
      <c r="BE27" s="2">
        <f>itc!BE27*(1-exempt_out_ratio!BE$145)</f>
        <v>0</v>
      </c>
      <c r="BF27" s="2">
        <f>itc!BF27*(1-exempt_out_ratio!BF$145)</f>
        <v>0</v>
      </c>
      <c r="BG27" s="2">
        <f>itc!BG27*(1-exempt_out_ratio!BG$145)</f>
        <v>0</v>
      </c>
      <c r="BH27" s="2">
        <f>itc!BH27*(1-exempt_out_ratio!BH$145)</f>
        <v>0</v>
      </c>
      <c r="BI27" s="2">
        <f>itc!BI27*(1-exempt_out_ratio!BI$145)</f>
        <v>0</v>
      </c>
      <c r="BJ27" s="2">
        <f>itc!BJ27*(1-exempt_out_ratio!BJ$145)</f>
        <v>0</v>
      </c>
      <c r="BK27" s="2">
        <f>itc!BK27*(1-exempt_out_ratio!BK$145)</f>
        <v>0</v>
      </c>
      <c r="BL27" s="2">
        <f>itc!BL27*(1-exempt_out_ratio!BL$145)</f>
        <v>0</v>
      </c>
      <c r="BM27" s="2">
        <f>itc!BM27*(1-exempt_out_ratio!BM$145)</f>
        <v>0</v>
      </c>
      <c r="BN27" s="2">
        <f>itc!BN27*(1-exempt_out_ratio!BN$145)</f>
        <v>0</v>
      </c>
      <c r="BO27" s="2">
        <f>itc!BO27*(1-exempt_out_ratio!BO$145)</f>
        <v>0</v>
      </c>
      <c r="BP27" s="2">
        <f>itc!BP27*(1-exempt_out_ratio!BP$145)</f>
        <v>8848.1105431289161</v>
      </c>
      <c r="BQ27" s="2">
        <f t="shared" si="0"/>
        <v>507816.72861080815</v>
      </c>
      <c r="BR27" s="2">
        <v>1531295.4898477781</v>
      </c>
      <c r="BT27" s="2">
        <v>652000</v>
      </c>
      <c r="BW27" s="2">
        <v>218319.87</v>
      </c>
      <c r="BX27" s="2">
        <f t="shared" si="1"/>
        <v>2401615.3598477785</v>
      </c>
      <c r="BY27" s="2">
        <f t="shared" si="2"/>
        <v>2909432.0884585865</v>
      </c>
    </row>
    <row r="28" spans="1:77" x14ac:dyDescent="0.35">
      <c r="A28" s="19">
        <v>25</v>
      </c>
      <c r="B28" s="19" t="s">
        <v>104</v>
      </c>
      <c r="C28" s="2">
        <f>itc!C28*(1-exempt_out_ratio!C$145)</f>
        <v>0</v>
      </c>
      <c r="D28" s="2">
        <f>itc!D28*(1-exempt_out_ratio!D$145)</f>
        <v>590.91630672850624</v>
      </c>
      <c r="E28" s="2">
        <f>itc!E28*(1-exempt_out_ratio!E$145)</f>
        <v>-27956.54187400041</v>
      </c>
      <c r="F28" s="2">
        <f>itc!F28*(1-exempt_out_ratio!F$145)</f>
        <v>0</v>
      </c>
      <c r="G28" s="2">
        <f>itc!G28*(1-exempt_out_ratio!G$145)</f>
        <v>0</v>
      </c>
      <c r="H28" s="2">
        <f>itc!H28*(1-exempt_out_ratio!H$145)</f>
        <v>0</v>
      </c>
      <c r="I28" s="2">
        <f>itc!I28*(1-exempt_out_ratio!I$145)</f>
        <v>0</v>
      </c>
      <c r="J28" s="2">
        <f>itc!J28*(1-exempt_out_ratio!J$145)</f>
        <v>0</v>
      </c>
      <c r="K28" s="2">
        <f>itc!K28*(1-exempt_out_ratio!K$145)</f>
        <v>0</v>
      </c>
      <c r="L28" s="2">
        <f>itc!L28*(1-exempt_out_ratio!L$145)</f>
        <v>0</v>
      </c>
      <c r="M28" s="2">
        <f>itc!M28*(1-exempt_out_ratio!M$145)</f>
        <v>0</v>
      </c>
      <c r="N28" s="2">
        <f>itc!N28*(1-exempt_out_ratio!N$145)</f>
        <v>0</v>
      </c>
      <c r="O28" s="2">
        <f>itc!O28*(1-exempt_out_ratio!O$145)</f>
        <v>0</v>
      </c>
      <c r="P28" s="2">
        <f>itc!P28*(1-exempt_out_ratio!P$145)</f>
        <v>0</v>
      </c>
      <c r="Q28" s="2">
        <f>itc!Q28*(1-exempt_out_ratio!Q$145)</f>
        <v>0</v>
      </c>
      <c r="R28" s="2">
        <f>itc!R28*(1-exempt_out_ratio!R$145)</f>
        <v>0</v>
      </c>
      <c r="S28" s="2">
        <f>itc!S28*(1-exempt_out_ratio!S$145)</f>
        <v>0</v>
      </c>
      <c r="T28" s="2">
        <f>itc!T28*(1-exempt_out_ratio!T$145)</f>
        <v>0</v>
      </c>
      <c r="U28" s="2">
        <f>itc!U28*(1-exempt_out_ratio!U$145)</f>
        <v>0</v>
      </c>
      <c r="V28" s="2">
        <f>itc!V28*(1-exempt_out_ratio!V$145)</f>
        <v>0</v>
      </c>
      <c r="W28" s="2">
        <f>itc!W28*(1-exempt_out_ratio!W$145)</f>
        <v>0</v>
      </c>
      <c r="X28" s="2">
        <f>itc!X28*(1-exempt_out_ratio!X$145)</f>
        <v>0</v>
      </c>
      <c r="Y28" s="2">
        <f>itc!Y28*(1-exempt_out_ratio!Y$145)</f>
        <v>0</v>
      </c>
      <c r="Z28" s="2">
        <f>itc!Z28*(1-exempt_out_ratio!Z$145)</f>
        <v>0</v>
      </c>
      <c r="AA28" s="2">
        <f>itc!AA28*(1-exempt_out_ratio!AA$145)</f>
        <v>0</v>
      </c>
      <c r="AB28" s="2">
        <f>itc!AB28*(1-exempt_out_ratio!AB$145)</f>
        <v>0</v>
      </c>
      <c r="AC28" s="2">
        <f>itc!AC28*(1-exempt_out_ratio!AC$145)</f>
        <v>0</v>
      </c>
      <c r="AD28" s="2">
        <f>itc!AD28*(1-exempt_out_ratio!AD$145)</f>
        <v>0</v>
      </c>
      <c r="AE28" s="2">
        <f>itc!AE28*(1-exempt_out_ratio!AE$145)</f>
        <v>0</v>
      </c>
      <c r="AF28" s="2">
        <f>itc!AF28*(1-exempt_out_ratio!AF$145)</f>
        <v>0</v>
      </c>
      <c r="AG28" s="2">
        <f>itc!AG28*(1-exempt_out_ratio!AG$145)</f>
        <v>0</v>
      </c>
      <c r="AH28" s="2">
        <f>itc!AH28*(1-exempt_out_ratio!AH$145)</f>
        <v>0</v>
      </c>
      <c r="AI28" s="2">
        <f>itc!AI28*(1-exempt_out_ratio!AI$145)</f>
        <v>0</v>
      </c>
      <c r="AJ28" s="2">
        <f>itc!AJ28*(1-exempt_out_ratio!AJ$145)</f>
        <v>0</v>
      </c>
      <c r="AK28" s="2">
        <f>itc!AK28*(1-exempt_out_ratio!AK$145)</f>
        <v>230469.41846358846</v>
      </c>
      <c r="AL28" s="2">
        <f>itc!AL28*(1-exempt_out_ratio!AL$145)</f>
        <v>2115.9553414509687</v>
      </c>
      <c r="AM28" s="2">
        <f>itc!AM28*(1-exempt_out_ratio!AM$145)</f>
        <v>0</v>
      </c>
      <c r="AN28" s="2">
        <f>itc!AN28*(1-exempt_out_ratio!AN$145)</f>
        <v>187470.63085662841</v>
      </c>
      <c r="AO28" s="2">
        <f>itc!AO28*(1-exempt_out_ratio!AO$145)</f>
        <v>0</v>
      </c>
      <c r="AP28" s="2">
        <f>itc!AP28*(1-exempt_out_ratio!AP$145)</f>
        <v>0</v>
      </c>
      <c r="AQ28" s="2">
        <f>itc!AQ28*(1-exempt_out_ratio!AQ$145)</f>
        <v>817876.29176772211</v>
      </c>
      <c r="AR28" s="2">
        <f>itc!AR28*(1-exempt_out_ratio!AR$145)</f>
        <v>0</v>
      </c>
      <c r="AS28" s="2">
        <f>itc!AS28*(1-exempt_out_ratio!AS$145)</f>
        <v>0</v>
      </c>
      <c r="AT28" s="2">
        <f>itc!AT28*(1-exempt_out_ratio!AT$145)</f>
        <v>0</v>
      </c>
      <c r="AU28" s="2">
        <f>itc!AU28*(1-exempt_out_ratio!AU$145)</f>
        <v>0</v>
      </c>
      <c r="AV28" s="2">
        <f>itc!AV28*(1-exempt_out_ratio!AV$145)</f>
        <v>0</v>
      </c>
      <c r="AW28" s="2">
        <f>itc!AW28*(1-exempt_out_ratio!AW$145)</f>
        <v>2.483451135785051E-2</v>
      </c>
      <c r="AX28" s="2">
        <f>itc!AX28*(1-exempt_out_ratio!AX$145)</f>
        <v>0</v>
      </c>
      <c r="AY28" s="2">
        <f>itc!AY28*(1-exempt_out_ratio!AY$145)</f>
        <v>0</v>
      </c>
      <c r="AZ28" s="2">
        <f>itc!AZ28*(1-exempt_out_ratio!AZ$145)</f>
        <v>0</v>
      </c>
      <c r="BA28" s="2">
        <f>itc!BA28*(1-exempt_out_ratio!BA$145)</f>
        <v>0</v>
      </c>
      <c r="BB28" s="2">
        <f>itc!BB28*(1-exempt_out_ratio!BB$145)</f>
        <v>0</v>
      </c>
      <c r="BC28" s="2">
        <f>itc!BC28*(1-exempt_out_ratio!BC$145)</f>
        <v>0</v>
      </c>
      <c r="BD28" s="2">
        <f>itc!BD28*(1-exempt_out_ratio!BD$145)</f>
        <v>0</v>
      </c>
      <c r="BE28" s="2">
        <f>itc!BE28*(1-exempt_out_ratio!BE$145)</f>
        <v>0</v>
      </c>
      <c r="BF28" s="2">
        <f>itc!BF28*(1-exempt_out_ratio!BF$145)</f>
        <v>0</v>
      </c>
      <c r="BG28" s="2">
        <f>itc!BG28*(1-exempt_out_ratio!BG$145)</f>
        <v>0</v>
      </c>
      <c r="BH28" s="2">
        <f>itc!BH28*(1-exempt_out_ratio!BH$145)</f>
        <v>0</v>
      </c>
      <c r="BI28" s="2">
        <f>itc!BI28*(1-exempt_out_ratio!BI$145)</f>
        <v>0</v>
      </c>
      <c r="BJ28" s="2">
        <f>itc!BJ28*(1-exempt_out_ratio!BJ$145)</f>
        <v>0</v>
      </c>
      <c r="BK28" s="2">
        <f>itc!BK28*(1-exempt_out_ratio!BK$145)</f>
        <v>0</v>
      </c>
      <c r="BL28" s="2">
        <f>itc!BL28*(1-exempt_out_ratio!BL$145)</f>
        <v>0</v>
      </c>
      <c r="BM28" s="2">
        <f>itc!BM28*(1-exempt_out_ratio!BM$145)</f>
        <v>0</v>
      </c>
      <c r="BN28" s="2">
        <f>itc!BN28*(1-exempt_out_ratio!BN$145)</f>
        <v>0</v>
      </c>
      <c r="BO28" s="2">
        <f>itc!BO28*(1-exempt_out_ratio!BO$145)</f>
        <v>0</v>
      </c>
      <c r="BP28" s="2">
        <f>itc!BP28*(1-exempt_out_ratio!BP$145)</f>
        <v>0</v>
      </c>
      <c r="BQ28" s="2">
        <f t="shared" si="0"/>
        <v>1210566.6956966294</v>
      </c>
      <c r="BV28" s="2">
        <v>0</v>
      </c>
      <c r="BX28" s="2">
        <f t="shared" si="1"/>
        <v>0</v>
      </c>
      <c r="BY28" s="2">
        <f t="shared" si="2"/>
        <v>1210566.6956966294</v>
      </c>
    </row>
    <row r="29" spans="1:77" x14ac:dyDescent="0.35">
      <c r="A29" s="19">
        <v>26</v>
      </c>
      <c r="B29" s="19" t="s">
        <v>105</v>
      </c>
      <c r="C29" s="2">
        <f>itc!C29*(1-exempt_out_ratio!C$145)</f>
        <v>0</v>
      </c>
      <c r="D29" s="2">
        <f>itc!D29*(1-exempt_out_ratio!D$145)</f>
        <v>0</v>
      </c>
      <c r="E29" s="2">
        <f>itc!E29*(1-exempt_out_ratio!E$145)</f>
        <v>0</v>
      </c>
      <c r="F29" s="2">
        <f>itc!F29*(1-exempt_out_ratio!F$145)</f>
        <v>0</v>
      </c>
      <c r="G29" s="2">
        <f>itc!G29*(1-exempt_out_ratio!G$145)</f>
        <v>0</v>
      </c>
      <c r="H29" s="2">
        <f>itc!H29*(1-exempt_out_ratio!H$145)</f>
        <v>0</v>
      </c>
      <c r="I29" s="2">
        <f>itc!I29*(1-exempt_out_ratio!I$145)</f>
        <v>0</v>
      </c>
      <c r="J29" s="2">
        <f>itc!J29*(1-exempt_out_ratio!J$145)</f>
        <v>0</v>
      </c>
      <c r="K29" s="2">
        <f>itc!K29*(1-exempt_out_ratio!K$145)</f>
        <v>0</v>
      </c>
      <c r="L29" s="2">
        <f>itc!L29*(1-exempt_out_ratio!L$145)</f>
        <v>0</v>
      </c>
      <c r="M29" s="2">
        <f>itc!M29*(1-exempt_out_ratio!M$145)</f>
        <v>0</v>
      </c>
      <c r="N29" s="2">
        <f>itc!N29*(1-exempt_out_ratio!N$145)</f>
        <v>0</v>
      </c>
      <c r="O29" s="2">
        <f>itc!O29*(1-exempt_out_ratio!O$145)</f>
        <v>0</v>
      </c>
      <c r="P29" s="2">
        <f>itc!P29*(1-exempt_out_ratio!P$145)</f>
        <v>0</v>
      </c>
      <c r="Q29" s="2">
        <f>itc!Q29*(1-exempt_out_ratio!Q$145)</f>
        <v>0</v>
      </c>
      <c r="R29" s="2">
        <f>itc!R29*(1-exempt_out_ratio!R$145)</f>
        <v>0</v>
      </c>
      <c r="S29" s="2">
        <f>itc!S29*(1-exempt_out_ratio!S$145)</f>
        <v>0</v>
      </c>
      <c r="T29" s="2">
        <f>itc!T29*(1-exempt_out_ratio!T$145)</f>
        <v>0</v>
      </c>
      <c r="U29" s="2">
        <f>itc!U29*(1-exempt_out_ratio!U$145)</f>
        <v>0</v>
      </c>
      <c r="V29" s="2">
        <f>itc!V29*(1-exempt_out_ratio!V$145)</f>
        <v>0</v>
      </c>
      <c r="W29" s="2">
        <f>itc!W29*(1-exempt_out_ratio!W$145)</f>
        <v>0</v>
      </c>
      <c r="X29" s="2">
        <f>itc!X29*(1-exempt_out_ratio!X$145)</f>
        <v>0</v>
      </c>
      <c r="Y29" s="2">
        <f>itc!Y29*(1-exempt_out_ratio!Y$145)</f>
        <v>0</v>
      </c>
      <c r="Z29" s="2">
        <f>itc!Z29*(1-exempt_out_ratio!Z$145)</f>
        <v>0</v>
      </c>
      <c r="AA29" s="2">
        <f>itc!AA29*(1-exempt_out_ratio!AA$145)</f>
        <v>0</v>
      </c>
      <c r="AB29" s="2">
        <f>itc!AB29*(1-exempt_out_ratio!AB$145)</f>
        <v>0</v>
      </c>
      <c r="AC29" s="2">
        <f>itc!AC29*(1-exempt_out_ratio!AC$145)</f>
        <v>0</v>
      </c>
      <c r="AD29" s="2">
        <f>itc!AD29*(1-exempt_out_ratio!AD$145)</f>
        <v>0</v>
      </c>
      <c r="AE29" s="2">
        <f>itc!AE29*(1-exempt_out_ratio!AE$145)</f>
        <v>0</v>
      </c>
      <c r="AF29" s="2">
        <f>itc!AF29*(1-exempt_out_ratio!AF$145)</f>
        <v>0</v>
      </c>
      <c r="AG29" s="2">
        <f>itc!AG29*(1-exempt_out_ratio!AG$145)</f>
        <v>0</v>
      </c>
      <c r="AH29" s="2">
        <f>itc!AH29*(1-exempt_out_ratio!AH$145)</f>
        <v>0</v>
      </c>
      <c r="AI29" s="2">
        <f>itc!AI29*(1-exempt_out_ratio!AI$145)</f>
        <v>0</v>
      </c>
      <c r="AJ29" s="2">
        <f>itc!AJ29*(1-exempt_out_ratio!AJ$145)</f>
        <v>0</v>
      </c>
      <c r="AK29" s="2">
        <f>itc!AK29*(1-exempt_out_ratio!AK$145)</f>
        <v>0</v>
      </c>
      <c r="AL29" s="2">
        <f>itc!AL29*(1-exempt_out_ratio!AL$145)</f>
        <v>0</v>
      </c>
      <c r="AM29" s="2">
        <f>itc!AM29*(1-exempt_out_ratio!AM$145)</f>
        <v>0</v>
      </c>
      <c r="AN29" s="2">
        <f>itc!AN29*(1-exempt_out_ratio!AN$145)</f>
        <v>0</v>
      </c>
      <c r="AO29" s="2">
        <f>itc!AO29*(1-exempt_out_ratio!AO$145)</f>
        <v>0</v>
      </c>
      <c r="AP29" s="2">
        <f>itc!AP29*(1-exempt_out_ratio!AP$145)</f>
        <v>0</v>
      </c>
      <c r="AQ29" s="2">
        <f>itc!AQ29*(1-exempt_out_ratio!AQ$145)</f>
        <v>0</v>
      </c>
      <c r="AR29" s="2">
        <f>itc!AR29*(1-exempt_out_ratio!AR$145)</f>
        <v>0</v>
      </c>
      <c r="AS29" s="2">
        <f>itc!AS29*(1-exempt_out_ratio!AS$145)</f>
        <v>0</v>
      </c>
      <c r="AT29" s="2">
        <f>itc!AT29*(1-exempt_out_ratio!AT$145)</f>
        <v>0</v>
      </c>
      <c r="AU29" s="2">
        <f>itc!AU29*(1-exempt_out_ratio!AU$145)</f>
        <v>0</v>
      </c>
      <c r="AV29" s="2">
        <f>itc!AV29*(1-exempt_out_ratio!AV$145)</f>
        <v>0</v>
      </c>
      <c r="AW29" s="2">
        <f>itc!AW29*(1-exempt_out_ratio!AW$145)</f>
        <v>0</v>
      </c>
      <c r="AX29" s="2">
        <f>itc!AX29*(1-exempt_out_ratio!AX$145)</f>
        <v>0</v>
      </c>
      <c r="AY29" s="2">
        <f>itc!AY29*(1-exempt_out_ratio!AY$145)</f>
        <v>0</v>
      </c>
      <c r="AZ29" s="2">
        <f>itc!AZ29*(1-exempt_out_ratio!AZ$145)</f>
        <v>0</v>
      </c>
      <c r="BA29" s="2">
        <f>itc!BA29*(1-exempt_out_ratio!BA$145)</f>
        <v>0</v>
      </c>
      <c r="BB29" s="2">
        <f>itc!BB29*(1-exempt_out_ratio!BB$145)</f>
        <v>0</v>
      </c>
      <c r="BC29" s="2">
        <f>itc!BC29*(1-exempt_out_ratio!BC$145)</f>
        <v>0</v>
      </c>
      <c r="BD29" s="2">
        <f>itc!BD29*(1-exempt_out_ratio!BD$145)</f>
        <v>0</v>
      </c>
      <c r="BE29" s="2">
        <f>itc!BE29*(1-exempt_out_ratio!BE$145)</f>
        <v>0</v>
      </c>
      <c r="BF29" s="2">
        <f>itc!BF29*(1-exempt_out_ratio!BF$145)</f>
        <v>0</v>
      </c>
      <c r="BG29" s="2">
        <f>itc!BG29*(1-exempt_out_ratio!BG$145)</f>
        <v>0</v>
      </c>
      <c r="BH29" s="2">
        <f>itc!BH29*(1-exempt_out_ratio!BH$145)</f>
        <v>0</v>
      </c>
      <c r="BI29" s="2">
        <f>itc!BI29*(1-exempt_out_ratio!BI$145)</f>
        <v>0</v>
      </c>
      <c r="BJ29" s="2">
        <f>itc!BJ29*(1-exempt_out_ratio!BJ$145)</f>
        <v>0</v>
      </c>
      <c r="BK29" s="2">
        <f>itc!BK29*(1-exempt_out_ratio!BK$145)</f>
        <v>0</v>
      </c>
      <c r="BL29" s="2">
        <f>itc!BL29*(1-exempt_out_ratio!BL$145)</f>
        <v>0</v>
      </c>
      <c r="BM29" s="2">
        <f>itc!BM29*(1-exempt_out_ratio!BM$145)</f>
        <v>0</v>
      </c>
      <c r="BN29" s="2">
        <f>itc!BN29*(1-exempt_out_ratio!BN$145)</f>
        <v>0</v>
      </c>
      <c r="BO29" s="2">
        <f>itc!BO29*(1-exempt_out_ratio!BO$145)</f>
        <v>0</v>
      </c>
      <c r="BP29" s="2">
        <f>itc!BP29*(1-exempt_out_ratio!BP$145)</f>
        <v>0</v>
      </c>
      <c r="BQ29" s="2">
        <f t="shared" si="0"/>
        <v>0</v>
      </c>
      <c r="BR29" s="2">
        <v>5833538.8570070164</v>
      </c>
      <c r="BV29" s="2">
        <v>0</v>
      </c>
      <c r="BW29" s="2">
        <v>451.86999999999995</v>
      </c>
      <c r="BX29" s="2">
        <f t="shared" si="1"/>
        <v>5833990.7270070165</v>
      </c>
      <c r="BY29" s="2">
        <f t="shared" si="2"/>
        <v>5833990.7270070165</v>
      </c>
    </row>
    <row r="30" spans="1:77" x14ac:dyDescent="0.35">
      <c r="A30" s="19">
        <v>27</v>
      </c>
      <c r="B30" s="19" t="s">
        <v>106</v>
      </c>
      <c r="C30" s="2">
        <f>itc!C30*(1-exempt_out_ratio!C$145)</f>
        <v>0</v>
      </c>
      <c r="D30" s="2">
        <f>itc!D30*(1-exempt_out_ratio!D$145)</f>
        <v>41.765909862260791</v>
      </c>
      <c r="E30" s="2">
        <f>itc!E30*(1-exempt_out_ratio!E$145)</f>
        <v>-25.593579572374423</v>
      </c>
      <c r="F30" s="2">
        <f>itc!F30*(1-exempt_out_ratio!F$145)</f>
        <v>0</v>
      </c>
      <c r="G30" s="2">
        <f>itc!G30*(1-exempt_out_ratio!G$145)</f>
        <v>0</v>
      </c>
      <c r="H30" s="2">
        <f>itc!H30*(1-exempt_out_ratio!H$145)</f>
        <v>0</v>
      </c>
      <c r="I30" s="2">
        <f>itc!I30*(1-exempt_out_ratio!I$145)</f>
        <v>0</v>
      </c>
      <c r="J30" s="2">
        <f>itc!J30*(1-exempt_out_ratio!J$145)</f>
        <v>0</v>
      </c>
      <c r="K30" s="2">
        <f>itc!K30*(1-exempt_out_ratio!K$145)</f>
        <v>0</v>
      </c>
      <c r="L30" s="2">
        <f>itc!L30*(1-exempt_out_ratio!L$145)</f>
        <v>0</v>
      </c>
      <c r="M30" s="2">
        <f>itc!M30*(1-exempt_out_ratio!M$145)</f>
        <v>394.69944333062472</v>
      </c>
      <c r="N30" s="2">
        <f>itc!N30*(1-exempt_out_ratio!N$145)</f>
        <v>0.24448908192596738</v>
      </c>
      <c r="O30" s="2">
        <f>itc!O30*(1-exempt_out_ratio!O$145)</f>
        <v>3.2105981811590971</v>
      </c>
      <c r="P30" s="2">
        <f>itc!P30*(1-exempt_out_ratio!P$145)</f>
        <v>23.418289402450252</v>
      </c>
      <c r="Q30" s="2">
        <f>itc!Q30*(1-exempt_out_ratio!Q$145)</f>
        <v>1.1571072379739049</v>
      </c>
      <c r="R30" s="2">
        <f>itc!R30*(1-exempt_out_ratio!R$145)</f>
        <v>3763.5998704199092</v>
      </c>
      <c r="S30" s="2">
        <f>itc!S30*(1-exempt_out_ratio!S$145)</f>
        <v>0</v>
      </c>
      <c r="T30" s="2">
        <f>itc!T30*(1-exempt_out_ratio!T$145)</f>
        <v>0</v>
      </c>
      <c r="U30" s="2">
        <f>itc!U30*(1-exempt_out_ratio!U$145)</f>
        <v>0</v>
      </c>
      <c r="V30" s="2">
        <f>itc!V30*(1-exempt_out_ratio!V$145)</f>
        <v>0</v>
      </c>
      <c r="W30" s="2">
        <f>itc!W30*(1-exempt_out_ratio!W$145)</f>
        <v>1.0899667619895875E-3</v>
      </c>
      <c r="X30" s="2">
        <f>itc!X30*(1-exempt_out_ratio!X$145)</f>
        <v>0</v>
      </c>
      <c r="Y30" s="2">
        <f>itc!Y30*(1-exempt_out_ratio!Y$145)</f>
        <v>0</v>
      </c>
      <c r="Z30" s="2">
        <f>itc!Z30*(1-exempt_out_ratio!Z$145)</f>
        <v>0</v>
      </c>
      <c r="AA30" s="2">
        <f>itc!AA30*(1-exempt_out_ratio!AA$145)</f>
        <v>0</v>
      </c>
      <c r="AB30" s="2">
        <f>itc!AB30*(1-exempt_out_ratio!AB$145)</f>
        <v>0</v>
      </c>
      <c r="AC30" s="2">
        <f>itc!AC30*(1-exempt_out_ratio!AC$145)</f>
        <v>0</v>
      </c>
      <c r="AD30" s="2">
        <f>itc!AD30*(1-exempt_out_ratio!AD$145)</f>
        <v>0</v>
      </c>
      <c r="AE30" s="2">
        <f>itc!AE30*(1-exempt_out_ratio!AE$145)</f>
        <v>0</v>
      </c>
      <c r="AF30" s="2">
        <f>itc!AF30*(1-exempt_out_ratio!AF$145)</f>
        <v>0</v>
      </c>
      <c r="AG30" s="2">
        <f>itc!AG30*(1-exempt_out_ratio!AG$145)</f>
        <v>4941.5477548309955</v>
      </c>
      <c r="AH30" s="2">
        <f>itc!AH30*(1-exempt_out_ratio!AH$145)</f>
        <v>13197.825968363408</v>
      </c>
      <c r="AI30" s="2">
        <f>itc!AI30*(1-exempt_out_ratio!AI$145)</f>
        <v>9328.6243286555673</v>
      </c>
      <c r="AJ30" s="2">
        <f>itc!AJ30*(1-exempt_out_ratio!AJ$145)</f>
        <v>0</v>
      </c>
      <c r="AK30" s="2">
        <f>itc!AK30*(1-exempt_out_ratio!AK$145)</f>
        <v>3305.3520302633942</v>
      </c>
      <c r="AL30" s="2">
        <f>itc!AL30*(1-exempt_out_ratio!AL$145)</f>
        <v>38981.347281258262</v>
      </c>
      <c r="AM30" s="2">
        <f>itc!AM30*(1-exempt_out_ratio!AM$145)</f>
        <v>28.313960869415126</v>
      </c>
      <c r="AN30" s="2">
        <f>itc!AN30*(1-exempt_out_ratio!AN$145)</f>
        <v>9327.5659808447872</v>
      </c>
      <c r="AO30" s="2">
        <f>itc!AO30*(1-exempt_out_ratio!AO$145)</f>
        <v>16.201715947852968</v>
      </c>
      <c r="AP30" s="2">
        <f>itc!AP30*(1-exempt_out_ratio!AP$145)</f>
        <v>0</v>
      </c>
      <c r="AQ30" s="2">
        <f>itc!AQ30*(1-exempt_out_ratio!AQ$145)</f>
        <v>4090.4620053679082</v>
      </c>
      <c r="AR30" s="2">
        <f>itc!AR30*(1-exempt_out_ratio!AR$145)</f>
        <v>0</v>
      </c>
      <c r="AS30" s="2">
        <f>itc!AS30*(1-exempt_out_ratio!AS$145)</f>
        <v>0</v>
      </c>
      <c r="AT30" s="2">
        <f>itc!AT30*(1-exempt_out_ratio!AT$145)</f>
        <v>0</v>
      </c>
      <c r="AU30" s="2">
        <f>itc!AU30*(1-exempt_out_ratio!AU$145)</f>
        <v>0</v>
      </c>
      <c r="AV30" s="2">
        <f>itc!AV30*(1-exempt_out_ratio!AV$145)</f>
        <v>0</v>
      </c>
      <c r="AW30" s="2">
        <f>itc!AW30*(1-exempt_out_ratio!AW$145)</f>
        <v>0</v>
      </c>
      <c r="AX30" s="2">
        <f>itc!AX30*(1-exempt_out_ratio!AX$145)</f>
        <v>0</v>
      </c>
      <c r="AY30" s="2">
        <f>itc!AY30*(1-exempt_out_ratio!AY$145)</f>
        <v>0</v>
      </c>
      <c r="AZ30" s="2">
        <f>itc!AZ30*(1-exempt_out_ratio!AZ$145)</f>
        <v>0</v>
      </c>
      <c r="BA30" s="2">
        <f>itc!BA30*(1-exempt_out_ratio!BA$145)</f>
        <v>0</v>
      </c>
      <c r="BB30" s="2">
        <f>itc!BB30*(1-exempt_out_ratio!BB$145)</f>
        <v>0</v>
      </c>
      <c r="BC30" s="2">
        <f>itc!BC30*(1-exempt_out_ratio!BC$145)</f>
        <v>0</v>
      </c>
      <c r="BD30" s="2">
        <f>itc!BD30*(1-exempt_out_ratio!BD$145)</f>
        <v>0</v>
      </c>
      <c r="BE30" s="2">
        <f>itc!BE30*(1-exempt_out_ratio!BE$145)</f>
        <v>0</v>
      </c>
      <c r="BF30" s="2">
        <f>itc!BF30*(1-exempt_out_ratio!BF$145)</f>
        <v>0</v>
      </c>
      <c r="BG30" s="2">
        <f>itc!BG30*(1-exempt_out_ratio!BG$145)</f>
        <v>0</v>
      </c>
      <c r="BH30" s="2">
        <f>itc!BH30*(1-exempt_out_ratio!BH$145)</f>
        <v>0</v>
      </c>
      <c r="BI30" s="2">
        <f>itc!BI30*(1-exempt_out_ratio!BI$145)</f>
        <v>0</v>
      </c>
      <c r="BJ30" s="2">
        <f>itc!BJ30*(1-exempt_out_ratio!BJ$145)</f>
        <v>0</v>
      </c>
      <c r="BK30" s="2">
        <f>itc!BK30*(1-exempt_out_ratio!BK$145)</f>
        <v>0</v>
      </c>
      <c r="BL30" s="2">
        <f>itc!BL30*(1-exempt_out_ratio!BL$145)</f>
        <v>0</v>
      </c>
      <c r="BM30" s="2">
        <f>itc!BM30*(1-exempt_out_ratio!BM$145)</f>
        <v>0</v>
      </c>
      <c r="BN30" s="2">
        <f>itc!BN30*(1-exempt_out_ratio!BN$145)</f>
        <v>0</v>
      </c>
      <c r="BO30" s="2">
        <f>itc!BO30*(1-exempt_out_ratio!BO$145)</f>
        <v>0</v>
      </c>
      <c r="BP30" s="2">
        <f>itc!BP30*(1-exempt_out_ratio!BP$145)</f>
        <v>11.444074612405117</v>
      </c>
      <c r="BQ30" s="2">
        <f t="shared" si="0"/>
        <v>87431.188318924687</v>
      </c>
      <c r="BR30" s="2">
        <v>970695.86007549241</v>
      </c>
      <c r="BV30" s="2">
        <v>0</v>
      </c>
      <c r="BW30" s="2">
        <v>2536529.3600000008</v>
      </c>
      <c r="BX30" s="2">
        <f t="shared" si="1"/>
        <v>3507225.2200754932</v>
      </c>
      <c r="BY30" s="2">
        <f t="shared" si="2"/>
        <v>3594656.4083944177</v>
      </c>
    </row>
    <row r="31" spans="1:77" x14ac:dyDescent="0.35">
      <c r="A31" s="19">
        <v>28</v>
      </c>
      <c r="B31" s="19" t="s">
        <v>107</v>
      </c>
      <c r="C31" s="2">
        <f>itc!C31*(1-exempt_out_ratio!C$145)</f>
        <v>0</v>
      </c>
      <c r="D31" s="2">
        <f>itc!D31*(1-exempt_out_ratio!D$145)</f>
        <v>0</v>
      </c>
      <c r="E31" s="2">
        <f>itc!E31*(1-exempt_out_ratio!E$145)</f>
        <v>0</v>
      </c>
      <c r="F31" s="2">
        <f>itc!F31*(1-exempt_out_ratio!F$145)</f>
        <v>0</v>
      </c>
      <c r="G31" s="2">
        <f>itc!G31*(1-exempt_out_ratio!G$145)</f>
        <v>0</v>
      </c>
      <c r="H31" s="2">
        <f>itc!H31*(1-exempt_out_ratio!H$145)</f>
        <v>0</v>
      </c>
      <c r="I31" s="2">
        <f>itc!I31*(1-exempt_out_ratio!I$145)</f>
        <v>0</v>
      </c>
      <c r="J31" s="2">
        <f>itc!J31*(1-exempt_out_ratio!J$145)</f>
        <v>0</v>
      </c>
      <c r="K31" s="2">
        <f>itc!K31*(1-exempt_out_ratio!K$145)</f>
        <v>0</v>
      </c>
      <c r="L31" s="2">
        <f>itc!L31*(1-exempt_out_ratio!L$145)</f>
        <v>0</v>
      </c>
      <c r="M31" s="2">
        <f>itc!M31*(1-exempt_out_ratio!M$145)</f>
        <v>0</v>
      </c>
      <c r="N31" s="2">
        <f>itc!N31*(1-exempt_out_ratio!N$145)</f>
        <v>0</v>
      </c>
      <c r="O31" s="2">
        <f>itc!O31*(1-exempt_out_ratio!O$145)</f>
        <v>0</v>
      </c>
      <c r="P31" s="2">
        <f>itc!P31*(1-exempt_out_ratio!P$145)</f>
        <v>0</v>
      </c>
      <c r="Q31" s="2">
        <f>itc!Q31*(1-exempt_out_ratio!Q$145)</f>
        <v>0</v>
      </c>
      <c r="R31" s="2">
        <f>itc!R31*(1-exempt_out_ratio!R$145)</f>
        <v>0</v>
      </c>
      <c r="S31" s="2">
        <f>itc!S31*(1-exempt_out_ratio!S$145)</f>
        <v>0</v>
      </c>
      <c r="T31" s="2">
        <f>itc!T31*(1-exempt_out_ratio!T$145)</f>
        <v>0</v>
      </c>
      <c r="U31" s="2">
        <f>itc!U31*(1-exempt_out_ratio!U$145)</f>
        <v>0</v>
      </c>
      <c r="V31" s="2">
        <f>itc!V31*(1-exempt_out_ratio!V$145)</f>
        <v>0</v>
      </c>
      <c r="W31" s="2">
        <f>itc!W31*(1-exempt_out_ratio!W$145)</f>
        <v>0</v>
      </c>
      <c r="X31" s="2">
        <f>itc!X31*(1-exempt_out_ratio!X$145)</f>
        <v>0</v>
      </c>
      <c r="Y31" s="2">
        <f>itc!Y31*(1-exempt_out_ratio!Y$145)</f>
        <v>0</v>
      </c>
      <c r="Z31" s="2">
        <f>itc!Z31*(1-exempt_out_ratio!Z$145)</f>
        <v>0</v>
      </c>
      <c r="AA31" s="2">
        <f>itc!AA31*(1-exempt_out_ratio!AA$145)</f>
        <v>0</v>
      </c>
      <c r="AB31" s="2">
        <f>itc!AB31*(1-exempt_out_ratio!AB$145)</f>
        <v>0</v>
      </c>
      <c r="AC31" s="2">
        <f>itc!AC31*(1-exempt_out_ratio!AC$145)</f>
        <v>0</v>
      </c>
      <c r="AD31" s="2">
        <f>itc!AD31*(1-exempt_out_ratio!AD$145)</f>
        <v>0</v>
      </c>
      <c r="AE31" s="2">
        <f>itc!AE31*(1-exempt_out_ratio!AE$145)</f>
        <v>0</v>
      </c>
      <c r="AF31" s="2">
        <f>itc!AF31*(1-exempt_out_ratio!AF$145)</f>
        <v>0</v>
      </c>
      <c r="AG31" s="2">
        <f>itc!AG31*(1-exempt_out_ratio!AG$145)</f>
        <v>0</v>
      </c>
      <c r="AH31" s="2">
        <f>itc!AH31*(1-exempt_out_ratio!AH$145)</f>
        <v>0</v>
      </c>
      <c r="AI31" s="2">
        <f>itc!AI31*(1-exempt_out_ratio!AI$145)</f>
        <v>0</v>
      </c>
      <c r="AJ31" s="2">
        <f>itc!AJ31*(1-exempt_out_ratio!AJ$145)</f>
        <v>0</v>
      </c>
      <c r="AK31" s="2">
        <f>itc!AK31*(1-exempt_out_ratio!AK$145)</f>
        <v>0</v>
      </c>
      <c r="AL31" s="2">
        <f>itc!AL31*(1-exempt_out_ratio!AL$145)</f>
        <v>0</v>
      </c>
      <c r="AM31" s="2">
        <f>itc!AM31*(1-exempt_out_ratio!AM$145)</f>
        <v>0</v>
      </c>
      <c r="AN31" s="2">
        <f>itc!AN31*(1-exempt_out_ratio!AN$145)</f>
        <v>0</v>
      </c>
      <c r="AO31" s="2">
        <f>itc!AO31*(1-exempt_out_ratio!AO$145)</f>
        <v>0</v>
      </c>
      <c r="AP31" s="2">
        <f>itc!AP31*(1-exempt_out_ratio!AP$145)</f>
        <v>0</v>
      </c>
      <c r="AQ31" s="2">
        <f>itc!AQ31*(1-exempt_out_ratio!AQ$145)</f>
        <v>0</v>
      </c>
      <c r="AR31" s="2">
        <f>itc!AR31*(1-exempt_out_ratio!AR$145)</f>
        <v>0</v>
      </c>
      <c r="AS31" s="2">
        <f>itc!AS31*(1-exempt_out_ratio!AS$145)</f>
        <v>0</v>
      </c>
      <c r="AT31" s="2">
        <f>itc!AT31*(1-exempt_out_ratio!AT$145)</f>
        <v>0</v>
      </c>
      <c r="AU31" s="2">
        <f>itc!AU31*(1-exempt_out_ratio!AU$145)</f>
        <v>0</v>
      </c>
      <c r="AV31" s="2">
        <f>itc!AV31*(1-exempt_out_ratio!AV$145)</f>
        <v>0</v>
      </c>
      <c r="AW31" s="2">
        <f>itc!AW31*(1-exempt_out_ratio!AW$145)</f>
        <v>0</v>
      </c>
      <c r="AX31" s="2">
        <f>itc!AX31*(1-exempt_out_ratio!AX$145)</f>
        <v>0</v>
      </c>
      <c r="AY31" s="2">
        <f>itc!AY31*(1-exempt_out_ratio!AY$145)</f>
        <v>0</v>
      </c>
      <c r="AZ31" s="2">
        <f>itc!AZ31*(1-exempt_out_ratio!AZ$145)</f>
        <v>0</v>
      </c>
      <c r="BA31" s="2">
        <f>itc!BA31*(1-exempt_out_ratio!BA$145)</f>
        <v>0</v>
      </c>
      <c r="BB31" s="2">
        <f>itc!BB31*(1-exempt_out_ratio!BB$145)</f>
        <v>0</v>
      </c>
      <c r="BC31" s="2">
        <f>itc!BC31*(1-exempt_out_ratio!BC$145)</f>
        <v>0</v>
      </c>
      <c r="BD31" s="2">
        <f>itc!BD31*(1-exempt_out_ratio!BD$145)</f>
        <v>0</v>
      </c>
      <c r="BE31" s="2">
        <f>itc!BE31*(1-exempt_out_ratio!BE$145)</f>
        <v>0</v>
      </c>
      <c r="BF31" s="2">
        <f>itc!BF31*(1-exempt_out_ratio!BF$145)</f>
        <v>0</v>
      </c>
      <c r="BG31" s="2">
        <f>itc!BG31*(1-exempt_out_ratio!BG$145)</f>
        <v>0</v>
      </c>
      <c r="BH31" s="2">
        <f>itc!BH31*(1-exempt_out_ratio!BH$145)</f>
        <v>0</v>
      </c>
      <c r="BI31" s="2">
        <f>itc!BI31*(1-exempt_out_ratio!BI$145)</f>
        <v>0</v>
      </c>
      <c r="BJ31" s="2">
        <f>itc!BJ31*(1-exempt_out_ratio!BJ$145)</f>
        <v>0</v>
      </c>
      <c r="BK31" s="2">
        <f>itc!BK31*(1-exempt_out_ratio!BK$145)</f>
        <v>0</v>
      </c>
      <c r="BL31" s="2">
        <f>itc!BL31*(1-exempt_out_ratio!BL$145)</f>
        <v>0</v>
      </c>
      <c r="BM31" s="2">
        <f>itc!BM31*(1-exempt_out_ratio!BM$145)</f>
        <v>0</v>
      </c>
      <c r="BN31" s="2">
        <f>itc!BN31*(1-exempt_out_ratio!BN$145)</f>
        <v>0</v>
      </c>
      <c r="BO31" s="2">
        <f>itc!BO31*(1-exempt_out_ratio!BO$145)</f>
        <v>0</v>
      </c>
      <c r="BP31" s="2">
        <f>itc!BP31*(1-exempt_out_ratio!BP$145)</f>
        <v>0</v>
      </c>
      <c r="BQ31" s="2">
        <f t="shared" si="0"/>
        <v>0</v>
      </c>
      <c r="BR31" s="2">
        <v>5527622.1256494774</v>
      </c>
      <c r="BV31" s="2">
        <v>0</v>
      </c>
      <c r="BW31" s="2">
        <v>109899.00999999998</v>
      </c>
      <c r="BX31" s="2">
        <f t="shared" si="1"/>
        <v>5637521.1356494771</v>
      </c>
      <c r="BY31" s="2">
        <f t="shared" si="2"/>
        <v>5637521.1356494771</v>
      </c>
    </row>
    <row r="32" spans="1:77" x14ac:dyDescent="0.35">
      <c r="A32" s="19">
        <v>29</v>
      </c>
      <c r="B32" s="19" t="s">
        <v>108</v>
      </c>
      <c r="C32" s="2">
        <f>itc!C32*(1-exempt_out_ratio!C$145)</f>
        <v>0</v>
      </c>
      <c r="D32" s="2">
        <f>itc!D32*(1-exempt_out_ratio!D$145)</f>
        <v>0</v>
      </c>
      <c r="E32" s="2">
        <f>itc!E32*(1-exempt_out_ratio!E$145)</f>
        <v>0</v>
      </c>
      <c r="F32" s="2">
        <f>itc!F32*(1-exempt_out_ratio!F$145)</f>
        <v>0</v>
      </c>
      <c r="G32" s="2">
        <f>itc!G32*(1-exempt_out_ratio!G$145)</f>
        <v>0</v>
      </c>
      <c r="H32" s="2">
        <f>itc!H32*(1-exempt_out_ratio!H$145)</f>
        <v>0</v>
      </c>
      <c r="I32" s="2">
        <f>itc!I32*(1-exempt_out_ratio!I$145)</f>
        <v>0</v>
      </c>
      <c r="J32" s="2">
        <f>itc!J32*(1-exempt_out_ratio!J$145)</f>
        <v>0</v>
      </c>
      <c r="K32" s="2">
        <f>itc!K32*(1-exempt_out_ratio!K$145)</f>
        <v>0</v>
      </c>
      <c r="L32" s="2">
        <f>itc!L32*(1-exempt_out_ratio!L$145)</f>
        <v>0</v>
      </c>
      <c r="M32" s="2">
        <f>itc!M32*(1-exempt_out_ratio!M$145)</f>
        <v>33876.813624066068</v>
      </c>
      <c r="N32" s="2">
        <f>itc!N32*(1-exempt_out_ratio!N$145)</f>
        <v>0</v>
      </c>
      <c r="O32" s="2">
        <f>itc!O32*(1-exempt_out_ratio!O$145)</f>
        <v>0</v>
      </c>
      <c r="P32" s="2">
        <f>itc!P32*(1-exempt_out_ratio!P$145)</f>
        <v>0</v>
      </c>
      <c r="Q32" s="2">
        <f>itc!Q32*(1-exempt_out_ratio!Q$145)</f>
        <v>0</v>
      </c>
      <c r="R32" s="2">
        <f>itc!R32*(1-exempt_out_ratio!R$145)</f>
        <v>0</v>
      </c>
      <c r="S32" s="2">
        <f>itc!S32*(1-exempt_out_ratio!S$145)</f>
        <v>0</v>
      </c>
      <c r="T32" s="2">
        <f>itc!T32*(1-exempt_out_ratio!T$145)</f>
        <v>0</v>
      </c>
      <c r="U32" s="2">
        <f>itc!U32*(1-exempt_out_ratio!U$145)</f>
        <v>0</v>
      </c>
      <c r="V32" s="2">
        <f>itc!V32*(1-exempt_out_ratio!V$145)</f>
        <v>0</v>
      </c>
      <c r="W32" s="2">
        <f>itc!W32*(1-exempt_out_ratio!W$145)</f>
        <v>0</v>
      </c>
      <c r="X32" s="2">
        <f>itc!X32*(1-exempt_out_ratio!X$145)</f>
        <v>0</v>
      </c>
      <c r="Y32" s="2">
        <f>itc!Y32*(1-exempt_out_ratio!Y$145)</f>
        <v>0</v>
      </c>
      <c r="Z32" s="2">
        <f>itc!Z32*(1-exempt_out_ratio!Z$145)</f>
        <v>0</v>
      </c>
      <c r="AA32" s="2">
        <f>itc!AA32*(1-exempt_out_ratio!AA$145)</f>
        <v>0</v>
      </c>
      <c r="AB32" s="2">
        <f>itc!AB32*(1-exempt_out_ratio!AB$145)</f>
        <v>0</v>
      </c>
      <c r="AC32" s="2">
        <f>itc!AC32*(1-exempt_out_ratio!AC$145)</f>
        <v>0</v>
      </c>
      <c r="AD32" s="2">
        <f>itc!AD32*(1-exempt_out_ratio!AD$145)</f>
        <v>0</v>
      </c>
      <c r="AE32" s="2">
        <f>itc!AE32*(1-exempt_out_ratio!AE$145)</f>
        <v>0</v>
      </c>
      <c r="AF32" s="2">
        <f>itc!AF32*(1-exempt_out_ratio!AF$145)</f>
        <v>0</v>
      </c>
      <c r="AG32" s="2">
        <f>itc!AG32*(1-exempt_out_ratio!AG$145)</f>
        <v>0</v>
      </c>
      <c r="AH32" s="2">
        <f>itc!AH32*(1-exempt_out_ratio!AH$145)</f>
        <v>1650.9284365758226</v>
      </c>
      <c r="AI32" s="2">
        <f>itc!AI32*(1-exempt_out_ratio!AI$145)</f>
        <v>0</v>
      </c>
      <c r="AJ32" s="2">
        <f>itc!AJ32*(1-exempt_out_ratio!AJ$145)</f>
        <v>0</v>
      </c>
      <c r="AK32" s="2">
        <f>itc!AK32*(1-exempt_out_ratio!AK$145)</f>
        <v>0</v>
      </c>
      <c r="AL32" s="2">
        <f>itc!AL32*(1-exempt_out_ratio!AL$145)</f>
        <v>0</v>
      </c>
      <c r="AM32" s="2">
        <f>itc!AM32*(1-exempt_out_ratio!AM$145)</f>
        <v>0</v>
      </c>
      <c r="AN32" s="2">
        <f>itc!AN32*(1-exempt_out_ratio!AN$145)</f>
        <v>0</v>
      </c>
      <c r="AO32" s="2">
        <f>itc!AO32*(1-exempt_out_ratio!AO$145)</f>
        <v>0</v>
      </c>
      <c r="AP32" s="2">
        <f>itc!AP32*(1-exempt_out_ratio!AP$145)</f>
        <v>0</v>
      </c>
      <c r="AQ32" s="2">
        <f>itc!AQ32*(1-exempt_out_ratio!AQ$145)</f>
        <v>0</v>
      </c>
      <c r="AR32" s="2">
        <f>itc!AR32*(1-exempt_out_ratio!AR$145)</f>
        <v>0</v>
      </c>
      <c r="AS32" s="2">
        <f>itc!AS32*(1-exempt_out_ratio!AS$145)</f>
        <v>0</v>
      </c>
      <c r="AT32" s="2">
        <f>itc!AT32*(1-exempt_out_ratio!AT$145)</f>
        <v>0</v>
      </c>
      <c r="AU32" s="2">
        <f>itc!AU32*(1-exempt_out_ratio!AU$145)</f>
        <v>0</v>
      </c>
      <c r="AV32" s="2">
        <f>itc!AV32*(1-exempt_out_ratio!AV$145)</f>
        <v>0</v>
      </c>
      <c r="AW32" s="2">
        <f>itc!AW32*(1-exempt_out_ratio!AW$145)</f>
        <v>0</v>
      </c>
      <c r="AX32" s="2">
        <f>itc!AX32*(1-exempt_out_ratio!AX$145)</f>
        <v>0</v>
      </c>
      <c r="AY32" s="2">
        <f>itc!AY32*(1-exempt_out_ratio!AY$145)</f>
        <v>0</v>
      </c>
      <c r="AZ32" s="2">
        <f>itc!AZ32*(1-exempt_out_ratio!AZ$145)</f>
        <v>0</v>
      </c>
      <c r="BA32" s="2">
        <f>itc!BA32*(1-exempt_out_ratio!BA$145)</f>
        <v>0</v>
      </c>
      <c r="BB32" s="2">
        <f>itc!BB32*(1-exempt_out_ratio!BB$145)</f>
        <v>0</v>
      </c>
      <c r="BC32" s="2">
        <f>itc!BC32*(1-exempt_out_ratio!BC$145)</f>
        <v>2430.0503923028491</v>
      </c>
      <c r="BD32" s="2">
        <f>itc!BD32*(1-exempt_out_ratio!BD$145)</f>
        <v>0</v>
      </c>
      <c r="BE32" s="2">
        <f>itc!BE32*(1-exempt_out_ratio!BE$145)</f>
        <v>0</v>
      </c>
      <c r="BF32" s="2">
        <f>itc!BF32*(1-exempt_out_ratio!BF$145)</f>
        <v>0</v>
      </c>
      <c r="BG32" s="2">
        <f>itc!BG32*(1-exempt_out_ratio!BG$145)</f>
        <v>0</v>
      </c>
      <c r="BH32" s="2">
        <f>itc!BH32*(1-exempt_out_ratio!BH$145)</f>
        <v>0</v>
      </c>
      <c r="BI32" s="2">
        <f>itc!BI32*(1-exempt_out_ratio!BI$145)</f>
        <v>0</v>
      </c>
      <c r="BJ32" s="2">
        <f>itc!BJ32*(1-exempt_out_ratio!BJ$145)</f>
        <v>0</v>
      </c>
      <c r="BK32" s="2">
        <f>itc!BK32*(1-exempt_out_ratio!BK$145)</f>
        <v>0</v>
      </c>
      <c r="BL32" s="2">
        <f>itc!BL32*(1-exempt_out_ratio!BL$145)</f>
        <v>0</v>
      </c>
      <c r="BM32" s="2">
        <f>itc!BM32*(1-exempt_out_ratio!BM$145)</f>
        <v>0</v>
      </c>
      <c r="BN32" s="2">
        <f>itc!BN32*(1-exempt_out_ratio!BN$145)</f>
        <v>0</v>
      </c>
      <c r="BO32" s="2">
        <f>itc!BO32*(1-exempt_out_ratio!BO$145)</f>
        <v>0</v>
      </c>
      <c r="BP32" s="2">
        <f>itc!BP32*(1-exempt_out_ratio!BP$145)</f>
        <v>0</v>
      </c>
      <c r="BQ32" s="2">
        <f t="shared" si="0"/>
        <v>37957.792452944741</v>
      </c>
      <c r="BR32" s="2">
        <v>3558358.1096110339</v>
      </c>
      <c r="BV32" s="2">
        <v>0</v>
      </c>
      <c r="BW32" s="2">
        <v>161923.65</v>
      </c>
      <c r="BX32" s="2">
        <f t="shared" si="1"/>
        <v>3720281.7596110338</v>
      </c>
      <c r="BY32" s="2">
        <f t="shared" si="2"/>
        <v>3758239.5520639787</v>
      </c>
    </row>
    <row r="33" spans="1:77" x14ac:dyDescent="0.35">
      <c r="A33" s="19">
        <v>30</v>
      </c>
      <c r="B33" s="19" t="s">
        <v>109</v>
      </c>
      <c r="C33" s="2">
        <f>itc!C33*(1-exempt_out_ratio!C$145)</f>
        <v>0</v>
      </c>
      <c r="D33" s="2">
        <f>itc!D33*(1-exempt_out_ratio!D$145)</f>
        <v>0</v>
      </c>
      <c r="E33" s="2">
        <f>itc!E33*(1-exempt_out_ratio!E$145)</f>
        <v>0</v>
      </c>
      <c r="F33" s="2">
        <f>itc!F33*(1-exempt_out_ratio!F$145)</f>
        <v>0</v>
      </c>
      <c r="G33" s="2">
        <f>itc!G33*(1-exempt_out_ratio!G$145)</f>
        <v>-3966.2914833816699</v>
      </c>
      <c r="H33" s="2">
        <f>itc!H33*(1-exempt_out_ratio!H$145)</f>
        <v>0</v>
      </c>
      <c r="I33" s="2">
        <f>itc!I33*(1-exempt_out_ratio!I$145)</f>
        <v>0</v>
      </c>
      <c r="J33" s="2">
        <f>itc!J33*(1-exempt_out_ratio!J$145)</f>
        <v>92.310496301339143</v>
      </c>
      <c r="K33" s="2">
        <f>itc!K33*(1-exempt_out_ratio!K$145)</f>
        <v>2663.1025260736774</v>
      </c>
      <c r="L33" s="2">
        <f>itc!L33*(1-exempt_out_ratio!L$145)</f>
        <v>0</v>
      </c>
      <c r="M33" s="2">
        <f>itc!M33*(1-exempt_out_ratio!M$145)</f>
        <v>19616.145386154461</v>
      </c>
      <c r="N33" s="2">
        <f>itc!N33*(1-exempt_out_ratio!N$145)</f>
        <v>15.169050541397828</v>
      </c>
      <c r="O33" s="2">
        <f>itc!O33*(1-exempt_out_ratio!O$145)</f>
        <v>37.958701771324648</v>
      </c>
      <c r="P33" s="2">
        <f>itc!P33*(1-exempt_out_ratio!P$145)</f>
        <v>0</v>
      </c>
      <c r="Q33" s="2">
        <f>itc!Q33*(1-exempt_out_ratio!Q$145)</f>
        <v>35.64144900669708</v>
      </c>
      <c r="R33" s="2">
        <f>itc!R33*(1-exempt_out_ratio!R$145)</f>
        <v>645.71869327298145</v>
      </c>
      <c r="S33" s="2">
        <f>itc!S33*(1-exempt_out_ratio!S$145)</f>
        <v>55719.687355087408</v>
      </c>
      <c r="T33" s="2">
        <f>itc!T33*(1-exempt_out_ratio!T$145)</f>
        <v>438.77411686800104</v>
      </c>
      <c r="U33" s="2">
        <f>itc!U33*(1-exempt_out_ratio!U$145)</f>
        <v>53.229622874480661</v>
      </c>
      <c r="V33" s="2">
        <f>itc!V33*(1-exempt_out_ratio!V$145)</f>
        <v>1266510.1441283855</v>
      </c>
      <c r="W33" s="2">
        <f>itc!W33*(1-exempt_out_ratio!W$145)</f>
        <v>34715.023405827873</v>
      </c>
      <c r="X33" s="2">
        <f>itc!X33*(1-exempt_out_ratio!X$145)</f>
        <v>2124.876144625433</v>
      </c>
      <c r="Y33" s="2">
        <f>itc!Y33*(1-exempt_out_ratio!Y$145)</f>
        <v>0</v>
      </c>
      <c r="Z33" s="2">
        <f>itc!Z33*(1-exempt_out_ratio!Z$145)</f>
        <v>0</v>
      </c>
      <c r="AA33" s="2">
        <f>itc!AA33*(1-exempt_out_ratio!AA$145)</f>
        <v>2.0577020327020317</v>
      </c>
      <c r="AB33" s="2">
        <f>itc!AB33*(1-exempt_out_ratio!AB$145)</f>
        <v>0.27994386827943157</v>
      </c>
      <c r="AC33" s="2">
        <f>itc!AC33*(1-exempt_out_ratio!AC$145)</f>
        <v>2276.9938566783362</v>
      </c>
      <c r="AD33" s="2">
        <f>itc!AD33*(1-exempt_out_ratio!AD$145)</f>
        <v>341613.92228052916</v>
      </c>
      <c r="AE33" s="2">
        <f>itc!AE33*(1-exempt_out_ratio!AE$145)</f>
        <v>65990.204528636546</v>
      </c>
      <c r="AF33" s="2">
        <f>itc!AF33*(1-exempt_out_ratio!AF$145)</f>
        <v>686846.51964345702</v>
      </c>
      <c r="AG33" s="2">
        <f>itc!AG33*(1-exempt_out_ratio!AG$145)</f>
        <v>38594.435454106759</v>
      </c>
      <c r="AH33" s="2">
        <f>itc!AH33*(1-exempt_out_ratio!AH$145)</f>
        <v>1183.2831601758162</v>
      </c>
      <c r="AI33" s="2">
        <f>itc!AI33*(1-exempt_out_ratio!AI$145)</f>
        <v>43087.190995349272</v>
      </c>
      <c r="AJ33" s="2">
        <f>itc!AJ33*(1-exempt_out_ratio!AJ$145)</f>
        <v>143651.87474776234</v>
      </c>
      <c r="AK33" s="2">
        <f>itc!AK33*(1-exempt_out_ratio!AK$145)</f>
        <v>103.77120617634904</v>
      </c>
      <c r="AL33" s="2">
        <f>itc!AL33*(1-exempt_out_ratio!AL$145)</f>
        <v>21788.77421599067</v>
      </c>
      <c r="AM33" s="2">
        <f>itc!AM33*(1-exempt_out_ratio!AM$145)</f>
        <v>0</v>
      </c>
      <c r="AN33" s="2">
        <f>itc!AN33*(1-exempt_out_ratio!AN$145)</f>
        <v>43.146338136400288</v>
      </c>
      <c r="AO33" s="2">
        <f>itc!AO33*(1-exempt_out_ratio!AO$145)</f>
        <v>2.1932593147642216</v>
      </c>
      <c r="AP33" s="2">
        <f>itc!AP33*(1-exempt_out_ratio!AP$145)</f>
        <v>0</v>
      </c>
      <c r="AQ33" s="2">
        <f>itc!AQ33*(1-exempt_out_ratio!AQ$145)</f>
        <v>0</v>
      </c>
      <c r="AR33" s="2">
        <f>itc!AR33*(1-exempt_out_ratio!AR$145)</f>
        <v>0</v>
      </c>
      <c r="AS33" s="2">
        <f>itc!AS33*(1-exempt_out_ratio!AS$145)</f>
        <v>0</v>
      </c>
      <c r="AT33" s="2">
        <f>itc!AT33*(1-exempt_out_ratio!AT$145)</f>
        <v>0</v>
      </c>
      <c r="AU33" s="2">
        <f>itc!AU33*(1-exempt_out_ratio!AU$145)</f>
        <v>16513.4958280174</v>
      </c>
      <c r="AV33" s="2">
        <f>itc!AV33*(1-exempt_out_ratio!AV$145)</f>
        <v>0</v>
      </c>
      <c r="AW33" s="2">
        <f>itc!AW33*(1-exempt_out_ratio!AW$145)</f>
        <v>0</v>
      </c>
      <c r="AX33" s="2">
        <f>itc!AX33*(1-exempt_out_ratio!AX$145)</f>
        <v>0</v>
      </c>
      <c r="AY33" s="2">
        <f>itc!AY33*(1-exempt_out_ratio!AY$145)</f>
        <v>0</v>
      </c>
      <c r="AZ33" s="2">
        <f>itc!AZ33*(1-exempt_out_ratio!AZ$145)</f>
        <v>0</v>
      </c>
      <c r="BA33" s="2">
        <f>itc!BA33*(1-exempt_out_ratio!BA$145)</f>
        <v>0</v>
      </c>
      <c r="BB33" s="2">
        <f>itc!BB33*(1-exempt_out_ratio!BB$145)</f>
        <v>0</v>
      </c>
      <c r="BC33" s="2">
        <f>itc!BC33*(1-exempt_out_ratio!BC$145)</f>
        <v>0</v>
      </c>
      <c r="BD33" s="2">
        <f>itc!BD33*(1-exempt_out_ratio!BD$145)</f>
        <v>0</v>
      </c>
      <c r="BE33" s="2">
        <f>itc!BE33*(1-exempt_out_ratio!BE$145)</f>
        <v>0</v>
      </c>
      <c r="BF33" s="2">
        <f>itc!BF33*(1-exempt_out_ratio!BF$145)</f>
        <v>0</v>
      </c>
      <c r="BG33" s="2">
        <f>itc!BG33*(1-exempt_out_ratio!BG$145)</f>
        <v>0</v>
      </c>
      <c r="BH33" s="2">
        <f>itc!BH33*(1-exempt_out_ratio!BH$145)</f>
        <v>0</v>
      </c>
      <c r="BI33" s="2">
        <f>itc!BI33*(1-exempt_out_ratio!BI$145)</f>
        <v>0</v>
      </c>
      <c r="BJ33" s="2">
        <f>itc!BJ33*(1-exempt_out_ratio!BJ$145)</f>
        <v>0</v>
      </c>
      <c r="BK33" s="2">
        <f>itc!BK33*(1-exempt_out_ratio!BK$145)</f>
        <v>0</v>
      </c>
      <c r="BL33" s="2">
        <f>itc!BL33*(1-exempt_out_ratio!BL$145)</f>
        <v>0</v>
      </c>
      <c r="BM33" s="2">
        <f>itc!BM33*(1-exempt_out_ratio!BM$145)</f>
        <v>0</v>
      </c>
      <c r="BN33" s="2">
        <f>itc!BN33*(1-exempt_out_ratio!BN$145)</f>
        <v>0</v>
      </c>
      <c r="BO33" s="2">
        <f>itc!BO33*(1-exempt_out_ratio!BO$145)</f>
        <v>0</v>
      </c>
      <c r="BP33" s="2">
        <f>itc!BP33*(1-exempt_out_ratio!BP$145)</f>
        <v>0</v>
      </c>
      <c r="BQ33" s="2">
        <f t="shared" si="0"/>
        <v>2740399.6327536404</v>
      </c>
      <c r="BR33" s="2">
        <v>253827.23279084504</v>
      </c>
      <c r="BV33" s="2">
        <v>0</v>
      </c>
      <c r="BW33" s="2">
        <v>146903.13000000003</v>
      </c>
      <c r="BX33" s="2">
        <f t="shared" si="1"/>
        <v>400730.3627908451</v>
      </c>
      <c r="BY33" s="2">
        <f t="shared" si="2"/>
        <v>3141129.9955444857</v>
      </c>
    </row>
    <row r="34" spans="1:77" x14ac:dyDescent="0.35">
      <c r="A34" s="19">
        <v>31</v>
      </c>
      <c r="B34" s="19" t="s">
        <v>7</v>
      </c>
      <c r="C34" s="2">
        <f>itc!C34*(1-exempt_out_ratio!C$145)</f>
        <v>0</v>
      </c>
      <c r="D34" s="2">
        <f>itc!D34*(1-exempt_out_ratio!D$145)</f>
        <v>0</v>
      </c>
      <c r="E34" s="2">
        <f>itc!E34*(1-exempt_out_ratio!E$145)</f>
        <v>0</v>
      </c>
      <c r="F34" s="2">
        <f>itc!F34*(1-exempt_out_ratio!F$145)</f>
        <v>0</v>
      </c>
      <c r="G34" s="2">
        <f>itc!G34*(1-exempt_out_ratio!G$145)</f>
        <v>0</v>
      </c>
      <c r="H34" s="2">
        <f>itc!H34*(1-exempt_out_ratio!H$145)</f>
        <v>0</v>
      </c>
      <c r="I34" s="2">
        <f>itc!I34*(1-exempt_out_ratio!I$145)</f>
        <v>-7332.4903107273167</v>
      </c>
      <c r="J34" s="2">
        <f>itc!J34*(1-exempt_out_ratio!J$145)</f>
        <v>0</v>
      </c>
      <c r="K34" s="2">
        <f>itc!K34*(1-exempt_out_ratio!K$145)</f>
        <v>0</v>
      </c>
      <c r="L34" s="2">
        <f>itc!L34*(1-exempt_out_ratio!L$145)</f>
        <v>0</v>
      </c>
      <c r="M34" s="2">
        <f>itc!M34*(1-exempt_out_ratio!M$145)</f>
        <v>0</v>
      </c>
      <c r="N34" s="2">
        <f>itc!N34*(1-exempt_out_ratio!N$145)</f>
        <v>0</v>
      </c>
      <c r="O34" s="2">
        <f>itc!O34*(1-exempt_out_ratio!O$145)</f>
        <v>0</v>
      </c>
      <c r="P34" s="2">
        <f>itc!P34*(1-exempt_out_ratio!P$145)</f>
        <v>0</v>
      </c>
      <c r="Q34" s="2">
        <f>itc!Q34*(1-exempt_out_ratio!Q$145)</f>
        <v>0</v>
      </c>
      <c r="R34" s="2">
        <f>itc!R34*(1-exempt_out_ratio!R$145)</f>
        <v>0</v>
      </c>
      <c r="S34" s="2">
        <f>itc!S34*(1-exempt_out_ratio!S$145)</f>
        <v>0</v>
      </c>
      <c r="T34" s="2">
        <f>itc!T34*(1-exempt_out_ratio!T$145)</f>
        <v>0</v>
      </c>
      <c r="U34" s="2">
        <f>itc!U34*(1-exempt_out_ratio!U$145)</f>
        <v>0</v>
      </c>
      <c r="V34" s="2">
        <f>itc!V34*(1-exempt_out_ratio!V$145)</f>
        <v>0</v>
      </c>
      <c r="W34" s="2">
        <f>itc!W34*(1-exempt_out_ratio!W$145)</f>
        <v>0</v>
      </c>
      <c r="X34" s="2">
        <f>itc!X34*(1-exempt_out_ratio!X$145)</f>
        <v>0</v>
      </c>
      <c r="Y34" s="2">
        <f>itc!Y34*(1-exempt_out_ratio!Y$145)</f>
        <v>0</v>
      </c>
      <c r="Z34" s="2">
        <f>itc!Z34*(1-exempt_out_ratio!Z$145)</f>
        <v>0</v>
      </c>
      <c r="AA34" s="2">
        <f>itc!AA34*(1-exempt_out_ratio!AA$145)</f>
        <v>0</v>
      </c>
      <c r="AB34" s="2">
        <f>itc!AB34*(1-exempt_out_ratio!AB$145)</f>
        <v>0</v>
      </c>
      <c r="AC34" s="2">
        <f>itc!AC34*(1-exempt_out_ratio!AC$145)</f>
        <v>0</v>
      </c>
      <c r="AD34" s="2">
        <f>itc!AD34*(1-exempt_out_ratio!AD$145)</f>
        <v>0</v>
      </c>
      <c r="AE34" s="2">
        <f>itc!AE34*(1-exempt_out_ratio!AE$145)</f>
        <v>0</v>
      </c>
      <c r="AF34" s="2">
        <f>itc!AF34*(1-exempt_out_ratio!AF$145)</f>
        <v>432159.19955408864</v>
      </c>
      <c r="AG34" s="2">
        <f>itc!AG34*(1-exempt_out_ratio!AG$145)</f>
        <v>0</v>
      </c>
      <c r="AH34" s="2">
        <f>itc!AH34*(1-exempt_out_ratio!AH$145)</f>
        <v>0</v>
      </c>
      <c r="AI34" s="2">
        <f>itc!AI34*(1-exempt_out_ratio!AI$145)</f>
        <v>0</v>
      </c>
      <c r="AJ34" s="2">
        <f>itc!AJ34*(1-exempt_out_ratio!AJ$145)</f>
        <v>0</v>
      </c>
      <c r="AK34" s="2">
        <f>itc!AK34*(1-exempt_out_ratio!AK$145)</f>
        <v>0</v>
      </c>
      <c r="AL34" s="2">
        <f>itc!AL34*(1-exempt_out_ratio!AL$145)</f>
        <v>0</v>
      </c>
      <c r="AM34" s="2">
        <f>itc!AM34*(1-exempt_out_ratio!AM$145)</f>
        <v>0</v>
      </c>
      <c r="AN34" s="2">
        <f>itc!AN34*(1-exempt_out_ratio!AN$145)</f>
        <v>0</v>
      </c>
      <c r="AO34" s="2">
        <f>itc!AO34*(1-exempt_out_ratio!AO$145)</f>
        <v>0</v>
      </c>
      <c r="AP34" s="2">
        <f>itc!AP34*(1-exempt_out_ratio!AP$145)</f>
        <v>0</v>
      </c>
      <c r="AQ34" s="2">
        <f>itc!AQ34*(1-exempt_out_ratio!AQ$145)</f>
        <v>0</v>
      </c>
      <c r="AR34" s="2">
        <f>itc!AR34*(1-exempt_out_ratio!AR$145)</f>
        <v>0</v>
      </c>
      <c r="AS34" s="2">
        <f>itc!AS34*(1-exempt_out_ratio!AS$145)</f>
        <v>0</v>
      </c>
      <c r="AT34" s="2">
        <f>itc!AT34*(1-exempt_out_ratio!AT$145)</f>
        <v>0</v>
      </c>
      <c r="AU34" s="2">
        <f>itc!AU34*(1-exempt_out_ratio!AU$145)</f>
        <v>0</v>
      </c>
      <c r="AV34" s="2">
        <f>itc!AV34*(1-exempt_out_ratio!AV$145)</f>
        <v>0</v>
      </c>
      <c r="AW34" s="2">
        <f>itc!AW34*(1-exempt_out_ratio!AW$145)</f>
        <v>0</v>
      </c>
      <c r="AX34" s="2">
        <f>itc!AX34*(1-exempt_out_ratio!AX$145)</f>
        <v>0</v>
      </c>
      <c r="AY34" s="2">
        <f>itc!AY34*(1-exempt_out_ratio!AY$145)</f>
        <v>0</v>
      </c>
      <c r="AZ34" s="2">
        <f>itc!AZ34*(1-exempt_out_ratio!AZ$145)</f>
        <v>0</v>
      </c>
      <c r="BA34" s="2">
        <f>itc!BA34*(1-exempt_out_ratio!BA$145)</f>
        <v>0</v>
      </c>
      <c r="BB34" s="2">
        <f>itc!BB34*(1-exempt_out_ratio!BB$145)</f>
        <v>0</v>
      </c>
      <c r="BC34" s="2">
        <f>itc!BC34*(1-exempt_out_ratio!BC$145)</f>
        <v>0</v>
      </c>
      <c r="BD34" s="2">
        <f>itc!BD34*(1-exempt_out_ratio!BD$145)</f>
        <v>0</v>
      </c>
      <c r="BE34" s="2">
        <f>itc!BE34*(1-exempt_out_ratio!BE$145)</f>
        <v>0</v>
      </c>
      <c r="BF34" s="2">
        <f>itc!BF34*(1-exempt_out_ratio!BF$145)</f>
        <v>0</v>
      </c>
      <c r="BG34" s="2">
        <f>itc!BG34*(1-exempt_out_ratio!BG$145)</f>
        <v>0</v>
      </c>
      <c r="BH34" s="2">
        <f>itc!BH34*(1-exempt_out_ratio!BH$145)</f>
        <v>0</v>
      </c>
      <c r="BI34" s="2">
        <f>itc!BI34*(1-exempt_out_ratio!BI$145)</f>
        <v>0</v>
      </c>
      <c r="BJ34" s="2">
        <f>itc!BJ34*(1-exempt_out_ratio!BJ$145)</f>
        <v>0</v>
      </c>
      <c r="BK34" s="2">
        <f>itc!BK34*(1-exempt_out_ratio!BK$145)</f>
        <v>0</v>
      </c>
      <c r="BL34" s="2">
        <f>itc!BL34*(1-exempt_out_ratio!BL$145)</f>
        <v>0</v>
      </c>
      <c r="BM34" s="2">
        <f>itc!BM34*(1-exempt_out_ratio!BM$145)</f>
        <v>0</v>
      </c>
      <c r="BN34" s="2">
        <f>itc!BN34*(1-exempt_out_ratio!BN$145)</f>
        <v>0</v>
      </c>
      <c r="BO34" s="2">
        <f>itc!BO34*(1-exempt_out_ratio!BO$145)</f>
        <v>0</v>
      </c>
      <c r="BP34" s="2">
        <f>itc!BP34*(1-exempt_out_ratio!BP$145)</f>
        <v>0</v>
      </c>
      <c r="BQ34" s="2">
        <f t="shared" si="0"/>
        <v>424826.70924336131</v>
      </c>
      <c r="BV34" s="2">
        <v>0</v>
      </c>
      <c r="BX34" s="2">
        <f t="shared" si="1"/>
        <v>0</v>
      </c>
      <c r="BY34" s="2">
        <f t="shared" si="2"/>
        <v>424826.70924336131</v>
      </c>
    </row>
    <row r="35" spans="1:77" x14ac:dyDescent="0.35">
      <c r="A35" s="19">
        <v>32</v>
      </c>
      <c r="B35" s="19" t="s">
        <v>110</v>
      </c>
      <c r="C35" s="2">
        <f>itc!C35*(1-exempt_out_ratio!C$145)</f>
        <v>0</v>
      </c>
      <c r="D35" s="2">
        <f>itc!D35*(1-exempt_out_ratio!D$145)</f>
        <v>0</v>
      </c>
      <c r="E35" s="2">
        <f>itc!E35*(1-exempt_out_ratio!E$145)</f>
        <v>0</v>
      </c>
      <c r="F35" s="2">
        <f>itc!F35*(1-exempt_out_ratio!F$145)</f>
        <v>0</v>
      </c>
      <c r="G35" s="2">
        <f>itc!G35*(1-exempt_out_ratio!G$145)</f>
        <v>0</v>
      </c>
      <c r="H35" s="2">
        <f>itc!H35*(1-exempt_out_ratio!H$145)</f>
        <v>0</v>
      </c>
      <c r="I35" s="2">
        <f>itc!I35*(1-exempt_out_ratio!I$145)</f>
        <v>0</v>
      </c>
      <c r="J35" s="2">
        <f>itc!J35*(1-exempt_out_ratio!J$145)</f>
        <v>0</v>
      </c>
      <c r="K35" s="2">
        <f>itc!K35*(1-exempt_out_ratio!K$145)</f>
        <v>0</v>
      </c>
      <c r="L35" s="2">
        <f>itc!L35*(1-exempt_out_ratio!L$145)</f>
        <v>0</v>
      </c>
      <c r="M35" s="2">
        <f>itc!M35*(1-exempt_out_ratio!M$145)</f>
        <v>0</v>
      </c>
      <c r="N35" s="2">
        <f>itc!N35*(1-exempt_out_ratio!N$145)</f>
        <v>0</v>
      </c>
      <c r="O35" s="2">
        <f>itc!O35*(1-exempt_out_ratio!O$145)</f>
        <v>0</v>
      </c>
      <c r="P35" s="2">
        <f>itc!P35*(1-exempt_out_ratio!P$145)</f>
        <v>0</v>
      </c>
      <c r="Q35" s="2">
        <f>itc!Q35*(1-exempt_out_ratio!Q$145)</f>
        <v>0</v>
      </c>
      <c r="R35" s="2">
        <f>itc!R35*(1-exempt_out_ratio!R$145)</f>
        <v>0</v>
      </c>
      <c r="S35" s="2">
        <f>itc!S35*(1-exempt_out_ratio!S$145)</f>
        <v>0</v>
      </c>
      <c r="T35" s="2">
        <f>itc!T35*(1-exempt_out_ratio!T$145)</f>
        <v>0</v>
      </c>
      <c r="U35" s="2">
        <f>itc!U35*(1-exempt_out_ratio!U$145)</f>
        <v>0</v>
      </c>
      <c r="V35" s="2">
        <f>itc!V35*(1-exempt_out_ratio!V$145)</f>
        <v>0</v>
      </c>
      <c r="W35" s="2">
        <f>itc!W35*(1-exempt_out_ratio!W$145)</f>
        <v>0</v>
      </c>
      <c r="X35" s="2">
        <f>itc!X35*(1-exempt_out_ratio!X$145)</f>
        <v>0</v>
      </c>
      <c r="Y35" s="2">
        <f>itc!Y35*(1-exempt_out_ratio!Y$145)</f>
        <v>0</v>
      </c>
      <c r="Z35" s="2">
        <f>itc!Z35*(1-exempt_out_ratio!Z$145)</f>
        <v>0</v>
      </c>
      <c r="AA35" s="2">
        <f>itc!AA35*(1-exempt_out_ratio!AA$145)</f>
        <v>0</v>
      </c>
      <c r="AB35" s="2">
        <f>itc!AB35*(1-exempt_out_ratio!AB$145)</f>
        <v>0</v>
      </c>
      <c r="AC35" s="2">
        <f>itc!AC35*(1-exempt_out_ratio!AC$145)</f>
        <v>0</v>
      </c>
      <c r="AD35" s="2">
        <f>itc!AD35*(1-exempt_out_ratio!AD$145)</f>
        <v>0</v>
      </c>
      <c r="AE35" s="2">
        <f>itc!AE35*(1-exempt_out_ratio!AE$145)</f>
        <v>0</v>
      </c>
      <c r="AF35" s="2">
        <f>itc!AF35*(1-exempt_out_ratio!AF$145)</f>
        <v>0</v>
      </c>
      <c r="AG35" s="2">
        <f>itc!AG35*(1-exempt_out_ratio!AG$145)</f>
        <v>0</v>
      </c>
      <c r="AH35" s="2">
        <f>itc!AH35*(1-exempt_out_ratio!AH$145)</f>
        <v>0</v>
      </c>
      <c r="AI35" s="2">
        <f>itc!AI35*(1-exempt_out_ratio!AI$145)</f>
        <v>0</v>
      </c>
      <c r="AJ35" s="2">
        <f>itc!AJ35*(1-exempt_out_ratio!AJ$145)</f>
        <v>0</v>
      </c>
      <c r="AK35" s="2">
        <f>itc!AK35*(1-exempt_out_ratio!AK$145)</f>
        <v>0</v>
      </c>
      <c r="AL35" s="2">
        <f>itc!AL35*(1-exempt_out_ratio!AL$145)</f>
        <v>0</v>
      </c>
      <c r="AM35" s="2">
        <f>itc!AM35*(1-exempt_out_ratio!AM$145)</f>
        <v>0</v>
      </c>
      <c r="AN35" s="2">
        <f>itc!AN35*(1-exempt_out_ratio!AN$145)</f>
        <v>0</v>
      </c>
      <c r="AO35" s="2">
        <f>itc!AO35*(1-exempt_out_ratio!AO$145)</f>
        <v>0</v>
      </c>
      <c r="AP35" s="2">
        <f>itc!AP35*(1-exempt_out_ratio!AP$145)</f>
        <v>0</v>
      </c>
      <c r="AQ35" s="2">
        <f>itc!AQ35*(1-exempt_out_ratio!AQ$145)</f>
        <v>0</v>
      </c>
      <c r="AR35" s="2">
        <f>itc!AR35*(1-exempt_out_ratio!AR$145)</f>
        <v>0</v>
      </c>
      <c r="AS35" s="2">
        <f>itc!AS35*(1-exempt_out_ratio!AS$145)</f>
        <v>0</v>
      </c>
      <c r="AT35" s="2">
        <f>itc!AT35*(1-exempt_out_ratio!AT$145)</f>
        <v>0</v>
      </c>
      <c r="AU35" s="2">
        <f>itc!AU35*(1-exempt_out_ratio!AU$145)</f>
        <v>0</v>
      </c>
      <c r="AV35" s="2">
        <f>itc!AV35*(1-exempt_out_ratio!AV$145)</f>
        <v>0</v>
      </c>
      <c r="AW35" s="2">
        <f>itc!AW35*(1-exempt_out_ratio!AW$145)</f>
        <v>0</v>
      </c>
      <c r="AX35" s="2">
        <f>itc!AX35*(1-exempt_out_ratio!AX$145)</f>
        <v>0</v>
      </c>
      <c r="AY35" s="2">
        <f>itc!AY35*(1-exempt_out_ratio!AY$145)</f>
        <v>0</v>
      </c>
      <c r="AZ35" s="2">
        <f>itc!AZ35*(1-exempt_out_ratio!AZ$145)</f>
        <v>0</v>
      </c>
      <c r="BA35" s="2">
        <f>itc!BA35*(1-exempt_out_ratio!BA$145)</f>
        <v>0</v>
      </c>
      <c r="BB35" s="2">
        <f>itc!BB35*(1-exempt_out_ratio!BB$145)</f>
        <v>0</v>
      </c>
      <c r="BC35" s="2">
        <f>itc!BC35*(1-exempt_out_ratio!BC$145)</f>
        <v>0</v>
      </c>
      <c r="BD35" s="2">
        <f>itc!BD35*(1-exempt_out_ratio!BD$145)</f>
        <v>0</v>
      </c>
      <c r="BE35" s="2">
        <f>itc!BE35*(1-exempt_out_ratio!BE$145)</f>
        <v>0</v>
      </c>
      <c r="BF35" s="2">
        <f>itc!BF35*(1-exempt_out_ratio!BF$145)</f>
        <v>0</v>
      </c>
      <c r="BG35" s="2">
        <f>itc!BG35*(1-exempt_out_ratio!BG$145)</f>
        <v>0</v>
      </c>
      <c r="BH35" s="2">
        <f>itc!BH35*(1-exempt_out_ratio!BH$145)</f>
        <v>0</v>
      </c>
      <c r="BI35" s="2">
        <f>itc!BI35*(1-exempt_out_ratio!BI$145)</f>
        <v>0</v>
      </c>
      <c r="BJ35" s="2">
        <f>itc!BJ35*(1-exempt_out_ratio!BJ$145)</f>
        <v>0</v>
      </c>
      <c r="BK35" s="2">
        <f>itc!BK35*(1-exempt_out_ratio!BK$145)</f>
        <v>0</v>
      </c>
      <c r="BL35" s="2">
        <f>itc!BL35*(1-exempt_out_ratio!BL$145)</f>
        <v>0</v>
      </c>
      <c r="BM35" s="2">
        <f>itc!BM35*(1-exempt_out_ratio!BM$145)</f>
        <v>0</v>
      </c>
      <c r="BN35" s="2">
        <f>itc!BN35*(1-exempt_out_ratio!BN$145)</f>
        <v>0</v>
      </c>
      <c r="BO35" s="2">
        <f>itc!BO35*(1-exempt_out_ratio!BO$145)</f>
        <v>0</v>
      </c>
      <c r="BP35" s="2">
        <f>itc!BP35*(1-exempt_out_ratio!BP$145)</f>
        <v>0</v>
      </c>
      <c r="BQ35" s="2">
        <f t="shared" si="0"/>
        <v>0</v>
      </c>
      <c r="BV35" s="2">
        <v>0</v>
      </c>
      <c r="BX35" s="2">
        <f t="shared" si="1"/>
        <v>0</v>
      </c>
      <c r="BY35" s="2">
        <f t="shared" si="2"/>
        <v>0</v>
      </c>
    </row>
    <row r="36" spans="1:77" x14ac:dyDescent="0.35">
      <c r="A36" s="19">
        <v>33</v>
      </c>
      <c r="B36" s="19" t="s">
        <v>111</v>
      </c>
      <c r="C36" s="2">
        <f>itc!C36*(1-exempt_out_ratio!C$145)</f>
        <v>0</v>
      </c>
      <c r="D36" s="2">
        <f>itc!D36*(1-exempt_out_ratio!D$145)</f>
        <v>0</v>
      </c>
      <c r="E36" s="2">
        <f>itc!E36*(1-exempt_out_ratio!E$145)</f>
        <v>0</v>
      </c>
      <c r="F36" s="2">
        <f>itc!F36*(1-exempt_out_ratio!F$145)</f>
        <v>0</v>
      </c>
      <c r="G36" s="2">
        <f>itc!G36*(1-exempt_out_ratio!G$145)</f>
        <v>0</v>
      </c>
      <c r="H36" s="2">
        <f>itc!H36*(1-exempt_out_ratio!H$145)</f>
        <v>0</v>
      </c>
      <c r="I36" s="2">
        <f>itc!I36*(1-exempt_out_ratio!I$145)</f>
        <v>0</v>
      </c>
      <c r="J36" s="2">
        <f>itc!J36*(1-exempt_out_ratio!J$145)</f>
        <v>-15034.422060392286</v>
      </c>
      <c r="K36" s="2">
        <f>itc!K36*(1-exempt_out_ratio!K$145)</f>
        <v>0</v>
      </c>
      <c r="L36" s="2">
        <f>itc!L36*(1-exempt_out_ratio!L$145)</f>
        <v>0</v>
      </c>
      <c r="M36" s="2">
        <f>itc!M36*(1-exempt_out_ratio!M$145)</f>
        <v>0</v>
      </c>
      <c r="N36" s="2">
        <f>itc!N36*(1-exempt_out_ratio!N$145)</f>
        <v>0</v>
      </c>
      <c r="O36" s="2">
        <f>itc!O36*(1-exempt_out_ratio!O$145)</f>
        <v>0</v>
      </c>
      <c r="P36" s="2">
        <f>itc!P36*(1-exempt_out_ratio!P$145)</f>
        <v>0</v>
      </c>
      <c r="Q36" s="2">
        <f>itc!Q36*(1-exempt_out_ratio!Q$145)</f>
        <v>0</v>
      </c>
      <c r="R36" s="2">
        <f>itc!R36*(1-exempt_out_ratio!R$145)</f>
        <v>0</v>
      </c>
      <c r="S36" s="2">
        <f>itc!S36*(1-exempt_out_ratio!S$145)</f>
        <v>0</v>
      </c>
      <c r="T36" s="2">
        <f>itc!T36*(1-exempt_out_ratio!T$145)</f>
        <v>0</v>
      </c>
      <c r="U36" s="2">
        <f>itc!U36*(1-exempt_out_ratio!U$145)</f>
        <v>0</v>
      </c>
      <c r="V36" s="2">
        <f>itc!V36*(1-exempt_out_ratio!V$145)</f>
        <v>912996.88962112402</v>
      </c>
      <c r="W36" s="2">
        <f>itc!W36*(1-exempt_out_ratio!W$145)</f>
        <v>0</v>
      </c>
      <c r="X36" s="2">
        <f>itc!X36*(1-exempt_out_ratio!X$145)</f>
        <v>4802.7072511852102</v>
      </c>
      <c r="Y36" s="2">
        <f>itc!Y36*(1-exempt_out_ratio!Y$145)</f>
        <v>0</v>
      </c>
      <c r="Z36" s="2">
        <f>itc!Z36*(1-exempt_out_ratio!Z$145)</f>
        <v>0</v>
      </c>
      <c r="AA36" s="2">
        <f>itc!AA36*(1-exempt_out_ratio!AA$145)</f>
        <v>0</v>
      </c>
      <c r="AB36" s="2">
        <f>itc!AB36*(1-exempt_out_ratio!AB$145)</f>
        <v>0</v>
      </c>
      <c r="AC36" s="2">
        <f>itc!AC36*(1-exempt_out_ratio!AC$145)</f>
        <v>0</v>
      </c>
      <c r="AD36" s="2">
        <f>itc!AD36*(1-exempt_out_ratio!AD$145)</f>
        <v>0</v>
      </c>
      <c r="AE36" s="2">
        <f>itc!AE36*(1-exempt_out_ratio!AE$145)</f>
        <v>0</v>
      </c>
      <c r="AF36" s="2">
        <f>itc!AF36*(1-exempt_out_ratio!AF$145)</f>
        <v>0</v>
      </c>
      <c r="AG36" s="2">
        <f>itc!AG36*(1-exempt_out_ratio!AG$145)</f>
        <v>0</v>
      </c>
      <c r="AH36" s="2">
        <f>itc!AH36*(1-exempt_out_ratio!AH$145)</f>
        <v>0</v>
      </c>
      <c r="AI36" s="2">
        <f>itc!AI36*(1-exempt_out_ratio!AI$145)</f>
        <v>0</v>
      </c>
      <c r="AJ36" s="2">
        <f>itc!AJ36*(1-exempt_out_ratio!AJ$145)</f>
        <v>0</v>
      </c>
      <c r="AK36" s="2">
        <f>itc!AK36*(1-exempt_out_ratio!AK$145)</f>
        <v>0</v>
      </c>
      <c r="AL36" s="2">
        <f>itc!AL36*(1-exempt_out_ratio!AL$145)</f>
        <v>0</v>
      </c>
      <c r="AM36" s="2">
        <f>itc!AM36*(1-exempt_out_ratio!AM$145)</f>
        <v>0</v>
      </c>
      <c r="AN36" s="2">
        <f>itc!AN36*(1-exempt_out_ratio!AN$145)</f>
        <v>0</v>
      </c>
      <c r="AO36" s="2">
        <f>itc!AO36*(1-exempt_out_ratio!AO$145)</f>
        <v>0</v>
      </c>
      <c r="AP36" s="2">
        <f>itc!AP36*(1-exempt_out_ratio!AP$145)</f>
        <v>0</v>
      </c>
      <c r="AQ36" s="2">
        <f>itc!AQ36*(1-exempt_out_ratio!AQ$145)</f>
        <v>0</v>
      </c>
      <c r="AR36" s="2">
        <f>itc!AR36*(1-exempt_out_ratio!AR$145)</f>
        <v>0</v>
      </c>
      <c r="AS36" s="2">
        <f>itc!AS36*(1-exempt_out_ratio!AS$145)</f>
        <v>0</v>
      </c>
      <c r="AT36" s="2">
        <f>itc!AT36*(1-exempt_out_ratio!AT$145)</f>
        <v>0</v>
      </c>
      <c r="AU36" s="2">
        <f>itc!AU36*(1-exempt_out_ratio!AU$145)</f>
        <v>0</v>
      </c>
      <c r="AV36" s="2">
        <f>itc!AV36*(1-exempt_out_ratio!AV$145)</f>
        <v>0</v>
      </c>
      <c r="AW36" s="2">
        <f>itc!AW36*(1-exempt_out_ratio!AW$145)</f>
        <v>0</v>
      </c>
      <c r="AX36" s="2">
        <f>itc!AX36*(1-exempt_out_ratio!AX$145)</f>
        <v>0</v>
      </c>
      <c r="AY36" s="2">
        <f>itc!AY36*(1-exempt_out_ratio!AY$145)</f>
        <v>0</v>
      </c>
      <c r="AZ36" s="2">
        <f>itc!AZ36*(1-exempt_out_ratio!AZ$145)</f>
        <v>0</v>
      </c>
      <c r="BA36" s="2">
        <f>itc!BA36*(1-exempt_out_ratio!BA$145)</f>
        <v>0</v>
      </c>
      <c r="BB36" s="2">
        <f>itc!BB36*(1-exempt_out_ratio!BB$145)</f>
        <v>0</v>
      </c>
      <c r="BC36" s="2">
        <f>itc!BC36*(1-exempt_out_ratio!BC$145)</f>
        <v>0</v>
      </c>
      <c r="BD36" s="2">
        <f>itc!BD36*(1-exempt_out_ratio!BD$145)</f>
        <v>0</v>
      </c>
      <c r="BE36" s="2">
        <f>itc!BE36*(1-exempt_out_ratio!BE$145)</f>
        <v>0</v>
      </c>
      <c r="BF36" s="2">
        <f>itc!BF36*(1-exempt_out_ratio!BF$145)</f>
        <v>0</v>
      </c>
      <c r="BG36" s="2">
        <f>itc!BG36*(1-exempt_out_ratio!BG$145)</f>
        <v>0</v>
      </c>
      <c r="BH36" s="2">
        <f>itc!BH36*(1-exempt_out_ratio!BH$145)</f>
        <v>0</v>
      </c>
      <c r="BI36" s="2">
        <f>itc!BI36*(1-exempt_out_ratio!BI$145)</f>
        <v>0</v>
      </c>
      <c r="BJ36" s="2">
        <f>itc!BJ36*(1-exempt_out_ratio!BJ$145)</f>
        <v>0</v>
      </c>
      <c r="BK36" s="2">
        <f>itc!BK36*(1-exempt_out_ratio!BK$145)</f>
        <v>0</v>
      </c>
      <c r="BL36" s="2">
        <f>itc!BL36*(1-exempt_out_ratio!BL$145)</f>
        <v>0</v>
      </c>
      <c r="BM36" s="2">
        <f>itc!BM36*(1-exempt_out_ratio!BM$145)</f>
        <v>0</v>
      </c>
      <c r="BN36" s="2">
        <f>itc!BN36*(1-exempt_out_ratio!BN$145)</f>
        <v>0</v>
      </c>
      <c r="BO36" s="2">
        <f>itc!BO36*(1-exempt_out_ratio!BO$145)</f>
        <v>0</v>
      </c>
      <c r="BP36" s="2">
        <f>itc!BP36*(1-exempt_out_ratio!BP$145)</f>
        <v>0</v>
      </c>
      <c r="BQ36" s="2">
        <f t="shared" si="0"/>
        <v>902765.17481191689</v>
      </c>
      <c r="BV36" s="2">
        <v>162170.83109193077</v>
      </c>
      <c r="BW36" s="2">
        <v>981735.27000000014</v>
      </c>
      <c r="BX36" s="2">
        <f t="shared" si="1"/>
        <v>1143906.1010919309</v>
      </c>
      <c r="BY36" s="2">
        <f t="shared" si="2"/>
        <v>2046671.2759038478</v>
      </c>
    </row>
    <row r="37" spans="1:77" x14ac:dyDescent="0.35">
      <c r="A37" s="19">
        <v>34</v>
      </c>
      <c r="B37" s="19" t="s">
        <v>112</v>
      </c>
      <c r="C37" s="2">
        <f>itc!C37*(1-exempt_out_ratio!C$145)</f>
        <v>0</v>
      </c>
      <c r="D37" s="2">
        <f>itc!D37*(1-exempt_out_ratio!D$145)</f>
        <v>0</v>
      </c>
      <c r="E37" s="2">
        <f>itc!E37*(1-exempt_out_ratio!E$145)</f>
        <v>0</v>
      </c>
      <c r="F37" s="2">
        <f>itc!F37*(1-exempt_out_ratio!F$145)</f>
        <v>0</v>
      </c>
      <c r="G37" s="2">
        <f>itc!G37*(1-exempt_out_ratio!G$145)</f>
        <v>0</v>
      </c>
      <c r="H37" s="2">
        <f>itc!H37*(1-exempt_out_ratio!H$145)</f>
        <v>0</v>
      </c>
      <c r="I37" s="2">
        <f>itc!I37*(1-exempt_out_ratio!I$145)</f>
        <v>0</v>
      </c>
      <c r="J37" s="2">
        <f>itc!J37*(1-exempt_out_ratio!J$145)</f>
        <v>0</v>
      </c>
      <c r="K37" s="2">
        <f>itc!K37*(1-exempt_out_ratio!K$145)</f>
        <v>-2.6720327186843546E-3</v>
      </c>
      <c r="L37" s="2">
        <f>itc!L37*(1-exempt_out_ratio!L$145)</f>
        <v>0</v>
      </c>
      <c r="M37" s="2">
        <f>itc!M37*(1-exempt_out_ratio!M$145)</f>
        <v>0</v>
      </c>
      <c r="N37" s="2">
        <f>itc!N37*(1-exempt_out_ratio!N$145)</f>
        <v>0</v>
      </c>
      <c r="O37" s="2">
        <f>itc!O37*(1-exempt_out_ratio!O$145)</f>
        <v>0</v>
      </c>
      <c r="P37" s="2">
        <f>itc!P37*(1-exempt_out_ratio!P$145)</f>
        <v>0</v>
      </c>
      <c r="Q37" s="2">
        <f>itc!Q37*(1-exempt_out_ratio!Q$145)</f>
        <v>0</v>
      </c>
      <c r="R37" s="2">
        <f>itc!R37*(1-exempt_out_ratio!R$145)</f>
        <v>0</v>
      </c>
      <c r="S37" s="2">
        <f>itc!S37*(1-exempt_out_ratio!S$145)</f>
        <v>0</v>
      </c>
      <c r="T37" s="2">
        <f>itc!T37*(1-exempt_out_ratio!T$145)</f>
        <v>0</v>
      </c>
      <c r="U37" s="2">
        <f>itc!U37*(1-exempt_out_ratio!U$145)</f>
        <v>0</v>
      </c>
      <c r="V37" s="2">
        <f>itc!V37*(1-exempt_out_ratio!V$145)</f>
        <v>11465.948945648084</v>
      </c>
      <c r="W37" s="2">
        <f>itc!W37*(1-exempt_out_ratio!W$145)</f>
        <v>16825.420602157479</v>
      </c>
      <c r="X37" s="2">
        <f>itc!X37*(1-exempt_out_ratio!X$145)</f>
        <v>0</v>
      </c>
      <c r="Y37" s="2">
        <f>itc!Y37*(1-exempt_out_ratio!Y$145)</f>
        <v>0</v>
      </c>
      <c r="Z37" s="2">
        <f>itc!Z37*(1-exempt_out_ratio!Z$145)</f>
        <v>0</v>
      </c>
      <c r="AA37" s="2">
        <f>itc!AA37*(1-exempt_out_ratio!AA$145)</f>
        <v>0</v>
      </c>
      <c r="AB37" s="2">
        <f>itc!AB37*(1-exempt_out_ratio!AB$145)</f>
        <v>0</v>
      </c>
      <c r="AC37" s="2">
        <f>itc!AC37*(1-exempt_out_ratio!AC$145)</f>
        <v>0</v>
      </c>
      <c r="AD37" s="2">
        <f>itc!AD37*(1-exempt_out_ratio!AD$145)</f>
        <v>0</v>
      </c>
      <c r="AE37" s="2">
        <f>itc!AE37*(1-exempt_out_ratio!AE$145)</f>
        <v>0</v>
      </c>
      <c r="AF37" s="2">
        <f>itc!AF37*(1-exempt_out_ratio!AF$145)</f>
        <v>0</v>
      </c>
      <c r="AG37" s="2">
        <f>itc!AG37*(1-exempt_out_ratio!AG$145)</f>
        <v>0</v>
      </c>
      <c r="AH37" s="2">
        <f>itc!AH37*(1-exempt_out_ratio!AH$145)</f>
        <v>0</v>
      </c>
      <c r="AI37" s="2">
        <f>itc!AI37*(1-exempt_out_ratio!AI$145)</f>
        <v>0</v>
      </c>
      <c r="AJ37" s="2">
        <f>itc!AJ37*(1-exempt_out_ratio!AJ$145)</f>
        <v>0</v>
      </c>
      <c r="AK37" s="2">
        <f>itc!AK37*(1-exempt_out_ratio!AK$145)</f>
        <v>0</v>
      </c>
      <c r="AL37" s="2">
        <f>itc!AL37*(1-exempt_out_ratio!AL$145)</f>
        <v>0</v>
      </c>
      <c r="AM37" s="2">
        <f>itc!AM37*(1-exempt_out_ratio!AM$145)</f>
        <v>0</v>
      </c>
      <c r="AN37" s="2">
        <f>itc!AN37*(1-exempt_out_ratio!AN$145)</f>
        <v>0</v>
      </c>
      <c r="AO37" s="2">
        <f>itc!AO37*(1-exempt_out_ratio!AO$145)</f>
        <v>0</v>
      </c>
      <c r="AP37" s="2">
        <f>itc!AP37*(1-exempt_out_ratio!AP$145)</f>
        <v>0</v>
      </c>
      <c r="AQ37" s="2">
        <f>itc!AQ37*(1-exempt_out_ratio!AQ$145)</f>
        <v>0</v>
      </c>
      <c r="AR37" s="2">
        <f>itc!AR37*(1-exempt_out_ratio!AR$145)</f>
        <v>0</v>
      </c>
      <c r="AS37" s="2">
        <f>itc!AS37*(1-exempt_out_ratio!AS$145)</f>
        <v>0</v>
      </c>
      <c r="AT37" s="2">
        <f>itc!AT37*(1-exempt_out_ratio!AT$145)</f>
        <v>0</v>
      </c>
      <c r="AU37" s="2">
        <f>itc!AU37*(1-exempt_out_ratio!AU$145)</f>
        <v>0</v>
      </c>
      <c r="AV37" s="2">
        <f>itc!AV37*(1-exempt_out_ratio!AV$145)</f>
        <v>0</v>
      </c>
      <c r="AW37" s="2">
        <f>itc!AW37*(1-exempt_out_ratio!AW$145)</f>
        <v>0</v>
      </c>
      <c r="AX37" s="2">
        <f>itc!AX37*(1-exempt_out_ratio!AX$145)</f>
        <v>0</v>
      </c>
      <c r="AY37" s="2">
        <f>itc!AY37*(1-exempt_out_ratio!AY$145)</f>
        <v>0</v>
      </c>
      <c r="AZ37" s="2">
        <f>itc!AZ37*(1-exempt_out_ratio!AZ$145)</f>
        <v>0</v>
      </c>
      <c r="BA37" s="2">
        <f>itc!BA37*(1-exempt_out_ratio!BA$145)</f>
        <v>0</v>
      </c>
      <c r="BB37" s="2">
        <f>itc!BB37*(1-exempt_out_ratio!BB$145)</f>
        <v>0</v>
      </c>
      <c r="BC37" s="2">
        <f>itc!BC37*(1-exempt_out_ratio!BC$145)</f>
        <v>0</v>
      </c>
      <c r="BD37" s="2">
        <f>itc!BD37*(1-exempt_out_ratio!BD$145)</f>
        <v>0</v>
      </c>
      <c r="BE37" s="2">
        <f>itc!BE37*(1-exempt_out_ratio!BE$145)</f>
        <v>0</v>
      </c>
      <c r="BF37" s="2">
        <f>itc!BF37*(1-exempt_out_ratio!BF$145)</f>
        <v>0</v>
      </c>
      <c r="BG37" s="2">
        <f>itc!BG37*(1-exempt_out_ratio!BG$145)</f>
        <v>0</v>
      </c>
      <c r="BH37" s="2">
        <f>itc!BH37*(1-exempt_out_ratio!BH$145)</f>
        <v>0</v>
      </c>
      <c r="BI37" s="2">
        <f>itc!BI37*(1-exempt_out_ratio!BI$145)</f>
        <v>0</v>
      </c>
      <c r="BJ37" s="2">
        <f>itc!BJ37*(1-exempt_out_ratio!BJ$145)</f>
        <v>0</v>
      </c>
      <c r="BK37" s="2">
        <f>itc!BK37*(1-exempt_out_ratio!BK$145)</f>
        <v>0</v>
      </c>
      <c r="BL37" s="2">
        <f>itc!BL37*(1-exempt_out_ratio!BL$145)</f>
        <v>0</v>
      </c>
      <c r="BM37" s="2">
        <f>itc!BM37*(1-exempt_out_ratio!BM$145)</f>
        <v>0</v>
      </c>
      <c r="BN37" s="2">
        <f>itc!BN37*(1-exempt_out_ratio!BN$145)</f>
        <v>0</v>
      </c>
      <c r="BO37" s="2">
        <f>itc!BO37*(1-exempt_out_ratio!BO$145)</f>
        <v>0</v>
      </c>
      <c r="BP37" s="2">
        <f>itc!BP37*(1-exempt_out_ratio!BP$145)</f>
        <v>0</v>
      </c>
      <c r="BQ37" s="2">
        <f t="shared" si="0"/>
        <v>28291.366875772845</v>
      </c>
      <c r="BV37" s="2">
        <v>27163.502817372919</v>
      </c>
      <c r="BW37" s="2">
        <v>4183.6100000000006</v>
      </c>
      <c r="BX37" s="2">
        <f t="shared" si="1"/>
        <v>31347.112817372919</v>
      </c>
      <c r="BY37" s="2">
        <f t="shared" si="2"/>
        <v>59638.479693145768</v>
      </c>
    </row>
    <row r="38" spans="1:77" x14ac:dyDescent="0.35">
      <c r="A38" s="19">
        <v>35</v>
      </c>
      <c r="B38" s="19" t="s">
        <v>113</v>
      </c>
      <c r="C38" s="2">
        <f>itc!C38*(1-exempt_out_ratio!C$145)</f>
        <v>0</v>
      </c>
      <c r="D38" s="2">
        <f>itc!D38*(1-exempt_out_ratio!D$145)</f>
        <v>0</v>
      </c>
      <c r="E38" s="2">
        <f>itc!E38*(1-exempt_out_ratio!E$145)</f>
        <v>0</v>
      </c>
      <c r="F38" s="2">
        <f>itc!F38*(1-exempt_out_ratio!F$145)</f>
        <v>0</v>
      </c>
      <c r="G38" s="2">
        <f>itc!G38*(1-exempt_out_ratio!G$145)</f>
        <v>0</v>
      </c>
      <c r="H38" s="2">
        <f>itc!H38*(1-exempt_out_ratio!H$145)</f>
        <v>0</v>
      </c>
      <c r="I38" s="2">
        <f>itc!I38*(1-exempt_out_ratio!I$145)</f>
        <v>0</v>
      </c>
      <c r="J38" s="2">
        <f>itc!J38*(1-exempt_out_ratio!J$145)</f>
        <v>0</v>
      </c>
      <c r="K38" s="2">
        <f>itc!K38*(1-exempt_out_ratio!K$145)</f>
        <v>-474.05443671251743</v>
      </c>
      <c r="L38" s="2">
        <f>itc!L38*(1-exempt_out_ratio!L$145)</f>
        <v>0</v>
      </c>
      <c r="M38" s="2">
        <f>itc!M38*(1-exempt_out_ratio!M$145)</f>
        <v>0</v>
      </c>
      <c r="N38" s="2">
        <f>itc!N38*(1-exempt_out_ratio!N$145)</f>
        <v>0</v>
      </c>
      <c r="O38" s="2">
        <f>itc!O38*(1-exempt_out_ratio!O$145)</f>
        <v>0</v>
      </c>
      <c r="P38" s="2">
        <f>itc!P38*(1-exempt_out_ratio!P$145)</f>
        <v>0</v>
      </c>
      <c r="Q38" s="2">
        <f>itc!Q38*(1-exempt_out_ratio!Q$145)</f>
        <v>0</v>
      </c>
      <c r="R38" s="2">
        <f>itc!R38*(1-exempt_out_ratio!R$145)</f>
        <v>0</v>
      </c>
      <c r="S38" s="2">
        <f>itc!S38*(1-exempt_out_ratio!S$145)</f>
        <v>0</v>
      </c>
      <c r="T38" s="2">
        <f>itc!T38*(1-exempt_out_ratio!T$145)</f>
        <v>0</v>
      </c>
      <c r="U38" s="2">
        <f>itc!U38*(1-exempt_out_ratio!U$145)</f>
        <v>0</v>
      </c>
      <c r="V38" s="2">
        <f>itc!V38*(1-exempt_out_ratio!V$145)</f>
        <v>0</v>
      </c>
      <c r="W38" s="2">
        <f>itc!W38*(1-exempt_out_ratio!W$145)</f>
        <v>7302.9965579727095</v>
      </c>
      <c r="X38" s="2">
        <f>itc!X38*(1-exempt_out_ratio!X$145)</f>
        <v>0</v>
      </c>
      <c r="Y38" s="2">
        <f>itc!Y38*(1-exempt_out_ratio!Y$145)</f>
        <v>0</v>
      </c>
      <c r="Z38" s="2">
        <f>itc!Z38*(1-exempt_out_ratio!Z$145)</f>
        <v>0</v>
      </c>
      <c r="AA38" s="2">
        <f>itc!AA38*(1-exempt_out_ratio!AA$145)</f>
        <v>0</v>
      </c>
      <c r="AB38" s="2">
        <f>itc!AB38*(1-exempt_out_ratio!AB$145)</f>
        <v>0</v>
      </c>
      <c r="AC38" s="2">
        <f>itc!AC38*(1-exempt_out_ratio!AC$145)</f>
        <v>0</v>
      </c>
      <c r="AD38" s="2">
        <f>itc!AD38*(1-exempt_out_ratio!AD$145)</f>
        <v>0</v>
      </c>
      <c r="AE38" s="2">
        <f>itc!AE38*(1-exempt_out_ratio!AE$145)</f>
        <v>0</v>
      </c>
      <c r="AF38" s="2">
        <f>itc!AF38*(1-exempt_out_ratio!AF$145)</f>
        <v>0</v>
      </c>
      <c r="AG38" s="2">
        <f>itc!AG38*(1-exempt_out_ratio!AG$145)</f>
        <v>0</v>
      </c>
      <c r="AH38" s="2">
        <f>itc!AH38*(1-exempt_out_ratio!AH$145)</f>
        <v>0</v>
      </c>
      <c r="AI38" s="2">
        <f>itc!AI38*(1-exempt_out_ratio!AI$145)</f>
        <v>0</v>
      </c>
      <c r="AJ38" s="2">
        <f>itc!AJ38*(1-exempt_out_ratio!AJ$145)</f>
        <v>0</v>
      </c>
      <c r="AK38" s="2">
        <f>itc!AK38*(1-exempt_out_ratio!AK$145)</f>
        <v>0</v>
      </c>
      <c r="AL38" s="2">
        <f>itc!AL38*(1-exempt_out_ratio!AL$145)</f>
        <v>0</v>
      </c>
      <c r="AM38" s="2">
        <f>itc!AM38*(1-exempt_out_ratio!AM$145)</f>
        <v>0</v>
      </c>
      <c r="AN38" s="2">
        <f>itc!AN38*(1-exempt_out_ratio!AN$145)</f>
        <v>0</v>
      </c>
      <c r="AO38" s="2">
        <f>itc!AO38*(1-exempt_out_ratio!AO$145)</f>
        <v>9.2233184622252141E-3</v>
      </c>
      <c r="AP38" s="2">
        <f>itc!AP38*(1-exempt_out_ratio!AP$145)</f>
        <v>0</v>
      </c>
      <c r="AQ38" s="2">
        <f>itc!AQ38*(1-exempt_out_ratio!AQ$145)</f>
        <v>0</v>
      </c>
      <c r="AR38" s="2">
        <f>itc!AR38*(1-exempt_out_ratio!AR$145)</f>
        <v>0</v>
      </c>
      <c r="AS38" s="2">
        <f>itc!AS38*(1-exempt_out_ratio!AS$145)</f>
        <v>0</v>
      </c>
      <c r="AT38" s="2">
        <f>itc!AT38*(1-exempt_out_ratio!AT$145)</f>
        <v>0</v>
      </c>
      <c r="AU38" s="2">
        <f>itc!AU38*(1-exempt_out_ratio!AU$145)</f>
        <v>0</v>
      </c>
      <c r="AV38" s="2">
        <f>itc!AV38*(1-exempt_out_ratio!AV$145)</f>
        <v>0</v>
      </c>
      <c r="AW38" s="2">
        <f>itc!AW38*(1-exempt_out_ratio!AW$145)</f>
        <v>0</v>
      </c>
      <c r="AX38" s="2">
        <f>itc!AX38*(1-exempt_out_ratio!AX$145)</f>
        <v>0</v>
      </c>
      <c r="AY38" s="2">
        <f>itc!AY38*(1-exempt_out_ratio!AY$145)</f>
        <v>0</v>
      </c>
      <c r="AZ38" s="2">
        <f>itc!AZ38*(1-exempt_out_ratio!AZ$145)</f>
        <v>0</v>
      </c>
      <c r="BA38" s="2">
        <f>itc!BA38*(1-exempt_out_ratio!BA$145)</f>
        <v>0</v>
      </c>
      <c r="BB38" s="2">
        <f>itc!BB38*(1-exempt_out_ratio!BB$145)</f>
        <v>0</v>
      </c>
      <c r="BC38" s="2">
        <f>itc!BC38*(1-exempt_out_ratio!BC$145)</f>
        <v>0</v>
      </c>
      <c r="BD38" s="2">
        <f>itc!BD38*(1-exempt_out_ratio!BD$145)</f>
        <v>0</v>
      </c>
      <c r="BE38" s="2">
        <f>itc!BE38*(1-exempt_out_ratio!BE$145)</f>
        <v>0</v>
      </c>
      <c r="BF38" s="2">
        <f>itc!BF38*(1-exempt_out_ratio!BF$145)</f>
        <v>0</v>
      </c>
      <c r="BG38" s="2">
        <f>itc!BG38*(1-exempt_out_ratio!BG$145)</f>
        <v>0</v>
      </c>
      <c r="BH38" s="2">
        <f>itc!BH38*(1-exempt_out_ratio!BH$145)</f>
        <v>0</v>
      </c>
      <c r="BI38" s="2">
        <f>itc!BI38*(1-exempt_out_ratio!BI$145)</f>
        <v>0</v>
      </c>
      <c r="BJ38" s="2">
        <f>itc!BJ38*(1-exempt_out_ratio!BJ$145)</f>
        <v>0</v>
      </c>
      <c r="BK38" s="2">
        <f>itc!BK38*(1-exempt_out_ratio!BK$145)</f>
        <v>0</v>
      </c>
      <c r="BL38" s="2">
        <f>itc!BL38*(1-exempt_out_ratio!BL$145)</f>
        <v>0</v>
      </c>
      <c r="BM38" s="2">
        <f>itc!BM38*(1-exempt_out_ratio!BM$145)</f>
        <v>0</v>
      </c>
      <c r="BN38" s="2">
        <f>itc!BN38*(1-exempt_out_ratio!BN$145)</f>
        <v>0</v>
      </c>
      <c r="BO38" s="2">
        <f>itc!BO38*(1-exempt_out_ratio!BO$145)</f>
        <v>0</v>
      </c>
      <c r="BP38" s="2">
        <f>itc!BP38*(1-exempt_out_ratio!BP$145)</f>
        <v>0</v>
      </c>
      <c r="BQ38" s="2">
        <f t="shared" si="0"/>
        <v>6828.9513445786542</v>
      </c>
      <c r="BV38" s="2">
        <v>3.2737619795457609</v>
      </c>
      <c r="BW38" s="2">
        <v>67528.08</v>
      </c>
      <c r="BX38" s="2">
        <f t="shared" si="1"/>
        <v>67531.353761979553</v>
      </c>
      <c r="BY38" s="2">
        <f t="shared" si="2"/>
        <v>74360.305106558211</v>
      </c>
    </row>
    <row r="39" spans="1:77" x14ac:dyDescent="0.35">
      <c r="A39" s="19">
        <v>36</v>
      </c>
      <c r="B39" s="19" t="s">
        <v>114</v>
      </c>
      <c r="C39" s="2">
        <f>itc!C39*(1-exempt_out_ratio!C$145)</f>
        <v>0</v>
      </c>
      <c r="D39" s="2">
        <f>itc!D39*(1-exempt_out_ratio!D$145)</f>
        <v>0</v>
      </c>
      <c r="E39" s="2">
        <f>itc!E39*(1-exempt_out_ratio!E$145)</f>
        <v>0</v>
      </c>
      <c r="F39" s="2">
        <f>itc!F39*(1-exempt_out_ratio!F$145)</f>
        <v>0</v>
      </c>
      <c r="G39" s="2">
        <f>itc!G39*(1-exempt_out_ratio!G$145)</f>
        <v>0</v>
      </c>
      <c r="H39" s="2">
        <f>itc!H39*(1-exempt_out_ratio!H$145)</f>
        <v>0</v>
      </c>
      <c r="I39" s="2">
        <f>itc!I39*(1-exempt_out_ratio!I$145)</f>
        <v>0</v>
      </c>
      <c r="J39" s="2">
        <f>itc!J39*(1-exempt_out_ratio!J$145)</f>
        <v>0</v>
      </c>
      <c r="K39" s="2">
        <f>itc!K39*(1-exempt_out_ratio!K$145)</f>
        <v>-94.413645448634625</v>
      </c>
      <c r="L39" s="2">
        <f>itc!L39*(1-exempt_out_ratio!L$145)</f>
        <v>0</v>
      </c>
      <c r="M39" s="2">
        <f>itc!M39*(1-exempt_out_ratio!M$145)</f>
        <v>0</v>
      </c>
      <c r="N39" s="2">
        <f>itc!N39*(1-exempt_out_ratio!N$145)</f>
        <v>0</v>
      </c>
      <c r="O39" s="2">
        <f>itc!O39*(1-exempt_out_ratio!O$145)</f>
        <v>0</v>
      </c>
      <c r="P39" s="2">
        <f>itc!P39*(1-exempt_out_ratio!P$145)</f>
        <v>0</v>
      </c>
      <c r="Q39" s="2">
        <f>itc!Q39*(1-exempt_out_ratio!Q$145)</f>
        <v>0</v>
      </c>
      <c r="R39" s="2">
        <f>itc!R39*(1-exempt_out_ratio!R$145)</f>
        <v>0</v>
      </c>
      <c r="S39" s="2">
        <f>itc!S39*(1-exempt_out_ratio!S$145)</f>
        <v>0</v>
      </c>
      <c r="T39" s="2">
        <f>itc!T39*(1-exempt_out_ratio!T$145)</f>
        <v>0</v>
      </c>
      <c r="U39" s="2">
        <f>itc!U39*(1-exempt_out_ratio!U$145)</f>
        <v>0</v>
      </c>
      <c r="V39" s="2">
        <f>itc!V39*(1-exempt_out_ratio!V$145)</f>
        <v>0</v>
      </c>
      <c r="W39" s="2">
        <f>itc!W39*(1-exempt_out_ratio!W$145)</f>
        <v>832.38714491917517</v>
      </c>
      <c r="X39" s="2">
        <f>itc!X39*(1-exempt_out_ratio!X$145)</f>
        <v>163075.00027569995</v>
      </c>
      <c r="Y39" s="2">
        <f>itc!Y39*(1-exempt_out_ratio!Y$145)</f>
        <v>0</v>
      </c>
      <c r="Z39" s="2">
        <f>itc!Z39*(1-exempt_out_ratio!Z$145)</f>
        <v>0</v>
      </c>
      <c r="AA39" s="2">
        <f>itc!AA39*(1-exempt_out_ratio!AA$145)</f>
        <v>0</v>
      </c>
      <c r="AB39" s="2">
        <f>itc!AB39*(1-exempt_out_ratio!AB$145)</f>
        <v>0</v>
      </c>
      <c r="AC39" s="2">
        <f>itc!AC39*(1-exempt_out_ratio!AC$145)</f>
        <v>0</v>
      </c>
      <c r="AD39" s="2">
        <f>itc!AD39*(1-exempt_out_ratio!AD$145)</f>
        <v>0</v>
      </c>
      <c r="AE39" s="2">
        <f>itc!AE39*(1-exempt_out_ratio!AE$145)</f>
        <v>0</v>
      </c>
      <c r="AF39" s="2">
        <f>itc!AF39*(1-exempt_out_ratio!AF$145)</f>
        <v>0</v>
      </c>
      <c r="AG39" s="2">
        <f>itc!AG39*(1-exempt_out_ratio!AG$145)</f>
        <v>0</v>
      </c>
      <c r="AH39" s="2">
        <f>itc!AH39*(1-exempt_out_ratio!AH$145)</f>
        <v>0</v>
      </c>
      <c r="AI39" s="2">
        <f>itc!AI39*(1-exempt_out_ratio!AI$145)</f>
        <v>0</v>
      </c>
      <c r="AJ39" s="2">
        <f>itc!AJ39*(1-exempt_out_ratio!AJ$145)</f>
        <v>0</v>
      </c>
      <c r="AK39" s="2">
        <f>itc!AK39*(1-exempt_out_ratio!AK$145)</f>
        <v>0</v>
      </c>
      <c r="AL39" s="2">
        <f>itc!AL39*(1-exempt_out_ratio!AL$145)</f>
        <v>0</v>
      </c>
      <c r="AM39" s="2">
        <f>itc!AM39*(1-exempt_out_ratio!AM$145)</f>
        <v>0</v>
      </c>
      <c r="AN39" s="2">
        <f>itc!AN39*(1-exempt_out_ratio!AN$145)</f>
        <v>0</v>
      </c>
      <c r="AO39" s="2">
        <f>itc!AO39*(1-exempt_out_ratio!AO$145)</f>
        <v>1.6760754489653495E-3</v>
      </c>
      <c r="AP39" s="2">
        <f>itc!AP39*(1-exempt_out_ratio!AP$145)</f>
        <v>0</v>
      </c>
      <c r="AQ39" s="2">
        <f>itc!AQ39*(1-exempt_out_ratio!AQ$145)</f>
        <v>0</v>
      </c>
      <c r="AR39" s="2">
        <f>itc!AR39*(1-exempt_out_ratio!AR$145)</f>
        <v>0</v>
      </c>
      <c r="AS39" s="2">
        <f>itc!AS39*(1-exempt_out_ratio!AS$145)</f>
        <v>0</v>
      </c>
      <c r="AT39" s="2">
        <f>itc!AT39*(1-exempt_out_ratio!AT$145)</f>
        <v>0</v>
      </c>
      <c r="AU39" s="2">
        <f>itc!AU39*(1-exempt_out_ratio!AU$145)</f>
        <v>0</v>
      </c>
      <c r="AV39" s="2">
        <f>itc!AV39*(1-exempt_out_ratio!AV$145)</f>
        <v>0</v>
      </c>
      <c r="AW39" s="2">
        <f>itc!AW39*(1-exempt_out_ratio!AW$145)</f>
        <v>0</v>
      </c>
      <c r="AX39" s="2">
        <f>itc!AX39*(1-exempt_out_ratio!AX$145)</f>
        <v>0</v>
      </c>
      <c r="AY39" s="2">
        <f>itc!AY39*(1-exempt_out_ratio!AY$145)</f>
        <v>0</v>
      </c>
      <c r="AZ39" s="2">
        <f>itc!AZ39*(1-exempt_out_ratio!AZ$145)</f>
        <v>0</v>
      </c>
      <c r="BA39" s="2">
        <f>itc!BA39*(1-exempt_out_ratio!BA$145)</f>
        <v>0</v>
      </c>
      <c r="BB39" s="2">
        <f>itc!BB39*(1-exempt_out_ratio!BB$145)</f>
        <v>0</v>
      </c>
      <c r="BC39" s="2">
        <f>itc!BC39*(1-exempt_out_ratio!BC$145)</f>
        <v>0</v>
      </c>
      <c r="BD39" s="2">
        <f>itc!BD39*(1-exempt_out_ratio!BD$145)</f>
        <v>0</v>
      </c>
      <c r="BE39" s="2">
        <f>itc!BE39*(1-exempt_out_ratio!BE$145)</f>
        <v>0</v>
      </c>
      <c r="BF39" s="2">
        <f>itc!BF39*(1-exempt_out_ratio!BF$145)</f>
        <v>0</v>
      </c>
      <c r="BG39" s="2">
        <f>itc!BG39*(1-exempt_out_ratio!BG$145)</f>
        <v>0</v>
      </c>
      <c r="BH39" s="2">
        <f>itc!BH39*(1-exempt_out_ratio!BH$145)</f>
        <v>0</v>
      </c>
      <c r="BI39" s="2">
        <f>itc!BI39*(1-exempt_out_ratio!BI$145)</f>
        <v>0</v>
      </c>
      <c r="BJ39" s="2">
        <f>itc!BJ39*(1-exempt_out_ratio!BJ$145)</f>
        <v>0</v>
      </c>
      <c r="BK39" s="2">
        <f>itc!BK39*(1-exempt_out_ratio!BK$145)</f>
        <v>0</v>
      </c>
      <c r="BL39" s="2">
        <f>itc!BL39*(1-exempt_out_ratio!BL$145)</f>
        <v>0</v>
      </c>
      <c r="BM39" s="2">
        <f>itc!BM39*(1-exempt_out_ratio!BM$145)</f>
        <v>0</v>
      </c>
      <c r="BN39" s="2">
        <f>itc!BN39*(1-exempt_out_ratio!BN$145)</f>
        <v>0</v>
      </c>
      <c r="BO39" s="2">
        <f>itc!BO39*(1-exempt_out_ratio!BO$145)</f>
        <v>0</v>
      </c>
      <c r="BP39" s="2">
        <f>itc!BP39*(1-exempt_out_ratio!BP$145)</f>
        <v>0</v>
      </c>
      <c r="BQ39" s="2">
        <f t="shared" si="0"/>
        <v>163812.97545124593</v>
      </c>
      <c r="BV39" s="2">
        <v>399.49441325696188</v>
      </c>
      <c r="BW39" s="2">
        <v>238.92000000000002</v>
      </c>
      <c r="BX39" s="2">
        <f t="shared" si="1"/>
        <v>638.41441325696189</v>
      </c>
      <c r="BY39" s="2">
        <f t="shared" si="2"/>
        <v>164451.38986450288</v>
      </c>
    </row>
    <row r="40" spans="1:77" x14ac:dyDescent="0.35">
      <c r="A40" s="19">
        <v>37</v>
      </c>
      <c r="B40" s="19" t="s">
        <v>115</v>
      </c>
      <c r="C40" s="2">
        <f>itc!C40*(1-exempt_out_ratio!C$145)</f>
        <v>0</v>
      </c>
      <c r="D40" s="2">
        <f>itc!D40*(1-exempt_out_ratio!D$145)</f>
        <v>0</v>
      </c>
      <c r="E40" s="2">
        <f>itc!E40*(1-exempt_out_ratio!E$145)</f>
        <v>0</v>
      </c>
      <c r="F40" s="2">
        <f>itc!F40*(1-exempt_out_ratio!F$145)</f>
        <v>0</v>
      </c>
      <c r="G40" s="2">
        <f>itc!G40*(1-exempt_out_ratio!G$145)</f>
        <v>0</v>
      </c>
      <c r="H40" s="2">
        <f>itc!H40*(1-exempt_out_ratio!H$145)</f>
        <v>0</v>
      </c>
      <c r="I40" s="2">
        <f>itc!I40*(1-exempt_out_ratio!I$145)</f>
        <v>0</v>
      </c>
      <c r="J40" s="2">
        <f>itc!J40*(1-exempt_out_ratio!J$145)</f>
        <v>0</v>
      </c>
      <c r="K40" s="2">
        <f>itc!K40*(1-exempt_out_ratio!K$145)</f>
        <v>-267.57844909024482</v>
      </c>
      <c r="L40" s="2">
        <f>itc!L40*(1-exempt_out_ratio!L$145)</f>
        <v>0</v>
      </c>
      <c r="M40" s="2">
        <f>itc!M40*(1-exempt_out_ratio!M$145)</f>
        <v>0</v>
      </c>
      <c r="N40" s="2">
        <f>itc!N40*(1-exempt_out_ratio!N$145)</f>
        <v>0</v>
      </c>
      <c r="O40" s="2">
        <f>itc!O40*(1-exempt_out_ratio!O$145)</f>
        <v>0</v>
      </c>
      <c r="P40" s="2">
        <f>itc!P40*(1-exempt_out_ratio!P$145)</f>
        <v>0</v>
      </c>
      <c r="Q40" s="2">
        <f>itc!Q40*(1-exempt_out_ratio!Q$145)</f>
        <v>0</v>
      </c>
      <c r="R40" s="2">
        <f>itc!R40*(1-exempt_out_ratio!R$145)</f>
        <v>0</v>
      </c>
      <c r="S40" s="2">
        <f>itc!S40*(1-exempt_out_ratio!S$145)</f>
        <v>0</v>
      </c>
      <c r="T40" s="2">
        <f>itc!T40*(1-exempt_out_ratio!T$145)</f>
        <v>0</v>
      </c>
      <c r="U40" s="2">
        <f>itc!U40*(1-exempt_out_ratio!U$145)</f>
        <v>0</v>
      </c>
      <c r="V40" s="2">
        <f>itc!V40*(1-exempt_out_ratio!V$145)</f>
        <v>62733.982574963666</v>
      </c>
      <c r="W40" s="2">
        <f>itc!W40*(1-exempt_out_ratio!W$145)</f>
        <v>2302.9060608632599</v>
      </c>
      <c r="X40" s="2">
        <f>itc!X40*(1-exempt_out_ratio!X$145)</f>
        <v>140.91566858604472</v>
      </c>
      <c r="Y40" s="2">
        <f>itc!Y40*(1-exempt_out_ratio!Y$145)</f>
        <v>0</v>
      </c>
      <c r="Z40" s="2">
        <f>itc!Z40*(1-exempt_out_ratio!Z$145)</f>
        <v>0</v>
      </c>
      <c r="AA40" s="2">
        <f>itc!AA40*(1-exempt_out_ratio!AA$145)</f>
        <v>0</v>
      </c>
      <c r="AB40" s="2">
        <f>itc!AB40*(1-exempt_out_ratio!AB$145)</f>
        <v>0</v>
      </c>
      <c r="AC40" s="2">
        <f>itc!AC40*(1-exempt_out_ratio!AC$145)</f>
        <v>0</v>
      </c>
      <c r="AD40" s="2">
        <f>itc!AD40*(1-exempt_out_ratio!AD$145)</f>
        <v>0</v>
      </c>
      <c r="AE40" s="2">
        <f>itc!AE40*(1-exempt_out_ratio!AE$145)</f>
        <v>0</v>
      </c>
      <c r="AF40" s="2">
        <f>itc!AF40*(1-exempt_out_ratio!AF$145)</f>
        <v>0</v>
      </c>
      <c r="AG40" s="2">
        <f>itc!AG40*(1-exempt_out_ratio!AG$145)</f>
        <v>0</v>
      </c>
      <c r="AH40" s="2">
        <f>itc!AH40*(1-exempt_out_ratio!AH$145)</f>
        <v>0</v>
      </c>
      <c r="AI40" s="2">
        <f>itc!AI40*(1-exempt_out_ratio!AI$145)</f>
        <v>0</v>
      </c>
      <c r="AJ40" s="2">
        <f>itc!AJ40*(1-exempt_out_ratio!AJ$145)</f>
        <v>0</v>
      </c>
      <c r="AK40" s="2">
        <f>itc!AK40*(1-exempt_out_ratio!AK$145)</f>
        <v>0</v>
      </c>
      <c r="AL40" s="2">
        <f>itc!AL40*(1-exempt_out_ratio!AL$145)</f>
        <v>0</v>
      </c>
      <c r="AM40" s="2">
        <f>itc!AM40*(1-exempt_out_ratio!AM$145)</f>
        <v>0</v>
      </c>
      <c r="AN40" s="2">
        <f>itc!AN40*(1-exempt_out_ratio!AN$145)</f>
        <v>0</v>
      </c>
      <c r="AO40" s="2">
        <f>itc!AO40*(1-exempt_out_ratio!AO$145)</f>
        <v>0.17141531120663164</v>
      </c>
      <c r="AP40" s="2">
        <f>itc!AP40*(1-exempt_out_ratio!AP$145)</f>
        <v>0</v>
      </c>
      <c r="AQ40" s="2">
        <f>itc!AQ40*(1-exempt_out_ratio!AQ$145)</f>
        <v>0</v>
      </c>
      <c r="AR40" s="2">
        <f>itc!AR40*(1-exempt_out_ratio!AR$145)</f>
        <v>0</v>
      </c>
      <c r="AS40" s="2">
        <f>itc!AS40*(1-exempt_out_ratio!AS$145)</f>
        <v>0</v>
      </c>
      <c r="AT40" s="2">
        <f>itc!AT40*(1-exempt_out_ratio!AT$145)</f>
        <v>0</v>
      </c>
      <c r="AU40" s="2">
        <f>itc!AU40*(1-exempt_out_ratio!AU$145)</f>
        <v>0</v>
      </c>
      <c r="AV40" s="2">
        <f>itc!AV40*(1-exempt_out_ratio!AV$145)</f>
        <v>0</v>
      </c>
      <c r="AW40" s="2">
        <f>itc!AW40*(1-exempt_out_ratio!AW$145)</f>
        <v>0</v>
      </c>
      <c r="AX40" s="2">
        <f>itc!AX40*(1-exempt_out_ratio!AX$145)</f>
        <v>0</v>
      </c>
      <c r="AY40" s="2">
        <f>itc!AY40*(1-exempt_out_ratio!AY$145)</f>
        <v>0</v>
      </c>
      <c r="AZ40" s="2">
        <f>itc!AZ40*(1-exempt_out_ratio!AZ$145)</f>
        <v>0</v>
      </c>
      <c r="BA40" s="2">
        <f>itc!BA40*(1-exempt_out_ratio!BA$145)</f>
        <v>0</v>
      </c>
      <c r="BB40" s="2">
        <f>itc!BB40*(1-exempt_out_ratio!BB$145)</f>
        <v>0</v>
      </c>
      <c r="BC40" s="2">
        <f>itc!BC40*(1-exempt_out_ratio!BC$145)</f>
        <v>0</v>
      </c>
      <c r="BD40" s="2">
        <f>itc!BD40*(1-exempt_out_ratio!BD$145)</f>
        <v>0</v>
      </c>
      <c r="BE40" s="2">
        <f>itc!BE40*(1-exempt_out_ratio!BE$145)</f>
        <v>0</v>
      </c>
      <c r="BF40" s="2">
        <f>itc!BF40*(1-exempt_out_ratio!BF$145)</f>
        <v>0</v>
      </c>
      <c r="BG40" s="2">
        <f>itc!BG40*(1-exempt_out_ratio!BG$145)</f>
        <v>0</v>
      </c>
      <c r="BH40" s="2">
        <f>itc!BH40*(1-exempt_out_ratio!BH$145)</f>
        <v>0</v>
      </c>
      <c r="BI40" s="2">
        <f>itc!BI40*(1-exempt_out_ratio!BI$145)</f>
        <v>0</v>
      </c>
      <c r="BJ40" s="2">
        <f>itc!BJ40*(1-exempt_out_ratio!BJ$145)</f>
        <v>0</v>
      </c>
      <c r="BK40" s="2">
        <f>itc!BK40*(1-exempt_out_ratio!BK$145)</f>
        <v>0</v>
      </c>
      <c r="BL40" s="2">
        <f>itc!BL40*(1-exempt_out_ratio!BL$145)</f>
        <v>0</v>
      </c>
      <c r="BM40" s="2">
        <f>itc!BM40*(1-exempt_out_ratio!BM$145)</f>
        <v>0</v>
      </c>
      <c r="BN40" s="2">
        <f>itc!BN40*(1-exempt_out_ratio!BN$145)</f>
        <v>0</v>
      </c>
      <c r="BO40" s="2">
        <f>itc!BO40*(1-exempt_out_ratio!BO$145)</f>
        <v>0</v>
      </c>
      <c r="BP40" s="2">
        <f>itc!BP40*(1-exempt_out_ratio!BP$145)</f>
        <v>0</v>
      </c>
      <c r="BQ40" s="2">
        <f t="shared" si="0"/>
        <v>64910.397270633926</v>
      </c>
      <c r="BV40" s="2">
        <v>479594.74979672668</v>
      </c>
      <c r="BW40" s="2">
        <v>225369.77000000002</v>
      </c>
      <c r="BX40" s="2">
        <f t="shared" si="1"/>
        <v>704964.51979672676</v>
      </c>
      <c r="BY40" s="2">
        <f t="shared" si="2"/>
        <v>769874.91706736072</v>
      </c>
    </row>
    <row r="41" spans="1:77" x14ac:dyDescent="0.35">
      <c r="A41" s="19">
        <v>38</v>
      </c>
      <c r="B41" s="19" t="s">
        <v>116</v>
      </c>
      <c r="C41" s="2">
        <f>itc!C41*(1-exempt_out_ratio!C$145)</f>
        <v>0</v>
      </c>
      <c r="D41" s="2">
        <f>itc!D41*(1-exempt_out_ratio!D$145)</f>
        <v>0</v>
      </c>
      <c r="E41" s="2">
        <f>itc!E41*(1-exempt_out_ratio!E$145)</f>
        <v>0</v>
      </c>
      <c r="F41" s="2">
        <f>itc!F41*(1-exempt_out_ratio!F$145)</f>
        <v>0</v>
      </c>
      <c r="G41" s="2">
        <f>itc!G41*(1-exempt_out_ratio!G$145)</f>
        <v>0</v>
      </c>
      <c r="H41" s="2">
        <f>itc!H41*(1-exempt_out_ratio!H$145)</f>
        <v>0</v>
      </c>
      <c r="I41" s="2">
        <f>itc!I41*(1-exempt_out_ratio!I$145)</f>
        <v>0</v>
      </c>
      <c r="J41" s="2">
        <f>itc!J41*(1-exempt_out_ratio!J$145)</f>
        <v>0</v>
      </c>
      <c r="K41" s="2">
        <f>itc!K41*(1-exempt_out_ratio!K$145)</f>
        <v>0</v>
      </c>
      <c r="L41" s="2">
        <f>itc!L41*(1-exempt_out_ratio!L$145)</f>
        <v>-1.7240349990625518E-2</v>
      </c>
      <c r="M41" s="2">
        <f>itc!M41*(1-exempt_out_ratio!M$145)</f>
        <v>0</v>
      </c>
      <c r="N41" s="2">
        <f>itc!N41*(1-exempt_out_ratio!N$145)</f>
        <v>0</v>
      </c>
      <c r="O41" s="2">
        <f>itc!O41*(1-exempt_out_ratio!O$145)</f>
        <v>0</v>
      </c>
      <c r="P41" s="2">
        <f>itc!P41*(1-exempt_out_ratio!P$145)</f>
        <v>0</v>
      </c>
      <c r="Q41" s="2">
        <f>itc!Q41*(1-exempt_out_ratio!Q$145)</f>
        <v>0</v>
      </c>
      <c r="R41" s="2">
        <f>itc!R41*(1-exempt_out_ratio!R$145)</f>
        <v>0</v>
      </c>
      <c r="S41" s="2">
        <f>itc!S41*(1-exempt_out_ratio!S$145)</f>
        <v>0</v>
      </c>
      <c r="T41" s="2">
        <f>itc!T41*(1-exempt_out_ratio!T$145)</f>
        <v>0</v>
      </c>
      <c r="U41" s="2">
        <f>itc!U41*(1-exempt_out_ratio!U$145)</f>
        <v>0</v>
      </c>
      <c r="V41" s="2">
        <f>itc!V41*(1-exempt_out_ratio!V$145)</f>
        <v>0</v>
      </c>
      <c r="W41" s="2">
        <f>itc!W41*(1-exempt_out_ratio!W$145)</f>
        <v>0</v>
      </c>
      <c r="X41" s="2">
        <f>itc!X41*(1-exempt_out_ratio!X$145)</f>
        <v>0</v>
      </c>
      <c r="Y41" s="2">
        <f>itc!Y41*(1-exempt_out_ratio!Y$145)</f>
        <v>0</v>
      </c>
      <c r="Z41" s="2">
        <f>itc!Z41*(1-exempt_out_ratio!Z$145)</f>
        <v>0</v>
      </c>
      <c r="AA41" s="2">
        <f>itc!AA41*(1-exempt_out_ratio!AA$145)</f>
        <v>0</v>
      </c>
      <c r="AB41" s="2">
        <f>itc!AB41*(1-exempt_out_ratio!AB$145)</f>
        <v>0</v>
      </c>
      <c r="AC41" s="2">
        <f>itc!AC41*(1-exempt_out_ratio!AC$145)</f>
        <v>0</v>
      </c>
      <c r="AD41" s="2">
        <f>itc!AD41*(1-exempt_out_ratio!AD$145)</f>
        <v>0</v>
      </c>
      <c r="AE41" s="2">
        <f>itc!AE41*(1-exempt_out_ratio!AE$145)</f>
        <v>0</v>
      </c>
      <c r="AF41" s="2">
        <f>itc!AF41*(1-exempt_out_ratio!AF$145)</f>
        <v>0</v>
      </c>
      <c r="AG41" s="2">
        <f>itc!AG41*(1-exempt_out_ratio!AG$145)</f>
        <v>0</v>
      </c>
      <c r="AH41" s="2">
        <f>itc!AH41*(1-exempt_out_ratio!AH$145)</f>
        <v>0</v>
      </c>
      <c r="AI41" s="2">
        <f>itc!AI41*(1-exempt_out_ratio!AI$145)</f>
        <v>0</v>
      </c>
      <c r="AJ41" s="2">
        <f>itc!AJ41*(1-exempt_out_ratio!AJ$145)</f>
        <v>66396.648929474191</v>
      </c>
      <c r="AK41" s="2">
        <f>itc!AK41*(1-exempt_out_ratio!AK$145)</f>
        <v>0</v>
      </c>
      <c r="AL41" s="2">
        <f>itc!AL41*(1-exempt_out_ratio!AL$145)</f>
        <v>0</v>
      </c>
      <c r="AM41" s="2">
        <f>itc!AM41*(1-exempt_out_ratio!AM$145)</f>
        <v>0</v>
      </c>
      <c r="AN41" s="2">
        <f>itc!AN41*(1-exempt_out_ratio!AN$145)</f>
        <v>0</v>
      </c>
      <c r="AO41" s="2">
        <f>itc!AO41*(1-exempt_out_ratio!AO$145)</f>
        <v>4.7176633409189004E-4</v>
      </c>
      <c r="AP41" s="2">
        <f>itc!AP41*(1-exempt_out_ratio!AP$145)</f>
        <v>0</v>
      </c>
      <c r="AQ41" s="2">
        <f>itc!AQ41*(1-exempt_out_ratio!AQ$145)</f>
        <v>0</v>
      </c>
      <c r="AR41" s="2">
        <f>itc!AR41*(1-exempt_out_ratio!AR$145)</f>
        <v>0</v>
      </c>
      <c r="AS41" s="2">
        <f>itc!AS41*(1-exempt_out_ratio!AS$145)</f>
        <v>0</v>
      </c>
      <c r="AT41" s="2">
        <f>itc!AT41*(1-exempt_out_ratio!AT$145)</f>
        <v>0</v>
      </c>
      <c r="AU41" s="2">
        <f>itc!AU41*(1-exempt_out_ratio!AU$145)</f>
        <v>0</v>
      </c>
      <c r="AV41" s="2">
        <f>itc!AV41*(1-exempt_out_ratio!AV$145)</f>
        <v>0</v>
      </c>
      <c r="AW41" s="2">
        <f>itc!AW41*(1-exempt_out_ratio!AW$145)</f>
        <v>0</v>
      </c>
      <c r="AX41" s="2">
        <f>itc!AX41*(1-exempt_out_ratio!AX$145)</f>
        <v>0</v>
      </c>
      <c r="AY41" s="2">
        <f>itc!AY41*(1-exempt_out_ratio!AY$145)</f>
        <v>0</v>
      </c>
      <c r="AZ41" s="2">
        <f>itc!AZ41*(1-exempt_out_ratio!AZ$145)</f>
        <v>0</v>
      </c>
      <c r="BA41" s="2">
        <f>itc!BA41*(1-exempt_out_ratio!BA$145)</f>
        <v>0</v>
      </c>
      <c r="BB41" s="2">
        <f>itc!BB41*(1-exempt_out_ratio!BB$145)</f>
        <v>0</v>
      </c>
      <c r="BC41" s="2">
        <f>itc!BC41*(1-exempt_out_ratio!BC$145)</f>
        <v>0</v>
      </c>
      <c r="BD41" s="2">
        <f>itc!BD41*(1-exempt_out_ratio!BD$145)</f>
        <v>0</v>
      </c>
      <c r="BE41" s="2">
        <f>itc!BE41*(1-exempt_out_ratio!BE$145)</f>
        <v>0</v>
      </c>
      <c r="BF41" s="2">
        <f>itc!BF41*(1-exempt_out_ratio!BF$145)</f>
        <v>0</v>
      </c>
      <c r="BG41" s="2">
        <f>itc!BG41*(1-exempt_out_ratio!BG$145)</f>
        <v>0</v>
      </c>
      <c r="BH41" s="2">
        <f>itc!BH41*(1-exempt_out_ratio!BH$145)</f>
        <v>0</v>
      </c>
      <c r="BI41" s="2">
        <f>itc!BI41*(1-exempt_out_ratio!BI$145)</f>
        <v>0</v>
      </c>
      <c r="BJ41" s="2">
        <f>itc!BJ41*(1-exempt_out_ratio!BJ$145)</f>
        <v>0</v>
      </c>
      <c r="BK41" s="2">
        <f>itc!BK41*(1-exempt_out_ratio!BK$145)</f>
        <v>0</v>
      </c>
      <c r="BL41" s="2">
        <f>itc!BL41*(1-exempt_out_ratio!BL$145)</f>
        <v>0</v>
      </c>
      <c r="BM41" s="2">
        <f>itc!BM41*(1-exempt_out_ratio!BM$145)</f>
        <v>0</v>
      </c>
      <c r="BN41" s="2">
        <f>itc!BN41*(1-exempt_out_ratio!BN$145)</f>
        <v>0</v>
      </c>
      <c r="BO41" s="2">
        <f>itc!BO41*(1-exempt_out_ratio!BO$145)</f>
        <v>0</v>
      </c>
      <c r="BP41" s="2">
        <f>itc!BP41*(1-exempt_out_ratio!BP$145)</f>
        <v>0</v>
      </c>
      <c r="BQ41" s="2">
        <f t="shared" si="0"/>
        <v>66396.632160890542</v>
      </c>
      <c r="BR41" s="2">
        <v>-0.10213189735077322</v>
      </c>
      <c r="BV41" s="2">
        <v>0</v>
      </c>
      <c r="BW41" s="2">
        <v>26993.270000000004</v>
      </c>
      <c r="BX41" s="2">
        <f t="shared" si="1"/>
        <v>26993.167868102653</v>
      </c>
      <c r="BY41" s="2">
        <f t="shared" si="2"/>
        <v>93389.800028993195</v>
      </c>
    </row>
    <row r="42" spans="1:77" x14ac:dyDescent="0.35">
      <c r="A42" s="19">
        <v>39</v>
      </c>
      <c r="B42" s="19" t="s">
        <v>117</v>
      </c>
      <c r="C42" s="2">
        <f>itc!C42*(1-exempt_out_ratio!C$145)</f>
        <v>0</v>
      </c>
      <c r="D42" s="2">
        <f>itc!D42*(1-exempt_out_ratio!D$145)</f>
        <v>0</v>
      </c>
      <c r="E42" s="2">
        <f>itc!E42*(1-exempt_out_ratio!E$145)</f>
        <v>0</v>
      </c>
      <c r="F42" s="2">
        <f>itc!F42*(1-exempt_out_ratio!F$145)</f>
        <v>0</v>
      </c>
      <c r="G42" s="2">
        <f>itc!G42*(1-exempt_out_ratio!G$145)</f>
        <v>0</v>
      </c>
      <c r="H42" s="2">
        <f>itc!H42*(1-exempt_out_ratio!H$145)</f>
        <v>0</v>
      </c>
      <c r="I42" s="2">
        <f>itc!I42*(1-exempt_out_ratio!I$145)</f>
        <v>0</v>
      </c>
      <c r="J42" s="2">
        <f>itc!J42*(1-exempt_out_ratio!J$145)</f>
        <v>0</v>
      </c>
      <c r="K42" s="2">
        <f>itc!K42*(1-exempt_out_ratio!K$145)</f>
        <v>0</v>
      </c>
      <c r="L42" s="2">
        <f>itc!L42*(1-exempt_out_ratio!L$145)</f>
        <v>-1.3444196126281499E-2</v>
      </c>
      <c r="M42" s="2">
        <f>itc!M42*(1-exempt_out_ratio!M$145)</f>
        <v>0</v>
      </c>
      <c r="N42" s="2">
        <f>itc!N42*(1-exempt_out_ratio!N$145)</f>
        <v>0</v>
      </c>
      <c r="O42" s="2">
        <f>itc!O42*(1-exempt_out_ratio!O$145)</f>
        <v>0</v>
      </c>
      <c r="P42" s="2">
        <f>itc!P42*(1-exempt_out_ratio!P$145)</f>
        <v>0</v>
      </c>
      <c r="Q42" s="2">
        <f>itc!Q42*(1-exempt_out_ratio!Q$145)</f>
        <v>0</v>
      </c>
      <c r="R42" s="2">
        <f>itc!R42*(1-exempt_out_ratio!R$145)</f>
        <v>0</v>
      </c>
      <c r="S42" s="2">
        <f>itc!S42*(1-exempt_out_ratio!S$145)</f>
        <v>0</v>
      </c>
      <c r="T42" s="2">
        <f>itc!T42*(1-exempt_out_ratio!T$145)</f>
        <v>0</v>
      </c>
      <c r="U42" s="2">
        <f>itc!U42*(1-exempt_out_ratio!U$145)</f>
        <v>0</v>
      </c>
      <c r="V42" s="2">
        <f>itc!V42*(1-exempt_out_ratio!V$145)</f>
        <v>0</v>
      </c>
      <c r="W42" s="2">
        <f>itc!W42*(1-exempt_out_ratio!W$145)</f>
        <v>0</v>
      </c>
      <c r="X42" s="2">
        <f>itc!X42*(1-exempt_out_ratio!X$145)</f>
        <v>0</v>
      </c>
      <c r="Y42" s="2">
        <f>itc!Y42*(1-exempt_out_ratio!Y$145)</f>
        <v>0</v>
      </c>
      <c r="Z42" s="2">
        <f>itc!Z42*(1-exempt_out_ratio!Z$145)</f>
        <v>0</v>
      </c>
      <c r="AA42" s="2">
        <f>itc!AA42*(1-exempt_out_ratio!AA$145)</f>
        <v>0</v>
      </c>
      <c r="AB42" s="2">
        <f>itc!AB42*(1-exempt_out_ratio!AB$145)</f>
        <v>0</v>
      </c>
      <c r="AC42" s="2">
        <f>itc!AC42*(1-exempt_out_ratio!AC$145)</f>
        <v>0</v>
      </c>
      <c r="AD42" s="2">
        <f>itc!AD42*(1-exempt_out_ratio!AD$145)</f>
        <v>0</v>
      </c>
      <c r="AE42" s="2">
        <f>itc!AE42*(1-exempt_out_ratio!AE$145)</f>
        <v>0</v>
      </c>
      <c r="AF42" s="2">
        <f>itc!AF42*(1-exempt_out_ratio!AF$145)</f>
        <v>0</v>
      </c>
      <c r="AG42" s="2">
        <f>itc!AG42*(1-exempt_out_ratio!AG$145)</f>
        <v>0</v>
      </c>
      <c r="AH42" s="2">
        <f>itc!AH42*(1-exempt_out_ratio!AH$145)</f>
        <v>0</v>
      </c>
      <c r="AI42" s="2">
        <f>itc!AI42*(1-exempt_out_ratio!AI$145)</f>
        <v>0</v>
      </c>
      <c r="AJ42" s="2">
        <f>itc!AJ42*(1-exempt_out_ratio!AJ$145)</f>
        <v>2143.4300507672037</v>
      </c>
      <c r="AK42" s="2">
        <f>itc!AK42*(1-exempt_out_ratio!AK$145)</f>
        <v>0</v>
      </c>
      <c r="AL42" s="2">
        <f>itc!AL42*(1-exempt_out_ratio!AL$145)</f>
        <v>0</v>
      </c>
      <c r="AM42" s="2">
        <f>itc!AM42*(1-exempt_out_ratio!AM$145)</f>
        <v>0</v>
      </c>
      <c r="AN42" s="2">
        <f>itc!AN42*(1-exempt_out_ratio!AN$145)</f>
        <v>0</v>
      </c>
      <c r="AO42" s="2">
        <f>itc!AO42*(1-exempt_out_ratio!AO$145)</f>
        <v>0</v>
      </c>
      <c r="AP42" s="2">
        <f>itc!AP42*(1-exempt_out_ratio!AP$145)</f>
        <v>0</v>
      </c>
      <c r="AQ42" s="2">
        <f>itc!AQ42*(1-exempt_out_ratio!AQ$145)</f>
        <v>0</v>
      </c>
      <c r="AR42" s="2">
        <f>itc!AR42*(1-exempt_out_ratio!AR$145)</f>
        <v>0</v>
      </c>
      <c r="AS42" s="2">
        <f>itc!AS42*(1-exempt_out_ratio!AS$145)</f>
        <v>0</v>
      </c>
      <c r="AT42" s="2">
        <f>itc!AT42*(1-exempt_out_ratio!AT$145)</f>
        <v>0</v>
      </c>
      <c r="AU42" s="2">
        <f>itc!AU42*(1-exempt_out_ratio!AU$145)</f>
        <v>0</v>
      </c>
      <c r="AV42" s="2">
        <f>itc!AV42*(1-exempt_out_ratio!AV$145)</f>
        <v>0</v>
      </c>
      <c r="AW42" s="2">
        <f>itc!AW42*(1-exempt_out_ratio!AW$145)</f>
        <v>0</v>
      </c>
      <c r="AX42" s="2">
        <f>itc!AX42*(1-exempt_out_ratio!AX$145)</f>
        <v>0</v>
      </c>
      <c r="AY42" s="2">
        <f>itc!AY42*(1-exempt_out_ratio!AY$145)</f>
        <v>0</v>
      </c>
      <c r="AZ42" s="2">
        <f>itc!AZ42*(1-exempt_out_ratio!AZ$145)</f>
        <v>0</v>
      </c>
      <c r="BA42" s="2">
        <f>itc!BA42*(1-exempt_out_ratio!BA$145)</f>
        <v>0</v>
      </c>
      <c r="BB42" s="2">
        <f>itc!BB42*(1-exempt_out_ratio!BB$145)</f>
        <v>0</v>
      </c>
      <c r="BC42" s="2">
        <f>itc!BC42*(1-exempt_out_ratio!BC$145)</f>
        <v>0</v>
      </c>
      <c r="BD42" s="2">
        <f>itc!BD42*(1-exempt_out_ratio!BD$145)</f>
        <v>0</v>
      </c>
      <c r="BE42" s="2">
        <f>itc!BE42*(1-exempt_out_ratio!BE$145)</f>
        <v>0</v>
      </c>
      <c r="BF42" s="2">
        <f>itc!BF42*(1-exempt_out_ratio!BF$145)</f>
        <v>0</v>
      </c>
      <c r="BG42" s="2">
        <f>itc!BG42*(1-exempt_out_ratio!BG$145)</f>
        <v>0</v>
      </c>
      <c r="BH42" s="2">
        <f>itc!BH42*(1-exempt_out_ratio!BH$145)</f>
        <v>0</v>
      </c>
      <c r="BI42" s="2">
        <f>itc!BI42*(1-exempt_out_ratio!BI$145)</f>
        <v>0</v>
      </c>
      <c r="BJ42" s="2">
        <f>itc!BJ42*(1-exempt_out_ratio!BJ$145)</f>
        <v>0</v>
      </c>
      <c r="BK42" s="2">
        <f>itc!BK42*(1-exempt_out_ratio!BK$145)</f>
        <v>0</v>
      </c>
      <c r="BL42" s="2">
        <f>itc!BL42*(1-exempt_out_ratio!BL$145)</f>
        <v>0</v>
      </c>
      <c r="BM42" s="2">
        <f>itc!BM42*(1-exempt_out_ratio!BM$145)</f>
        <v>0</v>
      </c>
      <c r="BN42" s="2">
        <f>itc!BN42*(1-exempt_out_ratio!BN$145)</f>
        <v>0</v>
      </c>
      <c r="BO42" s="2">
        <f>itc!BO42*(1-exempt_out_ratio!BO$145)</f>
        <v>0</v>
      </c>
      <c r="BP42" s="2">
        <f>itc!BP42*(1-exempt_out_ratio!BP$145)</f>
        <v>0</v>
      </c>
      <c r="BQ42" s="2">
        <f t="shared" si="0"/>
        <v>2143.4166065710774</v>
      </c>
      <c r="BR42" s="2">
        <v>-7.947098788281437E-2</v>
      </c>
      <c r="BV42" s="2">
        <v>2384.4481247912918</v>
      </c>
      <c r="BX42" s="2">
        <f t="shared" si="1"/>
        <v>2384.368653803409</v>
      </c>
      <c r="BY42" s="2">
        <f t="shared" si="2"/>
        <v>4527.7852603744868</v>
      </c>
    </row>
    <row r="43" spans="1:77" x14ac:dyDescent="0.35">
      <c r="A43" s="19">
        <v>40</v>
      </c>
      <c r="B43" s="19" t="s">
        <v>118</v>
      </c>
      <c r="C43" s="2">
        <f>itc!C43*(1-exempt_out_ratio!C$145)</f>
        <v>0</v>
      </c>
      <c r="D43" s="2">
        <f>itc!D43*(1-exempt_out_ratio!D$145)</f>
        <v>0</v>
      </c>
      <c r="E43" s="2">
        <f>itc!E43*(1-exempt_out_ratio!E$145)</f>
        <v>0</v>
      </c>
      <c r="F43" s="2">
        <f>itc!F43*(1-exempt_out_ratio!F$145)</f>
        <v>0</v>
      </c>
      <c r="G43" s="2">
        <f>itc!G43*(1-exempt_out_ratio!G$145)</f>
        <v>0</v>
      </c>
      <c r="H43" s="2">
        <f>itc!H43*(1-exempt_out_ratio!H$145)</f>
        <v>0</v>
      </c>
      <c r="I43" s="2">
        <f>itc!I43*(1-exempt_out_ratio!I$145)</f>
        <v>21792.782596605015</v>
      </c>
      <c r="J43" s="2">
        <f>itc!J43*(1-exempt_out_ratio!J$145)</f>
        <v>0</v>
      </c>
      <c r="K43" s="2">
        <f>itc!K43*(1-exempt_out_ratio!K$145)</f>
        <v>0</v>
      </c>
      <c r="L43" s="2">
        <f>itc!L43*(1-exempt_out_ratio!L$145)</f>
        <v>-1806.9397585134477</v>
      </c>
      <c r="M43" s="2">
        <f>itc!M43*(1-exempt_out_ratio!M$145)</f>
        <v>0</v>
      </c>
      <c r="N43" s="2">
        <f>itc!N43*(1-exempt_out_ratio!N$145)</f>
        <v>0</v>
      </c>
      <c r="O43" s="2">
        <f>itc!O43*(1-exempt_out_ratio!O$145)</f>
        <v>0</v>
      </c>
      <c r="P43" s="2">
        <f>itc!P43*(1-exempt_out_ratio!P$145)</f>
        <v>0</v>
      </c>
      <c r="Q43" s="2">
        <f>itc!Q43*(1-exempt_out_ratio!Q$145)</f>
        <v>0</v>
      </c>
      <c r="R43" s="2">
        <f>itc!R43*(1-exempt_out_ratio!R$145)</f>
        <v>0</v>
      </c>
      <c r="S43" s="2">
        <f>itc!S43*(1-exempt_out_ratio!S$145)</f>
        <v>0</v>
      </c>
      <c r="T43" s="2">
        <f>itc!T43*(1-exempt_out_ratio!T$145)</f>
        <v>0</v>
      </c>
      <c r="U43" s="2">
        <f>itc!U43*(1-exempt_out_ratio!U$145)</f>
        <v>0</v>
      </c>
      <c r="V43" s="2">
        <f>itc!V43*(1-exempt_out_ratio!V$145)</f>
        <v>0</v>
      </c>
      <c r="W43" s="2">
        <f>itc!W43*(1-exempt_out_ratio!W$145)</f>
        <v>0</v>
      </c>
      <c r="X43" s="2">
        <f>itc!X43*(1-exempt_out_ratio!X$145)</f>
        <v>0</v>
      </c>
      <c r="Y43" s="2">
        <f>itc!Y43*(1-exempt_out_ratio!Y$145)</f>
        <v>0</v>
      </c>
      <c r="Z43" s="2">
        <f>itc!Z43*(1-exempt_out_ratio!Z$145)</f>
        <v>0</v>
      </c>
      <c r="AA43" s="2">
        <f>itc!AA43*(1-exempt_out_ratio!AA$145)</f>
        <v>0</v>
      </c>
      <c r="AB43" s="2">
        <f>itc!AB43*(1-exempt_out_ratio!AB$145)</f>
        <v>0</v>
      </c>
      <c r="AC43" s="2">
        <f>itc!AC43*(1-exempt_out_ratio!AC$145)</f>
        <v>0</v>
      </c>
      <c r="AD43" s="2">
        <f>itc!AD43*(1-exempt_out_ratio!AD$145)</f>
        <v>0</v>
      </c>
      <c r="AE43" s="2">
        <f>itc!AE43*(1-exempt_out_ratio!AE$145)</f>
        <v>0</v>
      </c>
      <c r="AF43" s="2">
        <f>itc!AF43*(1-exempt_out_ratio!AF$145)</f>
        <v>0</v>
      </c>
      <c r="AG43" s="2">
        <f>itc!AG43*(1-exempt_out_ratio!AG$145)</f>
        <v>0</v>
      </c>
      <c r="AH43" s="2">
        <f>itc!AH43*(1-exempt_out_ratio!AH$145)</f>
        <v>0</v>
      </c>
      <c r="AI43" s="2">
        <f>itc!AI43*(1-exempt_out_ratio!AI$145)</f>
        <v>0</v>
      </c>
      <c r="AJ43" s="2">
        <f>itc!AJ43*(1-exempt_out_ratio!AJ$145)</f>
        <v>325089.37617447035</v>
      </c>
      <c r="AK43" s="2">
        <f>itc!AK43*(1-exempt_out_ratio!AK$145)</f>
        <v>0</v>
      </c>
      <c r="AL43" s="2">
        <f>itc!AL43*(1-exempt_out_ratio!AL$145)</f>
        <v>0</v>
      </c>
      <c r="AM43" s="2">
        <f>itc!AM43*(1-exempt_out_ratio!AM$145)</f>
        <v>0</v>
      </c>
      <c r="AN43" s="2">
        <f>itc!AN43*(1-exempt_out_ratio!AN$145)</f>
        <v>0</v>
      </c>
      <c r="AO43" s="2">
        <f>itc!AO43*(1-exempt_out_ratio!AO$145)</f>
        <v>83182.188897269196</v>
      </c>
      <c r="AP43" s="2">
        <f>itc!AP43*(1-exempt_out_ratio!AP$145)</f>
        <v>0</v>
      </c>
      <c r="AQ43" s="2">
        <f>itc!AQ43*(1-exempt_out_ratio!AQ$145)</f>
        <v>241530.13396323507</v>
      </c>
      <c r="AR43" s="2">
        <f>itc!AR43*(1-exempt_out_ratio!AR$145)</f>
        <v>0</v>
      </c>
      <c r="AS43" s="2">
        <f>itc!AS43*(1-exempt_out_ratio!AS$145)</f>
        <v>0</v>
      </c>
      <c r="AT43" s="2">
        <f>itc!AT43*(1-exempt_out_ratio!AT$145)</f>
        <v>0</v>
      </c>
      <c r="AU43" s="2">
        <f>itc!AU43*(1-exempt_out_ratio!AU$145)</f>
        <v>0</v>
      </c>
      <c r="AV43" s="2">
        <f>itc!AV43*(1-exempt_out_ratio!AV$145)</f>
        <v>0</v>
      </c>
      <c r="AW43" s="2">
        <f>itc!AW43*(1-exempt_out_ratio!AW$145)</f>
        <v>0</v>
      </c>
      <c r="AX43" s="2">
        <f>itc!AX43*(1-exempt_out_ratio!AX$145)</f>
        <v>0</v>
      </c>
      <c r="AY43" s="2">
        <f>itc!AY43*(1-exempt_out_ratio!AY$145)</f>
        <v>0</v>
      </c>
      <c r="AZ43" s="2">
        <f>itc!AZ43*(1-exempt_out_ratio!AZ$145)</f>
        <v>0</v>
      </c>
      <c r="BA43" s="2">
        <f>itc!BA43*(1-exempt_out_ratio!BA$145)</f>
        <v>0</v>
      </c>
      <c r="BB43" s="2">
        <f>itc!BB43*(1-exempt_out_ratio!BB$145)</f>
        <v>0</v>
      </c>
      <c r="BC43" s="2">
        <f>itc!BC43*(1-exempt_out_ratio!BC$145)</f>
        <v>0</v>
      </c>
      <c r="BD43" s="2">
        <f>itc!BD43*(1-exempt_out_ratio!BD$145)</f>
        <v>0</v>
      </c>
      <c r="BE43" s="2">
        <f>itc!BE43*(1-exempt_out_ratio!BE$145)</f>
        <v>0</v>
      </c>
      <c r="BF43" s="2">
        <f>itc!BF43*(1-exempt_out_ratio!BF$145)</f>
        <v>0</v>
      </c>
      <c r="BG43" s="2">
        <f>itc!BG43*(1-exempt_out_ratio!BG$145)</f>
        <v>0</v>
      </c>
      <c r="BH43" s="2">
        <f>itc!BH43*(1-exempt_out_ratio!BH$145)</f>
        <v>0</v>
      </c>
      <c r="BI43" s="2">
        <f>itc!BI43*(1-exempt_out_ratio!BI$145)</f>
        <v>0</v>
      </c>
      <c r="BJ43" s="2">
        <f>itc!BJ43*(1-exempt_out_ratio!BJ$145)</f>
        <v>0</v>
      </c>
      <c r="BK43" s="2">
        <f>itc!BK43*(1-exempt_out_ratio!BK$145)</f>
        <v>0</v>
      </c>
      <c r="BL43" s="2">
        <f>itc!BL43*(1-exempt_out_ratio!BL$145)</f>
        <v>0</v>
      </c>
      <c r="BM43" s="2">
        <f>itc!BM43*(1-exempt_out_ratio!BM$145)</f>
        <v>0</v>
      </c>
      <c r="BN43" s="2">
        <f>itc!BN43*(1-exempt_out_ratio!BN$145)</f>
        <v>0</v>
      </c>
      <c r="BO43" s="2">
        <f>itc!BO43*(1-exempt_out_ratio!BO$145)</f>
        <v>0</v>
      </c>
      <c r="BP43" s="2">
        <f>itc!BP43*(1-exempt_out_ratio!BP$145)</f>
        <v>0</v>
      </c>
      <c r="BQ43" s="2">
        <f t="shared" si="0"/>
        <v>669787.54187306622</v>
      </c>
      <c r="BV43" s="2">
        <v>84543.395523439685</v>
      </c>
      <c r="BW43" s="2">
        <v>813730.89</v>
      </c>
      <c r="BX43" s="2">
        <f t="shared" si="1"/>
        <v>898274.28552343976</v>
      </c>
      <c r="BY43" s="2">
        <f t="shared" si="2"/>
        <v>1568061.827396506</v>
      </c>
    </row>
    <row r="44" spans="1:77" x14ac:dyDescent="0.35">
      <c r="A44" s="19">
        <v>41</v>
      </c>
      <c r="B44" s="19" t="s">
        <v>119</v>
      </c>
      <c r="C44" s="2">
        <f>itc!C44*(1-exempt_out_ratio!C$145)</f>
        <v>0</v>
      </c>
      <c r="D44" s="2">
        <f>itc!D44*(1-exempt_out_ratio!D$145)</f>
        <v>0</v>
      </c>
      <c r="E44" s="2">
        <f>itc!E44*(1-exempt_out_ratio!E$145)</f>
        <v>0</v>
      </c>
      <c r="F44" s="2">
        <f>itc!F44*(1-exempt_out_ratio!F$145)</f>
        <v>0</v>
      </c>
      <c r="G44" s="2">
        <f>itc!G44*(1-exempt_out_ratio!G$145)</f>
        <v>0</v>
      </c>
      <c r="H44" s="2">
        <f>itc!H44*(1-exempt_out_ratio!H$145)</f>
        <v>0</v>
      </c>
      <c r="I44" s="2">
        <f>itc!I44*(1-exempt_out_ratio!I$145)</f>
        <v>0</v>
      </c>
      <c r="J44" s="2">
        <f>itc!J44*(1-exempt_out_ratio!J$145)</f>
        <v>0</v>
      </c>
      <c r="K44" s="2">
        <f>itc!K44*(1-exempt_out_ratio!K$145)</f>
        <v>0</v>
      </c>
      <c r="L44" s="2">
        <f>itc!L44*(1-exempt_out_ratio!L$145)</f>
        <v>0</v>
      </c>
      <c r="M44" s="2">
        <f>itc!M44*(1-exempt_out_ratio!M$145)</f>
        <v>-5840.2972495304093</v>
      </c>
      <c r="N44" s="2">
        <f>itc!N44*(1-exempt_out_ratio!N$145)</f>
        <v>0</v>
      </c>
      <c r="O44" s="2">
        <f>itc!O44*(1-exempt_out_ratio!O$145)</f>
        <v>0</v>
      </c>
      <c r="P44" s="2">
        <f>itc!P44*(1-exempt_out_ratio!P$145)</f>
        <v>10.536793420659107</v>
      </c>
      <c r="Q44" s="2">
        <f>itc!Q44*(1-exempt_out_ratio!Q$145)</f>
        <v>0</v>
      </c>
      <c r="R44" s="2">
        <f>itc!R44*(1-exempt_out_ratio!R$145)</f>
        <v>0</v>
      </c>
      <c r="S44" s="2">
        <f>itc!S44*(1-exempt_out_ratio!S$145)</f>
        <v>0</v>
      </c>
      <c r="T44" s="2">
        <f>itc!T44*(1-exempt_out_ratio!T$145)</f>
        <v>0</v>
      </c>
      <c r="U44" s="2">
        <f>itc!U44*(1-exempt_out_ratio!U$145)</f>
        <v>0</v>
      </c>
      <c r="V44" s="2">
        <f>itc!V44*(1-exempt_out_ratio!V$145)</f>
        <v>0</v>
      </c>
      <c r="W44" s="2">
        <f>itc!W44*(1-exempt_out_ratio!W$145)</f>
        <v>0</v>
      </c>
      <c r="X44" s="2">
        <f>itc!X44*(1-exempt_out_ratio!X$145)</f>
        <v>0</v>
      </c>
      <c r="Y44" s="2">
        <f>itc!Y44*(1-exempt_out_ratio!Y$145)</f>
        <v>0</v>
      </c>
      <c r="Z44" s="2">
        <f>itc!Z44*(1-exempt_out_ratio!Z$145)</f>
        <v>0</v>
      </c>
      <c r="AA44" s="2">
        <f>itc!AA44*(1-exempt_out_ratio!AA$145)</f>
        <v>0</v>
      </c>
      <c r="AB44" s="2">
        <f>itc!AB44*(1-exempt_out_ratio!AB$145)</f>
        <v>0</v>
      </c>
      <c r="AC44" s="2">
        <f>itc!AC44*(1-exempt_out_ratio!AC$145)</f>
        <v>0</v>
      </c>
      <c r="AD44" s="2">
        <f>itc!AD44*(1-exempt_out_ratio!AD$145)</f>
        <v>0</v>
      </c>
      <c r="AE44" s="2">
        <f>itc!AE44*(1-exempt_out_ratio!AE$145)</f>
        <v>0</v>
      </c>
      <c r="AF44" s="2">
        <f>itc!AF44*(1-exempt_out_ratio!AF$145)</f>
        <v>0</v>
      </c>
      <c r="AG44" s="2">
        <f>itc!AG44*(1-exempt_out_ratio!AG$145)</f>
        <v>0</v>
      </c>
      <c r="AH44" s="2">
        <f>itc!AH44*(1-exempt_out_ratio!AH$145)</f>
        <v>0</v>
      </c>
      <c r="AI44" s="2">
        <f>itc!AI44*(1-exempt_out_ratio!AI$145)</f>
        <v>0</v>
      </c>
      <c r="AJ44" s="2">
        <f>itc!AJ44*(1-exempt_out_ratio!AJ$145)</f>
        <v>0</v>
      </c>
      <c r="AK44" s="2">
        <f>itc!AK44*(1-exempt_out_ratio!AK$145)</f>
        <v>0</v>
      </c>
      <c r="AL44" s="2">
        <f>itc!AL44*(1-exempt_out_ratio!AL$145)</f>
        <v>0</v>
      </c>
      <c r="AM44" s="2">
        <f>itc!AM44*(1-exempt_out_ratio!AM$145)</f>
        <v>0</v>
      </c>
      <c r="AN44" s="2">
        <f>itc!AN44*(1-exempt_out_ratio!AN$145)</f>
        <v>0</v>
      </c>
      <c r="AO44" s="2">
        <f>itc!AO44*(1-exempt_out_ratio!AO$145)</f>
        <v>0</v>
      </c>
      <c r="AP44" s="2">
        <f>itc!AP44*(1-exempt_out_ratio!AP$145)</f>
        <v>0</v>
      </c>
      <c r="AQ44" s="2">
        <f>itc!AQ44*(1-exempt_out_ratio!AQ$145)</f>
        <v>0</v>
      </c>
      <c r="AR44" s="2">
        <f>itc!AR44*(1-exempt_out_ratio!AR$145)</f>
        <v>0</v>
      </c>
      <c r="AS44" s="2">
        <f>itc!AS44*(1-exempt_out_ratio!AS$145)</f>
        <v>0</v>
      </c>
      <c r="AT44" s="2">
        <f>itc!AT44*(1-exempt_out_ratio!AT$145)</f>
        <v>0</v>
      </c>
      <c r="AU44" s="2">
        <f>itc!AU44*(1-exempt_out_ratio!AU$145)</f>
        <v>0</v>
      </c>
      <c r="AV44" s="2">
        <f>itc!AV44*(1-exempt_out_ratio!AV$145)</f>
        <v>0</v>
      </c>
      <c r="AW44" s="2">
        <f>itc!AW44*(1-exempt_out_ratio!AW$145)</f>
        <v>0</v>
      </c>
      <c r="AX44" s="2">
        <f>itc!AX44*(1-exempt_out_ratio!AX$145)</f>
        <v>0</v>
      </c>
      <c r="AY44" s="2">
        <f>itc!AY44*(1-exempt_out_ratio!AY$145)</f>
        <v>0</v>
      </c>
      <c r="AZ44" s="2">
        <f>itc!AZ44*(1-exempt_out_ratio!AZ$145)</f>
        <v>0</v>
      </c>
      <c r="BA44" s="2">
        <f>itc!BA44*(1-exempt_out_ratio!BA$145)</f>
        <v>0</v>
      </c>
      <c r="BB44" s="2">
        <f>itc!BB44*(1-exempt_out_ratio!BB$145)</f>
        <v>0</v>
      </c>
      <c r="BC44" s="2">
        <f>itc!BC44*(1-exempt_out_ratio!BC$145)</f>
        <v>35710.08536082066</v>
      </c>
      <c r="BD44" s="2">
        <f>itc!BD44*(1-exempt_out_ratio!BD$145)</f>
        <v>0</v>
      </c>
      <c r="BE44" s="2">
        <f>itc!BE44*(1-exempt_out_ratio!BE$145)</f>
        <v>0</v>
      </c>
      <c r="BF44" s="2">
        <f>itc!BF44*(1-exempt_out_ratio!BF$145)</f>
        <v>0</v>
      </c>
      <c r="BG44" s="2">
        <f>itc!BG44*(1-exempt_out_ratio!BG$145)</f>
        <v>0</v>
      </c>
      <c r="BH44" s="2">
        <f>itc!BH44*(1-exempt_out_ratio!BH$145)</f>
        <v>0</v>
      </c>
      <c r="BI44" s="2">
        <f>itc!BI44*(1-exempt_out_ratio!BI$145)</f>
        <v>0</v>
      </c>
      <c r="BJ44" s="2">
        <f>itc!BJ44*(1-exempt_out_ratio!BJ$145)</f>
        <v>0</v>
      </c>
      <c r="BK44" s="2">
        <f>itc!BK44*(1-exempt_out_ratio!BK$145)</f>
        <v>0</v>
      </c>
      <c r="BL44" s="2">
        <f>itc!BL44*(1-exempt_out_ratio!BL$145)</f>
        <v>0</v>
      </c>
      <c r="BM44" s="2">
        <f>itc!BM44*(1-exempt_out_ratio!BM$145)</f>
        <v>0</v>
      </c>
      <c r="BN44" s="2">
        <f>itc!BN44*(1-exempt_out_ratio!BN$145)</f>
        <v>0</v>
      </c>
      <c r="BO44" s="2">
        <f>itc!BO44*(1-exempt_out_ratio!BO$145)</f>
        <v>0</v>
      </c>
      <c r="BP44" s="2">
        <f>itc!BP44*(1-exempt_out_ratio!BP$145)</f>
        <v>7486.4544093459881</v>
      </c>
      <c r="BQ44" s="2">
        <f t="shared" si="0"/>
        <v>37366.779314056897</v>
      </c>
      <c r="BR44" s="2">
        <v>4239334.3593354682</v>
      </c>
      <c r="BV44" s="2">
        <v>0</v>
      </c>
      <c r="BW44" s="2">
        <v>1788024.6899999997</v>
      </c>
      <c r="BX44" s="2">
        <f t="shared" si="1"/>
        <v>6027359.0493354676</v>
      </c>
      <c r="BY44" s="2">
        <f t="shared" si="2"/>
        <v>6064725.8286495246</v>
      </c>
    </row>
    <row r="45" spans="1:77" x14ac:dyDescent="0.35">
      <c r="A45" s="19">
        <v>42</v>
      </c>
      <c r="B45" s="19" t="s">
        <v>120</v>
      </c>
      <c r="C45" s="2">
        <f>itc!C45*(1-exempt_out_ratio!C$145)</f>
        <v>0</v>
      </c>
      <c r="D45" s="2">
        <f>itc!D45*(1-exempt_out_ratio!D$145)</f>
        <v>0</v>
      </c>
      <c r="E45" s="2">
        <f>itc!E45*(1-exempt_out_ratio!E$145)</f>
        <v>0</v>
      </c>
      <c r="F45" s="2">
        <f>itc!F45*(1-exempt_out_ratio!F$145)</f>
        <v>0</v>
      </c>
      <c r="G45" s="2">
        <f>itc!G45*(1-exempt_out_ratio!G$145)</f>
        <v>0</v>
      </c>
      <c r="H45" s="2">
        <f>itc!H45*(1-exempt_out_ratio!H$145)</f>
        <v>0</v>
      </c>
      <c r="I45" s="2">
        <f>itc!I45*(1-exempt_out_ratio!I$145)</f>
        <v>0</v>
      </c>
      <c r="J45" s="2">
        <f>itc!J45*(1-exempt_out_ratio!J$145)</f>
        <v>0</v>
      </c>
      <c r="K45" s="2">
        <f>itc!K45*(1-exempt_out_ratio!K$145)</f>
        <v>0</v>
      </c>
      <c r="L45" s="2">
        <f>itc!L45*(1-exempt_out_ratio!L$145)</f>
        <v>0</v>
      </c>
      <c r="M45" s="2">
        <f>itc!M45*(1-exempt_out_ratio!M$145)</f>
        <v>-161.20747145242851</v>
      </c>
      <c r="N45" s="2">
        <f>itc!N45*(1-exempt_out_ratio!N$145)</f>
        <v>0</v>
      </c>
      <c r="O45" s="2">
        <f>itc!O45*(1-exempt_out_ratio!O$145)</f>
        <v>0</v>
      </c>
      <c r="P45" s="2">
        <f>itc!P45*(1-exempt_out_ratio!P$145)</f>
        <v>-0.13989718030109205</v>
      </c>
      <c r="Q45" s="2">
        <f>itc!Q45*(1-exempt_out_ratio!Q$145)</f>
        <v>0</v>
      </c>
      <c r="R45" s="2">
        <f>itc!R45*(1-exempt_out_ratio!R$145)</f>
        <v>0</v>
      </c>
      <c r="S45" s="2">
        <f>itc!S45*(1-exempt_out_ratio!S$145)</f>
        <v>0</v>
      </c>
      <c r="T45" s="2">
        <f>itc!T45*(1-exempt_out_ratio!T$145)</f>
        <v>0</v>
      </c>
      <c r="U45" s="2">
        <f>itc!U45*(1-exempt_out_ratio!U$145)</f>
        <v>0</v>
      </c>
      <c r="V45" s="2">
        <f>itc!V45*(1-exempt_out_ratio!V$145)</f>
        <v>0</v>
      </c>
      <c r="W45" s="2">
        <f>itc!W45*(1-exempt_out_ratio!W$145)</f>
        <v>0</v>
      </c>
      <c r="X45" s="2">
        <f>itc!X45*(1-exempt_out_ratio!X$145)</f>
        <v>0</v>
      </c>
      <c r="Y45" s="2">
        <f>itc!Y45*(1-exempt_out_ratio!Y$145)</f>
        <v>0</v>
      </c>
      <c r="Z45" s="2">
        <f>itc!Z45*(1-exempt_out_ratio!Z$145)</f>
        <v>0</v>
      </c>
      <c r="AA45" s="2">
        <f>itc!AA45*(1-exempt_out_ratio!AA$145)</f>
        <v>0</v>
      </c>
      <c r="AB45" s="2">
        <f>itc!AB45*(1-exempt_out_ratio!AB$145)</f>
        <v>0</v>
      </c>
      <c r="AC45" s="2">
        <f>itc!AC45*(1-exempt_out_ratio!AC$145)</f>
        <v>0</v>
      </c>
      <c r="AD45" s="2">
        <f>itc!AD45*(1-exempt_out_ratio!AD$145)</f>
        <v>0</v>
      </c>
      <c r="AE45" s="2">
        <f>itc!AE45*(1-exempt_out_ratio!AE$145)</f>
        <v>0</v>
      </c>
      <c r="AF45" s="2">
        <f>itc!AF45*(1-exempt_out_ratio!AF$145)</f>
        <v>0</v>
      </c>
      <c r="AG45" s="2">
        <f>itc!AG45*(1-exempt_out_ratio!AG$145)</f>
        <v>0</v>
      </c>
      <c r="AH45" s="2">
        <f>itc!AH45*(1-exempt_out_ratio!AH$145)</f>
        <v>0</v>
      </c>
      <c r="AI45" s="2">
        <f>itc!AI45*(1-exempt_out_ratio!AI$145)</f>
        <v>0</v>
      </c>
      <c r="AJ45" s="2">
        <f>itc!AJ45*(1-exempt_out_ratio!AJ$145)</f>
        <v>0</v>
      </c>
      <c r="AK45" s="2">
        <f>itc!AK45*(1-exempt_out_ratio!AK$145)</f>
        <v>0</v>
      </c>
      <c r="AL45" s="2">
        <f>itc!AL45*(1-exempt_out_ratio!AL$145)</f>
        <v>0</v>
      </c>
      <c r="AM45" s="2">
        <f>itc!AM45*(1-exempt_out_ratio!AM$145)</f>
        <v>0</v>
      </c>
      <c r="AN45" s="2">
        <f>itc!AN45*(1-exempt_out_ratio!AN$145)</f>
        <v>0</v>
      </c>
      <c r="AO45" s="2">
        <f>itc!AO45*(1-exempt_out_ratio!AO$145)</f>
        <v>9.2323989109093993E-3</v>
      </c>
      <c r="AP45" s="2">
        <f>itc!AP45*(1-exempt_out_ratio!AP$145)</f>
        <v>0</v>
      </c>
      <c r="AQ45" s="2">
        <f>itc!AQ45*(1-exempt_out_ratio!AQ$145)</f>
        <v>0</v>
      </c>
      <c r="AR45" s="2">
        <f>itc!AR45*(1-exempt_out_ratio!AR$145)</f>
        <v>0</v>
      </c>
      <c r="AS45" s="2">
        <f>itc!AS45*(1-exempt_out_ratio!AS$145)</f>
        <v>0</v>
      </c>
      <c r="AT45" s="2">
        <f>itc!AT45*(1-exempt_out_ratio!AT$145)</f>
        <v>0</v>
      </c>
      <c r="AU45" s="2">
        <f>itc!AU45*(1-exempt_out_ratio!AU$145)</f>
        <v>0</v>
      </c>
      <c r="AV45" s="2">
        <f>itc!AV45*(1-exempt_out_ratio!AV$145)</f>
        <v>0</v>
      </c>
      <c r="AW45" s="2">
        <f>itc!AW45*(1-exempt_out_ratio!AW$145)</f>
        <v>0</v>
      </c>
      <c r="AX45" s="2">
        <f>itc!AX45*(1-exempt_out_ratio!AX$145)</f>
        <v>0</v>
      </c>
      <c r="AY45" s="2">
        <f>itc!AY45*(1-exempt_out_ratio!AY$145)</f>
        <v>0</v>
      </c>
      <c r="AZ45" s="2">
        <f>itc!AZ45*(1-exempt_out_ratio!AZ$145)</f>
        <v>0</v>
      </c>
      <c r="BA45" s="2">
        <f>itc!BA45*(1-exempt_out_ratio!BA$145)</f>
        <v>0</v>
      </c>
      <c r="BB45" s="2">
        <f>itc!BB45*(1-exempt_out_ratio!BB$145)</f>
        <v>0</v>
      </c>
      <c r="BC45" s="2">
        <f>itc!BC45*(1-exempt_out_ratio!BC$145)</f>
        <v>12313.562227850414</v>
      </c>
      <c r="BD45" s="2">
        <f>itc!BD45*(1-exempt_out_ratio!BD$145)</f>
        <v>0</v>
      </c>
      <c r="BE45" s="2">
        <f>itc!BE45*(1-exempt_out_ratio!BE$145)</f>
        <v>0</v>
      </c>
      <c r="BF45" s="2">
        <f>itc!BF45*(1-exempt_out_ratio!BF$145)</f>
        <v>0</v>
      </c>
      <c r="BG45" s="2">
        <f>itc!BG45*(1-exempt_out_ratio!BG$145)</f>
        <v>0</v>
      </c>
      <c r="BH45" s="2">
        <f>itc!BH45*(1-exempt_out_ratio!BH$145)</f>
        <v>0</v>
      </c>
      <c r="BI45" s="2">
        <f>itc!BI45*(1-exempt_out_ratio!BI$145)</f>
        <v>0</v>
      </c>
      <c r="BJ45" s="2">
        <f>itc!BJ45*(1-exempt_out_ratio!BJ$145)</f>
        <v>0</v>
      </c>
      <c r="BK45" s="2">
        <f>itc!BK45*(1-exempt_out_ratio!BK$145)</f>
        <v>0</v>
      </c>
      <c r="BL45" s="2">
        <f>itc!BL45*(1-exempt_out_ratio!BL$145)</f>
        <v>0</v>
      </c>
      <c r="BM45" s="2">
        <f>itc!BM45*(1-exempt_out_ratio!BM$145)</f>
        <v>0</v>
      </c>
      <c r="BN45" s="2">
        <f>itc!BN45*(1-exempt_out_ratio!BN$145)</f>
        <v>0</v>
      </c>
      <c r="BO45" s="2">
        <f>itc!BO45*(1-exempt_out_ratio!BO$145)</f>
        <v>0</v>
      </c>
      <c r="BP45" s="2">
        <f>itc!BP45*(1-exempt_out_ratio!BP$145)</f>
        <v>8466.7182664113243</v>
      </c>
      <c r="BQ45" s="2">
        <f t="shared" si="0"/>
        <v>20618.942358027918</v>
      </c>
      <c r="BR45" s="2">
        <v>557626.8313901606</v>
      </c>
      <c r="BV45" s="2">
        <v>0</v>
      </c>
      <c r="BW45" s="2">
        <v>12058.900000000001</v>
      </c>
      <c r="BX45" s="2">
        <f t="shared" si="1"/>
        <v>569685.73139016062</v>
      </c>
      <c r="BY45" s="2">
        <f t="shared" si="2"/>
        <v>590304.67374818854</v>
      </c>
    </row>
    <row r="46" spans="1:77" x14ac:dyDescent="0.35">
      <c r="A46" s="19">
        <v>43</v>
      </c>
      <c r="B46" s="19" t="s">
        <v>121</v>
      </c>
      <c r="C46" s="2">
        <f>itc!C46*(1-exempt_out_ratio!C$145)</f>
        <v>0</v>
      </c>
      <c r="D46" s="2">
        <f>itc!D46*(1-exempt_out_ratio!D$145)</f>
        <v>0</v>
      </c>
      <c r="E46" s="2">
        <f>itc!E46*(1-exempt_out_ratio!E$145)</f>
        <v>0</v>
      </c>
      <c r="F46" s="2">
        <f>itc!F46*(1-exempt_out_ratio!F$145)</f>
        <v>0</v>
      </c>
      <c r="G46" s="2">
        <f>itc!G46*(1-exempt_out_ratio!G$145)</f>
        <v>0</v>
      </c>
      <c r="H46" s="2">
        <f>itc!H46*(1-exempt_out_ratio!H$145)</f>
        <v>0</v>
      </c>
      <c r="I46" s="2">
        <f>itc!I46*(1-exempt_out_ratio!I$145)</f>
        <v>0</v>
      </c>
      <c r="J46" s="2">
        <f>itc!J46*(1-exempt_out_ratio!J$145)</f>
        <v>0</v>
      </c>
      <c r="K46" s="2">
        <f>itc!K46*(1-exempt_out_ratio!K$145)</f>
        <v>0</v>
      </c>
      <c r="L46" s="2">
        <f>itc!L46*(1-exempt_out_ratio!L$145)</f>
        <v>0</v>
      </c>
      <c r="M46" s="2">
        <f>itc!M46*(1-exempt_out_ratio!M$145)</f>
        <v>-3674.0442645833477</v>
      </c>
      <c r="N46" s="2">
        <f>itc!N46*(1-exempt_out_ratio!N$145)</f>
        <v>5.2996661309216162E-3</v>
      </c>
      <c r="O46" s="2">
        <f>itc!O46*(1-exempt_out_ratio!O$145)</f>
        <v>0</v>
      </c>
      <c r="P46" s="2">
        <f>itc!P46*(1-exempt_out_ratio!P$145)</f>
        <v>7185.7827404602649</v>
      </c>
      <c r="Q46" s="2">
        <f>itc!Q46*(1-exempt_out_ratio!Q$145)</f>
        <v>0</v>
      </c>
      <c r="R46" s="2">
        <f>itc!R46*(1-exempt_out_ratio!R$145)</f>
        <v>0</v>
      </c>
      <c r="S46" s="2">
        <f>itc!S46*(1-exempt_out_ratio!S$145)</f>
        <v>0</v>
      </c>
      <c r="T46" s="2">
        <f>itc!T46*(1-exempt_out_ratio!T$145)</f>
        <v>0</v>
      </c>
      <c r="U46" s="2">
        <f>itc!U46*(1-exempt_out_ratio!U$145)</f>
        <v>0</v>
      </c>
      <c r="V46" s="2">
        <f>itc!V46*(1-exempt_out_ratio!V$145)</f>
        <v>0</v>
      </c>
      <c r="W46" s="2">
        <f>itc!W46*(1-exempt_out_ratio!W$145)</f>
        <v>0</v>
      </c>
      <c r="X46" s="2">
        <f>itc!X46*(1-exempt_out_ratio!X$145)</f>
        <v>0</v>
      </c>
      <c r="Y46" s="2">
        <f>itc!Y46*(1-exempt_out_ratio!Y$145)</f>
        <v>0</v>
      </c>
      <c r="Z46" s="2">
        <f>itc!Z46*(1-exempt_out_ratio!Z$145)</f>
        <v>0</v>
      </c>
      <c r="AA46" s="2">
        <f>itc!AA46*(1-exempt_out_ratio!AA$145)</f>
        <v>0</v>
      </c>
      <c r="AB46" s="2">
        <f>itc!AB46*(1-exempt_out_ratio!AB$145)</f>
        <v>0</v>
      </c>
      <c r="AC46" s="2">
        <f>itc!AC46*(1-exempt_out_ratio!AC$145)</f>
        <v>0</v>
      </c>
      <c r="AD46" s="2">
        <f>itc!AD46*(1-exempt_out_ratio!AD$145)</f>
        <v>0</v>
      </c>
      <c r="AE46" s="2">
        <f>itc!AE46*(1-exempt_out_ratio!AE$145)</f>
        <v>0</v>
      </c>
      <c r="AF46" s="2">
        <f>itc!AF46*(1-exempt_out_ratio!AF$145)</f>
        <v>0</v>
      </c>
      <c r="AG46" s="2">
        <f>itc!AG46*(1-exempt_out_ratio!AG$145)</f>
        <v>0</v>
      </c>
      <c r="AH46" s="2">
        <f>itc!AH46*(1-exempt_out_ratio!AH$145)</f>
        <v>0</v>
      </c>
      <c r="AI46" s="2">
        <f>itc!AI46*(1-exempt_out_ratio!AI$145)</f>
        <v>0</v>
      </c>
      <c r="AJ46" s="2">
        <f>itc!AJ46*(1-exempt_out_ratio!AJ$145)</f>
        <v>0</v>
      </c>
      <c r="AK46" s="2">
        <f>itc!AK46*(1-exempt_out_ratio!AK$145)</f>
        <v>0</v>
      </c>
      <c r="AL46" s="2">
        <f>itc!AL46*(1-exempt_out_ratio!AL$145)</f>
        <v>0</v>
      </c>
      <c r="AM46" s="2">
        <f>itc!AM46*(1-exempt_out_ratio!AM$145)</f>
        <v>0</v>
      </c>
      <c r="AN46" s="2">
        <f>itc!AN46*(1-exempt_out_ratio!AN$145)</f>
        <v>0</v>
      </c>
      <c r="AO46" s="2">
        <f>itc!AO46*(1-exempt_out_ratio!AO$145)</f>
        <v>0</v>
      </c>
      <c r="AP46" s="2">
        <f>itc!AP46*(1-exempt_out_ratio!AP$145)</f>
        <v>0</v>
      </c>
      <c r="AQ46" s="2">
        <f>itc!AQ46*(1-exempt_out_ratio!AQ$145)</f>
        <v>0</v>
      </c>
      <c r="AR46" s="2">
        <f>itc!AR46*(1-exempt_out_ratio!AR$145)</f>
        <v>0</v>
      </c>
      <c r="AS46" s="2">
        <f>itc!AS46*(1-exempt_out_ratio!AS$145)</f>
        <v>0</v>
      </c>
      <c r="AT46" s="2">
        <f>itc!AT46*(1-exempt_out_ratio!AT$145)</f>
        <v>0</v>
      </c>
      <c r="AU46" s="2">
        <f>itc!AU46*(1-exempt_out_ratio!AU$145)</f>
        <v>0</v>
      </c>
      <c r="AV46" s="2">
        <f>itc!AV46*(1-exempt_out_ratio!AV$145)</f>
        <v>0</v>
      </c>
      <c r="AW46" s="2">
        <f>itc!AW46*(1-exempt_out_ratio!AW$145)</f>
        <v>0</v>
      </c>
      <c r="AX46" s="2">
        <f>itc!AX46*(1-exempt_out_ratio!AX$145)</f>
        <v>0</v>
      </c>
      <c r="AY46" s="2">
        <f>itc!AY46*(1-exempt_out_ratio!AY$145)</f>
        <v>0</v>
      </c>
      <c r="AZ46" s="2">
        <f>itc!AZ46*(1-exempt_out_ratio!AZ$145)</f>
        <v>0</v>
      </c>
      <c r="BA46" s="2">
        <f>itc!BA46*(1-exempt_out_ratio!BA$145)</f>
        <v>0</v>
      </c>
      <c r="BB46" s="2">
        <f>itc!BB46*(1-exempt_out_ratio!BB$145)</f>
        <v>0</v>
      </c>
      <c r="BC46" s="2">
        <f>itc!BC46*(1-exempt_out_ratio!BC$145)</f>
        <v>2114.0704393353039</v>
      </c>
      <c r="BD46" s="2">
        <f>itc!BD46*(1-exempt_out_ratio!BD$145)</f>
        <v>0</v>
      </c>
      <c r="BE46" s="2">
        <f>itc!BE46*(1-exempt_out_ratio!BE$145)</f>
        <v>0</v>
      </c>
      <c r="BF46" s="2">
        <f>itc!BF46*(1-exempt_out_ratio!BF$145)</f>
        <v>0</v>
      </c>
      <c r="BG46" s="2">
        <f>itc!BG46*(1-exempt_out_ratio!BG$145)</f>
        <v>0</v>
      </c>
      <c r="BH46" s="2">
        <f>itc!BH46*(1-exempt_out_ratio!BH$145)</f>
        <v>0</v>
      </c>
      <c r="BI46" s="2">
        <f>itc!BI46*(1-exempt_out_ratio!BI$145)</f>
        <v>0</v>
      </c>
      <c r="BJ46" s="2">
        <f>itc!BJ46*(1-exempt_out_ratio!BJ$145)</f>
        <v>0</v>
      </c>
      <c r="BK46" s="2">
        <f>itc!BK46*(1-exempt_out_ratio!BK$145)</f>
        <v>0</v>
      </c>
      <c r="BL46" s="2">
        <f>itc!BL46*(1-exempt_out_ratio!BL$145)</f>
        <v>0</v>
      </c>
      <c r="BM46" s="2">
        <f>itc!BM46*(1-exempt_out_ratio!BM$145)</f>
        <v>0</v>
      </c>
      <c r="BN46" s="2">
        <f>itc!BN46*(1-exempt_out_ratio!BN$145)</f>
        <v>0</v>
      </c>
      <c r="BO46" s="2">
        <f>itc!BO46*(1-exempt_out_ratio!BO$145)</f>
        <v>0</v>
      </c>
      <c r="BP46" s="2">
        <f>itc!BP46*(1-exempt_out_ratio!BP$145)</f>
        <v>21583.815576352892</v>
      </c>
      <c r="BQ46" s="2">
        <f t="shared" si="0"/>
        <v>27209.629791231244</v>
      </c>
      <c r="BR46" s="2">
        <v>754060.75084179395</v>
      </c>
      <c r="BV46" s="2">
        <v>0</v>
      </c>
      <c r="BW46" s="2">
        <v>1585638.189999999</v>
      </c>
      <c r="BX46" s="2">
        <f t="shared" si="1"/>
        <v>2339698.9408417931</v>
      </c>
      <c r="BY46" s="2">
        <f t="shared" si="2"/>
        <v>2366908.5706330244</v>
      </c>
    </row>
    <row r="47" spans="1:77" x14ac:dyDescent="0.35">
      <c r="A47" s="19">
        <v>44</v>
      </c>
      <c r="B47" s="19" t="s">
        <v>122</v>
      </c>
      <c r="C47" s="2">
        <f>itc!C47*(1-exempt_out_ratio!C$145)</f>
        <v>0</v>
      </c>
      <c r="D47" s="2">
        <f>itc!D47*(1-exempt_out_ratio!D$145)</f>
        <v>0</v>
      </c>
      <c r="E47" s="2">
        <f>itc!E47*(1-exempt_out_ratio!E$145)</f>
        <v>0</v>
      </c>
      <c r="F47" s="2">
        <f>itc!F47*(1-exempt_out_ratio!F$145)</f>
        <v>0</v>
      </c>
      <c r="G47" s="2">
        <f>itc!G47*(1-exempt_out_ratio!G$145)</f>
        <v>0</v>
      </c>
      <c r="H47" s="2">
        <f>itc!H47*(1-exempt_out_ratio!H$145)</f>
        <v>0</v>
      </c>
      <c r="I47" s="2">
        <f>itc!I47*(1-exempt_out_ratio!I$145)</f>
        <v>0</v>
      </c>
      <c r="J47" s="2">
        <f>itc!J47*(1-exempt_out_ratio!J$145)</f>
        <v>0</v>
      </c>
      <c r="K47" s="2">
        <f>itc!K47*(1-exempt_out_ratio!K$145)</f>
        <v>0</v>
      </c>
      <c r="L47" s="2">
        <f>itc!L47*(1-exempt_out_ratio!L$145)</f>
        <v>0</v>
      </c>
      <c r="M47" s="2">
        <f>itc!M47*(1-exempt_out_ratio!M$145)</f>
        <v>3579.972704532564</v>
      </c>
      <c r="N47" s="2">
        <f>itc!N47*(1-exempt_out_ratio!N$145)</f>
        <v>134.89453237473884</v>
      </c>
      <c r="O47" s="2">
        <f>itc!O47*(1-exempt_out_ratio!O$145)</f>
        <v>0</v>
      </c>
      <c r="P47" s="2">
        <f>itc!P47*(1-exempt_out_ratio!P$145)</f>
        <v>1507.1964209198932</v>
      </c>
      <c r="Q47" s="2">
        <f>itc!Q47*(1-exempt_out_ratio!Q$145)</f>
        <v>49.978431181928528</v>
      </c>
      <c r="R47" s="2">
        <f>itc!R47*(1-exempt_out_ratio!R$145)</f>
        <v>3686.6098241096106</v>
      </c>
      <c r="S47" s="2">
        <f>itc!S47*(1-exempt_out_ratio!S$145)</f>
        <v>0</v>
      </c>
      <c r="T47" s="2">
        <f>itc!T47*(1-exempt_out_ratio!T$145)</f>
        <v>0</v>
      </c>
      <c r="U47" s="2">
        <f>itc!U47*(1-exempt_out_ratio!U$145)</f>
        <v>0</v>
      </c>
      <c r="V47" s="2">
        <f>itc!V47*(1-exempt_out_ratio!V$145)</f>
        <v>0</v>
      </c>
      <c r="W47" s="2">
        <f>itc!W47*(1-exempt_out_ratio!W$145)</f>
        <v>0</v>
      </c>
      <c r="X47" s="2">
        <f>itc!X47*(1-exempt_out_ratio!X$145)</f>
        <v>0</v>
      </c>
      <c r="Y47" s="2">
        <f>itc!Y47*(1-exempt_out_ratio!Y$145)</f>
        <v>0</v>
      </c>
      <c r="Z47" s="2">
        <f>itc!Z47*(1-exempt_out_ratio!Z$145)</f>
        <v>0</v>
      </c>
      <c r="AA47" s="2">
        <f>itc!AA47*(1-exempt_out_ratio!AA$145)</f>
        <v>0</v>
      </c>
      <c r="AB47" s="2">
        <f>itc!AB47*(1-exempt_out_ratio!AB$145)</f>
        <v>0</v>
      </c>
      <c r="AC47" s="2">
        <f>itc!AC47*(1-exempt_out_ratio!AC$145)</f>
        <v>0</v>
      </c>
      <c r="AD47" s="2">
        <f>itc!AD47*(1-exempt_out_ratio!AD$145)</f>
        <v>0</v>
      </c>
      <c r="AE47" s="2">
        <f>itc!AE47*(1-exempt_out_ratio!AE$145)</f>
        <v>0</v>
      </c>
      <c r="AF47" s="2">
        <f>itc!AF47*(1-exempt_out_ratio!AF$145)</f>
        <v>0</v>
      </c>
      <c r="AG47" s="2">
        <f>itc!AG47*(1-exempt_out_ratio!AG$145)</f>
        <v>166.35394381133318</v>
      </c>
      <c r="AH47" s="2">
        <f>itc!AH47*(1-exempt_out_ratio!AH$145)</f>
        <v>1376.3364879991018</v>
      </c>
      <c r="AI47" s="2">
        <f>itc!AI47*(1-exempt_out_ratio!AI$145)</f>
        <v>0</v>
      </c>
      <c r="AJ47" s="2">
        <f>itc!AJ47*(1-exempt_out_ratio!AJ$145)</f>
        <v>0</v>
      </c>
      <c r="AK47" s="2">
        <f>itc!AK47*(1-exempt_out_ratio!AK$145)</f>
        <v>0</v>
      </c>
      <c r="AL47" s="2">
        <f>itc!AL47*(1-exempt_out_ratio!AL$145)</f>
        <v>0</v>
      </c>
      <c r="AM47" s="2">
        <f>itc!AM47*(1-exempt_out_ratio!AM$145)</f>
        <v>0</v>
      </c>
      <c r="AN47" s="2">
        <f>itc!AN47*(1-exempt_out_ratio!AN$145)</f>
        <v>0</v>
      </c>
      <c r="AO47" s="2">
        <f>itc!AO47*(1-exempt_out_ratio!AO$145)</f>
        <v>0</v>
      </c>
      <c r="AP47" s="2">
        <f>itc!AP47*(1-exempt_out_ratio!AP$145)</f>
        <v>0</v>
      </c>
      <c r="AQ47" s="2">
        <f>itc!AQ47*(1-exempt_out_ratio!AQ$145)</f>
        <v>0</v>
      </c>
      <c r="AR47" s="2">
        <f>itc!AR47*(1-exempt_out_ratio!AR$145)</f>
        <v>0</v>
      </c>
      <c r="AS47" s="2">
        <f>itc!AS47*(1-exempt_out_ratio!AS$145)</f>
        <v>0</v>
      </c>
      <c r="AT47" s="2">
        <f>itc!AT47*(1-exempt_out_ratio!AT$145)</f>
        <v>0</v>
      </c>
      <c r="AU47" s="2">
        <f>itc!AU47*(1-exempt_out_ratio!AU$145)</f>
        <v>0</v>
      </c>
      <c r="AV47" s="2">
        <f>itc!AV47*(1-exempt_out_ratio!AV$145)</f>
        <v>0</v>
      </c>
      <c r="AW47" s="2">
        <f>itc!AW47*(1-exempt_out_ratio!AW$145)</f>
        <v>0</v>
      </c>
      <c r="AX47" s="2">
        <f>itc!AX47*(1-exempt_out_ratio!AX$145)</f>
        <v>0</v>
      </c>
      <c r="AY47" s="2">
        <f>itc!AY47*(1-exempt_out_ratio!AY$145)</f>
        <v>0</v>
      </c>
      <c r="AZ47" s="2">
        <f>itc!AZ47*(1-exempt_out_ratio!AZ$145)</f>
        <v>0</v>
      </c>
      <c r="BA47" s="2">
        <f>itc!BA47*(1-exempt_out_ratio!BA$145)</f>
        <v>0</v>
      </c>
      <c r="BB47" s="2">
        <f>itc!BB47*(1-exempt_out_ratio!BB$145)</f>
        <v>0</v>
      </c>
      <c r="BC47" s="2">
        <f>itc!BC47*(1-exempt_out_ratio!BC$145)</f>
        <v>16810.71714958482</v>
      </c>
      <c r="BD47" s="2">
        <f>itc!BD47*(1-exempt_out_ratio!BD$145)</f>
        <v>0</v>
      </c>
      <c r="BE47" s="2">
        <f>itc!BE47*(1-exempt_out_ratio!BE$145)</f>
        <v>0</v>
      </c>
      <c r="BF47" s="2">
        <f>itc!BF47*(1-exempt_out_ratio!BF$145)</f>
        <v>0</v>
      </c>
      <c r="BG47" s="2">
        <f>itc!BG47*(1-exempt_out_ratio!BG$145)</f>
        <v>0</v>
      </c>
      <c r="BH47" s="2">
        <f>itc!BH47*(1-exempt_out_ratio!BH$145)</f>
        <v>0</v>
      </c>
      <c r="BI47" s="2">
        <f>itc!BI47*(1-exempt_out_ratio!BI$145)</f>
        <v>0</v>
      </c>
      <c r="BJ47" s="2">
        <f>itc!BJ47*(1-exempt_out_ratio!BJ$145)</f>
        <v>0</v>
      </c>
      <c r="BK47" s="2">
        <f>itc!BK47*(1-exempt_out_ratio!BK$145)</f>
        <v>0</v>
      </c>
      <c r="BL47" s="2">
        <f>itc!BL47*(1-exempt_out_ratio!BL$145)</f>
        <v>0</v>
      </c>
      <c r="BM47" s="2">
        <f>itc!BM47*(1-exempt_out_ratio!BM$145)</f>
        <v>0</v>
      </c>
      <c r="BN47" s="2">
        <f>itc!BN47*(1-exempt_out_ratio!BN$145)</f>
        <v>0</v>
      </c>
      <c r="BO47" s="2">
        <f>itc!BO47*(1-exempt_out_ratio!BO$145)</f>
        <v>0</v>
      </c>
      <c r="BP47" s="2">
        <f>itc!BP47*(1-exempt_out_ratio!BP$145)</f>
        <v>13010.14444739413</v>
      </c>
      <c r="BQ47" s="2">
        <f t="shared" si="0"/>
        <v>40322.203941908119</v>
      </c>
      <c r="BR47" s="2">
        <v>3885590.2414925471</v>
      </c>
      <c r="BV47" s="2">
        <v>0</v>
      </c>
      <c r="BW47" s="2">
        <v>204223.32</v>
      </c>
      <c r="BX47" s="2">
        <f t="shared" si="1"/>
        <v>4089813.5614925469</v>
      </c>
      <c r="BY47" s="2">
        <f t="shared" si="2"/>
        <v>4130135.7654344551</v>
      </c>
    </row>
    <row r="48" spans="1:77" x14ac:dyDescent="0.35">
      <c r="A48" s="19">
        <v>45</v>
      </c>
      <c r="B48" s="19" t="s">
        <v>123</v>
      </c>
      <c r="C48" s="2">
        <f>itc!C48*(1-exempt_out_ratio!C$145)</f>
        <v>0</v>
      </c>
      <c r="D48" s="2">
        <f>itc!D48*(1-exempt_out_ratio!D$145)</f>
        <v>0</v>
      </c>
      <c r="E48" s="2">
        <f>itc!E48*(1-exempt_out_ratio!E$145)</f>
        <v>0</v>
      </c>
      <c r="F48" s="2">
        <f>itc!F48*(1-exempt_out_ratio!F$145)</f>
        <v>0</v>
      </c>
      <c r="G48" s="2">
        <f>itc!G48*(1-exempt_out_ratio!G$145)</f>
        <v>0</v>
      </c>
      <c r="H48" s="2">
        <f>itc!H48*(1-exempt_out_ratio!H$145)</f>
        <v>0</v>
      </c>
      <c r="I48" s="2">
        <f>itc!I48*(1-exempt_out_ratio!I$145)</f>
        <v>0</v>
      </c>
      <c r="J48" s="2">
        <f>itc!J48*(1-exempt_out_ratio!J$145)</f>
        <v>0</v>
      </c>
      <c r="K48" s="2">
        <f>itc!K48*(1-exempt_out_ratio!K$145)</f>
        <v>0</v>
      </c>
      <c r="L48" s="2">
        <f>itc!L48*(1-exempt_out_ratio!L$145)</f>
        <v>0</v>
      </c>
      <c r="M48" s="2">
        <f>itc!M48*(1-exempt_out_ratio!M$145)</f>
        <v>40477.335852096876</v>
      </c>
      <c r="N48" s="2">
        <f>itc!N48*(1-exempt_out_ratio!N$145)</f>
        <v>-19881.743907954635</v>
      </c>
      <c r="O48" s="2">
        <f>itc!O48*(1-exempt_out_ratio!O$145)</f>
        <v>0</v>
      </c>
      <c r="P48" s="2">
        <f>itc!P48*(1-exempt_out_ratio!P$145)</f>
        <v>95679.508337373991</v>
      </c>
      <c r="Q48" s="2">
        <f>itc!Q48*(1-exempt_out_ratio!Q$145)</f>
        <v>84.086246406009877</v>
      </c>
      <c r="R48" s="2">
        <f>itc!R48*(1-exempt_out_ratio!R$145)</f>
        <v>0</v>
      </c>
      <c r="S48" s="2">
        <f>itc!S48*(1-exempt_out_ratio!S$145)</f>
        <v>0</v>
      </c>
      <c r="T48" s="2">
        <f>itc!T48*(1-exempt_out_ratio!T$145)</f>
        <v>0</v>
      </c>
      <c r="U48" s="2">
        <f>itc!U48*(1-exempt_out_ratio!U$145)</f>
        <v>0</v>
      </c>
      <c r="V48" s="2">
        <f>itc!V48*(1-exempt_out_ratio!V$145)</f>
        <v>0</v>
      </c>
      <c r="W48" s="2">
        <f>itc!W48*(1-exempt_out_ratio!W$145)</f>
        <v>0</v>
      </c>
      <c r="X48" s="2">
        <f>itc!X48*(1-exempt_out_ratio!X$145)</f>
        <v>0</v>
      </c>
      <c r="Y48" s="2">
        <f>itc!Y48*(1-exempt_out_ratio!Y$145)</f>
        <v>0</v>
      </c>
      <c r="Z48" s="2">
        <f>itc!Z48*(1-exempt_out_ratio!Z$145)</f>
        <v>0</v>
      </c>
      <c r="AA48" s="2">
        <f>itc!AA48*(1-exempt_out_ratio!AA$145)</f>
        <v>0</v>
      </c>
      <c r="AB48" s="2">
        <f>itc!AB48*(1-exempt_out_ratio!AB$145)</f>
        <v>0</v>
      </c>
      <c r="AC48" s="2">
        <f>itc!AC48*(1-exempt_out_ratio!AC$145)</f>
        <v>0</v>
      </c>
      <c r="AD48" s="2">
        <f>itc!AD48*(1-exempt_out_ratio!AD$145)</f>
        <v>0</v>
      </c>
      <c r="AE48" s="2">
        <f>itc!AE48*(1-exempt_out_ratio!AE$145)</f>
        <v>0</v>
      </c>
      <c r="AF48" s="2">
        <f>itc!AF48*(1-exempt_out_ratio!AF$145)</f>
        <v>0</v>
      </c>
      <c r="AG48" s="2">
        <f>itc!AG48*(1-exempt_out_ratio!AG$145)</f>
        <v>2782.3600771669026</v>
      </c>
      <c r="AH48" s="2">
        <f>itc!AH48*(1-exempt_out_ratio!AH$145)</f>
        <v>2366.4025254644548</v>
      </c>
      <c r="AI48" s="2">
        <f>itc!AI48*(1-exempt_out_ratio!AI$145)</f>
        <v>0</v>
      </c>
      <c r="AJ48" s="2">
        <f>itc!AJ48*(1-exempt_out_ratio!AJ$145)</f>
        <v>0</v>
      </c>
      <c r="AK48" s="2">
        <f>itc!AK48*(1-exempt_out_ratio!AK$145)</f>
        <v>0</v>
      </c>
      <c r="AL48" s="2">
        <f>itc!AL48*(1-exempt_out_ratio!AL$145)</f>
        <v>0</v>
      </c>
      <c r="AM48" s="2">
        <f>itc!AM48*(1-exempt_out_ratio!AM$145)</f>
        <v>0</v>
      </c>
      <c r="AN48" s="2">
        <f>itc!AN48*(1-exempt_out_ratio!AN$145)</f>
        <v>0</v>
      </c>
      <c r="AO48" s="2">
        <f>itc!AO48*(1-exempt_out_ratio!AO$145)</f>
        <v>0</v>
      </c>
      <c r="AP48" s="2">
        <f>itc!AP48*(1-exempt_out_ratio!AP$145)</f>
        <v>0</v>
      </c>
      <c r="AQ48" s="2">
        <f>itc!AQ48*(1-exempt_out_ratio!AQ$145)</f>
        <v>0</v>
      </c>
      <c r="AR48" s="2">
        <f>itc!AR48*(1-exempt_out_ratio!AR$145)</f>
        <v>0</v>
      </c>
      <c r="AS48" s="2">
        <f>itc!AS48*(1-exempt_out_ratio!AS$145)</f>
        <v>0</v>
      </c>
      <c r="AT48" s="2">
        <f>itc!AT48*(1-exempt_out_ratio!AT$145)</f>
        <v>0</v>
      </c>
      <c r="AU48" s="2">
        <f>itc!AU48*(1-exempt_out_ratio!AU$145)</f>
        <v>0</v>
      </c>
      <c r="AV48" s="2">
        <f>itc!AV48*(1-exempt_out_ratio!AV$145)</f>
        <v>0</v>
      </c>
      <c r="AW48" s="2">
        <f>itc!AW48*(1-exempt_out_ratio!AW$145)</f>
        <v>0</v>
      </c>
      <c r="AX48" s="2">
        <f>itc!AX48*(1-exempt_out_ratio!AX$145)</f>
        <v>0</v>
      </c>
      <c r="AY48" s="2">
        <f>itc!AY48*(1-exempt_out_ratio!AY$145)</f>
        <v>0</v>
      </c>
      <c r="AZ48" s="2">
        <f>itc!AZ48*(1-exempt_out_ratio!AZ$145)</f>
        <v>0</v>
      </c>
      <c r="BA48" s="2">
        <f>itc!BA48*(1-exempt_out_ratio!BA$145)</f>
        <v>0</v>
      </c>
      <c r="BB48" s="2">
        <f>itc!BB48*(1-exempt_out_ratio!BB$145)</f>
        <v>0</v>
      </c>
      <c r="BC48" s="2">
        <f>itc!BC48*(1-exempt_out_ratio!BC$145)</f>
        <v>271962.15501421713</v>
      </c>
      <c r="BD48" s="2">
        <f>itc!BD48*(1-exempt_out_ratio!BD$145)</f>
        <v>0</v>
      </c>
      <c r="BE48" s="2">
        <f>itc!BE48*(1-exempt_out_ratio!BE$145)</f>
        <v>0</v>
      </c>
      <c r="BF48" s="2">
        <f>itc!BF48*(1-exempt_out_ratio!BF$145)</f>
        <v>0</v>
      </c>
      <c r="BG48" s="2">
        <f>itc!BG48*(1-exempt_out_ratio!BG$145)</f>
        <v>0</v>
      </c>
      <c r="BH48" s="2">
        <f>itc!BH48*(1-exempt_out_ratio!BH$145)</f>
        <v>0</v>
      </c>
      <c r="BI48" s="2">
        <f>itc!BI48*(1-exempt_out_ratio!BI$145)</f>
        <v>0</v>
      </c>
      <c r="BJ48" s="2">
        <f>itc!BJ48*(1-exempt_out_ratio!BJ$145)</f>
        <v>0</v>
      </c>
      <c r="BK48" s="2">
        <f>itc!BK48*(1-exempt_out_ratio!BK$145)</f>
        <v>0</v>
      </c>
      <c r="BL48" s="2">
        <f>itc!BL48*(1-exempt_out_ratio!BL$145)</f>
        <v>0</v>
      </c>
      <c r="BM48" s="2">
        <f>itc!BM48*(1-exempt_out_ratio!BM$145)</f>
        <v>0</v>
      </c>
      <c r="BN48" s="2">
        <f>itc!BN48*(1-exempt_out_ratio!BN$145)</f>
        <v>0</v>
      </c>
      <c r="BO48" s="2">
        <f>itc!BO48*(1-exempt_out_ratio!BO$145)</f>
        <v>0</v>
      </c>
      <c r="BP48" s="2">
        <f>itc!BP48*(1-exempt_out_ratio!BP$145)</f>
        <v>146834.90956344089</v>
      </c>
      <c r="BQ48" s="2">
        <f t="shared" si="0"/>
        <v>540305.0137082116</v>
      </c>
      <c r="BR48" s="2">
        <v>14007617.596298171</v>
      </c>
      <c r="BV48" s="2">
        <v>116612.30688209573</v>
      </c>
      <c r="BW48" s="2">
        <v>141823.79999999999</v>
      </c>
      <c r="BX48" s="2">
        <f t="shared" si="1"/>
        <v>14266053.703180268</v>
      </c>
      <c r="BY48" s="2">
        <f t="shared" si="2"/>
        <v>14806358.71688848</v>
      </c>
    </row>
    <row r="49" spans="1:77" x14ac:dyDescent="0.35">
      <c r="A49" s="19">
        <v>46</v>
      </c>
      <c r="B49" s="19" t="s">
        <v>124</v>
      </c>
      <c r="C49" s="2">
        <f>itc!C49*(1-exempt_out_ratio!C$145)</f>
        <v>0</v>
      </c>
      <c r="D49" s="2">
        <f>itc!D49*(1-exempt_out_ratio!D$145)</f>
        <v>54573.728199837758</v>
      </c>
      <c r="E49" s="2">
        <f>itc!E49*(1-exempt_out_ratio!E$145)</f>
        <v>0</v>
      </c>
      <c r="F49" s="2">
        <f>itc!F49*(1-exempt_out_ratio!F$145)</f>
        <v>0</v>
      </c>
      <c r="G49" s="2">
        <f>itc!G49*(1-exempt_out_ratio!G$145)</f>
        <v>0</v>
      </c>
      <c r="H49" s="2">
        <f>itc!H49*(1-exempt_out_ratio!H$145)</f>
        <v>0</v>
      </c>
      <c r="I49" s="2">
        <f>itc!I49*(1-exempt_out_ratio!I$145)</f>
        <v>0</v>
      </c>
      <c r="J49" s="2">
        <f>itc!J49*(1-exempt_out_ratio!J$145)</f>
        <v>0</v>
      </c>
      <c r="K49" s="2">
        <f>itc!K49*(1-exempt_out_ratio!K$145)</f>
        <v>0</v>
      </c>
      <c r="L49" s="2">
        <f>itc!L49*(1-exempt_out_ratio!L$145)</f>
        <v>0</v>
      </c>
      <c r="M49" s="2">
        <f>itc!M49*(1-exempt_out_ratio!M$145)</f>
        <v>-11435.66704148928</v>
      </c>
      <c r="N49" s="2">
        <f>itc!N49*(1-exempt_out_ratio!N$145)</f>
        <v>39.576754271222804</v>
      </c>
      <c r="O49" s="2">
        <f>itc!O49*(1-exempt_out_ratio!O$145)</f>
        <v>-1223.5555401459985</v>
      </c>
      <c r="P49" s="2">
        <f>itc!P49*(1-exempt_out_ratio!P$145)</f>
        <v>30448.459770906549</v>
      </c>
      <c r="Q49" s="2">
        <f>itc!Q49*(1-exempt_out_ratio!Q$145)</f>
        <v>2.5504652802398615</v>
      </c>
      <c r="R49" s="2">
        <f>itc!R49*(1-exempt_out_ratio!R$145)</f>
        <v>87.840531061730616</v>
      </c>
      <c r="S49" s="2">
        <f>itc!S49*(1-exempt_out_ratio!S$145)</f>
        <v>0</v>
      </c>
      <c r="T49" s="2">
        <f>itc!T49*(1-exempt_out_ratio!T$145)</f>
        <v>0</v>
      </c>
      <c r="U49" s="2">
        <f>itc!U49*(1-exempt_out_ratio!U$145)</f>
        <v>0</v>
      </c>
      <c r="V49" s="2">
        <f>itc!V49*(1-exempt_out_ratio!V$145)</f>
        <v>0</v>
      </c>
      <c r="W49" s="2">
        <f>itc!W49*(1-exempt_out_ratio!W$145)</f>
        <v>6.3260445379215409E-3</v>
      </c>
      <c r="X49" s="2">
        <f>itc!X49*(1-exempt_out_ratio!X$145)</f>
        <v>0</v>
      </c>
      <c r="Y49" s="2">
        <f>itc!Y49*(1-exempt_out_ratio!Y$145)</f>
        <v>0</v>
      </c>
      <c r="Z49" s="2">
        <f>itc!Z49*(1-exempt_out_ratio!Z$145)</f>
        <v>0</v>
      </c>
      <c r="AA49" s="2">
        <f>itc!AA49*(1-exempt_out_ratio!AA$145)</f>
        <v>0</v>
      </c>
      <c r="AB49" s="2">
        <f>itc!AB49*(1-exempt_out_ratio!AB$145)</f>
        <v>0</v>
      </c>
      <c r="AC49" s="2">
        <f>itc!AC49*(1-exempt_out_ratio!AC$145)</f>
        <v>0</v>
      </c>
      <c r="AD49" s="2">
        <f>itc!AD49*(1-exempt_out_ratio!AD$145)</f>
        <v>9.4460522847226044E-2</v>
      </c>
      <c r="AE49" s="2">
        <f>itc!AE49*(1-exempt_out_ratio!AE$145)</f>
        <v>0</v>
      </c>
      <c r="AF49" s="2">
        <f>itc!AF49*(1-exempt_out_ratio!AF$145)</f>
        <v>0</v>
      </c>
      <c r="AG49" s="2">
        <f>itc!AG49*(1-exempt_out_ratio!AG$145)</f>
        <v>3726.5461114593386</v>
      </c>
      <c r="AH49" s="2">
        <f>itc!AH49*(1-exempt_out_ratio!AH$145)</f>
        <v>561.11244646752982</v>
      </c>
      <c r="AI49" s="2">
        <f>itc!AI49*(1-exempt_out_ratio!AI$145)</f>
        <v>0</v>
      </c>
      <c r="AJ49" s="2">
        <f>itc!AJ49*(1-exempt_out_ratio!AJ$145)</f>
        <v>0</v>
      </c>
      <c r="AK49" s="2">
        <f>itc!AK49*(1-exempt_out_ratio!AK$145)</f>
        <v>0</v>
      </c>
      <c r="AL49" s="2">
        <f>itc!AL49*(1-exempt_out_ratio!AL$145)</f>
        <v>0</v>
      </c>
      <c r="AM49" s="2">
        <f>itc!AM49*(1-exempt_out_ratio!AM$145)</f>
        <v>0</v>
      </c>
      <c r="AN49" s="2">
        <f>itc!AN49*(1-exempt_out_ratio!AN$145)</f>
        <v>0</v>
      </c>
      <c r="AO49" s="2">
        <f>itc!AO49*(1-exempt_out_ratio!AO$145)</f>
        <v>0</v>
      </c>
      <c r="AP49" s="2">
        <f>itc!AP49*(1-exempt_out_ratio!AP$145)</f>
        <v>0</v>
      </c>
      <c r="AQ49" s="2">
        <f>itc!AQ49*(1-exempt_out_ratio!AQ$145)</f>
        <v>0</v>
      </c>
      <c r="AR49" s="2">
        <f>itc!AR49*(1-exempt_out_ratio!AR$145)</f>
        <v>0</v>
      </c>
      <c r="AS49" s="2">
        <f>itc!AS49*(1-exempt_out_ratio!AS$145)</f>
        <v>0</v>
      </c>
      <c r="AT49" s="2">
        <f>itc!AT49*(1-exempt_out_ratio!AT$145)</f>
        <v>0</v>
      </c>
      <c r="AU49" s="2">
        <f>itc!AU49*(1-exempt_out_ratio!AU$145)</f>
        <v>0</v>
      </c>
      <c r="AV49" s="2">
        <f>itc!AV49*(1-exempt_out_ratio!AV$145)</f>
        <v>0</v>
      </c>
      <c r="AW49" s="2">
        <f>itc!AW49*(1-exempt_out_ratio!AW$145)</f>
        <v>0</v>
      </c>
      <c r="AX49" s="2">
        <f>itc!AX49*(1-exempt_out_ratio!AX$145)</f>
        <v>0</v>
      </c>
      <c r="AY49" s="2">
        <f>itc!AY49*(1-exempt_out_ratio!AY$145)</f>
        <v>0</v>
      </c>
      <c r="AZ49" s="2">
        <f>itc!AZ49*(1-exempt_out_ratio!AZ$145)</f>
        <v>0</v>
      </c>
      <c r="BA49" s="2">
        <f>itc!BA49*(1-exempt_out_ratio!BA$145)</f>
        <v>0</v>
      </c>
      <c r="BB49" s="2">
        <f>itc!BB49*(1-exempt_out_ratio!BB$145)</f>
        <v>0</v>
      </c>
      <c r="BC49" s="2">
        <f>itc!BC49*(1-exempt_out_ratio!BC$145)</f>
        <v>39270.531772715665</v>
      </c>
      <c r="BD49" s="2">
        <f>itc!BD49*(1-exempt_out_ratio!BD$145)</f>
        <v>0</v>
      </c>
      <c r="BE49" s="2">
        <f>itc!BE49*(1-exempt_out_ratio!BE$145)</f>
        <v>0</v>
      </c>
      <c r="BF49" s="2">
        <f>itc!BF49*(1-exempt_out_ratio!BF$145)</f>
        <v>0</v>
      </c>
      <c r="BG49" s="2">
        <f>itc!BG49*(1-exempt_out_ratio!BG$145)</f>
        <v>0</v>
      </c>
      <c r="BH49" s="2">
        <f>itc!BH49*(1-exempt_out_ratio!BH$145)</f>
        <v>0</v>
      </c>
      <c r="BI49" s="2">
        <f>itc!BI49*(1-exempt_out_ratio!BI$145)</f>
        <v>0</v>
      </c>
      <c r="BJ49" s="2">
        <f>itc!BJ49*(1-exempt_out_ratio!BJ$145)</f>
        <v>0</v>
      </c>
      <c r="BK49" s="2">
        <f>itc!BK49*(1-exempt_out_ratio!BK$145)</f>
        <v>0</v>
      </c>
      <c r="BL49" s="2">
        <f>itc!BL49*(1-exempt_out_ratio!BL$145)</f>
        <v>0</v>
      </c>
      <c r="BM49" s="2">
        <f>itc!BM49*(1-exempt_out_ratio!BM$145)</f>
        <v>0</v>
      </c>
      <c r="BN49" s="2">
        <f>itc!BN49*(1-exempt_out_ratio!BN$145)</f>
        <v>0</v>
      </c>
      <c r="BO49" s="2">
        <f>itc!BO49*(1-exempt_out_ratio!BO$145)</f>
        <v>0</v>
      </c>
      <c r="BP49" s="2">
        <f>itc!BP49*(1-exempt_out_ratio!BP$145)</f>
        <v>2899.381990275393</v>
      </c>
      <c r="BQ49" s="2">
        <f t="shared" si="0"/>
        <v>118950.60624720748</v>
      </c>
      <c r="BR49" s="2">
        <v>13097461.224837454</v>
      </c>
      <c r="BV49" s="2">
        <v>203405.35553756478</v>
      </c>
      <c r="BW49" s="2">
        <v>56810.7</v>
      </c>
      <c r="BX49" s="2">
        <f t="shared" si="1"/>
        <v>13357677.280375019</v>
      </c>
      <c r="BY49" s="2">
        <f t="shared" si="2"/>
        <v>13476627.886622226</v>
      </c>
    </row>
    <row r="50" spans="1:77" x14ac:dyDescent="0.35">
      <c r="A50" s="19">
        <v>47</v>
      </c>
      <c r="B50" s="19" t="s">
        <v>125</v>
      </c>
      <c r="C50" s="2">
        <f>itc!C50*(1-exempt_out_ratio!C$145)</f>
        <v>0</v>
      </c>
      <c r="D50" s="2">
        <f>itc!D50*(1-exempt_out_ratio!D$145)</f>
        <v>15344.346166242023</v>
      </c>
      <c r="E50" s="2">
        <f>itc!E50*(1-exempt_out_ratio!E$145)</f>
        <v>0</v>
      </c>
      <c r="F50" s="2">
        <f>itc!F50*(1-exempt_out_ratio!F$145)</f>
        <v>0</v>
      </c>
      <c r="G50" s="2">
        <f>itc!G50*(1-exempt_out_ratio!G$145)</f>
        <v>0</v>
      </c>
      <c r="H50" s="2">
        <f>itc!H50*(1-exempt_out_ratio!H$145)</f>
        <v>0</v>
      </c>
      <c r="I50" s="2">
        <f>itc!I50*(1-exempt_out_ratio!I$145)</f>
        <v>0</v>
      </c>
      <c r="J50" s="2">
        <f>itc!J50*(1-exempt_out_ratio!J$145)</f>
        <v>0</v>
      </c>
      <c r="K50" s="2">
        <f>itc!K50*(1-exempt_out_ratio!K$145)</f>
        <v>0</v>
      </c>
      <c r="L50" s="2">
        <f>itc!L50*(1-exempt_out_ratio!L$145)</f>
        <v>0</v>
      </c>
      <c r="M50" s="2">
        <f>itc!M50*(1-exempt_out_ratio!M$145)</f>
        <v>-9.6725343670379527</v>
      </c>
      <c r="N50" s="2">
        <f>itc!N50*(1-exempt_out_ratio!N$145)</f>
        <v>0</v>
      </c>
      <c r="O50" s="2">
        <f>itc!O50*(1-exempt_out_ratio!O$145)</f>
        <v>-1352.6448322966496</v>
      </c>
      <c r="P50" s="2">
        <f>itc!P50*(1-exempt_out_ratio!P$145)</f>
        <v>42670.882249318973</v>
      </c>
      <c r="Q50" s="2">
        <f>itc!Q50*(1-exempt_out_ratio!Q$145)</f>
        <v>547.54834164398187</v>
      </c>
      <c r="R50" s="2">
        <f>itc!R50*(1-exempt_out_ratio!R$145)</f>
        <v>0</v>
      </c>
      <c r="S50" s="2">
        <f>itc!S50*(1-exempt_out_ratio!S$145)</f>
        <v>0</v>
      </c>
      <c r="T50" s="2">
        <f>itc!T50*(1-exempt_out_ratio!T$145)</f>
        <v>0</v>
      </c>
      <c r="U50" s="2">
        <f>itc!U50*(1-exempt_out_ratio!U$145)</f>
        <v>0</v>
      </c>
      <c r="V50" s="2">
        <f>itc!V50*(1-exempt_out_ratio!V$145)</f>
        <v>0</v>
      </c>
      <c r="W50" s="2">
        <f>itc!W50*(1-exempt_out_ratio!W$145)</f>
        <v>0</v>
      </c>
      <c r="X50" s="2">
        <f>itc!X50*(1-exempt_out_ratio!X$145)</f>
        <v>0</v>
      </c>
      <c r="Y50" s="2">
        <f>itc!Y50*(1-exempt_out_ratio!Y$145)</f>
        <v>0</v>
      </c>
      <c r="Z50" s="2">
        <f>itc!Z50*(1-exempt_out_ratio!Z$145)</f>
        <v>0</v>
      </c>
      <c r="AA50" s="2">
        <f>itc!AA50*(1-exempt_out_ratio!AA$145)</f>
        <v>0</v>
      </c>
      <c r="AB50" s="2">
        <f>itc!AB50*(1-exempt_out_ratio!AB$145)</f>
        <v>0</v>
      </c>
      <c r="AC50" s="2">
        <f>itc!AC50*(1-exempt_out_ratio!AC$145)</f>
        <v>0</v>
      </c>
      <c r="AD50" s="2">
        <f>itc!AD50*(1-exempt_out_ratio!AD$145)</f>
        <v>0</v>
      </c>
      <c r="AE50" s="2">
        <f>itc!AE50*(1-exempt_out_ratio!AE$145)</f>
        <v>0</v>
      </c>
      <c r="AF50" s="2">
        <f>itc!AF50*(1-exempt_out_ratio!AF$145)</f>
        <v>0</v>
      </c>
      <c r="AG50" s="2">
        <f>itc!AG50*(1-exempt_out_ratio!AG$145)</f>
        <v>5511.4398222969257</v>
      </c>
      <c r="AH50" s="2">
        <f>itc!AH50*(1-exempt_out_ratio!AH$145)</f>
        <v>1509.5093902065748</v>
      </c>
      <c r="AI50" s="2">
        <f>itc!AI50*(1-exempt_out_ratio!AI$145)</f>
        <v>0</v>
      </c>
      <c r="AJ50" s="2">
        <f>itc!AJ50*(1-exempt_out_ratio!AJ$145)</f>
        <v>0</v>
      </c>
      <c r="AK50" s="2">
        <f>itc!AK50*(1-exempt_out_ratio!AK$145)</f>
        <v>0</v>
      </c>
      <c r="AL50" s="2">
        <f>itc!AL50*(1-exempt_out_ratio!AL$145)</f>
        <v>0</v>
      </c>
      <c r="AM50" s="2">
        <f>itc!AM50*(1-exempt_out_ratio!AM$145)</f>
        <v>0</v>
      </c>
      <c r="AN50" s="2">
        <f>itc!AN50*(1-exempt_out_ratio!AN$145)</f>
        <v>0</v>
      </c>
      <c r="AO50" s="2">
        <f>itc!AO50*(1-exempt_out_ratio!AO$145)</f>
        <v>0</v>
      </c>
      <c r="AP50" s="2">
        <f>itc!AP50*(1-exempt_out_ratio!AP$145)</f>
        <v>0</v>
      </c>
      <c r="AQ50" s="2">
        <f>itc!AQ50*(1-exempt_out_ratio!AQ$145)</f>
        <v>0</v>
      </c>
      <c r="AR50" s="2">
        <f>itc!AR50*(1-exempt_out_ratio!AR$145)</f>
        <v>0</v>
      </c>
      <c r="AS50" s="2">
        <f>itc!AS50*(1-exempt_out_ratio!AS$145)</f>
        <v>0</v>
      </c>
      <c r="AT50" s="2">
        <f>itc!AT50*(1-exempt_out_ratio!AT$145)</f>
        <v>0</v>
      </c>
      <c r="AU50" s="2">
        <f>itc!AU50*(1-exempt_out_ratio!AU$145)</f>
        <v>0</v>
      </c>
      <c r="AV50" s="2">
        <f>itc!AV50*(1-exempt_out_ratio!AV$145)</f>
        <v>0</v>
      </c>
      <c r="AW50" s="2">
        <f>itc!AW50*(1-exempt_out_ratio!AW$145)</f>
        <v>0</v>
      </c>
      <c r="AX50" s="2">
        <f>itc!AX50*(1-exempt_out_ratio!AX$145)</f>
        <v>0</v>
      </c>
      <c r="AY50" s="2">
        <f>itc!AY50*(1-exempt_out_ratio!AY$145)</f>
        <v>0</v>
      </c>
      <c r="AZ50" s="2">
        <f>itc!AZ50*(1-exempt_out_ratio!AZ$145)</f>
        <v>0</v>
      </c>
      <c r="BA50" s="2">
        <f>itc!BA50*(1-exempt_out_ratio!BA$145)</f>
        <v>0</v>
      </c>
      <c r="BB50" s="2">
        <f>itc!BB50*(1-exempt_out_ratio!BB$145)</f>
        <v>0</v>
      </c>
      <c r="BC50" s="2">
        <f>itc!BC50*(1-exempt_out_ratio!BC$145)</f>
        <v>29263.589203714357</v>
      </c>
      <c r="BD50" s="2">
        <f>itc!BD50*(1-exempt_out_ratio!BD$145)</f>
        <v>0</v>
      </c>
      <c r="BE50" s="2">
        <f>itc!BE50*(1-exempt_out_ratio!BE$145)</f>
        <v>0</v>
      </c>
      <c r="BF50" s="2">
        <f>itc!BF50*(1-exempt_out_ratio!BF$145)</f>
        <v>0</v>
      </c>
      <c r="BG50" s="2">
        <f>itc!BG50*(1-exempt_out_ratio!BG$145)</f>
        <v>0</v>
      </c>
      <c r="BH50" s="2">
        <f>itc!BH50*(1-exempt_out_ratio!BH$145)</f>
        <v>0</v>
      </c>
      <c r="BI50" s="2">
        <f>itc!BI50*(1-exempt_out_ratio!BI$145)</f>
        <v>0</v>
      </c>
      <c r="BJ50" s="2">
        <f>itc!BJ50*(1-exempt_out_ratio!BJ$145)</f>
        <v>0</v>
      </c>
      <c r="BK50" s="2">
        <f>itc!BK50*(1-exempt_out_ratio!BK$145)</f>
        <v>0</v>
      </c>
      <c r="BL50" s="2">
        <f>itc!BL50*(1-exempt_out_ratio!BL$145)</f>
        <v>0</v>
      </c>
      <c r="BM50" s="2">
        <f>itc!BM50*(1-exempt_out_ratio!BM$145)</f>
        <v>0</v>
      </c>
      <c r="BN50" s="2">
        <f>itc!BN50*(1-exempt_out_ratio!BN$145)</f>
        <v>0</v>
      </c>
      <c r="BO50" s="2">
        <f>itc!BO50*(1-exempt_out_ratio!BO$145)</f>
        <v>0</v>
      </c>
      <c r="BP50" s="2">
        <f>itc!BP50*(1-exempt_out_ratio!BP$145)</f>
        <v>180754.08478826613</v>
      </c>
      <c r="BQ50" s="2">
        <f t="shared" si="0"/>
        <v>274239.08259502531</v>
      </c>
      <c r="BR50" s="2">
        <v>21120975.333273258</v>
      </c>
      <c r="BV50" s="2">
        <v>355936.16505625134</v>
      </c>
      <c r="BW50" s="2">
        <v>3563698.5100000012</v>
      </c>
      <c r="BX50" s="2">
        <f t="shared" si="1"/>
        <v>25040610.008329511</v>
      </c>
      <c r="BY50" s="2">
        <f t="shared" si="2"/>
        <v>25314849.090924535</v>
      </c>
    </row>
    <row r="51" spans="1:77" x14ac:dyDescent="0.35">
      <c r="A51" s="19">
        <v>48</v>
      </c>
      <c r="B51" s="19" t="s">
        <v>126</v>
      </c>
      <c r="C51" s="2">
        <f>itc!C51*(1-exempt_out_ratio!C$145)</f>
        <v>0</v>
      </c>
      <c r="D51" s="2">
        <f>itc!D51*(1-exempt_out_ratio!D$145)</f>
        <v>4676.2985635659825</v>
      </c>
      <c r="E51" s="2">
        <f>itc!E51*(1-exempt_out_ratio!E$145)</f>
        <v>0</v>
      </c>
      <c r="F51" s="2">
        <f>itc!F51*(1-exempt_out_ratio!F$145)</f>
        <v>0</v>
      </c>
      <c r="G51" s="2">
        <f>itc!G51*(1-exempt_out_ratio!G$145)</f>
        <v>0</v>
      </c>
      <c r="H51" s="2">
        <f>itc!H51*(1-exempt_out_ratio!H$145)</f>
        <v>0</v>
      </c>
      <c r="I51" s="2">
        <f>itc!I51*(1-exempt_out_ratio!I$145)</f>
        <v>0</v>
      </c>
      <c r="J51" s="2">
        <f>itc!J51*(1-exempt_out_ratio!J$145)</f>
        <v>0</v>
      </c>
      <c r="K51" s="2">
        <f>itc!K51*(1-exempt_out_ratio!K$145)</f>
        <v>0</v>
      </c>
      <c r="L51" s="2">
        <f>itc!L51*(1-exempt_out_ratio!L$145)</f>
        <v>0</v>
      </c>
      <c r="M51" s="2">
        <f>itc!M51*(1-exempt_out_ratio!M$145)</f>
        <v>0</v>
      </c>
      <c r="N51" s="2">
        <f>itc!N51*(1-exempt_out_ratio!N$145)</f>
        <v>2222.2138665154598</v>
      </c>
      <c r="O51" s="2">
        <f>itc!O51*(1-exempt_out_ratio!O$145)</f>
        <v>0</v>
      </c>
      <c r="P51" s="2">
        <f>itc!P51*(1-exempt_out_ratio!P$145)</f>
        <v>-15214.660149537947</v>
      </c>
      <c r="Q51" s="2">
        <f>itc!Q51*(1-exempt_out_ratio!Q$145)</f>
        <v>954.86826622194292</v>
      </c>
      <c r="R51" s="2">
        <f>itc!R51*(1-exempt_out_ratio!R$145)</f>
        <v>0</v>
      </c>
      <c r="S51" s="2">
        <f>itc!S51*(1-exempt_out_ratio!S$145)</f>
        <v>0</v>
      </c>
      <c r="T51" s="2">
        <f>itc!T51*(1-exempt_out_ratio!T$145)</f>
        <v>0</v>
      </c>
      <c r="U51" s="2">
        <f>itc!U51*(1-exempt_out_ratio!U$145)</f>
        <v>0</v>
      </c>
      <c r="V51" s="2">
        <f>itc!V51*(1-exempt_out_ratio!V$145)</f>
        <v>0</v>
      </c>
      <c r="W51" s="2">
        <f>itc!W51*(1-exempt_out_ratio!W$145)</f>
        <v>0</v>
      </c>
      <c r="X51" s="2">
        <f>itc!X51*(1-exempt_out_ratio!X$145)</f>
        <v>0</v>
      </c>
      <c r="Y51" s="2">
        <f>itc!Y51*(1-exempt_out_ratio!Y$145)</f>
        <v>0</v>
      </c>
      <c r="Z51" s="2">
        <f>itc!Z51*(1-exempt_out_ratio!Z$145)</f>
        <v>0</v>
      </c>
      <c r="AA51" s="2">
        <f>itc!AA51*(1-exempt_out_ratio!AA$145)</f>
        <v>0</v>
      </c>
      <c r="AB51" s="2">
        <f>itc!AB51*(1-exempt_out_ratio!AB$145)</f>
        <v>0</v>
      </c>
      <c r="AC51" s="2">
        <f>itc!AC51*(1-exempt_out_ratio!AC$145)</f>
        <v>0</v>
      </c>
      <c r="AD51" s="2">
        <f>itc!AD51*(1-exempt_out_ratio!AD$145)</f>
        <v>0</v>
      </c>
      <c r="AE51" s="2">
        <f>itc!AE51*(1-exempt_out_ratio!AE$145)</f>
        <v>0</v>
      </c>
      <c r="AF51" s="2">
        <f>itc!AF51*(1-exempt_out_ratio!AF$145)</f>
        <v>0</v>
      </c>
      <c r="AG51" s="2">
        <f>itc!AG51*(1-exempt_out_ratio!AG$145)</f>
        <v>4228.7221538731483</v>
      </c>
      <c r="AH51" s="2">
        <f>itc!AH51*(1-exempt_out_ratio!AH$145)</f>
        <v>11437.611604798052</v>
      </c>
      <c r="AI51" s="2">
        <f>itc!AI51*(1-exempt_out_ratio!AI$145)</f>
        <v>0</v>
      </c>
      <c r="AJ51" s="2">
        <f>itc!AJ51*(1-exempt_out_ratio!AJ$145)</f>
        <v>0</v>
      </c>
      <c r="AK51" s="2">
        <f>itc!AK51*(1-exempt_out_ratio!AK$145)</f>
        <v>0</v>
      </c>
      <c r="AL51" s="2">
        <f>itc!AL51*(1-exempt_out_ratio!AL$145)</f>
        <v>0</v>
      </c>
      <c r="AM51" s="2">
        <f>itc!AM51*(1-exempt_out_ratio!AM$145)</f>
        <v>0</v>
      </c>
      <c r="AN51" s="2">
        <f>itc!AN51*(1-exempt_out_ratio!AN$145)</f>
        <v>0</v>
      </c>
      <c r="AO51" s="2">
        <f>itc!AO51*(1-exempt_out_ratio!AO$145)</f>
        <v>0</v>
      </c>
      <c r="AP51" s="2">
        <f>itc!AP51*(1-exempt_out_ratio!AP$145)</f>
        <v>0</v>
      </c>
      <c r="AQ51" s="2">
        <f>itc!AQ51*(1-exempt_out_ratio!AQ$145)</f>
        <v>0</v>
      </c>
      <c r="AR51" s="2">
        <f>itc!AR51*(1-exempt_out_ratio!AR$145)</f>
        <v>0</v>
      </c>
      <c r="AS51" s="2">
        <f>itc!AS51*(1-exempt_out_ratio!AS$145)</f>
        <v>0</v>
      </c>
      <c r="AT51" s="2">
        <f>itc!AT51*(1-exempt_out_ratio!AT$145)</f>
        <v>0</v>
      </c>
      <c r="AU51" s="2">
        <f>itc!AU51*(1-exempt_out_ratio!AU$145)</f>
        <v>0</v>
      </c>
      <c r="AV51" s="2">
        <f>itc!AV51*(1-exempt_out_ratio!AV$145)</f>
        <v>0</v>
      </c>
      <c r="AW51" s="2">
        <f>itc!AW51*(1-exempt_out_ratio!AW$145)</f>
        <v>0</v>
      </c>
      <c r="AX51" s="2">
        <f>itc!AX51*(1-exempt_out_ratio!AX$145)</f>
        <v>0</v>
      </c>
      <c r="AY51" s="2">
        <f>itc!AY51*(1-exempt_out_ratio!AY$145)</f>
        <v>0</v>
      </c>
      <c r="AZ51" s="2">
        <f>itc!AZ51*(1-exempt_out_ratio!AZ$145)</f>
        <v>0</v>
      </c>
      <c r="BA51" s="2">
        <f>itc!BA51*(1-exempt_out_ratio!BA$145)</f>
        <v>0</v>
      </c>
      <c r="BB51" s="2">
        <f>itc!BB51*(1-exempt_out_ratio!BB$145)</f>
        <v>0</v>
      </c>
      <c r="BC51" s="2">
        <f>itc!BC51*(1-exempt_out_ratio!BC$145)</f>
        <v>17180.799968862284</v>
      </c>
      <c r="BD51" s="2">
        <f>itc!BD51*(1-exempt_out_ratio!BD$145)</f>
        <v>0</v>
      </c>
      <c r="BE51" s="2">
        <f>itc!BE51*(1-exempt_out_ratio!BE$145)</f>
        <v>0</v>
      </c>
      <c r="BF51" s="2">
        <f>itc!BF51*(1-exempt_out_ratio!BF$145)</f>
        <v>0</v>
      </c>
      <c r="BG51" s="2">
        <f>itc!BG51*(1-exempt_out_ratio!BG$145)</f>
        <v>0</v>
      </c>
      <c r="BH51" s="2">
        <f>itc!BH51*(1-exempt_out_ratio!BH$145)</f>
        <v>0</v>
      </c>
      <c r="BI51" s="2">
        <f>itc!BI51*(1-exempt_out_ratio!BI$145)</f>
        <v>0</v>
      </c>
      <c r="BJ51" s="2">
        <f>itc!BJ51*(1-exempt_out_ratio!BJ$145)</f>
        <v>0</v>
      </c>
      <c r="BK51" s="2">
        <f>itc!BK51*(1-exempt_out_ratio!BK$145)</f>
        <v>0</v>
      </c>
      <c r="BL51" s="2">
        <f>itc!BL51*(1-exempt_out_ratio!BL$145)</f>
        <v>0</v>
      </c>
      <c r="BM51" s="2">
        <f>itc!BM51*(1-exempt_out_ratio!BM$145)</f>
        <v>0</v>
      </c>
      <c r="BN51" s="2">
        <f>itc!BN51*(1-exempt_out_ratio!BN$145)</f>
        <v>0</v>
      </c>
      <c r="BO51" s="2">
        <f>itc!BO51*(1-exempt_out_ratio!BO$145)</f>
        <v>0</v>
      </c>
      <c r="BP51" s="2">
        <f>itc!BP51*(1-exempt_out_ratio!BP$145)</f>
        <v>14303.28960280938</v>
      </c>
      <c r="BQ51" s="2">
        <f t="shared" si="0"/>
        <v>39789.143877108305</v>
      </c>
      <c r="BR51" s="2">
        <v>6278841.346062921</v>
      </c>
      <c r="BV51" s="2">
        <v>111455.69496423658</v>
      </c>
      <c r="BW51" s="2">
        <v>920324.69</v>
      </c>
      <c r="BX51" s="2">
        <f t="shared" si="1"/>
        <v>7310621.731027158</v>
      </c>
      <c r="BY51" s="2">
        <f t="shared" si="2"/>
        <v>7350410.8749042666</v>
      </c>
    </row>
    <row r="52" spans="1:77" x14ac:dyDescent="0.35">
      <c r="A52" s="19">
        <v>49</v>
      </c>
      <c r="B52" s="19" t="s">
        <v>127</v>
      </c>
      <c r="C52" s="2">
        <f>itc!C52*(1-exempt_out_ratio!C$145)</f>
        <v>0</v>
      </c>
      <c r="D52" s="2">
        <f>itc!D52*(1-exempt_out_ratio!D$145)</f>
        <v>0</v>
      </c>
      <c r="E52" s="2">
        <f>itc!E52*(1-exempt_out_ratio!E$145)</f>
        <v>0</v>
      </c>
      <c r="F52" s="2">
        <f>itc!F52*(1-exempt_out_ratio!F$145)</f>
        <v>0</v>
      </c>
      <c r="G52" s="2">
        <f>itc!G52*(1-exempt_out_ratio!G$145)</f>
        <v>0</v>
      </c>
      <c r="H52" s="2">
        <f>itc!H52*(1-exempt_out_ratio!H$145)</f>
        <v>0</v>
      </c>
      <c r="I52" s="2">
        <f>itc!I52*(1-exempt_out_ratio!I$145)</f>
        <v>0</v>
      </c>
      <c r="J52" s="2">
        <f>itc!J52*(1-exempt_out_ratio!J$145)</f>
        <v>0</v>
      </c>
      <c r="K52" s="2">
        <f>itc!K52*(1-exempt_out_ratio!K$145)</f>
        <v>0</v>
      </c>
      <c r="L52" s="2">
        <f>itc!L52*(1-exempt_out_ratio!L$145)</f>
        <v>0</v>
      </c>
      <c r="M52" s="2">
        <f>itc!M52*(1-exempt_out_ratio!M$145)</f>
        <v>0</v>
      </c>
      <c r="N52" s="2">
        <f>itc!N52*(1-exempt_out_ratio!N$145)</f>
        <v>0</v>
      </c>
      <c r="O52" s="2">
        <f>itc!O52*(1-exempt_out_ratio!O$145)</f>
        <v>0</v>
      </c>
      <c r="P52" s="2">
        <f>itc!P52*(1-exempt_out_ratio!P$145)</f>
        <v>-2982.3267608813849</v>
      </c>
      <c r="Q52" s="2">
        <f>itc!Q52*(1-exempt_out_ratio!Q$145)</f>
        <v>0.9013810060260572</v>
      </c>
      <c r="R52" s="2">
        <f>itc!R52*(1-exempt_out_ratio!R$145)</f>
        <v>0</v>
      </c>
      <c r="S52" s="2">
        <f>itc!S52*(1-exempt_out_ratio!S$145)</f>
        <v>0</v>
      </c>
      <c r="T52" s="2">
        <f>itc!T52*(1-exempt_out_ratio!T$145)</f>
        <v>0</v>
      </c>
      <c r="U52" s="2">
        <f>itc!U52*(1-exempt_out_ratio!U$145)</f>
        <v>0</v>
      </c>
      <c r="V52" s="2">
        <f>itc!V52*(1-exempt_out_ratio!V$145)</f>
        <v>0</v>
      </c>
      <c r="W52" s="2">
        <f>itc!W52*(1-exempt_out_ratio!W$145)</f>
        <v>0</v>
      </c>
      <c r="X52" s="2">
        <f>itc!X52*(1-exempt_out_ratio!X$145)</f>
        <v>0</v>
      </c>
      <c r="Y52" s="2">
        <f>itc!Y52*(1-exempt_out_ratio!Y$145)</f>
        <v>0</v>
      </c>
      <c r="Z52" s="2">
        <f>itc!Z52*(1-exempt_out_ratio!Z$145)</f>
        <v>0</v>
      </c>
      <c r="AA52" s="2">
        <f>itc!AA52*(1-exempt_out_ratio!AA$145)</f>
        <v>0</v>
      </c>
      <c r="AB52" s="2">
        <f>itc!AB52*(1-exempt_out_ratio!AB$145)</f>
        <v>0</v>
      </c>
      <c r="AC52" s="2">
        <f>itc!AC52*(1-exempt_out_ratio!AC$145)</f>
        <v>0</v>
      </c>
      <c r="AD52" s="2">
        <f>itc!AD52*(1-exempt_out_ratio!AD$145)</f>
        <v>0</v>
      </c>
      <c r="AE52" s="2">
        <f>itc!AE52*(1-exempt_out_ratio!AE$145)</f>
        <v>0</v>
      </c>
      <c r="AF52" s="2">
        <f>itc!AF52*(1-exempt_out_ratio!AF$145)</f>
        <v>0</v>
      </c>
      <c r="AG52" s="2">
        <f>itc!AG52*(1-exempt_out_ratio!AG$145)</f>
        <v>0</v>
      </c>
      <c r="AH52" s="2">
        <f>itc!AH52*(1-exempt_out_ratio!AH$145)</f>
        <v>0</v>
      </c>
      <c r="AI52" s="2">
        <f>itc!AI52*(1-exempt_out_ratio!AI$145)</f>
        <v>0</v>
      </c>
      <c r="AJ52" s="2">
        <f>itc!AJ52*(1-exempt_out_ratio!AJ$145)</f>
        <v>0</v>
      </c>
      <c r="AK52" s="2">
        <f>itc!AK52*(1-exempt_out_ratio!AK$145)</f>
        <v>0</v>
      </c>
      <c r="AL52" s="2">
        <f>itc!AL52*(1-exempt_out_ratio!AL$145)</f>
        <v>0</v>
      </c>
      <c r="AM52" s="2">
        <f>itc!AM52*(1-exempt_out_ratio!AM$145)</f>
        <v>0</v>
      </c>
      <c r="AN52" s="2">
        <f>itc!AN52*(1-exempt_out_ratio!AN$145)</f>
        <v>0</v>
      </c>
      <c r="AO52" s="2">
        <f>itc!AO52*(1-exempt_out_ratio!AO$145)</f>
        <v>0</v>
      </c>
      <c r="AP52" s="2">
        <f>itc!AP52*(1-exempt_out_ratio!AP$145)</f>
        <v>0</v>
      </c>
      <c r="AQ52" s="2">
        <f>itc!AQ52*(1-exempt_out_ratio!AQ$145)</f>
        <v>0</v>
      </c>
      <c r="AR52" s="2">
        <f>itc!AR52*(1-exempt_out_ratio!AR$145)</f>
        <v>0</v>
      </c>
      <c r="AS52" s="2">
        <f>itc!AS52*(1-exempt_out_ratio!AS$145)</f>
        <v>0</v>
      </c>
      <c r="AT52" s="2">
        <f>itc!AT52*(1-exempt_out_ratio!AT$145)</f>
        <v>0</v>
      </c>
      <c r="AU52" s="2">
        <f>itc!AU52*(1-exempt_out_ratio!AU$145)</f>
        <v>0</v>
      </c>
      <c r="AV52" s="2">
        <f>itc!AV52*(1-exempt_out_ratio!AV$145)</f>
        <v>0</v>
      </c>
      <c r="AW52" s="2">
        <f>itc!AW52*(1-exempt_out_ratio!AW$145)</f>
        <v>0</v>
      </c>
      <c r="AX52" s="2">
        <f>itc!AX52*(1-exempt_out_ratio!AX$145)</f>
        <v>0</v>
      </c>
      <c r="AY52" s="2">
        <f>itc!AY52*(1-exempt_out_ratio!AY$145)</f>
        <v>0</v>
      </c>
      <c r="AZ52" s="2">
        <f>itc!AZ52*(1-exempt_out_ratio!AZ$145)</f>
        <v>0</v>
      </c>
      <c r="BA52" s="2">
        <f>itc!BA52*(1-exempt_out_ratio!BA$145)</f>
        <v>0</v>
      </c>
      <c r="BB52" s="2">
        <f>itc!BB52*(1-exempt_out_ratio!BB$145)</f>
        <v>0</v>
      </c>
      <c r="BC52" s="2">
        <f>itc!BC52*(1-exempt_out_ratio!BC$145)</f>
        <v>6705.2601446120216</v>
      </c>
      <c r="BD52" s="2">
        <f>itc!BD52*(1-exempt_out_ratio!BD$145)</f>
        <v>0</v>
      </c>
      <c r="BE52" s="2">
        <f>itc!BE52*(1-exempt_out_ratio!BE$145)</f>
        <v>0</v>
      </c>
      <c r="BF52" s="2">
        <f>itc!BF52*(1-exempt_out_ratio!BF$145)</f>
        <v>0</v>
      </c>
      <c r="BG52" s="2">
        <f>itc!BG52*(1-exempt_out_ratio!BG$145)</f>
        <v>0</v>
      </c>
      <c r="BH52" s="2">
        <f>itc!BH52*(1-exempt_out_ratio!BH$145)</f>
        <v>0</v>
      </c>
      <c r="BI52" s="2">
        <f>itc!BI52*(1-exempt_out_ratio!BI$145)</f>
        <v>0</v>
      </c>
      <c r="BJ52" s="2">
        <f>itc!BJ52*(1-exempt_out_ratio!BJ$145)</f>
        <v>0</v>
      </c>
      <c r="BK52" s="2">
        <f>itc!BK52*(1-exempt_out_ratio!BK$145)</f>
        <v>0</v>
      </c>
      <c r="BL52" s="2">
        <f>itc!BL52*(1-exempt_out_ratio!BL$145)</f>
        <v>0</v>
      </c>
      <c r="BM52" s="2">
        <f>itc!BM52*(1-exempt_out_ratio!BM$145)</f>
        <v>0</v>
      </c>
      <c r="BN52" s="2">
        <f>itc!BN52*(1-exempt_out_ratio!BN$145)</f>
        <v>0</v>
      </c>
      <c r="BO52" s="2">
        <f>itc!BO52*(1-exempt_out_ratio!BO$145)</f>
        <v>0</v>
      </c>
      <c r="BP52" s="2">
        <f>itc!BP52*(1-exempt_out_ratio!BP$145)</f>
        <v>5351.0851261513017</v>
      </c>
      <c r="BQ52" s="2">
        <f t="shared" si="0"/>
        <v>9074.9198908879644</v>
      </c>
      <c r="BR52" s="2">
        <v>3226026.9587517544</v>
      </c>
      <c r="BV52" s="2">
        <v>0</v>
      </c>
      <c r="BW52" s="2">
        <v>114606.27</v>
      </c>
      <c r="BX52" s="2">
        <f t="shared" si="1"/>
        <v>3340633.2287517544</v>
      </c>
      <c r="BY52" s="2">
        <f t="shared" si="2"/>
        <v>3349708.1486426424</v>
      </c>
    </row>
    <row r="53" spans="1:77" x14ac:dyDescent="0.35">
      <c r="A53" s="19">
        <v>50</v>
      </c>
      <c r="B53" s="19" t="s">
        <v>128</v>
      </c>
      <c r="C53" s="2">
        <f>itc!C53*(1-exempt_out_ratio!C$145)</f>
        <v>0</v>
      </c>
      <c r="D53" s="2">
        <f>itc!D53*(1-exempt_out_ratio!D$145)</f>
        <v>17116.842578962343</v>
      </c>
      <c r="E53" s="2">
        <f>itc!E53*(1-exempt_out_ratio!E$145)</f>
        <v>0</v>
      </c>
      <c r="F53" s="2">
        <f>itc!F53*(1-exempt_out_ratio!F$145)</f>
        <v>0</v>
      </c>
      <c r="G53" s="2">
        <f>itc!G53*(1-exempt_out_ratio!G$145)</f>
        <v>0</v>
      </c>
      <c r="H53" s="2">
        <f>itc!H53*(1-exempt_out_ratio!H$145)</f>
        <v>0</v>
      </c>
      <c r="I53" s="2">
        <f>itc!I53*(1-exempt_out_ratio!I$145)</f>
        <v>0</v>
      </c>
      <c r="J53" s="2">
        <f>itc!J53*(1-exempt_out_ratio!J$145)</f>
        <v>0</v>
      </c>
      <c r="K53" s="2">
        <f>itc!K53*(1-exempt_out_ratio!K$145)</f>
        <v>0</v>
      </c>
      <c r="L53" s="2">
        <f>itc!L53*(1-exempt_out_ratio!L$145)</f>
        <v>0</v>
      </c>
      <c r="M53" s="2">
        <f>itc!M53*(1-exempt_out_ratio!M$145)</f>
        <v>-361.97546188749124</v>
      </c>
      <c r="N53" s="2">
        <f>itc!N53*(1-exempt_out_ratio!N$145)</f>
        <v>1635.4651636178287</v>
      </c>
      <c r="O53" s="2">
        <f>itc!O53*(1-exempt_out_ratio!O$145)</f>
        <v>-28836.022189006166</v>
      </c>
      <c r="P53" s="2">
        <f>itc!P53*(1-exempt_out_ratio!P$145)</f>
        <v>-15595.558374032345</v>
      </c>
      <c r="Q53" s="2">
        <f>itc!Q53*(1-exempt_out_ratio!Q$145)</f>
        <v>93.121170388169006</v>
      </c>
      <c r="R53" s="2">
        <f>itc!R53*(1-exempt_out_ratio!R$145)</f>
        <v>12848.368809175756</v>
      </c>
      <c r="S53" s="2">
        <f>itc!S53*(1-exempt_out_ratio!S$145)</f>
        <v>0</v>
      </c>
      <c r="T53" s="2">
        <f>itc!T53*(1-exempt_out_ratio!T$145)</f>
        <v>0</v>
      </c>
      <c r="U53" s="2">
        <f>itc!U53*(1-exempt_out_ratio!U$145)</f>
        <v>0</v>
      </c>
      <c r="V53" s="2">
        <f>itc!V53*(1-exempt_out_ratio!V$145)</f>
        <v>0</v>
      </c>
      <c r="W53" s="2">
        <f>itc!W53*(1-exempt_out_ratio!W$145)</f>
        <v>0</v>
      </c>
      <c r="X53" s="2">
        <f>itc!X53*(1-exempt_out_ratio!X$145)</f>
        <v>0</v>
      </c>
      <c r="Y53" s="2">
        <f>itc!Y53*(1-exempt_out_ratio!Y$145)</f>
        <v>0</v>
      </c>
      <c r="Z53" s="2">
        <f>itc!Z53*(1-exempt_out_ratio!Z$145)</f>
        <v>0</v>
      </c>
      <c r="AA53" s="2">
        <f>itc!AA53*(1-exempt_out_ratio!AA$145)</f>
        <v>0</v>
      </c>
      <c r="AB53" s="2">
        <f>itc!AB53*(1-exempt_out_ratio!AB$145)</f>
        <v>0</v>
      </c>
      <c r="AC53" s="2">
        <f>itc!AC53*(1-exempt_out_ratio!AC$145)</f>
        <v>0</v>
      </c>
      <c r="AD53" s="2">
        <f>itc!AD53*(1-exempt_out_ratio!AD$145)</f>
        <v>0</v>
      </c>
      <c r="AE53" s="2">
        <f>itc!AE53*(1-exempt_out_ratio!AE$145)</f>
        <v>0</v>
      </c>
      <c r="AF53" s="2">
        <f>itc!AF53*(1-exempt_out_ratio!AF$145)</f>
        <v>0</v>
      </c>
      <c r="AG53" s="2">
        <f>itc!AG53*(1-exempt_out_ratio!AG$145)</f>
        <v>-1542.7670148388213</v>
      </c>
      <c r="AH53" s="2">
        <f>itc!AH53*(1-exempt_out_ratio!AH$145)</f>
        <v>7098.0825860199611</v>
      </c>
      <c r="AI53" s="2">
        <f>itc!AI53*(1-exempt_out_ratio!AI$145)</f>
        <v>0</v>
      </c>
      <c r="AJ53" s="2">
        <f>itc!AJ53*(1-exempt_out_ratio!AJ$145)</f>
        <v>0</v>
      </c>
      <c r="AK53" s="2">
        <f>itc!AK53*(1-exempt_out_ratio!AK$145)</f>
        <v>0</v>
      </c>
      <c r="AL53" s="2">
        <f>itc!AL53*(1-exempt_out_ratio!AL$145)</f>
        <v>0</v>
      </c>
      <c r="AM53" s="2">
        <f>itc!AM53*(1-exempt_out_ratio!AM$145)</f>
        <v>0</v>
      </c>
      <c r="AN53" s="2">
        <f>itc!AN53*(1-exempt_out_ratio!AN$145)</f>
        <v>0</v>
      </c>
      <c r="AO53" s="2">
        <f>itc!AO53*(1-exempt_out_ratio!AO$145)</f>
        <v>0</v>
      </c>
      <c r="AP53" s="2">
        <f>itc!AP53*(1-exempt_out_ratio!AP$145)</f>
        <v>0</v>
      </c>
      <c r="AQ53" s="2">
        <f>itc!AQ53*(1-exempt_out_ratio!AQ$145)</f>
        <v>0</v>
      </c>
      <c r="AR53" s="2">
        <f>itc!AR53*(1-exempt_out_ratio!AR$145)</f>
        <v>0</v>
      </c>
      <c r="AS53" s="2">
        <f>itc!AS53*(1-exempt_out_ratio!AS$145)</f>
        <v>0</v>
      </c>
      <c r="AT53" s="2">
        <f>itc!AT53*(1-exempt_out_ratio!AT$145)</f>
        <v>0</v>
      </c>
      <c r="AU53" s="2">
        <f>itc!AU53*(1-exempt_out_ratio!AU$145)</f>
        <v>0</v>
      </c>
      <c r="AV53" s="2">
        <f>itc!AV53*(1-exempt_out_ratio!AV$145)</f>
        <v>0</v>
      </c>
      <c r="AW53" s="2">
        <f>itc!AW53*(1-exempt_out_ratio!AW$145)</f>
        <v>0</v>
      </c>
      <c r="AX53" s="2">
        <f>itc!AX53*(1-exempt_out_ratio!AX$145)</f>
        <v>0</v>
      </c>
      <c r="AY53" s="2">
        <f>itc!AY53*(1-exempt_out_ratio!AY$145)</f>
        <v>0</v>
      </c>
      <c r="AZ53" s="2">
        <f>itc!AZ53*(1-exempt_out_ratio!AZ$145)</f>
        <v>0</v>
      </c>
      <c r="BA53" s="2">
        <f>itc!BA53*(1-exempt_out_ratio!BA$145)</f>
        <v>0</v>
      </c>
      <c r="BB53" s="2">
        <f>itc!BB53*(1-exempt_out_ratio!BB$145)</f>
        <v>1549.7354959164629</v>
      </c>
      <c r="BC53" s="2">
        <f>itc!BC53*(1-exempt_out_ratio!BC$145)</f>
        <v>12476.644942740928</v>
      </c>
      <c r="BD53" s="2">
        <f>itc!BD53*(1-exempt_out_ratio!BD$145)</f>
        <v>0</v>
      </c>
      <c r="BE53" s="2">
        <f>itc!BE53*(1-exempt_out_ratio!BE$145)</f>
        <v>0</v>
      </c>
      <c r="BF53" s="2">
        <f>itc!BF53*(1-exempt_out_ratio!BF$145)</f>
        <v>0</v>
      </c>
      <c r="BG53" s="2">
        <f>itc!BG53*(1-exempt_out_ratio!BG$145)</f>
        <v>0</v>
      </c>
      <c r="BH53" s="2">
        <f>itc!BH53*(1-exempt_out_ratio!BH$145)</f>
        <v>0</v>
      </c>
      <c r="BI53" s="2">
        <f>itc!BI53*(1-exempt_out_ratio!BI$145)</f>
        <v>1376.7893896840326</v>
      </c>
      <c r="BJ53" s="2">
        <f>itc!BJ53*(1-exempt_out_ratio!BJ$145)</f>
        <v>0</v>
      </c>
      <c r="BK53" s="2">
        <f>itc!BK53*(1-exempt_out_ratio!BK$145)</f>
        <v>0</v>
      </c>
      <c r="BL53" s="2">
        <f>itc!BL53*(1-exempt_out_ratio!BL$145)</f>
        <v>0</v>
      </c>
      <c r="BM53" s="2">
        <f>itc!BM53*(1-exempt_out_ratio!BM$145)</f>
        <v>0</v>
      </c>
      <c r="BN53" s="2">
        <f>itc!BN53*(1-exempt_out_ratio!BN$145)</f>
        <v>0</v>
      </c>
      <c r="BO53" s="2">
        <f>itc!BO53*(1-exempt_out_ratio!BO$145)</f>
        <v>0</v>
      </c>
      <c r="BP53" s="2">
        <f>itc!BP53*(1-exempt_out_ratio!BP$145)</f>
        <v>162185.12005574111</v>
      </c>
      <c r="BQ53" s="2">
        <f t="shared" si="0"/>
        <v>170043.84715248176</v>
      </c>
      <c r="BR53" s="2">
        <v>12799549.197239235</v>
      </c>
      <c r="BV53" s="2">
        <v>249321.23780280459</v>
      </c>
      <c r="BW53" s="2">
        <v>2945368.33</v>
      </c>
      <c r="BX53" s="2">
        <f t="shared" si="1"/>
        <v>15994238.76504204</v>
      </c>
      <c r="BY53" s="2">
        <f t="shared" si="2"/>
        <v>16164282.612194521</v>
      </c>
    </row>
    <row r="54" spans="1:77" x14ac:dyDescent="0.35">
      <c r="A54" s="19">
        <v>51</v>
      </c>
      <c r="B54" s="19" t="s">
        <v>129</v>
      </c>
      <c r="C54" s="2">
        <f>itc!C54*(1-exempt_out_ratio!C$145)</f>
        <v>0</v>
      </c>
      <c r="D54" s="2">
        <f>itc!D54*(1-exempt_out_ratio!D$145)</f>
        <v>0</v>
      </c>
      <c r="E54" s="2">
        <f>itc!E54*(1-exempt_out_ratio!E$145)</f>
        <v>0</v>
      </c>
      <c r="F54" s="2">
        <f>itc!F54*(1-exempt_out_ratio!F$145)</f>
        <v>0</v>
      </c>
      <c r="G54" s="2">
        <f>itc!G54*(1-exempt_out_ratio!G$145)</f>
        <v>0</v>
      </c>
      <c r="H54" s="2">
        <f>itc!H54*(1-exempt_out_ratio!H$145)</f>
        <v>0</v>
      </c>
      <c r="I54" s="2">
        <f>itc!I54*(1-exempt_out_ratio!I$145)</f>
        <v>0</v>
      </c>
      <c r="J54" s="2">
        <f>itc!J54*(1-exempt_out_ratio!J$145)</f>
        <v>0</v>
      </c>
      <c r="K54" s="2">
        <f>itc!K54*(1-exempt_out_ratio!K$145)</f>
        <v>0</v>
      </c>
      <c r="L54" s="2">
        <f>itc!L54*(1-exempt_out_ratio!L$145)</f>
        <v>0</v>
      </c>
      <c r="M54" s="2">
        <f>itc!M54*(1-exempt_out_ratio!M$145)</f>
        <v>0</v>
      </c>
      <c r="N54" s="2">
        <f>itc!N54*(1-exempt_out_ratio!N$145)</f>
        <v>0</v>
      </c>
      <c r="O54" s="2">
        <f>itc!O54*(1-exempt_out_ratio!O$145)</f>
        <v>0</v>
      </c>
      <c r="P54" s="2">
        <f>itc!P54*(1-exempt_out_ratio!P$145)</f>
        <v>0</v>
      </c>
      <c r="Q54" s="2">
        <f>itc!Q54*(1-exempt_out_ratio!Q$145)</f>
        <v>0</v>
      </c>
      <c r="R54" s="2">
        <f>itc!R54*(1-exempt_out_ratio!R$145)</f>
        <v>0</v>
      </c>
      <c r="S54" s="2">
        <f>itc!S54*(1-exempt_out_ratio!S$145)</f>
        <v>0</v>
      </c>
      <c r="T54" s="2">
        <f>itc!T54*(1-exempt_out_ratio!T$145)</f>
        <v>0</v>
      </c>
      <c r="U54" s="2">
        <f>itc!U54*(1-exempt_out_ratio!U$145)</f>
        <v>0</v>
      </c>
      <c r="V54" s="2">
        <f>itc!V54*(1-exempt_out_ratio!V$145)</f>
        <v>0</v>
      </c>
      <c r="W54" s="2">
        <f>itc!W54*(1-exempt_out_ratio!W$145)</f>
        <v>0</v>
      </c>
      <c r="X54" s="2">
        <f>itc!X54*(1-exempt_out_ratio!X$145)</f>
        <v>0</v>
      </c>
      <c r="Y54" s="2">
        <f>itc!Y54*(1-exempt_out_ratio!Y$145)</f>
        <v>0</v>
      </c>
      <c r="Z54" s="2">
        <f>itc!Z54*(1-exempt_out_ratio!Z$145)</f>
        <v>0</v>
      </c>
      <c r="AA54" s="2">
        <f>itc!AA54*(1-exempt_out_ratio!AA$145)</f>
        <v>0</v>
      </c>
      <c r="AB54" s="2">
        <f>itc!AB54*(1-exempt_out_ratio!AB$145)</f>
        <v>0</v>
      </c>
      <c r="AC54" s="2">
        <f>itc!AC54*(1-exempt_out_ratio!AC$145)</f>
        <v>0</v>
      </c>
      <c r="AD54" s="2">
        <f>itc!AD54*(1-exempt_out_ratio!AD$145)</f>
        <v>0</v>
      </c>
      <c r="AE54" s="2">
        <f>itc!AE54*(1-exempt_out_ratio!AE$145)</f>
        <v>0</v>
      </c>
      <c r="AF54" s="2">
        <f>itc!AF54*(1-exempt_out_ratio!AF$145)</f>
        <v>0</v>
      </c>
      <c r="AG54" s="2">
        <f>itc!AG54*(1-exempt_out_ratio!AG$145)</f>
        <v>0</v>
      </c>
      <c r="AH54" s="2">
        <f>itc!AH54*(1-exempt_out_ratio!AH$145)</f>
        <v>0</v>
      </c>
      <c r="AI54" s="2">
        <f>itc!AI54*(1-exempt_out_ratio!AI$145)</f>
        <v>0</v>
      </c>
      <c r="AJ54" s="2">
        <f>itc!AJ54*(1-exempt_out_ratio!AJ$145)</f>
        <v>0</v>
      </c>
      <c r="AK54" s="2">
        <f>itc!AK54*(1-exempt_out_ratio!AK$145)</f>
        <v>0</v>
      </c>
      <c r="AL54" s="2">
        <f>itc!AL54*(1-exempt_out_ratio!AL$145)</f>
        <v>0</v>
      </c>
      <c r="AM54" s="2">
        <f>itc!AM54*(1-exempt_out_ratio!AM$145)</f>
        <v>0</v>
      </c>
      <c r="AN54" s="2">
        <f>itc!AN54*(1-exempt_out_ratio!AN$145)</f>
        <v>0</v>
      </c>
      <c r="AO54" s="2">
        <f>itc!AO54*(1-exempt_out_ratio!AO$145)</f>
        <v>0</v>
      </c>
      <c r="AP54" s="2">
        <f>itc!AP54*(1-exempt_out_ratio!AP$145)</f>
        <v>0</v>
      </c>
      <c r="AQ54" s="2">
        <f>itc!AQ54*(1-exempt_out_ratio!AQ$145)</f>
        <v>0</v>
      </c>
      <c r="AR54" s="2">
        <f>itc!AR54*(1-exempt_out_ratio!AR$145)</f>
        <v>0</v>
      </c>
      <c r="AS54" s="2">
        <f>itc!AS54*(1-exempt_out_ratio!AS$145)</f>
        <v>0</v>
      </c>
      <c r="AT54" s="2">
        <f>itc!AT54*(1-exempt_out_ratio!AT$145)</f>
        <v>0</v>
      </c>
      <c r="AU54" s="2">
        <f>itc!AU54*(1-exempt_out_ratio!AU$145)</f>
        <v>0</v>
      </c>
      <c r="AV54" s="2">
        <f>itc!AV54*(1-exempt_out_ratio!AV$145)</f>
        <v>0</v>
      </c>
      <c r="AW54" s="2">
        <f>itc!AW54*(1-exempt_out_ratio!AW$145)</f>
        <v>0</v>
      </c>
      <c r="AX54" s="2">
        <f>itc!AX54*(1-exempt_out_ratio!AX$145)</f>
        <v>0</v>
      </c>
      <c r="AY54" s="2">
        <f>itc!AY54*(1-exempt_out_ratio!AY$145)</f>
        <v>0</v>
      </c>
      <c r="AZ54" s="2">
        <f>itc!AZ54*(1-exempt_out_ratio!AZ$145)</f>
        <v>0</v>
      </c>
      <c r="BA54" s="2">
        <f>itc!BA54*(1-exempt_out_ratio!BA$145)</f>
        <v>0</v>
      </c>
      <c r="BB54" s="2">
        <f>itc!BB54*(1-exempt_out_ratio!BB$145)</f>
        <v>0</v>
      </c>
      <c r="BC54" s="2">
        <f>itc!BC54*(1-exempt_out_ratio!BC$145)</f>
        <v>0</v>
      </c>
      <c r="BD54" s="2">
        <f>itc!BD54*(1-exempt_out_ratio!BD$145)</f>
        <v>0</v>
      </c>
      <c r="BE54" s="2">
        <f>itc!BE54*(1-exempt_out_ratio!BE$145)</f>
        <v>0</v>
      </c>
      <c r="BF54" s="2">
        <f>itc!BF54*(1-exempt_out_ratio!BF$145)</f>
        <v>0</v>
      </c>
      <c r="BG54" s="2">
        <f>itc!BG54*(1-exempt_out_ratio!BG$145)</f>
        <v>0</v>
      </c>
      <c r="BH54" s="2">
        <f>itc!BH54*(1-exempt_out_ratio!BH$145)</f>
        <v>0</v>
      </c>
      <c r="BI54" s="2">
        <f>itc!BI54*(1-exempt_out_ratio!BI$145)</f>
        <v>0</v>
      </c>
      <c r="BJ54" s="2">
        <f>itc!BJ54*(1-exempt_out_ratio!BJ$145)</f>
        <v>0</v>
      </c>
      <c r="BK54" s="2">
        <f>itc!BK54*(1-exempt_out_ratio!BK$145)</f>
        <v>0</v>
      </c>
      <c r="BL54" s="2">
        <f>itc!BL54*(1-exempt_out_ratio!BL$145)</f>
        <v>0</v>
      </c>
      <c r="BM54" s="2">
        <f>itc!BM54*(1-exempt_out_ratio!BM$145)</f>
        <v>0</v>
      </c>
      <c r="BN54" s="2">
        <f>itc!BN54*(1-exempt_out_ratio!BN$145)</f>
        <v>0</v>
      </c>
      <c r="BO54" s="2">
        <f>itc!BO54*(1-exempt_out_ratio!BO$145)</f>
        <v>0</v>
      </c>
      <c r="BP54" s="2">
        <f>itc!BP54*(1-exempt_out_ratio!BP$145)</f>
        <v>0</v>
      </c>
      <c r="BQ54" s="2">
        <f t="shared" si="0"/>
        <v>0</v>
      </c>
      <c r="BR54" s="2">
        <v>5783083.2989873961</v>
      </c>
      <c r="BV54" s="2">
        <v>109641.56664301697</v>
      </c>
      <c r="BW54" s="2">
        <v>191309.61999999997</v>
      </c>
      <c r="BX54" s="2">
        <f t="shared" si="1"/>
        <v>6084034.4856304135</v>
      </c>
      <c r="BY54" s="2">
        <f t="shared" si="2"/>
        <v>6084034.4856304135</v>
      </c>
    </row>
    <row r="55" spans="1:77" x14ac:dyDescent="0.35">
      <c r="A55" s="19">
        <v>52</v>
      </c>
      <c r="B55" s="19" t="s">
        <v>130</v>
      </c>
      <c r="C55" s="2">
        <f>itc!C55*(1-exempt_out_ratio!C$145)</f>
        <v>0</v>
      </c>
      <c r="D55" s="2">
        <f>itc!D55*(1-exempt_out_ratio!D$145)</f>
        <v>0</v>
      </c>
      <c r="E55" s="2">
        <f>itc!E55*(1-exempt_out_ratio!E$145)</f>
        <v>0</v>
      </c>
      <c r="F55" s="2">
        <f>itc!F55*(1-exempt_out_ratio!F$145)</f>
        <v>0</v>
      </c>
      <c r="G55" s="2">
        <f>itc!G55*(1-exempt_out_ratio!G$145)</f>
        <v>0</v>
      </c>
      <c r="H55" s="2">
        <f>itc!H55*(1-exempt_out_ratio!H$145)</f>
        <v>0</v>
      </c>
      <c r="I55" s="2">
        <f>itc!I55*(1-exempt_out_ratio!I$145)</f>
        <v>0</v>
      </c>
      <c r="J55" s="2">
        <f>itc!J55*(1-exempt_out_ratio!J$145)</f>
        <v>0</v>
      </c>
      <c r="K55" s="2">
        <f>itc!K55*(1-exempt_out_ratio!K$145)</f>
        <v>0</v>
      </c>
      <c r="L55" s="2">
        <f>itc!L55*(1-exempt_out_ratio!L$145)</f>
        <v>0</v>
      </c>
      <c r="M55" s="2">
        <f>itc!M55*(1-exempt_out_ratio!M$145)</f>
        <v>2321.2276868528988</v>
      </c>
      <c r="N55" s="2">
        <f>itc!N55*(1-exempt_out_ratio!N$145)</f>
        <v>-10.165789743860353</v>
      </c>
      <c r="O55" s="2">
        <f>itc!O55*(1-exempt_out_ratio!O$145)</f>
        <v>0</v>
      </c>
      <c r="P55" s="2">
        <f>itc!P55*(1-exempt_out_ratio!P$145)</f>
        <v>-609.39602565193582</v>
      </c>
      <c r="Q55" s="2">
        <f>itc!Q55*(1-exempt_out_ratio!Q$145)</f>
        <v>-5507.3850356083303</v>
      </c>
      <c r="R55" s="2">
        <f>itc!R55*(1-exempt_out_ratio!R$145)</f>
        <v>0</v>
      </c>
      <c r="S55" s="2">
        <f>itc!S55*(1-exempt_out_ratio!S$145)</f>
        <v>0</v>
      </c>
      <c r="T55" s="2">
        <f>itc!T55*(1-exempt_out_ratio!T$145)</f>
        <v>0</v>
      </c>
      <c r="U55" s="2">
        <f>itc!U55*(1-exempt_out_ratio!U$145)</f>
        <v>0</v>
      </c>
      <c r="V55" s="2">
        <f>itc!V55*(1-exempt_out_ratio!V$145)</f>
        <v>0</v>
      </c>
      <c r="W55" s="2">
        <f>itc!W55*(1-exempt_out_ratio!W$145)</f>
        <v>4.4476063996974083E-2</v>
      </c>
      <c r="X55" s="2">
        <f>itc!X55*(1-exempt_out_ratio!X$145)</f>
        <v>0</v>
      </c>
      <c r="Y55" s="2">
        <f>itc!Y55*(1-exempt_out_ratio!Y$145)</f>
        <v>0</v>
      </c>
      <c r="Z55" s="2">
        <f>itc!Z55*(1-exempt_out_ratio!Z$145)</f>
        <v>0</v>
      </c>
      <c r="AA55" s="2">
        <f>itc!AA55*(1-exempt_out_ratio!AA$145)</f>
        <v>4.5050364765152999E-2</v>
      </c>
      <c r="AB55" s="2">
        <f>itc!AB55*(1-exempt_out_ratio!AB$145)</f>
        <v>0</v>
      </c>
      <c r="AC55" s="2">
        <f>itc!AC55*(1-exempt_out_ratio!AC$145)</f>
        <v>0</v>
      </c>
      <c r="AD55" s="2">
        <f>itc!AD55*(1-exempt_out_ratio!AD$145)</f>
        <v>0</v>
      </c>
      <c r="AE55" s="2">
        <f>itc!AE55*(1-exempt_out_ratio!AE$145)</f>
        <v>0</v>
      </c>
      <c r="AF55" s="2">
        <f>itc!AF55*(1-exempt_out_ratio!AF$145)</f>
        <v>0</v>
      </c>
      <c r="AG55" s="2">
        <f>itc!AG55*(1-exempt_out_ratio!AG$145)</f>
        <v>0.36334318936051102</v>
      </c>
      <c r="AH55" s="2">
        <f>itc!AH55*(1-exempt_out_ratio!AH$145)</f>
        <v>4414.0987187948931</v>
      </c>
      <c r="AI55" s="2">
        <f>itc!AI55*(1-exempt_out_ratio!AI$145)</f>
        <v>0</v>
      </c>
      <c r="AJ55" s="2">
        <f>itc!AJ55*(1-exempt_out_ratio!AJ$145)</f>
        <v>0</v>
      </c>
      <c r="AK55" s="2">
        <f>itc!AK55*(1-exempt_out_ratio!AK$145)</f>
        <v>0</v>
      </c>
      <c r="AL55" s="2">
        <f>itc!AL55*(1-exempt_out_ratio!AL$145)</f>
        <v>0</v>
      </c>
      <c r="AM55" s="2">
        <f>itc!AM55*(1-exempt_out_ratio!AM$145)</f>
        <v>0</v>
      </c>
      <c r="AN55" s="2">
        <f>itc!AN55*(1-exempt_out_ratio!AN$145)</f>
        <v>0</v>
      </c>
      <c r="AO55" s="2">
        <f>itc!AO55*(1-exempt_out_ratio!AO$145)</f>
        <v>3.5374298563968975E-4</v>
      </c>
      <c r="AP55" s="2">
        <f>itc!AP55*(1-exempt_out_ratio!AP$145)</f>
        <v>0</v>
      </c>
      <c r="AQ55" s="2">
        <f>itc!AQ55*(1-exempt_out_ratio!AQ$145)</f>
        <v>0</v>
      </c>
      <c r="AR55" s="2">
        <f>itc!AR55*(1-exempt_out_ratio!AR$145)</f>
        <v>0</v>
      </c>
      <c r="AS55" s="2">
        <f>itc!AS55*(1-exempt_out_ratio!AS$145)</f>
        <v>0</v>
      </c>
      <c r="AT55" s="2">
        <f>itc!AT55*(1-exempt_out_ratio!AT$145)</f>
        <v>0</v>
      </c>
      <c r="AU55" s="2">
        <f>itc!AU55*(1-exempt_out_ratio!AU$145)</f>
        <v>0</v>
      </c>
      <c r="AV55" s="2">
        <f>itc!AV55*(1-exempt_out_ratio!AV$145)</f>
        <v>0</v>
      </c>
      <c r="AW55" s="2">
        <f>itc!AW55*(1-exempt_out_ratio!AW$145)</f>
        <v>0</v>
      </c>
      <c r="AX55" s="2">
        <f>itc!AX55*(1-exempt_out_ratio!AX$145)</f>
        <v>0</v>
      </c>
      <c r="AY55" s="2">
        <f>itc!AY55*(1-exempt_out_ratio!AY$145)</f>
        <v>0</v>
      </c>
      <c r="AZ55" s="2">
        <f>itc!AZ55*(1-exempt_out_ratio!AZ$145)</f>
        <v>0</v>
      </c>
      <c r="BA55" s="2">
        <f>itc!BA55*(1-exempt_out_ratio!BA$145)</f>
        <v>0</v>
      </c>
      <c r="BB55" s="2">
        <f>itc!BB55*(1-exempt_out_ratio!BB$145)</f>
        <v>0</v>
      </c>
      <c r="BC55" s="2">
        <f>itc!BC55*(1-exempt_out_ratio!BC$145)</f>
        <v>23998.116415556178</v>
      </c>
      <c r="BD55" s="2">
        <f>itc!BD55*(1-exempt_out_ratio!BD$145)</f>
        <v>0</v>
      </c>
      <c r="BE55" s="2">
        <f>itc!BE55*(1-exempt_out_ratio!BE$145)</f>
        <v>0</v>
      </c>
      <c r="BF55" s="2">
        <f>itc!BF55*(1-exempt_out_ratio!BF$145)</f>
        <v>0</v>
      </c>
      <c r="BG55" s="2">
        <f>itc!BG55*(1-exempt_out_ratio!BG$145)</f>
        <v>0</v>
      </c>
      <c r="BH55" s="2">
        <f>itc!BH55*(1-exempt_out_ratio!BH$145)</f>
        <v>0</v>
      </c>
      <c r="BI55" s="2">
        <f>itc!BI55*(1-exempt_out_ratio!BI$145)</f>
        <v>0</v>
      </c>
      <c r="BJ55" s="2">
        <f>itc!BJ55*(1-exempt_out_ratio!BJ$145)</f>
        <v>0</v>
      </c>
      <c r="BK55" s="2">
        <f>itc!BK55*(1-exempt_out_ratio!BK$145)</f>
        <v>0</v>
      </c>
      <c r="BL55" s="2">
        <f>itc!BL55*(1-exempt_out_ratio!BL$145)</f>
        <v>0</v>
      </c>
      <c r="BM55" s="2">
        <f>itc!BM55*(1-exempt_out_ratio!BM$145)</f>
        <v>0</v>
      </c>
      <c r="BN55" s="2">
        <f>itc!BN55*(1-exempt_out_ratio!BN$145)</f>
        <v>0</v>
      </c>
      <c r="BO55" s="2">
        <f>itc!BO55*(1-exempt_out_ratio!BO$145)</f>
        <v>0</v>
      </c>
      <c r="BP55" s="2">
        <f>itc!BP55*(1-exempt_out_ratio!BP$145)</f>
        <v>9237.4493288473932</v>
      </c>
      <c r="BQ55" s="2">
        <f t="shared" si="0"/>
        <v>33844.398522408344</v>
      </c>
      <c r="BR55" s="2">
        <v>1730796.6707929757</v>
      </c>
      <c r="BV55" s="2">
        <v>35684.671575260247</v>
      </c>
      <c r="BW55" s="2">
        <v>20756.969999999998</v>
      </c>
      <c r="BX55" s="2">
        <f t="shared" si="1"/>
        <v>1787238.312368236</v>
      </c>
      <c r="BY55" s="2">
        <f t="shared" si="2"/>
        <v>1821082.7108906445</v>
      </c>
    </row>
    <row r="56" spans="1:77" x14ac:dyDescent="0.35">
      <c r="A56" s="19">
        <v>53</v>
      </c>
      <c r="B56" s="19" t="s">
        <v>131</v>
      </c>
      <c r="C56" s="2">
        <f>itc!C56*(1-exempt_out_ratio!C$145)</f>
        <v>0</v>
      </c>
      <c r="D56" s="2">
        <f>itc!D56*(1-exempt_out_ratio!D$145)</f>
        <v>0</v>
      </c>
      <c r="E56" s="2">
        <f>itc!E56*(1-exempt_out_ratio!E$145)</f>
        <v>0</v>
      </c>
      <c r="F56" s="2">
        <f>itc!F56*(1-exempt_out_ratio!F$145)</f>
        <v>0</v>
      </c>
      <c r="G56" s="2">
        <f>itc!G56*(1-exempt_out_ratio!G$145)</f>
        <v>0</v>
      </c>
      <c r="H56" s="2">
        <f>itc!H56*(1-exempt_out_ratio!H$145)</f>
        <v>0</v>
      </c>
      <c r="I56" s="2">
        <f>itc!I56*(1-exempt_out_ratio!I$145)</f>
        <v>0</v>
      </c>
      <c r="J56" s="2">
        <f>itc!J56*(1-exempt_out_ratio!J$145)</f>
        <v>0</v>
      </c>
      <c r="K56" s="2">
        <f>itc!K56*(1-exempt_out_ratio!K$145)</f>
        <v>0</v>
      </c>
      <c r="L56" s="2">
        <f>itc!L56*(1-exempt_out_ratio!L$145)</f>
        <v>0</v>
      </c>
      <c r="M56" s="2">
        <f>itc!M56*(1-exempt_out_ratio!M$145)</f>
        <v>0</v>
      </c>
      <c r="N56" s="2">
        <f>itc!N56*(1-exempt_out_ratio!N$145)</f>
        <v>1.1636972285949938E-3</v>
      </c>
      <c r="O56" s="2">
        <f>itc!O56*(1-exempt_out_ratio!O$145)</f>
        <v>0</v>
      </c>
      <c r="P56" s="2">
        <f>itc!P56*(1-exempt_out_ratio!P$145)</f>
        <v>-3568.4201697166022</v>
      </c>
      <c r="Q56" s="2">
        <f>itc!Q56*(1-exempt_out_ratio!Q$145)</f>
        <v>119.18440509858571</v>
      </c>
      <c r="R56" s="2">
        <f>itc!R56*(1-exempt_out_ratio!R$145)</f>
        <v>0</v>
      </c>
      <c r="S56" s="2">
        <f>itc!S56*(1-exempt_out_ratio!S$145)</f>
        <v>0</v>
      </c>
      <c r="T56" s="2">
        <f>itc!T56*(1-exempt_out_ratio!T$145)</f>
        <v>0</v>
      </c>
      <c r="U56" s="2">
        <f>itc!U56*(1-exempt_out_ratio!U$145)</f>
        <v>0</v>
      </c>
      <c r="V56" s="2">
        <f>itc!V56*(1-exempt_out_ratio!V$145)</f>
        <v>0</v>
      </c>
      <c r="W56" s="2">
        <f>itc!W56*(1-exempt_out_ratio!W$145)</f>
        <v>0</v>
      </c>
      <c r="X56" s="2">
        <f>itc!X56*(1-exempt_out_ratio!X$145)</f>
        <v>0</v>
      </c>
      <c r="Y56" s="2">
        <f>itc!Y56*(1-exempt_out_ratio!Y$145)</f>
        <v>0</v>
      </c>
      <c r="Z56" s="2">
        <f>itc!Z56*(1-exempt_out_ratio!Z$145)</f>
        <v>0</v>
      </c>
      <c r="AA56" s="2">
        <f>itc!AA56*(1-exempt_out_ratio!AA$145)</f>
        <v>0</v>
      </c>
      <c r="AB56" s="2">
        <f>itc!AB56*(1-exempt_out_ratio!AB$145)</f>
        <v>0</v>
      </c>
      <c r="AC56" s="2">
        <f>itc!AC56*(1-exempt_out_ratio!AC$145)</f>
        <v>0</v>
      </c>
      <c r="AD56" s="2">
        <f>itc!AD56*(1-exempt_out_ratio!AD$145)</f>
        <v>0</v>
      </c>
      <c r="AE56" s="2">
        <f>itc!AE56*(1-exempt_out_ratio!AE$145)</f>
        <v>0</v>
      </c>
      <c r="AF56" s="2">
        <f>itc!AF56*(1-exempt_out_ratio!AF$145)</f>
        <v>0</v>
      </c>
      <c r="AG56" s="2">
        <f>itc!AG56*(1-exempt_out_ratio!AG$145)</f>
        <v>0</v>
      </c>
      <c r="AH56" s="2">
        <f>itc!AH56*(1-exempt_out_ratio!AH$145)</f>
        <v>0</v>
      </c>
      <c r="AI56" s="2">
        <f>itc!AI56*(1-exempt_out_ratio!AI$145)</f>
        <v>0</v>
      </c>
      <c r="AJ56" s="2">
        <f>itc!AJ56*(1-exempt_out_ratio!AJ$145)</f>
        <v>0</v>
      </c>
      <c r="AK56" s="2">
        <f>itc!AK56*(1-exempt_out_ratio!AK$145)</f>
        <v>0</v>
      </c>
      <c r="AL56" s="2">
        <f>itc!AL56*(1-exempt_out_ratio!AL$145)</f>
        <v>0</v>
      </c>
      <c r="AM56" s="2">
        <f>itc!AM56*(1-exempt_out_ratio!AM$145)</f>
        <v>0</v>
      </c>
      <c r="AN56" s="2">
        <f>itc!AN56*(1-exempt_out_ratio!AN$145)</f>
        <v>0</v>
      </c>
      <c r="AO56" s="2">
        <f>itc!AO56*(1-exempt_out_ratio!AO$145)</f>
        <v>0</v>
      </c>
      <c r="AP56" s="2">
        <f>itc!AP56*(1-exempt_out_ratio!AP$145)</f>
        <v>0</v>
      </c>
      <c r="AQ56" s="2">
        <f>itc!AQ56*(1-exempt_out_ratio!AQ$145)</f>
        <v>0</v>
      </c>
      <c r="AR56" s="2">
        <f>itc!AR56*(1-exempt_out_ratio!AR$145)</f>
        <v>0</v>
      </c>
      <c r="AS56" s="2">
        <f>itc!AS56*(1-exempt_out_ratio!AS$145)</f>
        <v>0</v>
      </c>
      <c r="AT56" s="2">
        <f>itc!AT56*(1-exempt_out_ratio!AT$145)</f>
        <v>0</v>
      </c>
      <c r="AU56" s="2">
        <f>itc!AU56*(1-exempt_out_ratio!AU$145)</f>
        <v>0</v>
      </c>
      <c r="AV56" s="2">
        <f>itc!AV56*(1-exempt_out_ratio!AV$145)</f>
        <v>0</v>
      </c>
      <c r="AW56" s="2">
        <f>itc!AW56*(1-exempt_out_ratio!AW$145)</f>
        <v>0</v>
      </c>
      <c r="AX56" s="2">
        <f>itc!AX56*(1-exempt_out_ratio!AX$145)</f>
        <v>0</v>
      </c>
      <c r="AY56" s="2">
        <f>itc!AY56*(1-exempt_out_ratio!AY$145)</f>
        <v>0</v>
      </c>
      <c r="AZ56" s="2">
        <f>itc!AZ56*(1-exempt_out_ratio!AZ$145)</f>
        <v>0</v>
      </c>
      <c r="BA56" s="2">
        <f>itc!BA56*(1-exempt_out_ratio!BA$145)</f>
        <v>0</v>
      </c>
      <c r="BB56" s="2">
        <f>itc!BB56*(1-exempt_out_ratio!BB$145)</f>
        <v>0</v>
      </c>
      <c r="BC56" s="2">
        <f>itc!BC56*(1-exempt_out_ratio!BC$145)</f>
        <v>47633.499318275972</v>
      </c>
      <c r="BD56" s="2">
        <f>itc!BD56*(1-exempt_out_ratio!BD$145)</f>
        <v>0</v>
      </c>
      <c r="BE56" s="2">
        <f>itc!BE56*(1-exempt_out_ratio!BE$145)</f>
        <v>0</v>
      </c>
      <c r="BF56" s="2">
        <f>itc!BF56*(1-exempt_out_ratio!BF$145)</f>
        <v>0</v>
      </c>
      <c r="BG56" s="2">
        <f>itc!BG56*(1-exempt_out_ratio!BG$145)</f>
        <v>0</v>
      </c>
      <c r="BH56" s="2">
        <f>itc!BH56*(1-exempt_out_ratio!BH$145)</f>
        <v>0</v>
      </c>
      <c r="BI56" s="2">
        <f>itc!BI56*(1-exempt_out_ratio!BI$145)</f>
        <v>0</v>
      </c>
      <c r="BJ56" s="2">
        <f>itc!BJ56*(1-exempt_out_ratio!BJ$145)</f>
        <v>0</v>
      </c>
      <c r="BK56" s="2">
        <f>itc!BK56*(1-exempt_out_ratio!BK$145)</f>
        <v>0</v>
      </c>
      <c r="BL56" s="2">
        <f>itc!BL56*(1-exempt_out_ratio!BL$145)</f>
        <v>0</v>
      </c>
      <c r="BM56" s="2">
        <f>itc!BM56*(1-exempt_out_ratio!BM$145)</f>
        <v>0</v>
      </c>
      <c r="BN56" s="2">
        <f>itc!BN56*(1-exempt_out_ratio!BN$145)</f>
        <v>0</v>
      </c>
      <c r="BO56" s="2">
        <f>itc!BO56*(1-exempt_out_ratio!BO$145)</f>
        <v>0</v>
      </c>
      <c r="BP56" s="2">
        <f>itc!BP56*(1-exempt_out_ratio!BP$145)</f>
        <v>22221.462341740273</v>
      </c>
      <c r="BQ56" s="2">
        <f t="shared" si="0"/>
        <v>66405.727059095458</v>
      </c>
      <c r="BR56" s="2">
        <v>1457959.2388710012</v>
      </c>
      <c r="BV56" s="2">
        <v>47578.323178391016</v>
      </c>
      <c r="BW56" s="2">
        <v>471879.02999999997</v>
      </c>
      <c r="BX56" s="2">
        <f t="shared" si="1"/>
        <v>1977416.5920493922</v>
      </c>
      <c r="BY56" s="2">
        <f t="shared" si="2"/>
        <v>2043822.3191084876</v>
      </c>
    </row>
    <row r="57" spans="1:77" x14ac:dyDescent="0.35">
      <c r="A57" s="19">
        <v>54</v>
      </c>
      <c r="B57" s="19" t="s">
        <v>132</v>
      </c>
      <c r="C57" s="2">
        <f>itc!C57*(1-exempt_out_ratio!C$145)</f>
        <v>0</v>
      </c>
      <c r="D57" s="2">
        <f>itc!D57*(1-exempt_out_ratio!D$145)</f>
        <v>0</v>
      </c>
      <c r="E57" s="2">
        <f>itc!E57*(1-exempt_out_ratio!E$145)</f>
        <v>0</v>
      </c>
      <c r="F57" s="2">
        <f>itc!F57*(1-exempt_out_ratio!F$145)</f>
        <v>0</v>
      </c>
      <c r="G57" s="2">
        <f>itc!G57*(1-exempt_out_ratio!G$145)</f>
        <v>0</v>
      </c>
      <c r="H57" s="2">
        <f>itc!H57*(1-exempt_out_ratio!H$145)</f>
        <v>0</v>
      </c>
      <c r="I57" s="2">
        <f>itc!I57*(1-exempt_out_ratio!I$145)</f>
        <v>0</v>
      </c>
      <c r="J57" s="2">
        <f>itc!J57*(1-exempt_out_ratio!J$145)</f>
        <v>0</v>
      </c>
      <c r="K57" s="2">
        <f>itc!K57*(1-exempt_out_ratio!K$145)</f>
        <v>0</v>
      </c>
      <c r="L57" s="2">
        <f>itc!L57*(1-exempt_out_ratio!L$145)</f>
        <v>0</v>
      </c>
      <c r="M57" s="2">
        <f>itc!M57*(1-exempt_out_ratio!M$145)</f>
        <v>0</v>
      </c>
      <c r="N57" s="2">
        <f>itc!N57*(1-exempt_out_ratio!N$145)</f>
        <v>0</v>
      </c>
      <c r="O57" s="2">
        <f>itc!O57*(1-exempt_out_ratio!O$145)</f>
        <v>0</v>
      </c>
      <c r="P57" s="2">
        <f>itc!P57*(1-exempt_out_ratio!P$145)</f>
        <v>-2058.1764844512236</v>
      </c>
      <c r="Q57" s="2">
        <f>itc!Q57*(1-exempt_out_ratio!Q$145)</f>
        <v>12.1087417537947</v>
      </c>
      <c r="R57" s="2">
        <f>itc!R57*(1-exempt_out_ratio!R$145)</f>
        <v>0</v>
      </c>
      <c r="S57" s="2">
        <f>itc!S57*(1-exempt_out_ratio!S$145)</f>
        <v>0</v>
      </c>
      <c r="T57" s="2">
        <f>itc!T57*(1-exempt_out_ratio!T$145)</f>
        <v>0</v>
      </c>
      <c r="U57" s="2">
        <f>itc!U57*(1-exempt_out_ratio!U$145)</f>
        <v>0</v>
      </c>
      <c r="V57" s="2">
        <f>itc!V57*(1-exempt_out_ratio!V$145)</f>
        <v>0</v>
      </c>
      <c r="W57" s="2">
        <f>itc!W57*(1-exempt_out_ratio!W$145)</f>
        <v>0</v>
      </c>
      <c r="X57" s="2">
        <f>itc!X57*(1-exempt_out_ratio!X$145)</f>
        <v>0</v>
      </c>
      <c r="Y57" s="2">
        <f>itc!Y57*(1-exempt_out_ratio!Y$145)</f>
        <v>0</v>
      </c>
      <c r="Z57" s="2">
        <f>itc!Z57*(1-exempt_out_ratio!Z$145)</f>
        <v>0</v>
      </c>
      <c r="AA57" s="2">
        <f>itc!AA57*(1-exempt_out_ratio!AA$145)</f>
        <v>0</v>
      </c>
      <c r="AB57" s="2">
        <f>itc!AB57*(1-exempt_out_ratio!AB$145)</f>
        <v>0</v>
      </c>
      <c r="AC57" s="2">
        <f>itc!AC57*(1-exempt_out_ratio!AC$145)</f>
        <v>0</v>
      </c>
      <c r="AD57" s="2">
        <f>itc!AD57*(1-exempt_out_ratio!AD$145)</f>
        <v>0</v>
      </c>
      <c r="AE57" s="2">
        <f>itc!AE57*(1-exempt_out_ratio!AE$145)</f>
        <v>0</v>
      </c>
      <c r="AF57" s="2">
        <f>itc!AF57*(1-exempt_out_ratio!AF$145)</f>
        <v>0</v>
      </c>
      <c r="AG57" s="2">
        <f>itc!AG57*(1-exempt_out_ratio!AG$145)</f>
        <v>0</v>
      </c>
      <c r="AH57" s="2">
        <f>itc!AH57*(1-exempt_out_ratio!AH$145)</f>
        <v>0</v>
      </c>
      <c r="AI57" s="2">
        <f>itc!AI57*(1-exempt_out_ratio!AI$145)</f>
        <v>0</v>
      </c>
      <c r="AJ57" s="2">
        <f>itc!AJ57*(1-exempt_out_ratio!AJ$145)</f>
        <v>0</v>
      </c>
      <c r="AK57" s="2">
        <f>itc!AK57*(1-exempt_out_ratio!AK$145)</f>
        <v>0</v>
      </c>
      <c r="AL57" s="2">
        <f>itc!AL57*(1-exempt_out_ratio!AL$145)</f>
        <v>0</v>
      </c>
      <c r="AM57" s="2">
        <f>itc!AM57*(1-exempt_out_ratio!AM$145)</f>
        <v>0</v>
      </c>
      <c r="AN57" s="2">
        <f>itc!AN57*(1-exempt_out_ratio!AN$145)</f>
        <v>0</v>
      </c>
      <c r="AO57" s="2">
        <f>itc!AO57*(1-exempt_out_ratio!AO$145)</f>
        <v>0</v>
      </c>
      <c r="AP57" s="2">
        <f>itc!AP57*(1-exempt_out_ratio!AP$145)</f>
        <v>0</v>
      </c>
      <c r="AQ57" s="2">
        <f>itc!AQ57*(1-exempt_out_ratio!AQ$145)</f>
        <v>0</v>
      </c>
      <c r="AR57" s="2">
        <f>itc!AR57*(1-exempt_out_ratio!AR$145)</f>
        <v>0</v>
      </c>
      <c r="AS57" s="2">
        <f>itc!AS57*(1-exempt_out_ratio!AS$145)</f>
        <v>0</v>
      </c>
      <c r="AT57" s="2">
        <f>itc!AT57*(1-exempt_out_ratio!AT$145)</f>
        <v>0</v>
      </c>
      <c r="AU57" s="2">
        <f>itc!AU57*(1-exempt_out_ratio!AU$145)</f>
        <v>0</v>
      </c>
      <c r="AV57" s="2">
        <f>itc!AV57*(1-exempt_out_ratio!AV$145)</f>
        <v>0</v>
      </c>
      <c r="AW57" s="2">
        <f>itc!AW57*(1-exempt_out_ratio!AW$145)</f>
        <v>0</v>
      </c>
      <c r="AX57" s="2">
        <f>itc!AX57*(1-exempt_out_ratio!AX$145)</f>
        <v>0</v>
      </c>
      <c r="AY57" s="2">
        <f>itc!AY57*(1-exempt_out_ratio!AY$145)</f>
        <v>0</v>
      </c>
      <c r="AZ57" s="2">
        <f>itc!AZ57*(1-exempt_out_ratio!AZ$145)</f>
        <v>0</v>
      </c>
      <c r="BA57" s="2">
        <f>itc!BA57*(1-exempt_out_ratio!BA$145)</f>
        <v>0</v>
      </c>
      <c r="BB57" s="2">
        <f>itc!BB57*(1-exempt_out_ratio!BB$145)</f>
        <v>0</v>
      </c>
      <c r="BC57" s="2">
        <f>itc!BC57*(1-exempt_out_ratio!BC$145)</f>
        <v>11540.348071450517</v>
      </c>
      <c r="BD57" s="2">
        <f>itc!BD57*(1-exempt_out_ratio!BD$145)</f>
        <v>0</v>
      </c>
      <c r="BE57" s="2">
        <f>itc!BE57*(1-exempt_out_ratio!BE$145)</f>
        <v>0</v>
      </c>
      <c r="BF57" s="2">
        <f>itc!BF57*(1-exempt_out_ratio!BF$145)</f>
        <v>0</v>
      </c>
      <c r="BG57" s="2">
        <f>itc!BG57*(1-exempt_out_ratio!BG$145)</f>
        <v>0</v>
      </c>
      <c r="BH57" s="2">
        <f>itc!BH57*(1-exempt_out_ratio!BH$145)</f>
        <v>0</v>
      </c>
      <c r="BI57" s="2">
        <f>itc!BI57*(1-exempt_out_ratio!BI$145)</f>
        <v>0</v>
      </c>
      <c r="BJ57" s="2">
        <f>itc!BJ57*(1-exempt_out_ratio!BJ$145)</f>
        <v>0</v>
      </c>
      <c r="BK57" s="2">
        <f>itc!BK57*(1-exempt_out_ratio!BK$145)</f>
        <v>0</v>
      </c>
      <c r="BL57" s="2">
        <f>itc!BL57*(1-exempt_out_ratio!BL$145)</f>
        <v>0</v>
      </c>
      <c r="BM57" s="2">
        <f>itc!BM57*(1-exempt_out_ratio!BM$145)</f>
        <v>0</v>
      </c>
      <c r="BN57" s="2">
        <f>itc!BN57*(1-exempt_out_ratio!BN$145)</f>
        <v>0</v>
      </c>
      <c r="BO57" s="2">
        <f>itc!BO57*(1-exempt_out_ratio!BO$145)</f>
        <v>0</v>
      </c>
      <c r="BP57" s="2">
        <f>itc!BP57*(1-exempt_out_ratio!BP$145)</f>
        <v>5501.4689118088645</v>
      </c>
      <c r="BQ57" s="2">
        <f t="shared" si="0"/>
        <v>14995.749240561952</v>
      </c>
      <c r="BR57" s="2">
        <v>73446.492605941501</v>
      </c>
      <c r="BV57" s="2">
        <v>2593.5747655327468</v>
      </c>
      <c r="BW57" s="2">
        <v>156194.38</v>
      </c>
      <c r="BX57" s="2">
        <f t="shared" si="1"/>
        <v>232234.44737147423</v>
      </c>
      <c r="BY57" s="2">
        <f t="shared" si="2"/>
        <v>247230.19661203618</v>
      </c>
    </row>
    <row r="58" spans="1:77" x14ac:dyDescent="0.35">
      <c r="A58" s="19">
        <v>55</v>
      </c>
      <c r="B58" s="19" t="s">
        <v>133</v>
      </c>
      <c r="C58" s="2">
        <f>itc!C58*(1-exempt_out_ratio!C$145)</f>
        <v>0</v>
      </c>
      <c r="D58" s="2">
        <f>itc!D58*(1-exempt_out_ratio!D$145)</f>
        <v>0</v>
      </c>
      <c r="E58" s="2">
        <f>itc!E58*(1-exempt_out_ratio!E$145)</f>
        <v>0</v>
      </c>
      <c r="F58" s="2">
        <f>itc!F58*(1-exempt_out_ratio!F$145)</f>
        <v>0</v>
      </c>
      <c r="G58" s="2">
        <f>itc!G58*(1-exempt_out_ratio!G$145)</f>
        <v>0</v>
      </c>
      <c r="H58" s="2">
        <f>itc!H58*(1-exempt_out_ratio!H$145)</f>
        <v>0</v>
      </c>
      <c r="I58" s="2">
        <f>itc!I58*(1-exempt_out_ratio!I$145)</f>
        <v>0</v>
      </c>
      <c r="J58" s="2">
        <f>itc!J58*(1-exempt_out_ratio!J$145)</f>
        <v>0</v>
      </c>
      <c r="K58" s="2">
        <f>itc!K58*(1-exempt_out_ratio!K$145)</f>
        <v>0</v>
      </c>
      <c r="L58" s="2">
        <f>itc!L58*(1-exempt_out_ratio!L$145)</f>
        <v>0</v>
      </c>
      <c r="M58" s="2">
        <f>itc!M58*(1-exempt_out_ratio!M$145)</f>
        <v>0</v>
      </c>
      <c r="N58" s="2">
        <f>itc!N58*(1-exempt_out_ratio!N$145)</f>
        <v>0</v>
      </c>
      <c r="O58" s="2">
        <f>itc!O58*(1-exempt_out_ratio!O$145)</f>
        <v>0</v>
      </c>
      <c r="P58" s="2">
        <f>itc!P58*(1-exempt_out_ratio!P$145)</f>
        <v>0</v>
      </c>
      <c r="Q58" s="2">
        <f>itc!Q58*(1-exempt_out_ratio!Q$145)</f>
        <v>0</v>
      </c>
      <c r="R58" s="2">
        <f>itc!R58*(1-exempt_out_ratio!R$145)</f>
        <v>-394145.30316999415</v>
      </c>
      <c r="S58" s="2">
        <f>itc!S58*(1-exempt_out_ratio!S$145)</f>
        <v>0</v>
      </c>
      <c r="T58" s="2">
        <f>itc!T58*(1-exempt_out_ratio!T$145)</f>
        <v>0</v>
      </c>
      <c r="U58" s="2">
        <f>itc!U58*(1-exempt_out_ratio!U$145)</f>
        <v>0</v>
      </c>
      <c r="V58" s="2">
        <f>itc!V58*(1-exempt_out_ratio!V$145)</f>
        <v>0</v>
      </c>
      <c r="W58" s="2">
        <f>itc!W58*(1-exempt_out_ratio!W$145)</f>
        <v>0</v>
      </c>
      <c r="X58" s="2">
        <f>itc!X58*(1-exempt_out_ratio!X$145)</f>
        <v>0</v>
      </c>
      <c r="Y58" s="2">
        <f>itc!Y58*(1-exempt_out_ratio!Y$145)</f>
        <v>0</v>
      </c>
      <c r="Z58" s="2">
        <f>itc!Z58*(1-exempt_out_ratio!Z$145)</f>
        <v>0</v>
      </c>
      <c r="AA58" s="2">
        <f>itc!AA58*(1-exempt_out_ratio!AA$145)</f>
        <v>0</v>
      </c>
      <c r="AB58" s="2">
        <f>itc!AB58*(1-exempt_out_ratio!AB$145)</f>
        <v>0</v>
      </c>
      <c r="AC58" s="2">
        <f>itc!AC58*(1-exempt_out_ratio!AC$145)</f>
        <v>0</v>
      </c>
      <c r="AD58" s="2">
        <f>itc!AD58*(1-exempt_out_ratio!AD$145)</f>
        <v>0</v>
      </c>
      <c r="AE58" s="2">
        <f>itc!AE58*(1-exempt_out_ratio!AE$145)</f>
        <v>0</v>
      </c>
      <c r="AF58" s="2">
        <f>itc!AF58*(1-exempt_out_ratio!AF$145)</f>
        <v>0</v>
      </c>
      <c r="AG58" s="2">
        <f>itc!AG58*(1-exempt_out_ratio!AG$145)</f>
        <v>0</v>
      </c>
      <c r="AH58" s="2">
        <f>itc!AH58*(1-exempt_out_ratio!AH$145)</f>
        <v>0</v>
      </c>
      <c r="AI58" s="2">
        <f>itc!AI58*(1-exempt_out_ratio!AI$145)</f>
        <v>0</v>
      </c>
      <c r="AJ58" s="2">
        <f>itc!AJ58*(1-exempt_out_ratio!AJ$145)</f>
        <v>0</v>
      </c>
      <c r="AK58" s="2">
        <f>itc!AK58*(1-exempt_out_ratio!AK$145)</f>
        <v>0</v>
      </c>
      <c r="AL58" s="2">
        <f>itc!AL58*(1-exempt_out_ratio!AL$145)</f>
        <v>0</v>
      </c>
      <c r="AM58" s="2">
        <f>itc!AM58*(1-exempt_out_ratio!AM$145)</f>
        <v>0</v>
      </c>
      <c r="AN58" s="2">
        <f>itc!AN58*(1-exempt_out_ratio!AN$145)</f>
        <v>0</v>
      </c>
      <c r="AO58" s="2">
        <f>itc!AO58*(1-exempt_out_ratio!AO$145)</f>
        <v>0</v>
      </c>
      <c r="AP58" s="2">
        <f>itc!AP58*(1-exempt_out_ratio!AP$145)</f>
        <v>0</v>
      </c>
      <c r="AQ58" s="2">
        <f>itc!AQ58*(1-exempt_out_ratio!AQ$145)</f>
        <v>0</v>
      </c>
      <c r="AR58" s="2">
        <f>itc!AR58*(1-exempt_out_ratio!AR$145)</f>
        <v>0</v>
      </c>
      <c r="AS58" s="2">
        <f>itc!AS58*(1-exempt_out_ratio!AS$145)</f>
        <v>0</v>
      </c>
      <c r="AT58" s="2">
        <f>itc!AT58*(1-exempt_out_ratio!AT$145)</f>
        <v>0</v>
      </c>
      <c r="AU58" s="2">
        <f>itc!AU58*(1-exempt_out_ratio!AU$145)</f>
        <v>0</v>
      </c>
      <c r="AV58" s="2">
        <f>itc!AV58*(1-exempt_out_ratio!AV$145)</f>
        <v>0</v>
      </c>
      <c r="AW58" s="2">
        <f>itc!AW58*(1-exempt_out_ratio!AW$145)</f>
        <v>0</v>
      </c>
      <c r="AX58" s="2">
        <f>itc!AX58*(1-exempt_out_ratio!AX$145)</f>
        <v>0</v>
      </c>
      <c r="AY58" s="2">
        <f>itc!AY58*(1-exempt_out_ratio!AY$145)</f>
        <v>0</v>
      </c>
      <c r="AZ58" s="2">
        <f>itc!AZ58*(1-exempt_out_ratio!AZ$145)</f>
        <v>0</v>
      </c>
      <c r="BA58" s="2">
        <f>itc!BA58*(1-exempt_out_ratio!BA$145)</f>
        <v>0</v>
      </c>
      <c r="BB58" s="2">
        <f>itc!BB58*(1-exempt_out_ratio!BB$145)</f>
        <v>0</v>
      </c>
      <c r="BC58" s="2">
        <f>itc!BC58*(1-exempt_out_ratio!BC$145)</f>
        <v>0</v>
      </c>
      <c r="BD58" s="2">
        <f>itc!BD58*(1-exempt_out_ratio!BD$145)</f>
        <v>0</v>
      </c>
      <c r="BE58" s="2">
        <f>itc!BE58*(1-exempt_out_ratio!BE$145)</f>
        <v>0</v>
      </c>
      <c r="BF58" s="2">
        <f>itc!BF58*(1-exempt_out_ratio!BF$145)</f>
        <v>0</v>
      </c>
      <c r="BG58" s="2">
        <f>itc!BG58*(1-exempt_out_ratio!BG$145)</f>
        <v>0</v>
      </c>
      <c r="BH58" s="2">
        <f>itc!BH58*(1-exempt_out_ratio!BH$145)</f>
        <v>0</v>
      </c>
      <c r="BI58" s="2">
        <f>itc!BI58*(1-exempt_out_ratio!BI$145)</f>
        <v>0</v>
      </c>
      <c r="BJ58" s="2">
        <f>itc!BJ58*(1-exempt_out_ratio!BJ$145)</f>
        <v>0</v>
      </c>
      <c r="BK58" s="2">
        <f>itc!BK58*(1-exempt_out_ratio!BK$145)</f>
        <v>0</v>
      </c>
      <c r="BL58" s="2">
        <f>itc!BL58*(1-exempt_out_ratio!BL$145)</f>
        <v>0</v>
      </c>
      <c r="BM58" s="2">
        <f>itc!BM58*(1-exempt_out_ratio!BM$145)</f>
        <v>0</v>
      </c>
      <c r="BN58" s="2">
        <f>itc!BN58*(1-exempt_out_ratio!BN$145)</f>
        <v>0</v>
      </c>
      <c r="BO58" s="2">
        <f>itc!BO58*(1-exempt_out_ratio!BO$145)</f>
        <v>0</v>
      </c>
      <c r="BP58" s="2">
        <f>itc!BP58*(1-exempt_out_ratio!BP$145)</f>
        <v>0</v>
      </c>
      <c r="BQ58" s="2">
        <f t="shared" si="0"/>
        <v>-394145.30316999415</v>
      </c>
      <c r="BR58" s="2">
        <v>7821228.7465803381</v>
      </c>
      <c r="BV58" s="2">
        <v>78377.215230042653</v>
      </c>
      <c r="BW58" s="2">
        <v>511699.06000000011</v>
      </c>
      <c r="BX58" s="2">
        <f t="shared" si="1"/>
        <v>8411305.0218103807</v>
      </c>
      <c r="BY58" s="2">
        <f t="shared" si="2"/>
        <v>8017159.7186403871</v>
      </c>
    </row>
    <row r="59" spans="1:77" x14ac:dyDescent="0.35">
      <c r="A59" s="19">
        <v>56</v>
      </c>
      <c r="B59" s="19" t="s">
        <v>134</v>
      </c>
      <c r="C59" s="2">
        <f>itc!C59*(1-exempt_out_ratio!C$145)</f>
        <v>0</v>
      </c>
      <c r="D59" s="2">
        <f>itc!D59*(1-exempt_out_ratio!D$145)</f>
        <v>0</v>
      </c>
      <c r="E59" s="2">
        <f>itc!E59*(1-exempt_out_ratio!E$145)</f>
        <v>0</v>
      </c>
      <c r="F59" s="2">
        <f>itc!F59*(1-exempt_out_ratio!F$145)</f>
        <v>0</v>
      </c>
      <c r="G59" s="2">
        <f>itc!G59*(1-exempt_out_ratio!G$145)</f>
        <v>0</v>
      </c>
      <c r="H59" s="2">
        <f>itc!H59*(1-exempt_out_ratio!H$145)</f>
        <v>0</v>
      </c>
      <c r="I59" s="2">
        <f>itc!I59*(1-exempt_out_ratio!I$145)</f>
        <v>0</v>
      </c>
      <c r="J59" s="2">
        <f>itc!J59*(1-exempt_out_ratio!J$145)</f>
        <v>0</v>
      </c>
      <c r="K59" s="2">
        <f>itc!K59*(1-exempt_out_ratio!K$145)</f>
        <v>0</v>
      </c>
      <c r="L59" s="2">
        <f>itc!L59*(1-exempt_out_ratio!L$145)</f>
        <v>1880.7736947669894</v>
      </c>
      <c r="M59" s="2">
        <f>itc!M59*(1-exempt_out_ratio!M$145)</f>
        <v>173.45065524998407</v>
      </c>
      <c r="N59" s="2">
        <f>itc!N59*(1-exempt_out_ratio!N$145)</f>
        <v>0</v>
      </c>
      <c r="O59" s="2">
        <f>itc!O59*(1-exempt_out_ratio!O$145)</f>
        <v>0</v>
      </c>
      <c r="P59" s="2">
        <f>itc!P59*(1-exempt_out_ratio!P$145)</f>
        <v>0</v>
      </c>
      <c r="Q59" s="2">
        <f>itc!Q59*(1-exempt_out_ratio!Q$145)</f>
        <v>0</v>
      </c>
      <c r="R59" s="2">
        <f>itc!R59*(1-exempt_out_ratio!R$145)</f>
        <v>2678.6561194528122</v>
      </c>
      <c r="S59" s="2">
        <f>itc!S59*(1-exempt_out_ratio!S$145)</f>
        <v>283910.71753501584</v>
      </c>
      <c r="T59" s="2">
        <f>itc!T59*(1-exempt_out_ratio!T$145)</f>
        <v>253567.48347846957</v>
      </c>
      <c r="U59" s="2">
        <f>itc!U59*(1-exempt_out_ratio!U$145)</f>
        <v>988.91246280074756</v>
      </c>
      <c r="V59" s="2">
        <f>itc!V59*(1-exempt_out_ratio!V$145)</f>
        <v>1.1701580688808536E-2</v>
      </c>
      <c r="W59" s="2">
        <f>itc!W59*(1-exempt_out_ratio!W$145)</f>
        <v>2.212253744696353E-2</v>
      </c>
      <c r="X59" s="2">
        <f>itc!X59*(1-exempt_out_ratio!X$145)</f>
        <v>0</v>
      </c>
      <c r="Y59" s="2">
        <f>itc!Y59*(1-exempt_out_ratio!Y$145)</f>
        <v>0</v>
      </c>
      <c r="Z59" s="2">
        <f>itc!Z59*(1-exempt_out_ratio!Z$145)</f>
        <v>0</v>
      </c>
      <c r="AA59" s="2">
        <f>itc!AA59*(1-exempt_out_ratio!AA$145)</f>
        <v>0</v>
      </c>
      <c r="AB59" s="2">
        <f>itc!AB59*(1-exempt_out_ratio!AB$145)</f>
        <v>160.52940621932018</v>
      </c>
      <c r="AC59" s="2">
        <f>itc!AC59*(1-exempt_out_ratio!AC$145)</f>
        <v>0</v>
      </c>
      <c r="AD59" s="2">
        <f>itc!AD59*(1-exempt_out_ratio!AD$145)</f>
        <v>150.7928625175397</v>
      </c>
      <c r="AE59" s="2">
        <f>itc!AE59*(1-exempt_out_ratio!AE$145)</f>
        <v>633.90340354144951</v>
      </c>
      <c r="AF59" s="2">
        <f>itc!AF59*(1-exempt_out_ratio!AF$145)</f>
        <v>0</v>
      </c>
      <c r="AG59" s="2">
        <f>itc!AG59*(1-exempt_out_ratio!AG$145)</f>
        <v>888.16777393944392</v>
      </c>
      <c r="AH59" s="2">
        <f>itc!AH59*(1-exempt_out_ratio!AH$145)</f>
        <v>189.10490795498907</v>
      </c>
      <c r="AI59" s="2">
        <f>itc!AI59*(1-exempt_out_ratio!AI$145)</f>
        <v>7112.8154293067455</v>
      </c>
      <c r="AJ59" s="2">
        <f>itc!AJ59*(1-exempt_out_ratio!AJ$145)</f>
        <v>284.16252990563311</v>
      </c>
      <c r="AK59" s="2">
        <f>itc!AK59*(1-exempt_out_ratio!AK$145)</f>
        <v>0</v>
      </c>
      <c r="AL59" s="2">
        <f>itc!AL59*(1-exempt_out_ratio!AL$145)</f>
        <v>0</v>
      </c>
      <c r="AM59" s="2">
        <f>itc!AM59*(1-exempt_out_ratio!AM$145)</f>
        <v>52.627251706815741</v>
      </c>
      <c r="AN59" s="2">
        <f>itc!AN59*(1-exempt_out_ratio!AN$145)</f>
        <v>540.24978408853019</v>
      </c>
      <c r="AO59" s="2">
        <f>itc!AO59*(1-exempt_out_ratio!AO$145)</f>
        <v>235.47793522024165</v>
      </c>
      <c r="AP59" s="2">
        <f>itc!AP59*(1-exempt_out_ratio!AP$145)</f>
        <v>0</v>
      </c>
      <c r="AQ59" s="2">
        <f>itc!AQ59*(1-exempt_out_ratio!AQ$145)</f>
        <v>0</v>
      </c>
      <c r="AR59" s="2">
        <f>itc!AR59*(1-exempt_out_ratio!AR$145)</f>
        <v>0</v>
      </c>
      <c r="AS59" s="2">
        <f>itc!AS59*(1-exempt_out_ratio!AS$145)</f>
        <v>0</v>
      </c>
      <c r="AT59" s="2">
        <f>itc!AT59*(1-exempt_out_ratio!AT$145)</f>
        <v>0</v>
      </c>
      <c r="AU59" s="2">
        <f>itc!AU59*(1-exempt_out_ratio!AU$145)</f>
        <v>0</v>
      </c>
      <c r="AV59" s="2">
        <f>itc!AV59*(1-exempt_out_ratio!AV$145)</f>
        <v>0</v>
      </c>
      <c r="AW59" s="2">
        <f>itc!AW59*(1-exempt_out_ratio!AW$145)</f>
        <v>0</v>
      </c>
      <c r="AX59" s="2">
        <f>itc!AX59*(1-exempt_out_ratio!AX$145)</f>
        <v>0</v>
      </c>
      <c r="AY59" s="2">
        <f>itc!AY59*(1-exempt_out_ratio!AY$145)</f>
        <v>0</v>
      </c>
      <c r="AZ59" s="2">
        <f>itc!AZ59*(1-exempt_out_ratio!AZ$145)</f>
        <v>0</v>
      </c>
      <c r="BA59" s="2">
        <f>itc!BA59*(1-exempt_out_ratio!BA$145)</f>
        <v>0</v>
      </c>
      <c r="BB59" s="2">
        <f>itc!BB59*(1-exempt_out_ratio!BB$145)</f>
        <v>0</v>
      </c>
      <c r="BC59" s="2">
        <f>itc!BC59*(1-exempt_out_ratio!BC$145)</f>
        <v>0</v>
      </c>
      <c r="BD59" s="2">
        <f>itc!BD59*(1-exempt_out_ratio!BD$145)</f>
        <v>0</v>
      </c>
      <c r="BE59" s="2">
        <f>itc!BE59*(1-exempt_out_ratio!BE$145)</f>
        <v>0</v>
      </c>
      <c r="BF59" s="2">
        <f>itc!BF59*(1-exempt_out_ratio!BF$145)</f>
        <v>0</v>
      </c>
      <c r="BG59" s="2">
        <f>itc!BG59*(1-exempt_out_ratio!BG$145)</f>
        <v>0</v>
      </c>
      <c r="BH59" s="2">
        <f>itc!BH59*(1-exempt_out_ratio!BH$145)</f>
        <v>5692.9641780086504</v>
      </c>
      <c r="BI59" s="2">
        <f>itc!BI59*(1-exempt_out_ratio!BI$145)</f>
        <v>0</v>
      </c>
      <c r="BJ59" s="2">
        <f>itc!BJ59*(1-exempt_out_ratio!BJ$145)</f>
        <v>0</v>
      </c>
      <c r="BK59" s="2">
        <f>itc!BK59*(1-exempt_out_ratio!BK$145)</f>
        <v>0</v>
      </c>
      <c r="BL59" s="2">
        <f>itc!BL59*(1-exempt_out_ratio!BL$145)</f>
        <v>0</v>
      </c>
      <c r="BM59" s="2">
        <f>itc!BM59*(1-exempt_out_ratio!BM$145)</f>
        <v>0</v>
      </c>
      <c r="BN59" s="2">
        <f>itc!BN59*(1-exempt_out_ratio!BN$145)</f>
        <v>0</v>
      </c>
      <c r="BO59" s="2">
        <f>itc!BO59*(1-exempt_out_ratio!BO$145)</f>
        <v>0</v>
      </c>
      <c r="BP59" s="2">
        <f>itc!BP59*(1-exempt_out_ratio!BP$145)</f>
        <v>0</v>
      </c>
      <c r="BQ59" s="2">
        <f t="shared" si="0"/>
        <v>559140.82323228347</v>
      </c>
      <c r="BR59" s="2">
        <v>14485360.376097862</v>
      </c>
      <c r="BV59" s="2">
        <v>327260.69578724226</v>
      </c>
      <c r="BW59" s="2">
        <v>5083189.640000009</v>
      </c>
      <c r="BX59" s="2">
        <f t="shared" si="1"/>
        <v>19895810.711885113</v>
      </c>
      <c r="BY59" s="2">
        <f t="shared" si="2"/>
        <v>20454951.535117395</v>
      </c>
    </row>
    <row r="60" spans="1:77" x14ac:dyDescent="0.35">
      <c r="A60" s="19">
        <v>57</v>
      </c>
      <c r="B60" s="19" t="s">
        <v>135</v>
      </c>
      <c r="C60" s="2">
        <f>itc!C60*(1-exempt_out_ratio!C$145)</f>
        <v>0</v>
      </c>
      <c r="D60" s="2">
        <f>itc!D60*(1-exempt_out_ratio!D$145)</f>
        <v>0</v>
      </c>
      <c r="E60" s="2">
        <f>itc!E60*(1-exempt_out_ratio!E$145)</f>
        <v>0</v>
      </c>
      <c r="F60" s="2">
        <f>itc!F60*(1-exempt_out_ratio!F$145)</f>
        <v>0</v>
      </c>
      <c r="G60" s="2">
        <f>itc!G60*(1-exempt_out_ratio!G$145)</f>
        <v>0</v>
      </c>
      <c r="H60" s="2">
        <f>itc!H60*(1-exempt_out_ratio!H$145)</f>
        <v>0</v>
      </c>
      <c r="I60" s="2">
        <f>itc!I60*(1-exempt_out_ratio!I$145)</f>
        <v>0</v>
      </c>
      <c r="J60" s="2">
        <f>itc!J60*(1-exempt_out_ratio!J$145)</f>
        <v>0</v>
      </c>
      <c r="K60" s="2">
        <f>itc!K60*(1-exempt_out_ratio!K$145)</f>
        <v>0</v>
      </c>
      <c r="L60" s="2">
        <f>itc!L60*(1-exempt_out_ratio!L$145)</f>
        <v>0</v>
      </c>
      <c r="M60" s="2">
        <f>itc!M60*(1-exempt_out_ratio!M$145)</f>
        <v>0</v>
      </c>
      <c r="N60" s="2">
        <f>itc!N60*(1-exempt_out_ratio!N$145)</f>
        <v>0</v>
      </c>
      <c r="O60" s="2">
        <f>itc!O60*(1-exempt_out_ratio!O$145)</f>
        <v>0</v>
      </c>
      <c r="P60" s="2">
        <f>itc!P60*(1-exempt_out_ratio!P$145)</f>
        <v>0</v>
      </c>
      <c r="Q60" s="2">
        <f>itc!Q60*(1-exempt_out_ratio!Q$145)</f>
        <v>0</v>
      </c>
      <c r="R60" s="2">
        <f>itc!R60*(1-exempt_out_ratio!R$145)</f>
        <v>0</v>
      </c>
      <c r="S60" s="2">
        <f>itc!S60*(1-exempt_out_ratio!S$145)</f>
        <v>684470.04558210983</v>
      </c>
      <c r="T60" s="2">
        <f>itc!T60*(1-exempt_out_ratio!T$145)</f>
        <v>316968.33882718795</v>
      </c>
      <c r="U60" s="2">
        <f>itc!U60*(1-exempt_out_ratio!U$145)</f>
        <v>852.76732269963509</v>
      </c>
      <c r="V60" s="2">
        <f>itc!V60*(1-exempt_out_ratio!V$145)</f>
        <v>0</v>
      </c>
      <c r="W60" s="2">
        <f>itc!W60*(1-exempt_out_ratio!W$145)</f>
        <v>0</v>
      </c>
      <c r="X60" s="2">
        <f>itc!X60*(1-exempt_out_ratio!X$145)</f>
        <v>448.99403614255777</v>
      </c>
      <c r="Y60" s="2">
        <f>itc!Y60*(1-exempt_out_ratio!Y$145)</f>
        <v>0</v>
      </c>
      <c r="Z60" s="2">
        <f>itc!Z60*(1-exempt_out_ratio!Z$145)</f>
        <v>0</v>
      </c>
      <c r="AA60" s="2">
        <f>itc!AA60*(1-exempt_out_ratio!AA$145)</f>
        <v>0</v>
      </c>
      <c r="AB60" s="2">
        <f>itc!AB60*(1-exempt_out_ratio!AB$145)</f>
        <v>0</v>
      </c>
      <c r="AC60" s="2">
        <f>itc!AC60*(1-exempt_out_ratio!AC$145)</f>
        <v>3158.8631641789466</v>
      </c>
      <c r="AD60" s="2">
        <f>itc!AD60*(1-exempt_out_ratio!AD$145)</f>
        <v>548.89542992446866</v>
      </c>
      <c r="AE60" s="2">
        <f>itc!AE60*(1-exempt_out_ratio!AE$145)</f>
        <v>3235.2141104296024</v>
      </c>
      <c r="AF60" s="2">
        <f>itc!AF60*(1-exempt_out_ratio!AF$145)</f>
        <v>0</v>
      </c>
      <c r="AG60" s="2">
        <f>itc!AG60*(1-exempt_out_ratio!AG$145)</f>
        <v>-2340.666990026335</v>
      </c>
      <c r="AH60" s="2">
        <f>itc!AH60*(1-exempt_out_ratio!AH$145)</f>
        <v>225.0093485917304</v>
      </c>
      <c r="AI60" s="2">
        <f>itc!AI60*(1-exempt_out_ratio!AI$145)</f>
        <v>6043.6767519029581</v>
      </c>
      <c r="AJ60" s="2">
        <f>itc!AJ60*(1-exempt_out_ratio!AJ$145)</f>
        <v>1525.4034976147871</v>
      </c>
      <c r="AK60" s="2">
        <f>itc!AK60*(1-exempt_out_ratio!AK$145)</f>
        <v>0</v>
      </c>
      <c r="AL60" s="2">
        <f>itc!AL60*(1-exempt_out_ratio!AL$145)</f>
        <v>0</v>
      </c>
      <c r="AM60" s="2">
        <f>itc!AM60*(1-exempt_out_ratio!AM$145)</f>
        <v>46.449818161521598</v>
      </c>
      <c r="AN60" s="2">
        <f>itc!AN60*(1-exempt_out_ratio!AN$145)</f>
        <v>871.7966469252799</v>
      </c>
      <c r="AO60" s="2">
        <f>itc!AO60*(1-exempt_out_ratio!AO$145)</f>
        <v>511.8843055704495</v>
      </c>
      <c r="AP60" s="2">
        <f>itc!AP60*(1-exempt_out_ratio!AP$145)</f>
        <v>0</v>
      </c>
      <c r="AQ60" s="2">
        <f>itc!AQ60*(1-exempt_out_ratio!AQ$145)</f>
        <v>0</v>
      </c>
      <c r="AR60" s="2">
        <f>itc!AR60*(1-exempt_out_ratio!AR$145)</f>
        <v>0</v>
      </c>
      <c r="AS60" s="2">
        <f>itc!AS60*(1-exempt_out_ratio!AS$145)</f>
        <v>0</v>
      </c>
      <c r="AT60" s="2">
        <f>itc!AT60*(1-exempt_out_ratio!AT$145)</f>
        <v>0</v>
      </c>
      <c r="AU60" s="2">
        <f>itc!AU60*(1-exempt_out_ratio!AU$145)</f>
        <v>0</v>
      </c>
      <c r="AV60" s="2">
        <f>itc!AV60*(1-exempt_out_ratio!AV$145)</f>
        <v>0</v>
      </c>
      <c r="AW60" s="2">
        <f>itc!AW60*(1-exempt_out_ratio!AW$145)</f>
        <v>0</v>
      </c>
      <c r="AX60" s="2">
        <f>itc!AX60*(1-exempt_out_ratio!AX$145)</f>
        <v>0</v>
      </c>
      <c r="AY60" s="2">
        <f>itc!AY60*(1-exempt_out_ratio!AY$145)</f>
        <v>0</v>
      </c>
      <c r="AZ60" s="2">
        <f>itc!AZ60*(1-exempt_out_ratio!AZ$145)</f>
        <v>0</v>
      </c>
      <c r="BA60" s="2">
        <f>itc!BA60*(1-exempt_out_ratio!BA$145)</f>
        <v>0</v>
      </c>
      <c r="BB60" s="2">
        <f>itc!BB60*(1-exempt_out_ratio!BB$145)</f>
        <v>0</v>
      </c>
      <c r="BC60" s="2">
        <f>itc!BC60*(1-exempt_out_ratio!BC$145)</f>
        <v>0</v>
      </c>
      <c r="BD60" s="2">
        <f>itc!BD60*(1-exempt_out_ratio!BD$145)</f>
        <v>0</v>
      </c>
      <c r="BE60" s="2">
        <f>itc!BE60*(1-exempt_out_ratio!BE$145)</f>
        <v>0</v>
      </c>
      <c r="BF60" s="2">
        <f>itc!BF60*(1-exempt_out_ratio!BF$145)</f>
        <v>0</v>
      </c>
      <c r="BG60" s="2">
        <f>itc!BG60*(1-exempt_out_ratio!BG$145)</f>
        <v>0</v>
      </c>
      <c r="BH60" s="2">
        <f>itc!BH60*(1-exempt_out_ratio!BH$145)</f>
        <v>0</v>
      </c>
      <c r="BI60" s="2">
        <f>itc!BI60*(1-exempt_out_ratio!BI$145)</f>
        <v>0</v>
      </c>
      <c r="BJ60" s="2">
        <f>itc!BJ60*(1-exempt_out_ratio!BJ$145)</f>
        <v>0</v>
      </c>
      <c r="BK60" s="2">
        <f>itc!BK60*(1-exempt_out_ratio!BK$145)</f>
        <v>0</v>
      </c>
      <c r="BL60" s="2">
        <f>itc!BL60*(1-exempt_out_ratio!BL$145)</f>
        <v>0</v>
      </c>
      <c r="BM60" s="2">
        <f>itc!BM60*(1-exempt_out_ratio!BM$145)</f>
        <v>0</v>
      </c>
      <c r="BN60" s="2">
        <f>itc!BN60*(1-exempt_out_ratio!BN$145)</f>
        <v>0</v>
      </c>
      <c r="BO60" s="2">
        <f>itc!BO60*(1-exempt_out_ratio!BO$145)</f>
        <v>0</v>
      </c>
      <c r="BP60" s="2">
        <f>itc!BP60*(1-exempt_out_ratio!BP$145)</f>
        <v>0</v>
      </c>
      <c r="BQ60" s="2">
        <f t="shared" si="0"/>
        <v>1016566.6718514133</v>
      </c>
      <c r="BR60" s="2">
        <v>10127866.245415632</v>
      </c>
      <c r="BV60" s="2">
        <v>195119.07232665241</v>
      </c>
      <c r="BW60" s="2">
        <v>2413962.2299999995</v>
      </c>
      <c r="BX60" s="2">
        <f t="shared" si="1"/>
        <v>12736947.547742285</v>
      </c>
      <c r="BY60" s="2">
        <f t="shared" si="2"/>
        <v>13753514.219593698</v>
      </c>
    </row>
    <row r="61" spans="1:77" x14ac:dyDescent="0.35">
      <c r="A61" s="19">
        <v>58</v>
      </c>
      <c r="B61" s="19" t="s">
        <v>136</v>
      </c>
      <c r="C61" s="2">
        <f>itc!C61*(1-exempt_out_ratio!C$145)</f>
        <v>0</v>
      </c>
      <c r="D61" s="2">
        <f>itc!D61*(1-exempt_out_ratio!D$145)</f>
        <v>0</v>
      </c>
      <c r="E61" s="2">
        <f>itc!E61*(1-exempt_out_ratio!E$145)</f>
        <v>0</v>
      </c>
      <c r="F61" s="2">
        <f>itc!F61*(1-exempt_out_ratio!F$145)</f>
        <v>0</v>
      </c>
      <c r="G61" s="2">
        <f>itc!G61*(1-exempt_out_ratio!G$145)</f>
        <v>0</v>
      </c>
      <c r="H61" s="2">
        <f>itc!H61*(1-exempt_out_ratio!H$145)</f>
        <v>0</v>
      </c>
      <c r="I61" s="2">
        <f>itc!I61*(1-exempt_out_ratio!I$145)</f>
        <v>0</v>
      </c>
      <c r="J61" s="2">
        <f>itc!J61*(1-exempt_out_ratio!J$145)</f>
        <v>0</v>
      </c>
      <c r="K61" s="2">
        <f>itc!K61*(1-exempt_out_ratio!K$145)</f>
        <v>0</v>
      </c>
      <c r="L61" s="2">
        <f>itc!L61*(1-exempt_out_ratio!L$145)</f>
        <v>0</v>
      </c>
      <c r="M61" s="2">
        <f>itc!M61*(1-exempt_out_ratio!M$145)</f>
        <v>0</v>
      </c>
      <c r="N61" s="2">
        <f>itc!N61*(1-exempt_out_ratio!N$145)</f>
        <v>0</v>
      </c>
      <c r="O61" s="2">
        <f>itc!O61*(1-exempt_out_ratio!O$145)</f>
        <v>0</v>
      </c>
      <c r="P61" s="2">
        <f>itc!P61*(1-exempt_out_ratio!P$145)</f>
        <v>0</v>
      </c>
      <c r="Q61" s="2">
        <f>itc!Q61*(1-exempt_out_ratio!Q$145)</f>
        <v>0</v>
      </c>
      <c r="R61" s="2">
        <f>itc!R61*(1-exempt_out_ratio!R$145)</f>
        <v>0</v>
      </c>
      <c r="S61" s="2">
        <f>itc!S61*(1-exempt_out_ratio!S$145)</f>
        <v>239376.09565337104</v>
      </c>
      <c r="T61" s="2">
        <f>itc!T61*(1-exempt_out_ratio!T$145)</f>
        <v>40492.535963172115</v>
      </c>
      <c r="U61" s="2">
        <f>itc!U61*(1-exempt_out_ratio!U$145)</f>
        <v>0</v>
      </c>
      <c r="V61" s="2">
        <f>itc!V61*(1-exempt_out_ratio!V$145)</f>
        <v>0</v>
      </c>
      <c r="W61" s="2">
        <f>itc!W61*(1-exempt_out_ratio!W$145)</f>
        <v>0</v>
      </c>
      <c r="X61" s="2">
        <f>itc!X61*(1-exempt_out_ratio!X$145)</f>
        <v>0</v>
      </c>
      <c r="Y61" s="2">
        <f>itc!Y61*(1-exempt_out_ratio!Y$145)</f>
        <v>0</v>
      </c>
      <c r="Z61" s="2">
        <f>itc!Z61*(1-exempt_out_ratio!Z$145)</f>
        <v>0</v>
      </c>
      <c r="AA61" s="2">
        <f>itc!AA61*(1-exempt_out_ratio!AA$145)</f>
        <v>0</v>
      </c>
      <c r="AB61" s="2">
        <f>itc!AB61*(1-exempt_out_ratio!AB$145)</f>
        <v>0</v>
      </c>
      <c r="AC61" s="2">
        <f>itc!AC61*(1-exempt_out_ratio!AC$145)</f>
        <v>0</v>
      </c>
      <c r="AD61" s="2">
        <f>itc!AD61*(1-exempt_out_ratio!AD$145)</f>
        <v>0</v>
      </c>
      <c r="AE61" s="2">
        <f>itc!AE61*(1-exempt_out_ratio!AE$145)</f>
        <v>4537.5125222295092</v>
      </c>
      <c r="AF61" s="2">
        <f>itc!AF61*(1-exempt_out_ratio!AF$145)</f>
        <v>0</v>
      </c>
      <c r="AG61" s="2">
        <f>itc!AG61*(1-exempt_out_ratio!AG$145)</f>
        <v>0</v>
      </c>
      <c r="AH61" s="2">
        <f>itc!AH61*(1-exempt_out_ratio!AH$145)</f>
        <v>0</v>
      </c>
      <c r="AI61" s="2">
        <f>itc!AI61*(1-exempt_out_ratio!AI$145)</f>
        <v>0</v>
      </c>
      <c r="AJ61" s="2">
        <f>itc!AJ61*(1-exempt_out_ratio!AJ$145)</f>
        <v>2.2454043065389565E-2</v>
      </c>
      <c r="AK61" s="2">
        <f>itc!AK61*(1-exempt_out_ratio!AK$145)</f>
        <v>0</v>
      </c>
      <c r="AL61" s="2">
        <f>itc!AL61*(1-exempt_out_ratio!AL$145)</f>
        <v>0</v>
      </c>
      <c r="AM61" s="2">
        <f>itc!AM61*(1-exempt_out_ratio!AM$145)</f>
        <v>0</v>
      </c>
      <c r="AN61" s="2">
        <f>itc!AN61*(1-exempt_out_ratio!AN$145)</f>
        <v>0</v>
      </c>
      <c r="AO61" s="2">
        <f>itc!AO61*(1-exempt_out_ratio!AO$145)</f>
        <v>6.9271384895641885</v>
      </c>
      <c r="AP61" s="2">
        <f>itc!AP61*(1-exempt_out_ratio!AP$145)</f>
        <v>0</v>
      </c>
      <c r="AQ61" s="2">
        <f>itc!AQ61*(1-exempt_out_ratio!AQ$145)</f>
        <v>0</v>
      </c>
      <c r="AR61" s="2">
        <f>itc!AR61*(1-exempt_out_ratio!AR$145)</f>
        <v>0</v>
      </c>
      <c r="AS61" s="2">
        <f>itc!AS61*(1-exempt_out_ratio!AS$145)</f>
        <v>0</v>
      </c>
      <c r="AT61" s="2">
        <f>itc!AT61*(1-exempt_out_ratio!AT$145)</f>
        <v>0</v>
      </c>
      <c r="AU61" s="2">
        <f>itc!AU61*(1-exempt_out_ratio!AU$145)</f>
        <v>0</v>
      </c>
      <c r="AV61" s="2">
        <f>itc!AV61*(1-exempt_out_ratio!AV$145)</f>
        <v>0</v>
      </c>
      <c r="AW61" s="2">
        <f>itc!AW61*(1-exempt_out_ratio!AW$145)</f>
        <v>0</v>
      </c>
      <c r="AX61" s="2">
        <f>itc!AX61*(1-exempt_out_ratio!AX$145)</f>
        <v>0</v>
      </c>
      <c r="AY61" s="2">
        <f>itc!AY61*(1-exempt_out_ratio!AY$145)</f>
        <v>0</v>
      </c>
      <c r="AZ61" s="2">
        <f>itc!AZ61*(1-exempt_out_ratio!AZ$145)</f>
        <v>0</v>
      </c>
      <c r="BA61" s="2">
        <f>itc!BA61*(1-exempt_out_ratio!BA$145)</f>
        <v>0</v>
      </c>
      <c r="BB61" s="2">
        <f>itc!BB61*(1-exempt_out_ratio!BB$145)</f>
        <v>0</v>
      </c>
      <c r="BC61" s="2">
        <f>itc!BC61*(1-exempt_out_ratio!BC$145)</f>
        <v>0</v>
      </c>
      <c r="BD61" s="2">
        <f>itc!BD61*(1-exempt_out_ratio!BD$145)</f>
        <v>0</v>
      </c>
      <c r="BE61" s="2">
        <f>itc!BE61*(1-exempt_out_ratio!BE$145)</f>
        <v>0</v>
      </c>
      <c r="BF61" s="2">
        <f>itc!BF61*(1-exempt_out_ratio!BF$145)</f>
        <v>0</v>
      </c>
      <c r="BG61" s="2">
        <f>itc!BG61*(1-exempt_out_ratio!BG$145)</f>
        <v>0</v>
      </c>
      <c r="BH61" s="2">
        <f>itc!BH61*(1-exempt_out_ratio!BH$145)</f>
        <v>0</v>
      </c>
      <c r="BI61" s="2">
        <f>itc!BI61*(1-exempt_out_ratio!BI$145)</f>
        <v>0</v>
      </c>
      <c r="BJ61" s="2">
        <f>itc!BJ61*(1-exempt_out_ratio!BJ$145)</f>
        <v>0</v>
      </c>
      <c r="BK61" s="2">
        <f>itc!BK61*(1-exempt_out_ratio!BK$145)</f>
        <v>0</v>
      </c>
      <c r="BL61" s="2">
        <f>itc!BL61*(1-exempt_out_ratio!BL$145)</f>
        <v>0</v>
      </c>
      <c r="BM61" s="2">
        <f>itc!BM61*(1-exempt_out_ratio!BM$145)</f>
        <v>0</v>
      </c>
      <c r="BN61" s="2">
        <f>itc!BN61*(1-exempt_out_ratio!BN$145)</f>
        <v>0</v>
      </c>
      <c r="BO61" s="2">
        <f>itc!BO61*(1-exempt_out_ratio!BO$145)</f>
        <v>0</v>
      </c>
      <c r="BP61" s="2">
        <f>itc!BP61*(1-exempt_out_ratio!BP$145)</f>
        <v>0</v>
      </c>
      <c r="BQ61" s="2">
        <f t="shared" si="0"/>
        <v>284413.09373130533</v>
      </c>
      <c r="BR61" s="2">
        <v>659185.99889207119</v>
      </c>
      <c r="BV61" s="2">
        <v>6801.5724331041556</v>
      </c>
      <c r="BW61" s="2">
        <v>97798.630000000019</v>
      </c>
      <c r="BX61" s="2">
        <f t="shared" si="1"/>
        <v>763786.20132517535</v>
      </c>
      <c r="BY61" s="2">
        <f t="shared" si="2"/>
        <v>1048199.2950564807</v>
      </c>
    </row>
    <row r="62" spans="1:77" x14ac:dyDescent="0.35">
      <c r="A62" s="19">
        <v>59</v>
      </c>
      <c r="B62" s="19" t="s">
        <v>137</v>
      </c>
      <c r="C62" s="2">
        <f>itc!C62*(1-exempt_out_ratio!C$145)</f>
        <v>0</v>
      </c>
      <c r="D62" s="2">
        <f>itc!D62*(1-exempt_out_ratio!D$145)</f>
        <v>0</v>
      </c>
      <c r="E62" s="2">
        <f>itc!E62*(1-exempt_out_ratio!E$145)</f>
        <v>0</v>
      </c>
      <c r="F62" s="2">
        <f>itc!F62*(1-exempt_out_ratio!F$145)</f>
        <v>0</v>
      </c>
      <c r="G62" s="2">
        <f>itc!G62*(1-exempt_out_ratio!G$145)</f>
        <v>0</v>
      </c>
      <c r="H62" s="2">
        <f>itc!H62*(1-exempt_out_ratio!H$145)</f>
        <v>0</v>
      </c>
      <c r="I62" s="2">
        <f>itc!I62*(1-exempt_out_ratio!I$145)</f>
        <v>0</v>
      </c>
      <c r="J62" s="2">
        <f>itc!J62*(1-exempt_out_ratio!J$145)</f>
        <v>0</v>
      </c>
      <c r="K62" s="2">
        <f>itc!K62*(1-exempt_out_ratio!K$145)</f>
        <v>0</v>
      </c>
      <c r="L62" s="2">
        <f>itc!L62*(1-exempt_out_ratio!L$145)</f>
        <v>0</v>
      </c>
      <c r="M62" s="2">
        <f>itc!M62*(1-exempt_out_ratio!M$145)</f>
        <v>0</v>
      </c>
      <c r="N62" s="2">
        <f>itc!N62*(1-exempt_out_ratio!N$145)</f>
        <v>0</v>
      </c>
      <c r="O62" s="2">
        <f>itc!O62*(1-exempt_out_ratio!O$145)</f>
        <v>0</v>
      </c>
      <c r="P62" s="2">
        <f>itc!P62*(1-exempt_out_ratio!P$145)</f>
        <v>0</v>
      </c>
      <c r="Q62" s="2">
        <f>itc!Q62*(1-exempt_out_ratio!Q$145)</f>
        <v>0</v>
      </c>
      <c r="R62" s="2">
        <f>itc!R62*(1-exempt_out_ratio!R$145)</f>
        <v>0</v>
      </c>
      <c r="S62" s="2">
        <f>itc!S62*(1-exempt_out_ratio!S$145)</f>
        <v>47563.16690835901</v>
      </c>
      <c r="T62" s="2">
        <f>itc!T62*(1-exempt_out_ratio!T$145)</f>
        <v>15693.924459585278</v>
      </c>
      <c r="U62" s="2">
        <f>itc!U62*(1-exempt_out_ratio!U$145)</f>
        <v>0</v>
      </c>
      <c r="V62" s="2">
        <f>itc!V62*(1-exempt_out_ratio!V$145)</f>
        <v>0</v>
      </c>
      <c r="W62" s="2">
        <f>itc!W62*(1-exempt_out_ratio!W$145)</f>
        <v>0</v>
      </c>
      <c r="X62" s="2">
        <f>itc!X62*(1-exempt_out_ratio!X$145)</f>
        <v>0</v>
      </c>
      <c r="Y62" s="2">
        <f>itc!Y62*(1-exempt_out_ratio!Y$145)</f>
        <v>0</v>
      </c>
      <c r="Z62" s="2">
        <f>itc!Z62*(1-exempt_out_ratio!Z$145)</f>
        <v>0</v>
      </c>
      <c r="AA62" s="2">
        <f>itc!AA62*(1-exempt_out_ratio!AA$145)</f>
        <v>0</v>
      </c>
      <c r="AB62" s="2">
        <f>itc!AB62*(1-exempt_out_ratio!AB$145)</f>
        <v>0</v>
      </c>
      <c r="AC62" s="2">
        <f>itc!AC62*(1-exempt_out_ratio!AC$145)</f>
        <v>0</v>
      </c>
      <c r="AD62" s="2">
        <f>itc!AD62*(1-exempt_out_ratio!AD$145)</f>
        <v>0</v>
      </c>
      <c r="AE62" s="2">
        <f>itc!AE62*(1-exempt_out_ratio!AE$145)</f>
        <v>0</v>
      </c>
      <c r="AF62" s="2">
        <f>itc!AF62*(1-exempt_out_ratio!AF$145)</f>
        <v>0</v>
      </c>
      <c r="AG62" s="2">
        <f>itc!AG62*(1-exempt_out_ratio!AG$145)</f>
        <v>0</v>
      </c>
      <c r="AH62" s="2">
        <f>itc!AH62*(1-exempt_out_ratio!AH$145)</f>
        <v>0</v>
      </c>
      <c r="AI62" s="2">
        <f>itc!AI62*(1-exempt_out_ratio!AI$145)</f>
        <v>0</v>
      </c>
      <c r="AJ62" s="2">
        <f>itc!AJ62*(1-exempt_out_ratio!AJ$145)</f>
        <v>0</v>
      </c>
      <c r="AK62" s="2">
        <f>itc!AK62*(1-exempt_out_ratio!AK$145)</f>
        <v>0</v>
      </c>
      <c r="AL62" s="2">
        <f>itc!AL62*(1-exempt_out_ratio!AL$145)</f>
        <v>0</v>
      </c>
      <c r="AM62" s="2">
        <f>itc!AM62*(1-exempt_out_ratio!AM$145)</f>
        <v>0</v>
      </c>
      <c r="AN62" s="2">
        <f>itc!AN62*(1-exempt_out_ratio!AN$145)</f>
        <v>0</v>
      </c>
      <c r="AO62" s="2">
        <f>itc!AO62*(1-exempt_out_ratio!AO$145)</f>
        <v>0</v>
      </c>
      <c r="AP62" s="2">
        <f>itc!AP62*(1-exempt_out_ratio!AP$145)</f>
        <v>0</v>
      </c>
      <c r="AQ62" s="2">
        <f>itc!AQ62*(1-exempt_out_ratio!AQ$145)</f>
        <v>0</v>
      </c>
      <c r="AR62" s="2">
        <f>itc!AR62*(1-exempt_out_ratio!AR$145)</f>
        <v>0</v>
      </c>
      <c r="AS62" s="2">
        <f>itc!AS62*(1-exempt_out_ratio!AS$145)</f>
        <v>0</v>
      </c>
      <c r="AT62" s="2">
        <f>itc!AT62*(1-exempt_out_ratio!AT$145)</f>
        <v>0</v>
      </c>
      <c r="AU62" s="2">
        <f>itc!AU62*(1-exempt_out_ratio!AU$145)</f>
        <v>0</v>
      </c>
      <c r="AV62" s="2">
        <f>itc!AV62*(1-exempt_out_ratio!AV$145)</f>
        <v>0</v>
      </c>
      <c r="AW62" s="2">
        <f>itc!AW62*(1-exempt_out_ratio!AW$145)</f>
        <v>0</v>
      </c>
      <c r="AX62" s="2">
        <f>itc!AX62*(1-exempt_out_ratio!AX$145)</f>
        <v>0</v>
      </c>
      <c r="AY62" s="2">
        <f>itc!AY62*(1-exempt_out_ratio!AY$145)</f>
        <v>0</v>
      </c>
      <c r="AZ62" s="2">
        <f>itc!AZ62*(1-exempt_out_ratio!AZ$145)</f>
        <v>0</v>
      </c>
      <c r="BA62" s="2">
        <f>itc!BA62*(1-exempt_out_ratio!BA$145)</f>
        <v>0</v>
      </c>
      <c r="BB62" s="2">
        <f>itc!BB62*(1-exempt_out_ratio!BB$145)</f>
        <v>0</v>
      </c>
      <c r="BC62" s="2">
        <f>itc!BC62*(1-exempt_out_ratio!BC$145)</f>
        <v>0</v>
      </c>
      <c r="BD62" s="2">
        <f>itc!BD62*(1-exempt_out_ratio!BD$145)</f>
        <v>0</v>
      </c>
      <c r="BE62" s="2">
        <f>itc!BE62*(1-exempt_out_ratio!BE$145)</f>
        <v>0</v>
      </c>
      <c r="BF62" s="2">
        <f>itc!BF62*(1-exempt_out_ratio!BF$145)</f>
        <v>0</v>
      </c>
      <c r="BG62" s="2">
        <f>itc!BG62*(1-exempt_out_ratio!BG$145)</f>
        <v>0</v>
      </c>
      <c r="BH62" s="2">
        <f>itc!BH62*(1-exempt_out_ratio!BH$145)</f>
        <v>0</v>
      </c>
      <c r="BI62" s="2">
        <f>itc!BI62*(1-exempt_out_ratio!BI$145)</f>
        <v>0</v>
      </c>
      <c r="BJ62" s="2">
        <f>itc!BJ62*(1-exempt_out_ratio!BJ$145)</f>
        <v>0</v>
      </c>
      <c r="BK62" s="2">
        <f>itc!BK62*(1-exempt_out_ratio!BK$145)</f>
        <v>0</v>
      </c>
      <c r="BL62" s="2">
        <f>itc!BL62*(1-exempt_out_ratio!BL$145)</f>
        <v>0</v>
      </c>
      <c r="BM62" s="2">
        <f>itc!BM62*(1-exempt_out_ratio!BM$145)</f>
        <v>0</v>
      </c>
      <c r="BN62" s="2">
        <f>itc!BN62*(1-exempt_out_ratio!BN$145)</f>
        <v>0</v>
      </c>
      <c r="BO62" s="2">
        <f>itc!BO62*(1-exempt_out_ratio!BO$145)</f>
        <v>0</v>
      </c>
      <c r="BP62" s="2">
        <f>itc!BP62*(1-exempt_out_ratio!BP$145)</f>
        <v>0</v>
      </c>
      <c r="BQ62" s="2">
        <f t="shared" si="0"/>
        <v>63257.091367944289</v>
      </c>
      <c r="BR62" s="2">
        <v>5080160.1469660383</v>
      </c>
      <c r="BV62" s="2">
        <v>66575.190917866901</v>
      </c>
      <c r="BW62" s="2">
        <v>84855.12999999999</v>
      </c>
      <c r="BX62" s="2">
        <f t="shared" si="1"/>
        <v>5231590.4678839054</v>
      </c>
      <c r="BY62" s="2">
        <f t="shared" si="2"/>
        <v>5294847.5592518495</v>
      </c>
    </row>
    <row r="63" spans="1:77" x14ac:dyDescent="0.35">
      <c r="A63" s="19">
        <v>60</v>
      </c>
      <c r="B63" s="19" t="s">
        <v>138</v>
      </c>
      <c r="C63" s="2">
        <f>itc!C63*(1-exempt_out_ratio!C$145)</f>
        <v>0</v>
      </c>
      <c r="D63" s="2">
        <f>itc!D63*(1-exempt_out_ratio!D$145)</f>
        <v>0</v>
      </c>
      <c r="E63" s="2">
        <f>itc!E63*(1-exempt_out_ratio!E$145)</f>
        <v>0</v>
      </c>
      <c r="F63" s="2">
        <f>itc!F63*(1-exempt_out_ratio!F$145)</f>
        <v>0</v>
      </c>
      <c r="G63" s="2">
        <f>itc!G63*(1-exempt_out_ratio!G$145)</f>
        <v>0</v>
      </c>
      <c r="H63" s="2">
        <f>itc!H63*(1-exempt_out_ratio!H$145)</f>
        <v>0</v>
      </c>
      <c r="I63" s="2">
        <f>itc!I63*(1-exempt_out_ratio!I$145)</f>
        <v>0</v>
      </c>
      <c r="J63" s="2">
        <f>itc!J63*(1-exempt_out_ratio!J$145)</f>
        <v>0</v>
      </c>
      <c r="K63" s="2">
        <f>itc!K63*(1-exempt_out_ratio!K$145)</f>
        <v>0</v>
      </c>
      <c r="L63" s="2">
        <f>itc!L63*(1-exempt_out_ratio!L$145)</f>
        <v>0</v>
      </c>
      <c r="M63" s="2">
        <f>itc!M63*(1-exempt_out_ratio!M$145)</f>
        <v>0</v>
      </c>
      <c r="N63" s="2">
        <f>itc!N63*(1-exempt_out_ratio!N$145)</f>
        <v>0</v>
      </c>
      <c r="O63" s="2">
        <f>itc!O63*(1-exempt_out_ratio!O$145)</f>
        <v>0</v>
      </c>
      <c r="P63" s="2">
        <f>itc!P63*(1-exempt_out_ratio!P$145)</f>
        <v>0</v>
      </c>
      <c r="Q63" s="2">
        <f>itc!Q63*(1-exempt_out_ratio!Q$145)</f>
        <v>0</v>
      </c>
      <c r="R63" s="2">
        <f>itc!R63*(1-exempt_out_ratio!R$145)</f>
        <v>0</v>
      </c>
      <c r="S63" s="2">
        <f>itc!S63*(1-exempt_out_ratio!S$145)</f>
        <v>6314.4074911621619</v>
      </c>
      <c r="T63" s="2">
        <f>itc!T63*(1-exempt_out_ratio!T$145)</f>
        <v>0</v>
      </c>
      <c r="U63" s="2">
        <f>itc!U63*(1-exempt_out_ratio!U$145)</f>
        <v>0</v>
      </c>
      <c r="V63" s="2">
        <f>itc!V63*(1-exempt_out_ratio!V$145)</f>
        <v>0</v>
      </c>
      <c r="W63" s="2">
        <f>itc!W63*(1-exempt_out_ratio!W$145)</f>
        <v>0</v>
      </c>
      <c r="X63" s="2">
        <f>itc!X63*(1-exempt_out_ratio!X$145)</f>
        <v>0</v>
      </c>
      <c r="Y63" s="2">
        <f>itc!Y63*(1-exempt_out_ratio!Y$145)</f>
        <v>0</v>
      </c>
      <c r="Z63" s="2">
        <f>itc!Z63*(1-exempt_out_ratio!Z$145)</f>
        <v>0</v>
      </c>
      <c r="AA63" s="2">
        <f>itc!AA63*(1-exempt_out_ratio!AA$145)</f>
        <v>0</v>
      </c>
      <c r="AB63" s="2">
        <f>itc!AB63*(1-exempt_out_ratio!AB$145)</f>
        <v>0</v>
      </c>
      <c r="AC63" s="2">
        <f>itc!AC63*(1-exempt_out_ratio!AC$145)</f>
        <v>0</v>
      </c>
      <c r="AD63" s="2">
        <f>itc!AD63*(1-exempt_out_ratio!AD$145)</f>
        <v>0</v>
      </c>
      <c r="AE63" s="2">
        <f>itc!AE63*(1-exempt_out_ratio!AE$145)</f>
        <v>506.9269202609895</v>
      </c>
      <c r="AF63" s="2">
        <f>itc!AF63*(1-exempt_out_ratio!AF$145)</f>
        <v>0</v>
      </c>
      <c r="AG63" s="2">
        <f>itc!AG63*(1-exempt_out_ratio!AG$145)</f>
        <v>0</v>
      </c>
      <c r="AH63" s="2">
        <f>itc!AH63*(1-exempt_out_ratio!AH$145)</f>
        <v>0</v>
      </c>
      <c r="AI63" s="2">
        <f>itc!AI63*(1-exempt_out_ratio!AI$145)</f>
        <v>0</v>
      </c>
      <c r="AJ63" s="2">
        <f>itc!AJ63*(1-exempt_out_ratio!AJ$145)</f>
        <v>0</v>
      </c>
      <c r="AK63" s="2">
        <f>itc!AK63*(1-exempt_out_ratio!AK$145)</f>
        <v>0</v>
      </c>
      <c r="AL63" s="2">
        <f>itc!AL63*(1-exempt_out_ratio!AL$145)</f>
        <v>0</v>
      </c>
      <c r="AM63" s="2">
        <f>itc!AM63*(1-exempt_out_ratio!AM$145)</f>
        <v>0</v>
      </c>
      <c r="AN63" s="2">
        <f>itc!AN63*(1-exempt_out_ratio!AN$145)</f>
        <v>0</v>
      </c>
      <c r="AO63" s="2">
        <f>itc!AO63*(1-exempt_out_ratio!AO$145)</f>
        <v>0</v>
      </c>
      <c r="AP63" s="2">
        <f>itc!AP63*(1-exempt_out_ratio!AP$145)</f>
        <v>0</v>
      </c>
      <c r="AQ63" s="2">
        <f>itc!AQ63*(1-exempt_out_ratio!AQ$145)</f>
        <v>0</v>
      </c>
      <c r="AR63" s="2">
        <f>itc!AR63*(1-exempt_out_ratio!AR$145)</f>
        <v>0</v>
      </c>
      <c r="AS63" s="2">
        <f>itc!AS63*(1-exempt_out_ratio!AS$145)</f>
        <v>0</v>
      </c>
      <c r="AT63" s="2">
        <f>itc!AT63*(1-exempt_out_ratio!AT$145)</f>
        <v>0</v>
      </c>
      <c r="AU63" s="2">
        <f>itc!AU63*(1-exempt_out_ratio!AU$145)</f>
        <v>0</v>
      </c>
      <c r="AV63" s="2">
        <f>itc!AV63*(1-exempt_out_ratio!AV$145)</f>
        <v>0</v>
      </c>
      <c r="AW63" s="2">
        <f>itc!AW63*(1-exempt_out_ratio!AW$145)</f>
        <v>0</v>
      </c>
      <c r="AX63" s="2">
        <f>itc!AX63*(1-exempt_out_ratio!AX$145)</f>
        <v>0</v>
      </c>
      <c r="AY63" s="2">
        <f>itc!AY63*(1-exempt_out_ratio!AY$145)</f>
        <v>0</v>
      </c>
      <c r="AZ63" s="2">
        <f>itc!AZ63*(1-exempt_out_ratio!AZ$145)</f>
        <v>0</v>
      </c>
      <c r="BA63" s="2">
        <f>itc!BA63*(1-exempt_out_ratio!BA$145)</f>
        <v>0</v>
      </c>
      <c r="BB63" s="2">
        <f>itc!BB63*(1-exempt_out_ratio!BB$145)</f>
        <v>0</v>
      </c>
      <c r="BC63" s="2">
        <f>itc!BC63*(1-exempt_out_ratio!BC$145)</f>
        <v>0</v>
      </c>
      <c r="BD63" s="2">
        <f>itc!BD63*(1-exempt_out_ratio!BD$145)</f>
        <v>0</v>
      </c>
      <c r="BE63" s="2">
        <f>itc!BE63*(1-exempt_out_ratio!BE$145)</f>
        <v>0</v>
      </c>
      <c r="BF63" s="2">
        <f>itc!BF63*(1-exempt_out_ratio!BF$145)</f>
        <v>0</v>
      </c>
      <c r="BG63" s="2">
        <f>itc!BG63*(1-exempt_out_ratio!BG$145)</f>
        <v>0</v>
      </c>
      <c r="BH63" s="2">
        <f>itc!BH63*(1-exempt_out_ratio!BH$145)</f>
        <v>0</v>
      </c>
      <c r="BI63" s="2">
        <f>itc!BI63*(1-exempt_out_ratio!BI$145)</f>
        <v>0</v>
      </c>
      <c r="BJ63" s="2">
        <f>itc!BJ63*(1-exempt_out_ratio!BJ$145)</f>
        <v>0</v>
      </c>
      <c r="BK63" s="2">
        <f>itc!BK63*(1-exempt_out_ratio!BK$145)</f>
        <v>0</v>
      </c>
      <c r="BL63" s="2">
        <f>itc!BL63*(1-exempt_out_ratio!BL$145)</f>
        <v>0</v>
      </c>
      <c r="BM63" s="2">
        <f>itc!BM63*(1-exempt_out_ratio!BM$145)</f>
        <v>0</v>
      </c>
      <c r="BN63" s="2">
        <f>itc!BN63*(1-exempt_out_ratio!BN$145)</f>
        <v>0</v>
      </c>
      <c r="BO63" s="2">
        <f>itc!BO63*(1-exempt_out_ratio!BO$145)</f>
        <v>0</v>
      </c>
      <c r="BP63" s="2">
        <f>itc!BP63*(1-exempt_out_ratio!BP$145)</f>
        <v>0</v>
      </c>
      <c r="BQ63" s="2">
        <f t="shared" si="0"/>
        <v>6821.3344114231513</v>
      </c>
      <c r="BR63" s="2">
        <v>274162.13097621169</v>
      </c>
      <c r="BT63" s="2">
        <v>128358.89906283213</v>
      </c>
      <c r="BV63" s="2">
        <v>22627.322729594442</v>
      </c>
      <c r="BW63" s="2">
        <v>775394.46</v>
      </c>
      <c r="BX63" s="2">
        <f t="shared" si="1"/>
        <v>1200542.8127686381</v>
      </c>
      <c r="BY63" s="2">
        <f t="shared" si="2"/>
        <v>1207364.1471800613</v>
      </c>
    </row>
    <row r="64" spans="1:77" x14ac:dyDescent="0.35">
      <c r="A64" s="19">
        <v>61</v>
      </c>
      <c r="B64" s="19" t="s">
        <v>139</v>
      </c>
      <c r="C64" s="2">
        <f>itc!C64*(1-exempt_out_ratio!C$145)</f>
        <v>3.9801099215652194</v>
      </c>
      <c r="D64" s="2">
        <f>itc!D64*(1-exempt_out_ratio!D$145)</f>
        <v>0</v>
      </c>
      <c r="E64" s="2">
        <f>itc!E64*(1-exempt_out_ratio!E$145)</f>
        <v>1431.905308861127</v>
      </c>
      <c r="F64" s="2">
        <f>itc!F64*(1-exempt_out_ratio!F$145)</f>
        <v>0</v>
      </c>
      <c r="G64" s="2">
        <f>itc!G64*(1-exempt_out_ratio!G$145)</f>
        <v>713.01860065817436</v>
      </c>
      <c r="H64" s="2">
        <f>itc!H64*(1-exempt_out_ratio!H$145)</f>
        <v>0</v>
      </c>
      <c r="I64" s="2">
        <f>itc!I64*(1-exempt_out_ratio!I$145)</f>
        <v>113.39225511617356</v>
      </c>
      <c r="J64" s="2">
        <f>itc!J64*(1-exempt_out_ratio!J$145)</f>
        <v>1141.8561273288208</v>
      </c>
      <c r="K64" s="2">
        <f>itc!K64*(1-exempt_out_ratio!K$145)</f>
        <v>950.59705483585549</v>
      </c>
      <c r="L64" s="2">
        <f>itc!L64*(1-exempt_out_ratio!L$145)</f>
        <v>684.06949148605452</v>
      </c>
      <c r="M64" s="2">
        <f>itc!M64*(1-exempt_out_ratio!M$145)</f>
        <v>0</v>
      </c>
      <c r="N64" s="2">
        <f>itc!N64*(1-exempt_out_ratio!N$145)</f>
        <v>0</v>
      </c>
      <c r="O64" s="2">
        <f>itc!O64*(1-exempt_out_ratio!O$145)</f>
        <v>0</v>
      </c>
      <c r="P64" s="2">
        <f>itc!P64*(1-exempt_out_ratio!P$145)</f>
        <v>0</v>
      </c>
      <c r="Q64" s="2">
        <f>itc!Q64*(1-exempt_out_ratio!Q$145)</f>
        <v>0</v>
      </c>
      <c r="R64" s="2">
        <f>itc!R64*(1-exempt_out_ratio!R$145)</f>
        <v>0</v>
      </c>
      <c r="S64" s="2">
        <f>itc!S64*(1-exempt_out_ratio!S$145)</f>
        <v>-1549.1437670637886</v>
      </c>
      <c r="T64" s="2">
        <f>itc!T64*(1-exempt_out_ratio!T$145)</f>
        <v>-18344.022782520435</v>
      </c>
      <c r="U64" s="2">
        <f>itc!U64*(1-exempt_out_ratio!U$145)</f>
        <v>125.2514942216865</v>
      </c>
      <c r="V64" s="2">
        <f>itc!V64*(1-exempt_out_ratio!V$145)</f>
        <v>1.6833045904486303E-2</v>
      </c>
      <c r="W64" s="2">
        <f>itc!W64*(1-exempt_out_ratio!W$145)</f>
        <v>0</v>
      </c>
      <c r="X64" s="2">
        <f>itc!X64*(1-exempt_out_ratio!X$145)</f>
        <v>0</v>
      </c>
      <c r="Y64" s="2">
        <f>itc!Y64*(1-exempt_out_ratio!Y$145)</f>
        <v>0</v>
      </c>
      <c r="Z64" s="2">
        <f>itc!Z64*(1-exempt_out_ratio!Z$145)</f>
        <v>0</v>
      </c>
      <c r="AA64" s="2">
        <f>itc!AA64*(1-exempt_out_ratio!AA$145)</f>
        <v>0</v>
      </c>
      <c r="AB64" s="2">
        <f>itc!AB64*(1-exempt_out_ratio!AB$145)</f>
        <v>0.89296213460559226</v>
      </c>
      <c r="AC64" s="2">
        <f>itc!AC64*(1-exempt_out_ratio!AC$145)</f>
        <v>219.93584603003609</v>
      </c>
      <c r="AD64" s="2">
        <f>itc!AD64*(1-exempt_out_ratio!AD$145)</f>
        <v>5.3758140175603222</v>
      </c>
      <c r="AE64" s="2">
        <f>itc!AE64*(1-exempt_out_ratio!AE$145)</f>
        <v>714.18948337575694</v>
      </c>
      <c r="AF64" s="2">
        <f>itc!AF64*(1-exempt_out_ratio!AF$145)</f>
        <v>0</v>
      </c>
      <c r="AG64" s="2">
        <f>itc!AG64*(1-exempt_out_ratio!AG$145)</f>
        <v>0</v>
      </c>
      <c r="AH64" s="2">
        <f>itc!AH64*(1-exempt_out_ratio!AH$145)</f>
        <v>0</v>
      </c>
      <c r="AI64" s="2">
        <f>itc!AI64*(1-exempt_out_ratio!AI$145)</f>
        <v>738.3847826471607</v>
      </c>
      <c r="AJ64" s="2">
        <f>itc!AJ64*(1-exempt_out_ratio!AJ$145)</f>
        <v>4.1132574857143309</v>
      </c>
      <c r="AK64" s="2">
        <f>itc!AK64*(1-exempt_out_ratio!AK$145)</f>
        <v>0.59393763754721451</v>
      </c>
      <c r="AL64" s="2">
        <f>itc!AL64*(1-exempt_out_ratio!AL$145)</f>
        <v>8.3353400022173734</v>
      </c>
      <c r="AM64" s="2">
        <f>itc!AM64*(1-exempt_out_ratio!AM$145)</f>
        <v>0.24672878639817578</v>
      </c>
      <c r="AN64" s="2">
        <f>itc!AN64*(1-exempt_out_ratio!AN$145)</f>
        <v>0</v>
      </c>
      <c r="AO64" s="2">
        <f>itc!AO64*(1-exempt_out_ratio!AO$145)</f>
        <v>0</v>
      </c>
      <c r="AP64" s="2">
        <f>itc!AP64*(1-exempt_out_ratio!AP$145)</f>
        <v>0</v>
      </c>
      <c r="AQ64" s="2">
        <f>itc!AQ64*(1-exempt_out_ratio!AQ$145)</f>
        <v>5761.1022466557479</v>
      </c>
      <c r="AR64" s="2">
        <f>itc!AR64*(1-exempt_out_ratio!AR$145)</f>
        <v>0</v>
      </c>
      <c r="AS64" s="2">
        <f>itc!AS64*(1-exempt_out_ratio!AS$145)</f>
        <v>4577.5148652020689</v>
      </c>
      <c r="AT64" s="2">
        <f>itc!AT64*(1-exempt_out_ratio!AT$145)</f>
        <v>0</v>
      </c>
      <c r="AU64" s="2">
        <f>itc!AU64*(1-exempt_out_ratio!AU$145)</f>
        <v>6277.0824095622193</v>
      </c>
      <c r="AV64" s="2">
        <f>itc!AV64*(1-exempt_out_ratio!AV$145)</f>
        <v>15522.521849194283</v>
      </c>
      <c r="AW64" s="2">
        <f>itc!AW64*(1-exempt_out_ratio!AW$145)</f>
        <v>1959.9462365333068</v>
      </c>
      <c r="AX64" s="2">
        <f>itc!AX64*(1-exempt_out_ratio!AX$145)</f>
        <v>11151.229892123911</v>
      </c>
      <c r="AY64" s="2">
        <f>itc!AY64*(1-exempt_out_ratio!AY$145)</f>
        <v>9970.1345637518971</v>
      </c>
      <c r="AZ64" s="2">
        <f>itc!AZ64*(1-exempt_out_ratio!AZ$145)</f>
        <v>627.67187459913782</v>
      </c>
      <c r="BA64" s="2">
        <f>itc!BA64*(1-exempt_out_ratio!BA$145)</f>
        <v>9421.4306756922761</v>
      </c>
      <c r="BB64" s="2">
        <f>itc!BB64*(1-exempt_out_ratio!BB$145)</f>
        <v>5688.0665410491083</v>
      </c>
      <c r="BC64" s="2">
        <f>itc!BC64*(1-exempt_out_ratio!BC$145)</f>
        <v>1137.9516477431509</v>
      </c>
      <c r="BD64" s="2">
        <f>itc!BD64*(1-exempt_out_ratio!BD$145)</f>
        <v>162.08458253427256</v>
      </c>
      <c r="BE64" s="2">
        <f>itc!BE64*(1-exempt_out_ratio!BE$145)</f>
        <v>378.52999505157152</v>
      </c>
      <c r="BF64" s="2">
        <f>itc!BF64*(1-exempt_out_ratio!BF$145)</f>
        <v>0</v>
      </c>
      <c r="BG64" s="2">
        <f>itc!BG64*(1-exempt_out_ratio!BG$145)</f>
        <v>2343.1690838284449</v>
      </c>
      <c r="BH64" s="2">
        <f>itc!BH64*(1-exempt_out_ratio!BH$145)</f>
        <v>1510.7395500807559</v>
      </c>
      <c r="BI64" s="2">
        <f>itc!BI64*(1-exempt_out_ratio!BI$145)</f>
        <v>1626.3396577732851</v>
      </c>
      <c r="BJ64" s="2">
        <f>itc!BJ64*(1-exempt_out_ratio!BJ$145)</f>
        <v>2374.3112373934041</v>
      </c>
      <c r="BK64" s="2">
        <f>itc!BK64*(1-exempt_out_ratio!BK$145)</f>
        <v>3247.4937376286962</v>
      </c>
      <c r="BL64" s="2">
        <f>itc!BL64*(1-exempt_out_ratio!BL$145)</f>
        <v>4568.7858530674403</v>
      </c>
      <c r="BM64" s="2">
        <f>itc!BM64*(1-exempt_out_ratio!BM$145)</f>
        <v>848.40493880471354</v>
      </c>
      <c r="BN64" s="2">
        <f>itc!BN64*(1-exempt_out_ratio!BN$145)</f>
        <v>9224.5274671627467</v>
      </c>
      <c r="BO64" s="2">
        <f>itc!BO64*(1-exempt_out_ratio!BO$145)</f>
        <v>1462.3653259269779</v>
      </c>
      <c r="BP64" s="2">
        <f>itc!BP64*(1-exempt_out_ratio!BP$145)</f>
        <v>10602.097506330854</v>
      </c>
      <c r="BQ64" s="2">
        <f t="shared" si="0"/>
        <v>97406.490615698393</v>
      </c>
      <c r="BR64" s="2">
        <v>6628296.0886495076</v>
      </c>
      <c r="BT64" s="2">
        <v>0</v>
      </c>
      <c r="BV64" s="2">
        <v>245568.02137214167</v>
      </c>
      <c r="BW64" s="2">
        <v>7052891.8300000066</v>
      </c>
      <c r="BX64" s="2">
        <f t="shared" si="1"/>
        <v>13926755.940021656</v>
      </c>
      <c r="BY64" s="2">
        <f t="shared" si="2"/>
        <v>14024162.430637354</v>
      </c>
    </row>
    <row r="65" spans="1:77" x14ac:dyDescent="0.35">
      <c r="A65" s="19">
        <v>62</v>
      </c>
      <c r="B65" s="19" t="s">
        <v>140</v>
      </c>
      <c r="C65" s="2">
        <f>itc!C65*(1-exempt_out_ratio!C$145)</f>
        <v>0</v>
      </c>
      <c r="D65" s="2">
        <f>itc!D65*(1-exempt_out_ratio!D$145)</f>
        <v>0</v>
      </c>
      <c r="E65" s="2">
        <f>itc!E65*(1-exempt_out_ratio!E$145)</f>
        <v>1177.5119832571065</v>
      </c>
      <c r="F65" s="2">
        <f>itc!F65*(1-exempt_out_ratio!F$145)</f>
        <v>0</v>
      </c>
      <c r="G65" s="2">
        <f>itc!G65*(1-exempt_out_ratio!G$145)</f>
        <v>0</v>
      </c>
      <c r="H65" s="2">
        <f>itc!H65*(1-exempt_out_ratio!H$145)</f>
        <v>0</v>
      </c>
      <c r="I65" s="2">
        <f>itc!I65*(1-exempt_out_ratio!I$145)</f>
        <v>0</v>
      </c>
      <c r="J65" s="2">
        <f>itc!J65*(1-exempt_out_ratio!J$145)</f>
        <v>0</v>
      </c>
      <c r="K65" s="2">
        <f>itc!K65*(1-exempt_out_ratio!K$145)</f>
        <v>0</v>
      </c>
      <c r="L65" s="2">
        <f>itc!L65*(1-exempt_out_ratio!L$145)</f>
        <v>8.3173556113586997</v>
      </c>
      <c r="M65" s="2">
        <f>itc!M65*(1-exempt_out_ratio!M$145)</f>
        <v>1.3771228347494937</v>
      </c>
      <c r="N65" s="2">
        <f>itc!N65*(1-exempt_out_ratio!N$145)</f>
        <v>2.502338596753715E-2</v>
      </c>
      <c r="O65" s="2">
        <f>itc!O65*(1-exempt_out_ratio!O$145)</f>
        <v>1.1122342546537902</v>
      </c>
      <c r="P65" s="2">
        <f>itc!P65*(1-exempt_out_ratio!P$145)</f>
        <v>0</v>
      </c>
      <c r="Q65" s="2">
        <f>itc!Q65*(1-exempt_out_ratio!Q$145)</f>
        <v>0.48829006028739957</v>
      </c>
      <c r="R65" s="2">
        <f>itc!R65*(1-exempt_out_ratio!R$145)</f>
        <v>3.4915306638106824</v>
      </c>
      <c r="S65" s="2">
        <f>itc!S65*(1-exempt_out_ratio!S$145)</f>
        <v>-7271.504790631674</v>
      </c>
      <c r="T65" s="2">
        <f>itc!T65*(1-exempt_out_ratio!T$145)</f>
        <v>4331.96928924238</v>
      </c>
      <c r="U65" s="2">
        <f>itc!U65*(1-exempt_out_ratio!U$145)</f>
        <v>-355.28612467656723</v>
      </c>
      <c r="V65" s="2">
        <f>itc!V65*(1-exempt_out_ratio!V$145)</f>
        <v>413.70986953818772</v>
      </c>
      <c r="W65" s="2">
        <f>itc!W65*(1-exempt_out_ratio!W$145)</f>
        <v>152.16097057084275</v>
      </c>
      <c r="X65" s="2">
        <f>itc!X65*(1-exempt_out_ratio!X$145)</f>
        <v>65.542106893653084</v>
      </c>
      <c r="Y65" s="2">
        <f>itc!Y65*(1-exempt_out_ratio!Y$145)</f>
        <v>0</v>
      </c>
      <c r="Z65" s="2">
        <f>itc!Z65*(1-exempt_out_ratio!Z$145)</f>
        <v>0</v>
      </c>
      <c r="AA65" s="2">
        <f>itc!AA65*(1-exempt_out_ratio!AA$145)</f>
        <v>353.46912058811739</v>
      </c>
      <c r="AB65" s="2">
        <f>itc!AB65*(1-exempt_out_ratio!AB$145)</f>
        <v>18.674657088143753</v>
      </c>
      <c r="AC65" s="2">
        <f>itc!AC65*(1-exempt_out_ratio!AC$145)</f>
        <v>1177.5953795318139</v>
      </c>
      <c r="AD65" s="2">
        <f>itc!AD65*(1-exempt_out_ratio!AD$145)</f>
        <v>1374.6607454083173</v>
      </c>
      <c r="AE65" s="2">
        <f>itc!AE65*(1-exempt_out_ratio!AE$145)</f>
        <v>5614.2516232997095</v>
      </c>
      <c r="AF65" s="2">
        <f>itc!AF65*(1-exempt_out_ratio!AF$145)</f>
        <v>837.46124109515961</v>
      </c>
      <c r="AG65" s="2">
        <f>itc!AG65*(1-exempt_out_ratio!AG$145)</f>
        <v>2638.3747995673602</v>
      </c>
      <c r="AH65" s="2">
        <f>itc!AH65*(1-exempt_out_ratio!AH$145)</f>
        <v>902.86528190746799</v>
      </c>
      <c r="AI65" s="2">
        <f>itc!AI65*(1-exempt_out_ratio!AI$145)</f>
        <v>7573.1855093976355</v>
      </c>
      <c r="AJ65" s="2">
        <f>itc!AJ65*(1-exempt_out_ratio!AJ$145)</f>
        <v>326.10851347268687</v>
      </c>
      <c r="AK65" s="2">
        <f>itc!AK65*(1-exempt_out_ratio!AK$145)</f>
        <v>378.60130445109769</v>
      </c>
      <c r="AL65" s="2">
        <f>itc!AL65*(1-exempt_out_ratio!AL$145)</f>
        <v>286.13209198128573</v>
      </c>
      <c r="AM65" s="2">
        <f>itc!AM65*(1-exempt_out_ratio!AM$145)</f>
        <v>177.28334121851316</v>
      </c>
      <c r="AN65" s="2">
        <f>itc!AN65*(1-exempt_out_ratio!AN$145)</f>
        <v>341.03513416715936</v>
      </c>
      <c r="AO65" s="2">
        <f>itc!AO65*(1-exempt_out_ratio!AO$145)</f>
        <v>21.513090506258973</v>
      </c>
      <c r="AP65" s="2">
        <f>itc!AP65*(1-exempt_out_ratio!AP$145)</f>
        <v>30.457268222117314</v>
      </c>
      <c r="AQ65" s="2">
        <f>itc!AQ65*(1-exempt_out_ratio!AQ$145)</f>
        <v>2300.0142993180643</v>
      </c>
      <c r="AR65" s="2">
        <f>itc!AR65*(1-exempt_out_ratio!AR$145)</f>
        <v>0</v>
      </c>
      <c r="AS65" s="2">
        <f>itc!AS65*(1-exempt_out_ratio!AS$145)</f>
        <v>0</v>
      </c>
      <c r="AT65" s="2">
        <f>itc!AT65*(1-exempt_out_ratio!AT$145)</f>
        <v>0</v>
      </c>
      <c r="AU65" s="2">
        <f>itc!AU65*(1-exempt_out_ratio!AU$145)</f>
        <v>0</v>
      </c>
      <c r="AV65" s="2">
        <f>itc!AV65*(1-exempt_out_ratio!AV$145)</f>
        <v>0.25405832983268345</v>
      </c>
      <c r="AW65" s="2">
        <f>itc!AW65*(1-exempt_out_ratio!AW$145)</f>
        <v>1.3930007418163288E-2</v>
      </c>
      <c r="AX65" s="2">
        <f>itc!AX65*(1-exempt_out_ratio!AX$145)</f>
        <v>0</v>
      </c>
      <c r="AY65" s="2">
        <f>itc!AY65*(1-exempt_out_ratio!AY$145)</f>
        <v>2.3748002324618853</v>
      </c>
      <c r="AZ65" s="2">
        <f>itc!AZ65*(1-exempt_out_ratio!AZ$145)</f>
        <v>12010.215287384724</v>
      </c>
      <c r="BA65" s="2">
        <f>itc!BA65*(1-exempt_out_ratio!BA$145)</f>
        <v>23.669477571742735</v>
      </c>
      <c r="BB65" s="2">
        <f>itc!BB65*(1-exempt_out_ratio!BB$145)</f>
        <v>10470.309788288258</v>
      </c>
      <c r="BC65" s="2">
        <f>itc!BC65*(1-exempt_out_ratio!BC$145)</f>
        <v>54.04279278457588</v>
      </c>
      <c r="BD65" s="2">
        <f>itc!BD65*(1-exempt_out_ratio!BD$145)</f>
        <v>5893.837943720926</v>
      </c>
      <c r="BE65" s="2">
        <f>itc!BE65*(1-exempt_out_ratio!BE$145)</f>
        <v>265.39773708700403</v>
      </c>
      <c r="BF65" s="2">
        <f>itc!BF65*(1-exempt_out_ratio!BF$145)</f>
        <v>0</v>
      </c>
      <c r="BG65" s="2">
        <f>itc!BG65*(1-exempt_out_ratio!BG$145)</f>
        <v>4.8247268989261292</v>
      </c>
      <c r="BH65" s="2">
        <f>itc!BH65*(1-exempt_out_ratio!BH$145)</f>
        <v>636.18667637096485</v>
      </c>
      <c r="BI65" s="2">
        <f>itc!BI65*(1-exempt_out_ratio!BI$145)</f>
        <v>18.83000272112784</v>
      </c>
      <c r="BJ65" s="2">
        <f>itc!BJ65*(1-exempt_out_ratio!BJ$145)</f>
        <v>18.426449813589148</v>
      </c>
      <c r="BK65" s="2">
        <f>itc!BK65*(1-exempt_out_ratio!BK$145)</f>
        <v>60.611176019819652</v>
      </c>
      <c r="BL65" s="2">
        <f>itc!BL65*(1-exempt_out_ratio!BL$145)</f>
        <v>269.56408744200365</v>
      </c>
      <c r="BM65" s="2">
        <f>itc!BM65*(1-exempt_out_ratio!BM$145)</f>
        <v>470.10058244097246</v>
      </c>
      <c r="BN65" s="2">
        <f>itc!BN65*(1-exempt_out_ratio!BN$145)</f>
        <v>5011.3153157245506</v>
      </c>
      <c r="BO65" s="2">
        <f>itc!BO65*(1-exempt_out_ratio!BO$145)</f>
        <v>107.31353005451049</v>
      </c>
      <c r="BP65" s="2">
        <f>itc!BP65*(1-exempt_out_ratio!BP$145)</f>
        <v>0</v>
      </c>
      <c r="BQ65" s="2">
        <f t="shared" si="0"/>
        <v>58197.886625119078</v>
      </c>
      <c r="BR65" s="2">
        <v>5412664.7054498736</v>
      </c>
      <c r="BT65" s="2">
        <v>0</v>
      </c>
      <c r="BV65" s="2">
        <v>130681.34850311076</v>
      </c>
      <c r="BW65" s="2">
        <v>2681417.9699999988</v>
      </c>
      <c r="BX65" s="2">
        <f t="shared" si="1"/>
        <v>8224764.0239529833</v>
      </c>
      <c r="BY65" s="2">
        <f t="shared" si="2"/>
        <v>8282961.9105781028</v>
      </c>
    </row>
    <row r="66" spans="1:77" x14ac:dyDescent="0.35">
      <c r="A66" s="19">
        <v>63</v>
      </c>
      <c r="B66" s="19" t="s">
        <v>141</v>
      </c>
      <c r="C66" s="2">
        <f>itc!C66*(1-exempt_out_ratio!C$145)</f>
        <v>0</v>
      </c>
      <c r="D66" s="2">
        <f>itc!D66*(1-exempt_out_ratio!D$145)</f>
        <v>0</v>
      </c>
      <c r="E66" s="2">
        <f>itc!E66*(1-exempt_out_ratio!E$145)</f>
        <v>0</v>
      </c>
      <c r="F66" s="2">
        <f>itc!F66*(1-exempt_out_ratio!F$145)</f>
        <v>0</v>
      </c>
      <c r="G66" s="2">
        <f>itc!G66*(1-exempt_out_ratio!G$145)</f>
        <v>16987.792407329805</v>
      </c>
      <c r="H66" s="2">
        <f>itc!H66*(1-exempt_out_ratio!H$145)</f>
        <v>0</v>
      </c>
      <c r="I66" s="2">
        <f>itc!I66*(1-exempt_out_ratio!I$145)</f>
        <v>0</v>
      </c>
      <c r="J66" s="2">
        <f>itc!J66*(1-exempt_out_ratio!J$145)</f>
        <v>0</v>
      </c>
      <c r="K66" s="2">
        <f>itc!K66*(1-exempt_out_ratio!K$145)</f>
        <v>0</v>
      </c>
      <c r="L66" s="2">
        <f>itc!L66*(1-exempt_out_ratio!L$145)</f>
        <v>0</v>
      </c>
      <c r="M66" s="2">
        <f>itc!M66*(1-exempt_out_ratio!M$145)</f>
        <v>0</v>
      </c>
      <c r="N66" s="2">
        <f>itc!N66*(1-exempt_out_ratio!N$145)</f>
        <v>0</v>
      </c>
      <c r="O66" s="2">
        <f>itc!O66*(1-exempt_out_ratio!O$145)</f>
        <v>0</v>
      </c>
      <c r="P66" s="2">
        <f>itc!P66*(1-exempt_out_ratio!P$145)</f>
        <v>0</v>
      </c>
      <c r="Q66" s="2">
        <f>itc!Q66*(1-exempt_out_ratio!Q$145)</f>
        <v>0</v>
      </c>
      <c r="R66" s="2">
        <f>itc!R66*(1-exempt_out_ratio!R$145)</f>
        <v>0</v>
      </c>
      <c r="S66" s="2">
        <f>itc!S66*(1-exempt_out_ratio!S$145)</f>
        <v>0</v>
      </c>
      <c r="T66" s="2">
        <f>itc!T66*(1-exempt_out_ratio!T$145)</f>
        <v>0</v>
      </c>
      <c r="U66" s="2">
        <f>itc!U66*(1-exempt_out_ratio!U$145)</f>
        <v>-21244.414678739719</v>
      </c>
      <c r="V66" s="2">
        <f>itc!V66*(1-exempt_out_ratio!V$145)</f>
        <v>0</v>
      </c>
      <c r="W66" s="2">
        <f>itc!W66*(1-exempt_out_ratio!W$145)</f>
        <v>0</v>
      </c>
      <c r="X66" s="2">
        <f>itc!X66*(1-exempt_out_ratio!X$145)</f>
        <v>0</v>
      </c>
      <c r="Y66" s="2">
        <f>itc!Y66*(1-exempt_out_ratio!Y$145)</f>
        <v>0</v>
      </c>
      <c r="Z66" s="2">
        <f>itc!Z66*(1-exempt_out_ratio!Z$145)</f>
        <v>0</v>
      </c>
      <c r="AA66" s="2">
        <f>itc!AA66*(1-exempt_out_ratio!AA$145)</f>
        <v>0</v>
      </c>
      <c r="AB66" s="2">
        <f>itc!AB66*(1-exempt_out_ratio!AB$145)</f>
        <v>0</v>
      </c>
      <c r="AC66" s="2">
        <f>itc!AC66*(1-exempt_out_ratio!AC$145)</f>
        <v>0</v>
      </c>
      <c r="AD66" s="2">
        <f>itc!AD66*(1-exempt_out_ratio!AD$145)</f>
        <v>0</v>
      </c>
      <c r="AE66" s="2">
        <f>itc!AE66*(1-exempt_out_ratio!AE$145)</f>
        <v>0</v>
      </c>
      <c r="AF66" s="2">
        <f>itc!AF66*(1-exempt_out_ratio!AF$145)</f>
        <v>0</v>
      </c>
      <c r="AG66" s="2">
        <f>itc!AG66*(1-exempt_out_ratio!AG$145)</f>
        <v>0</v>
      </c>
      <c r="AH66" s="2">
        <f>itc!AH66*(1-exempt_out_ratio!AH$145)</f>
        <v>0</v>
      </c>
      <c r="AI66" s="2">
        <f>itc!AI66*(1-exempt_out_ratio!AI$145)</f>
        <v>-381.82246929807087</v>
      </c>
      <c r="AJ66" s="2">
        <f>itc!AJ66*(1-exempt_out_ratio!AJ$145)</f>
        <v>0</v>
      </c>
      <c r="AK66" s="2">
        <f>itc!AK66*(1-exempt_out_ratio!AK$145)</f>
        <v>0</v>
      </c>
      <c r="AL66" s="2">
        <f>itc!AL66*(1-exempt_out_ratio!AL$145)</f>
        <v>0</v>
      </c>
      <c r="AM66" s="2">
        <f>itc!AM66*(1-exempt_out_ratio!AM$145)</f>
        <v>0</v>
      </c>
      <c r="AN66" s="2">
        <f>itc!AN66*(1-exempt_out_ratio!AN$145)</f>
        <v>0</v>
      </c>
      <c r="AO66" s="2">
        <f>itc!AO66*(1-exempt_out_ratio!AO$145)</f>
        <v>0</v>
      </c>
      <c r="AP66" s="2">
        <f>itc!AP66*(1-exempt_out_ratio!AP$145)</f>
        <v>0</v>
      </c>
      <c r="AQ66" s="2">
        <f>itc!AQ66*(1-exempt_out_ratio!AQ$145)</f>
        <v>0</v>
      </c>
      <c r="AR66" s="2">
        <f>itc!AR66*(1-exempt_out_ratio!AR$145)</f>
        <v>0</v>
      </c>
      <c r="AS66" s="2">
        <f>itc!AS66*(1-exempt_out_ratio!AS$145)</f>
        <v>0</v>
      </c>
      <c r="AT66" s="2">
        <f>itc!AT66*(1-exempt_out_ratio!AT$145)</f>
        <v>0</v>
      </c>
      <c r="AU66" s="2">
        <f>itc!AU66*(1-exempt_out_ratio!AU$145)</f>
        <v>0</v>
      </c>
      <c r="AV66" s="2">
        <f>itc!AV66*(1-exempt_out_ratio!AV$145)</f>
        <v>0</v>
      </c>
      <c r="AW66" s="2">
        <f>itc!AW66*(1-exempt_out_ratio!AW$145)</f>
        <v>0</v>
      </c>
      <c r="AX66" s="2">
        <f>itc!AX66*(1-exempt_out_ratio!AX$145)</f>
        <v>0</v>
      </c>
      <c r="AY66" s="2">
        <f>itc!AY66*(1-exempt_out_ratio!AY$145)</f>
        <v>0</v>
      </c>
      <c r="AZ66" s="2">
        <f>itc!AZ66*(1-exempt_out_ratio!AZ$145)</f>
        <v>0</v>
      </c>
      <c r="BA66" s="2">
        <f>itc!BA66*(1-exempt_out_ratio!BA$145)</f>
        <v>0</v>
      </c>
      <c r="BB66" s="2">
        <f>itc!BB66*(1-exempt_out_ratio!BB$145)</f>
        <v>0</v>
      </c>
      <c r="BC66" s="2">
        <f>itc!BC66*(1-exempt_out_ratio!BC$145)</f>
        <v>0</v>
      </c>
      <c r="BD66" s="2">
        <f>itc!BD66*(1-exempt_out_ratio!BD$145)</f>
        <v>0</v>
      </c>
      <c r="BE66" s="2">
        <f>itc!BE66*(1-exempt_out_ratio!BE$145)</f>
        <v>0</v>
      </c>
      <c r="BF66" s="2">
        <f>itc!BF66*(1-exempt_out_ratio!BF$145)</f>
        <v>0</v>
      </c>
      <c r="BG66" s="2">
        <f>itc!BG66*(1-exempt_out_ratio!BG$145)</f>
        <v>0</v>
      </c>
      <c r="BH66" s="2">
        <f>itc!BH66*(1-exempt_out_ratio!BH$145)</f>
        <v>0</v>
      </c>
      <c r="BI66" s="2">
        <f>itc!BI66*(1-exempt_out_ratio!BI$145)</f>
        <v>0</v>
      </c>
      <c r="BJ66" s="2">
        <f>itc!BJ66*(1-exempt_out_ratio!BJ$145)</f>
        <v>0</v>
      </c>
      <c r="BK66" s="2">
        <f>itc!BK66*(1-exempt_out_ratio!BK$145)</f>
        <v>0</v>
      </c>
      <c r="BL66" s="2">
        <f>itc!BL66*(1-exempt_out_ratio!BL$145)</f>
        <v>0</v>
      </c>
      <c r="BM66" s="2">
        <f>itc!BM66*(1-exempt_out_ratio!BM$145)</f>
        <v>0</v>
      </c>
      <c r="BN66" s="2">
        <f>itc!BN66*(1-exempt_out_ratio!BN$145)</f>
        <v>0</v>
      </c>
      <c r="BO66" s="2">
        <f>itc!BO66*(1-exempt_out_ratio!BO$145)</f>
        <v>0</v>
      </c>
      <c r="BP66" s="2">
        <f>itc!BP66*(1-exempt_out_ratio!BP$145)</f>
        <v>2250.1687360499195</v>
      </c>
      <c r="BQ66" s="2">
        <f t="shared" si="0"/>
        <v>-2388.2760046580647</v>
      </c>
      <c r="BR66" s="2">
        <v>3255037.2478942503</v>
      </c>
      <c r="BT66" s="2">
        <v>0</v>
      </c>
      <c r="BV66" s="2">
        <v>42223.941041967824</v>
      </c>
      <c r="BW66" s="2">
        <v>1124604.7099999997</v>
      </c>
      <c r="BX66" s="2">
        <f t="shared" si="1"/>
        <v>4421865.8989362177</v>
      </c>
      <c r="BY66" s="2">
        <f t="shared" si="2"/>
        <v>4419477.6229315596</v>
      </c>
    </row>
    <row r="67" spans="1:77" x14ac:dyDescent="0.35">
      <c r="A67" s="19">
        <v>64</v>
      </c>
      <c r="B67" s="19" t="s">
        <v>142</v>
      </c>
      <c r="C67" s="2">
        <f>itc!C67*(1-exempt_out_ratio!C$145)</f>
        <v>0</v>
      </c>
      <c r="D67" s="2">
        <f>itc!D67*(1-exempt_out_ratio!D$145)</f>
        <v>0</v>
      </c>
      <c r="E67" s="2">
        <f>itc!E67*(1-exempt_out_ratio!E$145)</f>
        <v>0</v>
      </c>
      <c r="F67" s="2">
        <f>itc!F67*(1-exempt_out_ratio!F$145)</f>
        <v>0</v>
      </c>
      <c r="G67" s="2">
        <f>itc!G67*(1-exempt_out_ratio!G$145)</f>
        <v>20473.337039732553</v>
      </c>
      <c r="H67" s="2">
        <f>itc!H67*(1-exempt_out_ratio!H$145)</f>
        <v>0</v>
      </c>
      <c r="I67" s="2">
        <f>itc!I67*(1-exempt_out_ratio!I$145)</f>
        <v>0</v>
      </c>
      <c r="J67" s="2">
        <f>itc!J67*(1-exempt_out_ratio!J$145)</f>
        <v>0</v>
      </c>
      <c r="K67" s="2">
        <f>itc!K67*(1-exempt_out_ratio!K$145)</f>
        <v>0</v>
      </c>
      <c r="L67" s="2">
        <f>itc!L67*(1-exempt_out_ratio!L$145)</f>
        <v>0</v>
      </c>
      <c r="M67" s="2">
        <f>itc!M67*(1-exempt_out_ratio!M$145)</f>
        <v>-59.223285069252682</v>
      </c>
      <c r="N67" s="2">
        <f>itc!N67*(1-exempt_out_ratio!N$145)</f>
        <v>0</v>
      </c>
      <c r="O67" s="2">
        <f>itc!O67*(1-exempt_out_ratio!O$145)</f>
        <v>0</v>
      </c>
      <c r="P67" s="2">
        <f>itc!P67*(1-exempt_out_ratio!P$145)</f>
        <v>0</v>
      </c>
      <c r="Q67" s="2">
        <f>itc!Q67*(1-exempt_out_ratio!Q$145)</f>
        <v>0</v>
      </c>
      <c r="R67" s="2">
        <f>itc!R67*(1-exempt_out_ratio!R$145)</f>
        <v>0</v>
      </c>
      <c r="S67" s="2">
        <f>itc!S67*(1-exempt_out_ratio!S$145)</f>
        <v>742.6201575157495</v>
      </c>
      <c r="T67" s="2">
        <f>itc!T67*(1-exempt_out_ratio!T$145)</f>
        <v>97289.14515169822</v>
      </c>
      <c r="U67" s="2">
        <f>itc!U67*(1-exempt_out_ratio!U$145)</f>
        <v>18247.289164231257</v>
      </c>
      <c r="V67" s="2">
        <f>itc!V67*(1-exempt_out_ratio!V$145)</f>
        <v>0</v>
      </c>
      <c r="W67" s="2">
        <f>itc!W67*(1-exempt_out_ratio!W$145)</f>
        <v>0</v>
      </c>
      <c r="X67" s="2">
        <f>itc!X67*(1-exempt_out_ratio!X$145)</f>
        <v>0</v>
      </c>
      <c r="Y67" s="2">
        <f>itc!Y67*(1-exempt_out_ratio!Y$145)</f>
        <v>0</v>
      </c>
      <c r="Z67" s="2">
        <f>itc!Z67*(1-exempt_out_ratio!Z$145)</f>
        <v>0</v>
      </c>
      <c r="AA67" s="2">
        <f>itc!AA67*(1-exempt_out_ratio!AA$145)</f>
        <v>0</v>
      </c>
      <c r="AB67" s="2">
        <f>itc!AB67*(1-exempt_out_ratio!AB$145)</f>
        <v>0</v>
      </c>
      <c r="AC67" s="2">
        <f>itc!AC67*(1-exempt_out_ratio!AC$145)</f>
        <v>722.58386152485207</v>
      </c>
      <c r="AD67" s="2">
        <f>itc!AD67*(1-exempt_out_ratio!AD$145)</f>
        <v>187.40271300813731</v>
      </c>
      <c r="AE67" s="2">
        <f>itc!AE67*(1-exempt_out_ratio!AE$145)</f>
        <v>914.58338704327844</v>
      </c>
      <c r="AF67" s="2">
        <f>itc!AF67*(1-exempt_out_ratio!AF$145)</f>
        <v>0</v>
      </c>
      <c r="AG67" s="2">
        <f>itc!AG67*(1-exempt_out_ratio!AG$145)</f>
        <v>48.892707693973207</v>
      </c>
      <c r="AH67" s="2">
        <f>itc!AH67*(1-exempt_out_ratio!AH$145)</f>
        <v>0</v>
      </c>
      <c r="AI67" s="2">
        <f>itc!AI67*(1-exempt_out_ratio!AI$145)</f>
        <v>2265.7887949402229</v>
      </c>
      <c r="AJ67" s="2">
        <f>itc!AJ67*(1-exempt_out_ratio!AJ$145)</f>
        <v>0</v>
      </c>
      <c r="AK67" s="2">
        <f>itc!AK67*(1-exempt_out_ratio!AK$145)</f>
        <v>299.64649410772506</v>
      </c>
      <c r="AL67" s="2">
        <f>itc!AL67*(1-exempt_out_ratio!AL$145)</f>
        <v>114.57324123400345</v>
      </c>
      <c r="AM67" s="2">
        <f>itc!AM67*(1-exempt_out_ratio!AM$145)</f>
        <v>132.13944655803178</v>
      </c>
      <c r="AN67" s="2">
        <f>itc!AN67*(1-exempt_out_ratio!AN$145)</f>
        <v>327.41108269882557</v>
      </c>
      <c r="AO67" s="2">
        <f>itc!AO67*(1-exempt_out_ratio!AO$145)</f>
        <v>558.0595418035989</v>
      </c>
      <c r="AP67" s="2">
        <f>itc!AP67*(1-exempt_out_ratio!AP$145)</f>
        <v>0</v>
      </c>
      <c r="AQ67" s="2">
        <f>itc!AQ67*(1-exempt_out_ratio!AQ$145)</f>
        <v>0</v>
      </c>
      <c r="AR67" s="2">
        <f>itc!AR67*(1-exempt_out_ratio!AR$145)</f>
        <v>0</v>
      </c>
      <c r="AS67" s="2">
        <f>itc!AS67*(1-exempt_out_ratio!AS$145)</f>
        <v>0</v>
      </c>
      <c r="AT67" s="2">
        <f>itc!AT67*(1-exempt_out_ratio!AT$145)</f>
        <v>0</v>
      </c>
      <c r="AU67" s="2">
        <f>itc!AU67*(1-exempt_out_ratio!AU$145)</f>
        <v>0</v>
      </c>
      <c r="AV67" s="2">
        <f>itc!AV67*(1-exempt_out_ratio!AV$145)</f>
        <v>0</v>
      </c>
      <c r="AW67" s="2">
        <f>itc!AW67*(1-exempt_out_ratio!AW$145)</f>
        <v>0</v>
      </c>
      <c r="AX67" s="2">
        <f>itc!AX67*(1-exempt_out_ratio!AX$145)</f>
        <v>0</v>
      </c>
      <c r="AY67" s="2">
        <f>itc!AY67*(1-exempt_out_ratio!AY$145)</f>
        <v>0</v>
      </c>
      <c r="AZ67" s="2">
        <f>itc!AZ67*(1-exempt_out_ratio!AZ$145)</f>
        <v>0</v>
      </c>
      <c r="BA67" s="2">
        <f>itc!BA67*(1-exempt_out_ratio!BA$145)</f>
        <v>0</v>
      </c>
      <c r="BB67" s="2">
        <f>itc!BB67*(1-exempt_out_ratio!BB$145)</f>
        <v>0</v>
      </c>
      <c r="BC67" s="2">
        <f>itc!BC67*(1-exempt_out_ratio!BC$145)</f>
        <v>0</v>
      </c>
      <c r="BD67" s="2">
        <f>itc!BD67*(1-exempt_out_ratio!BD$145)</f>
        <v>0</v>
      </c>
      <c r="BE67" s="2">
        <f>itc!BE67*(1-exempt_out_ratio!BE$145)</f>
        <v>0</v>
      </c>
      <c r="BF67" s="2">
        <f>itc!BF67*(1-exempt_out_ratio!BF$145)</f>
        <v>0</v>
      </c>
      <c r="BG67" s="2">
        <f>itc!BG67*(1-exempt_out_ratio!BG$145)</f>
        <v>0</v>
      </c>
      <c r="BH67" s="2">
        <f>itc!BH67*(1-exempt_out_ratio!BH$145)</f>
        <v>0</v>
      </c>
      <c r="BI67" s="2">
        <f>itc!BI67*(1-exempt_out_ratio!BI$145)</f>
        <v>0</v>
      </c>
      <c r="BJ67" s="2">
        <f>itc!BJ67*(1-exempt_out_ratio!BJ$145)</f>
        <v>0</v>
      </c>
      <c r="BK67" s="2">
        <f>itc!BK67*(1-exempt_out_ratio!BK$145)</f>
        <v>0</v>
      </c>
      <c r="BL67" s="2">
        <f>itc!BL67*(1-exempt_out_ratio!BL$145)</f>
        <v>0</v>
      </c>
      <c r="BM67" s="2">
        <f>itc!BM67*(1-exempt_out_ratio!BM$145)</f>
        <v>0</v>
      </c>
      <c r="BN67" s="2">
        <f>itc!BN67*(1-exempt_out_ratio!BN$145)</f>
        <v>0</v>
      </c>
      <c r="BO67" s="2">
        <f>itc!BO67*(1-exempt_out_ratio!BO$145)</f>
        <v>0</v>
      </c>
      <c r="BP67" s="2">
        <f>itc!BP67*(1-exempt_out_ratio!BP$145)</f>
        <v>128.76820186684409</v>
      </c>
      <c r="BQ67" s="2">
        <f t="shared" si="0"/>
        <v>142393.01770058801</v>
      </c>
      <c r="BR67" s="2">
        <v>682442.06353308633</v>
      </c>
      <c r="BT67" s="2">
        <v>0</v>
      </c>
      <c r="BV67" s="2">
        <v>34221.817292738466</v>
      </c>
      <c r="BW67" s="2">
        <v>1597297.1700000002</v>
      </c>
      <c r="BX67" s="2">
        <f t="shared" si="1"/>
        <v>2313961.050825825</v>
      </c>
      <c r="BY67" s="2">
        <f t="shared" si="2"/>
        <v>2456354.0685264128</v>
      </c>
    </row>
    <row r="68" spans="1:77" x14ac:dyDescent="0.35">
      <c r="A68" s="19">
        <v>65</v>
      </c>
      <c r="B68" s="19" t="s">
        <v>143</v>
      </c>
      <c r="C68" s="2">
        <f>itc!C68*(1-exempt_out_ratio!C$145)</f>
        <v>0</v>
      </c>
      <c r="D68" s="2">
        <f>itc!D68*(1-exempt_out_ratio!D$145)</f>
        <v>7559.8143369142872</v>
      </c>
      <c r="E68" s="2">
        <f>itc!E68*(1-exempt_out_ratio!E$145)</f>
        <v>2336.2660024748557</v>
      </c>
      <c r="F68" s="2">
        <f>itc!F68*(1-exempt_out_ratio!F$145)</f>
        <v>0</v>
      </c>
      <c r="G68" s="2">
        <f>itc!G68*(1-exempt_out_ratio!G$145)</f>
        <v>74987.163423469057</v>
      </c>
      <c r="H68" s="2">
        <f>itc!H68*(1-exempt_out_ratio!H$145)</f>
        <v>0</v>
      </c>
      <c r="I68" s="2">
        <f>itc!I68*(1-exempt_out_ratio!I$145)</f>
        <v>739.78910746589622</v>
      </c>
      <c r="J68" s="2">
        <f>itc!J68*(1-exempt_out_ratio!J$145)</f>
        <v>0</v>
      </c>
      <c r="K68" s="2">
        <f>itc!K68*(1-exempt_out_ratio!K$145)</f>
        <v>137.06445723813917</v>
      </c>
      <c r="L68" s="2">
        <f>itc!L68*(1-exempt_out_ratio!L$145)</f>
        <v>0</v>
      </c>
      <c r="M68" s="2">
        <f>itc!M68*(1-exempt_out_ratio!M$145)</f>
        <v>98.225531616419701</v>
      </c>
      <c r="N68" s="2">
        <f>itc!N68*(1-exempt_out_ratio!N$145)</f>
        <v>3.0833945113751381E-2</v>
      </c>
      <c r="O68" s="2">
        <f>itc!O68*(1-exempt_out_ratio!O$145)</f>
        <v>0</v>
      </c>
      <c r="P68" s="2">
        <f>itc!P68*(1-exempt_out_ratio!P$145)</f>
        <v>1718.0070104921392</v>
      </c>
      <c r="Q68" s="2">
        <f>itc!Q68*(1-exempt_out_ratio!Q$145)</f>
        <v>16.64181168273338</v>
      </c>
      <c r="R68" s="2">
        <f>itc!R68*(1-exempt_out_ratio!R$145)</f>
        <v>6116.9017542496695</v>
      </c>
      <c r="S68" s="2">
        <f>itc!S68*(1-exempt_out_ratio!S$145)</f>
        <v>1111.0265062880544</v>
      </c>
      <c r="T68" s="2">
        <f>itc!T68*(1-exempt_out_ratio!T$145)</f>
        <v>123.69693442296429</v>
      </c>
      <c r="U68" s="2">
        <f>itc!U68*(1-exempt_out_ratio!U$145)</f>
        <v>669.64561095373699</v>
      </c>
      <c r="V68" s="2">
        <f>itc!V68*(1-exempt_out_ratio!V$145)</f>
        <v>695.41675849780313</v>
      </c>
      <c r="W68" s="2">
        <f>itc!W68*(1-exempt_out_ratio!W$145)</f>
        <v>298.29303320426311</v>
      </c>
      <c r="X68" s="2">
        <f>itc!X68*(1-exempt_out_ratio!X$145)</f>
        <v>23080.782023024731</v>
      </c>
      <c r="Y68" s="2">
        <f>itc!Y68*(1-exempt_out_ratio!Y$145)</f>
        <v>1413.5769548650303</v>
      </c>
      <c r="Z68" s="2">
        <f>itc!Z68*(1-exempt_out_ratio!Z$145)</f>
        <v>0</v>
      </c>
      <c r="AA68" s="2">
        <f>itc!AA68*(1-exempt_out_ratio!AA$145)</f>
        <v>23.755438283960238</v>
      </c>
      <c r="AB68" s="2">
        <f>itc!AB68*(1-exempt_out_ratio!AB$145)</f>
        <v>15.581824536738367</v>
      </c>
      <c r="AC68" s="2">
        <f>itc!AC68*(1-exempt_out_ratio!AC$145)</f>
        <v>3665.0958748275339</v>
      </c>
      <c r="AD68" s="2">
        <f>itc!AD68*(1-exempt_out_ratio!AD$145)</f>
        <v>18361.698892311746</v>
      </c>
      <c r="AE68" s="2">
        <f>itc!AE68*(1-exempt_out_ratio!AE$145)</f>
        <v>40296.572866680028</v>
      </c>
      <c r="AF68" s="2">
        <f>itc!AF68*(1-exempt_out_ratio!AF$145)</f>
        <v>5991.5243840895264</v>
      </c>
      <c r="AG68" s="2">
        <f>itc!AG68*(1-exempt_out_ratio!AG$145)</f>
        <v>22752.922255153255</v>
      </c>
      <c r="AH68" s="2">
        <f>itc!AH68*(1-exempt_out_ratio!AH$145)</f>
        <v>16.156483588969245</v>
      </c>
      <c r="AI68" s="2">
        <f>itc!AI68*(1-exempt_out_ratio!AI$145)</f>
        <v>2699.7847523667815</v>
      </c>
      <c r="AJ68" s="2">
        <f>itc!AJ68*(1-exempt_out_ratio!AJ$145)</f>
        <v>4070.6354051527201</v>
      </c>
      <c r="AK68" s="2">
        <f>itc!AK68*(1-exempt_out_ratio!AK$145)</f>
        <v>50998.783253928617</v>
      </c>
      <c r="AL68" s="2">
        <f>itc!AL68*(1-exempt_out_ratio!AL$145)</f>
        <v>69764.066952122215</v>
      </c>
      <c r="AM68" s="2">
        <f>itc!AM68*(1-exempt_out_ratio!AM$145)</f>
        <v>439.09216543535541</v>
      </c>
      <c r="AN68" s="2">
        <f>itc!AN68*(1-exempt_out_ratio!AN$145)</f>
        <v>198269.35992069813</v>
      </c>
      <c r="AO68" s="2">
        <f>itc!AO68*(1-exempt_out_ratio!AO$145)</f>
        <v>1619.9535819654132</v>
      </c>
      <c r="AP68" s="2">
        <f>itc!AP68*(1-exempt_out_ratio!AP$145)</f>
        <v>103.08921420602601</v>
      </c>
      <c r="AQ68" s="2">
        <f>itc!AQ68*(1-exempt_out_ratio!AQ$145)</f>
        <v>72301.734043092598</v>
      </c>
      <c r="AR68" s="2">
        <f>itc!AR68*(1-exempt_out_ratio!AR$145)</f>
        <v>0</v>
      </c>
      <c r="AS68" s="2">
        <f>itc!AS68*(1-exempt_out_ratio!AS$145)</f>
        <v>0</v>
      </c>
      <c r="AT68" s="2">
        <f>itc!AT68*(1-exempt_out_ratio!AT$145)</f>
        <v>0</v>
      </c>
      <c r="AU68" s="2">
        <f>itc!AU68*(1-exempt_out_ratio!AU$145)</f>
        <v>0</v>
      </c>
      <c r="AV68" s="2">
        <f>itc!AV68*(1-exempt_out_ratio!AV$145)</f>
        <v>0</v>
      </c>
      <c r="AW68" s="2">
        <f>itc!AW68*(1-exempt_out_ratio!AW$145)</f>
        <v>0</v>
      </c>
      <c r="AX68" s="2">
        <f>itc!AX68*(1-exempt_out_ratio!AX$145)</f>
        <v>0</v>
      </c>
      <c r="AY68" s="2">
        <f>itc!AY68*(1-exempt_out_ratio!AY$145)</f>
        <v>0</v>
      </c>
      <c r="AZ68" s="2">
        <f>itc!AZ68*(1-exempt_out_ratio!AZ$145)</f>
        <v>5.0249456200744062E-3</v>
      </c>
      <c r="BA68" s="2">
        <f>itc!BA68*(1-exempt_out_ratio!BA$145)</f>
        <v>0</v>
      </c>
      <c r="BB68" s="2">
        <f>itc!BB68*(1-exempt_out_ratio!BB$145)</f>
        <v>72507.734282395351</v>
      </c>
      <c r="BC68" s="2">
        <f>itc!BC68*(1-exempt_out_ratio!BC$145)</f>
        <v>0</v>
      </c>
      <c r="BD68" s="2">
        <f>itc!BD68*(1-exempt_out_ratio!BD$145)</f>
        <v>0</v>
      </c>
      <c r="BE68" s="2">
        <f>itc!BE68*(1-exempt_out_ratio!BE$145)</f>
        <v>0</v>
      </c>
      <c r="BF68" s="2">
        <f>itc!BF68*(1-exempt_out_ratio!BF$145)</f>
        <v>0</v>
      </c>
      <c r="BG68" s="2">
        <f>itc!BG68*(1-exempt_out_ratio!BG$145)</f>
        <v>0</v>
      </c>
      <c r="BH68" s="2">
        <f>itc!BH68*(1-exempt_out_ratio!BH$145)</f>
        <v>0</v>
      </c>
      <c r="BI68" s="2">
        <f>itc!BI68*(1-exempt_out_ratio!BI$145)</f>
        <v>9315.0752411850208</v>
      </c>
      <c r="BJ68" s="2">
        <f>itc!BJ68*(1-exempt_out_ratio!BJ$145)</f>
        <v>0</v>
      </c>
      <c r="BK68" s="2">
        <f>itc!BK68*(1-exempt_out_ratio!BK$145)</f>
        <v>0</v>
      </c>
      <c r="BL68" s="2">
        <f>itc!BL68*(1-exempt_out_ratio!BL$145)</f>
        <v>0</v>
      </c>
      <c r="BM68" s="2">
        <f>itc!BM68*(1-exempt_out_ratio!BM$145)</f>
        <v>0</v>
      </c>
      <c r="BN68" s="2">
        <f>itc!BN68*(1-exempt_out_ratio!BN$145)</f>
        <v>0</v>
      </c>
      <c r="BO68" s="2">
        <f>itc!BO68*(1-exempt_out_ratio!BO$145)</f>
        <v>0</v>
      </c>
      <c r="BP68" s="2">
        <f>itc!BP68*(1-exempt_out_ratio!BP$145)</f>
        <v>0</v>
      </c>
      <c r="BQ68" s="2">
        <f t="shared" ref="BQ68:BQ131" si="3">SUM(C68:BP68)</f>
        <v>694314.9639477703</v>
      </c>
      <c r="BR68" s="2">
        <v>1459360.9020117023</v>
      </c>
      <c r="BT68" s="2">
        <v>0</v>
      </c>
      <c r="BV68" s="2">
        <v>86079.967898933392</v>
      </c>
      <c r="BW68" s="2">
        <v>164511.91000000009</v>
      </c>
      <c r="BX68" s="2">
        <f t="shared" si="1"/>
        <v>1709952.7799106359</v>
      </c>
      <c r="BY68" s="2">
        <f t="shared" si="2"/>
        <v>2404267.7438584063</v>
      </c>
    </row>
    <row r="69" spans="1:77" x14ac:dyDescent="0.35">
      <c r="A69" s="19">
        <v>66</v>
      </c>
      <c r="B69" s="19" t="s">
        <v>144</v>
      </c>
      <c r="C69" s="2">
        <f>itc!C69*(1-exempt_out_ratio!C$145)</f>
        <v>98.545938188237514</v>
      </c>
      <c r="D69" s="2">
        <f>itc!D69*(1-exempt_out_ratio!D$145)</f>
        <v>0</v>
      </c>
      <c r="E69" s="2">
        <f>itc!E69*(1-exempt_out_ratio!E$145)</f>
        <v>3688.2410417263191</v>
      </c>
      <c r="F69" s="2">
        <f>itc!F69*(1-exempt_out_ratio!F$145)</f>
        <v>0</v>
      </c>
      <c r="G69" s="2">
        <f>itc!G69*(1-exempt_out_ratio!G$145)</f>
        <v>2222.1743826926927</v>
      </c>
      <c r="H69" s="2">
        <f>itc!H69*(1-exempt_out_ratio!H$145)</f>
        <v>0</v>
      </c>
      <c r="I69" s="2">
        <f>itc!I69*(1-exempt_out_ratio!I$145)</f>
        <v>32.349059217066269</v>
      </c>
      <c r="J69" s="2">
        <f>itc!J69*(1-exempt_out_ratio!J$145)</f>
        <v>476.29736319477513</v>
      </c>
      <c r="K69" s="2">
        <f>itc!K69*(1-exempt_out_ratio!K$145)</f>
        <v>564.29221454760375</v>
      </c>
      <c r="L69" s="2">
        <f>itc!L69*(1-exempt_out_ratio!L$145)</f>
        <v>6861.1100898543546</v>
      </c>
      <c r="M69" s="2">
        <f>itc!M69*(1-exempt_out_ratio!M$145)</f>
        <v>131.88409608228059</v>
      </c>
      <c r="N69" s="2">
        <f>itc!N69*(1-exempt_out_ratio!N$145)</f>
        <v>36.495306892876002</v>
      </c>
      <c r="O69" s="2">
        <f>itc!O69*(1-exempt_out_ratio!O$145)</f>
        <v>18.135955417879096</v>
      </c>
      <c r="P69" s="2">
        <f>itc!P69*(1-exempt_out_ratio!P$145)</f>
        <v>81.647959151239036</v>
      </c>
      <c r="Q69" s="2">
        <f>itc!Q69*(1-exempt_out_ratio!Q$145)</f>
        <v>905.37623867233356</v>
      </c>
      <c r="R69" s="2">
        <f>itc!R69*(1-exempt_out_ratio!R$145)</f>
        <v>9664.6344043457575</v>
      </c>
      <c r="S69" s="2">
        <f>itc!S69*(1-exempt_out_ratio!S$145)</f>
        <v>4066.5919687217324</v>
      </c>
      <c r="T69" s="2">
        <f>itc!T69*(1-exempt_out_ratio!T$145)</f>
        <v>468.51828465967503</v>
      </c>
      <c r="U69" s="2">
        <f>itc!U69*(1-exempt_out_ratio!U$145)</f>
        <v>165.01330699167096</v>
      </c>
      <c r="V69" s="2">
        <f>itc!V69*(1-exempt_out_ratio!V$145)</f>
        <v>4891.8451067186716</v>
      </c>
      <c r="W69" s="2">
        <f>itc!W69*(1-exempt_out_ratio!W$145)</f>
        <v>162.79025677860972</v>
      </c>
      <c r="X69" s="2">
        <f>itc!X69*(1-exempt_out_ratio!X$145)</f>
        <v>2111.6185005325665</v>
      </c>
      <c r="Y69" s="2">
        <f>itc!Y69*(1-exempt_out_ratio!Y$145)</f>
        <v>2225.8917394789783</v>
      </c>
      <c r="Z69" s="2">
        <f>itc!Z69*(1-exempt_out_ratio!Z$145)</f>
        <v>233.75589477626093</v>
      </c>
      <c r="AA69" s="2">
        <f>itc!AA69*(1-exempt_out_ratio!AA$145)</f>
        <v>3358.8919597594731</v>
      </c>
      <c r="AB69" s="2">
        <f>itc!AB69*(1-exempt_out_ratio!AB$145)</f>
        <v>57.404144570964462</v>
      </c>
      <c r="AC69" s="2">
        <f>itc!AC69*(1-exempt_out_ratio!AC$145)</f>
        <v>4824.8373121207114</v>
      </c>
      <c r="AD69" s="2">
        <f>itc!AD69*(1-exempt_out_ratio!AD$145)</f>
        <v>6494.7338861259996</v>
      </c>
      <c r="AE69" s="2">
        <f>itc!AE69*(1-exempt_out_ratio!AE$145)</f>
        <v>3068.675616291051</v>
      </c>
      <c r="AF69" s="2">
        <f>itc!AF69*(1-exempt_out_ratio!AF$145)</f>
        <v>122.67254767004049</v>
      </c>
      <c r="AG69" s="2">
        <f>itc!AG69*(1-exempt_out_ratio!AG$145)</f>
        <v>6441.11692966191</v>
      </c>
      <c r="AH69" s="2">
        <f>itc!AH69*(1-exempt_out_ratio!AH$145)</f>
        <v>2387.4740357962842</v>
      </c>
      <c r="AI69" s="2">
        <f>itc!AI69*(1-exempt_out_ratio!AI$145)</f>
        <v>9507.1559352579989</v>
      </c>
      <c r="AJ69" s="2">
        <f>itc!AJ69*(1-exempt_out_ratio!AJ$145)</f>
        <v>3627.0837434949221</v>
      </c>
      <c r="AK69" s="2">
        <f>itc!AK69*(1-exempt_out_ratio!AK$145)</f>
        <v>-659.63750869222827</v>
      </c>
      <c r="AL69" s="2">
        <f>itc!AL69*(1-exempt_out_ratio!AL$145)</f>
        <v>29508.550119082636</v>
      </c>
      <c r="AM69" s="2">
        <f>itc!AM69*(1-exempt_out_ratio!AM$145)</f>
        <v>234866.77538478689</v>
      </c>
      <c r="AN69" s="2">
        <f>itc!AN69*(1-exempt_out_ratio!AN$145)</f>
        <v>969.70135438728312</v>
      </c>
      <c r="AO69" s="2">
        <f>itc!AO69*(1-exempt_out_ratio!AO$145)</f>
        <v>695.25875985177652</v>
      </c>
      <c r="AP69" s="2">
        <f>itc!AP69*(1-exempt_out_ratio!AP$145)</f>
        <v>53.044261876173977</v>
      </c>
      <c r="AQ69" s="2">
        <f>itc!AQ69*(1-exempt_out_ratio!AQ$145)</f>
        <v>13226.454300109133</v>
      </c>
      <c r="AR69" s="2">
        <f>itc!AR69*(1-exempt_out_ratio!AR$145)</f>
        <v>0</v>
      </c>
      <c r="AS69" s="2">
        <f>itc!AS69*(1-exempt_out_ratio!AS$145)</f>
        <v>22227.882196900111</v>
      </c>
      <c r="AT69" s="2">
        <f>itc!AT69*(1-exempt_out_ratio!AT$145)</f>
        <v>0</v>
      </c>
      <c r="AU69" s="2">
        <f>itc!AU69*(1-exempt_out_ratio!AU$145)</f>
        <v>20639.194869061164</v>
      </c>
      <c r="AV69" s="2">
        <f>itc!AV69*(1-exempt_out_ratio!AV$145)</f>
        <v>167843.50371802779</v>
      </c>
      <c r="AW69" s="2">
        <f>itc!AW69*(1-exempt_out_ratio!AW$145)</f>
        <v>5155.5633612799838</v>
      </c>
      <c r="AX69" s="2">
        <f>itc!AX69*(1-exempt_out_ratio!AX$145)</f>
        <v>29344.689894707466</v>
      </c>
      <c r="AY69" s="2">
        <f>itc!AY69*(1-exempt_out_ratio!AY$145)</f>
        <v>31531.949254846579</v>
      </c>
      <c r="AZ69" s="2">
        <f>itc!AZ69*(1-exempt_out_ratio!AZ$145)</f>
        <v>1650.7817417614544</v>
      </c>
      <c r="BA69" s="2">
        <f>itc!BA69*(1-exempt_out_ratio!BA$145)</f>
        <v>100040.80583618511</v>
      </c>
      <c r="BB69" s="2">
        <f>itc!BB69*(1-exempt_out_ratio!BB$145)</f>
        <v>30023.777259498325</v>
      </c>
      <c r="BC69" s="2">
        <f>itc!BC69*(1-exempt_out_ratio!BC$145)</f>
        <v>243.6793594022989</v>
      </c>
      <c r="BD69" s="2">
        <f>itc!BD69*(1-exempt_out_ratio!BD$145)</f>
        <v>51549.705038726381</v>
      </c>
      <c r="BE69" s="2">
        <f>itc!BE69*(1-exempt_out_ratio!BE$145)</f>
        <v>5396.0249447968235</v>
      </c>
      <c r="BF69" s="2">
        <f>itc!BF69*(1-exempt_out_ratio!BF$145)</f>
        <v>0</v>
      </c>
      <c r="BG69" s="2">
        <f>itc!BG69*(1-exempt_out_ratio!BG$145)</f>
        <v>134305.67249763201</v>
      </c>
      <c r="BH69" s="2">
        <f>itc!BH69*(1-exempt_out_ratio!BH$145)</f>
        <v>2161.9130781084259</v>
      </c>
      <c r="BI69" s="2">
        <f>itc!BI69*(1-exempt_out_ratio!BI$145)</f>
        <v>32056.200286868763</v>
      </c>
      <c r="BJ69" s="2">
        <f>itc!BJ69*(1-exempt_out_ratio!BJ$145)</f>
        <v>12361.494112218315</v>
      </c>
      <c r="BK69" s="2">
        <f>itc!BK69*(1-exempt_out_ratio!BK$145)</f>
        <v>24356.889636705055</v>
      </c>
      <c r="BL69" s="2">
        <f>itc!BL69*(1-exempt_out_ratio!BL$145)</f>
        <v>35886.648519887873</v>
      </c>
      <c r="BM69" s="2">
        <f>itc!BM69*(1-exempt_out_ratio!BM$145)</f>
        <v>2530.4815478696569</v>
      </c>
      <c r="BN69" s="2">
        <f>itc!BN69*(1-exempt_out_ratio!BN$145)</f>
        <v>48509.953424479369</v>
      </c>
      <c r="BO69" s="2">
        <f>itc!BO69*(1-exempt_out_ratio!BO$145)</f>
        <v>4756.651590914119</v>
      </c>
      <c r="BP69" s="2">
        <f>itc!BP69*(1-exempt_out_ratio!BP$145)</f>
        <v>2463.856890054923</v>
      </c>
      <c r="BQ69" s="2">
        <f t="shared" si="3"/>
        <v>1122694.7209507248</v>
      </c>
      <c r="BR69" s="2">
        <v>780455.34759034635</v>
      </c>
      <c r="BT69" s="2">
        <v>0</v>
      </c>
      <c r="BV69" s="2">
        <v>142010.9135187683</v>
      </c>
      <c r="BW69" s="2">
        <v>534577.52</v>
      </c>
      <c r="BX69" s="2">
        <f t="shared" ref="BX69:BX132" si="4">SUM(BR69:BW69)</f>
        <v>1457043.7811091146</v>
      </c>
      <c r="BY69" s="2">
        <f t="shared" ref="BY69:BY132" si="5">+BQ69+BX69</f>
        <v>2579738.5020598397</v>
      </c>
    </row>
    <row r="70" spans="1:77" x14ac:dyDescent="0.35">
      <c r="A70" s="19">
        <v>67</v>
      </c>
      <c r="B70" s="19" t="s">
        <v>145</v>
      </c>
      <c r="C70" s="2">
        <f>itc!C70*(1-exempt_out_ratio!C$145)</f>
        <v>268.23351754807328</v>
      </c>
      <c r="D70" s="2">
        <f>itc!D70*(1-exempt_out_ratio!D$145)</f>
        <v>0</v>
      </c>
      <c r="E70" s="2">
        <f>itc!E70*(1-exempt_out_ratio!E$145)</f>
        <v>14966.836299274883</v>
      </c>
      <c r="F70" s="2">
        <f>itc!F70*(1-exempt_out_ratio!F$145)</f>
        <v>0</v>
      </c>
      <c r="G70" s="2">
        <f>itc!G70*(1-exempt_out_ratio!G$145)</f>
        <v>1401.058925830951</v>
      </c>
      <c r="H70" s="2">
        <f>itc!H70*(1-exempt_out_ratio!H$145)</f>
        <v>0</v>
      </c>
      <c r="I70" s="2">
        <f>itc!I70*(1-exempt_out_ratio!I$145)</f>
        <v>47.16112827367008</v>
      </c>
      <c r="J70" s="2">
        <f>itc!J70*(1-exempt_out_ratio!J$145)</f>
        <v>198.33761346395744</v>
      </c>
      <c r="K70" s="2">
        <f>itc!K70*(1-exempt_out_ratio!K$145)</f>
        <v>822.16949572406827</v>
      </c>
      <c r="L70" s="2">
        <f>itc!L70*(1-exempt_out_ratio!L$145)</f>
        <v>2337.4607350029482</v>
      </c>
      <c r="M70" s="2">
        <f>itc!M70*(1-exempt_out_ratio!M$145)</f>
        <v>29.644690055102608</v>
      </c>
      <c r="N70" s="2">
        <f>itc!N70*(1-exempt_out_ratio!N$145)</f>
        <v>0</v>
      </c>
      <c r="O70" s="2">
        <f>itc!O70*(1-exempt_out_ratio!O$145)</f>
        <v>0</v>
      </c>
      <c r="P70" s="2">
        <f>itc!P70*(1-exempt_out_ratio!P$145)</f>
        <v>28.489141901491973</v>
      </c>
      <c r="Q70" s="2">
        <f>itc!Q70*(1-exempt_out_ratio!Q$145)</f>
        <v>10.559482760700503</v>
      </c>
      <c r="R70" s="2">
        <f>itc!R70*(1-exempt_out_ratio!R$145)</f>
        <v>80.269792136783281</v>
      </c>
      <c r="S70" s="2">
        <f>itc!S70*(1-exempt_out_ratio!S$145)</f>
        <v>884.61609843876784</v>
      </c>
      <c r="T70" s="2">
        <f>itc!T70*(1-exempt_out_ratio!T$145)</f>
        <v>2205.8121174132916</v>
      </c>
      <c r="U70" s="2">
        <f>itc!U70*(1-exempt_out_ratio!U$145)</f>
        <v>31.993394287504238</v>
      </c>
      <c r="V70" s="2">
        <f>itc!V70*(1-exempt_out_ratio!V$145)</f>
        <v>444.73520772657298</v>
      </c>
      <c r="W70" s="2">
        <f>itc!W70*(1-exempt_out_ratio!W$145)</f>
        <v>3.8286316857606333</v>
      </c>
      <c r="X70" s="2">
        <f>itc!X70*(1-exempt_out_ratio!X$145)</f>
        <v>577.56307878478856</v>
      </c>
      <c r="Y70" s="2">
        <f>itc!Y70*(1-exempt_out_ratio!Y$145)</f>
        <v>157.44044595502842</v>
      </c>
      <c r="Z70" s="2">
        <f>itc!Z70*(1-exempt_out_ratio!Z$145)</f>
        <v>1.0587344530686345</v>
      </c>
      <c r="AA70" s="2">
        <f>itc!AA70*(1-exempt_out_ratio!AA$145)</f>
        <v>15.108078011262467</v>
      </c>
      <c r="AB70" s="2">
        <f>itc!AB70*(1-exempt_out_ratio!AB$145)</f>
        <v>12.89553165960721</v>
      </c>
      <c r="AC70" s="2">
        <f>itc!AC70*(1-exempt_out_ratio!AC$145)</f>
        <v>171.86759158405465</v>
      </c>
      <c r="AD70" s="2">
        <f>itc!AD70*(1-exempt_out_ratio!AD$145)</f>
        <v>3024.8394722551716</v>
      </c>
      <c r="AE70" s="2">
        <f>itc!AE70*(1-exempt_out_ratio!AE$145)</f>
        <v>363.69612295401743</v>
      </c>
      <c r="AF70" s="2">
        <f>itc!AF70*(1-exempt_out_ratio!AF$145)</f>
        <v>6.3096099958776213</v>
      </c>
      <c r="AG70" s="2">
        <f>itc!AG70*(1-exempt_out_ratio!AG$145)</f>
        <v>1006.2712521104155</v>
      </c>
      <c r="AH70" s="2">
        <f>itc!AH70*(1-exempt_out_ratio!AH$145)</f>
        <v>6480.8228906097784</v>
      </c>
      <c r="AI70" s="2">
        <f>itc!AI70*(1-exempt_out_ratio!AI$145)</f>
        <v>210.73763178182006</v>
      </c>
      <c r="AJ70" s="2">
        <f>itc!AJ70*(1-exempt_out_ratio!AJ$145)</f>
        <v>287.97656257891089</v>
      </c>
      <c r="AK70" s="2">
        <f>itc!AK70*(1-exempt_out_ratio!AK$145)</f>
        <v>103.40881700362161</v>
      </c>
      <c r="AL70" s="2">
        <f>itc!AL70*(1-exempt_out_ratio!AL$145)</f>
        <v>4997.9974324509294</v>
      </c>
      <c r="AM70" s="2">
        <f>itc!AM70*(1-exempt_out_ratio!AM$145)</f>
        <v>34261.27433039395</v>
      </c>
      <c r="AN70" s="2">
        <f>itc!AN70*(1-exempt_out_ratio!AN$145)</f>
        <v>150.37110839593311</v>
      </c>
      <c r="AO70" s="2">
        <f>itc!AO70*(1-exempt_out_ratio!AO$145)</f>
        <v>2.9300367705992429</v>
      </c>
      <c r="AP70" s="2">
        <f>itc!AP70*(1-exempt_out_ratio!AP$145)</f>
        <v>37.213168882666309</v>
      </c>
      <c r="AQ70" s="2">
        <f>itc!AQ70*(1-exempt_out_ratio!AQ$145)</f>
        <v>671.57210637531057</v>
      </c>
      <c r="AR70" s="2">
        <f>itc!AR70*(1-exempt_out_ratio!AR$145)</f>
        <v>0</v>
      </c>
      <c r="AS70" s="2">
        <f>itc!AS70*(1-exempt_out_ratio!AS$145)</f>
        <v>9376.6010786551251</v>
      </c>
      <c r="AT70" s="2">
        <f>itc!AT70*(1-exempt_out_ratio!AT$145)</f>
        <v>0</v>
      </c>
      <c r="AU70" s="2">
        <f>itc!AU70*(1-exempt_out_ratio!AU$145)</f>
        <v>26592.571730186981</v>
      </c>
      <c r="AV70" s="2">
        <f>itc!AV70*(1-exempt_out_ratio!AV$145)</f>
        <v>34762.522812963631</v>
      </c>
      <c r="AW70" s="2">
        <f>itc!AW70*(1-exempt_out_ratio!AW$145)</f>
        <v>6642.752227227752</v>
      </c>
      <c r="AX70" s="2">
        <f>itc!AX70*(1-exempt_out_ratio!AX$145)</f>
        <v>33179.279477954653</v>
      </c>
      <c r="AY70" s="2">
        <f>itc!AY70*(1-exempt_out_ratio!AY$145)</f>
        <v>24455.453172673173</v>
      </c>
      <c r="AZ70" s="2">
        <f>itc!AZ70*(1-exempt_out_ratio!AZ$145)</f>
        <v>2126.9511409385441</v>
      </c>
      <c r="BA70" s="2">
        <f>itc!BA70*(1-exempt_out_ratio!BA$145)</f>
        <v>13434.191980342906</v>
      </c>
      <c r="BB70" s="2">
        <f>itc!BB70*(1-exempt_out_ratio!BB$145)</f>
        <v>11880.229031686285</v>
      </c>
      <c r="BC70" s="2">
        <f>itc!BC70*(1-exempt_out_ratio!BC$145)</f>
        <v>221.64746662314508</v>
      </c>
      <c r="BD70" s="2">
        <f>itc!BD70*(1-exempt_out_ratio!BD$145)</f>
        <v>24307.776485060411</v>
      </c>
      <c r="BE70" s="2">
        <f>itc!BE70*(1-exempt_out_ratio!BE$145)</f>
        <v>3424.5908036911724</v>
      </c>
      <c r="BF70" s="2">
        <f>itc!BF70*(1-exempt_out_ratio!BF$145)</f>
        <v>0</v>
      </c>
      <c r="BG70" s="2">
        <f>itc!BG70*(1-exempt_out_ratio!BG$145)</f>
        <v>10351.339664488682</v>
      </c>
      <c r="BH70" s="2">
        <f>itc!BH70*(1-exempt_out_ratio!BH$145)</f>
        <v>1923.309184565687</v>
      </c>
      <c r="BI70" s="2">
        <f>itc!BI70*(1-exempt_out_ratio!BI$145)</f>
        <v>570.9037426085107</v>
      </c>
      <c r="BJ70" s="2">
        <f>itc!BJ70*(1-exempt_out_ratio!BJ$145)</f>
        <v>10139.329802977969</v>
      </c>
      <c r="BK70" s="2">
        <f>itc!BK70*(1-exempt_out_ratio!BK$145)</f>
        <v>16437.013325191288</v>
      </c>
      <c r="BL70" s="2">
        <f>itc!BL70*(1-exempt_out_ratio!BL$145)</f>
        <v>3257.1217951504777</v>
      </c>
      <c r="BM70" s="2">
        <f>itc!BM70*(1-exempt_out_ratio!BM$145)</f>
        <v>3002.9272159380998</v>
      </c>
      <c r="BN70" s="2">
        <f>itc!BN70*(1-exempt_out_ratio!BN$145)</f>
        <v>7899.9628547643833</v>
      </c>
      <c r="BO70" s="2">
        <f>itc!BO70*(1-exempt_out_ratio!BO$145)</f>
        <v>5210.2358662900915</v>
      </c>
      <c r="BP70" s="2">
        <f>itc!BP70*(1-exempt_out_ratio!BP$145)</f>
        <v>5152.0196146858698</v>
      </c>
      <c r="BQ70" s="2">
        <f t="shared" si="3"/>
        <v>330651.29074919614</v>
      </c>
      <c r="BR70" s="2">
        <v>2546242.7609362616</v>
      </c>
      <c r="BT70" s="2">
        <v>0</v>
      </c>
      <c r="BV70" s="2">
        <v>62914.658693497047</v>
      </c>
      <c r="BW70" s="2">
        <v>182720.00000000003</v>
      </c>
      <c r="BX70" s="2">
        <f t="shared" si="4"/>
        <v>2791877.4196297587</v>
      </c>
      <c r="BY70" s="2">
        <f t="shared" si="5"/>
        <v>3122528.7103789547</v>
      </c>
    </row>
    <row r="71" spans="1:77" x14ac:dyDescent="0.35">
      <c r="A71" s="19">
        <v>68</v>
      </c>
      <c r="B71" s="19" t="s">
        <v>146</v>
      </c>
      <c r="C71" s="2">
        <f>itc!C71*(1-exempt_out_ratio!C$145)</f>
        <v>134.16144340561539</v>
      </c>
      <c r="D71" s="2">
        <f>itc!D71*(1-exempt_out_ratio!D$145)</f>
        <v>0</v>
      </c>
      <c r="E71" s="2">
        <f>itc!E71*(1-exempt_out_ratio!E$145)</f>
        <v>2156.4457100696895</v>
      </c>
      <c r="F71" s="2">
        <f>itc!F71*(1-exempt_out_ratio!F$145)</f>
        <v>0</v>
      </c>
      <c r="G71" s="2">
        <f>itc!G71*(1-exempt_out_ratio!G$145)</f>
        <v>564.37706307318626</v>
      </c>
      <c r="H71" s="2">
        <f>itc!H71*(1-exempt_out_ratio!H$145)</f>
        <v>0</v>
      </c>
      <c r="I71" s="2">
        <f>itc!I71*(1-exempt_out_ratio!I$145)</f>
        <v>21.62394213806817</v>
      </c>
      <c r="J71" s="2">
        <f>itc!J71*(1-exempt_out_ratio!J$145)</f>
        <v>4146.9004744935064</v>
      </c>
      <c r="K71" s="2">
        <f>itc!K71*(1-exempt_out_ratio!K$145)</f>
        <v>1023.1600844241584</v>
      </c>
      <c r="L71" s="2">
        <f>itc!L71*(1-exempt_out_ratio!L$145)</f>
        <v>3152.1752859369676</v>
      </c>
      <c r="M71" s="2">
        <f>itc!M71*(1-exempt_out_ratio!M$145)</f>
        <v>0</v>
      </c>
      <c r="N71" s="2">
        <f>itc!N71*(1-exempt_out_ratio!N$145)</f>
        <v>0</v>
      </c>
      <c r="O71" s="2">
        <f>itc!O71*(1-exempt_out_ratio!O$145)</f>
        <v>0</v>
      </c>
      <c r="P71" s="2">
        <f>itc!P71*(1-exempt_out_ratio!P$145)</f>
        <v>0</v>
      </c>
      <c r="Q71" s="2">
        <f>itc!Q71*(1-exempt_out_ratio!Q$145)</f>
        <v>0</v>
      </c>
      <c r="R71" s="2">
        <f>itc!R71*(1-exempt_out_ratio!R$145)</f>
        <v>0</v>
      </c>
      <c r="S71" s="2">
        <f>itc!S71*(1-exempt_out_ratio!S$145)</f>
        <v>0</v>
      </c>
      <c r="T71" s="2">
        <f>itc!T71*(1-exempt_out_ratio!T$145)</f>
        <v>0</v>
      </c>
      <c r="U71" s="2">
        <f>itc!U71*(1-exempt_out_ratio!U$145)</f>
        <v>0</v>
      </c>
      <c r="V71" s="2">
        <f>itc!V71*(1-exempt_out_ratio!V$145)</f>
        <v>0</v>
      </c>
      <c r="W71" s="2">
        <f>itc!W71*(1-exempt_out_ratio!W$145)</f>
        <v>0</v>
      </c>
      <c r="X71" s="2">
        <f>itc!X71*(1-exempt_out_ratio!X$145)</f>
        <v>62.487622526474397</v>
      </c>
      <c r="Y71" s="2">
        <f>itc!Y71*(1-exempt_out_ratio!Y$145)</f>
        <v>2852.9497378608817</v>
      </c>
      <c r="Z71" s="2">
        <f>itc!Z71*(1-exempt_out_ratio!Z$145)</f>
        <v>27.244476124473973</v>
      </c>
      <c r="AA71" s="2">
        <f>itc!AA71*(1-exempt_out_ratio!AA$145)</f>
        <v>731.49701640340277</v>
      </c>
      <c r="AB71" s="2">
        <f>itc!AB71*(1-exempt_out_ratio!AB$145)</f>
        <v>99.478313682772935</v>
      </c>
      <c r="AC71" s="2">
        <f>itc!AC71*(1-exempt_out_ratio!AC$145)</f>
        <v>15.769160031615652</v>
      </c>
      <c r="AD71" s="2">
        <f>itc!AD71*(1-exempt_out_ratio!AD$145)</f>
        <v>2717.5886503943325</v>
      </c>
      <c r="AE71" s="2">
        <f>itc!AE71*(1-exempt_out_ratio!AE$145)</f>
        <v>2297.6115428307294</v>
      </c>
      <c r="AF71" s="2">
        <f>itc!AF71*(1-exempt_out_ratio!AF$145)</f>
        <v>0</v>
      </c>
      <c r="AG71" s="2">
        <f>itc!AG71*(1-exempt_out_ratio!AG$145)</f>
        <v>1018.3448530553516</v>
      </c>
      <c r="AH71" s="2">
        <f>itc!AH71*(1-exempt_out_ratio!AH$145)</f>
        <v>0</v>
      </c>
      <c r="AI71" s="2">
        <f>itc!AI71*(1-exempt_out_ratio!AI$145)</f>
        <v>618.49440554254636</v>
      </c>
      <c r="AJ71" s="2">
        <f>itc!AJ71*(1-exempt_out_ratio!AJ$145)</f>
        <v>73.111942201659872</v>
      </c>
      <c r="AK71" s="2">
        <f>itc!AK71*(1-exempt_out_ratio!AK$145)</f>
        <v>1524.1728393416979</v>
      </c>
      <c r="AL71" s="2">
        <f>itc!AL71*(1-exempt_out_ratio!AL$145)</f>
        <v>0</v>
      </c>
      <c r="AM71" s="2">
        <f>itc!AM71*(1-exempt_out_ratio!AM$145)</f>
        <v>2.3031169917943184</v>
      </c>
      <c r="AN71" s="2">
        <f>itc!AN71*(1-exempt_out_ratio!AN$145)</f>
        <v>21516.845972456096</v>
      </c>
      <c r="AO71" s="2">
        <f>itc!AO71*(1-exempt_out_ratio!AO$145)</f>
        <v>24.166835714646698</v>
      </c>
      <c r="AP71" s="2">
        <f>itc!AP71*(1-exempt_out_ratio!AP$145)</f>
        <v>5.941076344059451</v>
      </c>
      <c r="AQ71" s="2">
        <f>itc!AQ71*(1-exempt_out_ratio!AQ$145)</f>
        <v>302425.93150844343</v>
      </c>
      <c r="AR71" s="2">
        <f>itc!AR71*(1-exempt_out_ratio!AR$145)</f>
        <v>0</v>
      </c>
      <c r="AS71" s="2">
        <f>itc!AS71*(1-exempt_out_ratio!AS$145)</f>
        <v>1483.6229394004108</v>
      </c>
      <c r="AT71" s="2">
        <f>itc!AT71*(1-exempt_out_ratio!AT$145)</f>
        <v>0</v>
      </c>
      <c r="AU71" s="2">
        <f>itc!AU71*(1-exempt_out_ratio!AU$145)</f>
        <v>1483.7460892471006</v>
      </c>
      <c r="AV71" s="2">
        <f>itc!AV71*(1-exempt_out_ratio!AV$145)</f>
        <v>1471.1183251818522</v>
      </c>
      <c r="AW71" s="2">
        <f>itc!AW71*(1-exempt_out_ratio!AW$145)</f>
        <v>2834.2981190245796</v>
      </c>
      <c r="AX71" s="2">
        <f>itc!AX71*(1-exempt_out_ratio!AX$145)</f>
        <v>1637.0024498712769</v>
      </c>
      <c r="AY71" s="2">
        <f>itc!AY71*(1-exempt_out_ratio!AY$145)</f>
        <v>2976.906758428293</v>
      </c>
      <c r="AZ71" s="2">
        <f>itc!AZ71*(1-exempt_out_ratio!AZ$145)</f>
        <v>907.51841497129908</v>
      </c>
      <c r="BA71" s="2">
        <f>itc!BA71*(1-exempt_out_ratio!BA$145)</f>
        <v>4801.4241256632886</v>
      </c>
      <c r="BB71" s="2">
        <f>itc!BB71*(1-exempt_out_ratio!BB$145)</f>
        <v>4141.2244351986883</v>
      </c>
      <c r="BC71" s="2">
        <f>itc!BC71*(1-exempt_out_ratio!BC$145)</f>
        <v>76.912776581585575</v>
      </c>
      <c r="BD71" s="2">
        <f>itc!BD71*(1-exempt_out_ratio!BD$145)</f>
        <v>3281.3078221474525</v>
      </c>
      <c r="BE71" s="2">
        <f>itc!BE71*(1-exempt_out_ratio!BE$145)</f>
        <v>780.88867078724036</v>
      </c>
      <c r="BF71" s="2">
        <f>itc!BF71*(1-exempt_out_ratio!BF$145)</f>
        <v>0</v>
      </c>
      <c r="BG71" s="2">
        <f>itc!BG71*(1-exempt_out_ratio!BG$145)</f>
        <v>3401.6035632236553</v>
      </c>
      <c r="BH71" s="2">
        <f>itc!BH71*(1-exempt_out_ratio!BH$145)</f>
        <v>587.61928765258256</v>
      </c>
      <c r="BI71" s="2">
        <f>itc!BI71*(1-exempt_out_ratio!BI$145)</f>
        <v>171.87365694424329</v>
      </c>
      <c r="BJ71" s="2">
        <f>itc!BJ71*(1-exempt_out_ratio!BJ$145)</f>
        <v>1838.3429525210731</v>
      </c>
      <c r="BK71" s="2">
        <f>itc!BK71*(1-exempt_out_ratio!BK$145)</f>
        <v>4714.4213132990799</v>
      </c>
      <c r="BL71" s="2">
        <f>itc!BL71*(1-exempt_out_ratio!BL$145)</f>
        <v>10099.295851463654</v>
      </c>
      <c r="BM71" s="2">
        <f>itc!BM71*(1-exempt_out_ratio!BM$145)</f>
        <v>1231.6385030905908</v>
      </c>
      <c r="BN71" s="2">
        <f>itc!BN71*(1-exempt_out_ratio!BN$145)</f>
        <v>1697.2658688875499</v>
      </c>
      <c r="BO71" s="2">
        <f>itc!BO71*(1-exempt_out_ratio!BO$145)</f>
        <v>752.65998553081772</v>
      </c>
      <c r="BP71" s="2">
        <f>itc!BP71*(1-exempt_out_ratio!BP$145)</f>
        <v>16277.722028497783</v>
      </c>
      <c r="BQ71" s="2">
        <f t="shared" si="3"/>
        <v>413861.19701110135</v>
      </c>
      <c r="BR71" s="2">
        <v>4287398.5031979587</v>
      </c>
      <c r="BT71" s="2">
        <v>1654331.4822372221</v>
      </c>
      <c r="BV71" s="2">
        <v>99456.098905584658</v>
      </c>
      <c r="BW71" s="2">
        <v>277252.26999999996</v>
      </c>
      <c r="BX71" s="2">
        <f t="shared" si="4"/>
        <v>6318438.3543407647</v>
      </c>
      <c r="BY71" s="2">
        <f t="shared" si="5"/>
        <v>6732299.5513518658</v>
      </c>
    </row>
    <row r="72" spans="1:77" x14ac:dyDescent="0.35">
      <c r="A72" s="19">
        <v>69</v>
      </c>
      <c r="B72" s="19" t="s">
        <v>147</v>
      </c>
      <c r="C72" s="2">
        <f>itc!C72*(1-exempt_out_ratio!C$145)</f>
        <v>11.139479899780742</v>
      </c>
      <c r="D72" s="2">
        <f>itc!D72*(1-exempt_out_ratio!D$145)</f>
        <v>0</v>
      </c>
      <c r="E72" s="2">
        <f>itc!E72*(1-exempt_out_ratio!E$145)</f>
        <v>2564.5401379264636</v>
      </c>
      <c r="F72" s="2">
        <f>itc!F72*(1-exempt_out_ratio!F$145)</f>
        <v>0</v>
      </c>
      <c r="G72" s="2">
        <f>itc!G72*(1-exempt_out_ratio!G$145)</f>
        <v>2835.9050422380265</v>
      </c>
      <c r="H72" s="2">
        <f>itc!H72*(1-exempt_out_ratio!H$145)</f>
        <v>0</v>
      </c>
      <c r="I72" s="2">
        <f>itc!I72*(1-exempt_out_ratio!I$145)</f>
        <v>176.91205665071277</v>
      </c>
      <c r="J72" s="2">
        <f>itc!J72*(1-exempt_out_ratio!J$145)</f>
        <v>5890.7495549923133</v>
      </c>
      <c r="K72" s="2">
        <f>itc!K72*(1-exempt_out_ratio!K$145)</f>
        <v>1946.9052911915044</v>
      </c>
      <c r="L72" s="2">
        <f>itc!L72*(1-exempt_out_ratio!L$145)</f>
        <v>3924.3463931568026</v>
      </c>
      <c r="M72" s="2">
        <f>itc!M72*(1-exempt_out_ratio!M$145)</f>
        <v>0</v>
      </c>
      <c r="N72" s="2">
        <f>itc!N72*(1-exempt_out_ratio!N$145)</f>
        <v>0</v>
      </c>
      <c r="O72" s="2">
        <f>itc!O72*(1-exempt_out_ratio!O$145)</f>
        <v>2.8274254121166657E-4</v>
      </c>
      <c r="P72" s="2">
        <f>itc!P72*(1-exempt_out_ratio!P$145)</f>
        <v>0</v>
      </c>
      <c r="Q72" s="2">
        <f>itc!Q72*(1-exempt_out_ratio!Q$145)</f>
        <v>0</v>
      </c>
      <c r="R72" s="2">
        <f>itc!R72*(1-exempt_out_ratio!R$145)</f>
        <v>0</v>
      </c>
      <c r="S72" s="2">
        <f>itc!S72*(1-exempt_out_ratio!S$145)</f>
        <v>11568.780726315374</v>
      </c>
      <c r="T72" s="2">
        <f>itc!T72*(1-exempt_out_ratio!T$145)</f>
        <v>16891.132916957926</v>
      </c>
      <c r="U72" s="2">
        <f>itc!U72*(1-exempt_out_ratio!U$145)</f>
        <v>10781.224569052109</v>
      </c>
      <c r="V72" s="2">
        <f>itc!V72*(1-exempt_out_ratio!V$145)</f>
        <v>3229.6957182267847</v>
      </c>
      <c r="W72" s="2">
        <f>itc!W72*(1-exempt_out_ratio!W$145)</f>
        <v>1872.9057574143842</v>
      </c>
      <c r="X72" s="2">
        <f>itc!X72*(1-exempt_out_ratio!X$145)</f>
        <v>5832.0160781742416</v>
      </c>
      <c r="Y72" s="2">
        <f>itc!Y72*(1-exempt_out_ratio!Y$145)</f>
        <v>3225.769365471182</v>
      </c>
      <c r="Z72" s="2">
        <f>itc!Z72*(1-exempt_out_ratio!Z$145)</f>
        <v>9.0886792594887051</v>
      </c>
      <c r="AA72" s="2">
        <f>itc!AA72*(1-exempt_out_ratio!AA$145)</f>
        <v>28704.146789035389</v>
      </c>
      <c r="AB72" s="2">
        <f>itc!AB72*(1-exempt_out_ratio!AB$145)</f>
        <v>122747.53793991428</v>
      </c>
      <c r="AC72" s="2">
        <f>itc!AC72*(1-exempt_out_ratio!AC$145)</f>
        <v>17665.738979354785</v>
      </c>
      <c r="AD72" s="2">
        <f>itc!AD72*(1-exempt_out_ratio!AD$145)</f>
        <v>125414.94183276306</v>
      </c>
      <c r="AE72" s="2">
        <f>itc!AE72*(1-exempt_out_ratio!AE$145)</f>
        <v>144421.73356201977</v>
      </c>
      <c r="AF72" s="2">
        <f>itc!AF72*(1-exempt_out_ratio!AF$145)</f>
        <v>251.97541286837753</v>
      </c>
      <c r="AG72" s="2">
        <f>itc!AG72*(1-exempt_out_ratio!AG$145)</f>
        <v>8410.7784446377791</v>
      </c>
      <c r="AH72" s="2">
        <f>itc!AH72*(1-exempt_out_ratio!AH$145)</f>
        <v>711.21906956161763</v>
      </c>
      <c r="AI72" s="2">
        <f>itc!AI72*(1-exempt_out_ratio!AI$145)</f>
        <v>365539.45742620149</v>
      </c>
      <c r="AJ72" s="2">
        <f>itc!AJ72*(1-exempt_out_ratio!AJ$145)</f>
        <v>2469.470208545305</v>
      </c>
      <c r="AK72" s="2">
        <f>itc!AK72*(1-exempt_out_ratio!AK$145)</f>
        <v>438.91733010122584</v>
      </c>
      <c r="AL72" s="2">
        <f>itc!AL72*(1-exempt_out_ratio!AL$145)</f>
        <v>659.78875091940245</v>
      </c>
      <c r="AM72" s="2">
        <f>itc!AM72*(1-exempt_out_ratio!AM$145)</f>
        <v>235.81405813514854</v>
      </c>
      <c r="AN72" s="2">
        <f>itc!AN72*(1-exempt_out_ratio!AN$145)</f>
        <v>85041.416286299398</v>
      </c>
      <c r="AO72" s="2">
        <f>itc!AO72*(1-exempt_out_ratio!AO$145)</f>
        <v>1882.9224256724563</v>
      </c>
      <c r="AP72" s="2">
        <f>itc!AP72*(1-exempt_out_ratio!AP$145)</f>
        <v>86.270215302736673</v>
      </c>
      <c r="AQ72" s="2">
        <f>itc!AQ72*(1-exempt_out_ratio!AQ$145)</f>
        <v>368086.75564099633</v>
      </c>
      <c r="AR72" s="2">
        <f>itc!AR72*(1-exempt_out_ratio!AR$145)</f>
        <v>0</v>
      </c>
      <c r="AS72" s="2">
        <f>itc!AS72*(1-exempt_out_ratio!AS$145)</f>
        <v>0</v>
      </c>
      <c r="AT72" s="2">
        <f>itc!AT72*(1-exempt_out_ratio!AT$145)</f>
        <v>0</v>
      </c>
      <c r="AU72" s="2">
        <f>itc!AU72*(1-exempt_out_ratio!AU$145)</f>
        <v>2.2591874455870965E-3</v>
      </c>
      <c r="AV72" s="2">
        <f>itc!AV72*(1-exempt_out_ratio!AV$145)</f>
        <v>287440.54204340617</v>
      </c>
      <c r="AW72" s="2">
        <f>itc!AW72*(1-exempt_out_ratio!AW$145)</f>
        <v>5.2983373894399124</v>
      </c>
      <c r="AX72" s="2">
        <f>itc!AX72*(1-exempt_out_ratio!AX$145)</f>
        <v>4.3449544776350733</v>
      </c>
      <c r="AY72" s="2">
        <f>itc!AY72*(1-exempt_out_ratio!AY$145)</f>
        <v>72.737937499797468</v>
      </c>
      <c r="AZ72" s="2">
        <f>itc!AZ72*(1-exempt_out_ratio!AZ$145)</f>
        <v>6079.0560426735483</v>
      </c>
      <c r="BA72" s="2">
        <f>itc!BA72*(1-exempt_out_ratio!BA$145)</f>
        <v>1043.0792255145791</v>
      </c>
      <c r="BB72" s="2">
        <f>itc!BB72*(1-exempt_out_ratio!BB$145)</f>
        <v>15991.943874178542</v>
      </c>
      <c r="BC72" s="2">
        <f>itc!BC72*(1-exempt_out_ratio!BC$145)</f>
        <v>4234.813807539831</v>
      </c>
      <c r="BD72" s="2">
        <f>itc!BD72*(1-exempt_out_ratio!BD$145)</f>
        <v>0</v>
      </c>
      <c r="BE72" s="2">
        <f>itc!BE72*(1-exempt_out_ratio!BE$145)</f>
        <v>0</v>
      </c>
      <c r="BF72" s="2">
        <f>itc!BF72*(1-exempt_out_ratio!BF$145)</f>
        <v>0</v>
      </c>
      <c r="BG72" s="2">
        <f>itc!BG72*(1-exempt_out_ratio!BG$145)</f>
        <v>1.2303941591893095</v>
      </c>
      <c r="BH72" s="2">
        <f>itc!BH72*(1-exempt_out_ratio!BH$145)</f>
        <v>16.672215644195443</v>
      </c>
      <c r="BI72" s="2">
        <f>itc!BI72*(1-exempt_out_ratio!BI$145)</f>
        <v>0</v>
      </c>
      <c r="BJ72" s="2">
        <f>itc!BJ72*(1-exempt_out_ratio!BJ$145)</f>
        <v>0</v>
      </c>
      <c r="BK72" s="2">
        <f>itc!BK72*(1-exempt_out_ratio!BK$145)</f>
        <v>154.58138631399763</v>
      </c>
      <c r="BL72" s="2">
        <f>itc!BL72*(1-exempt_out_ratio!BL$145)</f>
        <v>6726.0334460329914</v>
      </c>
      <c r="BM72" s="2">
        <f>itc!BM72*(1-exempt_out_ratio!BM$145)</f>
        <v>0</v>
      </c>
      <c r="BN72" s="2">
        <f>itc!BN72*(1-exempt_out_ratio!BN$145)</f>
        <v>22432.150238543876</v>
      </c>
      <c r="BO72" s="2">
        <f>itc!BO72*(1-exempt_out_ratio!BO$145)</f>
        <v>116.76642118992804</v>
      </c>
      <c r="BP72" s="2">
        <f>itc!BP72*(1-exempt_out_ratio!BP$145)</f>
        <v>1044.3008995539549</v>
      </c>
      <c r="BQ72" s="2">
        <f t="shared" si="3"/>
        <v>1688893.5499053036</v>
      </c>
      <c r="BR72" s="2">
        <v>1073493.833686105</v>
      </c>
      <c r="BT72" s="2">
        <v>0</v>
      </c>
      <c r="BV72" s="2">
        <v>596786.33887043293</v>
      </c>
      <c r="BW72" s="2">
        <v>1517406.830000001</v>
      </c>
      <c r="BX72" s="2">
        <f t="shared" si="4"/>
        <v>3187687.0025565391</v>
      </c>
      <c r="BY72" s="2">
        <f t="shared" si="5"/>
        <v>4876580.552461843</v>
      </c>
    </row>
    <row r="73" spans="1:77" x14ac:dyDescent="0.35">
      <c r="A73" s="19">
        <v>70</v>
      </c>
      <c r="B73" s="19" t="s">
        <v>148</v>
      </c>
      <c r="C73" s="2">
        <f>itc!C73*(1-exempt_out_ratio!C$145)</f>
        <v>0</v>
      </c>
      <c r="D73" s="2">
        <f>itc!D73*(1-exempt_out_ratio!D$145)</f>
        <v>0</v>
      </c>
      <c r="E73" s="2">
        <f>itc!E73*(1-exempt_out_ratio!E$145)</f>
        <v>689.12088267236982</v>
      </c>
      <c r="F73" s="2">
        <f>itc!F73*(1-exempt_out_ratio!F$145)</f>
        <v>0</v>
      </c>
      <c r="G73" s="2">
        <f>itc!G73*(1-exempt_out_ratio!G$145)</f>
        <v>0</v>
      </c>
      <c r="H73" s="2">
        <f>itc!H73*(1-exempt_out_ratio!H$145)</f>
        <v>0</v>
      </c>
      <c r="I73" s="2">
        <f>itc!I73*(1-exempt_out_ratio!I$145)</f>
        <v>0</v>
      </c>
      <c r="J73" s="2">
        <f>itc!J73*(1-exempt_out_ratio!J$145)</f>
        <v>0</v>
      </c>
      <c r="K73" s="2">
        <f>itc!K73*(1-exempt_out_ratio!K$145)</f>
        <v>0</v>
      </c>
      <c r="L73" s="2">
        <f>itc!L73*(1-exempt_out_ratio!L$145)</f>
        <v>8383.4224653025103</v>
      </c>
      <c r="M73" s="2">
        <f>itc!M73*(1-exempt_out_ratio!M$145)</f>
        <v>209.18023061308057</v>
      </c>
      <c r="N73" s="2">
        <f>itc!N73*(1-exempt_out_ratio!N$145)</f>
        <v>11.251871101804761</v>
      </c>
      <c r="O73" s="2">
        <f>itc!O73*(1-exempt_out_ratio!O$145)</f>
        <v>5.1385216180250852</v>
      </c>
      <c r="P73" s="2">
        <f>itc!P73*(1-exempt_out_ratio!P$145)</f>
        <v>313.60005758476973</v>
      </c>
      <c r="Q73" s="2">
        <f>itc!Q73*(1-exempt_out_ratio!Q$145)</f>
        <v>1664.3112797639549</v>
      </c>
      <c r="R73" s="2">
        <f>itc!R73*(1-exempt_out_ratio!R$145)</f>
        <v>1796.4272745238641</v>
      </c>
      <c r="S73" s="2">
        <f>itc!S73*(1-exempt_out_ratio!S$145)</f>
        <v>16630.487888469543</v>
      </c>
      <c r="T73" s="2">
        <f>itc!T73*(1-exempt_out_ratio!T$145)</f>
        <v>16057.208146018596</v>
      </c>
      <c r="U73" s="2">
        <f>itc!U73*(1-exempt_out_ratio!U$145)</f>
        <v>18537.33204499639</v>
      </c>
      <c r="V73" s="2">
        <f>itc!V73*(1-exempt_out_ratio!V$145)</f>
        <v>505850.49090551777</v>
      </c>
      <c r="W73" s="2">
        <f>itc!W73*(1-exempt_out_ratio!W$145)</f>
        <v>3207.5798291604783</v>
      </c>
      <c r="X73" s="2">
        <f>itc!X73*(1-exempt_out_ratio!X$145)</f>
        <v>20029.67968130804</v>
      </c>
      <c r="Y73" s="2">
        <f>itc!Y73*(1-exempt_out_ratio!Y$145)</f>
        <v>94222.416439149063</v>
      </c>
      <c r="Z73" s="2">
        <f>itc!Z73*(1-exempt_out_ratio!Z$145)</f>
        <v>2031.9513056206988</v>
      </c>
      <c r="AA73" s="2">
        <f>itc!AA73*(1-exempt_out_ratio!AA$145)</f>
        <v>58074.635060140965</v>
      </c>
      <c r="AB73" s="2">
        <f>itc!AB73*(1-exempt_out_ratio!AB$145)</f>
        <v>4655.4946403669665</v>
      </c>
      <c r="AC73" s="2">
        <f>itc!AC73*(1-exempt_out_ratio!AC$145)</f>
        <v>164608.46143272679</v>
      </c>
      <c r="AD73" s="2">
        <f>itc!AD73*(1-exempt_out_ratio!AD$145)</f>
        <v>111193.86676320343</v>
      </c>
      <c r="AE73" s="2">
        <f>itc!AE73*(1-exempt_out_ratio!AE$145)</f>
        <v>44544.237179093594</v>
      </c>
      <c r="AF73" s="2">
        <f>itc!AF73*(1-exempt_out_ratio!AF$145)</f>
        <v>13801.251974692233</v>
      </c>
      <c r="AG73" s="2">
        <f>itc!AG73*(1-exempt_out_ratio!AG$145)</f>
        <v>-16776.241131882081</v>
      </c>
      <c r="AH73" s="2">
        <f>itc!AH73*(1-exempt_out_ratio!AH$145)</f>
        <v>1142.7930809193444</v>
      </c>
      <c r="AI73" s="2">
        <f>itc!AI73*(1-exempt_out_ratio!AI$145)</f>
        <v>704857.51201438205</v>
      </c>
      <c r="AJ73" s="2">
        <f>itc!AJ73*(1-exempt_out_ratio!AJ$145)</f>
        <v>4684.375108418234</v>
      </c>
      <c r="AK73" s="2">
        <f>itc!AK73*(1-exempt_out_ratio!AK$145)</f>
        <v>1054.1108793778149</v>
      </c>
      <c r="AL73" s="2">
        <f>itc!AL73*(1-exempt_out_ratio!AL$145)</f>
        <v>69311.200827939741</v>
      </c>
      <c r="AM73" s="2">
        <f>itc!AM73*(1-exempt_out_ratio!AM$145)</f>
        <v>145268.17115774564</v>
      </c>
      <c r="AN73" s="2">
        <f>itc!AN73*(1-exempt_out_ratio!AN$145)</f>
        <v>106232.9269928963</v>
      </c>
      <c r="AO73" s="2">
        <f>itc!AO73*(1-exempt_out_ratio!AO$145)</f>
        <v>1983.3387862250349</v>
      </c>
      <c r="AP73" s="2">
        <f>itc!AP73*(1-exempt_out_ratio!AP$145)</f>
        <v>3667.6274263268224</v>
      </c>
      <c r="AQ73" s="2">
        <f>itc!AQ73*(1-exempt_out_ratio!AQ$145)</f>
        <v>300198.96443944989</v>
      </c>
      <c r="AR73" s="2">
        <f>itc!AR73*(1-exempt_out_ratio!AR$145)</f>
        <v>0</v>
      </c>
      <c r="AS73" s="2">
        <f>itc!AS73*(1-exempt_out_ratio!AS$145)</f>
        <v>0</v>
      </c>
      <c r="AT73" s="2">
        <f>itc!AT73*(1-exempt_out_ratio!AT$145)</f>
        <v>0</v>
      </c>
      <c r="AU73" s="2">
        <f>itc!AU73*(1-exempt_out_ratio!AU$145)</f>
        <v>19.157452796710412</v>
      </c>
      <c r="AV73" s="2">
        <f>itc!AV73*(1-exempt_out_ratio!AV$145)</f>
        <v>5.5693677974120179</v>
      </c>
      <c r="AW73" s="2">
        <f>itc!AW73*(1-exempt_out_ratio!AW$145)</f>
        <v>41.674304340385923</v>
      </c>
      <c r="AX73" s="2">
        <f>itc!AX73*(1-exempt_out_ratio!AX$145)</f>
        <v>50.527491353169971</v>
      </c>
      <c r="AY73" s="2">
        <f>itc!AY73*(1-exempt_out_ratio!AY$145)</f>
        <v>2906.2209269353816</v>
      </c>
      <c r="AZ73" s="2">
        <f>itc!AZ73*(1-exempt_out_ratio!AZ$145)</f>
        <v>5428.6414663857777</v>
      </c>
      <c r="BA73" s="2">
        <f>itc!BA73*(1-exempt_out_ratio!BA$145)</f>
        <v>285.32652922676129</v>
      </c>
      <c r="BB73" s="2">
        <f>itc!BB73*(1-exempt_out_ratio!BB$145)</f>
        <v>26114.225760159883</v>
      </c>
      <c r="BC73" s="2">
        <f>itc!BC73*(1-exempt_out_ratio!BC$145)</f>
        <v>8720.76975760397</v>
      </c>
      <c r="BD73" s="2">
        <f>itc!BD73*(1-exempt_out_ratio!BD$145)</f>
        <v>0</v>
      </c>
      <c r="BE73" s="2">
        <f>itc!BE73*(1-exempt_out_ratio!BE$145)</f>
        <v>0</v>
      </c>
      <c r="BF73" s="2">
        <f>itc!BF73*(1-exempt_out_ratio!BF$145)</f>
        <v>0</v>
      </c>
      <c r="BG73" s="2">
        <f>itc!BG73*(1-exempt_out_ratio!BG$145)</f>
        <v>6774.7396977865692</v>
      </c>
      <c r="BH73" s="2">
        <f>itc!BH73*(1-exempt_out_ratio!BH$145)</f>
        <v>108.09775670390255</v>
      </c>
      <c r="BI73" s="2">
        <f>itc!BI73*(1-exempt_out_ratio!BI$145)</f>
        <v>111.13387031636661</v>
      </c>
      <c r="BJ73" s="2">
        <f>itc!BJ73*(1-exempt_out_ratio!BJ$145)</f>
        <v>1160.5968485554267</v>
      </c>
      <c r="BK73" s="2">
        <f>itc!BK73*(1-exempt_out_ratio!BK$145)</f>
        <v>1898.7604933187401</v>
      </c>
      <c r="BL73" s="2">
        <f>itc!BL73*(1-exempt_out_ratio!BL$145)</f>
        <v>1590.9557093221133</v>
      </c>
      <c r="BM73" s="2">
        <f>itc!BM73*(1-exempt_out_ratio!BM$145)</f>
        <v>2774.5135217651487</v>
      </c>
      <c r="BN73" s="2">
        <f>itc!BN73*(1-exempt_out_ratio!BN$145)</f>
        <v>64005.588103890754</v>
      </c>
      <c r="BO73" s="2">
        <f>itc!BO73*(1-exempt_out_ratio!BO$145)</f>
        <v>3753.6985015960336</v>
      </c>
      <c r="BP73" s="2">
        <f>itc!BP73*(1-exempt_out_ratio!BP$145)</f>
        <v>0</v>
      </c>
      <c r="BQ73" s="2">
        <f t="shared" si="3"/>
        <v>2533892.5230152975</v>
      </c>
      <c r="BR73" s="2">
        <v>5648032.8127503507</v>
      </c>
      <c r="BT73" s="2">
        <v>2805686.6869656062</v>
      </c>
      <c r="BV73" s="2">
        <v>330734.2976250028</v>
      </c>
      <c r="BW73" s="2">
        <v>2802094.6999999988</v>
      </c>
      <c r="BX73" s="2">
        <f t="shared" si="4"/>
        <v>11586548.49734096</v>
      </c>
      <c r="BY73" s="2">
        <f t="shared" si="5"/>
        <v>14120441.020356258</v>
      </c>
    </row>
    <row r="74" spans="1:77" x14ac:dyDescent="0.35">
      <c r="A74" s="19">
        <v>71</v>
      </c>
      <c r="B74" s="19" t="s">
        <v>149</v>
      </c>
      <c r="C74" s="2">
        <f>itc!C74*(1-exempt_out_ratio!C$145)</f>
        <v>16077.619021266852</v>
      </c>
      <c r="D74" s="2">
        <f>itc!D74*(1-exempt_out_ratio!D$145)</f>
        <v>0</v>
      </c>
      <c r="E74" s="2">
        <f>itc!E74*(1-exempt_out_ratio!E$145)</f>
        <v>7817.614579242404</v>
      </c>
      <c r="F74" s="2">
        <f>itc!F74*(1-exempt_out_ratio!F$145)</f>
        <v>0</v>
      </c>
      <c r="G74" s="2">
        <f>itc!G74*(1-exempt_out_ratio!G$145)</f>
        <v>46943.022284851017</v>
      </c>
      <c r="H74" s="2">
        <f>itc!H74*(1-exempt_out_ratio!H$145)</f>
        <v>0</v>
      </c>
      <c r="I74" s="2">
        <f>itc!I74*(1-exempt_out_ratio!I$145)</f>
        <v>7108.3222187243118</v>
      </c>
      <c r="J74" s="2">
        <f>itc!J74*(1-exempt_out_ratio!J$145)</f>
        <v>20331.512047940945</v>
      </c>
      <c r="K74" s="2">
        <f>itc!K74*(1-exempt_out_ratio!K$145)</f>
        <v>5702.071995882543</v>
      </c>
      <c r="L74" s="2">
        <f>itc!L74*(1-exempt_out_ratio!L$145)</f>
        <v>15067.459349418086</v>
      </c>
      <c r="M74" s="2">
        <f>itc!M74*(1-exempt_out_ratio!M$145)</f>
        <v>13479.654735687483</v>
      </c>
      <c r="N74" s="2">
        <f>itc!N74*(1-exempt_out_ratio!N$145)</f>
        <v>102.87277587527011</v>
      </c>
      <c r="O74" s="2">
        <f>itc!O74*(1-exempt_out_ratio!O$145)</f>
        <v>335.73901248570144</v>
      </c>
      <c r="P74" s="2">
        <f>itc!P74*(1-exempt_out_ratio!P$145)</f>
        <v>2188.185287651519</v>
      </c>
      <c r="Q74" s="2">
        <f>itc!Q74*(1-exempt_out_ratio!Q$145)</f>
        <v>207.59860974381439</v>
      </c>
      <c r="R74" s="2">
        <f>itc!R74*(1-exempt_out_ratio!R$145)</f>
        <v>5453.7080340079456</v>
      </c>
      <c r="S74" s="2">
        <f>itc!S74*(1-exempt_out_ratio!S$145)</f>
        <v>25810.350243659021</v>
      </c>
      <c r="T74" s="2">
        <f>itc!T74*(1-exempt_out_ratio!T$145)</f>
        <v>6473.6540395958282</v>
      </c>
      <c r="U74" s="2">
        <f>itc!U74*(1-exempt_out_ratio!U$145)</f>
        <v>780.68204187500919</v>
      </c>
      <c r="V74" s="2">
        <f>itc!V74*(1-exempt_out_ratio!V$145)</f>
        <v>215534.94778716887</v>
      </c>
      <c r="W74" s="2">
        <f>itc!W74*(1-exempt_out_ratio!W$145)</f>
        <v>39022.382801197928</v>
      </c>
      <c r="X74" s="2">
        <f>itc!X74*(1-exempt_out_ratio!X$145)</f>
        <v>57469.893213697134</v>
      </c>
      <c r="Y74" s="2">
        <f>itc!Y74*(1-exempt_out_ratio!Y$145)</f>
        <v>1935.614135897775</v>
      </c>
      <c r="Z74" s="2">
        <f>itc!Z74*(1-exempt_out_ratio!Z$145)</f>
        <v>447.98573264552925</v>
      </c>
      <c r="AA74" s="2">
        <f>itc!AA74*(1-exempt_out_ratio!AA$145)</f>
        <v>161.72911219285683</v>
      </c>
      <c r="AB74" s="2">
        <f>itc!AB74*(1-exempt_out_ratio!AB$145)</f>
        <v>124.49678230725264</v>
      </c>
      <c r="AC74" s="2">
        <f>itc!AC74*(1-exempt_out_ratio!AC$145)</f>
        <v>13437.880872273954</v>
      </c>
      <c r="AD74" s="2">
        <f>itc!AD74*(1-exempt_out_ratio!AD$145)</f>
        <v>13983.965253779554</v>
      </c>
      <c r="AE74" s="2">
        <f>itc!AE74*(1-exempt_out_ratio!AE$145)</f>
        <v>347440.38313716633</v>
      </c>
      <c r="AF74" s="2">
        <f>itc!AF74*(1-exempt_out_ratio!AF$145)</f>
        <v>-226198.0060861056</v>
      </c>
      <c r="AG74" s="2">
        <f>itc!AG74*(1-exempt_out_ratio!AG$145)</f>
        <v>153070.7848029802</v>
      </c>
      <c r="AH74" s="2">
        <f>itc!AH74*(1-exempt_out_ratio!AH$145)</f>
        <v>6245.774336883017</v>
      </c>
      <c r="AI74" s="2">
        <f>itc!AI74*(1-exempt_out_ratio!AI$145)</f>
        <v>33108.721610065732</v>
      </c>
      <c r="AJ74" s="2">
        <f>itc!AJ74*(1-exempt_out_ratio!AJ$145)</f>
        <v>115889.52938205094</v>
      </c>
      <c r="AK74" s="2">
        <f>itc!AK74*(1-exempt_out_ratio!AK$145)</f>
        <v>1494.4060340410513</v>
      </c>
      <c r="AL74" s="2">
        <f>itc!AL74*(1-exempt_out_ratio!AL$145)</f>
        <v>64707.341373105424</v>
      </c>
      <c r="AM74" s="2">
        <f>itc!AM74*(1-exempt_out_ratio!AM$145)</f>
        <v>840.43445873310293</v>
      </c>
      <c r="AN74" s="2">
        <f>itc!AN74*(1-exempt_out_ratio!AN$145)</f>
        <v>815.04446676574139</v>
      </c>
      <c r="AO74" s="2">
        <f>itc!AO74*(1-exempt_out_ratio!AO$145)</f>
        <v>293.31362287681571</v>
      </c>
      <c r="AP74" s="2">
        <f>itc!AP74*(1-exempt_out_ratio!AP$145)</f>
        <v>4376.2949803919892</v>
      </c>
      <c r="AQ74" s="2">
        <f>itc!AQ74*(1-exempt_out_ratio!AQ$145)</f>
        <v>52538.996658496297</v>
      </c>
      <c r="AR74" s="2">
        <f>itc!AR74*(1-exempt_out_ratio!AR$145)</f>
        <v>0</v>
      </c>
      <c r="AS74" s="2">
        <f>itc!AS74*(1-exempt_out_ratio!AS$145)</f>
        <v>43022.71066692235</v>
      </c>
      <c r="AT74" s="2">
        <f>itc!AT74*(1-exempt_out_ratio!AT$145)</f>
        <v>0</v>
      </c>
      <c r="AU74" s="2">
        <f>itc!AU74*(1-exempt_out_ratio!AU$145)</f>
        <v>40383.70324660503</v>
      </c>
      <c r="AV74" s="2">
        <f>itc!AV74*(1-exempt_out_ratio!AV$145)</f>
        <v>764750.8579055008</v>
      </c>
      <c r="AW74" s="2">
        <f>itc!AW74*(1-exempt_out_ratio!AW$145)</f>
        <v>10066.872553123789</v>
      </c>
      <c r="AX74" s="2">
        <f>itc!AX74*(1-exempt_out_ratio!AX$145)</f>
        <v>59659.850996172172</v>
      </c>
      <c r="AY74" s="2">
        <f>itc!AY74*(1-exempt_out_ratio!AY$145)</f>
        <v>72892.105761872372</v>
      </c>
      <c r="AZ74" s="2">
        <f>itc!AZ74*(1-exempt_out_ratio!AZ$145)</f>
        <v>3319.3416464502861</v>
      </c>
      <c r="BA74" s="2">
        <f>itc!BA74*(1-exempt_out_ratio!BA$145)</f>
        <v>259817.70446805796</v>
      </c>
      <c r="BB74" s="2">
        <f>itc!BB74*(1-exempt_out_ratio!BB$145)</f>
        <v>342881.78073121159</v>
      </c>
      <c r="BC74" s="2">
        <f>itc!BC74*(1-exempt_out_ratio!BC$145)</f>
        <v>10425.209516656912</v>
      </c>
      <c r="BD74" s="2">
        <f>itc!BD74*(1-exempt_out_ratio!BD$145)</f>
        <v>178328.29691790239</v>
      </c>
      <c r="BE74" s="2">
        <f>itc!BE74*(1-exempt_out_ratio!BE$145)</f>
        <v>2688.5266463390044</v>
      </c>
      <c r="BF74" s="2">
        <f>itc!BF74*(1-exempt_out_ratio!BF$145)</f>
        <v>0</v>
      </c>
      <c r="BG74" s="2">
        <f>itc!BG74*(1-exempt_out_ratio!BG$145)</f>
        <v>19793.400418830894</v>
      </c>
      <c r="BH74" s="2">
        <f>itc!BH74*(1-exempt_out_ratio!BH$145)</f>
        <v>1489.4400055766596</v>
      </c>
      <c r="BI74" s="2">
        <f>itc!BI74*(1-exempt_out_ratio!BI$145)</f>
        <v>3487.7656137542508</v>
      </c>
      <c r="BJ74" s="2">
        <f>itc!BJ74*(1-exempt_out_ratio!BJ$145)</f>
        <v>18050.252587711286</v>
      </c>
      <c r="BK74" s="2">
        <f>itc!BK74*(1-exempt_out_ratio!BK$145)</f>
        <v>154205.99928905288</v>
      </c>
      <c r="BL74" s="2">
        <f>itc!BL74*(1-exempt_out_ratio!BL$145)</f>
        <v>137115.14167021945</v>
      </c>
      <c r="BM74" s="2">
        <f>itc!BM74*(1-exempt_out_ratio!BM$145)</f>
        <v>13418.210069853123</v>
      </c>
      <c r="BN74" s="2">
        <f>itc!BN74*(1-exempt_out_ratio!BN$145)</f>
        <v>105494.98019118288</v>
      </c>
      <c r="BO74" s="2">
        <f>itc!BO74*(1-exempt_out_ratio!BO$145)</f>
        <v>10196.656529021726</v>
      </c>
      <c r="BP74" s="2">
        <f>itc!BP74*(1-exempt_out_ratio!BP$145)</f>
        <v>556.30042051306782</v>
      </c>
      <c r="BQ74" s="2">
        <f t="shared" si="3"/>
        <v>3322667.0885990513</v>
      </c>
      <c r="BR74" s="2">
        <v>31372757.977314085</v>
      </c>
      <c r="BT74" s="2">
        <v>0</v>
      </c>
      <c r="BV74" s="2">
        <v>2892161.7038093358</v>
      </c>
      <c r="BW74" s="2">
        <v>33213100.129999936</v>
      </c>
      <c r="BX74" s="2">
        <f t="shared" si="4"/>
        <v>67478019.811123356</v>
      </c>
      <c r="BY74" s="2">
        <f t="shared" si="5"/>
        <v>70800686.899722412</v>
      </c>
    </row>
    <row r="75" spans="1:77" x14ac:dyDescent="0.35">
      <c r="A75" s="19">
        <v>72</v>
      </c>
      <c r="B75" s="19" t="s">
        <v>150</v>
      </c>
      <c r="C75" s="2">
        <f>itc!C75*(1-exempt_out_ratio!C$145)</f>
        <v>0</v>
      </c>
      <c r="D75" s="2">
        <f>itc!D75*(1-exempt_out_ratio!D$145)</f>
        <v>0</v>
      </c>
      <c r="E75" s="2">
        <f>itc!E75*(1-exempt_out_ratio!E$145)</f>
        <v>0</v>
      </c>
      <c r="F75" s="2">
        <f>itc!F75*(1-exempt_out_ratio!F$145)</f>
        <v>0</v>
      </c>
      <c r="G75" s="2">
        <f>itc!G75*(1-exempt_out_ratio!G$145)</f>
        <v>0</v>
      </c>
      <c r="H75" s="2">
        <f>itc!H75*(1-exempt_out_ratio!H$145)</f>
        <v>0</v>
      </c>
      <c r="I75" s="2">
        <f>itc!I75*(1-exempt_out_ratio!I$145)</f>
        <v>0</v>
      </c>
      <c r="J75" s="2">
        <f>itc!J75*(1-exempt_out_ratio!J$145)</f>
        <v>0</v>
      </c>
      <c r="K75" s="2">
        <f>itc!K75*(1-exempt_out_ratio!K$145)</f>
        <v>0</v>
      </c>
      <c r="L75" s="2">
        <f>itc!L75*(1-exempt_out_ratio!L$145)</f>
        <v>0</v>
      </c>
      <c r="M75" s="2">
        <f>itc!M75*(1-exempt_out_ratio!M$145)</f>
        <v>0</v>
      </c>
      <c r="N75" s="2">
        <f>itc!N75*(1-exempt_out_ratio!N$145)</f>
        <v>0</v>
      </c>
      <c r="O75" s="2">
        <f>itc!O75*(1-exempt_out_ratio!O$145)</f>
        <v>4.5653118087081231E-2</v>
      </c>
      <c r="P75" s="2">
        <f>itc!P75*(1-exempt_out_ratio!P$145)</f>
        <v>0</v>
      </c>
      <c r="Q75" s="2">
        <f>itc!Q75*(1-exempt_out_ratio!Q$145)</f>
        <v>0</v>
      </c>
      <c r="R75" s="2">
        <f>itc!R75*(1-exempt_out_ratio!R$145)</f>
        <v>0</v>
      </c>
      <c r="S75" s="2">
        <f>itc!S75*(1-exempt_out_ratio!S$145)</f>
        <v>0</v>
      </c>
      <c r="T75" s="2">
        <f>itc!T75*(1-exempt_out_ratio!T$145)</f>
        <v>0</v>
      </c>
      <c r="U75" s="2">
        <f>itc!U75*(1-exempt_out_ratio!U$145)</f>
        <v>0</v>
      </c>
      <c r="V75" s="2">
        <f>itc!V75*(1-exempt_out_ratio!V$145)</f>
        <v>186090.59983108376</v>
      </c>
      <c r="W75" s="2">
        <f>itc!W75*(1-exempt_out_ratio!W$145)</f>
        <v>2491.9721307626996</v>
      </c>
      <c r="X75" s="2">
        <f>itc!X75*(1-exempt_out_ratio!X$145)</f>
        <v>0</v>
      </c>
      <c r="Y75" s="2">
        <f>itc!Y75*(1-exempt_out_ratio!Y$145)</f>
        <v>0</v>
      </c>
      <c r="Z75" s="2">
        <f>itc!Z75*(1-exempt_out_ratio!Z$145)</f>
        <v>0</v>
      </c>
      <c r="AA75" s="2">
        <f>itc!AA75*(1-exempt_out_ratio!AA$145)</f>
        <v>0</v>
      </c>
      <c r="AB75" s="2">
        <f>itc!AB75*(1-exempt_out_ratio!AB$145)</f>
        <v>0</v>
      </c>
      <c r="AC75" s="2">
        <f>itc!AC75*(1-exempt_out_ratio!AC$145)</f>
        <v>0</v>
      </c>
      <c r="AD75" s="2">
        <f>itc!AD75*(1-exempt_out_ratio!AD$145)</f>
        <v>0</v>
      </c>
      <c r="AE75" s="2">
        <f>itc!AE75*(1-exempt_out_ratio!AE$145)</f>
        <v>0</v>
      </c>
      <c r="AF75" s="2">
        <f>itc!AF75*(1-exempt_out_ratio!AF$145)</f>
        <v>4886.2184771814655</v>
      </c>
      <c r="AG75" s="2">
        <f>itc!AG75*(1-exempt_out_ratio!AG$145)</f>
        <v>2320.6233970479293</v>
      </c>
      <c r="AH75" s="2">
        <f>itc!AH75*(1-exempt_out_ratio!AH$145)</f>
        <v>0</v>
      </c>
      <c r="AI75" s="2">
        <f>itc!AI75*(1-exempt_out_ratio!AI$145)</f>
        <v>2881.9227236448073</v>
      </c>
      <c r="AJ75" s="2">
        <f>itc!AJ75*(1-exempt_out_ratio!AJ$145)</f>
        <v>3894.9836162025285</v>
      </c>
      <c r="AK75" s="2">
        <f>itc!AK75*(1-exempt_out_ratio!AK$145)</f>
        <v>0</v>
      </c>
      <c r="AL75" s="2">
        <f>itc!AL75*(1-exempt_out_ratio!AL$145)</f>
        <v>-6.7232538420843043E-7</v>
      </c>
      <c r="AM75" s="2">
        <f>itc!AM75*(1-exempt_out_ratio!AM$145)</f>
        <v>0</v>
      </c>
      <c r="AN75" s="2">
        <f>itc!AN75*(1-exempt_out_ratio!AN$145)</f>
        <v>0</v>
      </c>
      <c r="AO75" s="2">
        <f>itc!AO75*(1-exempt_out_ratio!AO$145)</f>
        <v>0</v>
      </c>
      <c r="AP75" s="2">
        <f>itc!AP75*(1-exempt_out_ratio!AP$145)</f>
        <v>0</v>
      </c>
      <c r="AQ75" s="2">
        <f>itc!AQ75*(1-exempt_out_ratio!AQ$145)</f>
        <v>1046033.6545575503</v>
      </c>
      <c r="AR75" s="2">
        <f>itc!AR75*(1-exempt_out_ratio!AR$145)</f>
        <v>0</v>
      </c>
      <c r="AS75" s="2">
        <f>itc!AS75*(1-exempt_out_ratio!AS$145)</f>
        <v>0</v>
      </c>
      <c r="AT75" s="2">
        <f>itc!AT75*(1-exempt_out_ratio!AT$145)</f>
        <v>0</v>
      </c>
      <c r="AU75" s="2">
        <f>itc!AU75*(1-exempt_out_ratio!AU$145)</f>
        <v>0</v>
      </c>
      <c r="AV75" s="2">
        <f>itc!AV75*(1-exempt_out_ratio!AV$145)</f>
        <v>0</v>
      </c>
      <c r="AW75" s="2">
        <f>itc!AW75*(1-exempt_out_ratio!AW$145)</f>
        <v>0</v>
      </c>
      <c r="AX75" s="2">
        <f>itc!AX75*(1-exempt_out_ratio!AX$145)</f>
        <v>0</v>
      </c>
      <c r="AY75" s="2">
        <f>itc!AY75*(1-exempt_out_ratio!AY$145)</f>
        <v>0</v>
      </c>
      <c r="AZ75" s="2">
        <f>itc!AZ75*(1-exempt_out_ratio!AZ$145)</f>
        <v>0</v>
      </c>
      <c r="BA75" s="2">
        <f>itc!BA75*(1-exempt_out_ratio!BA$145)</f>
        <v>0</v>
      </c>
      <c r="BB75" s="2">
        <f>itc!BB75*(1-exempt_out_ratio!BB$145)</f>
        <v>0</v>
      </c>
      <c r="BC75" s="2">
        <f>itc!BC75*(1-exempt_out_ratio!BC$145)</f>
        <v>0</v>
      </c>
      <c r="BD75" s="2">
        <f>itc!BD75*(1-exempt_out_ratio!BD$145)</f>
        <v>0</v>
      </c>
      <c r="BE75" s="2">
        <f>itc!BE75*(1-exempt_out_ratio!BE$145)</f>
        <v>0</v>
      </c>
      <c r="BF75" s="2">
        <f>itc!BF75*(1-exempt_out_ratio!BF$145)</f>
        <v>0</v>
      </c>
      <c r="BG75" s="2">
        <f>itc!BG75*(1-exempt_out_ratio!BG$145)</f>
        <v>62.264658281295901</v>
      </c>
      <c r="BH75" s="2">
        <f>itc!BH75*(1-exempt_out_ratio!BH$145)</f>
        <v>5.2689334994434827</v>
      </c>
      <c r="BI75" s="2">
        <f>itc!BI75*(1-exempt_out_ratio!BI$145)</f>
        <v>0</v>
      </c>
      <c r="BJ75" s="2">
        <f>itc!BJ75*(1-exempt_out_ratio!BJ$145)</f>
        <v>1056.3221780223123</v>
      </c>
      <c r="BK75" s="2">
        <f>itc!BK75*(1-exempt_out_ratio!BK$145)</f>
        <v>49.192433837699511</v>
      </c>
      <c r="BL75" s="2">
        <f>itc!BL75*(1-exempt_out_ratio!BL$145)</f>
        <v>3828.2944200231445</v>
      </c>
      <c r="BM75" s="2">
        <f>itc!BM75*(1-exempt_out_ratio!BM$145)</f>
        <v>466.87163919295239</v>
      </c>
      <c r="BN75" s="2">
        <f>itc!BN75*(1-exempt_out_ratio!BN$145)</f>
        <v>5326.9813250073321</v>
      </c>
      <c r="BO75" s="2">
        <f>itc!BO75*(1-exempt_out_ratio!BO$145)</f>
        <v>33.549144308561289</v>
      </c>
      <c r="BP75" s="2">
        <f>itc!BP75*(1-exempt_out_ratio!BP$145)</f>
        <v>758.13813612245463</v>
      </c>
      <c r="BQ75" s="2">
        <f t="shared" si="3"/>
        <v>1260186.9032542147</v>
      </c>
      <c r="BT75" s="2">
        <v>0</v>
      </c>
      <c r="BV75" s="2">
        <v>121853.97786470182</v>
      </c>
      <c r="BW75" s="2">
        <v>512077.66000000003</v>
      </c>
      <c r="BX75" s="2">
        <f t="shared" si="4"/>
        <v>633931.63786470192</v>
      </c>
      <c r="BY75" s="2">
        <f t="shared" si="5"/>
        <v>1894118.5411189166</v>
      </c>
    </row>
    <row r="76" spans="1:77" x14ac:dyDescent="0.35">
      <c r="A76" s="19">
        <v>73</v>
      </c>
      <c r="B76" s="19" t="s">
        <v>151</v>
      </c>
      <c r="C76" s="2">
        <f>itc!C76*(1-exempt_out_ratio!C$145)</f>
        <v>0</v>
      </c>
      <c r="D76" s="2">
        <f>itc!D76*(1-exempt_out_ratio!D$145)</f>
        <v>0</v>
      </c>
      <c r="E76" s="2">
        <f>itc!E76*(1-exempt_out_ratio!E$145)</f>
        <v>0</v>
      </c>
      <c r="F76" s="2">
        <f>itc!F76*(1-exempt_out_ratio!F$145)</f>
        <v>0</v>
      </c>
      <c r="G76" s="2">
        <f>itc!G76*(1-exempt_out_ratio!G$145)</f>
        <v>0</v>
      </c>
      <c r="H76" s="2">
        <f>itc!H76*(1-exempt_out_ratio!H$145)</f>
        <v>0</v>
      </c>
      <c r="I76" s="2">
        <f>itc!I76*(1-exempt_out_ratio!I$145)</f>
        <v>0</v>
      </c>
      <c r="J76" s="2">
        <f>itc!J76*(1-exempt_out_ratio!J$145)</f>
        <v>12899.594685007996</v>
      </c>
      <c r="K76" s="2">
        <f>itc!K76*(1-exempt_out_ratio!K$145)</f>
        <v>6011.8079210404912</v>
      </c>
      <c r="L76" s="2">
        <f>itc!L76*(1-exempt_out_ratio!L$145)</f>
        <v>0</v>
      </c>
      <c r="M76" s="2">
        <f>itc!M76*(1-exempt_out_ratio!M$145)</f>
        <v>665.21280177969459</v>
      </c>
      <c r="N76" s="2">
        <f>itc!N76*(1-exempt_out_ratio!N$145)</f>
        <v>0.70384587011466837</v>
      </c>
      <c r="O76" s="2">
        <f>itc!O76*(1-exempt_out_ratio!O$145)</f>
        <v>18.571789817176093</v>
      </c>
      <c r="P76" s="2">
        <f>itc!P76*(1-exempt_out_ratio!P$145)</f>
        <v>108.50824958159984</v>
      </c>
      <c r="Q76" s="2">
        <f>itc!Q76*(1-exempt_out_ratio!Q$145)</f>
        <v>23.522980745265318</v>
      </c>
      <c r="R76" s="2">
        <f>itc!R76*(1-exempt_out_ratio!R$145)</f>
        <v>488.78914505502678</v>
      </c>
      <c r="S76" s="2">
        <f>itc!S76*(1-exempt_out_ratio!S$145)</f>
        <v>51266.88819897049</v>
      </c>
      <c r="T76" s="2">
        <f>itc!T76*(1-exempt_out_ratio!T$145)</f>
        <v>301.37757161961815</v>
      </c>
      <c r="U76" s="2">
        <f>itc!U76*(1-exempt_out_ratio!U$145)</f>
        <v>268.06754550002915</v>
      </c>
      <c r="V76" s="2">
        <f>itc!V76*(1-exempt_out_ratio!V$145)</f>
        <v>48027.193331148912</v>
      </c>
      <c r="W76" s="2">
        <f>itc!W76*(1-exempt_out_ratio!W$145)</f>
        <v>3363.0437175142465</v>
      </c>
      <c r="X76" s="2">
        <f>itc!X76*(1-exempt_out_ratio!X$145)</f>
        <v>2221.7611221012648</v>
      </c>
      <c r="Y76" s="2">
        <f>itc!Y76*(1-exempt_out_ratio!Y$145)</f>
        <v>1742.0528499599218</v>
      </c>
      <c r="Z76" s="2">
        <f>itc!Z76*(1-exempt_out_ratio!Z$145)</f>
        <v>265.33577839574502</v>
      </c>
      <c r="AA76" s="2">
        <f>itc!AA76*(1-exempt_out_ratio!AA$145)</f>
        <v>2.335130577493651</v>
      </c>
      <c r="AB76" s="2">
        <f>itc!AB76*(1-exempt_out_ratio!AB$145)</f>
        <v>9.1046554091282275</v>
      </c>
      <c r="AC76" s="2">
        <f>itc!AC76*(1-exempt_out_ratio!AC$145)</f>
        <v>31025.451916039281</v>
      </c>
      <c r="AD76" s="2">
        <f>itc!AD76*(1-exempt_out_ratio!AD$145)</f>
        <v>10221.582741582597</v>
      </c>
      <c r="AE76" s="2">
        <f>itc!AE76*(1-exempt_out_ratio!AE$145)</f>
        <v>61263.540362528569</v>
      </c>
      <c r="AF76" s="2">
        <f>itc!AF76*(1-exempt_out_ratio!AF$145)</f>
        <v>155712.16347294353</v>
      </c>
      <c r="AG76" s="2">
        <f>itc!AG76*(1-exempt_out_ratio!AG$145)</f>
        <v>936211.56777285866</v>
      </c>
      <c r="AH76" s="2">
        <f>itc!AH76*(1-exempt_out_ratio!AH$145)</f>
        <v>239311.62174873141</v>
      </c>
      <c r="AI76" s="2">
        <f>itc!AI76*(1-exempt_out_ratio!AI$145)</f>
        <v>103841.95226105805</v>
      </c>
      <c r="AJ76" s="2">
        <f>itc!AJ76*(1-exempt_out_ratio!AJ$145)</f>
        <v>21297.595382612875</v>
      </c>
      <c r="AK76" s="2">
        <f>itc!AK76*(1-exempt_out_ratio!AK$145)</f>
        <v>38.39190109957859</v>
      </c>
      <c r="AL76" s="2">
        <f>itc!AL76*(1-exempt_out_ratio!AL$145)</f>
        <v>33597.137353536105</v>
      </c>
      <c r="AM76" s="2">
        <f>itc!AM76*(1-exempt_out_ratio!AM$145)</f>
        <v>116.82282735164745</v>
      </c>
      <c r="AN76" s="2">
        <f>itc!AN76*(1-exempt_out_ratio!AN$145)</f>
        <v>403.63617220988823</v>
      </c>
      <c r="AO76" s="2">
        <f>itc!AO76*(1-exempt_out_ratio!AO$145)</f>
        <v>374.23831469316076</v>
      </c>
      <c r="AP76" s="2">
        <f>itc!AP76*(1-exempt_out_ratio!AP$145)</f>
        <v>55.413711031716772</v>
      </c>
      <c r="AQ76" s="2">
        <f>itc!AQ76*(1-exempt_out_ratio!AQ$145)</f>
        <v>0</v>
      </c>
      <c r="AR76" s="2">
        <f>itc!AR76*(1-exempt_out_ratio!AR$145)</f>
        <v>0</v>
      </c>
      <c r="AS76" s="2">
        <f>itc!AS76*(1-exempt_out_ratio!AS$145)</f>
        <v>0</v>
      </c>
      <c r="AT76" s="2">
        <f>itc!AT76*(1-exempt_out_ratio!AT$145)</f>
        <v>0</v>
      </c>
      <c r="AU76" s="2">
        <f>itc!AU76*(1-exempt_out_ratio!AU$145)</f>
        <v>0</v>
      </c>
      <c r="AV76" s="2">
        <f>itc!AV76*(1-exempt_out_ratio!AV$145)</f>
        <v>0</v>
      </c>
      <c r="AW76" s="2">
        <f>itc!AW76*(1-exempt_out_ratio!AW$145)</f>
        <v>0</v>
      </c>
      <c r="AX76" s="2">
        <f>itc!AX76*(1-exempt_out_ratio!AX$145)</f>
        <v>0</v>
      </c>
      <c r="AY76" s="2">
        <f>itc!AY76*(1-exempt_out_ratio!AY$145)</f>
        <v>0</v>
      </c>
      <c r="AZ76" s="2">
        <f>itc!AZ76*(1-exempt_out_ratio!AZ$145)</f>
        <v>310.88559400668379</v>
      </c>
      <c r="BA76" s="2">
        <f>itc!BA76*(1-exempt_out_ratio!BA$145)</f>
        <v>0</v>
      </c>
      <c r="BB76" s="2">
        <f>itc!BB76*(1-exempt_out_ratio!BB$145)</f>
        <v>0</v>
      </c>
      <c r="BC76" s="2">
        <f>itc!BC76*(1-exempt_out_ratio!BC$145)</f>
        <v>0</v>
      </c>
      <c r="BD76" s="2">
        <f>itc!BD76*(1-exempt_out_ratio!BD$145)</f>
        <v>0</v>
      </c>
      <c r="BE76" s="2">
        <f>itc!BE76*(1-exempt_out_ratio!BE$145)</f>
        <v>0</v>
      </c>
      <c r="BF76" s="2">
        <f>itc!BF76*(1-exempt_out_ratio!BF$145)</f>
        <v>0</v>
      </c>
      <c r="BG76" s="2">
        <f>itc!BG76*(1-exempt_out_ratio!BG$145)</f>
        <v>0</v>
      </c>
      <c r="BH76" s="2">
        <f>itc!BH76*(1-exempt_out_ratio!BH$145)</f>
        <v>0</v>
      </c>
      <c r="BI76" s="2">
        <f>itc!BI76*(1-exempt_out_ratio!BI$145)</f>
        <v>0</v>
      </c>
      <c r="BJ76" s="2">
        <f>itc!BJ76*(1-exempt_out_ratio!BJ$145)</f>
        <v>0</v>
      </c>
      <c r="BK76" s="2">
        <f>itc!BK76*(1-exempt_out_ratio!BK$145)</f>
        <v>0</v>
      </c>
      <c r="BL76" s="2">
        <f>itc!BL76*(1-exempt_out_ratio!BL$145)</f>
        <v>0</v>
      </c>
      <c r="BM76" s="2">
        <f>itc!BM76*(1-exempt_out_ratio!BM$145)</f>
        <v>0</v>
      </c>
      <c r="BN76" s="2">
        <f>itc!BN76*(1-exempt_out_ratio!BN$145)</f>
        <v>0</v>
      </c>
      <c r="BO76" s="2">
        <f>itc!BO76*(1-exempt_out_ratio!BO$145)</f>
        <v>0</v>
      </c>
      <c r="BP76" s="2">
        <f>itc!BP76*(1-exempt_out_ratio!BP$145)</f>
        <v>0</v>
      </c>
      <c r="BQ76" s="2">
        <f t="shared" si="3"/>
        <v>1721465.8728523783</v>
      </c>
      <c r="BT76" s="2">
        <v>0</v>
      </c>
      <c r="BV76" s="2">
        <v>170143.6071617933</v>
      </c>
      <c r="BW76" s="2">
        <v>805296.59999999974</v>
      </c>
      <c r="BX76" s="2">
        <f t="shared" si="4"/>
        <v>975440.20716179302</v>
      </c>
      <c r="BY76" s="2">
        <f t="shared" si="5"/>
        <v>2696906.0800141711</v>
      </c>
    </row>
    <row r="77" spans="1:77" x14ac:dyDescent="0.35">
      <c r="A77" s="19">
        <v>74</v>
      </c>
      <c r="B77" s="19" t="s">
        <v>152</v>
      </c>
      <c r="C77" s="2">
        <f>itc!C77*(1-exempt_out_ratio!C$145)</f>
        <v>0</v>
      </c>
      <c r="D77" s="2">
        <f>itc!D77*(1-exempt_out_ratio!D$145)</f>
        <v>0</v>
      </c>
      <c r="E77" s="2">
        <f>itc!E77*(1-exempt_out_ratio!E$145)</f>
        <v>0</v>
      </c>
      <c r="F77" s="2">
        <f>itc!F77*(1-exempt_out_ratio!F$145)</f>
        <v>0</v>
      </c>
      <c r="G77" s="2">
        <f>itc!G77*(1-exempt_out_ratio!G$145)</f>
        <v>0</v>
      </c>
      <c r="H77" s="2">
        <f>itc!H77*(1-exempt_out_ratio!H$145)</f>
        <v>0</v>
      </c>
      <c r="I77" s="2">
        <f>itc!I77*(1-exempt_out_ratio!I$145)</f>
        <v>0</v>
      </c>
      <c r="J77" s="2">
        <f>itc!J77*(1-exempt_out_ratio!J$145)</f>
        <v>15986.565808451713</v>
      </c>
      <c r="K77" s="2">
        <f>itc!K77*(1-exempt_out_ratio!K$145)</f>
        <v>19165.516414209946</v>
      </c>
      <c r="L77" s="2">
        <f>itc!L77*(1-exempt_out_ratio!L$145)</f>
        <v>0</v>
      </c>
      <c r="M77" s="2">
        <f>itc!M77*(1-exempt_out_ratio!M$145)</f>
        <v>10797.37474391182</v>
      </c>
      <c r="N77" s="2">
        <f>itc!N77*(1-exempt_out_ratio!N$145)</f>
        <v>52.339538116661899</v>
      </c>
      <c r="O77" s="2">
        <f>itc!O77*(1-exempt_out_ratio!O$145)</f>
        <v>135.87793927536322</v>
      </c>
      <c r="P77" s="2">
        <f>itc!P77*(1-exempt_out_ratio!P$145)</f>
        <v>583.22078544629358</v>
      </c>
      <c r="Q77" s="2">
        <f>itc!Q77*(1-exempt_out_ratio!Q$145)</f>
        <v>2228.2558452772723</v>
      </c>
      <c r="R77" s="2">
        <f>itc!R77*(1-exempt_out_ratio!R$145)</f>
        <v>14987.296207960188</v>
      </c>
      <c r="S77" s="2">
        <f>itc!S77*(1-exempt_out_ratio!S$145)</f>
        <v>225830.65311907855</v>
      </c>
      <c r="T77" s="2">
        <f>itc!T77*(1-exempt_out_ratio!T$145)</f>
        <v>1415.9463016713892</v>
      </c>
      <c r="U77" s="2">
        <f>itc!U77*(1-exempt_out_ratio!U$145)</f>
        <v>1621.1344066246563</v>
      </c>
      <c r="V77" s="2">
        <f>itc!V77*(1-exempt_out_ratio!V$145)</f>
        <v>55828.228789015324</v>
      </c>
      <c r="W77" s="2">
        <f>itc!W77*(1-exempt_out_ratio!W$145)</f>
        <v>8448.9066346130094</v>
      </c>
      <c r="X77" s="2">
        <f>itc!X77*(1-exempt_out_ratio!X$145)</f>
        <v>19747.980346501838</v>
      </c>
      <c r="Y77" s="2">
        <f>itc!Y77*(1-exempt_out_ratio!Y$145)</f>
        <v>3462.8287982823526</v>
      </c>
      <c r="Z77" s="2">
        <f>itc!Z77*(1-exempt_out_ratio!Z$145)</f>
        <v>618.25792512308976</v>
      </c>
      <c r="AA77" s="2">
        <f>itc!AA77*(1-exempt_out_ratio!AA$145)</f>
        <v>32.78896310954778</v>
      </c>
      <c r="AB77" s="2">
        <f>itc!AB77*(1-exempt_out_ratio!AB$145)</f>
        <v>784.84483723045582</v>
      </c>
      <c r="AC77" s="2">
        <f>itc!AC77*(1-exempt_out_ratio!AC$145)</f>
        <v>25608.175843796733</v>
      </c>
      <c r="AD77" s="2">
        <f>itc!AD77*(1-exempt_out_ratio!AD$145)</f>
        <v>59225.730002393546</v>
      </c>
      <c r="AE77" s="2">
        <f>itc!AE77*(1-exempt_out_ratio!AE$145)</f>
        <v>118919.27288098495</v>
      </c>
      <c r="AF77" s="2">
        <f>itc!AF77*(1-exempt_out_ratio!AF$145)</f>
        <v>121878.57617294736</v>
      </c>
      <c r="AG77" s="2">
        <f>itc!AG77*(1-exempt_out_ratio!AG$145)</f>
        <v>4006022.0789486533</v>
      </c>
      <c r="AH77" s="2">
        <f>itc!AH77*(1-exempt_out_ratio!AH$145)</f>
        <v>425945.96209320822</v>
      </c>
      <c r="AI77" s="2">
        <f>itc!AI77*(1-exempt_out_ratio!AI$145)</f>
        <v>283703.34096344741</v>
      </c>
      <c r="AJ77" s="2">
        <f>itc!AJ77*(1-exempt_out_ratio!AJ$145)</f>
        <v>19839.405007033274</v>
      </c>
      <c r="AK77" s="2">
        <f>itc!AK77*(1-exempt_out_ratio!AK$145)</f>
        <v>5119.6728261579838</v>
      </c>
      <c r="AL77" s="2">
        <f>itc!AL77*(1-exempt_out_ratio!AL$145)</f>
        <v>39866.488785053552</v>
      </c>
      <c r="AM77" s="2">
        <f>itc!AM77*(1-exempt_out_ratio!AM$145)</f>
        <v>4610.1903189978902</v>
      </c>
      <c r="AN77" s="2">
        <f>itc!AN77*(1-exempt_out_ratio!AN$145)</f>
        <v>9754.948313869254</v>
      </c>
      <c r="AO77" s="2">
        <f>itc!AO77*(1-exempt_out_ratio!AO$145)</f>
        <v>62280.905746946162</v>
      </c>
      <c r="AP77" s="2">
        <f>itc!AP77*(1-exempt_out_ratio!AP$145)</f>
        <v>146.87996883251145</v>
      </c>
      <c r="AQ77" s="2">
        <f>itc!AQ77*(1-exempt_out_ratio!AQ$145)</f>
        <v>0</v>
      </c>
      <c r="AR77" s="2">
        <f>itc!AR77*(1-exempt_out_ratio!AR$145)</f>
        <v>0</v>
      </c>
      <c r="AS77" s="2">
        <f>itc!AS77*(1-exempt_out_ratio!AS$145)</f>
        <v>0</v>
      </c>
      <c r="AT77" s="2">
        <f>itc!AT77*(1-exempt_out_ratio!AT$145)</f>
        <v>0</v>
      </c>
      <c r="AU77" s="2">
        <f>itc!AU77*(1-exempt_out_ratio!AU$145)</f>
        <v>0</v>
      </c>
      <c r="AV77" s="2">
        <f>itc!AV77*(1-exempt_out_ratio!AV$145)</f>
        <v>0</v>
      </c>
      <c r="AW77" s="2">
        <f>itc!AW77*(1-exempt_out_ratio!AW$145)</f>
        <v>0</v>
      </c>
      <c r="AX77" s="2">
        <f>itc!AX77*(1-exempt_out_ratio!AX$145)</f>
        <v>0</v>
      </c>
      <c r="AY77" s="2">
        <f>itc!AY77*(1-exempt_out_ratio!AY$145)</f>
        <v>0</v>
      </c>
      <c r="AZ77" s="2">
        <f>itc!AZ77*(1-exempt_out_ratio!AZ$145)</f>
        <v>483.27966165069904</v>
      </c>
      <c r="BA77" s="2">
        <f>itc!BA77*(1-exempt_out_ratio!BA$145)</f>
        <v>0</v>
      </c>
      <c r="BB77" s="2">
        <f>itc!BB77*(1-exempt_out_ratio!BB$145)</f>
        <v>0</v>
      </c>
      <c r="BC77" s="2">
        <f>itc!BC77*(1-exempt_out_ratio!BC$145)</f>
        <v>0</v>
      </c>
      <c r="BD77" s="2">
        <f>itc!BD77*(1-exempt_out_ratio!BD$145)</f>
        <v>0</v>
      </c>
      <c r="BE77" s="2">
        <f>itc!BE77*(1-exempt_out_ratio!BE$145)</f>
        <v>0</v>
      </c>
      <c r="BF77" s="2">
        <f>itc!BF77*(1-exempt_out_ratio!BF$145)</f>
        <v>0</v>
      </c>
      <c r="BG77" s="2">
        <f>itc!BG77*(1-exempt_out_ratio!BG$145)</f>
        <v>0</v>
      </c>
      <c r="BH77" s="2">
        <f>itc!BH77*(1-exempt_out_ratio!BH$145)</f>
        <v>0</v>
      </c>
      <c r="BI77" s="2">
        <f>itc!BI77*(1-exempt_out_ratio!BI$145)</f>
        <v>0</v>
      </c>
      <c r="BJ77" s="2">
        <f>itc!BJ77*(1-exempt_out_ratio!BJ$145)</f>
        <v>0</v>
      </c>
      <c r="BK77" s="2">
        <f>itc!BK77*(1-exempt_out_ratio!BK$145)</f>
        <v>0</v>
      </c>
      <c r="BL77" s="2">
        <f>itc!BL77*(1-exempt_out_ratio!BL$145)</f>
        <v>0</v>
      </c>
      <c r="BM77" s="2">
        <f>itc!BM77*(1-exempt_out_ratio!BM$145)</f>
        <v>0</v>
      </c>
      <c r="BN77" s="2">
        <f>itc!BN77*(1-exempt_out_ratio!BN$145)</f>
        <v>0</v>
      </c>
      <c r="BO77" s="2">
        <f>itc!BO77*(1-exempt_out_ratio!BO$145)</f>
        <v>0</v>
      </c>
      <c r="BP77" s="2">
        <f>itc!BP77*(1-exempt_out_ratio!BP$145)</f>
        <v>0</v>
      </c>
      <c r="BQ77" s="2">
        <f t="shared" si="3"/>
        <v>5565132.9249378722</v>
      </c>
      <c r="BT77" s="2">
        <v>0</v>
      </c>
      <c r="BV77" s="2">
        <v>336652.34018456674</v>
      </c>
      <c r="BW77" s="2">
        <v>8053543.7699999977</v>
      </c>
      <c r="BX77" s="2">
        <f t="shared" si="4"/>
        <v>8390196.1101845652</v>
      </c>
      <c r="BY77" s="2">
        <f t="shared" si="5"/>
        <v>13955329.035122437</v>
      </c>
    </row>
    <row r="78" spans="1:77" x14ac:dyDescent="0.35">
      <c r="A78" s="19">
        <v>75</v>
      </c>
      <c r="B78" s="19" t="s">
        <v>153</v>
      </c>
      <c r="C78" s="2">
        <f>itc!C78*(1-exempt_out_ratio!C$145)</f>
        <v>23681.868645993854</v>
      </c>
      <c r="D78" s="2">
        <f>itc!D78*(1-exempt_out_ratio!D$145)</f>
        <v>0</v>
      </c>
      <c r="E78" s="2">
        <f>itc!E78*(1-exempt_out_ratio!E$145)</f>
        <v>0</v>
      </c>
      <c r="F78" s="2">
        <f>itc!F78*(1-exempt_out_ratio!F$145)</f>
        <v>0</v>
      </c>
      <c r="G78" s="2">
        <f>itc!G78*(1-exempt_out_ratio!G$145)</f>
        <v>0</v>
      </c>
      <c r="H78" s="2">
        <f>itc!H78*(1-exempt_out_ratio!H$145)</f>
        <v>0</v>
      </c>
      <c r="I78" s="2">
        <f>itc!I78*(1-exempt_out_ratio!I$145)</f>
        <v>0</v>
      </c>
      <c r="J78" s="2">
        <f>itc!J78*(1-exempt_out_ratio!J$145)</f>
        <v>0</v>
      </c>
      <c r="K78" s="2">
        <f>itc!K78*(1-exempt_out_ratio!K$145)</f>
        <v>0</v>
      </c>
      <c r="L78" s="2">
        <f>itc!L78*(1-exempt_out_ratio!L$145)</f>
        <v>0</v>
      </c>
      <c r="M78" s="2">
        <f>itc!M78*(1-exempt_out_ratio!M$145)</f>
        <v>0</v>
      </c>
      <c r="N78" s="2">
        <f>itc!N78*(1-exempt_out_ratio!N$145)</f>
        <v>0</v>
      </c>
      <c r="O78" s="2">
        <f>itc!O78*(1-exempt_out_ratio!O$145)</f>
        <v>0</v>
      </c>
      <c r="P78" s="2">
        <f>itc!P78*(1-exempt_out_ratio!P$145)</f>
        <v>0</v>
      </c>
      <c r="Q78" s="2">
        <f>itc!Q78*(1-exempt_out_ratio!Q$145)</f>
        <v>0</v>
      </c>
      <c r="R78" s="2">
        <f>itc!R78*(1-exempt_out_ratio!R$145)</f>
        <v>0</v>
      </c>
      <c r="S78" s="2">
        <f>itc!S78*(1-exempt_out_ratio!S$145)</f>
        <v>0</v>
      </c>
      <c r="T78" s="2">
        <f>itc!T78*(1-exempt_out_ratio!T$145)</f>
        <v>0</v>
      </c>
      <c r="U78" s="2">
        <f>itc!U78*(1-exempt_out_ratio!U$145)</f>
        <v>0</v>
      </c>
      <c r="V78" s="2">
        <f>itc!V78*(1-exempt_out_ratio!V$145)</f>
        <v>0</v>
      </c>
      <c r="W78" s="2">
        <f>itc!W78*(1-exempt_out_ratio!W$145)</f>
        <v>0</v>
      </c>
      <c r="X78" s="2">
        <f>itc!X78*(1-exempt_out_ratio!X$145)</f>
        <v>0</v>
      </c>
      <c r="Y78" s="2">
        <f>itc!Y78*(1-exempt_out_ratio!Y$145)</f>
        <v>0</v>
      </c>
      <c r="Z78" s="2">
        <f>itc!Z78*(1-exempt_out_ratio!Z$145)</f>
        <v>0</v>
      </c>
      <c r="AA78" s="2">
        <f>itc!AA78*(1-exempt_out_ratio!AA$145)</f>
        <v>0</v>
      </c>
      <c r="AB78" s="2">
        <f>itc!AB78*(1-exempt_out_ratio!AB$145)</f>
        <v>0</v>
      </c>
      <c r="AC78" s="2">
        <f>itc!AC78*(1-exempt_out_ratio!AC$145)</f>
        <v>0</v>
      </c>
      <c r="AD78" s="2">
        <f>itc!AD78*(1-exempt_out_ratio!AD$145)</f>
        <v>0</v>
      </c>
      <c r="AE78" s="2">
        <f>itc!AE78*(1-exempt_out_ratio!AE$145)</f>
        <v>0</v>
      </c>
      <c r="AF78" s="2">
        <f>itc!AF78*(1-exempt_out_ratio!AF$145)</f>
        <v>0</v>
      </c>
      <c r="AG78" s="2">
        <f>itc!AG78*(1-exempt_out_ratio!AG$145)</f>
        <v>4584.6215769178561</v>
      </c>
      <c r="AH78" s="2">
        <f>itc!AH78*(1-exempt_out_ratio!AH$145)</f>
        <v>0</v>
      </c>
      <c r="AI78" s="2">
        <f>itc!AI78*(1-exempt_out_ratio!AI$145)</f>
        <v>0</v>
      </c>
      <c r="AJ78" s="2">
        <f>itc!AJ78*(1-exempt_out_ratio!AJ$145)</f>
        <v>0</v>
      </c>
      <c r="AK78" s="2">
        <f>itc!AK78*(1-exempt_out_ratio!AK$145)</f>
        <v>0</v>
      </c>
      <c r="AL78" s="2">
        <f>itc!AL78*(1-exempt_out_ratio!AL$145)</f>
        <v>3.4466382969940509E-6</v>
      </c>
      <c r="AM78" s="2">
        <f>itc!AM78*(1-exempt_out_ratio!AM$145)</f>
        <v>0</v>
      </c>
      <c r="AN78" s="2">
        <f>itc!AN78*(1-exempt_out_ratio!AN$145)</f>
        <v>0</v>
      </c>
      <c r="AO78" s="2">
        <f>itc!AO78*(1-exempt_out_ratio!AO$145)</f>
        <v>4.2917123900465147E-4</v>
      </c>
      <c r="AP78" s="2">
        <f>itc!AP78*(1-exempt_out_ratio!AP$145)</f>
        <v>0</v>
      </c>
      <c r="AQ78" s="2">
        <f>itc!AQ78*(1-exempt_out_ratio!AQ$145)</f>
        <v>407821.07928903709</v>
      </c>
      <c r="AR78" s="2">
        <f>itc!AR78*(1-exempt_out_ratio!AR$145)</f>
        <v>0</v>
      </c>
      <c r="AS78" s="2">
        <f>itc!AS78*(1-exempt_out_ratio!AS$145)</f>
        <v>0</v>
      </c>
      <c r="AT78" s="2">
        <f>itc!AT78*(1-exempt_out_ratio!AT$145)</f>
        <v>0</v>
      </c>
      <c r="AU78" s="2">
        <f>itc!AU78*(1-exempt_out_ratio!AU$145)</f>
        <v>0</v>
      </c>
      <c r="AV78" s="2">
        <f>itc!AV78*(1-exempt_out_ratio!AV$145)</f>
        <v>0</v>
      </c>
      <c r="AW78" s="2">
        <f>itc!AW78*(1-exempt_out_ratio!AW$145)</f>
        <v>0</v>
      </c>
      <c r="AX78" s="2">
        <f>itc!AX78*(1-exempt_out_ratio!AX$145)</f>
        <v>0</v>
      </c>
      <c r="AY78" s="2">
        <f>itc!AY78*(1-exempt_out_ratio!AY$145)</f>
        <v>0</v>
      </c>
      <c r="AZ78" s="2">
        <f>itc!AZ78*(1-exempt_out_ratio!AZ$145)</f>
        <v>0</v>
      </c>
      <c r="BA78" s="2">
        <f>itc!BA78*(1-exempt_out_ratio!BA$145)</f>
        <v>0</v>
      </c>
      <c r="BB78" s="2">
        <f>itc!BB78*(1-exempt_out_ratio!BB$145)</f>
        <v>0</v>
      </c>
      <c r="BC78" s="2">
        <f>itc!BC78*(1-exempt_out_ratio!BC$145)</f>
        <v>0</v>
      </c>
      <c r="BD78" s="2">
        <f>itc!BD78*(1-exempt_out_ratio!BD$145)</f>
        <v>0</v>
      </c>
      <c r="BE78" s="2">
        <f>itc!BE78*(1-exempt_out_ratio!BE$145)</f>
        <v>0</v>
      </c>
      <c r="BF78" s="2">
        <f>itc!BF78*(1-exempt_out_ratio!BF$145)</f>
        <v>0</v>
      </c>
      <c r="BG78" s="2">
        <f>itc!BG78*(1-exempt_out_ratio!BG$145)</f>
        <v>0</v>
      </c>
      <c r="BH78" s="2">
        <f>itc!BH78*(1-exempt_out_ratio!BH$145)</f>
        <v>0</v>
      </c>
      <c r="BI78" s="2">
        <f>itc!BI78*(1-exempt_out_ratio!BI$145)</f>
        <v>0</v>
      </c>
      <c r="BJ78" s="2">
        <f>itc!BJ78*(1-exempt_out_ratio!BJ$145)</f>
        <v>0</v>
      </c>
      <c r="BK78" s="2">
        <f>itc!BK78*(1-exempt_out_ratio!BK$145)</f>
        <v>0</v>
      </c>
      <c r="BL78" s="2">
        <f>itc!BL78*(1-exempt_out_ratio!BL$145)</f>
        <v>0</v>
      </c>
      <c r="BM78" s="2">
        <f>itc!BM78*(1-exempt_out_ratio!BM$145)</f>
        <v>0</v>
      </c>
      <c r="BN78" s="2">
        <f>itc!BN78*(1-exempt_out_ratio!BN$145)</f>
        <v>0</v>
      </c>
      <c r="BO78" s="2">
        <f>itc!BO78*(1-exempt_out_ratio!BO$145)</f>
        <v>0</v>
      </c>
      <c r="BP78" s="2">
        <f>itc!BP78*(1-exempt_out_ratio!BP$145)</f>
        <v>0</v>
      </c>
      <c r="BQ78" s="2">
        <f t="shared" si="3"/>
        <v>436087.5699445667</v>
      </c>
      <c r="BT78" s="2">
        <v>0</v>
      </c>
      <c r="BV78" s="2">
        <v>105810.92764023061</v>
      </c>
      <c r="BW78" s="2">
        <v>48706.33</v>
      </c>
      <c r="BX78" s="2">
        <f t="shared" si="4"/>
        <v>154517.25764023061</v>
      </c>
      <c r="BY78" s="2">
        <f t="shared" si="5"/>
        <v>590604.82758479728</v>
      </c>
    </row>
    <row r="79" spans="1:77" x14ac:dyDescent="0.35">
      <c r="A79" s="19">
        <v>76</v>
      </c>
      <c r="B79" s="19" t="s">
        <v>154</v>
      </c>
      <c r="C79" s="2">
        <f>itc!C79*(1-exempt_out_ratio!C$145)</f>
        <v>3905.0437022449673</v>
      </c>
      <c r="D79" s="2">
        <f>itc!D79*(1-exempt_out_ratio!D$145)</f>
        <v>0</v>
      </c>
      <c r="E79" s="2">
        <f>itc!E79*(1-exempt_out_ratio!E$145)</f>
        <v>0</v>
      </c>
      <c r="F79" s="2">
        <f>itc!F79*(1-exempt_out_ratio!F$145)</f>
        <v>0</v>
      </c>
      <c r="G79" s="2">
        <f>itc!G79*(1-exempt_out_ratio!G$145)</f>
        <v>0</v>
      </c>
      <c r="H79" s="2">
        <f>itc!H79*(1-exempt_out_ratio!H$145)</f>
        <v>0</v>
      </c>
      <c r="I79" s="2">
        <f>itc!I79*(1-exempt_out_ratio!I$145)</f>
        <v>0</v>
      </c>
      <c r="J79" s="2">
        <f>itc!J79*(1-exempt_out_ratio!J$145)</f>
        <v>0</v>
      </c>
      <c r="K79" s="2">
        <f>itc!K79*(1-exempt_out_ratio!K$145)</f>
        <v>0</v>
      </c>
      <c r="L79" s="2">
        <f>itc!L79*(1-exempt_out_ratio!L$145)</f>
        <v>0</v>
      </c>
      <c r="M79" s="2">
        <f>itc!M79*(1-exempt_out_ratio!M$145)</f>
        <v>0</v>
      </c>
      <c r="N79" s="2">
        <f>itc!N79*(1-exempt_out_ratio!N$145)</f>
        <v>0</v>
      </c>
      <c r="O79" s="2">
        <f>itc!O79*(1-exempt_out_ratio!O$145)</f>
        <v>0</v>
      </c>
      <c r="P79" s="2">
        <f>itc!P79*(1-exempt_out_ratio!P$145)</f>
        <v>0</v>
      </c>
      <c r="Q79" s="2">
        <f>itc!Q79*(1-exempt_out_ratio!Q$145)</f>
        <v>0</v>
      </c>
      <c r="R79" s="2">
        <f>itc!R79*(1-exempt_out_ratio!R$145)</f>
        <v>0</v>
      </c>
      <c r="S79" s="2">
        <f>itc!S79*(1-exempt_out_ratio!S$145)</f>
        <v>142.44224129875658</v>
      </c>
      <c r="T79" s="2">
        <f>itc!T79*(1-exempt_out_ratio!T$145)</f>
        <v>0</v>
      </c>
      <c r="U79" s="2">
        <f>itc!U79*(1-exempt_out_ratio!U$145)</f>
        <v>0</v>
      </c>
      <c r="V79" s="2">
        <f>itc!V79*(1-exempt_out_ratio!V$145)</f>
        <v>0</v>
      </c>
      <c r="W79" s="2">
        <f>itc!W79*(1-exempt_out_ratio!W$145)</f>
        <v>0</v>
      </c>
      <c r="X79" s="2">
        <f>itc!X79*(1-exempt_out_ratio!X$145)</f>
        <v>0</v>
      </c>
      <c r="Y79" s="2">
        <f>itc!Y79*(1-exempt_out_ratio!Y$145)</f>
        <v>0</v>
      </c>
      <c r="Z79" s="2">
        <f>itc!Z79*(1-exempt_out_ratio!Z$145)</f>
        <v>0</v>
      </c>
      <c r="AA79" s="2">
        <f>itc!AA79*(1-exempt_out_ratio!AA$145)</f>
        <v>0</v>
      </c>
      <c r="AB79" s="2">
        <f>itc!AB79*(1-exempt_out_ratio!AB$145)</f>
        <v>0</v>
      </c>
      <c r="AC79" s="2">
        <f>itc!AC79*(1-exempt_out_ratio!AC$145)</f>
        <v>0</v>
      </c>
      <c r="AD79" s="2">
        <f>itc!AD79*(1-exempt_out_ratio!AD$145)</f>
        <v>0</v>
      </c>
      <c r="AE79" s="2">
        <f>itc!AE79*(1-exempt_out_ratio!AE$145)</f>
        <v>0</v>
      </c>
      <c r="AF79" s="2">
        <f>itc!AF79*(1-exempt_out_ratio!AF$145)</f>
        <v>0</v>
      </c>
      <c r="AG79" s="2">
        <f>itc!AG79*(1-exempt_out_ratio!AG$145)</f>
        <v>-7752.4911375518404</v>
      </c>
      <c r="AH79" s="2">
        <f>itc!AH79*(1-exempt_out_ratio!AH$145)</f>
        <v>638.06464052072033</v>
      </c>
      <c r="AI79" s="2">
        <f>itc!AI79*(1-exempt_out_ratio!AI$145)</f>
        <v>0</v>
      </c>
      <c r="AJ79" s="2">
        <f>itc!AJ79*(1-exempt_out_ratio!AJ$145)</f>
        <v>0</v>
      </c>
      <c r="AK79" s="2">
        <f>itc!AK79*(1-exempt_out_ratio!AK$145)</f>
        <v>2.9580683620498267E-2</v>
      </c>
      <c r="AL79" s="2">
        <f>itc!AL79*(1-exempt_out_ratio!AL$145)</f>
        <v>-2.34279199892765E-5</v>
      </c>
      <c r="AM79" s="2">
        <f>itc!AM79*(1-exempt_out_ratio!AM$145)</f>
        <v>0</v>
      </c>
      <c r="AN79" s="2">
        <f>itc!AN79*(1-exempt_out_ratio!AN$145)</f>
        <v>0</v>
      </c>
      <c r="AO79" s="2">
        <f>itc!AO79*(1-exempt_out_ratio!AO$145)</f>
        <v>0</v>
      </c>
      <c r="AP79" s="2">
        <f>itc!AP79*(1-exempt_out_ratio!AP$145)</f>
        <v>0</v>
      </c>
      <c r="AQ79" s="2">
        <f>itc!AQ79*(1-exempt_out_ratio!AQ$145)</f>
        <v>239069.99527608097</v>
      </c>
      <c r="AR79" s="2">
        <f>itc!AR79*(1-exempt_out_ratio!AR$145)</f>
        <v>0</v>
      </c>
      <c r="AS79" s="2">
        <f>itc!AS79*(1-exempt_out_ratio!AS$145)</f>
        <v>0</v>
      </c>
      <c r="AT79" s="2">
        <f>itc!AT79*(1-exempt_out_ratio!AT$145)</f>
        <v>0</v>
      </c>
      <c r="AU79" s="2">
        <f>itc!AU79*(1-exempt_out_ratio!AU$145)</f>
        <v>0</v>
      </c>
      <c r="AV79" s="2">
        <f>itc!AV79*(1-exempt_out_ratio!AV$145)</f>
        <v>0</v>
      </c>
      <c r="AW79" s="2">
        <f>itc!AW79*(1-exempt_out_ratio!AW$145)</f>
        <v>0</v>
      </c>
      <c r="AX79" s="2">
        <f>itc!AX79*(1-exempt_out_ratio!AX$145)</f>
        <v>0</v>
      </c>
      <c r="AY79" s="2">
        <f>itc!AY79*(1-exempt_out_ratio!AY$145)</f>
        <v>0</v>
      </c>
      <c r="AZ79" s="2">
        <f>itc!AZ79*(1-exempt_out_ratio!AZ$145)</f>
        <v>5688.3063427064653</v>
      </c>
      <c r="BA79" s="2">
        <f>itc!BA79*(1-exempt_out_ratio!BA$145)</f>
        <v>0</v>
      </c>
      <c r="BB79" s="2">
        <f>itc!BB79*(1-exempt_out_ratio!BB$145)</f>
        <v>184612.0138271474</v>
      </c>
      <c r="BC79" s="2">
        <f>itc!BC79*(1-exempt_out_ratio!BC$145)</f>
        <v>78.880125115294945</v>
      </c>
      <c r="BD79" s="2">
        <f>itc!BD79*(1-exempt_out_ratio!BD$145)</f>
        <v>0</v>
      </c>
      <c r="BE79" s="2">
        <f>itc!BE79*(1-exempt_out_ratio!BE$145)</f>
        <v>0</v>
      </c>
      <c r="BF79" s="2">
        <f>itc!BF79*(1-exempt_out_ratio!BF$145)</f>
        <v>0</v>
      </c>
      <c r="BG79" s="2">
        <f>itc!BG79*(1-exempt_out_ratio!BG$145)</f>
        <v>0</v>
      </c>
      <c r="BH79" s="2">
        <f>itc!BH79*(1-exempt_out_ratio!BH$145)</f>
        <v>0</v>
      </c>
      <c r="BI79" s="2">
        <f>itc!BI79*(1-exempt_out_ratio!BI$145)</f>
        <v>0</v>
      </c>
      <c r="BJ79" s="2">
        <f>itc!BJ79*(1-exempt_out_ratio!BJ$145)</f>
        <v>0</v>
      </c>
      <c r="BK79" s="2">
        <f>itc!BK79*(1-exempt_out_ratio!BK$145)</f>
        <v>0</v>
      </c>
      <c r="BL79" s="2">
        <f>itc!BL79*(1-exempt_out_ratio!BL$145)</f>
        <v>0</v>
      </c>
      <c r="BM79" s="2">
        <f>itc!BM79*(1-exempt_out_ratio!BM$145)</f>
        <v>0</v>
      </c>
      <c r="BN79" s="2">
        <f>itc!BN79*(1-exempt_out_ratio!BN$145)</f>
        <v>0</v>
      </c>
      <c r="BO79" s="2">
        <f>itc!BO79*(1-exempt_out_ratio!BO$145)</f>
        <v>0</v>
      </c>
      <c r="BP79" s="2">
        <f>itc!BP79*(1-exempt_out_ratio!BP$145)</f>
        <v>0</v>
      </c>
      <c r="BQ79" s="2">
        <f t="shared" si="3"/>
        <v>426382.28457481845</v>
      </c>
      <c r="BR79" s="2">
        <v>304203.00752825884</v>
      </c>
      <c r="BT79" s="2">
        <v>0</v>
      </c>
      <c r="BV79" s="2">
        <v>51210.457394013247</v>
      </c>
      <c r="BX79" s="2">
        <f t="shared" si="4"/>
        <v>355413.46492227208</v>
      </c>
      <c r="BY79" s="2">
        <f t="shared" si="5"/>
        <v>781795.74949709047</v>
      </c>
    </row>
    <row r="80" spans="1:77" x14ac:dyDescent="0.35">
      <c r="A80" s="19">
        <v>77</v>
      </c>
      <c r="B80" s="19" t="s">
        <v>155</v>
      </c>
      <c r="C80" s="2">
        <f>itc!C80*(1-exempt_out_ratio!C$145)</f>
        <v>0</v>
      </c>
      <c r="D80" s="2">
        <f>itc!D80*(1-exempt_out_ratio!D$145)</f>
        <v>0</v>
      </c>
      <c r="E80" s="2">
        <f>itc!E80*(1-exempt_out_ratio!E$145)</f>
        <v>0</v>
      </c>
      <c r="F80" s="2">
        <f>itc!F80*(1-exempt_out_ratio!F$145)</f>
        <v>0</v>
      </c>
      <c r="G80" s="2">
        <f>itc!G80*(1-exempt_out_ratio!G$145)</f>
        <v>0</v>
      </c>
      <c r="H80" s="2">
        <f>itc!H80*(1-exempt_out_ratio!H$145)</f>
        <v>0</v>
      </c>
      <c r="I80" s="2">
        <f>itc!I80*(1-exempt_out_ratio!I$145)</f>
        <v>0</v>
      </c>
      <c r="J80" s="2">
        <f>itc!J80*(1-exempt_out_ratio!J$145)</f>
        <v>0</v>
      </c>
      <c r="K80" s="2">
        <f>itc!K80*(1-exempt_out_ratio!K$145)</f>
        <v>0</v>
      </c>
      <c r="L80" s="2">
        <f>itc!L80*(1-exempt_out_ratio!L$145)</f>
        <v>0</v>
      </c>
      <c r="M80" s="2">
        <f>itc!M80*(1-exempt_out_ratio!M$145)</f>
        <v>0</v>
      </c>
      <c r="N80" s="2">
        <f>itc!N80*(1-exempt_out_ratio!N$145)</f>
        <v>0</v>
      </c>
      <c r="O80" s="2">
        <f>itc!O80*(1-exempt_out_ratio!O$145)</f>
        <v>0</v>
      </c>
      <c r="P80" s="2">
        <f>itc!P80*(1-exempt_out_ratio!P$145)</f>
        <v>0</v>
      </c>
      <c r="Q80" s="2">
        <f>itc!Q80*(1-exempt_out_ratio!Q$145)</f>
        <v>0</v>
      </c>
      <c r="R80" s="2">
        <f>itc!R80*(1-exempt_out_ratio!R$145)</f>
        <v>0</v>
      </c>
      <c r="S80" s="2">
        <f>itc!S80*(1-exempt_out_ratio!S$145)</f>
        <v>61424.576482096134</v>
      </c>
      <c r="T80" s="2">
        <f>itc!T80*(1-exempt_out_ratio!T$145)</f>
        <v>4326.6082759516394</v>
      </c>
      <c r="U80" s="2">
        <f>itc!U80*(1-exempt_out_ratio!U$145)</f>
        <v>6700.3258845565688</v>
      </c>
      <c r="V80" s="2">
        <f>itc!V80*(1-exempt_out_ratio!V$145)</f>
        <v>38230.472578098335</v>
      </c>
      <c r="W80" s="2">
        <f>itc!W80*(1-exempt_out_ratio!W$145)</f>
        <v>6567.5856471513716</v>
      </c>
      <c r="X80" s="2">
        <f>itc!X80*(1-exempt_out_ratio!X$145)</f>
        <v>21136.0836286673</v>
      </c>
      <c r="Y80" s="2">
        <f>itc!Y80*(1-exempt_out_ratio!Y$145)</f>
        <v>1482.3733730774659</v>
      </c>
      <c r="Z80" s="2">
        <f>itc!Z80*(1-exempt_out_ratio!Z$145)</f>
        <v>470.32043224641905</v>
      </c>
      <c r="AA80" s="2">
        <f>itc!AA80*(1-exempt_out_ratio!AA$145)</f>
        <v>71.637299407452673</v>
      </c>
      <c r="AB80" s="2">
        <f>itc!AB80*(1-exempt_out_ratio!AB$145)</f>
        <v>152.70074306352996</v>
      </c>
      <c r="AC80" s="2">
        <f>itc!AC80*(1-exempt_out_ratio!AC$145)</f>
        <v>11544.295664674595</v>
      </c>
      <c r="AD80" s="2">
        <f>itc!AD80*(1-exempt_out_ratio!AD$145)</f>
        <v>9938.1845109478909</v>
      </c>
      <c r="AE80" s="2">
        <f>itc!AE80*(1-exempt_out_ratio!AE$145)</f>
        <v>36143.115207802657</v>
      </c>
      <c r="AF80" s="2">
        <f>itc!AF80*(1-exempt_out_ratio!AF$145)</f>
        <v>-825.46952583969039</v>
      </c>
      <c r="AG80" s="2">
        <f>itc!AG80*(1-exempt_out_ratio!AG$145)</f>
        <v>64894.776814974233</v>
      </c>
      <c r="AH80" s="2">
        <f>itc!AH80*(1-exempt_out_ratio!AH$145)</f>
        <v>716.74098726293698</v>
      </c>
      <c r="AI80" s="2">
        <f>itc!AI80*(1-exempt_out_ratio!AI$145)</f>
        <v>54173.375959663324</v>
      </c>
      <c r="AJ80" s="2">
        <f>itc!AJ80*(1-exempt_out_ratio!AJ$145)</f>
        <v>8897.3658222410013</v>
      </c>
      <c r="AK80" s="2">
        <f>itc!AK80*(1-exempt_out_ratio!AK$145)</f>
        <v>646.4796261819746</v>
      </c>
      <c r="AL80" s="2">
        <f>itc!AL80*(1-exempt_out_ratio!AL$145)</f>
        <v>11126.654458974841</v>
      </c>
      <c r="AM80" s="2">
        <f>itc!AM80*(1-exempt_out_ratio!AM$145)</f>
        <v>21597.031852785869</v>
      </c>
      <c r="AN80" s="2">
        <f>itc!AN80*(1-exempt_out_ratio!AN$145)</f>
        <v>4942.1785193650512</v>
      </c>
      <c r="AO80" s="2">
        <f>itc!AO80*(1-exempt_out_ratio!AO$145)</f>
        <v>1906.7924970280833</v>
      </c>
      <c r="AP80" s="2">
        <f>itc!AP80*(1-exempt_out_ratio!AP$145)</f>
        <v>389.71288865222499</v>
      </c>
      <c r="AQ80" s="2">
        <f>itc!AQ80*(1-exempt_out_ratio!AQ$145)</f>
        <v>787214.7148809561</v>
      </c>
      <c r="AR80" s="2">
        <f>itc!AR80*(1-exempt_out_ratio!AR$145)</f>
        <v>0</v>
      </c>
      <c r="AS80" s="2">
        <f>itc!AS80*(1-exempt_out_ratio!AS$145)</f>
        <v>0</v>
      </c>
      <c r="AT80" s="2">
        <f>itc!AT80*(1-exempt_out_ratio!AT$145)</f>
        <v>0</v>
      </c>
      <c r="AU80" s="2">
        <f>itc!AU80*(1-exempt_out_ratio!AU$145)</f>
        <v>0</v>
      </c>
      <c r="AV80" s="2">
        <f>itc!AV80*(1-exempt_out_ratio!AV$145)</f>
        <v>0</v>
      </c>
      <c r="AW80" s="2">
        <f>itc!AW80*(1-exempt_out_ratio!AW$145)</f>
        <v>0</v>
      </c>
      <c r="AX80" s="2">
        <f>itc!AX80*(1-exempt_out_ratio!AX$145)</f>
        <v>0</v>
      </c>
      <c r="AY80" s="2">
        <f>itc!AY80*(1-exempt_out_ratio!AY$145)</f>
        <v>0</v>
      </c>
      <c r="AZ80" s="2">
        <f>itc!AZ80*(1-exempt_out_ratio!AZ$145)</f>
        <v>0</v>
      </c>
      <c r="BA80" s="2">
        <f>itc!BA80*(1-exempt_out_ratio!BA$145)</f>
        <v>0</v>
      </c>
      <c r="BB80" s="2">
        <f>itc!BB80*(1-exempt_out_ratio!BB$145)</f>
        <v>0</v>
      </c>
      <c r="BC80" s="2">
        <f>itc!BC80*(1-exempt_out_ratio!BC$145)</f>
        <v>0</v>
      </c>
      <c r="BD80" s="2">
        <f>itc!BD80*(1-exempt_out_ratio!BD$145)</f>
        <v>0</v>
      </c>
      <c r="BE80" s="2">
        <f>itc!BE80*(1-exempt_out_ratio!BE$145)</f>
        <v>0</v>
      </c>
      <c r="BF80" s="2">
        <f>itc!BF80*(1-exempt_out_ratio!BF$145)</f>
        <v>0</v>
      </c>
      <c r="BG80" s="2">
        <f>itc!BG80*(1-exempt_out_ratio!BG$145)</f>
        <v>0</v>
      </c>
      <c r="BH80" s="2">
        <f>itc!BH80*(1-exempt_out_ratio!BH$145)</f>
        <v>0</v>
      </c>
      <c r="BI80" s="2">
        <f>itc!BI80*(1-exempt_out_ratio!BI$145)</f>
        <v>0</v>
      </c>
      <c r="BJ80" s="2">
        <f>itc!BJ80*(1-exempt_out_ratio!BJ$145)</f>
        <v>0</v>
      </c>
      <c r="BK80" s="2">
        <f>itc!BK80*(1-exempt_out_ratio!BK$145)</f>
        <v>0</v>
      </c>
      <c r="BL80" s="2">
        <f>itc!BL80*(1-exempt_out_ratio!BL$145)</f>
        <v>0</v>
      </c>
      <c r="BM80" s="2">
        <f>itc!BM80*(1-exempt_out_ratio!BM$145)</f>
        <v>0</v>
      </c>
      <c r="BN80" s="2">
        <f>itc!BN80*(1-exempt_out_ratio!BN$145)</f>
        <v>0</v>
      </c>
      <c r="BO80" s="2">
        <f>itc!BO80*(1-exempt_out_ratio!BO$145)</f>
        <v>0</v>
      </c>
      <c r="BP80" s="2">
        <f>itc!BP80*(1-exempt_out_ratio!BP$145)</f>
        <v>0</v>
      </c>
      <c r="BQ80" s="2">
        <f t="shared" si="3"/>
        <v>1153868.6345099872</v>
      </c>
      <c r="BT80" s="2">
        <v>0</v>
      </c>
      <c r="BV80" s="2">
        <v>91908.976210023538</v>
      </c>
      <c r="BW80" s="2">
        <v>1173064.6400000008</v>
      </c>
      <c r="BX80" s="2">
        <f t="shared" si="4"/>
        <v>1264973.6162100243</v>
      </c>
      <c r="BY80" s="2">
        <f t="shared" si="5"/>
        <v>2418842.2507200115</v>
      </c>
    </row>
    <row r="81" spans="1:80" x14ac:dyDescent="0.35">
      <c r="A81" s="19">
        <v>78</v>
      </c>
      <c r="B81" s="19" t="s">
        <v>156</v>
      </c>
      <c r="C81" s="2">
        <f>itc!C81*(1-exempt_out_ratio!C$145)</f>
        <v>0</v>
      </c>
      <c r="D81" s="2">
        <f>itc!D81*(1-exempt_out_ratio!D$145)</f>
        <v>1750.0468873397269</v>
      </c>
      <c r="E81" s="2">
        <f>itc!E81*(1-exempt_out_ratio!E$145)</f>
        <v>0</v>
      </c>
      <c r="F81" s="2">
        <f>itc!F81*(1-exempt_out_ratio!F$145)</f>
        <v>0</v>
      </c>
      <c r="G81" s="2">
        <f>itc!G81*(1-exempt_out_ratio!G$145)</f>
        <v>0</v>
      </c>
      <c r="H81" s="2">
        <f>itc!H81*(1-exempt_out_ratio!H$145)</f>
        <v>0</v>
      </c>
      <c r="I81" s="2">
        <f>itc!I81*(1-exempt_out_ratio!I$145)</f>
        <v>0</v>
      </c>
      <c r="J81" s="2">
        <f>itc!J81*(1-exempt_out_ratio!J$145)</f>
        <v>0</v>
      </c>
      <c r="K81" s="2">
        <f>itc!K81*(1-exempt_out_ratio!K$145)</f>
        <v>0</v>
      </c>
      <c r="L81" s="2">
        <f>itc!L81*(1-exempt_out_ratio!L$145)</f>
        <v>0</v>
      </c>
      <c r="M81" s="2">
        <f>itc!M81*(1-exempt_out_ratio!M$145)</f>
        <v>-580.29825991255439</v>
      </c>
      <c r="N81" s="2">
        <f>itc!N81*(1-exempt_out_ratio!N$145)</f>
        <v>0</v>
      </c>
      <c r="O81" s="2">
        <f>itc!O81*(1-exempt_out_ratio!O$145)</f>
        <v>-146.61066692091799</v>
      </c>
      <c r="P81" s="2">
        <f>itc!P81*(1-exempt_out_ratio!P$145)</f>
        <v>-104.80549554054406</v>
      </c>
      <c r="Q81" s="2">
        <f>itc!Q81*(1-exempt_out_ratio!Q$145)</f>
        <v>0</v>
      </c>
      <c r="R81" s="2">
        <f>itc!R81*(1-exempt_out_ratio!R$145)</f>
        <v>0</v>
      </c>
      <c r="S81" s="2">
        <f>itc!S81*(1-exempt_out_ratio!S$145)</f>
        <v>0</v>
      </c>
      <c r="T81" s="2">
        <f>itc!T81*(1-exempt_out_ratio!T$145)</f>
        <v>5730.6362580027744</v>
      </c>
      <c r="U81" s="2">
        <f>itc!U81*(1-exempt_out_ratio!U$145)</f>
        <v>0</v>
      </c>
      <c r="V81" s="2">
        <f>itc!V81*(1-exempt_out_ratio!V$145)</f>
        <v>0</v>
      </c>
      <c r="W81" s="2">
        <f>itc!W81*(1-exempt_out_ratio!W$145)</f>
        <v>0</v>
      </c>
      <c r="X81" s="2">
        <f>itc!X81*(1-exempt_out_ratio!X$145)</f>
        <v>1490.0562862354732</v>
      </c>
      <c r="Y81" s="2">
        <f>itc!Y81*(1-exempt_out_ratio!Y$145)</f>
        <v>0</v>
      </c>
      <c r="Z81" s="2">
        <f>itc!Z81*(1-exempt_out_ratio!Z$145)</f>
        <v>0</v>
      </c>
      <c r="AA81" s="2">
        <f>itc!AA81*(1-exempt_out_ratio!AA$145)</f>
        <v>0</v>
      </c>
      <c r="AB81" s="2">
        <f>itc!AB81*(1-exempt_out_ratio!AB$145)</f>
        <v>0</v>
      </c>
      <c r="AC81" s="2">
        <f>itc!AC81*(1-exempt_out_ratio!AC$145)</f>
        <v>0</v>
      </c>
      <c r="AD81" s="2">
        <f>itc!AD81*(1-exempt_out_ratio!AD$145)</f>
        <v>0</v>
      </c>
      <c r="AE81" s="2">
        <f>itc!AE81*(1-exempt_out_ratio!AE$145)</f>
        <v>0</v>
      </c>
      <c r="AF81" s="2">
        <f>itc!AF81*(1-exempt_out_ratio!AF$145)</f>
        <v>0</v>
      </c>
      <c r="AG81" s="2">
        <f>itc!AG81*(1-exempt_out_ratio!AG$145)</f>
        <v>112313.04920067469</v>
      </c>
      <c r="AH81" s="2">
        <f>itc!AH81*(1-exempt_out_ratio!AH$145)</f>
        <v>695206.33231078903</v>
      </c>
      <c r="AI81" s="2">
        <f>itc!AI81*(1-exempt_out_ratio!AI$145)</f>
        <v>0</v>
      </c>
      <c r="AJ81" s="2">
        <f>itc!AJ81*(1-exempt_out_ratio!AJ$145)</f>
        <v>0</v>
      </c>
      <c r="AK81" s="2">
        <f>itc!AK81*(1-exempt_out_ratio!AK$145)</f>
        <v>0</v>
      </c>
      <c r="AL81" s="2">
        <f>itc!AL81*(1-exempt_out_ratio!AL$145)</f>
        <v>-4.0208788480009649E-5</v>
      </c>
      <c r="AM81" s="2">
        <f>itc!AM81*(1-exempt_out_ratio!AM$145)</f>
        <v>0</v>
      </c>
      <c r="AN81" s="2">
        <f>itc!AN81*(1-exempt_out_ratio!AN$145)</f>
        <v>0</v>
      </c>
      <c r="AO81" s="2">
        <f>itc!AO81*(1-exempt_out_ratio!AO$145)</f>
        <v>5.0670592516182452E-4</v>
      </c>
      <c r="AP81" s="2">
        <f>itc!AP81*(1-exempt_out_ratio!AP$145)</f>
        <v>0</v>
      </c>
      <c r="AQ81" s="2">
        <f>itc!AQ81*(1-exempt_out_ratio!AQ$145)</f>
        <v>0</v>
      </c>
      <c r="AR81" s="2">
        <f>itc!AR81*(1-exempt_out_ratio!AR$145)</f>
        <v>0</v>
      </c>
      <c r="AS81" s="2">
        <f>itc!AS81*(1-exempt_out_ratio!AS$145)</f>
        <v>0</v>
      </c>
      <c r="AT81" s="2">
        <f>itc!AT81*(1-exempt_out_ratio!AT$145)</f>
        <v>0</v>
      </c>
      <c r="AU81" s="2">
        <f>itc!AU81*(1-exempt_out_ratio!AU$145)</f>
        <v>0</v>
      </c>
      <c r="AV81" s="2">
        <f>itc!AV81*(1-exempt_out_ratio!AV$145)</f>
        <v>0</v>
      </c>
      <c r="AW81" s="2">
        <f>itc!AW81*(1-exempt_out_ratio!AW$145)</f>
        <v>0</v>
      </c>
      <c r="AX81" s="2">
        <f>itc!AX81*(1-exempt_out_ratio!AX$145)</f>
        <v>0</v>
      </c>
      <c r="AY81" s="2">
        <f>itc!AY81*(1-exempt_out_ratio!AY$145)</f>
        <v>0</v>
      </c>
      <c r="AZ81" s="2">
        <f>itc!AZ81*(1-exempt_out_ratio!AZ$145)</f>
        <v>0</v>
      </c>
      <c r="BA81" s="2">
        <f>itc!BA81*(1-exempt_out_ratio!BA$145)</f>
        <v>0</v>
      </c>
      <c r="BB81" s="2">
        <f>itc!BB81*(1-exempt_out_ratio!BB$145)</f>
        <v>0</v>
      </c>
      <c r="BC81" s="2">
        <f>itc!BC81*(1-exempt_out_ratio!BC$145)</f>
        <v>0</v>
      </c>
      <c r="BD81" s="2">
        <f>itc!BD81*(1-exempt_out_ratio!BD$145)</f>
        <v>0</v>
      </c>
      <c r="BE81" s="2">
        <f>itc!BE81*(1-exempt_out_ratio!BE$145)</f>
        <v>0</v>
      </c>
      <c r="BF81" s="2">
        <f>itc!BF81*(1-exempt_out_ratio!BF$145)</f>
        <v>0</v>
      </c>
      <c r="BG81" s="2">
        <f>itc!BG81*(1-exempt_out_ratio!BG$145)</f>
        <v>0</v>
      </c>
      <c r="BH81" s="2">
        <f>itc!BH81*(1-exempt_out_ratio!BH$145)</f>
        <v>746322.76249134121</v>
      </c>
      <c r="BI81" s="2">
        <f>itc!BI81*(1-exempt_out_ratio!BI$145)</f>
        <v>0</v>
      </c>
      <c r="BJ81" s="2">
        <f>itc!BJ81*(1-exempt_out_ratio!BJ$145)</f>
        <v>0</v>
      </c>
      <c r="BK81" s="2">
        <f>itc!BK81*(1-exempt_out_ratio!BK$145)</f>
        <v>0</v>
      </c>
      <c r="BL81" s="2">
        <f>itc!BL81*(1-exempt_out_ratio!BL$145)</f>
        <v>0</v>
      </c>
      <c r="BM81" s="2">
        <f>itc!BM81*(1-exempt_out_ratio!BM$145)</f>
        <v>0</v>
      </c>
      <c r="BN81" s="2">
        <f>itc!BN81*(1-exempt_out_ratio!BN$145)</f>
        <v>0</v>
      </c>
      <c r="BO81" s="2">
        <f>itc!BO81*(1-exempt_out_ratio!BO$145)</f>
        <v>0</v>
      </c>
      <c r="BP81" s="2">
        <f>itc!BP81*(1-exempt_out_ratio!BP$145)</f>
        <v>32462.33011015346</v>
      </c>
      <c r="BQ81" s="2">
        <f t="shared" si="3"/>
        <v>1594443.4995886595</v>
      </c>
      <c r="BT81" s="2">
        <v>0</v>
      </c>
      <c r="BV81" s="2">
        <v>248507.7238279428</v>
      </c>
      <c r="BW81" s="2">
        <v>5458005.4999999991</v>
      </c>
      <c r="BX81" s="2">
        <f t="shared" si="4"/>
        <v>5706513.2238279423</v>
      </c>
      <c r="BY81" s="2">
        <f t="shared" si="5"/>
        <v>7300956.7234166022</v>
      </c>
    </row>
    <row r="82" spans="1:80" ht="15.5" x14ac:dyDescent="0.35">
      <c r="A82" s="19">
        <v>79</v>
      </c>
      <c r="B82" s="19" t="s">
        <v>157</v>
      </c>
      <c r="C82" s="2">
        <f>itc!C82*(1-exempt_out_ratio!C$145)</f>
        <v>0</v>
      </c>
      <c r="D82" s="2">
        <f>itc!D82*(1-exempt_out_ratio!D$145)</f>
        <v>0</v>
      </c>
      <c r="E82" s="2">
        <f>itc!E82*(1-exempt_out_ratio!E$145)</f>
        <v>0</v>
      </c>
      <c r="F82" s="2">
        <f>itc!F82*(1-exempt_out_ratio!F$145)</f>
        <v>0</v>
      </c>
      <c r="G82" s="2">
        <f>itc!G82*(1-exempt_out_ratio!G$145)</f>
        <v>0</v>
      </c>
      <c r="H82" s="2">
        <f>itc!H82*(1-exempt_out_ratio!H$145)</f>
        <v>0</v>
      </c>
      <c r="I82" s="2">
        <f>itc!I82*(1-exempt_out_ratio!I$145)</f>
        <v>0</v>
      </c>
      <c r="J82" s="2">
        <f>itc!J82*(1-exempt_out_ratio!J$145)</f>
        <v>0</v>
      </c>
      <c r="K82" s="2">
        <f>itc!K82*(1-exempt_out_ratio!K$145)</f>
        <v>0</v>
      </c>
      <c r="L82" s="2">
        <f>itc!L82*(1-exempt_out_ratio!L$145)</f>
        <v>0</v>
      </c>
      <c r="M82" s="2">
        <f>itc!M82*(1-exempt_out_ratio!M$145)</f>
        <v>-1708.0947684301734</v>
      </c>
      <c r="N82" s="2">
        <f>itc!N82*(1-exempt_out_ratio!N$145)</f>
        <v>-51.775956996415438</v>
      </c>
      <c r="O82" s="2">
        <f>itc!O82*(1-exempt_out_ratio!O$145)</f>
        <v>-481.5226826021115</v>
      </c>
      <c r="P82" s="2">
        <f>itc!P82*(1-exempt_out_ratio!P$145)</f>
        <v>-3811.848801961281</v>
      </c>
      <c r="Q82" s="2">
        <f>itc!Q82*(1-exempt_out_ratio!Q$145)</f>
        <v>-1.1978890229416297</v>
      </c>
      <c r="R82" s="2">
        <f>itc!R82*(1-exempt_out_ratio!R$145)</f>
        <v>0</v>
      </c>
      <c r="S82" s="2">
        <f>itc!S82*(1-exempt_out_ratio!S$145)</f>
        <v>1672.5307748986627</v>
      </c>
      <c r="T82" s="2">
        <f>itc!T82*(1-exempt_out_ratio!T$145)</f>
        <v>436.86255524856523</v>
      </c>
      <c r="U82" s="2">
        <f>itc!U82*(1-exempt_out_ratio!U$145)</f>
        <v>0</v>
      </c>
      <c r="V82" s="2">
        <f>itc!V82*(1-exempt_out_ratio!V$145)</f>
        <v>0</v>
      </c>
      <c r="W82" s="2">
        <f>itc!W82*(1-exempt_out_ratio!W$145)</f>
        <v>0</v>
      </c>
      <c r="X82" s="2">
        <f>itc!X82*(1-exempt_out_ratio!X$145)</f>
        <v>13.253244621420723</v>
      </c>
      <c r="Y82" s="2">
        <f>itc!Y82*(1-exempt_out_ratio!Y$145)</f>
        <v>0</v>
      </c>
      <c r="Z82" s="2">
        <f>itc!Z82*(1-exempt_out_ratio!Z$145)</f>
        <v>0</v>
      </c>
      <c r="AA82" s="2">
        <f>itc!AA82*(1-exempt_out_ratio!AA$145)</f>
        <v>0</v>
      </c>
      <c r="AB82" s="2">
        <f>itc!AB82*(1-exempt_out_ratio!AB$145)</f>
        <v>0</v>
      </c>
      <c r="AC82" s="2">
        <f>itc!AC82*(1-exempt_out_ratio!AC$145)</f>
        <v>0</v>
      </c>
      <c r="AD82" s="2">
        <f>itc!AD82*(1-exempt_out_ratio!AD$145)</f>
        <v>0</v>
      </c>
      <c r="AE82" s="2">
        <f>itc!AE82*(1-exempt_out_ratio!AE$145)</f>
        <v>0</v>
      </c>
      <c r="AF82" s="2">
        <f>itc!AF82*(1-exempt_out_ratio!AF$145)</f>
        <v>-593.7131160664311</v>
      </c>
      <c r="AG82" s="2">
        <f>itc!AG82*(1-exempt_out_ratio!AG$145)</f>
        <v>-74142.183983365525</v>
      </c>
      <c r="AH82" s="2">
        <f>itc!AH82*(1-exempt_out_ratio!AH$145)</f>
        <v>-1723.9040850331139</v>
      </c>
      <c r="AI82" s="2">
        <f>itc!AI82*(1-exempt_out_ratio!AI$145)</f>
        <v>0</v>
      </c>
      <c r="AJ82" s="2">
        <f>itc!AJ82*(1-exempt_out_ratio!AJ$145)</f>
        <v>0</v>
      </c>
      <c r="AK82" s="2">
        <f>itc!AK82*(1-exempt_out_ratio!AK$145)</f>
        <v>-96.09499224731718</v>
      </c>
      <c r="AL82" s="2">
        <f>itc!AL82*(1-exempt_out_ratio!AL$145)</f>
        <v>-1.45367315454751E-4</v>
      </c>
      <c r="AM82" s="2">
        <f>itc!AM82*(1-exempt_out_ratio!AM$145)</f>
        <v>0</v>
      </c>
      <c r="AN82" s="2">
        <f>itc!AN82*(1-exempt_out_ratio!AN$145)</f>
        <v>0</v>
      </c>
      <c r="AO82" s="2">
        <f>itc!AO82*(1-exempt_out_ratio!AO$145)</f>
        <v>0</v>
      </c>
      <c r="AP82" s="2">
        <f>itc!AP82*(1-exempt_out_ratio!AP$145)</f>
        <v>0</v>
      </c>
      <c r="AQ82" s="2">
        <f>itc!AQ82*(1-exempt_out_ratio!AQ$145)</f>
        <v>0</v>
      </c>
      <c r="AR82" s="2">
        <f>itc!AR82*(1-exempt_out_ratio!AR$145)</f>
        <v>0</v>
      </c>
      <c r="AS82" s="2">
        <f>itc!AS82*(1-exempt_out_ratio!AS$145)</f>
        <v>0</v>
      </c>
      <c r="AT82" s="2">
        <f>itc!AT82*(1-exempt_out_ratio!AT$145)</f>
        <v>0</v>
      </c>
      <c r="AU82" s="2">
        <f>itc!AU82*(1-exempt_out_ratio!AU$145)</f>
        <v>0</v>
      </c>
      <c r="AV82" s="2">
        <f>itc!AV82*(1-exempt_out_ratio!AV$145)</f>
        <v>0</v>
      </c>
      <c r="AW82" s="2">
        <f>itc!AW82*(1-exempt_out_ratio!AW$145)</f>
        <v>0</v>
      </c>
      <c r="AX82" s="2">
        <f>itc!AX82*(1-exempt_out_ratio!AX$145)</f>
        <v>0</v>
      </c>
      <c r="AY82" s="2">
        <f>itc!AY82*(1-exempt_out_ratio!AY$145)</f>
        <v>0</v>
      </c>
      <c r="AZ82" s="2">
        <f>itc!AZ82*(1-exempt_out_ratio!AZ$145)</f>
        <v>0</v>
      </c>
      <c r="BA82" s="2">
        <f>itc!BA82*(1-exempt_out_ratio!BA$145)</f>
        <v>0</v>
      </c>
      <c r="BB82" s="2">
        <f>itc!BB82*(1-exempt_out_ratio!BB$145)</f>
        <v>14531.562485418923</v>
      </c>
      <c r="BC82" s="2">
        <f>itc!BC82*(1-exempt_out_ratio!BC$145)</f>
        <v>36972.744542172091</v>
      </c>
      <c r="BD82" s="2">
        <f>itc!BD82*(1-exempt_out_ratio!BD$145)</f>
        <v>0</v>
      </c>
      <c r="BE82" s="2">
        <f>itc!BE82*(1-exempt_out_ratio!BE$145)</f>
        <v>0</v>
      </c>
      <c r="BF82" s="2">
        <f>itc!BF82*(1-exempt_out_ratio!BF$145)</f>
        <v>0</v>
      </c>
      <c r="BG82" s="2">
        <f>itc!BG82*(1-exempt_out_ratio!BG$145)</f>
        <v>0</v>
      </c>
      <c r="BH82" s="2">
        <f>itc!BH82*(1-exempt_out_ratio!BH$145)</f>
        <v>0</v>
      </c>
      <c r="BI82" s="2">
        <f>itc!BI82*(1-exempt_out_ratio!BI$145)</f>
        <v>0</v>
      </c>
      <c r="BJ82" s="2">
        <f>itc!BJ82*(1-exempt_out_ratio!BJ$145)</f>
        <v>0</v>
      </c>
      <c r="BK82" s="2">
        <f>itc!BK82*(1-exempt_out_ratio!BK$145)</f>
        <v>0</v>
      </c>
      <c r="BL82" s="2">
        <f>itc!BL82*(1-exempt_out_ratio!BL$145)</f>
        <v>0</v>
      </c>
      <c r="BM82" s="2">
        <f>itc!BM82*(1-exempt_out_ratio!BM$145)</f>
        <v>0</v>
      </c>
      <c r="BN82" s="2">
        <f>itc!BN82*(1-exempt_out_ratio!BN$145)</f>
        <v>0</v>
      </c>
      <c r="BO82" s="2">
        <f>itc!BO82*(1-exempt_out_ratio!BO$145)</f>
        <v>0</v>
      </c>
      <c r="BP82" s="2">
        <f>itc!BP82*(1-exempt_out_ratio!BP$145)</f>
        <v>3539.9900220940403</v>
      </c>
      <c r="BQ82" s="2">
        <f t="shared" si="3"/>
        <v>-25443.392796638924</v>
      </c>
      <c r="BR82" s="2">
        <v>7191806.3399120634</v>
      </c>
      <c r="BT82" s="2">
        <v>0</v>
      </c>
      <c r="BV82" s="2">
        <v>117964.0083024159</v>
      </c>
      <c r="BW82" s="2">
        <v>1062469.2999999996</v>
      </c>
      <c r="BX82" s="2">
        <f t="shared" si="4"/>
        <v>8372239.648214479</v>
      </c>
      <c r="BY82" s="2">
        <f t="shared" si="5"/>
        <v>8346796.2554178396</v>
      </c>
      <c r="BZ82" s="8"/>
      <c r="CA82" s="8"/>
      <c r="CB82" s="8"/>
    </row>
    <row r="83" spans="1:80" ht="15.5" x14ac:dyDescent="0.35">
      <c r="A83" s="19">
        <v>80</v>
      </c>
      <c r="B83" s="19" t="s">
        <v>158</v>
      </c>
      <c r="C83" s="2">
        <f>itc!C83*(1-exempt_out_ratio!C$145)</f>
        <v>0</v>
      </c>
      <c r="D83" s="2">
        <f>itc!D83*(1-exempt_out_ratio!D$145)</f>
        <v>0</v>
      </c>
      <c r="E83" s="2">
        <f>itc!E83*(1-exempt_out_ratio!E$145)</f>
        <v>0</v>
      </c>
      <c r="F83" s="2">
        <f>itc!F83*(1-exempt_out_ratio!F$145)</f>
        <v>0</v>
      </c>
      <c r="G83" s="2">
        <f>itc!G83*(1-exempt_out_ratio!G$145)</f>
        <v>0</v>
      </c>
      <c r="H83" s="2">
        <f>itc!H83*(1-exempt_out_ratio!H$145)</f>
        <v>0</v>
      </c>
      <c r="I83" s="2">
        <f>itc!I83*(1-exempt_out_ratio!I$145)</f>
        <v>0</v>
      </c>
      <c r="J83" s="2">
        <f>itc!J83*(1-exempt_out_ratio!J$145)</f>
        <v>0</v>
      </c>
      <c r="K83" s="2">
        <f>itc!K83*(1-exempt_out_ratio!K$145)</f>
        <v>0</v>
      </c>
      <c r="L83" s="2">
        <f>itc!L83*(1-exempt_out_ratio!L$145)</f>
        <v>0</v>
      </c>
      <c r="M83" s="2">
        <f>itc!M83*(1-exempt_out_ratio!M$145)</f>
        <v>0</v>
      </c>
      <c r="N83" s="2">
        <f>itc!N83*(1-exempt_out_ratio!N$145)</f>
        <v>0</v>
      </c>
      <c r="O83" s="2">
        <f>itc!O83*(1-exempt_out_ratio!O$145)</f>
        <v>4.1450183508796833E-5</v>
      </c>
      <c r="P83" s="2">
        <f>itc!P83*(1-exempt_out_ratio!P$145)</f>
        <v>0</v>
      </c>
      <c r="Q83" s="2">
        <f>itc!Q83*(1-exempt_out_ratio!Q$145)</f>
        <v>0</v>
      </c>
      <c r="R83" s="2">
        <f>itc!R83*(1-exempt_out_ratio!R$145)</f>
        <v>0</v>
      </c>
      <c r="S83" s="2">
        <f>itc!S83*(1-exempt_out_ratio!S$145)</f>
        <v>230832.1780779117</v>
      </c>
      <c r="T83" s="2">
        <f>itc!T83*(1-exempt_out_ratio!T$145)</f>
        <v>10390.511934321066</v>
      </c>
      <c r="U83" s="2">
        <f>itc!U83*(1-exempt_out_ratio!U$145)</f>
        <v>415.17737737482457</v>
      </c>
      <c r="V83" s="2">
        <f>itc!V83*(1-exempt_out_ratio!V$145)</f>
        <v>3623.4309811414655</v>
      </c>
      <c r="W83" s="2">
        <f>itc!W83*(1-exempt_out_ratio!W$145)</f>
        <v>0</v>
      </c>
      <c r="X83" s="2">
        <f>itc!X83*(1-exempt_out_ratio!X$145)</f>
        <v>5341.0302947850432</v>
      </c>
      <c r="Y83" s="2">
        <f>itc!Y83*(1-exempt_out_ratio!Y$145)</f>
        <v>1282.4090522027332</v>
      </c>
      <c r="Z83" s="2">
        <f>itc!Z83*(1-exempt_out_ratio!Z$145)</f>
        <v>1565.7098907490811</v>
      </c>
      <c r="AA83" s="2">
        <f>itc!AA83*(1-exempt_out_ratio!AA$145)</f>
        <v>108.04598792884465</v>
      </c>
      <c r="AB83" s="2">
        <f>itc!AB83*(1-exempt_out_ratio!AB$145)</f>
        <v>0</v>
      </c>
      <c r="AC83" s="2">
        <f>itc!AC83*(1-exempt_out_ratio!AC$145)</f>
        <v>10339.955680295563</v>
      </c>
      <c r="AD83" s="2">
        <f>itc!AD83*(1-exempt_out_ratio!AD$145)</f>
        <v>3836.4786290119191</v>
      </c>
      <c r="AE83" s="2">
        <f>itc!AE83*(1-exempt_out_ratio!AE$145)</f>
        <v>19431.783787930832</v>
      </c>
      <c r="AF83" s="2">
        <f>itc!AF83*(1-exempt_out_ratio!AF$145)</f>
        <v>1350.8297689399303</v>
      </c>
      <c r="AG83" s="2">
        <f>itc!AG83*(1-exempt_out_ratio!AG$145)</f>
        <v>50562.250091782</v>
      </c>
      <c r="AH83" s="2">
        <f>itc!AH83*(1-exempt_out_ratio!AH$145)</f>
        <v>0</v>
      </c>
      <c r="AI83" s="2">
        <f>itc!AI83*(1-exempt_out_ratio!AI$145)</f>
        <v>12487.445989362981</v>
      </c>
      <c r="AJ83" s="2">
        <f>itc!AJ83*(1-exempt_out_ratio!AJ$145)</f>
        <v>1427.1917566342986</v>
      </c>
      <c r="AK83" s="2">
        <f>itc!AK83*(1-exempt_out_ratio!AK$145)</f>
        <v>124.97466467373114</v>
      </c>
      <c r="AL83" s="2">
        <f>itc!AL83*(1-exempt_out_ratio!AL$145)</f>
        <v>821.49766586020155</v>
      </c>
      <c r="AM83" s="2">
        <f>itc!AM83*(1-exempt_out_ratio!AM$145)</f>
        <v>1256.1087888314951</v>
      </c>
      <c r="AN83" s="2">
        <f>itc!AN83*(1-exempt_out_ratio!AN$145)</f>
        <v>898.25324495481095</v>
      </c>
      <c r="AO83" s="2">
        <f>itc!AO83*(1-exempt_out_ratio!AO$145)</f>
        <v>764.11049708775136</v>
      </c>
      <c r="AP83" s="2">
        <f>itc!AP83*(1-exempt_out_ratio!AP$145)</f>
        <v>0</v>
      </c>
      <c r="AQ83" s="2">
        <f>itc!AQ83*(1-exempt_out_ratio!AQ$145)</f>
        <v>0</v>
      </c>
      <c r="AR83" s="2">
        <f>itc!AR83*(1-exempt_out_ratio!AR$145)</f>
        <v>0</v>
      </c>
      <c r="AS83" s="2">
        <f>itc!AS83*(1-exempt_out_ratio!AS$145)</f>
        <v>0</v>
      </c>
      <c r="AT83" s="2">
        <f>itc!AT83*(1-exempt_out_ratio!AT$145)</f>
        <v>0</v>
      </c>
      <c r="AU83" s="2">
        <f>itc!AU83*(1-exempt_out_ratio!AU$145)</f>
        <v>0</v>
      </c>
      <c r="AV83" s="2">
        <f>itc!AV83*(1-exempt_out_ratio!AV$145)</f>
        <v>0</v>
      </c>
      <c r="AW83" s="2">
        <f>itc!AW83*(1-exempt_out_ratio!AW$145)</f>
        <v>0</v>
      </c>
      <c r="AX83" s="2">
        <f>itc!AX83*(1-exempt_out_ratio!AX$145)</f>
        <v>0</v>
      </c>
      <c r="AY83" s="2">
        <f>itc!AY83*(1-exempt_out_ratio!AY$145)</f>
        <v>0</v>
      </c>
      <c r="AZ83" s="2">
        <f>itc!AZ83*(1-exempt_out_ratio!AZ$145)</f>
        <v>0</v>
      </c>
      <c r="BA83" s="2">
        <f>itc!BA83*(1-exempt_out_ratio!BA$145)</f>
        <v>0</v>
      </c>
      <c r="BB83" s="2">
        <f>itc!BB83*(1-exempt_out_ratio!BB$145)</f>
        <v>0</v>
      </c>
      <c r="BC83" s="2">
        <f>itc!BC83*(1-exempt_out_ratio!BC$145)</f>
        <v>0</v>
      </c>
      <c r="BD83" s="2">
        <f>itc!BD83*(1-exempt_out_ratio!BD$145)</f>
        <v>0</v>
      </c>
      <c r="BE83" s="2">
        <f>itc!BE83*(1-exempt_out_ratio!BE$145)</f>
        <v>0</v>
      </c>
      <c r="BF83" s="2">
        <f>itc!BF83*(1-exempt_out_ratio!BF$145)</f>
        <v>0</v>
      </c>
      <c r="BG83" s="2">
        <f>itc!BG83*(1-exempt_out_ratio!BG$145)</f>
        <v>0</v>
      </c>
      <c r="BH83" s="2">
        <f>itc!BH83*(1-exempt_out_ratio!BH$145)</f>
        <v>0</v>
      </c>
      <c r="BI83" s="2">
        <f>itc!BI83*(1-exempt_out_ratio!BI$145)</f>
        <v>0</v>
      </c>
      <c r="BJ83" s="2">
        <f>itc!BJ83*(1-exempt_out_ratio!BJ$145)</f>
        <v>0</v>
      </c>
      <c r="BK83" s="2">
        <f>itc!BK83*(1-exempt_out_ratio!BK$145)</f>
        <v>0</v>
      </c>
      <c r="BL83" s="2">
        <f>itc!BL83*(1-exempt_out_ratio!BL$145)</f>
        <v>0</v>
      </c>
      <c r="BM83" s="2">
        <f>itc!BM83*(1-exempt_out_ratio!BM$145)</f>
        <v>0</v>
      </c>
      <c r="BN83" s="2">
        <f>itc!BN83*(1-exempt_out_ratio!BN$145)</f>
        <v>0</v>
      </c>
      <c r="BO83" s="2">
        <f>itc!BO83*(1-exempt_out_ratio!BO$145)</f>
        <v>0</v>
      </c>
      <c r="BP83" s="2">
        <f>itc!BP83*(1-exempt_out_ratio!BP$145)</f>
        <v>0</v>
      </c>
      <c r="BQ83" s="2">
        <f t="shared" si="3"/>
        <v>356859.37420323037</v>
      </c>
      <c r="BT83" s="2">
        <v>0</v>
      </c>
      <c r="BV83" s="2">
        <v>99631.295506316877</v>
      </c>
      <c r="BX83" s="2">
        <f t="shared" si="4"/>
        <v>99631.295506316877</v>
      </c>
      <c r="BY83" s="2">
        <f t="shared" si="5"/>
        <v>456490.66970954725</v>
      </c>
      <c r="BZ83" s="8"/>
      <c r="CA83" s="8"/>
      <c r="CB83" s="8"/>
    </row>
    <row r="84" spans="1:80" ht="15.5" x14ac:dyDescent="0.35">
      <c r="A84" s="19">
        <v>81</v>
      </c>
      <c r="B84" s="19" t="s">
        <v>159</v>
      </c>
      <c r="C84" s="2">
        <f>itc!C84*(1-exempt_out_ratio!C$145)</f>
        <v>0</v>
      </c>
      <c r="D84" s="2">
        <f>itc!D84*(1-exempt_out_ratio!D$145)</f>
        <v>0</v>
      </c>
      <c r="E84" s="2">
        <f>itc!E84*(1-exempt_out_ratio!E$145)</f>
        <v>0</v>
      </c>
      <c r="F84" s="2">
        <f>itc!F84*(1-exempt_out_ratio!F$145)</f>
        <v>0</v>
      </c>
      <c r="G84" s="2">
        <f>itc!G84*(1-exempt_out_ratio!G$145)</f>
        <v>34991.140799086206</v>
      </c>
      <c r="H84" s="2">
        <f>itc!H84*(1-exempt_out_ratio!H$145)</f>
        <v>0</v>
      </c>
      <c r="I84" s="2">
        <f>itc!I84*(1-exempt_out_ratio!I$145)</f>
        <v>105947.26922014442</v>
      </c>
      <c r="J84" s="2">
        <f>itc!J84*(1-exempt_out_ratio!J$145)</f>
        <v>2259.6384510705197</v>
      </c>
      <c r="K84" s="2">
        <f>itc!K84*(1-exempt_out_ratio!K$145)</f>
        <v>556.08767722429218</v>
      </c>
      <c r="L84" s="2">
        <f>itc!L84*(1-exempt_out_ratio!L$145)</f>
        <v>0</v>
      </c>
      <c r="M84" s="2">
        <f>itc!M84*(1-exempt_out_ratio!M$145)</f>
        <v>8359.4266355220698</v>
      </c>
      <c r="N84" s="2">
        <f>itc!N84*(1-exempt_out_ratio!N$145)</f>
        <v>34.3242636728828</v>
      </c>
      <c r="O84" s="2">
        <f>itc!O84*(1-exempt_out_ratio!O$145)</f>
        <v>0</v>
      </c>
      <c r="P84" s="2">
        <f>itc!P84*(1-exempt_out_ratio!P$145)</f>
        <v>1010.6471335568049</v>
      </c>
      <c r="Q84" s="2">
        <f>itc!Q84*(1-exempt_out_ratio!Q$145)</f>
        <v>94.161847483367183</v>
      </c>
      <c r="R84" s="2">
        <f>itc!R84*(1-exempt_out_ratio!R$145)</f>
        <v>1440.8737673848866</v>
      </c>
      <c r="S84" s="2">
        <f>itc!S84*(1-exempt_out_ratio!S$145)</f>
        <v>38113.251629564365</v>
      </c>
      <c r="T84" s="2">
        <f>itc!T84*(1-exempt_out_ratio!T$145)</f>
        <v>1791.9551274310895</v>
      </c>
      <c r="U84" s="2">
        <f>itc!U84*(1-exempt_out_ratio!U$145)</f>
        <v>2457.0034687654911</v>
      </c>
      <c r="V84" s="2">
        <f>itc!V84*(1-exempt_out_ratio!V$145)</f>
        <v>30558.711395044065</v>
      </c>
      <c r="W84" s="2">
        <f>itc!W84*(1-exempt_out_ratio!W$145)</f>
        <v>4464.7338993236499</v>
      </c>
      <c r="X84" s="2">
        <f>itc!X84*(1-exempt_out_ratio!X$145)</f>
        <v>5726.4099400045634</v>
      </c>
      <c r="Y84" s="2">
        <f>itc!Y84*(1-exempt_out_ratio!Y$145)</f>
        <v>2185.9792061642192</v>
      </c>
      <c r="Z84" s="2">
        <f>itc!Z84*(1-exempt_out_ratio!Z$145)</f>
        <v>105.78014525944376</v>
      </c>
      <c r="AA84" s="2">
        <f>itc!AA84*(1-exempt_out_ratio!AA$145)</f>
        <v>103.58090105663571</v>
      </c>
      <c r="AB84" s="2">
        <f>itc!AB84*(1-exempt_out_ratio!AB$145)</f>
        <v>2419.7352479880487</v>
      </c>
      <c r="AC84" s="2">
        <f>itc!AC84*(1-exempt_out_ratio!AC$145)</f>
        <v>8661.8262914870866</v>
      </c>
      <c r="AD84" s="2">
        <f>itc!AD84*(1-exempt_out_ratio!AD$145)</f>
        <v>26292.833432418603</v>
      </c>
      <c r="AE84" s="2">
        <f>itc!AE84*(1-exempt_out_ratio!AE$145)</f>
        <v>33765.027777607393</v>
      </c>
      <c r="AF84" s="2">
        <f>itc!AF84*(1-exempt_out_ratio!AF$145)</f>
        <v>3067.0704952153592</v>
      </c>
      <c r="AG84" s="2">
        <f>itc!AG84*(1-exempt_out_ratio!AG$145)</f>
        <v>133467.13844004663</v>
      </c>
      <c r="AH84" s="2">
        <f>itc!AH84*(1-exempt_out_ratio!AH$145)</f>
        <v>-1908.6733067446446</v>
      </c>
      <c r="AI84" s="2">
        <f>itc!AI84*(1-exempt_out_ratio!AI$145)</f>
        <v>59075.557069535018</v>
      </c>
      <c r="AJ84" s="2">
        <f>itc!AJ84*(1-exempt_out_ratio!AJ$145)</f>
        <v>10169.479258323363</v>
      </c>
      <c r="AK84" s="2">
        <f>itc!AK84*(1-exempt_out_ratio!AK$145)</f>
        <v>1551.850849397307</v>
      </c>
      <c r="AL84" s="2">
        <f>itc!AL84*(1-exempt_out_ratio!AL$145)</f>
        <v>24127.218310139728</v>
      </c>
      <c r="AM84" s="2">
        <f>itc!AM84*(1-exempt_out_ratio!AM$145)</f>
        <v>2866.0975058704198</v>
      </c>
      <c r="AN84" s="2">
        <f>itc!AN84*(1-exempt_out_ratio!AN$145)</f>
        <v>807.19940062309752</v>
      </c>
      <c r="AO84" s="2">
        <f>itc!AO84*(1-exempt_out_ratio!AO$145)</f>
        <v>549.03791240246721</v>
      </c>
      <c r="AP84" s="2">
        <f>itc!AP84*(1-exempt_out_ratio!AP$145)</f>
        <v>79.737402147119397</v>
      </c>
      <c r="AQ84" s="2">
        <f>itc!AQ84*(1-exempt_out_ratio!AQ$145)</f>
        <v>40764.727641877718</v>
      </c>
      <c r="AR84" s="2">
        <f>itc!AR84*(1-exempt_out_ratio!AR$145)</f>
        <v>0</v>
      </c>
      <c r="AS84" s="2">
        <f>itc!AS84*(1-exempt_out_ratio!AS$145)</f>
        <v>0</v>
      </c>
      <c r="AT84" s="2">
        <f>itc!AT84*(1-exempt_out_ratio!AT$145)</f>
        <v>0</v>
      </c>
      <c r="AU84" s="2">
        <f>itc!AU84*(1-exempt_out_ratio!AU$145)</f>
        <v>0</v>
      </c>
      <c r="AV84" s="2">
        <f>itc!AV84*(1-exempt_out_ratio!AV$145)</f>
        <v>0</v>
      </c>
      <c r="AW84" s="2">
        <f>itc!AW84*(1-exempt_out_ratio!AW$145)</f>
        <v>0</v>
      </c>
      <c r="AX84" s="2">
        <f>itc!AX84*(1-exempt_out_ratio!AX$145)</f>
        <v>0</v>
      </c>
      <c r="AY84" s="2">
        <f>itc!AY84*(1-exempt_out_ratio!AY$145)</f>
        <v>0</v>
      </c>
      <c r="AZ84" s="2">
        <f>itc!AZ84*(1-exempt_out_ratio!AZ$145)</f>
        <v>0</v>
      </c>
      <c r="BA84" s="2">
        <f>itc!BA84*(1-exempt_out_ratio!BA$145)</f>
        <v>0</v>
      </c>
      <c r="BB84" s="2">
        <f>itc!BB84*(1-exempt_out_ratio!BB$145)</f>
        <v>0</v>
      </c>
      <c r="BC84" s="2">
        <f>itc!BC84*(1-exempt_out_ratio!BC$145)</f>
        <v>0</v>
      </c>
      <c r="BD84" s="2">
        <f>itc!BD84*(1-exempt_out_ratio!BD$145)</f>
        <v>0</v>
      </c>
      <c r="BE84" s="2">
        <f>itc!BE84*(1-exempt_out_ratio!BE$145)</f>
        <v>0</v>
      </c>
      <c r="BF84" s="2">
        <f>itc!BF84*(1-exempt_out_ratio!BF$145)</f>
        <v>0</v>
      </c>
      <c r="BG84" s="2">
        <f>itc!BG84*(1-exempt_out_ratio!BG$145)</f>
        <v>0</v>
      </c>
      <c r="BH84" s="2">
        <f>itc!BH84*(1-exempt_out_ratio!BH$145)</f>
        <v>5.9001057210093037</v>
      </c>
      <c r="BI84" s="2">
        <f>itc!BI84*(1-exempt_out_ratio!BI$145)</f>
        <v>0</v>
      </c>
      <c r="BJ84" s="2">
        <f>itc!BJ84*(1-exempt_out_ratio!BJ$145)</f>
        <v>0</v>
      </c>
      <c r="BK84" s="2">
        <f>itc!BK84*(1-exempt_out_ratio!BK$145)</f>
        <v>0</v>
      </c>
      <c r="BL84" s="2">
        <f>itc!BL84*(1-exempt_out_ratio!BL$145)</f>
        <v>0</v>
      </c>
      <c r="BM84" s="2">
        <f>itc!BM84*(1-exempt_out_ratio!BM$145)</f>
        <v>0</v>
      </c>
      <c r="BN84" s="2">
        <f>itc!BN84*(1-exempt_out_ratio!BN$145)</f>
        <v>0</v>
      </c>
      <c r="BO84" s="2">
        <f>itc!BO84*(1-exempt_out_ratio!BO$145)</f>
        <v>0</v>
      </c>
      <c r="BP84" s="2">
        <f>itc!BP84*(1-exempt_out_ratio!BP$145)</f>
        <v>0</v>
      </c>
      <c r="BQ84" s="2">
        <f t="shared" si="3"/>
        <v>585962.73934181465</v>
      </c>
      <c r="BR84" s="2">
        <v>858132.01181880571</v>
      </c>
      <c r="BT84" s="2">
        <v>0</v>
      </c>
      <c r="BV84" s="2">
        <v>74727.878448040545</v>
      </c>
      <c r="BW84" s="2">
        <v>686584.75000000023</v>
      </c>
      <c r="BX84" s="2">
        <f t="shared" si="4"/>
        <v>1619444.6402668464</v>
      </c>
      <c r="BY84" s="2">
        <f t="shared" si="5"/>
        <v>2205407.3796086609</v>
      </c>
      <c r="BZ84" s="15"/>
      <c r="CA84" s="14"/>
      <c r="CB84" s="14"/>
    </row>
    <row r="85" spans="1:80" ht="22.5" x14ac:dyDescent="0.35">
      <c r="A85" s="19">
        <v>82</v>
      </c>
      <c r="B85" s="19" t="s">
        <v>160</v>
      </c>
      <c r="C85" s="2">
        <f>itc!C85*(1-exempt_out_ratio!C$145)</f>
        <v>0</v>
      </c>
      <c r="D85" s="2">
        <f>itc!D85*(1-exempt_out_ratio!D$145)</f>
        <v>0</v>
      </c>
      <c r="E85" s="2">
        <f>itc!E85*(1-exempt_out_ratio!E$145)</f>
        <v>0</v>
      </c>
      <c r="F85" s="2">
        <f>itc!F85*(1-exempt_out_ratio!F$145)</f>
        <v>0</v>
      </c>
      <c r="G85" s="2">
        <f>itc!G85*(1-exempt_out_ratio!G$145)</f>
        <v>0</v>
      </c>
      <c r="H85" s="2">
        <f>itc!H85*(1-exempt_out_ratio!H$145)</f>
        <v>0</v>
      </c>
      <c r="I85" s="2">
        <f>itc!I85*(1-exempt_out_ratio!I$145)</f>
        <v>0</v>
      </c>
      <c r="J85" s="2">
        <f>itc!J85*(1-exempt_out_ratio!J$145)</f>
        <v>0</v>
      </c>
      <c r="K85" s="2">
        <f>itc!K85*(1-exempt_out_ratio!K$145)</f>
        <v>0</v>
      </c>
      <c r="L85" s="2">
        <f>itc!L85*(1-exempt_out_ratio!L$145)</f>
        <v>0</v>
      </c>
      <c r="M85" s="2">
        <f>itc!M85*(1-exempt_out_ratio!M$145)</f>
        <v>0</v>
      </c>
      <c r="N85" s="2">
        <f>itc!N85*(1-exempt_out_ratio!N$145)</f>
        <v>0</v>
      </c>
      <c r="O85" s="2">
        <f>itc!O85*(1-exempt_out_ratio!O$145)</f>
        <v>1.9200462970529373E-4</v>
      </c>
      <c r="P85" s="2">
        <f>itc!P85*(1-exempt_out_ratio!P$145)</f>
        <v>0</v>
      </c>
      <c r="Q85" s="2">
        <f>itc!Q85*(1-exempt_out_ratio!Q$145)</f>
        <v>0</v>
      </c>
      <c r="R85" s="2">
        <f>itc!R85*(1-exempt_out_ratio!R$145)</f>
        <v>0</v>
      </c>
      <c r="S85" s="2">
        <f>itc!S85*(1-exempt_out_ratio!S$145)</f>
        <v>0</v>
      </c>
      <c r="T85" s="2">
        <f>itc!T85*(1-exempt_out_ratio!T$145)</f>
        <v>0</v>
      </c>
      <c r="U85" s="2">
        <f>itc!U85*(1-exempt_out_ratio!U$145)</f>
        <v>0</v>
      </c>
      <c r="V85" s="2">
        <f>itc!V85*(1-exempt_out_ratio!V$145)</f>
        <v>0</v>
      </c>
      <c r="W85" s="2">
        <f>itc!W85*(1-exempt_out_ratio!W$145)</f>
        <v>0</v>
      </c>
      <c r="X85" s="2">
        <f>itc!X85*(1-exempt_out_ratio!X$145)</f>
        <v>0</v>
      </c>
      <c r="Y85" s="2">
        <f>itc!Y85*(1-exempt_out_ratio!Y$145)</f>
        <v>0</v>
      </c>
      <c r="Z85" s="2">
        <f>itc!Z85*(1-exempt_out_ratio!Z$145)</f>
        <v>0</v>
      </c>
      <c r="AA85" s="2">
        <f>itc!AA85*(1-exempt_out_ratio!AA$145)</f>
        <v>0</v>
      </c>
      <c r="AB85" s="2">
        <f>itc!AB85*(1-exempt_out_ratio!AB$145)</f>
        <v>0</v>
      </c>
      <c r="AC85" s="2">
        <f>itc!AC85*(1-exempt_out_ratio!AC$145)</f>
        <v>0</v>
      </c>
      <c r="AD85" s="2">
        <f>itc!AD85*(1-exempt_out_ratio!AD$145)</f>
        <v>0</v>
      </c>
      <c r="AE85" s="2">
        <f>itc!AE85*(1-exempt_out_ratio!AE$145)</f>
        <v>0</v>
      </c>
      <c r="AF85" s="2">
        <f>itc!AF85*(1-exempt_out_ratio!AF$145)</f>
        <v>0</v>
      </c>
      <c r="AG85" s="2">
        <f>itc!AG85*(1-exempt_out_ratio!AG$145)</f>
        <v>0</v>
      </c>
      <c r="AH85" s="2">
        <f>itc!AH85*(1-exempt_out_ratio!AH$145)</f>
        <v>0</v>
      </c>
      <c r="AI85" s="2">
        <f>itc!AI85*(1-exempt_out_ratio!AI$145)</f>
        <v>0</v>
      </c>
      <c r="AJ85" s="2">
        <f>itc!AJ85*(1-exempt_out_ratio!AJ$145)</f>
        <v>293532.98057698319</v>
      </c>
      <c r="AK85" s="2">
        <f>itc!AK85*(1-exempt_out_ratio!AK$145)</f>
        <v>0</v>
      </c>
      <c r="AL85" s="2">
        <f>itc!AL85*(1-exempt_out_ratio!AL$145)</f>
        <v>-1.247359502757456E-4</v>
      </c>
      <c r="AM85" s="2">
        <f>itc!AM85*(1-exempt_out_ratio!AM$145)</f>
        <v>0</v>
      </c>
      <c r="AN85" s="2">
        <f>itc!AN85*(1-exempt_out_ratio!AN$145)</f>
        <v>0</v>
      </c>
      <c r="AO85" s="2">
        <f>itc!AO85*(1-exempt_out_ratio!AO$145)</f>
        <v>6.3276179658099468E-5</v>
      </c>
      <c r="AP85" s="2">
        <f>itc!AP85*(1-exempt_out_ratio!AP$145)</f>
        <v>0</v>
      </c>
      <c r="AQ85" s="2">
        <f>itc!AQ85*(1-exempt_out_ratio!AQ$145)</f>
        <v>3151610.0243989332</v>
      </c>
      <c r="AR85" s="2">
        <f>itc!AR85*(1-exempt_out_ratio!AR$145)</f>
        <v>0</v>
      </c>
      <c r="AS85" s="2">
        <f>itc!AS85*(1-exempt_out_ratio!AS$145)</f>
        <v>0</v>
      </c>
      <c r="AT85" s="2">
        <f>itc!AT85*(1-exempt_out_ratio!AT$145)</f>
        <v>0</v>
      </c>
      <c r="AU85" s="2">
        <f>itc!AU85*(1-exempt_out_ratio!AU$145)</f>
        <v>0</v>
      </c>
      <c r="AV85" s="2">
        <f>itc!AV85*(1-exempt_out_ratio!AV$145)</f>
        <v>0</v>
      </c>
      <c r="AW85" s="2">
        <f>itc!AW85*(1-exempt_out_ratio!AW$145)</f>
        <v>0</v>
      </c>
      <c r="AX85" s="2">
        <f>itc!AX85*(1-exempt_out_ratio!AX$145)</f>
        <v>0</v>
      </c>
      <c r="AY85" s="2">
        <f>itc!AY85*(1-exempt_out_ratio!AY$145)</f>
        <v>0</v>
      </c>
      <c r="AZ85" s="2">
        <f>itc!AZ85*(1-exempt_out_ratio!AZ$145)</f>
        <v>0</v>
      </c>
      <c r="BA85" s="2">
        <f>itc!BA85*(1-exempt_out_ratio!BA$145)</f>
        <v>0</v>
      </c>
      <c r="BB85" s="2">
        <f>itc!BB85*(1-exempt_out_ratio!BB$145)</f>
        <v>0</v>
      </c>
      <c r="BC85" s="2">
        <f>itc!BC85*(1-exempt_out_ratio!BC$145)</f>
        <v>0</v>
      </c>
      <c r="BD85" s="2">
        <f>itc!BD85*(1-exempt_out_ratio!BD$145)</f>
        <v>0</v>
      </c>
      <c r="BE85" s="2">
        <f>itc!BE85*(1-exempt_out_ratio!BE$145)</f>
        <v>0</v>
      </c>
      <c r="BF85" s="2">
        <f>itc!BF85*(1-exempt_out_ratio!BF$145)</f>
        <v>0</v>
      </c>
      <c r="BG85" s="2">
        <f>itc!BG85*(1-exempt_out_ratio!BG$145)</f>
        <v>0</v>
      </c>
      <c r="BH85" s="2">
        <f>itc!BH85*(1-exempt_out_ratio!BH$145)</f>
        <v>0</v>
      </c>
      <c r="BI85" s="2">
        <f>itc!BI85*(1-exempt_out_ratio!BI$145)</f>
        <v>0</v>
      </c>
      <c r="BJ85" s="2">
        <f>itc!BJ85*(1-exempt_out_ratio!BJ$145)</f>
        <v>0</v>
      </c>
      <c r="BK85" s="2">
        <f>itc!BK85*(1-exempt_out_ratio!BK$145)</f>
        <v>0</v>
      </c>
      <c r="BL85" s="2">
        <f>itc!BL85*(1-exempt_out_ratio!BL$145)</f>
        <v>0</v>
      </c>
      <c r="BM85" s="2">
        <f>itc!BM85*(1-exempt_out_ratio!BM$145)</f>
        <v>0</v>
      </c>
      <c r="BN85" s="2">
        <f>itc!BN85*(1-exempt_out_ratio!BN$145)</f>
        <v>0</v>
      </c>
      <c r="BO85" s="2">
        <f>itc!BO85*(1-exempt_out_ratio!BO$145)</f>
        <v>0</v>
      </c>
      <c r="BP85" s="2">
        <f>itc!BP85*(1-exempt_out_ratio!BP$145)</f>
        <v>0</v>
      </c>
      <c r="BQ85" s="2">
        <f t="shared" si="3"/>
        <v>3445143.0051064612</v>
      </c>
      <c r="BT85" s="2">
        <v>0</v>
      </c>
      <c r="BV85" s="2">
        <v>61765.971245207722</v>
      </c>
      <c r="BW85" s="2">
        <v>113730.36</v>
      </c>
      <c r="BX85" s="2">
        <f t="shared" si="4"/>
        <v>175496.33124520772</v>
      </c>
      <c r="BY85" s="2">
        <f t="shared" si="5"/>
        <v>3620639.3363516689</v>
      </c>
      <c r="BZ85" s="13"/>
      <c r="CA85" s="13"/>
      <c r="CB85" s="9"/>
    </row>
    <row r="86" spans="1:80" ht="22.5" x14ac:dyDescent="0.35">
      <c r="A86" s="19">
        <v>83</v>
      </c>
      <c r="B86" s="19" t="s">
        <v>161</v>
      </c>
      <c r="C86" s="2">
        <f>itc!C86*(1-exempt_out_ratio!C$145)</f>
        <v>0</v>
      </c>
      <c r="D86" s="2">
        <f>itc!D86*(1-exempt_out_ratio!D$145)</f>
        <v>0</v>
      </c>
      <c r="E86" s="2">
        <f>itc!E86*(1-exempt_out_ratio!E$145)</f>
        <v>0</v>
      </c>
      <c r="F86" s="2">
        <f>itc!F86*(1-exempt_out_ratio!F$145)</f>
        <v>0</v>
      </c>
      <c r="G86" s="2">
        <f>itc!G86*(1-exempt_out_ratio!G$145)</f>
        <v>0</v>
      </c>
      <c r="H86" s="2">
        <f>itc!H86*(1-exempt_out_ratio!H$145)</f>
        <v>0</v>
      </c>
      <c r="I86" s="2">
        <f>itc!I86*(1-exempt_out_ratio!I$145)</f>
        <v>0</v>
      </c>
      <c r="J86" s="2">
        <f>itc!J86*(1-exempt_out_ratio!J$145)</f>
        <v>0</v>
      </c>
      <c r="K86" s="2">
        <f>itc!K86*(1-exempt_out_ratio!K$145)</f>
        <v>0</v>
      </c>
      <c r="L86" s="2">
        <f>itc!L86*(1-exempt_out_ratio!L$145)</f>
        <v>0</v>
      </c>
      <c r="M86" s="2">
        <f>itc!M86*(1-exempt_out_ratio!M$145)</f>
        <v>0</v>
      </c>
      <c r="N86" s="2">
        <f>itc!N86*(1-exempt_out_ratio!N$145)</f>
        <v>5.030694752187479E-4</v>
      </c>
      <c r="O86" s="2">
        <f>itc!O86*(1-exempt_out_ratio!O$145)</f>
        <v>0</v>
      </c>
      <c r="P86" s="2">
        <f>itc!P86*(1-exempt_out_ratio!P$145)</f>
        <v>0</v>
      </c>
      <c r="Q86" s="2">
        <f>itc!Q86*(1-exempt_out_ratio!Q$145)</f>
        <v>103.14653549871207</v>
      </c>
      <c r="R86" s="2">
        <f>itc!R86*(1-exempt_out_ratio!R$145)</f>
        <v>600.63885609783176</v>
      </c>
      <c r="S86" s="2">
        <f>itc!S86*(1-exempt_out_ratio!S$145)</f>
        <v>398.37680325258651</v>
      </c>
      <c r="T86" s="2">
        <f>itc!T86*(1-exempt_out_ratio!T$145)</f>
        <v>0</v>
      </c>
      <c r="U86" s="2">
        <f>itc!U86*(1-exempt_out_ratio!U$145)</f>
        <v>0</v>
      </c>
      <c r="V86" s="2">
        <f>itc!V86*(1-exempt_out_ratio!V$145)</f>
        <v>2591.9679907268805</v>
      </c>
      <c r="W86" s="2">
        <f>itc!W86*(1-exempt_out_ratio!W$145)</f>
        <v>96242.144132435147</v>
      </c>
      <c r="X86" s="2">
        <f>itc!X86*(1-exempt_out_ratio!X$145)</f>
        <v>116228.92273216113</v>
      </c>
      <c r="Y86" s="2">
        <f>itc!Y86*(1-exempt_out_ratio!Y$145)</f>
        <v>55022.669227611164</v>
      </c>
      <c r="Z86" s="2">
        <f>itc!Z86*(1-exempt_out_ratio!Z$145)</f>
        <v>17716.93775731188</v>
      </c>
      <c r="AA86" s="2">
        <f>itc!AA86*(1-exempt_out_ratio!AA$145)</f>
        <v>19.031549065246431</v>
      </c>
      <c r="AB86" s="2">
        <f>itc!AB86*(1-exempt_out_ratio!AB$145)</f>
        <v>802.88355834434083</v>
      </c>
      <c r="AC86" s="2">
        <f>itc!AC86*(1-exempt_out_ratio!AC$145)</f>
        <v>120542.89072399892</v>
      </c>
      <c r="AD86" s="2">
        <f>itc!AD86*(1-exempt_out_ratio!AD$145)</f>
        <v>34164.496437024187</v>
      </c>
      <c r="AE86" s="2">
        <f>itc!AE86*(1-exempt_out_ratio!AE$145)</f>
        <v>20840.581026352371</v>
      </c>
      <c r="AF86" s="2">
        <f>itc!AF86*(1-exempt_out_ratio!AF$145)</f>
        <v>857.84467432047768</v>
      </c>
      <c r="AG86" s="2">
        <f>itc!AG86*(1-exempt_out_ratio!AG$145)</f>
        <v>4851.0517152329121</v>
      </c>
      <c r="AH86" s="2">
        <f>itc!AH86*(1-exempt_out_ratio!AH$145)</f>
        <v>5252.3262683403873</v>
      </c>
      <c r="AI86" s="2">
        <f>itc!AI86*(1-exempt_out_ratio!AI$145)</f>
        <v>71313.192453606156</v>
      </c>
      <c r="AJ86" s="2">
        <f>itc!AJ86*(1-exempt_out_ratio!AJ$145)</f>
        <v>73961.042652628908</v>
      </c>
      <c r="AK86" s="2">
        <f>itc!AK86*(1-exempt_out_ratio!AK$145)</f>
        <v>427.15573639781269</v>
      </c>
      <c r="AL86" s="2">
        <f>itc!AL86*(1-exempt_out_ratio!AL$145)</f>
        <v>3539.2001151906898</v>
      </c>
      <c r="AM86" s="2">
        <f>itc!AM86*(1-exempt_out_ratio!AM$145)</f>
        <v>47.081552162625883</v>
      </c>
      <c r="AN86" s="2">
        <f>itc!AN86*(1-exempt_out_ratio!AN$145)</f>
        <v>5532.9552357993207</v>
      </c>
      <c r="AO86" s="2">
        <f>itc!AO86*(1-exempt_out_ratio!AO$145)</f>
        <v>1337.2346002990162</v>
      </c>
      <c r="AP86" s="2">
        <f>itc!AP86*(1-exempt_out_ratio!AP$145)</f>
        <v>1986.556951505263</v>
      </c>
      <c r="AQ86" s="2">
        <f>itc!AQ86*(1-exempt_out_ratio!AQ$145)</f>
        <v>2937119.4765125378</v>
      </c>
      <c r="AR86" s="2">
        <f>itc!AR86*(1-exempt_out_ratio!AR$145)</f>
        <v>0</v>
      </c>
      <c r="AS86" s="2">
        <f>itc!AS86*(1-exempt_out_ratio!AS$145)</f>
        <v>0</v>
      </c>
      <c r="AT86" s="2">
        <f>itc!AT86*(1-exempt_out_ratio!AT$145)</f>
        <v>0</v>
      </c>
      <c r="AU86" s="2">
        <f>itc!AU86*(1-exempt_out_ratio!AU$145)</f>
        <v>0</v>
      </c>
      <c r="AV86" s="2">
        <f>itc!AV86*(1-exempt_out_ratio!AV$145)</f>
        <v>0</v>
      </c>
      <c r="AW86" s="2">
        <f>itc!AW86*(1-exempt_out_ratio!AW$145)</f>
        <v>0</v>
      </c>
      <c r="AX86" s="2">
        <f>itc!AX86*(1-exempt_out_ratio!AX$145)</f>
        <v>0</v>
      </c>
      <c r="AY86" s="2">
        <f>itc!AY86*(1-exempt_out_ratio!AY$145)</f>
        <v>0</v>
      </c>
      <c r="AZ86" s="2">
        <f>itc!AZ86*(1-exempt_out_ratio!AZ$145)</f>
        <v>0</v>
      </c>
      <c r="BA86" s="2">
        <f>itc!BA86*(1-exempt_out_ratio!BA$145)</f>
        <v>0</v>
      </c>
      <c r="BB86" s="2">
        <f>itc!BB86*(1-exempt_out_ratio!BB$145)</f>
        <v>0</v>
      </c>
      <c r="BC86" s="2">
        <f>itc!BC86*(1-exempt_out_ratio!BC$145)</f>
        <v>1173.2295803187235</v>
      </c>
      <c r="BD86" s="2">
        <f>itc!BD86*(1-exempt_out_ratio!BD$145)</f>
        <v>0</v>
      </c>
      <c r="BE86" s="2">
        <f>itc!BE86*(1-exempt_out_ratio!BE$145)</f>
        <v>0</v>
      </c>
      <c r="BF86" s="2">
        <f>itc!BF86*(1-exempt_out_ratio!BF$145)</f>
        <v>0</v>
      </c>
      <c r="BG86" s="2">
        <f>itc!BG86*(1-exempt_out_ratio!BG$145)</f>
        <v>0</v>
      </c>
      <c r="BH86" s="2">
        <f>itc!BH86*(1-exempt_out_ratio!BH$145)</f>
        <v>0</v>
      </c>
      <c r="BI86" s="2">
        <f>itc!BI86*(1-exempt_out_ratio!BI$145)</f>
        <v>0</v>
      </c>
      <c r="BJ86" s="2">
        <f>itc!BJ86*(1-exempt_out_ratio!BJ$145)</f>
        <v>0</v>
      </c>
      <c r="BK86" s="2">
        <f>itc!BK86*(1-exempt_out_ratio!BK$145)</f>
        <v>0</v>
      </c>
      <c r="BL86" s="2">
        <f>itc!BL86*(1-exempt_out_ratio!BL$145)</f>
        <v>0</v>
      </c>
      <c r="BM86" s="2">
        <f>itc!BM86*(1-exempt_out_ratio!BM$145)</f>
        <v>0</v>
      </c>
      <c r="BN86" s="2">
        <f>itc!BN86*(1-exempt_out_ratio!BN$145)</f>
        <v>0</v>
      </c>
      <c r="BO86" s="2">
        <f>itc!BO86*(1-exempt_out_ratio!BO$145)</f>
        <v>0</v>
      </c>
      <c r="BP86" s="2">
        <f>itc!BP86*(1-exempt_out_ratio!BP$145)</f>
        <v>0</v>
      </c>
      <c r="BQ86" s="2">
        <f t="shared" si="3"/>
        <v>3572673.0358812897</v>
      </c>
      <c r="BR86" s="2">
        <v>124901.99744054396</v>
      </c>
      <c r="BT86" s="2">
        <v>0</v>
      </c>
      <c r="BV86" s="2">
        <v>345312.82812251424</v>
      </c>
      <c r="BW86" s="2">
        <v>1231872.3199999996</v>
      </c>
      <c r="BX86" s="2">
        <f t="shared" si="4"/>
        <v>1702087.1455630579</v>
      </c>
      <c r="BY86" s="2">
        <f t="shared" si="5"/>
        <v>5274760.1814443478</v>
      </c>
      <c r="BZ86" s="13"/>
      <c r="CA86" s="13"/>
      <c r="CB86" s="9"/>
    </row>
    <row r="87" spans="1:80" ht="22.5" x14ac:dyDescent="0.35">
      <c r="A87" s="19">
        <v>84</v>
      </c>
      <c r="B87" s="19" t="s">
        <v>162</v>
      </c>
      <c r="C87" s="2">
        <f>itc!C87*(1-exempt_out_ratio!C$145)</f>
        <v>0</v>
      </c>
      <c r="D87" s="2">
        <f>itc!D87*(1-exempt_out_ratio!D$145)</f>
        <v>0</v>
      </c>
      <c r="E87" s="2">
        <f>itc!E87*(1-exempt_out_ratio!E$145)</f>
        <v>0</v>
      </c>
      <c r="F87" s="2">
        <f>itc!F87*(1-exempt_out_ratio!F$145)</f>
        <v>0</v>
      </c>
      <c r="G87" s="2">
        <f>itc!G87*(1-exempt_out_ratio!G$145)</f>
        <v>0</v>
      </c>
      <c r="H87" s="2">
        <f>itc!H87*(1-exempt_out_ratio!H$145)</f>
        <v>0</v>
      </c>
      <c r="I87" s="2">
        <f>itc!I87*(1-exempt_out_ratio!I$145)</f>
        <v>0</v>
      </c>
      <c r="J87" s="2">
        <f>itc!J87*(1-exempt_out_ratio!J$145)</f>
        <v>0</v>
      </c>
      <c r="K87" s="2">
        <f>itc!K87*(1-exempt_out_ratio!K$145)</f>
        <v>0</v>
      </c>
      <c r="L87" s="2">
        <f>itc!L87*(1-exempt_out_ratio!L$145)</f>
        <v>0</v>
      </c>
      <c r="M87" s="2">
        <f>itc!M87*(1-exempt_out_ratio!M$145)</f>
        <v>0</v>
      </c>
      <c r="N87" s="2">
        <f>itc!N87*(1-exempt_out_ratio!N$145)</f>
        <v>0</v>
      </c>
      <c r="O87" s="2">
        <f>itc!O87*(1-exempt_out_ratio!O$145)</f>
        <v>2.9992012757033989E-4</v>
      </c>
      <c r="P87" s="2">
        <f>itc!P87*(1-exempt_out_ratio!P$145)</f>
        <v>0</v>
      </c>
      <c r="Q87" s="2">
        <f>itc!Q87*(1-exempt_out_ratio!Q$145)</f>
        <v>0</v>
      </c>
      <c r="R87" s="2">
        <f>itc!R87*(1-exempt_out_ratio!R$145)</f>
        <v>0</v>
      </c>
      <c r="S87" s="2">
        <f>itc!S87*(1-exempt_out_ratio!S$145)</f>
        <v>0</v>
      </c>
      <c r="T87" s="2">
        <f>itc!T87*(1-exempt_out_ratio!T$145)</f>
        <v>0</v>
      </c>
      <c r="U87" s="2">
        <f>itc!U87*(1-exempt_out_ratio!U$145)</f>
        <v>0</v>
      </c>
      <c r="V87" s="2">
        <f>itc!V87*(1-exempt_out_ratio!V$145)</f>
        <v>1329525.7848651658</v>
      </c>
      <c r="W87" s="2">
        <f>itc!W87*(1-exempt_out_ratio!W$145)</f>
        <v>668279.91389263794</v>
      </c>
      <c r="X87" s="2">
        <f>itc!X87*(1-exempt_out_ratio!X$145)</f>
        <v>35369.852281122156</v>
      </c>
      <c r="Y87" s="2">
        <f>itc!Y87*(1-exempt_out_ratio!Y$145)</f>
        <v>1576.8093850802966</v>
      </c>
      <c r="Z87" s="2">
        <f>itc!Z87*(1-exempt_out_ratio!Z$145)</f>
        <v>0</v>
      </c>
      <c r="AA87" s="2">
        <f>itc!AA87*(1-exempt_out_ratio!AA$145)</f>
        <v>0</v>
      </c>
      <c r="AB87" s="2">
        <f>itc!AB87*(1-exempt_out_ratio!AB$145)</f>
        <v>217.47474716702024</v>
      </c>
      <c r="AC87" s="2">
        <f>itc!AC87*(1-exempt_out_ratio!AC$145)</f>
        <v>32120.492537374324</v>
      </c>
      <c r="AD87" s="2">
        <f>itc!AD87*(1-exempt_out_ratio!AD$145)</f>
        <v>151122.32592476616</v>
      </c>
      <c r="AE87" s="2">
        <f>itc!AE87*(1-exempt_out_ratio!AE$145)</f>
        <v>103667.82608400824</v>
      </c>
      <c r="AF87" s="2">
        <f>itc!AF87*(1-exempt_out_ratio!AF$145)</f>
        <v>0</v>
      </c>
      <c r="AG87" s="2">
        <f>itc!AG87*(1-exempt_out_ratio!AG$145)</f>
        <v>0</v>
      </c>
      <c r="AH87" s="2">
        <f>itc!AH87*(1-exempt_out_ratio!AH$145)</f>
        <v>0</v>
      </c>
      <c r="AI87" s="2">
        <f>itc!AI87*(1-exempt_out_ratio!AI$145)</f>
        <v>8042.1418701982675</v>
      </c>
      <c r="AJ87" s="2">
        <f>itc!AJ87*(1-exempt_out_ratio!AJ$145)</f>
        <v>5747.7517227265898</v>
      </c>
      <c r="AK87" s="2">
        <f>itc!AK87*(1-exempt_out_ratio!AK$145)</f>
        <v>0</v>
      </c>
      <c r="AL87" s="2">
        <f>itc!AL87*(1-exempt_out_ratio!AL$145)</f>
        <v>-3.2914690755698345E-9</v>
      </c>
      <c r="AM87" s="2">
        <f>itc!AM87*(1-exempt_out_ratio!AM$145)</f>
        <v>0</v>
      </c>
      <c r="AN87" s="2">
        <f>itc!AN87*(1-exempt_out_ratio!AN$145)</f>
        <v>46.436440725915105</v>
      </c>
      <c r="AO87" s="2">
        <f>itc!AO87*(1-exempt_out_ratio!AO$145)</f>
        <v>1297.0553856787735</v>
      </c>
      <c r="AP87" s="2">
        <f>itc!AP87*(1-exempt_out_ratio!AP$145)</f>
        <v>64.9922775753911</v>
      </c>
      <c r="AQ87" s="2">
        <f>itc!AQ87*(1-exempt_out_ratio!AQ$145)</f>
        <v>1321492.0546005482</v>
      </c>
      <c r="AR87" s="2">
        <f>itc!AR87*(1-exempt_out_ratio!AR$145)</f>
        <v>0</v>
      </c>
      <c r="AS87" s="2">
        <f>itc!AS87*(1-exempt_out_ratio!AS$145)</f>
        <v>0</v>
      </c>
      <c r="AT87" s="2">
        <f>itc!AT87*(1-exempt_out_ratio!AT$145)</f>
        <v>0</v>
      </c>
      <c r="AU87" s="2">
        <f>itc!AU87*(1-exempt_out_ratio!AU$145)</f>
        <v>0</v>
      </c>
      <c r="AV87" s="2">
        <f>itc!AV87*(1-exempt_out_ratio!AV$145)</f>
        <v>0</v>
      </c>
      <c r="AW87" s="2">
        <f>itc!AW87*(1-exempt_out_ratio!AW$145)</f>
        <v>3.1394227703818078</v>
      </c>
      <c r="AX87" s="2">
        <f>itc!AX87*(1-exempt_out_ratio!AX$145)</f>
        <v>0</v>
      </c>
      <c r="AY87" s="2">
        <f>itc!AY87*(1-exempt_out_ratio!AY$145)</f>
        <v>0</v>
      </c>
      <c r="AZ87" s="2">
        <f>itc!AZ87*(1-exempt_out_ratio!AZ$145)</f>
        <v>5.8205157012124455E-2</v>
      </c>
      <c r="BA87" s="2">
        <f>itc!BA87*(1-exempt_out_ratio!BA$145)</f>
        <v>0</v>
      </c>
      <c r="BB87" s="2">
        <f>itc!BB87*(1-exempt_out_ratio!BB$145)</f>
        <v>0</v>
      </c>
      <c r="BC87" s="2">
        <f>itc!BC87*(1-exempt_out_ratio!BC$145)</f>
        <v>358.40675170882133</v>
      </c>
      <c r="BD87" s="2">
        <f>itc!BD87*(1-exempt_out_ratio!BD$145)</f>
        <v>0</v>
      </c>
      <c r="BE87" s="2">
        <f>itc!BE87*(1-exempt_out_ratio!BE$145)</f>
        <v>0</v>
      </c>
      <c r="BF87" s="2">
        <f>itc!BF87*(1-exempt_out_ratio!BF$145)</f>
        <v>0</v>
      </c>
      <c r="BG87" s="2">
        <f>itc!BG87*(1-exempt_out_ratio!BG$145)</f>
        <v>0</v>
      </c>
      <c r="BH87" s="2">
        <f>itc!BH87*(1-exempt_out_ratio!BH$145)</f>
        <v>0</v>
      </c>
      <c r="BI87" s="2">
        <f>itc!BI87*(1-exempt_out_ratio!BI$145)</f>
        <v>0</v>
      </c>
      <c r="BJ87" s="2">
        <f>itc!BJ87*(1-exempt_out_ratio!BJ$145)</f>
        <v>0</v>
      </c>
      <c r="BK87" s="2">
        <f>itc!BK87*(1-exempt_out_ratio!BK$145)</f>
        <v>0</v>
      </c>
      <c r="BL87" s="2">
        <f>itc!BL87*(1-exempt_out_ratio!BL$145)</f>
        <v>0</v>
      </c>
      <c r="BM87" s="2">
        <f>itc!BM87*(1-exempt_out_ratio!BM$145)</f>
        <v>0</v>
      </c>
      <c r="BN87" s="2">
        <f>itc!BN87*(1-exempt_out_ratio!BN$145)</f>
        <v>0</v>
      </c>
      <c r="BO87" s="2">
        <f>itc!BO87*(1-exempt_out_ratio!BO$145)</f>
        <v>0</v>
      </c>
      <c r="BP87" s="2">
        <f>itc!BP87*(1-exempt_out_ratio!BP$145)</f>
        <v>0</v>
      </c>
      <c r="BQ87" s="2">
        <f t="shared" si="3"/>
        <v>3658932.5166943278</v>
      </c>
      <c r="BT87" s="2">
        <v>0</v>
      </c>
      <c r="BV87" s="2">
        <v>272794.41787567799</v>
      </c>
      <c r="BW87" s="2">
        <v>4404160.2499999925</v>
      </c>
      <c r="BX87" s="2">
        <f t="shared" si="4"/>
        <v>4676954.6678756708</v>
      </c>
      <c r="BY87" s="2">
        <f t="shared" si="5"/>
        <v>8335887.1845699986</v>
      </c>
      <c r="BZ87" s="10"/>
      <c r="CA87" s="10"/>
      <c r="CB87" s="9"/>
    </row>
    <row r="88" spans="1:80" ht="22.5" x14ac:dyDescent="0.35">
      <c r="A88" s="19">
        <v>85</v>
      </c>
      <c r="B88" s="19" t="s">
        <v>163</v>
      </c>
      <c r="C88" s="2">
        <f>itc!C88*(1-exempt_out_ratio!C$145)</f>
        <v>0</v>
      </c>
      <c r="D88" s="2">
        <f>itc!D88*(1-exempt_out_ratio!D$145)</f>
        <v>0</v>
      </c>
      <c r="E88" s="2">
        <f>itc!E88*(1-exempt_out_ratio!E$145)</f>
        <v>0</v>
      </c>
      <c r="F88" s="2">
        <f>itc!F88*(1-exempt_out_ratio!F$145)</f>
        <v>0</v>
      </c>
      <c r="G88" s="2">
        <f>itc!G88*(1-exempt_out_ratio!G$145)</f>
        <v>0</v>
      </c>
      <c r="H88" s="2">
        <f>itc!H88*(1-exempt_out_ratio!H$145)</f>
        <v>0</v>
      </c>
      <c r="I88" s="2">
        <f>itc!I88*(1-exempt_out_ratio!I$145)</f>
        <v>0</v>
      </c>
      <c r="J88" s="2">
        <f>itc!J88*(1-exempt_out_ratio!J$145)</f>
        <v>0</v>
      </c>
      <c r="K88" s="2">
        <f>itc!K88*(1-exempt_out_ratio!K$145)</f>
        <v>0</v>
      </c>
      <c r="L88" s="2">
        <f>itc!L88*(1-exempt_out_ratio!L$145)</f>
        <v>0</v>
      </c>
      <c r="M88" s="2">
        <f>itc!M88*(1-exempt_out_ratio!M$145)</f>
        <v>0</v>
      </c>
      <c r="N88" s="2">
        <f>itc!N88*(1-exempt_out_ratio!N$145)</f>
        <v>9.7710913254777775E-6</v>
      </c>
      <c r="O88" s="2">
        <f>itc!O88*(1-exempt_out_ratio!O$145)</f>
        <v>3.2997821156710116E-5</v>
      </c>
      <c r="P88" s="2">
        <f>itc!P88*(1-exempt_out_ratio!P$145)</f>
        <v>0</v>
      </c>
      <c r="Q88" s="2">
        <f>itc!Q88*(1-exempt_out_ratio!Q$145)</f>
        <v>0</v>
      </c>
      <c r="R88" s="2">
        <f>itc!R88*(1-exempt_out_ratio!R$145)</f>
        <v>0</v>
      </c>
      <c r="S88" s="2">
        <f>itc!S88*(1-exempt_out_ratio!S$145)</f>
        <v>0</v>
      </c>
      <c r="T88" s="2">
        <f>itc!T88*(1-exempt_out_ratio!T$145)</f>
        <v>0</v>
      </c>
      <c r="U88" s="2">
        <f>itc!U88*(1-exempt_out_ratio!U$145)</f>
        <v>0</v>
      </c>
      <c r="V88" s="2">
        <f>itc!V88*(1-exempt_out_ratio!V$145)</f>
        <v>700517.34968767036</v>
      </c>
      <c r="W88" s="2">
        <f>itc!W88*(1-exempt_out_ratio!W$145)</f>
        <v>81744.927699985681</v>
      </c>
      <c r="X88" s="2">
        <f>itc!X88*(1-exempt_out_ratio!X$145)</f>
        <v>66914.96068905812</v>
      </c>
      <c r="Y88" s="2">
        <f>itc!Y88*(1-exempt_out_ratio!Y$145)</f>
        <v>602.59073372554269</v>
      </c>
      <c r="Z88" s="2">
        <f>itc!Z88*(1-exempt_out_ratio!Z$145)</f>
        <v>0</v>
      </c>
      <c r="AA88" s="2">
        <f>itc!AA88*(1-exempt_out_ratio!AA$145)</f>
        <v>0</v>
      </c>
      <c r="AB88" s="2">
        <f>itc!AB88*(1-exempt_out_ratio!AB$145)</f>
        <v>57.498497032638205</v>
      </c>
      <c r="AC88" s="2">
        <f>itc!AC88*(1-exempt_out_ratio!AC$145)</f>
        <v>34554.452308475637</v>
      </c>
      <c r="AD88" s="2">
        <f>itc!AD88*(1-exempt_out_ratio!AD$145)</f>
        <v>122357.31763988176</v>
      </c>
      <c r="AE88" s="2">
        <f>itc!AE88*(1-exempt_out_ratio!AE$145)</f>
        <v>136316.32261478293</v>
      </c>
      <c r="AF88" s="2">
        <f>itc!AF88*(1-exempt_out_ratio!AF$145)</f>
        <v>0</v>
      </c>
      <c r="AG88" s="2">
        <f>itc!AG88*(1-exempt_out_ratio!AG$145)</f>
        <v>119.27789846265232</v>
      </c>
      <c r="AH88" s="2">
        <f>itc!AH88*(1-exempt_out_ratio!AH$145)</f>
        <v>0</v>
      </c>
      <c r="AI88" s="2">
        <f>itc!AI88*(1-exempt_out_ratio!AI$145)</f>
        <v>244.68124051749601</v>
      </c>
      <c r="AJ88" s="2">
        <f>itc!AJ88*(1-exempt_out_ratio!AJ$145)</f>
        <v>1684.7567165884425</v>
      </c>
      <c r="AK88" s="2">
        <f>itc!AK88*(1-exempt_out_ratio!AK$145)</f>
        <v>50.560757593778284</v>
      </c>
      <c r="AL88" s="2">
        <f>itc!AL88*(1-exempt_out_ratio!AL$145)</f>
        <v>-6.2893569951933315E-5</v>
      </c>
      <c r="AM88" s="2">
        <f>itc!AM88*(1-exempt_out_ratio!AM$145)</f>
        <v>0</v>
      </c>
      <c r="AN88" s="2">
        <f>itc!AN88*(1-exempt_out_ratio!AN$145)</f>
        <v>588.83826993294997</v>
      </c>
      <c r="AO88" s="2">
        <f>itc!AO88*(1-exempt_out_ratio!AO$145)</f>
        <v>204.20583706056286</v>
      </c>
      <c r="AP88" s="2">
        <f>itc!AP88*(1-exempt_out_ratio!AP$145)</f>
        <v>110.07403217418944</v>
      </c>
      <c r="AQ88" s="2">
        <f>itc!AQ88*(1-exempt_out_ratio!AQ$145)</f>
        <v>0</v>
      </c>
      <c r="AR88" s="2">
        <f>itc!AR88*(1-exempt_out_ratio!AR$145)</f>
        <v>0</v>
      </c>
      <c r="AS88" s="2">
        <f>itc!AS88*(1-exempt_out_ratio!AS$145)</f>
        <v>0</v>
      </c>
      <c r="AT88" s="2">
        <f>itc!AT88*(1-exempt_out_ratio!AT$145)</f>
        <v>0</v>
      </c>
      <c r="AU88" s="2">
        <f>itc!AU88*(1-exempt_out_ratio!AU$145)</f>
        <v>0</v>
      </c>
      <c r="AV88" s="2">
        <f>itc!AV88*(1-exempt_out_ratio!AV$145)</f>
        <v>0</v>
      </c>
      <c r="AW88" s="2">
        <f>itc!AW88*(1-exempt_out_ratio!AW$145)</f>
        <v>3.9447401282191659E-2</v>
      </c>
      <c r="AX88" s="2">
        <f>itc!AX88*(1-exempt_out_ratio!AX$145)</f>
        <v>0</v>
      </c>
      <c r="AY88" s="2">
        <f>itc!AY88*(1-exempt_out_ratio!AY$145)</f>
        <v>0</v>
      </c>
      <c r="AZ88" s="2">
        <f>itc!AZ88*(1-exempt_out_ratio!AZ$145)</f>
        <v>0</v>
      </c>
      <c r="BA88" s="2">
        <f>itc!BA88*(1-exempt_out_ratio!BA$145)</f>
        <v>0</v>
      </c>
      <c r="BB88" s="2">
        <f>itc!BB88*(1-exempt_out_ratio!BB$145)</f>
        <v>0</v>
      </c>
      <c r="BC88" s="2">
        <f>itc!BC88*(1-exempt_out_ratio!BC$145)</f>
        <v>0</v>
      </c>
      <c r="BD88" s="2">
        <f>itc!BD88*(1-exempt_out_ratio!BD$145)</f>
        <v>0</v>
      </c>
      <c r="BE88" s="2">
        <f>itc!BE88*(1-exempt_out_ratio!BE$145)</f>
        <v>0</v>
      </c>
      <c r="BF88" s="2">
        <f>itc!BF88*(1-exempt_out_ratio!BF$145)</f>
        <v>0</v>
      </c>
      <c r="BG88" s="2">
        <f>itc!BG88*(1-exempt_out_ratio!BG$145)</f>
        <v>0</v>
      </c>
      <c r="BH88" s="2">
        <f>itc!BH88*(1-exempt_out_ratio!BH$145)</f>
        <v>0</v>
      </c>
      <c r="BI88" s="2">
        <f>itc!BI88*(1-exempt_out_ratio!BI$145)</f>
        <v>0</v>
      </c>
      <c r="BJ88" s="2">
        <f>itc!BJ88*(1-exempt_out_ratio!BJ$145)</f>
        <v>0</v>
      </c>
      <c r="BK88" s="2">
        <f>itc!BK88*(1-exempt_out_ratio!BK$145)</f>
        <v>0</v>
      </c>
      <c r="BL88" s="2">
        <f>itc!BL88*(1-exempt_out_ratio!BL$145)</f>
        <v>0</v>
      </c>
      <c r="BM88" s="2">
        <f>itc!BM88*(1-exempt_out_ratio!BM$145)</f>
        <v>0</v>
      </c>
      <c r="BN88" s="2">
        <f>itc!BN88*(1-exempt_out_ratio!BN$145)</f>
        <v>0</v>
      </c>
      <c r="BO88" s="2">
        <f>itc!BO88*(1-exempt_out_ratio!BO$145)</f>
        <v>0</v>
      </c>
      <c r="BP88" s="2">
        <f>itc!BP88*(1-exempt_out_ratio!BP$145)</f>
        <v>0</v>
      </c>
      <c r="BQ88" s="2">
        <f t="shared" si="3"/>
        <v>1146067.8540502191</v>
      </c>
      <c r="BT88" s="2">
        <v>0</v>
      </c>
      <c r="BV88" s="2">
        <v>75702.100671728127</v>
      </c>
      <c r="BX88" s="2">
        <f t="shared" si="4"/>
        <v>75702.100671728127</v>
      </c>
      <c r="BY88" s="2">
        <f t="shared" si="5"/>
        <v>1221769.9547219472</v>
      </c>
      <c r="BZ88" s="10"/>
      <c r="CA88" s="10"/>
      <c r="CB88" s="9"/>
    </row>
    <row r="89" spans="1:80" ht="22.5" x14ac:dyDescent="0.35">
      <c r="A89" s="19">
        <v>86</v>
      </c>
      <c r="B89" s="19" t="s">
        <v>164</v>
      </c>
      <c r="C89" s="2">
        <f>itc!C89*(1-exempt_out_ratio!C$145)</f>
        <v>0</v>
      </c>
      <c r="D89" s="2">
        <f>itc!D89*(1-exempt_out_ratio!D$145)</f>
        <v>0</v>
      </c>
      <c r="E89" s="2">
        <f>itc!E89*(1-exempt_out_ratio!E$145)</f>
        <v>0</v>
      </c>
      <c r="F89" s="2">
        <f>itc!F89*(1-exempt_out_ratio!F$145)</f>
        <v>0</v>
      </c>
      <c r="G89" s="2">
        <f>itc!G89*(1-exempt_out_ratio!G$145)</f>
        <v>0</v>
      </c>
      <c r="H89" s="2">
        <f>itc!H89*(1-exempt_out_ratio!H$145)</f>
        <v>0</v>
      </c>
      <c r="I89" s="2">
        <f>itc!I89*(1-exempt_out_ratio!I$145)</f>
        <v>163323.71267961926</v>
      </c>
      <c r="J89" s="2">
        <f>itc!J89*(1-exempt_out_ratio!J$145)</f>
        <v>0</v>
      </c>
      <c r="K89" s="2">
        <f>itc!K89*(1-exempt_out_ratio!K$145)</f>
        <v>0</v>
      </c>
      <c r="L89" s="2">
        <f>itc!L89*(1-exempt_out_ratio!L$145)</f>
        <v>0</v>
      </c>
      <c r="M89" s="2">
        <f>itc!M89*(1-exempt_out_ratio!M$145)</f>
        <v>0</v>
      </c>
      <c r="N89" s="2">
        <f>itc!N89*(1-exempt_out_ratio!N$145)</f>
        <v>0</v>
      </c>
      <c r="O89" s="2">
        <f>itc!O89*(1-exempt_out_ratio!O$145)</f>
        <v>0</v>
      </c>
      <c r="P89" s="2">
        <f>itc!P89*(1-exempt_out_ratio!P$145)</f>
        <v>-5.5951380287071134E-3</v>
      </c>
      <c r="Q89" s="2">
        <f>itc!Q89*(1-exempt_out_ratio!Q$145)</f>
        <v>0</v>
      </c>
      <c r="R89" s="2">
        <f>itc!R89*(1-exempt_out_ratio!R$145)</f>
        <v>0</v>
      </c>
      <c r="S89" s="2">
        <f>itc!S89*(1-exempt_out_ratio!S$145)</f>
        <v>0</v>
      </c>
      <c r="T89" s="2">
        <f>itc!T89*(1-exempt_out_ratio!T$145)</f>
        <v>0</v>
      </c>
      <c r="U89" s="2">
        <f>itc!U89*(1-exempt_out_ratio!U$145)</f>
        <v>0</v>
      </c>
      <c r="V89" s="2">
        <f>itc!V89*(1-exempt_out_ratio!V$145)</f>
        <v>-528659.44443002949</v>
      </c>
      <c r="W89" s="2">
        <f>itc!W89*(1-exempt_out_ratio!W$145)</f>
        <v>-5872.3508053605137</v>
      </c>
      <c r="X89" s="2">
        <f>itc!X89*(1-exempt_out_ratio!X$145)</f>
        <v>12006.618766290874</v>
      </c>
      <c r="Y89" s="2">
        <f>itc!Y89*(1-exempt_out_ratio!Y$145)</f>
        <v>6317.5372547786983</v>
      </c>
      <c r="Z89" s="2">
        <f>itc!Z89*(1-exempt_out_ratio!Z$145)</f>
        <v>1.7242106405518061</v>
      </c>
      <c r="AA89" s="2">
        <f>itc!AA89*(1-exempt_out_ratio!AA$145)</f>
        <v>1511.4763837432845</v>
      </c>
      <c r="AB89" s="2">
        <f>itc!AB89*(1-exempt_out_ratio!AB$145)</f>
        <v>918.82091209377188</v>
      </c>
      <c r="AC89" s="2">
        <f>itc!AC89*(1-exempt_out_ratio!AC$145)</f>
        <v>37664.575319291529</v>
      </c>
      <c r="AD89" s="2">
        <f>itc!AD89*(1-exempt_out_ratio!AD$145)</f>
        <v>114338.41303590206</v>
      </c>
      <c r="AE89" s="2">
        <f>itc!AE89*(1-exempt_out_ratio!AE$145)</f>
        <v>2349877.6178111471</v>
      </c>
      <c r="AF89" s="2">
        <f>itc!AF89*(1-exempt_out_ratio!AF$145)</f>
        <v>134.94501296937085</v>
      </c>
      <c r="AG89" s="2">
        <f>itc!AG89*(1-exempt_out_ratio!AG$145)</f>
        <v>1648.0261477178369</v>
      </c>
      <c r="AH89" s="2">
        <f>itc!AH89*(1-exempt_out_ratio!AH$145)</f>
        <v>49.896707145577473</v>
      </c>
      <c r="AI89" s="2">
        <f>itc!AI89*(1-exempt_out_ratio!AI$145)</f>
        <v>6643.8054331431604</v>
      </c>
      <c r="AJ89" s="2">
        <f>itc!AJ89*(1-exempt_out_ratio!AJ$145)</f>
        <v>12886.001446517152</v>
      </c>
      <c r="AK89" s="2">
        <f>itc!AK89*(1-exempt_out_ratio!AK$145)</f>
        <v>308.11344029443609</v>
      </c>
      <c r="AL89" s="2">
        <f>itc!AL89*(1-exempt_out_ratio!AL$145)</f>
        <v>2462.8068256936162</v>
      </c>
      <c r="AM89" s="2">
        <f>itc!AM89*(1-exempt_out_ratio!AM$145)</f>
        <v>73.219282381935315</v>
      </c>
      <c r="AN89" s="2">
        <f>itc!AN89*(1-exempt_out_ratio!AN$145)</f>
        <v>12230.728428327036</v>
      </c>
      <c r="AO89" s="2">
        <f>itc!AO89*(1-exempt_out_ratio!AO$145)</f>
        <v>31061.706298706911</v>
      </c>
      <c r="AP89" s="2">
        <f>itc!AP89*(1-exempt_out_ratio!AP$145)</f>
        <v>972.71055233566551</v>
      </c>
      <c r="AQ89" s="2">
        <f>itc!AQ89*(1-exempt_out_ratio!AQ$145)</f>
        <v>5076422.8560283585</v>
      </c>
      <c r="AR89" s="2">
        <f>itc!AR89*(1-exempt_out_ratio!AR$145)</f>
        <v>0</v>
      </c>
      <c r="AS89" s="2">
        <f>itc!AS89*(1-exempt_out_ratio!AS$145)</f>
        <v>539896.93397236394</v>
      </c>
      <c r="AT89" s="2">
        <f>itc!AT89*(1-exempt_out_ratio!AT$145)</f>
        <v>0</v>
      </c>
      <c r="AU89" s="2">
        <f>itc!AU89*(1-exempt_out_ratio!AU$145)</f>
        <v>0</v>
      </c>
      <c r="AV89" s="2">
        <f>itc!AV89*(1-exempt_out_ratio!AV$145)</f>
        <v>0</v>
      </c>
      <c r="AW89" s="2">
        <f>itc!AW89*(1-exempt_out_ratio!AW$145)</f>
        <v>9.4677314350956776E-2</v>
      </c>
      <c r="AX89" s="2">
        <f>itc!AX89*(1-exempt_out_ratio!AX$145)</f>
        <v>0</v>
      </c>
      <c r="AY89" s="2">
        <f>itc!AY89*(1-exempt_out_ratio!AY$145)</f>
        <v>0</v>
      </c>
      <c r="AZ89" s="2">
        <f>itc!AZ89*(1-exempt_out_ratio!AZ$145)</f>
        <v>0</v>
      </c>
      <c r="BA89" s="2">
        <f>itc!BA89*(1-exempt_out_ratio!BA$145)</f>
        <v>0</v>
      </c>
      <c r="BB89" s="2">
        <f>itc!BB89*(1-exempt_out_ratio!BB$145)</f>
        <v>0</v>
      </c>
      <c r="BC89" s="2">
        <f>itc!BC89*(1-exempt_out_ratio!BC$145)</f>
        <v>0</v>
      </c>
      <c r="BD89" s="2">
        <f>itc!BD89*(1-exempt_out_ratio!BD$145)</f>
        <v>0</v>
      </c>
      <c r="BE89" s="2">
        <f>itc!BE89*(1-exempt_out_ratio!BE$145)</f>
        <v>0</v>
      </c>
      <c r="BF89" s="2">
        <f>itc!BF89*(1-exempt_out_ratio!BF$145)</f>
        <v>0</v>
      </c>
      <c r="BG89" s="2">
        <f>itc!BG89*(1-exempt_out_ratio!BG$145)</f>
        <v>0</v>
      </c>
      <c r="BH89" s="2">
        <f>itc!BH89*(1-exempt_out_ratio!BH$145)</f>
        <v>0</v>
      </c>
      <c r="BI89" s="2">
        <f>itc!BI89*(1-exempt_out_ratio!BI$145)</f>
        <v>0</v>
      </c>
      <c r="BJ89" s="2">
        <f>itc!BJ89*(1-exempt_out_ratio!BJ$145)</f>
        <v>0</v>
      </c>
      <c r="BK89" s="2">
        <f>itc!BK89*(1-exempt_out_ratio!BK$145)</f>
        <v>0</v>
      </c>
      <c r="BL89" s="2">
        <f>itc!BL89*(1-exempt_out_ratio!BL$145)</f>
        <v>0</v>
      </c>
      <c r="BM89" s="2">
        <f>itc!BM89*(1-exempt_out_ratio!BM$145)</f>
        <v>0</v>
      </c>
      <c r="BN89" s="2">
        <f>itc!BN89*(1-exempt_out_ratio!BN$145)</f>
        <v>0</v>
      </c>
      <c r="BO89" s="2">
        <f>itc!BO89*(1-exempt_out_ratio!BO$145)</f>
        <v>0</v>
      </c>
      <c r="BP89" s="2">
        <f>itc!BP89*(1-exempt_out_ratio!BP$145)</f>
        <v>0</v>
      </c>
      <c r="BQ89" s="2">
        <f t="shared" si="3"/>
        <v>7836220.5397962481</v>
      </c>
      <c r="BT89" s="2">
        <v>0</v>
      </c>
      <c r="BV89" s="2">
        <v>530126.50917496858</v>
      </c>
      <c r="BW89" s="2">
        <v>4047762.0300000003</v>
      </c>
      <c r="BX89" s="2">
        <f t="shared" si="4"/>
        <v>4577888.5391749684</v>
      </c>
      <c r="BY89" s="2">
        <f t="shared" si="5"/>
        <v>12414109.078971216</v>
      </c>
      <c r="BZ89" s="10"/>
      <c r="CA89" s="10"/>
      <c r="CB89" s="9"/>
    </row>
    <row r="90" spans="1:80" ht="22.5" x14ac:dyDescent="0.35">
      <c r="A90" s="19">
        <v>87</v>
      </c>
      <c r="B90" s="19" t="s">
        <v>165</v>
      </c>
      <c r="C90" s="2">
        <f>itc!C90*(1-exempt_out_ratio!C$145)</f>
        <v>0</v>
      </c>
      <c r="D90" s="2">
        <f>itc!D90*(1-exempt_out_ratio!D$145)</f>
        <v>0</v>
      </c>
      <c r="E90" s="2">
        <f>itc!E90*(1-exempt_out_ratio!E$145)</f>
        <v>94.145987764866746</v>
      </c>
      <c r="F90" s="2">
        <f>itc!F90*(1-exempt_out_ratio!F$145)</f>
        <v>0</v>
      </c>
      <c r="G90" s="2">
        <f>itc!G90*(1-exempt_out_ratio!G$145)</f>
        <v>0</v>
      </c>
      <c r="H90" s="2">
        <f>itc!H90*(1-exempt_out_ratio!H$145)</f>
        <v>0</v>
      </c>
      <c r="I90" s="2">
        <f>itc!I90*(1-exempt_out_ratio!I$145)</f>
        <v>0</v>
      </c>
      <c r="J90" s="2">
        <f>itc!J90*(1-exempt_out_ratio!J$145)</f>
        <v>0</v>
      </c>
      <c r="K90" s="2">
        <f>itc!K90*(1-exempt_out_ratio!K$145)</f>
        <v>0</v>
      </c>
      <c r="L90" s="2">
        <f>itc!L90*(1-exempt_out_ratio!L$145)</f>
        <v>0</v>
      </c>
      <c r="M90" s="2">
        <f>itc!M90*(1-exempt_out_ratio!M$145)</f>
        <v>0</v>
      </c>
      <c r="N90" s="2">
        <f>itc!N90*(1-exempt_out_ratio!N$145)</f>
        <v>0</v>
      </c>
      <c r="O90" s="2">
        <f>itc!O90*(1-exempt_out_ratio!O$145)</f>
        <v>3.0390221934476115E-4</v>
      </c>
      <c r="P90" s="2">
        <f>itc!P90*(1-exempt_out_ratio!P$145)</f>
        <v>0</v>
      </c>
      <c r="Q90" s="2">
        <f>itc!Q90*(1-exempt_out_ratio!Q$145)</f>
        <v>0</v>
      </c>
      <c r="R90" s="2">
        <f>itc!R90*(1-exempt_out_ratio!R$145)</f>
        <v>0</v>
      </c>
      <c r="S90" s="2">
        <f>itc!S90*(1-exempt_out_ratio!S$145)</f>
        <v>0</v>
      </c>
      <c r="T90" s="2">
        <f>itc!T90*(1-exempt_out_ratio!T$145)</f>
        <v>0</v>
      </c>
      <c r="U90" s="2">
        <f>itc!U90*(1-exempt_out_ratio!U$145)</f>
        <v>0</v>
      </c>
      <c r="V90" s="2">
        <f>itc!V90*(1-exempt_out_ratio!V$145)</f>
        <v>-47124.678906125526</v>
      </c>
      <c r="W90" s="2">
        <f>itc!W90*(1-exempt_out_ratio!W$145)</f>
        <v>670163.14289470739</v>
      </c>
      <c r="X90" s="2">
        <f>itc!X90*(1-exempt_out_ratio!X$145)</f>
        <v>912274.21702642087</v>
      </c>
      <c r="Y90" s="2">
        <f>itc!Y90*(1-exempt_out_ratio!Y$145)</f>
        <v>181064.24783688618</v>
      </c>
      <c r="Z90" s="2">
        <f>itc!Z90*(1-exempt_out_ratio!Z$145)</f>
        <v>51294.775005983109</v>
      </c>
      <c r="AA90" s="2">
        <f>itc!AA90*(1-exempt_out_ratio!AA$145)</f>
        <v>13682.68384458471</v>
      </c>
      <c r="AB90" s="2">
        <f>itc!AB90*(1-exempt_out_ratio!AB$145)</f>
        <v>4323.8928107281554</v>
      </c>
      <c r="AC90" s="2">
        <f>itc!AC90*(1-exempt_out_ratio!AC$145)</f>
        <v>790489.32328405743</v>
      </c>
      <c r="AD90" s="2">
        <f>itc!AD90*(1-exempt_out_ratio!AD$145)</f>
        <v>565141.16381792608</v>
      </c>
      <c r="AE90" s="2">
        <f>itc!AE90*(1-exempt_out_ratio!AE$145)</f>
        <v>913108.70681457501</v>
      </c>
      <c r="AF90" s="2">
        <f>itc!AF90*(1-exempt_out_ratio!AF$145)</f>
        <v>0</v>
      </c>
      <c r="AG90" s="2">
        <f>itc!AG90*(1-exempt_out_ratio!AG$145)</f>
        <v>55905.126842729791</v>
      </c>
      <c r="AH90" s="2">
        <f>itc!AH90*(1-exempt_out_ratio!AH$145)</f>
        <v>1459.7516159578979</v>
      </c>
      <c r="AI90" s="2">
        <f>itc!AI90*(1-exempt_out_ratio!AI$145)</f>
        <v>6742.166941329624</v>
      </c>
      <c r="AJ90" s="2">
        <f>itc!AJ90*(1-exempt_out_ratio!AJ$145)</f>
        <v>44107.573876197705</v>
      </c>
      <c r="AK90" s="2">
        <f>itc!AK90*(1-exempt_out_ratio!AK$145)</f>
        <v>357.76591226842709</v>
      </c>
      <c r="AL90" s="2">
        <f>itc!AL90*(1-exempt_out_ratio!AL$145)</f>
        <v>13856.754099531649</v>
      </c>
      <c r="AM90" s="2">
        <f>itc!AM90*(1-exempt_out_ratio!AM$145)</f>
        <v>2705.6285918879944</v>
      </c>
      <c r="AN90" s="2">
        <f>itc!AN90*(1-exempt_out_ratio!AN$145)</f>
        <v>4495.9329160273455</v>
      </c>
      <c r="AO90" s="2">
        <f>itc!AO90*(1-exempt_out_ratio!AO$145)</f>
        <v>125144.09956463297</v>
      </c>
      <c r="AP90" s="2">
        <f>itc!AP90*(1-exempt_out_ratio!AP$145)</f>
        <v>8358.3511211052592</v>
      </c>
      <c r="AQ90" s="2">
        <f>itc!AQ90*(1-exempt_out_ratio!AQ$145)</f>
        <v>0</v>
      </c>
      <c r="AR90" s="2">
        <f>itc!AR90*(1-exempt_out_ratio!AR$145)</f>
        <v>0</v>
      </c>
      <c r="AS90" s="2">
        <f>itc!AS90*(1-exempt_out_ratio!AS$145)</f>
        <v>0</v>
      </c>
      <c r="AT90" s="2">
        <f>itc!AT90*(1-exempt_out_ratio!AT$145)</f>
        <v>0</v>
      </c>
      <c r="AU90" s="2">
        <f>itc!AU90*(1-exempt_out_ratio!AU$145)</f>
        <v>0</v>
      </c>
      <c r="AV90" s="2">
        <f>itc!AV90*(1-exempt_out_ratio!AV$145)</f>
        <v>0</v>
      </c>
      <c r="AW90" s="2">
        <f>itc!AW90*(1-exempt_out_ratio!AW$145)</f>
        <v>0</v>
      </c>
      <c r="AX90" s="2">
        <f>itc!AX90*(1-exempt_out_ratio!AX$145)</f>
        <v>0</v>
      </c>
      <c r="AY90" s="2">
        <f>itc!AY90*(1-exempt_out_ratio!AY$145)</f>
        <v>0</v>
      </c>
      <c r="AZ90" s="2">
        <f>itc!AZ90*(1-exempt_out_ratio!AZ$145)</f>
        <v>0</v>
      </c>
      <c r="BA90" s="2">
        <f>itc!BA90*(1-exempt_out_ratio!BA$145)</f>
        <v>0</v>
      </c>
      <c r="BB90" s="2">
        <f>itc!BB90*(1-exempt_out_ratio!BB$145)</f>
        <v>0</v>
      </c>
      <c r="BC90" s="2">
        <f>itc!BC90*(1-exempt_out_ratio!BC$145)</f>
        <v>0</v>
      </c>
      <c r="BD90" s="2">
        <f>itc!BD90*(1-exempt_out_ratio!BD$145)</f>
        <v>0</v>
      </c>
      <c r="BE90" s="2">
        <f>itc!BE90*(1-exempt_out_ratio!BE$145)</f>
        <v>0</v>
      </c>
      <c r="BF90" s="2">
        <f>itc!BF90*(1-exempt_out_ratio!BF$145)</f>
        <v>0</v>
      </c>
      <c r="BG90" s="2">
        <f>itc!BG90*(1-exempt_out_ratio!BG$145)</f>
        <v>0</v>
      </c>
      <c r="BH90" s="2">
        <f>itc!BH90*(1-exempt_out_ratio!BH$145)</f>
        <v>0</v>
      </c>
      <c r="BI90" s="2">
        <f>itc!BI90*(1-exempt_out_ratio!BI$145)</f>
        <v>0</v>
      </c>
      <c r="BJ90" s="2">
        <f>itc!BJ90*(1-exempt_out_ratio!BJ$145)</f>
        <v>0</v>
      </c>
      <c r="BK90" s="2">
        <f>itc!BK90*(1-exempt_out_ratio!BK$145)</f>
        <v>0</v>
      </c>
      <c r="BL90" s="2">
        <f>itc!BL90*(1-exempt_out_ratio!BL$145)</f>
        <v>0</v>
      </c>
      <c r="BM90" s="2">
        <f>itc!BM90*(1-exempt_out_ratio!BM$145)</f>
        <v>0</v>
      </c>
      <c r="BN90" s="2">
        <f>itc!BN90*(1-exempt_out_ratio!BN$145)</f>
        <v>0</v>
      </c>
      <c r="BO90" s="2">
        <f>itc!BO90*(1-exempt_out_ratio!BO$145)</f>
        <v>0</v>
      </c>
      <c r="BP90" s="2">
        <f>itc!BP90*(1-exempt_out_ratio!BP$145)</f>
        <v>0</v>
      </c>
      <c r="BQ90" s="2">
        <f t="shared" si="3"/>
        <v>4317644.7722030804</v>
      </c>
      <c r="BT90" s="2">
        <v>0</v>
      </c>
      <c r="BV90" s="2">
        <v>338467.64475194621</v>
      </c>
      <c r="BW90" s="2">
        <v>2182809.810000001</v>
      </c>
      <c r="BX90" s="2">
        <f t="shared" si="4"/>
        <v>2521277.454751947</v>
      </c>
      <c r="BY90" s="2">
        <f t="shared" si="5"/>
        <v>6838922.2269550273</v>
      </c>
      <c r="BZ90" s="10"/>
      <c r="CA90" s="10"/>
      <c r="CB90" s="9"/>
    </row>
    <row r="91" spans="1:80" ht="22.5" x14ac:dyDescent="0.35">
      <c r="A91" s="19">
        <v>88</v>
      </c>
      <c r="B91" s="19" t="s">
        <v>166</v>
      </c>
      <c r="C91" s="2">
        <f>itc!C91*(1-exempt_out_ratio!C$145)</f>
        <v>635.18072699358549</v>
      </c>
      <c r="D91" s="2">
        <f>itc!D91*(1-exempt_out_ratio!D$145)</f>
        <v>0</v>
      </c>
      <c r="E91" s="2">
        <f>itc!E91*(1-exempt_out_ratio!E$145)</f>
        <v>3201.5889134454551</v>
      </c>
      <c r="F91" s="2">
        <f>itc!F91*(1-exempt_out_ratio!F$145)</f>
        <v>0</v>
      </c>
      <c r="G91" s="2">
        <f>itc!G91*(1-exempt_out_ratio!G$145)</f>
        <v>49569.905805688439</v>
      </c>
      <c r="H91" s="2">
        <f>itc!H91*(1-exempt_out_ratio!H$145)</f>
        <v>0</v>
      </c>
      <c r="I91" s="2">
        <f>itc!I91*(1-exempt_out_ratio!I$145)</f>
        <v>5852.0351147309157</v>
      </c>
      <c r="J91" s="2">
        <f>itc!J91*(1-exempt_out_ratio!J$145)</f>
        <v>123085.56461882892</v>
      </c>
      <c r="K91" s="2">
        <f>itc!K91*(1-exempt_out_ratio!K$145)</f>
        <v>4074.1018720411375</v>
      </c>
      <c r="L91" s="2">
        <f>itc!L91*(1-exempt_out_ratio!L$145)</f>
        <v>11047.726898894793</v>
      </c>
      <c r="M91" s="2">
        <f>itc!M91*(1-exempt_out_ratio!M$145)</f>
        <v>544.40500261266504</v>
      </c>
      <c r="N91" s="2">
        <f>itc!N91*(1-exempt_out_ratio!N$145)</f>
        <v>0</v>
      </c>
      <c r="O91" s="2">
        <f>itc!O91*(1-exempt_out_ratio!O$145)</f>
        <v>2.3702383910510771E-4</v>
      </c>
      <c r="P91" s="2">
        <f>itc!P91*(1-exempt_out_ratio!P$145)</f>
        <v>0</v>
      </c>
      <c r="Q91" s="2">
        <f>itc!Q91*(1-exempt_out_ratio!Q$145)</f>
        <v>0</v>
      </c>
      <c r="R91" s="2">
        <f>itc!R91*(1-exempt_out_ratio!R$145)</f>
        <v>0</v>
      </c>
      <c r="S91" s="2">
        <f>itc!S91*(1-exempt_out_ratio!S$145)</f>
        <v>378.07083427223694</v>
      </c>
      <c r="T91" s="2">
        <f>itc!T91*(1-exempt_out_ratio!T$145)</f>
        <v>31558.933675697877</v>
      </c>
      <c r="U91" s="2">
        <f>itc!U91*(1-exempt_out_ratio!U$145)</f>
        <v>504.78831864780568</v>
      </c>
      <c r="V91" s="2">
        <f>itc!V91*(1-exempt_out_ratio!V$145)</f>
        <v>84708.854895210607</v>
      </c>
      <c r="W91" s="2">
        <f>itc!W91*(1-exempt_out_ratio!W$145)</f>
        <v>1301.0363502072312</v>
      </c>
      <c r="X91" s="2">
        <f>itc!X91*(1-exempt_out_ratio!X$145)</f>
        <v>133584.58756582919</v>
      </c>
      <c r="Y91" s="2">
        <f>itc!Y91*(1-exempt_out_ratio!Y$145)</f>
        <v>30569.489758743981</v>
      </c>
      <c r="Z91" s="2">
        <f>itc!Z91*(1-exempt_out_ratio!Z$145)</f>
        <v>0</v>
      </c>
      <c r="AA91" s="2">
        <f>itc!AA91*(1-exempt_out_ratio!AA$145)</f>
        <v>355.03070242114308</v>
      </c>
      <c r="AB91" s="2">
        <f>itc!AB91*(1-exempt_out_ratio!AB$145)</f>
        <v>406.82108425369785</v>
      </c>
      <c r="AC91" s="2">
        <f>itc!AC91*(1-exempt_out_ratio!AC$145)</f>
        <v>37302.023268499011</v>
      </c>
      <c r="AD91" s="2">
        <f>itc!AD91*(1-exempt_out_ratio!AD$145)</f>
        <v>43879.663613115124</v>
      </c>
      <c r="AE91" s="2">
        <f>itc!AE91*(1-exempt_out_ratio!AE$145)</f>
        <v>52298.934409306406</v>
      </c>
      <c r="AF91" s="2">
        <f>itc!AF91*(1-exempt_out_ratio!AF$145)</f>
        <v>0</v>
      </c>
      <c r="AG91" s="2">
        <f>itc!AG91*(1-exempt_out_ratio!AG$145)</f>
        <v>8.4164127090038589E-3</v>
      </c>
      <c r="AH91" s="2">
        <f>itc!AH91*(1-exempt_out_ratio!AH$145)</f>
        <v>0</v>
      </c>
      <c r="AI91" s="2">
        <f>itc!AI91*(1-exempt_out_ratio!AI$145)</f>
        <v>2985.4595272895272</v>
      </c>
      <c r="AJ91" s="2">
        <f>itc!AJ91*(1-exempt_out_ratio!AJ$145)</f>
        <v>898.66988302259767</v>
      </c>
      <c r="AK91" s="2">
        <f>itc!AK91*(1-exempt_out_ratio!AK$145)</f>
        <v>25546.790740201686</v>
      </c>
      <c r="AL91" s="2">
        <f>itc!AL91*(1-exempt_out_ratio!AL$145)</f>
        <v>178.37764791923399</v>
      </c>
      <c r="AM91" s="2">
        <f>itc!AM91*(1-exempt_out_ratio!AM$145)</f>
        <v>1.9807401031587171</v>
      </c>
      <c r="AN91" s="2">
        <f>itc!AN91*(1-exempt_out_ratio!AN$145)</f>
        <v>1590.7434930629422</v>
      </c>
      <c r="AO91" s="2">
        <f>itc!AO91*(1-exempt_out_ratio!AO$145)</f>
        <v>77.359746630691319</v>
      </c>
      <c r="AP91" s="2">
        <f>itc!AP91*(1-exempt_out_ratio!AP$145)</f>
        <v>1042.6294078201558</v>
      </c>
      <c r="AQ91" s="2">
        <f>itc!AQ91*(1-exempt_out_ratio!AQ$145)</f>
        <v>162229.29782321141</v>
      </c>
      <c r="AR91" s="2">
        <f>itc!AR91*(1-exempt_out_ratio!AR$145)</f>
        <v>0</v>
      </c>
      <c r="AS91" s="2">
        <f>itc!AS91*(1-exempt_out_ratio!AS$145)</f>
        <v>0</v>
      </c>
      <c r="AT91" s="2">
        <f>itc!AT91*(1-exempt_out_ratio!AT$145)</f>
        <v>0</v>
      </c>
      <c r="AU91" s="2">
        <f>itc!AU91*(1-exempt_out_ratio!AU$145)</f>
        <v>0</v>
      </c>
      <c r="AV91" s="2">
        <f>itc!AV91*(1-exempt_out_ratio!AV$145)</f>
        <v>0</v>
      </c>
      <c r="AW91" s="2">
        <f>itc!AW91*(1-exempt_out_ratio!AW$145)</f>
        <v>0</v>
      </c>
      <c r="AX91" s="2">
        <f>itc!AX91*(1-exempt_out_ratio!AX$145)</f>
        <v>0</v>
      </c>
      <c r="AY91" s="2">
        <f>itc!AY91*(1-exempt_out_ratio!AY$145)</f>
        <v>0</v>
      </c>
      <c r="AZ91" s="2">
        <f>itc!AZ91*(1-exempt_out_ratio!AZ$145)</f>
        <v>0</v>
      </c>
      <c r="BA91" s="2">
        <f>itc!BA91*(1-exempt_out_ratio!BA$145)</f>
        <v>0</v>
      </c>
      <c r="BB91" s="2">
        <f>itc!BB91*(1-exempt_out_ratio!BB$145)</f>
        <v>72759.683825180968</v>
      </c>
      <c r="BC91" s="2">
        <f>itc!BC91*(1-exempt_out_ratio!BC$145)</f>
        <v>0</v>
      </c>
      <c r="BD91" s="2">
        <f>itc!BD91*(1-exempt_out_ratio!BD$145)</f>
        <v>0</v>
      </c>
      <c r="BE91" s="2">
        <f>itc!BE91*(1-exempt_out_ratio!BE$145)</f>
        <v>0</v>
      </c>
      <c r="BF91" s="2">
        <f>itc!BF91*(1-exempt_out_ratio!BF$145)</f>
        <v>0</v>
      </c>
      <c r="BG91" s="2">
        <f>itc!BG91*(1-exempt_out_ratio!BG$145)</f>
        <v>0</v>
      </c>
      <c r="BH91" s="2">
        <f>itc!BH91*(1-exempt_out_ratio!BH$145)</f>
        <v>0</v>
      </c>
      <c r="BI91" s="2">
        <f>itc!BI91*(1-exempt_out_ratio!BI$145)</f>
        <v>0</v>
      </c>
      <c r="BJ91" s="2">
        <f>itc!BJ91*(1-exempt_out_ratio!BJ$145)</f>
        <v>0</v>
      </c>
      <c r="BK91" s="2">
        <f>itc!BK91*(1-exempt_out_ratio!BK$145)</f>
        <v>0</v>
      </c>
      <c r="BL91" s="2">
        <f>itc!BL91*(1-exempt_out_ratio!BL$145)</f>
        <v>0</v>
      </c>
      <c r="BM91" s="2">
        <f>itc!BM91*(1-exempt_out_ratio!BM$145)</f>
        <v>0</v>
      </c>
      <c r="BN91" s="2">
        <f>itc!BN91*(1-exempt_out_ratio!BN$145)</f>
        <v>0</v>
      </c>
      <c r="BO91" s="2">
        <f>itc!BO91*(1-exempt_out_ratio!BO$145)</f>
        <v>0</v>
      </c>
      <c r="BP91" s="2">
        <f>itc!BP91*(1-exempt_out_ratio!BP$145)</f>
        <v>2372.6512901060219</v>
      </c>
      <c r="BQ91" s="2">
        <f t="shared" si="3"/>
        <v>884542.39620742516</v>
      </c>
      <c r="BR91" s="2">
        <v>292568.03555215668</v>
      </c>
      <c r="BT91" s="2">
        <v>0</v>
      </c>
      <c r="BV91" s="2">
        <v>57156.220046694682</v>
      </c>
      <c r="BW91" s="2">
        <v>393998.59000000008</v>
      </c>
      <c r="BX91" s="2">
        <f t="shared" si="4"/>
        <v>743722.84559885145</v>
      </c>
      <c r="BY91" s="2">
        <f t="shared" si="5"/>
        <v>1628265.2418062766</v>
      </c>
      <c r="BZ91" s="10"/>
      <c r="CA91" s="10"/>
      <c r="CB91" s="9"/>
    </row>
    <row r="92" spans="1:80" ht="22.5" x14ac:dyDescent="0.35">
      <c r="A92" s="19">
        <v>89</v>
      </c>
      <c r="B92" s="19" t="s">
        <v>167</v>
      </c>
      <c r="C92" s="2">
        <f>itc!C92*(1-exempt_out_ratio!C$145)</f>
        <v>0</v>
      </c>
      <c r="D92" s="2">
        <f>itc!D92*(1-exempt_out_ratio!D$145)</f>
        <v>0</v>
      </c>
      <c r="E92" s="2">
        <f>itc!E92*(1-exempt_out_ratio!E$145)</f>
        <v>6831.0992455678943</v>
      </c>
      <c r="F92" s="2">
        <f>itc!F92*(1-exempt_out_ratio!F$145)</f>
        <v>0</v>
      </c>
      <c r="G92" s="2">
        <f>itc!G92*(1-exempt_out_ratio!G$145)</f>
        <v>25489.75035001267</v>
      </c>
      <c r="H92" s="2">
        <f>itc!H92*(1-exempt_out_ratio!H$145)</f>
        <v>0</v>
      </c>
      <c r="I92" s="2">
        <f>itc!I92*(1-exempt_out_ratio!I$145)</f>
        <v>0</v>
      </c>
      <c r="J92" s="2">
        <f>itc!J92*(1-exempt_out_ratio!J$145)</f>
        <v>28129.409447213126</v>
      </c>
      <c r="K92" s="2">
        <f>itc!K92*(1-exempt_out_ratio!K$145)</f>
        <v>1933.3075222426201</v>
      </c>
      <c r="L92" s="2">
        <f>itc!L92*(1-exempt_out_ratio!L$145)</f>
        <v>4559.5058407551614</v>
      </c>
      <c r="M92" s="2">
        <f>itc!M92*(1-exempt_out_ratio!M$145)</f>
        <v>3558.7795891468877</v>
      </c>
      <c r="N92" s="2">
        <f>itc!N92*(1-exempt_out_ratio!N$145)</f>
        <v>5.298128708095079E-2</v>
      </c>
      <c r="O92" s="2">
        <f>itc!O92*(1-exempt_out_ratio!O$145)</f>
        <v>2.0049592648233342E-4</v>
      </c>
      <c r="P92" s="2">
        <f>itc!P92*(1-exempt_out_ratio!P$145)</f>
        <v>0</v>
      </c>
      <c r="Q92" s="2">
        <f>itc!Q92*(1-exempt_out_ratio!Q$145)</f>
        <v>29.117424592611869</v>
      </c>
      <c r="R92" s="2">
        <f>itc!R92*(1-exempt_out_ratio!R$145)</f>
        <v>0</v>
      </c>
      <c r="S92" s="2">
        <f>itc!S92*(1-exempt_out_ratio!S$145)</f>
        <v>4494.5146259467092</v>
      </c>
      <c r="T92" s="2">
        <f>itc!T92*(1-exempt_out_ratio!T$145)</f>
        <v>7439.5972486033406</v>
      </c>
      <c r="U92" s="2">
        <f>itc!U92*(1-exempt_out_ratio!U$145)</f>
        <v>1716.2465112347613</v>
      </c>
      <c r="V92" s="2">
        <f>itc!V92*(1-exempt_out_ratio!V$145)</f>
        <v>1397387.7706935967</v>
      </c>
      <c r="W92" s="2">
        <f>itc!W92*(1-exempt_out_ratio!W$145)</f>
        <v>33898.310744630355</v>
      </c>
      <c r="X92" s="2">
        <f>itc!X92*(1-exempt_out_ratio!X$145)</f>
        <v>242929.80499459477</v>
      </c>
      <c r="Y92" s="2">
        <f>itc!Y92*(1-exempt_out_ratio!Y$145)</f>
        <v>14665.800763456575</v>
      </c>
      <c r="Z92" s="2">
        <f>itc!Z92*(1-exempt_out_ratio!Z$145)</f>
        <v>333.19235971941782</v>
      </c>
      <c r="AA92" s="2">
        <f>itc!AA92*(1-exempt_out_ratio!AA$145)</f>
        <v>114.68522417587052</v>
      </c>
      <c r="AB92" s="2">
        <f>itc!AB92*(1-exempt_out_ratio!AB$145)</f>
        <v>2756.4966578858839</v>
      </c>
      <c r="AC92" s="2">
        <f>itc!AC92*(1-exempt_out_ratio!AC$145)</f>
        <v>249637.83084454099</v>
      </c>
      <c r="AD92" s="2">
        <f>itc!AD92*(1-exempt_out_ratio!AD$145)</f>
        <v>429012.45463568263</v>
      </c>
      <c r="AE92" s="2">
        <f>itc!AE92*(1-exempt_out_ratio!AE$145)</f>
        <v>511244.69716470904</v>
      </c>
      <c r="AF92" s="2">
        <f>itc!AF92*(1-exempt_out_ratio!AF$145)</f>
        <v>7024.3029704623596</v>
      </c>
      <c r="AG92" s="2">
        <f>itc!AG92*(1-exempt_out_ratio!AG$145)</f>
        <v>11350.879614581996</v>
      </c>
      <c r="AH92" s="2">
        <f>itc!AH92*(1-exempt_out_ratio!AH$145)</f>
        <v>1484.187809722295</v>
      </c>
      <c r="AI92" s="2">
        <f>itc!AI92*(1-exempt_out_ratio!AI$145)</f>
        <v>9305.5011003132495</v>
      </c>
      <c r="AJ92" s="2">
        <f>itc!AJ92*(1-exempt_out_ratio!AJ$145)</f>
        <v>9528.7399555167594</v>
      </c>
      <c r="AK92" s="2">
        <f>itc!AK92*(1-exempt_out_ratio!AK$145)</f>
        <v>1255.7171303293262</v>
      </c>
      <c r="AL92" s="2">
        <f>itc!AL92*(1-exempt_out_ratio!AL$145)</f>
        <v>2076.3413693723396</v>
      </c>
      <c r="AM92" s="2">
        <f>itc!AM92*(1-exempt_out_ratio!AM$145)</f>
        <v>378.07131459468326</v>
      </c>
      <c r="AN92" s="2">
        <f>itc!AN92*(1-exempt_out_ratio!AN$145)</f>
        <v>5974.4706715290904</v>
      </c>
      <c r="AO92" s="2">
        <f>itc!AO92*(1-exempt_out_ratio!AO$145)</f>
        <v>595.01048704253787</v>
      </c>
      <c r="AP92" s="2">
        <f>itc!AP92*(1-exempt_out_ratio!AP$145)</f>
        <v>4257.2733442400604</v>
      </c>
      <c r="AQ92" s="2">
        <f>itc!AQ92*(1-exempt_out_ratio!AQ$145)</f>
        <v>1200601.3770423292</v>
      </c>
      <c r="AR92" s="2">
        <f>itc!AR92*(1-exempt_out_ratio!AR$145)</f>
        <v>0</v>
      </c>
      <c r="AS92" s="2">
        <f>itc!AS92*(1-exempt_out_ratio!AS$145)</f>
        <v>0</v>
      </c>
      <c r="AT92" s="2">
        <f>itc!AT92*(1-exempt_out_ratio!AT$145)</f>
        <v>0</v>
      </c>
      <c r="AU92" s="2">
        <f>itc!AU92*(1-exempt_out_ratio!AU$145)</f>
        <v>0</v>
      </c>
      <c r="AV92" s="2">
        <f>itc!AV92*(1-exempt_out_ratio!AV$145)</f>
        <v>12.681811681589283</v>
      </c>
      <c r="AW92" s="2">
        <f>itc!AW92*(1-exempt_out_ratio!AW$145)</f>
        <v>29.716778655901944</v>
      </c>
      <c r="AX92" s="2">
        <f>itc!AX92*(1-exempt_out_ratio!AX$145)</f>
        <v>0</v>
      </c>
      <c r="AY92" s="2">
        <f>itc!AY92*(1-exempt_out_ratio!AY$145)</f>
        <v>2255.0036661669074</v>
      </c>
      <c r="AZ92" s="2">
        <f>itc!AZ92*(1-exempt_out_ratio!AZ$145)</f>
        <v>0.23790798610689223</v>
      </c>
      <c r="BA92" s="2">
        <f>itc!BA92*(1-exempt_out_ratio!BA$145)</f>
        <v>136.14168118780034</v>
      </c>
      <c r="BB92" s="2">
        <f>itc!BB92*(1-exempt_out_ratio!BB$145)</f>
        <v>5005.2859170673855</v>
      </c>
      <c r="BC92" s="2">
        <f>itc!BC92*(1-exempt_out_ratio!BC$145)</f>
        <v>381.85451585118329</v>
      </c>
      <c r="BD92" s="2">
        <f>itc!BD92*(1-exempt_out_ratio!BD$145)</f>
        <v>0</v>
      </c>
      <c r="BE92" s="2">
        <f>itc!BE92*(1-exempt_out_ratio!BE$145)</f>
        <v>0</v>
      </c>
      <c r="BF92" s="2">
        <f>itc!BF92*(1-exempt_out_ratio!BF$145)</f>
        <v>0</v>
      </c>
      <c r="BG92" s="2">
        <f>itc!BG92*(1-exempt_out_ratio!BG$145)</f>
        <v>1411.0039589347605</v>
      </c>
      <c r="BH92" s="2">
        <f>itc!BH92*(1-exempt_out_ratio!BH$145)</f>
        <v>88.769656963392706</v>
      </c>
      <c r="BI92" s="2">
        <f>itc!BI92*(1-exempt_out_ratio!BI$145)</f>
        <v>824.53615379973019</v>
      </c>
      <c r="BJ92" s="2">
        <f>itc!BJ92*(1-exempt_out_ratio!BJ$145)</f>
        <v>873.12323791946949</v>
      </c>
      <c r="BK92" s="2">
        <f>itc!BK92*(1-exempt_out_ratio!BK$145)</f>
        <v>1226.5236149391121</v>
      </c>
      <c r="BL92" s="2">
        <f>itc!BL92*(1-exempt_out_ratio!BL$145)</f>
        <v>205.46060504912921</v>
      </c>
      <c r="BM92" s="2">
        <f>itc!BM92*(1-exempt_out_ratio!BM$145)</f>
        <v>2397.0623900457485</v>
      </c>
      <c r="BN92" s="2">
        <f>itc!BN92*(1-exempt_out_ratio!BN$145)</f>
        <v>4598.2883436696611</v>
      </c>
      <c r="BO92" s="2">
        <f>itc!BO92*(1-exempt_out_ratio!BO$145)</f>
        <v>1274.0468940915282</v>
      </c>
      <c r="BP92" s="2">
        <f>itc!BP92*(1-exempt_out_ratio!BP$145)</f>
        <v>2937.6648413622456</v>
      </c>
      <c r="BQ92" s="2">
        <f t="shared" si="3"/>
        <v>4243651.699855498</v>
      </c>
      <c r="BT92" s="2">
        <v>0</v>
      </c>
      <c r="BV92" s="2">
        <v>741299.30630732374</v>
      </c>
      <c r="BW92" s="2">
        <v>1139362.95</v>
      </c>
      <c r="BX92" s="2">
        <f t="shared" si="4"/>
        <v>1880662.2563073237</v>
      </c>
      <c r="BY92" s="2">
        <f t="shared" si="5"/>
        <v>6124313.9561628215</v>
      </c>
      <c r="BZ92" s="10"/>
      <c r="CA92" s="10"/>
      <c r="CB92" s="9"/>
    </row>
    <row r="93" spans="1:80" ht="22.5" x14ac:dyDescent="0.35">
      <c r="A93" s="19">
        <v>90</v>
      </c>
      <c r="B93" s="19" t="s">
        <v>168</v>
      </c>
      <c r="C93" s="2">
        <f>itc!C93*(1-exempt_out_ratio!C$145)</f>
        <v>8892.5301779102483</v>
      </c>
      <c r="D93" s="2">
        <f>itc!D93*(1-exempt_out_ratio!D$145)</f>
        <v>248.46530444596465</v>
      </c>
      <c r="E93" s="2">
        <f>itc!E93*(1-exempt_out_ratio!E$145)</f>
        <v>0</v>
      </c>
      <c r="F93" s="2">
        <f>itc!F93*(1-exempt_out_ratio!F$145)</f>
        <v>0</v>
      </c>
      <c r="G93" s="2">
        <f>itc!G93*(1-exempt_out_ratio!G$145)</f>
        <v>0</v>
      </c>
      <c r="H93" s="2">
        <f>itc!H93*(1-exempt_out_ratio!H$145)</f>
        <v>0</v>
      </c>
      <c r="I93" s="2">
        <f>itc!I93*(1-exempt_out_ratio!I$145)</f>
        <v>0</v>
      </c>
      <c r="J93" s="2">
        <f>itc!J93*(1-exempt_out_ratio!J$145)</f>
        <v>0</v>
      </c>
      <c r="K93" s="2">
        <f>itc!K93*(1-exempt_out_ratio!K$145)</f>
        <v>0</v>
      </c>
      <c r="L93" s="2">
        <f>itc!L93*(1-exempt_out_ratio!L$145)</f>
        <v>0</v>
      </c>
      <c r="M93" s="2">
        <f>itc!M93*(1-exempt_out_ratio!M$145)</f>
        <v>0</v>
      </c>
      <c r="N93" s="2">
        <f>itc!N93*(1-exempt_out_ratio!N$145)</f>
        <v>22.997592619124777</v>
      </c>
      <c r="O93" s="2">
        <f>itc!O93*(1-exempt_out_ratio!O$145)</f>
        <v>852.8760187279313</v>
      </c>
      <c r="P93" s="2">
        <f>itc!P93*(1-exempt_out_ratio!P$145)</f>
        <v>0</v>
      </c>
      <c r="Q93" s="2">
        <f>itc!Q93*(1-exempt_out_ratio!Q$145)</f>
        <v>0</v>
      </c>
      <c r="R93" s="2">
        <f>itc!R93*(1-exempt_out_ratio!R$145)</f>
        <v>0</v>
      </c>
      <c r="S93" s="2">
        <f>itc!S93*(1-exempt_out_ratio!S$145)</f>
        <v>0</v>
      </c>
      <c r="T93" s="2">
        <f>itc!T93*(1-exempt_out_ratio!T$145)</f>
        <v>0</v>
      </c>
      <c r="U93" s="2">
        <f>itc!U93*(1-exempt_out_ratio!U$145)</f>
        <v>0</v>
      </c>
      <c r="V93" s="2">
        <f>itc!V93*(1-exempt_out_ratio!V$145)</f>
        <v>0</v>
      </c>
      <c r="W93" s="2">
        <f>itc!W93*(1-exempt_out_ratio!W$145)</f>
        <v>0</v>
      </c>
      <c r="X93" s="2">
        <f>itc!X93*(1-exempt_out_ratio!X$145)</f>
        <v>-1315.3588169336297</v>
      </c>
      <c r="Y93" s="2">
        <f>itc!Y93*(1-exempt_out_ratio!Y$145)</f>
        <v>0</v>
      </c>
      <c r="Z93" s="2">
        <f>itc!Z93*(1-exempt_out_ratio!Z$145)</f>
        <v>0</v>
      </c>
      <c r="AA93" s="2">
        <f>itc!AA93*(1-exempt_out_ratio!AA$145)</f>
        <v>0</v>
      </c>
      <c r="AB93" s="2">
        <f>itc!AB93*(1-exempt_out_ratio!AB$145)</f>
        <v>0</v>
      </c>
      <c r="AC93" s="2">
        <f>itc!AC93*(1-exempt_out_ratio!AC$145)</f>
        <v>-1.0202193774940942</v>
      </c>
      <c r="AD93" s="2">
        <f>itc!AD93*(1-exempt_out_ratio!AD$145)</f>
        <v>24798.350764534316</v>
      </c>
      <c r="AE93" s="2">
        <f>itc!AE93*(1-exempt_out_ratio!AE$145)</f>
        <v>3751.2344507463499</v>
      </c>
      <c r="AF93" s="2">
        <f>itc!AF93*(1-exempt_out_ratio!AF$145)</f>
        <v>0</v>
      </c>
      <c r="AG93" s="2">
        <f>itc!AG93*(1-exempt_out_ratio!AG$145)</f>
        <v>0</v>
      </c>
      <c r="AH93" s="2">
        <f>itc!AH93*(1-exempt_out_ratio!AH$145)</f>
        <v>0</v>
      </c>
      <c r="AI93" s="2">
        <f>itc!AI93*(1-exempt_out_ratio!AI$145)</f>
        <v>-13.810720759937373</v>
      </c>
      <c r="AJ93" s="2">
        <f>itc!AJ93*(1-exempt_out_ratio!AJ$145)</f>
        <v>0</v>
      </c>
      <c r="AK93" s="2">
        <f>itc!AK93*(1-exempt_out_ratio!AK$145)</f>
        <v>-219.03913797550649</v>
      </c>
      <c r="AL93" s="2">
        <f>itc!AL93*(1-exempt_out_ratio!AL$145)</f>
        <v>-4.506583330516023E-5</v>
      </c>
      <c r="AM93" s="2">
        <f>itc!AM93*(1-exempt_out_ratio!AM$145)</f>
        <v>0</v>
      </c>
      <c r="AN93" s="2">
        <f>itc!AN93*(1-exempt_out_ratio!AN$145)</f>
        <v>0</v>
      </c>
      <c r="AO93" s="2">
        <f>itc!AO93*(1-exempt_out_ratio!AO$145)</f>
        <v>0</v>
      </c>
      <c r="AP93" s="2">
        <f>itc!AP93*(1-exempt_out_ratio!AP$145)</f>
        <v>-40.225129027640691</v>
      </c>
      <c r="AQ93" s="2">
        <f>itc!AQ93*(1-exempt_out_ratio!AQ$145)</f>
        <v>0</v>
      </c>
      <c r="AR93" s="2">
        <f>itc!AR93*(1-exempt_out_ratio!AR$145)</f>
        <v>0</v>
      </c>
      <c r="AS93" s="2">
        <f>itc!AS93*(1-exempt_out_ratio!AS$145)</f>
        <v>0</v>
      </c>
      <c r="AT93" s="2">
        <f>itc!AT93*(1-exempt_out_ratio!AT$145)</f>
        <v>0</v>
      </c>
      <c r="AU93" s="2">
        <f>itc!AU93*(1-exempt_out_ratio!AU$145)</f>
        <v>0</v>
      </c>
      <c r="AV93" s="2">
        <f>itc!AV93*(1-exempt_out_ratio!AV$145)</f>
        <v>2.0241443208821358E-3</v>
      </c>
      <c r="AW93" s="2">
        <f>itc!AW93*(1-exempt_out_ratio!AW$145)</f>
        <v>0</v>
      </c>
      <c r="AX93" s="2">
        <f>itc!AX93*(1-exempt_out_ratio!AX$145)</f>
        <v>0</v>
      </c>
      <c r="AY93" s="2">
        <f>itc!AY93*(1-exempt_out_ratio!AY$145)</f>
        <v>0.15859068655708672</v>
      </c>
      <c r="AZ93" s="2">
        <f>itc!AZ93*(1-exempt_out_ratio!AZ$145)</f>
        <v>2.5467370508792963E-4</v>
      </c>
      <c r="BA93" s="2">
        <f>itc!BA93*(1-exempt_out_ratio!BA$145)</f>
        <v>1.2684994852072171</v>
      </c>
      <c r="BB93" s="2">
        <f>itc!BB93*(1-exempt_out_ratio!BB$145)</f>
        <v>0</v>
      </c>
      <c r="BC93" s="2">
        <f>itc!BC93*(1-exempt_out_ratio!BC$145)</f>
        <v>7.2358564261683984</v>
      </c>
      <c r="BD93" s="2">
        <f>itc!BD93*(1-exempt_out_ratio!BD$145)</f>
        <v>0</v>
      </c>
      <c r="BE93" s="2">
        <f>itc!BE93*(1-exempt_out_ratio!BE$145)</f>
        <v>0</v>
      </c>
      <c r="BF93" s="2">
        <f>itc!BF93*(1-exempt_out_ratio!BF$145)</f>
        <v>0</v>
      </c>
      <c r="BG93" s="2">
        <f>itc!BG93*(1-exempt_out_ratio!BG$145)</f>
        <v>0.74621493501432423</v>
      </c>
      <c r="BH93" s="2">
        <f>itc!BH93*(1-exempt_out_ratio!BH$145)</f>
        <v>0.12477461278072639</v>
      </c>
      <c r="BI93" s="2">
        <f>itc!BI93*(1-exempt_out_ratio!BI$145)</f>
        <v>1.4211417982466503E-2</v>
      </c>
      <c r="BJ93" s="2">
        <f>itc!BJ93*(1-exempt_out_ratio!BJ$145)</f>
        <v>1.638594369483094</v>
      </c>
      <c r="BK93" s="2">
        <f>itc!BK93*(1-exempt_out_ratio!BK$145)</f>
        <v>11.695390296651036</v>
      </c>
      <c r="BL93" s="2">
        <f>itc!BL93*(1-exempt_out_ratio!BL$145)</f>
        <v>0.53059399996209156</v>
      </c>
      <c r="BM93" s="2">
        <f>itc!BM93*(1-exempt_out_ratio!BM$145)</f>
        <v>61.418246178586756</v>
      </c>
      <c r="BN93" s="2">
        <f>itc!BN93*(1-exempt_out_ratio!BN$145)</f>
        <v>99.393851885972282</v>
      </c>
      <c r="BO93" s="2">
        <f>itc!BO93*(1-exempt_out_ratio!BO$145)</f>
        <v>4.9391858042687993</v>
      </c>
      <c r="BP93" s="2">
        <f>itc!BP93*(1-exempt_out_ratio!BP$145)</f>
        <v>0</v>
      </c>
      <c r="BQ93" s="2">
        <f t="shared" si="3"/>
        <v>37166.16652876055</v>
      </c>
      <c r="BT93" s="2">
        <v>5128900.0793588115</v>
      </c>
      <c r="BV93" s="2">
        <v>86670.531460991348</v>
      </c>
      <c r="BW93" s="2">
        <v>490615.03999999998</v>
      </c>
      <c r="BX93" s="2">
        <f t="shared" si="4"/>
        <v>5706185.6508198027</v>
      </c>
      <c r="BY93" s="2">
        <f t="shared" si="5"/>
        <v>5743351.8173485631</v>
      </c>
      <c r="BZ93" s="10"/>
      <c r="CA93" s="10"/>
      <c r="CB93" s="9"/>
    </row>
    <row r="94" spans="1:80" ht="22.5" x14ac:dyDescent="0.35">
      <c r="A94" s="19">
        <v>91</v>
      </c>
      <c r="B94" s="19" t="s">
        <v>169</v>
      </c>
      <c r="C94" s="2">
        <f>itc!C94*(1-exempt_out_ratio!C$145)</f>
        <v>0</v>
      </c>
      <c r="D94" s="2">
        <f>itc!D94*(1-exempt_out_ratio!D$145)</f>
        <v>0</v>
      </c>
      <c r="E94" s="2">
        <f>itc!E94*(1-exempt_out_ratio!E$145)</f>
        <v>0</v>
      </c>
      <c r="F94" s="2">
        <f>itc!F94*(1-exempt_out_ratio!F$145)</f>
        <v>0</v>
      </c>
      <c r="G94" s="2">
        <f>itc!G94*(1-exempt_out_ratio!G$145)</f>
        <v>0</v>
      </c>
      <c r="H94" s="2">
        <f>itc!H94*(1-exempt_out_ratio!H$145)</f>
        <v>0</v>
      </c>
      <c r="I94" s="2">
        <f>itc!I94*(1-exempt_out_ratio!I$145)</f>
        <v>0</v>
      </c>
      <c r="J94" s="2">
        <f>itc!J94*(1-exempt_out_ratio!J$145)</f>
        <v>0</v>
      </c>
      <c r="K94" s="2">
        <f>itc!K94*(1-exempt_out_ratio!K$145)</f>
        <v>0</v>
      </c>
      <c r="L94" s="2">
        <f>itc!L94*(1-exempt_out_ratio!L$145)</f>
        <v>0</v>
      </c>
      <c r="M94" s="2">
        <f>itc!M94*(1-exempt_out_ratio!M$145)</f>
        <v>23960.507557508445</v>
      </c>
      <c r="N94" s="2">
        <f>itc!N94*(1-exempt_out_ratio!N$145)</f>
        <v>3638.8863786018151</v>
      </c>
      <c r="O94" s="2">
        <f>itc!O94*(1-exempt_out_ratio!O$145)</f>
        <v>68270.063052081852</v>
      </c>
      <c r="P94" s="2">
        <f>itc!P94*(1-exempt_out_ratio!P$145)</f>
        <v>450.08980418452416</v>
      </c>
      <c r="Q94" s="2">
        <f>itc!Q94*(1-exempt_out_ratio!Q$145)</f>
        <v>3091.5336805441307</v>
      </c>
      <c r="R94" s="2">
        <f>itc!R94*(1-exempt_out_ratio!R$145)</f>
        <v>540.26004223386587</v>
      </c>
      <c r="S94" s="2">
        <f>itc!S94*(1-exempt_out_ratio!S$145)</f>
        <v>3751.7342833718417</v>
      </c>
      <c r="T94" s="2">
        <f>itc!T94*(1-exempt_out_ratio!T$145)</f>
        <v>4931.2543797814869</v>
      </c>
      <c r="U94" s="2">
        <f>itc!U94*(1-exempt_out_ratio!U$145)</f>
        <v>0</v>
      </c>
      <c r="V94" s="2">
        <f>itc!V94*(1-exempt_out_ratio!V$145)</f>
        <v>0</v>
      </c>
      <c r="W94" s="2">
        <f>itc!W94*(1-exempt_out_ratio!W$145)</f>
        <v>0</v>
      </c>
      <c r="X94" s="2">
        <f>itc!X94*(1-exempt_out_ratio!X$145)</f>
        <v>-189.91620501303748</v>
      </c>
      <c r="Y94" s="2">
        <f>itc!Y94*(1-exempt_out_ratio!Y$145)</f>
        <v>0</v>
      </c>
      <c r="Z94" s="2">
        <f>itc!Z94*(1-exempt_out_ratio!Z$145)</f>
        <v>127.84991000965432</v>
      </c>
      <c r="AA94" s="2">
        <f>itc!AA94*(1-exempt_out_ratio!AA$145)</f>
        <v>0</v>
      </c>
      <c r="AB94" s="2">
        <f>itc!AB94*(1-exempt_out_ratio!AB$145)</f>
        <v>0</v>
      </c>
      <c r="AC94" s="2">
        <f>itc!AC94*(1-exempt_out_ratio!AC$145)</f>
        <v>-187.23313228766244</v>
      </c>
      <c r="AD94" s="2">
        <f>itc!AD94*(1-exempt_out_ratio!AD$145)</f>
        <v>-8454.7962970915414</v>
      </c>
      <c r="AE94" s="2">
        <f>itc!AE94*(1-exempt_out_ratio!AE$145)</f>
        <v>0</v>
      </c>
      <c r="AF94" s="2">
        <f>itc!AF94*(1-exempt_out_ratio!AF$145)</f>
        <v>0</v>
      </c>
      <c r="AG94" s="2">
        <f>itc!AG94*(1-exempt_out_ratio!AG$145)</f>
        <v>0</v>
      </c>
      <c r="AH94" s="2">
        <f>itc!AH94*(1-exempt_out_ratio!AH$145)</f>
        <v>2659.3871546623513</v>
      </c>
      <c r="AI94" s="2">
        <f>itc!AI94*(1-exempt_out_ratio!AI$145)</f>
        <v>0</v>
      </c>
      <c r="AJ94" s="2">
        <f>itc!AJ94*(1-exempt_out_ratio!AJ$145)</f>
        <v>0</v>
      </c>
      <c r="AK94" s="2">
        <f>itc!AK94*(1-exempt_out_ratio!AK$145)</f>
        <v>-15.607464185108437</v>
      </c>
      <c r="AL94" s="2">
        <f>itc!AL94*(1-exempt_out_ratio!AL$145)</f>
        <v>-5.6541030197760301E-5</v>
      </c>
      <c r="AM94" s="2">
        <f>itc!AM94*(1-exempt_out_ratio!AM$145)</f>
        <v>0</v>
      </c>
      <c r="AN94" s="2">
        <f>itc!AN94*(1-exempt_out_ratio!AN$145)</f>
        <v>0</v>
      </c>
      <c r="AO94" s="2">
        <f>itc!AO94*(1-exempt_out_ratio!AO$145)</f>
        <v>0</v>
      </c>
      <c r="AP94" s="2">
        <f>itc!AP94*(1-exempt_out_ratio!AP$145)</f>
        <v>276.85605694799347</v>
      </c>
      <c r="AQ94" s="2">
        <f>itc!AQ94*(1-exempt_out_ratio!AQ$145)</f>
        <v>0</v>
      </c>
      <c r="AR94" s="2">
        <f>itc!AR94*(1-exempt_out_ratio!AR$145)</f>
        <v>0</v>
      </c>
      <c r="AS94" s="2">
        <f>itc!AS94*(1-exempt_out_ratio!AS$145)</f>
        <v>0</v>
      </c>
      <c r="AT94" s="2">
        <f>itc!AT94*(1-exempt_out_ratio!AT$145)</f>
        <v>0</v>
      </c>
      <c r="AU94" s="2">
        <f>itc!AU94*(1-exempt_out_ratio!AU$145)</f>
        <v>0</v>
      </c>
      <c r="AV94" s="2">
        <f>itc!AV94*(1-exempt_out_ratio!AV$145)</f>
        <v>0</v>
      </c>
      <c r="AW94" s="2">
        <f>itc!AW94*(1-exempt_out_ratio!AW$145)</f>
        <v>0</v>
      </c>
      <c r="AX94" s="2">
        <f>itc!AX94*(1-exempt_out_ratio!AX$145)</f>
        <v>0</v>
      </c>
      <c r="AY94" s="2">
        <f>itc!AY94*(1-exempt_out_ratio!AY$145)</f>
        <v>0</v>
      </c>
      <c r="AZ94" s="2">
        <f>itc!AZ94*(1-exempt_out_ratio!AZ$145)</f>
        <v>15.586613601405933</v>
      </c>
      <c r="BA94" s="2">
        <f>itc!BA94*(1-exempt_out_ratio!BA$145)</f>
        <v>0</v>
      </c>
      <c r="BB94" s="2">
        <f>itc!BB94*(1-exempt_out_ratio!BB$145)</f>
        <v>0</v>
      </c>
      <c r="BC94" s="2">
        <f>itc!BC94*(1-exempt_out_ratio!BC$145)</f>
        <v>749.18073181716375</v>
      </c>
      <c r="BD94" s="2">
        <f>itc!BD94*(1-exempt_out_ratio!BD$145)</f>
        <v>0</v>
      </c>
      <c r="BE94" s="2">
        <f>itc!BE94*(1-exempt_out_ratio!BE$145)</f>
        <v>0</v>
      </c>
      <c r="BF94" s="2">
        <f>itc!BF94*(1-exempt_out_ratio!BF$145)</f>
        <v>0</v>
      </c>
      <c r="BG94" s="2">
        <f>itc!BG94*(1-exempt_out_ratio!BG$145)</f>
        <v>0</v>
      </c>
      <c r="BH94" s="2">
        <f>itc!BH94*(1-exempt_out_ratio!BH$145)</f>
        <v>13.273405747746065</v>
      </c>
      <c r="BI94" s="2">
        <f>itc!BI94*(1-exempt_out_ratio!BI$145)</f>
        <v>0</v>
      </c>
      <c r="BJ94" s="2">
        <f>itc!BJ94*(1-exempt_out_ratio!BJ$145)</f>
        <v>0</v>
      </c>
      <c r="BK94" s="2">
        <f>itc!BK94*(1-exempt_out_ratio!BK$145)</f>
        <v>0</v>
      </c>
      <c r="BL94" s="2">
        <f>itc!BL94*(1-exempt_out_ratio!BL$145)</f>
        <v>0</v>
      </c>
      <c r="BM94" s="2">
        <f>itc!BM94*(1-exempt_out_ratio!BM$145)</f>
        <v>391.21810805143821</v>
      </c>
      <c r="BN94" s="2">
        <f>itc!BN94*(1-exempt_out_ratio!BN$145)</f>
        <v>0</v>
      </c>
      <c r="BO94" s="2">
        <f>itc!BO94*(1-exempt_out_ratio!BO$145)</f>
        <v>0</v>
      </c>
      <c r="BP94" s="2">
        <f>itc!BP94*(1-exempt_out_ratio!BP$145)</f>
        <v>0</v>
      </c>
      <c r="BQ94" s="2">
        <f t="shared" si="3"/>
        <v>104020.12800402734</v>
      </c>
      <c r="BT94" s="2">
        <v>2836873.4798558671</v>
      </c>
      <c r="BV94" s="2">
        <v>51824.196210915477</v>
      </c>
      <c r="BW94" s="2">
        <v>281961.05</v>
      </c>
      <c r="BX94" s="2">
        <f t="shared" si="4"/>
        <v>3170658.7260667826</v>
      </c>
      <c r="BY94" s="2">
        <f t="shared" si="5"/>
        <v>3274678.8540708101</v>
      </c>
      <c r="BZ94" s="11"/>
      <c r="CA94" s="10"/>
      <c r="CB94" s="9"/>
    </row>
    <row r="95" spans="1:80" ht="22.5" x14ac:dyDescent="0.35">
      <c r="A95" s="19">
        <v>92</v>
      </c>
      <c r="B95" s="19" t="s">
        <v>170</v>
      </c>
      <c r="C95" s="2">
        <f>itc!C95*(1-exempt_out_ratio!C$145)</f>
        <v>0</v>
      </c>
      <c r="D95" s="2">
        <f>itc!D95*(1-exempt_out_ratio!D$145)</f>
        <v>18.417873534156364</v>
      </c>
      <c r="E95" s="2">
        <f>itc!E95*(1-exempt_out_ratio!E$145)</f>
        <v>0</v>
      </c>
      <c r="F95" s="2">
        <f>itc!F95*(1-exempt_out_ratio!F$145)</f>
        <v>0</v>
      </c>
      <c r="G95" s="2">
        <f>itc!G95*(1-exempt_out_ratio!G$145)</f>
        <v>7815.582305003888</v>
      </c>
      <c r="H95" s="2">
        <f>itc!H95*(1-exempt_out_ratio!H$145)</f>
        <v>0</v>
      </c>
      <c r="I95" s="2">
        <f>itc!I95*(1-exempt_out_ratio!I$145)</f>
        <v>16221.609511757179</v>
      </c>
      <c r="J95" s="2">
        <f>itc!J95*(1-exempt_out_ratio!J$145)</f>
        <v>8339.6667921146181</v>
      </c>
      <c r="K95" s="2">
        <f>itc!K95*(1-exempt_out_ratio!K$145)</f>
        <v>866.7469125257204</v>
      </c>
      <c r="L95" s="2">
        <f>itc!L95*(1-exempt_out_ratio!L$145)</f>
        <v>1122.1200003058002</v>
      </c>
      <c r="M95" s="2">
        <f>itc!M95*(1-exempt_out_ratio!M$145)</f>
        <v>0</v>
      </c>
      <c r="N95" s="2">
        <f>itc!N95*(1-exempt_out_ratio!N$145)</f>
        <v>0</v>
      </c>
      <c r="O95" s="2">
        <f>itc!O95*(1-exempt_out_ratio!O$145)</f>
        <v>0</v>
      </c>
      <c r="P95" s="2">
        <f>itc!P95*(1-exempt_out_ratio!P$145)</f>
        <v>0</v>
      </c>
      <c r="Q95" s="2">
        <f>itc!Q95*(1-exempt_out_ratio!Q$145)</f>
        <v>0</v>
      </c>
      <c r="R95" s="2">
        <f>itc!R95*(1-exempt_out_ratio!R$145)</f>
        <v>0</v>
      </c>
      <c r="S95" s="2">
        <f>itc!S95*(1-exempt_out_ratio!S$145)</f>
        <v>0</v>
      </c>
      <c r="T95" s="2">
        <f>itc!T95*(1-exempt_out_ratio!T$145)</f>
        <v>185.81871636516232</v>
      </c>
      <c r="U95" s="2">
        <f>itc!U95*(1-exempt_out_ratio!U$145)</f>
        <v>15.490149036985722</v>
      </c>
      <c r="V95" s="2">
        <f>itc!V95*(1-exempt_out_ratio!V$145)</f>
        <v>887.58850705055295</v>
      </c>
      <c r="W95" s="2">
        <f>itc!W95*(1-exempt_out_ratio!W$145)</f>
        <v>950.46682731934106</v>
      </c>
      <c r="X95" s="2">
        <f>itc!X95*(1-exempt_out_ratio!X$145)</f>
        <v>1783.5733461763343</v>
      </c>
      <c r="Y95" s="2">
        <f>itc!Y95*(1-exempt_out_ratio!Y$145)</f>
        <v>704.77899150626513</v>
      </c>
      <c r="Z95" s="2">
        <f>itc!Z95*(1-exempt_out_ratio!Z$145)</f>
        <v>338.79828454834086</v>
      </c>
      <c r="AA95" s="2">
        <f>itc!AA95*(1-exempt_out_ratio!AA$145)</f>
        <v>68.112393964702704</v>
      </c>
      <c r="AB95" s="2">
        <f>itc!AB95*(1-exempt_out_ratio!AB$145)</f>
        <v>45.055266979541983</v>
      </c>
      <c r="AC95" s="2">
        <f>itc!AC95*(1-exempt_out_ratio!AC$145)</f>
        <v>27739.508515320875</v>
      </c>
      <c r="AD95" s="2">
        <f>itc!AD95*(1-exempt_out_ratio!AD$145)</f>
        <v>20600.398382198979</v>
      </c>
      <c r="AE95" s="2">
        <f>itc!AE95*(1-exempt_out_ratio!AE$145)</f>
        <v>24807.235029192943</v>
      </c>
      <c r="AF95" s="2">
        <f>itc!AF95*(1-exempt_out_ratio!AF$145)</f>
        <v>613.33310436358954</v>
      </c>
      <c r="AG95" s="2">
        <f>itc!AG95*(1-exempt_out_ratio!AG$145)</f>
        <v>1097.4737648576959</v>
      </c>
      <c r="AH95" s="2">
        <f>itc!AH95*(1-exempt_out_ratio!AH$145)</f>
        <v>184.76360325864482</v>
      </c>
      <c r="AI95" s="2">
        <f>itc!AI95*(1-exempt_out_ratio!AI$145)</f>
        <v>439.76695203226762</v>
      </c>
      <c r="AJ95" s="2">
        <f>itc!AJ95*(1-exempt_out_ratio!AJ$145)</f>
        <v>493.48685580602785</v>
      </c>
      <c r="AK95" s="2">
        <f>itc!AK95*(1-exempt_out_ratio!AK$145)</f>
        <v>844.26402286508085</v>
      </c>
      <c r="AL95" s="2">
        <f>itc!AL95*(1-exempt_out_ratio!AL$145)</f>
        <v>160.48512065398978</v>
      </c>
      <c r="AM95" s="2">
        <f>itc!AM95*(1-exempt_out_ratio!AM$145)</f>
        <v>47.565648390796241</v>
      </c>
      <c r="AN95" s="2">
        <f>itc!AN95*(1-exempt_out_ratio!AN$145)</f>
        <v>7.370321722507585</v>
      </c>
      <c r="AO95" s="2">
        <f>itc!AO95*(1-exempt_out_ratio!AO$145)</f>
        <v>1036.2535108300203</v>
      </c>
      <c r="AP95" s="2">
        <f>itc!AP95*(1-exempt_out_ratio!AP$145)</f>
        <v>163.12761729554171</v>
      </c>
      <c r="AQ95" s="2">
        <f>itc!AQ95*(1-exempt_out_ratio!AQ$145)</f>
        <v>164.1738374729041</v>
      </c>
      <c r="AR95" s="2">
        <f>itc!AR95*(1-exempt_out_ratio!AR$145)</f>
        <v>0</v>
      </c>
      <c r="AS95" s="2">
        <f>itc!AS95*(1-exempt_out_ratio!AS$145)</f>
        <v>0</v>
      </c>
      <c r="AT95" s="2">
        <f>itc!AT95*(1-exempt_out_ratio!AT$145)</f>
        <v>0</v>
      </c>
      <c r="AU95" s="2">
        <f>itc!AU95*(1-exempt_out_ratio!AU$145)</f>
        <v>0</v>
      </c>
      <c r="AV95" s="2">
        <f>itc!AV95*(1-exempt_out_ratio!AV$145)</f>
        <v>159.4814671269406</v>
      </c>
      <c r="AW95" s="2">
        <f>itc!AW95*(1-exempt_out_ratio!AW$145)</f>
        <v>0</v>
      </c>
      <c r="AX95" s="2">
        <f>itc!AX95*(1-exempt_out_ratio!AX$145)</f>
        <v>0</v>
      </c>
      <c r="AY95" s="2">
        <f>itc!AY95*(1-exempt_out_ratio!AY$145)</f>
        <v>6.2579506762458409E-2</v>
      </c>
      <c r="AZ95" s="2">
        <f>itc!AZ95*(1-exempt_out_ratio!AZ$145)</f>
        <v>1.7668089567723289</v>
      </c>
      <c r="BA95" s="2">
        <f>itc!BA95*(1-exempt_out_ratio!BA$145)</f>
        <v>101.05472401223396</v>
      </c>
      <c r="BB95" s="2">
        <f>itc!BB95*(1-exempt_out_ratio!BB$145)</f>
        <v>0</v>
      </c>
      <c r="BC95" s="2">
        <f>itc!BC95*(1-exempt_out_ratio!BC$145)</f>
        <v>2.8552516921640838</v>
      </c>
      <c r="BD95" s="2">
        <f>itc!BD95*(1-exempt_out_ratio!BD$145)</f>
        <v>0</v>
      </c>
      <c r="BE95" s="2">
        <f>itc!BE95*(1-exempt_out_ratio!BE$145)</f>
        <v>0</v>
      </c>
      <c r="BF95" s="2">
        <f>itc!BF95*(1-exempt_out_ratio!BF$145)</f>
        <v>0</v>
      </c>
      <c r="BG95" s="2">
        <f>itc!BG95*(1-exempt_out_ratio!BG$145)</f>
        <v>0.29445463403783806</v>
      </c>
      <c r="BH95" s="2">
        <f>itc!BH95*(1-exempt_out_ratio!BH$145)</f>
        <v>4.9235764683343695E-2</v>
      </c>
      <c r="BI95" s="2">
        <f>itc!BI95*(1-exempt_out_ratio!BI$145)</f>
        <v>5.6077916493397833E-3</v>
      </c>
      <c r="BJ95" s="2">
        <f>itc!BJ95*(1-exempt_out_ratio!BJ$145)</f>
        <v>0.64658543103716148</v>
      </c>
      <c r="BK95" s="2">
        <f>itc!BK95*(1-exempt_out_ratio!BK$145)</f>
        <v>4.6149731238815033</v>
      </c>
      <c r="BL95" s="2">
        <f>itc!BL95*(1-exempt_out_ratio!BL$145)</f>
        <v>0.20937112720547424</v>
      </c>
      <c r="BM95" s="2">
        <f>itc!BM95*(1-exempt_out_ratio!BM$145)</f>
        <v>24.235493492789111</v>
      </c>
      <c r="BN95" s="2">
        <f>itc!BN95*(1-exempt_out_ratio!BN$145)</f>
        <v>39.220576953653605</v>
      </c>
      <c r="BO95" s="2">
        <f>itc!BO95*(1-exempt_out_ratio!BO$145)</f>
        <v>1.9489909410791166</v>
      </c>
      <c r="BP95" s="2">
        <f>itc!BP95*(1-exempt_out_ratio!BP$145)</f>
        <v>0</v>
      </c>
      <c r="BQ95" s="2">
        <f t="shared" si="3"/>
        <v>118099.47828500537</v>
      </c>
      <c r="BT95" s="2">
        <v>6296818.0995291546</v>
      </c>
      <c r="BV95" s="2">
        <v>81948.619913475733</v>
      </c>
      <c r="BW95" s="2">
        <v>212732.79</v>
      </c>
      <c r="BX95" s="2">
        <f t="shared" si="4"/>
        <v>6591499.5094426302</v>
      </c>
      <c r="BY95" s="2">
        <f t="shared" si="5"/>
        <v>6709598.9877276355</v>
      </c>
      <c r="BZ95" s="13"/>
      <c r="CA95" s="13"/>
      <c r="CB95" s="9"/>
    </row>
    <row r="96" spans="1:80" ht="22.5" x14ac:dyDescent="0.35">
      <c r="A96" s="19">
        <v>93</v>
      </c>
      <c r="B96" s="19" t="s">
        <v>171</v>
      </c>
      <c r="C96" s="2">
        <f>itc!C96*(1-exempt_out_ratio!C$145)</f>
        <v>0</v>
      </c>
      <c r="D96" s="2">
        <f>itc!D96*(1-exempt_out_ratio!D$145)</f>
        <v>0</v>
      </c>
      <c r="E96" s="2">
        <f>itc!E96*(1-exempt_out_ratio!E$145)</f>
        <v>0</v>
      </c>
      <c r="F96" s="2">
        <f>itc!F96*(1-exempt_out_ratio!F$145)</f>
        <v>0</v>
      </c>
      <c r="G96" s="2">
        <f>itc!G96*(1-exempt_out_ratio!G$145)</f>
        <v>0</v>
      </c>
      <c r="H96" s="2">
        <f>itc!H96*(1-exempt_out_ratio!H$145)</f>
        <v>0</v>
      </c>
      <c r="I96" s="2">
        <f>itc!I96*(1-exempt_out_ratio!I$145)</f>
        <v>7564.2747331091023</v>
      </c>
      <c r="J96" s="2">
        <f>itc!J96*(1-exempt_out_ratio!J$145)</f>
        <v>15750.532988909961</v>
      </c>
      <c r="K96" s="2">
        <f>itc!K96*(1-exempt_out_ratio!K$145)</f>
        <v>2481.5318740011217</v>
      </c>
      <c r="L96" s="2">
        <f>itc!L96*(1-exempt_out_ratio!L$145)</f>
        <v>23984.996915113807</v>
      </c>
      <c r="M96" s="2">
        <f>itc!M96*(1-exempt_out_ratio!M$145)</f>
        <v>0</v>
      </c>
      <c r="N96" s="2">
        <f>itc!N96*(1-exempt_out_ratio!N$145)</f>
        <v>0</v>
      </c>
      <c r="O96" s="2">
        <f>itc!O96*(1-exempt_out_ratio!O$145)</f>
        <v>0</v>
      </c>
      <c r="P96" s="2">
        <f>itc!P96*(1-exempt_out_ratio!P$145)</f>
        <v>0</v>
      </c>
      <c r="Q96" s="2">
        <f>itc!Q96*(1-exempt_out_ratio!Q$145)</f>
        <v>0</v>
      </c>
      <c r="R96" s="2">
        <f>itc!R96*(1-exempt_out_ratio!R$145)</f>
        <v>0</v>
      </c>
      <c r="S96" s="2">
        <f>itc!S96*(1-exempt_out_ratio!S$145)</f>
        <v>43.450086701296541</v>
      </c>
      <c r="T96" s="2">
        <f>itc!T96*(1-exempt_out_ratio!T$145)</f>
        <v>0</v>
      </c>
      <c r="U96" s="2">
        <f>itc!U96*(1-exempt_out_ratio!U$145)</f>
        <v>34.048485417411115</v>
      </c>
      <c r="V96" s="2">
        <f>itc!V96*(1-exempt_out_ratio!V$145)</f>
        <v>59776.793201948538</v>
      </c>
      <c r="W96" s="2">
        <f>itc!W96*(1-exempt_out_ratio!W$145)</f>
        <v>12179.112309961232</v>
      </c>
      <c r="X96" s="2">
        <f>itc!X96*(1-exempt_out_ratio!X$145)</f>
        <v>19578.427481477844</v>
      </c>
      <c r="Y96" s="2">
        <f>itc!Y96*(1-exempt_out_ratio!Y$145)</f>
        <v>1036.8420546757641</v>
      </c>
      <c r="Z96" s="2">
        <f>itc!Z96*(1-exempt_out_ratio!Z$145)</f>
        <v>-0.95135707526016666</v>
      </c>
      <c r="AA96" s="2">
        <f>itc!AA96*(1-exempt_out_ratio!AA$145)</f>
        <v>16.734842050688989</v>
      </c>
      <c r="AB96" s="2">
        <f>itc!AB96*(1-exempt_out_ratio!AB$145)</f>
        <v>-129.64583897647839</v>
      </c>
      <c r="AC96" s="2">
        <f>itc!AC96*(1-exempt_out_ratio!AC$145)</f>
        <v>72742.696375254862</v>
      </c>
      <c r="AD96" s="2">
        <f>itc!AD96*(1-exempt_out_ratio!AD$145)</f>
        <v>-2133.3726843082213</v>
      </c>
      <c r="AE96" s="2">
        <f>itc!AE96*(1-exempt_out_ratio!AE$145)</f>
        <v>46027.800508180298</v>
      </c>
      <c r="AF96" s="2">
        <f>itc!AF96*(1-exempt_out_ratio!AF$145)</f>
        <v>32034.090833217895</v>
      </c>
      <c r="AG96" s="2">
        <f>itc!AG96*(1-exempt_out_ratio!AG$145)</f>
        <v>85.358131189298604</v>
      </c>
      <c r="AH96" s="2">
        <f>itc!AH96*(1-exempt_out_ratio!AH$145)</f>
        <v>0</v>
      </c>
      <c r="AI96" s="2">
        <f>itc!AI96*(1-exempt_out_ratio!AI$145)</f>
        <v>-4162.2936630597951</v>
      </c>
      <c r="AJ96" s="2">
        <f>itc!AJ96*(1-exempt_out_ratio!AJ$145)</f>
        <v>81.48487074354621</v>
      </c>
      <c r="AK96" s="2">
        <f>itc!AK96*(1-exempt_out_ratio!AK$145)</f>
        <v>17897.518383193816</v>
      </c>
      <c r="AL96" s="2">
        <f>itc!AL96*(1-exempt_out_ratio!AL$145)</f>
        <v>-9.1312021379808225E-5</v>
      </c>
      <c r="AM96" s="2">
        <f>itc!AM96*(1-exempt_out_ratio!AM$145)</f>
        <v>25.859952122497749</v>
      </c>
      <c r="AN96" s="2">
        <f>itc!AN96*(1-exempt_out_ratio!AN$145)</f>
        <v>129.67205389563145</v>
      </c>
      <c r="AO96" s="2">
        <f>itc!AO96*(1-exempt_out_ratio!AO$145)</f>
        <v>39.845835128018315</v>
      </c>
      <c r="AP96" s="2">
        <f>itc!AP96*(1-exempt_out_ratio!AP$145)</f>
        <v>505.65903145015403</v>
      </c>
      <c r="AQ96" s="2">
        <f>itc!AQ96*(1-exempt_out_ratio!AQ$145)</f>
        <v>16015.999724260026</v>
      </c>
      <c r="AR96" s="2">
        <f>itc!AR96*(1-exempt_out_ratio!AR$145)</f>
        <v>0</v>
      </c>
      <c r="AS96" s="2">
        <f>itc!AS96*(1-exempt_out_ratio!AS$145)</f>
        <v>0</v>
      </c>
      <c r="AT96" s="2">
        <f>itc!AT96*(1-exempt_out_ratio!AT$145)</f>
        <v>0</v>
      </c>
      <c r="AU96" s="2">
        <f>itc!AU96*(1-exempt_out_ratio!AU$145)</f>
        <v>0</v>
      </c>
      <c r="AV96" s="2">
        <f>itc!AV96*(1-exempt_out_ratio!AV$145)</f>
        <v>1789.7813650223102</v>
      </c>
      <c r="AW96" s="2">
        <f>itc!AW96*(1-exempt_out_ratio!AW$145)</f>
        <v>87.890916607057648</v>
      </c>
      <c r="AX96" s="2">
        <f>itc!AX96*(1-exempt_out_ratio!AX$145)</f>
        <v>0</v>
      </c>
      <c r="AY96" s="2">
        <f>itc!AY96*(1-exempt_out_ratio!AY$145)</f>
        <v>1.6355823093520787</v>
      </c>
      <c r="AZ96" s="2">
        <f>itc!AZ96*(1-exempt_out_ratio!AZ$145)</f>
        <v>33.228190077740223</v>
      </c>
      <c r="BA96" s="2">
        <f>itc!BA96*(1-exempt_out_ratio!BA$145)</f>
        <v>1897.6229906110125</v>
      </c>
      <c r="BB96" s="2">
        <f>itc!BB96*(1-exempt_out_ratio!BB$145)</f>
        <v>3506.4503295014965</v>
      </c>
      <c r="BC96" s="2">
        <f>itc!BC96*(1-exempt_out_ratio!BC$145)</f>
        <v>134.27265538171821</v>
      </c>
      <c r="BD96" s="2">
        <f>itc!BD96*(1-exempt_out_ratio!BD$145)</f>
        <v>0</v>
      </c>
      <c r="BE96" s="2">
        <f>itc!BE96*(1-exempt_out_ratio!BE$145)</f>
        <v>0</v>
      </c>
      <c r="BF96" s="2">
        <f>itc!BF96*(1-exempt_out_ratio!BF$145)</f>
        <v>0</v>
      </c>
      <c r="BG96" s="2">
        <f>itc!BG96*(1-exempt_out_ratio!BG$145)</f>
        <v>29.949080546814724</v>
      </c>
      <c r="BH96" s="2">
        <f>itc!BH96*(1-exempt_out_ratio!BH$145)</f>
        <v>1.6070598798176878</v>
      </c>
      <c r="BI96" s="2">
        <f>itc!BI96*(1-exempt_out_ratio!BI$145)</f>
        <v>56.798576893784123</v>
      </c>
      <c r="BJ96" s="2">
        <f>itc!BJ96*(1-exempt_out_ratio!BJ$145)</f>
        <v>166.84371722762629</v>
      </c>
      <c r="BK96" s="2">
        <f>itc!BK96*(1-exempt_out_ratio!BK$145)</f>
        <v>15.395492012697881</v>
      </c>
      <c r="BL96" s="2">
        <f>itc!BL96*(1-exempt_out_ratio!BL$145)</f>
        <v>602.57243915337244</v>
      </c>
      <c r="BM96" s="2">
        <f>itc!BM96*(1-exempt_out_ratio!BM$145)</f>
        <v>908.80329768433091</v>
      </c>
      <c r="BN96" s="2">
        <f>itc!BN96*(1-exempt_out_ratio!BN$145)</f>
        <v>2444.7480878192414</v>
      </c>
      <c r="BO96" s="2">
        <f>itc!BO96*(1-exempt_out_ratio!BO$145)</f>
        <v>28.563737775591285</v>
      </c>
      <c r="BP96" s="2">
        <f>itc!BP96*(1-exempt_out_ratio!BP$145)</f>
        <v>0</v>
      </c>
      <c r="BQ96" s="2">
        <f t="shared" si="3"/>
        <v>333312.63055577502</v>
      </c>
      <c r="BT96" s="2">
        <v>8359211.3396929046</v>
      </c>
      <c r="BV96" s="2">
        <v>91420.752448570711</v>
      </c>
      <c r="BW96" s="2">
        <v>187426.76000000004</v>
      </c>
      <c r="BX96" s="2">
        <f t="shared" si="4"/>
        <v>8638058.8521414753</v>
      </c>
      <c r="BY96" s="2">
        <f t="shared" si="5"/>
        <v>8971371.4826972503</v>
      </c>
      <c r="BZ96" s="13"/>
      <c r="CA96" s="13"/>
      <c r="CB96" s="9"/>
    </row>
    <row r="97" spans="1:80" ht="22.5" x14ac:dyDescent="0.35">
      <c r="A97" s="19">
        <v>94</v>
      </c>
      <c r="B97" s="19" t="s">
        <v>172</v>
      </c>
      <c r="C97" s="2">
        <f>itc!C97*(1-exempt_out_ratio!C$145)</f>
        <v>1.5398479774711165</v>
      </c>
      <c r="D97" s="2">
        <f>itc!D97*(1-exempt_out_ratio!D$145)</f>
        <v>0</v>
      </c>
      <c r="E97" s="2">
        <f>itc!E97*(1-exempt_out_ratio!E$145)</f>
        <v>3478.8986335321547</v>
      </c>
      <c r="F97" s="2">
        <f>itc!F97*(1-exempt_out_ratio!F$145)</f>
        <v>0</v>
      </c>
      <c r="G97" s="2">
        <f>itc!G97*(1-exempt_out_ratio!G$145)</f>
        <v>3590.0144848765353</v>
      </c>
      <c r="H97" s="2">
        <f>itc!H97*(1-exempt_out_ratio!H$145)</f>
        <v>0</v>
      </c>
      <c r="I97" s="2">
        <f>itc!I97*(1-exempt_out_ratio!I$145)</f>
        <v>1054.871963173757</v>
      </c>
      <c r="J97" s="2">
        <f>itc!J97*(1-exempt_out_ratio!J$145)</f>
        <v>2853.8370100662128</v>
      </c>
      <c r="K97" s="2">
        <f>itc!K97*(1-exempt_out_ratio!K$145)</f>
        <v>2469.9094084199833</v>
      </c>
      <c r="L97" s="2">
        <f>itc!L97*(1-exempt_out_ratio!L$145)</f>
        <v>2490.9244479592389</v>
      </c>
      <c r="M97" s="2">
        <f>itc!M97*(1-exempt_out_ratio!M$145)</f>
        <v>1295.8240281618685</v>
      </c>
      <c r="N97" s="2">
        <f>itc!N97*(1-exempt_out_ratio!N$145)</f>
        <v>25.453354513452155</v>
      </c>
      <c r="O97" s="2">
        <f>itc!O97*(1-exempt_out_ratio!O$145)</f>
        <v>89.176496267600328</v>
      </c>
      <c r="P97" s="2">
        <f>itc!P97*(1-exempt_out_ratio!P$145)</f>
        <v>1098.8691798768145</v>
      </c>
      <c r="Q97" s="2">
        <f>itc!Q97*(1-exempt_out_ratio!Q$145)</f>
        <v>672.66688249373703</v>
      </c>
      <c r="R97" s="2">
        <f>itc!R97*(1-exempt_out_ratio!R$145)</f>
        <v>694.84700100459679</v>
      </c>
      <c r="S97" s="2">
        <f>itc!S97*(1-exempt_out_ratio!S$145)</f>
        <v>12215.977524243681</v>
      </c>
      <c r="T97" s="2">
        <f>itc!T97*(1-exempt_out_ratio!T$145)</f>
        <v>3877.7750132580527</v>
      </c>
      <c r="U97" s="2">
        <f>itc!U97*(1-exempt_out_ratio!U$145)</f>
        <v>386.48431981105404</v>
      </c>
      <c r="V97" s="2">
        <f>itc!V97*(1-exempt_out_ratio!V$145)</f>
        <v>55637.674890491464</v>
      </c>
      <c r="W97" s="2">
        <f>itc!W97*(1-exempt_out_ratio!W$145)</f>
        <v>14461.156740787315</v>
      </c>
      <c r="X97" s="2">
        <f>itc!X97*(1-exempt_out_ratio!X$145)</f>
        <v>32617.268070942053</v>
      </c>
      <c r="Y97" s="2">
        <f>itc!Y97*(1-exempt_out_ratio!Y$145)</f>
        <v>-3419.6972107864317</v>
      </c>
      <c r="Z97" s="2">
        <f>itc!Z97*(1-exempt_out_ratio!Z$145)</f>
        <v>72867.883435448326</v>
      </c>
      <c r="AA97" s="2">
        <f>itc!AA97*(1-exempt_out_ratio!AA$145)</f>
        <v>1379.3527578330245</v>
      </c>
      <c r="AB97" s="2">
        <f>itc!AB97*(1-exempt_out_ratio!AB$145)</f>
        <v>2431.4396611273382</v>
      </c>
      <c r="AC97" s="2">
        <f>itc!AC97*(1-exempt_out_ratio!AC$145)</f>
        <v>-91340.320630399772</v>
      </c>
      <c r="AD97" s="2">
        <f>itc!AD97*(1-exempt_out_ratio!AD$145)</f>
        <v>261374.77785683566</v>
      </c>
      <c r="AE97" s="2">
        <f>itc!AE97*(1-exempt_out_ratio!AE$145)</f>
        <v>62047.830974206365</v>
      </c>
      <c r="AF97" s="2">
        <f>itc!AF97*(1-exempt_out_ratio!AF$145)</f>
        <v>29051.34991609029</v>
      </c>
      <c r="AG97" s="2">
        <f>itc!AG97*(1-exempt_out_ratio!AG$145)</f>
        <v>15307.142702078199</v>
      </c>
      <c r="AH97" s="2">
        <f>itc!AH97*(1-exempt_out_ratio!AH$145)</f>
        <v>4105.0301660867772</v>
      </c>
      <c r="AI97" s="2">
        <f>itc!AI97*(1-exempt_out_ratio!AI$145)</f>
        <v>9417.2454186827636</v>
      </c>
      <c r="AJ97" s="2">
        <f>itc!AJ97*(1-exempt_out_ratio!AJ$145)</f>
        <v>9204.3905127070047</v>
      </c>
      <c r="AK97" s="2">
        <f>itc!AK97*(1-exempt_out_ratio!AK$145)</f>
        <v>7500.9716645895051</v>
      </c>
      <c r="AL97" s="2">
        <f>itc!AL97*(1-exempt_out_ratio!AL$145)</f>
        <v>3502.3386291945853</v>
      </c>
      <c r="AM97" s="2">
        <f>itc!AM97*(1-exempt_out_ratio!AM$145)</f>
        <v>730.85159990462023</v>
      </c>
      <c r="AN97" s="2">
        <f>itc!AN97*(1-exempt_out_ratio!AN$145)</f>
        <v>-1246.2769376724584</v>
      </c>
      <c r="AO97" s="2">
        <f>itc!AO97*(1-exempt_out_ratio!AO$145)</f>
        <v>7272.8633691954465</v>
      </c>
      <c r="AP97" s="2">
        <f>itc!AP97*(1-exempt_out_ratio!AP$145)</f>
        <v>10136.75592869759</v>
      </c>
      <c r="AQ97" s="2">
        <f>itc!AQ97*(1-exempt_out_ratio!AQ$145)</f>
        <v>732.04270113982898</v>
      </c>
      <c r="AR97" s="2">
        <f>itc!AR97*(1-exempt_out_ratio!AR$145)</f>
        <v>0</v>
      </c>
      <c r="AS97" s="2">
        <f>itc!AS97*(1-exempt_out_ratio!AS$145)</f>
        <v>873.79497412483011</v>
      </c>
      <c r="AT97" s="2">
        <f>itc!AT97*(1-exempt_out_ratio!AT$145)</f>
        <v>0</v>
      </c>
      <c r="AU97" s="2">
        <f>itc!AU97*(1-exempt_out_ratio!AU$145)</f>
        <v>881.2935419956292</v>
      </c>
      <c r="AV97" s="2">
        <f>itc!AV97*(1-exempt_out_ratio!AV$145)</f>
        <v>7685.4895561865369</v>
      </c>
      <c r="AW97" s="2">
        <f>itc!AW97*(1-exempt_out_ratio!AW$145)</f>
        <v>264.8152860571123</v>
      </c>
      <c r="AX97" s="2">
        <f>itc!AX97*(1-exempt_out_ratio!AX$145)</f>
        <v>1195.4776316311475</v>
      </c>
      <c r="AY97" s="2">
        <f>itc!AY97*(1-exempt_out_ratio!AY$145)</f>
        <v>3555.7281300139766</v>
      </c>
      <c r="AZ97" s="2">
        <f>itc!AZ97*(1-exempt_out_ratio!AZ$145)</f>
        <v>85.330476117620407</v>
      </c>
      <c r="BA97" s="2">
        <f>itc!BA97*(1-exempt_out_ratio!BA$145)</f>
        <v>85965.135409044626</v>
      </c>
      <c r="BB97" s="2">
        <f>itc!BB97*(1-exempt_out_ratio!BB$145)</f>
        <v>12910.08625557794</v>
      </c>
      <c r="BC97" s="2">
        <f>itc!BC97*(1-exempt_out_ratio!BC$145)</f>
        <v>1742.5184970477615</v>
      </c>
      <c r="BD97" s="2">
        <f>itc!BD97*(1-exempt_out_ratio!BD$145)</f>
        <v>16292.921986682006</v>
      </c>
      <c r="BE97" s="2">
        <f>itc!BE97*(1-exempt_out_ratio!BE$145)</f>
        <v>23.266393043478978</v>
      </c>
      <c r="BF97" s="2">
        <f>itc!BF97*(1-exempt_out_ratio!BF$145)</f>
        <v>0</v>
      </c>
      <c r="BG97" s="2">
        <f>itc!BG97*(1-exempt_out_ratio!BG$145)</f>
        <v>1914.7001503148497</v>
      </c>
      <c r="BH97" s="2">
        <f>itc!BH97*(1-exempt_out_ratio!BH$145)</f>
        <v>142.48528799821244</v>
      </c>
      <c r="BI97" s="2">
        <f>itc!BI97*(1-exempt_out_ratio!BI$145)</f>
        <v>761.38659156287747</v>
      </c>
      <c r="BJ97" s="2">
        <f>itc!BJ97*(1-exempt_out_ratio!BJ$145)</f>
        <v>1492.9104635777485</v>
      </c>
      <c r="BK97" s="2">
        <f>itc!BK97*(1-exempt_out_ratio!BK$145)</f>
        <v>1966.4554236267652</v>
      </c>
      <c r="BL97" s="2">
        <f>itc!BL97*(1-exempt_out_ratio!BL$145)</f>
        <v>1657.5993555406646</v>
      </c>
      <c r="BM97" s="2">
        <f>itc!BM97*(1-exempt_out_ratio!BM$145)</f>
        <v>901.71197420172382</v>
      </c>
      <c r="BN97" s="2">
        <f>itc!BN97*(1-exempt_out_ratio!BN$145)</f>
        <v>6108.60544021035</v>
      </c>
      <c r="BO97" s="2">
        <f>itc!BO97*(1-exempt_out_ratio!BO$145)</f>
        <v>2254.8809944161503</v>
      </c>
      <c r="BP97" s="2">
        <f>itc!BP97*(1-exempt_out_ratio!BP$145)</f>
        <v>19015.548881921324</v>
      </c>
      <c r="BQ97" s="2">
        <f t="shared" si="3"/>
        <v>707761.28451370925</v>
      </c>
      <c r="BR97" s="2">
        <v>1056674.6861134924</v>
      </c>
      <c r="BT97" s="2">
        <v>30332248.495253861</v>
      </c>
      <c r="BV97" s="2">
        <v>895627.00573453563</v>
      </c>
      <c r="BW97" s="2">
        <v>5566086.4300000016</v>
      </c>
      <c r="BX97" s="2">
        <f t="shared" si="4"/>
        <v>37850636.617101893</v>
      </c>
      <c r="BY97" s="2">
        <f t="shared" si="5"/>
        <v>38558397.901615605</v>
      </c>
      <c r="BZ97" s="13"/>
      <c r="CA97" s="13"/>
      <c r="CB97" s="9"/>
    </row>
    <row r="98" spans="1:80" ht="22.5" x14ac:dyDescent="0.35">
      <c r="A98" s="19">
        <v>95</v>
      </c>
      <c r="B98" s="19" t="s">
        <v>173</v>
      </c>
      <c r="C98" s="2">
        <f>itc!C98*(1-exempt_out_ratio!C$145)</f>
        <v>0</v>
      </c>
      <c r="D98" s="2">
        <f>itc!D98*(1-exempt_out_ratio!D$145)</f>
        <v>0</v>
      </c>
      <c r="E98" s="2">
        <f>itc!E98*(1-exempt_out_ratio!E$145)</f>
        <v>2.1197711091150611</v>
      </c>
      <c r="F98" s="2">
        <f>itc!F98*(1-exempt_out_ratio!F$145)</f>
        <v>0</v>
      </c>
      <c r="G98" s="2">
        <f>itc!G98*(1-exempt_out_ratio!G$145)</f>
        <v>0</v>
      </c>
      <c r="H98" s="2">
        <f>itc!H98*(1-exempt_out_ratio!H$145)</f>
        <v>0</v>
      </c>
      <c r="I98" s="2">
        <f>itc!I98*(1-exempt_out_ratio!I$145)</f>
        <v>12.326606684290498</v>
      </c>
      <c r="J98" s="2">
        <f>itc!J98*(1-exempt_out_ratio!J$145)</f>
        <v>1229.2559623948418</v>
      </c>
      <c r="K98" s="2">
        <f>itc!K98*(1-exempt_out_ratio!K$145)</f>
        <v>255.65853390909214</v>
      </c>
      <c r="L98" s="2">
        <f>itc!L98*(1-exempt_out_ratio!L$145)</f>
        <v>0</v>
      </c>
      <c r="M98" s="2">
        <f>itc!M98*(1-exempt_out_ratio!M$145)</f>
        <v>169.50897203624172</v>
      </c>
      <c r="N98" s="2">
        <f>itc!N98*(1-exempt_out_ratio!N$145)</f>
        <v>3.2427816549847401</v>
      </c>
      <c r="O98" s="2">
        <f>itc!O98*(1-exempt_out_ratio!O$145)</f>
        <v>29.696444491342962</v>
      </c>
      <c r="P98" s="2">
        <f>itc!P98*(1-exempt_out_ratio!P$145)</f>
        <v>131.81391557707602</v>
      </c>
      <c r="Q98" s="2">
        <f>itc!Q98*(1-exempt_out_ratio!Q$145)</f>
        <v>4.3649087790474379</v>
      </c>
      <c r="R98" s="2">
        <f>itc!R98*(1-exempt_out_ratio!R$145)</f>
        <v>90.963967080228983</v>
      </c>
      <c r="S98" s="2">
        <f>itc!S98*(1-exempt_out_ratio!S$145)</f>
        <v>1486.1607041901214</v>
      </c>
      <c r="T98" s="2">
        <f>itc!T98*(1-exempt_out_ratio!T$145)</f>
        <v>503.05709578346352</v>
      </c>
      <c r="U98" s="2">
        <f>itc!U98*(1-exempt_out_ratio!U$145)</f>
        <v>243.91758633627992</v>
      </c>
      <c r="V98" s="2">
        <f>itc!V98*(1-exempt_out_ratio!V$145)</f>
        <v>5147.372234032081</v>
      </c>
      <c r="W98" s="2">
        <f>itc!W98*(1-exempt_out_ratio!W$145)</f>
        <v>1483.687216003281</v>
      </c>
      <c r="X98" s="2">
        <f>itc!X98*(1-exempt_out_ratio!X$145)</f>
        <v>-2305.4065395490052</v>
      </c>
      <c r="Y98" s="2">
        <f>itc!Y98*(1-exempt_out_ratio!Y$145)</f>
        <v>9128.49539391705</v>
      </c>
      <c r="Z98" s="2">
        <f>itc!Z98*(1-exempt_out_ratio!Z$145)</f>
        <v>853.96304011649067</v>
      </c>
      <c r="AA98" s="2">
        <f>itc!AA98*(1-exempt_out_ratio!AA$145)</f>
        <v>2715.8024408976917</v>
      </c>
      <c r="AB98" s="2">
        <f>itc!AB98*(1-exempt_out_ratio!AB$145)</f>
        <v>2039.5113478439062</v>
      </c>
      <c r="AC98" s="2">
        <f>itc!AC98*(1-exempt_out_ratio!AC$145)</f>
        <v>-184410.6333123307</v>
      </c>
      <c r="AD98" s="2">
        <f>itc!AD98*(1-exempt_out_ratio!AD$145)</f>
        <v>29759.542542674793</v>
      </c>
      <c r="AE98" s="2">
        <f>itc!AE98*(1-exempt_out_ratio!AE$145)</f>
        <v>55792.912200773317</v>
      </c>
      <c r="AF98" s="2">
        <f>itc!AF98*(1-exempt_out_ratio!AF$145)</f>
        <v>1668.0075347221386</v>
      </c>
      <c r="AG98" s="2">
        <f>itc!AG98*(1-exempt_out_ratio!AG$145)</f>
        <v>2418.6218463727182</v>
      </c>
      <c r="AH98" s="2">
        <f>itc!AH98*(1-exempt_out_ratio!AH$145)</f>
        <v>1170.2186497713362</v>
      </c>
      <c r="AI98" s="2">
        <f>itc!AI98*(1-exempt_out_ratio!AI$145)</f>
        <v>1103.4487988203973</v>
      </c>
      <c r="AJ98" s="2">
        <f>itc!AJ98*(1-exempt_out_ratio!AJ$145)</f>
        <v>1410.1213923480009</v>
      </c>
      <c r="AK98" s="2">
        <f>itc!AK98*(1-exempt_out_ratio!AK$145)</f>
        <v>19.241533067580935</v>
      </c>
      <c r="AL98" s="2">
        <f>itc!AL98*(1-exempt_out_ratio!AL$145)</f>
        <v>412.20684198618295</v>
      </c>
      <c r="AM98" s="2">
        <f>itc!AM98*(1-exempt_out_ratio!AM$145)</f>
        <v>105.54997375192106</v>
      </c>
      <c r="AN98" s="2">
        <f>itc!AN98*(1-exempt_out_ratio!AN$145)</f>
        <v>88.734100656132625</v>
      </c>
      <c r="AO98" s="2">
        <f>itc!AO98*(1-exempt_out_ratio!AO$145)</f>
        <v>114.98084065743521</v>
      </c>
      <c r="AP98" s="2">
        <f>itc!AP98*(1-exempt_out_ratio!AP$145)</f>
        <v>793.11965011509301</v>
      </c>
      <c r="AQ98" s="2">
        <f>itc!AQ98*(1-exempt_out_ratio!AQ$145)</f>
        <v>0</v>
      </c>
      <c r="AR98" s="2">
        <f>itc!AR98*(1-exempt_out_ratio!AR$145)</f>
        <v>0</v>
      </c>
      <c r="AS98" s="2">
        <f>itc!AS98*(1-exempt_out_ratio!AS$145)</f>
        <v>139.58295237575547</v>
      </c>
      <c r="AT98" s="2">
        <f>itc!AT98*(1-exempt_out_ratio!AT$145)</f>
        <v>0</v>
      </c>
      <c r="AU98" s="2">
        <f>itc!AU98*(1-exempt_out_ratio!AU$145)</f>
        <v>137.86155146147303</v>
      </c>
      <c r="AV98" s="2">
        <f>itc!AV98*(1-exempt_out_ratio!AV$145)</f>
        <v>1224.8333596203015</v>
      </c>
      <c r="AW98" s="2">
        <f>itc!AW98*(1-exempt_out_ratio!AW$145)</f>
        <v>35.94583341302134</v>
      </c>
      <c r="AX98" s="2">
        <f>itc!AX98*(1-exempt_out_ratio!AX$145)</f>
        <v>203.18093037696531</v>
      </c>
      <c r="AY98" s="2">
        <f>itc!AY98*(1-exempt_out_ratio!AY$145)</f>
        <v>35.676156471130483</v>
      </c>
      <c r="AZ98" s="2">
        <f>itc!AZ98*(1-exempt_out_ratio!AZ$145)</f>
        <v>13.568898504158838</v>
      </c>
      <c r="BA98" s="2">
        <f>itc!BA98*(1-exempt_out_ratio!BA$145)</f>
        <v>2828.885952431689</v>
      </c>
      <c r="BB98" s="2">
        <f>itc!BB98*(1-exempt_out_ratio!BB$145)</f>
        <v>2204.6270524186607</v>
      </c>
      <c r="BC98" s="2">
        <f>itc!BC98*(1-exempt_out_ratio!BC$145)</f>
        <v>98.732906289872233</v>
      </c>
      <c r="BD98" s="2">
        <f>itc!BD98*(1-exempt_out_ratio!BD$145)</f>
        <v>0</v>
      </c>
      <c r="BE98" s="2">
        <f>itc!BE98*(1-exempt_out_ratio!BE$145)</f>
        <v>0</v>
      </c>
      <c r="BF98" s="2">
        <f>itc!BF98*(1-exempt_out_ratio!BF$145)</f>
        <v>0</v>
      </c>
      <c r="BG98" s="2">
        <f>itc!BG98*(1-exempt_out_ratio!BG$145)</f>
        <v>2.3387045221430025</v>
      </c>
      <c r="BH98" s="2">
        <f>itc!BH98*(1-exempt_out_ratio!BH$145)</f>
        <v>1.5177749042260165</v>
      </c>
      <c r="BI98" s="2">
        <f>itc!BI98*(1-exempt_out_ratio!BI$145)</f>
        <v>1.5250829700373584E-2</v>
      </c>
      <c r="BJ98" s="2">
        <f>itc!BJ98*(1-exempt_out_ratio!BJ$145)</f>
        <v>35.705840582641478</v>
      </c>
      <c r="BK98" s="2">
        <f>itc!BK98*(1-exempt_out_ratio!BK$145)</f>
        <v>24.272702804028643</v>
      </c>
      <c r="BL98" s="2">
        <f>itc!BL98*(1-exempt_out_ratio!BL$145)</f>
        <v>103.53347489246616</v>
      </c>
      <c r="BM98" s="2">
        <f>itc!BM98*(1-exempt_out_ratio!BM$145)</f>
        <v>65.910327464922048</v>
      </c>
      <c r="BN98" s="2">
        <f>itc!BN98*(1-exempt_out_ratio!BN$145)</f>
        <v>396.23997549625432</v>
      </c>
      <c r="BO98" s="2">
        <f>itc!BO98*(1-exempt_out_ratio!BO$145)</f>
        <v>5.7100254551914942</v>
      </c>
      <c r="BP98" s="2">
        <f>itc!BP98*(1-exempt_out_ratio!BP$145)</f>
        <v>0</v>
      </c>
      <c r="BQ98" s="2">
        <f t="shared" si="3"/>
        <v>-58770.275353011421</v>
      </c>
      <c r="BT98" s="2">
        <v>8766007.9958848003</v>
      </c>
      <c r="BV98" s="2">
        <v>150500.39760039459</v>
      </c>
      <c r="BW98" s="2">
        <v>1023406.27</v>
      </c>
      <c r="BX98" s="2">
        <f t="shared" si="4"/>
        <v>9939914.6634851936</v>
      </c>
      <c r="BY98" s="2">
        <f t="shared" si="5"/>
        <v>9881144.3881321829</v>
      </c>
      <c r="BZ98" s="13"/>
      <c r="CA98" s="13"/>
      <c r="CB98" s="9"/>
    </row>
    <row r="99" spans="1:80" ht="22.5" x14ac:dyDescent="0.35">
      <c r="A99" s="19">
        <v>96</v>
      </c>
      <c r="B99" s="19" t="s">
        <v>174</v>
      </c>
      <c r="C99" s="2">
        <f>itc!C99*(1-exempt_out_ratio!C$145)</f>
        <v>0</v>
      </c>
      <c r="D99" s="2">
        <f>itc!D99*(1-exempt_out_ratio!D$145)</f>
        <v>0</v>
      </c>
      <c r="E99" s="2">
        <f>itc!E99*(1-exempt_out_ratio!E$145)</f>
        <v>0</v>
      </c>
      <c r="F99" s="2">
        <f>itc!F99*(1-exempt_out_ratio!F$145)</f>
        <v>0</v>
      </c>
      <c r="G99" s="2">
        <f>itc!G99*(1-exempt_out_ratio!G$145)</f>
        <v>0</v>
      </c>
      <c r="H99" s="2">
        <f>itc!H99*(1-exempt_out_ratio!H$145)</f>
        <v>0</v>
      </c>
      <c r="I99" s="2">
        <f>itc!I99*(1-exempt_out_ratio!I$145)</f>
        <v>0</v>
      </c>
      <c r="J99" s="2">
        <f>itc!J99*(1-exempt_out_ratio!J$145)</f>
        <v>0</v>
      </c>
      <c r="K99" s="2">
        <f>itc!K99*(1-exempt_out_ratio!K$145)</f>
        <v>0</v>
      </c>
      <c r="L99" s="2">
        <f>itc!L99*(1-exempt_out_ratio!L$145)</f>
        <v>0</v>
      </c>
      <c r="M99" s="2">
        <f>itc!M99*(1-exempt_out_ratio!M$145)</f>
        <v>0</v>
      </c>
      <c r="N99" s="2">
        <f>itc!N99*(1-exempt_out_ratio!N$145)</f>
        <v>0</v>
      </c>
      <c r="O99" s="2">
        <f>itc!O99*(1-exempt_out_ratio!O$145)</f>
        <v>0</v>
      </c>
      <c r="P99" s="2">
        <f>itc!P99*(1-exempt_out_ratio!P$145)</f>
        <v>0</v>
      </c>
      <c r="Q99" s="2">
        <f>itc!Q99*(1-exempt_out_ratio!Q$145)</f>
        <v>0</v>
      </c>
      <c r="R99" s="2">
        <f>itc!R99*(1-exempt_out_ratio!R$145)</f>
        <v>0</v>
      </c>
      <c r="S99" s="2">
        <f>itc!S99*(1-exempt_out_ratio!S$145)</f>
        <v>0</v>
      </c>
      <c r="T99" s="2">
        <f>itc!T99*(1-exempt_out_ratio!T$145)</f>
        <v>0</v>
      </c>
      <c r="U99" s="2">
        <f>itc!U99*(1-exempt_out_ratio!U$145)</f>
        <v>0</v>
      </c>
      <c r="V99" s="2">
        <f>itc!V99*(1-exempt_out_ratio!V$145)</f>
        <v>0</v>
      </c>
      <c r="W99" s="2">
        <f>itc!W99*(1-exempt_out_ratio!W$145)</f>
        <v>251.54156924709591</v>
      </c>
      <c r="X99" s="2">
        <f>itc!X99*(1-exempt_out_ratio!X$145)</f>
        <v>3615.5678905641375</v>
      </c>
      <c r="Y99" s="2">
        <f>itc!Y99*(1-exempt_out_ratio!Y$145)</f>
        <v>47672.649582857404</v>
      </c>
      <c r="Z99" s="2">
        <f>itc!Z99*(1-exempt_out_ratio!Z$145)</f>
        <v>203.30332217227144</v>
      </c>
      <c r="AA99" s="2">
        <f>itc!AA99*(1-exempt_out_ratio!AA$145)</f>
        <v>180.70769743017667</v>
      </c>
      <c r="AB99" s="2">
        <f>itc!AB99*(1-exempt_out_ratio!AB$145)</f>
        <v>400.01487287368036</v>
      </c>
      <c r="AC99" s="2">
        <f>itc!AC99*(1-exempt_out_ratio!AC$145)</f>
        <v>54579.729055198361</v>
      </c>
      <c r="AD99" s="2">
        <f>itc!AD99*(1-exempt_out_ratio!AD$145)</f>
        <v>12982.155958256701</v>
      </c>
      <c r="AE99" s="2">
        <f>itc!AE99*(1-exempt_out_ratio!AE$145)</f>
        <v>56739.673950401098</v>
      </c>
      <c r="AF99" s="2">
        <f>itc!AF99*(1-exempt_out_ratio!AF$145)</f>
        <v>0</v>
      </c>
      <c r="AG99" s="2">
        <f>itc!AG99*(1-exempt_out_ratio!AG$145)</f>
        <v>0</v>
      </c>
      <c r="AH99" s="2">
        <f>itc!AH99*(1-exempt_out_ratio!AH$145)</f>
        <v>0</v>
      </c>
      <c r="AI99" s="2">
        <f>itc!AI99*(1-exempt_out_ratio!AI$145)</f>
        <v>0</v>
      </c>
      <c r="AJ99" s="2">
        <f>itc!AJ99*(1-exempt_out_ratio!AJ$145)</f>
        <v>0</v>
      </c>
      <c r="AK99" s="2">
        <f>itc!AK99*(1-exempt_out_ratio!AK$145)</f>
        <v>0</v>
      </c>
      <c r="AL99" s="2">
        <f>itc!AL99*(1-exempt_out_ratio!AL$145)</f>
        <v>-4.6562127510252776E-5</v>
      </c>
      <c r="AM99" s="2">
        <f>itc!AM99*(1-exempt_out_ratio!AM$145)</f>
        <v>0</v>
      </c>
      <c r="AN99" s="2">
        <f>itc!AN99*(1-exempt_out_ratio!AN$145)</f>
        <v>0</v>
      </c>
      <c r="AO99" s="2">
        <f>itc!AO99*(1-exempt_out_ratio!AO$145)</f>
        <v>482.72526673946186</v>
      </c>
      <c r="AP99" s="2">
        <f>itc!AP99*(1-exempt_out_ratio!AP$145)</f>
        <v>541.62895601441744</v>
      </c>
      <c r="AQ99" s="2">
        <f>itc!AQ99*(1-exempt_out_ratio!AQ$145)</f>
        <v>462297.54783703072</v>
      </c>
      <c r="AR99" s="2">
        <f>itc!AR99*(1-exempt_out_ratio!AR$145)</f>
        <v>0</v>
      </c>
      <c r="AS99" s="2">
        <f>itc!AS99*(1-exempt_out_ratio!AS$145)</f>
        <v>0</v>
      </c>
      <c r="AT99" s="2">
        <f>itc!AT99*(1-exempt_out_ratio!AT$145)</f>
        <v>0</v>
      </c>
      <c r="AU99" s="2">
        <f>itc!AU99*(1-exempt_out_ratio!AU$145)</f>
        <v>0</v>
      </c>
      <c r="AV99" s="2">
        <f>itc!AV99*(1-exempt_out_ratio!AV$145)</f>
        <v>0</v>
      </c>
      <c r="AW99" s="2">
        <f>itc!AW99*(1-exempt_out_ratio!AW$145)</f>
        <v>0</v>
      </c>
      <c r="AX99" s="2">
        <f>itc!AX99*(1-exempt_out_ratio!AX$145)</f>
        <v>0</v>
      </c>
      <c r="AY99" s="2">
        <f>itc!AY99*(1-exempt_out_ratio!AY$145)</f>
        <v>0</v>
      </c>
      <c r="AZ99" s="2">
        <f>itc!AZ99*(1-exempt_out_ratio!AZ$145)</f>
        <v>0</v>
      </c>
      <c r="BA99" s="2">
        <f>itc!BA99*(1-exempt_out_ratio!BA$145)</f>
        <v>18487.044627913314</v>
      </c>
      <c r="BB99" s="2">
        <f>itc!BB99*(1-exempt_out_ratio!BB$145)</f>
        <v>0</v>
      </c>
      <c r="BC99" s="2">
        <f>itc!BC99*(1-exempt_out_ratio!BC$145)</f>
        <v>0</v>
      </c>
      <c r="BD99" s="2">
        <f>itc!BD99*(1-exempt_out_ratio!BD$145)</f>
        <v>0</v>
      </c>
      <c r="BE99" s="2">
        <f>itc!BE99*(1-exempt_out_ratio!BE$145)</f>
        <v>0</v>
      </c>
      <c r="BF99" s="2">
        <f>itc!BF99*(1-exempt_out_ratio!BF$145)</f>
        <v>0</v>
      </c>
      <c r="BG99" s="2">
        <f>itc!BG99*(1-exempt_out_ratio!BG$145)</f>
        <v>0</v>
      </c>
      <c r="BH99" s="2">
        <f>itc!BH99*(1-exempt_out_ratio!BH$145)</f>
        <v>0</v>
      </c>
      <c r="BI99" s="2">
        <f>itc!BI99*(1-exempt_out_ratio!BI$145)</f>
        <v>0</v>
      </c>
      <c r="BJ99" s="2">
        <f>itc!BJ99*(1-exempt_out_ratio!BJ$145)</f>
        <v>0</v>
      </c>
      <c r="BK99" s="2">
        <f>itc!BK99*(1-exempt_out_ratio!BK$145)</f>
        <v>0</v>
      </c>
      <c r="BL99" s="2">
        <f>itc!BL99*(1-exempt_out_ratio!BL$145)</f>
        <v>0</v>
      </c>
      <c r="BM99" s="2">
        <f>itc!BM99*(1-exempt_out_ratio!BM$145)</f>
        <v>0</v>
      </c>
      <c r="BN99" s="2">
        <f>itc!BN99*(1-exempt_out_ratio!BN$145)</f>
        <v>0</v>
      </c>
      <c r="BO99" s="2">
        <f>itc!BO99*(1-exempt_out_ratio!BO$145)</f>
        <v>0</v>
      </c>
      <c r="BP99" s="2">
        <f>itc!BP99*(1-exempt_out_ratio!BP$145)</f>
        <v>0</v>
      </c>
      <c r="BQ99" s="2">
        <f t="shared" si="3"/>
        <v>658434.29054013663</v>
      </c>
      <c r="BT99" s="2">
        <v>0</v>
      </c>
      <c r="BV99" s="2">
        <v>46590.592691723286</v>
      </c>
      <c r="BW99" s="2">
        <v>759311.33000000031</v>
      </c>
      <c r="BX99" s="2">
        <f t="shared" si="4"/>
        <v>805901.92269172356</v>
      </c>
      <c r="BY99" s="2">
        <f t="shared" si="5"/>
        <v>1464336.2132318602</v>
      </c>
      <c r="BZ99" s="13"/>
      <c r="CA99" s="13"/>
      <c r="CB99" s="9"/>
    </row>
    <row r="100" spans="1:80" x14ac:dyDescent="0.35">
      <c r="A100" s="19">
        <v>97</v>
      </c>
      <c r="B100" s="19" t="s">
        <v>175</v>
      </c>
      <c r="C100" s="2">
        <f>itc!C100*(1-exempt_out_ratio!C$145)</f>
        <v>3.4419328389259589</v>
      </c>
      <c r="D100" s="2">
        <f>itc!D100*(1-exempt_out_ratio!D$145)</f>
        <v>0</v>
      </c>
      <c r="E100" s="2">
        <f>itc!E100*(1-exempt_out_ratio!E$145)</f>
        <v>0</v>
      </c>
      <c r="F100" s="2">
        <f>itc!F100*(1-exempt_out_ratio!F$145)</f>
        <v>0</v>
      </c>
      <c r="G100" s="2">
        <f>itc!G100*(1-exempt_out_ratio!G$145)</f>
        <v>0</v>
      </c>
      <c r="H100" s="2">
        <f>itc!H100*(1-exempt_out_ratio!H$145)</f>
        <v>0</v>
      </c>
      <c r="I100" s="2">
        <f>itc!I100*(1-exempt_out_ratio!I$145)</f>
        <v>0</v>
      </c>
      <c r="J100" s="2">
        <f>itc!J100*(1-exempt_out_ratio!J$145)</f>
        <v>0</v>
      </c>
      <c r="K100" s="2">
        <f>itc!K100*(1-exempt_out_ratio!K$145)</f>
        <v>0</v>
      </c>
      <c r="L100" s="2">
        <f>itc!L100*(1-exempt_out_ratio!L$145)</f>
        <v>0</v>
      </c>
      <c r="M100" s="2">
        <f>itc!M100*(1-exempt_out_ratio!M$145)</f>
        <v>0</v>
      </c>
      <c r="N100" s="2">
        <f>itc!N100*(1-exempt_out_ratio!N$145)</f>
        <v>0</v>
      </c>
      <c r="O100" s="2">
        <f>itc!O100*(1-exempt_out_ratio!O$145)</f>
        <v>0</v>
      </c>
      <c r="P100" s="2">
        <f>itc!P100*(1-exempt_out_ratio!P$145)</f>
        <v>0</v>
      </c>
      <c r="Q100" s="2">
        <f>itc!Q100*(1-exempt_out_ratio!Q$145)</f>
        <v>0</v>
      </c>
      <c r="R100" s="2">
        <f>itc!R100*(1-exempt_out_ratio!R$145)</f>
        <v>0</v>
      </c>
      <c r="S100" s="2">
        <f>itc!S100*(1-exempt_out_ratio!S$145)</f>
        <v>0</v>
      </c>
      <c r="T100" s="2">
        <f>itc!T100*(1-exempt_out_ratio!T$145)</f>
        <v>0</v>
      </c>
      <c r="U100" s="2">
        <f>itc!U100*(1-exempt_out_ratio!U$145)</f>
        <v>0</v>
      </c>
      <c r="V100" s="2">
        <f>itc!V100*(1-exempt_out_ratio!V$145)</f>
        <v>0</v>
      </c>
      <c r="W100" s="2">
        <f>itc!W100*(1-exempt_out_ratio!W$145)</f>
        <v>0</v>
      </c>
      <c r="X100" s="2">
        <f>itc!X100*(1-exempt_out_ratio!X$145)</f>
        <v>-12.588156722156929</v>
      </c>
      <c r="Y100" s="2">
        <f>itc!Y100*(1-exempt_out_ratio!Y$145)</f>
        <v>7096.8278331454194</v>
      </c>
      <c r="Z100" s="2">
        <f>itc!Z100*(1-exempt_out_ratio!Z$145)</f>
        <v>788.17741813455166</v>
      </c>
      <c r="AA100" s="2">
        <f>itc!AA100*(1-exempt_out_ratio!AA$145)</f>
        <v>449.83080359874145</v>
      </c>
      <c r="AB100" s="2">
        <f>itc!AB100*(1-exempt_out_ratio!AB$145)</f>
        <v>332.62167603053825</v>
      </c>
      <c r="AC100" s="2">
        <f>itc!AC100*(1-exempt_out_ratio!AC$145)</f>
        <v>267977.65008158667</v>
      </c>
      <c r="AD100" s="2">
        <f>itc!AD100*(1-exempt_out_ratio!AD$145)</f>
        <v>26323.252950288024</v>
      </c>
      <c r="AE100" s="2">
        <f>itc!AE100*(1-exempt_out_ratio!AE$145)</f>
        <v>193822.50266894055</v>
      </c>
      <c r="AF100" s="2">
        <f>itc!AF100*(1-exempt_out_ratio!AF$145)</f>
        <v>0</v>
      </c>
      <c r="AG100" s="2">
        <f>itc!AG100*(1-exempt_out_ratio!AG$145)</f>
        <v>0</v>
      </c>
      <c r="AH100" s="2">
        <f>itc!AH100*(1-exempt_out_ratio!AH$145)</f>
        <v>0</v>
      </c>
      <c r="AI100" s="2">
        <f>itc!AI100*(1-exempt_out_ratio!AI$145)</f>
        <v>0</v>
      </c>
      <c r="AJ100" s="2">
        <f>itc!AJ100*(1-exempt_out_ratio!AJ$145)</f>
        <v>0</v>
      </c>
      <c r="AK100" s="2">
        <f>itc!AK100*(1-exempt_out_ratio!AK$145)</f>
        <v>0</v>
      </c>
      <c r="AL100" s="2">
        <f>itc!AL100*(1-exempt_out_ratio!AL$145)</f>
        <v>-1.4504641963731984E-4</v>
      </c>
      <c r="AM100" s="2">
        <f>itc!AM100*(1-exempt_out_ratio!AM$145)</f>
        <v>0</v>
      </c>
      <c r="AN100" s="2">
        <f>itc!AN100*(1-exempt_out_ratio!AN$145)</f>
        <v>0</v>
      </c>
      <c r="AO100" s="2">
        <f>itc!AO100*(1-exempt_out_ratio!AO$145)</f>
        <v>33.884800879150248</v>
      </c>
      <c r="AP100" s="2">
        <f>itc!AP100*(1-exempt_out_ratio!AP$145)</f>
        <v>1876.2007711054544</v>
      </c>
      <c r="AQ100" s="2">
        <f>itc!AQ100*(1-exempt_out_ratio!AQ$145)</f>
        <v>12794.979387357898</v>
      </c>
      <c r="AR100" s="2">
        <f>itc!AR100*(1-exempt_out_ratio!AR$145)</f>
        <v>0</v>
      </c>
      <c r="AS100" s="2">
        <f>itc!AS100*(1-exempt_out_ratio!AS$145)</f>
        <v>0</v>
      </c>
      <c r="AT100" s="2">
        <f>itc!AT100*(1-exempt_out_ratio!AT$145)</f>
        <v>0</v>
      </c>
      <c r="AU100" s="2">
        <f>itc!AU100*(1-exempt_out_ratio!AU$145)</f>
        <v>5.2260913594530866E-4</v>
      </c>
      <c r="AV100" s="2">
        <f>itc!AV100*(1-exempt_out_ratio!AV$145)</f>
        <v>51.004600176505456</v>
      </c>
      <c r="AW100" s="2">
        <f>itc!AW100*(1-exempt_out_ratio!AW$145)</f>
        <v>1.2815824384518384</v>
      </c>
      <c r="AX100" s="2">
        <f>itc!AX100*(1-exempt_out_ratio!AX$145)</f>
        <v>0.93042491920626524</v>
      </c>
      <c r="AY100" s="2">
        <f>itc!AY100*(1-exempt_out_ratio!AY$145)</f>
        <v>19.185812331847217</v>
      </c>
      <c r="AZ100" s="2">
        <f>itc!AZ100*(1-exempt_out_ratio!AZ$145)</f>
        <v>9.7922350373544565E-5</v>
      </c>
      <c r="BA100" s="2">
        <f>itc!BA100*(1-exempt_out_ratio!BA$145)</f>
        <v>22155.702925160378</v>
      </c>
      <c r="BB100" s="2">
        <f>itc!BB100*(1-exempt_out_ratio!BB$145)</f>
        <v>9361.4931539721911</v>
      </c>
      <c r="BC100" s="2">
        <f>itc!BC100*(1-exempt_out_ratio!BC$145)</f>
        <v>211.45765111340083</v>
      </c>
      <c r="BD100" s="2">
        <f>itc!BD100*(1-exempt_out_ratio!BD$145)</f>
        <v>0</v>
      </c>
      <c r="BE100" s="2">
        <f>itc!BE100*(1-exempt_out_ratio!BE$145)</f>
        <v>0</v>
      </c>
      <c r="BF100" s="2">
        <f>itc!BF100*(1-exempt_out_ratio!BF$145)</f>
        <v>0</v>
      </c>
      <c r="BG100" s="2">
        <f>itc!BG100*(1-exempt_out_ratio!BG$145)</f>
        <v>0.31816230854439909</v>
      </c>
      <c r="BH100" s="2">
        <f>itc!BH100*(1-exempt_out_ratio!BH$145)</f>
        <v>1.6527627314484912</v>
      </c>
      <c r="BI100" s="2">
        <f>itc!BI100*(1-exempt_out_ratio!BI$145)</f>
        <v>0</v>
      </c>
      <c r="BJ100" s="2">
        <f>itc!BJ100*(1-exempt_out_ratio!BJ$145)</f>
        <v>0</v>
      </c>
      <c r="BK100" s="2">
        <f>itc!BK100*(1-exempt_out_ratio!BK$145)</f>
        <v>40.917072510225395</v>
      </c>
      <c r="BL100" s="2">
        <f>itc!BL100*(1-exempt_out_ratio!BL$145)</f>
        <v>1708.7481454311712</v>
      </c>
      <c r="BM100" s="2">
        <f>itc!BM100*(1-exempt_out_ratio!BM$145)</f>
        <v>0</v>
      </c>
      <c r="BN100" s="2">
        <f>itc!BN100*(1-exempt_out_ratio!BN$145)</f>
        <v>5802.1139470950811</v>
      </c>
      <c r="BO100" s="2">
        <f>itc!BO100*(1-exempt_out_ratio!BO$145)</f>
        <v>31.828398837157156</v>
      </c>
      <c r="BP100" s="2">
        <f>itc!BP100*(1-exempt_out_ratio!BP$145)</f>
        <v>0</v>
      </c>
      <c r="BQ100" s="2">
        <f t="shared" si="3"/>
        <v>550873.41728169436</v>
      </c>
      <c r="BR100" s="2">
        <v>478545.3632099324</v>
      </c>
      <c r="BT100" s="2">
        <v>0</v>
      </c>
      <c r="BV100" s="2">
        <v>27003.774578207205</v>
      </c>
      <c r="BW100" s="2">
        <v>89400.140000000014</v>
      </c>
      <c r="BX100" s="2">
        <f t="shared" si="4"/>
        <v>594949.27778813965</v>
      </c>
      <c r="BY100" s="2">
        <f t="shared" si="5"/>
        <v>1145822.6950698341</v>
      </c>
    </row>
    <row r="101" spans="1:80" x14ac:dyDescent="0.35">
      <c r="A101" s="19">
        <v>98</v>
      </c>
      <c r="B101" s="19" t="s">
        <v>176</v>
      </c>
      <c r="C101" s="2">
        <f>itc!C101*(1-exempt_out_ratio!C$145)</f>
        <v>80.627198957424639</v>
      </c>
      <c r="D101" s="2">
        <f>itc!D101*(1-exempt_out_ratio!D$145)</f>
        <v>0</v>
      </c>
      <c r="E101" s="2">
        <f>itc!E101*(1-exempt_out_ratio!E$145)</f>
        <v>880.25053441964519</v>
      </c>
      <c r="F101" s="2">
        <f>itc!F101*(1-exempt_out_ratio!F$145)</f>
        <v>0</v>
      </c>
      <c r="G101" s="2">
        <f>itc!G101*(1-exempt_out_ratio!G$145)</f>
        <v>2214.5720290985123</v>
      </c>
      <c r="H101" s="2">
        <f>itc!H101*(1-exempt_out_ratio!H$145)</f>
        <v>0</v>
      </c>
      <c r="I101" s="2">
        <f>itc!I101*(1-exempt_out_ratio!I$145)</f>
        <v>49.547764489690451</v>
      </c>
      <c r="J101" s="2">
        <f>itc!J101*(1-exempt_out_ratio!J$145)</f>
        <v>67.202925274897098</v>
      </c>
      <c r="K101" s="2">
        <f>itc!K101*(1-exempt_out_ratio!K$145)</f>
        <v>155.83133166245395</v>
      </c>
      <c r="L101" s="2">
        <f>itc!L101*(1-exempt_out_ratio!L$145)</f>
        <v>1056.0305126869687</v>
      </c>
      <c r="M101" s="2">
        <f>itc!M101*(1-exempt_out_ratio!M$145)</f>
        <v>0</v>
      </c>
      <c r="N101" s="2">
        <f>itc!N101*(1-exempt_out_ratio!N$145)</f>
        <v>0</v>
      </c>
      <c r="O101" s="2">
        <f>itc!O101*(1-exempt_out_ratio!O$145)</f>
        <v>0</v>
      </c>
      <c r="P101" s="2">
        <f>itc!P101*(1-exempt_out_ratio!P$145)</f>
        <v>0</v>
      </c>
      <c r="Q101" s="2">
        <f>itc!Q101*(1-exempt_out_ratio!Q$145)</f>
        <v>0</v>
      </c>
      <c r="R101" s="2">
        <f>itc!R101*(1-exempt_out_ratio!R$145)</f>
        <v>0</v>
      </c>
      <c r="S101" s="2">
        <f>itc!S101*(1-exempt_out_ratio!S$145)</f>
        <v>0</v>
      </c>
      <c r="T101" s="2">
        <f>itc!T101*(1-exempt_out_ratio!T$145)</f>
        <v>0</v>
      </c>
      <c r="U101" s="2">
        <f>itc!U101*(1-exempt_out_ratio!U$145)</f>
        <v>3.8888698070275356</v>
      </c>
      <c r="V101" s="2">
        <f>itc!V101*(1-exempt_out_ratio!V$145)</f>
        <v>152.00774475199972</v>
      </c>
      <c r="W101" s="2">
        <f>itc!W101*(1-exempt_out_ratio!W$145)</f>
        <v>0</v>
      </c>
      <c r="X101" s="2">
        <f>itc!X101*(1-exempt_out_ratio!X$145)</f>
        <v>16394.640836225877</v>
      </c>
      <c r="Y101" s="2">
        <f>itc!Y101*(1-exempt_out_ratio!Y$145)</f>
        <v>31665.65784182584</v>
      </c>
      <c r="Z101" s="2">
        <f>itc!Z101*(1-exempt_out_ratio!Z$145)</f>
        <v>0</v>
      </c>
      <c r="AA101" s="2">
        <f>itc!AA101*(1-exempt_out_ratio!AA$145)</f>
        <v>-1110.0017414643498</v>
      </c>
      <c r="AB101" s="2">
        <f>itc!AB101*(1-exempt_out_ratio!AB$145)</f>
        <v>204.54708352946693</v>
      </c>
      <c r="AC101" s="2">
        <f>itc!AC101*(1-exempt_out_ratio!AC$145)</f>
        <v>69851.031213226044</v>
      </c>
      <c r="AD101" s="2">
        <f>itc!AD101*(1-exempt_out_ratio!AD$145)</f>
        <v>153781.64721370261</v>
      </c>
      <c r="AE101" s="2">
        <f>itc!AE101*(1-exempt_out_ratio!AE$145)</f>
        <v>382941.6599273358</v>
      </c>
      <c r="AF101" s="2">
        <f>itc!AF101*(1-exempt_out_ratio!AF$145)</f>
        <v>0</v>
      </c>
      <c r="AG101" s="2">
        <f>itc!AG101*(1-exempt_out_ratio!AG$145)</f>
        <v>37.108894870561116</v>
      </c>
      <c r="AH101" s="2">
        <f>itc!AH101*(1-exempt_out_ratio!AH$145)</f>
        <v>0</v>
      </c>
      <c r="AI101" s="2">
        <f>itc!AI101*(1-exempt_out_ratio!AI$145)</f>
        <v>-213.53446906388604</v>
      </c>
      <c r="AJ101" s="2">
        <f>itc!AJ101*(1-exempt_out_ratio!AJ$145)</f>
        <v>0</v>
      </c>
      <c r="AK101" s="2">
        <f>itc!AK101*(1-exempt_out_ratio!AK$145)</f>
        <v>7.3142932148865185</v>
      </c>
      <c r="AL101" s="2">
        <f>itc!AL101*(1-exempt_out_ratio!AL$145)</f>
        <v>-2.3664518148093272E-4</v>
      </c>
      <c r="AM101" s="2">
        <f>itc!AM101*(1-exempt_out_ratio!AM$145)</f>
        <v>0</v>
      </c>
      <c r="AN101" s="2">
        <f>itc!AN101*(1-exempt_out_ratio!AN$145)</f>
        <v>154.29575845306505</v>
      </c>
      <c r="AO101" s="2">
        <f>itc!AO101*(1-exempt_out_ratio!AO$145)</f>
        <v>34.29912210529988</v>
      </c>
      <c r="AP101" s="2">
        <f>itc!AP101*(1-exempt_out_ratio!AP$145)</f>
        <v>42.082947022881022</v>
      </c>
      <c r="AQ101" s="2">
        <f>itc!AQ101*(1-exempt_out_ratio!AQ$145)</f>
        <v>13217.026121485431</v>
      </c>
      <c r="AR101" s="2">
        <f>itc!AR101*(1-exempt_out_ratio!AR$145)</f>
        <v>0</v>
      </c>
      <c r="AS101" s="2">
        <f>itc!AS101*(1-exempt_out_ratio!AS$145)</f>
        <v>28954.20229821972</v>
      </c>
      <c r="AT101" s="2">
        <f>itc!AT101*(1-exempt_out_ratio!AT$145)</f>
        <v>0</v>
      </c>
      <c r="AU101" s="2">
        <f>itc!AU101*(1-exempt_out_ratio!AU$145)</f>
        <v>4512.624859028695</v>
      </c>
      <c r="AV101" s="2">
        <f>itc!AV101*(1-exempt_out_ratio!AV$145)</f>
        <v>35252.712722982789</v>
      </c>
      <c r="AW101" s="2">
        <f>itc!AW101*(1-exempt_out_ratio!AW$145)</f>
        <v>1178.7097196330371</v>
      </c>
      <c r="AX101" s="2">
        <f>itc!AX101*(1-exempt_out_ratio!AX$145)</f>
        <v>5949.1930508213518</v>
      </c>
      <c r="AY101" s="2">
        <f>itc!AY101*(1-exempt_out_ratio!AY$145)</f>
        <v>7447.9981043771995</v>
      </c>
      <c r="AZ101" s="2">
        <f>itc!AZ101*(1-exempt_out_ratio!AZ$145)</f>
        <v>443.11450390876979</v>
      </c>
      <c r="BA101" s="2">
        <f>itc!BA101*(1-exempt_out_ratio!BA$145)</f>
        <v>25677.962590971016</v>
      </c>
      <c r="BB101" s="2">
        <f>itc!BB101*(1-exempt_out_ratio!BB$145)</f>
        <v>5817.4799804102468</v>
      </c>
      <c r="BC101" s="2">
        <f>itc!BC101*(1-exempt_out_ratio!BC$145)</f>
        <v>108.81185702622179</v>
      </c>
      <c r="BD101" s="2">
        <f>itc!BD101*(1-exempt_out_ratio!BD$145)</f>
        <v>22809.73200596471</v>
      </c>
      <c r="BE101" s="2">
        <f>itc!BE101*(1-exempt_out_ratio!BE$145)</f>
        <v>427.70819834889488</v>
      </c>
      <c r="BF101" s="2">
        <f>itc!BF101*(1-exempt_out_ratio!BF$145)</f>
        <v>0</v>
      </c>
      <c r="BG101" s="2">
        <f>itc!BG101*(1-exempt_out_ratio!BG$145)</f>
        <v>1494.2278533757203</v>
      </c>
      <c r="BH101" s="2">
        <f>itc!BH101*(1-exempt_out_ratio!BH$145)</f>
        <v>320.14089614316902</v>
      </c>
      <c r="BI101" s="2">
        <f>itc!BI101*(1-exempt_out_ratio!BI$145)</f>
        <v>754.31988631199806</v>
      </c>
      <c r="BJ101" s="2">
        <f>itc!BJ101*(1-exempt_out_ratio!BJ$145)</f>
        <v>2682.213306404537</v>
      </c>
      <c r="BK101" s="2">
        <f>itc!BK101*(1-exempt_out_ratio!BK$145)</f>
        <v>2150.1126943048534</v>
      </c>
      <c r="BL101" s="2">
        <f>itc!BL101*(1-exempt_out_ratio!BL$145)</f>
        <v>4775.7301696081522</v>
      </c>
      <c r="BM101" s="2">
        <f>itc!BM101*(1-exempt_out_ratio!BM$145)</f>
        <v>613.99040011023556</v>
      </c>
      <c r="BN101" s="2">
        <f>itc!BN101*(1-exempt_out_ratio!BN$145)</f>
        <v>7953.3660200848908</v>
      </c>
      <c r="BO101" s="2">
        <f>itc!BO101*(1-exempt_out_ratio!BO$145)</f>
        <v>1005.4946867540197</v>
      </c>
      <c r="BP101" s="2">
        <f>itc!BP101*(1-exempt_out_ratio!BP$145)</f>
        <v>2204.6600591118377</v>
      </c>
      <c r="BQ101" s="2">
        <f t="shared" si="3"/>
        <v>834202.23958087515</v>
      </c>
      <c r="BR101" s="2">
        <v>311078.49117596087</v>
      </c>
      <c r="BT101" s="2">
        <v>1082802.6073664662</v>
      </c>
      <c r="BV101" s="2">
        <v>56237.211709647367</v>
      </c>
      <c r="BW101" s="2">
        <v>223463.04999999996</v>
      </c>
      <c r="BX101" s="2">
        <f t="shared" si="4"/>
        <v>1673581.3602520747</v>
      </c>
      <c r="BY101" s="2">
        <f t="shared" si="5"/>
        <v>2507783.5998329497</v>
      </c>
    </row>
    <row r="102" spans="1:80" x14ac:dyDescent="0.35">
      <c r="A102" s="19">
        <v>99</v>
      </c>
      <c r="B102" s="19" t="s">
        <v>177</v>
      </c>
      <c r="C102" s="2">
        <f>itc!C102*(1-exempt_out_ratio!C$145)</f>
        <v>0</v>
      </c>
      <c r="D102" s="2">
        <f>itc!D102*(1-exempt_out_ratio!D$145)</f>
        <v>0</v>
      </c>
      <c r="E102" s="2">
        <f>itc!E102*(1-exempt_out_ratio!E$145)</f>
        <v>0</v>
      </c>
      <c r="F102" s="2">
        <f>itc!F102*(1-exempt_out_ratio!F$145)</f>
        <v>0</v>
      </c>
      <c r="G102" s="2">
        <f>itc!G102*(1-exempt_out_ratio!G$145)</f>
        <v>227.58147560835982</v>
      </c>
      <c r="H102" s="2">
        <f>itc!H102*(1-exempt_out_ratio!H$145)</f>
        <v>0</v>
      </c>
      <c r="I102" s="2">
        <f>itc!I102*(1-exempt_out_ratio!I$145)</f>
        <v>0</v>
      </c>
      <c r="J102" s="2">
        <f>itc!J102*(1-exempt_out_ratio!J$145)</f>
        <v>0</v>
      </c>
      <c r="K102" s="2">
        <f>itc!K102*(1-exempt_out_ratio!K$145)</f>
        <v>0</v>
      </c>
      <c r="L102" s="2">
        <f>itc!L102*(1-exempt_out_ratio!L$145)</f>
        <v>0</v>
      </c>
      <c r="M102" s="2">
        <f>itc!M102*(1-exempt_out_ratio!M$145)</f>
        <v>343.71750182623265</v>
      </c>
      <c r="N102" s="2">
        <f>itc!N102*(1-exempt_out_ratio!N$145)</f>
        <v>6.5745284294330038</v>
      </c>
      <c r="O102" s="2">
        <f>itc!O102*(1-exempt_out_ratio!O$145)</f>
        <v>18.501417756194435</v>
      </c>
      <c r="P102" s="2">
        <f>itc!P102*(1-exempt_out_ratio!P$145)</f>
        <v>108.5212145083336</v>
      </c>
      <c r="Q102" s="2">
        <f>itc!Q102*(1-exempt_out_ratio!Q$145)</f>
        <v>16.099092429756183</v>
      </c>
      <c r="R102" s="2">
        <f>itc!R102*(1-exempt_out_ratio!R$145)</f>
        <v>187.69782955431376</v>
      </c>
      <c r="S102" s="2">
        <f>itc!S102*(1-exempt_out_ratio!S$145)</f>
        <v>805.6993027415466</v>
      </c>
      <c r="T102" s="2">
        <f>itc!T102*(1-exempt_out_ratio!T$145)</f>
        <v>1425.8609860651018</v>
      </c>
      <c r="U102" s="2">
        <f>itc!U102*(1-exempt_out_ratio!U$145)</f>
        <v>69.98293253691871</v>
      </c>
      <c r="V102" s="2">
        <f>itc!V102*(1-exempt_out_ratio!V$145)</f>
        <v>2375.5229210926491</v>
      </c>
      <c r="W102" s="2">
        <f>itc!W102*(1-exempt_out_ratio!W$145)</f>
        <v>1162.313481843308</v>
      </c>
      <c r="X102" s="2">
        <f>itc!X102*(1-exempt_out_ratio!X$145)</f>
        <v>1302.7897222774568</v>
      </c>
      <c r="Y102" s="2">
        <f>itc!Y102*(1-exempt_out_ratio!Y$145)</f>
        <v>-981.86094565281394</v>
      </c>
      <c r="Z102" s="2">
        <f>itc!Z102*(1-exempt_out_ratio!Z$145)</f>
        <v>-631.6880211231254</v>
      </c>
      <c r="AA102" s="2">
        <f>itc!AA102*(1-exempt_out_ratio!AA$145)</f>
        <v>-5163.2862982287388</v>
      </c>
      <c r="AB102" s="2">
        <f>itc!AB102*(1-exempt_out_ratio!AB$145)</f>
        <v>617.85440016126199</v>
      </c>
      <c r="AC102" s="2">
        <f>itc!AC102*(1-exempt_out_ratio!AC$145)</f>
        <v>1383.6316201345282</v>
      </c>
      <c r="AD102" s="2">
        <f>itc!AD102*(1-exempt_out_ratio!AD$145)</f>
        <v>12094.211010500718</v>
      </c>
      <c r="AE102" s="2">
        <f>itc!AE102*(1-exempt_out_ratio!AE$145)</f>
        <v>14423.11472101543</v>
      </c>
      <c r="AF102" s="2">
        <f>itc!AF102*(1-exempt_out_ratio!AF$145)</f>
        <v>1353.404784182763</v>
      </c>
      <c r="AG102" s="2">
        <f>itc!AG102*(1-exempt_out_ratio!AG$145)</f>
        <v>1360.4119865412938</v>
      </c>
      <c r="AH102" s="2">
        <f>itc!AH102*(1-exempt_out_ratio!AH$145)</f>
        <v>421.77944550308007</v>
      </c>
      <c r="AI102" s="2">
        <f>itc!AI102*(1-exempt_out_ratio!AI$145)</f>
        <v>1925.7179593374099</v>
      </c>
      <c r="AJ102" s="2">
        <f>itc!AJ102*(1-exempt_out_ratio!AJ$145)</f>
        <v>937.17709251600627</v>
      </c>
      <c r="AK102" s="2">
        <f>itc!AK102*(1-exempt_out_ratio!AK$145)</f>
        <v>39.150725354912048</v>
      </c>
      <c r="AL102" s="2">
        <f>itc!AL102*(1-exempt_out_ratio!AL$145)</f>
        <v>859.23100820716854</v>
      </c>
      <c r="AM102" s="2">
        <f>itc!AM102*(1-exempt_out_ratio!AM$145)</f>
        <v>165.07216032281849</v>
      </c>
      <c r="AN102" s="2">
        <f>itc!AN102*(1-exempt_out_ratio!AN$145)</f>
        <v>31.544998529501882</v>
      </c>
      <c r="AO102" s="2">
        <f>itc!AO102*(1-exempt_out_ratio!AO$145)</f>
        <v>130.31958907287162</v>
      </c>
      <c r="AP102" s="2">
        <f>itc!AP102*(1-exempt_out_ratio!AP$145)</f>
        <v>144.7080647919785</v>
      </c>
      <c r="AQ102" s="2">
        <f>itc!AQ102*(1-exempt_out_ratio!AQ$145)</f>
        <v>0</v>
      </c>
      <c r="AR102" s="2">
        <f>itc!AR102*(1-exempt_out_ratio!AR$145)</f>
        <v>0</v>
      </c>
      <c r="AS102" s="2">
        <f>itc!AS102*(1-exempt_out_ratio!AS$145)</f>
        <v>0</v>
      </c>
      <c r="AT102" s="2">
        <f>itc!AT102*(1-exempt_out_ratio!AT$145)</f>
        <v>0</v>
      </c>
      <c r="AU102" s="2">
        <f>itc!AU102*(1-exempt_out_ratio!AU$145)</f>
        <v>0</v>
      </c>
      <c r="AV102" s="2">
        <f>itc!AV102*(1-exempt_out_ratio!AV$145)</f>
        <v>4.4046001509218755E-3</v>
      </c>
      <c r="AW102" s="2">
        <f>itc!AW102*(1-exempt_out_ratio!AW$145)</f>
        <v>0</v>
      </c>
      <c r="AX102" s="2">
        <f>itc!AX102*(1-exempt_out_ratio!AX$145)</f>
        <v>0</v>
      </c>
      <c r="AY102" s="2">
        <f>itc!AY102*(1-exempt_out_ratio!AY$145)</f>
        <v>0.3450982001321512</v>
      </c>
      <c r="AZ102" s="2">
        <f>itc!AZ102*(1-exempt_out_ratio!AZ$145)</f>
        <v>5.5417779665891688E-4</v>
      </c>
      <c r="BA102" s="2">
        <f>itc!BA102*(1-exempt_out_ratio!BA$145)</f>
        <v>22085.111777531725</v>
      </c>
      <c r="BB102" s="2">
        <f>itc!BB102*(1-exempt_out_ratio!BB$145)</f>
        <v>0</v>
      </c>
      <c r="BC102" s="2">
        <f>itc!BC102*(1-exempt_out_ratio!BC$145)</f>
        <v>15.745445607781896</v>
      </c>
      <c r="BD102" s="2">
        <f>itc!BD102*(1-exempt_out_ratio!BD$145)</f>
        <v>0</v>
      </c>
      <c r="BE102" s="2">
        <f>itc!BE102*(1-exempt_out_ratio!BE$145)</f>
        <v>0</v>
      </c>
      <c r="BF102" s="2">
        <f>itc!BF102*(1-exempt_out_ratio!BF$145)</f>
        <v>0</v>
      </c>
      <c r="BG102" s="2">
        <f>itc!BG102*(1-exempt_out_ratio!BG$145)</f>
        <v>1.6237865953905084</v>
      </c>
      <c r="BH102" s="2">
        <f>itc!BH102*(1-exempt_out_ratio!BH$145)</f>
        <v>0.27151338598509395</v>
      </c>
      <c r="BI102" s="2">
        <f>itc!BI102*(1-exempt_out_ratio!BI$145)</f>
        <v>74.133548301382746</v>
      </c>
      <c r="BJ102" s="2">
        <f>itc!BJ102*(1-exempt_out_ratio!BJ$145)</f>
        <v>3.565631626493682</v>
      </c>
      <c r="BK102" s="2">
        <f>itc!BK102*(1-exempt_out_ratio!BK$145)</f>
        <v>25.449528145932366</v>
      </c>
      <c r="BL102" s="2">
        <f>itc!BL102*(1-exempt_out_ratio!BL$145)</f>
        <v>1.1545888246213272</v>
      </c>
      <c r="BM102" s="2">
        <f>itc!BM102*(1-exempt_out_ratio!BM$145)</f>
        <v>133.64798823715512</v>
      </c>
      <c r="BN102" s="2">
        <f>itc!BN102*(1-exempt_out_ratio!BN$145)</f>
        <v>216.28407149687098</v>
      </c>
      <c r="BO102" s="2">
        <f>itc!BO102*(1-exempt_out_ratio!BO$145)</f>
        <v>10.747895530207819</v>
      </c>
      <c r="BP102" s="2">
        <f>itc!BP102*(1-exempt_out_ratio!BP$145)</f>
        <v>4312.3592732554607</v>
      </c>
      <c r="BQ102" s="2">
        <f t="shared" si="3"/>
        <v>64041.801813353755</v>
      </c>
      <c r="BR102" s="2">
        <v>1338677.8923249748</v>
      </c>
      <c r="BT102" s="2">
        <v>2355741.9507786529</v>
      </c>
      <c r="BV102" s="2">
        <v>28519.552905980217</v>
      </c>
      <c r="BW102" s="2">
        <v>2005327.3599999999</v>
      </c>
      <c r="BX102" s="2">
        <f t="shared" si="4"/>
        <v>5728266.7560096076</v>
      </c>
      <c r="BY102" s="2">
        <f t="shared" si="5"/>
        <v>5792308.5578229614</v>
      </c>
    </row>
    <row r="103" spans="1:80" x14ac:dyDescent="0.35">
      <c r="A103" s="19">
        <v>100</v>
      </c>
      <c r="B103" s="19" t="s">
        <v>178</v>
      </c>
      <c r="C103" s="2">
        <f>itc!C103*(1-exempt_out_ratio!C$145)</f>
        <v>0</v>
      </c>
      <c r="D103" s="2">
        <f>itc!D103*(1-exempt_out_ratio!D$145)</f>
        <v>0</v>
      </c>
      <c r="E103" s="2">
        <f>itc!E103*(1-exempt_out_ratio!E$145)</f>
        <v>2750.0803803578169</v>
      </c>
      <c r="F103" s="2">
        <f>itc!F103*(1-exempt_out_ratio!F$145)</f>
        <v>0</v>
      </c>
      <c r="G103" s="2">
        <f>itc!G103*(1-exempt_out_ratio!G$145)</f>
        <v>0</v>
      </c>
      <c r="H103" s="2">
        <f>itc!H103*(1-exempt_out_ratio!H$145)</f>
        <v>0</v>
      </c>
      <c r="I103" s="2">
        <f>itc!I103*(1-exempt_out_ratio!I$145)</f>
        <v>0</v>
      </c>
      <c r="J103" s="2">
        <f>itc!J103*(1-exempt_out_ratio!J$145)</f>
        <v>0</v>
      </c>
      <c r="K103" s="2">
        <f>itc!K103*(1-exempt_out_ratio!K$145)</f>
        <v>0</v>
      </c>
      <c r="L103" s="2">
        <f>itc!L103*(1-exempt_out_ratio!L$145)</f>
        <v>0</v>
      </c>
      <c r="M103" s="2">
        <f>itc!M103*(1-exempt_out_ratio!M$145)</f>
        <v>95.985366898300086</v>
      </c>
      <c r="N103" s="2">
        <f>itc!N103*(1-exempt_out_ratio!N$145)</f>
        <v>2.4913365197759343</v>
      </c>
      <c r="O103" s="2">
        <f>itc!O103*(1-exempt_out_ratio!O$145)</f>
        <v>7.4840934799777168</v>
      </c>
      <c r="P103" s="2">
        <f>itc!P103*(1-exempt_out_ratio!P$145)</f>
        <v>101.03686466049085</v>
      </c>
      <c r="Q103" s="2">
        <f>itc!Q103*(1-exempt_out_ratio!Q$145)</f>
        <v>6.4335547834823128</v>
      </c>
      <c r="R103" s="2">
        <f>itc!R103*(1-exempt_out_ratio!R$145)</f>
        <v>92.257471891964443</v>
      </c>
      <c r="S103" s="2">
        <f>itc!S103*(1-exempt_out_ratio!S$145)</f>
        <v>1031.8759707535037</v>
      </c>
      <c r="T103" s="2">
        <f>itc!T103*(1-exempt_out_ratio!T$145)</f>
        <v>278.04942472304293</v>
      </c>
      <c r="U103" s="2">
        <f>itc!U103*(1-exempt_out_ratio!U$145)</f>
        <v>24.448405000028053</v>
      </c>
      <c r="V103" s="2">
        <f>itc!V103*(1-exempt_out_ratio!V$145)</f>
        <v>63881.616646901894</v>
      </c>
      <c r="W103" s="2">
        <f>itc!W103*(1-exempt_out_ratio!W$145)</f>
        <v>869.42231553772365</v>
      </c>
      <c r="X103" s="2">
        <f>itc!X103*(1-exempt_out_ratio!X$145)</f>
        <v>-1203.6135243362382</v>
      </c>
      <c r="Y103" s="2">
        <f>itc!Y103*(1-exempt_out_ratio!Y$145)</f>
        <v>-11379.066147004331</v>
      </c>
      <c r="Z103" s="2">
        <f>itc!Z103*(1-exempt_out_ratio!Z$145)</f>
        <v>-3850.1589145575026</v>
      </c>
      <c r="AA103" s="2">
        <f>itc!AA103*(1-exempt_out_ratio!AA$145)</f>
        <v>2604.0008553033126</v>
      </c>
      <c r="AB103" s="2">
        <f>itc!AB103*(1-exempt_out_ratio!AB$145)</f>
        <v>118.28911682155602</v>
      </c>
      <c r="AC103" s="2">
        <f>itc!AC103*(1-exempt_out_ratio!AC$145)</f>
        <v>-156090.1588537221</v>
      </c>
      <c r="AD103" s="2">
        <f>itc!AD103*(1-exempt_out_ratio!AD$145)</f>
        <v>-37331.417877717737</v>
      </c>
      <c r="AE103" s="2">
        <f>itc!AE103*(1-exempt_out_ratio!AE$145)</f>
        <v>11305.632074327494</v>
      </c>
      <c r="AF103" s="2">
        <f>itc!AF103*(1-exempt_out_ratio!AF$145)</f>
        <v>1404.894072892967</v>
      </c>
      <c r="AG103" s="2">
        <f>itc!AG103*(1-exempt_out_ratio!AG$145)</f>
        <v>1455.6817883197109</v>
      </c>
      <c r="AH103" s="2">
        <f>itc!AH103*(1-exempt_out_ratio!AH$145)</f>
        <v>317.42472823518028</v>
      </c>
      <c r="AI103" s="2">
        <f>itc!AI103*(1-exempt_out_ratio!AI$145)</f>
        <v>-3049.4469136933908</v>
      </c>
      <c r="AJ103" s="2">
        <f>itc!AJ103*(1-exempt_out_ratio!AJ$145)</f>
        <v>1102.7636250073062</v>
      </c>
      <c r="AK103" s="2">
        <f>itc!AK103*(1-exempt_out_ratio!AK$145)</f>
        <v>557.03237442574471</v>
      </c>
      <c r="AL103" s="2">
        <f>itc!AL103*(1-exempt_out_ratio!AL$145)</f>
        <v>356.28641725852987</v>
      </c>
      <c r="AM103" s="2">
        <f>itc!AM103*(1-exempt_out_ratio!AM$145)</f>
        <v>73.200161095021912</v>
      </c>
      <c r="AN103" s="2">
        <f>itc!AN103*(1-exempt_out_ratio!AN$145)</f>
        <v>59.883211199626828</v>
      </c>
      <c r="AO103" s="2">
        <f>itc!AO103*(1-exempt_out_ratio!AO$145)</f>
        <v>45.767631827008707</v>
      </c>
      <c r="AP103" s="2">
        <f>itc!AP103*(1-exempt_out_ratio!AP$145)</f>
        <v>-3.0419290505789176</v>
      </c>
      <c r="AQ103" s="2">
        <f>itc!AQ103*(1-exempt_out_ratio!AQ$145)</f>
        <v>0</v>
      </c>
      <c r="AR103" s="2">
        <f>itc!AR103*(1-exempt_out_ratio!AR$145)</f>
        <v>0</v>
      </c>
      <c r="AS103" s="2">
        <f>itc!AS103*(1-exempt_out_ratio!AS$145)</f>
        <v>0</v>
      </c>
      <c r="AT103" s="2">
        <f>itc!AT103*(1-exempt_out_ratio!AT$145)</f>
        <v>0</v>
      </c>
      <c r="AU103" s="2">
        <f>itc!AU103*(1-exempt_out_ratio!AU$145)</f>
        <v>0</v>
      </c>
      <c r="AV103" s="2">
        <f>itc!AV103*(1-exempt_out_ratio!AV$145)</f>
        <v>1.8837430951259512E-3</v>
      </c>
      <c r="AW103" s="2">
        <f>itc!AW103*(1-exempt_out_ratio!AW$145)</f>
        <v>0</v>
      </c>
      <c r="AX103" s="2">
        <f>itc!AX103*(1-exempt_out_ratio!AX$145)</f>
        <v>0</v>
      </c>
      <c r="AY103" s="2">
        <f>itc!AY103*(1-exempt_out_ratio!AY$145)</f>
        <v>0.14155401453658892</v>
      </c>
      <c r="AZ103" s="2">
        <f>itc!AZ103*(1-exempt_out_ratio!AZ$145)</f>
        <v>2.1113001732876732E-4</v>
      </c>
      <c r="BA103" s="2">
        <f>itc!BA103*(1-exempt_out_ratio!BA$145)</f>
        <v>4036.2705489456189</v>
      </c>
      <c r="BB103" s="2">
        <f>itc!BB103*(1-exempt_out_ratio!BB$145)</f>
        <v>421.18858676713688</v>
      </c>
      <c r="BC103" s="2">
        <f>itc!BC103*(1-exempt_out_ratio!BC$145)</f>
        <v>5.1992478311567485</v>
      </c>
      <c r="BD103" s="2">
        <f>itc!BD103*(1-exempt_out_ratio!BD$145)</f>
        <v>0</v>
      </c>
      <c r="BE103" s="2">
        <f>itc!BE103*(1-exempt_out_ratio!BE$145)</f>
        <v>0</v>
      </c>
      <c r="BF103" s="2">
        <f>itc!BF103*(1-exempt_out_ratio!BF$145)</f>
        <v>0</v>
      </c>
      <c r="BG103" s="2">
        <f>itc!BG103*(1-exempt_out_ratio!BG$145)</f>
        <v>0.67939631926381827</v>
      </c>
      <c r="BH103" s="2">
        <f>itc!BH103*(1-exempt_out_ratio!BH$145)</f>
        <v>9.074795804642237E-2</v>
      </c>
      <c r="BI103" s="2">
        <f>itc!BI103*(1-exempt_out_ratio!BI$145)</f>
        <v>1.2263052988226966E-2</v>
      </c>
      <c r="BJ103" s="2">
        <f>itc!BJ103*(1-exempt_out_ratio!BJ$145)</f>
        <v>1.4196379032495887</v>
      </c>
      <c r="BK103" s="2">
        <f>itc!BK103*(1-exempt_out_ratio!BK$145)</f>
        <v>10.402340963530074</v>
      </c>
      <c r="BL103" s="2">
        <f>itc!BL103*(1-exempt_out_ratio!BL$145)</f>
        <v>0.49170771449317097</v>
      </c>
      <c r="BM103" s="2">
        <f>itc!BM103*(1-exempt_out_ratio!BM$145)</f>
        <v>73.104802106294969</v>
      </c>
      <c r="BN103" s="2">
        <f>itc!BN103*(1-exempt_out_ratio!BN$145)</f>
        <v>90.470688197803483</v>
      </c>
      <c r="BO103" s="2">
        <f>itc!BO103*(1-exempt_out_ratio!BO$145)</f>
        <v>4.2659031721964107</v>
      </c>
      <c r="BP103" s="2">
        <f>itc!BP103*(1-exempt_out_ratio!BP$145)</f>
        <v>0</v>
      </c>
      <c r="BQ103" s="2">
        <f t="shared" si="3"/>
        <v>-119721.12675204095</v>
      </c>
      <c r="BT103" s="2">
        <v>5216789.0404719198</v>
      </c>
      <c r="BV103" s="2">
        <v>25390.618061439385</v>
      </c>
      <c r="BW103" s="2">
        <v>1671789.3899999997</v>
      </c>
      <c r="BX103" s="2">
        <f t="shared" si="4"/>
        <v>6913969.0485333586</v>
      </c>
      <c r="BY103" s="2">
        <f t="shared" si="5"/>
        <v>6794247.9217813173</v>
      </c>
    </row>
    <row r="104" spans="1:80" x14ac:dyDescent="0.35">
      <c r="A104" s="19">
        <v>101</v>
      </c>
      <c r="B104" s="19" t="s">
        <v>179</v>
      </c>
      <c r="C104" s="2">
        <f>itc!C104*(1-exempt_out_ratio!C$145)</f>
        <v>276.20932881944157</v>
      </c>
      <c r="D104" s="2">
        <f>itc!D104*(1-exempt_out_ratio!D$145)</f>
        <v>0</v>
      </c>
      <c r="E104" s="2">
        <f>itc!E104*(1-exempt_out_ratio!E$145)</f>
        <v>7642.5669770797786</v>
      </c>
      <c r="F104" s="2">
        <f>itc!F104*(1-exempt_out_ratio!F$145)</f>
        <v>0</v>
      </c>
      <c r="G104" s="2">
        <f>itc!G104*(1-exempt_out_ratio!G$145)</f>
        <v>9591.4812044233568</v>
      </c>
      <c r="H104" s="2">
        <f>itc!H104*(1-exempt_out_ratio!H$145)</f>
        <v>0</v>
      </c>
      <c r="I104" s="2">
        <f>itc!I104*(1-exempt_out_ratio!I$145)</f>
        <v>70.747879275839324</v>
      </c>
      <c r="J104" s="2">
        <f>itc!J104*(1-exempt_out_ratio!J$145)</f>
        <v>290.79948329767109</v>
      </c>
      <c r="K104" s="2">
        <f>itc!K104*(1-exempt_out_ratio!K$145)</f>
        <v>1232.83629367346</v>
      </c>
      <c r="L104" s="2">
        <f>itc!L104*(1-exempt_out_ratio!L$145)</f>
        <v>7390.3242511135131</v>
      </c>
      <c r="M104" s="2">
        <f>itc!M104*(1-exempt_out_ratio!M$145)</f>
        <v>1140.812883019757</v>
      </c>
      <c r="N104" s="2">
        <f>itc!N104*(1-exempt_out_ratio!N$145)</f>
        <v>29.610230075062788</v>
      </c>
      <c r="O104" s="2">
        <f>itc!O104*(1-exempt_out_ratio!O$145)</f>
        <v>89.509863834425133</v>
      </c>
      <c r="P104" s="2">
        <f>itc!P104*(1-exempt_out_ratio!P$145)</f>
        <v>1200.5234443105337</v>
      </c>
      <c r="Q104" s="2">
        <f>itc!Q104*(1-exempt_out_ratio!Q$145)</f>
        <v>76.4645947375124</v>
      </c>
      <c r="R104" s="2">
        <f>itc!R104*(1-exempt_out_ratio!R$145)</f>
        <v>1096.5058101064728</v>
      </c>
      <c r="S104" s="2">
        <f>itc!S104*(1-exempt_out_ratio!S$145)</f>
        <v>10955.085840587186</v>
      </c>
      <c r="T104" s="2">
        <f>itc!T104*(1-exempt_out_ratio!T$145)</f>
        <v>3338.6153446193853</v>
      </c>
      <c r="U104" s="2">
        <f>itc!U104*(1-exempt_out_ratio!U$145)</f>
        <v>310.70934959423744</v>
      </c>
      <c r="V104" s="2">
        <f>itc!V104*(1-exempt_out_ratio!V$145)</f>
        <v>59258.767566172559</v>
      </c>
      <c r="W104" s="2">
        <f>itc!W104*(1-exempt_out_ratio!W$145)</f>
        <v>22656.199195473542</v>
      </c>
      <c r="X104" s="2">
        <f>itc!X104*(1-exempt_out_ratio!X$145)</f>
        <v>10804.699067621536</v>
      </c>
      <c r="Y104" s="2">
        <f>itc!Y104*(1-exempt_out_ratio!Y$145)</f>
        <v>-28040.646001843514</v>
      </c>
      <c r="Z104" s="2">
        <f>itc!Z104*(1-exempt_out_ratio!Z$145)</f>
        <v>81942.728214162882</v>
      </c>
      <c r="AA104" s="2">
        <f>itc!AA104*(1-exempt_out_ratio!AA$145)</f>
        <v>3230.147562000644</v>
      </c>
      <c r="AB104" s="2">
        <f>itc!AB104*(1-exempt_out_ratio!AB$145)</f>
        <v>-8210.0802670601734</v>
      </c>
      <c r="AC104" s="2">
        <f>itc!AC104*(1-exempt_out_ratio!AC$145)</f>
        <v>6221.7419433123587</v>
      </c>
      <c r="AD104" s="2">
        <f>itc!AD104*(1-exempt_out_ratio!AD$145)</f>
        <v>14042.150308166898</v>
      </c>
      <c r="AE104" s="2">
        <f>itc!AE104*(1-exempt_out_ratio!AE$145)</f>
        <v>28763.91397868382</v>
      </c>
      <c r="AF104" s="2">
        <f>itc!AF104*(1-exempt_out_ratio!AF$145)</f>
        <v>16670.250966003161</v>
      </c>
      <c r="AG104" s="2">
        <f>itc!AG104*(1-exempt_out_ratio!AG$145)</f>
        <v>20143.288697299336</v>
      </c>
      <c r="AH104" s="2">
        <f>itc!AH104*(1-exempt_out_ratio!AH$145)</f>
        <v>3817.0795082646127</v>
      </c>
      <c r="AI104" s="2">
        <f>itc!AI104*(1-exempt_out_ratio!AI$145)</f>
        <v>21181.626232691247</v>
      </c>
      <c r="AJ104" s="2">
        <f>itc!AJ104*(1-exempt_out_ratio!AJ$145)</f>
        <v>13354.331056035451</v>
      </c>
      <c r="AK104" s="2">
        <f>itc!AK104*(1-exempt_out_ratio!AK$145)</f>
        <v>151.79026094514688</v>
      </c>
      <c r="AL104" s="2">
        <f>itc!AL104*(1-exempt_out_ratio!AL$145)</f>
        <v>4422.1487324405507</v>
      </c>
      <c r="AM104" s="2">
        <f>itc!AM104*(1-exempt_out_ratio!AM$145)</f>
        <v>20770.858129811168</v>
      </c>
      <c r="AN104" s="2">
        <f>itc!AN104*(1-exempt_out_ratio!AN$145)</f>
        <v>167.5789515315933</v>
      </c>
      <c r="AO104" s="2">
        <f>itc!AO104*(1-exempt_out_ratio!AO$145)</f>
        <v>531.95316528789385</v>
      </c>
      <c r="AP104" s="2">
        <f>itc!AP104*(1-exempt_out_ratio!AP$145)</f>
        <v>-6302.4380780051251</v>
      </c>
      <c r="AQ104" s="2">
        <f>itc!AQ104*(1-exempt_out_ratio!AQ$145)</f>
        <v>6566.9836341301861</v>
      </c>
      <c r="AR104" s="2">
        <f>itc!AR104*(1-exempt_out_ratio!AR$145)</f>
        <v>0</v>
      </c>
      <c r="AS104" s="2">
        <f>itc!AS104*(1-exempt_out_ratio!AS$145)</f>
        <v>46387.063045527218</v>
      </c>
      <c r="AT104" s="2">
        <f>itc!AT104*(1-exempt_out_ratio!AT$145)</f>
        <v>0</v>
      </c>
      <c r="AU104" s="2">
        <f>itc!AU104*(1-exempt_out_ratio!AU$145)</f>
        <v>43049.577618169074</v>
      </c>
      <c r="AV104" s="2">
        <f>itc!AV104*(1-exempt_out_ratio!AV$145)</f>
        <v>129114.6476929104</v>
      </c>
      <c r="AW104" s="2">
        <f>itc!AW104*(1-exempt_out_ratio!AW$145)</f>
        <v>10757.335254399917</v>
      </c>
      <c r="AX104" s="2">
        <f>itc!AX104*(1-exempt_out_ratio!AX$145)</f>
        <v>43303.972214080539</v>
      </c>
      <c r="AY104" s="2">
        <f>itc!AY104*(1-exempt_out_ratio!AY$145)</f>
        <v>63031.828482115285</v>
      </c>
      <c r="AZ104" s="2">
        <f>itc!AZ104*(1-exempt_out_ratio!AZ$145)</f>
        <v>3444.5949671979611</v>
      </c>
      <c r="BA104" s="2">
        <f>itc!BA104*(1-exempt_out_ratio!BA$145)</f>
        <v>112206.91917974981</v>
      </c>
      <c r="BB104" s="2">
        <f>itc!BB104*(1-exempt_out_ratio!BB$145)</f>
        <v>2671.7752267359128</v>
      </c>
      <c r="BC104" s="2">
        <f>itc!BC104*(1-exempt_out_ratio!BC$145)</f>
        <v>361.76148889122078</v>
      </c>
      <c r="BD104" s="2">
        <f>itc!BD104*(1-exempt_out_ratio!BD$145)</f>
        <v>11018.007206526492</v>
      </c>
      <c r="BE104" s="2">
        <f>itc!BE104*(1-exempt_out_ratio!BE$145)</f>
        <v>4787.695459962928</v>
      </c>
      <c r="BF104" s="2">
        <f>itc!BF104*(1-exempt_out_ratio!BF$145)</f>
        <v>0</v>
      </c>
      <c r="BG104" s="2">
        <f>itc!BG104*(1-exempt_out_ratio!BG$145)</f>
        <v>12279.671675353868</v>
      </c>
      <c r="BH104" s="2">
        <f>itc!BH104*(1-exempt_out_ratio!BH$145)</f>
        <v>2172.9033263176161</v>
      </c>
      <c r="BI104" s="2">
        <f>itc!BI104*(1-exempt_out_ratio!BI$145)</f>
        <v>372.1053165822695</v>
      </c>
      <c r="BJ104" s="2">
        <f>itc!BJ104*(1-exempt_out_ratio!BJ$145)</f>
        <v>19044.338381049613</v>
      </c>
      <c r="BK104" s="2">
        <f>itc!BK104*(1-exempt_out_ratio!BK$145)</f>
        <v>8385.7110144929065</v>
      </c>
      <c r="BL104" s="2">
        <f>itc!BL104*(1-exempt_out_ratio!BL$145)</f>
        <v>4803.2513038872721</v>
      </c>
      <c r="BM104" s="2">
        <f>itc!BM104*(1-exempt_out_ratio!BM$145)</f>
        <v>4974.1363271160144</v>
      </c>
      <c r="BN104" s="2">
        <f>itc!BN104*(1-exempt_out_ratio!BN$145)</f>
        <v>5439.2840807976418</v>
      </c>
      <c r="BO104" s="2">
        <f>itc!BO104*(1-exempt_out_ratio!BO$145)</f>
        <v>7782.3871021197119</v>
      </c>
      <c r="BP104" s="2">
        <f>itc!BP104*(1-exempt_out_ratio!BP$145)</f>
        <v>11983.567897450572</v>
      </c>
      <c r="BQ104" s="2">
        <f t="shared" si="3"/>
        <v>884250.40986312763</v>
      </c>
      <c r="BT104" s="2">
        <v>7995586.64782885</v>
      </c>
      <c r="BV104" s="2">
        <v>115684.79155244226</v>
      </c>
      <c r="BW104" s="2">
        <v>216097.59000000003</v>
      </c>
      <c r="BX104" s="2">
        <f t="shared" si="4"/>
        <v>8327369.0293812919</v>
      </c>
      <c r="BY104" s="2">
        <f t="shared" si="5"/>
        <v>9211619.4392444193</v>
      </c>
    </row>
    <row r="105" spans="1:80" x14ac:dyDescent="0.35">
      <c r="A105" s="19">
        <v>102</v>
      </c>
      <c r="B105" s="19" t="s">
        <v>180</v>
      </c>
      <c r="C105" s="2">
        <f>itc!C105*(1-exempt_out_ratio!C$145)</f>
        <v>0</v>
      </c>
      <c r="D105" s="2">
        <f>itc!D105*(1-exempt_out_ratio!D$145)</f>
        <v>0</v>
      </c>
      <c r="E105" s="2">
        <f>itc!E105*(1-exempt_out_ratio!E$145)</f>
        <v>0</v>
      </c>
      <c r="F105" s="2">
        <f>itc!F105*(1-exempt_out_ratio!F$145)</f>
        <v>0</v>
      </c>
      <c r="G105" s="2">
        <f>itc!G105*(1-exempt_out_ratio!G$145)</f>
        <v>0</v>
      </c>
      <c r="H105" s="2">
        <f>itc!H105*(1-exempt_out_ratio!H$145)</f>
        <v>0</v>
      </c>
      <c r="I105" s="2">
        <f>itc!I105*(1-exempt_out_ratio!I$145)</f>
        <v>0</v>
      </c>
      <c r="J105" s="2">
        <f>itc!J105*(1-exempt_out_ratio!J$145)</f>
        <v>0</v>
      </c>
      <c r="K105" s="2">
        <f>itc!K105*(1-exempt_out_ratio!K$145)</f>
        <v>0</v>
      </c>
      <c r="L105" s="2">
        <f>itc!L105*(1-exempt_out_ratio!L$145)</f>
        <v>179.08028273961952</v>
      </c>
      <c r="M105" s="2">
        <f>itc!M105*(1-exempt_out_ratio!M$145)</f>
        <v>0</v>
      </c>
      <c r="N105" s="2">
        <f>itc!N105*(1-exempt_out_ratio!N$145)</f>
        <v>3.0685788554441965E-4</v>
      </c>
      <c r="O105" s="2">
        <f>itc!O105*(1-exempt_out_ratio!O$145)</f>
        <v>0</v>
      </c>
      <c r="P105" s="2">
        <f>itc!P105*(1-exempt_out_ratio!P$145)</f>
        <v>0</v>
      </c>
      <c r="Q105" s="2">
        <f>itc!Q105*(1-exempt_out_ratio!Q$145)</f>
        <v>8.7410862291350294E-5</v>
      </c>
      <c r="R105" s="2">
        <f>itc!R105*(1-exempt_out_ratio!R$145)</f>
        <v>0</v>
      </c>
      <c r="S105" s="2">
        <f>itc!S105*(1-exempt_out_ratio!S$145)</f>
        <v>0</v>
      </c>
      <c r="T105" s="2">
        <f>itc!T105*(1-exempt_out_ratio!T$145)</f>
        <v>475.68965577286014</v>
      </c>
      <c r="U105" s="2">
        <f>itc!U105*(1-exempt_out_ratio!U$145)</f>
        <v>0</v>
      </c>
      <c r="V105" s="2">
        <f>itc!V105*(1-exempt_out_ratio!V$145)</f>
        <v>0</v>
      </c>
      <c r="W105" s="2">
        <f>itc!W105*(1-exempt_out_ratio!W$145)</f>
        <v>0</v>
      </c>
      <c r="X105" s="2">
        <f>itc!X105*(1-exempt_out_ratio!X$145)</f>
        <v>5921.8659782540117</v>
      </c>
      <c r="Y105" s="2">
        <f>itc!Y105*(1-exempt_out_ratio!Y$145)</f>
        <v>-259.67737127135803</v>
      </c>
      <c r="Z105" s="2">
        <f>itc!Z105*(1-exempt_out_ratio!Z$145)</f>
        <v>38157.74469892148</v>
      </c>
      <c r="AA105" s="2">
        <f>itc!AA105*(1-exempt_out_ratio!AA$145)</f>
        <v>11693.246565539237</v>
      </c>
      <c r="AB105" s="2">
        <f>itc!AB105*(1-exempt_out_ratio!AB$145)</f>
        <v>17232.02981487404</v>
      </c>
      <c r="AC105" s="2">
        <f>itc!AC105*(1-exempt_out_ratio!AC$145)</f>
        <v>17805.813940059819</v>
      </c>
      <c r="AD105" s="2">
        <f>itc!AD105*(1-exempt_out_ratio!AD$145)</f>
        <v>19471.543514454337</v>
      </c>
      <c r="AE105" s="2">
        <f>itc!AE105*(1-exempt_out_ratio!AE$145)</f>
        <v>17847.721472954134</v>
      </c>
      <c r="AF105" s="2">
        <f>itc!AF105*(1-exempt_out_ratio!AF$145)</f>
        <v>0</v>
      </c>
      <c r="AG105" s="2">
        <f>itc!AG105*(1-exempt_out_ratio!AG$145)</f>
        <v>357.44360373070379</v>
      </c>
      <c r="AH105" s="2">
        <f>itc!AH105*(1-exempt_out_ratio!AH$145)</f>
        <v>1558.9484540071439</v>
      </c>
      <c r="AI105" s="2">
        <f>itc!AI105*(1-exempt_out_ratio!AI$145)</f>
        <v>-36.346939349958632</v>
      </c>
      <c r="AJ105" s="2">
        <f>itc!AJ105*(1-exempt_out_ratio!AJ$145)</f>
        <v>-48.119796757252587</v>
      </c>
      <c r="AK105" s="2">
        <f>itc!AK105*(1-exempt_out_ratio!AK$145)</f>
        <v>4.1360328381285356</v>
      </c>
      <c r="AL105" s="2">
        <f>itc!AL105*(1-exempt_out_ratio!AL$145)</f>
        <v>129.9718895823496</v>
      </c>
      <c r="AM105" s="2">
        <f>itc!AM105*(1-exempt_out_ratio!AM$145)</f>
        <v>1784.3879511408386</v>
      </c>
      <c r="AN105" s="2">
        <f>itc!AN105*(1-exempt_out_ratio!AN$145)</f>
        <v>27.249915067454253</v>
      </c>
      <c r="AO105" s="2">
        <f>itc!AO105*(1-exempt_out_ratio!AO$145)</f>
        <v>-3030.2453830696677</v>
      </c>
      <c r="AP105" s="2">
        <f>itc!AP105*(1-exempt_out_ratio!AP$145)</f>
        <v>234.33187789326468</v>
      </c>
      <c r="AQ105" s="2">
        <f>itc!AQ105*(1-exempt_out_ratio!AQ$145)</f>
        <v>0</v>
      </c>
      <c r="AR105" s="2">
        <f>itc!AR105*(1-exempt_out_ratio!AR$145)</f>
        <v>0</v>
      </c>
      <c r="AS105" s="2">
        <f>itc!AS105*(1-exempt_out_ratio!AS$145)</f>
        <v>0</v>
      </c>
      <c r="AT105" s="2">
        <f>itc!AT105*(1-exempt_out_ratio!AT$145)</f>
        <v>0</v>
      </c>
      <c r="AU105" s="2">
        <f>itc!AU105*(1-exempt_out_ratio!AU$145)</f>
        <v>0</v>
      </c>
      <c r="AV105" s="2">
        <f>itc!AV105*(1-exempt_out_ratio!AV$145)</f>
        <v>0</v>
      </c>
      <c r="AW105" s="2">
        <f>itc!AW105*(1-exempt_out_ratio!AW$145)</f>
        <v>0</v>
      </c>
      <c r="AX105" s="2">
        <f>itc!AX105*(1-exempt_out_ratio!AX$145)</f>
        <v>0</v>
      </c>
      <c r="AY105" s="2">
        <f>itc!AY105*(1-exempt_out_ratio!AY$145)</f>
        <v>0</v>
      </c>
      <c r="AZ105" s="2">
        <f>itc!AZ105*(1-exempt_out_ratio!AZ$145)</f>
        <v>0</v>
      </c>
      <c r="BA105" s="2">
        <f>itc!BA105*(1-exempt_out_ratio!BA$145)</f>
        <v>0</v>
      </c>
      <c r="BB105" s="2">
        <f>itc!BB105*(1-exempt_out_ratio!BB$145)</f>
        <v>0</v>
      </c>
      <c r="BC105" s="2">
        <f>itc!BC105*(1-exempt_out_ratio!BC$145)</f>
        <v>0</v>
      </c>
      <c r="BD105" s="2">
        <f>itc!BD105*(1-exempt_out_ratio!BD$145)</f>
        <v>0</v>
      </c>
      <c r="BE105" s="2">
        <f>itc!BE105*(1-exempt_out_ratio!BE$145)</f>
        <v>0</v>
      </c>
      <c r="BF105" s="2">
        <f>itc!BF105*(1-exempt_out_ratio!BF$145)</f>
        <v>0</v>
      </c>
      <c r="BG105" s="2">
        <f>itc!BG105*(1-exempt_out_ratio!BG$145)</f>
        <v>0</v>
      </c>
      <c r="BH105" s="2">
        <f>itc!BH105*(1-exempt_out_ratio!BH$145)</f>
        <v>9.3748131249302045</v>
      </c>
      <c r="BI105" s="2">
        <f>itc!BI105*(1-exempt_out_ratio!BI$145)</f>
        <v>0</v>
      </c>
      <c r="BJ105" s="2">
        <f>itc!BJ105*(1-exempt_out_ratio!BJ$145)</f>
        <v>0</v>
      </c>
      <c r="BK105" s="2">
        <f>itc!BK105*(1-exempt_out_ratio!BK$145)</f>
        <v>0</v>
      </c>
      <c r="BL105" s="2">
        <f>itc!BL105*(1-exempt_out_ratio!BL$145)</f>
        <v>0</v>
      </c>
      <c r="BM105" s="2">
        <f>itc!BM105*(1-exempt_out_ratio!BM$145)</f>
        <v>0</v>
      </c>
      <c r="BN105" s="2">
        <f>itc!BN105*(1-exempt_out_ratio!BN$145)</f>
        <v>0</v>
      </c>
      <c r="BO105" s="2">
        <f>itc!BO105*(1-exempt_out_ratio!BO$145)</f>
        <v>0</v>
      </c>
      <c r="BP105" s="2">
        <f>itc!BP105*(1-exempt_out_ratio!BP$145)</f>
        <v>0</v>
      </c>
      <c r="BQ105" s="2">
        <f t="shared" si="3"/>
        <v>129516.19136477487</v>
      </c>
      <c r="BR105" s="2">
        <v>717798.79200531053</v>
      </c>
      <c r="BT105" s="2">
        <v>5697708.6029724814</v>
      </c>
      <c r="BV105" s="2">
        <v>64493.507736589236</v>
      </c>
      <c r="BW105" s="2">
        <v>1141405.7500000002</v>
      </c>
      <c r="BX105" s="2">
        <f t="shared" si="4"/>
        <v>7621406.652714381</v>
      </c>
      <c r="BY105" s="2">
        <f t="shared" si="5"/>
        <v>7750922.8440791555</v>
      </c>
    </row>
    <row r="106" spans="1:80" x14ac:dyDescent="0.35">
      <c r="A106" s="19">
        <v>103</v>
      </c>
      <c r="B106" s="19" t="s">
        <v>181</v>
      </c>
      <c r="C106" s="2">
        <f>itc!C106*(1-exempt_out_ratio!C$145)</f>
        <v>0</v>
      </c>
      <c r="D106" s="2">
        <f>itc!D106*(1-exempt_out_ratio!D$145)</f>
        <v>0</v>
      </c>
      <c r="E106" s="2">
        <f>itc!E106*(1-exempt_out_ratio!E$145)</f>
        <v>0</v>
      </c>
      <c r="F106" s="2">
        <f>itc!F106*(1-exempt_out_ratio!F$145)</f>
        <v>0</v>
      </c>
      <c r="G106" s="2">
        <f>itc!G106*(1-exempt_out_ratio!G$145)</f>
        <v>0</v>
      </c>
      <c r="H106" s="2">
        <f>itc!H106*(1-exempt_out_ratio!H$145)</f>
        <v>0</v>
      </c>
      <c r="I106" s="2">
        <f>itc!I106*(1-exempt_out_ratio!I$145)</f>
        <v>0</v>
      </c>
      <c r="J106" s="2">
        <f>itc!J106*(1-exempt_out_ratio!J$145)</f>
        <v>0</v>
      </c>
      <c r="K106" s="2">
        <f>itc!K106*(1-exempt_out_ratio!K$145)</f>
        <v>81.586143633792176</v>
      </c>
      <c r="L106" s="2">
        <f>itc!L106*(1-exempt_out_ratio!L$145)</f>
        <v>0</v>
      </c>
      <c r="M106" s="2">
        <f>itc!M106*(1-exempt_out_ratio!M$145)</f>
        <v>0</v>
      </c>
      <c r="N106" s="2">
        <f>itc!N106*(1-exempt_out_ratio!N$145)</f>
        <v>0</v>
      </c>
      <c r="O106" s="2">
        <f>itc!O106*(1-exempt_out_ratio!O$145)</f>
        <v>0</v>
      </c>
      <c r="P106" s="2">
        <f>itc!P106*(1-exempt_out_ratio!P$145)</f>
        <v>0</v>
      </c>
      <c r="Q106" s="2">
        <f>itc!Q106*(1-exempt_out_ratio!Q$145)</f>
        <v>0</v>
      </c>
      <c r="R106" s="2">
        <f>itc!R106*(1-exempt_out_ratio!R$145)</f>
        <v>0</v>
      </c>
      <c r="S106" s="2">
        <f>itc!S106*(1-exempt_out_ratio!S$145)</f>
        <v>0</v>
      </c>
      <c r="T106" s="2">
        <f>itc!T106*(1-exempt_out_ratio!T$145)</f>
        <v>0</v>
      </c>
      <c r="U106" s="2">
        <f>itc!U106*(1-exempt_out_ratio!U$145)</f>
        <v>0</v>
      </c>
      <c r="V106" s="2">
        <f>itc!V106*(1-exempt_out_ratio!V$145)</f>
        <v>0</v>
      </c>
      <c r="W106" s="2">
        <f>itc!W106*(1-exempt_out_ratio!W$145)</f>
        <v>0</v>
      </c>
      <c r="X106" s="2">
        <f>itc!X106*(1-exempt_out_ratio!X$145)</f>
        <v>0</v>
      </c>
      <c r="Y106" s="2">
        <f>itc!Y106*(1-exempt_out_ratio!Y$145)</f>
        <v>0</v>
      </c>
      <c r="Z106" s="2">
        <f>itc!Z106*(1-exempt_out_ratio!Z$145)</f>
        <v>0</v>
      </c>
      <c r="AA106" s="2">
        <f>itc!AA106*(1-exempt_out_ratio!AA$145)</f>
        <v>0</v>
      </c>
      <c r="AB106" s="2">
        <f>itc!AB106*(1-exempt_out_ratio!AB$145)</f>
        <v>-5517.3157710237811</v>
      </c>
      <c r="AC106" s="2">
        <f>itc!AC106*(1-exempt_out_ratio!AC$145)</f>
        <v>0</v>
      </c>
      <c r="AD106" s="2">
        <f>itc!AD106*(1-exempt_out_ratio!AD$145)</f>
        <v>0</v>
      </c>
      <c r="AE106" s="2">
        <f>itc!AE106*(1-exempt_out_ratio!AE$145)</f>
        <v>0</v>
      </c>
      <c r="AF106" s="2">
        <f>itc!AF106*(1-exempt_out_ratio!AF$145)</f>
        <v>0</v>
      </c>
      <c r="AG106" s="2">
        <f>itc!AG106*(1-exempt_out_ratio!AG$145)</f>
        <v>0</v>
      </c>
      <c r="AH106" s="2">
        <f>itc!AH106*(1-exempt_out_ratio!AH$145)</f>
        <v>0</v>
      </c>
      <c r="AI106" s="2">
        <f>itc!AI106*(1-exempt_out_ratio!AI$145)</f>
        <v>0</v>
      </c>
      <c r="AJ106" s="2">
        <f>itc!AJ106*(1-exempt_out_ratio!AJ$145)</f>
        <v>0</v>
      </c>
      <c r="AK106" s="2">
        <f>itc!AK106*(1-exempt_out_ratio!AK$145)</f>
        <v>0</v>
      </c>
      <c r="AL106" s="2">
        <f>itc!AL106*(1-exempt_out_ratio!AL$145)</f>
        <v>-2.2535128918216941E-4</v>
      </c>
      <c r="AM106" s="2">
        <f>itc!AM106*(1-exempt_out_ratio!AM$145)</f>
        <v>0</v>
      </c>
      <c r="AN106" s="2">
        <f>itc!AN106*(1-exempt_out_ratio!AN$145)</f>
        <v>0</v>
      </c>
      <c r="AO106" s="2">
        <f>itc!AO106*(1-exempt_out_ratio!AO$145)</f>
        <v>-14.76608034960659</v>
      </c>
      <c r="AP106" s="2">
        <f>itc!AP106*(1-exempt_out_ratio!AP$145)</f>
        <v>0</v>
      </c>
      <c r="AQ106" s="2">
        <f>itc!AQ106*(1-exempt_out_ratio!AQ$145)</f>
        <v>0</v>
      </c>
      <c r="AR106" s="2">
        <f>itc!AR106*(1-exempt_out_ratio!AR$145)</f>
        <v>0</v>
      </c>
      <c r="AS106" s="2">
        <f>itc!AS106*(1-exempt_out_ratio!AS$145)</f>
        <v>0</v>
      </c>
      <c r="AT106" s="2">
        <f>itc!AT106*(1-exempt_out_ratio!AT$145)</f>
        <v>0</v>
      </c>
      <c r="AU106" s="2">
        <f>itc!AU106*(1-exempt_out_ratio!AU$145)</f>
        <v>3982.9736020183468</v>
      </c>
      <c r="AV106" s="2">
        <f>itc!AV106*(1-exempt_out_ratio!AV$145)</f>
        <v>5078.9614235397885</v>
      </c>
      <c r="AW106" s="2">
        <f>itc!AW106*(1-exempt_out_ratio!AW$145)</f>
        <v>0</v>
      </c>
      <c r="AX106" s="2">
        <f>itc!AX106*(1-exempt_out_ratio!AX$145)</f>
        <v>41402.752118039985</v>
      </c>
      <c r="AY106" s="2">
        <f>itc!AY106*(1-exempt_out_ratio!AY$145)</f>
        <v>0</v>
      </c>
      <c r="AZ106" s="2">
        <f>itc!AZ106*(1-exempt_out_ratio!AZ$145)</f>
        <v>192.11637749526108</v>
      </c>
      <c r="BA106" s="2">
        <f>itc!BA106*(1-exempt_out_ratio!BA$145)</f>
        <v>21968.675543266312</v>
      </c>
      <c r="BB106" s="2">
        <f>itc!BB106*(1-exempt_out_ratio!BB$145)</f>
        <v>1839.9131454527489</v>
      </c>
      <c r="BC106" s="2">
        <f>itc!BC106*(1-exempt_out_ratio!BC$145)</f>
        <v>0</v>
      </c>
      <c r="BD106" s="2">
        <f>itc!BD106*(1-exempt_out_ratio!BD$145)</f>
        <v>0</v>
      </c>
      <c r="BE106" s="2">
        <f>itc!BE106*(1-exempt_out_ratio!BE$145)</f>
        <v>0</v>
      </c>
      <c r="BF106" s="2">
        <f>itc!BF106*(1-exempt_out_ratio!BF$145)</f>
        <v>0</v>
      </c>
      <c r="BG106" s="2">
        <f>itc!BG106*(1-exempt_out_ratio!BG$145)</f>
        <v>0</v>
      </c>
      <c r="BH106" s="2">
        <f>itc!BH106*(1-exempt_out_ratio!BH$145)</f>
        <v>0</v>
      </c>
      <c r="BI106" s="2">
        <f>itc!BI106*(1-exempt_out_ratio!BI$145)</f>
        <v>0</v>
      </c>
      <c r="BJ106" s="2">
        <f>itc!BJ106*(1-exempt_out_ratio!BJ$145)</f>
        <v>0</v>
      </c>
      <c r="BK106" s="2">
        <f>itc!BK106*(1-exempt_out_ratio!BK$145)</f>
        <v>0</v>
      </c>
      <c r="BL106" s="2">
        <f>itc!BL106*(1-exempt_out_ratio!BL$145)</f>
        <v>0</v>
      </c>
      <c r="BM106" s="2">
        <f>itc!BM106*(1-exempt_out_ratio!BM$145)</f>
        <v>0</v>
      </c>
      <c r="BN106" s="2">
        <f>itc!BN106*(1-exempt_out_ratio!BN$145)</f>
        <v>0</v>
      </c>
      <c r="BO106" s="2">
        <f>itc!BO106*(1-exempt_out_ratio!BO$145)</f>
        <v>0</v>
      </c>
      <c r="BP106" s="2">
        <f>itc!BP106*(1-exempt_out_ratio!BP$145)</f>
        <v>0</v>
      </c>
      <c r="BQ106" s="2">
        <f t="shared" si="3"/>
        <v>69014.896276721556</v>
      </c>
      <c r="BR106" s="2">
        <v>3780.8465956385626</v>
      </c>
      <c r="BT106" s="2">
        <v>182135.65586203701</v>
      </c>
      <c r="BV106" s="2">
        <v>1140.0326377198821</v>
      </c>
      <c r="BW106" s="2">
        <v>43554.689999999981</v>
      </c>
      <c r="BX106" s="2">
        <f t="shared" si="4"/>
        <v>230611.22509539544</v>
      </c>
      <c r="BY106" s="2">
        <f t="shared" si="5"/>
        <v>299626.12137211696</v>
      </c>
    </row>
    <row r="107" spans="1:80" x14ac:dyDescent="0.35">
      <c r="A107" s="19">
        <v>104</v>
      </c>
      <c r="B107" s="19" t="s">
        <v>182</v>
      </c>
      <c r="C107" s="2">
        <f>itc!C107*(1-exempt_out_ratio!C$145)</f>
        <v>0</v>
      </c>
      <c r="D107" s="2">
        <f>itc!D107*(1-exempt_out_ratio!D$145)</f>
        <v>0</v>
      </c>
      <c r="E107" s="2">
        <f>itc!E107*(1-exempt_out_ratio!E$145)</f>
        <v>0</v>
      </c>
      <c r="F107" s="2">
        <f>itc!F107*(1-exempt_out_ratio!F$145)</f>
        <v>0</v>
      </c>
      <c r="G107" s="2">
        <f>itc!G107*(1-exempt_out_ratio!G$145)</f>
        <v>0</v>
      </c>
      <c r="H107" s="2">
        <f>itc!H107*(1-exempt_out_ratio!H$145)</f>
        <v>0</v>
      </c>
      <c r="I107" s="2">
        <f>itc!I107*(1-exempt_out_ratio!I$145)</f>
        <v>0</v>
      </c>
      <c r="J107" s="2">
        <f>itc!J107*(1-exempt_out_ratio!J$145)</f>
        <v>0</v>
      </c>
      <c r="K107" s="2">
        <f>itc!K107*(1-exempt_out_ratio!K$145)</f>
        <v>0</v>
      </c>
      <c r="L107" s="2">
        <f>itc!L107*(1-exempt_out_ratio!L$145)</f>
        <v>0</v>
      </c>
      <c r="M107" s="2">
        <f>itc!M107*(1-exempt_out_ratio!M$145)</f>
        <v>0</v>
      </c>
      <c r="N107" s="2">
        <f>itc!N107*(1-exempt_out_ratio!N$145)</f>
        <v>0</v>
      </c>
      <c r="O107" s="2">
        <f>itc!O107*(1-exempt_out_ratio!O$145)</f>
        <v>0</v>
      </c>
      <c r="P107" s="2">
        <f>itc!P107*(1-exempt_out_ratio!P$145)</f>
        <v>0</v>
      </c>
      <c r="Q107" s="2">
        <f>itc!Q107*(1-exempt_out_ratio!Q$145)</f>
        <v>0</v>
      </c>
      <c r="R107" s="2">
        <f>itc!R107*(1-exempt_out_ratio!R$145)</f>
        <v>0</v>
      </c>
      <c r="S107" s="2">
        <f>itc!S107*(1-exempt_out_ratio!S$145)</f>
        <v>0</v>
      </c>
      <c r="T107" s="2">
        <f>itc!T107*(1-exempt_out_ratio!T$145)</f>
        <v>0</v>
      </c>
      <c r="U107" s="2">
        <f>itc!U107*(1-exempt_out_ratio!U$145)</f>
        <v>0</v>
      </c>
      <c r="V107" s="2">
        <f>itc!V107*(1-exempt_out_ratio!V$145)</f>
        <v>0</v>
      </c>
      <c r="W107" s="2">
        <f>itc!W107*(1-exempt_out_ratio!W$145)</f>
        <v>0</v>
      </c>
      <c r="X107" s="2">
        <f>itc!X107*(1-exempt_out_ratio!X$145)</f>
        <v>-3.7152277940031739</v>
      </c>
      <c r="Y107" s="2">
        <f>itc!Y107*(1-exempt_out_ratio!Y$145)</f>
        <v>0</v>
      </c>
      <c r="Z107" s="2">
        <f>itc!Z107*(1-exempt_out_ratio!Z$145)</f>
        <v>0</v>
      </c>
      <c r="AA107" s="2">
        <f>itc!AA107*(1-exempt_out_ratio!AA$145)</f>
        <v>0</v>
      </c>
      <c r="AB107" s="2">
        <f>itc!AB107*(1-exempt_out_ratio!AB$145)</f>
        <v>0</v>
      </c>
      <c r="AC107" s="2">
        <f>itc!AC107*(1-exempt_out_ratio!AC$145)</f>
        <v>0</v>
      </c>
      <c r="AD107" s="2">
        <f>itc!AD107*(1-exempt_out_ratio!AD$145)</f>
        <v>-22.489094577796639</v>
      </c>
      <c r="AE107" s="2">
        <f>itc!AE107*(1-exempt_out_ratio!AE$145)</f>
        <v>-301.47475008587844</v>
      </c>
      <c r="AF107" s="2">
        <f>itc!AF107*(1-exempt_out_ratio!AF$145)</f>
        <v>0</v>
      </c>
      <c r="AG107" s="2">
        <f>itc!AG107*(1-exempt_out_ratio!AG$145)</f>
        <v>0</v>
      </c>
      <c r="AH107" s="2">
        <f>itc!AH107*(1-exempt_out_ratio!AH$145)</f>
        <v>0</v>
      </c>
      <c r="AI107" s="2">
        <f>itc!AI107*(1-exempt_out_ratio!AI$145)</f>
        <v>0</v>
      </c>
      <c r="AJ107" s="2">
        <f>itc!AJ107*(1-exempt_out_ratio!AJ$145)</f>
        <v>0</v>
      </c>
      <c r="AK107" s="2">
        <f>itc!AK107*(1-exempt_out_ratio!AK$145)</f>
        <v>0</v>
      </c>
      <c r="AL107" s="2">
        <f>itc!AL107*(1-exempt_out_ratio!AL$145)</f>
        <v>-1.9908257913424217E-6</v>
      </c>
      <c r="AM107" s="2">
        <f>itc!AM107*(1-exempt_out_ratio!AM$145)</f>
        <v>0</v>
      </c>
      <c r="AN107" s="2">
        <f>itc!AN107*(1-exempt_out_ratio!AN$145)</f>
        <v>0</v>
      </c>
      <c r="AO107" s="2">
        <f>itc!AO107*(1-exempt_out_ratio!AO$145)</f>
        <v>0</v>
      </c>
      <c r="AP107" s="2">
        <f>itc!AP107*(1-exempt_out_ratio!AP$145)</f>
        <v>-1.0379516036174173E-2</v>
      </c>
      <c r="AQ107" s="2">
        <f>itc!AQ107*(1-exempt_out_ratio!AQ$145)</f>
        <v>0</v>
      </c>
      <c r="AR107" s="2">
        <f>itc!AR107*(1-exempt_out_ratio!AR$145)</f>
        <v>0</v>
      </c>
      <c r="AS107" s="2">
        <f>itc!AS107*(1-exempt_out_ratio!AS$145)</f>
        <v>0</v>
      </c>
      <c r="AT107" s="2">
        <f>itc!AT107*(1-exempt_out_ratio!AT$145)</f>
        <v>0</v>
      </c>
      <c r="AU107" s="2">
        <f>itc!AU107*(1-exempt_out_ratio!AU$145)</f>
        <v>0</v>
      </c>
      <c r="AV107" s="2">
        <f>itc!AV107*(1-exempt_out_ratio!AV$145)</f>
        <v>0</v>
      </c>
      <c r="AW107" s="2">
        <f>itc!AW107*(1-exempt_out_ratio!AW$145)</f>
        <v>19439.213925288943</v>
      </c>
      <c r="AX107" s="2">
        <f>itc!AX107*(1-exempt_out_ratio!AX$145)</f>
        <v>0</v>
      </c>
      <c r="AY107" s="2">
        <f>itc!AY107*(1-exempt_out_ratio!AY$145)</f>
        <v>2159.7137026128939</v>
      </c>
      <c r="AZ107" s="2">
        <f>itc!AZ107*(1-exempt_out_ratio!AZ$145)</f>
        <v>0</v>
      </c>
      <c r="BA107" s="2">
        <f>itc!BA107*(1-exempt_out_ratio!BA$145)</f>
        <v>0</v>
      </c>
      <c r="BB107" s="2">
        <f>itc!BB107*(1-exempt_out_ratio!BB$145)</f>
        <v>7599.4428048484915</v>
      </c>
      <c r="BC107" s="2">
        <f>itc!BC107*(1-exempt_out_ratio!BC$145)</f>
        <v>43.114979859106235</v>
      </c>
      <c r="BD107" s="2">
        <f>itc!BD107*(1-exempt_out_ratio!BD$145)</f>
        <v>0</v>
      </c>
      <c r="BE107" s="2">
        <f>itc!BE107*(1-exempt_out_ratio!BE$145)</f>
        <v>0</v>
      </c>
      <c r="BF107" s="2">
        <f>itc!BF107*(1-exempt_out_ratio!BF$145)</f>
        <v>0</v>
      </c>
      <c r="BG107" s="2">
        <f>itc!BG107*(1-exempt_out_ratio!BG$145)</f>
        <v>0</v>
      </c>
      <c r="BH107" s="2">
        <f>itc!BH107*(1-exempt_out_ratio!BH$145)</f>
        <v>0</v>
      </c>
      <c r="BI107" s="2">
        <f>itc!BI107*(1-exempt_out_ratio!BI$145)</f>
        <v>0</v>
      </c>
      <c r="BJ107" s="2">
        <f>itc!BJ107*(1-exempt_out_ratio!BJ$145)</f>
        <v>0</v>
      </c>
      <c r="BK107" s="2">
        <f>itc!BK107*(1-exempt_out_ratio!BK$145)</f>
        <v>0</v>
      </c>
      <c r="BL107" s="2">
        <f>itc!BL107*(1-exempt_out_ratio!BL$145)</f>
        <v>0</v>
      </c>
      <c r="BM107" s="2">
        <f>itc!BM107*(1-exempt_out_ratio!BM$145)</f>
        <v>0</v>
      </c>
      <c r="BN107" s="2">
        <f>itc!BN107*(1-exempt_out_ratio!BN$145)</f>
        <v>0</v>
      </c>
      <c r="BO107" s="2">
        <f>itc!BO107*(1-exempt_out_ratio!BO$145)</f>
        <v>0</v>
      </c>
      <c r="BP107" s="2">
        <f>itc!BP107*(1-exempt_out_ratio!BP$145)</f>
        <v>0</v>
      </c>
      <c r="BQ107" s="2">
        <f t="shared" si="3"/>
        <v>28913.795958644896</v>
      </c>
      <c r="BT107" s="2">
        <v>2173941.57925364</v>
      </c>
      <c r="BV107" s="2">
        <v>106863.52988370945</v>
      </c>
      <c r="BW107" s="2">
        <v>2064789.6099999999</v>
      </c>
      <c r="BX107" s="2">
        <f t="shared" si="4"/>
        <v>4345594.7191373492</v>
      </c>
      <c r="BY107" s="2">
        <f t="shared" si="5"/>
        <v>4374508.5150959939</v>
      </c>
    </row>
    <row r="108" spans="1:80" x14ac:dyDescent="0.35">
      <c r="A108" s="19">
        <v>105</v>
      </c>
      <c r="B108" s="19" t="s">
        <v>183</v>
      </c>
      <c r="C108" s="2">
        <f>itc!C108*(1-exempt_out_ratio!C$145)</f>
        <v>0</v>
      </c>
      <c r="D108" s="2">
        <f>itc!D108*(1-exempt_out_ratio!D$145)</f>
        <v>0</v>
      </c>
      <c r="E108" s="2">
        <f>itc!E108*(1-exempt_out_ratio!E$145)</f>
        <v>0</v>
      </c>
      <c r="F108" s="2">
        <f>itc!F108*(1-exempt_out_ratio!F$145)</f>
        <v>0</v>
      </c>
      <c r="G108" s="2">
        <f>itc!G108*(1-exempt_out_ratio!G$145)</f>
        <v>0</v>
      </c>
      <c r="H108" s="2">
        <f>itc!H108*(1-exempt_out_ratio!H$145)</f>
        <v>0</v>
      </c>
      <c r="I108" s="2">
        <f>itc!I108*(1-exempt_out_ratio!I$145)</f>
        <v>0</v>
      </c>
      <c r="J108" s="2">
        <f>itc!J108*(1-exempt_out_ratio!J$145)</f>
        <v>0</v>
      </c>
      <c r="K108" s="2">
        <f>itc!K108*(1-exempt_out_ratio!K$145)</f>
        <v>0</v>
      </c>
      <c r="L108" s="2">
        <f>itc!L108*(1-exempt_out_ratio!L$145)</f>
        <v>0</v>
      </c>
      <c r="M108" s="2">
        <f>itc!M108*(1-exempt_out_ratio!M$145)</f>
        <v>0</v>
      </c>
      <c r="N108" s="2">
        <f>itc!N108*(1-exempt_out_ratio!N$145)</f>
        <v>0</v>
      </c>
      <c r="O108" s="2">
        <f>itc!O108*(1-exempt_out_ratio!O$145)</f>
        <v>0</v>
      </c>
      <c r="P108" s="2">
        <f>itc!P108*(1-exempt_out_ratio!P$145)</f>
        <v>0</v>
      </c>
      <c r="Q108" s="2">
        <f>itc!Q108*(1-exempt_out_ratio!Q$145)</f>
        <v>0</v>
      </c>
      <c r="R108" s="2">
        <f>itc!R108*(1-exempt_out_ratio!R$145)</f>
        <v>0</v>
      </c>
      <c r="S108" s="2">
        <f>itc!S108*(1-exempt_out_ratio!S$145)</f>
        <v>0</v>
      </c>
      <c r="T108" s="2">
        <f>itc!T108*(1-exempt_out_ratio!T$145)</f>
        <v>0</v>
      </c>
      <c r="U108" s="2">
        <f>itc!U108*(1-exempt_out_ratio!U$145)</f>
        <v>0</v>
      </c>
      <c r="V108" s="2">
        <f>itc!V108*(1-exempt_out_ratio!V$145)</f>
        <v>0</v>
      </c>
      <c r="W108" s="2">
        <f>itc!W108*(1-exempt_out_ratio!W$145)</f>
        <v>0</v>
      </c>
      <c r="X108" s="2">
        <f>itc!X108*(1-exempt_out_ratio!X$145)</f>
        <v>-280.82106808535269</v>
      </c>
      <c r="Y108" s="2">
        <f>itc!Y108*(1-exempt_out_ratio!Y$145)</f>
        <v>0</v>
      </c>
      <c r="Z108" s="2">
        <f>itc!Z108*(1-exempt_out_ratio!Z$145)</f>
        <v>0</v>
      </c>
      <c r="AA108" s="2">
        <f>itc!AA108*(1-exempt_out_ratio!AA$145)</f>
        <v>0</v>
      </c>
      <c r="AB108" s="2">
        <f>itc!AB108*(1-exempt_out_ratio!AB$145)</f>
        <v>0</v>
      </c>
      <c r="AC108" s="2">
        <f>itc!AC108*(1-exempt_out_ratio!AC$145)</f>
        <v>-613.69022277226759</v>
      </c>
      <c r="AD108" s="2">
        <f>itc!AD108*(1-exempt_out_ratio!AD$145)</f>
        <v>-218.94015147101408</v>
      </c>
      <c r="AE108" s="2">
        <f>itc!AE108*(1-exempt_out_ratio!AE$145)</f>
        <v>-3700.5358383082526</v>
      </c>
      <c r="AF108" s="2">
        <f>itc!AF108*(1-exempt_out_ratio!AF$145)</f>
        <v>0</v>
      </c>
      <c r="AG108" s="2">
        <f>itc!AG108*(1-exempt_out_ratio!AG$145)</f>
        <v>0</v>
      </c>
      <c r="AH108" s="2">
        <f>itc!AH108*(1-exempt_out_ratio!AH$145)</f>
        <v>0</v>
      </c>
      <c r="AI108" s="2">
        <f>itc!AI108*(1-exempt_out_ratio!AI$145)</f>
        <v>0</v>
      </c>
      <c r="AJ108" s="2">
        <f>itc!AJ108*(1-exempt_out_ratio!AJ$145)</f>
        <v>-41.154094615912754</v>
      </c>
      <c r="AK108" s="2">
        <f>itc!AK108*(1-exempt_out_ratio!AK$145)</f>
        <v>0</v>
      </c>
      <c r="AL108" s="2">
        <f>itc!AL108*(1-exempt_out_ratio!AL$145)</f>
        <v>-4.3259426203650999E-5</v>
      </c>
      <c r="AM108" s="2">
        <f>itc!AM108*(1-exempt_out_ratio!AM$145)</f>
        <v>0</v>
      </c>
      <c r="AN108" s="2">
        <f>itc!AN108*(1-exempt_out_ratio!AN$145)</f>
        <v>0</v>
      </c>
      <c r="AO108" s="2">
        <f>itc!AO108*(1-exempt_out_ratio!AO$145)</f>
        <v>0</v>
      </c>
      <c r="AP108" s="2">
        <f>itc!AP108*(1-exempt_out_ratio!AP$145)</f>
        <v>0</v>
      </c>
      <c r="AQ108" s="2">
        <f>itc!AQ108*(1-exempt_out_ratio!AQ$145)</f>
        <v>0</v>
      </c>
      <c r="AR108" s="2">
        <f>itc!AR108*(1-exempt_out_ratio!AR$145)</f>
        <v>0</v>
      </c>
      <c r="AS108" s="2">
        <f>itc!AS108*(1-exempt_out_ratio!AS$145)</f>
        <v>0</v>
      </c>
      <c r="AT108" s="2">
        <f>itc!AT108*(1-exempt_out_ratio!AT$145)</f>
        <v>0</v>
      </c>
      <c r="AU108" s="2">
        <f>itc!AU108*(1-exempt_out_ratio!AU$145)</f>
        <v>29.645516854172133</v>
      </c>
      <c r="AV108" s="2">
        <f>itc!AV108*(1-exempt_out_ratio!AV$145)</f>
        <v>0</v>
      </c>
      <c r="AW108" s="2">
        <f>itc!AW108*(1-exempt_out_ratio!AW$145)</f>
        <v>0</v>
      </c>
      <c r="AX108" s="2">
        <f>itc!AX108*(1-exempt_out_ratio!AX$145)</f>
        <v>0</v>
      </c>
      <c r="AY108" s="2">
        <f>itc!AY108*(1-exempt_out_ratio!AY$145)</f>
        <v>0</v>
      </c>
      <c r="AZ108" s="2">
        <f>itc!AZ108*(1-exempt_out_ratio!AZ$145)</f>
        <v>0</v>
      </c>
      <c r="BA108" s="2">
        <f>itc!BA108*(1-exempt_out_ratio!BA$145)</f>
        <v>0</v>
      </c>
      <c r="BB108" s="2">
        <f>itc!BB108*(1-exempt_out_ratio!BB$145)</f>
        <v>0</v>
      </c>
      <c r="BC108" s="2">
        <f>itc!BC108*(1-exempt_out_ratio!BC$145)</f>
        <v>0</v>
      </c>
      <c r="BD108" s="2">
        <f>itc!BD108*(1-exempt_out_ratio!BD$145)</f>
        <v>0</v>
      </c>
      <c r="BE108" s="2">
        <f>itc!BE108*(1-exempt_out_ratio!BE$145)</f>
        <v>0</v>
      </c>
      <c r="BF108" s="2">
        <f>itc!BF108*(1-exempt_out_ratio!BF$145)</f>
        <v>0</v>
      </c>
      <c r="BG108" s="2">
        <f>itc!BG108*(1-exempt_out_ratio!BG$145)</f>
        <v>0</v>
      </c>
      <c r="BH108" s="2">
        <f>itc!BH108*(1-exempt_out_ratio!BH$145)</f>
        <v>0</v>
      </c>
      <c r="BI108" s="2">
        <f>itc!BI108*(1-exempt_out_ratio!BI$145)</f>
        <v>0</v>
      </c>
      <c r="BJ108" s="2">
        <f>itc!BJ108*(1-exempt_out_ratio!BJ$145)</f>
        <v>0</v>
      </c>
      <c r="BK108" s="2">
        <f>itc!BK108*(1-exempt_out_ratio!BK$145)</f>
        <v>0</v>
      </c>
      <c r="BL108" s="2">
        <f>itc!BL108*(1-exempt_out_ratio!BL$145)</f>
        <v>0</v>
      </c>
      <c r="BM108" s="2">
        <f>itc!BM108*(1-exempt_out_ratio!BM$145)</f>
        <v>0</v>
      </c>
      <c r="BN108" s="2">
        <f>itc!BN108*(1-exempt_out_ratio!BN$145)</f>
        <v>0</v>
      </c>
      <c r="BO108" s="2">
        <f>itc!BO108*(1-exempt_out_ratio!BO$145)</f>
        <v>0</v>
      </c>
      <c r="BP108" s="2">
        <f>itc!BP108*(1-exempt_out_ratio!BP$145)</f>
        <v>0</v>
      </c>
      <c r="BQ108" s="2">
        <f t="shared" si="3"/>
        <v>-4825.4959016580533</v>
      </c>
      <c r="BT108" s="2">
        <v>992769.27665552997</v>
      </c>
      <c r="BV108" s="2">
        <v>17734.061724254359</v>
      </c>
      <c r="BW108" s="2">
        <v>77358.02</v>
      </c>
      <c r="BX108" s="2">
        <f t="shared" si="4"/>
        <v>1087861.3583797843</v>
      </c>
      <c r="BY108" s="2">
        <f t="shared" si="5"/>
        <v>1083035.8624781263</v>
      </c>
    </row>
    <row r="109" spans="1:80" x14ac:dyDescent="0.35">
      <c r="A109" s="19">
        <v>106</v>
      </c>
      <c r="B109" s="19" t="s">
        <v>184</v>
      </c>
      <c r="C109" s="2">
        <f>itc!C109*(1-exempt_out_ratio!C$145)</f>
        <v>483.73819150888181</v>
      </c>
      <c r="D109" s="2">
        <f>itc!D109*(1-exempt_out_ratio!D$145)</f>
        <v>0</v>
      </c>
      <c r="E109" s="2">
        <f>itc!E109*(1-exempt_out_ratio!E$145)</f>
        <v>5081.6499860307886</v>
      </c>
      <c r="F109" s="2">
        <f>itc!F109*(1-exempt_out_ratio!F$145)</f>
        <v>0</v>
      </c>
      <c r="G109" s="2">
        <f>itc!G109*(1-exempt_out_ratio!G$145)</f>
        <v>3522.1556631364206</v>
      </c>
      <c r="H109" s="2">
        <f>itc!H109*(1-exempt_out_ratio!H$145)</f>
        <v>0</v>
      </c>
      <c r="I109" s="2">
        <f>itc!I109*(1-exempt_out_ratio!I$145)</f>
        <v>353.77539123625002</v>
      </c>
      <c r="J109" s="2">
        <f>itc!J109*(1-exempt_out_ratio!J$145)</f>
        <v>7196.5752298036632</v>
      </c>
      <c r="K109" s="2">
        <f>itc!K109*(1-exempt_out_ratio!K$145)</f>
        <v>873.03170669548797</v>
      </c>
      <c r="L109" s="2">
        <f>itc!L109*(1-exempt_out_ratio!L$145)</f>
        <v>2474.4740912044263</v>
      </c>
      <c r="M109" s="2">
        <f>itc!M109*(1-exempt_out_ratio!M$145)</f>
        <v>4.7871284074080975</v>
      </c>
      <c r="N109" s="2">
        <f>itc!N109*(1-exempt_out_ratio!N$145)</f>
        <v>0</v>
      </c>
      <c r="O109" s="2">
        <f>itc!O109*(1-exempt_out_ratio!O$145)</f>
        <v>0</v>
      </c>
      <c r="P109" s="2">
        <f>itc!P109*(1-exempt_out_ratio!P$145)</f>
        <v>0</v>
      </c>
      <c r="Q109" s="2">
        <f>itc!Q109*(1-exempt_out_ratio!Q$145)</f>
        <v>0</v>
      </c>
      <c r="R109" s="2">
        <f>itc!R109*(1-exempt_out_ratio!R$145)</f>
        <v>0</v>
      </c>
      <c r="S109" s="2">
        <f>itc!S109*(1-exempt_out_ratio!S$145)</f>
        <v>0</v>
      </c>
      <c r="T109" s="2">
        <f>itc!T109*(1-exempt_out_ratio!T$145)</f>
        <v>763.73230986258523</v>
      </c>
      <c r="U109" s="2">
        <f>itc!U109*(1-exempt_out_ratio!U$145)</f>
        <v>39.610237772778632</v>
      </c>
      <c r="V109" s="2">
        <f>itc!V109*(1-exempt_out_ratio!V$145)</f>
        <v>0</v>
      </c>
      <c r="W109" s="2">
        <f>itc!W109*(1-exempt_out_ratio!W$145)</f>
        <v>0</v>
      </c>
      <c r="X109" s="2">
        <f>itc!X109*(1-exempt_out_ratio!X$145)</f>
        <v>-2638.4069423762894</v>
      </c>
      <c r="Y109" s="2">
        <f>itc!Y109*(1-exempt_out_ratio!Y$145)</f>
        <v>4219.5402232278138</v>
      </c>
      <c r="Z109" s="2">
        <f>itc!Z109*(1-exempt_out_ratio!Z$145)</f>
        <v>0</v>
      </c>
      <c r="AA109" s="2">
        <f>itc!AA109*(1-exempt_out_ratio!AA$145)</f>
        <v>0</v>
      </c>
      <c r="AB109" s="2">
        <f>itc!AB109*(1-exempt_out_ratio!AB$145)</f>
        <v>0</v>
      </c>
      <c r="AC109" s="2">
        <f>itc!AC109*(1-exempt_out_ratio!AC$145)</f>
        <v>-1573.0199575465688</v>
      </c>
      <c r="AD109" s="2">
        <f>itc!AD109*(1-exempt_out_ratio!AD$145)</f>
        <v>167632.39260498565</v>
      </c>
      <c r="AE109" s="2">
        <f>itc!AE109*(1-exempt_out_ratio!AE$145)</f>
        <v>-152566.58816147633</v>
      </c>
      <c r="AF109" s="2">
        <f>itc!AF109*(1-exempt_out_ratio!AF$145)</f>
        <v>0</v>
      </c>
      <c r="AG109" s="2">
        <f>itc!AG109*(1-exempt_out_ratio!AG$145)</f>
        <v>56818.739410572663</v>
      </c>
      <c r="AH109" s="2">
        <f>itc!AH109*(1-exempt_out_ratio!AH$145)</f>
        <v>0</v>
      </c>
      <c r="AI109" s="2">
        <f>itc!AI109*(1-exempt_out_ratio!AI$145)</f>
        <v>-1444.6997739470989</v>
      </c>
      <c r="AJ109" s="2">
        <f>itc!AJ109*(1-exempt_out_ratio!AJ$145)</f>
        <v>0</v>
      </c>
      <c r="AK109" s="2">
        <f>itc!AK109*(1-exempt_out_ratio!AK$145)</f>
        <v>0</v>
      </c>
      <c r="AL109" s="2">
        <f>itc!AL109*(1-exempt_out_ratio!AL$145)</f>
        <v>-1.2543601626250448E-4</v>
      </c>
      <c r="AM109" s="2">
        <f>itc!AM109*(1-exempt_out_ratio!AM$145)</f>
        <v>1.5114171856624094E-2</v>
      </c>
      <c r="AN109" s="2">
        <f>itc!AN109*(1-exempt_out_ratio!AN$145)</f>
        <v>20.419163902529405</v>
      </c>
      <c r="AO109" s="2">
        <f>itc!AO109*(1-exempt_out_ratio!AO$145)</f>
        <v>0</v>
      </c>
      <c r="AP109" s="2">
        <f>itc!AP109*(1-exempt_out_ratio!AP$145)</f>
        <v>133.08625643257429</v>
      </c>
      <c r="AQ109" s="2">
        <f>itc!AQ109*(1-exempt_out_ratio!AQ$145)</f>
        <v>24371.86916045766</v>
      </c>
      <c r="AR109" s="2">
        <f>itc!AR109*(1-exempt_out_ratio!AR$145)</f>
        <v>0</v>
      </c>
      <c r="AS109" s="2">
        <f>itc!AS109*(1-exempt_out_ratio!AS$145)</f>
        <v>31863.890978965352</v>
      </c>
      <c r="AT109" s="2">
        <f>itc!AT109*(1-exempt_out_ratio!AT$145)</f>
        <v>0</v>
      </c>
      <c r="AU109" s="2">
        <f>itc!AU109*(1-exempt_out_ratio!AU$145)</f>
        <v>23222.146486035163</v>
      </c>
      <c r="AV109" s="2">
        <f>itc!AV109*(1-exempt_out_ratio!AV$145)</f>
        <v>91161.402448058303</v>
      </c>
      <c r="AW109" s="2">
        <f>itc!AW109*(1-exempt_out_ratio!AW$145)</f>
        <v>6730.2920525561622</v>
      </c>
      <c r="AX109" s="2">
        <f>itc!AX109*(1-exempt_out_ratio!AX$145)</f>
        <v>33934.018769871029</v>
      </c>
      <c r="AY109" s="2">
        <f>itc!AY109*(1-exempt_out_ratio!AY$145)</f>
        <v>44050.737077998398</v>
      </c>
      <c r="AZ109" s="2">
        <f>itc!AZ109*(1-exempt_out_ratio!AZ$145)</f>
        <v>2526.9523157682611</v>
      </c>
      <c r="BA109" s="2">
        <f>itc!BA109*(1-exempt_out_ratio!BA$145)</f>
        <v>41555.774503638953</v>
      </c>
      <c r="BB109" s="2">
        <f>itc!BB109*(1-exempt_out_ratio!BB$145)</f>
        <v>140065.49786806011</v>
      </c>
      <c r="BC109" s="2">
        <f>itc!BC109*(1-exempt_out_ratio!BC$145)</f>
        <v>930.33980260233864</v>
      </c>
      <c r="BD109" s="2">
        <f>itc!BD109*(1-exempt_out_ratio!BD$145)</f>
        <v>17521.310861197235</v>
      </c>
      <c r="BE109" s="2">
        <f>itc!BE109*(1-exempt_out_ratio!BE$145)</f>
        <v>2484.9781394141455</v>
      </c>
      <c r="BF109" s="2">
        <f>itc!BF109*(1-exempt_out_ratio!BF$145)</f>
        <v>0</v>
      </c>
      <c r="BG109" s="2">
        <f>itc!BG109*(1-exempt_out_ratio!BG$145)</f>
        <v>8712.8930886600192</v>
      </c>
      <c r="BH109" s="2">
        <f>itc!BH109*(1-exempt_out_ratio!BH$145)</f>
        <v>1815.2736896609085</v>
      </c>
      <c r="BI109" s="2">
        <f>itc!BI109*(1-exempt_out_ratio!BI$145)</f>
        <v>541.97963180006593</v>
      </c>
      <c r="BJ109" s="2">
        <f>itc!BJ109*(1-exempt_out_ratio!BJ$145)</f>
        <v>15624.754938531836</v>
      </c>
      <c r="BK109" s="2">
        <f>itc!BK109*(1-exempt_out_ratio!BK$145)</f>
        <v>12750.154587266434</v>
      </c>
      <c r="BL109" s="2">
        <f>itc!BL109*(1-exempt_out_ratio!BL$145)</f>
        <v>24514.367315336342</v>
      </c>
      <c r="BM109" s="2">
        <f>itc!BM109*(1-exempt_out_ratio!BM$145)</f>
        <v>4269.5809825933329</v>
      </c>
      <c r="BN109" s="2">
        <f>itc!BN109*(1-exempt_out_ratio!BN$145)</f>
        <v>47601.769116469157</v>
      </c>
      <c r="BO109" s="2">
        <f>itc!BO109*(1-exempt_out_ratio!BO$145)</f>
        <v>6545.5452586898027</v>
      </c>
      <c r="BP109" s="2">
        <f>itc!BP109*(1-exempt_out_ratio!BP$145)</f>
        <v>16211.14121464357</v>
      </c>
      <c r="BQ109" s="2">
        <f t="shared" si="3"/>
        <v>690401.67803644401</v>
      </c>
      <c r="BR109" s="2">
        <v>8626771.2248831782</v>
      </c>
      <c r="BT109" s="2">
        <v>31931748.56872803</v>
      </c>
      <c r="BV109" s="2">
        <v>665320.15356924536</v>
      </c>
      <c r="BW109" s="2">
        <v>5256663.8400000026</v>
      </c>
      <c r="BX109" s="2">
        <f t="shared" si="4"/>
        <v>46480503.787180454</v>
      </c>
      <c r="BY109" s="2">
        <f t="shared" si="5"/>
        <v>47170905.465216897</v>
      </c>
    </row>
    <row r="110" spans="1:80" x14ac:dyDescent="0.35">
      <c r="A110" s="19">
        <v>107</v>
      </c>
      <c r="B110" s="19" t="s">
        <v>185</v>
      </c>
      <c r="C110" s="2">
        <f>itc!C110*(1-exempt_out_ratio!C$145)</f>
        <v>0</v>
      </c>
      <c r="D110" s="2">
        <f>itc!D110*(1-exempt_out_ratio!D$145)</f>
        <v>0</v>
      </c>
      <c r="E110" s="2">
        <f>itc!E110*(1-exempt_out_ratio!E$145)</f>
        <v>1821.5660115764895</v>
      </c>
      <c r="F110" s="2">
        <f>itc!F110*(1-exempt_out_ratio!F$145)</f>
        <v>0</v>
      </c>
      <c r="G110" s="2">
        <f>itc!G110*(1-exempt_out_ratio!G$145)</f>
        <v>0</v>
      </c>
      <c r="H110" s="2">
        <f>itc!H110*(1-exempt_out_ratio!H$145)</f>
        <v>0</v>
      </c>
      <c r="I110" s="2">
        <f>itc!I110*(1-exempt_out_ratio!I$145)</f>
        <v>0</v>
      </c>
      <c r="J110" s="2">
        <f>itc!J110*(1-exempt_out_ratio!J$145)</f>
        <v>0</v>
      </c>
      <c r="K110" s="2">
        <f>itc!K110*(1-exempt_out_ratio!K$145)</f>
        <v>0</v>
      </c>
      <c r="L110" s="2">
        <f>itc!L110*(1-exempt_out_ratio!L$145)</f>
        <v>0</v>
      </c>
      <c r="M110" s="2">
        <f>itc!M110*(1-exempt_out_ratio!M$145)</f>
        <v>0</v>
      </c>
      <c r="N110" s="2">
        <f>itc!N110*(1-exempt_out_ratio!N$145)</f>
        <v>0</v>
      </c>
      <c r="O110" s="2">
        <f>itc!O110*(1-exempt_out_ratio!O$145)</f>
        <v>0</v>
      </c>
      <c r="P110" s="2">
        <f>itc!P110*(1-exempt_out_ratio!P$145)</f>
        <v>0</v>
      </c>
      <c r="Q110" s="2">
        <f>itc!Q110*(1-exempt_out_ratio!Q$145)</f>
        <v>0</v>
      </c>
      <c r="R110" s="2">
        <f>itc!R110*(1-exempt_out_ratio!R$145)</f>
        <v>0</v>
      </c>
      <c r="S110" s="2">
        <f>itc!S110*(1-exempt_out_ratio!S$145)</f>
        <v>0</v>
      </c>
      <c r="T110" s="2">
        <f>itc!T110*(1-exempt_out_ratio!T$145)</f>
        <v>0</v>
      </c>
      <c r="U110" s="2">
        <f>itc!U110*(1-exempt_out_ratio!U$145)</f>
        <v>0</v>
      </c>
      <c r="V110" s="2">
        <f>itc!V110*(1-exempt_out_ratio!V$145)</f>
        <v>0</v>
      </c>
      <c r="W110" s="2">
        <f>itc!W110*(1-exempt_out_ratio!W$145)</f>
        <v>0</v>
      </c>
      <c r="X110" s="2">
        <f>itc!X110*(1-exempt_out_ratio!X$145)</f>
        <v>-30.973587426490418</v>
      </c>
      <c r="Y110" s="2">
        <f>itc!Y110*(1-exempt_out_ratio!Y$145)</f>
        <v>0</v>
      </c>
      <c r="Z110" s="2">
        <f>itc!Z110*(1-exempt_out_ratio!Z$145)</f>
        <v>0</v>
      </c>
      <c r="AA110" s="2">
        <f>itc!AA110*(1-exempt_out_ratio!AA$145)</f>
        <v>0</v>
      </c>
      <c r="AB110" s="2">
        <f>itc!AB110*(1-exempt_out_ratio!AB$145)</f>
        <v>0</v>
      </c>
      <c r="AC110" s="2">
        <f>itc!AC110*(1-exempt_out_ratio!AC$145)</f>
        <v>0</v>
      </c>
      <c r="AD110" s="2">
        <f>itc!AD110*(1-exempt_out_ratio!AD$145)</f>
        <v>-1312.7370966681858</v>
      </c>
      <c r="AE110" s="2">
        <f>itc!AE110*(1-exempt_out_ratio!AE$145)</f>
        <v>12860.999478968904</v>
      </c>
      <c r="AF110" s="2">
        <f>itc!AF110*(1-exempt_out_ratio!AF$145)</f>
        <v>0</v>
      </c>
      <c r="AG110" s="2">
        <f>itc!AG110*(1-exempt_out_ratio!AG$145)</f>
        <v>0</v>
      </c>
      <c r="AH110" s="2">
        <f>itc!AH110*(1-exempt_out_ratio!AH$145)</f>
        <v>0</v>
      </c>
      <c r="AI110" s="2">
        <f>itc!AI110*(1-exempt_out_ratio!AI$145)</f>
        <v>-333.81139329554259</v>
      </c>
      <c r="AJ110" s="2">
        <f>itc!AJ110*(1-exempt_out_ratio!AJ$145)</f>
        <v>0</v>
      </c>
      <c r="AK110" s="2">
        <f>itc!AK110*(1-exempt_out_ratio!AK$145)</f>
        <v>0</v>
      </c>
      <c r="AL110" s="2">
        <f>itc!AL110*(1-exempt_out_ratio!AL$145)</f>
        <v>-7.6577732339466083E-5</v>
      </c>
      <c r="AM110" s="2">
        <f>itc!AM110*(1-exempt_out_ratio!AM$145)</f>
        <v>0</v>
      </c>
      <c r="AN110" s="2">
        <f>itc!AN110*(1-exempt_out_ratio!AN$145)</f>
        <v>0</v>
      </c>
      <c r="AO110" s="2">
        <f>itc!AO110*(1-exempt_out_ratio!AO$145)</f>
        <v>0</v>
      </c>
      <c r="AP110" s="2">
        <f>itc!AP110*(1-exempt_out_ratio!AP$145)</f>
        <v>69.880932300917578</v>
      </c>
      <c r="AQ110" s="2">
        <f>itc!AQ110*(1-exempt_out_ratio!AQ$145)</f>
        <v>4.3387805886340791</v>
      </c>
      <c r="AR110" s="2">
        <f>itc!AR110*(1-exempt_out_ratio!AR$145)</f>
        <v>0</v>
      </c>
      <c r="AS110" s="2">
        <f>itc!AS110*(1-exempt_out_ratio!AS$145)</f>
        <v>0</v>
      </c>
      <c r="AT110" s="2">
        <f>itc!AT110*(1-exempt_out_ratio!AT$145)</f>
        <v>0</v>
      </c>
      <c r="AU110" s="2">
        <f>itc!AU110*(1-exempt_out_ratio!AU$145)</f>
        <v>0</v>
      </c>
      <c r="AV110" s="2">
        <f>itc!AV110*(1-exempt_out_ratio!AV$145)</f>
        <v>42776.021330970114</v>
      </c>
      <c r="AW110" s="2">
        <f>itc!AW110*(1-exempt_out_ratio!AW$145)</f>
        <v>3.8107670585168799E-2</v>
      </c>
      <c r="AX110" s="2">
        <f>itc!AX110*(1-exempt_out_ratio!AX$145)</f>
        <v>0</v>
      </c>
      <c r="AY110" s="2">
        <f>itc!AY110*(1-exempt_out_ratio!AY$145)</f>
        <v>58.485347305019125</v>
      </c>
      <c r="AZ110" s="2">
        <f>itc!AZ110*(1-exempt_out_ratio!AZ$145)</f>
        <v>1.5659776784851176E-4</v>
      </c>
      <c r="BA110" s="2">
        <f>itc!BA110*(1-exempt_out_ratio!BA$145)</f>
        <v>15.78427074713478</v>
      </c>
      <c r="BB110" s="2">
        <f>itc!BB110*(1-exempt_out_ratio!BB$145)</f>
        <v>25964.411389097946</v>
      </c>
      <c r="BC110" s="2">
        <f>itc!BC110*(1-exempt_out_ratio!BC$145)</f>
        <v>436.59638232760005</v>
      </c>
      <c r="BD110" s="2">
        <f>itc!BD110*(1-exempt_out_ratio!BD$145)</f>
        <v>0</v>
      </c>
      <c r="BE110" s="2">
        <f>itc!BE110*(1-exempt_out_ratio!BE$145)</f>
        <v>0</v>
      </c>
      <c r="BF110" s="2">
        <f>itc!BF110*(1-exempt_out_ratio!BF$145)</f>
        <v>0</v>
      </c>
      <c r="BG110" s="2">
        <f>itc!BG110*(1-exempt_out_ratio!BG$145)</f>
        <v>86.730169835708821</v>
      </c>
      <c r="BH110" s="2">
        <f>itc!BH110*(1-exempt_out_ratio!BH$145)</f>
        <v>2.9331708461651234</v>
      </c>
      <c r="BI110" s="2">
        <f>itc!BI110*(1-exempt_out_ratio!BI$145)</f>
        <v>0</v>
      </c>
      <c r="BJ110" s="2">
        <f>itc!BJ110*(1-exempt_out_ratio!BJ$145)</f>
        <v>116.24073449162313</v>
      </c>
      <c r="BK110" s="2">
        <f>itc!BK110*(1-exempt_out_ratio!BK$145)</f>
        <v>36.492111512802381</v>
      </c>
      <c r="BL110" s="2">
        <f>itc!BL110*(1-exempt_out_ratio!BL$145)</f>
        <v>942.7400993794613</v>
      </c>
      <c r="BM110" s="2">
        <f>itc!BM110*(1-exempt_out_ratio!BM$145)</f>
        <v>1854.4136337496429</v>
      </c>
      <c r="BN110" s="2">
        <f>itc!BN110*(1-exempt_out_ratio!BN$145)</f>
        <v>2758.1100373992308</v>
      </c>
      <c r="BO110" s="2">
        <f>itc!BO110*(1-exempt_out_ratio!BO$145)</f>
        <v>306.12034119727656</v>
      </c>
      <c r="BP110" s="2">
        <f>itc!BP110*(1-exempt_out_ratio!BP$145)</f>
        <v>12899.448247841083</v>
      </c>
      <c r="BQ110" s="2">
        <f t="shared" si="3"/>
        <v>101333.82858043617</v>
      </c>
      <c r="BR110" s="2">
        <v>7450646.9429204091</v>
      </c>
      <c r="BT110" s="2">
        <v>2928365.5586635359</v>
      </c>
      <c r="BV110" s="2">
        <v>162767.19897768763</v>
      </c>
      <c r="BW110" s="2">
        <v>920220.75000000012</v>
      </c>
      <c r="BX110" s="2">
        <f t="shared" si="4"/>
        <v>11462000.450561633</v>
      </c>
      <c r="BY110" s="2">
        <f t="shared" si="5"/>
        <v>11563334.279142069</v>
      </c>
    </row>
    <row r="111" spans="1:80" x14ac:dyDescent="0.35">
      <c r="A111" s="19">
        <v>108</v>
      </c>
      <c r="B111" s="19" t="s">
        <v>186</v>
      </c>
      <c r="C111" s="2">
        <f>itc!C111*(1-exempt_out_ratio!C$145)</f>
        <v>0</v>
      </c>
      <c r="D111" s="2">
        <f>itc!D111*(1-exempt_out_ratio!D$145)</f>
        <v>0</v>
      </c>
      <c r="E111" s="2">
        <f>itc!E111*(1-exempt_out_ratio!E$145)</f>
        <v>354.10874002426522</v>
      </c>
      <c r="F111" s="2">
        <f>itc!F111*(1-exempt_out_ratio!F$145)</f>
        <v>0</v>
      </c>
      <c r="G111" s="2">
        <f>itc!G111*(1-exempt_out_ratio!G$145)</f>
        <v>0</v>
      </c>
      <c r="H111" s="2">
        <f>itc!H111*(1-exempt_out_ratio!H$145)</f>
        <v>0</v>
      </c>
      <c r="I111" s="2">
        <f>itc!I111*(1-exempt_out_ratio!I$145)</f>
        <v>0</v>
      </c>
      <c r="J111" s="2">
        <f>itc!J111*(1-exempt_out_ratio!J$145)</f>
        <v>0</v>
      </c>
      <c r="K111" s="2">
        <f>itc!K111*(1-exempt_out_ratio!K$145)</f>
        <v>0</v>
      </c>
      <c r="L111" s="2">
        <f>itc!L111*(1-exempt_out_ratio!L$145)</f>
        <v>0</v>
      </c>
      <c r="M111" s="2">
        <f>itc!M111*(1-exempt_out_ratio!M$145)</f>
        <v>0</v>
      </c>
      <c r="N111" s="2">
        <f>itc!N111*(1-exempt_out_ratio!N$145)</f>
        <v>0</v>
      </c>
      <c r="O111" s="2">
        <f>itc!O111*(1-exempt_out_ratio!O$145)</f>
        <v>0</v>
      </c>
      <c r="P111" s="2">
        <f>itc!P111*(1-exempt_out_ratio!P$145)</f>
        <v>0</v>
      </c>
      <c r="Q111" s="2">
        <f>itc!Q111*(1-exempt_out_ratio!Q$145)</f>
        <v>0</v>
      </c>
      <c r="R111" s="2">
        <f>itc!R111*(1-exempt_out_ratio!R$145)</f>
        <v>0</v>
      </c>
      <c r="S111" s="2">
        <f>itc!S111*(1-exempt_out_ratio!S$145)</f>
        <v>0</v>
      </c>
      <c r="T111" s="2">
        <f>itc!T111*(1-exempt_out_ratio!T$145)</f>
        <v>0</v>
      </c>
      <c r="U111" s="2">
        <f>itc!U111*(1-exempt_out_ratio!U$145)</f>
        <v>0</v>
      </c>
      <c r="V111" s="2">
        <f>itc!V111*(1-exempt_out_ratio!V$145)</f>
        <v>0</v>
      </c>
      <c r="W111" s="2">
        <f>itc!W111*(1-exempt_out_ratio!W$145)</f>
        <v>0</v>
      </c>
      <c r="X111" s="2">
        <f>itc!X111*(1-exempt_out_ratio!X$145)</f>
        <v>-10.804851253664998</v>
      </c>
      <c r="Y111" s="2">
        <f>itc!Y111*(1-exempt_out_ratio!Y$145)</f>
        <v>0</v>
      </c>
      <c r="Z111" s="2">
        <f>itc!Z111*(1-exempt_out_ratio!Z$145)</f>
        <v>0</v>
      </c>
      <c r="AA111" s="2">
        <f>itc!AA111*(1-exempt_out_ratio!AA$145)</f>
        <v>0</v>
      </c>
      <c r="AB111" s="2">
        <f>itc!AB111*(1-exempt_out_ratio!AB$145)</f>
        <v>0</v>
      </c>
      <c r="AC111" s="2">
        <f>itc!AC111*(1-exempt_out_ratio!AC$145)</f>
        <v>0</v>
      </c>
      <c r="AD111" s="2">
        <f>itc!AD111*(1-exempt_out_ratio!AD$145)</f>
        <v>-54.662953038257349</v>
      </c>
      <c r="AE111" s="2">
        <f>itc!AE111*(1-exempt_out_ratio!AE$145)</f>
        <v>374.41156154159273</v>
      </c>
      <c r="AF111" s="2">
        <f>itc!AF111*(1-exempt_out_ratio!AF$145)</f>
        <v>0</v>
      </c>
      <c r="AG111" s="2">
        <f>itc!AG111*(1-exempt_out_ratio!AG$145)</f>
        <v>0</v>
      </c>
      <c r="AH111" s="2">
        <f>itc!AH111*(1-exempt_out_ratio!AH$145)</f>
        <v>0</v>
      </c>
      <c r="AI111" s="2">
        <f>itc!AI111*(1-exempt_out_ratio!AI$145)</f>
        <v>-10.000894772065825</v>
      </c>
      <c r="AJ111" s="2">
        <f>itc!AJ111*(1-exempt_out_ratio!AJ$145)</f>
        <v>0</v>
      </c>
      <c r="AK111" s="2">
        <f>itc!AK111*(1-exempt_out_ratio!AK$145)</f>
        <v>0</v>
      </c>
      <c r="AL111" s="2">
        <f>itc!AL111*(1-exempt_out_ratio!AL$145)</f>
        <v>-8.7648735478160354E-6</v>
      </c>
      <c r="AM111" s="2">
        <f>itc!AM111*(1-exempt_out_ratio!AM$145)</f>
        <v>0</v>
      </c>
      <c r="AN111" s="2">
        <f>itc!AN111*(1-exempt_out_ratio!AN$145)</f>
        <v>0</v>
      </c>
      <c r="AO111" s="2">
        <f>itc!AO111*(1-exempt_out_ratio!AO$145)</f>
        <v>0.54595161294273364</v>
      </c>
      <c r="AP111" s="2">
        <f>itc!AP111*(1-exempt_out_ratio!AP$145)</f>
        <v>0</v>
      </c>
      <c r="AQ111" s="2">
        <f>itc!AQ111*(1-exempt_out_ratio!AQ$145)</f>
        <v>0.24707665314188437</v>
      </c>
      <c r="AR111" s="2">
        <f>itc!AR111*(1-exempt_out_ratio!AR$145)</f>
        <v>0</v>
      </c>
      <c r="AS111" s="2">
        <f>itc!AS111*(1-exempt_out_ratio!AS$145)</f>
        <v>0</v>
      </c>
      <c r="AT111" s="2">
        <f>itc!AT111*(1-exempt_out_ratio!AT$145)</f>
        <v>0</v>
      </c>
      <c r="AU111" s="2">
        <f>itc!AU111*(1-exempt_out_ratio!AU$145)</f>
        <v>0</v>
      </c>
      <c r="AV111" s="2">
        <f>itc!AV111*(1-exempt_out_ratio!AV$145)</f>
        <v>4459.2868486734351</v>
      </c>
      <c r="AW111" s="2">
        <f>itc!AW111*(1-exempt_out_ratio!AW$145)</f>
        <v>9.1559334500566081E-3</v>
      </c>
      <c r="AX111" s="2">
        <f>itc!AX111*(1-exempt_out_ratio!AX$145)</f>
        <v>0</v>
      </c>
      <c r="AY111" s="2">
        <f>itc!AY111*(1-exempt_out_ratio!AY$145)</f>
        <v>12.886204706755169</v>
      </c>
      <c r="AZ111" s="2">
        <f>itc!AZ111*(1-exempt_out_ratio!AZ$145)</f>
        <v>3.2046815903161789E-5</v>
      </c>
      <c r="BA111" s="2">
        <f>itc!BA111*(1-exempt_out_ratio!BA$145)</f>
        <v>3.3772944195262533</v>
      </c>
      <c r="BB111" s="2">
        <f>itc!BB111*(1-exempt_out_ratio!BB$145)</f>
        <v>2251.233141189748</v>
      </c>
      <c r="BC111" s="2">
        <f>itc!BC111*(1-exempt_out_ratio!BC$145)</f>
        <v>77.43978750340419</v>
      </c>
      <c r="BD111" s="2">
        <f>itc!BD111*(1-exempt_out_ratio!BD$145)</f>
        <v>0</v>
      </c>
      <c r="BE111" s="2">
        <f>itc!BE111*(1-exempt_out_ratio!BE$145)</f>
        <v>0</v>
      </c>
      <c r="BF111" s="2">
        <f>itc!BF111*(1-exempt_out_ratio!BF$145)</f>
        <v>0</v>
      </c>
      <c r="BG111" s="2">
        <f>itc!BG111*(1-exempt_out_ratio!BG$145)</f>
        <v>19.492291212730095</v>
      </c>
      <c r="BH111" s="2">
        <f>itc!BH111*(1-exempt_out_ratio!BH$145)</f>
        <v>0.52660069996042347</v>
      </c>
      <c r="BI111" s="2">
        <f>itc!BI111*(1-exempt_out_ratio!BI$145)</f>
        <v>0</v>
      </c>
      <c r="BJ111" s="2">
        <f>itc!BJ111*(1-exempt_out_ratio!BJ$145)</f>
        <v>24.859816287574475</v>
      </c>
      <c r="BK111" s="2">
        <f>itc!BK111*(1-exempt_out_ratio!BK$145)</f>
        <v>8.0121449934146369</v>
      </c>
      <c r="BL111" s="2">
        <f>itc!BL111*(1-exempt_out_ratio!BL$145)</f>
        <v>215.66025237206267</v>
      </c>
      <c r="BM111" s="2">
        <f>itc!BM111*(1-exempt_out_ratio!BM$145)</f>
        <v>544.86454411108934</v>
      </c>
      <c r="BN111" s="2">
        <f>itc!BN111*(1-exempt_out_ratio!BN$145)</f>
        <v>619.71698986339084</v>
      </c>
      <c r="BO111" s="2">
        <f>itc!BO111*(1-exempt_out_ratio!BO$145)</f>
        <v>65.265137878409533</v>
      </c>
      <c r="BP111" s="2">
        <f>itc!BP111*(1-exempt_out_ratio!BP$145)</f>
        <v>29111.291408021625</v>
      </c>
      <c r="BQ111" s="2">
        <f t="shared" si="3"/>
        <v>38067.766271916473</v>
      </c>
      <c r="BR111" s="2">
        <v>1608750.6904010926</v>
      </c>
      <c r="BT111" s="2">
        <v>1050132.5900278473</v>
      </c>
      <c r="BV111" s="2">
        <v>33409.012313819236</v>
      </c>
      <c r="BW111" s="2">
        <v>25222</v>
      </c>
      <c r="BX111" s="2">
        <f t="shared" si="4"/>
        <v>2717514.292742759</v>
      </c>
      <c r="BY111" s="2">
        <f t="shared" si="5"/>
        <v>2755582.0590146757</v>
      </c>
    </row>
    <row r="112" spans="1:80" x14ac:dyDescent="0.35">
      <c r="A112" s="19">
        <v>109</v>
      </c>
      <c r="B112" s="19" t="s">
        <v>187</v>
      </c>
      <c r="C112" s="2">
        <f>itc!C112*(1-exempt_out_ratio!C$145)</f>
        <v>0</v>
      </c>
      <c r="D112" s="2">
        <f>itc!D112*(1-exempt_out_ratio!D$145)</f>
        <v>0</v>
      </c>
      <c r="E112" s="2">
        <f>itc!E112*(1-exempt_out_ratio!E$145)</f>
        <v>0</v>
      </c>
      <c r="F112" s="2">
        <f>itc!F112*(1-exempt_out_ratio!F$145)</f>
        <v>0</v>
      </c>
      <c r="G112" s="2">
        <f>itc!G112*(1-exempt_out_ratio!G$145)</f>
        <v>0</v>
      </c>
      <c r="H112" s="2">
        <f>itc!H112*(1-exempt_out_ratio!H$145)</f>
        <v>0</v>
      </c>
      <c r="I112" s="2">
        <f>itc!I112*(1-exempt_out_ratio!I$145)</f>
        <v>0</v>
      </c>
      <c r="J112" s="2">
        <f>itc!J112*(1-exempt_out_ratio!J$145)</f>
        <v>0</v>
      </c>
      <c r="K112" s="2">
        <f>itc!K112*(1-exempt_out_ratio!K$145)</f>
        <v>0</v>
      </c>
      <c r="L112" s="2">
        <f>itc!L112*(1-exempt_out_ratio!L$145)</f>
        <v>0</v>
      </c>
      <c r="M112" s="2">
        <f>itc!M112*(1-exempt_out_ratio!M$145)</f>
        <v>0</v>
      </c>
      <c r="N112" s="2">
        <f>itc!N112*(1-exempt_out_ratio!N$145)</f>
        <v>0</v>
      </c>
      <c r="O112" s="2">
        <f>itc!O112*(1-exempt_out_ratio!O$145)</f>
        <v>0</v>
      </c>
      <c r="P112" s="2">
        <f>itc!P112*(1-exempt_out_ratio!P$145)</f>
        <v>0</v>
      </c>
      <c r="Q112" s="2">
        <f>itc!Q112*(1-exempt_out_ratio!Q$145)</f>
        <v>0</v>
      </c>
      <c r="R112" s="2">
        <f>itc!R112*(1-exempt_out_ratio!R$145)</f>
        <v>0</v>
      </c>
      <c r="S112" s="2">
        <f>itc!S112*(1-exempt_out_ratio!S$145)</f>
        <v>0</v>
      </c>
      <c r="T112" s="2">
        <f>itc!T112*(1-exempt_out_ratio!T$145)</f>
        <v>0</v>
      </c>
      <c r="U112" s="2">
        <f>itc!U112*(1-exempt_out_ratio!U$145)</f>
        <v>0</v>
      </c>
      <c r="V112" s="2">
        <f>itc!V112*(1-exempt_out_ratio!V$145)</f>
        <v>0</v>
      </c>
      <c r="W112" s="2">
        <f>itc!W112*(1-exempt_out_ratio!W$145)</f>
        <v>0</v>
      </c>
      <c r="X112" s="2">
        <f>itc!X112*(1-exempt_out_ratio!X$145)</f>
        <v>0</v>
      </c>
      <c r="Y112" s="2">
        <f>itc!Y112*(1-exempt_out_ratio!Y$145)</f>
        <v>0</v>
      </c>
      <c r="Z112" s="2">
        <f>itc!Z112*(1-exempt_out_ratio!Z$145)</f>
        <v>0</v>
      </c>
      <c r="AA112" s="2">
        <f>itc!AA112*(1-exempt_out_ratio!AA$145)</f>
        <v>0</v>
      </c>
      <c r="AB112" s="2">
        <f>itc!AB112*(1-exempt_out_ratio!AB$145)</f>
        <v>0</v>
      </c>
      <c r="AC112" s="2">
        <f>itc!AC112*(1-exempt_out_ratio!AC$145)</f>
        <v>0</v>
      </c>
      <c r="AD112" s="2">
        <f>itc!AD112*(1-exempt_out_ratio!AD$145)</f>
        <v>-4.1095030186890213E-3</v>
      </c>
      <c r="AE112" s="2">
        <f>itc!AE112*(1-exempt_out_ratio!AE$145)</f>
        <v>19.695508389991655</v>
      </c>
      <c r="AF112" s="2">
        <f>itc!AF112*(1-exempt_out_ratio!AF$145)</f>
        <v>0</v>
      </c>
      <c r="AG112" s="2">
        <f>itc!AG112*(1-exempt_out_ratio!AG$145)</f>
        <v>0</v>
      </c>
      <c r="AH112" s="2">
        <f>itc!AH112*(1-exempt_out_ratio!AH$145)</f>
        <v>0</v>
      </c>
      <c r="AI112" s="2">
        <f>itc!AI112*(1-exempt_out_ratio!AI$145)</f>
        <v>0</v>
      </c>
      <c r="AJ112" s="2">
        <f>itc!AJ112*(1-exempt_out_ratio!AJ$145)</f>
        <v>0</v>
      </c>
      <c r="AK112" s="2">
        <f>itc!AK112*(1-exempt_out_ratio!AK$145)</f>
        <v>0</v>
      </c>
      <c r="AL112" s="2">
        <f>itc!AL112*(1-exempt_out_ratio!AL$145)</f>
        <v>-8.6084276122500359E-7</v>
      </c>
      <c r="AM112" s="2">
        <f>itc!AM112*(1-exempt_out_ratio!AM$145)</f>
        <v>0</v>
      </c>
      <c r="AN112" s="2">
        <f>itc!AN112*(1-exempt_out_ratio!AN$145)</f>
        <v>0</v>
      </c>
      <c r="AO112" s="2">
        <f>itc!AO112*(1-exempt_out_ratio!AO$145)</f>
        <v>0</v>
      </c>
      <c r="AP112" s="2">
        <f>itc!AP112*(1-exempt_out_ratio!AP$145)</f>
        <v>2.8899225030556295</v>
      </c>
      <c r="AQ112" s="2">
        <f>itc!AQ112*(1-exempt_out_ratio!AQ$145)</f>
        <v>0</v>
      </c>
      <c r="AR112" s="2">
        <f>itc!AR112*(1-exempt_out_ratio!AR$145)</f>
        <v>0</v>
      </c>
      <c r="AS112" s="2">
        <f>itc!AS112*(1-exempt_out_ratio!AS$145)</f>
        <v>0</v>
      </c>
      <c r="AT112" s="2">
        <f>itc!AT112*(1-exempt_out_ratio!AT$145)</f>
        <v>0</v>
      </c>
      <c r="AU112" s="2">
        <f>itc!AU112*(1-exempt_out_ratio!AU$145)</f>
        <v>0</v>
      </c>
      <c r="AV112" s="2">
        <f>itc!AV112*(1-exempt_out_ratio!AV$145)</f>
        <v>0</v>
      </c>
      <c r="AW112" s="2">
        <f>itc!AW112*(1-exempt_out_ratio!AW$145)</f>
        <v>0</v>
      </c>
      <c r="AX112" s="2">
        <f>itc!AX112*(1-exempt_out_ratio!AX$145)</f>
        <v>103.31201703058024</v>
      </c>
      <c r="AY112" s="2">
        <f>itc!AY112*(1-exempt_out_ratio!AY$145)</f>
        <v>0</v>
      </c>
      <c r="AZ112" s="2">
        <f>itc!AZ112*(1-exempt_out_ratio!AZ$145)</f>
        <v>0</v>
      </c>
      <c r="BA112" s="2">
        <f>itc!BA112*(1-exempt_out_ratio!BA$145)</f>
        <v>0</v>
      </c>
      <c r="BB112" s="2">
        <f>itc!BB112*(1-exempt_out_ratio!BB$145)</f>
        <v>0</v>
      </c>
      <c r="BC112" s="2">
        <f>itc!BC112*(1-exempt_out_ratio!BC$145)</f>
        <v>0</v>
      </c>
      <c r="BD112" s="2">
        <f>itc!BD112*(1-exempt_out_ratio!BD$145)</f>
        <v>0</v>
      </c>
      <c r="BE112" s="2">
        <f>itc!BE112*(1-exempt_out_ratio!BE$145)</f>
        <v>0</v>
      </c>
      <c r="BF112" s="2">
        <f>itc!BF112*(1-exempt_out_ratio!BF$145)</f>
        <v>0</v>
      </c>
      <c r="BG112" s="2">
        <f>itc!BG112*(1-exempt_out_ratio!BG$145)</f>
        <v>0</v>
      </c>
      <c r="BH112" s="2">
        <f>itc!BH112*(1-exempt_out_ratio!BH$145)</f>
        <v>0</v>
      </c>
      <c r="BI112" s="2">
        <f>itc!BI112*(1-exempt_out_ratio!BI$145)</f>
        <v>0</v>
      </c>
      <c r="BJ112" s="2">
        <f>itc!BJ112*(1-exempt_out_ratio!BJ$145)</f>
        <v>0</v>
      </c>
      <c r="BK112" s="2">
        <f>itc!BK112*(1-exempt_out_ratio!BK$145)</f>
        <v>0</v>
      </c>
      <c r="BL112" s="2">
        <f>itc!BL112*(1-exempt_out_ratio!BL$145)</f>
        <v>0</v>
      </c>
      <c r="BM112" s="2">
        <f>itc!BM112*(1-exempt_out_ratio!BM$145)</f>
        <v>0</v>
      </c>
      <c r="BN112" s="2">
        <f>itc!BN112*(1-exempt_out_ratio!BN$145)</f>
        <v>0</v>
      </c>
      <c r="BO112" s="2">
        <f>itc!BO112*(1-exempt_out_ratio!BO$145)</f>
        <v>0</v>
      </c>
      <c r="BP112" s="2">
        <f>itc!BP112*(1-exempt_out_ratio!BP$145)</f>
        <v>951.92737360426008</v>
      </c>
      <c r="BQ112" s="2">
        <f t="shared" si="3"/>
        <v>1077.8207111640261</v>
      </c>
      <c r="BT112" s="2">
        <v>1712416.2467491499</v>
      </c>
      <c r="BV112" s="2">
        <v>4011.3406382112271</v>
      </c>
      <c r="BW112" s="2">
        <v>1208500.3400000001</v>
      </c>
      <c r="BX112" s="2">
        <f t="shared" si="4"/>
        <v>2924927.9273873614</v>
      </c>
      <c r="BY112" s="2">
        <f t="shared" si="5"/>
        <v>2926005.7480985252</v>
      </c>
    </row>
    <row r="113" spans="1:77" x14ac:dyDescent="0.35">
      <c r="A113" s="19">
        <v>110</v>
      </c>
      <c r="B113" s="19" t="s">
        <v>188</v>
      </c>
      <c r="C113" s="2">
        <f>itc!C113*(1-exempt_out_ratio!C$145)</f>
        <v>2035.372999387642</v>
      </c>
      <c r="D113" s="2">
        <f>itc!D113*(1-exempt_out_ratio!D$145)</f>
        <v>0</v>
      </c>
      <c r="E113" s="2">
        <f>itc!E113*(1-exempt_out_ratio!E$145)</f>
        <v>1721.2284389938152</v>
      </c>
      <c r="F113" s="2">
        <f>itc!F113*(1-exempt_out_ratio!F$145)</f>
        <v>0</v>
      </c>
      <c r="G113" s="2">
        <f>itc!G113*(1-exempt_out_ratio!G$145)</f>
        <v>0</v>
      </c>
      <c r="H113" s="2">
        <f>itc!H113*(1-exempt_out_ratio!H$145)</f>
        <v>0</v>
      </c>
      <c r="I113" s="2">
        <f>itc!I113*(1-exempt_out_ratio!I$145)</f>
        <v>0</v>
      </c>
      <c r="J113" s="2">
        <f>itc!J113*(1-exempt_out_ratio!J$145)</f>
        <v>0</v>
      </c>
      <c r="K113" s="2">
        <f>itc!K113*(1-exempt_out_ratio!K$145)</f>
        <v>0</v>
      </c>
      <c r="L113" s="2">
        <f>itc!L113*(1-exempt_out_ratio!L$145)</f>
        <v>0</v>
      </c>
      <c r="M113" s="2">
        <f>itc!M113*(1-exempt_out_ratio!M$145)</f>
        <v>0</v>
      </c>
      <c r="N113" s="2">
        <f>itc!N113*(1-exempt_out_ratio!N$145)</f>
        <v>0</v>
      </c>
      <c r="O113" s="2">
        <f>itc!O113*(1-exempt_out_ratio!O$145)</f>
        <v>0</v>
      </c>
      <c r="P113" s="2">
        <f>itc!P113*(1-exempt_out_ratio!P$145)</f>
        <v>0</v>
      </c>
      <c r="Q113" s="2">
        <f>itc!Q113*(1-exempt_out_ratio!Q$145)</f>
        <v>0</v>
      </c>
      <c r="R113" s="2">
        <f>itc!R113*(1-exempt_out_ratio!R$145)</f>
        <v>0</v>
      </c>
      <c r="S113" s="2">
        <f>itc!S113*(1-exempt_out_ratio!S$145)</f>
        <v>0</v>
      </c>
      <c r="T113" s="2">
        <f>itc!T113*(1-exempt_out_ratio!T$145)</f>
        <v>0</v>
      </c>
      <c r="U113" s="2">
        <f>itc!U113*(1-exempt_out_ratio!U$145)</f>
        <v>0</v>
      </c>
      <c r="V113" s="2">
        <f>itc!V113*(1-exempt_out_ratio!V$145)</f>
        <v>19.151418809968462</v>
      </c>
      <c r="W113" s="2">
        <f>itc!W113*(1-exempt_out_ratio!W$145)</f>
        <v>0</v>
      </c>
      <c r="X113" s="2">
        <f>itc!X113*(1-exempt_out_ratio!X$145)</f>
        <v>-26.329739351390575</v>
      </c>
      <c r="Y113" s="2">
        <f>itc!Y113*(1-exempt_out_ratio!Y$145)</f>
        <v>0</v>
      </c>
      <c r="Z113" s="2">
        <f>itc!Z113*(1-exempt_out_ratio!Z$145)</f>
        <v>0</v>
      </c>
      <c r="AA113" s="2">
        <f>itc!AA113*(1-exempt_out_ratio!AA$145)</f>
        <v>0</v>
      </c>
      <c r="AB113" s="2">
        <f>itc!AB113*(1-exempt_out_ratio!AB$145)</f>
        <v>0</v>
      </c>
      <c r="AC113" s="2">
        <f>itc!AC113*(1-exempt_out_ratio!AC$145)</f>
        <v>0</v>
      </c>
      <c r="AD113" s="2">
        <f>itc!AD113*(1-exempt_out_ratio!AD$145)</f>
        <v>465.17374420044706</v>
      </c>
      <c r="AE113" s="2">
        <f>itc!AE113*(1-exempt_out_ratio!AE$145)</f>
        <v>25594.738182082772</v>
      </c>
      <c r="AF113" s="2">
        <f>itc!AF113*(1-exempt_out_ratio!AF$145)</f>
        <v>0</v>
      </c>
      <c r="AG113" s="2">
        <f>itc!AG113*(1-exempt_out_ratio!AG$145)</f>
        <v>818.0141423112799</v>
      </c>
      <c r="AH113" s="2">
        <f>itc!AH113*(1-exempt_out_ratio!AH$145)</f>
        <v>125.83832710281523</v>
      </c>
      <c r="AI113" s="2">
        <f>itc!AI113*(1-exempt_out_ratio!AI$145)</f>
        <v>37.850962587205032</v>
      </c>
      <c r="AJ113" s="2">
        <f>itc!AJ113*(1-exempt_out_ratio!AJ$145)</f>
        <v>9.91689262548282</v>
      </c>
      <c r="AK113" s="2">
        <f>itc!AK113*(1-exempt_out_ratio!AK$145)</f>
        <v>-3.4021069273852924</v>
      </c>
      <c r="AL113" s="2">
        <f>itc!AL113*(1-exempt_out_ratio!AL$145)</f>
        <v>115.54094088187166</v>
      </c>
      <c r="AM113" s="2">
        <f>itc!AM113*(1-exempt_out_ratio!AM$145)</f>
        <v>22.642952972172534</v>
      </c>
      <c r="AN113" s="2">
        <f>itc!AN113*(1-exempt_out_ratio!AN$145)</f>
        <v>0</v>
      </c>
      <c r="AO113" s="2">
        <f>itc!AO113*(1-exempt_out_ratio!AO$145)</f>
        <v>8.3197978484731099</v>
      </c>
      <c r="AP113" s="2">
        <f>itc!AP113*(1-exempt_out_ratio!AP$145)</f>
        <v>0</v>
      </c>
      <c r="AQ113" s="2">
        <f>itc!AQ113*(1-exempt_out_ratio!AQ$145)</f>
        <v>0</v>
      </c>
      <c r="AR113" s="2">
        <f>itc!AR113*(1-exempt_out_ratio!AR$145)</f>
        <v>0</v>
      </c>
      <c r="AS113" s="2">
        <f>itc!AS113*(1-exempt_out_ratio!AS$145)</f>
        <v>0</v>
      </c>
      <c r="AT113" s="2">
        <f>itc!AT113*(1-exempt_out_ratio!AT$145)</f>
        <v>0</v>
      </c>
      <c r="AU113" s="2">
        <f>itc!AU113*(1-exempt_out_ratio!AU$145)</f>
        <v>0</v>
      </c>
      <c r="AV113" s="2">
        <f>itc!AV113*(1-exempt_out_ratio!AV$145)</f>
        <v>0.19969525360532658</v>
      </c>
      <c r="AW113" s="2">
        <f>itc!AW113*(1-exempt_out_ratio!AW$145)</f>
        <v>1.554429912206632E-2</v>
      </c>
      <c r="AX113" s="2">
        <f>itc!AX113*(1-exempt_out_ratio!AX$145)</f>
        <v>0</v>
      </c>
      <c r="AY113" s="2">
        <f>itc!AY113*(1-exempt_out_ratio!AY$145)</f>
        <v>23.904153802378293</v>
      </c>
      <c r="AZ113" s="2">
        <f>itc!AZ113*(1-exempt_out_ratio!AZ$145)</f>
        <v>1.4048259506151101E-4</v>
      </c>
      <c r="BA113" s="2">
        <f>itc!BA113*(1-exempt_out_ratio!BA$145)</f>
        <v>6.8200422347924565</v>
      </c>
      <c r="BB113" s="2">
        <f>itc!BB113*(1-exempt_out_ratio!BB$145)</f>
        <v>582.02274055536509</v>
      </c>
      <c r="BC113" s="2">
        <f>itc!BC113*(1-exempt_out_ratio!BC$145)</f>
        <v>83.260828314096344</v>
      </c>
      <c r="BD113" s="2">
        <f>itc!BD113*(1-exempt_out_ratio!BD$145)</f>
        <v>0</v>
      </c>
      <c r="BE113" s="2">
        <f>itc!BE113*(1-exempt_out_ratio!BE$145)</f>
        <v>0</v>
      </c>
      <c r="BF113" s="2">
        <f>itc!BF113*(1-exempt_out_ratio!BF$145)</f>
        <v>0</v>
      </c>
      <c r="BG113" s="2">
        <f>itc!BG113*(1-exempt_out_ratio!BG$145)</f>
        <v>35.602107394024884</v>
      </c>
      <c r="BH113" s="2">
        <f>itc!BH113*(1-exempt_out_ratio!BH$145)</f>
        <v>1.2339863581028552</v>
      </c>
      <c r="BI113" s="2">
        <f>itc!BI113*(1-exempt_out_ratio!BI$145)</f>
        <v>20.59198736403815</v>
      </c>
      <c r="BJ113" s="2">
        <f>itc!BJ113*(1-exempt_out_ratio!BJ$145)</f>
        <v>47.908033276610823</v>
      </c>
      <c r="BK113" s="2">
        <f>itc!BK113*(1-exempt_out_ratio!BK$145)</f>
        <v>18.403267964432459</v>
      </c>
      <c r="BL113" s="2">
        <f>itc!BL113*(1-exempt_out_ratio!BL$145)</f>
        <v>384.70493578442148</v>
      </c>
      <c r="BM113" s="2">
        <f>itc!BM113*(1-exempt_out_ratio!BM$145)</f>
        <v>774.89165706723361</v>
      </c>
      <c r="BN113" s="2">
        <f>itc!BN113*(1-exempt_out_ratio!BN$145)</f>
        <v>128.00606808621924</v>
      </c>
      <c r="BO113" s="2">
        <f>itc!BO113*(1-exempt_out_ratio!BO$145)</f>
        <v>126.35363816420613</v>
      </c>
      <c r="BP113" s="2">
        <f>itc!BP113*(1-exempt_out_ratio!BP$145)</f>
        <v>0</v>
      </c>
      <c r="BQ113" s="2">
        <f t="shared" si="3"/>
        <v>33177.975779926419</v>
      </c>
      <c r="BR113" s="2">
        <v>53763.329981675968</v>
      </c>
      <c r="BT113" s="2">
        <v>1958542.2995947271</v>
      </c>
      <c r="BV113" s="2">
        <v>35001.581325965853</v>
      </c>
      <c r="BW113" s="2">
        <v>7634.66</v>
      </c>
      <c r="BX113" s="2">
        <f t="shared" si="4"/>
        <v>2054941.870902369</v>
      </c>
      <c r="BY113" s="2">
        <f t="shared" si="5"/>
        <v>2088119.8466822954</v>
      </c>
    </row>
    <row r="114" spans="1:77" x14ac:dyDescent="0.35">
      <c r="A114" s="19">
        <v>111</v>
      </c>
      <c r="B114" s="19" t="s">
        <v>189</v>
      </c>
      <c r="C114" s="2">
        <f>itc!C114*(1-exempt_out_ratio!C$145)</f>
        <v>0</v>
      </c>
      <c r="D114" s="2">
        <f>itc!D114*(1-exempt_out_ratio!D$145)</f>
        <v>0</v>
      </c>
      <c r="E114" s="2">
        <f>itc!E114*(1-exempt_out_ratio!E$145)</f>
        <v>0</v>
      </c>
      <c r="F114" s="2">
        <f>itc!F114*(1-exempt_out_ratio!F$145)</f>
        <v>0</v>
      </c>
      <c r="G114" s="2">
        <f>itc!G114*(1-exempt_out_ratio!G$145)</f>
        <v>0</v>
      </c>
      <c r="H114" s="2">
        <f>itc!H114*(1-exempt_out_ratio!H$145)</f>
        <v>0</v>
      </c>
      <c r="I114" s="2">
        <f>itc!I114*(1-exempt_out_ratio!I$145)</f>
        <v>0</v>
      </c>
      <c r="J114" s="2">
        <f>itc!J114*(1-exempt_out_ratio!J$145)</f>
        <v>0</v>
      </c>
      <c r="K114" s="2">
        <f>itc!K114*(1-exempt_out_ratio!K$145)</f>
        <v>0</v>
      </c>
      <c r="L114" s="2">
        <f>itc!L114*(1-exempt_out_ratio!L$145)</f>
        <v>0</v>
      </c>
      <c r="M114" s="2">
        <f>itc!M114*(1-exempt_out_ratio!M$145)</f>
        <v>0</v>
      </c>
      <c r="N114" s="2">
        <f>itc!N114*(1-exempt_out_ratio!N$145)</f>
        <v>0</v>
      </c>
      <c r="O114" s="2">
        <f>itc!O114*(1-exempt_out_ratio!O$145)</f>
        <v>0</v>
      </c>
      <c r="P114" s="2">
        <f>itc!P114*(1-exempt_out_ratio!P$145)</f>
        <v>0</v>
      </c>
      <c r="Q114" s="2">
        <f>itc!Q114*(1-exempt_out_ratio!Q$145)</f>
        <v>0</v>
      </c>
      <c r="R114" s="2">
        <f>itc!R114*(1-exempt_out_ratio!R$145)</f>
        <v>0</v>
      </c>
      <c r="S114" s="2">
        <f>itc!S114*(1-exempt_out_ratio!S$145)</f>
        <v>-44.124670700118251</v>
      </c>
      <c r="T114" s="2">
        <f>itc!T114*(1-exempt_out_ratio!T$145)</f>
        <v>5.0742720010907103</v>
      </c>
      <c r="U114" s="2">
        <f>itc!U114*(1-exempt_out_ratio!U$145)</f>
        <v>0</v>
      </c>
      <c r="V114" s="2">
        <f>itc!V114*(1-exempt_out_ratio!V$145)</f>
        <v>0</v>
      </c>
      <c r="W114" s="2">
        <f>itc!W114*(1-exempt_out_ratio!W$145)</f>
        <v>-1476.9726720465044</v>
      </c>
      <c r="X114" s="2">
        <f>itc!X114*(1-exempt_out_ratio!X$145)</f>
        <v>-1.7475633035817026</v>
      </c>
      <c r="Y114" s="2">
        <f>itc!Y114*(1-exempt_out_ratio!Y$145)</f>
        <v>0</v>
      </c>
      <c r="Z114" s="2">
        <f>itc!Z114*(1-exempt_out_ratio!Z$145)</f>
        <v>0</v>
      </c>
      <c r="AA114" s="2">
        <f>itc!AA114*(1-exempt_out_ratio!AA$145)</f>
        <v>0</v>
      </c>
      <c r="AB114" s="2">
        <f>itc!AB114*(1-exempt_out_ratio!AB$145)</f>
        <v>0</v>
      </c>
      <c r="AC114" s="2">
        <f>itc!AC114*(1-exempt_out_ratio!AC$145)</f>
        <v>0</v>
      </c>
      <c r="AD114" s="2">
        <f>itc!AD114*(1-exempt_out_ratio!AD$145)</f>
        <v>0</v>
      </c>
      <c r="AE114" s="2">
        <f>itc!AE114*(1-exempt_out_ratio!AE$145)</f>
        <v>0</v>
      </c>
      <c r="AF114" s="2">
        <f>itc!AF114*(1-exempt_out_ratio!AF$145)</f>
        <v>0</v>
      </c>
      <c r="AG114" s="2">
        <f>itc!AG114*(1-exempt_out_ratio!AG$145)</f>
        <v>0</v>
      </c>
      <c r="AH114" s="2">
        <f>itc!AH114*(1-exempt_out_ratio!AH$145)</f>
        <v>0</v>
      </c>
      <c r="AI114" s="2">
        <f>itc!AI114*(1-exempt_out_ratio!AI$145)</f>
        <v>0</v>
      </c>
      <c r="AJ114" s="2">
        <f>itc!AJ114*(1-exempt_out_ratio!AJ$145)</f>
        <v>594.22555266208883</v>
      </c>
      <c r="AK114" s="2">
        <f>itc!AK114*(1-exempt_out_ratio!AK$145)</f>
        <v>0</v>
      </c>
      <c r="AL114" s="2">
        <f>itc!AL114*(1-exempt_out_ratio!AL$145)</f>
        <v>-4.3880780124254289E-6</v>
      </c>
      <c r="AM114" s="2">
        <f>itc!AM114*(1-exempt_out_ratio!AM$145)</f>
        <v>0</v>
      </c>
      <c r="AN114" s="2">
        <f>itc!AN114*(1-exempt_out_ratio!AN$145)</f>
        <v>0</v>
      </c>
      <c r="AO114" s="2">
        <f>itc!AO114*(1-exempt_out_ratio!AO$145)</f>
        <v>309957.69855132879</v>
      </c>
      <c r="AP114" s="2">
        <f>itc!AP114*(1-exempt_out_ratio!AP$145)</f>
        <v>0</v>
      </c>
      <c r="AQ114" s="2">
        <f>itc!AQ114*(1-exempt_out_ratio!AQ$145)</f>
        <v>0</v>
      </c>
      <c r="AR114" s="2">
        <f>itc!AR114*(1-exempt_out_ratio!AR$145)</f>
        <v>0</v>
      </c>
      <c r="AS114" s="2">
        <f>itc!AS114*(1-exempt_out_ratio!AS$145)</f>
        <v>0</v>
      </c>
      <c r="AT114" s="2">
        <f>itc!AT114*(1-exempt_out_ratio!AT$145)</f>
        <v>0</v>
      </c>
      <c r="AU114" s="2">
        <f>itc!AU114*(1-exempt_out_ratio!AU$145)</f>
        <v>0</v>
      </c>
      <c r="AV114" s="2">
        <f>itc!AV114*(1-exempt_out_ratio!AV$145)</f>
        <v>0</v>
      </c>
      <c r="AW114" s="2">
        <f>itc!AW114*(1-exempt_out_ratio!AW$145)</f>
        <v>0</v>
      </c>
      <c r="AX114" s="2">
        <f>itc!AX114*(1-exempt_out_ratio!AX$145)</f>
        <v>0</v>
      </c>
      <c r="AY114" s="2">
        <f>itc!AY114*(1-exempt_out_ratio!AY$145)</f>
        <v>0</v>
      </c>
      <c r="AZ114" s="2">
        <f>itc!AZ114*(1-exempt_out_ratio!AZ$145)</f>
        <v>0</v>
      </c>
      <c r="BA114" s="2">
        <f>itc!BA114*(1-exempt_out_ratio!BA$145)</f>
        <v>0</v>
      </c>
      <c r="BB114" s="2">
        <f>itc!BB114*(1-exempt_out_ratio!BB$145)</f>
        <v>0</v>
      </c>
      <c r="BC114" s="2">
        <f>itc!BC114*(1-exempt_out_ratio!BC$145)</f>
        <v>0</v>
      </c>
      <c r="BD114" s="2">
        <f>itc!BD114*(1-exempt_out_ratio!BD$145)</f>
        <v>0</v>
      </c>
      <c r="BE114" s="2">
        <f>itc!BE114*(1-exempt_out_ratio!BE$145)</f>
        <v>0</v>
      </c>
      <c r="BF114" s="2">
        <f>itc!BF114*(1-exempt_out_ratio!BF$145)</f>
        <v>0</v>
      </c>
      <c r="BG114" s="2">
        <f>itc!BG114*(1-exempt_out_ratio!BG$145)</f>
        <v>0</v>
      </c>
      <c r="BH114" s="2">
        <f>itc!BH114*(1-exempt_out_ratio!BH$145)</f>
        <v>0</v>
      </c>
      <c r="BI114" s="2">
        <f>itc!BI114*(1-exempt_out_ratio!BI$145)</f>
        <v>0</v>
      </c>
      <c r="BJ114" s="2">
        <f>itc!BJ114*(1-exempt_out_ratio!BJ$145)</f>
        <v>0</v>
      </c>
      <c r="BK114" s="2">
        <f>itc!BK114*(1-exempt_out_ratio!BK$145)</f>
        <v>0</v>
      </c>
      <c r="BL114" s="2">
        <f>itc!BL114*(1-exempt_out_ratio!BL$145)</f>
        <v>0</v>
      </c>
      <c r="BM114" s="2">
        <f>itc!BM114*(1-exempt_out_ratio!BM$145)</f>
        <v>0</v>
      </c>
      <c r="BN114" s="2">
        <f>itc!BN114*(1-exempt_out_ratio!BN$145)</f>
        <v>0</v>
      </c>
      <c r="BO114" s="2">
        <f>itc!BO114*(1-exempt_out_ratio!BO$145)</f>
        <v>0</v>
      </c>
      <c r="BP114" s="2">
        <f>itc!BP114*(1-exempt_out_ratio!BP$145)</f>
        <v>0</v>
      </c>
      <c r="BQ114" s="2">
        <f t="shared" si="3"/>
        <v>309034.15346555371</v>
      </c>
      <c r="BT114" s="2">
        <v>0</v>
      </c>
      <c r="BU114" s="2">
        <v>27377500</v>
      </c>
      <c r="BV114" s="2">
        <v>272335.34519371804</v>
      </c>
      <c r="BW114" s="2">
        <v>24927724.049999982</v>
      </c>
      <c r="BX114" s="2">
        <f t="shared" si="4"/>
        <v>52577559.395193696</v>
      </c>
      <c r="BY114" s="2">
        <f t="shared" si="5"/>
        <v>52886593.54865925</v>
      </c>
    </row>
    <row r="115" spans="1:77" x14ac:dyDescent="0.35">
      <c r="A115" s="19">
        <v>112</v>
      </c>
      <c r="B115" s="19" t="s">
        <v>190</v>
      </c>
      <c r="C115" s="2">
        <f>itc!C115*(1-exempt_out_ratio!C$145)</f>
        <v>314.32720863718396</v>
      </c>
      <c r="D115" s="2">
        <f>itc!D115*(1-exempt_out_ratio!D$145)</f>
        <v>0</v>
      </c>
      <c r="E115" s="2">
        <f>itc!E115*(1-exempt_out_ratio!E$145)</f>
        <v>21286.393855553237</v>
      </c>
      <c r="F115" s="2">
        <f>itc!F115*(1-exempt_out_ratio!F$145)</f>
        <v>0</v>
      </c>
      <c r="G115" s="2">
        <f>itc!G115*(1-exempt_out_ratio!G$145)</f>
        <v>6658.5925918591056</v>
      </c>
      <c r="H115" s="2">
        <f>itc!H115*(1-exempt_out_ratio!H$145)</f>
        <v>0</v>
      </c>
      <c r="I115" s="2">
        <f>itc!I115*(1-exempt_out_ratio!I$145)</f>
        <v>463.39280297697206</v>
      </c>
      <c r="J115" s="2">
        <f>itc!J115*(1-exempt_out_ratio!J$145)</f>
        <v>446.78299532974256</v>
      </c>
      <c r="K115" s="2">
        <f>itc!K115*(1-exempt_out_ratio!K$145)</f>
        <v>1882.3434276178725</v>
      </c>
      <c r="L115" s="2">
        <f>itc!L115*(1-exempt_out_ratio!L$145)</f>
        <v>6165.7830527549449</v>
      </c>
      <c r="M115" s="2">
        <f>itc!M115*(1-exempt_out_ratio!M$145)</f>
        <v>0</v>
      </c>
      <c r="N115" s="2">
        <f>itc!N115*(1-exempt_out_ratio!N$145)</f>
        <v>-0.17717655030465376</v>
      </c>
      <c r="O115" s="2">
        <f>itc!O115*(1-exempt_out_ratio!O$145)</f>
        <v>6.6282652367946353</v>
      </c>
      <c r="P115" s="2">
        <f>itc!P115*(1-exempt_out_ratio!P$145)</f>
        <v>942.34065687099678</v>
      </c>
      <c r="Q115" s="2">
        <f>itc!Q115*(1-exempt_out_ratio!Q$145)</f>
        <v>1.5413448145898031E-2</v>
      </c>
      <c r="R115" s="2">
        <f>itc!R115*(1-exempt_out_ratio!R$145)</f>
        <v>0</v>
      </c>
      <c r="S115" s="2">
        <f>itc!S115*(1-exempt_out_ratio!S$145)</f>
        <v>1613.2759582508745</v>
      </c>
      <c r="T115" s="2">
        <f>itc!T115*(1-exempt_out_ratio!T$145)</f>
        <v>5737.7713589757295</v>
      </c>
      <c r="U115" s="2">
        <f>itc!U115*(1-exempt_out_ratio!U$145)</f>
        <v>-858.57620203103954</v>
      </c>
      <c r="V115" s="2">
        <f>itc!V115*(1-exempt_out_ratio!V$145)</f>
        <v>36425.986529299553</v>
      </c>
      <c r="W115" s="2">
        <f>itc!W115*(1-exempt_out_ratio!W$145)</f>
        <v>20136.439154291889</v>
      </c>
      <c r="X115" s="2">
        <f>itc!X115*(1-exempt_out_ratio!X$145)</f>
        <v>4717.9582254774432</v>
      </c>
      <c r="Y115" s="2">
        <f>itc!Y115*(1-exempt_out_ratio!Y$145)</f>
        <v>2732.8220368650459</v>
      </c>
      <c r="Z115" s="2">
        <f>itc!Z115*(1-exempt_out_ratio!Z$145)</f>
        <v>-553.42855978732825</v>
      </c>
      <c r="AA115" s="2">
        <f>itc!AA115*(1-exempt_out_ratio!AA$145)</f>
        <v>1291.6295370996406</v>
      </c>
      <c r="AB115" s="2">
        <f>itc!AB115*(1-exempt_out_ratio!AB$145)</f>
        <v>-22.97630246614218</v>
      </c>
      <c r="AC115" s="2">
        <f>itc!AC115*(1-exempt_out_ratio!AC$145)</f>
        <v>45489.333715828827</v>
      </c>
      <c r="AD115" s="2">
        <f>itc!AD115*(1-exempt_out_ratio!AD$145)</f>
        <v>26525.481268496082</v>
      </c>
      <c r="AE115" s="2">
        <f>itc!AE115*(1-exempt_out_ratio!AE$145)</f>
        <v>10700.669880837988</v>
      </c>
      <c r="AF115" s="2">
        <f>itc!AF115*(1-exempt_out_ratio!AF$145)</f>
        <v>1859.5735283862891</v>
      </c>
      <c r="AG115" s="2">
        <f>itc!AG115*(1-exempt_out_ratio!AG$145)</f>
        <v>-1059.2423117125597</v>
      </c>
      <c r="AH115" s="2">
        <f>itc!AH115*(1-exempt_out_ratio!AH$145)</f>
        <v>572.65337278117624</v>
      </c>
      <c r="AI115" s="2">
        <f>itc!AI115*(1-exempt_out_ratio!AI$145)</f>
        <v>2168.8596627249012</v>
      </c>
      <c r="AJ115" s="2">
        <f>itc!AJ115*(1-exempt_out_ratio!AJ$145)</f>
        <v>-4145.1815406144951</v>
      </c>
      <c r="AK115" s="2">
        <f>itc!AK115*(1-exempt_out_ratio!AK$145)</f>
        <v>-3570.0869274191514</v>
      </c>
      <c r="AL115" s="2">
        <f>itc!AL115*(1-exempt_out_ratio!AL$145)</f>
        <v>-769.5885121619001</v>
      </c>
      <c r="AM115" s="2">
        <f>itc!AM115*(1-exempt_out_ratio!AM$145)</f>
        <v>-930.43787876459533</v>
      </c>
      <c r="AN115" s="2">
        <f>itc!AN115*(1-exempt_out_ratio!AN$145)</f>
        <v>-584.09450802481638</v>
      </c>
      <c r="AO115" s="2">
        <f>itc!AO115*(1-exempt_out_ratio!AO$145)</f>
        <v>1333.0921230849738</v>
      </c>
      <c r="AP115" s="2">
        <f>itc!AP115*(1-exempt_out_ratio!AP$145)</f>
        <v>7145.5926375537347</v>
      </c>
      <c r="AQ115" s="2">
        <f>itc!AQ115*(1-exempt_out_ratio!AQ$145)</f>
        <v>309339.69332290126</v>
      </c>
      <c r="AR115" s="2">
        <f>itc!AR115*(1-exempt_out_ratio!AR$145)</f>
        <v>0</v>
      </c>
      <c r="AS115" s="2">
        <f>itc!AS115*(1-exempt_out_ratio!AS$145)</f>
        <v>15933.821450591446</v>
      </c>
      <c r="AT115" s="2">
        <f>itc!AT115*(1-exempt_out_ratio!AT$145)</f>
        <v>0</v>
      </c>
      <c r="AU115" s="2">
        <f>itc!AU115*(1-exempt_out_ratio!AU$145)</f>
        <v>15194.011555274001</v>
      </c>
      <c r="AV115" s="2">
        <f>itc!AV115*(1-exempt_out_ratio!AV$145)</f>
        <v>55267.696621792435</v>
      </c>
      <c r="AW115" s="2">
        <f>itc!AW115*(1-exempt_out_ratio!AW$145)</f>
        <v>3950.6517262488669</v>
      </c>
      <c r="AX115" s="2">
        <f>itc!AX115*(1-exempt_out_ratio!AX$145)</f>
        <v>22093.562614134451</v>
      </c>
      <c r="AY115" s="2">
        <f>itc!AY115*(1-exempt_out_ratio!AY$145)</f>
        <v>20759.736578779521</v>
      </c>
      <c r="AZ115" s="2">
        <f>itc!AZ115*(1-exempt_out_ratio!AZ$145)</f>
        <v>1130.8062060449388</v>
      </c>
      <c r="BA115" s="2">
        <f>itc!BA115*(1-exempt_out_ratio!BA$145)</f>
        <v>91818.660711170363</v>
      </c>
      <c r="BB115" s="2">
        <f>itc!BB115*(1-exempt_out_ratio!BB$145)</f>
        <v>72480.923244909165</v>
      </c>
      <c r="BC115" s="2">
        <f>itc!BC115*(1-exempt_out_ratio!BC$145)</f>
        <v>2862.3285228657078</v>
      </c>
      <c r="BD115" s="2">
        <f>itc!BD115*(1-exempt_out_ratio!BD$145)</f>
        <v>69702.036158161456</v>
      </c>
      <c r="BE115" s="2">
        <f>itc!BE115*(1-exempt_out_ratio!BE$145)</f>
        <v>68439.849248499755</v>
      </c>
      <c r="BF115" s="2">
        <f>itc!BF115*(1-exempt_out_ratio!BF$145)</f>
        <v>0</v>
      </c>
      <c r="BG115" s="2">
        <f>itc!BG115*(1-exempt_out_ratio!BG$145)</f>
        <v>4491.3758465438868</v>
      </c>
      <c r="BH115" s="2">
        <f>itc!BH115*(1-exempt_out_ratio!BH$145)</f>
        <v>711.57549296048933</v>
      </c>
      <c r="BI115" s="2">
        <f>itc!BI115*(1-exempt_out_ratio!BI$145)</f>
        <v>2736.0819148132341</v>
      </c>
      <c r="BJ115" s="2">
        <f>itc!BJ115*(1-exempt_out_ratio!BJ$145)</f>
        <v>7246.6677634291955</v>
      </c>
      <c r="BK115" s="2">
        <f>itc!BK115*(1-exempt_out_ratio!BK$145)</f>
        <v>21799.418178443411</v>
      </c>
      <c r="BL115" s="2">
        <f>itc!BL115*(1-exempt_out_ratio!BL$145)</f>
        <v>47805.65421196229</v>
      </c>
      <c r="BM115" s="2">
        <f>itc!BM115*(1-exempt_out_ratio!BM$145)</f>
        <v>8974.9184356945079</v>
      </c>
      <c r="BN115" s="2">
        <f>itc!BN115*(1-exempt_out_ratio!BN$145)</f>
        <v>115727.99416476616</v>
      </c>
      <c r="BO115" s="2">
        <f>itc!BO115*(1-exempt_out_ratio!BO$145)</f>
        <v>9840.8107970510518</v>
      </c>
      <c r="BP115" s="2">
        <f>itc!BP115*(1-exempt_out_ratio!BP$145)</f>
        <v>1951.1120486536481</v>
      </c>
      <c r="BQ115" s="2">
        <f t="shared" si="3"/>
        <v>1164383.3361563983</v>
      </c>
      <c r="BR115" s="2">
        <v>1796798.9855726701</v>
      </c>
      <c r="BT115" s="2">
        <v>1059853.85810829</v>
      </c>
      <c r="BV115" s="2">
        <v>144241.59117566462</v>
      </c>
      <c r="BW115" s="2">
        <v>3179070.36</v>
      </c>
      <c r="BX115" s="2">
        <f t="shared" si="4"/>
        <v>6179964.7948566247</v>
      </c>
      <c r="BY115" s="2">
        <f t="shared" si="5"/>
        <v>7344348.1310130227</v>
      </c>
    </row>
    <row r="116" spans="1:77" x14ac:dyDescent="0.35">
      <c r="A116" s="19">
        <v>113</v>
      </c>
      <c r="B116" s="19" t="s">
        <v>191</v>
      </c>
      <c r="C116" s="2">
        <f>itc!C116*(1-exempt_out_ratio!C$145)</f>
        <v>17344.363073460958</v>
      </c>
      <c r="D116" s="2">
        <f>itc!D116*(1-exempt_out_ratio!D$145)</f>
        <v>6205.2446508738185</v>
      </c>
      <c r="E116" s="2">
        <f>itc!E116*(1-exempt_out_ratio!E$145)</f>
        <v>15943.373259579786</v>
      </c>
      <c r="F116" s="2">
        <f>itc!F116*(1-exempt_out_ratio!F$145)</f>
        <v>0</v>
      </c>
      <c r="G116" s="2">
        <f>itc!G116*(1-exempt_out_ratio!G$145)</f>
        <v>2959.8144019906817</v>
      </c>
      <c r="H116" s="2">
        <f>itc!H116*(1-exempt_out_ratio!H$145)</f>
        <v>0</v>
      </c>
      <c r="I116" s="2">
        <f>itc!I116*(1-exempt_out_ratio!I$145)</f>
        <v>16191.575828638939</v>
      </c>
      <c r="J116" s="2">
        <f>itc!J116*(1-exempt_out_ratio!J$145)</f>
        <v>8025.5212097486574</v>
      </c>
      <c r="K116" s="2">
        <f>itc!K116*(1-exempt_out_ratio!K$145)</f>
        <v>4605.1616620443865</v>
      </c>
      <c r="L116" s="2">
        <f>itc!L116*(1-exempt_out_ratio!L$145)</f>
        <v>729.54306159832515</v>
      </c>
      <c r="M116" s="2">
        <f>itc!M116*(1-exempt_out_ratio!M$145)</f>
        <v>4785.8507010158855</v>
      </c>
      <c r="N116" s="2">
        <f>itc!N116*(1-exempt_out_ratio!N$145)</f>
        <v>18.088856208369091</v>
      </c>
      <c r="O116" s="2">
        <f>itc!O116*(1-exempt_out_ratio!O$145)</f>
        <v>60.348300238075772</v>
      </c>
      <c r="P116" s="2">
        <f>itc!P116*(1-exempt_out_ratio!P$145)</f>
        <v>1078.941023700743</v>
      </c>
      <c r="Q116" s="2">
        <f>itc!Q116*(1-exempt_out_ratio!Q$145)</f>
        <v>596.77474863658813</v>
      </c>
      <c r="R116" s="2">
        <f>itc!R116*(1-exempt_out_ratio!R$145)</f>
        <v>1222.3464184296172</v>
      </c>
      <c r="S116" s="2">
        <f>itc!S116*(1-exempt_out_ratio!S$145)</f>
        <v>6677.4950262815109</v>
      </c>
      <c r="T116" s="2">
        <f>itc!T116*(1-exempt_out_ratio!T$145)</f>
        <v>27575.309790946772</v>
      </c>
      <c r="U116" s="2">
        <f>itc!U116*(1-exempt_out_ratio!U$145)</f>
        <v>297.25487112771657</v>
      </c>
      <c r="V116" s="2">
        <f>itc!V116*(1-exempt_out_ratio!V$145)</f>
        <v>374122.70910112426</v>
      </c>
      <c r="W116" s="2">
        <f>itc!W116*(1-exempt_out_ratio!W$145)</f>
        <v>263178.78395662928</v>
      </c>
      <c r="X116" s="2">
        <f>itc!X116*(1-exempt_out_ratio!X$145)</f>
        <v>105246.6561246185</v>
      </c>
      <c r="Y116" s="2">
        <f>itc!Y116*(1-exempt_out_ratio!Y$145)</f>
        <v>1970.696732377098</v>
      </c>
      <c r="Z116" s="2">
        <f>itc!Z116*(1-exempt_out_ratio!Z$145)</f>
        <v>7808.0273417295011</v>
      </c>
      <c r="AA116" s="2">
        <f>itc!AA116*(1-exempt_out_ratio!AA$145)</f>
        <v>198.14275635942397</v>
      </c>
      <c r="AB116" s="2">
        <f>itc!AB116*(1-exempt_out_ratio!AB$145)</f>
        <v>261.75357280259789</v>
      </c>
      <c r="AC116" s="2">
        <f>itc!AC116*(1-exempt_out_ratio!AC$145)</f>
        <v>245471.69730826252</v>
      </c>
      <c r="AD116" s="2">
        <f>itc!AD116*(1-exempt_out_ratio!AD$145)</f>
        <v>75726.90109686245</v>
      </c>
      <c r="AE116" s="2">
        <f>itc!AE116*(1-exempt_out_ratio!AE$145)</f>
        <v>170333.88383176763</v>
      </c>
      <c r="AF116" s="2">
        <f>itc!AF116*(1-exempt_out_ratio!AF$145)</f>
        <v>3898.1916300050739</v>
      </c>
      <c r="AG116" s="2">
        <f>itc!AG116*(1-exempt_out_ratio!AG$145)</f>
        <v>53145.231692311543</v>
      </c>
      <c r="AH116" s="2">
        <f>itc!AH116*(1-exempt_out_ratio!AH$145)</f>
        <v>13530.533742732456</v>
      </c>
      <c r="AI116" s="2">
        <f>itc!AI116*(1-exempt_out_ratio!AI$145)</f>
        <v>194681.34188423082</v>
      </c>
      <c r="AJ116" s="2">
        <f>itc!AJ116*(1-exempt_out_ratio!AJ$145)</f>
        <v>241877.57190140392</v>
      </c>
      <c r="AK116" s="2">
        <f>itc!AK116*(1-exempt_out_ratio!AK$145)</f>
        <v>133.38168831630418</v>
      </c>
      <c r="AL116" s="2">
        <f>itc!AL116*(1-exempt_out_ratio!AL$145)</f>
        <v>213385.67382850457</v>
      </c>
      <c r="AM116" s="2">
        <f>itc!AM116*(1-exempt_out_ratio!AM$145)</f>
        <v>3703.4313652931687</v>
      </c>
      <c r="AN116" s="2">
        <f>itc!AN116*(1-exempt_out_ratio!AN$145)</f>
        <v>757.06661870526625</v>
      </c>
      <c r="AO116" s="2">
        <f>itc!AO116*(1-exempt_out_ratio!AO$145)</f>
        <v>989.83813954938705</v>
      </c>
      <c r="AP116" s="2">
        <f>itc!AP116*(1-exempt_out_ratio!AP$145)</f>
        <v>824.6286919126386</v>
      </c>
      <c r="AQ116" s="2">
        <f>itc!AQ116*(1-exempt_out_ratio!AQ$145)</f>
        <v>-72186.574609175994</v>
      </c>
      <c r="AR116" s="2">
        <f>itc!AR116*(1-exempt_out_ratio!AR$145)</f>
        <v>0</v>
      </c>
      <c r="AS116" s="2">
        <f>itc!AS116*(1-exempt_out_ratio!AS$145)</f>
        <v>71864.193816489686</v>
      </c>
      <c r="AT116" s="2">
        <f>itc!AT116*(1-exempt_out_ratio!AT$145)</f>
        <v>0</v>
      </c>
      <c r="AU116" s="2">
        <f>itc!AU116*(1-exempt_out_ratio!AU$145)</f>
        <v>125042.17176917559</v>
      </c>
      <c r="AV116" s="2">
        <f>itc!AV116*(1-exempt_out_ratio!AV$145)</f>
        <v>379545.14473742642</v>
      </c>
      <c r="AW116" s="2">
        <f>itc!AW116*(1-exempt_out_ratio!AW$145)</f>
        <v>4501.8707555479323</v>
      </c>
      <c r="AX116" s="2">
        <f>itc!AX116*(1-exempt_out_ratio!AX$145)</f>
        <v>43893.264724507564</v>
      </c>
      <c r="AY116" s="2">
        <f>itc!AY116*(1-exempt_out_ratio!AY$145)</f>
        <v>101612.30597386356</v>
      </c>
      <c r="AZ116" s="2">
        <f>itc!AZ116*(1-exempt_out_ratio!AZ$145)</f>
        <v>1442.4996192767994</v>
      </c>
      <c r="BA116" s="2">
        <f>itc!BA116*(1-exempt_out_ratio!BA$145)</f>
        <v>436115.41416792112</v>
      </c>
      <c r="BB116" s="2">
        <f>itc!BB116*(1-exempt_out_ratio!BB$145)</f>
        <v>979928.35649197886</v>
      </c>
      <c r="BC116" s="2">
        <f>itc!BC116*(1-exempt_out_ratio!BC$145)</f>
        <v>8774.7156805884006</v>
      </c>
      <c r="BD116" s="2">
        <f>itc!BD116*(1-exempt_out_ratio!BD$145)</f>
        <v>198600.6593833779</v>
      </c>
      <c r="BE116" s="2">
        <f>itc!BE116*(1-exempt_out_ratio!BE$145)</f>
        <v>21620.692671046596</v>
      </c>
      <c r="BF116" s="2">
        <f>itc!BF116*(1-exempt_out_ratio!BF$145)</f>
        <v>501590.17059090181</v>
      </c>
      <c r="BG116" s="2">
        <f>itc!BG116*(1-exempt_out_ratio!BG$145)</f>
        <v>70821.772594133392</v>
      </c>
      <c r="BH116" s="2">
        <f>itc!BH116*(1-exempt_out_ratio!BH$145)</f>
        <v>16933.110404224492</v>
      </c>
      <c r="BI116" s="2">
        <f>itc!BI116*(1-exempt_out_ratio!BI$145)</f>
        <v>2918.0298974767525</v>
      </c>
      <c r="BJ116" s="2">
        <f>itc!BJ116*(1-exempt_out_ratio!BJ$145)</f>
        <v>233751.55950451115</v>
      </c>
      <c r="BK116" s="2">
        <f>itc!BK116*(1-exempt_out_ratio!BK$145)</f>
        <v>292725.23283990385</v>
      </c>
      <c r="BL116" s="2">
        <f>itc!BL116*(1-exempt_out_ratio!BL$145)</f>
        <v>176750.58397561504</v>
      </c>
      <c r="BM116" s="2">
        <f>itc!BM116*(1-exempt_out_ratio!BM$145)</f>
        <v>4423.0401369943347</v>
      </c>
      <c r="BN116" s="2">
        <f>itc!BN116*(1-exempt_out_ratio!BN$145)</f>
        <v>417049.31492332387</v>
      </c>
      <c r="BO116" s="2">
        <f>itc!BO116*(1-exempt_out_ratio!BO$145)</f>
        <v>12650.136072402665</v>
      </c>
      <c r="BP116" s="2">
        <f>itc!BP116*(1-exempt_out_ratio!BP$145)</f>
        <v>589454.441752529</v>
      </c>
      <c r="BQ116" s="2">
        <f t="shared" si="3"/>
        <v>6705385.2577640591</v>
      </c>
      <c r="BT116" s="2">
        <v>185672823.27481499</v>
      </c>
      <c r="BV116" s="2">
        <v>6484089.6403283216</v>
      </c>
      <c r="BW116" s="2">
        <v>469302.16501433443</v>
      </c>
      <c r="BX116" s="2">
        <f t="shared" si="4"/>
        <v>192626215.08015764</v>
      </c>
      <c r="BY116" s="2">
        <f t="shared" si="5"/>
        <v>199331600.33792171</v>
      </c>
    </row>
    <row r="117" spans="1:77" x14ac:dyDescent="0.35">
      <c r="A117" s="19">
        <v>114</v>
      </c>
      <c r="B117" s="19" t="s">
        <v>42</v>
      </c>
      <c r="C117" s="2">
        <f>itc!C117*(1-exempt_out_ratio!C$145)</f>
        <v>0</v>
      </c>
      <c r="D117" s="2">
        <f>itc!D117*(1-exempt_out_ratio!D$145)</f>
        <v>0</v>
      </c>
      <c r="E117" s="2">
        <f>itc!E117*(1-exempt_out_ratio!E$145)</f>
        <v>0</v>
      </c>
      <c r="F117" s="2">
        <f>itc!F117*(1-exempt_out_ratio!F$145)</f>
        <v>0</v>
      </c>
      <c r="G117" s="2">
        <f>itc!G117*(1-exempt_out_ratio!G$145)</f>
        <v>0</v>
      </c>
      <c r="H117" s="2">
        <f>itc!H117*(1-exempt_out_ratio!H$145)</f>
        <v>0</v>
      </c>
      <c r="I117" s="2">
        <f>itc!I117*(1-exempt_out_ratio!I$145)</f>
        <v>0</v>
      </c>
      <c r="J117" s="2">
        <f>itc!J117*(1-exempt_out_ratio!J$145)</f>
        <v>0</v>
      </c>
      <c r="K117" s="2">
        <f>itc!K117*(1-exempt_out_ratio!K$145)</f>
        <v>0</v>
      </c>
      <c r="L117" s="2">
        <f>itc!L117*(1-exempt_out_ratio!L$145)</f>
        <v>0</v>
      </c>
      <c r="M117" s="2">
        <f>itc!M117*(1-exempt_out_ratio!M$145)</f>
        <v>0</v>
      </c>
      <c r="N117" s="2">
        <f>itc!N117*(1-exempt_out_ratio!N$145)</f>
        <v>0</v>
      </c>
      <c r="O117" s="2">
        <f>itc!O117*(1-exempt_out_ratio!O$145)</f>
        <v>0</v>
      </c>
      <c r="P117" s="2">
        <f>itc!P117*(1-exempt_out_ratio!P$145)</f>
        <v>0</v>
      </c>
      <c r="Q117" s="2">
        <f>itc!Q117*(1-exempt_out_ratio!Q$145)</f>
        <v>0</v>
      </c>
      <c r="R117" s="2">
        <f>itc!R117*(1-exempt_out_ratio!R$145)</f>
        <v>0</v>
      </c>
      <c r="S117" s="2">
        <f>itc!S117*(1-exempt_out_ratio!S$145)</f>
        <v>0</v>
      </c>
      <c r="T117" s="2">
        <f>itc!T117*(1-exempt_out_ratio!T$145)</f>
        <v>0</v>
      </c>
      <c r="U117" s="2">
        <f>itc!U117*(1-exempt_out_ratio!U$145)</f>
        <v>0</v>
      </c>
      <c r="V117" s="2">
        <f>itc!V117*(1-exempt_out_ratio!V$145)</f>
        <v>0</v>
      </c>
      <c r="W117" s="2">
        <f>itc!W117*(1-exempt_out_ratio!W$145)</f>
        <v>0</v>
      </c>
      <c r="X117" s="2">
        <f>itc!X117*(1-exempt_out_ratio!X$145)</f>
        <v>0</v>
      </c>
      <c r="Y117" s="2">
        <f>itc!Y117*(1-exempt_out_ratio!Y$145)</f>
        <v>0</v>
      </c>
      <c r="Z117" s="2">
        <f>itc!Z117*(1-exempt_out_ratio!Z$145)</f>
        <v>0</v>
      </c>
      <c r="AA117" s="2">
        <f>itc!AA117*(1-exempt_out_ratio!AA$145)</f>
        <v>0</v>
      </c>
      <c r="AB117" s="2">
        <f>itc!AB117*(1-exempt_out_ratio!AB$145)</f>
        <v>0</v>
      </c>
      <c r="AC117" s="2">
        <f>itc!AC117*(1-exempt_out_ratio!AC$145)</f>
        <v>0</v>
      </c>
      <c r="AD117" s="2">
        <f>itc!AD117*(1-exempt_out_ratio!AD$145)</f>
        <v>0</v>
      </c>
      <c r="AE117" s="2">
        <f>itc!AE117*(1-exempt_out_ratio!AE$145)</f>
        <v>0</v>
      </c>
      <c r="AF117" s="2">
        <f>itc!AF117*(1-exempt_out_ratio!AF$145)</f>
        <v>0</v>
      </c>
      <c r="AG117" s="2">
        <f>itc!AG117*(1-exempt_out_ratio!AG$145)</f>
        <v>0</v>
      </c>
      <c r="AH117" s="2">
        <f>itc!AH117*(1-exempt_out_ratio!AH$145)</f>
        <v>0</v>
      </c>
      <c r="AI117" s="2">
        <f>itc!AI117*(1-exempt_out_ratio!AI$145)</f>
        <v>0</v>
      </c>
      <c r="AJ117" s="2">
        <f>itc!AJ117*(1-exempt_out_ratio!AJ$145)</f>
        <v>0</v>
      </c>
      <c r="AK117" s="2">
        <f>itc!AK117*(1-exempt_out_ratio!AK$145)</f>
        <v>0</v>
      </c>
      <c r="AL117" s="2">
        <f>itc!AL117*(1-exempt_out_ratio!AL$145)</f>
        <v>0</v>
      </c>
      <c r="AM117" s="2">
        <f>itc!AM117*(1-exempt_out_ratio!AM$145)</f>
        <v>0</v>
      </c>
      <c r="AN117" s="2">
        <f>itc!AN117*(1-exempt_out_ratio!AN$145)</f>
        <v>0</v>
      </c>
      <c r="AO117" s="2">
        <f>itc!AO117*(1-exempt_out_ratio!AO$145)</f>
        <v>0</v>
      </c>
      <c r="AP117" s="2">
        <f>itc!AP117*(1-exempt_out_ratio!AP$145)</f>
        <v>0</v>
      </c>
      <c r="AQ117" s="2">
        <f>itc!AQ117*(1-exempt_out_ratio!AQ$145)</f>
        <v>0</v>
      </c>
      <c r="AR117" s="2">
        <f>itc!AR117*(1-exempt_out_ratio!AR$145)</f>
        <v>0</v>
      </c>
      <c r="AS117" s="2">
        <f>itc!AS117*(1-exempt_out_ratio!AS$145)</f>
        <v>0</v>
      </c>
      <c r="AT117" s="2">
        <f>itc!AT117*(1-exempt_out_ratio!AT$145)</f>
        <v>0</v>
      </c>
      <c r="AU117" s="2">
        <f>itc!AU117*(1-exempt_out_ratio!AU$145)</f>
        <v>0</v>
      </c>
      <c r="AV117" s="2">
        <f>itc!AV117*(1-exempt_out_ratio!AV$145)</f>
        <v>0</v>
      </c>
      <c r="AW117" s="2">
        <f>itc!AW117*(1-exempt_out_ratio!AW$145)</f>
        <v>0</v>
      </c>
      <c r="AX117" s="2">
        <f>itc!AX117*(1-exempt_out_ratio!AX$145)</f>
        <v>0</v>
      </c>
      <c r="AY117" s="2">
        <f>itc!AY117*(1-exempt_out_ratio!AY$145)</f>
        <v>0</v>
      </c>
      <c r="AZ117" s="2">
        <f>itc!AZ117*(1-exempt_out_ratio!AZ$145)</f>
        <v>0</v>
      </c>
      <c r="BA117" s="2">
        <f>itc!BA117*(1-exempt_out_ratio!BA$145)</f>
        <v>0</v>
      </c>
      <c r="BB117" s="2">
        <f>itc!BB117*(1-exempt_out_ratio!BB$145)</f>
        <v>0</v>
      </c>
      <c r="BC117" s="2">
        <f>itc!BC117*(1-exempt_out_ratio!BC$145)</f>
        <v>0</v>
      </c>
      <c r="BD117" s="2">
        <f>itc!BD117*(1-exempt_out_ratio!BD$145)</f>
        <v>0</v>
      </c>
      <c r="BE117" s="2">
        <f>itc!BE117*(1-exempt_out_ratio!BE$145)</f>
        <v>0</v>
      </c>
      <c r="BF117" s="2">
        <f>itc!BF117*(1-exempt_out_ratio!BF$145)</f>
        <v>0</v>
      </c>
      <c r="BG117" s="2">
        <f>itc!BG117*(1-exempt_out_ratio!BG$145)</f>
        <v>0</v>
      </c>
      <c r="BH117" s="2">
        <f>itc!BH117*(1-exempt_out_ratio!BH$145)</f>
        <v>0</v>
      </c>
      <c r="BI117" s="2">
        <f>itc!BI117*(1-exempt_out_ratio!BI$145)</f>
        <v>0</v>
      </c>
      <c r="BJ117" s="2">
        <f>itc!BJ117*(1-exempt_out_ratio!BJ$145)</f>
        <v>0</v>
      </c>
      <c r="BK117" s="2">
        <f>itc!BK117*(1-exempt_out_ratio!BK$145)</f>
        <v>0</v>
      </c>
      <c r="BL117" s="2">
        <f>itc!BL117*(1-exempt_out_ratio!BL$145)</f>
        <v>0</v>
      </c>
      <c r="BM117" s="2">
        <f>itc!BM117*(1-exempt_out_ratio!BM$145)</f>
        <v>0</v>
      </c>
      <c r="BN117" s="2">
        <f>itc!BN117*(1-exempt_out_ratio!BN$145)</f>
        <v>0</v>
      </c>
      <c r="BO117" s="2">
        <f>itc!BO117*(1-exempt_out_ratio!BO$145)</f>
        <v>0</v>
      </c>
      <c r="BP117" s="2">
        <f>itc!BP117*(1-exempt_out_ratio!BP$145)</f>
        <v>0</v>
      </c>
      <c r="BQ117" s="2">
        <f t="shared" si="3"/>
        <v>0</v>
      </c>
      <c r="BR117" s="2">
        <v>10743534.138314743</v>
      </c>
      <c r="BW117" s="2">
        <v>0</v>
      </c>
      <c r="BX117" s="2">
        <f t="shared" si="4"/>
        <v>10743534.138314743</v>
      </c>
      <c r="BY117" s="2">
        <f t="shared" si="5"/>
        <v>10743534.138314743</v>
      </c>
    </row>
    <row r="118" spans="1:77" x14ac:dyDescent="0.35">
      <c r="A118" s="19">
        <v>115</v>
      </c>
      <c r="B118" s="19" t="s">
        <v>43</v>
      </c>
      <c r="C118" s="2">
        <f>itc!C118*(1-exempt_out_ratio!C$145)</f>
        <v>0</v>
      </c>
      <c r="D118" s="2">
        <f>itc!D118*(1-exempt_out_ratio!D$145)</f>
        <v>0</v>
      </c>
      <c r="E118" s="2">
        <f>itc!E118*(1-exempt_out_ratio!E$145)</f>
        <v>9.1157321070753579</v>
      </c>
      <c r="F118" s="2">
        <f>itc!F118*(1-exempt_out_ratio!F$145)</f>
        <v>0</v>
      </c>
      <c r="G118" s="2">
        <f>itc!G118*(1-exempt_out_ratio!G$145)</f>
        <v>57.848370354283411</v>
      </c>
      <c r="H118" s="2">
        <f>itc!H118*(1-exempt_out_ratio!H$145)</f>
        <v>0</v>
      </c>
      <c r="I118" s="2">
        <f>itc!I118*(1-exempt_out_ratio!I$145)</f>
        <v>1133.2007309018918</v>
      </c>
      <c r="J118" s="2">
        <f>itc!J118*(1-exempt_out_ratio!J$145)</f>
        <v>0</v>
      </c>
      <c r="K118" s="2">
        <f>itc!K118*(1-exempt_out_ratio!K$145)</f>
        <v>0</v>
      </c>
      <c r="L118" s="2">
        <f>itc!L118*(1-exempt_out_ratio!L$145)</f>
        <v>0</v>
      </c>
      <c r="M118" s="2">
        <f>itc!M118*(1-exempt_out_ratio!M$145)</f>
        <v>28.793674415743943</v>
      </c>
      <c r="N118" s="2">
        <f>itc!N118*(1-exempt_out_ratio!N$145)</f>
        <v>1.5649581434783055</v>
      </c>
      <c r="O118" s="2">
        <f>itc!O118*(1-exempt_out_ratio!O$145)</f>
        <v>4.1324931244230223</v>
      </c>
      <c r="P118" s="2">
        <f>itc!P118*(1-exempt_out_ratio!P$145)</f>
        <v>56.40967717959284</v>
      </c>
      <c r="Q118" s="2">
        <f>itc!Q118*(1-exempt_out_ratio!Q$145)</f>
        <v>1.722262294160964</v>
      </c>
      <c r="R118" s="2">
        <f>itc!R118*(1-exempt_out_ratio!R$145)</f>
        <v>4.9387833785445325</v>
      </c>
      <c r="S118" s="2">
        <f>itc!S118*(1-exempt_out_ratio!S$145)</f>
        <v>2029.2808017383968</v>
      </c>
      <c r="T118" s="2">
        <f>itc!T118*(1-exempt_out_ratio!T$145)</f>
        <v>9.7536300005476377</v>
      </c>
      <c r="U118" s="2">
        <f>itc!U118*(1-exempt_out_ratio!U$145)</f>
        <v>1.5470292192039747</v>
      </c>
      <c r="V118" s="2">
        <f>itc!V118*(1-exempt_out_ratio!V$145)</f>
        <v>1914.0601749288942</v>
      </c>
      <c r="W118" s="2">
        <f>itc!W118*(1-exempt_out_ratio!W$145)</f>
        <v>846.74087195018308</v>
      </c>
      <c r="X118" s="2">
        <f>itc!X118*(1-exempt_out_ratio!X$145)</f>
        <v>915.5014023859145</v>
      </c>
      <c r="Y118" s="2">
        <f>itc!Y118*(1-exempt_out_ratio!Y$145)</f>
        <v>351.58578645438308</v>
      </c>
      <c r="Z118" s="2">
        <f>itc!Z118*(1-exempt_out_ratio!Z$145)</f>
        <v>1.7622481428779821</v>
      </c>
      <c r="AA118" s="2">
        <f>itc!AA118*(1-exempt_out_ratio!AA$145)</f>
        <v>0.14569459331358434</v>
      </c>
      <c r="AB118" s="2">
        <f>itc!AB118*(1-exempt_out_ratio!AB$145)</f>
        <v>338.56623542966571</v>
      </c>
      <c r="AC118" s="2">
        <f>itc!AC118*(1-exempt_out_ratio!AC$145)</f>
        <v>658.30706870727556</v>
      </c>
      <c r="AD118" s="2">
        <f>itc!AD118*(1-exempt_out_ratio!AD$145)</f>
        <v>613.70896921241683</v>
      </c>
      <c r="AE118" s="2">
        <f>itc!AE118*(1-exempt_out_ratio!AE$145)</f>
        <v>812.54152086546969</v>
      </c>
      <c r="AF118" s="2">
        <f>itc!AF118*(1-exempt_out_ratio!AF$145)</f>
        <v>2291.8848923885225</v>
      </c>
      <c r="AG118" s="2">
        <f>itc!AG118*(1-exempt_out_ratio!AG$145)</f>
        <v>1664.1419147870397</v>
      </c>
      <c r="AH118" s="2">
        <f>itc!AH118*(1-exempt_out_ratio!AH$145)</f>
        <v>224.96828358509308</v>
      </c>
      <c r="AI118" s="2">
        <f>itc!AI118*(1-exempt_out_ratio!AI$145)</f>
        <v>590.87327363280303</v>
      </c>
      <c r="AJ118" s="2">
        <f>itc!AJ118*(1-exempt_out_ratio!AJ$145)</f>
        <v>2702.0803596845076</v>
      </c>
      <c r="AK118" s="2">
        <f>itc!AK118*(1-exempt_out_ratio!AK$145)</f>
        <v>7.4861858399875816</v>
      </c>
      <c r="AL118" s="2">
        <f>itc!AL118*(1-exempt_out_ratio!AL$145)</f>
        <v>120.8993728310479</v>
      </c>
      <c r="AM118" s="2">
        <f>itc!AM118*(1-exempt_out_ratio!AM$145)</f>
        <v>15.559514433658538</v>
      </c>
      <c r="AN118" s="2">
        <f>itc!AN118*(1-exempt_out_ratio!AN$145)</f>
        <v>14.708407437865297</v>
      </c>
      <c r="AO118" s="2">
        <f>itc!AO118*(1-exempt_out_ratio!AO$145)</f>
        <v>29.594582703146624</v>
      </c>
      <c r="AP118" s="2">
        <f>itc!AP118*(1-exempt_out_ratio!AP$145)</f>
        <v>12.035346295080386</v>
      </c>
      <c r="AQ118" s="2">
        <f>itc!AQ118*(1-exempt_out_ratio!AQ$145)</f>
        <v>9949.4613396743043</v>
      </c>
      <c r="AR118" s="2">
        <f>itc!AR118*(1-exempt_out_ratio!AR$145)</f>
        <v>0</v>
      </c>
      <c r="AS118" s="2">
        <f>itc!AS118*(1-exempt_out_ratio!AS$145)</f>
        <v>2451.8123292819096</v>
      </c>
      <c r="AT118" s="2">
        <f>itc!AT118*(1-exempt_out_ratio!AT$145)</f>
        <v>0</v>
      </c>
      <c r="AU118" s="2">
        <f>itc!AU118*(1-exempt_out_ratio!AU$145)</f>
        <v>0</v>
      </c>
      <c r="AV118" s="2">
        <f>itc!AV118*(1-exempt_out_ratio!AV$145)</f>
        <v>30474.662953881096</v>
      </c>
      <c r="AW118" s="2">
        <f>itc!AW118*(1-exempt_out_ratio!AW$145)</f>
        <v>6.4310005169433513</v>
      </c>
      <c r="AX118" s="2">
        <f>itc!AX118*(1-exempt_out_ratio!AX$145)</f>
        <v>196.61824367161495</v>
      </c>
      <c r="AY118" s="2">
        <f>itc!AY118*(1-exempt_out_ratio!AY$145)</f>
        <v>154.82999331145564</v>
      </c>
      <c r="AZ118" s="2">
        <f>itc!AZ118*(1-exempt_out_ratio!AZ$145)</f>
        <v>0.15966491171586183</v>
      </c>
      <c r="BA118" s="2">
        <f>itc!BA118*(1-exempt_out_ratio!BA$145)</f>
        <v>449.14195007090831</v>
      </c>
      <c r="BB118" s="2">
        <f>itc!BB118*(1-exempt_out_ratio!BB$145)</f>
        <v>0</v>
      </c>
      <c r="BC118" s="2">
        <f>itc!BC118*(1-exempt_out_ratio!BC$145)</f>
        <v>527.97103127750495</v>
      </c>
      <c r="BD118" s="2">
        <f>itc!BD118*(1-exempt_out_ratio!BD$145)</f>
        <v>0</v>
      </c>
      <c r="BE118" s="2">
        <f>itc!BE118*(1-exempt_out_ratio!BE$145)</f>
        <v>0</v>
      </c>
      <c r="BF118" s="2">
        <f>itc!BF118*(1-exempt_out_ratio!BF$145)</f>
        <v>0</v>
      </c>
      <c r="BG118" s="2">
        <f>itc!BG118*(1-exempt_out_ratio!BG$145)</f>
        <v>352.81099013696053</v>
      </c>
      <c r="BH118" s="2">
        <f>itc!BH118*(1-exempt_out_ratio!BH$145)</f>
        <v>121.6983800102002</v>
      </c>
      <c r="BI118" s="2">
        <f>itc!BI118*(1-exempt_out_ratio!BI$145)</f>
        <v>0</v>
      </c>
      <c r="BJ118" s="2">
        <f>itc!BJ118*(1-exempt_out_ratio!BJ$145)</f>
        <v>650.55820667623982</v>
      </c>
      <c r="BK118" s="2">
        <f>itc!BK118*(1-exempt_out_ratio!BK$145)</f>
        <v>150.96201645133456</v>
      </c>
      <c r="BL118" s="2">
        <f>itc!BL118*(1-exempt_out_ratio!BL$145)</f>
        <v>0</v>
      </c>
      <c r="BM118" s="2">
        <f>itc!BM118*(1-exempt_out_ratio!BM$145)</f>
        <v>0</v>
      </c>
      <c r="BN118" s="2">
        <f>itc!BN118*(1-exempt_out_ratio!BN$145)</f>
        <v>0</v>
      </c>
      <c r="BO118" s="2">
        <f>itc!BO118*(1-exempt_out_ratio!BO$145)</f>
        <v>487.4071587987026</v>
      </c>
      <c r="BP118" s="2">
        <f>itc!BP118*(1-exempt_out_ratio!BP$145)</f>
        <v>0</v>
      </c>
      <c r="BQ118" s="2">
        <f t="shared" si="3"/>
        <v>63439.985507817379</v>
      </c>
      <c r="BR118" s="2">
        <v>6807272.5269997101</v>
      </c>
      <c r="BV118" s="2">
        <v>0</v>
      </c>
      <c r="BW118" s="2">
        <v>0</v>
      </c>
      <c r="BX118" s="2">
        <f t="shared" si="4"/>
        <v>6807272.5269997101</v>
      </c>
      <c r="BY118" s="2">
        <f t="shared" si="5"/>
        <v>6870712.5125075271</v>
      </c>
    </row>
    <row r="119" spans="1:77" x14ac:dyDescent="0.35">
      <c r="A119" s="19">
        <v>116</v>
      </c>
      <c r="B119" s="19" t="s">
        <v>192</v>
      </c>
      <c r="C119" s="2">
        <f>itc!C119*(1-exempt_out_ratio!C$145)</f>
        <v>0</v>
      </c>
      <c r="D119" s="2">
        <f>itc!D119*(1-exempt_out_ratio!D$145)</f>
        <v>0</v>
      </c>
      <c r="E119" s="2">
        <f>itc!E119*(1-exempt_out_ratio!E$145)</f>
        <v>0</v>
      </c>
      <c r="F119" s="2">
        <f>itc!F119*(1-exempt_out_ratio!F$145)</f>
        <v>0</v>
      </c>
      <c r="G119" s="2">
        <f>itc!G119*(1-exempt_out_ratio!G$145)</f>
        <v>0</v>
      </c>
      <c r="H119" s="2">
        <f>itc!H119*(1-exempt_out_ratio!H$145)</f>
        <v>0</v>
      </c>
      <c r="I119" s="2">
        <f>itc!I119*(1-exempt_out_ratio!I$145)</f>
        <v>0</v>
      </c>
      <c r="J119" s="2">
        <f>itc!J119*(1-exempt_out_ratio!J$145)</f>
        <v>0</v>
      </c>
      <c r="K119" s="2">
        <f>itc!K119*(1-exempt_out_ratio!K$145)</f>
        <v>0</v>
      </c>
      <c r="L119" s="2">
        <f>itc!L119*(1-exempt_out_ratio!L$145)</f>
        <v>0</v>
      </c>
      <c r="M119" s="2">
        <f>itc!M119*(1-exempt_out_ratio!M$145)</f>
        <v>0</v>
      </c>
      <c r="N119" s="2">
        <f>itc!N119*(1-exempt_out_ratio!N$145)</f>
        <v>0</v>
      </c>
      <c r="O119" s="2">
        <f>itc!O119*(1-exempt_out_ratio!O$145)</f>
        <v>0</v>
      </c>
      <c r="P119" s="2">
        <f>itc!P119*(1-exempt_out_ratio!P$145)</f>
        <v>0</v>
      </c>
      <c r="Q119" s="2">
        <f>itc!Q119*(1-exempt_out_ratio!Q$145)</f>
        <v>0</v>
      </c>
      <c r="R119" s="2">
        <f>itc!R119*(1-exempt_out_ratio!R$145)</f>
        <v>0</v>
      </c>
      <c r="S119" s="2">
        <f>itc!S119*(1-exempt_out_ratio!S$145)</f>
        <v>0</v>
      </c>
      <c r="T119" s="2">
        <f>itc!T119*(1-exempt_out_ratio!T$145)</f>
        <v>0</v>
      </c>
      <c r="U119" s="2">
        <f>itc!U119*(1-exempt_out_ratio!U$145)</f>
        <v>0</v>
      </c>
      <c r="V119" s="2">
        <f>itc!V119*(1-exempt_out_ratio!V$145)</f>
        <v>0</v>
      </c>
      <c r="W119" s="2">
        <f>itc!W119*(1-exempt_out_ratio!W$145)</f>
        <v>0</v>
      </c>
      <c r="X119" s="2">
        <f>itc!X119*(1-exempt_out_ratio!X$145)</f>
        <v>0</v>
      </c>
      <c r="Y119" s="2">
        <f>itc!Y119*(1-exempt_out_ratio!Y$145)</f>
        <v>0</v>
      </c>
      <c r="Z119" s="2">
        <f>itc!Z119*(1-exempt_out_ratio!Z$145)</f>
        <v>0</v>
      </c>
      <c r="AA119" s="2">
        <f>itc!AA119*(1-exempt_out_ratio!AA$145)</f>
        <v>0</v>
      </c>
      <c r="AB119" s="2">
        <f>itc!AB119*(1-exempt_out_ratio!AB$145)</f>
        <v>0</v>
      </c>
      <c r="AC119" s="2">
        <f>itc!AC119*(1-exempt_out_ratio!AC$145)</f>
        <v>0</v>
      </c>
      <c r="AD119" s="2">
        <f>itc!AD119*(1-exempt_out_ratio!AD$145)</f>
        <v>0</v>
      </c>
      <c r="AE119" s="2">
        <f>itc!AE119*(1-exempt_out_ratio!AE$145)</f>
        <v>0</v>
      </c>
      <c r="AF119" s="2">
        <f>itc!AF119*(1-exempt_out_ratio!AF$145)</f>
        <v>0</v>
      </c>
      <c r="AG119" s="2">
        <f>itc!AG119*(1-exempt_out_ratio!AG$145)</f>
        <v>0</v>
      </c>
      <c r="AH119" s="2">
        <f>itc!AH119*(1-exempt_out_ratio!AH$145)</f>
        <v>0</v>
      </c>
      <c r="AI119" s="2">
        <f>itc!AI119*(1-exempt_out_ratio!AI$145)</f>
        <v>0</v>
      </c>
      <c r="AJ119" s="2">
        <f>itc!AJ119*(1-exempt_out_ratio!AJ$145)</f>
        <v>0</v>
      </c>
      <c r="AK119" s="2">
        <f>itc!AK119*(1-exempt_out_ratio!AK$145)</f>
        <v>0</v>
      </c>
      <c r="AL119" s="2">
        <f>itc!AL119*(1-exempt_out_ratio!AL$145)</f>
        <v>0</v>
      </c>
      <c r="AM119" s="2">
        <f>itc!AM119*(1-exempt_out_ratio!AM$145)</f>
        <v>0</v>
      </c>
      <c r="AN119" s="2">
        <f>itc!AN119*(1-exempt_out_ratio!AN$145)</f>
        <v>0</v>
      </c>
      <c r="AO119" s="2">
        <f>itc!AO119*(1-exempt_out_ratio!AO$145)</f>
        <v>0</v>
      </c>
      <c r="AP119" s="2">
        <f>itc!AP119*(1-exempt_out_ratio!AP$145)</f>
        <v>0</v>
      </c>
      <c r="AQ119" s="2">
        <f>itc!AQ119*(1-exempt_out_ratio!AQ$145)</f>
        <v>0</v>
      </c>
      <c r="AR119" s="2">
        <f>itc!AR119*(1-exempt_out_ratio!AR$145)</f>
        <v>0</v>
      </c>
      <c r="AS119" s="2">
        <f>itc!AS119*(1-exempt_out_ratio!AS$145)</f>
        <v>0</v>
      </c>
      <c r="AT119" s="2">
        <f>itc!AT119*(1-exempt_out_ratio!AT$145)</f>
        <v>0</v>
      </c>
      <c r="AU119" s="2">
        <f>itc!AU119*(1-exempt_out_ratio!AU$145)</f>
        <v>0</v>
      </c>
      <c r="AV119" s="2">
        <f>itc!AV119*(1-exempt_out_ratio!AV$145)</f>
        <v>0</v>
      </c>
      <c r="AW119" s="2">
        <f>itc!AW119*(1-exempt_out_ratio!AW$145)</f>
        <v>0</v>
      </c>
      <c r="AX119" s="2">
        <f>itc!AX119*(1-exempt_out_ratio!AX$145)</f>
        <v>0</v>
      </c>
      <c r="AY119" s="2">
        <f>itc!AY119*(1-exempt_out_ratio!AY$145)</f>
        <v>0</v>
      </c>
      <c r="AZ119" s="2">
        <f>itc!AZ119*(1-exempt_out_ratio!AZ$145)</f>
        <v>0</v>
      </c>
      <c r="BA119" s="2">
        <f>itc!BA119*(1-exempt_out_ratio!BA$145)</f>
        <v>0</v>
      </c>
      <c r="BB119" s="2">
        <f>itc!BB119*(1-exempt_out_ratio!BB$145)</f>
        <v>0</v>
      </c>
      <c r="BC119" s="2">
        <f>itc!BC119*(1-exempt_out_ratio!BC$145)</f>
        <v>0</v>
      </c>
      <c r="BD119" s="2">
        <f>itc!BD119*(1-exempt_out_ratio!BD$145)</f>
        <v>0</v>
      </c>
      <c r="BE119" s="2">
        <f>itc!BE119*(1-exempt_out_ratio!BE$145)</f>
        <v>0</v>
      </c>
      <c r="BF119" s="2">
        <f>itc!BF119*(1-exempt_out_ratio!BF$145)</f>
        <v>0</v>
      </c>
      <c r="BG119" s="2">
        <f>itc!BG119*(1-exempt_out_ratio!BG$145)</f>
        <v>0</v>
      </c>
      <c r="BH119" s="2">
        <f>itc!BH119*(1-exempt_out_ratio!BH$145)</f>
        <v>0</v>
      </c>
      <c r="BI119" s="2">
        <f>itc!BI119*(1-exempt_out_ratio!BI$145)</f>
        <v>0</v>
      </c>
      <c r="BJ119" s="2">
        <f>itc!BJ119*(1-exempt_out_ratio!BJ$145)</f>
        <v>0</v>
      </c>
      <c r="BK119" s="2">
        <f>itc!BK119*(1-exempt_out_ratio!BK$145)</f>
        <v>0</v>
      </c>
      <c r="BL119" s="2">
        <f>itc!BL119*(1-exempt_out_ratio!BL$145)</f>
        <v>0</v>
      </c>
      <c r="BM119" s="2">
        <f>itc!BM119*(1-exempt_out_ratio!BM$145)</f>
        <v>0</v>
      </c>
      <c r="BN119" s="2">
        <f>itc!BN119*(1-exempt_out_ratio!BN$145)</f>
        <v>0</v>
      </c>
      <c r="BO119" s="2">
        <f>itc!BO119*(1-exempt_out_ratio!BO$145)</f>
        <v>0</v>
      </c>
      <c r="BP119" s="2">
        <f>itc!BP119*(1-exempt_out_ratio!BP$145)</f>
        <v>0</v>
      </c>
      <c r="BQ119" s="2">
        <f t="shared" si="3"/>
        <v>0</v>
      </c>
      <c r="BR119" s="2">
        <v>1923406.347750033</v>
      </c>
      <c r="BW119" s="2">
        <v>0</v>
      </c>
      <c r="BX119" s="2">
        <f t="shared" si="4"/>
        <v>1923406.347750033</v>
      </c>
      <c r="BY119" s="2">
        <f t="shared" si="5"/>
        <v>1923406.347750033</v>
      </c>
    </row>
    <row r="120" spans="1:77" x14ac:dyDescent="0.35">
      <c r="A120" s="19">
        <v>117</v>
      </c>
      <c r="B120" s="19" t="s">
        <v>52</v>
      </c>
      <c r="C120" s="2">
        <f>itc!C120*(1-exempt_out_ratio!C$145)</f>
        <v>0</v>
      </c>
      <c r="D120" s="2">
        <f>itc!D120*(1-exempt_out_ratio!D$145)</f>
        <v>0</v>
      </c>
      <c r="E120" s="2">
        <f>itc!E120*(1-exempt_out_ratio!E$145)</f>
        <v>0</v>
      </c>
      <c r="F120" s="2">
        <f>itc!F120*(1-exempt_out_ratio!F$145)</f>
        <v>0</v>
      </c>
      <c r="G120" s="2">
        <f>itc!G120*(1-exempt_out_ratio!G$145)</f>
        <v>0</v>
      </c>
      <c r="H120" s="2">
        <f>itc!H120*(1-exempt_out_ratio!H$145)</f>
        <v>0</v>
      </c>
      <c r="I120" s="2">
        <f>itc!I120*(1-exempt_out_ratio!I$145)</f>
        <v>0</v>
      </c>
      <c r="J120" s="2">
        <f>itc!J120*(1-exempt_out_ratio!J$145)</f>
        <v>0</v>
      </c>
      <c r="K120" s="2">
        <f>itc!K120*(1-exempt_out_ratio!K$145)</f>
        <v>0</v>
      </c>
      <c r="L120" s="2">
        <f>itc!L120*(1-exempt_out_ratio!L$145)</f>
        <v>0</v>
      </c>
      <c r="M120" s="2">
        <f>itc!M120*(1-exempt_out_ratio!M$145)</f>
        <v>-67.629425213944884</v>
      </c>
      <c r="N120" s="2">
        <f>itc!N120*(1-exempt_out_ratio!N$145)</f>
        <v>-24.249271894871967</v>
      </c>
      <c r="O120" s="2">
        <f>itc!O120*(1-exempt_out_ratio!O$145)</f>
        <v>-95.873336385661901</v>
      </c>
      <c r="P120" s="2">
        <f>itc!P120*(1-exempt_out_ratio!P$145)</f>
        <v>-45.239897103748191</v>
      </c>
      <c r="Q120" s="2">
        <f>itc!Q120*(1-exempt_out_ratio!Q$145)</f>
        <v>-7.7460809275432805</v>
      </c>
      <c r="R120" s="2">
        <f>itc!R120*(1-exempt_out_ratio!R$145)</f>
        <v>-7.2675045149185893</v>
      </c>
      <c r="S120" s="2">
        <f>itc!S120*(1-exempt_out_ratio!S$145)</f>
        <v>-155.84352849671021</v>
      </c>
      <c r="T120" s="2">
        <f>itc!T120*(1-exempt_out_ratio!T$145)</f>
        <v>-16.298310883720685</v>
      </c>
      <c r="U120" s="2">
        <f>itc!U120*(1-exempt_out_ratio!U$145)</f>
        <v>-13.650738843597386</v>
      </c>
      <c r="V120" s="2">
        <f>itc!V120*(1-exempt_out_ratio!V$145)</f>
        <v>-117.74411842107313</v>
      </c>
      <c r="W120" s="2">
        <f>itc!W120*(1-exempt_out_ratio!W$145)</f>
        <v>-6.8934237534020388</v>
      </c>
      <c r="X120" s="2">
        <f>itc!X120*(1-exempt_out_ratio!X$145)</f>
        <v>-62.220071951547794</v>
      </c>
      <c r="Y120" s="2">
        <f>itc!Y120*(1-exempt_out_ratio!Y$145)</f>
        <v>-66.414760367707871</v>
      </c>
      <c r="Z120" s="2">
        <f>itc!Z120*(1-exempt_out_ratio!Z$145)</f>
        <v>-13.187950374843897</v>
      </c>
      <c r="AA120" s="2">
        <f>itc!AA120*(1-exempt_out_ratio!AA$145)</f>
        <v>-11.753010206887057</v>
      </c>
      <c r="AB120" s="2">
        <f>itc!AB120*(1-exempt_out_ratio!AB$145)</f>
        <v>-1.9551706951814938</v>
      </c>
      <c r="AC120" s="2">
        <f>itc!AC120*(1-exempt_out_ratio!AC$145)</f>
        <v>-47.820122104792617</v>
      </c>
      <c r="AD120" s="2">
        <f>itc!AD120*(1-exempt_out_ratio!AD$145)</f>
        <v>-102.5732908672537</v>
      </c>
      <c r="AE120" s="2">
        <f>itc!AE120*(1-exempt_out_ratio!AE$145)</f>
        <v>-215.23805784255174</v>
      </c>
      <c r="AF120" s="2">
        <f>itc!AF120*(1-exempt_out_ratio!AF$145)</f>
        <v>-54.871413042857633</v>
      </c>
      <c r="AG120" s="2">
        <f>itc!AG120*(1-exempt_out_ratio!AG$145)</f>
        <v>-123.68947028732384</v>
      </c>
      <c r="AH120" s="2">
        <f>itc!AH120*(1-exempt_out_ratio!AH$145)</f>
        <v>-57.872048986426584</v>
      </c>
      <c r="AI120" s="2">
        <f>itc!AI120*(1-exempt_out_ratio!AI$145)</f>
        <v>-27.539226791130311</v>
      </c>
      <c r="AJ120" s="2">
        <f>itc!AJ120*(1-exempt_out_ratio!AJ$145)</f>
        <v>-73.639487069455186</v>
      </c>
      <c r="AK120" s="2">
        <f>itc!AK120*(1-exempt_out_ratio!AK$145)</f>
        <v>-47.501803311727762</v>
      </c>
      <c r="AL120" s="2">
        <f>itc!AL120*(1-exempt_out_ratio!AL$145)</f>
        <v>-8.3922910328189602</v>
      </c>
      <c r="AM120" s="2">
        <f>itc!AM120*(1-exempt_out_ratio!AM$145)</f>
        <v>-13.957585666812099</v>
      </c>
      <c r="AN120" s="2">
        <f>itc!AN120*(1-exempt_out_ratio!AN$145)</f>
        <v>-45.648959209960736</v>
      </c>
      <c r="AO120" s="2">
        <f>itc!AO120*(1-exempt_out_ratio!AO$145)</f>
        <v>-21.454339370039587</v>
      </c>
      <c r="AP120" s="2">
        <f>itc!AP120*(1-exempt_out_ratio!AP$145)</f>
        <v>-23.279654212071435</v>
      </c>
      <c r="AQ120" s="2">
        <f>itc!AQ120*(1-exempt_out_ratio!AQ$145)</f>
        <v>0</v>
      </c>
      <c r="AR120" s="2">
        <f>itc!AR120*(1-exempt_out_ratio!AR$145)</f>
        <v>0</v>
      </c>
      <c r="AS120" s="2">
        <f>itc!AS120*(1-exempt_out_ratio!AS$145)</f>
        <v>0</v>
      </c>
      <c r="AT120" s="2">
        <f>itc!AT120*(1-exempt_out_ratio!AT$145)</f>
        <v>0</v>
      </c>
      <c r="AU120" s="2">
        <f>itc!AU120*(1-exempt_out_ratio!AU$145)</f>
        <v>0</v>
      </c>
      <c r="AV120" s="2">
        <f>itc!AV120*(1-exempt_out_ratio!AV$145)</f>
        <v>0</v>
      </c>
      <c r="AW120" s="2">
        <f>itc!AW120*(1-exempt_out_ratio!AW$145)</f>
        <v>0</v>
      </c>
      <c r="AX120" s="2">
        <f>itc!AX120*(1-exempt_out_ratio!AX$145)</f>
        <v>0</v>
      </c>
      <c r="AY120" s="2">
        <f>itc!AY120*(1-exempt_out_ratio!AY$145)</f>
        <v>0</v>
      </c>
      <c r="AZ120" s="2">
        <f>itc!AZ120*(1-exempt_out_ratio!AZ$145)</f>
        <v>0</v>
      </c>
      <c r="BA120" s="2">
        <f>itc!BA120*(1-exempt_out_ratio!BA$145)</f>
        <v>0</v>
      </c>
      <c r="BB120" s="2">
        <f>itc!BB120*(1-exempt_out_ratio!BB$145)</f>
        <v>-16226.072864971477</v>
      </c>
      <c r="BC120" s="2">
        <f>itc!BC120*(1-exempt_out_ratio!BC$145)</f>
        <v>0</v>
      </c>
      <c r="BD120" s="2">
        <f>itc!BD120*(1-exempt_out_ratio!BD$145)</f>
        <v>0</v>
      </c>
      <c r="BE120" s="2">
        <f>itc!BE120*(1-exempt_out_ratio!BE$145)</f>
        <v>0</v>
      </c>
      <c r="BF120" s="2">
        <f>itc!BF120*(1-exempt_out_ratio!BF$145)</f>
        <v>0</v>
      </c>
      <c r="BG120" s="2">
        <f>itc!BG120*(1-exempt_out_ratio!BG$145)</f>
        <v>0</v>
      </c>
      <c r="BH120" s="2">
        <f>itc!BH120*(1-exempt_out_ratio!BH$145)</f>
        <v>0</v>
      </c>
      <c r="BI120" s="2">
        <f>itc!BI120*(1-exempt_out_ratio!BI$145)</f>
        <v>0</v>
      </c>
      <c r="BJ120" s="2">
        <f>itc!BJ120*(1-exempt_out_ratio!BJ$145)</f>
        <v>0</v>
      </c>
      <c r="BK120" s="2">
        <f>itc!BK120*(1-exempt_out_ratio!BK$145)</f>
        <v>0</v>
      </c>
      <c r="BL120" s="2">
        <f>itc!BL120*(1-exempt_out_ratio!BL$145)</f>
        <v>0</v>
      </c>
      <c r="BM120" s="2">
        <f>itc!BM120*(1-exempt_out_ratio!BM$145)</f>
        <v>0</v>
      </c>
      <c r="BN120" s="2">
        <f>itc!BN120*(1-exempt_out_ratio!BN$145)</f>
        <v>0</v>
      </c>
      <c r="BO120" s="2">
        <f>itc!BO120*(1-exempt_out_ratio!BO$145)</f>
        <v>0</v>
      </c>
      <c r="BP120" s="2">
        <f>itc!BP120*(1-exempt_out_ratio!BP$145)</f>
        <v>0</v>
      </c>
      <c r="BQ120" s="2">
        <f t="shared" si="3"/>
        <v>-17803.517214802057</v>
      </c>
      <c r="BR120" s="2">
        <v>0</v>
      </c>
      <c r="BT120" s="2">
        <v>1</v>
      </c>
      <c r="BW120" s="2">
        <v>0</v>
      </c>
      <c r="BX120" s="2">
        <f t="shared" si="4"/>
        <v>1</v>
      </c>
      <c r="BY120" s="2">
        <f t="shared" si="5"/>
        <v>-17802.517214802057</v>
      </c>
    </row>
    <row r="121" spans="1:77" x14ac:dyDescent="0.35">
      <c r="A121" s="19">
        <v>118</v>
      </c>
      <c r="B121" s="19" t="s">
        <v>220</v>
      </c>
      <c r="C121" s="2">
        <f>itc!C121*(1-exempt_out_ratio!C$145)</f>
        <v>6.2471664228230273</v>
      </c>
      <c r="D121" s="2">
        <f>itc!D121*(1-exempt_out_ratio!D$145)</f>
        <v>0</v>
      </c>
      <c r="E121" s="2">
        <f>itc!E121*(1-exempt_out_ratio!E$145)</f>
        <v>213.39476647497733</v>
      </c>
      <c r="F121" s="2">
        <f>itc!F121*(1-exempt_out_ratio!F$145)</f>
        <v>0</v>
      </c>
      <c r="G121" s="2">
        <f>itc!G121*(1-exempt_out_ratio!G$145)</f>
        <v>218.88630456412187</v>
      </c>
      <c r="H121" s="2">
        <f>itc!H121*(1-exempt_out_ratio!H$145)</f>
        <v>0</v>
      </c>
      <c r="I121" s="2">
        <f>itc!I121*(1-exempt_out_ratio!I$145)</f>
        <v>14.712486353192949</v>
      </c>
      <c r="J121" s="2">
        <f>itc!J121*(1-exempt_out_ratio!J$145)</f>
        <v>297.16774311717541</v>
      </c>
      <c r="K121" s="2">
        <f>itc!K121*(1-exempt_out_ratio!K$145)</f>
        <v>43.466346060286675</v>
      </c>
      <c r="L121" s="2">
        <f>itc!L121*(1-exempt_out_ratio!L$145)</f>
        <v>102.01198937775358</v>
      </c>
      <c r="M121" s="2">
        <f>itc!M121*(1-exempt_out_ratio!M$145)</f>
        <v>274.18490308643948</v>
      </c>
      <c r="N121" s="2">
        <f>itc!N121*(1-exempt_out_ratio!N$145)</f>
        <v>365.80975626996945</v>
      </c>
      <c r="O121" s="2">
        <f>itc!O121*(1-exempt_out_ratio!O$145)</f>
        <v>1509.4222408069397</v>
      </c>
      <c r="P121" s="2">
        <f>itc!P121*(1-exempt_out_ratio!P$145)</f>
        <v>1636.1423125308208</v>
      </c>
      <c r="Q121" s="2">
        <f>itc!Q121*(1-exempt_out_ratio!Q$145)</f>
        <v>134.64843543235352</v>
      </c>
      <c r="R121" s="2">
        <f>itc!R121*(1-exempt_out_ratio!R$145)</f>
        <v>167.09337555330575</v>
      </c>
      <c r="S121" s="2">
        <f>itc!S121*(1-exempt_out_ratio!S$145)</f>
        <v>3725.2284686491753</v>
      </c>
      <c r="T121" s="2">
        <f>itc!T121*(1-exempt_out_ratio!T$145)</f>
        <v>4484.5369920157291</v>
      </c>
      <c r="U121" s="2">
        <f>itc!U121*(1-exempt_out_ratio!U$145)</f>
        <v>104.5038505695628</v>
      </c>
      <c r="V121" s="2">
        <f>itc!V121*(1-exempt_out_ratio!V$145)</f>
        <v>2171.8762977791857</v>
      </c>
      <c r="W121" s="2">
        <f>itc!W121*(1-exempt_out_ratio!W$145)</f>
        <v>295.58488239998843</v>
      </c>
      <c r="X121" s="2">
        <f>itc!X121*(1-exempt_out_ratio!X$145)</f>
        <v>631.6175405325115</v>
      </c>
      <c r="Y121" s="2">
        <f>itc!Y121*(1-exempt_out_ratio!Y$145)</f>
        <v>9.8046645321624251</v>
      </c>
      <c r="Z121" s="2">
        <f>itc!Z121*(1-exempt_out_ratio!Z$145)</f>
        <v>337.59649572377305</v>
      </c>
      <c r="AA121" s="2">
        <f>itc!AA121*(1-exempt_out_ratio!AA$145)</f>
        <v>6.0023955262294928</v>
      </c>
      <c r="AB121" s="2">
        <f>itc!AB121*(1-exempt_out_ratio!AB$145)</f>
        <v>556.41362774596166</v>
      </c>
      <c r="AC121" s="2">
        <f>itc!AC121*(1-exempt_out_ratio!AC$145)</f>
        <v>4150.3099349117192</v>
      </c>
      <c r="AD121" s="2">
        <f>itc!AD121*(1-exempt_out_ratio!AD$145)</f>
        <v>35.777903216383606</v>
      </c>
      <c r="AE121" s="2">
        <f>itc!AE121*(1-exempt_out_ratio!AE$145)</f>
        <v>30.370693546332273</v>
      </c>
      <c r="AF121" s="2">
        <f>itc!AF121*(1-exempt_out_ratio!AF$145)</f>
        <v>1198.1279646444755</v>
      </c>
      <c r="AG121" s="2">
        <f>itc!AG121*(1-exempt_out_ratio!AG$145)</f>
        <v>49.268948921206494</v>
      </c>
      <c r="AH121" s="2">
        <f>itc!AH121*(1-exempt_out_ratio!AH$145)</f>
        <v>9.70614420912651</v>
      </c>
      <c r="AI121" s="2">
        <f>itc!AI121*(1-exempt_out_ratio!AI$145)</f>
        <v>2.9578715885625058</v>
      </c>
      <c r="AJ121" s="2">
        <f>itc!AJ121*(1-exempt_out_ratio!AJ$145)</f>
        <v>61.838095133193995</v>
      </c>
      <c r="AK121" s="2">
        <f>itc!AK121*(1-exempt_out_ratio!AK$145)</f>
        <v>148.6887631186799</v>
      </c>
      <c r="AL121" s="2">
        <f>itc!AL121*(1-exempt_out_ratio!AL$145)</f>
        <v>414.5303415120494</v>
      </c>
      <c r="AM121" s="2">
        <f>itc!AM121*(1-exempt_out_ratio!AM$145)</f>
        <v>185.65708650487801</v>
      </c>
      <c r="AN121" s="2">
        <f>itc!AN121*(1-exempt_out_ratio!AN$145)</f>
        <v>1445.1829282342919</v>
      </c>
      <c r="AO121" s="2">
        <f>itc!AO121*(1-exempt_out_ratio!AO$145)</f>
        <v>1042.7455329932898</v>
      </c>
      <c r="AP121" s="2">
        <f>itc!AP121*(1-exempt_out_ratio!AP$145)</f>
        <v>1492.9647071759259</v>
      </c>
      <c r="AQ121" s="2">
        <f>itc!AQ121*(1-exempt_out_ratio!AQ$145)</f>
        <v>0</v>
      </c>
      <c r="AR121" s="2">
        <f>itc!AR121*(1-exempt_out_ratio!AR$145)</f>
        <v>0</v>
      </c>
      <c r="AS121" s="2">
        <f>itc!AS121*(1-exempt_out_ratio!AS$145)</f>
        <v>0</v>
      </c>
      <c r="AT121" s="2">
        <f>itc!AT121*(1-exempt_out_ratio!AT$145)</f>
        <v>0</v>
      </c>
      <c r="AU121" s="2">
        <f>itc!AU121*(1-exempt_out_ratio!AU$145)</f>
        <v>0</v>
      </c>
      <c r="AV121" s="2">
        <f>itc!AV121*(1-exempt_out_ratio!AV$145)</f>
        <v>29311.162042567008</v>
      </c>
      <c r="AW121" s="2">
        <f>itc!AW121*(1-exempt_out_ratio!AW$145)</f>
        <v>16.238531546967977</v>
      </c>
      <c r="AX121" s="2">
        <f>itc!AX121*(1-exempt_out_ratio!AX$145)</f>
        <v>0</v>
      </c>
      <c r="AY121" s="2">
        <f>itc!AY121*(1-exempt_out_ratio!AY$145)</f>
        <v>4195.7450890278233</v>
      </c>
      <c r="AZ121" s="2">
        <f>itc!AZ121*(1-exempt_out_ratio!AZ$145)</f>
        <v>5.2923863378805036</v>
      </c>
      <c r="BA121" s="2">
        <f>itc!BA121*(1-exempt_out_ratio!BA$145)</f>
        <v>795.46793716545506</v>
      </c>
      <c r="BB121" s="2">
        <f>itc!BB121*(1-exempt_out_ratio!BB$145)</f>
        <v>62670.635432256669</v>
      </c>
      <c r="BC121" s="2">
        <f>itc!BC121*(1-exempt_out_ratio!BC$145)</f>
        <v>7410.9720783096855</v>
      </c>
      <c r="BD121" s="2">
        <f>itc!BD121*(1-exempt_out_ratio!BD$145)</f>
        <v>2321.8608747139974</v>
      </c>
      <c r="BE121" s="2">
        <f>itc!BE121*(1-exempt_out_ratio!BE$145)</f>
        <v>289.73557684455784</v>
      </c>
      <c r="BF121" s="2">
        <f>itc!BF121*(1-exempt_out_ratio!BF$145)</f>
        <v>542.42191305495385</v>
      </c>
      <c r="BG121" s="2">
        <f>itc!BG121*(1-exempt_out_ratio!BG$145)</f>
        <v>13346.229293005847</v>
      </c>
      <c r="BH121" s="2">
        <f>itc!BH121*(1-exempt_out_ratio!BH$145)</f>
        <v>3132.510003384577</v>
      </c>
      <c r="BI121" s="2">
        <f>itc!BI121*(1-exempt_out_ratio!BI$145)</f>
        <v>794.01142845990375</v>
      </c>
      <c r="BJ121" s="2">
        <f>itc!BJ121*(1-exempt_out_ratio!BJ$145)</f>
        <v>141.3768871966688</v>
      </c>
      <c r="BK121" s="2">
        <f>itc!BK121*(1-exempt_out_ratio!BK$145)</f>
        <v>9717.783262504754</v>
      </c>
      <c r="BL121" s="2">
        <f>itc!BL121*(1-exempt_out_ratio!BL$145)</f>
        <v>894.44114388304274</v>
      </c>
      <c r="BM121" s="2">
        <f>itc!BM121*(1-exempt_out_ratio!BM$145)</f>
        <v>4992.9069888830481</v>
      </c>
      <c r="BN121" s="2">
        <f>itc!BN121*(1-exempt_out_ratio!BN$145)</f>
        <v>3353.1113196838492</v>
      </c>
      <c r="BO121" s="2">
        <f>itc!BO121*(1-exempt_out_ratio!BO$145)</f>
        <v>1642.9775594573746</v>
      </c>
      <c r="BP121" s="2">
        <f>itc!BP121*(1-exempt_out_ratio!BP$145)</f>
        <v>0</v>
      </c>
      <c r="BQ121" s="2">
        <f t="shared" si="3"/>
        <v>173149.35970551861</v>
      </c>
      <c r="BR121" s="2">
        <v>330898.67326870043</v>
      </c>
      <c r="BW121" s="2">
        <v>0</v>
      </c>
      <c r="BX121" s="2">
        <f t="shared" si="4"/>
        <v>330898.67326870043</v>
      </c>
      <c r="BY121" s="2">
        <f t="shared" si="5"/>
        <v>504048.03297421907</v>
      </c>
    </row>
    <row r="122" spans="1:77" x14ac:dyDescent="0.35">
      <c r="A122" s="19">
        <v>119</v>
      </c>
      <c r="B122" s="19" t="s">
        <v>53</v>
      </c>
      <c r="C122" s="2">
        <f>itc!C122*(1-exempt_out_ratio!C$145)</f>
        <v>46.187283585367105</v>
      </c>
      <c r="D122" s="2">
        <f>itc!D122*(1-exempt_out_ratio!D$145)</f>
        <v>0</v>
      </c>
      <c r="E122" s="2">
        <f>itc!E122*(1-exempt_out_ratio!E$145)</f>
        <v>2289.3798456951213</v>
      </c>
      <c r="F122" s="2">
        <f>itc!F122*(1-exempt_out_ratio!F$145)</f>
        <v>0</v>
      </c>
      <c r="G122" s="2">
        <f>itc!G122*(1-exempt_out_ratio!G$145)</f>
        <v>27850.851973041656</v>
      </c>
      <c r="H122" s="2">
        <f>itc!H122*(1-exempt_out_ratio!H$145)</f>
        <v>0</v>
      </c>
      <c r="I122" s="2">
        <f>itc!I122*(1-exempt_out_ratio!I$145)</f>
        <v>7.6782827185492755</v>
      </c>
      <c r="J122" s="2">
        <f>itc!J122*(1-exempt_out_ratio!J$145)</f>
        <v>526.65040622059917</v>
      </c>
      <c r="K122" s="2">
        <f>itc!K122*(1-exempt_out_ratio!K$145)</f>
        <v>175.51784648073226</v>
      </c>
      <c r="L122" s="2">
        <f>itc!L122*(1-exempt_out_ratio!L$145)</f>
        <v>1157.6118870852522</v>
      </c>
      <c r="M122" s="2">
        <f>itc!M122*(1-exempt_out_ratio!M$145)</f>
        <v>0</v>
      </c>
      <c r="N122" s="2">
        <f>itc!N122*(1-exempt_out_ratio!N$145)</f>
        <v>0</v>
      </c>
      <c r="O122" s="2">
        <f>itc!O122*(1-exempt_out_ratio!O$145)</f>
        <v>0</v>
      </c>
      <c r="P122" s="2">
        <f>itc!P122*(1-exempt_out_ratio!P$145)</f>
        <v>0</v>
      </c>
      <c r="Q122" s="2">
        <f>itc!Q122*(1-exempt_out_ratio!Q$145)</f>
        <v>0</v>
      </c>
      <c r="R122" s="2">
        <f>itc!R122*(1-exempt_out_ratio!R$145)</f>
        <v>0</v>
      </c>
      <c r="S122" s="2">
        <f>itc!S122*(1-exempt_out_ratio!S$145)</f>
        <v>0</v>
      </c>
      <c r="T122" s="2">
        <f>itc!T122*(1-exempt_out_ratio!T$145)</f>
        <v>0</v>
      </c>
      <c r="U122" s="2">
        <f>itc!U122*(1-exempt_out_ratio!U$145)</f>
        <v>0</v>
      </c>
      <c r="V122" s="2">
        <f>itc!V122*(1-exempt_out_ratio!V$145)</f>
        <v>0</v>
      </c>
      <c r="W122" s="2">
        <f>itc!W122*(1-exempt_out_ratio!W$145)</f>
        <v>0</v>
      </c>
      <c r="X122" s="2">
        <f>itc!X122*(1-exempt_out_ratio!X$145)</f>
        <v>0</v>
      </c>
      <c r="Y122" s="2">
        <f>itc!Y122*(1-exempt_out_ratio!Y$145)</f>
        <v>0</v>
      </c>
      <c r="Z122" s="2">
        <f>itc!Z122*(1-exempt_out_ratio!Z$145)</f>
        <v>0</v>
      </c>
      <c r="AA122" s="2">
        <f>itc!AA122*(1-exempt_out_ratio!AA$145)</f>
        <v>0</v>
      </c>
      <c r="AB122" s="2">
        <f>itc!AB122*(1-exempt_out_ratio!AB$145)</f>
        <v>0</v>
      </c>
      <c r="AC122" s="2">
        <f>itc!AC122*(1-exempt_out_ratio!AC$145)</f>
        <v>0</v>
      </c>
      <c r="AD122" s="2">
        <f>itc!AD122*(1-exempt_out_ratio!AD$145)</f>
        <v>0</v>
      </c>
      <c r="AE122" s="2">
        <f>itc!AE122*(1-exempt_out_ratio!AE$145)</f>
        <v>0</v>
      </c>
      <c r="AF122" s="2">
        <f>itc!AF122*(1-exempt_out_ratio!AF$145)</f>
        <v>0</v>
      </c>
      <c r="AG122" s="2">
        <f>itc!AG122*(1-exempt_out_ratio!AG$145)</f>
        <v>0</v>
      </c>
      <c r="AH122" s="2">
        <f>itc!AH122*(1-exempt_out_ratio!AH$145)</f>
        <v>0</v>
      </c>
      <c r="AI122" s="2">
        <f>itc!AI122*(1-exempt_out_ratio!AI$145)</f>
        <v>0</v>
      </c>
      <c r="AJ122" s="2">
        <f>itc!AJ122*(1-exempt_out_ratio!AJ$145)</f>
        <v>0</v>
      </c>
      <c r="AK122" s="2">
        <f>itc!AK122*(1-exempt_out_ratio!AK$145)</f>
        <v>0</v>
      </c>
      <c r="AL122" s="2">
        <f>itc!AL122*(1-exempt_out_ratio!AL$145)</f>
        <v>0</v>
      </c>
      <c r="AM122" s="2">
        <f>itc!AM122*(1-exempt_out_ratio!AM$145)</f>
        <v>0</v>
      </c>
      <c r="AN122" s="2">
        <f>itc!AN122*(1-exempt_out_ratio!AN$145)</f>
        <v>0</v>
      </c>
      <c r="AO122" s="2">
        <f>itc!AO122*(1-exempt_out_ratio!AO$145)</f>
        <v>0</v>
      </c>
      <c r="AP122" s="2">
        <f>itc!AP122*(1-exempt_out_ratio!AP$145)</f>
        <v>0</v>
      </c>
      <c r="AQ122" s="2">
        <f>itc!AQ122*(1-exempt_out_ratio!AQ$145)</f>
        <v>120983.76157379529</v>
      </c>
      <c r="AR122" s="2">
        <f>itc!AR122*(1-exempt_out_ratio!AR$145)</f>
        <v>0</v>
      </c>
      <c r="AS122" s="2">
        <f>itc!AS122*(1-exempt_out_ratio!AS$145)</f>
        <v>4764.5224154615598</v>
      </c>
      <c r="AT122" s="2">
        <f>itc!AT122*(1-exempt_out_ratio!AT$145)</f>
        <v>0</v>
      </c>
      <c r="AU122" s="2">
        <f>itc!AU122*(1-exempt_out_ratio!AU$145)</f>
        <v>4386.5414999864734</v>
      </c>
      <c r="AV122" s="2">
        <f>itc!AV122*(1-exempt_out_ratio!AV$145)</f>
        <v>37550.302909202059</v>
      </c>
      <c r="AW122" s="2">
        <f>itc!AW122*(1-exempt_out_ratio!AW$145)</f>
        <v>1217.0479077972886</v>
      </c>
      <c r="AX122" s="2">
        <f>itc!AX122*(1-exempt_out_ratio!AX$145)</f>
        <v>6034.2295264979857</v>
      </c>
      <c r="AY122" s="2">
        <f>itc!AY122*(1-exempt_out_ratio!AY$145)</f>
        <v>8399.8324645248813</v>
      </c>
      <c r="AZ122" s="2">
        <f>itc!AZ122*(1-exempt_out_ratio!AZ$145)</f>
        <v>479.94390104100188</v>
      </c>
      <c r="BA122" s="2">
        <f>itc!BA122*(1-exempt_out_ratio!BA$145)</f>
        <v>25689.247358492979</v>
      </c>
      <c r="BB122" s="2">
        <f>itc!BB122*(1-exempt_out_ratio!BB$145)</f>
        <v>115754.88747631405</v>
      </c>
      <c r="BC122" s="2">
        <f>itc!BC122*(1-exempt_out_ratio!BC$145)</f>
        <v>-6822.6416346563437</v>
      </c>
      <c r="BD122" s="2">
        <f>itc!BD122*(1-exempt_out_ratio!BD$145)</f>
        <v>125630.78784444454</v>
      </c>
      <c r="BE122" s="2">
        <f>itc!BE122*(1-exempt_out_ratio!BE$145)</f>
        <v>2049.7630069635375</v>
      </c>
      <c r="BF122" s="2">
        <f>itc!BF122*(1-exempt_out_ratio!BF$145)</f>
        <v>0</v>
      </c>
      <c r="BG122" s="2">
        <f>itc!BG122*(1-exempt_out_ratio!BG$145)</f>
        <v>3457.4773862537695</v>
      </c>
      <c r="BH122" s="2">
        <f>itc!BH122*(1-exempt_out_ratio!BH$145)</f>
        <v>549.88682984665661</v>
      </c>
      <c r="BI122" s="2">
        <f>itc!BI122*(1-exempt_out_ratio!BI$145)</f>
        <v>5299.0208431971869</v>
      </c>
      <c r="BJ122" s="2">
        <f>itc!BJ122*(1-exempt_out_ratio!BJ$145)</f>
        <v>11951.851825800781</v>
      </c>
      <c r="BK122" s="2">
        <f>itc!BK122*(1-exempt_out_ratio!BK$145)</f>
        <v>2976.2955113854732</v>
      </c>
      <c r="BL122" s="2">
        <f>itc!BL122*(1-exempt_out_ratio!BL$145)</f>
        <v>8587.9693617375797</v>
      </c>
      <c r="BM122" s="2">
        <f>itc!BM122*(1-exempt_out_ratio!BM$145)</f>
        <v>430.93858761953237</v>
      </c>
      <c r="BN122" s="2">
        <f>itc!BN122*(1-exempt_out_ratio!BN$145)</f>
        <v>7366.0025937503597</v>
      </c>
      <c r="BO122" s="2">
        <f>itc!BO122*(1-exempt_out_ratio!BO$145)</f>
        <v>1555.2331257663345</v>
      </c>
      <c r="BP122" s="2">
        <f>itc!BP122*(1-exempt_out_ratio!BP$145)</f>
        <v>5046.7448954457432</v>
      </c>
      <c r="BQ122" s="2">
        <f t="shared" si="3"/>
        <v>525393.52473549603</v>
      </c>
      <c r="BR122" s="2">
        <v>18198580.586625312</v>
      </c>
      <c r="BW122" s="2">
        <v>0</v>
      </c>
      <c r="BX122" s="2">
        <f t="shared" si="4"/>
        <v>18198580.586625312</v>
      </c>
      <c r="BY122" s="2">
        <f t="shared" si="5"/>
        <v>18723974.111360807</v>
      </c>
    </row>
    <row r="123" spans="1:77" x14ac:dyDescent="0.35">
      <c r="A123" s="19">
        <v>120</v>
      </c>
      <c r="B123" s="19" t="s">
        <v>45</v>
      </c>
      <c r="C123" s="2">
        <f>itc!C123*(1-exempt_out_ratio!C$145)</f>
        <v>0</v>
      </c>
      <c r="D123" s="2">
        <f>itc!D123*(1-exempt_out_ratio!D$145)</f>
        <v>0</v>
      </c>
      <c r="E123" s="2">
        <f>itc!E123*(1-exempt_out_ratio!E$145)</f>
        <v>0</v>
      </c>
      <c r="F123" s="2">
        <f>itc!F123*(1-exempt_out_ratio!F$145)</f>
        <v>0</v>
      </c>
      <c r="G123" s="2">
        <f>itc!G123*(1-exempt_out_ratio!G$145)</f>
        <v>5552.5201905331996</v>
      </c>
      <c r="H123" s="2">
        <f>itc!H123*(1-exempt_out_ratio!H$145)</f>
        <v>0</v>
      </c>
      <c r="I123" s="2">
        <f>itc!I123*(1-exempt_out_ratio!I$145)</f>
        <v>0</v>
      </c>
      <c r="J123" s="2">
        <f>itc!J123*(1-exempt_out_ratio!J$145)</f>
        <v>105.59081255731098</v>
      </c>
      <c r="K123" s="2">
        <f>itc!K123*(1-exempt_out_ratio!K$145)</f>
        <v>577.9727901185347</v>
      </c>
      <c r="L123" s="2">
        <f>itc!L123*(1-exempt_out_ratio!L$145)</f>
        <v>547.02892346627493</v>
      </c>
      <c r="M123" s="2">
        <f>itc!M123*(1-exempt_out_ratio!M$145)</f>
        <v>231.45094542877723</v>
      </c>
      <c r="N123" s="2">
        <f>itc!N123*(1-exempt_out_ratio!N$145)</f>
        <v>1.5580592745494013</v>
      </c>
      <c r="O123" s="2">
        <f>itc!O123*(1-exempt_out_ratio!O$145)</f>
        <v>18.247336078397403</v>
      </c>
      <c r="P123" s="2">
        <f>itc!P123*(1-exempt_out_ratio!P$145)</f>
        <v>51.361276761183746</v>
      </c>
      <c r="Q123" s="2">
        <f>itc!Q123*(1-exempt_out_ratio!Q$145)</f>
        <v>0.47986921787097836</v>
      </c>
      <c r="R123" s="2">
        <f>itc!R123*(1-exempt_out_ratio!R$145)</f>
        <v>362.37120566629028</v>
      </c>
      <c r="S123" s="2">
        <f>itc!S123*(1-exempt_out_ratio!S$145)</f>
        <v>318.66516590338074</v>
      </c>
      <c r="T123" s="2">
        <f>itc!T123*(1-exempt_out_ratio!T$145)</f>
        <v>263.03525930156582</v>
      </c>
      <c r="U123" s="2">
        <f>itc!U123*(1-exempt_out_ratio!U$145)</f>
        <v>62.207844714984766</v>
      </c>
      <c r="V123" s="2">
        <f>itc!V123*(1-exempt_out_ratio!V$145)</f>
        <v>315.90378008212264</v>
      </c>
      <c r="W123" s="2">
        <f>itc!W123*(1-exempt_out_ratio!W$145)</f>
        <v>82.220302298643588</v>
      </c>
      <c r="X123" s="2">
        <f>itc!X123*(1-exempt_out_ratio!X$145)</f>
        <v>251.38456415092216</v>
      </c>
      <c r="Y123" s="2">
        <f>itc!Y123*(1-exempt_out_ratio!Y$145)</f>
        <v>200.5308462334558</v>
      </c>
      <c r="Z123" s="2">
        <f>itc!Z123*(1-exempt_out_ratio!Z$145)</f>
        <v>0</v>
      </c>
      <c r="AA123" s="2">
        <f>itc!AA123*(1-exempt_out_ratio!AA$145)</f>
        <v>14.451793452377382</v>
      </c>
      <c r="AB123" s="2">
        <f>itc!AB123*(1-exempt_out_ratio!AB$145)</f>
        <v>11.688890278916226</v>
      </c>
      <c r="AC123" s="2">
        <f>itc!AC123*(1-exempt_out_ratio!AC$145)</f>
        <v>221.98256917739812</v>
      </c>
      <c r="AD123" s="2">
        <f>itc!AD123*(1-exempt_out_ratio!AD$145)</f>
        <v>261.88390955354123</v>
      </c>
      <c r="AE123" s="2">
        <f>itc!AE123*(1-exempt_out_ratio!AE$145)</f>
        <v>206.8603224533652</v>
      </c>
      <c r="AF123" s="2">
        <f>itc!AF123*(1-exempt_out_ratio!AF$145)</f>
        <v>49.473975946417426</v>
      </c>
      <c r="AG123" s="2">
        <f>itc!AG123*(1-exempt_out_ratio!AG$145)</f>
        <v>305.92025118388642</v>
      </c>
      <c r="AH123" s="2">
        <f>itc!AH123*(1-exempt_out_ratio!AH$145)</f>
        <v>127.87746790333115</v>
      </c>
      <c r="AI123" s="2">
        <f>itc!AI123*(1-exempt_out_ratio!AI$145)</f>
        <v>221.64490651834484</v>
      </c>
      <c r="AJ123" s="2">
        <f>itc!AJ123*(1-exempt_out_ratio!AJ$145)</f>
        <v>315.28008961099556</v>
      </c>
      <c r="AK123" s="2">
        <f>itc!AK123*(1-exempt_out_ratio!AK$145)</f>
        <v>83.278283355016057</v>
      </c>
      <c r="AL123" s="2">
        <f>itc!AL123*(1-exempt_out_ratio!AL$145)</f>
        <v>152.28154243386101</v>
      </c>
      <c r="AM123" s="2">
        <f>itc!AM123*(1-exempt_out_ratio!AM$145)</f>
        <v>40.668050581779745</v>
      </c>
      <c r="AN123" s="2">
        <f>itc!AN123*(1-exempt_out_ratio!AN$145)</f>
        <v>141.14202767302908</v>
      </c>
      <c r="AO123" s="2">
        <f>itc!AO123*(1-exempt_out_ratio!AO$145)</f>
        <v>5.6275193211171111</v>
      </c>
      <c r="AP123" s="2">
        <f>itc!AP123*(1-exempt_out_ratio!AP$145)</f>
        <v>29.379082986346631</v>
      </c>
      <c r="AQ123" s="2">
        <f>itc!AQ123*(1-exempt_out_ratio!AQ$145)</f>
        <v>1673.4060407550107</v>
      </c>
      <c r="AR123" s="2">
        <f>itc!AR123*(1-exempt_out_ratio!AR$145)</f>
        <v>0</v>
      </c>
      <c r="AS123" s="2">
        <f>itc!AS123*(1-exempt_out_ratio!AS$145)</f>
        <v>2.6535623201175604</v>
      </c>
      <c r="AT123" s="2">
        <f>itc!AT123*(1-exempt_out_ratio!AT$145)</f>
        <v>0</v>
      </c>
      <c r="AU123" s="2">
        <f>itc!AU123*(1-exempt_out_ratio!AU$145)</f>
        <v>-397.0316039678176</v>
      </c>
      <c r="AV123" s="2">
        <f>itc!AV123*(1-exempt_out_ratio!AV$145)</f>
        <v>42.118577474561754</v>
      </c>
      <c r="AW123" s="2">
        <f>itc!AW123*(1-exempt_out_ratio!AW$145)</f>
        <v>1.9455709656374638</v>
      </c>
      <c r="AX123" s="2">
        <f>itc!AX123*(1-exempt_out_ratio!AX$145)</f>
        <v>28.41549106261963</v>
      </c>
      <c r="AY123" s="2">
        <f>itc!AY123*(1-exempt_out_ratio!AY$145)</f>
        <v>337.27583254290084</v>
      </c>
      <c r="AZ123" s="2">
        <f>itc!AZ123*(1-exempt_out_ratio!AZ$145)</f>
        <v>0.37194418531870971</v>
      </c>
      <c r="BA123" s="2">
        <f>itc!BA123*(1-exempt_out_ratio!BA$145)</f>
        <v>255.94193822292411</v>
      </c>
      <c r="BB123" s="2">
        <f>itc!BB123*(1-exempt_out_ratio!BB$145)</f>
        <v>1439.3555859900071</v>
      </c>
      <c r="BC123" s="2">
        <f>itc!BC123*(1-exempt_out_ratio!BC$145)</f>
        <v>13.924732044798441</v>
      </c>
      <c r="BD123" s="2">
        <f>itc!BD123*(1-exempt_out_ratio!BD$145)</f>
        <v>0</v>
      </c>
      <c r="BE123" s="2">
        <f>itc!BE123*(1-exempt_out_ratio!BE$145)</f>
        <v>1013.5697069095492</v>
      </c>
      <c r="BF123" s="2">
        <f>itc!BF123*(1-exempt_out_ratio!BF$145)</f>
        <v>0</v>
      </c>
      <c r="BG123" s="2">
        <f>itc!BG123*(1-exempt_out_ratio!BG$145)</f>
        <v>1351.7606495547079</v>
      </c>
      <c r="BH123" s="2">
        <f>itc!BH123*(1-exempt_out_ratio!BH$145)</f>
        <v>0</v>
      </c>
      <c r="BI123" s="2">
        <f>itc!BI123*(1-exempt_out_ratio!BI$145)</f>
        <v>235.59265890750603</v>
      </c>
      <c r="BJ123" s="2">
        <f>itc!BJ123*(1-exempt_out_ratio!BJ$145)</f>
        <v>3105.1434302586335</v>
      </c>
      <c r="BK123" s="2">
        <f>itc!BK123*(1-exempt_out_ratio!BK$145)</f>
        <v>1161.9379017098133</v>
      </c>
      <c r="BL123" s="2">
        <f>itc!BL123*(1-exempt_out_ratio!BL$145)</f>
        <v>652.35792340231376</v>
      </c>
      <c r="BM123" s="2">
        <f>itc!BM123*(1-exempt_out_ratio!BM$145)</f>
        <v>0.11682921823208342</v>
      </c>
      <c r="BN123" s="2">
        <f>itc!BN123*(1-exempt_out_ratio!BN$145)</f>
        <v>1420.5873942692428</v>
      </c>
      <c r="BO123" s="2">
        <f>itc!BO123*(1-exempt_out_ratio!BO$145)</f>
        <v>689.56813991026024</v>
      </c>
      <c r="BP123" s="2">
        <f>itc!BP123*(1-exempt_out_ratio!BP$145)</f>
        <v>1250.8354033198596</v>
      </c>
      <c r="BQ123" s="2">
        <f t="shared" si="3"/>
        <v>25411.817563273387</v>
      </c>
      <c r="BR123" s="2">
        <v>2119908.4141866895</v>
      </c>
      <c r="BW123" s="2">
        <v>0</v>
      </c>
      <c r="BX123" s="2">
        <f t="shared" si="4"/>
        <v>2119908.4141866895</v>
      </c>
      <c r="BY123" s="2">
        <f t="shared" si="5"/>
        <v>2145320.231749963</v>
      </c>
    </row>
    <row r="124" spans="1:77" x14ac:dyDescent="0.35">
      <c r="A124" s="19">
        <v>121</v>
      </c>
      <c r="B124" s="19" t="s">
        <v>193</v>
      </c>
      <c r="C124" s="2">
        <f>itc!C124*(1-exempt_out_ratio!C$145)</f>
        <v>0</v>
      </c>
      <c r="D124" s="2">
        <f>itc!D124*(1-exempt_out_ratio!D$145)</f>
        <v>0</v>
      </c>
      <c r="E124" s="2">
        <f>itc!E124*(1-exempt_out_ratio!E$145)</f>
        <v>29986.944110259632</v>
      </c>
      <c r="F124" s="2">
        <f>itc!F124*(1-exempt_out_ratio!F$145)</f>
        <v>0</v>
      </c>
      <c r="G124" s="2">
        <f>itc!G124*(1-exempt_out_ratio!G$145)</f>
        <v>6471.9238022146146</v>
      </c>
      <c r="H124" s="2">
        <f>itc!H124*(1-exempt_out_ratio!H$145)</f>
        <v>0</v>
      </c>
      <c r="I124" s="2">
        <f>itc!I124*(1-exempt_out_ratio!I$145)</f>
        <v>0</v>
      </c>
      <c r="J124" s="2">
        <f>itc!J124*(1-exempt_out_ratio!J$145)</f>
        <v>2937.7428447000839</v>
      </c>
      <c r="K124" s="2">
        <f>itc!K124*(1-exempt_out_ratio!K$145)</f>
        <v>429.07854686465299</v>
      </c>
      <c r="L124" s="2">
        <f>itc!L124*(1-exempt_out_ratio!L$145)</f>
        <v>2903.3961898851458</v>
      </c>
      <c r="M124" s="2">
        <f>itc!M124*(1-exempt_out_ratio!M$145)</f>
        <v>1335.9759930721232</v>
      </c>
      <c r="N124" s="2">
        <f>itc!N124*(1-exempt_out_ratio!N$145)</f>
        <v>6.6276454413610626</v>
      </c>
      <c r="O124" s="2">
        <f>itc!O124*(1-exempt_out_ratio!O$145)</f>
        <v>72.712379094379287</v>
      </c>
      <c r="P124" s="2">
        <f>itc!P124*(1-exempt_out_ratio!P$145)</f>
        <v>219.08930815305794</v>
      </c>
      <c r="Q124" s="2">
        <f>itc!Q124*(1-exempt_out_ratio!Q$145)</f>
        <v>1.9350313615068431</v>
      </c>
      <c r="R124" s="2">
        <f>itc!R124*(1-exempt_out_ratio!R$145)</f>
        <v>1167.8136786512637</v>
      </c>
      <c r="S124" s="2">
        <f>itc!S124*(1-exempt_out_ratio!S$145)</f>
        <v>7669.6683305261504</v>
      </c>
      <c r="T124" s="2">
        <f>itc!T124*(1-exempt_out_ratio!T$145)</f>
        <v>1555.4087310027344</v>
      </c>
      <c r="U124" s="2">
        <f>itc!U124*(1-exempt_out_ratio!U$145)</f>
        <v>282.87780704865639</v>
      </c>
      <c r="V124" s="2">
        <f>itc!V124*(1-exempt_out_ratio!V$145)</f>
        <v>29440.662880850967</v>
      </c>
      <c r="W124" s="2">
        <f>itc!W124*(1-exempt_out_ratio!W$145)</f>
        <v>412.43526481165514</v>
      </c>
      <c r="X124" s="2">
        <f>itc!X124*(1-exempt_out_ratio!X$145)</f>
        <v>5330.6644185387495</v>
      </c>
      <c r="Y124" s="2">
        <f>itc!Y124*(1-exempt_out_ratio!Y$145)</f>
        <v>2124.8966561060561</v>
      </c>
      <c r="Z124" s="2">
        <f>itc!Z124*(1-exempt_out_ratio!Z$145)</f>
        <v>0</v>
      </c>
      <c r="AA124" s="2">
        <f>itc!AA124*(1-exempt_out_ratio!AA$145)</f>
        <v>59.095945580197366</v>
      </c>
      <c r="AB124" s="2">
        <f>itc!AB124*(1-exempt_out_ratio!AB$145)</f>
        <v>46.270779069656733</v>
      </c>
      <c r="AC124" s="2">
        <f>itc!AC124*(1-exempt_out_ratio!AC$145)</f>
        <v>1108.2397930147317</v>
      </c>
      <c r="AD124" s="2">
        <f>itc!AD124*(1-exempt_out_ratio!AD$145)</f>
        <v>1791.4122204450337</v>
      </c>
      <c r="AE124" s="2">
        <f>itc!AE124*(1-exempt_out_ratio!AE$145)</f>
        <v>1390.612901377639</v>
      </c>
      <c r="AF124" s="2">
        <f>itc!AF124*(1-exempt_out_ratio!AF$145)</f>
        <v>192.30656273448179</v>
      </c>
      <c r="AG124" s="2">
        <f>itc!AG124*(1-exempt_out_ratio!AG$145)</f>
        <v>1361.8041622250735</v>
      </c>
      <c r="AH124" s="2">
        <f>itc!AH124*(1-exempt_out_ratio!AH$145)</f>
        <v>590.54170824369999</v>
      </c>
      <c r="AI124" s="2">
        <f>itc!AI124*(1-exempt_out_ratio!AI$145)</f>
        <v>927.52697861717922</v>
      </c>
      <c r="AJ124" s="2">
        <f>itc!AJ124*(1-exempt_out_ratio!AJ$145)</f>
        <v>11709.387706085608</v>
      </c>
      <c r="AK124" s="2">
        <f>itc!AK124*(1-exempt_out_ratio!AK$145)</f>
        <v>1638.2276725593133</v>
      </c>
      <c r="AL124" s="2">
        <f>itc!AL124*(1-exempt_out_ratio!AL$145)</f>
        <v>575.85591931479132</v>
      </c>
      <c r="AM124" s="2">
        <f>itc!AM124*(1-exempt_out_ratio!AM$145)</f>
        <v>147.38291350870662</v>
      </c>
      <c r="AN124" s="2">
        <f>itc!AN124*(1-exempt_out_ratio!AN$145)</f>
        <v>1189.3625598507376</v>
      </c>
      <c r="AO124" s="2">
        <f>itc!AO124*(1-exempt_out_ratio!AO$145)</f>
        <v>14.284148721976393</v>
      </c>
      <c r="AP124" s="2">
        <f>itc!AP124*(1-exempt_out_ratio!AP$145)</f>
        <v>128.74074244737193</v>
      </c>
      <c r="AQ124" s="2">
        <f>itc!AQ124*(1-exempt_out_ratio!AQ$145)</f>
        <v>67759.843420983627</v>
      </c>
      <c r="AR124" s="2">
        <f>itc!AR124*(1-exempt_out_ratio!AR$145)</f>
        <v>0</v>
      </c>
      <c r="AS124" s="2">
        <f>itc!AS124*(1-exempt_out_ratio!AS$145)</f>
        <v>0.77581025076887267</v>
      </c>
      <c r="AT124" s="2">
        <f>itc!AT124*(1-exempt_out_ratio!AT$145)</f>
        <v>0</v>
      </c>
      <c r="AU124" s="2">
        <f>itc!AU124*(1-exempt_out_ratio!AU$145)</f>
        <v>1.0196827047230936</v>
      </c>
      <c r="AV124" s="2">
        <f>itc!AV124*(1-exempt_out_ratio!AV$145)</f>
        <v>-19870.879583512375</v>
      </c>
      <c r="AW124" s="2">
        <f>itc!AW124*(1-exempt_out_ratio!AW$145)</f>
        <v>0.63450654708702847</v>
      </c>
      <c r="AX124" s="2">
        <f>itc!AX124*(1-exempt_out_ratio!AX$145)</f>
        <v>8.2041456513291831</v>
      </c>
      <c r="AY124" s="2">
        <f>itc!AY124*(1-exempt_out_ratio!AY$145)</f>
        <v>5401.8181877768147</v>
      </c>
      <c r="AZ124" s="2">
        <f>itc!AZ124*(1-exempt_out_ratio!AZ$145)</f>
        <v>0.14241564843065069</v>
      </c>
      <c r="BA124" s="2">
        <f>itc!BA124*(1-exempt_out_ratio!BA$145)</f>
        <v>7446.6230309762896</v>
      </c>
      <c r="BB124" s="2">
        <f>itc!BB124*(1-exempt_out_ratio!BB$145)</f>
        <v>101038.02719724568</v>
      </c>
      <c r="BC124" s="2">
        <f>itc!BC124*(1-exempt_out_ratio!BC$145)</f>
        <v>537.4823320747812</v>
      </c>
      <c r="BD124" s="2">
        <f>itc!BD124*(1-exempt_out_ratio!BD$145)</f>
        <v>1482.6565884293295</v>
      </c>
      <c r="BE124" s="2">
        <f>itc!BE124*(1-exempt_out_ratio!BE$145)</f>
        <v>752.21318690278667</v>
      </c>
      <c r="BF124" s="2">
        <f>itc!BF124*(1-exempt_out_ratio!BF$145)</f>
        <v>0</v>
      </c>
      <c r="BG124" s="2">
        <f>itc!BG124*(1-exempt_out_ratio!BG$145)</f>
        <v>778.89104782420259</v>
      </c>
      <c r="BH124" s="2">
        <f>itc!BH124*(1-exempt_out_ratio!BH$145)</f>
        <v>113.99775589692882</v>
      </c>
      <c r="BI124" s="2">
        <f>itc!BI124*(1-exempt_out_ratio!BI$145)</f>
        <v>927.92328405590672</v>
      </c>
      <c r="BJ124" s="2">
        <f>itc!BJ124*(1-exempt_out_ratio!BJ$145)</f>
        <v>5040.3992259460429</v>
      </c>
      <c r="BK124" s="2">
        <f>itc!BK124*(1-exempt_out_ratio!BK$145)</f>
        <v>414.67931053648891</v>
      </c>
      <c r="BL124" s="2">
        <f>itc!BL124*(1-exempt_out_ratio!BL$145)</f>
        <v>4741.5637863343509</v>
      </c>
      <c r="BM124" s="2">
        <f>itc!BM124*(1-exempt_out_ratio!BM$145)</f>
        <v>1430.9659828319718</v>
      </c>
      <c r="BN124" s="2">
        <f>itc!BN124*(1-exempt_out_ratio!BN$145)</f>
        <v>3284.7983336020734</v>
      </c>
      <c r="BO124" s="2">
        <f>itc!BO124*(1-exempt_out_ratio!BO$145)</f>
        <v>5770.3460402400015</v>
      </c>
      <c r="BP124" s="2">
        <f>itc!BP124*(1-exempt_out_ratio!BP$145)</f>
        <v>17130.72720365538</v>
      </c>
      <c r="BQ124" s="2">
        <f t="shared" si="3"/>
        <v>319413.75922498171</v>
      </c>
      <c r="BR124" s="2">
        <v>24546426.145372156</v>
      </c>
      <c r="BW124" s="2">
        <v>0</v>
      </c>
      <c r="BX124" s="2">
        <f t="shared" si="4"/>
        <v>24546426.145372156</v>
      </c>
      <c r="BY124" s="2">
        <f t="shared" si="5"/>
        <v>24865839.904597137</v>
      </c>
    </row>
    <row r="125" spans="1:77" x14ac:dyDescent="0.35">
      <c r="A125" s="19">
        <v>122</v>
      </c>
      <c r="B125" s="19" t="s">
        <v>194</v>
      </c>
      <c r="C125" s="2">
        <f>itc!C125*(1-exempt_out_ratio!C$145)</f>
        <v>0</v>
      </c>
      <c r="D125" s="2">
        <f>itc!D125*(1-exempt_out_ratio!D$145)</f>
        <v>0</v>
      </c>
      <c r="E125" s="2">
        <f>itc!E125*(1-exempt_out_ratio!E$145)</f>
        <v>0</v>
      </c>
      <c r="F125" s="2">
        <f>itc!F125*(1-exempt_out_ratio!F$145)</f>
        <v>0</v>
      </c>
      <c r="G125" s="2">
        <f>itc!G125*(1-exempt_out_ratio!G$145)</f>
        <v>8379.1301604881628</v>
      </c>
      <c r="H125" s="2">
        <f>itc!H125*(1-exempt_out_ratio!H$145)</f>
        <v>0</v>
      </c>
      <c r="I125" s="2">
        <f>itc!I125*(1-exempt_out_ratio!I$145)</f>
        <v>0</v>
      </c>
      <c r="J125" s="2">
        <f>itc!J125*(1-exempt_out_ratio!J$145)</f>
        <v>108.47997651050194</v>
      </c>
      <c r="K125" s="2">
        <f>itc!K125*(1-exempt_out_ratio!K$145)</f>
        <v>345.23385877520371</v>
      </c>
      <c r="L125" s="2">
        <f>itc!L125*(1-exempt_out_ratio!L$145)</f>
        <v>13782.943321932606</v>
      </c>
      <c r="M125" s="2">
        <f>itc!M125*(1-exempt_out_ratio!M$145)</f>
        <v>0</v>
      </c>
      <c r="N125" s="2">
        <f>itc!N125*(1-exempt_out_ratio!N$145)</f>
        <v>0</v>
      </c>
      <c r="O125" s="2">
        <f>itc!O125*(1-exempt_out_ratio!O$145)</f>
        <v>0</v>
      </c>
      <c r="P125" s="2">
        <f>itc!P125*(1-exempt_out_ratio!P$145)</f>
        <v>0</v>
      </c>
      <c r="Q125" s="2">
        <f>itc!Q125*(1-exempt_out_ratio!Q$145)</f>
        <v>0</v>
      </c>
      <c r="R125" s="2">
        <f>itc!R125*(1-exempt_out_ratio!R$145)</f>
        <v>0</v>
      </c>
      <c r="S125" s="2">
        <f>itc!S125*(1-exempt_out_ratio!S$145)</f>
        <v>0</v>
      </c>
      <c r="T125" s="2">
        <f>itc!T125*(1-exempt_out_ratio!T$145)</f>
        <v>0</v>
      </c>
      <c r="U125" s="2">
        <f>itc!U125*(1-exempt_out_ratio!U$145)</f>
        <v>0</v>
      </c>
      <c r="V125" s="2">
        <f>itc!V125*(1-exempt_out_ratio!V$145)</f>
        <v>0</v>
      </c>
      <c r="W125" s="2">
        <f>itc!W125*(1-exempt_out_ratio!W$145)</f>
        <v>0</v>
      </c>
      <c r="X125" s="2">
        <f>itc!X125*(1-exempt_out_ratio!X$145)</f>
        <v>0</v>
      </c>
      <c r="Y125" s="2">
        <f>itc!Y125*(1-exempt_out_ratio!Y$145)</f>
        <v>0</v>
      </c>
      <c r="Z125" s="2">
        <f>itc!Z125*(1-exempt_out_ratio!Z$145)</f>
        <v>0</v>
      </c>
      <c r="AA125" s="2">
        <f>itc!AA125*(1-exempt_out_ratio!AA$145)</f>
        <v>0</v>
      </c>
      <c r="AB125" s="2">
        <f>itc!AB125*(1-exempt_out_ratio!AB$145)</f>
        <v>0</v>
      </c>
      <c r="AC125" s="2">
        <f>itc!AC125*(1-exempt_out_ratio!AC$145)</f>
        <v>0</v>
      </c>
      <c r="AD125" s="2">
        <f>itc!AD125*(1-exempt_out_ratio!AD$145)</f>
        <v>0</v>
      </c>
      <c r="AE125" s="2">
        <f>itc!AE125*(1-exempt_out_ratio!AE$145)</f>
        <v>0</v>
      </c>
      <c r="AF125" s="2">
        <f>itc!AF125*(1-exempt_out_ratio!AF$145)</f>
        <v>0</v>
      </c>
      <c r="AG125" s="2">
        <f>itc!AG125*(1-exempt_out_ratio!AG$145)</f>
        <v>0</v>
      </c>
      <c r="AH125" s="2">
        <f>itc!AH125*(1-exempt_out_ratio!AH$145)</f>
        <v>0</v>
      </c>
      <c r="AI125" s="2">
        <f>itc!AI125*(1-exempt_out_ratio!AI$145)</f>
        <v>0</v>
      </c>
      <c r="AJ125" s="2">
        <f>itc!AJ125*(1-exempt_out_ratio!AJ$145)</f>
        <v>0</v>
      </c>
      <c r="AK125" s="2">
        <f>itc!AK125*(1-exempt_out_ratio!AK$145)</f>
        <v>0</v>
      </c>
      <c r="AL125" s="2">
        <f>itc!AL125*(1-exempt_out_ratio!AL$145)</f>
        <v>0</v>
      </c>
      <c r="AM125" s="2">
        <f>itc!AM125*(1-exempt_out_ratio!AM$145)</f>
        <v>0</v>
      </c>
      <c r="AN125" s="2">
        <f>itc!AN125*(1-exempt_out_ratio!AN$145)</f>
        <v>0</v>
      </c>
      <c r="AO125" s="2">
        <f>itc!AO125*(1-exempt_out_ratio!AO$145)</f>
        <v>0</v>
      </c>
      <c r="AP125" s="2">
        <f>itc!AP125*(1-exempt_out_ratio!AP$145)</f>
        <v>0</v>
      </c>
      <c r="AQ125" s="2">
        <f>itc!AQ125*(1-exempt_out_ratio!AQ$145)</f>
        <v>11786.796407057551</v>
      </c>
      <c r="AR125" s="2">
        <f>itc!AR125*(1-exempt_out_ratio!AR$145)</f>
        <v>0</v>
      </c>
      <c r="AS125" s="2">
        <f>itc!AS125*(1-exempt_out_ratio!AS$145)</f>
        <v>25.591537835620496</v>
      </c>
      <c r="AT125" s="2">
        <f>itc!AT125*(1-exempt_out_ratio!AT$145)</f>
        <v>0</v>
      </c>
      <c r="AU125" s="2">
        <f>itc!AU125*(1-exempt_out_ratio!AU$145)</f>
        <v>31.530097990024753</v>
      </c>
      <c r="AV125" s="2">
        <f>itc!AV125*(1-exempt_out_ratio!AV$145)</f>
        <v>406.20081196171554</v>
      </c>
      <c r="AW125" s="2">
        <f>itc!AW125*(1-exempt_out_ratio!AW$145)</f>
        <v>18.763513711933633</v>
      </c>
      <c r="AX125" s="2">
        <f>itc!AX125*(1-exempt_out_ratio!AX$145)</f>
        <v>-3185.0525038476762</v>
      </c>
      <c r="AY125" s="2">
        <f>itc!AY125*(1-exempt_out_ratio!AY$145)</f>
        <v>5182.8576145899015</v>
      </c>
      <c r="AZ125" s="2">
        <f>itc!AZ125*(1-exempt_out_ratio!AZ$145)</f>
        <v>3.5871114159101936</v>
      </c>
      <c r="BA125" s="2">
        <f>itc!BA125*(1-exempt_out_ratio!BA$145)</f>
        <v>2468.3602665355211</v>
      </c>
      <c r="BB125" s="2">
        <f>itc!BB125*(1-exempt_out_ratio!BB$145)</f>
        <v>13100.556436913703</v>
      </c>
      <c r="BC125" s="2">
        <f>itc!BC125*(1-exempt_out_ratio!BC$145)</f>
        <v>134.29317422609023</v>
      </c>
      <c r="BD125" s="2">
        <f>itc!BD125*(1-exempt_out_ratio!BD$145)</f>
        <v>27111.509009601752</v>
      </c>
      <c r="BE125" s="2">
        <f>itc!BE125*(1-exempt_out_ratio!BE$145)</f>
        <v>16481.386895466818</v>
      </c>
      <c r="BF125" s="2">
        <f>itc!BF125*(1-exempt_out_ratio!BF$145)</f>
        <v>0</v>
      </c>
      <c r="BG125" s="2">
        <f>itc!BG125*(1-exempt_out_ratio!BG$145)</f>
        <v>21545.533029537706</v>
      </c>
      <c r="BH125" s="2">
        <f>itc!BH125*(1-exempt_out_ratio!BH$145)</f>
        <v>2519.0002507474369</v>
      </c>
      <c r="BI125" s="2">
        <f>itc!BI125*(1-exempt_out_ratio!BI$145)</f>
        <v>3679.1442929204914</v>
      </c>
      <c r="BJ125" s="2">
        <f>itc!BJ125*(1-exempt_out_ratio!BJ$145)</f>
        <v>0</v>
      </c>
      <c r="BK125" s="2">
        <f>itc!BK125*(1-exempt_out_ratio!BK$145)</f>
        <v>4914.7612260404821</v>
      </c>
      <c r="BL125" s="2">
        <f>itc!BL125*(1-exempt_out_ratio!BL$145)</f>
        <v>830.90601824285739</v>
      </c>
      <c r="BM125" s="2">
        <f>itc!BM125*(1-exempt_out_ratio!BM$145)</f>
        <v>1.1267266406465593</v>
      </c>
      <c r="BN125" s="2">
        <f>itc!BN125*(1-exempt_out_ratio!BN$145)</f>
        <v>2655.9595254604806</v>
      </c>
      <c r="BO125" s="2">
        <f>itc!BO125*(1-exempt_out_ratio!BO$145)</f>
        <v>963.06451630772119</v>
      </c>
      <c r="BP125" s="2">
        <f>itc!BP125*(1-exempt_out_ratio!BP$145)</f>
        <v>55766.187482830108</v>
      </c>
      <c r="BQ125" s="2">
        <f t="shared" si="3"/>
        <v>189057.85075989328</v>
      </c>
      <c r="BR125" s="2">
        <v>923015.52502953296</v>
      </c>
      <c r="BW125" s="2">
        <v>2041167.5313713083</v>
      </c>
      <c r="BX125" s="2">
        <f t="shared" si="4"/>
        <v>2964183.0564008411</v>
      </c>
      <c r="BY125" s="2">
        <f t="shared" si="5"/>
        <v>3153240.9071607343</v>
      </c>
    </row>
    <row r="126" spans="1:77" x14ac:dyDescent="0.35">
      <c r="A126" s="19">
        <v>123</v>
      </c>
      <c r="B126" s="19" t="s">
        <v>47</v>
      </c>
      <c r="C126" s="2">
        <f>itc!C126*(1-exempt_out_ratio!C$145)</f>
        <v>0</v>
      </c>
      <c r="D126" s="2">
        <f>itc!D126*(1-exempt_out_ratio!D$145)</f>
        <v>0</v>
      </c>
      <c r="E126" s="2">
        <f>itc!E126*(1-exempt_out_ratio!E$145)</f>
        <v>0</v>
      </c>
      <c r="F126" s="2">
        <f>itc!F126*(1-exempt_out_ratio!F$145)</f>
        <v>0</v>
      </c>
      <c r="G126" s="2">
        <f>itc!G126*(1-exempt_out_ratio!G$145)</f>
        <v>0</v>
      </c>
      <c r="H126" s="2">
        <f>itc!H126*(1-exempt_out_ratio!H$145)</f>
        <v>0</v>
      </c>
      <c r="I126" s="2">
        <f>itc!I126*(1-exempt_out_ratio!I$145)</f>
        <v>0</v>
      </c>
      <c r="J126" s="2">
        <f>itc!J126*(1-exempt_out_ratio!J$145)</f>
        <v>0</v>
      </c>
      <c r="K126" s="2">
        <f>itc!K126*(1-exempt_out_ratio!K$145)</f>
        <v>0</v>
      </c>
      <c r="L126" s="2">
        <f>itc!L126*(1-exempt_out_ratio!L$145)</f>
        <v>0</v>
      </c>
      <c r="M126" s="2">
        <f>itc!M126*(1-exempt_out_ratio!M$145)</f>
        <v>0</v>
      </c>
      <c r="N126" s="2">
        <f>itc!N126*(1-exempt_out_ratio!N$145)</f>
        <v>0</v>
      </c>
      <c r="O126" s="2">
        <f>itc!O126*(1-exempt_out_ratio!O$145)</f>
        <v>0</v>
      </c>
      <c r="P126" s="2">
        <f>itc!P126*(1-exempt_out_ratio!P$145)</f>
        <v>0</v>
      </c>
      <c r="Q126" s="2">
        <f>itc!Q126*(1-exempt_out_ratio!Q$145)</f>
        <v>0</v>
      </c>
      <c r="R126" s="2">
        <f>itc!R126*(1-exempt_out_ratio!R$145)</f>
        <v>0</v>
      </c>
      <c r="S126" s="2">
        <f>itc!S126*(1-exempt_out_ratio!S$145)</f>
        <v>0</v>
      </c>
      <c r="T126" s="2">
        <f>itc!T126*(1-exempt_out_ratio!T$145)</f>
        <v>0</v>
      </c>
      <c r="U126" s="2">
        <f>itc!U126*(1-exempt_out_ratio!U$145)</f>
        <v>0</v>
      </c>
      <c r="V126" s="2">
        <f>itc!V126*(1-exempt_out_ratio!V$145)</f>
        <v>0</v>
      </c>
      <c r="W126" s="2">
        <f>itc!W126*(1-exempt_out_ratio!W$145)</f>
        <v>0</v>
      </c>
      <c r="X126" s="2">
        <f>itc!X126*(1-exempt_out_ratio!X$145)</f>
        <v>0</v>
      </c>
      <c r="Y126" s="2">
        <f>itc!Y126*(1-exempt_out_ratio!Y$145)</f>
        <v>0</v>
      </c>
      <c r="Z126" s="2">
        <f>itc!Z126*(1-exempt_out_ratio!Z$145)</f>
        <v>0</v>
      </c>
      <c r="AA126" s="2">
        <f>itc!AA126*(1-exempt_out_ratio!AA$145)</f>
        <v>0</v>
      </c>
      <c r="AB126" s="2">
        <f>itc!AB126*(1-exempt_out_ratio!AB$145)</f>
        <v>0</v>
      </c>
      <c r="AC126" s="2">
        <f>itc!AC126*(1-exempt_out_ratio!AC$145)</f>
        <v>0</v>
      </c>
      <c r="AD126" s="2">
        <f>itc!AD126*(1-exempt_out_ratio!AD$145)</f>
        <v>0</v>
      </c>
      <c r="AE126" s="2">
        <f>itc!AE126*(1-exempt_out_ratio!AE$145)</f>
        <v>0</v>
      </c>
      <c r="AF126" s="2">
        <f>itc!AF126*(1-exempt_out_ratio!AF$145)</f>
        <v>0</v>
      </c>
      <c r="AG126" s="2">
        <f>itc!AG126*(1-exempt_out_ratio!AG$145)</f>
        <v>0</v>
      </c>
      <c r="AH126" s="2">
        <f>itc!AH126*(1-exempt_out_ratio!AH$145)</f>
        <v>0</v>
      </c>
      <c r="AI126" s="2">
        <f>itc!AI126*(1-exempt_out_ratio!AI$145)</f>
        <v>0</v>
      </c>
      <c r="AJ126" s="2">
        <f>itc!AJ126*(1-exempt_out_ratio!AJ$145)</f>
        <v>0</v>
      </c>
      <c r="AK126" s="2">
        <f>itc!AK126*(1-exempt_out_ratio!AK$145)</f>
        <v>0</v>
      </c>
      <c r="AL126" s="2">
        <f>itc!AL126*(1-exempt_out_ratio!AL$145)</f>
        <v>0</v>
      </c>
      <c r="AM126" s="2">
        <f>itc!AM126*(1-exempt_out_ratio!AM$145)</f>
        <v>0</v>
      </c>
      <c r="AN126" s="2">
        <f>itc!AN126*(1-exempt_out_ratio!AN$145)</f>
        <v>0</v>
      </c>
      <c r="AO126" s="2">
        <f>itc!AO126*(1-exempt_out_ratio!AO$145)</f>
        <v>0</v>
      </c>
      <c r="AP126" s="2">
        <f>itc!AP126*(1-exempt_out_ratio!AP$145)</f>
        <v>0</v>
      </c>
      <c r="AQ126" s="2">
        <f>itc!AQ126*(1-exempt_out_ratio!AQ$145)</f>
        <v>38042.600957386021</v>
      </c>
      <c r="AR126" s="2">
        <f>itc!AR126*(1-exempt_out_ratio!AR$145)</f>
        <v>0</v>
      </c>
      <c r="AS126" s="2">
        <f>itc!AS126*(1-exempt_out_ratio!AS$145)</f>
        <v>1.6879939835890005</v>
      </c>
      <c r="AT126" s="2">
        <f>itc!AT126*(1-exempt_out_ratio!AT$145)</f>
        <v>0</v>
      </c>
      <c r="AU126" s="2">
        <f>itc!AU126*(1-exempt_out_ratio!AU$145)</f>
        <v>2.2186072806288757</v>
      </c>
      <c r="AV126" s="2">
        <f>itc!AV126*(1-exempt_out_ratio!AV$145)</f>
        <v>31.257532474705911</v>
      </c>
      <c r="AW126" s="2">
        <f>itc!AW126*(1-exempt_out_ratio!AW$145)</f>
        <v>-36268.028202777612</v>
      </c>
      <c r="AX126" s="2">
        <f>itc!AX126*(1-exempt_out_ratio!AX$145)</f>
        <v>17.850432481662587</v>
      </c>
      <c r="AY126" s="2">
        <f>itc!AY126*(1-exempt_out_ratio!AY$145)</f>
        <v>415.83292145215484</v>
      </c>
      <c r="AZ126" s="2">
        <f>itc!AZ126*(1-exempt_out_ratio!AZ$145)</f>
        <v>0.30986540520909212</v>
      </c>
      <c r="BA126" s="2">
        <f>itc!BA126*(1-exempt_out_ratio!BA$145)</f>
        <v>203.93496405167173</v>
      </c>
      <c r="BB126" s="2">
        <f>itc!BB126*(1-exempt_out_ratio!BB$145)</f>
        <v>9125.0527070961361</v>
      </c>
      <c r="BC126" s="2">
        <f>itc!BC126*(1-exempt_out_ratio!BC$145)</f>
        <v>13.384355513824289</v>
      </c>
      <c r="BD126" s="2">
        <f>itc!BD126*(1-exempt_out_ratio!BD$145)</f>
        <v>0</v>
      </c>
      <c r="BE126" s="2">
        <f>itc!BE126*(1-exempt_out_ratio!BE$145)</f>
        <v>0</v>
      </c>
      <c r="BF126" s="2">
        <f>itc!BF126*(1-exempt_out_ratio!BF$145)</f>
        <v>0</v>
      </c>
      <c r="BG126" s="2">
        <f>itc!BG126*(1-exempt_out_ratio!BG$145)</f>
        <v>1694.6971263857049</v>
      </c>
      <c r="BH126" s="2">
        <f>itc!BH126*(1-exempt_out_ratio!BH$145)</f>
        <v>248.03426598959913</v>
      </c>
      <c r="BI126" s="2">
        <f>itc!BI126*(1-exempt_out_ratio!BI$145)</f>
        <v>771.85581660077366</v>
      </c>
      <c r="BJ126" s="2">
        <f>itc!BJ126*(1-exempt_out_ratio!BJ$145)</f>
        <v>0</v>
      </c>
      <c r="BK126" s="2">
        <f>itc!BK126*(1-exempt_out_ratio!BK$145)</f>
        <v>902.25178207005092</v>
      </c>
      <c r="BL126" s="2">
        <f>itc!BL126*(1-exempt_out_ratio!BL$145)</f>
        <v>486.18600063884679</v>
      </c>
      <c r="BM126" s="2">
        <f>itc!BM126*(1-exempt_out_ratio!BM$145)</f>
        <v>6.7789771649692271E-2</v>
      </c>
      <c r="BN126" s="2">
        <f>itc!BN126*(1-exempt_out_ratio!BN$145)</f>
        <v>1077.9057272889543</v>
      </c>
      <c r="BO126" s="2">
        <f>itc!BO126*(1-exempt_out_ratio!BO$145)</f>
        <v>551.4203039618078</v>
      </c>
      <c r="BP126" s="2">
        <f>itc!BP126*(1-exempt_out_ratio!BP$145)</f>
        <v>14323.646249804135</v>
      </c>
      <c r="BQ126" s="2">
        <f t="shared" si="3"/>
        <v>31642.167196859518</v>
      </c>
      <c r="BW126" s="2">
        <v>3537436.3962164395</v>
      </c>
      <c r="BX126" s="2">
        <f t="shared" si="4"/>
        <v>3537436.3962164395</v>
      </c>
      <c r="BY126" s="2">
        <f t="shared" si="5"/>
        <v>3569078.5634132992</v>
      </c>
    </row>
    <row r="127" spans="1:77" x14ac:dyDescent="0.35">
      <c r="A127" s="19">
        <v>124</v>
      </c>
      <c r="B127" s="19" t="s">
        <v>195</v>
      </c>
      <c r="C127" s="2">
        <f>itc!C127*(1-exempt_out_ratio!C$145)</f>
        <v>0</v>
      </c>
      <c r="D127" s="2">
        <f>itc!D127*(1-exempt_out_ratio!D$145)</f>
        <v>0</v>
      </c>
      <c r="E127" s="2">
        <f>itc!E127*(1-exempt_out_ratio!E$145)</f>
        <v>0</v>
      </c>
      <c r="F127" s="2">
        <f>itc!F127*(1-exempt_out_ratio!F$145)</f>
        <v>0</v>
      </c>
      <c r="G127" s="2">
        <f>itc!G127*(1-exempt_out_ratio!G$145)</f>
        <v>49331.611094317734</v>
      </c>
      <c r="H127" s="2">
        <f>itc!H127*(1-exempt_out_ratio!H$145)</f>
        <v>0</v>
      </c>
      <c r="I127" s="2">
        <f>itc!I127*(1-exempt_out_ratio!I$145)</f>
        <v>0</v>
      </c>
      <c r="J127" s="2">
        <f>itc!J127*(1-exempt_out_ratio!J$145)</f>
        <v>3187.1358535513464</v>
      </c>
      <c r="K127" s="2">
        <f>itc!K127*(1-exempt_out_ratio!K$145)</f>
        <v>120.15787974145492</v>
      </c>
      <c r="L127" s="2">
        <f>itc!L127*(1-exempt_out_ratio!L$145)</f>
        <v>0</v>
      </c>
      <c r="M127" s="2">
        <f>itc!M127*(1-exempt_out_ratio!M$145)</f>
        <v>0</v>
      </c>
      <c r="N127" s="2">
        <f>itc!N127*(1-exempt_out_ratio!N$145)</f>
        <v>0</v>
      </c>
      <c r="O127" s="2">
        <f>itc!O127*(1-exempt_out_ratio!O$145)</f>
        <v>0</v>
      </c>
      <c r="P127" s="2">
        <f>itc!P127*(1-exempt_out_ratio!P$145)</f>
        <v>0</v>
      </c>
      <c r="Q127" s="2">
        <f>itc!Q127*(1-exempt_out_ratio!Q$145)</f>
        <v>0</v>
      </c>
      <c r="R127" s="2">
        <f>itc!R127*(1-exempt_out_ratio!R$145)</f>
        <v>0</v>
      </c>
      <c r="S127" s="2">
        <f>itc!S127*(1-exempt_out_ratio!S$145)</f>
        <v>0</v>
      </c>
      <c r="T127" s="2">
        <f>itc!T127*(1-exempt_out_ratio!T$145)</f>
        <v>0</v>
      </c>
      <c r="U127" s="2">
        <f>itc!U127*(1-exempt_out_ratio!U$145)</f>
        <v>0</v>
      </c>
      <c r="V127" s="2">
        <f>itc!V127*(1-exempt_out_ratio!V$145)</f>
        <v>0</v>
      </c>
      <c r="W127" s="2">
        <f>itc!W127*(1-exempt_out_ratio!W$145)</f>
        <v>0</v>
      </c>
      <c r="X127" s="2">
        <f>itc!X127*(1-exempt_out_ratio!X$145)</f>
        <v>0</v>
      </c>
      <c r="Y127" s="2">
        <f>itc!Y127*(1-exempt_out_ratio!Y$145)</f>
        <v>0</v>
      </c>
      <c r="Z127" s="2">
        <f>itc!Z127*(1-exempt_out_ratio!Z$145)</f>
        <v>0</v>
      </c>
      <c r="AA127" s="2">
        <f>itc!AA127*(1-exempt_out_ratio!AA$145)</f>
        <v>0</v>
      </c>
      <c r="AB127" s="2">
        <f>itc!AB127*(1-exempt_out_ratio!AB$145)</f>
        <v>0</v>
      </c>
      <c r="AC127" s="2">
        <f>itc!AC127*(1-exempt_out_ratio!AC$145)</f>
        <v>0</v>
      </c>
      <c r="AD127" s="2">
        <f>itc!AD127*(1-exempt_out_ratio!AD$145)</f>
        <v>0</v>
      </c>
      <c r="AE127" s="2">
        <f>itc!AE127*(1-exempt_out_ratio!AE$145)</f>
        <v>0</v>
      </c>
      <c r="AF127" s="2">
        <f>itc!AF127*(1-exempt_out_ratio!AF$145)</f>
        <v>0</v>
      </c>
      <c r="AG127" s="2">
        <f>itc!AG127*(1-exempt_out_ratio!AG$145)</f>
        <v>0</v>
      </c>
      <c r="AH127" s="2">
        <f>itc!AH127*(1-exempt_out_ratio!AH$145)</f>
        <v>0</v>
      </c>
      <c r="AI127" s="2">
        <f>itc!AI127*(1-exempt_out_ratio!AI$145)</f>
        <v>0</v>
      </c>
      <c r="AJ127" s="2">
        <f>itc!AJ127*(1-exempt_out_ratio!AJ$145)</f>
        <v>0</v>
      </c>
      <c r="AK127" s="2">
        <f>itc!AK127*(1-exempt_out_ratio!AK$145)</f>
        <v>0</v>
      </c>
      <c r="AL127" s="2">
        <f>itc!AL127*(1-exempt_out_ratio!AL$145)</f>
        <v>0</v>
      </c>
      <c r="AM127" s="2">
        <f>itc!AM127*(1-exempt_out_ratio!AM$145)</f>
        <v>0</v>
      </c>
      <c r="AN127" s="2">
        <f>itc!AN127*(1-exempt_out_ratio!AN$145)</f>
        <v>0</v>
      </c>
      <c r="AO127" s="2">
        <f>itc!AO127*(1-exempt_out_ratio!AO$145)</f>
        <v>0</v>
      </c>
      <c r="AP127" s="2">
        <f>itc!AP127*(1-exempt_out_ratio!AP$145)</f>
        <v>0</v>
      </c>
      <c r="AQ127" s="2">
        <f>itc!AQ127*(1-exempt_out_ratio!AQ$145)</f>
        <v>99707.707741042992</v>
      </c>
      <c r="AR127" s="2">
        <f>itc!AR127*(1-exempt_out_ratio!AR$145)</f>
        <v>0</v>
      </c>
      <c r="AS127" s="2">
        <f>itc!AS127*(1-exempt_out_ratio!AS$145)</f>
        <v>0</v>
      </c>
      <c r="AT127" s="2">
        <f>itc!AT127*(1-exempt_out_ratio!AT$145)</f>
        <v>0</v>
      </c>
      <c r="AU127" s="2">
        <f>itc!AU127*(1-exempt_out_ratio!AU$145)</f>
        <v>9.9156163621736759</v>
      </c>
      <c r="AV127" s="2">
        <f>itc!AV127*(1-exempt_out_ratio!AV$145)</f>
        <v>6081.7521664697479</v>
      </c>
      <c r="AW127" s="2">
        <f>itc!AW127*(1-exempt_out_ratio!AW$145)</f>
        <v>292.96333083531994</v>
      </c>
      <c r="AX127" s="2">
        <f>itc!AX127*(1-exempt_out_ratio!AX$145)</f>
        <v>0</v>
      </c>
      <c r="AY127" s="2">
        <f>itc!AY127*(1-exempt_out_ratio!AY$145)</f>
        <v>-41719.352047891152</v>
      </c>
      <c r="AZ127" s="2">
        <f>itc!AZ127*(1-exempt_out_ratio!AZ$145)</f>
        <v>5.3099624572065958</v>
      </c>
      <c r="BA127" s="2">
        <f>itc!BA127*(1-exempt_out_ratio!BA$145)</f>
        <v>1960.7539036085611</v>
      </c>
      <c r="BB127" s="2">
        <f>itc!BB127*(1-exempt_out_ratio!BB$145)</f>
        <v>73497.608485460049</v>
      </c>
      <c r="BC127" s="2">
        <f>itc!BC127*(1-exempt_out_ratio!BC$145)</f>
        <v>2125.0052205405377</v>
      </c>
      <c r="BD127" s="2">
        <f>itc!BD127*(1-exempt_out_ratio!BD$145)</f>
        <v>28746.571273840218</v>
      </c>
      <c r="BE127" s="2">
        <f>itc!BE127*(1-exempt_out_ratio!BE$145)</f>
        <v>1067.6350648056721</v>
      </c>
      <c r="BF127" s="2">
        <f>itc!BF127*(1-exempt_out_ratio!BF$145)</f>
        <v>0</v>
      </c>
      <c r="BG127" s="2">
        <f>itc!BG127*(1-exempt_out_ratio!BG$145)</f>
        <v>2167.6860496167828</v>
      </c>
      <c r="BH127" s="2">
        <f>itc!BH127*(1-exempt_out_ratio!BH$145)</f>
        <v>26.373911752594214</v>
      </c>
      <c r="BI127" s="2">
        <f>itc!BI127*(1-exempt_out_ratio!BI$145)</f>
        <v>1534.2369941567979</v>
      </c>
      <c r="BJ127" s="2">
        <f>itc!BJ127*(1-exempt_out_ratio!BJ$145)</f>
        <v>2015.0966143118094</v>
      </c>
      <c r="BK127" s="2">
        <f>itc!BK127*(1-exempt_out_ratio!BK$145)</f>
        <v>2139.2459271443249</v>
      </c>
      <c r="BL127" s="2">
        <f>itc!BL127*(1-exempt_out_ratio!BL$145)</f>
        <v>517.09409046120743</v>
      </c>
      <c r="BM127" s="2">
        <f>itc!BM127*(1-exempt_out_ratio!BM$145)</f>
        <v>5722.8827655491514</v>
      </c>
      <c r="BN127" s="2">
        <f>itc!BN127*(1-exempt_out_ratio!BN$145)</f>
        <v>11155.880766914275</v>
      </c>
      <c r="BO127" s="2">
        <f>itc!BO127*(1-exempt_out_ratio!BO$145)</f>
        <v>4369.8264653267606</v>
      </c>
      <c r="BP127" s="2">
        <f>itc!BP127*(1-exempt_out_ratio!BP$145)</f>
        <v>0</v>
      </c>
      <c r="BQ127" s="2">
        <f t="shared" si="3"/>
        <v>254063.09913037557</v>
      </c>
      <c r="BW127" s="2">
        <v>0</v>
      </c>
      <c r="BX127" s="2">
        <f t="shared" si="4"/>
        <v>0</v>
      </c>
      <c r="BY127" s="2">
        <f t="shared" si="5"/>
        <v>254063.09913037557</v>
      </c>
    </row>
    <row r="128" spans="1:77" x14ac:dyDescent="0.35">
      <c r="A128" s="19">
        <v>125</v>
      </c>
      <c r="B128" s="19" t="s">
        <v>196</v>
      </c>
      <c r="C128" s="2">
        <f>itc!C128*(1-exempt_out_ratio!C$145)</f>
        <v>0</v>
      </c>
      <c r="D128" s="2">
        <f>itc!D128*(1-exempt_out_ratio!D$145)</f>
        <v>0</v>
      </c>
      <c r="E128" s="2">
        <f>itc!E128*(1-exempt_out_ratio!E$145)</f>
        <v>1.5307062467137043</v>
      </c>
      <c r="F128" s="2">
        <f>itc!F128*(1-exempt_out_ratio!F$145)</f>
        <v>0</v>
      </c>
      <c r="G128" s="2">
        <f>itc!G128*(1-exempt_out_ratio!G$145)</f>
        <v>0</v>
      </c>
      <c r="H128" s="2">
        <f>itc!H128*(1-exempt_out_ratio!H$145)</f>
        <v>0</v>
      </c>
      <c r="I128" s="2">
        <f>itc!I128*(1-exempt_out_ratio!I$145)</f>
        <v>0</v>
      </c>
      <c r="J128" s="2">
        <f>itc!J128*(1-exempt_out_ratio!J$145)</f>
        <v>0</v>
      </c>
      <c r="K128" s="2">
        <f>itc!K128*(1-exempt_out_ratio!K$145)</f>
        <v>0</v>
      </c>
      <c r="L128" s="2">
        <f>itc!L128*(1-exempt_out_ratio!L$145)</f>
        <v>0</v>
      </c>
      <c r="M128" s="2">
        <f>itc!M128*(1-exempt_out_ratio!M$145)</f>
        <v>0</v>
      </c>
      <c r="N128" s="2">
        <f>itc!N128*(1-exempt_out_ratio!N$145)</f>
        <v>0</v>
      </c>
      <c r="O128" s="2">
        <f>itc!O128*(1-exempt_out_ratio!O$145)</f>
        <v>0</v>
      </c>
      <c r="P128" s="2">
        <f>itc!P128*(1-exempt_out_ratio!P$145)</f>
        <v>0</v>
      </c>
      <c r="Q128" s="2">
        <f>itc!Q128*(1-exempt_out_ratio!Q$145)</f>
        <v>0</v>
      </c>
      <c r="R128" s="2">
        <f>itc!R128*(1-exempt_out_ratio!R$145)</f>
        <v>0</v>
      </c>
      <c r="S128" s="2">
        <f>itc!S128*(1-exempt_out_ratio!S$145)</f>
        <v>0</v>
      </c>
      <c r="T128" s="2">
        <f>itc!T128*(1-exempt_out_ratio!T$145)</f>
        <v>0</v>
      </c>
      <c r="U128" s="2">
        <f>itc!U128*(1-exempt_out_ratio!U$145)</f>
        <v>0</v>
      </c>
      <c r="V128" s="2">
        <f>itc!V128*(1-exempt_out_ratio!V$145)</f>
        <v>0</v>
      </c>
      <c r="W128" s="2">
        <f>itc!W128*(1-exempt_out_ratio!W$145)</f>
        <v>0</v>
      </c>
      <c r="X128" s="2">
        <f>itc!X128*(1-exempt_out_ratio!X$145)</f>
        <v>64.639468979018645</v>
      </c>
      <c r="Y128" s="2">
        <f>itc!Y128*(1-exempt_out_ratio!Y$145)</f>
        <v>0</v>
      </c>
      <c r="Z128" s="2">
        <f>itc!Z128*(1-exempt_out_ratio!Z$145)</f>
        <v>0</v>
      </c>
      <c r="AA128" s="2">
        <f>itc!AA128*(1-exempt_out_ratio!AA$145)</f>
        <v>0</v>
      </c>
      <c r="AB128" s="2">
        <f>itc!AB128*(1-exempt_out_ratio!AB$145)</f>
        <v>0</v>
      </c>
      <c r="AC128" s="2">
        <f>itc!AC128*(1-exempt_out_ratio!AC$145)</f>
        <v>0</v>
      </c>
      <c r="AD128" s="2">
        <f>itc!AD128*(1-exempt_out_ratio!AD$145)</f>
        <v>0</v>
      </c>
      <c r="AE128" s="2">
        <f>itc!AE128*(1-exempt_out_ratio!AE$145)</f>
        <v>0</v>
      </c>
      <c r="AF128" s="2">
        <f>itc!AF128*(1-exempt_out_ratio!AF$145)</f>
        <v>0</v>
      </c>
      <c r="AG128" s="2">
        <f>itc!AG128*(1-exempt_out_ratio!AG$145)</f>
        <v>0</v>
      </c>
      <c r="AH128" s="2">
        <f>itc!AH128*(1-exempt_out_ratio!AH$145)</f>
        <v>0</v>
      </c>
      <c r="AI128" s="2">
        <f>itc!AI128*(1-exempt_out_ratio!AI$145)</f>
        <v>0</v>
      </c>
      <c r="AJ128" s="2">
        <f>itc!AJ128*(1-exempt_out_ratio!AJ$145)</f>
        <v>0</v>
      </c>
      <c r="AK128" s="2">
        <f>itc!AK128*(1-exempt_out_ratio!AK$145)</f>
        <v>0</v>
      </c>
      <c r="AL128" s="2">
        <f>itc!AL128*(1-exempt_out_ratio!AL$145)</f>
        <v>0</v>
      </c>
      <c r="AM128" s="2">
        <f>itc!AM128*(1-exempt_out_ratio!AM$145)</f>
        <v>0</v>
      </c>
      <c r="AN128" s="2">
        <f>itc!AN128*(1-exempt_out_ratio!AN$145)</f>
        <v>0</v>
      </c>
      <c r="AO128" s="2">
        <f>itc!AO128*(1-exempt_out_ratio!AO$145)</f>
        <v>0</v>
      </c>
      <c r="AP128" s="2">
        <f>itc!AP128*(1-exempt_out_ratio!AP$145)</f>
        <v>0</v>
      </c>
      <c r="AQ128" s="2">
        <f>itc!AQ128*(1-exempt_out_ratio!AQ$145)</f>
        <v>42790.924336576121</v>
      </c>
      <c r="AR128" s="2">
        <f>itc!AR128*(1-exempt_out_ratio!AR$145)</f>
        <v>0</v>
      </c>
      <c r="AS128" s="2">
        <f>itc!AS128*(1-exempt_out_ratio!AS$145)</f>
        <v>0</v>
      </c>
      <c r="AT128" s="2">
        <f>itc!AT128*(1-exempt_out_ratio!AT$145)</f>
        <v>0</v>
      </c>
      <c r="AU128" s="2">
        <f>itc!AU128*(1-exempt_out_ratio!AU$145)</f>
        <v>0</v>
      </c>
      <c r="AV128" s="2">
        <f>itc!AV128*(1-exempt_out_ratio!AV$145)</f>
        <v>0</v>
      </c>
      <c r="AW128" s="2">
        <f>itc!AW128*(1-exempt_out_ratio!AW$145)</f>
        <v>0</v>
      </c>
      <c r="AX128" s="2">
        <f>itc!AX128*(1-exempt_out_ratio!AX$145)</f>
        <v>0</v>
      </c>
      <c r="AY128" s="2">
        <f>itc!AY128*(1-exempt_out_ratio!AY$145)</f>
        <v>0</v>
      </c>
      <c r="AZ128" s="2">
        <f>itc!AZ128*(1-exempt_out_ratio!AZ$145)</f>
        <v>7437.1188803479399</v>
      </c>
      <c r="BA128" s="2">
        <f>itc!BA128*(1-exempt_out_ratio!BA$145)</f>
        <v>0</v>
      </c>
      <c r="BB128" s="2">
        <f>itc!BB128*(1-exempt_out_ratio!BB$145)</f>
        <v>121459.01144248292</v>
      </c>
      <c r="BC128" s="2">
        <f>itc!BC128*(1-exempt_out_ratio!BC$145)</f>
        <v>859.36250152387822</v>
      </c>
      <c r="BD128" s="2">
        <f>itc!BD128*(1-exempt_out_ratio!BD$145)</f>
        <v>0</v>
      </c>
      <c r="BE128" s="2">
        <f>itc!BE128*(1-exempt_out_ratio!BE$145)</f>
        <v>0</v>
      </c>
      <c r="BF128" s="2">
        <f>itc!BF128*(1-exempt_out_ratio!BF$145)</f>
        <v>0</v>
      </c>
      <c r="BG128" s="2">
        <f>itc!BG128*(1-exempt_out_ratio!BG$145)</f>
        <v>0</v>
      </c>
      <c r="BH128" s="2">
        <f>itc!BH128*(1-exempt_out_ratio!BH$145)</f>
        <v>0</v>
      </c>
      <c r="BI128" s="2">
        <f>itc!BI128*(1-exempt_out_ratio!BI$145)</f>
        <v>665.96167588720209</v>
      </c>
      <c r="BJ128" s="2">
        <f>itc!BJ128*(1-exempt_out_ratio!BJ$145)</f>
        <v>0</v>
      </c>
      <c r="BK128" s="2">
        <f>itc!BK128*(1-exempt_out_ratio!BK$145)</f>
        <v>0</v>
      </c>
      <c r="BL128" s="2">
        <f>itc!BL128*(1-exempt_out_ratio!BL$145)</f>
        <v>3160.6082231622595</v>
      </c>
      <c r="BM128" s="2">
        <f>itc!BM128*(1-exempt_out_ratio!BM$145)</f>
        <v>2009.0870632293306</v>
      </c>
      <c r="BN128" s="2">
        <f>itc!BN128*(1-exempt_out_ratio!BN$145)</f>
        <v>5159.5938781928307</v>
      </c>
      <c r="BO128" s="2">
        <f>itc!BO128*(1-exempt_out_ratio!BO$145)</f>
        <v>0</v>
      </c>
      <c r="BP128" s="2">
        <f>itc!BP128*(1-exempt_out_ratio!BP$145)</f>
        <v>47750.561985338398</v>
      </c>
      <c r="BQ128" s="2">
        <f t="shared" si="3"/>
        <v>231358.40016196659</v>
      </c>
      <c r="BW128" s="2">
        <v>0</v>
      </c>
      <c r="BX128" s="2">
        <f t="shared" si="4"/>
        <v>0</v>
      </c>
      <c r="BY128" s="2">
        <f t="shared" si="5"/>
        <v>231358.40016196659</v>
      </c>
    </row>
    <row r="129" spans="1:77" x14ac:dyDescent="0.35">
      <c r="A129" s="19">
        <v>126</v>
      </c>
      <c r="B129" s="19" t="s">
        <v>197</v>
      </c>
      <c r="C129" s="2">
        <f>itc!C129*(1-exempt_out_ratio!C$145)</f>
        <v>330.13868594817933</v>
      </c>
      <c r="D129" s="2">
        <f>itc!D129*(1-exempt_out_ratio!D$145)</f>
        <v>0</v>
      </c>
      <c r="E129" s="2">
        <f>itc!E129*(1-exempt_out_ratio!E$145)</f>
        <v>10488.276120034663</v>
      </c>
      <c r="F129" s="2">
        <f>itc!F129*(1-exempt_out_ratio!F$145)</f>
        <v>0</v>
      </c>
      <c r="G129" s="2">
        <f>itc!G129*(1-exempt_out_ratio!G$145)</f>
        <v>9015.1469437540491</v>
      </c>
      <c r="H129" s="2">
        <f>itc!H129*(1-exempt_out_ratio!H$145)</f>
        <v>0</v>
      </c>
      <c r="I129" s="2">
        <f>itc!I129*(1-exempt_out_ratio!I$145)</f>
        <v>14566.95607950161</v>
      </c>
      <c r="J129" s="2">
        <f>itc!J129*(1-exempt_out_ratio!J$145)</f>
        <v>668.29057473147429</v>
      </c>
      <c r="K129" s="2">
        <f>itc!K129*(1-exempt_out_ratio!K$145)</f>
        <v>2750.4096389550218</v>
      </c>
      <c r="L129" s="2">
        <f>itc!L129*(1-exempt_out_ratio!L$145)</f>
        <v>21164.492299402787</v>
      </c>
      <c r="M129" s="2">
        <f>itc!M129*(1-exempt_out_ratio!M$145)</f>
        <v>3500.9974582737873</v>
      </c>
      <c r="N129" s="2">
        <f>itc!N129*(1-exempt_out_ratio!N$145)</f>
        <v>1.2301380580248751</v>
      </c>
      <c r="O129" s="2">
        <f>itc!O129*(1-exempt_out_ratio!O$145)</f>
        <v>23.224984582517045</v>
      </c>
      <c r="P129" s="2">
        <f>itc!P129*(1-exempt_out_ratio!P$145)</f>
        <v>110.59410483624515</v>
      </c>
      <c r="Q129" s="2">
        <f>itc!Q129*(1-exempt_out_ratio!Q$145)</f>
        <v>3.0195745393805771</v>
      </c>
      <c r="R129" s="2">
        <f>itc!R129*(1-exempt_out_ratio!R$145)</f>
        <v>424.08571803288595</v>
      </c>
      <c r="S129" s="2">
        <f>itc!S129*(1-exempt_out_ratio!S$145)</f>
        <v>6505.9847693576485</v>
      </c>
      <c r="T129" s="2">
        <f>itc!T129*(1-exempt_out_ratio!T$145)</f>
        <v>1173.4804460415453</v>
      </c>
      <c r="U129" s="2">
        <f>itc!U129*(1-exempt_out_ratio!U$145)</f>
        <v>238.69875861796913</v>
      </c>
      <c r="V129" s="2">
        <f>itc!V129*(1-exempt_out_ratio!V$145)</f>
        <v>1636.2641008075152</v>
      </c>
      <c r="W129" s="2">
        <f>itc!W129*(1-exempt_out_ratio!W$145)</f>
        <v>120.31027913879934</v>
      </c>
      <c r="X129" s="2">
        <f>itc!X129*(1-exempt_out_ratio!X$145)</f>
        <v>5310.7618034254492</v>
      </c>
      <c r="Y129" s="2">
        <f>itc!Y129*(1-exempt_out_ratio!Y$145)</f>
        <v>1710.7476660619789</v>
      </c>
      <c r="Z129" s="2">
        <f>itc!Z129*(1-exempt_out_ratio!Z$145)</f>
        <v>0</v>
      </c>
      <c r="AA129" s="2">
        <f>itc!AA129*(1-exempt_out_ratio!AA$145)</f>
        <v>18.698043771258774</v>
      </c>
      <c r="AB129" s="2">
        <f>itc!AB129*(1-exempt_out_ratio!AB$145)</f>
        <v>63.166725555050725</v>
      </c>
      <c r="AC129" s="2">
        <f>itc!AC129*(1-exempt_out_ratio!AC$145)</f>
        <v>1013.583404555589</v>
      </c>
      <c r="AD129" s="2">
        <f>itc!AD129*(1-exempt_out_ratio!AD$145)</f>
        <v>3192.0915512311058</v>
      </c>
      <c r="AE129" s="2">
        <f>itc!AE129*(1-exempt_out_ratio!AE$145)</f>
        <v>3060.1314503024073</v>
      </c>
      <c r="AF129" s="2">
        <f>itc!AF129*(1-exempt_out_ratio!AF$145)</f>
        <v>33.581815399519954</v>
      </c>
      <c r="AG129" s="2">
        <f>itc!AG129*(1-exempt_out_ratio!AG$145)</f>
        <v>760.73215911655211</v>
      </c>
      <c r="AH129" s="2">
        <f>itc!AH129*(1-exempt_out_ratio!AH$145)</f>
        <v>1132.6759698382634</v>
      </c>
      <c r="AI129" s="2">
        <f>itc!AI129*(1-exempt_out_ratio!AI$145)</f>
        <v>7419.7374435205065</v>
      </c>
      <c r="AJ129" s="2">
        <f>itc!AJ129*(1-exempt_out_ratio!AJ$145)</f>
        <v>7538.163678724417</v>
      </c>
      <c r="AK129" s="2">
        <f>itc!AK129*(1-exempt_out_ratio!AK$145)</f>
        <v>1030.2694754348026</v>
      </c>
      <c r="AL129" s="2">
        <f>itc!AL129*(1-exempt_out_ratio!AL$145)</f>
        <v>591.47652196613717</v>
      </c>
      <c r="AM129" s="2">
        <f>itc!AM129*(1-exempt_out_ratio!AM$145)</f>
        <v>426.72418556135335</v>
      </c>
      <c r="AN129" s="2">
        <f>itc!AN129*(1-exempt_out_ratio!AN$145)</f>
        <v>1112.9061465032498</v>
      </c>
      <c r="AO129" s="2">
        <f>itc!AO129*(1-exempt_out_ratio!AO$145)</f>
        <v>24.951078916268365</v>
      </c>
      <c r="AP129" s="2">
        <f>itc!AP129*(1-exempt_out_ratio!AP$145)</f>
        <v>243.78917972515057</v>
      </c>
      <c r="AQ129" s="2">
        <f>itc!AQ129*(1-exempt_out_ratio!AQ$145)</f>
        <v>480439.24399789894</v>
      </c>
      <c r="AR129" s="2">
        <f>itc!AR129*(1-exempt_out_ratio!AR$145)</f>
        <v>0</v>
      </c>
      <c r="AS129" s="2">
        <f>itc!AS129*(1-exempt_out_ratio!AS$145)</f>
        <v>58918.082265199817</v>
      </c>
      <c r="AT129" s="2">
        <f>itc!AT129*(1-exempt_out_ratio!AT$145)</f>
        <v>0</v>
      </c>
      <c r="AU129" s="2">
        <f>itc!AU129*(1-exempt_out_ratio!AU$145)</f>
        <v>50845.117409487051</v>
      </c>
      <c r="AV129" s="2">
        <f>itc!AV129*(1-exempt_out_ratio!AV$145)</f>
        <v>739787.9033991989</v>
      </c>
      <c r="AW129" s="2">
        <f>itc!AW129*(1-exempt_out_ratio!AW$145)</f>
        <v>13485.892696167915</v>
      </c>
      <c r="AX129" s="2">
        <f>itc!AX129*(1-exempt_out_ratio!AX$145)</f>
        <v>75461.199253315193</v>
      </c>
      <c r="AY129" s="2">
        <f>itc!AY129*(1-exempt_out_ratio!AY$145)</f>
        <v>255367.18457839018</v>
      </c>
      <c r="AZ129" s="2">
        <f>itc!AZ129*(1-exempt_out_ratio!AZ$145)</f>
        <v>4530.9664347657017</v>
      </c>
      <c r="BA129" s="2">
        <f>itc!BA129*(1-exempt_out_ratio!BA$145)</f>
        <v>752284.53097220673</v>
      </c>
      <c r="BB129" s="2">
        <f>itc!BB129*(1-exempt_out_ratio!BB$145)</f>
        <v>125648.03748856936</v>
      </c>
      <c r="BC129" s="2">
        <f>itc!BC129*(1-exempt_out_ratio!BC$145)</f>
        <v>21319.520495957127</v>
      </c>
      <c r="BD129" s="2">
        <f>itc!BD129*(1-exempt_out_ratio!BD$145)</f>
        <v>178786.87415623158</v>
      </c>
      <c r="BE129" s="2">
        <f>itc!BE129*(1-exempt_out_ratio!BE$145)</f>
        <v>46797.974365614995</v>
      </c>
      <c r="BF129" s="2">
        <f>itc!BF129*(1-exempt_out_ratio!BF$145)</f>
        <v>0</v>
      </c>
      <c r="BG129" s="2">
        <f>itc!BG129*(1-exempt_out_ratio!BG$145)</f>
        <v>42851.059740350473</v>
      </c>
      <c r="BH129" s="2">
        <f>itc!BH129*(1-exempt_out_ratio!BH$145)</f>
        <v>5038.3153737882039</v>
      </c>
      <c r="BI129" s="2">
        <f>itc!BI129*(1-exempt_out_ratio!BI$145)</f>
        <v>25669.570951305865</v>
      </c>
      <c r="BJ129" s="2">
        <f>itc!BJ129*(1-exempt_out_ratio!BJ$145)</f>
        <v>184336.89912479479</v>
      </c>
      <c r="BK129" s="2">
        <f>itc!BK129*(1-exempt_out_ratio!BK$145)</f>
        <v>159786.30911565965</v>
      </c>
      <c r="BL129" s="2">
        <f>itc!BL129*(1-exempt_out_ratio!BL$145)</f>
        <v>50191.879498414273</v>
      </c>
      <c r="BM129" s="2">
        <f>itc!BM129*(1-exempt_out_ratio!BM$145)</f>
        <v>10489.977437876736</v>
      </c>
      <c r="BN129" s="2">
        <f>itc!BN129*(1-exempt_out_ratio!BN$145)</f>
        <v>29335.964099701348</v>
      </c>
      <c r="BO129" s="2">
        <f>itc!BO129*(1-exempt_out_ratio!BO$145)</f>
        <v>41938.145508679889</v>
      </c>
      <c r="BP129" s="2">
        <f>itc!BP129*(1-exempt_out_ratio!BP$145)</f>
        <v>0</v>
      </c>
      <c r="BQ129" s="2">
        <f t="shared" si="3"/>
        <v>3460716.4373377971</v>
      </c>
      <c r="BR129" s="2">
        <v>18045206.886091821</v>
      </c>
      <c r="BW129" s="2">
        <v>1037577.1738911923</v>
      </c>
      <c r="BX129" s="2">
        <f t="shared" si="4"/>
        <v>19082784.059983015</v>
      </c>
      <c r="BY129" s="2">
        <f t="shared" si="5"/>
        <v>22543500.497320812</v>
      </c>
    </row>
    <row r="130" spans="1:77" x14ac:dyDescent="0.35">
      <c r="A130" s="19">
        <v>127</v>
      </c>
      <c r="B130" s="19" t="s">
        <v>198</v>
      </c>
      <c r="C130" s="2">
        <f>itc!C130*(1-exempt_out_ratio!C$145)</f>
        <v>62755.778281243365</v>
      </c>
      <c r="D130" s="2">
        <f>itc!D130*(1-exempt_out_ratio!D$145)</f>
        <v>560.86015906064688</v>
      </c>
      <c r="E130" s="2">
        <f>itc!E130*(1-exempt_out_ratio!E$145)</f>
        <v>2578.3721455268851</v>
      </c>
      <c r="F130" s="2">
        <f>itc!F130*(1-exempt_out_ratio!F$145)</f>
        <v>0</v>
      </c>
      <c r="G130" s="2">
        <f>itc!G130*(1-exempt_out_ratio!G$145)</f>
        <v>4925.6705241640466</v>
      </c>
      <c r="H130" s="2">
        <f>itc!H130*(1-exempt_out_ratio!H$145)</f>
        <v>0</v>
      </c>
      <c r="I130" s="2">
        <f>itc!I130*(1-exempt_out_ratio!I$145)</f>
        <v>5499.3481586782027</v>
      </c>
      <c r="J130" s="2">
        <f>itc!J130*(1-exempt_out_ratio!J$145)</f>
        <v>3235.8880237155431</v>
      </c>
      <c r="K130" s="2">
        <f>itc!K130*(1-exempt_out_ratio!K$145)</f>
        <v>919.55569420835263</v>
      </c>
      <c r="L130" s="2">
        <f>itc!L130*(1-exempt_out_ratio!L$145)</f>
        <v>5984.3205501996908</v>
      </c>
      <c r="M130" s="2">
        <f>itc!M130*(1-exempt_out_ratio!M$145)</f>
        <v>17243.779316349748</v>
      </c>
      <c r="N130" s="2">
        <f>itc!N130*(1-exempt_out_ratio!N$145)</f>
        <v>278.63765512647228</v>
      </c>
      <c r="O130" s="2">
        <f>itc!O130*(1-exempt_out_ratio!O$145)</f>
        <v>1232.0206222554245</v>
      </c>
      <c r="P130" s="2">
        <f>itc!P130*(1-exempt_out_ratio!P$145)</f>
        <v>5410.4457533463064</v>
      </c>
      <c r="Q130" s="2">
        <f>itc!Q130*(1-exempt_out_ratio!Q$145)</f>
        <v>261.66594862245972</v>
      </c>
      <c r="R130" s="2">
        <f>itc!R130*(1-exempt_out_ratio!R$145)</f>
        <v>10712.485122332851</v>
      </c>
      <c r="S130" s="2">
        <f>itc!S130*(1-exempt_out_ratio!S$145)</f>
        <v>79300.480086745927</v>
      </c>
      <c r="T130" s="2">
        <f>itc!T130*(1-exempt_out_ratio!T$145)</f>
        <v>23967.229097983462</v>
      </c>
      <c r="U130" s="2">
        <f>itc!U130*(1-exempt_out_ratio!U$145)</f>
        <v>1891.0472234166441</v>
      </c>
      <c r="V130" s="2">
        <f>itc!V130*(1-exempt_out_ratio!V$145)</f>
        <v>177285.33581423908</v>
      </c>
      <c r="W130" s="2">
        <f>itc!W130*(1-exempt_out_ratio!W$145)</f>
        <v>38370.652302511728</v>
      </c>
      <c r="X130" s="2">
        <f>itc!X130*(1-exempt_out_ratio!X$145)</f>
        <v>188901.23463689245</v>
      </c>
      <c r="Y130" s="2">
        <f>itc!Y130*(1-exempt_out_ratio!Y$145)</f>
        <v>23747.015120068751</v>
      </c>
      <c r="Z130" s="2">
        <f>itc!Z130*(1-exempt_out_ratio!Z$145)</f>
        <v>1249.8874281327787</v>
      </c>
      <c r="AA130" s="2">
        <f>itc!AA130*(1-exempt_out_ratio!AA$145)</f>
        <v>1329.7677791722906</v>
      </c>
      <c r="AB130" s="2">
        <f>itc!AB130*(1-exempt_out_ratio!AB$145)</f>
        <v>1115.7676478882365</v>
      </c>
      <c r="AC130" s="2">
        <f>itc!AC130*(1-exempt_out_ratio!AC$145)</f>
        <v>50687.010856580302</v>
      </c>
      <c r="AD130" s="2">
        <f>itc!AD130*(1-exempt_out_ratio!AD$145)</f>
        <v>71784.792321467306</v>
      </c>
      <c r="AE130" s="2">
        <f>itc!AE130*(1-exempt_out_ratio!AE$145)</f>
        <v>100106.7444142296</v>
      </c>
      <c r="AF130" s="2">
        <f>itc!AF130*(1-exempt_out_ratio!AF$145)</f>
        <v>124237.66684928778</v>
      </c>
      <c r="AG130" s="2">
        <f>itc!AG130*(1-exempt_out_ratio!AG$145)</f>
        <v>62396.770824926069</v>
      </c>
      <c r="AH130" s="2">
        <f>itc!AH130*(1-exempt_out_ratio!AH$145)</f>
        <v>33635.216376477125</v>
      </c>
      <c r="AI130" s="2">
        <f>itc!AI130*(1-exempt_out_ratio!AI$145)</f>
        <v>42418.332340515095</v>
      </c>
      <c r="AJ130" s="2">
        <f>itc!AJ130*(1-exempt_out_ratio!AJ$145)</f>
        <v>33044.966281207635</v>
      </c>
      <c r="AK130" s="2">
        <f>itc!AK130*(1-exempt_out_ratio!AK$145)</f>
        <v>4130.9088605838424</v>
      </c>
      <c r="AL130" s="2">
        <f>itc!AL130*(1-exempt_out_ratio!AL$145)</f>
        <v>23378.630867664979</v>
      </c>
      <c r="AM130" s="2">
        <f>itc!AM130*(1-exempt_out_ratio!AM$145)</f>
        <v>2371.1105012481817</v>
      </c>
      <c r="AN130" s="2">
        <f>itc!AN130*(1-exempt_out_ratio!AN$145)</f>
        <v>3658.1142225694757</v>
      </c>
      <c r="AO130" s="2">
        <f>itc!AO130*(1-exempt_out_ratio!AO$145)</f>
        <v>3888.3330391824502</v>
      </c>
      <c r="AP130" s="2">
        <f>itc!AP130*(1-exempt_out_ratio!AP$145)</f>
        <v>1985.6105848558996</v>
      </c>
      <c r="AQ130" s="2">
        <f>itc!AQ130*(1-exempt_out_ratio!AQ$145)</f>
        <v>694539.16380712774</v>
      </c>
      <c r="AR130" s="2">
        <f>itc!AR130*(1-exempt_out_ratio!AR$145)</f>
        <v>0</v>
      </c>
      <c r="AS130" s="2">
        <f>itc!AS130*(1-exempt_out_ratio!AS$145)</f>
        <v>12053.729572294278</v>
      </c>
      <c r="AT130" s="2">
        <f>itc!AT130*(1-exempt_out_ratio!AT$145)</f>
        <v>0</v>
      </c>
      <c r="AU130" s="2">
        <f>itc!AU130*(1-exempt_out_ratio!AU$145)</f>
        <v>2.3595552122637992E-2</v>
      </c>
      <c r="AV130" s="2">
        <f>itc!AV130*(1-exempt_out_ratio!AV$145)</f>
        <v>509916.97561900801</v>
      </c>
      <c r="AW130" s="2">
        <f>itc!AW130*(1-exempt_out_ratio!AW$145)</f>
        <v>2572.8049809023669</v>
      </c>
      <c r="AX130" s="2">
        <f>itc!AX130*(1-exempt_out_ratio!AX$145)</f>
        <v>53624.310662705539</v>
      </c>
      <c r="AY130" s="2">
        <f>itc!AY130*(1-exempt_out_ratio!AY$145)</f>
        <v>90843.947409173677</v>
      </c>
      <c r="AZ130" s="2">
        <f>itc!AZ130*(1-exempt_out_ratio!AZ$145)</f>
        <v>1437.7611372228237</v>
      </c>
      <c r="BA130" s="2">
        <f>itc!BA130*(1-exempt_out_ratio!BA$145)</f>
        <v>271533.59234340378</v>
      </c>
      <c r="BB130" s="2">
        <f>itc!BB130*(1-exempt_out_ratio!BB$145)</f>
        <v>807510.01525737811</v>
      </c>
      <c r="BC130" s="2">
        <f>itc!BC130*(1-exempt_out_ratio!BC$145)</f>
        <v>117253.62485473302</v>
      </c>
      <c r="BD130" s="2">
        <f>itc!BD130*(1-exempt_out_ratio!BD$145)</f>
        <v>-110819.74562155899</v>
      </c>
      <c r="BE130" s="2">
        <f>itc!BE130*(1-exempt_out_ratio!BE$145)</f>
        <v>245106.04727597942</v>
      </c>
      <c r="BF130" s="2">
        <f>itc!BF130*(1-exempt_out_ratio!BF$145)</f>
        <v>42254.289677130604</v>
      </c>
      <c r="BG130" s="2">
        <f>itc!BG130*(1-exempt_out_ratio!BG$145)</f>
        <v>356354.19444708485</v>
      </c>
      <c r="BH130" s="2">
        <f>itc!BH130*(1-exempt_out_ratio!BH$145)</f>
        <v>82996.406746824243</v>
      </c>
      <c r="BI130" s="2">
        <f>itc!BI130*(1-exempt_out_ratio!BI$145)</f>
        <v>26413.660343099153</v>
      </c>
      <c r="BJ130" s="2">
        <f>itc!BJ130*(1-exempt_out_ratio!BJ$145)</f>
        <v>609978.39689826116</v>
      </c>
      <c r="BK130" s="2">
        <f>itc!BK130*(1-exempt_out_ratio!BK$145)</f>
        <v>423434.0949915371</v>
      </c>
      <c r="BL130" s="2">
        <f>itc!BL130*(1-exempt_out_ratio!BL$145)</f>
        <v>14113.550140035468</v>
      </c>
      <c r="BM130" s="2">
        <f>itc!BM130*(1-exempt_out_ratio!BM$145)</f>
        <v>19797.638453300042</v>
      </c>
      <c r="BN130" s="2">
        <f>itc!BN130*(1-exempt_out_ratio!BN$145)</f>
        <v>75533.099002765448</v>
      </c>
      <c r="BO130" s="2">
        <f>itc!BO130*(1-exempt_out_ratio!BO$145)</f>
        <v>175387.7461415474</v>
      </c>
      <c r="BP130" s="2">
        <f>itc!BP130*(1-exempt_out_ratio!BP$145)</f>
        <v>0</v>
      </c>
      <c r="BQ130" s="2">
        <f t="shared" si="3"/>
        <v>5738316.7811681852</v>
      </c>
      <c r="BR130" s="2">
        <v>26813014.951207489</v>
      </c>
      <c r="BW130" s="2">
        <v>3490184.3448313223</v>
      </c>
      <c r="BX130" s="2">
        <f t="shared" si="4"/>
        <v>30303199.29603881</v>
      </c>
      <c r="BY130" s="2">
        <f t="shared" si="5"/>
        <v>36041516.077206999</v>
      </c>
    </row>
    <row r="131" spans="1:77" x14ac:dyDescent="0.35">
      <c r="A131" s="19">
        <v>128</v>
      </c>
      <c r="B131" s="19" t="s">
        <v>199</v>
      </c>
      <c r="C131" s="2">
        <f>itc!C131*(1-exempt_out_ratio!C$145)</f>
        <v>0</v>
      </c>
      <c r="D131" s="2">
        <f>itc!D131*(1-exempt_out_ratio!D$145)</f>
        <v>0</v>
      </c>
      <c r="E131" s="2">
        <f>itc!E131*(1-exempt_out_ratio!E$145)</f>
        <v>132.23837166846829</v>
      </c>
      <c r="F131" s="2">
        <f>itc!F131*(1-exempt_out_ratio!F$145)</f>
        <v>0</v>
      </c>
      <c r="G131" s="2">
        <f>itc!G131*(1-exempt_out_ratio!G$145)</f>
        <v>463.52624055991345</v>
      </c>
      <c r="H131" s="2">
        <f>itc!H131*(1-exempt_out_ratio!H$145)</f>
        <v>0</v>
      </c>
      <c r="I131" s="2">
        <f>itc!I131*(1-exempt_out_ratio!I$145)</f>
        <v>179.21189068286537</v>
      </c>
      <c r="J131" s="2">
        <f>itc!J131*(1-exempt_out_ratio!J$145)</f>
        <v>5161.0582852471925</v>
      </c>
      <c r="K131" s="2">
        <f>itc!K131*(1-exempt_out_ratio!K$145)</f>
        <v>18622.02667739055</v>
      </c>
      <c r="L131" s="2">
        <f>itc!L131*(1-exempt_out_ratio!L$145)</f>
        <v>237.32999264665537</v>
      </c>
      <c r="M131" s="2">
        <f>itc!M131*(1-exempt_out_ratio!M$145)</f>
        <v>457.36244715601021</v>
      </c>
      <c r="N131" s="2">
        <f>itc!N131*(1-exempt_out_ratio!N$145)</f>
        <v>3.3038708090072904</v>
      </c>
      <c r="O131" s="2">
        <f>itc!O131*(1-exempt_out_ratio!O$145)</f>
        <v>56.451235396341595</v>
      </c>
      <c r="P131" s="2">
        <f>itc!P131*(1-exempt_out_ratio!P$145)</f>
        <v>189.99262302655072</v>
      </c>
      <c r="Q131" s="2">
        <f>itc!Q131*(1-exempt_out_ratio!Q$145)</f>
        <v>20.805494848990691</v>
      </c>
      <c r="R131" s="2">
        <f>itc!R131*(1-exempt_out_ratio!R$145)</f>
        <v>544.24315652029941</v>
      </c>
      <c r="S131" s="2">
        <f>itc!S131*(1-exempt_out_ratio!S$145)</f>
        <v>4307.021392491225</v>
      </c>
      <c r="T131" s="2">
        <f>itc!T131*(1-exempt_out_ratio!T$145)</f>
        <v>1051.1476386846668</v>
      </c>
      <c r="U131" s="2">
        <f>itc!U131*(1-exempt_out_ratio!U$145)</f>
        <v>125.0245877149278</v>
      </c>
      <c r="V131" s="2">
        <f>itc!V131*(1-exempt_out_ratio!V$145)</f>
        <v>2339.2505406521782</v>
      </c>
      <c r="W131" s="2">
        <f>itc!W131*(1-exempt_out_ratio!W$145)</f>
        <v>147.16535067335036</v>
      </c>
      <c r="X131" s="2">
        <f>itc!X131*(1-exempt_out_ratio!X$145)</f>
        <v>1920.2965886102538</v>
      </c>
      <c r="Y131" s="2">
        <f>itc!Y131*(1-exempt_out_ratio!Y$145)</f>
        <v>917.26495000386728</v>
      </c>
      <c r="Z131" s="2">
        <f>itc!Z131*(1-exempt_out_ratio!Z$145)</f>
        <v>4.0363782062563143</v>
      </c>
      <c r="AA131" s="2">
        <f>itc!AA131*(1-exempt_out_ratio!AA$145)</f>
        <v>121.55607305744981</v>
      </c>
      <c r="AB131" s="2">
        <f>itc!AB131*(1-exempt_out_ratio!AB$145)</f>
        <v>29.070041585640674</v>
      </c>
      <c r="AC131" s="2">
        <f>itc!AC131*(1-exempt_out_ratio!AC$145)</f>
        <v>895.13247854018175</v>
      </c>
      <c r="AD131" s="2">
        <f>itc!AD131*(1-exempt_out_ratio!AD$145)</f>
        <v>2456.407568890168</v>
      </c>
      <c r="AE131" s="2">
        <f>itc!AE131*(1-exempt_out_ratio!AE$145)</f>
        <v>1019.0182943431375</v>
      </c>
      <c r="AF131" s="2">
        <f>itc!AF131*(1-exempt_out_ratio!AF$145)</f>
        <v>6191.5241329852925</v>
      </c>
      <c r="AG131" s="2">
        <f>itc!AG131*(1-exempt_out_ratio!AG$145)</f>
        <v>2302.4111035034571</v>
      </c>
      <c r="AH131" s="2">
        <f>itc!AH131*(1-exempt_out_ratio!AH$145)</f>
        <v>1535.6876236916823</v>
      </c>
      <c r="AI131" s="2">
        <f>itc!AI131*(1-exempt_out_ratio!AI$145)</f>
        <v>556.26621427265957</v>
      </c>
      <c r="AJ131" s="2">
        <f>itc!AJ131*(1-exempt_out_ratio!AJ$145)</f>
        <v>3153.0947081087652</v>
      </c>
      <c r="AK131" s="2">
        <f>itc!AK131*(1-exempt_out_ratio!AK$145)</f>
        <v>605.41043602710022</v>
      </c>
      <c r="AL131" s="2">
        <f>itc!AL131*(1-exempt_out_ratio!AL$145)</f>
        <v>274.44727842454972</v>
      </c>
      <c r="AM131" s="2">
        <f>itc!AM131*(1-exempt_out_ratio!AM$145)</f>
        <v>169.79089933731962</v>
      </c>
      <c r="AN131" s="2">
        <f>itc!AN131*(1-exempt_out_ratio!AN$145)</f>
        <v>328.34337992254126</v>
      </c>
      <c r="AO131" s="2">
        <f>itc!AO131*(1-exempt_out_ratio!AO$145)</f>
        <v>5.5323678627730652</v>
      </c>
      <c r="AP131" s="2">
        <f>itc!AP131*(1-exempt_out_ratio!AP$145)</f>
        <v>108.76284065100958</v>
      </c>
      <c r="AQ131" s="2">
        <f>itc!AQ131*(1-exempt_out_ratio!AQ$145)</f>
        <v>18189.349219966727</v>
      </c>
      <c r="AR131" s="2">
        <f>itc!AR131*(1-exempt_out_ratio!AR$145)</f>
        <v>0</v>
      </c>
      <c r="AS131" s="2">
        <f>itc!AS131*(1-exempt_out_ratio!AS$145)</f>
        <v>945.47862877167256</v>
      </c>
      <c r="AT131" s="2">
        <f>itc!AT131*(1-exempt_out_ratio!AT$145)</f>
        <v>0</v>
      </c>
      <c r="AU131" s="2">
        <f>itc!AU131*(1-exempt_out_ratio!AU$145)</f>
        <v>875.41412782859607</v>
      </c>
      <c r="AV131" s="2">
        <f>itc!AV131*(1-exempt_out_ratio!AV$145)</f>
        <v>6614.7132800938716</v>
      </c>
      <c r="AW131" s="2">
        <f>itc!AW131*(1-exempt_out_ratio!AW$145)</f>
        <v>343.49680540641731</v>
      </c>
      <c r="AX131" s="2">
        <f>itc!AX131*(1-exempt_out_ratio!AX$145)</f>
        <v>1616.8826713013648</v>
      </c>
      <c r="AY131" s="2">
        <f>itc!AY131*(1-exempt_out_ratio!AY$145)</f>
        <v>3131.560806886001</v>
      </c>
      <c r="AZ131" s="2">
        <f>itc!AZ131*(1-exempt_out_ratio!AZ$145)</f>
        <v>100.57050958001402</v>
      </c>
      <c r="BA131" s="2">
        <f>itc!BA131*(1-exempt_out_ratio!BA$145)</f>
        <v>5508.9362035147178</v>
      </c>
      <c r="BB131" s="2">
        <f>itc!BB131*(1-exempt_out_ratio!BB$145)</f>
        <v>102741.76845324582</v>
      </c>
      <c r="BC131" s="2">
        <f>itc!BC131*(1-exempt_out_ratio!BC$145)</f>
        <v>727.42959413547044</v>
      </c>
      <c r="BD131" s="2">
        <f>itc!BD131*(1-exempt_out_ratio!BD$145)</f>
        <v>252168.92730367286</v>
      </c>
      <c r="BE131" s="2">
        <f>itc!BE131*(1-exempt_out_ratio!BE$145)</f>
        <v>-201525.99349162218</v>
      </c>
      <c r="BF131" s="2">
        <f>itc!BF131*(1-exempt_out_ratio!BF$145)</f>
        <v>0</v>
      </c>
      <c r="BG131" s="2">
        <f>itc!BG131*(1-exempt_out_ratio!BG$145)</f>
        <v>7801.0441829744477</v>
      </c>
      <c r="BH131" s="2">
        <f>itc!BH131*(1-exempt_out_ratio!BH$145)</f>
        <v>2150.6487761275644</v>
      </c>
      <c r="BI131" s="2">
        <f>itc!BI131*(1-exempt_out_ratio!BI$145)</f>
        <v>593.01689765456319</v>
      </c>
      <c r="BJ131" s="2">
        <f>itc!BJ131*(1-exempt_out_ratio!BJ$145)</f>
        <v>22410.131155166262</v>
      </c>
      <c r="BK131" s="2">
        <f>itc!BK131*(1-exempt_out_ratio!BK$145)</f>
        <v>99927.856810318466</v>
      </c>
      <c r="BL131" s="2">
        <f>itc!BL131*(1-exempt_out_ratio!BL$145)</f>
        <v>114455.09084281488</v>
      </c>
      <c r="BM131" s="2">
        <f>itc!BM131*(1-exempt_out_ratio!BM$145)</f>
        <v>2319.9210042574077</v>
      </c>
      <c r="BN131" s="2">
        <f>itc!BN131*(1-exempt_out_ratio!BN$145)</f>
        <v>5523.3142046863941</v>
      </c>
      <c r="BO131" s="2">
        <f>itc!BO131*(1-exempt_out_ratio!BO$145)</f>
        <v>14194.963597112235</v>
      </c>
      <c r="BP131" s="2">
        <f>itc!BP131*(1-exempt_out_ratio!BP$145)</f>
        <v>0</v>
      </c>
      <c r="BQ131" s="2">
        <f t="shared" si="3"/>
        <v>517445.73473808682</v>
      </c>
      <c r="BR131" s="2">
        <v>7913656.4999221964</v>
      </c>
      <c r="BW131" s="2">
        <v>1543405.7048393078</v>
      </c>
      <c r="BX131" s="2">
        <f t="shared" si="4"/>
        <v>9457062.2047615051</v>
      </c>
      <c r="BY131" s="2">
        <f t="shared" si="5"/>
        <v>9974507.9394995924</v>
      </c>
    </row>
    <row r="132" spans="1:77" x14ac:dyDescent="0.35">
      <c r="A132" s="19">
        <v>129</v>
      </c>
      <c r="B132" s="19" t="s">
        <v>200</v>
      </c>
      <c r="C132" s="2">
        <f>itc!C132*(1-exempt_out_ratio!C$145)</f>
        <v>0</v>
      </c>
      <c r="D132" s="2">
        <f>itc!D132*(1-exempt_out_ratio!D$145)</f>
        <v>0</v>
      </c>
      <c r="E132" s="2">
        <f>itc!E132*(1-exempt_out_ratio!E$145)</f>
        <v>0</v>
      </c>
      <c r="F132" s="2">
        <f>itc!F132*(1-exempt_out_ratio!F$145)</f>
        <v>0</v>
      </c>
      <c r="G132" s="2">
        <f>itc!G132*(1-exempt_out_ratio!G$145)</f>
        <v>0</v>
      </c>
      <c r="H132" s="2">
        <f>itc!H132*(1-exempt_out_ratio!H$145)</f>
        <v>0</v>
      </c>
      <c r="I132" s="2">
        <f>itc!I132*(1-exempt_out_ratio!I$145)</f>
        <v>0</v>
      </c>
      <c r="J132" s="2">
        <f>itc!J132*(1-exempt_out_ratio!J$145)</f>
        <v>0</v>
      </c>
      <c r="K132" s="2">
        <f>itc!K132*(1-exempt_out_ratio!K$145)</f>
        <v>0</v>
      </c>
      <c r="L132" s="2">
        <f>itc!L132*(1-exempt_out_ratio!L$145)</f>
        <v>0</v>
      </c>
      <c r="M132" s="2">
        <f>itc!M132*(1-exempt_out_ratio!M$145)</f>
        <v>0</v>
      </c>
      <c r="N132" s="2">
        <f>itc!N132*(1-exempt_out_ratio!N$145)</f>
        <v>0</v>
      </c>
      <c r="O132" s="2">
        <f>itc!O132*(1-exempt_out_ratio!O$145)</f>
        <v>0</v>
      </c>
      <c r="P132" s="2">
        <f>itc!P132*(1-exempt_out_ratio!P$145)</f>
        <v>0</v>
      </c>
      <c r="Q132" s="2">
        <f>itc!Q132*(1-exempt_out_ratio!Q$145)</f>
        <v>0</v>
      </c>
      <c r="R132" s="2">
        <f>itc!R132*(1-exempt_out_ratio!R$145)</f>
        <v>0</v>
      </c>
      <c r="S132" s="2">
        <f>itc!S132*(1-exempt_out_ratio!S$145)</f>
        <v>0</v>
      </c>
      <c r="T132" s="2">
        <f>itc!T132*(1-exempt_out_ratio!T$145)</f>
        <v>0</v>
      </c>
      <c r="U132" s="2">
        <f>itc!U132*(1-exempt_out_ratio!U$145)</f>
        <v>0</v>
      </c>
      <c r="V132" s="2">
        <f>itc!V132*(1-exempt_out_ratio!V$145)</f>
        <v>0</v>
      </c>
      <c r="W132" s="2">
        <f>itc!W132*(1-exempt_out_ratio!W$145)</f>
        <v>0</v>
      </c>
      <c r="X132" s="2">
        <f>itc!X132*(1-exempt_out_ratio!X$145)</f>
        <v>0</v>
      </c>
      <c r="Y132" s="2">
        <f>itc!Y132*(1-exempt_out_ratio!Y$145)</f>
        <v>0</v>
      </c>
      <c r="Z132" s="2">
        <f>itc!Z132*(1-exempt_out_ratio!Z$145)</f>
        <v>0</v>
      </c>
      <c r="AA132" s="2">
        <f>itc!AA132*(1-exempt_out_ratio!AA$145)</f>
        <v>0</v>
      </c>
      <c r="AB132" s="2">
        <f>itc!AB132*(1-exempt_out_ratio!AB$145)</f>
        <v>0</v>
      </c>
      <c r="AC132" s="2">
        <f>itc!AC132*(1-exempt_out_ratio!AC$145)</f>
        <v>0</v>
      </c>
      <c r="AD132" s="2">
        <f>itc!AD132*(1-exempt_out_ratio!AD$145)</f>
        <v>0</v>
      </c>
      <c r="AE132" s="2">
        <f>itc!AE132*(1-exempt_out_ratio!AE$145)</f>
        <v>0</v>
      </c>
      <c r="AF132" s="2">
        <f>itc!AF132*(1-exempt_out_ratio!AF$145)</f>
        <v>0</v>
      </c>
      <c r="AG132" s="2">
        <f>itc!AG132*(1-exempt_out_ratio!AG$145)</f>
        <v>0</v>
      </c>
      <c r="AH132" s="2">
        <f>itc!AH132*(1-exempt_out_ratio!AH$145)</f>
        <v>0</v>
      </c>
      <c r="AI132" s="2">
        <f>itc!AI132*(1-exempt_out_ratio!AI$145)</f>
        <v>0</v>
      </c>
      <c r="AJ132" s="2">
        <f>itc!AJ132*(1-exempt_out_ratio!AJ$145)</f>
        <v>0</v>
      </c>
      <c r="AK132" s="2">
        <f>itc!AK132*(1-exempt_out_ratio!AK$145)</f>
        <v>0</v>
      </c>
      <c r="AL132" s="2">
        <f>itc!AL132*(1-exempt_out_ratio!AL$145)</f>
        <v>0</v>
      </c>
      <c r="AM132" s="2">
        <f>itc!AM132*(1-exempt_out_ratio!AM$145)</f>
        <v>0</v>
      </c>
      <c r="AN132" s="2">
        <f>itc!AN132*(1-exempt_out_ratio!AN$145)</f>
        <v>0</v>
      </c>
      <c r="AO132" s="2">
        <f>itc!AO132*(1-exempt_out_ratio!AO$145)</f>
        <v>0</v>
      </c>
      <c r="AP132" s="2">
        <f>itc!AP132*(1-exempt_out_ratio!AP$145)</f>
        <v>0</v>
      </c>
      <c r="AQ132" s="2">
        <f>itc!AQ132*(1-exempt_out_ratio!AQ$145)</f>
        <v>0</v>
      </c>
      <c r="AR132" s="2">
        <f>itc!AR132*(1-exempt_out_ratio!AR$145)</f>
        <v>0</v>
      </c>
      <c r="AS132" s="2">
        <f>itc!AS132*(1-exempt_out_ratio!AS$145)</f>
        <v>0</v>
      </c>
      <c r="AT132" s="2">
        <f>itc!AT132*(1-exempt_out_ratio!AT$145)</f>
        <v>0</v>
      </c>
      <c r="AU132" s="2">
        <f>itc!AU132*(1-exempt_out_ratio!AU$145)</f>
        <v>0</v>
      </c>
      <c r="AV132" s="2">
        <f>itc!AV132*(1-exempt_out_ratio!AV$145)</f>
        <v>0</v>
      </c>
      <c r="AW132" s="2">
        <f>itc!AW132*(1-exempt_out_ratio!AW$145)</f>
        <v>0</v>
      </c>
      <c r="AX132" s="2">
        <f>itc!AX132*(1-exempt_out_ratio!AX$145)</f>
        <v>0</v>
      </c>
      <c r="AY132" s="2">
        <f>itc!AY132*(1-exempt_out_ratio!AY$145)</f>
        <v>0</v>
      </c>
      <c r="AZ132" s="2">
        <f>itc!AZ132*(1-exempt_out_ratio!AZ$145)</f>
        <v>0</v>
      </c>
      <c r="BA132" s="2">
        <f>itc!BA132*(1-exempt_out_ratio!BA$145)</f>
        <v>0</v>
      </c>
      <c r="BB132" s="2">
        <f>itc!BB132*(1-exempt_out_ratio!BB$145)</f>
        <v>0</v>
      </c>
      <c r="BC132" s="2">
        <f>itc!BC132*(1-exempt_out_ratio!BC$145)</f>
        <v>0</v>
      </c>
      <c r="BD132" s="2">
        <f>itc!BD132*(1-exempt_out_ratio!BD$145)</f>
        <v>0</v>
      </c>
      <c r="BE132" s="2">
        <f>itc!BE132*(1-exempt_out_ratio!BE$145)</f>
        <v>0</v>
      </c>
      <c r="BF132" s="2">
        <f>itc!BF132*(1-exempt_out_ratio!BF$145)</f>
        <v>0</v>
      </c>
      <c r="BG132" s="2">
        <f>itc!BG132*(1-exempt_out_ratio!BG$145)</f>
        <v>0</v>
      </c>
      <c r="BH132" s="2">
        <f>itc!BH132*(1-exempt_out_ratio!BH$145)</f>
        <v>0</v>
      </c>
      <c r="BI132" s="2">
        <f>itc!BI132*(1-exempt_out_ratio!BI$145)</f>
        <v>0</v>
      </c>
      <c r="BJ132" s="2">
        <f>itc!BJ132*(1-exempt_out_ratio!BJ$145)</f>
        <v>0</v>
      </c>
      <c r="BK132" s="2">
        <f>itc!BK132*(1-exempt_out_ratio!BK$145)</f>
        <v>0</v>
      </c>
      <c r="BL132" s="2">
        <f>itc!BL132*(1-exempt_out_ratio!BL$145)</f>
        <v>0</v>
      </c>
      <c r="BM132" s="2">
        <f>itc!BM132*(1-exempt_out_ratio!BM$145)</f>
        <v>0</v>
      </c>
      <c r="BN132" s="2">
        <f>itc!BN132*(1-exempt_out_ratio!BN$145)</f>
        <v>0</v>
      </c>
      <c r="BO132" s="2">
        <f>itc!BO132*(1-exempt_out_ratio!BO$145)</f>
        <v>0</v>
      </c>
      <c r="BP132" s="2">
        <f>itc!BP132*(1-exempt_out_ratio!BP$145)</f>
        <v>0</v>
      </c>
      <c r="BQ132" s="2">
        <f t="shared" ref="BQ132:BQ143" si="6">SUM(C132:BP132)</f>
        <v>0</v>
      </c>
      <c r="BR132" s="2">
        <v>67114344.710778445</v>
      </c>
      <c r="BW132" s="2">
        <v>0</v>
      </c>
      <c r="BX132" s="2">
        <f t="shared" si="4"/>
        <v>67114344.710778445</v>
      </c>
      <c r="BY132" s="2">
        <f t="shared" si="5"/>
        <v>67114344.710778445</v>
      </c>
    </row>
    <row r="133" spans="1:77" x14ac:dyDescent="0.35">
      <c r="A133" s="19">
        <v>130</v>
      </c>
      <c r="B133" s="19" t="s">
        <v>201</v>
      </c>
      <c r="C133" s="2">
        <f>itc!C133*(1-exempt_out_ratio!C$145)</f>
        <v>20.594422672125944</v>
      </c>
      <c r="D133" s="2">
        <f>itc!D133*(1-exempt_out_ratio!D$145)</f>
        <v>0</v>
      </c>
      <c r="E133" s="2">
        <f>itc!E133*(1-exempt_out_ratio!E$145)</f>
        <v>0</v>
      </c>
      <c r="F133" s="2">
        <f>itc!F133*(1-exempt_out_ratio!F$145)</f>
        <v>0</v>
      </c>
      <c r="G133" s="2">
        <f>itc!G133*(1-exempt_out_ratio!G$145)</f>
        <v>0</v>
      </c>
      <c r="H133" s="2">
        <f>itc!H133*(1-exempt_out_ratio!H$145)</f>
        <v>0</v>
      </c>
      <c r="I133" s="2">
        <f>itc!I133*(1-exempt_out_ratio!I$145)</f>
        <v>50898.767528558885</v>
      </c>
      <c r="J133" s="2">
        <f>itc!J133*(1-exempt_out_ratio!J$145)</f>
        <v>0</v>
      </c>
      <c r="K133" s="2">
        <f>itc!K133*(1-exempt_out_ratio!K$145)</f>
        <v>0</v>
      </c>
      <c r="L133" s="2">
        <f>itc!L133*(1-exempt_out_ratio!L$145)</f>
        <v>0</v>
      </c>
      <c r="M133" s="2">
        <f>itc!M133*(1-exempt_out_ratio!M$145)</f>
        <v>-22.597690489625879</v>
      </c>
      <c r="N133" s="2">
        <f>itc!N133*(1-exempt_out_ratio!N$145)</f>
        <v>-10.077518541018918</v>
      </c>
      <c r="O133" s="2">
        <f>itc!O133*(1-exempt_out_ratio!O$145)</f>
        <v>-24.614522113992081</v>
      </c>
      <c r="P133" s="2">
        <f>itc!P133*(1-exempt_out_ratio!P$145)</f>
        <v>-23.515657861906167</v>
      </c>
      <c r="Q133" s="2">
        <f>itc!Q133*(1-exempt_out_ratio!Q$145)</f>
        <v>-70.201610582881074</v>
      </c>
      <c r="R133" s="2">
        <f>itc!R133*(1-exempt_out_ratio!R$145)</f>
        <v>-3.2246681698350659</v>
      </c>
      <c r="S133" s="2">
        <f>itc!S133*(1-exempt_out_ratio!S$145)</f>
        <v>-31.642457120017994</v>
      </c>
      <c r="T133" s="2">
        <f>itc!T133*(1-exempt_out_ratio!T$145)</f>
        <v>-4.0506515795861988</v>
      </c>
      <c r="U133" s="2">
        <f>itc!U133*(1-exempt_out_ratio!U$145)</f>
        <v>-4.2596922682170471</v>
      </c>
      <c r="V133" s="2">
        <f>itc!V133*(1-exempt_out_ratio!V$145)</f>
        <v>-330.00538345932625</v>
      </c>
      <c r="W133" s="2">
        <f>itc!W133*(1-exempt_out_ratio!W$145)</f>
        <v>-181.29308972490205</v>
      </c>
      <c r="X133" s="2">
        <f>itc!X133*(1-exempt_out_ratio!X$145)</f>
        <v>-50.754400581624452</v>
      </c>
      <c r="Y133" s="2">
        <f>itc!Y133*(1-exempt_out_ratio!Y$145)</f>
        <v>-118.09002528234198</v>
      </c>
      <c r="Z133" s="2">
        <f>itc!Z133*(1-exempt_out_ratio!Z$145)</f>
        <v>-2.3675010218504653</v>
      </c>
      <c r="AA133" s="2">
        <f>itc!AA133*(1-exempt_out_ratio!AA$145)</f>
        <v>-57.71050772240401</v>
      </c>
      <c r="AB133" s="2">
        <f>itc!AB133*(1-exempt_out_ratio!AB$145)</f>
        <v>-3.4929972251486276</v>
      </c>
      <c r="AC133" s="2">
        <f>itc!AC133*(1-exempt_out_ratio!AC$145)</f>
        <v>-22.983487125126892</v>
      </c>
      <c r="AD133" s="2">
        <f>itc!AD133*(1-exempt_out_ratio!AD$145)</f>
        <v>-578.04660607859967</v>
      </c>
      <c r="AE133" s="2">
        <f>itc!AE133*(1-exempt_out_ratio!AE$145)</f>
        <v>-25.859267484411603</v>
      </c>
      <c r="AF133" s="2">
        <f>itc!AF133*(1-exempt_out_ratio!AF$145)</f>
        <v>-179.04035850083329</v>
      </c>
      <c r="AG133" s="2">
        <f>itc!AG133*(1-exempt_out_ratio!AG$145)</f>
        <v>-243.82404570537068</v>
      </c>
      <c r="AH133" s="2">
        <f>itc!AH133*(1-exempt_out_ratio!AH$145)</f>
        <v>-108.75365093154394</v>
      </c>
      <c r="AI133" s="2">
        <f>itc!AI133*(1-exempt_out_ratio!AI$145)</f>
        <v>-17.804314902898561</v>
      </c>
      <c r="AJ133" s="2">
        <f>itc!AJ133*(1-exempt_out_ratio!AJ$145)</f>
        <v>-32.270790729146739</v>
      </c>
      <c r="AK133" s="2">
        <f>itc!AK133*(1-exempt_out_ratio!AK$145)</f>
        <v>-4.3940491812077216</v>
      </c>
      <c r="AL133" s="2">
        <f>itc!AL133*(1-exempt_out_ratio!AL$145)</f>
        <v>-23.580808252436025</v>
      </c>
      <c r="AM133" s="2">
        <f>itc!AM133*(1-exempt_out_ratio!AM$145)</f>
        <v>-55.250462943515942</v>
      </c>
      <c r="AN133" s="2">
        <f>itc!AN133*(1-exempt_out_ratio!AN$145)</f>
        <v>-0.70913572047128459</v>
      </c>
      <c r="AO133" s="2">
        <f>itc!AO133*(1-exempt_out_ratio!AO$145)</f>
        <v>-1767.2630817075301</v>
      </c>
      <c r="AP133" s="2">
        <f>itc!AP133*(1-exempt_out_ratio!AP$145)</f>
        <v>-19.829400882811232</v>
      </c>
      <c r="AQ133" s="2">
        <f>itc!AQ133*(1-exempt_out_ratio!AQ$145)</f>
        <v>1882838.3262628405</v>
      </c>
      <c r="AR133" s="2">
        <f>itc!AR133*(1-exempt_out_ratio!AR$145)</f>
        <v>0</v>
      </c>
      <c r="AS133" s="2">
        <f>itc!AS133*(1-exempt_out_ratio!AS$145)</f>
        <v>0</v>
      </c>
      <c r="AT133" s="2">
        <f>itc!AT133*(1-exempt_out_ratio!AT$145)</f>
        <v>0</v>
      </c>
      <c r="AU133" s="2">
        <f>itc!AU133*(1-exempt_out_ratio!AU$145)</f>
        <v>2511.4627383646334</v>
      </c>
      <c r="AV133" s="2">
        <f>itc!AV133*(1-exempt_out_ratio!AV$145)</f>
        <v>463938.60576810304</v>
      </c>
      <c r="AW133" s="2">
        <f>itc!AW133*(1-exempt_out_ratio!AW$145)</f>
        <v>693.69112134028512</v>
      </c>
      <c r="AX133" s="2">
        <f>itc!AX133*(1-exempt_out_ratio!AX$145)</f>
        <v>0</v>
      </c>
      <c r="AY133" s="2">
        <f>itc!AY133*(1-exempt_out_ratio!AY$145)</f>
        <v>0</v>
      </c>
      <c r="AZ133" s="2">
        <f>itc!AZ133*(1-exempt_out_ratio!AZ$145)</f>
        <v>275.28501601886683</v>
      </c>
      <c r="BA133" s="2">
        <f>itc!BA133*(1-exempt_out_ratio!BA$145)</f>
        <v>197034.98194247053</v>
      </c>
      <c r="BB133" s="2">
        <f>itc!BB133*(1-exempt_out_ratio!BB$145)</f>
        <v>80556.195085582047</v>
      </c>
      <c r="BC133" s="2">
        <f>itc!BC133*(1-exempt_out_ratio!BC$145)</f>
        <v>0</v>
      </c>
      <c r="BD133" s="2">
        <f>itc!BD133*(1-exempt_out_ratio!BD$145)</f>
        <v>0</v>
      </c>
      <c r="BE133" s="2">
        <f>itc!BE133*(1-exempt_out_ratio!BE$145)</f>
        <v>0</v>
      </c>
      <c r="BF133" s="2">
        <f>itc!BF133*(1-exempt_out_ratio!BF$145)</f>
        <v>0</v>
      </c>
      <c r="BG133" s="2">
        <f>itc!BG133*(1-exempt_out_ratio!BG$145)</f>
        <v>0</v>
      </c>
      <c r="BH133" s="2">
        <f>itc!BH133*(1-exempt_out_ratio!BH$145)</f>
        <v>0</v>
      </c>
      <c r="BI133" s="2">
        <f>itc!BI133*(1-exempt_out_ratio!BI$145)</f>
        <v>406.07539385976605</v>
      </c>
      <c r="BJ133" s="2">
        <f>itc!BJ133*(1-exempt_out_ratio!BJ$145)</f>
        <v>0</v>
      </c>
      <c r="BK133" s="2">
        <f>itc!BK133*(1-exempt_out_ratio!BK$145)</f>
        <v>0</v>
      </c>
      <c r="BL133" s="2">
        <f>itc!BL133*(1-exempt_out_ratio!BL$145)</f>
        <v>-86850.441410262021</v>
      </c>
      <c r="BM133" s="2">
        <f>itc!BM133*(1-exempt_out_ratio!BM$145)</f>
        <v>1918.5258292765402</v>
      </c>
      <c r="BN133" s="2">
        <f>itc!BN133*(1-exempt_out_ratio!BN$145)</f>
        <v>2509.7597081715599</v>
      </c>
      <c r="BO133" s="2">
        <f>itc!BO133*(1-exempt_out_ratio!BO$145)</f>
        <v>0</v>
      </c>
      <c r="BP133" s="2">
        <f>itc!BP133*(1-exempt_out_ratio!BP$145)</f>
        <v>0</v>
      </c>
      <c r="BQ133" s="2">
        <f t="shared" si="6"/>
        <v>2592734.3215731061</v>
      </c>
      <c r="BW133" s="2">
        <v>0</v>
      </c>
      <c r="BX133" s="2">
        <f t="shared" ref="BX133:BX143" si="7">SUM(BR133:BW133)</f>
        <v>0</v>
      </c>
      <c r="BY133" s="2">
        <f t="shared" ref="BY133:BY144" si="8">+BQ133+BX133</f>
        <v>2592734.3215731061</v>
      </c>
    </row>
    <row r="134" spans="1:77" x14ac:dyDescent="0.35">
      <c r="A134" s="19">
        <v>131</v>
      </c>
      <c r="B134" s="19" t="s">
        <v>202</v>
      </c>
      <c r="C134" s="2">
        <f>itc!C134*(1-exempt_out_ratio!C$145)</f>
        <v>121.67926004905556</v>
      </c>
      <c r="D134" s="2">
        <f>itc!D134*(1-exempt_out_ratio!D$145)</f>
        <v>0</v>
      </c>
      <c r="E134" s="2">
        <f>itc!E134*(1-exempt_out_ratio!E$145)</f>
        <v>0</v>
      </c>
      <c r="F134" s="2">
        <f>itc!F134*(1-exempt_out_ratio!F$145)</f>
        <v>0</v>
      </c>
      <c r="G134" s="2">
        <f>itc!G134*(1-exempt_out_ratio!G$145)</f>
        <v>76661.575805439847</v>
      </c>
      <c r="H134" s="2">
        <f>itc!H134*(1-exempt_out_ratio!H$145)</f>
        <v>0</v>
      </c>
      <c r="I134" s="2">
        <f>itc!I134*(1-exempt_out_ratio!I$145)</f>
        <v>4029.4134362636964</v>
      </c>
      <c r="J134" s="2">
        <f>itc!J134*(1-exempt_out_ratio!J$145)</f>
        <v>4258.6861033316927</v>
      </c>
      <c r="K134" s="2">
        <f>itc!K134*(1-exempt_out_ratio!K$145)</f>
        <v>7365.5461804854431</v>
      </c>
      <c r="L134" s="2">
        <f>itc!L134*(1-exempt_out_ratio!L$145)</f>
        <v>0</v>
      </c>
      <c r="M134" s="2">
        <f>itc!M134*(1-exempt_out_ratio!M$145)</f>
        <v>751.4311942935077</v>
      </c>
      <c r="N134" s="2">
        <f>itc!N134*(1-exempt_out_ratio!N$145)</f>
        <v>42.538087044896905</v>
      </c>
      <c r="O134" s="2">
        <f>itc!O134*(1-exempt_out_ratio!O$145)</f>
        <v>39.060745042599272</v>
      </c>
      <c r="P134" s="2">
        <f>itc!P134*(1-exempt_out_ratio!P$145)</f>
        <v>2066.9967439848569</v>
      </c>
      <c r="Q134" s="2">
        <f>itc!Q134*(1-exempt_out_ratio!Q$145)</f>
        <v>30.863722530634476</v>
      </c>
      <c r="R134" s="2">
        <f>itc!R134*(1-exempt_out_ratio!R$145)</f>
        <v>44.959195692509667</v>
      </c>
      <c r="S134" s="2">
        <f>itc!S134*(1-exempt_out_ratio!S$145)</f>
        <v>6002.483905553313</v>
      </c>
      <c r="T134" s="2">
        <f>itc!T134*(1-exempt_out_ratio!T$145)</f>
        <v>3776.9172685662306</v>
      </c>
      <c r="U134" s="2">
        <f>itc!U134*(1-exempt_out_ratio!U$145)</f>
        <v>1164.6907517355892</v>
      </c>
      <c r="V134" s="2">
        <f>itc!V134*(1-exempt_out_ratio!V$145)</f>
        <v>17171.001778466514</v>
      </c>
      <c r="W134" s="2">
        <f>itc!W134*(1-exempt_out_ratio!W$145)</f>
        <v>3803.4323930554342</v>
      </c>
      <c r="X134" s="2">
        <f>itc!X134*(1-exempt_out_ratio!X$145)</f>
        <v>4454.0635734590696</v>
      </c>
      <c r="Y134" s="2">
        <f>itc!Y134*(1-exempt_out_ratio!Y$145)</f>
        <v>2419.807007012168</v>
      </c>
      <c r="Z134" s="2">
        <f>itc!Z134*(1-exempt_out_ratio!Z$145)</f>
        <v>346.77448995315467</v>
      </c>
      <c r="AA134" s="2">
        <f>itc!AA134*(1-exempt_out_ratio!AA$145)</f>
        <v>38.404569078970674</v>
      </c>
      <c r="AB134" s="2">
        <f>itc!AB134*(1-exempt_out_ratio!AB$145)</f>
        <v>100.95929370603841</v>
      </c>
      <c r="AC134" s="2">
        <f>itc!AC134*(1-exempt_out_ratio!AC$145)</f>
        <v>5180.0206983183498</v>
      </c>
      <c r="AD134" s="2">
        <f>itc!AD134*(1-exempt_out_ratio!AD$145)</f>
        <v>4577.7566517221458</v>
      </c>
      <c r="AE134" s="2">
        <f>itc!AE134*(1-exempt_out_ratio!AE$145)</f>
        <v>5536.3673014081469</v>
      </c>
      <c r="AF134" s="2">
        <f>itc!AF134*(1-exempt_out_ratio!AF$145)</f>
        <v>2599.8032109787664</v>
      </c>
      <c r="AG134" s="2">
        <f>itc!AG134*(1-exempt_out_ratio!AG$145)</f>
        <v>5521.4464246968264</v>
      </c>
      <c r="AH134" s="2">
        <f>itc!AH134*(1-exempt_out_ratio!AH$145)</f>
        <v>1214.3103576221624</v>
      </c>
      <c r="AI134" s="2">
        <f>itc!AI134*(1-exempt_out_ratio!AI$145)</f>
        <v>65045.510236563357</v>
      </c>
      <c r="AJ134" s="2">
        <f>itc!AJ134*(1-exempt_out_ratio!AJ$145)</f>
        <v>3116.751565134764</v>
      </c>
      <c r="AK134" s="2">
        <f>itc!AK134*(1-exempt_out_ratio!AK$145)</f>
        <v>216.18602077653844</v>
      </c>
      <c r="AL134" s="2">
        <f>itc!AL134*(1-exempt_out_ratio!AL$145)</f>
        <v>2237.8265357798268</v>
      </c>
      <c r="AM134" s="2">
        <f>itc!AM134*(1-exempt_out_ratio!AM$145)</f>
        <v>626.52428114133465</v>
      </c>
      <c r="AN134" s="2">
        <f>itc!AN134*(1-exempt_out_ratio!AN$145)</f>
        <v>147.27747422395993</v>
      </c>
      <c r="AO134" s="2">
        <f>itc!AO134*(1-exempt_out_ratio!AO$145)</f>
        <v>119.6020829074167</v>
      </c>
      <c r="AP134" s="2">
        <f>itc!AP134*(1-exempt_out_ratio!AP$145)</f>
        <v>3780.8268028304756</v>
      </c>
      <c r="AQ134" s="2">
        <f>itc!AQ134*(1-exempt_out_ratio!AQ$145)</f>
        <v>19699.422881610528</v>
      </c>
      <c r="AR134" s="2">
        <f>itc!AR134*(1-exempt_out_ratio!AR$145)</f>
        <v>0</v>
      </c>
      <c r="AS134" s="2">
        <f>itc!AS134*(1-exempt_out_ratio!AS$145)</f>
        <v>0</v>
      </c>
      <c r="AT134" s="2">
        <f>itc!AT134*(1-exempt_out_ratio!AT$145)</f>
        <v>0</v>
      </c>
      <c r="AU134" s="2">
        <f>itc!AU134*(1-exempt_out_ratio!AU$145)</f>
        <v>26.535991478842586</v>
      </c>
      <c r="AV134" s="2">
        <f>itc!AV134*(1-exempt_out_ratio!AV$145)</f>
        <v>16117.014563507537</v>
      </c>
      <c r="AW134" s="2">
        <f>itc!AW134*(1-exempt_out_ratio!AW$145)</f>
        <v>45.890518874051594</v>
      </c>
      <c r="AX134" s="2">
        <f>itc!AX134*(1-exempt_out_ratio!AX$145)</f>
        <v>650.10306673667685</v>
      </c>
      <c r="AY134" s="2">
        <f>itc!AY134*(1-exempt_out_ratio!AY$145)</f>
        <v>0</v>
      </c>
      <c r="AZ134" s="2">
        <f>itc!AZ134*(1-exempt_out_ratio!AZ$145)</f>
        <v>10.206493191037945</v>
      </c>
      <c r="BA134" s="2">
        <f>itc!BA134*(1-exempt_out_ratio!BA$145)</f>
        <v>10614.992845986431</v>
      </c>
      <c r="BB134" s="2">
        <f>itc!BB134*(1-exempt_out_ratio!BB$145)</f>
        <v>19723.349056519379</v>
      </c>
      <c r="BC134" s="2">
        <f>itc!BC134*(1-exempt_out_ratio!BC$145)</f>
        <v>273.28297576985329</v>
      </c>
      <c r="BD134" s="2">
        <f>itc!BD134*(1-exempt_out_ratio!BD$145)</f>
        <v>0</v>
      </c>
      <c r="BE134" s="2">
        <f>itc!BE134*(1-exempt_out_ratio!BE$145)</f>
        <v>0</v>
      </c>
      <c r="BF134" s="2">
        <f>itc!BF134*(1-exempt_out_ratio!BF$145)</f>
        <v>0</v>
      </c>
      <c r="BG134" s="2">
        <f>itc!BG134*(1-exempt_out_ratio!BG$145)</f>
        <v>0</v>
      </c>
      <c r="BH134" s="2">
        <f>itc!BH134*(1-exempt_out_ratio!BH$145)</f>
        <v>0</v>
      </c>
      <c r="BI134" s="2">
        <f>itc!BI134*(1-exempt_out_ratio!BI$145)</f>
        <v>0</v>
      </c>
      <c r="BJ134" s="2">
        <f>itc!BJ134*(1-exempt_out_ratio!BJ$145)</f>
        <v>29459.090886173795</v>
      </c>
      <c r="BK134" s="2">
        <f>itc!BK134*(1-exempt_out_ratio!BK$145)</f>
        <v>81.905637846297225</v>
      </c>
      <c r="BL134" s="2">
        <f>itc!BL134*(1-exempt_out_ratio!BL$145)</f>
        <v>147068.11425986304</v>
      </c>
      <c r="BM134" s="2">
        <f>itc!BM134*(1-exempt_out_ratio!BM$145)</f>
        <v>1202.4101905065038</v>
      </c>
      <c r="BN134" s="2">
        <f>itc!BN134*(1-exempt_out_ratio!BN$145)</f>
        <v>4491.4311852738574</v>
      </c>
      <c r="BO134" s="2">
        <f>itc!BO134*(1-exempt_out_ratio!BO$145)</f>
        <v>6272.4962756727209</v>
      </c>
      <c r="BP134" s="2">
        <f>itc!BP134*(1-exempt_out_ratio!BP$145)</f>
        <v>0</v>
      </c>
      <c r="BQ134" s="2">
        <f t="shared" si="6"/>
        <v>490347.74197785981</v>
      </c>
      <c r="BW134" s="2">
        <v>0</v>
      </c>
      <c r="BX134" s="2">
        <f t="shared" si="7"/>
        <v>0</v>
      </c>
      <c r="BY134" s="2">
        <f t="shared" si="8"/>
        <v>490347.74197785981</v>
      </c>
    </row>
    <row r="135" spans="1:77" x14ac:dyDescent="0.35">
      <c r="A135" s="19">
        <v>132</v>
      </c>
      <c r="B135" s="19" t="s">
        <v>203</v>
      </c>
      <c r="C135" s="2">
        <f>itc!C135*(1-exempt_out_ratio!C$145)</f>
        <v>0</v>
      </c>
      <c r="D135" s="2">
        <f>itc!D135*(1-exempt_out_ratio!D$145)</f>
        <v>0</v>
      </c>
      <c r="E135" s="2">
        <f>itc!E135*(1-exempt_out_ratio!E$145)</f>
        <v>0</v>
      </c>
      <c r="F135" s="2">
        <f>itc!F135*(1-exempt_out_ratio!F$145)</f>
        <v>0</v>
      </c>
      <c r="G135" s="2">
        <f>itc!G135*(1-exempt_out_ratio!G$145)</f>
        <v>0</v>
      </c>
      <c r="H135" s="2">
        <f>itc!H135*(1-exempt_out_ratio!H$145)</f>
        <v>0</v>
      </c>
      <c r="I135" s="2">
        <f>itc!I135*(1-exempt_out_ratio!I$145)</f>
        <v>0</v>
      </c>
      <c r="J135" s="2">
        <f>itc!J135*(1-exempt_out_ratio!J$145)</f>
        <v>0</v>
      </c>
      <c r="K135" s="2">
        <f>itc!K135*(1-exempt_out_ratio!K$145)</f>
        <v>0</v>
      </c>
      <c r="L135" s="2">
        <f>itc!L135*(1-exempt_out_ratio!L$145)</f>
        <v>0</v>
      </c>
      <c r="M135" s="2">
        <f>itc!M135*(1-exempt_out_ratio!M$145)</f>
        <v>0</v>
      </c>
      <c r="N135" s="2">
        <f>itc!N135*(1-exempt_out_ratio!N$145)</f>
        <v>0</v>
      </c>
      <c r="O135" s="2">
        <f>itc!O135*(1-exempt_out_ratio!O$145)</f>
        <v>0</v>
      </c>
      <c r="P135" s="2">
        <f>itc!P135*(1-exempt_out_ratio!P$145)</f>
        <v>0</v>
      </c>
      <c r="Q135" s="2">
        <f>itc!Q135*(1-exempt_out_ratio!Q$145)</f>
        <v>0</v>
      </c>
      <c r="R135" s="2">
        <f>itc!R135*(1-exempt_out_ratio!R$145)</f>
        <v>0</v>
      </c>
      <c r="S135" s="2">
        <f>itc!S135*(1-exempt_out_ratio!S$145)</f>
        <v>0</v>
      </c>
      <c r="T135" s="2">
        <f>itc!T135*(1-exempt_out_ratio!T$145)</f>
        <v>0</v>
      </c>
      <c r="U135" s="2">
        <f>itc!U135*(1-exempt_out_ratio!U$145)</f>
        <v>0</v>
      </c>
      <c r="V135" s="2">
        <f>itc!V135*(1-exempt_out_ratio!V$145)</f>
        <v>0</v>
      </c>
      <c r="W135" s="2">
        <f>itc!W135*(1-exempt_out_ratio!W$145)</f>
        <v>0</v>
      </c>
      <c r="X135" s="2">
        <f>itc!X135*(1-exempt_out_ratio!X$145)</f>
        <v>0</v>
      </c>
      <c r="Y135" s="2">
        <f>itc!Y135*(1-exempt_out_ratio!Y$145)</f>
        <v>0</v>
      </c>
      <c r="Z135" s="2">
        <f>itc!Z135*(1-exempt_out_ratio!Z$145)</f>
        <v>0</v>
      </c>
      <c r="AA135" s="2">
        <f>itc!AA135*(1-exempt_out_ratio!AA$145)</f>
        <v>0</v>
      </c>
      <c r="AB135" s="2">
        <f>itc!AB135*(1-exempt_out_ratio!AB$145)</f>
        <v>0</v>
      </c>
      <c r="AC135" s="2">
        <f>itc!AC135*(1-exempt_out_ratio!AC$145)</f>
        <v>0</v>
      </c>
      <c r="AD135" s="2">
        <f>itc!AD135*(1-exempt_out_ratio!AD$145)</f>
        <v>0</v>
      </c>
      <c r="AE135" s="2">
        <f>itc!AE135*(1-exempt_out_ratio!AE$145)</f>
        <v>0</v>
      </c>
      <c r="AF135" s="2">
        <f>itc!AF135*(1-exempt_out_ratio!AF$145)</f>
        <v>0</v>
      </c>
      <c r="AG135" s="2">
        <f>itc!AG135*(1-exempt_out_ratio!AG$145)</f>
        <v>0</v>
      </c>
      <c r="AH135" s="2">
        <f>itc!AH135*(1-exempt_out_ratio!AH$145)</f>
        <v>0</v>
      </c>
      <c r="AI135" s="2">
        <f>itc!AI135*(1-exempt_out_ratio!AI$145)</f>
        <v>0</v>
      </c>
      <c r="AJ135" s="2">
        <f>itc!AJ135*(1-exempt_out_ratio!AJ$145)</f>
        <v>0</v>
      </c>
      <c r="AK135" s="2">
        <f>itc!AK135*(1-exempt_out_ratio!AK$145)</f>
        <v>0</v>
      </c>
      <c r="AL135" s="2">
        <f>itc!AL135*(1-exempt_out_ratio!AL$145)</f>
        <v>0</v>
      </c>
      <c r="AM135" s="2">
        <f>itc!AM135*(1-exempt_out_ratio!AM$145)</f>
        <v>0</v>
      </c>
      <c r="AN135" s="2">
        <f>itc!AN135*(1-exempt_out_ratio!AN$145)</f>
        <v>0</v>
      </c>
      <c r="AO135" s="2">
        <f>itc!AO135*(1-exempt_out_ratio!AO$145)</f>
        <v>0</v>
      </c>
      <c r="AP135" s="2">
        <f>itc!AP135*(1-exempt_out_ratio!AP$145)</f>
        <v>0</v>
      </c>
      <c r="AQ135" s="2">
        <f>itc!AQ135*(1-exempt_out_ratio!AQ$145)</f>
        <v>0</v>
      </c>
      <c r="AR135" s="2">
        <f>itc!AR135*(1-exempt_out_ratio!AR$145)</f>
        <v>0</v>
      </c>
      <c r="AS135" s="2">
        <f>itc!AS135*(1-exempt_out_ratio!AS$145)</f>
        <v>0</v>
      </c>
      <c r="AT135" s="2">
        <f>itc!AT135*(1-exempt_out_ratio!AT$145)</f>
        <v>0</v>
      </c>
      <c r="AU135" s="2">
        <f>itc!AU135*(1-exempt_out_ratio!AU$145)</f>
        <v>0</v>
      </c>
      <c r="AV135" s="2">
        <f>itc!AV135*(1-exempt_out_ratio!AV$145)</f>
        <v>0</v>
      </c>
      <c r="AW135" s="2">
        <f>itc!AW135*(1-exempt_out_ratio!AW$145)</f>
        <v>0</v>
      </c>
      <c r="AX135" s="2">
        <f>itc!AX135*(1-exempt_out_ratio!AX$145)</f>
        <v>0</v>
      </c>
      <c r="AY135" s="2">
        <f>itc!AY135*(1-exempt_out_ratio!AY$145)</f>
        <v>0</v>
      </c>
      <c r="AZ135" s="2">
        <f>itc!AZ135*(1-exempt_out_ratio!AZ$145)</f>
        <v>0</v>
      </c>
      <c r="BA135" s="2">
        <f>itc!BA135*(1-exempt_out_ratio!BA$145)</f>
        <v>0</v>
      </c>
      <c r="BB135" s="2">
        <f>itc!BB135*(1-exempt_out_ratio!BB$145)</f>
        <v>0</v>
      </c>
      <c r="BC135" s="2">
        <f>itc!BC135*(1-exempt_out_ratio!BC$145)</f>
        <v>0</v>
      </c>
      <c r="BD135" s="2">
        <f>itc!BD135*(1-exempt_out_ratio!BD$145)</f>
        <v>0</v>
      </c>
      <c r="BE135" s="2">
        <f>itc!BE135*(1-exempt_out_ratio!BE$145)</f>
        <v>0</v>
      </c>
      <c r="BF135" s="2">
        <f>itc!BF135*(1-exempt_out_ratio!BF$145)</f>
        <v>0</v>
      </c>
      <c r="BG135" s="2">
        <f>itc!BG135*(1-exempt_out_ratio!BG$145)</f>
        <v>0</v>
      </c>
      <c r="BH135" s="2">
        <f>itc!BH135*(1-exempt_out_ratio!BH$145)</f>
        <v>0</v>
      </c>
      <c r="BI135" s="2">
        <f>itc!BI135*(1-exempt_out_ratio!BI$145)</f>
        <v>0</v>
      </c>
      <c r="BJ135" s="2">
        <f>itc!BJ135*(1-exempt_out_ratio!BJ$145)</f>
        <v>0</v>
      </c>
      <c r="BK135" s="2">
        <f>itc!BK135*(1-exempt_out_ratio!BK$145)</f>
        <v>-2305.8912828340567</v>
      </c>
      <c r="BL135" s="2">
        <f>itc!BL135*(1-exempt_out_ratio!BL$145)</f>
        <v>0</v>
      </c>
      <c r="BM135" s="2">
        <f>itc!BM135*(1-exempt_out_ratio!BM$145)</f>
        <v>0</v>
      </c>
      <c r="BN135" s="2">
        <f>itc!BN135*(1-exempt_out_ratio!BN$145)</f>
        <v>0</v>
      </c>
      <c r="BO135" s="2">
        <f>itc!BO135*(1-exempt_out_ratio!BO$145)</f>
        <v>0</v>
      </c>
      <c r="BP135" s="2">
        <f>itc!BP135*(1-exempt_out_ratio!BP$145)</f>
        <v>0</v>
      </c>
      <c r="BQ135" s="2">
        <f t="shared" si="6"/>
        <v>-2305.8912828340567</v>
      </c>
      <c r="BT135" s="2">
        <v>4641281.8549102498</v>
      </c>
      <c r="BW135" s="2">
        <v>465561.12216231454</v>
      </c>
      <c r="BX135" s="2">
        <f t="shared" si="7"/>
        <v>5106842.977072564</v>
      </c>
      <c r="BY135" s="2">
        <f t="shared" si="8"/>
        <v>5104537.0857897298</v>
      </c>
    </row>
    <row r="136" spans="1:77" x14ac:dyDescent="0.35">
      <c r="A136" s="19">
        <v>133</v>
      </c>
      <c r="B136" s="19" t="s">
        <v>204</v>
      </c>
      <c r="C136" s="2">
        <f>itc!C136*(1-exempt_out_ratio!C$145)</f>
        <v>0</v>
      </c>
      <c r="D136" s="2">
        <f>itc!D136*(1-exempt_out_ratio!D$145)</f>
        <v>0</v>
      </c>
      <c r="E136" s="2">
        <f>itc!E136*(1-exempt_out_ratio!E$145)</f>
        <v>7245.1294185995812</v>
      </c>
      <c r="F136" s="2">
        <f>itc!F136*(1-exempt_out_ratio!F$145)</f>
        <v>0</v>
      </c>
      <c r="G136" s="2">
        <f>itc!G136*(1-exempt_out_ratio!G$145)</f>
        <v>2986.9610218186654</v>
      </c>
      <c r="H136" s="2">
        <f>itc!H136*(1-exempt_out_ratio!H$145)</f>
        <v>0</v>
      </c>
      <c r="I136" s="2">
        <f>itc!I136*(1-exempt_out_ratio!I$145)</f>
        <v>0</v>
      </c>
      <c r="J136" s="2">
        <f>itc!J136*(1-exempt_out_ratio!J$145)</f>
        <v>391.27846412552896</v>
      </c>
      <c r="K136" s="2">
        <f>itc!K136*(1-exempt_out_ratio!K$145)</f>
        <v>616.66171293295679</v>
      </c>
      <c r="L136" s="2">
        <f>itc!L136*(1-exempt_out_ratio!L$145)</f>
        <v>41.159076059226095</v>
      </c>
      <c r="M136" s="2">
        <f>itc!M136*(1-exempt_out_ratio!M$145)</f>
        <v>0</v>
      </c>
      <c r="N136" s="2">
        <f>itc!N136*(1-exempt_out_ratio!N$145)</f>
        <v>0</v>
      </c>
      <c r="O136" s="2">
        <f>itc!O136*(1-exempt_out_ratio!O$145)</f>
        <v>0</v>
      </c>
      <c r="P136" s="2">
        <f>itc!P136*(1-exempt_out_ratio!P$145)</f>
        <v>0</v>
      </c>
      <c r="Q136" s="2">
        <f>itc!Q136*(1-exempt_out_ratio!Q$145)</f>
        <v>0</v>
      </c>
      <c r="R136" s="2">
        <f>itc!R136*(1-exempt_out_ratio!R$145)</f>
        <v>0</v>
      </c>
      <c r="S136" s="2">
        <f>itc!S136*(1-exempt_out_ratio!S$145)</f>
        <v>0</v>
      </c>
      <c r="T136" s="2">
        <f>itc!T136*(1-exempt_out_ratio!T$145)</f>
        <v>0</v>
      </c>
      <c r="U136" s="2">
        <f>itc!U136*(1-exempt_out_ratio!U$145)</f>
        <v>0</v>
      </c>
      <c r="V136" s="2">
        <f>itc!V136*(1-exempt_out_ratio!V$145)</f>
        <v>0</v>
      </c>
      <c r="W136" s="2">
        <f>itc!W136*(1-exempt_out_ratio!W$145)</f>
        <v>0</v>
      </c>
      <c r="X136" s="2">
        <f>itc!X136*(1-exempt_out_ratio!X$145)</f>
        <v>0</v>
      </c>
      <c r="Y136" s="2">
        <f>itc!Y136*(1-exempt_out_ratio!Y$145)</f>
        <v>0</v>
      </c>
      <c r="Z136" s="2">
        <f>itc!Z136*(1-exempt_out_ratio!Z$145)</f>
        <v>0</v>
      </c>
      <c r="AA136" s="2">
        <f>itc!AA136*(1-exempt_out_ratio!AA$145)</f>
        <v>0</v>
      </c>
      <c r="AB136" s="2">
        <f>itc!AB136*(1-exempt_out_ratio!AB$145)</f>
        <v>0</v>
      </c>
      <c r="AC136" s="2">
        <f>itc!AC136*(1-exempt_out_ratio!AC$145)</f>
        <v>0</v>
      </c>
      <c r="AD136" s="2">
        <f>itc!AD136*(1-exempt_out_ratio!AD$145)</f>
        <v>0</v>
      </c>
      <c r="AE136" s="2">
        <f>itc!AE136*(1-exempt_out_ratio!AE$145)</f>
        <v>0</v>
      </c>
      <c r="AF136" s="2">
        <f>itc!AF136*(1-exempt_out_ratio!AF$145)</f>
        <v>0</v>
      </c>
      <c r="AG136" s="2">
        <f>itc!AG136*(1-exempt_out_ratio!AG$145)</f>
        <v>0</v>
      </c>
      <c r="AH136" s="2">
        <f>itc!AH136*(1-exempt_out_ratio!AH$145)</f>
        <v>0</v>
      </c>
      <c r="AI136" s="2">
        <f>itc!AI136*(1-exempt_out_ratio!AI$145)</f>
        <v>0</v>
      </c>
      <c r="AJ136" s="2">
        <f>itc!AJ136*(1-exempt_out_ratio!AJ$145)</f>
        <v>0</v>
      </c>
      <c r="AK136" s="2">
        <f>itc!AK136*(1-exempt_out_ratio!AK$145)</f>
        <v>0</v>
      </c>
      <c r="AL136" s="2">
        <f>itc!AL136*(1-exempt_out_ratio!AL$145)</f>
        <v>0</v>
      </c>
      <c r="AM136" s="2">
        <f>itc!AM136*(1-exempt_out_ratio!AM$145)</f>
        <v>0</v>
      </c>
      <c r="AN136" s="2">
        <f>itc!AN136*(1-exempt_out_ratio!AN$145)</f>
        <v>0</v>
      </c>
      <c r="AO136" s="2">
        <f>itc!AO136*(1-exempt_out_ratio!AO$145)</f>
        <v>0</v>
      </c>
      <c r="AP136" s="2">
        <f>itc!AP136*(1-exempt_out_ratio!AP$145)</f>
        <v>0</v>
      </c>
      <c r="AQ136" s="2">
        <f>itc!AQ136*(1-exempt_out_ratio!AQ$145)</f>
        <v>60571.765710082786</v>
      </c>
      <c r="AR136" s="2">
        <f>itc!AR136*(1-exempt_out_ratio!AR$145)</f>
        <v>0</v>
      </c>
      <c r="AS136" s="2">
        <f>itc!AS136*(1-exempt_out_ratio!AS$145)</f>
        <v>0</v>
      </c>
      <c r="AT136" s="2">
        <f>itc!AT136*(1-exempt_out_ratio!AT$145)</f>
        <v>0</v>
      </c>
      <c r="AU136" s="2">
        <f>itc!AU136*(1-exempt_out_ratio!AU$145)</f>
        <v>1296.7101584718291</v>
      </c>
      <c r="AV136" s="2">
        <f>itc!AV136*(1-exempt_out_ratio!AV$145)</f>
        <v>209.68713371563715</v>
      </c>
      <c r="AW136" s="2">
        <f>itc!AW136*(1-exempt_out_ratio!AW$145)</f>
        <v>13.283717013028175</v>
      </c>
      <c r="AX136" s="2">
        <f>itc!AX136*(1-exempt_out_ratio!AX$145)</f>
        <v>12307.627730155938</v>
      </c>
      <c r="AY136" s="2">
        <f>itc!AY136*(1-exempt_out_ratio!AY$145)</f>
        <v>2337.3275792107088</v>
      </c>
      <c r="AZ136" s="2">
        <f>itc!AZ136*(1-exempt_out_ratio!AZ$145)</f>
        <v>0.91808221848236737</v>
      </c>
      <c r="BA136" s="2">
        <f>itc!BA136*(1-exempt_out_ratio!BA$145)</f>
        <v>3251.1822328720073</v>
      </c>
      <c r="BB136" s="2">
        <f>itc!BB136*(1-exempt_out_ratio!BB$145)</f>
        <v>17468.3751569919</v>
      </c>
      <c r="BC136" s="2">
        <f>itc!BC136*(1-exempt_out_ratio!BC$145)</f>
        <v>1832.0900858181358</v>
      </c>
      <c r="BD136" s="2">
        <f>itc!BD136*(1-exempt_out_ratio!BD$145)</f>
        <v>44016.51076923676</v>
      </c>
      <c r="BE136" s="2">
        <f>itc!BE136*(1-exempt_out_ratio!BE$145)</f>
        <v>13558.882687085483</v>
      </c>
      <c r="BF136" s="2">
        <f>itc!BF136*(1-exempt_out_ratio!BF$145)</f>
        <v>0</v>
      </c>
      <c r="BG136" s="2">
        <f>itc!BG136*(1-exempt_out_ratio!BG$145)</f>
        <v>24095.39768260828</v>
      </c>
      <c r="BH136" s="2">
        <f>itc!BH136*(1-exempt_out_ratio!BH$145)</f>
        <v>7733.6998580309519</v>
      </c>
      <c r="BI136" s="2">
        <f>itc!BI136*(1-exempt_out_ratio!BI$145)</f>
        <v>5023.5675844023335</v>
      </c>
      <c r="BJ136" s="2">
        <f>itc!BJ136*(1-exempt_out_ratio!BJ$145)</f>
        <v>25894.504188606541</v>
      </c>
      <c r="BK136" s="2">
        <f>itc!BK136*(1-exempt_out_ratio!BK$145)</f>
        <v>18408.02274490524</v>
      </c>
      <c r="BL136" s="2">
        <f>itc!BL136*(1-exempt_out_ratio!BL$145)</f>
        <v>18976.060724395596</v>
      </c>
      <c r="BM136" s="2">
        <f>itc!BM136*(1-exempt_out_ratio!BM$145)</f>
        <v>2042.8285125788923</v>
      </c>
      <c r="BN136" s="2">
        <f>itc!BN136*(1-exempt_out_ratio!BN$145)</f>
        <v>6863.349207269679</v>
      </c>
      <c r="BO136" s="2">
        <f>itc!BO136*(1-exempt_out_ratio!BO$145)</f>
        <v>6121.9022672881893</v>
      </c>
      <c r="BP136" s="2">
        <f>itc!BP136*(1-exempt_out_ratio!BP$145)</f>
        <v>91755.385481515419</v>
      </c>
      <c r="BQ136" s="2">
        <f t="shared" si="6"/>
        <v>375060.26898800983</v>
      </c>
      <c r="BR136" s="2">
        <v>2589521.8144248528</v>
      </c>
      <c r="BW136" s="2">
        <v>0</v>
      </c>
      <c r="BX136" s="2">
        <f t="shared" si="7"/>
        <v>2589521.8144248528</v>
      </c>
      <c r="BY136" s="2">
        <f t="shared" si="8"/>
        <v>2964582.0834128628</v>
      </c>
    </row>
    <row r="137" spans="1:77" x14ac:dyDescent="0.35">
      <c r="A137" s="19">
        <v>134</v>
      </c>
      <c r="B137" s="19" t="s">
        <v>61</v>
      </c>
      <c r="C137" s="2">
        <f>itc!C137*(1-exempt_out_ratio!C$145)</f>
        <v>453.1370499004243</v>
      </c>
      <c r="D137" s="2">
        <f>itc!D137*(1-exempt_out_ratio!D$145)</f>
        <v>0</v>
      </c>
      <c r="E137" s="2">
        <f>itc!E137*(1-exempt_out_ratio!E$145)</f>
        <v>17486.265029702015</v>
      </c>
      <c r="F137" s="2">
        <f>itc!F137*(1-exempt_out_ratio!F$145)</f>
        <v>0</v>
      </c>
      <c r="G137" s="2">
        <f>itc!G137*(1-exempt_out_ratio!G$145)</f>
        <v>6956.4765925171214</v>
      </c>
      <c r="H137" s="2">
        <f>itc!H137*(1-exempt_out_ratio!H$145)</f>
        <v>0</v>
      </c>
      <c r="I137" s="2">
        <f>itc!I137*(1-exempt_out_ratio!I$145)</f>
        <v>98.205560506048286</v>
      </c>
      <c r="J137" s="2">
        <f>itc!J137*(1-exempt_out_ratio!J$145)</f>
        <v>1023.7770280022369</v>
      </c>
      <c r="K137" s="2">
        <f>itc!K137*(1-exempt_out_ratio!K$145)</f>
        <v>1828.7288724876062</v>
      </c>
      <c r="L137" s="2">
        <f>itc!L137*(1-exempt_out_ratio!L$145)</f>
        <v>2325.2968038451249</v>
      </c>
      <c r="M137" s="2">
        <f>itc!M137*(1-exempt_out_ratio!M$145)</f>
        <v>5586.401245940986</v>
      </c>
      <c r="N137" s="2">
        <f>itc!N137*(1-exempt_out_ratio!N$145)</f>
        <v>92.896671235016186</v>
      </c>
      <c r="O137" s="2">
        <f>itc!O137*(1-exempt_out_ratio!O$145)</f>
        <v>388.53274685839153</v>
      </c>
      <c r="P137" s="2">
        <f>itc!P137*(1-exempt_out_ratio!P$145)</f>
        <v>1644.8145833141073</v>
      </c>
      <c r="Q137" s="2">
        <f>itc!Q137*(1-exempt_out_ratio!Q$145)</f>
        <v>69.713264998119143</v>
      </c>
      <c r="R137" s="2">
        <f>itc!R137*(1-exempt_out_ratio!R$145)</f>
        <v>2014.1829978080511</v>
      </c>
      <c r="S137" s="2">
        <f>itc!S137*(1-exempt_out_ratio!S$145)</f>
        <v>20998.886809867159</v>
      </c>
      <c r="T137" s="2">
        <f>itc!T137*(1-exempt_out_ratio!T$145)</f>
        <v>5982.750970401542</v>
      </c>
      <c r="U137" s="2">
        <f>itc!U137*(1-exempt_out_ratio!U$145)</f>
        <v>493.90766801167979</v>
      </c>
      <c r="V137" s="2">
        <f>itc!V137*(1-exempt_out_ratio!V$145)</f>
        <v>54232.127879259555</v>
      </c>
      <c r="W137" s="2">
        <f>itc!W137*(1-exempt_out_ratio!W$145)</f>
        <v>11783.901906267693</v>
      </c>
      <c r="X137" s="2">
        <f>itc!X137*(1-exempt_out_ratio!X$145)</f>
        <v>14153.958970104584</v>
      </c>
      <c r="Y137" s="2">
        <f>itc!Y137*(1-exempt_out_ratio!Y$145)</f>
        <v>3775.9541331699593</v>
      </c>
      <c r="Z137" s="2">
        <f>itc!Z137*(1-exempt_out_ratio!Z$145)</f>
        <v>365.49816706584215</v>
      </c>
      <c r="AA137" s="2">
        <f>itc!AA137*(1-exempt_out_ratio!AA$145)</f>
        <v>393.53332684927966</v>
      </c>
      <c r="AB137" s="2">
        <f>itc!AB137*(1-exempt_out_ratio!AB$145)</f>
        <v>245.082857824879</v>
      </c>
      <c r="AC137" s="2">
        <f>itc!AC137*(1-exempt_out_ratio!AC$145)</f>
        <v>14204.388396979799</v>
      </c>
      <c r="AD137" s="2">
        <f>itc!AD137*(1-exempt_out_ratio!AD$145)</f>
        <v>18444.801982056244</v>
      </c>
      <c r="AE137" s="2">
        <f>itc!AE137*(1-exempt_out_ratio!AE$145)</f>
        <v>31228.989790028376</v>
      </c>
      <c r="AF137" s="2">
        <f>itc!AF137*(1-exempt_out_ratio!AF$145)</f>
        <v>45477.899130120211</v>
      </c>
      <c r="AG137" s="2">
        <f>itc!AG137*(1-exempt_out_ratio!AG$145)</f>
        <v>18963.020930655774</v>
      </c>
      <c r="AH137" s="2">
        <f>itc!AH137*(1-exempt_out_ratio!AH$145)</f>
        <v>3231.1525740685524</v>
      </c>
      <c r="AI137" s="2">
        <f>itc!AI137*(1-exempt_out_ratio!AI$145)</f>
        <v>58009.095898399908</v>
      </c>
      <c r="AJ137" s="2">
        <f>itc!AJ137*(1-exempt_out_ratio!AJ$145)</f>
        <v>7855.5396182988425</v>
      </c>
      <c r="AK137" s="2">
        <f>itc!AK137*(1-exempt_out_ratio!AK$145)</f>
        <v>989.22868157040307</v>
      </c>
      <c r="AL137" s="2">
        <f>itc!AL137*(1-exempt_out_ratio!AL$145)</f>
        <v>3034.5937457646492</v>
      </c>
      <c r="AM137" s="2">
        <f>itc!AM137*(1-exempt_out_ratio!AM$145)</f>
        <v>570.63817055920902</v>
      </c>
      <c r="AN137" s="2">
        <f>itc!AN137*(1-exempt_out_ratio!AN$145)</f>
        <v>919.39001760232793</v>
      </c>
      <c r="AO137" s="2">
        <f>itc!AO137*(1-exempt_out_ratio!AO$145)</f>
        <v>1253.6843969368431</v>
      </c>
      <c r="AP137" s="2">
        <f>itc!AP137*(1-exempt_out_ratio!AP$145)</f>
        <v>328.78834637434181</v>
      </c>
      <c r="AQ137" s="2">
        <f>itc!AQ137*(1-exempt_out_ratio!AQ$145)</f>
        <v>33369.421242255223</v>
      </c>
      <c r="AR137" s="2">
        <f>itc!AR137*(1-exempt_out_ratio!AR$145)</f>
        <v>0</v>
      </c>
      <c r="AS137" s="2">
        <f>itc!AS137*(1-exempt_out_ratio!AS$145)</f>
        <v>51618.166571728543</v>
      </c>
      <c r="AT137" s="2">
        <f>itc!AT137*(1-exempt_out_ratio!AT$145)</f>
        <v>0</v>
      </c>
      <c r="AU137" s="2">
        <f>itc!AU137*(1-exempt_out_ratio!AU$145)</f>
        <v>60398.151640688913</v>
      </c>
      <c r="AV137" s="2">
        <f>itc!AV137*(1-exempt_out_ratio!AV$145)</f>
        <v>181310.43591085088</v>
      </c>
      <c r="AW137" s="2">
        <f>itc!AW137*(1-exempt_out_ratio!AW$145)</f>
        <v>20361.430230490791</v>
      </c>
      <c r="AX137" s="2">
        <f>itc!AX137*(1-exempt_out_ratio!AX$145)</f>
        <v>86261.066904682521</v>
      </c>
      <c r="AY137" s="2">
        <f>itc!AY137*(1-exempt_out_ratio!AY$145)</f>
        <v>68166.219587284475</v>
      </c>
      <c r="AZ137" s="2">
        <f>itc!AZ137*(1-exempt_out_ratio!AZ$145)</f>
        <v>7887.3837085900741</v>
      </c>
      <c r="BA137" s="2">
        <f>itc!BA137*(1-exempt_out_ratio!BA$145)</f>
        <v>441618.61325037136</v>
      </c>
      <c r="BB137" s="2">
        <f>itc!BB137*(1-exempt_out_ratio!BB$145)</f>
        <v>12124.568841590997</v>
      </c>
      <c r="BC137" s="2">
        <f>itc!BC137*(1-exempt_out_ratio!BC$145)</f>
        <v>1796.5906343022873</v>
      </c>
      <c r="BD137" s="2">
        <f>itc!BD137*(1-exempt_out_ratio!BD$145)</f>
        <v>187448.34349883816</v>
      </c>
      <c r="BE137" s="2">
        <f>itc!BE137*(1-exempt_out_ratio!BE$145)</f>
        <v>18243.463237243825</v>
      </c>
      <c r="BF137" s="2">
        <f>itc!BF137*(1-exempt_out_ratio!BF$145)</f>
        <v>0</v>
      </c>
      <c r="BG137" s="2">
        <f>itc!BG137*(1-exempt_out_ratio!BG$145)</f>
        <v>405882.73773480876</v>
      </c>
      <c r="BH137" s="2">
        <f>itc!BH137*(1-exempt_out_ratio!BH$145)</f>
        <v>21261.008958058261</v>
      </c>
      <c r="BI137" s="2">
        <f>itc!BI137*(1-exempt_out_ratio!BI$145)</f>
        <v>1750.8190633019105</v>
      </c>
      <c r="BJ137" s="2">
        <f>itc!BJ137*(1-exempt_out_ratio!BJ$145)</f>
        <v>638399.61986266787</v>
      </c>
      <c r="BK137" s="2">
        <f>itc!BK137*(1-exempt_out_ratio!BK$145)</f>
        <v>2738.6916512905746</v>
      </c>
      <c r="BL137" s="2">
        <f>itc!BL137*(1-exempt_out_ratio!BL$145)</f>
        <v>22747.002905870533</v>
      </c>
      <c r="BM137" s="2">
        <f>itc!BM137*(1-exempt_out_ratio!BM$145)</f>
        <v>6657.6780766240381</v>
      </c>
      <c r="BN137" s="2">
        <f>itc!BN137*(1-exempt_out_ratio!BN$145)</f>
        <v>8165.8519877058952</v>
      </c>
      <c r="BO137" s="2">
        <f>itc!BO137*(1-exempt_out_ratio!BO$145)</f>
        <v>358984.19883991283</v>
      </c>
      <c r="BP137" s="2">
        <f>itc!BP137*(1-exempt_out_ratio!BP$145)</f>
        <v>50965.521464536963</v>
      </c>
      <c r="BQ137" s="2">
        <f t="shared" si="6"/>
        <v>3045062.2286190484</v>
      </c>
      <c r="BR137" s="2">
        <v>3532200.0469069709</v>
      </c>
      <c r="BW137" s="2">
        <v>30021165.003316056</v>
      </c>
      <c r="BX137" s="2">
        <f t="shared" si="7"/>
        <v>33553365.050223026</v>
      </c>
      <c r="BY137" s="2">
        <f t="shared" si="8"/>
        <v>36598427.278842077</v>
      </c>
    </row>
    <row r="138" spans="1:77" x14ac:dyDescent="0.35">
      <c r="A138" s="19">
        <v>135</v>
      </c>
      <c r="B138" s="19" t="s">
        <v>60</v>
      </c>
      <c r="C138" s="2">
        <f>itc!C138*(1-exempt_out_ratio!C$145)</f>
        <v>0.51549010243925653</v>
      </c>
      <c r="D138" s="2">
        <f>itc!D138*(1-exempt_out_ratio!D$145)</f>
        <v>0</v>
      </c>
      <c r="E138" s="2">
        <f>itc!E138*(1-exempt_out_ratio!E$145)</f>
        <v>7.3307040970126236</v>
      </c>
      <c r="F138" s="2">
        <f>itc!F138*(1-exempt_out_ratio!F$145)</f>
        <v>0</v>
      </c>
      <c r="G138" s="2">
        <f>itc!G138*(1-exempt_out_ratio!G$145)</f>
        <v>6.084791752333544</v>
      </c>
      <c r="H138" s="2">
        <f>itc!H138*(1-exempt_out_ratio!H$145)</f>
        <v>0</v>
      </c>
      <c r="I138" s="2">
        <f>itc!I138*(1-exempt_out_ratio!I$145)</f>
        <v>6.0502133787334052E-2</v>
      </c>
      <c r="J138" s="2">
        <f>itc!J138*(1-exempt_out_ratio!J$145)</f>
        <v>0.2731110940569505</v>
      </c>
      <c r="K138" s="2">
        <f>itc!K138*(1-exempt_out_ratio!K$145)</f>
        <v>1.2502146063955841</v>
      </c>
      <c r="L138" s="2">
        <f>itc!L138*(1-exempt_out_ratio!L$145)</f>
        <v>24.442918516748488</v>
      </c>
      <c r="M138" s="2">
        <f>itc!M138*(1-exempt_out_ratio!M$145)</f>
        <v>0</v>
      </c>
      <c r="N138" s="2">
        <f>itc!N138*(1-exempt_out_ratio!N$145)</f>
        <v>0</v>
      </c>
      <c r="O138" s="2">
        <f>itc!O138*(1-exempt_out_ratio!O$145)</f>
        <v>0</v>
      </c>
      <c r="P138" s="2">
        <f>itc!P138*(1-exempt_out_ratio!P$145)</f>
        <v>0</v>
      </c>
      <c r="Q138" s="2">
        <f>itc!Q138*(1-exempt_out_ratio!Q$145)</f>
        <v>0</v>
      </c>
      <c r="R138" s="2">
        <f>itc!R138*(1-exempt_out_ratio!R$145)</f>
        <v>0</v>
      </c>
      <c r="S138" s="2">
        <f>itc!S138*(1-exempt_out_ratio!S$145)</f>
        <v>0</v>
      </c>
      <c r="T138" s="2">
        <f>itc!T138*(1-exempt_out_ratio!T$145)</f>
        <v>0</v>
      </c>
      <c r="U138" s="2">
        <f>itc!U138*(1-exempt_out_ratio!U$145)</f>
        <v>0</v>
      </c>
      <c r="V138" s="2">
        <f>itc!V138*(1-exempt_out_ratio!V$145)</f>
        <v>0</v>
      </c>
      <c r="W138" s="2">
        <f>itc!W138*(1-exempt_out_ratio!W$145)</f>
        <v>0</v>
      </c>
      <c r="X138" s="2">
        <f>itc!X138*(1-exempt_out_ratio!X$145)</f>
        <v>0</v>
      </c>
      <c r="Y138" s="2">
        <f>itc!Y138*(1-exempt_out_ratio!Y$145)</f>
        <v>0</v>
      </c>
      <c r="Z138" s="2">
        <f>itc!Z138*(1-exempt_out_ratio!Z$145)</f>
        <v>0</v>
      </c>
      <c r="AA138" s="2">
        <f>itc!AA138*(1-exempt_out_ratio!AA$145)</f>
        <v>0</v>
      </c>
      <c r="AB138" s="2">
        <f>itc!AB138*(1-exempt_out_ratio!AB$145)</f>
        <v>0</v>
      </c>
      <c r="AC138" s="2">
        <f>itc!AC138*(1-exempt_out_ratio!AC$145)</f>
        <v>0</v>
      </c>
      <c r="AD138" s="2">
        <f>itc!AD138*(1-exempt_out_ratio!AD$145)</f>
        <v>0</v>
      </c>
      <c r="AE138" s="2">
        <f>itc!AE138*(1-exempt_out_ratio!AE$145)</f>
        <v>0</v>
      </c>
      <c r="AF138" s="2">
        <f>itc!AF138*(1-exempt_out_ratio!AF$145)</f>
        <v>0</v>
      </c>
      <c r="AG138" s="2">
        <f>itc!AG138*(1-exempt_out_ratio!AG$145)</f>
        <v>0</v>
      </c>
      <c r="AH138" s="2">
        <f>itc!AH138*(1-exempt_out_ratio!AH$145)</f>
        <v>0</v>
      </c>
      <c r="AI138" s="2">
        <f>itc!AI138*(1-exempt_out_ratio!AI$145)</f>
        <v>0</v>
      </c>
      <c r="AJ138" s="2">
        <f>itc!AJ138*(1-exempt_out_ratio!AJ$145)</f>
        <v>0</v>
      </c>
      <c r="AK138" s="2">
        <f>itc!AK138*(1-exempt_out_ratio!AK$145)</f>
        <v>0</v>
      </c>
      <c r="AL138" s="2">
        <f>itc!AL138*(1-exempt_out_ratio!AL$145)</f>
        <v>0</v>
      </c>
      <c r="AM138" s="2">
        <f>itc!AM138*(1-exempt_out_ratio!AM$145)</f>
        <v>0</v>
      </c>
      <c r="AN138" s="2">
        <f>itc!AN138*(1-exempt_out_ratio!AN$145)</f>
        <v>0</v>
      </c>
      <c r="AO138" s="2">
        <f>itc!AO138*(1-exempt_out_ratio!AO$145)</f>
        <v>0</v>
      </c>
      <c r="AP138" s="2">
        <f>itc!AP138*(1-exempt_out_ratio!AP$145)</f>
        <v>0</v>
      </c>
      <c r="AQ138" s="2">
        <f>itc!AQ138*(1-exempt_out_ratio!AQ$145)</f>
        <v>15180.330786591931</v>
      </c>
      <c r="AR138" s="2">
        <f>itc!AR138*(1-exempt_out_ratio!AR$145)</f>
        <v>0</v>
      </c>
      <c r="AS138" s="2">
        <f>itc!AS138*(1-exempt_out_ratio!AS$145)</f>
        <v>35.713324577366066</v>
      </c>
      <c r="AT138" s="2">
        <f>itc!AT138*(1-exempt_out_ratio!AT$145)</f>
        <v>0</v>
      </c>
      <c r="AU138" s="2">
        <f>itc!AU138*(1-exempt_out_ratio!AU$145)</f>
        <v>32.875351332244122</v>
      </c>
      <c r="AV138" s="2">
        <f>itc!AV138*(1-exempt_out_ratio!AV$145)</f>
        <v>306.49035466770226</v>
      </c>
      <c r="AW138" s="2">
        <f>itc!AW138*(1-exempt_out_ratio!AW$145)</f>
        <v>9.2135868087413506</v>
      </c>
      <c r="AX138" s="2">
        <f>itc!AX138*(1-exempt_out_ratio!AX$145)</f>
        <v>103.08140546278489</v>
      </c>
      <c r="AY138" s="2">
        <f>itc!AY138*(1-exempt_out_ratio!AY$145)</f>
        <v>137.22723765686914</v>
      </c>
      <c r="AZ138" s="2">
        <f>itc!AZ138*(1-exempt_out_ratio!AZ$145)</f>
        <v>3.6207013397407195</v>
      </c>
      <c r="BA138" s="2">
        <f>itc!BA138*(1-exempt_out_ratio!BA$145)</f>
        <v>2054.6465058530116</v>
      </c>
      <c r="BB138" s="2">
        <f>itc!BB138*(1-exempt_out_ratio!BB$145)</f>
        <v>3828.3280107982646</v>
      </c>
      <c r="BC138" s="2">
        <f>itc!BC138*(1-exempt_out_ratio!BC$145)</f>
        <v>5561.0248689548825</v>
      </c>
      <c r="BD138" s="2">
        <f>itc!BD138*(1-exempt_out_ratio!BD$145)</f>
        <v>7891.7366781081755</v>
      </c>
      <c r="BE138" s="2">
        <f>itc!BE138*(1-exempt_out_ratio!BE$145)</f>
        <v>2934.2377360806267</v>
      </c>
      <c r="BF138" s="2">
        <f>itc!BF138*(1-exempt_out_ratio!BF$145)</f>
        <v>0</v>
      </c>
      <c r="BG138" s="2">
        <f>itc!BG138*(1-exempt_out_ratio!BG$145)</f>
        <v>775.66528460273014</v>
      </c>
      <c r="BH138" s="2">
        <f>itc!BH138*(1-exempt_out_ratio!BH$145)</f>
        <v>219.81687120831091</v>
      </c>
      <c r="BI138" s="2">
        <f>itc!BI138*(1-exempt_out_ratio!BI$145)</f>
        <v>2083.9474404933908</v>
      </c>
      <c r="BJ138" s="2">
        <f>itc!BJ138*(1-exempt_out_ratio!BJ$145)</f>
        <v>-582378.83590144187</v>
      </c>
      <c r="BK138" s="2">
        <f>itc!BK138*(1-exempt_out_ratio!BK$145)</f>
        <v>3387.0647415464878</v>
      </c>
      <c r="BL138" s="2">
        <f>itc!BL138*(1-exempt_out_ratio!BL$145)</f>
        <v>2816.4573085997281</v>
      </c>
      <c r="BM138" s="2">
        <f>itc!BM138*(1-exempt_out_ratio!BM$145)</f>
        <v>3.2307835430347742</v>
      </c>
      <c r="BN138" s="2">
        <f>itc!BN138*(1-exempt_out_ratio!BN$145)</f>
        <v>1656.7938685979284</v>
      </c>
      <c r="BO138" s="2">
        <f>itc!BO138*(1-exempt_out_ratio!BO$145)</f>
        <v>1330.2841844036261</v>
      </c>
      <c r="BP138" s="2">
        <f>itc!BP138*(1-exempt_out_ratio!BP$145)</f>
        <v>3415.0681671639027</v>
      </c>
      <c r="BQ138" s="2">
        <f t="shared" si="6"/>
        <v>-528572.02297074755</v>
      </c>
      <c r="BT138" s="2">
        <v>8528223.8293724414</v>
      </c>
      <c r="BW138" s="2">
        <v>36414375.619028673</v>
      </c>
      <c r="BX138" s="2">
        <f t="shared" si="7"/>
        <v>44942599.448401116</v>
      </c>
      <c r="BY138" s="2">
        <f t="shared" si="8"/>
        <v>44414027.425430365</v>
      </c>
    </row>
    <row r="139" spans="1:77" x14ac:dyDescent="0.35">
      <c r="A139" s="19">
        <v>136</v>
      </c>
      <c r="B139" s="19" t="s">
        <v>205</v>
      </c>
      <c r="C139" s="2">
        <f>itc!C139*(1-exempt_out_ratio!C$145)</f>
        <v>0</v>
      </c>
      <c r="D139" s="2">
        <f>itc!D139*(1-exempt_out_ratio!D$145)</f>
        <v>0</v>
      </c>
      <c r="E139" s="2">
        <f>itc!E139*(1-exempt_out_ratio!E$145)</f>
        <v>0</v>
      </c>
      <c r="F139" s="2">
        <f>itc!F139*(1-exempt_out_ratio!F$145)</f>
        <v>0</v>
      </c>
      <c r="G139" s="2">
        <f>itc!G139*(1-exempt_out_ratio!G$145)</f>
        <v>0</v>
      </c>
      <c r="H139" s="2">
        <f>itc!H139*(1-exempt_out_ratio!H$145)</f>
        <v>0</v>
      </c>
      <c r="I139" s="2">
        <f>itc!I139*(1-exempt_out_ratio!I$145)</f>
        <v>0</v>
      </c>
      <c r="J139" s="2">
        <f>itc!J139*(1-exempt_out_ratio!J$145)</f>
        <v>0</v>
      </c>
      <c r="K139" s="2">
        <f>itc!K139*(1-exempt_out_ratio!K$145)</f>
        <v>0</v>
      </c>
      <c r="L139" s="2">
        <f>itc!L139*(1-exempt_out_ratio!L$145)</f>
        <v>0</v>
      </c>
      <c r="M139" s="2">
        <f>itc!M139*(1-exempt_out_ratio!M$145)</f>
        <v>0</v>
      </c>
      <c r="N139" s="2">
        <f>itc!N139*(1-exempt_out_ratio!N$145)</f>
        <v>0</v>
      </c>
      <c r="O139" s="2">
        <f>itc!O139*(1-exempt_out_ratio!O$145)</f>
        <v>0</v>
      </c>
      <c r="P139" s="2">
        <f>itc!P139*(1-exempt_out_ratio!P$145)</f>
        <v>0</v>
      </c>
      <c r="Q139" s="2">
        <f>itc!Q139*(1-exempt_out_ratio!Q$145)</f>
        <v>0</v>
      </c>
      <c r="R139" s="2">
        <f>itc!R139*(1-exempt_out_ratio!R$145)</f>
        <v>0</v>
      </c>
      <c r="S139" s="2">
        <f>itc!S139*(1-exempt_out_ratio!S$145)</f>
        <v>0</v>
      </c>
      <c r="T139" s="2">
        <f>itc!T139*(1-exempt_out_ratio!T$145)</f>
        <v>0</v>
      </c>
      <c r="U139" s="2">
        <f>itc!U139*(1-exempt_out_ratio!U$145)</f>
        <v>0</v>
      </c>
      <c r="V139" s="2">
        <f>itc!V139*(1-exempt_out_ratio!V$145)</f>
        <v>0</v>
      </c>
      <c r="W139" s="2">
        <f>itc!W139*(1-exempt_out_ratio!W$145)</f>
        <v>0</v>
      </c>
      <c r="X139" s="2">
        <f>itc!X139*(1-exempt_out_ratio!X$145)</f>
        <v>0</v>
      </c>
      <c r="Y139" s="2">
        <f>itc!Y139*(1-exempt_out_ratio!Y$145)</f>
        <v>0</v>
      </c>
      <c r="Z139" s="2">
        <f>itc!Z139*(1-exempt_out_ratio!Z$145)</f>
        <v>0</v>
      </c>
      <c r="AA139" s="2">
        <f>itc!AA139*(1-exempt_out_ratio!AA$145)</f>
        <v>0</v>
      </c>
      <c r="AB139" s="2">
        <f>itc!AB139*(1-exempt_out_ratio!AB$145)</f>
        <v>0</v>
      </c>
      <c r="AC139" s="2">
        <f>itc!AC139*(1-exempt_out_ratio!AC$145)</f>
        <v>0</v>
      </c>
      <c r="AD139" s="2">
        <f>itc!AD139*(1-exempt_out_ratio!AD$145)</f>
        <v>0</v>
      </c>
      <c r="AE139" s="2">
        <f>itc!AE139*(1-exempt_out_ratio!AE$145)</f>
        <v>0</v>
      </c>
      <c r="AF139" s="2">
        <f>itc!AF139*(1-exempt_out_ratio!AF$145)</f>
        <v>0</v>
      </c>
      <c r="AG139" s="2">
        <f>itc!AG139*(1-exempt_out_ratio!AG$145)</f>
        <v>0</v>
      </c>
      <c r="AH139" s="2">
        <f>itc!AH139*(1-exempt_out_ratio!AH$145)</f>
        <v>0</v>
      </c>
      <c r="AI139" s="2">
        <f>itc!AI139*(1-exempt_out_ratio!AI$145)</f>
        <v>0</v>
      </c>
      <c r="AJ139" s="2">
        <f>itc!AJ139*(1-exempt_out_ratio!AJ$145)</f>
        <v>0</v>
      </c>
      <c r="AK139" s="2">
        <f>itc!AK139*(1-exempt_out_ratio!AK$145)</f>
        <v>0</v>
      </c>
      <c r="AL139" s="2">
        <f>itc!AL139*(1-exempt_out_ratio!AL$145)</f>
        <v>0</v>
      </c>
      <c r="AM139" s="2">
        <f>itc!AM139*(1-exempt_out_ratio!AM$145)</f>
        <v>0</v>
      </c>
      <c r="AN139" s="2">
        <f>itc!AN139*(1-exempt_out_ratio!AN$145)</f>
        <v>0</v>
      </c>
      <c r="AO139" s="2">
        <f>itc!AO139*(1-exempt_out_ratio!AO$145)</f>
        <v>0</v>
      </c>
      <c r="AP139" s="2">
        <f>itc!AP139*(1-exempt_out_ratio!AP$145)</f>
        <v>0</v>
      </c>
      <c r="AQ139" s="2">
        <f>itc!AQ139*(1-exempt_out_ratio!AQ$145)</f>
        <v>0</v>
      </c>
      <c r="AR139" s="2">
        <f>itc!AR139*(1-exempt_out_ratio!AR$145)</f>
        <v>0</v>
      </c>
      <c r="AS139" s="2">
        <f>itc!AS139*(1-exempt_out_ratio!AS$145)</f>
        <v>0</v>
      </c>
      <c r="AT139" s="2">
        <f>itc!AT139*(1-exempt_out_ratio!AT$145)</f>
        <v>0</v>
      </c>
      <c r="AU139" s="2">
        <f>itc!AU139*(1-exempt_out_ratio!AU$145)</f>
        <v>0</v>
      </c>
      <c r="AV139" s="2">
        <f>itc!AV139*(1-exempt_out_ratio!AV$145)</f>
        <v>0</v>
      </c>
      <c r="AW139" s="2">
        <f>itc!AW139*(1-exempt_out_ratio!AW$145)</f>
        <v>0</v>
      </c>
      <c r="AX139" s="2">
        <f>itc!AX139*(1-exempt_out_ratio!AX$145)</f>
        <v>0</v>
      </c>
      <c r="AY139" s="2">
        <f>itc!AY139*(1-exempt_out_ratio!AY$145)</f>
        <v>0</v>
      </c>
      <c r="AZ139" s="2">
        <f>itc!AZ139*(1-exempt_out_ratio!AZ$145)</f>
        <v>0</v>
      </c>
      <c r="BA139" s="2">
        <f>itc!BA139*(1-exempt_out_ratio!BA$145)</f>
        <v>0</v>
      </c>
      <c r="BB139" s="2">
        <f>itc!BB139*(1-exempt_out_ratio!BB$145)</f>
        <v>0</v>
      </c>
      <c r="BC139" s="2">
        <f>itc!BC139*(1-exempt_out_ratio!BC$145)</f>
        <v>0</v>
      </c>
      <c r="BD139" s="2">
        <f>itc!BD139*(1-exempt_out_ratio!BD$145)</f>
        <v>0</v>
      </c>
      <c r="BE139" s="2">
        <f>itc!BE139*(1-exempt_out_ratio!BE$145)</f>
        <v>0</v>
      </c>
      <c r="BF139" s="2">
        <f>itc!BF139*(1-exempt_out_ratio!BF$145)</f>
        <v>0</v>
      </c>
      <c r="BG139" s="2">
        <f>itc!BG139*(1-exempt_out_ratio!BG$145)</f>
        <v>0</v>
      </c>
      <c r="BH139" s="2">
        <f>itc!BH139*(1-exempt_out_ratio!BH$145)</f>
        <v>0</v>
      </c>
      <c r="BI139" s="2">
        <f>itc!BI139*(1-exempt_out_ratio!BI$145)</f>
        <v>0</v>
      </c>
      <c r="BJ139" s="2">
        <f>itc!BJ139*(1-exempt_out_ratio!BJ$145)</f>
        <v>0</v>
      </c>
      <c r="BK139" s="2">
        <f>itc!BK139*(1-exempt_out_ratio!BK$145)</f>
        <v>0</v>
      </c>
      <c r="BL139" s="2">
        <f>itc!BL139*(1-exempt_out_ratio!BL$145)</f>
        <v>0</v>
      </c>
      <c r="BM139" s="2">
        <f>itc!BM139*(1-exempt_out_ratio!BM$145)</f>
        <v>0</v>
      </c>
      <c r="BN139" s="2">
        <f>itc!BN139*(1-exempt_out_ratio!BN$145)</f>
        <v>0</v>
      </c>
      <c r="BO139" s="2">
        <f>itc!BO139*(1-exempt_out_ratio!BO$145)</f>
        <v>0</v>
      </c>
      <c r="BP139" s="2">
        <f>itc!BP139*(1-exempt_out_ratio!BP$145)</f>
        <v>0</v>
      </c>
      <c r="BQ139" s="2">
        <f t="shared" si="6"/>
        <v>0</v>
      </c>
      <c r="BR139" s="2">
        <v>0</v>
      </c>
      <c r="BS139" s="2">
        <v>71910800</v>
      </c>
      <c r="BW139" s="2">
        <v>0</v>
      </c>
      <c r="BX139" s="2">
        <f t="shared" si="7"/>
        <v>71910800</v>
      </c>
      <c r="BY139" s="2">
        <f t="shared" si="8"/>
        <v>71910800</v>
      </c>
    </row>
    <row r="140" spans="1:77" x14ac:dyDescent="0.35">
      <c r="A140" s="19">
        <v>137</v>
      </c>
      <c r="B140" s="19" t="s">
        <v>206</v>
      </c>
      <c r="C140" s="2">
        <f>itc!C140*(1-exempt_out_ratio!C$145)</f>
        <v>54.399367125317951</v>
      </c>
      <c r="D140" s="2">
        <f>itc!D140*(1-exempt_out_ratio!D$145)</f>
        <v>0</v>
      </c>
      <c r="E140" s="2">
        <f>itc!E140*(1-exempt_out_ratio!E$145)</f>
        <v>2105.0046864497231</v>
      </c>
      <c r="F140" s="2">
        <f>itc!F140*(1-exempt_out_ratio!F$145)</f>
        <v>0</v>
      </c>
      <c r="G140" s="2">
        <f>itc!G140*(1-exempt_out_ratio!G$145)</f>
        <v>308.4348047231922</v>
      </c>
      <c r="H140" s="2">
        <f>itc!H140*(1-exempt_out_ratio!H$145)</f>
        <v>0</v>
      </c>
      <c r="I140" s="2">
        <f>itc!I140*(1-exempt_out_ratio!I$145)</f>
        <v>21.206140065730484</v>
      </c>
      <c r="J140" s="2">
        <f>itc!J140*(1-exempt_out_ratio!J$145)</f>
        <v>95.726080247587475</v>
      </c>
      <c r="K140" s="2">
        <f>itc!K140*(1-exempt_out_ratio!K$145)</f>
        <v>43.166901781906574</v>
      </c>
      <c r="L140" s="2">
        <f>itc!L140*(1-exempt_out_ratio!L$145)</f>
        <v>255.57883966398626</v>
      </c>
      <c r="M140" s="2">
        <f>itc!M140*(1-exempt_out_ratio!M$145)</f>
        <v>0</v>
      </c>
      <c r="N140" s="2">
        <f>itc!N140*(1-exempt_out_ratio!N$145)</f>
        <v>0</v>
      </c>
      <c r="O140" s="2">
        <f>itc!O140*(1-exempt_out_ratio!O$145)</f>
        <v>0</v>
      </c>
      <c r="P140" s="2">
        <f>itc!P140*(1-exempt_out_ratio!P$145)</f>
        <v>0</v>
      </c>
      <c r="Q140" s="2">
        <f>itc!Q140*(1-exempt_out_ratio!Q$145)</f>
        <v>0</v>
      </c>
      <c r="R140" s="2">
        <f>itc!R140*(1-exempt_out_ratio!R$145)</f>
        <v>0</v>
      </c>
      <c r="S140" s="2">
        <f>itc!S140*(1-exempt_out_ratio!S$145)</f>
        <v>0</v>
      </c>
      <c r="T140" s="2">
        <f>itc!T140*(1-exempt_out_ratio!T$145)</f>
        <v>0</v>
      </c>
      <c r="U140" s="2">
        <f>itc!U140*(1-exempt_out_ratio!U$145)</f>
        <v>0</v>
      </c>
      <c r="V140" s="2">
        <f>itc!V140*(1-exempt_out_ratio!V$145)</f>
        <v>0</v>
      </c>
      <c r="W140" s="2">
        <f>itc!W140*(1-exempt_out_ratio!W$145)</f>
        <v>0</v>
      </c>
      <c r="X140" s="2">
        <f>itc!X140*(1-exempt_out_ratio!X$145)</f>
        <v>0</v>
      </c>
      <c r="Y140" s="2">
        <f>itc!Y140*(1-exempt_out_ratio!Y$145)</f>
        <v>0</v>
      </c>
      <c r="Z140" s="2">
        <f>itc!Z140*(1-exempt_out_ratio!Z$145)</f>
        <v>0</v>
      </c>
      <c r="AA140" s="2">
        <f>itc!AA140*(1-exempt_out_ratio!AA$145)</f>
        <v>0</v>
      </c>
      <c r="AB140" s="2">
        <f>itc!AB140*(1-exempt_out_ratio!AB$145)</f>
        <v>0</v>
      </c>
      <c r="AC140" s="2">
        <f>itc!AC140*(1-exempt_out_ratio!AC$145)</f>
        <v>0</v>
      </c>
      <c r="AD140" s="2">
        <f>itc!AD140*(1-exempt_out_ratio!AD$145)</f>
        <v>0</v>
      </c>
      <c r="AE140" s="2">
        <f>itc!AE140*(1-exempt_out_ratio!AE$145)</f>
        <v>0</v>
      </c>
      <c r="AF140" s="2">
        <f>itc!AF140*(1-exempt_out_ratio!AF$145)</f>
        <v>0</v>
      </c>
      <c r="AG140" s="2">
        <f>itc!AG140*(1-exempt_out_ratio!AG$145)</f>
        <v>0</v>
      </c>
      <c r="AH140" s="2">
        <f>itc!AH140*(1-exempt_out_ratio!AH$145)</f>
        <v>0</v>
      </c>
      <c r="AI140" s="2">
        <f>itc!AI140*(1-exempt_out_ratio!AI$145)</f>
        <v>0</v>
      </c>
      <c r="AJ140" s="2">
        <f>itc!AJ140*(1-exempt_out_ratio!AJ$145)</f>
        <v>0</v>
      </c>
      <c r="AK140" s="2">
        <f>itc!AK140*(1-exempt_out_ratio!AK$145)</f>
        <v>0</v>
      </c>
      <c r="AL140" s="2">
        <f>itc!AL140*(1-exempt_out_ratio!AL$145)</f>
        <v>0</v>
      </c>
      <c r="AM140" s="2">
        <f>itc!AM140*(1-exempt_out_ratio!AM$145)</f>
        <v>0</v>
      </c>
      <c r="AN140" s="2">
        <f>itc!AN140*(1-exempt_out_ratio!AN$145)</f>
        <v>0</v>
      </c>
      <c r="AO140" s="2">
        <f>itc!AO140*(1-exempt_out_ratio!AO$145)</f>
        <v>0</v>
      </c>
      <c r="AP140" s="2">
        <f>itc!AP140*(1-exempt_out_ratio!AP$145)</f>
        <v>0</v>
      </c>
      <c r="AQ140" s="2">
        <f>itc!AQ140*(1-exempt_out_ratio!AQ$145)</f>
        <v>1754.1332502151092</v>
      </c>
      <c r="AR140" s="2">
        <f>itc!AR140*(1-exempt_out_ratio!AR$145)</f>
        <v>0</v>
      </c>
      <c r="AS140" s="2">
        <f>itc!AS140*(1-exempt_out_ratio!AS$145)</f>
        <v>427.71702697131769</v>
      </c>
      <c r="AT140" s="2">
        <f>itc!AT140*(1-exempt_out_ratio!AT$145)</f>
        <v>0</v>
      </c>
      <c r="AU140" s="2">
        <f>itc!AU140*(1-exempt_out_ratio!AU$145)</f>
        <v>850.1614837416779</v>
      </c>
      <c r="AV140" s="2">
        <f>itc!AV140*(1-exempt_out_ratio!AV$145)</f>
        <v>797.29085708651621</v>
      </c>
      <c r="AW140" s="2">
        <f>itc!AW140*(1-exempt_out_ratio!AW$145)</f>
        <v>2040.0982640812067</v>
      </c>
      <c r="AX140" s="2">
        <f>itc!AX140*(1-exempt_out_ratio!AX$145)</f>
        <v>10034.684599502081</v>
      </c>
      <c r="AY140" s="2">
        <f>itc!AY140*(1-exempt_out_ratio!AY$145)</f>
        <v>7125.7098314539789</v>
      </c>
      <c r="AZ140" s="2">
        <f>itc!AZ140*(1-exempt_out_ratio!AZ$145)</f>
        <v>1744.5334254692536</v>
      </c>
      <c r="BA140" s="2">
        <f>itc!BA140*(1-exempt_out_ratio!BA$145)</f>
        <v>8445.0836341144659</v>
      </c>
      <c r="BB140" s="2">
        <f>itc!BB140*(1-exempt_out_ratio!BB$145)</f>
        <v>25280.970141302842</v>
      </c>
      <c r="BC140" s="2">
        <f>itc!BC140*(1-exempt_out_ratio!BC$145)</f>
        <v>177.18534422073981</v>
      </c>
      <c r="BD140" s="2">
        <f>itc!BD140*(1-exempt_out_ratio!BD$145)</f>
        <v>14385.753447213496</v>
      </c>
      <c r="BE140" s="2">
        <f>itc!BE140*(1-exempt_out_ratio!BE$145)</f>
        <v>30156.039595550526</v>
      </c>
      <c r="BF140" s="2">
        <f>itc!BF140*(1-exempt_out_ratio!BF$145)</f>
        <v>0</v>
      </c>
      <c r="BG140" s="2">
        <f>itc!BG140*(1-exempt_out_ratio!BG$145)</f>
        <v>5934.1565063304151</v>
      </c>
      <c r="BH140" s="2">
        <f>itc!BH140*(1-exempt_out_ratio!BH$145)</f>
        <v>1152.9528437545</v>
      </c>
      <c r="BI140" s="2">
        <f>itc!BI140*(1-exempt_out_ratio!BI$145)</f>
        <v>1326.4237164791516</v>
      </c>
      <c r="BJ140" s="2">
        <f>itc!BJ140*(1-exempt_out_ratio!BJ$145)</f>
        <v>10770.398596376854</v>
      </c>
      <c r="BK140" s="2">
        <f>itc!BK140*(1-exempt_out_ratio!BK$145)</f>
        <v>13968.779944618529</v>
      </c>
      <c r="BL140" s="2">
        <f>itc!BL140*(1-exempt_out_ratio!BL$145)</f>
        <v>2733.9823740727638</v>
      </c>
      <c r="BM140" s="2">
        <f>itc!BM140*(1-exempt_out_ratio!BM$145)</f>
        <v>1567.1351535674196</v>
      </c>
      <c r="BN140" s="2">
        <f>itc!BN140*(1-exempt_out_ratio!BN$145)</f>
        <v>2465.8952410983284</v>
      </c>
      <c r="BO140" s="2">
        <f>itc!BO140*(1-exempt_out_ratio!BO$145)</f>
        <v>1934.1941265791104</v>
      </c>
      <c r="BP140" s="2">
        <f>itc!BP140*(1-exempt_out_ratio!BP$145)</f>
        <v>0</v>
      </c>
      <c r="BQ140" s="2">
        <f t="shared" si="6"/>
        <v>147956.79622385776</v>
      </c>
      <c r="BR140" s="2">
        <v>18317170.144799724</v>
      </c>
      <c r="BS140" s="2">
        <v>20043258.114356834</v>
      </c>
      <c r="BW140" s="2">
        <v>0</v>
      </c>
      <c r="BX140" s="2">
        <f t="shared" si="7"/>
        <v>38360428.259156555</v>
      </c>
      <c r="BY140" s="2">
        <f t="shared" si="8"/>
        <v>38508385.055380411</v>
      </c>
    </row>
    <row r="141" spans="1:77" x14ac:dyDescent="0.35">
      <c r="A141" s="19">
        <v>138</v>
      </c>
      <c r="B141" s="19" t="s">
        <v>207</v>
      </c>
      <c r="C141" s="2">
        <f>itc!C141*(1-exempt_out_ratio!C$145)</f>
        <v>0</v>
      </c>
      <c r="D141" s="2">
        <f>itc!D141*(1-exempt_out_ratio!D$145)</f>
        <v>0</v>
      </c>
      <c r="E141" s="2">
        <f>itc!E141*(1-exempt_out_ratio!E$145)</f>
        <v>4.3329516021581238</v>
      </c>
      <c r="F141" s="2">
        <f>itc!F141*(1-exempt_out_ratio!F$145)</f>
        <v>0</v>
      </c>
      <c r="G141" s="2">
        <f>itc!G141*(1-exempt_out_ratio!G$145)</f>
        <v>189.15546770145016</v>
      </c>
      <c r="H141" s="2">
        <f>itc!H141*(1-exempt_out_ratio!H$145)</f>
        <v>0</v>
      </c>
      <c r="I141" s="2">
        <f>itc!I141*(1-exempt_out_ratio!I$145)</f>
        <v>75.585854758119851</v>
      </c>
      <c r="J141" s="2">
        <f>itc!J141*(1-exempt_out_ratio!J$145)</f>
        <v>0</v>
      </c>
      <c r="K141" s="2">
        <f>itc!K141*(1-exempt_out_ratio!K$145)</f>
        <v>0</v>
      </c>
      <c r="L141" s="2">
        <f>itc!L141*(1-exempt_out_ratio!L$145)</f>
        <v>0</v>
      </c>
      <c r="M141" s="2">
        <f>itc!M141*(1-exempt_out_ratio!M$145)</f>
        <v>0</v>
      </c>
      <c r="N141" s="2">
        <f>itc!N141*(1-exempt_out_ratio!N$145)</f>
        <v>0</v>
      </c>
      <c r="O141" s="2">
        <f>itc!O141*(1-exempt_out_ratio!O$145)</f>
        <v>0</v>
      </c>
      <c r="P141" s="2">
        <f>itc!P141*(1-exempt_out_ratio!P$145)</f>
        <v>0</v>
      </c>
      <c r="Q141" s="2">
        <f>itc!Q141*(1-exempt_out_ratio!Q$145)</f>
        <v>0</v>
      </c>
      <c r="R141" s="2">
        <f>itc!R141*(1-exempt_out_ratio!R$145)</f>
        <v>0</v>
      </c>
      <c r="S141" s="2">
        <f>itc!S141*(1-exempt_out_ratio!S$145)</f>
        <v>0</v>
      </c>
      <c r="T141" s="2">
        <f>itc!T141*(1-exempt_out_ratio!T$145)</f>
        <v>0</v>
      </c>
      <c r="U141" s="2">
        <f>itc!U141*(1-exempt_out_ratio!U$145)</f>
        <v>0</v>
      </c>
      <c r="V141" s="2">
        <f>itc!V141*(1-exempt_out_ratio!V$145)</f>
        <v>0</v>
      </c>
      <c r="W141" s="2">
        <f>itc!W141*(1-exempt_out_ratio!W$145)</f>
        <v>0</v>
      </c>
      <c r="X141" s="2">
        <f>itc!X141*(1-exempt_out_ratio!X$145)</f>
        <v>0</v>
      </c>
      <c r="Y141" s="2">
        <f>itc!Y141*(1-exempt_out_ratio!Y$145)</f>
        <v>0</v>
      </c>
      <c r="Z141" s="2">
        <f>itc!Z141*(1-exempt_out_ratio!Z$145)</f>
        <v>0</v>
      </c>
      <c r="AA141" s="2">
        <f>itc!AA141*(1-exempt_out_ratio!AA$145)</f>
        <v>0</v>
      </c>
      <c r="AB141" s="2">
        <f>itc!AB141*(1-exempt_out_ratio!AB$145)</f>
        <v>0</v>
      </c>
      <c r="AC141" s="2">
        <f>itc!AC141*(1-exempt_out_ratio!AC$145)</f>
        <v>0</v>
      </c>
      <c r="AD141" s="2">
        <f>itc!AD141*(1-exempt_out_ratio!AD$145)</f>
        <v>0</v>
      </c>
      <c r="AE141" s="2">
        <f>itc!AE141*(1-exempt_out_ratio!AE$145)</f>
        <v>0</v>
      </c>
      <c r="AF141" s="2">
        <f>itc!AF141*(1-exempt_out_ratio!AF$145)</f>
        <v>0</v>
      </c>
      <c r="AG141" s="2">
        <f>itc!AG141*(1-exempt_out_ratio!AG$145)</f>
        <v>0</v>
      </c>
      <c r="AH141" s="2">
        <f>itc!AH141*(1-exempt_out_ratio!AH$145)</f>
        <v>0</v>
      </c>
      <c r="AI141" s="2">
        <f>itc!AI141*(1-exempt_out_ratio!AI$145)</f>
        <v>0</v>
      </c>
      <c r="AJ141" s="2">
        <f>itc!AJ141*(1-exempt_out_ratio!AJ$145)</f>
        <v>0</v>
      </c>
      <c r="AK141" s="2">
        <f>itc!AK141*(1-exempt_out_ratio!AK$145)</f>
        <v>0</v>
      </c>
      <c r="AL141" s="2">
        <f>itc!AL141*(1-exempt_out_ratio!AL$145)</f>
        <v>0</v>
      </c>
      <c r="AM141" s="2">
        <f>itc!AM141*(1-exempt_out_ratio!AM$145)</f>
        <v>0</v>
      </c>
      <c r="AN141" s="2">
        <f>itc!AN141*(1-exempt_out_ratio!AN$145)</f>
        <v>0</v>
      </c>
      <c r="AO141" s="2">
        <f>itc!AO141*(1-exempt_out_ratio!AO$145)</f>
        <v>0</v>
      </c>
      <c r="AP141" s="2">
        <f>itc!AP141*(1-exempt_out_ratio!AP$145)</f>
        <v>0</v>
      </c>
      <c r="AQ141" s="2">
        <f>itc!AQ141*(1-exempt_out_ratio!AQ$145)</f>
        <v>418.94236223297207</v>
      </c>
      <c r="AR141" s="2">
        <f>itc!AR141*(1-exempt_out_ratio!AR$145)</f>
        <v>0</v>
      </c>
      <c r="AS141" s="2">
        <f>itc!AS141*(1-exempt_out_ratio!AS$145)</f>
        <v>0</v>
      </c>
      <c r="AT141" s="2">
        <f>itc!AT141*(1-exempt_out_ratio!AT$145)</f>
        <v>0</v>
      </c>
      <c r="AU141" s="2">
        <f>itc!AU141*(1-exempt_out_ratio!AU$145)</f>
        <v>0</v>
      </c>
      <c r="AV141" s="2">
        <f>itc!AV141*(1-exempt_out_ratio!AV$145)</f>
        <v>0</v>
      </c>
      <c r="AW141" s="2">
        <f>itc!AW141*(1-exempt_out_ratio!AW$145)</f>
        <v>0</v>
      </c>
      <c r="AX141" s="2">
        <f>itc!AX141*(1-exempt_out_ratio!AX$145)</f>
        <v>0</v>
      </c>
      <c r="AY141" s="2">
        <f>itc!AY141*(1-exempt_out_ratio!AY$145)</f>
        <v>0</v>
      </c>
      <c r="AZ141" s="2">
        <f>itc!AZ141*(1-exempt_out_ratio!AZ$145)</f>
        <v>0</v>
      </c>
      <c r="BA141" s="2">
        <f>itc!BA141*(1-exempt_out_ratio!BA$145)</f>
        <v>0</v>
      </c>
      <c r="BB141" s="2">
        <f>itc!BB141*(1-exempt_out_ratio!BB$145)</f>
        <v>0</v>
      </c>
      <c r="BC141" s="2">
        <f>itc!BC141*(1-exempt_out_ratio!BC$145)</f>
        <v>0</v>
      </c>
      <c r="BD141" s="2">
        <f>itc!BD141*(1-exempt_out_ratio!BD$145)</f>
        <v>0</v>
      </c>
      <c r="BE141" s="2">
        <f>itc!BE141*(1-exempt_out_ratio!BE$145)</f>
        <v>8141.1585695523427</v>
      </c>
      <c r="BF141" s="2">
        <f>itc!BF141*(1-exempt_out_ratio!BF$145)</f>
        <v>0</v>
      </c>
      <c r="BG141" s="2">
        <f>itc!BG141*(1-exempt_out_ratio!BG$145)</f>
        <v>0</v>
      </c>
      <c r="BH141" s="2">
        <f>itc!BH141*(1-exempt_out_ratio!BH$145)</f>
        <v>15994.162986782916</v>
      </c>
      <c r="BI141" s="2">
        <f>itc!BI141*(1-exempt_out_ratio!BI$145)</f>
        <v>0</v>
      </c>
      <c r="BJ141" s="2">
        <f>itc!BJ141*(1-exempt_out_ratio!BJ$145)</f>
        <v>0</v>
      </c>
      <c r="BK141" s="2">
        <f>itc!BK141*(1-exempt_out_ratio!BK$145)</f>
        <v>0</v>
      </c>
      <c r="BL141" s="2">
        <f>itc!BL141*(1-exempt_out_ratio!BL$145)</f>
        <v>0</v>
      </c>
      <c r="BM141" s="2">
        <f>itc!BM141*(1-exempt_out_ratio!BM$145)</f>
        <v>0</v>
      </c>
      <c r="BN141" s="2">
        <f>itc!BN141*(1-exempt_out_ratio!BN$145)</f>
        <v>0</v>
      </c>
      <c r="BO141" s="2">
        <f>itc!BO141*(1-exempt_out_ratio!BO$145)</f>
        <v>256.27045778143037</v>
      </c>
      <c r="BP141" s="2">
        <f>itc!BP141*(1-exempt_out_ratio!BP$145)</f>
        <v>0</v>
      </c>
      <c r="BQ141" s="2">
        <f t="shared" si="6"/>
        <v>25079.608650411388</v>
      </c>
      <c r="BR141" s="2">
        <v>11867424.50169131</v>
      </c>
      <c r="BS141" s="2">
        <v>8241294.0191311808</v>
      </c>
      <c r="BW141" s="2">
        <v>0</v>
      </c>
      <c r="BX141" s="2">
        <f t="shared" si="7"/>
        <v>20108718.520822491</v>
      </c>
      <c r="BY141" s="2">
        <f t="shared" si="8"/>
        <v>20133798.129472904</v>
      </c>
    </row>
    <row r="142" spans="1:77" x14ac:dyDescent="0.35">
      <c r="A142" s="19">
        <v>139</v>
      </c>
      <c r="B142" s="19" t="s">
        <v>208</v>
      </c>
      <c r="C142" s="2">
        <f>itc!C142*(1-exempt_out_ratio!C$145)</f>
        <v>0</v>
      </c>
      <c r="D142" s="2">
        <f>itc!D142*(1-exempt_out_ratio!D$145)</f>
        <v>0</v>
      </c>
      <c r="E142" s="2">
        <f>itc!E142*(1-exempt_out_ratio!E$145)</f>
        <v>0</v>
      </c>
      <c r="F142" s="2">
        <f>itc!F142*(1-exempt_out_ratio!F$145)</f>
        <v>0</v>
      </c>
      <c r="G142" s="2">
        <f>itc!G142*(1-exempt_out_ratio!G$145)</f>
        <v>0</v>
      </c>
      <c r="H142" s="2">
        <f>itc!H142*(1-exempt_out_ratio!H$145)</f>
        <v>0</v>
      </c>
      <c r="I142" s="2">
        <f>itc!I142*(1-exempt_out_ratio!I$145)</f>
        <v>0</v>
      </c>
      <c r="J142" s="2">
        <f>itc!J142*(1-exempt_out_ratio!J$145)</f>
        <v>0</v>
      </c>
      <c r="K142" s="2">
        <f>itc!K142*(1-exempt_out_ratio!K$145)</f>
        <v>0</v>
      </c>
      <c r="L142" s="2">
        <f>itc!L142*(1-exempt_out_ratio!L$145)</f>
        <v>0</v>
      </c>
      <c r="M142" s="2">
        <f>itc!M142*(1-exempt_out_ratio!M$145)</f>
        <v>0</v>
      </c>
      <c r="N142" s="2">
        <f>itc!N142*(1-exempt_out_ratio!N$145)</f>
        <v>0</v>
      </c>
      <c r="O142" s="2">
        <f>itc!O142*(1-exempt_out_ratio!O$145)</f>
        <v>0</v>
      </c>
      <c r="P142" s="2">
        <f>itc!P142*(1-exempt_out_ratio!P$145)</f>
        <v>0</v>
      </c>
      <c r="Q142" s="2">
        <f>itc!Q142*(1-exempt_out_ratio!Q$145)</f>
        <v>0</v>
      </c>
      <c r="R142" s="2">
        <f>itc!R142*(1-exempt_out_ratio!R$145)</f>
        <v>0</v>
      </c>
      <c r="S142" s="2">
        <f>itc!S142*(1-exempt_out_ratio!S$145)</f>
        <v>0</v>
      </c>
      <c r="T142" s="2">
        <f>itc!T142*(1-exempt_out_ratio!T$145)</f>
        <v>0</v>
      </c>
      <c r="U142" s="2">
        <f>itc!U142*(1-exempt_out_ratio!U$145)</f>
        <v>0</v>
      </c>
      <c r="V142" s="2">
        <f>itc!V142*(1-exempt_out_ratio!V$145)</f>
        <v>0</v>
      </c>
      <c r="W142" s="2">
        <f>itc!W142*(1-exempt_out_ratio!W$145)</f>
        <v>0</v>
      </c>
      <c r="X142" s="2">
        <f>itc!X142*(1-exempt_out_ratio!X$145)</f>
        <v>0</v>
      </c>
      <c r="Y142" s="2">
        <f>itc!Y142*(1-exempt_out_ratio!Y$145)</f>
        <v>0</v>
      </c>
      <c r="Z142" s="2">
        <f>itc!Z142*(1-exempt_out_ratio!Z$145)</f>
        <v>0</v>
      </c>
      <c r="AA142" s="2">
        <f>itc!AA142*(1-exempt_out_ratio!AA$145)</f>
        <v>0</v>
      </c>
      <c r="AB142" s="2">
        <f>itc!AB142*(1-exempt_out_ratio!AB$145)</f>
        <v>0</v>
      </c>
      <c r="AC142" s="2">
        <f>itc!AC142*(1-exempt_out_ratio!AC$145)</f>
        <v>0</v>
      </c>
      <c r="AD142" s="2">
        <f>itc!AD142*(1-exempt_out_ratio!AD$145)</f>
        <v>0</v>
      </c>
      <c r="AE142" s="2">
        <f>itc!AE142*(1-exempt_out_ratio!AE$145)</f>
        <v>0</v>
      </c>
      <c r="AF142" s="2">
        <f>itc!AF142*(1-exempt_out_ratio!AF$145)</f>
        <v>0</v>
      </c>
      <c r="AG142" s="2">
        <f>itc!AG142*(1-exempt_out_ratio!AG$145)</f>
        <v>0</v>
      </c>
      <c r="AH142" s="2">
        <f>itc!AH142*(1-exempt_out_ratio!AH$145)</f>
        <v>0</v>
      </c>
      <c r="AI142" s="2">
        <f>itc!AI142*(1-exempt_out_ratio!AI$145)</f>
        <v>0</v>
      </c>
      <c r="AJ142" s="2">
        <f>itc!AJ142*(1-exempt_out_ratio!AJ$145)</f>
        <v>0</v>
      </c>
      <c r="AK142" s="2">
        <f>itc!AK142*(1-exempt_out_ratio!AK$145)</f>
        <v>0</v>
      </c>
      <c r="AL142" s="2">
        <f>itc!AL142*(1-exempt_out_ratio!AL$145)</f>
        <v>0</v>
      </c>
      <c r="AM142" s="2">
        <f>itc!AM142*(1-exempt_out_ratio!AM$145)</f>
        <v>0</v>
      </c>
      <c r="AN142" s="2">
        <f>itc!AN142*(1-exempt_out_ratio!AN$145)</f>
        <v>0</v>
      </c>
      <c r="AO142" s="2">
        <f>itc!AO142*(1-exempt_out_ratio!AO$145)</f>
        <v>0</v>
      </c>
      <c r="AP142" s="2">
        <f>itc!AP142*(1-exempt_out_ratio!AP$145)</f>
        <v>0</v>
      </c>
      <c r="AQ142" s="2">
        <f>itc!AQ142*(1-exempt_out_ratio!AQ$145)</f>
        <v>0</v>
      </c>
      <c r="AR142" s="2">
        <f>itc!AR142*(1-exempt_out_ratio!AR$145)</f>
        <v>0</v>
      </c>
      <c r="AS142" s="2">
        <f>itc!AS142*(1-exempt_out_ratio!AS$145)</f>
        <v>0</v>
      </c>
      <c r="AT142" s="2">
        <f>itc!AT142*(1-exempt_out_ratio!AT$145)</f>
        <v>0</v>
      </c>
      <c r="AU142" s="2">
        <f>itc!AU142*(1-exempt_out_ratio!AU$145)</f>
        <v>0</v>
      </c>
      <c r="AV142" s="2">
        <f>itc!AV142*(1-exempt_out_ratio!AV$145)</f>
        <v>0</v>
      </c>
      <c r="AW142" s="2">
        <f>itc!AW142*(1-exempt_out_ratio!AW$145)</f>
        <v>0</v>
      </c>
      <c r="AX142" s="2">
        <f>itc!AX142*(1-exempt_out_ratio!AX$145)</f>
        <v>0</v>
      </c>
      <c r="AY142" s="2">
        <f>itc!AY142*(1-exempt_out_ratio!AY$145)</f>
        <v>0</v>
      </c>
      <c r="AZ142" s="2">
        <f>itc!AZ142*(1-exempt_out_ratio!AZ$145)</f>
        <v>0</v>
      </c>
      <c r="BA142" s="2">
        <f>itc!BA142*(1-exempt_out_ratio!BA$145)</f>
        <v>0</v>
      </c>
      <c r="BB142" s="2">
        <f>itc!BB142*(1-exempt_out_ratio!BB$145)</f>
        <v>0</v>
      </c>
      <c r="BC142" s="2">
        <f>itc!BC142*(1-exempt_out_ratio!BC$145)</f>
        <v>0</v>
      </c>
      <c r="BD142" s="2">
        <f>itc!BD142*(1-exempt_out_ratio!BD$145)</f>
        <v>0</v>
      </c>
      <c r="BE142" s="2">
        <f>itc!BE142*(1-exempt_out_ratio!BE$145)</f>
        <v>0</v>
      </c>
      <c r="BF142" s="2">
        <f>itc!BF142*(1-exempt_out_ratio!BF$145)</f>
        <v>0</v>
      </c>
      <c r="BG142" s="2">
        <f>itc!BG142*(1-exempt_out_ratio!BG$145)</f>
        <v>0</v>
      </c>
      <c r="BH142" s="2">
        <f>itc!BH142*(1-exempt_out_ratio!BH$145)</f>
        <v>0</v>
      </c>
      <c r="BI142" s="2">
        <f>itc!BI142*(1-exempt_out_ratio!BI$145)</f>
        <v>0</v>
      </c>
      <c r="BJ142" s="2">
        <f>itc!BJ142*(1-exempt_out_ratio!BJ$145)</f>
        <v>0</v>
      </c>
      <c r="BK142" s="2">
        <f>itc!BK142*(1-exempt_out_ratio!BK$145)</f>
        <v>0</v>
      </c>
      <c r="BL142" s="2">
        <f>itc!BL142*(1-exempt_out_ratio!BL$145)</f>
        <v>0</v>
      </c>
      <c r="BM142" s="2">
        <f>itc!BM142*(1-exempt_out_ratio!BM$145)</f>
        <v>0</v>
      </c>
      <c r="BN142" s="2">
        <f>itc!BN142*(1-exempt_out_ratio!BN$145)</f>
        <v>0</v>
      </c>
      <c r="BO142" s="2">
        <f>itc!BO142*(1-exempt_out_ratio!BO$145)</f>
        <v>0</v>
      </c>
      <c r="BP142" s="2">
        <f>itc!BP142*(1-exempt_out_ratio!BP$145)</f>
        <v>0</v>
      </c>
      <c r="BQ142" s="2">
        <f t="shared" si="6"/>
        <v>0</v>
      </c>
      <c r="BR142" s="2">
        <v>16678023.754725177</v>
      </c>
      <c r="BS142" s="2">
        <v>5275852.1867188448</v>
      </c>
      <c r="BW142" s="2">
        <v>0</v>
      </c>
      <c r="BX142" s="2">
        <f t="shared" si="7"/>
        <v>21953875.941444021</v>
      </c>
      <c r="BY142" s="2">
        <f t="shared" si="8"/>
        <v>21953875.941444021</v>
      </c>
    </row>
    <row r="143" spans="1:77" x14ac:dyDescent="0.35">
      <c r="A143" s="19">
        <v>140</v>
      </c>
      <c r="B143" s="19" t="s">
        <v>221</v>
      </c>
      <c r="C143" s="2">
        <f>itc!C143*(1-exempt_out_ratio!C$145)</f>
        <v>299.64525995266257</v>
      </c>
      <c r="D143" s="2">
        <f>itc!D143*(1-exempt_out_ratio!D$145)</f>
        <v>0</v>
      </c>
      <c r="E143" s="2">
        <f>itc!E143*(1-exempt_out_ratio!E$145)</f>
        <v>3062.5897689344506</v>
      </c>
      <c r="F143" s="2">
        <f>itc!F143*(1-exempt_out_ratio!F$145)</f>
        <v>0</v>
      </c>
      <c r="G143" s="2">
        <f>itc!G143*(1-exempt_out_ratio!G$145)</f>
        <v>3688.4286405391194</v>
      </c>
      <c r="H143" s="2">
        <f>itc!H143*(1-exempt_out_ratio!H$145)</f>
        <v>0</v>
      </c>
      <c r="I143" s="2">
        <f>itc!I143*(1-exempt_out_ratio!I$145)</f>
        <v>190.71004141261074</v>
      </c>
      <c r="J143" s="2">
        <f>itc!J143*(1-exempt_out_ratio!J$145)</f>
        <v>1615.5143681126663</v>
      </c>
      <c r="K143" s="2">
        <f>itc!K143*(1-exempt_out_ratio!K$145)</f>
        <v>1668.9153428572429</v>
      </c>
      <c r="L143" s="2">
        <f>itc!L143*(1-exempt_out_ratio!L$145)</f>
        <v>3781.7619363939316</v>
      </c>
      <c r="M143" s="2">
        <f>itc!M143*(1-exempt_out_ratio!M$145)</f>
        <v>0</v>
      </c>
      <c r="N143" s="2">
        <f>itc!N143*(1-exempt_out_ratio!N$145)</f>
        <v>0</v>
      </c>
      <c r="O143" s="2">
        <f>itc!O143*(1-exempt_out_ratio!O$145)</f>
        <v>0</v>
      </c>
      <c r="P143" s="2">
        <f>itc!P143*(1-exempt_out_ratio!P$145)</f>
        <v>0</v>
      </c>
      <c r="Q143" s="2">
        <f>itc!Q143*(1-exempt_out_ratio!Q$145)</f>
        <v>0</v>
      </c>
      <c r="R143" s="2">
        <f>itc!R143*(1-exempt_out_ratio!R$145)</f>
        <v>0</v>
      </c>
      <c r="S143" s="2">
        <f>itc!S143*(1-exempt_out_ratio!S$145)</f>
        <v>27.702058444404489</v>
      </c>
      <c r="T143" s="2">
        <f>itc!T143*(1-exempt_out_ratio!T$145)</f>
        <v>0</v>
      </c>
      <c r="U143" s="2">
        <f>itc!U143*(1-exempt_out_ratio!U$145)</f>
        <v>0</v>
      </c>
      <c r="V143" s="2">
        <f>itc!V143*(1-exempt_out_ratio!V$145)</f>
        <v>0</v>
      </c>
      <c r="W143" s="2">
        <f>itc!W143*(1-exempt_out_ratio!W$145)</f>
        <v>0</v>
      </c>
      <c r="X143" s="2">
        <f>itc!X143*(1-exempt_out_ratio!X$145)</f>
        <v>0</v>
      </c>
      <c r="Y143" s="2">
        <f>itc!Y143*(1-exempt_out_ratio!Y$145)</f>
        <v>0</v>
      </c>
      <c r="Z143" s="2">
        <f>itc!Z143*(1-exempt_out_ratio!Z$145)</f>
        <v>0</v>
      </c>
      <c r="AA143" s="2">
        <f>itc!AA143*(1-exempt_out_ratio!AA$145)</f>
        <v>0</v>
      </c>
      <c r="AB143" s="2">
        <f>itc!AB143*(1-exempt_out_ratio!AB$145)</f>
        <v>0</v>
      </c>
      <c r="AC143" s="2">
        <f>itc!AC143*(1-exempt_out_ratio!AC$145)</f>
        <v>0</v>
      </c>
      <c r="AD143" s="2">
        <f>itc!AD143*(1-exempt_out_ratio!AD$145)</f>
        <v>14.533308044642162</v>
      </c>
      <c r="AE143" s="2">
        <f>itc!AE143*(1-exempt_out_ratio!AE$145)</f>
        <v>0</v>
      </c>
      <c r="AF143" s="2">
        <f>itc!AF143*(1-exempt_out_ratio!AF$145)</f>
        <v>0</v>
      </c>
      <c r="AG143" s="2">
        <f>itc!AG143*(1-exempt_out_ratio!AG$145)</f>
        <v>142.45324640123926</v>
      </c>
      <c r="AH143" s="2">
        <f>itc!AH143*(1-exempt_out_ratio!AH$145)</f>
        <v>0</v>
      </c>
      <c r="AI143" s="2">
        <f>itc!AI143*(1-exempt_out_ratio!AI$145)</f>
        <v>0</v>
      </c>
      <c r="AJ143" s="2">
        <f>itc!AJ143*(1-exempt_out_ratio!AJ$145)</f>
        <v>0</v>
      </c>
      <c r="AK143" s="2">
        <f>itc!AK143*(1-exempt_out_ratio!AK$145)</f>
        <v>0</v>
      </c>
      <c r="AL143" s="2">
        <f>itc!AL143*(1-exempt_out_ratio!AL$145)</f>
        <v>0</v>
      </c>
      <c r="AM143" s="2">
        <f>itc!AM143*(1-exempt_out_ratio!AM$145)</f>
        <v>29.400189756165702</v>
      </c>
      <c r="AN143" s="2">
        <f>itc!AN143*(1-exempt_out_ratio!AN$145)</f>
        <v>0</v>
      </c>
      <c r="AO143" s="2">
        <f>itc!AO143*(1-exempt_out_ratio!AO$145)</f>
        <v>1.7952801367528852E-2</v>
      </c>
      <c r="AP143" s="2">
        <f>itc!AP143*(1-exempt_out_ratio!AP$145)</f>
        <v>0</v>
      </c>
      <c r="AQ143" s="2">
        <f>itc!AQ143*(1-exempt_out_ratio!AQ$145)</f>
        <v>4641.0059804409857</v>
      </c>
      <c r="AR143" s="2">
        <f>itc!AR143*(1-exempt_out_ratio!AR$145)</f>
        <v>0</v>
      </c>
      <c r="AS143" s="2">
        <f>itc!AS143*(1-exempt_out_ratio!AS$145)</f>
        <v>2085.3602467122118</v>
      </c>
      <c r="AT143" s="2">
        <f>itc!AT143*(1-exempt_out_ratio!AT$145)</f>
        <v>0</v>
      </c>
      <c r="AU143" s="2">
        <f>itc!AU143*(1-exempt_out_ratio!AU$145)</f>
        <v>5523.3198880481759</v>
      </c>
      <c r="AV143" s="2">
        <f>itc!AV143*(1-exempt_out_ratio!AV$145)</f>
        <v>1894.0292244394948</v>
      </c>
      <c r="AW143" s="2">
        <f>itc!AW143*(1-exempt_out_ratio!AW$145)</f>
        <v>3975.7299205318704</v>
      </c>
      <c r="AX143" s="2">
        <f>itc!AX143*(1-exempt_out_ratio!AX$145)</f>
        <v>3659.5904275597504</v>
      </c>
      <c r="AY143" s="2">
        <f>itc!AY143*(1-exempt_out_ratio!AY$145)</f>
        <v>4928.8571316302769</v>
      </c>
      <c r="AZ143" s="2">
        <f>itc!AZ143*(1-exempt_out_ratio!AZ$145)</f>
        <v>1340.1401527144565</v>
      </c>
      <c r="BA143" s="2">
        <f>itc!BA143*(1-exempt_out_ratio!BA$145)</f>
        <v>5882.1170842367756</v>
      </c>
      <c r="BB143" s="2">
        <f>itc!BB143*(1-exempt_out_ratio!BB$145)</f>
        <v>11127.92221571685</v>
      </c>
      <c r="BC143" s="2">
        <f>itc!BC143*(1-exempt_out_ratio!BC$145)</f>
        <v>12000.508352791268</v>
      </c>
      <c r="BD143" s="2">
        <f>itc!BD143*(1-exempt_out_ratio!BD$145)</f>
        <v>3943.8579058304185</v>
      </c>
      <c r="BE143" s="2">
        <f>itc!BE143*(1-exempt_out_ratio!BE$145)</f>
        <v>7101.2222999057849</v>
      </c>
      <c r="BF143" s="2">
        <f>itc!BF143*(1-exempt_out_ratio!BF$145)</f>
        <v>0</v>
      </c>
      <c r="BG143" s="2">
        <f>itc!BG143*(1-exempt_out_ratio!BG$145)</f>
        <v>4164.5755187021741</v>
      </c>
      <c r="BH143" s="2">
        <f>itc!BH143*(1-exempt_out_ratio!BH$145)</f>
        <v>2484.762667951361</v>
      </c>
      <c r="BI143" s="2">
        <f>itc!BI143*(1-exempt_out_ratio!BI$145)</f>
        <v>725.20888981429084</v>
      </c>
      <c r="BJ143" s="2">
        <f>itc!BJ143*(1-exempt_out_ratio!BJ$145)</f>
        <v>7447.2477487851156</v>
      </c>
      <c r="BK143" s="2">
        <f>itc!BK143*(1-exempt_out_ratio!BK$145)</f>
        <v>2702.4878241572878</v>
      </c>
      <c r="BL143" s="2">
        <f>itc!BL143*(1-exempt_out_ratio!BL$145)</f>
        <v>2245.4212746483781</v>
      </c>
      <c r="BM143" s="2">
        <f>itc!BM143*(1-exempt_out_ratio!BM$145)</f>
        <v>4029.7320460316973</v>
      </c>
      <c r="BN143" s="2">
        <f>itc!BN143*(1-exempt_out_ratio!BN$145)</f>
        <v>5787.6220889956439</v>
      </c>
      <c r="BO143" s="2">
        <f>itc!BO143*(1-exempt_out_ratio!BO$145)</f>
        <v>-143638.36531540012</v>
      </c>
      <c r="BP143" s="2">
        <f>itc!BP143*(1-exempt_out_ratio!BP$145)</f>
        <v>144.25524014338242</v>
      </c>
      <c r="BQ143" s="2">
        <f t="shared" si="6"/>
        <v>-31281.71907196195</v>
      </c>
      <c r="BR143" s="2">
        <v>10700470.813738704</v>
      </c>
      <c r="BS143" s="2">
        <v>664795.67979314097</v>
      </c>
      <c r="BW143" s="2">
        <v>228424.93932906102</v>
      </c>
      <c r="BX143" s="2">
        <f t="shared" si="7"/>
        <v>11593691.432860907</v>
      </c>
      <c r="BY143" s="2">
        <f t="shared" si="8"/>
        <v>11562409.713788945</v>
      </c>
    </row>
    <row r="144" spans="1:77" x14ac:dyDescent="0.35">
      <c r="B144" s="19" t="s">
        <v>231</v>
      </c>
      <c r="C144" s="2">
        <f t="shared" ref="C144:BN144" si="9">SUM(C4:C143)</f>
        <v>171459.49019235026</v>
      </c>
      <c r="D144" s="2">
        <f t="shared" si="9"/>
        <v>128478.8555179962</v>
      </c>
      <c r="E144" s="2">
        <f t="shared" si="9"/>
        <v>155545.321584366</v>
      </c>
      <c r="F144" s="2">
        <f t="shared" si="9"/>
        <v>0</v>
      </c>
      <c r="G144" s="2">
        <f t="shared" si="9"/>
        <v>512856.38152576145</v>
      </c>
      <c r="H144" s="2">
        <f t="shared" si="9"/>
        <v>0</v>
      </c>
      <c r="I144" s="2">
        <f t="shared" si="9"/>
        <v>416520.03824183531</v>
      </c>
      <c r="J144" s="2">
        <f t="shared" si="9"/>
        <v>267417.748900101</v>
      </c>
      <c r="K144" s="2">
        <f t="shared" si="9"/>
        <v>95126.461121321627</v>
      </c>
      <c r="L144" s="2">
        <f t="shared" si="9"/>
        <v>154000.0485010783</v>
      </c>
      <c r="M144" s="2">
        <f t="shared" si="9"/>
        <v>637578.84453084378</v>
      </c>
      <c r="N144" s="2">
        <f t="shared" si="9"/>
        <v>570798.12484229228</v>
      </c>
      <c r="O144" s="2">
        <f t="shared" si="9"/>
        <v>132126.74350327876</v>
      </c>
      <c r="P144" s="2">
        <f t="shared" si="9"/>
        <v>545518.8353541632</v>
      </c>
      <c r="Q144" s="2">
        <f t="shared" si="9"/>
        <v>34625.344595013819</v>
      </c>
      <c r="R144" s="2">
        <f t="shared" si="9"/>
        <v>-128755.04841436099</v>
      </c>
      <c r="S144" s="2">
        <f t="shared" si="9"/>
        <v>2830786.2420997256</v>
      </c>
      <c r="T144" s="2">
        <f t="shared" si="9"/>
        <v>907392.53141286271</v>
      </c>
      <c r="U144" s="2">
        <f t="shared" si="9"/>
        <v>230858.70900932813</v>
      </c>
      <c r="V144" s="2">
        <f t="shared" si="9"/>
        <v>7229818.0013667513</v>
      </c>
      <c r="W144" s="2">
        <f t="shared" si="9"/>
        <v>2069318.5231396505</v>
      </c>
      <c r="X144" s="2">
        <f t="shared" si="9"/>
        <v>2270592.5276156119</v>
      </c>
      <c r="Y144" s="2">
        <f t="shared" si="9"/>
        <v>503228.91211647901</v>
      </c>
      <c r="Z144" s="2">
        <f t="shared" si="9"/>
        <v>275465.36689683649</v>
      </c>
      <c r="AA144" s="2">
        <f t="shared" si="9"/>
        <v>126893.24358841937</v>
      </c>
      <c r="AB144" s="2">
        <f t="shared" si="9"/>
        <v>153048.17646222672</v>
      </c>
      <c r="AC144" s="2">
        <f t="shared" si="9"/>
        <v>2054531.8460446983</v>
      </c>
      <c r="AD144" s="2">
        <f t="shared" si="9"/>
        <v>3093145.5289180889</v>
      </c>
      <c r="AE144" s="2">
        <f t="shared" si="9"/>
        <v>6126194.6929612895</v>
      </c>
      <c r="AF144" s="2">
        <f t="shared" si="9"/>
        <v>1477903.129817731</v>
      </c>
      <c r="AG144" s="2">
        <f t="shared" si="9"/>
        <v>5823742.4044390824</v>
      </c>
      <c r="AH144" s="2">
        <f t="shared" si="9"/>
        <v>1504743.9021606913</v>
      </c>
      <c r="AI144" s="2">
        <f t="shared" si="9"/>
        <v>2492058.6293328982</v>
      </c>
      <c r="AJ144" s="2">
        <f t="shared" si="9"/>
        <v>1512619.0663247241</v>
      </c>
      <c r="AK144" s="2">
        <f t="shared" si="9"/>
        <v>356987.40712343552</v>
      </c>
      <c r="AL144" s="2">
        <f t="shared" si="9"/>
        <v>687219.40202010015</v>
      </c>
      <c r="AM144" s="2">
        <f t="shared" si="9"/>
        <v>481016.40286872472</v>
      </c>
      <c r="AN144" s="2">
        <f t="shared" si="9"/>
        <v>667707.3357488683</v>
      </c>
      <c r="AO144" s="2">
        <f t="shared" si="9"/>
        <v>640191.31277953507</v>
      </c>
      <c r="AP144" s="2">
        <f t="shared" si="9"/>
        <v>50436.891673656763</v>
      </c>
      <c r="AQ144" s="52">
        <f t="shared" si="9"/>
        <v>22958408.485236883</v>
      </c>
      <c r="AR144" s="2">
        <f t="shared" si="9"/>
        <v>0</v>
      </c>
      <c r="AS144" s="2">
        <f t="shared" si="9"/>
        <v>949933.10652112693</v>
      </c>
      <c r="AT144" s="2">
        <f t="shared" si="9"/>
        <v>0</v>
      </c>
      <c r="AU144" s="2">
        <f t="shared" si="9"/>
        <v>454355.22719263565</v>
      </c>
      <c r="AV144" s="2">
        <f t="shared" si="9"/>
        <v>4090593.2016277472</v>
      </c>
      <c r="AW144" s="2">
        <f t="shared" si="9"/>
        <v>82515.0320904338</v>
      </c>
      <c r="AX144" s="2">
        <f t="shared" si="9"/>
        <v>573925.40170901257</v>
      </c>
      <c r="AY144" s="2">
        <f t="shared" si="9"/>
        <v>804240.29018852324</v>
      </c>
      <c r="AZ144" s="2">
        <f t="shared" si="9"/>
        <v>73226.138568459137</v>
      </c>
      <c r="BA144" s="2">
        <f t="shared" si="9"/>
        <v>3013429.408122852</v>
      </c>
      <c r="BB144" s="2">
        <f t="shared" si="9"/>
        <v>3753631.066272357</v>
      </c>
      <c r="BC144" s="2">
        <f t="shared" si="9"/>
        <v>1156543.0999691337</v>
      </c>
      <c r="BD144" s="2">
        <f t="shared" si="9"/>
        <v>1362583.320120604</v>
      </c>
      <c r="BE144" s="2">
        <f t="shared" si="9"/>
        <v>302885.48462135234</v>
      </c>
      <c r="BF144" s="2">
        <f t="shared" si="9"/>
        <v>544386.88218108739</v>
      </c>
      <c r="BG144" s="2">
        <f t="shared" si="9"/>
        <v>1170895.5809105276</v>
      </c>
      <c r="BH144" s="2">
        <f t="shared" si="9"/>
        <v>928421.06454371021</v>
      </c>
      <c r="BI144" s="2">
        <f t="shared" si="9"/>
        <v>135694.95957445024</v>
      </c>
      <c r="BJ144" s="2">
        <f t="shared" si="9"/>
        <v>1297335.3511054136</v>
      </c>
      <c r="BK144" s="2">
        <f t="shared" si="9"/>
        <v>1290831.4652855603</v>
      </c>
      <c r="BL144" s="2">
        <f t="shared" si="9"/>
        <v>776183.07836460252</v>
      </c>
      <c r="BM144" s="2">
        <f t="shared" si="9"/>
        <v>120747.26698516052</v>
      </c>
      <c r="BN144" s="2">
        <f t="shared" si="9"/>
        <v>1064482.5713066868</v>
      </c>
      <c r="BO144" s="2">
        <f t="shared" ref="BO144:BX144" si="10">SUM(BO4:BO143)</f>
        <v>547140.62134845951</v>
      </c>
      <c r="BP144" s="2">
        <f t="shared" si="10"/>
        <v>1721736.8242011052</v>
      </c>
      <c r="BQ144" s="2">
        <f t="shared" si="10"/>
        <v>96433322.303965375</v>
      </c>
      <c r="BR144" s="2">
        <f t="shared" si="10"/>
        <v>579454673.01357281</v>
      </c>
      <c r="BS144" s="2">
        <f t="shared" si="10"/>
        <v>106136000</v>
      </c>
      <c r="BT144" s="2">
        <f t="shared" si="10"/>
        <v>332141300.99999994</v>
      </c>
      <c r="BU144" s="2">
        <f t="shared" si="10"/>
        <v>27377500</v>
      </c>
      <c r="BV144" s="2">
        <f t="shared" si="10"/>
        <v>21236250</v>
      </c>
      <c r="BW144" s="2">
        <f t="shared" si="10"/>
        <v>243896294.6999999</v>
      </c>
      <c r="BX144" s="2">
        <f t="shared" si="10"/>
        <v>1310242018.7135727</v>
      </c>
      <c r="BY144" s="2">
        <f t="shared" si="8"/>
        <v>1406675341.0175381</v>
      </c>
    </row>
    <row r="145" spans="2:77" x14ac:dyDescent="0.35">
      <c r="B145" s="19" t="s">
        <v>230</v>
      </c>
      <c r="C145" s="2">
        <f>'supply 2012-13'!C145</f>
        <v>137096099.61564091</v>
      </c>
      <c r="D145" s="2">
        <f>'supply 2012-13'!D145</f>
        <v>56110901.767190613</v>
      </c>
      <c r="E145" s="2">
        <f>'supply 2012-13'!E145</f>
        <v>16392715.034324151</v>
      </c>
      <c r="F145" s="2">
        <f>'supply 2012-13'!F145</f>
        <v>9429246.3831500001</v>
      </c>
      <c r="G145" s="2">
        <f>'supply 2012-13'!G145</f>
        <v>9882368.47602381</v>
      </c>
      <c r="H145" s="2">
        <f>'supply 2012-13'!H145</f>
        <v>17686771.410462257</v>
      </c>
      <c r="I145" s="2">
        <f>'supply 2012-13'!I145</f>
        <v>6142793.7305131974</v>
      </c>
      <c r="J145" s="2">
        <f>'supply 2012-13'!J145</f>
        <v>4928449.1403772542</v>
      </c>
      <c r="K145" s="2">
        <f>'supply 2012-13'!K145</f>
        <v>1613791.0731076738</v>
      </c>
      <c r="L145" s="2">
        <f>'supply 2012-13'!L145</f>
        <v>8949133.8869640399</v>
      </c>
      <c r="M145" s="2">
        <f>'supply 2012-13'!M145</f>
        <v>20953845.931287192</v>
      </c>
      <c r="N145" s="2">
        <f>'supply 2012-13'!N145</f>
        <v>17448079.915654667</v>
      </c>
      <c r="O145" s="2">
        <f>'supply 2012-13'!O145</f>
        <v>24024549.491602562</v>
      </c>
      <c r="P145" s="2">
        <f>'supply 2012-13'!P145</f>
        <v>27037204.204553109</v>
      </c>
      <c r="Q145" s="2">
        <f>'supply 2012-13'!Q145</f>
        <v>6307194.5133866016</v>
      </c>
      <c r="R145" s="2">
        <f>'supply 2012-13'!R145</f>
        <v>5205585.4150885986</v>
      </c>
      <c r="S145" s="2">
        <f>'supply 2012-13'!S145</f>
        <v>50041651.294436105</v>
      </c>
      <c r="T145" s="2">
        <f>'supply 2012-13'!T145</f>
        <v>11548030.273077907</v>
      </c>
      <c r="U145" s="2">
        <f>'supply 2012-13'!U145</f>
        <v>5892284.0493313633</v>
      </c>
      <c r="V145" s="2">
        <f>'supply 2012-13'!V145</f>
        <v>69501513.515065074</v>
      </c>
      <c r="W145" s="2">
        <f>'supply 2012-13'!W145</f>
        <v>19494319.057224382</v>
      </c>
      <c r="X145" s="2">
        <f>'supply 2012-13'!X145</f>
        <v>28145188.424638446</v>
      </c>
      <c r="Y145" s="2">
        <f>'supply 2012-13'!Y145</f>
        <v>5974568.2416418511</v>
      </c>
      <c r="Z145" s="2">
        <f>'supply 2012-13'!Z145</f>
        <v>2254799.8014505315</v>
      </c>
      <c r="AA145" s="2">
        <f>'supply 2012-13'!AA145</f>
        <v>1492164.9808026119</v>
      </c>
      <c r="AB145" s="2">
        <f>'supply 2012-13'!AB145</f>
        <v>1765931.7647736415</v>
      </c>
      <c r="AC145" s="2">
        <f>'supply 2012-13'!AC145</f>
        <v>22582200.509458039</v>
      </c>
      <c r="AD145" s="2">
        <f>'supply 2012-13'!AD145</f>
        <v>35220889.17963694</v>
      </c>
      <c r="AE145" s="2">
        <f>'supply 2012-13'!AE145</f>
        <v>60453640.126341</v>
      </c>
      <c r="AF145" s="2">
        <f>'supply 2012-13'!AF145</f>
        <v>142819250.26607057</v>
      </c>
      <c r="AG145" s="2">
        <f>'supply 2012-13'!AG145</f>
        <v>51579225.846248858</v>
      </c>
      <c r="AH145" s="2">
        <f>'supply 2012-13'!AH145</f>
        <v>20621087.121546213</v>
      </c>
      <c r="AI145" s="2">
        <f>'supply 2012-13'!AI145</f>
        <v>21518717.075779501</v>
      </c>
      <c r="AJ145" s="2">
        <f>'supply 2012-13'!AJ145</f>
        <v>30149853.28401497</v>
      </c>
      <c r="AK145" s="2">
        <f>'supply 2012-13'!AK145</f>
        <v>6783754.8834163556</v>
      </c>
      <c r="AL145" s="2">
        <f>'supply 2012-13'!AL145</f>
        <v>8335065.9024450229</v>
      </c>
      <c r="AM145" s="2">
        <f>'supply 2012-13'!AM145</f>
        <v>5555149.5058009252</v>
      </c>
      <c r="AN145" s="2">
        <f>'supply 2012-13'!AN145</f>
        <v>7773322.5467627198</v>
      </c>
      <c r="AO145" s="2">
        <f>'supply 2012-13'!AO145</f>
        <v>16211657.09187709</v>
      </c>
      <c r="AP145" s="2">
        <f>'supply 2012-13'!AP145</f>
        <v>709826.22230699705</v>
      </c>
      <c r="AQ145" s="2">
        <f>'supply 2012-13'!AQ145</f>
        <v>233638400</v>
      </c>
      <c r="AR145" s="2">
        <f>'supply 2012-13'!AR145</f>
        <v>47819600</v>
      </c>
      <c r="AS145" s="2">
        <f>'supply 2012-13'!AS145</f>
        <v>8022826.7246962991</v>
      </c>
      <c r="AT145" s="2">
        <f>'supply 2012-13'!AT145</f>
        <v>6218360.8868116587</v>
      </c>
      <c r="AU145" s="2">
        <f>'supply 2012-13'!AU145</f>
        <v>11259300</v>
      </c>
      <c r="AV145" s="2">
        <f>'supply 2012-13'!AV145</f>
        <v>67546054.55897963</v>
      </c>
      <c r="AW145" s="2">
        <f>'supply 2012-13'!AW145</f>
        <v>2039570.6055947733</v>
      </c>
      <c r="AX145" s="2">
        <f>'supply 2012-13'!AX145</f>
        <v>6211412.5647440339</v>
      </c>
      <c r="AY145" s="2">
        <f>'supply 2012-13'!AY145</f>
        <v>14598322.333120318</v>
      </c>
      <c r="AZ145" s="2">
        <f>'supply 2012-13'!AZ145</f>
        <v>1285328.9993622196</v>
      </c>
      <c r="BA145" s="2">
        <f>'supply 2012-13'!BA145</f>
        <v>39404174.839537472</v>
      </c>
      <c r="BB145" s="2">
        <f>'supply 2012-13'!BB145</f>
        <v>127552496.11609171</v>
      </c>
      <c r="BC145" s="2">
        <f>'supply 2012-13'!BC145</f>
        <v>29390415.878330089</v>
      </c>
      <c r="BD145" s="2">
        <f>'supply 2012-13'!BD145</f>
        <v>62163179.610400625</v>
      </c>
      <c r="BE145" s="2">
        <f>'supply 2012-13'!BE145</f>
        <v>11950620.389599374</v>
      </c>
      <c r="BF145" s="2">
        <f>'supply 2012-13'!BF145</f>
        <v>67114344.710778445</v>
      </c>
      <c r="BG145" s="2">
        <f>'supply 2012-13'!BG145</f>
        <v>39200954.948748544</v>
      </c>
      <c r="BH145" s="2">
        <f>'supply 2012-13'!BH145</f>
        <v>20248061.804411434</v>
      </c>
      <c r="BI145" s="2">
        <f>'supply 2012-13'!BI145</f>
        <v>5012574.0913581848</v>
      </c>
      <c r="BJ145" s="2">
        <f>'supply 2012-13'!BJ145</f>
        <v>41252188.572529063</v>
      </c>
      <c r="BK145" s="2">
        <f>'supply 2012-13'!BK145</f>
        <v>31997952.516238645</v>
      </c>
      <c r="BL145" s="2">
        <f>'supply 2012-13'!BL145</f>
        <v>14067128.581156166</v>
      </c>
      <c r="BM145" s="2">
        <f>'supply 2012-13'!BM145</f>
        <v>2745411.5109024178</v>
      </c>
      <c r="BN145" s="2">
        <f>'supply 2012-13'!BN145</f>
        <v>22033425.647240419</v>
      </c>
      <c r="BO145" s="2">
        <f>'supply 2012-13'!BO145</f>
        <v>11304844.019322703</v>
      </c>
      <c r="BP145" s="2">
        <f>'supply 2012-13'!BP145</f>
        <v>71910800</v>
      </c>
      <c r="BQ145" s="2">
        <f>SUM(C145:BP145)</f>
        <v>1991620570.8634286</v>
      </c>
    </row>
    <row r="146" spans="2:77" x14ac:dyDescent="0.35">
      <c r="B146" s="19" t="s">
        <v>222</v>
      </c>
      <c r="C146" s="2">
        <f t="shared" ref="C146:BN146" si="11">C145-C144</f>
        <v>136924640.12544855</v>
      </c>
      <c r="D146" s="2">
        <f t="shared" si="11"/>
        <v>55982422.911672615</v>
      </c>
      <c r="E146" s="2">
        <f t="shared" si="11"/>
        <v>16237169.712739784</v>
      </c>
      <c r="F146" s="2">
        <f t="shared" si="11"/>
        <v>9429246.3831500001</v>
      </c>
      <c r="G146" s="2">
        <f t="shared" si="11"/>
        <v>9369512.0944980495</v>
      </c>
      <c r="H146" s="2">
        <f t="shared" si="11"/>
        <v>17686771.410462257</v>
      </c>
      <c r="I146" s="2">
        <f t="shared" si="11"/>
        <v>5726273.6922713621</v>
      </c>
      <c r="J146" s="2">
        <f t="shared" si="11"/>
        <v>4661031.3914771536</v>
      </c>
      <c r="K146" s="2">
        <f t="shared" si="11"/>
        <v>1518664.6119863521</v>
      </c>
      <c r="L146" s="2">
        <f t="shared" si="11"/>
        <v>8795133.8384629618</v>
      </c>
      <c r="M146" s="2">
        <f t="shared" si="11"/>
        <v>20316267.086756349</v>
      </c>
      <c r="N146" s="2">
        <f t="shared" si="11"/>
        <v>16877281.790812373</v>
      </c>
      <c r="O146" s="2">
        <f t="shared" si="11"/>
        <v>23892422.748099282</v>
      </c>
      <c r="P146" s="2">
        <f t="shared" si="11"/>
        <v>26491685.369198944</v>
      </c>
      <c r="Q146" s="2">
        <f t="shared" si="11"/>
        <v>6272569.1687915875</v>
      </c>
      <c r="R146" s="2">
        <f t="shared" si="11"/>
        <v>5334340.4635029593</v>
      </c>
      <c r="S146" s="2">
        <f t="shared" si="11"/>
        <v>47210865.05233638</v>
      </c>
      <c r="T146" s="2">
        <f t="shared" si="11"/>
        <v>10640637.741665045</v>
      </c>
      <c r="U146" s="2">
        <f t="shared" si="11"/>
        <v>5661425.3403220354</v>
      </c>
      <c r="V146" s="2">
        <f t="shared" si="11"/>
        <v>62271695.513698325</v>
      </c>
      <c r="W146" s="2">
        <f t="shared" si="11"/>
        <v>17425000.53408473</v>
      </c>
      <c r="X146" s="2">
        <f t="shared" si="11"/>
        <v>25874595.897022836</v>
      </c>
      <c r="Y146" s="2">
        <f t="shared" si="11"/>
        <v>5471339.329525372</v>
      </c>
      <c r="Z146" s="2">
        <f t="shared" si="11"/>
        <v>1979334.4345536949</v>
      </c>
      <c r="AA146" s="2">
        <f t="shared" si="11"/>
        <v>1365271.7372141925</v>
      </c>
      <c r="AB146" s="2">
        <f t="shared" si="11"/>
        <v>1612883.5883114147</v>
      </c>
      <c r="AC146" s="2">
        <f t="shared" si="11"/>
        <v>20527668.663413342</v>
      </c>
      <c r="AD146" s="2">
        <f t="shared" si="11"/>
        <v>32127743.650718853</v>
      </c>
      <c r="AE146" s="2">
        <f t="shared" si="11"/>
        <v>54327445.43337971</v>
      </c>
      <c r="AF146" s="2">
        <f t="shared" si="11"/>
        <v>141341347.13625285</v>
      </c>
      <c r="AG146" s="2">
        <f t="shared" si="11"/>
        <v>45755483.441809773</v>
      </c>
      <c r="AH146" s="2">
        <f t="shared" si="11"/>
        <v>19116343.21938552</v>
      </c>
      <c r="AI146" s="2">
        <f t="shared" si="11"/>
        <v>19026658.446446605</v>
      </c>
      <c r="AJ146" s="2">
        <f t="shared" si="11"/>
        <v>28637234.217690244</v>
      </c>
      <c r="AK146" s="2">
        <f t="shared" si="11"/>
        <v>6426767.4762929203</v>
      </c>
      <c r="AL146" s="2">
        <f t="shared" si="11"/>
        <v>7647846.5004249224</v>
      </c>
      <c r="AM146" s="2">
        <f t="shared" si="11"/>
        <v>5074133.1029322008</v>
      </c>
      <c r="AN146" s="2">
        <f t="shared" si="11"/>
        <v>7105615.2110138517</v>
      </c>
      <c r="AO146" s="2">
        <f t="shared" si="11"/>
        <v>15571465.779097555</v>
      </c>
      <c r="AP146" s="2">
        <f t="shared" si="11"/>
        <v>659389.33063334029</v>
      </c>
      <c r="AQ146" s="2">
        <f t="shared" si="11"/>
        <v>210679991.51476312</v>
      </c>
      <c r="AR146" s="2">
        <f t="shared" si="11"/>
        <v>47819600</v>
      </c>
      <c r="AS146" s="2">
        <f t="shared" si="11"/>
        <v>7072893.6181751722</v>
      </c>
      <c r="AT146" s="2">
        <f t="shared" si="11"/>
        <v>6218360.8868116587</v>
      </c>
      <c r="AU146" s="2">
        <f t="shared" si="11"/>
        <v>10804944.772807363</v>
      </c>
      <c r="AV146" s="2">
        <f t="shared" si="11"/>
        <v>63455461.357351884</v>
      </c>
      <c r="AW146" s="2">
        <f t="shared" si="11"/>
        <v>1957055.5735043394</v>
      </c>
      <c r="AX146" s="2">
        <f t="shared" si="11"/>
        <v>5637487.1630350212</v>
      </c>
      <c r="AY146" s="2">
        <f t="shared" si="11"/>
        <v>13794082.042931795</v>
      </c>
      <c r="AZ146" s="2">
        <f t="shared" si="11"/>
        <v>1212102.8607937605</v>
      </c>
      <c r="BA146" s="2">
        <f t="shared" si="11"/>
        <v>36390745.431414619</v>
      </c>
      <c r="BB146" s="2">
        <f t="shared" si="11"/>
        <v>123798865.04981935</v>
      </c>
      <c r="BC146" s="2">
        <f t="shared" si="11"/>
        <v>28233872.778360955</v>
      </c>
      <c r="BD146" s="2">
        <f t="shared" si="11"/>
        <v>60800596.290280022</v>
      </c>
      <c r="BE146" s="2">
        <f t="shared" si="11"/>
        <v>11647734.904978022</v>
      </c>
      <c r="BF146" s="52">
        <f t="shared" si="11"/>
        <v>66569957.828597359</v>
      </c>
      <c r="BG146" s="2">
        <f t="shared" si="11"/>
        <v>38030059.367838018</v>
      </c>
      <c r="BH146" s="2">
        <f t="shared" si="11"/>
        <v>19319640.739867724</v>
      </c>
      <c r="BI146" s="2">
        <f t="shared" si="11"/>
        <v>4876879.131783735</v>
      </c>
      <c r="BJ146" s="2">
        <f t="shared" si="11"/>
        <v>39954853.221423648</v>
      </c>
      <c r="BK146" s="2">
        <f t="shared" si="11"/>
        <v>30707121.050953083</v>
      </c>
      <c r="BL146" s="2">
        <f t="shared" si="11"/>
        <v>13290945.502791563</v>
      </c>
      <c r="BM146" s="2">
        <f t="shared" si="11"/>
        <v>2624664.2439172575</v>
      </c>
      <c r="BN146" s="2">
        <f t="shared" si="11"/>
        <v>20968943.075933732</v>
      </c>
      <c r="BO146" s="2">
        <f t="shared" ref="BO146:BP146" si="12">BO145-BO144</f>
        <v>10757703.397974243</v>
      </c>
      <c r="BP146" s="2">
        <f t="shared" si="12"/>
        <v>70189063.175798893</v>
      </c>
      <c r="BQ146" s="2">
        <f>SUM(C146:BP146)</f>
        <v>1895187248.5594628</v>
      </c>
    </row>
    <row r="149" spans="2:77" x14ac:dyDescent="0.35">
      <c r="B149" s="12" t="s">
        <v>226</v>
      </c>
      <c r="C149" s="2">
        <v>16680594.932753196</v>
      </c>
      <c r="D149" s="2">
        <v>5739531.5450261291</v>
      </c>
      <c r="E149" s="2">
        <v>2098424.1741450261</v>
      </c>
      <c r="F149" s="2">
        <v>1222199.5322962836</v>
      </c>
      <c r="G149" s="2">
        <v>1318833.1074600238</v>
      </c>
      <c r="H149" s="2">
        <v>2360355.1878061807</v>
      </c>
      <c r="I149" s="2">
        <v>819775.11400771549</v>
      </c>
      <c r="J149" s="2">
        <v>693701.54400002048</v>
      </c>
      <c r="K149" s="2">
        <v>227148.40454304678</v>
      </c>
      <c r="L149" s="2">
        <v>1818294.3596312366</v>
      </c>
      <c r="M149" s="2">
        <v>539536.38610844116</v>
      </c>
      <c r="N149" s="2">
        <v>1326432.1818363168</v>
      </c>
      <c r="O149" s="2">
        <v>956032.24282015685</v>
      </c>
      <c r="P149" s="2">
        <v>1262701.7633527946</v>
      </c>
      <c r="Q149" s="2">
        <v>669637.3409367986</v>
      </c>
      <c r="R149" s="2">
        <v>701062.58185555972</v>
      </c>
      <c r="S149" s="2">
        <v>3534687.625438137</v>
      </c>
      <c r="T149" s="2">
        <v>899246.91518238664</v>
      </c>
      <c r="U149" s="2">
        <v>443501.17043574579</v>
      </c>
      <c r="V149" s="2">
        <v>2797671.4782339069</v>
      </c>
      <c r="W149" s="2">
        <v>1243217.9531809697</v>
      </c>
      <c r="X149" s="2">
        <v>2423174.8759511001</v>
      </c>
      <c r="Y149" s="2">
        <v>420347.93464252015</v>
      </c>
      <c r="Z149" s="2">
        <v>150709.13226333025</v>
      </c>
      <c r="AA149" s="2">
        <v>128271.71090756019</v>
      </c>
      <c r="AB149" s="2">
        <v>185407.1168836107</v>
      </c>
      <c r="AC149" s="2">
        <v>1453918.3151574042</v>
      </c>
      <c r="AD149" s="2">
        <v>3066061.8945460496</v>
      </c>
      <c r="AE149" s="2">
        <v>3841939.6807878241</v>
      </c>
      <c r="AF149" s="2">
        <v>3855216.403358215</v>
      </c>
      <c r="AG149" s="2">
        <v>3176011.7886349107</v>
      </c>
      <c r="AH149" s="2">
        <v>2124501.0608175974</v>
      </c>
      <c r="AI149" s="2">
        <v>1149143.3037980879</v>
      </c>
      <c r="AJ149" s="2">
        <v>2696067.9265318792</v>
      </c>
      <c r="AK149" s="2">
        <v>612910.04524443508</v>
      </c>
      <c r="AL149" s="2">
        <v>467369.43234418082</v>
      </c>
      <c r="AM149" s="2">
        <v>492176.38094676932</v>
      </c>
      <c r="AN149" s="2">
        <v>677005.65167086164</v>
      </c>
      <c r="AO149" s="2">
        <v>546059.37538433878</v>
      </c>
      <c r="AP149" s="2">
        <v>78796.981435249691</v>
      </c>
      <c r="AQ149" s="2">
        <v>56334200</v>
      </c>
      <c r="AR149" s="2">
        <v>5832497.5613687234</v>
      </c>
      <c r="AS149" s="2">
        <v>542728.86716611253</v>
      </c>
      <c r="AT149" s="2">
        <v>1210293.7616677738</v>
      </c>
      <c r="AU149" s="2">
        <v>2410568.7895132694</v>
      </c>
      <c r="AV149" s="2">
        <v>10024663.924580131</v>
      </c>
      <c r="AW149" s="2">
        <v>240044.65882113634</v>
      </c>
      <c r="AX149" s="2">
        <v>271648.87837781134</v>
      </c>
      <c r="AY149" s="2">
        <v>2402466.6460136669</v>
      </c>
      <c r="AZ149" s="2">
        <v>205561.8355203947</v>
      </c>
      <c r="BA149" s="2">
        <v>4766945.2671735911</v>
      </c>
      <c r="BB149" s="2">
        <v>15087721.825133651</v>
      </c>
      <c r="BC149" s="2">
        <v>1577904.148505039</v>
      </c>
      <c r="BD149" s="2">
        <v>14042823.801061779</v>
      </c>
      <c r="BE149" s="2">
        <v>2699676.198938217</v>
      </c>
      <c r="BF149" s="2">
        <v>15858836.197479878</v>
      </c>
      <c r="BG149" s="2">
        <v>19735091.992964678</v>
      </c>
      <c r="BH149" s="2">
        <v>8164193.0012767613</v>
      </c>
      <c r="BI149" s="2">
        <v>954193.61870054086</v>
      </c>
      <c r="BJ149" s="2">
        <v>7132614.6621493967</v>
      </c>
      <c r="BK149" s="2">
        <v>4901403.1727155261</v>
      </c>
      <c r="BL149" s="2">
        <v>1484370.151277879</v>
      </c>
      <c r="BM149" s="2">
        <v>434788.31677369593</v>
      </c>
      <c r="BN149" s="2">
        <v>8227551.6357311318</v>
      </c>
      <c r="BO149" s="2">
        <v>4214492.6538725588</v>
      </c>
      <c r="BP149" s="2">
        <v>45327100</v>
      </c>
      <c r="BQ149" s="2">
        <f>SUM(C149:BP149)</f>
        <v>308982056.11913931</v>
      </c>
    </row>
    <row r="150" spans="2:77" x14ac:dyDescent="0.35">
      <c r="B150" s="12" t="s">
        <v>227</v>
      </c>
      <c r="C150" s="2">
        <v>88411056.848702684</v>
      </c>
      <c r="D150" s="2">
        <v>30420860.392445993</v>
      </c>
      <c r="E150" s="2">
        <v>11122139.210319309</v>
      </c>
      <c r="F150" s="2">
        <v>6477943.5485320203</v>
      </c>
      <c r="G150" s="2">
        <v>3205274.3109426145</v>
      </c>
      <c r="H150" s="2">
        <v>5736575.617779294</v>
      </c>
      <c r="I150" s="2">
        <v>1992370.4514360856</v>
      </c>
      <c r="J150" s="2">
        <v>1685962.9363769908</v>
      </c>
      <c r="K150" s="2">
        <v>552058.43842944119</v>
      </c>
      <c r="L150" s="2">
        <v>4419158.2450355738</v>
      </c>
      <c r="M150" s="2">
        <v>1159617.6695468861</v>
      </c>
      <c r="N150" s="2">
        <v>2850881.3031265498</v>
      </c>
      <c r="O150" s="2">
        <v>2054786.1274512266</v>
      </c>
      <c r="P150" s="2">
        <v>2713906.4460753766</v>
      </c>
      <c r="Q150" s="2">
        <v>1439241.750384249</v>
      </c>
      <c r="R150" s="2">
        <v>1506783.5614231771</v>
      </c>
      <c r="S150" s="2">
        <v>7597052.4552591713</v>
      </c>
      <c r="T150" s="2">
        <v>1932738.2526550076</v>
      </c>
      <c r="U150" s="2">
        <v>953210.58401916327</v>
      </c>
      <c r="V150" s="2">
        <v>6012994.421279571</v>
      </c>
      <c r="W150" s="2">
        <v>2672030.1776214363</v>
      </c>
      <c r="X150" s="2">
        <v>5208094.3471163902</v>
      </c>
      <c r="Y150" s="2">
        <v>903447.67270438594</v>
      </c>
      <c r="Z150" s="2">
        <v>323916.93541779119</v>
      </c>
      <c r="AA150" s="2">
        <v>275692.51361208549</v>
      </c>
      <c r="AB150" s="2">
        <v>398492.8066645108</v>
      </c>
      <c r="AC150" s="2">
        <v>3124885.3863129416</v>
      </c>
      <c r="AD150" s="2">
        <v>6589842.0206369394</v>
      </c>
      <c r="AE150" s="2">
        <v>8257424.8074520761</v>
      </c>
      <c r="AF150" s="2">
        <v>8285960.2732384484</v>
      </c>
      <c r="AG150" s="2">
        <v>6826155.7211268703</v>
      </c>
      <c r="AH150" s="2">
        <v>4566159.0812524566</v>
      </c>
      <c r="AI150" s="2">
        <v>2469836.9085674919</v>
      </c>
      <c r="AJ150" s="2">
        <v>5794619.3925030846</v>
      </c>
      <c r="AK150" s="2">
        <v>1317318.6028001776</v>
      </c>
      <c r="AL150" s="2">
        <v>1004510.2905135294</v>
      </c>
      <c r="AM150" s="2">
        <v>1057827.5026010962</v>
      </c>
      <c r="AN150" s="2">
        <v>1455078.3529599521</v>
      </c>
      <c r="AO150" s="2">
        <v>1173637.4350666043</v>
      </c>
      <c r="AP150" s="2">
        <v>169357.20061131922</v>
      </c>
      <c r="AQ150" s="2">
        <v>22646700</v>
      </c>
      <c r="AR150" s="2">
        <v>5658634.012809935</v>
      </c>
      <c r="AS150" s="2">
        <v>526550.41775264265</v>
      </c>
      <c r="AT150" s="2">
        <v>1174215.5694374216</v>
      </c>
      <c r="AU150" s="2">
        <v>3823929.1634905823</v>
      </c>
      <c r="AV150" s="2">
        <v>15902306.917005286</v>
      </c>
      <c r="AW150" s="2">
        <v>380787.21312559221</v>
      </c>
      <c r="AX150" s="2">
        <v>430921.56207173073</v>
      </c>
      <c r="AY150" s="2">
        <v>3811076.5857298081</v>
      </c>
      <c r="AZ150" s="2">
        <v>326086.48264537094</v>
      </c>
      <c r="BA150" s="2">
        <v>7561892.0759316329</v>
      </c>
      <c r="BB150" s="2">
        <v>73466342.815897509</v>
      </c>
      <c r="BC150" s="2">
        <v>7683257.1841024905</v>
      </c>
      <c r="BD150" s="2">
        <v>30261624.77322074</v>
      </c>
      <c r="BE150" s="2">
        <v>5817675.2267792588</v>
      </c>
      <c r="BF150" s="2">
        <v>36111213.663013764</v>
      </c>
      <c r="BG150" s="2">
        <v>8405874.1919669285</v>
      </c>
      <c r="BH150" s="2">
        <v>3477418.766131626</v>
      </c>
      <c r="BI150" s="2">
        <v>2172737.5963600087</v>
      </c>
      <c r="BJ150" s="2">
        <v>16241253.067595944</v>
      </c>
      <c r="BK150" s="2">
        <v>11160693.950961566</v>
      </c>
      <c r="BL150" s="2">
        <v>3379971.0786037054</v>
      </c>
      <c r="BM150" s="2">
        <v>990030.64346500067</v>
      </c>
      <c r="BN150" s="2">
        <v>3504405.4510879512</v>
      </c>
      <c r="BO150" s="2">
        <v>1795101.5908134948</v>
      </c>
      <c r="BP150" s="2">
        <v>0</v>
      </c>
      <c r="BQ150" s="2">
        <f t="shared" ref="BQ150:BQ152" si="13">SUM(C150:BP150)</f>
        <v>510829600.00000012</v>
      </c>
    </row>
    <row r="151" spans="2:77" x14ac:dyDescent="0.35">
      <c r="B151" s="12" t="s">
        <v>228</v>
      </c>
      <c r="C151" s="2">
        <v>-3255213.3067615232</v>
      </c>
      <c r="D151" s="2">
        <v>-1120067.9313458276</v>
      </c>
      <c r="E151" s="2">
        <v>-409506.8744517194</v>
      </c>
      <c r="F151" s="2">
        <v>-238511.88744092954</v>
      </c>
      <c r="G151" s="2">
        <v>30738.30259422326</v>
      </c>
      <c r="H151" s="2">
        <v>55013.262544161742</v>
      </c>
      <c r="I151" s="2">
        <v>19106.65979724568</v>
      </c>
      <c r="J151" s="2">
        <v>16168.238307741187</v>
      </c>
      <c r="K151" s="2">
        <v>5294.1925351618811</v>
      </c>
      <c r="L151" s="2">
        <v>42379.344221466243</v>
      </c>
      <c r="M151" s="2">
        <v>15513.396086428977</v>
      </c>
      <c r="N151" s="2">
        <v>38139.16604778741</v>
      </c>
      <c r="O151" s="2">
        <v>27488.98357206479</v>
      </c>
      <c r="P151" s="2">
        <v>36306.712759845403</v>
      </c>
      <c r="Q151" s="2">
        <v>19254.214491713075</v>
      </c>
      <c r="R151" s="2">
        <v>20157.790639747327</v>
      </c>
      <c r="S151" s="2">
        <v>101633.57020410431</v>
      </c>
      <c r="T151" s="2">
        <v>25856.22385052617</v>
      </c>
      <c r="U151" s="2">
        <v>12752.076595593537</v>
      </c>
      <c r="V151" s="2">
        <v>80441.999611171108</v>
      </c>
      <c r="W151" s="2">
        <v>35746.490924486985</v>
      </c>
      <c r="X151" s="2">
        <v>69674.0249688318</v>
      </c>
      <c r="Y151" s="2">
        <v>12086.347041867755</v>
      </c>
      <c r="Z151" s="2">
        <v>4333.3693942434829</v>
      </c>
      <c r="AA151" s="2">
        <v>3688.2217941700378</v>
      </c>
      <c r="AB151" s="2">
        <v>5331.0473871917557</v>
      </c>
      <c r="AC151" s="2">
        <v>41804.799974726688</v>
      </c>
      <c r="AD151" s="2">
        <v>88159.082168073903</v>
      </c>
      <c r="AE151" s="2">
        <v>110468.04913033379</v>
      </c>
      <c r="AF151" s="2">
        <v>110849.79735207975</v>
      </c>
      <c r="AG151" s="2">
        <v>91320.493150870097</v>
      </c>
      <c r="AH151" s="2">
        <v>61086.197874850426</v>
      </c>
      <c r="AI151" s="2">
        <v>33041.543982733856</v>
      </c>
      <c r="AJ151" s="2">
        <v>77520.572656614007</v>
      </c>
      <c r="AK151" s="2">
        <v>17623.123374142484</v>
      </c>
      <c r="AL151" s="2">
        <v>13438.365436186679</v>
      </c>
      <c r="AM151" s="2">
        <v>14151.644520371177</v>
      </c>
      <c r="AN151" s="2">
        <v>19466.076983008366</v>
      </c>
      <c r="AO151" s="2">
        <v>15700.952883171502</v>
      </c>
      <c r="AP151" s="2">
        <v>2265.6651430628954</v>
      </c>
      <c r="AQ151" s="2">
        <v>493500</v>
      </c>
      <c r="AR151" s="2">
        <v>-437426.54155061173</v>
      </c>
      <c r="AS151" s="2">
        <v>-40703.662344685494</v>
      </c>
      <c r="AT151" s="2">
        <v>-90769.796104702706</v>
      </c>
      <c r="AU151" s="2">
        <v>-200442.82968224047</v>
      </c>
      <c r="AV151" s="2">
        <v>-833567.58471183828</v>
      </c>
      <c r="AW151" s="2">
        <v>-19960.115170134493</v>
      </c>
      <c r="AX151" s="2">
        <v>-22588.058925731631</v>
      </c>
      <c r="AY151" s="2">
        <v>-199769.12288879949</v>
      </c>
      <c r="AZ151" s="2">
        <v>-17092.810694982407</v>
      </c>
      <c r="BA151" s="2">
        <v>-396379.47792627331</v>
      </c>
      <c r="BB151" s="2">
        <v>1768994.9656223042</v>
      </c>
      <c r="BC151" s="2">
        <v>185005.03437769585</v>
      </c>
      <c r="BD151" s="2">
        <v>12413.545901491076</v>
      </c>
      <c r="BE151" s="2">
        <v>2386.4540985089243</v>
      </c>
      <c r="BF151" s="2">
        <v>2283448.8659168561</v>
      </c>
      <c r="BG151" s="2">
        <v>169166.3346824827</v>
      </c>
      <c r="BH151" s="2">
        <v>69982.273513531924</v>
      </c>
      <c r="BI151" s="2">
        <v>137390.43075765501</v>
      </c>
      <c r="BJ151" s="2">
        <v>1026995.9698489816</v>
      </c>
      <c r="BK151" s="2">
        <v>705732.96657904098</v>
      </c>
      <c r="BL151" s="2">
        <v>213728.37806817918</v>
      </c>
      <c r="BM151" s="2">
        <v>62603.388829286414</v>
      </c>
      <c r="BN151" s="2">
        <v>70525.374501607046</v>
      </c>
      <c r="BO151" s="2">
        <v>36126.017302378335</v>
      </c>
      <c r="BP151" s="2">
        <v>0</v>
      </c>
      <c r="BQ151" s="2">
        <f t="shared" si="13"/>
        <v>1330000.0000000002</v>
      </c>
    </row>
    <row r="152" spans="2:77" x14ac:dyDescent="0.35">
      <c r="B152" s="12" t="s">
        <v>229</v>
      </c>
      <c r="C152" s="2">
        <v>7222279.7414424494</v>
      </c>
      <c r="D152" s="2">
        <v>2485073.3783852016</v>
      </c>
      <c r="E152" s="2">
        <v>908565.09992472234</v>
      </c>
      <c r="F152" s="2">
        <v>529181.78024762683</v>
      </c>
      <c r="G152" s="2">
        <v>652246.00946378778</v>
      </c>
      <c r="H152" s="2">
        <v>1167344.2556569993</v>
      </c>
      <c r="I152" s="2">
        <v>405430.40946176858</v>
      </c>
      <c r="J152" s="2">
        <v>343079.09110978735</v>
      </c>
      <c r="K152" s="2">
        <v>112339.18801493176</v>
      </c>
      <c r="L152" s="2">
        <v>899261.04629272502</v>
      </c>
      <c r="M152" s="2">
        <v>364758.51632868382</v>
      </c>
      <c r="N152" s="2">
        <v>896746.62750176399</v>
      </c>
      <c r="O152" s="2">
        <v>646334.35562838078</v>
      </c>
      <c r="P152" s="2">
        <v>853661.09427438374</v>
      </c>
      <c r="Q152" s="2">
        <v>452714.45864876115</v>
      </c>
      <c r="R152" s="2">
        <v>473959.7806472939</v>
      </c>
      <c r="S152" s="2">
        <v>2389657.9491879488</v>
      </c>
      <c r="T152" s="2">
        <v>607944.11468876747</v>
      </c>
      <c r="U152" s="2">
        <v>299833.02902885806</v>
      </c>
      <c r="V152" s="2">
        <v>1891391.4313289181</v>
      </c>
      <c r="W152" s="2">
        <v>840488.88592349738</v>
      </c>
      <c r="X152" s="2">
        <v>1638209.5727260481</v>
      </c>
      <c r="Y152" s="2">
        <v>284180.07187232678</v>
      </c>
      <c r="Z152" s="2">
        <v>101888.28945914097</v>
      </c>
      <c r="AA152" s="2">
        <v>86719.265210371857</v>
      </c>
      <c r="AB152" s="2">
        <v>125346.17981752218</v>
      </c>
      <c r="AC152" s="2">
        <v>982934.79578840488</v>
      </c>
      <c r="AD152" s="2">
        <v>2072839.2309054569</v>
      </c>
      <c r="AE152" s="2">
        <v>2597378.5158334086</v>
      </c>
      <c r="AF152" s="2">
        <v>2606354.3657504353</v>
      </c>
      <c r="AG152" s="2">
        <v>2147171.864015928</v>
      </c>
      <c r="AH152" s="2">
        <v>1436288.4039609318</v>
      </c>
      <c r="AI152" s="2">
        <v>776888.85742394777</v>
      </c>
      <c r="AJ152" s="2">
        <v>1822701.4194469249</v>
      </c>
      <c r="AK152" s="2">
        <v>414363.45073744986</v>
      </c>
      <c r="AL152" s="2">
        <v>315969.3861406754</v>
      </c>
      <c r="AM152" s="2">
        <v>332740.35099104868</v>
      </c>
      <c r="AN152" s="2">
        <v>457695.87261898606</v>
      </c>
      <c r="AO152" s="2">
        <v>369168.44298342912</v>
      </c>
      <c r="AP152" s="2">
        <v>53271.421130295545</v>
      </c>
      <c r="AQ152" s="2">
        <v>5282900</v>
      </c>
      <c r="AR152" s="2">
        <v>5766894.9673719425</v>
      </c>
      <c r="AS152" s="2">
        <v>536624.37742592744</v>
      </c>
      <c r="AT152" s="2">
        <v>1196680.6552021292</v>
      </c>
      <c r="AU152" s="2">
        <v>1195670.303535339</v>
      </c>
      <c r="AV152" s="2">
        <v>4972350.5131594623</v>
      </c>
      <c r="AW152" s="2">
        <v>119064.95733426364</v>
      </c>
      <c r="AX152" s="2">
        <v>134741.01974522564</v>
      </c>
      <c r="AY152" s="2">
        <v>1191651.5456307316</v>
      </c>
      <c r="AZ152" s="2">
        <v>101961.07381012733</v>
      </c>
      <c r="BA152" s="2">
        <v>2364460.5867848517</v>
      </c>
      <c r="BB152" s="2">
        <v>5151813.0764433388</v>
      </c>
      <c r="BC152" s="2">
        <v>538786.92355666123</v>
      </c>
      <c r="BD152" s="2">
        <v>708997.99665745988</v>
      </c>
      <c r="BE152" s="2">
        <v>136302.00334254012</v>
      </c>
      <c r="BF152" s="2">
        <v>9836474.416695226</v>
      </c>
      <c r="BG152" s="2">
        <v>2599574.8579214718</v>
      </c>
      <c r="BH152" s="2">
        <v>1075415.8566326122</v>
      </c>
      <c r="BI152" s="2">
        <v>591840.47316241427</v>
      </c>
      <c r="BJ152" s="2">
        <v>4424018.3059288347</v>
      </c>
      <c r="BK152" s="2">
        <v>3040104.980842575</v>
      </c>
      <c r="BL152" s="2">
        <v>920683.5127202532</v>
      </c>
      <c r="BM152" s="2">
        <v>269678.31065069343</v>
      </c>
      <c r="BN152" s="2">
        <v>1083761.6760095132</v>
      </c>
      <c r="BO152" s="2">
        <v>555147.60943640326</v>
      </c>
      <c r="BP152" s="2">
        <v>9136600</v>
      </c>
      <c r="BQ152" s="2">
        <f t="shared" si="13"/>
        <v>105996599.99999996</v>
      </c>
      <c r="BY152" s="5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91B6-60C9-4AED-8B89-893BAED61545}">
  <dimension ref="A1:CB154"/>
  <sheetViews>
    <sheetView zoomScale="60" zoomScaleNormal="60" workbookViewId="0">
      <pane xSplit="2" ySplit="3" topLeftCell="AO129" activePane="bottomRight" state="frozen"/>
      <selection pane="topRight" activeCell="C1" sqref="C1"/>
      <selection pane="bottomLeft" activeCell="A4" sqref="A4"/>
      <selection pane="bottomRight" activeCell="B146" sqref="B146"/>
    </sheetView>
  </sheetViews>
  <sheetFormatPr defaultColWidth="13.36328125" defaultRowHeight="14.5" x14ac:dyDescent="0.35"/>
  <cols>
    <col min="1" max="1" width="13.36328125" style="19"/>
    <col min="2" max="2" width="16.26953125" style="19" customWidth="1"/>
    <col min="3" max="18" width="13.453125" style="2" bestFit="1" customWidth="1"/>
    <col min="19" max="19" width="13.90625" style="2" bestFit="1" customWidth="1"/>
    <col min="20" max="21" width="13.453125" style="2" bestFit="1" customWidth="1"/>
    <col min="22" max="24" width="13.90625" style="2" bestFit="1" customWidth="1"/>
    <col min="25" max="42" width="13.453125" style="2" bestFit="1" customWidth="1"/>
    <col min="43" max="43" width="14.36328125" style="2" bestFit="1" customWidth="1"/>
    <col min="44" max="53" width="13.453125" style="2" bestFit="1" customWidth="1"/>
    <col min="54" max="54" width="14.36328125" style="2" bestFit="1" customWidth="1"/>
    <col min="55" max="62" width="13.453125" style="2" bestFit="1" customWidth="1"/>
    <col min="63" max="63" width="14.90625" style="2" customWidth="1"/>
    <col min="64" max="68" width="13.453125" style="2" bestFit="1" customWidth="1"/>
    <col min="69" max="16384" width="13.36328125" style="2"/>
  </cols>
  <sheetData>
    <row r="1" spans="1:77" s="19" customFormat="1" x14ac:dyDescent="0.35">
      <c r="B1" s="19" t="s">
        <v>224</v>
      </c>
      <c r="D1" s="19" t="s">
        <v>0</v>
      </c>
      <c r="G1" s="19" t="s">
        <v>232</v>
      </c>
    </row>
    <row r="2" spans="1:77" s="19" customFormat="1" ht="68.25" customHeight="1" x14ac:dyDescent="0.35"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223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211</v>
      </c>
      <c r="BR2" s="7" t="s">
        <v>212</v>
      </c>
      <c r="BS2" s="7" t="s">
        <v>213</v>
      </c>
      <c r="BT2" s="7" t="s">
        <v>214</v>
      </c>
      <c r="BU2" s="7" t="s">
        <v>215</v>
      </c>
      <c r="BV2" s="7" t="s">
        <v>216</v>
      </c>
      <c r="BW2" s="7" t="s">
        <v>217</v>
      </c>
      <c r="BX2" s="7" t="s">
        <v>218</v>
      </c>
      <c r="BY2" s="7" t="s">
        <v>219</v>
      </c>
    </row>
    <row r="3" spans="1:77" x14ac:dyDescent="0.35">
      <c r="A3" s="19" t="s">
        <v>78</v>
      </c>
      <c r="B3" s="19" t="s">
        <v>79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</row>
    <row r="4" spans="1:77" x14ac:dyDescent="0.35">
      <c r="A4" s="19">
        <v>1</v>
      </c>
      <c r="B4" s="19" t="s">
        <v>80</v>
      </c>
      <c r="C4" s="52">
        <f>output_tax!C4-itc_allwd!C4</f>
        <v>0</v>
      </c>
      <c r="D4" s="52">
        <f>output_tax!D4-itc_allwd!D4</f>
        <v>0</v>
      </c>
      <c r="E4" s="52">
        <f>output_tax!E4-itc_allwd!E4</f>
        <v>0</v>
      </c>
      <c r="F4" s="52">
        <f>output_tax!F4-itc_allwd!F4</f>
        <v>0</v>
      </c>
      <c r="G4" s="52">
        <f>output_tax!G4-itc_allwd!G4</f>
        <v>0</v>
      </c>
      <c r="H4" s="52">
        <f>output_tax!H4-itc_allwd!H4</f>
        <v>0</v>
      </c>
      <c r="I4" s="52">
        <f>output_tax!I4-itc_allwd!I4</f>
        <v>0</v>
      </c>
      <c r="J4" s="52">
        <f>output_tax!J4-itc_allwd!J4</f>
        <v>0</v>
      </c>
      <c r="K4" s="52">
        <f>output_tax!K4-itc_allwd!K4</f>
        <v>0</v>
      </c>
      <c r="L4" s="52">
        <f>output_tax!L4-itc_allwd!L4</f>
        <v>0</v>
      </c>
      <c r="M4" s="52">
        <f>output_tax!M4-itc_allwd!M4</f>
        <v>0</v>
      </c>
      <c r="N4" s="52">
        <f>output_tax!N4-itc_allwd!N4</f>
        <v>0</v>
      </c>
      <c r="O4" s="52">
        <f>output_tax!O4-itc_allwd!O4</f>
        <v>0</v>
      </c>
      <c r="P4" s="52">
        <f>output_tax!P4-itc_allwd!P4</f>
        <v>0</v>
      </c>
      <c r="Q4" s="52">
        <f>output_tax!Q4-itc_allwd!Q4</f>
        <v>0</v>
      </c>
      <c r="R4" s="52">
        <f>output_tax!R4-itc_allwd!R4</f>
        <v>0</v>
      </c>
      <c r="S4" s="52">
        <f>output_tax!S4-itc_allwd!S4</f>
        <v>0</v>
      </c>
      <c r="T4" s="52">
        <f>output_tax!T4-itc_allwd!T4</f>
        <v>0</v>
      </c>
      <c r="U4" s="52">
        <f>output_tax!U4-itc_allwd!U4</f>
        <v>0</v>
      </c>
      <c r="V4" s="52">
        <f>output_tax!V4-itc_allwd!V4</f>
        <v>0</v>
      </c>
      <c r="W4" s="52">
        <f>output_tax!W4-itc_allwd!W4</f>
        <v>0</v>
      </c>
      <c r="X4" s="52">
        <f>output_tax!X4-itc_allwd!X4</f>
        <v>0</v>
      </c>
      <c r="Y4" s="52">
        <f>output_tax!Y4-itc_allwd!Y4</f>
        <v>0</v>
      </c>
      <c r="Z4" s="52">
        <f>output_tax!Z4-itc_allwd!Z4</f>
        <v>0</v>
      </c>
      <c r="AA4" s="52">
        <f>output_tax!AA4-itc_allwd!AA4</f>
        <v>0</v>
      </c>
      <c r="AB4" s="52">
        <f>output_tax!AB4-itc_allwd!AB4</f>
        <v>0</v>
      </c>
      <c r="AC4" s="52">
        <f>output_tax!AC4-itc_allwd!AC4</f>
        <v>0</v>
      </c>
      <c r="AD4" s="52">
        <f>output_tax!AD4-itc_allwd!AD4</f>
        <v>0</v>
      </c>
      <c r="AE4" s="52">
        <f>output_tax!AE4-itc_allwd!AE4</f>
        <v>0</v>
      </c>
      <c r="AF4" s="52">
        <f>output_tax!AF4-itc_allwd!AF4</f>
        <v>0</v>
      </c>
      <c r="AG4" s="52">
        <f>output_tax!AG4-itc_allwd!AG4</f>
        <v>0</v>
      </c>
      <c r="AH4" s="52">
        <f>output_tax!AH4-itc_allwd!AH4</f>
        <v>0</v>
      </c>
      <c r="AI4" s="52">
        <f>output_tax!AI4-itc_allwd!AI4</f>
        <v>0</v>
      </c>
      <c r="AJ4" s="52">
        <f>output_tax!AJ4-itc_allwd!AJ4</f>
        <v>0</v>
      </c>
      <c r="AK4" s="52">
        <f>output_tax!AK4-itc_allwd!AK4</f>
        <v>0</v>
      </c>
      <c r="AL4" s="52">
        <f>output_tax!AL4-itc_allwd!AL4</f>
        <v>0</v>
      </c>
      <c r="AM4" s="52">
        <f>output_tax!AM4-itc_allwd!AM4</f>
        <v>0</v>
      </c>
      <c r="AN4" s="52">
        <f>output_tax!AN4-itc_allwd!AN4</f>
        <v>0</v>
      </c>
      <c r="AO4" s="52">
        <f>output_tax!AO4-itc_allwd!AO4</f>
        <v>0</v>
      </c>
      <c r="AP4" s="52">
        <f>output_tax!AP4-itc_allwd!AP4</f>
        <v>0</v>
      </c>
      <c r="AQ4" s="52">
        <f>output_tax!AQ4-itc_allwd!AQ4</f>
        <v>0</v>
      </c>
      <c r="AR4" s="52">
        <f>output_tax!AR4-itc_allwd!AR4</f>
        <v>0</v>
      </c>
      <c r="AS4" s="52">
        <f>output_tax!AS4-itc_allwd!AS4</f>
        <v>0</v>
      </c>
      <c r="AT4" s="52">
        <f>output_tax!AT4-itc_allwd!AT4</f>
        <v>0</v>
      </c>
      <c r="AU4" s="52">
        <f>output_tax!AU4-itc_allwd!AU4</f>
        <v>0</v>
      </c>
      <c r="AV4" s="52">
        <f>output_tax!AV4-itc_allwd!AV4</f>
        <v>0</v>
      </c>
      <c r="AW4" s="52">
        <f>output_tax!AW4-itc_allwd!AW4</f>
        <v>0</v>
      </c>
      <c r="AX4" s="52">
        <f>output_tax!AX4-itc_allwd!AX4</f>
        <v>0</v>
      </c>
      <c r="AY4" s="52">
        <f>output_tax!AY4-itc_allwd!AY4</f>
        <v>0</v>
      </c>
      <c r="AZ4" s="52">
        <f>output_tax!AZ4-itc_allwd!AZ4</f>
        <v>0</v>
      </c>
      <c r="BA4" s="52">
        <f>output_tax!BA4-itc_allwd!BA4</f>
        <v>0</v>
      </c>
      <c r="BB4" s="52">
        <f>output_tax!BB4-itc_allwd!BB4</f>
        <v>0</v>
      </c>
      <c r="BC4" s="52">
        <f>output_tax!BC4-itc_allwd!BC4</f>
        <v>0</v>
      </c>
      <c r="BD4" s="52">
        <f>output_tax!BD4-itc_allwd!BD4</f>
        <v>0</v>
      </c>
      <c r="BE4" s="52">
        <f>output_tax!BE4-itc_allwd!BE4</f>
        <v>0</v>
      </c>
      <c r="BF4" s="52">
        <f>output_tax!BF4-itc_allwd!BF4</f>
        <v>0</v>
      </c>
      <c r="BG4" s="52">
        <f>output_tax!BG4-itc_allwd!BG4</f>
        <v>0</v>
      </c>
      <c r="BH4" s="52">
        <f>output_tax!BH4-itc_allwd!BH4</f>
        <v>0</v>
      </c>
      <c r="BI4" s="52">
        <f>output_tax!BI4-itc_allwd!BI4</f>
        <v>0</v>
      </c>
      <c r="BJ4" s="52">
        <f>output_tax!BJ4-itc_allwd!BJ4</f>
        <v>0</v>
      </c>
      <c r="BK4" s="52">
        <f>output_tax!BK4-itc_allwd!BK4</f>
        <v>0</v>
      </c>
      <c r="BL4" s="52">
        <f>output_tax!BL4-itc_allwd!BL4</f>
        <v>0</v>
      </c>
      <c r="BM4" s="52">
        <f>output_tax!BM4-itc_allwd!BM4</f>
        <v>0</v>
      </c>
      <c r="BN4" s="52">
        <f>output_tax!BN4-itc_allwd!BN4</f>
        <v>0</v>
      </c>
      <c r="BO4" s="52">
        <f>output_tax!BO4-itc_allwd!BO4</f>
        <v>0</v>
      </c>
      <c r="BP4" s="52">
        <f>output_tax!BP4-itc_allwd!BP4</f>
        <v>0</v>
      </c>
      <c r="BQ4" s="2">
        <f t="shared" ref="BQ4:BQ67" si="0">SUM(C4:BP4)</f>
        <v>0</v>
      </c>
      <c r="BR4" s="2">
        <v>2393729.8252244438</v>
      </c>
      <c r="BV4" s="2">
        <v>0</v>
      </c>
      <c r="BW4" s="2">
        <v>53212.119999999995</v>
      </c>
      <c r="BX4" s="2">
        <f>SUM(BR4:BW4)</f>
        <v>2446941.9452244439</v>
      </c>
      <c r="BY4" s="2">
        <f>+BQ4+BX4</f>
        <v>2446941.9452244439</v>
      </c>
    </row>
    <row r="5" spans="1:77" x14ac:dyDescent="0.35">
      <c r="A5" s="19">
        <v>2</v>
      </c>
      <c r="B5" s="19" t="s">
        <v>81</v>
      </c>
      <c r="C5" s="52">
        <f>output_tax!C5-itc_allwd!C5</f>
        <v>214773.44324132695</v>
      </c>
      <c r="D5" s="52">
        <f>output_tax!D5-itc_allwd!D5</f>
        <v>-1920.2513906231889</v>
      </c>
      <c r="E5" s="52">
        <f>output_tax!E5-itc_allwd!E5</f>
        <v>0</v>
      </c>
      <c r="F5" s="52">
        <f>output_tax!F5-itc_allwd!F5</f>
        <v>0</v>
      </c>
      <c r="G5" s="52">
        <f>output_tax!G5-itc_allwd!G5</f>
        <v>0</v>
      </c>
      <c r="H5" s="52">
        <f>output_tax!H5-itc_allwd!H5</f>
        <v>0</v>
      </c>
      <c r="I5" s="52">
        <f>output_tax!I5-itc_allwd!I5</f>
        <v>0</v>
      </c>
      <c r="J5" s="52">
        <f>output_tax!J5-itc_allwd!J5</f>
        <v>0</v>
      </c>
      <c r="K5" s="52">
        <f>output_tax!K5-itc_allwd!K5</f>
        <v>0</v>
      </c>
      <c r="L5" s="52">
        <f>output_tax!L5-itc_allwd!L5</f>
        <v>0</v>
      </c>
      <c r="M5" s="52">
        <f>output_tax!M5-itc_allwd!M5</f>
        <v>0</v>
      </c>
      <c r="N5" s="52">
        <f>output_tax!N5-itc_allwd!N5</f>
        <v>0</v>
      </c>
      <c r="O5" s="52">
        <f>output_tax!O5-itc_allwd!O5</f>
        <v>-56044.818657562326</v>
      </c>
      <c r="P5" s="52">
        <f>output_tax!P5-itc_allwd!P5</f>
        <v>-7783.0954966862382</v>
      </c>
      <c r="Q5" s="52">
        <f>output_tax!Q5-itc_allwd!Q5</f>
        <v>-948.0992436538794</v>
      </c>
      <c r="R5" s="52">
        <f>output_tax!R5-itc_allwd!R5</f>
        <v>0</v>
      </c>
      <c r="S5" s="52">
        <f>output_tax!S5-itc_allwd!S5</f>
        <v>0</v>
      </c>
      <c r="T5" s="52">
        <f>output_tax!T5-itc_allwd!T5</f>
        <v>0</v>
      </c>
      <c r="U5" s="52">
        <f>output_tax!U5-itc_allwd!U5</f>
        <v>0</v>
      </c>
      <c r="V5" s="52">
        <f>output_tax!V5-itc_allwd!V5</f>
        <v>0</v>
      </c>
      <c r="W5" s="52">
        <f>output_tax!W5-itc_allwd!W5</f>
        <v>0</v>
      </c>
      <c r="X5" s="52">
        <f>output_tax!X5-itc_allwd!X5</f>
        <v>0</v>
      </c>
      <c r="Y5" s="52">
        <f>output_tax!Y5-itc_allwd!Y5</f>
        <v>0</v>
      </c>
      <c r="Z5" s="52">
        <f>output_tax!Z5-itc_allwd!Z5</f>
        <v>0</v>
      </c>
      <c r="AA5" s="52">
        <f>output_tax!AA5-itc_allwd!AA5</f>
        <v>0</v>
      </c>
      <c r="AB5" s="52">
        <f>output_tax!AB5-itc_allwd!AB5</f>
        <v>0</v>
      </c>
      <c r="AC5" s="52">
        <f>output_tax!AC5-itc_allwd!AC5</f>
        <v>0</v>
      </c>
      <c r="AD5" s="52">
        <f>output_tax!AD5-itc_allwd!AD5</f>
        <v>0</v>
      </c>
      <c r="AE5" s="52">
        <f>output_tax!AE5-itc_allwd!AE5</f>
        <v>0</v>
      </c>
      <c r="AF5" s="52">
        <f>output_tax!AF5-itc_allwd!AF5</f>
        <v>0</v>
      </c>
      <c r="AG5" s="52">
        <f>output_tax!AG5-itc_allwd!AG5</f>
        <v>0</v>
      </c>
      <c r="AH5" s="52">
        <f>output_tax!AH5-itc_allwd!AH5</f>
        <v>0</v>
      </c>
      <c r="AI5" s="52">
        <f>output_tax!AI5-itc_allwd!AI5</f>
        <v>0</v>
      </c>
      <c r="AJ5" s="52">
        <f>output_tax!AJ5-itc_allwd!AJ5</f>
        <v>0</v>
      </c>
      <c r="AK5" s="52">
        <f>output_tax!AK5-itc_allwd!AK5</f>
        <v>0</v>
      </c>
      <c r="AL5" s="52">
        <f>output_tax!AL5-itc_allwd!AL5</f>
        <v>0</v>
      </c>
      <c r="AM5" s="52">
        <f>output_tax!AM5-itc_allwd!AM5</f>
        <v>0</v>
      </c>
      <c r="AN5" s="52">
        <f>output_tax!AN5-itc_allwd!AN5</f>
        <v>0</v>
      </c>
      <c r="AO5" s="52">
        <f>output_tax!AO5-itc_allwd!AO5</f>
        <v>0</v>
      </c>
      <c r="AP5" s="52">
        <f>output_tax!AP5-itc_allwd!AP5</f>
        <v>0</v>
      </c>
      <c r="AQ5" s="52">
        <f>output_tax!AQ5-itc_allwd!AQ5</f>
        <v>0</v>
      </c>
      <c r="AR5" s="52">
        <f>output_tax!AR5-itc_allwd!AR5</f>
        <v>0</v>
      </c>
      <c r="AS5" s="52">
        <f>output_tax!AS5-itc_allwd!AS5</f>
        <v>0</v>
      </c>
      <c r="AT5" s="52">
        <f>output_tax!AT5-itc_allwd!AT5</f>
        <v>0</v>
      </c>
      <c r="AU5" s="52">
        <f>output_tax!AU5-itc_allwd!AU5</f>
        <v>0</v>
      </c>
      <c r="AV5" s="52">
        <f>output_tax!AV5-itc_allwd!AV5</f>
        <v>0</v>
      </c>
      <c r="AW5" s="52">
        <f>output_tax!AW5-itc_allwd!AW5</f>
        <v>0</v>
      </c>
      <c r="AX5" s="52">
        <f>output_tax!AX5-itc_allwd!AX5</f>
        <v>0</v>
      </c>
      <c r="AY5" s="52">
        <f>output_tax!AY5-itc_allwd!AY5</f>
        <v>0</v>
      </c>
      <c r="AZ5" s="52">
        <f>output_tax!AZ5-itc_allwd!AZ5</f>
        <v>0</v>
      </c>
      <c r="BA5" s="52">
        <f>output_tax!BA5-itc_allwd!BA5</f>
        <v>0</v>
      </c>
      <c r="BB5" s="52">
        <f>output_tax!BB5-itc_allwd!BB5</f>
        <v>0</v>
      </c>
      <c r="BC5" s="52">
        <f>output_tax!BC5-itc_allwd!BC5</f>
        <v>-14355.348352062874</v>
      </c>
      <c r="BD5" s="52">
        <f>output_tax!BD5-itc_allwd!BD5</f>
        <v>0</v>
      </c>
      <c r="BE5" s="52">
        <f>output_tax!BE5-itc_allwd!BE5</f>
        <v>0</v>
      </c>
      <c r="BF5" s="52">
        <f>output_tax!BF5-itc_allwd!BF5</f>
        <v>0</v>
      </c>
      <c r="BG5" s="52">
        <f>output_tax!BG5-itc_allwd!BG5</f>
        <v>0</v>
      </c>
      <c r="BH5" s="52">
        <f>output_tax!BH5-itc_allwd!BH5</f>
        <v>0</v>
      </c>
      <c r="BI5" s="52">
        <f>output_tax!BI5-itc_allwd!BI5</f>
        <v>0</v>
      </c>
      <c r="BJ5" s="52">
        <f>output_tax!BJ5-itc_allwd!BJ5</f>
        <v>0</v>
      </c>
      <c r="BK5" s="52">
        <f>output_tax!BK5-itc_allwd!BK5</f>
        <v>0</v>
      </c>
      <c r="BL5" s="52">
        <f>output_tax!BL5-itc_allwd!BL5</f>
        <v>0</v>
      </c>
      <c r="BM5" s="52">
        <f>output_tax!BM5-itc_allwd!BM5</f>
        <v>0</v>
      </c>
      <c r="BN5" s="52">
        <f>output_tax!BN5-itc_allwd!BN5</f>
        <v>0</v>
      </c>
      <c r="BO5" s="52">
        <f>output_tax!BO5-itc_allwd!BO5</f>
        <v>0</v>
      </c>
      <c r="BP5" s="52">
        <f>output_tax!BP5-itc_allwd!BP5</f>
        <v>-9671.6755657729282</v>
      </c>
      <c r="BQ5" s="2">
        <f t="shared" si="0"/>
        <v>124050.15453496552</v>
      </c>
      <c r="BR5" s="2">
        <v>2575840.1461728518</v>
      </c>
      <c r="BV5" s="2">
        <v>256800</v>
      </c>
      <c r="BW5" s="2">
        <v>1052259.1400000001</v>
      </c>
      <c r="BX5" s="2">
        <f t="shared" ref="BX5:BX68" si="1">SUM(BR5:BW5)</f>
        <v>3884899.2861728519</v>
      </c>
      <c r="BY5" s="2">
        <f t="shared" ref="BY5:BY68" si="2">+BQ5+BX5</f>
        <v>4008949.4407078177</v>
      </c>
    </row>
    <row r="6" spans="1:77" x14ac:dyDescent="0.35">
      <c r="A6" s="19">
        <v>3</v>
      </c>
      <c r="B6" s="19" t="s">
        <v>82</v>
      </c>
      <c r="C6" s="52">
        <f>output_tax!C6-itc_allwd!C6</f>
        <v>46605.921456135009</v>
      </c>
      <c r="D6" s="52">
        <f>output_tax!D6-itc_allwd!D6</f>
        <v>-2323.0279511723556</v>
      </c>
      <c r="E6" s="52">
        <f>output_tax!E6-itc_allwd!E6</f>
        <v>0</v>
      </c>
      <c r="F6" s="52">
        <f>output_tax!F6-itc_allwd!F6</f>
        <v>0</v>
      </c>
      <c r="G6" s="52">
        <f>output_tax!G6-itc_allwd!G6</f>
        <v>0</v>
      </c>
      <c r="H6" s="52">
        <f>output_tax!H6-itc_allwd!H6</f>
        <v>0</v>
      </c>
      <c r="I6" s="52">
        <f>output_tax!I6-itc_allwd!I6</f>
        <v>0</v>
      </c>
      <c r="J6" s="52">
        <f>output_tax!J6-itc_allwd!J6</f>
        <v>0</v>
      </c>
      <c r="K6" s="52">
        <f>output_tax!K6-itc_allwd!K6</f>
        <v>0</v>
      </c>
      <c r="L6" s="52">
        <f>output_tax!L6-itc_allwd!L6</f>
        <v>0</v>
      </c>
      <c r="M6" s="52">
        <f>output_tax!M6-itc_allwd!M6</f>
        <v>0</v>
      </c>
      <c r="N6" s="52">
        <f>output_tax!N6-itc_allwd!N6</f>
        <v>0</v>
      </c>
      <c r="O6" s="52">
        <f>output_tax!O6-itc_allwd!O6</f>
        <v>-3170.368478692284</v>
      </c>
      <c r="P6" s="52">
        <f>output_tax!P6-itc_allwd!P6</f>
        <v>-1996.0005071585699</v>
      </c>
      <c r="Q6" s="52">
        <f>output_tax!Q6-itc_allwd!Q6</f>
        <v>-754.78645722656029</v>
      </c>
      <c r="R6" s="52">
        <f>output_tax!R6-itc_allwd!R6</f>
        <v>0</v>
      </c>
      <c r="S6" s="52">
        <f>output_tax!S6-itc_allwd!S6</f>
        <v>0</v>
      </c>
      <c r="T6" s="52">
        <f>output_tax!T6-itc_allwd!T6</f>
        <v>0</v>
      </c>
      <c r="U6" s="52">
        <f>output_tax!U6-itc_allwd!U6</f>
        <v>0</v>
      </c>
      <c r="V6" s="52">
        <f>output_tax!V6-itc_allwd!V6</f>
        <v>0</v>
      </c>
      <c r="W6" s="52">
        <f>output_tax!W6-itc_allwd!W6</f>
        <v>0</v>
      </c>
      <c r="X6" s="52">
        <f>output_tax!X6-itc_allwd!X6</f>
        <v>0</v>
      </c>
      <c r="Y6" s="52">
        <f>output_tax!Y6-itc_allwd!Y6</f>
        <v>0</v>
      </c>
      <c r="Z6" s="52">
        <f>output_tax!Z6-itc_allwd!Z6</f>
        <v>0</v>
      </c>
      <c r="AA6" s="52">
        <f>output_tax!AA6-itc_allwd!AA6</f>
        <v>0</v>
      </c>
      <c r="AB6" s="52">
        <f>output_tax!AB6-itc_allwd!AB6</f>
        <v>0</v>
      </c>
      <c r="AC6" s="52">
        <f>output_tax!AC6-itc_allwd!AC6</f>
        <v>0</v>
      </c>
      <c r="AD6" s="52">
        <f>output_tax!AD6-itc_allwd!AD6</f>
        <v>0</v>
      </c>
      <c r="AE6" s="52">
        <f>output_tax!AE6-itc_allwd!AE6</f>
        <v>0</v>
      </c>
      <c r="AF6" s="52">
        <f>output_tax!AF6-itc_allwd!AF6</f>
        <v>0</v>
      </c>
      <c r="AG6" s="52">
        <f>output_tax!AG6-itc_allwd!AG6</f>
        <v>-2665.4740018122106</v>
      </c>
      <c r="AH6" s="52">
        <f>output_tax!AH6-itc_allwd!AH6</f>
        <v>-1459.3663074185542</v>
      </c>
      <c r="AI6" s="52">
        <f>output_tax!AI6-itc_allwd!AI6</f>
        <v>0</v>
      </c>
      <c r="AJ6" s="52">
        <f>output_tax!AJ6-itc_allwd!AJ6</f>
        <v>0</v>
      </c>
      <c r="AK6" s="52">
        <f>output_tax!AK6-itc_allwd!AK6</f>
        <v>0</v>
      </c>
      <c r="AL6" s="52">
        <f>output_tax!AL6-itc_allwd!AL6</f>
        <v>0</v>
      </c>
      <c r="AM6" s="52">
        <f>output_tax!AM6-itc_allwd!AM6</f>
        <v>0</v>
      </c>
      <c r="AN6" s="52">
        <f>output_tax!AN6-itc_allwd!AN6</f>
        <v>0</v>
      </c>
      <c r="AO6" s="52">
        <f>output_tax!AO6-itc_allwd!AO6</f>
        <v>0</v>
      </c>
      <c r="AP6" s="52">
        <f>output_tax!AP6-itc_allwd!AP6</f>
        <v>0</v>
      </c>
      <c r="AQ6" s="52">
        <f>output_tax!AQ6-itc_allwd!AQ6</f>
        <v>0</v>
      </c>
      <c r="AR6" s="52">
        <f>output_tax!AR6-itc_allwd!AR6</f>
        <v>0</v>
      </c>
      <c r="AS6" s="52">
        <f>output_tax!AS6-itc_allwd!AS6</f>
        <v>0</v>
      </c>
      <c r="AT6" s="52">
        <f>output_tax!AT6-itc_allwd!AT6</f>
        <v>0</v>
      </c>
      <c r="AU6" s="52">
        <f>output_tax!AU6-itc_allwd!AU6</f>
        <v>0</v>
      </c>
      <c r="AV6" s="52">
        <f>output_tax!AV6-itc_allwd!AV6</f>
        <v>0</v>
      </c>
      <c r="AW6" s="52">
        <f>output_tax!AW6-itc_allwd!AW6</f>
        <v>0</v>
      </c>
      <c r="AX6" s="52">
        <f>output_tax!AX6-itc_allwd!AX6</f>
        <v>0</v>
      </c>
      <c r="AY6" s="52">
        <f>output_tax!AY6-itc_allwd!AY6</f>
        <v>0</v>
      </c>
      <c r="AZ6" s="52">
        <f>output_tax!AZ6-itc_allwd!AZ6</f>
        <v>0</v>
      </c>
      <c r="BA6" s="52">
        <f>output_tax!BA6-itc_allwd!BA6</f>
        <v>0</v>
      </c>
      <c r="BB6" s="52">
        <f>output_tax!BB6-itc_allwd!BB6</f>
        <v>0</v>
      </c>
      <c r="BC6" s="52">
        <f>output_tax!BC6-itc_allwd!BC6</f>
        <v>0</v>
      </c>
      <c r="BD6" s="52">
        <f>output_tax!BD6-itc_allwd!BD6</f>
        <v>0</v>
      </c>
      <c r="BE6" s="52">
        <f>output_tax!BE6-itc_allwd!BE6</f>
        <v>0</v>
      </c>
      <c r="BF6" s="52">
        <f>output_tax!BF6-itc_allwd!BF6</f>
        <v>0</v>
      </c>
      <c r="BG6" s="52">
        <f>output_tax!BG6-itc_allwd!BG6</f>
        <v>0</v>
      </c>
      <c r="BH6" s="52">
        <f>output_tax!BH6-itc_allwd!BH6</f>
        <v>0</v>
      </c>
      <c r="BI6" s="52">
        <f>output_tax!BI6-itc_allwd!BI6</f>
        <v>0</v>
      </c>
      <c r="BJ6" s="52">
        <f>output_tax!BJ6-itc_allwd!BJ6</f>
        <v>0</v>
      </c>
      <c r="BK6" s="52">
        <f>output_tax!BK6-itc_allwd!BK6</f>
        <v>0</v>
      </c>
      <c r="BL6" s="52">
        <f>output_tax!BL6-itc_allwd!BL6</f>
        <v>0</v>
      </c>
      <c r="BM6" s="52">
        <f>output_tax!BM6-itc_allwd!BM6</f>
        <v>0</v>
      </c>
      <c r="BN6" s="52">
        <f>output_tax!BN6-itc_allwd!BN6</f>
        <v>0</v>
      </c>
      <c r="BO6" s="52">
        <f>output_tax!BO6-itc_allwd!BO6</f>
        <v>0</v>
      </c>
      <c r="BP6" s="52">
        <f>output_tax!BP6-itc_allwd!BP6</f>
        <v>-243.92109137474949</v>
      </c>
      <c r="BQ6" s="2">
        <f t="shared" si="0"/>
        <v>33992.976661279725</v>
      </c>
      <c r="BR6" s="2">
        <v>3124621.4821864967</v>
      </c>
      <c r="BV6" s="2">
        <v>97061.670826799105</v>
      </c>
      <c r="BW6" s="2">
        <v>818459.11</v>
      </c>
      <c r="BX6" s="2">
        <f t="shared" si="1"/>
        <v>4040142.2630132958</v>
      </c>
      <c r="BY6" s="2">
        <f t="shared" si="2"/>
        <v>4074135.2396745756</v>
      </c>
    </row>
    <row r="7" spans="1:77" x14ac:dyDescent="0.35">
      <c r="A7" s="19">
        <v>4</v>
      </c>
      <c r="B7" s="19" t="s">
        <v>83</v>
      </c>
      <c r="C7" s="52">
        <f>output_tax!C7-itc_allwd!C7</f>
        <v>155911.4386025375</v>
      </c>
      <c r="D7" s="52">
        <f>output_tax!D7-itc_allwd!D7</f>
        <v>-7348.5046681112262</v>
      </c>
      <c r="E7" s="52">
        <f>output_tax!E7-itc_allwd!E7</f>
        <v>0</v>
      </c>
      <c r="F7" s="52">
        <f>output_tax!F7-itc_allwd!F7</f>
        <v>0</v>
      </c>
      <c r="G7" s="52">
        <f>output_tax!G7-itc_allwd!G7</f>
        <v>0</v>
      </c>
      <c r="H7" s="52">
        <f>output_tax!H7-itc_allwd!H7</f>
        <v>0</v>
      </c>
      <c r="I7" s="52">
        <f>output_tax!I7-itc_allwd!I7</f>
        <v>0</v>
      </c>
      <c r="J7" s="52">
        <f>output_tax!J7-itc_allwd!J7</f>
        <v>0</v>
      </c>
      <c r="K7" s="52">
        <f>output_tax!K7-itc_allwd!K7</f>
        <v>0</v>
      </c>
      <c r="L7" s="52">
        <f>output_tax!L7-itc_allwd!L7</f>
        <v>0</v>
      </c>
      <c r="M7" s="52">
        <f>output_tax!M7-itc_allwd!M7</f>
        <v>0</v>
      </c>
      <c r="N7" s="52">
        <f>output_tax!N7-itc_allwd!N7</f>
        <v>0</v>
      </c>
      <c r="O7" s="52">
        <f>output_tax!O7-itc_allwd!O7</f>
        <v>-17120.522118224915</v>
      </c>
      <c r="P7" s="52">
        <f>output_tax!P7-itc_allwd!P7</f>
        <v>-14897.722590707725</v>
      </c>
      <c r="Q7" s="52">
        <f>output_tax!Q7-itc_allwd!Q7</f>
        <v>0</v>
      </c>
      <c r="R7" s="52">
        <f>output_tax!R7-itc_allwd!R7</f>
        <v>0</v>
      </c>
      <c r="S7" s="52">
        <f>output_tax!S7-itc_allwd!S7</f>
        <v>0</v>
      </c>
      <c r="T7" s="52">
        <f>output_tax!T7-itc_allwd!T7</f>
        <v>0</v>
      </c>
      <c r="U7" s="52">
        <f>output_tax!U7-itc_allwd!U7</f>
        <v>0</v>
      </c>
      <c r="V7" s="52">
        <f>output_tax!V7-itc_allwd!V7</f>
        <v>0</v>
      </c>
      <c r="W7" s="52">
        <f>output_tax!W7-itc_allwd!W7</f>
        <v>0</v>
      </c>
      <c r="X7" s="52">
        <f>output_tax!X7-itc_allwd!X7</f>
        <v>0</v>
      </c>
      <c r="Y7" s="52">
        <f>output_tax!Y7-itc_allwd!Y7</f>
        <v>0</v>
      </c>
      <c r="Z7" s="52">
        <f>output_tax!Z7-itc_allwd!Z7</f>
        <v>0</v>
      </c>
      <c r="AA7" s="52">
        <f>output_tax!AA7-itc_allwd!AA7</f>
        <v>0</v>
      </c>
      <c r="AB7" s="52">
        <f>output_tax!AB7-itc_allwd!AB7</f>
        <v>0</v>
      </c>
      <c r="AC7" s="52">
        <f>output_tax!AC7-itc_allwd!AC7</f>
        <v>0</v>
      </c>
      <c r="AD7" s="52">
        <f>output_tax!AD7-itc_allwd!AD7</f>
        <v>0</v>
      </c>
      <c r="AE7" s="52">
        <f>output_tax!AE7-itc_allwd!AE7</f>
        <v>0</v>
      </c>
      <c r="AF7" s="52">
        <f>output_tax!AF7-itc_allwd!AF7</f>
        <v>0</v>
      </c>
      <c r="AG7" s="52">
        <f>output_tax!AG7-itc_allwd!AG7</f>
        <v>0</v>
      </c>
      <c r="AH7" s="52">
        <f>output_tax!AH7-itc_allwd!AH7</f>
        <v>0</v>
      </c>
      <c r="AI7" s="52">
        <f>output_tax!AI7-itc_allwd!AI7</f>
        <v>0</v>
      </c>
      <c r="AJ7" s="52">
        <f>output_tax!AJ7-itc_allwd!AJ7</f>
        <v>0</v>
      </c>
      <c r="AK7" s="52">
        <f>output_tax!AK7-itc_allwd!AK7</f>
        <v>0</v>
      </c>
      <c r="AL7" s="52">
        <f>output_tax!AL7-itc_allwd!AL7</f>
        <v>0</v>
      </c>
      <c r="AM7" s="52">
        <f>output_tax!AM7-itc_allwd!AM7</f>
        <v>0</v>
      </c>
      <c r="AN7" s="52">
        <f>output_tax!AN7-itc_allwd!AN7</f>
        <v>0</v>
      </c>
      <c r="AO7" s="52">
        <f>output_tax!AO7-itc_allwd!AO7</f>
        <v>0</v>
      </c>
      <c r="AP7" s="52">
        <f>output_tax!AP7-itc_allwd!AP7</f>
        <v>0</v>
      </c>
      <c r="AQ7" s="52">
        <f>output_tax!AQ7-itc_allwd!AQ7</f>
        <v>0</v>
      </c>
      <c r="AR7" s="52">
        <f>output_tax!AR7-itc_allwd!AR7</f>
        <v>0</v>
      </c>
      <c r="AS7" s="52">
        <f>output_tax!AS7-itc_allwd!AS7</f>
        <v>0</v>
      </c>
      <c r="AT7" s="52">
        <f>output_tax!AT7-itc_allwd!AT7</f>
        <v>0</v>
      </c>
      <c r="AU7" s="52">
        <f>output_tax!AU7-itc_allwd!AU7</f>
        <v>0</v>
      </c>
      <c r="AV7" s="52">
        <f>output_tax!AV7-itc_allwd!AV7</f>
        <v>-60297.234032246961</v>
      </c>
      <c r="AW7" s="52">
        <f>output_tax!AW7-itc_allwd!AW7</f>
        <v>0</v>
      </c>
      <c r="AX7" s="52">
        <f>output_tax!AX7-itc_allwd!AX7</f>
        <v>0</v>
      </c>
      <c r="AY7" s="52">
        <f>output_tax!AY7-itc_allwd!AY7</f>
        <v>0</v>
      </c>
      <c r="AZ7" s="52">
        <f>output_tax!AZ7-itc_allwd!AZ7</f>
        <v>0</v>
      </c>
      <c r="BA7" s="52">
        <f>output_tax!BA7-itc_allwd!BA7</f>
        <v>0</v>
      </c>
      <c r="BB7" s="52">
        <f>output_tax!BB7-itc_allwd!BB7</f>
        <v>0</v>
      </c>
      <c r="BC7" s="52">
        <f>output_tax!BC7-itc_allwd!BC7</f>
        <v>0</v>
      </c>
      <c r="BD7" s="52">
        <f>output_tax!BD7-itc_allwd!BD7</f>
        <v>0</v>
      </c>
      <c r="BE7" s="52">
        <f>output_tax!BE7-itc_allwd!BE7</f>
        <v>0</v>
      </c>
      <c r="BF7" s="52">
        <f>output_tax!BF7-itc_allwd!BF7</f>
        <v>0</v>
      </c>
      <c r="BG7" s="52">
        <f>output_tax!BG7-itc_allwd!BG7</f>
        <v>0</v>
      </c>
      <c r="BH7" s="52">
        <f>output_tax!BH7-itc_allwd!BH7</f>
        <v>0</v>
      </c>
      <c r="BI7" s="52">
        <f>output_tax!BI7-itc_allwd!BI7</f>
        <v>0</v>
      </c>
      <c r="BJ7" s="52">
        <f>output_tax!BJ7-itc_allwd!BJ7</f>
        <v>0</v>
      </c>
      <c r="BK7" s="52">
        <f>output_tax!BK7-itc_allwd!BK7</f>
        <v>0</v>
      </c>
      <c r="BL7" s="52">
        <f>output_tax!BL7-itc_allwd!BL7</f>
        <v>0</v>
      </c>
      <c r="BM7" s="52">
        <f>output_tax!BM7-itc_allwd!BM7</f>
        <v>0</v>
      </c>
      <c r="BN7" s="52">
        <f>output_tax!BN7-itc_allwd!BN7</f>
        <v>0</v>
      </c>
      <c r="BO7" s="52">
        <f>output_tax!BO7-itc_allwd!BO7</f>
        <v>0</v>
      </c>
      <c r="BP7" s="52">
        <f>output_tax!BP7-itc_allwd!BP7</f>
        <v>-3749.5519100854731</v>
      </c>
      <c r="BQ7" s="2">
        <f t="shared" si="0"/>
        <v>52497.90328316122</v>
      </c>
      <c r="BR7" s="2">
        <v>477627.01751263213</v>
      </c>
      <c r="BV7" s="2">
        <v>21400</v>
      </c>
      <c r="BX7" s="2">
        <f t="shared" si="1"/>
        <v>499027.01751263213</v>
      </c>
      <c r="BY7" s="2">
        <f t="shared" si="2"/>
        <v>551524.9207957933</v>
      </c>
    </row>
    <row r="8" spans="1:77" x14ac:dyDescent="0.35">
      <c r="A8" s="19">
        <v>5</v>
      </c>
      <c r="B8" s="19" t="s">
        <v>84</v>
      </c>
      <c r="C8" s="52">
        <f>output_tax!C8-itc_allwd!C8</f>
        <v>0</v>
      </c>
      <c r="D8" s="52">
        <f>output_tax!D8-itc_allwd!D8</f>
        <v>0</v>
      </c>
      <c r="E8" s="52">
        <f>output_tax!E8-itc_allwd!E8</f>
        <v>0</v>
      </c>
      <c r="F8" s="52">
        <f>output_tax!F8-itc_allwd!F8</f>
        <v>0</v>
      </c>
      <c r="G8" s="52">
        <f>output_tax!G8-itc_allwd!G8</f>
        <v>0</v>
      </c>
      <c r="H8" s="52">
        <f>output_tax!H8-itc_allwd!H8</f>
        <v>0</v>
      </c>
      <c r="I8" s="52">
        <f>output_tax!I8-itc_allwd!I8</f>
        <v>0</v>
      </c>
      <c r="J8" s="52">
        <f>output_tax!J8-itc_allwd!J8</f>
        <v>0</v>
      </c>
      <c r="K8" s="52">
        <f>output_tax!K8-itc_allwd!K8</f>
        <v>0</v>
      </c>
      <c r="L8" s="52">
        <f>output_tax!L8-itc_allwd!L8</f>
        <v>0</v>
      </c>
      <c r="M8" s="52">
        <f>output_tax!M8-itc_allwd!M8</f>
        <v>0</v>
      </c>
      <c r="N8" s="52">
        <f>output_tax!N8-itc_allwd!N8</f>
        <v>0</v>
      </c>
      <c r="O8" s="52">
        <f>output_tax!O8-itc_allwd!O8</f>
        <v>0</v>
      </c>
      <c r="P8" s="52">
        <f>output_tax!P8-itc_allwd!P8</f>
        <v>0</v>
      </c>
      <c r="Q8" s="52">
        <f>output_tax!Q8-itc_allwd!Q8</f>
        <v>0</v>
      </c>
      <c r="R8" s="52">
        <f>output_tax!R8-itc_allwd!R8</f>
        <v>0</v>
      </c>
      <c r="S8" s="52">
        <f>output_tax!S8-itc_allwd!S8</f>
        <v>0</v>
      </c>
      <c r="T8" s="52">
        <f>output_tax!T8-itc_allwd!T8</f>
        <v>0</v>
      </c>
      <c r="U8" s="52">
        <f>output_tax!U8-itc_allwd!U8</f>
        <v>0</v>
      </c>
      <c r="V8" s="52">
        <f>output_tax!V8-itc_allwd!V8</f>
        <v>0</v>
      </c>
      <c r="W8" s="52">
        <f>output_tax!W8-itc_allwd!W8</f>
        <v>0</v>
      </c>
      <c r="X8" s="52">
        <f>output_tax!X8-itc_allwd!X8</f>
        <v>0</v>
      </c>
      <c r="Y8" s="52">
        <f>output_tax!Y8-itc_allwd!Y8</f>
        <v>0</v>
      </c>
      <c r="Z8" s="52">
        <f>output_tax!Z8-itc_allwd!Z8</f>
        <v>0</v>
      </c>
      <c r="AA8" s="52">
        <f>output_tax!AA8-itc_allwd!AA8</f>
        <v>0</v>
      </c>
      <c r="AB8" s="52">
        <f>output_tax!AB8-itc_allwd!AB8</f>
        <v>0</v>
      </c>
      <c r="AC8" s="52">
        <f>output_tax!AC8-itc_allwd!AC8</f>
        <v>0</v>
      </c>
      <c r="AD8" s="52">
        <f>output_tax!AD8-itc_allwd!AD8</f>
        <v>0</v>
      </c>
      <c r="AE8" s="52">
        <f>output_tax!AE8-itc_allwd!AE8</f>
        <v>0</v>
      </c>
      <c r="AF8" s="52">
        <f>output_tax!AF8-itc_allwd!AF8</f>
        <v>0</v>
      </c>
      <c r="AG8" s="52">
        <f>output_tax!AG8-itc_allwd!AG8</f>
        <v>0</v>
      </c>
      <c r="AH8" s="52">
        <f>output_tax!AH8-itc_allwd!AH8</f>
        <v>0</v>
      </c>
      <c r="AI8" s="52">
        <f>output_tax!AI8-itc_allwd!AI8</f>
        <v>0</v>
      </c>
      <c r="AJ8" s="52">
        <f>output_tax!AJ8-itc_allwd!AJ8</f>
        <v>0</v>
      </c>
      <c r="AK8" s="52">
        <f>output_tax!AK8-itc_allwd!AK8</f>
        <v>0</v>
      </c>
      <c r="AL8" s="52">
        <f>output_tax!AL8-itc_allwd!AL8</f>
        <v>0</v>
      </c>
      <c r="AM8" s="52">
        <f>output_tax!AM8-itc_allwd!AM8</f>
        <v>0</v>
      </c>
      <c r="AN8" s="52">
        <f>output_tax!AN8-itc_allwd!AN8</f>
        <v>0</v>
      </c>
      <c r="AO8" s="52">
        <f>output_tax!AO8-itc_allwd!AO8</f>
        <v>0</v>
      </c>
      <c r="AP8" s="52">
        <f>output_tax!AP8-itc_allwd!AP8</f>
        <v>0</v>
      </c>
      <c r="AQ8" s="52">
        <f>output_tax!AQ8-itc_allwd!AQ8</f>
        <v>0</v>
      </c>
      <c r="AR8" s="52">
        <f>output_tax!AR8-itc_allwd!AR8</f>
        <v>0</v>
      </c>
      <c r="AS8" s="52">
        <f>output_tax!AS8-itc_allwd!AS8</f>
        <v>0</v>
      </c>
      <c r="AT8" s="52">
        <f>output_tax!AT8-itc_allwd!AT8</f>
        <v>0</v>
      </c>
      <c r="AU8" s="52">
        <f>output_tax!AU8-itc_allwd!AU8</f>
        <v>0</v>
      </c>
      <c r="AV8" s="52">
        <f>output_tax!AV8-itc_allwd!AV8</f>
        <v>0</v>
      </c>
      <c r="AW8" s="52">
        <f>output_tax!AW8-itc_allwd!AW8</f>
        <v>0</v>
      </c>
      <c r="AX8" s="52">
        <f>output_tax!AX8-itc_allwd!AX8</f>
        <v>0</v>
      </c>
      <c r="AY8" s="52">
        <f>output_tax!AY8-itc_allwd!AY8</f>
        <v>0</v>
      </c>
      <c r="AZ8" s="52">
        <f>output_tax!AZ8-itc_allwd!AZ8</f>
        <v>0</v>
      </c>
      <c r="BA8" s="52">
        <f>output_tax!BA8-itc_allwd!BA8</f>
        <v>0</v>
      </c>
      <c r="BB8" s="52">
        <f>output_tax!BB8-itc_allwd!BB8</f>
        <v>0</v>
      </c>
      <c r="BC8" s="52">
        <f>output_tax!BC8-itc_allwd!BC8</f>
        <v>0</v>
      </c>
      <c r="BD8" s="52">
        <f>output_tax!BD8-itc_allwd!BD8</f>
        <v>0</v>
      </c>
      <c r="BE8" s="52">
        <f>output_tax!BE8-itc_allwd!BE8</f>
        <v>0</v>
      </c>
      <c r="BF8" s="52">
        <f>output_tax!BF8-itc_allwd!BF8</f>
        <v>0</v>
      </c>
      <c r="BG8" s="52">
        <f>output_tax!BG8-itc_allwd!BG8</f>
        <v>0</v>
      </c>
      <c r="BH8" s="52">
        <f>output_tax!BH8-itc_allwd!BH8</f>
        <v>0</v>
      </c>
      <c r="BI8" s="52">
        <f>output_tax!BI8-itc_allwd!BI8</f>
        <v>0</v>
      </c>
      <c r="BJ8" s="52">
        <f>output_tax!BJ8-itc_allwd!BJ8</f>
        <v>0</v>
      </c>
      <c r="BK8" s="52">
        <f>output_tax!BK8-itc_allwd!BK8</f>
        <v>0</v>
      </c>
      <c r="BL8" s="52">
        <f>output_tax!BL8-itc_allwd!BL8</f>
        <v>0</v>
      </c>
      <c r="BM8" s="52">
        <f>output_tax!BM8-itc_allwd!BM8</f>
        <v>0</v>
      </c>
      <c r="BN8" s="52">
        <f>output_tax!BN8-itc_allwd!BN8</f>
        <v>0</v>
      </c>
      <c r="BO8" s="52">
        <f>output_tax!BO8-itc_allwd!BO8</f>
        <v>0</v>
      </c>
      <c r="BP8" s="52">
        <f>output_tax!BP8-itc_allwd!BP8</f>
        <v>0</v>
      </c>
      <c r="BQ8" s="2">
        <f t="shared" si="0"/>
        <v>0</v>
      </c>
      <c r="BR8" s="2">
        <v>131512.18995554699</v>
      </c>
      <c r="BV8" s="2">
        <v>7300</v>
      </c>
      <c r="BX8" s="2">
        <f t="shared" si="1"/>
        <v>138812.18995554699</v>
      </c>
      <c r="BY8" s="2">
        <f t="shared" si="2"/>
        <v>138812.18995554699</v>
      </c>
    </row>
    <row r="9" spans="1:77" x14ac:dyDescent="0.35">
      <c r="A9" s="19">
        <v>6</v>
      </c>
      <c r="B9" s="19" t="s">
        <v>85</v>
      </c>
      <c r="C9" s="52">
        <f>output_tax!C9-itc_allwd!C9</f>
        <v>38779.355181860366</v>
      </c>
      <c r="D9" s="52">
        <f>output_tax!D9-itc_allwd!D9</f>
        <v>-2404.2546776122372</v>
      </c>
      <c r="E9" s="52">
        <f>output_tax!E9-itc_allwd!E9</f>
        <v>0</v>
      </c>
      <c r="F9" s="52">
        <f>output_tax!F9-itc_allwd!F9</f>
        <v>0</v>
      </c>
      <c r="G9" s="52">
        <f>output_tax!G9-itc_allwd!G9</f>
        <v>0</v>
      </c>
      <c r="H9" s="52">
        <f>output_tax!H9-itc_allwd!H9</f>
        <v>0</v>
      </c>
      <c r="I9" s="52">
        <f>output_tax!I9-itc_allwd!I9</f>
        <v>0</v>
      </c>
      <c r="J9" s="52">
        <f>output_tax!J9-itc_allwd!J9</f>
        <v>0</v>
      </c>
      <c r="K9" s="52">
        <f>output_tax!K9-itc_allwd!K9</f>
        <v>0</v>
      </c>
      <c r="L9" s="52">
        <f>output_tax!L9-itc_allwd!L9</f>
        <v>0</v>
      </c>
      <c r="M9" s="52">
        <f>output_tax!M9-itc_allwd!M9</f>
        <v>0</v>
      </c>
      <c r="N9" s="52">
        <f>output_tax!N9-itc_allwd!N9</f>
        <v>0</v>
      </c>
      <c r="O9" s="52">
        <f>output_tax!O9-itc_allwd!O9</f>
        <v>-13898.717133542565</v>
      </c>
      <c r="P9" s="52">
        <f>output_tax!P9-itc_allwd!P9</f>
        <v>-357.70524504323373</v>
      </c>
      <c r="Q9" s="52">
        <f>output_tax!Q9-itc_allwd!Q9</f>
        <v>0</v>
      </c>
      <c r="R9" s="52">
        <f>output_tax!R9-itc_allwd!R9</f>
        <v>0</v>
      </c>
      <c r="S9" s="52">
        <f>output_tax!S9-itc_allwd!S9</f>
        <v>0</v>
      </c>
      <c r="T9" s="52">
        <f>output_tax!T9-itc_allwd!T9</f>
        <v>0</v>
      </c>
      <c r="U9" s="52">
        <f>output_tax!U9-itc_allwd!U9</f>
        <v>0</v>
      </c>
      <c r="V9" s="52">
        <f>output_tax!V9-itc_allwd!V9</f>
        <v>0</v>
      </c>
      <c r="W9" s="52">
        <f>output_tax!W9-itc_allwd!W9</f>
        <v>0</v>
      </c>
      <c r="X9" s="52">
        <f>output_tax!X9-itc_allwd!X9</f>
        <v>0</v>
      </c>
      <c r="Y9" s="52">
        <f>output_tax!Y9-itc_allwd!Y9</f>
        <v>0</v>
      </c>
      <c r="Z9" s="52">
        <f>output_tax!Z9-itc_allwd!Z9</f>
        <v>0</v>
      </c>
      <c r="AA9" s="52">
        <f>output_tax!AA9-itc_allwd!AA9</f>
        <v>0</v>
      </c>
      <c r="AB9" s="52">
        <f>output_tax!AB9-itc_allwd!AB9</f>
        <v>0</v>
      </c>
      <c r="AC9" s="52">
        <f>output_tax!AC9-itc_allwd!AC9</f>
        <v>0</v>
      </c>
      <c r="AD9" s="52">
        <f>output_tax!AD9-itc_allwd!AD9</f>
        <v>0</v>
      </c>
      <c r="AE9" s="52">
        <f>output_tax!AE9-itc_allwd!AE9</f>
        <v>0</v>
      </c>
      <c r="AF9" s="52">
        <f>output_tax!AF9-itc_allwd!AF9</f>
        <v>0</v>
      </c>
      <c r="AG9" s="52">
        <f>output_tax!AG9-itc_allwd!AG9</f>
        <v>0</v>
      </c>
      <c r="AH9" s="52">
        <f>output_tax!AH9-itc_allwd!AH9</f>
        <v>0</v>
      </c>
      <c r="AI9" s="52">
        <f>output_tax!AI9-itc_allwd!AI9</f>
        <v>0</v>
      </c>
      <c r="AJ9" s="52">
        <f>output_tax!AJ9-itc_allwd!AJ9</f>
        <v>0</v>
      </c>
      <c r="AK9" s="52">
        <f>output_tax!AK9-itc_allwd!AK9</f>
        <v>0</v>
      </c>
      <c r="AL9" s="52">
        <f>output_tax!AL9-itc_allwd!AL9</f>
        <v>0</v>
      </c>
      <c r="AM9" s="52">
        <f>output_tax!AM9-itc_allwd!AM9</f>
        <v>0</v>
      </c>
      <c r="AN9" s="52">
        <f>output_tax!AN9-itc_allwd!AN9</f>
        <v>0</v>
      </c>
      <c r="AO9" s="52">
        <f>output_tax!AO9-itc_allwd!AO9</f>
        <v>0</v>
      </c>
      <c r="AP9" s="52">
        <f>output_tax!AP9-itc_allwd!AP9</f>
        <v>0</v>
      </c>
      <c r="AQ9" s="52">
        <f>output_tax!AQ9-itc_allwd!AQ9</f>
        <v>0</v>
      </c>
      <c r="AR9" s="52">
        <f>output_tax!AR9-itc_allwd!AR9</f>
        <v>0</v>
      </c>
      <c r="AS9" s="52">
        <f>output_tax!AS9-itc_allwd!AS9</f>
        <v>0</v>
      </c>
      <c r="AT9" s="52">
        <f>output_tax!AT9-itc_allwd!AT9</f>
        <v>0</v>
      </c>
      <c r="AU9" s="52">
        <f>output_tax!AU9-itc_allwd!AU9</f>
        <v>0</v>
      </c>
      <c r="AV9" s="52">
        <f>output_tax!AV9-itc_allwd!AV9</f>
        <v>0</v>
      </c>
      <c r="AW9" s="52">
        <f>output_tax!AW9-itc_allwd!AW9</f>
        <v>0</v>
      </c>
      <c r="AX9" s="52">
        <f>output_tax!AX9-itc_allwd!AX9</f>
        <v>0</v>
      </c>
      <c r="AY9" s="52">
        <f>output_tax!AY9-itc_allwd!AY9</f>
        <v>0</v>
      </c>
      <c r="AZ9" s="52">
        <f>output_tax!AZ9-itc_allwd!AZ9</f>
        <v>0</v>
      </c>
      <c r="BA9" s="52">
        <f>output_tax!BA9-itc_allwd!BA9</f>
        <v>0</v>
      </c>
      <c r="BB9" s="52">
        <f>output_tax!BB9-itc_allwd!BB9</f>
        <v>0</v>
      </c>
      <c r="BC9" s="52">
        <f>output_tax!BC9-itc_allwd!BC9</f>
        <v>0</v>
      </c>
      <c r="BD9" s="52">
        <f>output_tax!BD9-itc_allwd!BD9</f>
        <v>0</v>
      </c>
      <c r="BE9" s="52">
        <f>output_tax!BE9-itc_allwd!BE9</f>
        <v>0</v>
      </c>
      <c r="BF9" s="52">
        <f>output_tax!BF9-itc_allwd!BF9</f>
        <v>0</v>
      </c>
      <c r="BG9" s="52">
        <f>output_tax!BG9-itc_allwd!BG9</f>
        <v>0</v>
      </c>
      <c r="BH9" s="52">
        <f>output_tax!BH9-itc_allwd!BH9</f>
        <v>0</v>
      </c>
      <c r="BI9" s="52">
        <f>output_tax!BI9-itc_allwd!BI9</f>
        <v>0</v>
      </c>
      <c r="BJ9" s="52">
        <f>output_tax!BJ9-itc_allwd!BJ9</f>
        <v>0</v>
      </c>
      <c r="BK9" s="52">
        <f>output_tax!BK9-itc_allwd!BK9</f>
        <v>0</v>
      </c>
      <c r="BL9" s="52">
        <f>output_tax!BL9-itc_allwd!BL9</f>
        <v>0</v>
      </c>
      <c r="BM9" s="52">
        <f>output_tax!BM9-itc_allwd!BM9</f>
        <v>0</v>
      </c>
      <c r="BN9" s="52">
        <f>output_tax!BN9-itc_allwd!BN9</f>
        <v>0</v>
      </c>
      <c r="BO9" s="52">
        <f>output_tax!BO9-itc_allwd!BO9</f>
        <v>0</v>
      </c>
      <c r="BP9" s="52">
        <f>output_tax!BP9-itc_allwd!BP9</f>
        <v>-1089.3201013737178</v>
      </c>
      <c r="BQ9" s="2">
        <f t="shared" si="0"/>
        <v>21029.358024288609</v>
      </c>
      <c r="BR9" s="2">
        <v>1078721.0862365121</v>
      </c>
      <c r="BV9" s="2">
        <v>15738.329173200851</v>
      </c>
      <c r="BX9" s="2">
        <f t="shared" si="1"/>
        <v>1094459.4154097128</v>
      </c>
      <c r="BY9" s="2">
        <f t="shared" si="2"/>
        <v>1115488.7734340015</v>
      </c>
    </row>
    <row r="10" spans="1:77" x14ac:dyDescent="0.35">
      <c r="A10" s="19">
        <v>7</v>
      </c>
      <c r="B10" s="19" t="s">
        <v>86</v>
      </c>
      <c r="C10" s="52">
        <f>output_tax!C10-itc_allwd!C10</f>
        <v>4343.8248397241077</v>
      </c>
      <c r="D10" s="52">
        <f>output_tax!D10-itc_allwd!D10</f>
        <v>0</v>
      </c>
      <c r="E10" s="52">
        <f>output_tax!E10-itc_allwd!E10</f>
        <v>0</v>
      </c>
      <c r="F10" s="52">
        <f>output_tax!F10-itc_allwd!F10</f>
        <v>0</v>
      </c>
      <c r="G10" s="52">
        <f>output_tax!G10-itc_allwd!G10</f>
        <v>0</v>
      </c>
      <c r="H10" s="52">
        <f>output_tax!H10-itc_allwd!H10</f>
        <v>0</v>
      </c>
      <c r="I10" s="52">
        <f>output_tax!I10-itc_allwd!I10</f>
        <v>0</v>
      </c>
      <c r="J10" s="52">
        <f>output_tax!J10-itc_allwd!J10</f>
        <v>0</v>
      </c>
      <c r="K10" s="52">
        <f>output_tax!K10-itc_allwd!K10</f>
        <v>0</v>
      </c>
      <c r="L10" s="52">
        <f>output_tax!L10-itc_allwd!L10</f>
        <v>0</v>
      </c>
      <c r="M10" s="52">
        <f>output_tax!M10-itc_allwd!M10</f>
        <v>-760.71954044042968</v>
      </c>
      <c r="N10" s="52">
        <f>output_tax!N10-itc_allwd!N10</f>
        <v>0</v>
      </c>
      <c r="O10" s="52">
        <f>output_tax!O10-itc_allwd!O10</f>
        <v>-12.003829372731518</v>
      </c>
      <c r="P10" s="52">
        <f>output_tax!P10-itc_allwd!P10</f>
        <v>-70.709756347429419</v>
      </c>
      <c r="Q10" s="52">
        <f>output_tax!Q10-itc_allwd!Q10</f>
        <v>0</v>
      </c>
      <c r="R10" s="52">
        <f>output_tax!R10-itc_allwd!R10</f>
        <v>0</v>
      </c>
      <c r="S10" s="52">
        <f>output_tax!S10-itc_allwd!S10</f>
        <v>0</v>
      </c>
      <c r="T10" s="52">
        <f>output_tax!T10-itc_allwd!T10</f>
        <v>0</v>
      </c>
      <c r="U10" s="52">
        <f>output_tax!U10-itc_allwd!U10</f>
        <v>0</v>
      </c>
      <c r="V10" s="52">
        <f>output_tax!V10-itc_allwd!V10</f>
        <v>0</v>
      </c>
      <c r="W10" s="52">
        <f>output_tax!W10-itc_allwd!W10</f>
        <v>0</v>
      </c>
      <c r="X10" s="52">
        <f>output_tax!X10-itc_allwd!X10</f>
        <v>0</v>
      </c>
      <c r="Y10" s="52">
        <f>output_tax!Y10-itc_allwd!Y10</f>
        <v>0</v>
      </c>
      <c r="Z10" s="52">
        <f>output_tax!Z10-itc_allwd!Z10</f>
        <v>0</v>
      </c>
      <c r="AA10" s="52">
        <f>output_tax!AA10-itc_allwd!AA10</f>
        <v>0</v>
      </c>
      <c r="AB10" s="52">
        <f>output_tax!AB10-itc_allwd!AB10</f>
        <v>0</v>
      </c>
      <c r="AC10" s="52">
        <f>output_tax!AC10-itc_allwd!AC10</f>
        <v>0</v>
      </c>
      <c r="AD10" s="52">
        <f>output_tax!AD10-itc_allwd!AD10</f>
        <v>0</v>
      </c>
      <c r="AE10" s="52">
        <f>output_tax!AE10-itc_allwd!AE10</f>
        <v>0</v>
      </c>
      <c r="AF10" s="52">
        <f>output_tax!AF10-itc_allwd!AF10</f>
        <v>0</v>
      </c>
      <c r="AG10" s="52">
        <f>output_tax!AG10-itc_allwd!AG10</f>
        <v>0</v>
      </c>
      <c r="AH10" s="52">
        <f>output_tax!AH10-itc_allwd!AH10</f>
        <v>0</v>
      </c>
      <c r="AI10" s="52">
        <f>output_tax!AI10-itc_allwd!AI10</f>
        <v>0</v>
      </c>
      <c r="AJ10" s="52">
        <f>output_tax!AJ10-itc_allwd!AJ10</f>
        <v>0</v>
      </c>
      <c r="AK10" s="52">
        <f>output_tax!AK10-itc_allwd!AK10</f>
        <v>0</v>
      </c>
      <c r="AL10" s="52">
        <f>output_tax!AL10-itc_allwd!AL10</f>
        <v>0</v>
      </c>
      <c r="AM10" s="52">
        <f>output_tax!AM10-itc_allwd!AM10</f>
        <v>0</v>
      </c>
      <c r="AN10" s="52">
        <f>output_tax!AN10-itc_allwd!AN10</f>
        <v>0</v>
      </c>
      <c r="AO10" s="52">
        <f>output_tax!AO10-itc_allwd!AO10</f>
        <v>0</v>
      </c>
      <c r="AP10" s="52">
        <f>output_tax!AP10-itc_allwd!AP10</f>
        <v>0</v>
      </c>
      <c r="AQ10" s="52">
        <f>output_tax!AQ10-itc_allwd!AQ10</f>
        <v>0</v>
      </c>
      <c r="AR10" s="52">
        <f>output_tax!AR10-itc_allwd!AR10</f>
        <v>0</v>
      </c>
      <c r="AS10" s="52">
        <f>output_tax!AS10-itc_allwd!AS10</f>
        <v>0</v>
      </c>
      <c r="AT10" s="52">
        <f>output_tax!AT10-itc_allwd!AT10</f>
        <v>0</v>
      </c>
      <c r="AU10" s="52">
        <f>output_tax!AU10-itc_allwd!AU10</f>
        <v>0</v>
      </c>
      <c r="AV10" s="52">
        <f>output_tax!AV10-itc_allwd!AV10</f>
        <v>0</v>
      </c>
      <c r="AW10" s="52">
        <f>output_tax!AW10-itc_allwd!AW10</f>
        <v>0</v>
      </c>
      <c r="AX10" s="52">
        <f>output_tax!AX10-itc_allwd!AX10</f>
        <v>0</v>
      </c>
      <c r="AY10" s="52">
        <f>output_tax!AY10-itc_allwd!AY10</f>
        <v>0</v>
      </c>
      <c r="AZ10" s="52">
        <f>output_tax!AZ10-itc_allwd!AZ10</f>
        <v>0</v>
      </c>
      <c r="BA10" s="52">
        <f>output_tax!BA10-itc_allwd!BA10</f>
        <v>0</v>
      </c>
      <c r="BB10" s="52">
        <f>output_tax!BB10-itc_allwd!BB10</f>
        <v>0</v>
      </c>
      <c r="BC10" s="52">
        <f>output_tax!BC10-itc_allwd!BC10</f>
        <v>0</v>
      </c>
      <c r="BD10" s="52">
        <f>output_tax!BD10-itc_allwd!BD10</f>
        <v>0</v>
      </c>
      <c r="BE10" s="52">
        <f>output_tax!BE10-itc_allwd!BE10</f>
        <v>0</v>
      </c>
      <c r="BF10" s="52">
        <f>output_tax!BF10-itc_allwd!BF10</f>
        <v>0</v>
      </c>
      <c r="BG10" s="52">
        <f>output_tax!BG10-itc_allwd!BG10</f>
        <v>0</v>
      </c>
      <c r="BH10" s="52">
        <f>output_tax!BH10-itc_allwd!BH10</f>
        <v>0</v>
      </c>
      <c r="BI10" s="52">
        <f>output_tax!BI10-itc_allwd!BI10</f>
        <v>0</v>
      </c>
      <c r="BJ10" s="52">
        <f>output_tax!BJ10-itc_allwd!BJ10</f>
        <v>0</v>
      </c>
      <c r="BK10" s="52">
        <f>output_tax!BK10-itc_allwd!BK10</f>
        <v>0</v>
      </c>
      <c r="BL10" s="52">
        <f>output_tax!BL10-itc_allwd!BL10</f>
        <v>0</v>
      </c>
      <c r="BM10" s="52">
        <f>output_tax!BM10-itc_allwd!BM10</f>
        <v>0</v>
      </c>
      <c r="BN10" s="52">
        <f>output_tax!BN10-itc_allwd!BN10</f>
        <v>0</v>
      </c>
      <c r="BO10" s="52">
        <f>output_tax!BO10-itc_allwd!BO10</f>
        <v>0</v>
      </c>
      <c r="BP10" s="52">
        <f>output_tax!BP10-itc_allwd!BP10</f>
        <v>0</v>
      </c>
      <c r="BQ10" s="2">
        <f t="shared" si="0"/>
        <v>3500.391713563517</v>
      </c>
      <c r="BR10" s="2">
        <v>1375180.6423754585</v>
      </c>
      <c r="BW10" s="2">
        <v>406536.19999999995</v>
      </c>
      <c r="BX10" s="2">
        <f t="shared" si="1"/>
        <v>1781716.8423754585</v>
      </c>
      <c r="BY10" s="2">
        <f t="shared" si="2"/>
        <v>1785217.234089022</v>
      </c>
    </row>
    <row r="11" spans="1:77" x14ac:dyDescent="0.35">
      <c r="A11" s="19">
        <v>8</v>
      </c>
      <c r="B11" s="19" t="s">
        <v>87</v>
      </c>
      <c r="C11" s="52">
        <f>output_tax!C11-itc_allwd!C11</f>
        <v>126663.11155731198</v>
      </c>
      <c r="D11" s="52">
        <f>output_tax!D11-itc_allwd!D11</f>
        <v>0</v>
      </c>
      <c r="E11" s="52">
        <f>output_tax!E11-itc_allwd!E11</f>
        <v>0</v>
      </c>
      <c r="F11" s="52">
        <f>output_tax!F11-itc_allwd!F11</f>
        <v>0</v>
      </c>
      <c r="G11" s="52">
        <f>output_tax!G11-itc_allwd!G11</f>
        <v>0</v>
      </c>
      <c r="H11" s="52">
        <f>output_tax!H11-itc_allwd!H11</f>
        <v>0</v>
      </c>
      <c r="I11" s="52">
        <f>output_tax!I11-itc_allwd!I11</f>
        <v>0</v>
      </c>
      <c r="J11" s="52">
        <f>output_tax!J11-itc_allwd!J11</f>
        <v>0</v>
      </c>
      <c r="K11" s="52">
        <f>output_tax!K11-itc_allwd!K11</f>
        <v>0</v>
      </c>
      <c r="L11" s="52">
        <f>output_tax!L11-itc_allwd!L11</f>
        <v>0</v>
      </c>
      <c r="M11" s="52">
        <f>output_tax!M11-itc_allwd!M11</f>
        <v>-128204.88780884285</v>
      </c>
      <c r="N11" s="52">
        <f>output_tax!N11-itc_allwd!N11</f>
        <v>0</v>
      </c>
      <c r="O11" s="52">
        <f>output_tax!O11-itc_allwd!O11</f>
        <v>-29.907583805388512</v>
      </c>
      <c r="P11" s="52">
        <f>output_tax!P11-itc_allwd!P11</f>
        <v>0</v>
      </c>
      <c r="Q11" s="52">
        <f>output_tax!Q11-itc_allwd!Q11</f>
        <v>0</v>
      </c>
      <c r="R11" s="52">
        <f>output_tax!R11-itc_allwd!R11</f>
        <v>0</v>
      </c>
      <c r="S11" s="52">
        <f>output_tax!S11-itc_allwd!S11</f>
        <v>0</v>
      </c>
      <c r="T11" s="52">
        <f>output_tax!T11-itc_allwd!T11</f>
        <v>0</v>
      </c>
      <c r="U11" s="52">
        <f>output_tax!U11-itc_allwd!U11</f>
        <v>0</v>
      </c>
      <c r="V11" s="52">
        <f>output_tax!V11-itc_allwd!V11</f>
        <v>0</v>
      </c>
      <c r="W11" s="52">
        <f>output_tax!W11-itc_allwd!W11</f>
        <v>0</v>
      </c>
      <c r="X11" s="52">
        <f>output_tax!X11-itc_allwd!X11</f>
        <v>0</v>
      </c>
      <c r="Y11" s="52">
        <f>output_tax!Y11-itc_allwd!Y11</f>
        <v>0</v>
      </c>
      <c r="Z11" s="52">
        <f>output_tax!Z11-itc_allwd!Z11</f>
        <v>0</v>
      </c>
      <c r="AA11" s="52">
        <f>output_tax!AA11-itc_allwd!AA11</f>
        <v>0</v>
      </c>
      <c r="AB11" s="52">
        <f>output_tax!AB11-itc_allwd!AB11</f>
        <v>0</v>
      </c>
      <c r="AC11" s="52">
        <f>output_tax!AC11-itc_allwd!AC11</f>
        <v>0</v>
      </c>
      <c r="AD11" s="52">
        <f>output_tax!AD11-itc_allwd!AD11</f>
        <v>0</v>
      </c>
      <c r="AE11" s="52">
        <f>output_tax!AE11-itc_allwd!AE11</f>
        <v>0</v>
      </c>
      <c r="AF11" s="52">
        <f>output_tax!AF11-itc_allwd!AF11</f>
        <v>0</v>
      </c>
      <c r="AG11" s="52">
        <f>output_tax!AG11-itc_allwd!AG11</f>
        <v>0</v>
      </c>
      <c r="AH11" s="52">
        <f>output_tax!AH11-itc_allwd!AH11</f>
        <v>0</v>
      </c>
      <c r="AI11" s="52">
        <f>output_tax!AI11-itc_allwd!AI11</f>
        <v>0</v>
      </c>
      <c r="AJ11" s="52">
        <f>output_tax!AJ11-itc_allwd!AJ11</f>
        <v>0</v>
      </c>
      <c r="AK11" s="52">
        <f>output_tax!AK11-itc_allwd!AK11</f>
        <v>0</v>
      </c>
      <c r="AL11" s="52">
        <f>output_tax!AL11-itc_allwd!AL11</f>
        <v>0</v>
      </c>
      <c r="AM11" s="52">
        <f>output_tax!AM11-itc_allwd!AM11</f>
        <v>0</v>
      </c>
      <c r="AN11" s="52">
        <f>output_tax!AN11-itc_allwd!AN11</f>
        <v>0</v>
      </c>
      <c r="AO11" s="52">
        <f>output_tax!AO11-itc_allwd!AO11</f>
        <v>0</v>
      </c>
      <c r="AP11" s="52">
        <f>output_tax!AP11-itc_allwd!AP11</f>
        <v>0</v>
      </c>
      <c r="AQ11" s="52">
        <f>output_tax!AQ11-itc_allwd!AQ11</f>
        <v>0</v>
      </c>
      <c r="AR11" s="52">
        <f>output_tax!AR11-itc_allwd!AR11</f>
        <v>0</v>
      </c>
      <c r="AS11" s="52">
        <f>output_tax!AS11-itc_allwd!AS11</f>
        <v>0</v>
      </c>
      <c r="AT11" s="52">
        <f>output_tax!AT11-itc_allwd!AT11</f>
        <v>0</v>
      </c>
      <c r="AU11" s="52">
        <f>output_tax!AU11-itc_allwd!AU11</f>
        <v>0</v>
      </c>
      <c r="AV11" s="52">
        <f>output_tax!AV11-itc_allwd!AV11</f>
        <v>0</v>
      </c>
      <c r="AW11" s="52">
        <f>output_tax!AW11-itc_allwd!AW11</f>
        <v>0</v>
      </c>
      <c r="AX11" s="52">
        <f>output_tax!AX11-itc_allwd!AX11</f>
        <v>0</v>
      </c>
      <c r="AY11" s="52">
        <f>output_tax!AY11-itc_allwd!AY11</f>
        <v>0</v>
      </c>
      <c r="AZ11" s="52">
        <f>output_tax!AZ11-itc_allwd!AZ11</f>
        <v>0</v>
      </c>
      <c r="BA11" s="52">
        <f>output_tax!BA11-itc_allwd!BA11</f>
        <v>0</v>
      </c>
      <c r="BB11" s="52">
        <f>output_tax!BB11-itc_allwd!BB11</f>
        <v>0</v>
      </c>
      <c r="BC11" s="52">
        <f>output_tax!BC11-itc_allwd!BC11</f>
        <v>0</v>
      </c>
      <c r="BD11" s="52">
        <f>output_tax!BD11-itc_allwd!BD11</f>
        <v>0</v>
      </c>
      <c r="BE11" s="52">
        <f>output_tax!BE11-itc_allwd!BE11</f>
        <v>0</v>
      </c>
      <c r="BF11" s="52">
        <f>output_tax!BF11-itc_allwd!BF11</f>
        <v>0</v>
      </c>
      <c r="BG11" s="52">
        <f>output_tax!BG11-itc_allwd!BG11</f>
        <v>0</v>
      </c>
      <c r="BH11" s="52">
        <f>output_tax!BH11-itc_allwd!BH11</f>
        <v>0</v>
      </c>
      <c r="BI11" s="52">
        <f>output_tax!BI11-itc_allwd!BI11</f>
        <v>0</v>
      </c>
      <c r="BJ11" s="52">
        <f>output_tax!BJ11-itc_allwd!BJ11</f>
        <v>0</v>
      </c>
      <c r="BK11" s="52">
        <f>output_tax!BK11-itc_allwd!BK11</f>
        <v>0</v>
      </c>
      <c r="BL11" s="52">
        <f>output_tax!BL11-itc_allwd!BL11</f>
        <v>0</v>
      </c>
      <c r="BM11" s="52">
        <f>output_tax!BM11-itc_allwd!BM11</f>
        <v>0</v>
      </c>
      <c r="BN11" s="52">
        <f>output_tax!BN11-itc_allwd!BN11</f>
        <v>0</v>
      </c>
      <c r="BO11" s="52">
        <f>output_tax!BO11-itc_allwd!BO11</f>
        <v>0</v>
      </c>
      <c r="BP11" s="52">
        <f>output_tax!BP11-itc_allwd!BP11</f>
        <v>0</v>
      </c>
      <c r="BQ11" s="2">
        <f t="shared" si="0"/>
        <v>-1571.6838353362598</v>
      </c>
      <c r="BR11" s="2">
        <v>396642.06814305088</v>
      </c>
      <c r="BW11" s="2">
        <v>445670.85000000009</v>
      </c>
      <c r="BX11" s="2">
        <f t="shared" si="1"/>
        <v>842312.91814305098</v>
      </c>
      <c r="BY11" s="2">
        <f t="shared" si="2"/>
        <v>840741.23430771474</v>
      </c>
    </row>
    <row r="12" spans="1:77" x14ac:dyDescent="0.35">
      <c r="A12" s="19">
        <v>9</v>
      </c>
      <c r="B12" s="19" t="s">
        <v>88</v>
      </c>
      <c r="C12" s="52">
        <f>output_tax!C12-itc_allwd!C12</f>
        <v>134732.04027349048</v>
      </c>
      <c r="D12" s="52">
        <f>output_tax!D12-itc_allwd!D12</f>
        <v>0</v>
      </c>
      <c r="E12" s="52">
        <f>output_tax!E12-itc_allwd!E12</f>
        <v>0</v>
      </c>
      <c r="F12" s="52">
        <f>output_tax!F12-itc_allwd!F12</f>
        <v>0</v>
      </c>
      <c r="G12" s="52">
        <f>output_tax!G12-itc_allwd!G12</f>
        <v>0</v>
      </c>
      <c r="H12" s="52">
        <f>output_tax!H12-itc_allwd!H12</f>
        <v>0</v>
      </c>
      <c r="I12" s="52">
        <f>output_tax!I12-itc_allwd!I12</f>
        <v>0</v>
      </c>
      <c r="J12" s="52">
        <f>output_tax!J12-itc_allwd!J12</f>
        <v>0</v>
      </c>
      <c r="K12" s="52">
        <f>output_tax!K12-itc_allwd!K12</f>
        <v>0</v>
      </c>
      <c r="L12" s="52">
        <f>output_tax!L12-itc_allwd!L12</f>
        <v>0</v>
      </c>
      <c r="M12" s="52">
        <f>output_tax!M12-itc_allwd!M12</f>
        <v>-115257.81874703725</v>
      </c>
      <c r="N12" s="52">
        <f>output_tax!N12-itc_allwd!N12</f>
        <v>0</v>
      </c>
      <c r="O12" s="52">
        <f>output_tax!O12-itc_allwd!O12</f>
        <v>-687.36873971978548</v>
      </c>
      <c r="P12" s="52">
        <f>output_tax!P12-itc_allwd!P12</f>
        <v>0</v>
      </c>
      <c r="Q12" s="52">
        <f>output_tax!Q12-itc_allwd!Q12</f>
        <v>0</v>
      </c>
      <c r="R12" s="52">
        <f>output_tax!R12-itc_allwd!R12</f>
        <v>0</v>
      </c>
      <c r="S12" s="52">
        <f>output_tax!S12-itc_allwd!S12</f>
        <v>0</v>
      </c>
      <c r="T12" s="52">
        <f>output_tax!T12-itc_allwd!T12</f>
        <v>0</v>
      </c>
      <c r="U12" s="52">
        <f>output_tax!U12-itc_allwd!U12</f>
        <v>0</v>
      </c>
      <c r="V12" s="52">
        <f>output_tax!V12-itc_allwd!V12</f>
        <v>0</v>
      </c>
      <c r="W12" s="52">
        <f>output_tax!W12-itc_allwd!W12</f>
        <v>0</v>
      </c>
      <c r="X12" s="52">
        <f>output_tax!X12-itc_allwd!X12</f>
        <v>0</v>
      </c>
      <c r="Y12" s="52">
        <f>output_tax!Y12-itc_allwd!Y12</f>
        <v>0</v>
      </c>
      <c r="Z12" s="52">
        <f>output_tax!Z12-itc_allwd!Z12</f>
        <v>0</v>
      </c>
      <c r="AA12" s="52">
        <f>output_tax!AA12-itc_allwd!AA12</f>
        <v>0</v>
      </c>
      <c r="AB12" s="52">
        <f>output_tax!AB12-itc_allwd!AB12</f>
        <v>0</v>
      </c>
      <c r="AC12" s="52">
        <f>output_tax!AC12-itc_allwd!AC12</f>
        <v>0</v>
      </c>
      <c r="AD12" s="52">
        <f>output_tax!AD12-itc_allwd!AD12</f>
        <v>0</v>
      </c>
      <c r="AE12" s="52">
        <f>output_tax!AE12-itc_allwd!AE12</f>
        <v>0</v>
      </c>
      <c r="AF12" s="52">
        <f>output_tax!AF12-itc_allwd!AF12</f>
        <v>0</v>
      </c>
      <c r="AG12" s="52">
        <f>output_tax!AG12-itc_allwd!AG12</f>
        <v>-149.74281245288148</v>
      </c>
      <c r="AH12" s="52">
        <f>output_tax!AH12-itc_allwd!AH12</f>
        <v>0</v>
      </c>
      <c r="AI12" s="52">
        <f>output_tax!AI12-itc_allwd!AI12</f>
        <v>0</v>
      </c>
      <c r="AJ12" s="52">
        <f>output_tax!AJ12-itc_allwd!AJ12</f>
        <v>0</v>
      </c>
      <c r="AK12" s="52">
        <f>output_tax!AK12-itc_allwd!AK12</f>
        <v>0</v>
      </c>
      <c r="AL12" s="52">
        <f>output_tax!AL12-itc_allwd!AL12</f>
        <v>0</v>
      </c>
      <c r="AM12" s="52">
        <f>output_tax!AM12-itc_allwd!AM12</f>
        <v>0</v>
      </c>
      <c r="AN12" s="52">
        <f>output_tax!AN12-itc_allwd!AN12</f>
        <v>0</v>
      </c>
      <c r="AO12" s="52">
        <f>output_tax!AO12-itc_allwd!AO12</f>
        <v>0</v>
      </c>
      <c r="AP12" s="52">
        <f>output_tax!AP12-itc_allwd!AP12</f>
        <v>0</v>
      </c>
      <c r="AQ12" s="52">
        <f>output_tax!AQ12-itc_allwd!AQ12</f>
        <v>0</v>
      </c>
      <c r="AR12" s="52">
        <f>output_tax!AR12-itc_allwd!AR12</f>
        <v>0</v>
      </c>
      <c r="AS12" s="52">
        <f>output_tax!AS12-itc_allwd!AS12</f>
        <v>0</v>
      </c>
      <c r="AT12" s="52">
        <f>output_tax!AT12-itc_allwd!AT12</f>
        <v>0</v>
      </c>
      <c r="AU12" s="52">
        <f>output_tax!AU12-itc_allwd!AU12</f>
        <v>0</v>
      </c>
      <c r="AV12" s="52">
        <f>output_tax!AV12-itc_allwd!AV12</f>
        <v>0</v>
      </c>
      <c r="AW12" s="52">
        <f>output_tax!AW12-itc_allwd!AW12</f>
        <v>0</v>
      </c>
      <c r="AX12" s="52">
        <f>output_tax!AX12-itc_allwd!AX12</f>
        <v>0</v>
      </c>
      <c r="AY12" s="52">
        <f>output_tax!AY12-itc_allwd!AY12</f>
        <v>0</v>
      </c>
      <c r="AZ12" s="52">
        <f>output_tax!AZ12-itc_allwd!AZ12</f>
        <v>0</v>
      </c>
      <c r="BA12" s="52">
        <f>output_tax!BA12-itc_allwd!BA12</f>
        <v>0</v>
      </c>
      <c r="BB12" s="52">
        <f>output_tax!BB12-itc_allwd!BB12</f>
        <v>0</v>
      </c>
      <c r="BC12" s="52">
        <f>output_tax!BC12-itc_allwd!BC12</f>
        <v>0</v>
      </c>
      <c r="BD12" s="52">
        <f>output_tax!BD12-itc_allwd!BD12</f>
        <v>0</v>
      </c>
      <c r="BE12" s="52">
        <f>output_tax!BE12-itc_allwd!BE12</f>
        <v>0</v>
      </c>
      <c r="BF12" s="52">
        <f>output_tax!BF12-itc_allwd!BF12</f>
        <v>0</v>
      </c>
      <c r="BG12" s="52">
        <f>output_tax!BG12-itc_allwd!BG12</f>
        <v>0</v>
      </c>
      <c r="BH12" s="52">
        <f>output_tax!BH12-itc_allwd!BH12</f>
        <v>0</v>
      </c>
      <c r="BI12" s="52">
        <f>output_tax!BI12-itc_allwd!BI12</f>
        <v>0</v>
      </c>
      <c r="BJ12" s="52">
        <f>output_tax!BJ12-itc_allwd!BJ12</f>
        <v>0</v>
      </c>
      <c r="BK12" s="52">
        <f>output_tax!BK12-itc_allwd!BK12</f>
        <v>0</v>
      </c>
      <c r="BL12" s="52">
        <f>output_tax!BL12-itc_allwd!BL12</f>
        <v>0</v>
      </c>
      <c r="BM12" s="52">
        <f>output_tax!BM12-itc_allwd!BM12</f>
        <v>0</v>
      </c>
      <c r="BN12" s="52">
        <f>output_tax!BN12-itc_allwd!BN12</f>
        <v>0</v>
      </c>
      <c r="BO12" s="52">
        <f>output_tax!BO12-itc_allwd!BO12</f>
        <v>0</v>
      </c>
      <c r="BP12" s="52">
        <f>output_tax!BP12-itc_allwd!BP12</f>
        <v>0</v>
      </c>
      <c r="BQ12" s="2">
        <f t="shared" si="0"/>
        <v>18637.10997428056</v>
      </c>
      <c r="BR12" s="2">
        <v>1469505.0383913803</v>
      </c>
      <c r="BW12" s="2">
        <v>338590.65</v>
      </c>
      <c r="BX12" s="2">
        <f t="shared" si="1"/>
        <v>1808095.6883913805</v>
      </c>
      <c r="BY12" s="2">
        <f t="shared" si="2"/>
        <v>1826732.7983656609</v>
      </c>
    </row>
    <row r="13" spans="1:77" x14ac:dyDescent="0.35">
      <c r="A13" s="19">
        <v>10</v>
      </c>
      <c r="B13" s="19" t="s">
        <v>89</v>
      </c>
      <c r="C13" s="52">
        <f>output_tax!C13-itc_allwd!C13</f>
        <v>359960.33153371559</v>
      </c>
      <c r="D13" s="52">
        <f>output_tax!D13-itc_allwd!D13</f>
        <v>0</v>
      </c>
      <c r="E13" s="52">
        <f>output_tax!E13-itc_allwd!E13</f>
        <v>0</v>
      </c>
      <c r="F13" s="52">
        <f>output_tax!F13-itc_allwd!F13</f>
        <v>0</v>
      </c>
      <c r="G13" s="52">
        <f>output_tax!G13-itc_allwd!G13</f>
        <v>0</v>
      </c>
      <c r="H13" s="52">
        <f>output_tax!H13-itc_allwd!H13</f>
        <v>0</v>
      </c>
      <c r="I13" s="52">
        <f>output_tax!I13-itc_allwd!I13</f>
        <v>0</v>
      </c>
      <c r="J13" s="52">
        <f>output_tax!J13-itc_allwd!J13</f>
        <v>0</v>
      </c>
      <c r="K13" s="52">
        <f>output_tax!K13-itc_allwd!K13</f>
        <v>0</v>
      </c>
      <c r="L13" s="52">
        <f>output_tax!L13-itc_allwd!L13</f>
        <v>0</v>
      </c>
      <c r="M13" s="52">
        <f>output_tax!M13-itc_allwd!M13</f>
        <v>0</v>
      </c>
      <c r="N13" s="52">
        <f>output_tax!N13-itc_allwd!N13</f>
        <v>0</v>
      </c>
      <c r="O13" s="52">
        <f>output_tax!O13-itc_allwd!O13</f>
        <v>0</v>
      </c>
      <c r="P13" s="52">
        <f>output_tax!P13-itc_allwd!P13</f>
        <v>0</v>
      </c>
      <c r="Q13" s="52">
        <f>output_tax!Q13-itc_allwd!Q13</f>
        <v>0</v>
      </c>
      <c r="R13" s="52">
        <f>output_tax!R13-itc_allwd!R13</f>
        <v>0</v>
      </c>
      <c r="S13" s="52">
        <f>output_tax!S13-itc_allwd!S13</f>
        <v>-432893.64461639681</v>
      </c>
      <c r="T13" s="52">
        <f>output_tax!T13-itc_allwd!T13</f>
        <v>0</v>
      </c>
      <c r="U13" s="52">
        <f>output_tax!U13-itc_allwd!U13</f>
        <v>0</v>
      </c>
      <c r="V13" s="52">
        <f>output_tax!V13-itc_allwd!V13</f>
        <v>0</v>
      </c>
      <c r="W13" s="52">
        <f>output_tax!W13-itc_allwd!W13</f>
        <v>0</v>
      </c>
      <c r="X13" s="52">
        <f>output_tax!X13-itc_allwd!X13</f>
        <v>0</v>
      </c>
      <c r="Y13" s="52">
        <f>output_tax!Y13-itc_allwd!Y13</f>
        <v>0</v>
      </c>
      <c r="Z13" s="52">
        <f>output_tax!Z13-itc_allwd!Z13</f>
        <v>0</v>
      </c>
      <c r="AA13" s="52">
        <f>output_tax!AA13-itc_allwd!AA13</f>
        <v>0</v>
      </c>
      <c r="AB13" s="52">
        <f>output_tax!AB13-itc_allwd!AB13</f>
        <v>0</v>
      </c>
      <c r="AC13" s="52">
        <f>output_tax!AC13-itc_allwd!AC13</f>
        <v>0</v>
      </c>
      <c r="AD13" s="52">
        <f>output_tax!AD13-itc_allwd!AD13</f>
        <v>0</v>
      </c>
      <c r="AE13" s="52">
        <f>output_tax!AE13-itc_allwd!AE13</f>
        <v>0</v>
      </c>
      <c r="AF13" s="52">
        <f>output_tax!AF13-itc_allwd!AF13</f>
        <v>0</v>
      </c>
      <c r="AG13" s="52">
        <f>output_tax!AG13-itc_allwd!AG13</f>
        <v>-3.8745244193675803</v>
      </c>
      <c r="AH13" s="52">
        <f>output_tax!AH13-itc_allwd!AH13</f>
        <v>-0.42596064514638837</v>
      </c>
      <c r="AI13" s="52">
        <f>output_tax!AI13-itc_allwd!AI13</f>
        <v>0</v>
      </c>
      <c r="AJ13" s="52">
        <f>output_tax!AJ13-itc_allwd!AJ13</f>
        <v>0</v>
      </c>
      <c r="AK13" s="52">
        <f>output_tax!AK13-itc_allwd!AK13</f>
        <v>0</v>
      </c>
      <c r="AL13" s="52">
        <f>output_tax!AL13-itc_allwd!AL13</f>
        <v>0</v>
      </c>
      <c r="AM13" s="52">
        <f>output_tax!AM13-itc_allwd!AM13</f>
        <v>0</v>
      </c>
      <c r="AN13" s="52">
        <f>output_tax!AN13-itc_allwd!AN13</f>
        <v>0</v>
      </c>
      <c r="AO13" s="52">
        <f>output_tax!AO13-itc_allwd!AO13</f>
        <v>0</v>
      </c>
      <c r="AP13" s="52">
        <f>output_tax!AP13-itc_allwd!AP13</f>
        <v>0</v>
      </c>
      <c r="AQ13" s="52">
        <f>output_tax!AQ13-itc_allwd!AQ13</f>
        <v>0</v>
      </c>
      <c r="AR13" s="52">
        <f>output_tax!AR13-itc_allwd!AR13</f>
        <v>0</v>
      </c>
      <c r="AS13" s="52">
        <f>output_tax!AS13-itc_allwd!AS13</f>
        <v>0</v>
      </c>
      <c r="AT13" s="52">
        <f>output_tax!AT13-itc_allwd!AT13</f>
        <v>0</v>
      </c>
      <c r="AU13" s="52">
        <f>output_tax!AU13-itc_allwd!AU13</f>
        <v>0</v>
      </c>
      <c r="AV13" s="52">
        <f>output_tax!AV13-itc_allwd!AV13</f>
        <v>0</v>
      </c>
      <c r="AW13" s="52">
        <f>output_tax!AW13-itc_allwd!AW13</f>
        <v>0</v>
      </c>
      <c r="AX13" s="52">
        <f>output_tax!AX13-itc_allwd!AX13</f>
        <v>0</v>
      </c>
      <c r="AY13" s="52">
        <f>output_tax!AY13-itc_allwd!AY13</f>
        <v>0</v>
      </c>
      <c r="AZ13" s="52">
        <f>output_tax!AZ13-itc_allwd!AZ13</f>
        <v>0</v>
      </c>
      <c r="BA13" s="52">
        <f>output_tax!BA13-itc_allwd!BA13</f>
        <v>0</v>
      </c>
      <c r="BB13" s="52">
        <f>output_tax!BB13-itc_allwd!BB13</f>
        <v>0</v>
      </c>
      <c r="BC13" s="52">
        <f>output_tax!BC13-itc_allwd!BC13</f>
        <v>0</v>
      </c>
      <c r="BD13" s="52">
        <f>output_tax!BD13-itc_allwd!BD13</f>
        <v>0</v>
      </c>
      <c r="BE13" s="52">
        <f>output_tax!BE13-itc_allwd!BE13</f>
        <v>0</v>
      </c>
      <c r="BF13" s="52">
        <f>output_tax!BF13-itc_allwd!BF13</f>
        <v>0</v>
      </c>
      <c r="BG13" s="52">
        <f>output_tax!BG13-itc_allwd!BG13</f>
        <v>0</v>
      </c>
      <c r="BH13" s="52">
        <f>output_tax!BH13-itc_allwd!BH13</f>
        <v>0</v>
      </c>
      <c r="BI13" s="52">
        <f>output_tax!BI13-itc_allwd!BI13</f>
        <v>0</v>
      </c>
      <c r="BJ13" s="52">
        <f>output_tax!BJ13-itc_allwd!BJ13</f>
        <v>0</v>
      </c>
      <c r="BK13" s="52">
        <f>output_tax!BK13-itc_allwd!BK13</f>
        <v>0</v>
      </c>
      <c r="BL13" s="52">
        <f>output_tax!BL13-itc_allwd!BL13</f>
        <v>0</v>
      </c>
      <c r="BM13" s="52">
        <f>output_tax!BM13-itc_allwd!BM13</f>
        <v>0</v>
      </c>
      <c r="BN13" s="52">
        <f>output_tax!BN13-itc_allwd!BN13</f>
        <v>0</v>
      </c>
      <c r="BO13" s="52">
        <f>output_tax!BO13-itc_allwd!BO13</f>
        <v>0</v>
      </c>
      <c r="BP13" s="52">
        <f>output_tax!BP13-itc_allwd!BP13</f>
        <v>0</v>
      </c>
      <c r="BQ13" s="2">
        <f t="shared" si="0"/>
        <v>-72937.613567745735</v>
      </c>
      <c r="BW13" s="2">
        <v>382.26</v>
      </c>
      <c r="BX13" s="2">
        <f t="shared" si="1"/>
        <v>382.26</v>
      </c>
      <c r="BY13" s="2">
        <f t="shared" si="2"/>
        <v>-72555.35356774574</v>
      </c>
    </row>
    <row r="14" spans="1:77" x14ac:dyDescent="0.35">
      <c r="A14" s="19">
        <v>11</v>
      </c>
      <c r="B14" s="19" t="s">
        <v>90</v>
      </c>
      <c r="C14" s="52">
        <f>output_tax!C14-itc_allwd!C14</f>
        <v>26046.370404772584</v>
      </c>
      <c r="D14" s="52">
        <f>output_tax!D14-itc_allwd!D14</f>
        <v>0</v>
      </c>
      <c r="E14" s="52">
        <f>output_tax!E14-itc_allwd!E14</f>
        <v>0</v>
      </c>
      <c r="F14" s="52">
        <f>output_tax!F14-itc_allwd!F14</f>
        <v>0</v>
      </c>
      <c r="G14" s="52">
        <f>output_tax!G14-itc_allwd!G14</f>
        <v>0</v>
      </c>
      <c r="H14" s="52">
        <f>output_tax!H14-itc_allwd!H14</f>
        <v>0</v>
      </c>
      <c r="I14" s="52">
        <f>output_tax!I14-itc_allwd!I14</f>
        <v>0</v>
      </c>
      <c r="J14" s="52">
        <f>output_tax!J14-itc_allwd!J14</f>
        <v>0</v>
      </c>
      <c r="K14" s="52">
        <f>output_tax!K14-itc_allwd!K14</f>
        <v>0</v>
      </c>
      <c r="L14" s="52">
        <f>output_tax!L14-itc_allwd!L14</f>
        <v>0</v>
      </c>
      <c r="M14" s="52">
        <f>output_tax!M14-itc_allwd!M14</f>
        <v>0</v>
      </c>
      <c r="N14" s="52">
        <f>output_tax!N14-itc_allwd!N14</f>
        <v>0</v>
      </c>
      <c r="O14" s="52">
        <f>output_tax!O14-itc_allwd!O14</f>
        <v>0</v>
      </c>
      <c r="P14" s="52">
        <f>output_tax!P14-itc_allwd!P14</f>
        <v>0</v>
      </c>
      <c r="Q14" s="52">
        <f>output_tax!Q14-itc_allwd!Q14</f>
        <v>0</v>
      </c>
      <c r="R14" s="52">
        <f>output_tax!R14-itc_allwd!R14</f>
        <v>0</v>
      </c>
      <c r="S14" s="52">
        <f>output_tax!S14-itc_allwd!S14</f>
        <v>-43503.044522922952</v>
      </c>
      <c r="T14" s="52">
        <f>output_tax!T14-itc_allwd!T14</f>
        <v>0</v>
      </c>
      <c r="U14" s="52">
        <f>output_tax!U14-itc_allwd!U14</f>
        <v>0</v>
      </c>
      <c r="V14" s="52">
        <f>output_tax!V14-itc_allwd!V14</f>
        <v>0</v>
      </c>
      <c r="W14" s="52">
        <f>output_tax!W14-itc_allwd!W14</f>
        <v>0</v>
      </c>
      <c r="X14" s="52">
        <f>output_tax!X14-itc_allwd!X14</f>
        <v>0</v>
      </c>
      <c r="Y14" s="52">
        <f>output_tax!Y14-itc_allwd!Y14</f>
        <v>0</v>
      </c>
      <c r="Z14" s="52">
        <f>output_tax!Z14-itc_allwd!Z14</f>
        <v>0</v>
      </c>
      <c r="AA14" s="52">
        <f>output_tax!AA14-itc_allwd!AA14</f>
        <v>0</v>
      </c>
      <c r="AB14" s="52">
        <f>output_tax!AB14-itc_allwd!AB14</f>
        <v>0</v>
      </c>
      <c r="AC14" s="52">
        <f>output_tax!AC14-itc_allwd!AC14</f>
        <v>0</v>
      </c>
      <c r="AD14" s="52">
        <f>output_tax!AD14-itc_allwd!AD14</f>
        <v>0</v>
      </c>
      <c r="AE14" s="52">
        <f>output_tax!AE14-itc_allwd!AE14</f>
        <v>0</v>
      </c>
      <c r="AF14" s="52">
        <f>output_tax!AF14-itc_allwd!AF14</f>
        <v>0</v>
      </c>
      <c r="AG14" s="52">
        <f>output_tax!AG14-itc_allwd!AG14</f>
        <v>0</v>
      </c>
      <c r="AH14" s="52">
        <f>output_tax!AH14-itc_allwd!AH14</f>
        <v>0</v>
      </c>
      <c r="AI14" s="52">
        <f>output_tax!AI14-itc_allwd!AI14</f>
        <v>0</v>
      </c>
      <c r="AJ14" s="52">
        <f>output_tax!AJ14-itc_allwd!AJ14</f>
        <v>0</v>
      </c>
      <c r="AK14" s="52">
        <f>output_tax!AK14-itc_allwd!AK14</f>
        <v>0</v>
      </c>
      <c r="AL14" s="52">
        <f>output_tax!AL14-itc_allwd!AL14</f>
        <v>0</v>
      </c>
      <c r="AM14" s="52">
        <f>output_tax!AM14-itc_allwd!AM14</f>
        <v>0</v>
      </c>
      <c r="AN14" s="52">
        <f>output_tax!AN14-itc_allwd!AN14</f>
        <v>0</v>
      </c>
      <c r="AO14" s="52">
        <f>output_tax!AO14-itc_allwd!AO14</f>
        <v>0</v>
      </c>
      <c r="AP14" s="52">
        <f>output_tax!AP14-itc_allwd!AP14</f>
        <v>0</v>
      </c>
      <c r="AQ14" s="52">
        <f>output_tax!AQ14-itc_allwd!AQ14</f>
        <v>0</v>
      </c>
      <c r="AR14" s="52">
        <f>output_tax!AR14-itc_allwd!AR14</f>
        <v>0</v>
      </c>
      <c r="AS14" s="52">
        <f>output_tax!AS14-itc_allwd!AS14</f>
        <v>0</v>
      </c>
      <c r="AT14" s="52">
        <f>output_tax!AT14-itc_allwd!AT14</f>
        <v>0</v>
      </c>
      <c r="AU14" s="52">
        <f>output_tax!AU14-itc_allwd!AU14</f>
        <v>0</v>
      </c>
      <c r="AV14" s="52">
        <f>output_tax!AV14-itc_allwd!AV14</f>
        <v>0</v>
      </c>
      <c r="AW14" s="52">
        <f>output_tax!AW14-itc_allwd!AW14</f>
        <v>0</v>
      </c>
      <c r="AX14" s="52">
        <f>output_tax!AX14-itc_allwd!AX14</f>
        <v>0</v>
      </c>
      <c r="AY14" s="52">
        <f>output_tax!AY14-itc_allwd!AY14</f>
        <v>0</v>
      </c>
      <c r="AZ14" s="52">
        <f>output_tax!AZ14-itc_allwd!AZ14</f>
        <v>0</v>
      </c>
      <c r="BA14" s="52">
        <f>output_tax!BA14-itc_allwd!BA14</f>
        <v>0</v>
      </c>
      <c r="BB14" s="52">
        <f>output_tax!BB14-itc_allwd!BB14</f>
        <v>0</v>
      </c>
      <c r="BC14" s="52">
        <f>output_tax!BC14-itc_allwd!BC14</f>
        <v>0</v>
      </c>
      <c r="BD14" s="52">
        <f>output_tax!BD14-itc_allwd!BD14</f>
        <v>0</v>
      </c>
      <c r="BE14" s="52">
        <f>output_tax!BE14-itc_allwd!BE14</f>
        <v>0</v>
      </c>
      <c r="BF14" s="52">
        <f>output_tax!BF14-itc_allwd!BF14</f>
        <v>0</v>
      </c>
      <c r="BG14" s="52">
        <f>output_tax!BG14-itc_allwd!BG14</f>
        <v>0</v>
      </c>
      <c r="BH14" s="52">
        <f>output_tax!BH14-itc_allwd!BH14</f>
        <v>0</v>
      </c>
      <c r="BI14" s="52">
        <f>output_tax!BI14-itc_allwd!BI14</f>
        <v>0</v>
      </c>
      <c r="BJ14" s="52">
        <f>output_tax!BJ14-itc_allwd!BJ14</f>
        <v>0</v>
      </c>
      <c r="BK14" s="52">
        <f>output_tax!BK14-itc_allwd!BK14</f>
        <v>0</v>
      </c>
      <c r="BL14" s="52">
        <f>output_tax!BL14-itc_allwd!BL14</f>
        <v>0</v>
      </c>
      <c r="BM14" s="52">
        <f>output_tax!BM14-itc_allwd!BM14</f>
        <v>0</v>
      </c>
      <c r="BN14" s="52">
        <f>output_tax!BN14-itc_allwd!BN14</f>
        <v>0</v>
      </c>
      <c r="BO14" s="52">
        <f>output_tax!BO14-itc_allwd!BO14</f>
        <v>0</v>
      </c>
      <c r="BP14" s="52">
        <f>output_tax!BP14-itc_allwd!BP14</f>
        <v>0</v>
      </c>
      <c r="BQ14" s="2">
        <f t="shared" si="0"/>
        <v>-17456.674118150368</v>
      </c>
      <c r="BR14" s="2">
        <v>-6.8134278990328312E-5</v>
      </c>
      <c r="BX14" s="2">
        <f t="shared" si="1"/>
        <v>-6.8134278990328312E-5</v>
      </c>
      <c r="BY14" s="2">
        <f t="shared" si="2"/>
        <v>-17456.674186284647</v>
      </c>
    </row>
    <row r="15" spans="1:77" x14ac:dyDescent="0.35">
      <c r="A15" s="19">
        <v>12</v>
      </c>
      <c r="B15" s="19" t="s">
        <v>91</v>
      </c>
      <c r="C15" s="52">
        <f>output_tax!C15-itc_allwd!C15</f>
        <v>0</v>
      </c>
      <c r="D15" s="52">
        <f>output_tax!D15-itc_allwd!D15</f>
        <v>0</v>
      </c>
      <c r="E15" s="52">
        <f>output_tax!E15-itc_allwd!E15</f>
        <v>0</v>
      </c>
      <c r="F15" s="52">
        <f>output_tax!F15-itc_allwd!F15</f>
        <v>0</v>
      </c>
      <c r="G15" s="52">
        <f>output_tax!G15-itc_allwd!G15</f>
        <v>0</v>
      </c>
      <c r="H15" s="52">
        <f>output_tax!H15-itc_allwd!H15</f>
        <v>0</v>
      </c>
      <c r="I15" s="52">
        <f>output_tax!I15-itc_allwd!I15</f>
        <v>0</v>
      </c>
      <c r="J15" s="52">
        <f>output_tax!J15-itc_allwd!J15</f>
        <v>0</v>
      </c>
      <c r="K15" s="52">
        <f>output_tax!K15-itc_allwd!K15</f>
        <v>0</v>
      </c>
      <c r="L15" s="52">
        <f>output_tax!L15-itc_allwd!L15</f>
        <v>0</v>
      </c>
      <c r="M15" s="52">
        <f>output_tax!M15-itc_allwd!M15</f>
        <v>0</v>
      </c>
      <c r="N15" s="52">
        <f>output_tax!N15-itc_allwd!N15</f>
        <v>0</v>
      </c>
      <c r="O15" s="52">
        <f>output_tax!O15-itc_allwd!O15</f>
        <v>0</v>
      </c>
      <c r="P15" s="52">
        <f>output_tax!P15-itc_allwd!P15</f>
        <v>0</v>
      </c>
      <c r="Q15" s="52">
        <f>output_tax!Q15-itc_allwd!Q15</f>
        <v>0</v>
      </c>
      <c r="R15" s="52">
        <f>output_tax!R15-itc_allwd!R15</f>
        <v>0</v>
      </c>
      <c r="S15" s="52">
        <f>output_tax!S15-itc_allwd!S15</f>
        <v>0</v>
      </c>
      <c r="T15" s="52">
        <f>output_tax!T15-itc_allwd!T15</f>
        <v>0</v>
      </c>
      <c r="U15" s="52">
        <f>output_tax!U15-itc_allwd!U15</f>
        <v>0</v>
      </c>
      <c r="V15" s="52">
        <f>output_tax!V15-itc_allwd!V15</f>
        <v>0</v>
      </c>
      <c r="W15" s="52">
        <f>output_tax!W15-itc_allwd!W15</f>
        <v>0</v>
      </c>
      <c r="X15" s="52">
        <f>output_tax!X15-itc_allwd!X15</f>
        <v>0</v>
      </c>
      <c r="Y15" s="52">
        <f>output_tax!Y15-itc_allwd!Y15</f>
        <v>0</v>
      </c>
      <c r="Z15" s="52">
        <f>output_tax!Z15-itc_allwd!Z15</f>
        <v>0</v>
      </c>
      <c r="AA15" s="52">
        <f>output_tax!AA15-itc_allwd!AA15</f>
        <v>0</v>
      </c>
      <c r="AB15" s="52">
        <f>output_tax!AB15-itc_allwd!AB15</f>
        <v>0</v>
      </c>
      <c r="AC15" s="52">
        <f>output_tax!AC15-itc_allwd!AC15</f>
        <v>0</v>
      </c>
      <c r="AD15" s="52">
        <f>output_tax!AD15-itc_allwd!AD15</f>
        <v>0</v>
      </c>
      <c r="AE15" s="52">
        <f>output_tax!AE15-itc_allwd!AE15</f>
        <v>0</v>
      </c>
      <c r="AF15" s="52">
        <f>output_tax!AF15-itc_allwd!AF15</f>
        <v>0</v>
      </c>
      <c r="AG15" s="52">
        <f>output_tax!AG15-itc_allwd!AG15</f>
        <v>0</v>
      </c>
      <c r="AH15" s="52">
        <f>output_tax!AH15-itc_allwd!AH15</f>
        <v>0</v>
      </c>
      <c r="AI15" s="52">
        <f>output_tax!AI15-itc_allwd!AI15</f>
        <v>0</v>
      </c>
      <c r="AJ15" s="52">
        <f>output_tax!AJ15-itc_allwd!AJ15</f>
        <v>0</v>
      </c>
      <c r="AK15" s="52">
        <f>output_tax!AK15-itc_allwd!AK15</f>
        <v>0</v>
      </c>
      <c r="AL15" s="52">
        <f>output_tax!AL15-itc_allwd!AL15</f>
        <v>0</v>
      </c>
      <c r="AM15" s="52">
        <f>output_tax!AM15-itc_allwd!AM15</f>
        <v>0</v>
      </c>
      <c r="AN15" s="52">
        <f>output_tax!AN15-itc_allwd!AN15</f>
        <v>0</v>
      </c>
      <c r="AO15" s="52">
        <f>output_tax!AO15-itc_allwd!AO15</f>
        <v>0</v>
      </c>
      <c r="AP15" s="52">
        <f>output_tax!AP15-itc_allwd!AP15</f>
        <v>0</v>
      </c>
      <c r="AQ15" s="52">
        <f>output_tax!AQ15-itc_allwd!AQ15</f>
        <v>0</v>
      </c>
      <c r="AR15" s="52">
        <f>output_tax!AR15-itc_allwd!AR15</f>
        <v>0</v>
      </c>
      <c r="AS15" s="52">
        <f>output_tax!AS15-itc_allwd!AS15</f>
        <v>0</v>
      </c>
      <c r="AT15" s="52">
        <f>output_tax!AT15-itc_allwd!AT15</f>
        <v>0</v>
      </c>
      <c r="AU15" s="52">
        <f>output_tax!AU15-itc_allwd!AU15</f>
        <v>0</v>
      </c>
      <c r="AV15" s="52">
        <f>output_tax!AV15-itc_allwd!AV15</f>
        <v>0</v>
      </c>
      <c r="AW15" s="52">
        <f>output_tax!AW15-itc_allwd!AW15</f>
        <v>0</v>
      </c>
      <c r="AX15" s="52">
        <f>output_tax!AX15-itc_allwd!AX15</f>
        <v>0</v>
      </c>
      <c r="AY15" s="52">
        <f>output_tax!AY15-itc_allwd!AY15</f>
        <v>0</v>
      </c>
      <c r="AZ15" s="52">
        <f>output_tax!AZ15-itc_allwd!AZ15</f>
        <v>0</v>
      </c>
      <c r="BA15" s="52">
        <f>output_tax!BA15-itc_allwd!BA15</f>
        <v>0</v>
      </c>
      <c r="BB15" s="52">
        <f>output_tax!BB15-itc_allwd!BB15</f>
        <v>0</v>
      </c>
      <c r="BC15" s="52">
        <f>output_tax!BC15-itc_allwd!BC15</f>
        <v>0</v>
      </c>
      <c r="BD15" s="52">
        <f>output_tax!BD15-itc_allwd!BD15</f>
        <v>0</v>
      </c>
      <c r="BE15" s="52">
        <f>output_tax!BE15-itc_allwd!BE15</f>
        <v>0</v>
      </c>
      <c r="BF15" s="52">
        <f>output_tax!BF15-itc_allwd!BF15</f>
        <v>0</v>
      </c>
      <c r="BG15" s="52">
        <f>output_tax!BG15-itc_allwd!BG15</f>
        <v>0</v>
      </c>
      <c r="BH15" s="52">
        <f>output_tax!BH15-itc_allwd!BH15</f>
        <v>0</v>
      </c>
      <c r="BI15" s="52">
        <f>output_tax!BI15-itc_allwd!BI15</f>
        <v>0</v>
      </c>
      <c r="BJ15" s="52">
        <f>output_tax!BJ15-itc_allwd!BJ15</f>
        <v>0</v>
      </c>
      <c r="BK15" s="52">
        <f>output_tax!BK15-itc_allwd!BK15</f>
        <v>0</v>
      </c>
      <c r="BL15" s="52">
        <f>output_tax!BL15-itc_allwd!BL15</f>
        <v>0</v>
      </c>
      <c r="BM15" s="52">
        <f>output_tax!BM15-itc_allwd!BM15</f>
        <v>0</v>
      </c>
      <c r="BN15" s="52">
        <f>output_tax!BN15-itc_allwd!BN15</f>
        <v>0</v>
      </c>
      <c r="BO15" s="52">
        <f>output_tax!BO15-itc_allwd!BO15</f>
        <v>0</v>
      </c>
      <c r="BP15" s="52">
        <f>output_tax!BP15-itc_allwd!BP15</f>
        <v>0</v>
      </c>
      <c r="BQ15" s="2">
        <f t="shared" si="0"/>
        <v>0</v>
      </c>
      <c r="BR15" s="2">
        <v>330686.49168511399</v>
      </c>
      <c r="BX15" s="2">
        <f t="shared" si="1"/>
        <v>330686.49168511399</v>
      </c>
      <c r="BY15" s="2">
        <f t="shared" si="2"/>
        <v>330686.49168511399</v>
      </c>
    </row>
    <row r="16" spans="1:77" x14ac:dyDescent="0.35">
      <c r="A16" s="19">
        <v>13</v>
      </c>
      <c r="B16" s="19" t="s">
        <v>92</v>
      </c>
      <c r="C16" s="52">
        <f>output_tax!C16-itc_allwd!C16</f>
        <v>9644.9655718902231</v>
      </c>
      <c r="D16" s="52">
        <f>output_tax!D16-itc_allwd!D16</f>
        <v>0</v>
      </c>
      <c r="E16" s="52">
        <f>output_tax!E16-itc_allwd!E16</f>
        <v>0</v>
      </c>
      <c r="F16" s="52">
        <f>output_tax!F16-itc_allwd!F16</f>
        <v>0</v>
      </c>
      <c r="G16" s="52">
        <f>output_tax!G16-itc_allwd!G16</f>
        <v>0</v>
      </c>
      <c r="H16" s="52">
        <f>output_tax!H16-itc_allwd!H16</f>
        <v>0</v>
      </c>
      <c r="I16" s="52">
        <f>output_tax!I16-itc_allwd!I16</f>
        <v>0</v>
      </c>
      <c r="J16" s="52">
        <f>output_tax!J16-itc_allwd!J16</f>
        <v>0</v>
      </c>
      <c r="K16" s="52">
        <f>output_tax!K16-itc_allwd!K16</f>
        <v>0</v>
      </c>
      <c r="L16" s="52">
        <f>output_tax!L16-itc_allwd!L16</f>
        <v>0</v>
      </c>
      <c r="M16" s="52">
        <f>output_tax!M16-itc_allwd!M16</f>
        <v>-4224.9264481865839</v>
      </c>
      <c r="N16" s="52">
        <f>output_tax!N16-itc_allwd!N16</f>
        <v>0</v>
      </c>
      <c r="O16" s="52">
        <f>output_tax!O16-itc_allwd!O16</f>
        <v>0</v>
      </c>
      <c r="P16" s="52">
        <f>output_tax!P16-itc_allwd!P16</f>
        <v>-219.68828370067888</v>
      </c>
      <c r="Q16" s="52">
        <f>output_tax!Q16-itc_allwd!Q16</f>
        <v>-12.506302360260014</v>
      </c>
      <c r="R16" s="52">
        <f>output_tax!R16-itc_allwd!R16</f>
        <v>0</v>
      </c>
      <c r="S16" s="52">
        <f>output_tax!S16-itc_allwd!S16</f>
        <v>0</v>
      </c>
      <c r="T16" s="52">
        <f>output_tax!T16-itc_allwd!T16</f>
        <v>0</v>
      </c>
      <c r="U16" s="52">
        <f>output_tax!U16-itc_allwd!U16</f>
        <v>0</v>
      </c>
      <c r="V16" s="52">
        <f>output_tax!V16-itc_allwd!V16</f>
        <v>0</v>
      </c>
      <c r="W16" s="52">
        <f>output_tax!W16-itc_allwd!W16</f>
        <v>0</v>
      </c>
      <c r="X16" s="52">
        <f>output_tax!X16-itc_allwd!X16</f>
        <v>0</v>
      </c>
      <c r="Y16" s="52">
        <f>output_tax!Y16-itc_allwd!Y16</f>
        <v>0</v>
      </c>
      <c r="Z16" s="52">
        <f>output_tax!Z16-itc_allwd!Z16</f>
        <v>0</v>
      </c>
      <c r="AA16" s="52">
        <f>output_tax!AA16-itc_allwd!AA16</f>
        <v>0</v>
      </c>
      <c r="AB16" s="52">
        <f>output_tax!AB16-itc_allwd!AB16</f>
        <v>0</v>
      </c>
      <c r="AC16" s="52">
        <f>output_tax!AC16-itc_allwd!AC16</f>
        <v>0</v>
      </c>
      <c r="AD16" s="52">
        <f>output_tax!AD16-itc_allwd!AD16</f>
        <v>0</v>
      </c>
      <c r="AE16" s="52">
        <f>output_tax!AE16-itc_allwd!AE16</f>
        <v>0</v>
      </c>
      <c r="AF16" s="52">
        <f>output_tax!AF16-itc_allwd!AF16</f>
        <v>0</v>
      </c>
      <c r="AG16" s="52">
        <f>output_tax!AG16-itc_allwd!AG16</f>
        <v>0</v>
      </c>
      <c r="AH16" s="52">
        <f>output_tax!AH16-itc_allwd!AH16</f>
        <v>0</v>
      </c>
      <c r="AI16" s="52">
        <f>output_tax!AI16-itc_allwd!AI16</f>
        <v>0</v>
      </c>
      <c r="AJ16" s="52">
        <f>output_tax!AJ16-itc_allwd!AJ16</f>
        <v>0</v>
      </c>
      <c r="AK16" s="52">
        <f>output_tax!AK16-itc_allwd!AK16</f>
        <v>0</v>
      </c>
      <c r="AL16" s="52">
        <f>output_tax!AL16-itc_allwd!AL16</f>
        <v>0</v>
      </c>
      <c r="AM16" s="52">
        <f>output_tax!AM16-itc_allwd!AM16</f>
        <v>0</v>
      </c>
      <c r="AN16" s="52">
        <f>output_tax!AN16-itc_allwd!AN16</f>
        <v>0</v>
      </c>
      <c r="AO16" s="52">
        <f>output_tax!AO16-itc_allwd!AO16</f>
        <v>-1.0733635848075784E-3</v>
      </c>
      <c r="AP16" s="52">
        <f>output_tax!AP16-itc_allwd!AP16</f>
        <v>0</v>
      </c>
      <c r="AQ16" s="52">
        <f>output_tax!AQ16-itc_allwd!AQ16</f>
        <v>0</v>
      </c>
      <c r="AR16" s="52">
        <f>output_tax!AR16-itc_allwd!AR16</f>
        <v>0</v>
      </c>
      <c r="AS16" s="52">
        <f>output_tax!AS16-itc_allwd!AS16</f>
        <v>0</v>
      </c>
      <c r="AT16" s="52">
        <f>output_tax!AT16-itc_allwd!AT16</f>
        <v>0</v>
      </c>
      <c r="AU16" s="52">
        <f>output_tax!AU16-itc_allwd!AU16</f>
        <v>0</v>
      </c>
      <c r="AV16" s="52">
        <f>output_tax!AV16-itc_allwd!AV16</f>
        <v>0</v>
      </c>
      <c r="AW16" s="52">
        <f>output_tax!AW16-itc_allwd!AW16</f>
        <v>0</v>
      </c>
      <c r="AX16" s="52">
        <f>output_tax!AX16-itc_allwd!AX16</f>
        <v>0</v>
      </c>
      <c r="AY16" s="52">
        <f>output_tax!AY16-itc_allwd!AY16</f>
        <v>0</v>
      </c>
      <c r="AZ16" s="52">
        <f>output_tax!AZ16-itc_allwd!AZ16</f>
        <v>0</v>
      </c>
      <c r="BA16" s="52">
        <f>output_tax!BA16-itc_allwd!BA16</f>
        <v>0</v>
      </c>
      <c r="BB16" s="52">
        <f>output_tax!BB16-itc_allwd!BB16</f>
        <v>0</v>
      </c>
      <c r="BC16" s="52">
        <f>output_tax!BC16-itc_allwd!BC16</f>
        <v>0</v>
      </c>
      <c r="BD16" s="52">
        <f>output_tax!BD16-itc_allwd!BD16</f>
        <v>0</v>
      </c>
      <c r="BE16" s="52">
        <f>output_tax!BE16-itc_allwd!BE16</f>
        <v>0</v>
      </c>
      <c r="BF16" s="52">
        <f>output_tax!BF16-itc_allwd!BF16</f>
        <v>0</v>
      </c>
      <c r="BG16" s="52">
        <f>output_tax!BG16-itc_allwd!BG16</f>
        <v>0</v>
      </c>
      <c r="BH16" s="52">
        <f>output_tax!BH16-itc_allwd!BH16</f>
        <v>0</v>
      </c>
      <c r="BI16" s="52">
        <f>output_tax!BI16-itc_allwd!BI16</f>
        <v>0</v>
      </c>
      <c r="BJ16" s="52">
        <f>output_tax!BJ16-itc_allwd!BJ16</f>
        <v>0</v>
      </c>
      <c r="BK16" s="52">
        <f>output_tax!BK16-itc_allwd!BK16</f>
        <v>0</v>
      </c>
      <c r="BL16" s="52">
        <f>output_tax!BL16-itc_allwd!BL16</f>
        <v>0</v>
      </c>
      <c r="BM16" s="52">
        <f>output_tax!BM16-itc_allwd!BM16</f>
        <v>0</v>
      </c>
      <c r="BN16" s="52">
        <f>output_tax!BN16-itc_allwd!BN16</f>
        <v>0</v>
      </c>
      <c r="BO16" s="52">
        <f>output_tax!BO16-itc_allwd!BO16</f>
        <v>0</v>
      </c>
      <c r="BP16" s="52">
        <f>output_tax!BP16-itc_allwd!BP16</f>
        <v>0</v>
      </c>
      <c r="BQ16" s="2">
        <f t="shared" si="0"/>
        <v>5187.8434642791162</v>
      </c>
      <c r="BR16" s="2">
        <v>754913.86252228043</v>
      </c>
      <c r="BW16" s="2">
        <v>29300.69</v>
      </c>
      <c r="BX16" s="2">
        <f t="shared" si="1"/>
        <v>784214.55252228037</v>
      </c>
      <c r="BY16" s="2">
        <f t="shared" si="2"/>
        <v>789402.39598655945</v>
      </c>
    </row>
    <row r="17" spans="1:77" x14ac:dyDescent="0.35">
      <c r="A17" s="19">
        <v>14</v>
      </c>
      <c r="B17" s="19" t="s">
        <v>93</v>
      </c>
      <c r="C17" s="52">
        <f>output_tax!C17-itc_allwd!C17</f>
        <v>146267.66441309324</v>
      </c>
      <c r="D17" s="52">
        <f>output_tax!D17-itc_allwd!D17</f>
        <v>0</v>
      </c>
      <c r="E17" s="52">
        <f>output_tax!E17-itc_allwd!E17</f>
        <v>0</v>
      </c>
      <c r="F17" s="52">
        <f>output_tax!F17-itc_allwd!F17</f>
        <v>0</v>
      </c>
      <c r="G17" s="52">
        <f>output_tax!G17-itc_allwd!G17</f>
        <v>0</v>
      </c>
      <c r="H17" s="52">
        <f>output_tax!H17-itc_allwd!H17</f>
        <v>0</v>
      </c>
      <c r="I17" s="52">
        <f>output_tax!I17-itc_allwd!I17</f>
        <v>0</v>
      </c>
      <c r="J17" s="52">
        <f>output_tax!J17-itc_allwd!J17</f>
        <v>0</v>
      </c>
      <c r="K17" s="52">
        <f>output_tax!K17-itc_allwd!K17</f>
        <v>0</v>
      </c>
      <c r="L17" s="52">
        <f>output_tax!L17-itc_allwd!L17</f>
        <v>0</v>
      </c>
      <c r="M17" s="52">
        <f>output_tax!M17-itc_allwd!M17</f>
        <v>0</v>
      </c>
      <c r="N17" s="52">
        <f>output_tax!N17-itc_allwd!N17</f>
        <v>0</v>
      </c>
      <c r="O17" s="52">
        <f>output_tax!O17-itc_allwd!O17</f>
        <v>0</v>
      </c>
      <c r="P17" s="52">
        <f>output_tax!P17-itc_allwd!P17</f>
        <v>0</v>
      </c>
      <c r="Q17" s="52">
        <f>output_tax!Q17-itc_allwd!Q17</f>
        <v>0</v>
      </c>
      <c r="R17" s="52">
        <f>output_tax!R17-itc_allwd!R17</f>
        <v>-181689.85784493265</v>
      </c>
      <c r="S17" s="52">
        <f>output_tax!S17-itc_allwd!S17</f>
        <v>0</v>
      </c>
      <c r="T17" s="52">
        <f>output_tax!T17-itc_allwd!T17</f>
        <v>0</v>
      </c>
      <c r="U17" s="52">
        <f>output_tax!U17-itc_allwd!U17</f>
        <v>0</v>
      </c>
      <c r="V17" s="52">
        <f>output_tax!V17-itc_allwd!V17</f>
        <v>0</v>
      </c>
      <c r="W17" s="52">
        <f>output_tax!W17-itc_allwd!W17</f>
        <v>0</v>
      </c>
      <c r="X17" s="52">
        <f>output_tax!X17-itc_allwd!X17</f>
        <v>0</v>
      </c>
      <c r="Y17" s="52">
        <f>output_tax!Y17-itc_allwd!Y17</f>
        <v>0</v>
      </c>
      <c r="Z17" s="52">
        <f>output_tax!Z17-itc_allwd!Z17</f>
        <v>0</v>
      </c>
      <c r="AA17" s="52">
        <f>output_tax!AA17-itc_allwd!AA17</f>
        <v>0</v>
      </c>
      <c r="AB17" s="52">
        <f>output_tax!AB17-itc_allwd!AB17</f>
        <v>0</v>
      </c>
      <c r="AC17" s="52">
        <f>output_tax!AC17-itc_allwd!AC17</f>
        <v>0</v>
      </c>
      <c r="AD17" s="52">
        <f>output_tax!AD17-itc_allwd!AD17</f>
        <v>0</v>
      </c>
      <c r="AE17" s="52">
        <f>output_tax!AE17-itc_allwd!AE17</f>
        <v>0</v>
      </c>
      <c r="AF17" s="52">
        <f>output_tax!AF17-itc_allwd!AF17</f>
        <v>0</v>
      </c>
      <c r="AG17" s="52">
        <f>output_tax!AG17-itc_allwd!AG17</f>
        <v>0</v>
      </c>
      <c r="AH17" s="52">
        <f>output_tax!AH17-itc_allwd!AH17</f>
        <v>0</v>
      </c>
      <c r="AI17" s="52">
        <f>output_tax!AI17-itc_allwd!AI17</f>
        <v>0</v>
      </c>
      <c r="AJ17" s="52">
        <f>output_tax!AJ17-itc_allwd!AJ17</f>
        <v>0</v>
      </c>
      <c r="AK17" s="52">
        <f>output_tax!AK17-itc_allwd!AK17</f>
        <v>0</v>
      </c>
      <c r="AL17" s="52">
        <f>output_tax!AL17-itc_allwd!AL17</f>
        <v>0</v>
      </c>
      <c r="AM17" s="52">
        <f>output_tax!AM17-itc_allwd!AM17</f>
        <v>0</v>
      </c>
      <c r="AN17" s="52">
        <f>output_tax!AN17-itc_allwd!AN17</f>
        <v>0</v>
      </c>
      <c r="AO17" s="52">
        <f>output_tax!AO17-itc_allwd!AO17</f>
        <v>0</v>
      </c>
      <c r="AP17" s="52">
        <f>output_tax!AP17-itc_allwd!AP17</f>
        <v>0</v>
      </c>
      <c r="AQ17" s="52">
        <f>output_tax!AQ17-itc_allwd!AQ17</f>
        <v>0</v>
      </c>
      <c r="AR17" s="52">
        <f>output_tax!AR17-itc_allwd!AR17</f>
        <v>0</v>
      </c>
      <c r="AS17" s="52">
        <f>output_tax!AS17-itc_allwd!AS17</f>
        <v>0</v>
      </c>
      <c r="AT17" s="52">
        <f>output_tax!AT17-itc_allwd!AT17</f>
        <v>0</v>
      </c>
      <c r="AU17" s="52">
        <f>output_tax!AU17-itc_allwd!AU17</f>
        <v>0</v>
      </c>
      <c r="AV17" s="52">
        <f>output_tax!AV17-itc_allwd!AV17</f>
        <v>0</v>
      </c>
      <c r="AW17" s="52">
        <f>output_tax!AW17-itc_allwd!AW17</f>
        <v>0</v>
      </c>
      <c r="AX17" s="52">
        <f>output_tax!AX17-itc_allwd!AX17</f>
        <v>0</v>
      </c>
      <c r="AY17" s="52">
        <f>output_tax!AY17-itc_allwd!AY17</f>
        <v>0</v>
      </c>
      <c r="AZ17" s="52">
        <f>output_tax!AZ17-itc_allwd!AZ17</f>
        <v>0</v>
      </c>
      <c r="BA17" s="52">
        <f>output_tax!BA17-itc_allwd!BA17</f>
        <v>0</v>
      </c>
      <c r="BB17" s="52">
        <f>output_tax!BB17-itc_allwd!BB17</f>
        <v>0</v>
      </c>
      <c r="BC17" s="52">
        <f>output_tax!BC17-itc_allwd!BC17</f>
        <v>0</v>
      </c>
      <c r="BD17" s="52">
        <f>output_tax!BD17-itc_allwd!BD17</f>
        <v>0</v>
      </c>
      <c r="BE17" s="52">
        <f>output_tax!BE17-itc_allwd!BE17</f>
        <v>0</v>
      </c>
      <c r="BF17" s="52">
        <f>output_tax!BF17-itc_allwd!BF17</f>
        <v>0</v>
      </c>
      <c r="BG17" s="52">
        <f>output_tax!BG17-itc_allwd!BG17</f>
        <v>0</v>
      </c>
      <c r="BH17" s="52">
        <f>output_tax!BH17-itc_allwd!BH17</f>
        <v>0</v>
      </c>
      <c r="BI17" s="52">
        <f>output_tax!BI17-itc_allwd!BI17</f>
        <v>0</v>
      </c>
      <c r="BJ17" s="52">
        <f>output_tax!BJ17-itc_allwd!BJ17</f>
        <v>0</v>
      </c>
      <c r="BK17" s="52">
        <f>output_tax!BK17-itc_allwd!BK17</f>
        <v>0</v>
      </c>
      <c r="BL17" s="52">
        <f>output_tax!BL17-itc_allwd!BL17</f>
        <v>0</v>
      </c>
      <c r="BM17" s="52">
        <f>output_tax!BM17-itc_allwd!BM17</f>
        <v>0</v>
      </c>
      <c r="BN17" s="52">
        <f>output_tax!BN17-itc_allwd!BN17</f>
        <v>0</v>
      </c>
      <c r="BO17" s="52">
        <f>output_tax!BO17-itc_allwd!BO17</f>
        <v>0</v>
      </c>
      <c r="BP17" s="52">
        <f>output_tax!BP17-itc_allwd!BP17</f>
        <v>0</v>
      </c>
      <c r="BQ17" s="2">
        <f t="shared" si="0"/>
        <v>-35422.193431839405</v>
      </c>
      <c r="BX17" s="2">
        <f t="shared" si="1"/>
        <v>0</v>
      </c>
      <c r="BY17" s="2">
        <f t="shared" si="2"/>
        <v>-35422.193431839405</v>
      </c>
    </row>
    <row r="18" spans="1:77" x14ac:dyDescent="0.35">
      <c r="A18" s="19">
        <v>15</v>
      </c>
      <c r="B18" s="19" t="s">
        <v>94</v>
      </c>
      <c r="C18" s="52">
        <f>output_tax!C18-itc_allwd!C18</f>
        <v>24117.099723845979</v>
      </c>
      <c r="D18" s="52">
        <f>output_tax!D18-itc_allwd!D18</f>
        <v>0</v>
      </c>
      <c r="E18" s="52">
        <f>output_tax!E18-itc_allwd!E18</f>
        <v>0</v>
      </c>
      <c r="F18" s="52">
        <f>output_tax!F18-itc_allwd!F18</f>
        <v>0</v>
      </c>
      <c r="G18" s="52">
        <f>output_tax!G18-itc_allwd!G18</f>
        <v>0</v>
      </c>
      <c r="H18" s="52">
        <f>output_tax!H18-itc_allwd!H18</f>
        <v>0</v>
      </c>
      <c r="I18" s="52">
        <f>output_tax!I18-itc_allwd!I18</f>
        <v>0</v>
      </c>
      <c r="J18" s="52">
        <f>output_tax!J18-itc_allwd!J18</f>
        <v>0</v>
      </c>
      <c r="K18" s="52">
        <f>output_tax!K18-itc_allwd!K18</f>
        <v>0</v>
      </c>
      <c r="L18" s="52">
        <f>output_tax!L18-itc_allwd!L18</f>
        <v>0</v>
      </c>
      <c r="M18" s="52">
        <f>output_tax!M18-itc_allwd!M18</f>
        <v>0</v>
      </c>
      <c r="N18" s="52">
        <f>output_tax!N18-itc_allwd!N18</f>
        <v>0</v>
      </c>
      <c r="O18" s="52">
        <f>output_tax!O18-itc_allwd!O18</f>
        <v>0</v>
      </c>
      <c r="P18" s="52">
        <f>output_tax!P18-itc_allwd!P18</f>
        <v>-26884.583607164692</v>
      </c>
      <c r="Q18" s="52">
        <f>output_tax!Q18-itc_allwd!Q18</f>
        <v>0</v>
      </c>
      <c r="R18" s="52">
        <f>output_tax!R18-itc_allwd!R18</f>
        <v>0</v>
      </c>
      <c r="S18" s="52">
        <f>output_tax!S18-itc_allwd!S18</f>
        <v>0</v>
      </c>
      <c r="T18" s="52">
        <f>output_tax!T18-itc_allwd!T18</f>
        <v>0</v>
      </c>
      <c r="U18" s="52">
        <f>output_tax!U18-itc_allwd!U18</f>
        <v>0</v>
      </c>
      <c r="V18" s="52">
        <f>output_tax!V18-itc_allwd!V18</f>
        <v>0</v>
      </c>
      <c r="W18" s="52">
        <f>output_tax!W18-itc_allwd!W18</f>
        <v>0</v>
      </c>
      <c r="X18" s="52">
        <f>output_tax!X18-itc_allwd!X18</f>
        <v>0</v>
      </c>
      <c r="Y18" s="52">
        <f>output_tax!Y18-itc_allwd!Y18</f>
        <v>0</v>
      </c>
      <c r="Z18" s="52">
        <f>output_tax!Z18-itc_allwd!Z18</f>
        <v>0</v>
      </c>
      <c r="AA18" s="52">
        <f>output_tax!AA18-itc_allwd!AA18</f>
        <v>0</v>
      </c>
      <c r="AB18" s="52">
        <f>output_tax!AB18-itc_allwd!AB18</f>
        <v>0</v>
      </c>
      <c r="AC18" s="52">
        <f>output_tax!AC18-itc_allwd!AC18</f>
        <v>0</v>
      </c>
      <c r="AD18" s="52">
        <f>output_tax!AD18-itc_allwd!AD18</f>
        <v>0</v>
      </c>
      <c r="AE18" s="52">
        <f>output_tax!AE18-itc_allwd!AE18</f>
        <v>0</v>
      </c>
      <c r="AF18" s="52">
        <f>output_tax!AF18-itc_allwd!AF18</f>
        <v>0</v>
      </c>
      <c r="AG18" s="52">
        <f>output_tax!AG18-itc_allwd!AG18</f>
        <v>0</v>
      </c>
      <c r="AH18" s="52">
        <f>output_tax!AH18-itc_allwd!AH18</f>
        <v>0</v>
      </c>
      <c r="AI18" s="52">
        <f>output_tax!AI18-itc_allwd!AI18</f>
        <v>0</v>
      </c>
      <c r="AJ18" s="52">
        <f>output_tax!AJ18-itc_allwd!AJ18</f>
        <v>0</v>
      </c>
      <c r="AK18" s="52">
        <f>output_tax!AK18-itc_allwd!AK18</f>
        <v>0</v>
      </c>
      <c r="AL18" s="52">
        <f>output_tax!AL18-itc_allwd!AL18</f>
        <v>0</v>
      </c>
      <c r="AM18" s="52">
        <f>output_tax!AM18-itc_allwd!AM18</f>
        <v>0</v>
      </c>
      <c r="AN18" s="52">
        <f>output_tax!AN18-itc_allwd!AN18</f>
        <v>0</v>
      </c>
      <c r="AO18" s="52">
        <f>output_tax!AO18-itc_allwd!AO18</f>
        <v>0</v>
      </c>
      <c r="AP18" s="52">
        <f>output_tax!AP18-itc_allwd!AP18</f>
        <v>0</v>
      </c>
      <c r="AQ18" s="52">
        <f>output_tax!AQ18-itc_allwd!AQ18</f>
        <v>0</v>
      </c>
      <c r="AR18" s="52">
        <f>output_tax!AR18-itc_allwd!AR18</f>
        <v>0</v>
      </c>
      <c r="AS18" s="52">
        <f>output_tax!AS18-itc_allwd!AS18</f>
        <v>0</v>
      </c>
      <c r="AT18" s="52">
        <f>output_tax!AT18-itc_allwd!AT18</f>
        <v>0</v>
      </c>
      <c r="AU18" s="52">
        <f>output_tax!AU18-itc_allwd!AU18</f>
        <v>0</v>
      </c>
      <c r="AV18" s="52">
        <f>output_tax!AV18-itc_allwd!AV18</f>
        <v>0</v>
      </c>
      <c r="AW18" s="52">
        <f>output_tax!AW18-itc_allwd!AW18</f>
        <v>0</v>
      </c>
      <c r="AX18" s="52">
        <f>output_tax!AX18-itc_allwd!AX18</f>
        <v>0</v>
      </c>
      <c r="AY18" s="52">
        <f>output_tax!AY18-itc_allwd!AY18</f>
        <v>0</v>
      </c>
      <c r="AZ18" s="52">
        <f>output_tax!AZ18-itc_allwd!AZ18</f>
        <v>0</v>
      </c>
      <c r="BA18" s="52">
        <f>output_tax!BA18-itc_allwd!BA18</f>
        <v>0</v>
      </c>
      <c r="BB18" s="52">
        <f>output_tax!BB18-itc_allwd!BB18</f>
        <v>0</v>
      </c>
      <c r="BC18" s="52">
        <f>output_tax!BC18-itc_allwd!BC18</f>
        <v>0</v>
      </c>
      <c r="BD18" s="52">
        <f>output_tax!BD18-itc_allwd!BD18</f>
        <v>0</v>
      </c>
      <c r="BE18" s="52">
        <f>output_tax!BE18-itc_allwd!BE18</f>
        <v>0</v>
      </c>
      <c r="BF18" s="52">
        <f>output_tax!BF18-itc_allwd!BF18</f>
        <v>0</v>
      </c>
      <c r="BG18" s="52">
        <f>output_tax!BG18-itc_allwd!BG18</f>
        <v>0</v>
      </c>
      <c r="BH18" s="52">
        <f>output_tax!BH18-itc_allwd!BH18</f>
        <v>0</v>
      </c>
      <c r="BI18" s="52">
        <f>output_tax!BI18-itc_allwd!BI18</f>
        <v>0</v>
      </c>
      <c r="BJ18" s="52">
        <f>output_tax!BJ18-itc_allwd!BJ18</f>
        <v>0</v>
      </c>
      <c r="BK18" s="52">
        <f>output_tax!BK18-itc_allwd!BK18</f>
        <v>0</v>
      </c>
      <c r="BL18" s="52">
        <f>output_tax!BL18-itc_allwd!BL18</f>
        <v>0</v>
      </c>
      <c r="BM18" s="52">
        <f>output_tax!BM18-itc_allwd!BM18</f>
        <v>0</v>
      </c>
      <c r="BN18" s="52">
        <f>output_tax!BN18-itc_allwd!BN18</f>
        <v>0</v>
      </c>
      <c r="BO18" s="52">
        <f>output_tax!BO18-itc_allwd!BO18</f>
        <v>0</v>
      </c>
      <c r="BP18" s="52">
        <f>output_tax!BP18-itc_allwd!BP18</f>
        <v>0</v>
      </c>
      <c r="BQ18" s="2">
        <f t="shared" si="0"/>
        <v>-2767.4838833187132</v>
      </c>
      <c r="BX18" s="2">
        <f t="shared" si="1"/>
        <v>0</v>
      </c>
      <c r="BY18" s="2">
        <f t="shared" si="2"/>
        <v>-2767.4838833187132</v>
      </c>
    </row>
    <row r="19" spans="1:77" x14ac:dyDescent="0.35">
      <c r="A19" s="19">
        <v>16</v>
      </c>
      <c r="B19" s="19" t="s">
        <v>95</v>
      </c>
      <c r="C19" s="52">
        <f>output_tax!C19-itc_allwd!C19</f>
        <v>21822.637060067529</v>
      </c>
      <c r="D19" s="52">
        <f>output_tax!D19-itc_allwd!D19</f>
        <v>0</v>
      </c>
      <c r="E19" s="52">
        <f>output_tax!E19-itc_allwd!E19</f>
        <v>0</v>
      </c>
      <c r="F19" s="52">
        <f>output_tax!F19-itc_allwd!F19</f>
        <v>0</v>
      </c>
      <c r="G19" s="52">
        <f>output_tax!G19-itc_allwd!G19</f>
        <v>0</v>
      </c>
      <c r="H19" s="52">
        <f>output_tax!H19-itc_allwd!H19</f>
        <v>0</v>
      </c>
      <c r="I19" s="52">
        <f>output_tax!I19-itc_allwd!I19</f>
        <v>0</v>
      </c>
      <c r="J19" s="52">
        <f>output_tax!J19-itc_allwd!J19</f>
        <v>0</v>
      </c>
      <c r="K19" s="52">
        <f>output_tax!K19-itc_allwd!K19</f>
        <v>0</v>
      </c>
      <c r="L19" s="52">
        <f>output_tax!L19-itc_allwd!L19</f>
        <v>0</v>
      </c>
      <c r="M19" s="52">
        <f>output_tax!M19-itc_allwd!M19</f>
        <v>0</v>
      </c>
      <c r="N19" s="52">
        <f>output_tax!N19-itc_allwd!N19</f>
        <v>0</v>
      </c>
      <c r="O19" s="52">
        <f>output_tax!O19-itc_allwd!O19</f>
        <v>0</v>
      </c>
      <c r="P19" s="52">
        <f>output_tax!P19-itc_allwd!P19</f>
        <v>-26015.113953920587</v>
      </c>
      <c r="Q19" s="52">
        <f>output_tax!Q19-itc_allwd!Q19</f>
        <v>0</v>
      </c>
      <c r="R19" s="52">
        <f>output_tax!R19-itc_allwd!R19</f>
        <v>0</v>
      </c>
      <c r="S19" s="52">
        <f>output_tax!S19-itc_allwd!S19</f>
        <v>0</v>
      </c>
      <c r="T19" s="52">
        <f>output_tax!T19-itc_allwd!T19</f>
        <v>0</v>
      </c>
      <c r="U19" s="52">
        <f>output_tax!U19-itc_allwd!U19</f>
        <v>0</v>
      </c>
      <c r="V19" s="52">
        <f>output_tax!V19-itc_allwd!V19</f>
        <v>0</v>
      </c>
      <c r="W19" s="52">
        <f>output_tax!W19-itc_allwd!W19</f>
        <v>0</v>
      </c>
      <c r="X19" s="52">
        <f>output_tax!X19-itc_allwd!X19</f>
        <v>0</v>
      </c>
      <c r="Y19" s="52">
        <f>output_tax!Y19-itc_allwd!Y19</f>
        <v>0</v>
      </c>
      <c r="Z19" s="52">
        <f>output_tax!Z19-itc_allwd!Z19</f>
        <v>0</v>
      </c>
      <c r="AA19" s="52">
        <f>output_tax!AA19-itc_allwd!AA19</f>
        <v>0</v>
      </c>
      <c r="AB19" s="52">
        <f>output_tax!AB19-itc_allwd!AB19</f>
        <v>0</v>
      </c>
      <c r="AC19" s="52">
        <f>output_tax!AC19-itc_allwd!AC19</f>
        <v>0</v>
      </c>
      <c r="AD19" s="52">
        <f>output_tax!AD19-itc_allwd!AD19</f>
        <v>0</v>
      </c>
      <c r="AE19" s="52">
        <f>output_tax!AE19-itc_allwd!AE19</f>
        <v>0</v>
      </c>
      <c r="AF19" s="52">
        <f>output_tax!AF19-itc_allwd!AF19</f>
        <v>0</v>
      </c>
      <c r="AG19" s="52">
        <f>output_tax!AG19-itc_allwd!AG19</f>
        <v>0</v>
      </c>
      <c r="AH19" s="52">
        <f>output_tax!AH19-itc_allwd!AH19</f>
        <v>0</v>
      </c>
      <c r="AI19" s="52">
        <f>output_tax!AI19-itc_allwd!AI19</f>
        <v>0</v>
      </c>
      <c r="AJ19" s="52">
        <f>output_tax!AJ19-itc_allwd!AJ19</f>
        <v>0</v>
      </c>
      <c r="AK19" s="52">
        <f>output_tax!AK19-itc_allwd!AK19</f>
        <v>0</v>
      </c>
      <c r="AL19" s="52">
        <f>output_tax!AL19-itc_allwd!AL19</f>
        <v>0</v>
      </c>
      <c r="AM19" s="52">
        <f>output_tax!AM19-itc_allwd!AM19</f>
        <v>0</v>
      </c>
      <c r="AN19" s="52">
        <f>output_tax!AN19-itc_allwd!AN19</f>
        <v>0</v>
      </c>
      <c r="AO19" s="52">
        <f>output_tax!AO19-itc_allwd!AO19</f>
        <v>0</v>
      </c>
      <c r="AP19" s="52">
        <f>output_tax!AP19-itc_allwd!AP19</f>
        <v>0</v>
      </c>
      <c r="AQ19" s="52">
        <f>output_tax!AQ19-itc_allwd!AQ19</f>
        <v>0</v>
      </c>
      <c r="AR19" s="52">
        <f>output_tax!AR19-itc_allwd!AR19</f>
        <v>0</v>
      </c>
      <c r="AS19" s="52">
        <f>output_tax!AS19-itc_allwd!AS19</f>
        <v>0</v>
      </c>
      <c r="AT19" s="52">
        <f>output_tax!AT19-itc_allwd!AT19</f>
        <v>0</v>
      </c>
      <c r="AU19" s="52">
        <f>output_tax!AU19-itc_allwd!AU19</f>
        <v>0</v>
      </c>
      <c r="AV19" s="52">
        <f>output_tax!AV19-itc_allwd!AV19</f>
        <v>0</v>
      </c>
      <c r="AW19" s="52">
        <f>output_tax!AW19-itc_allwd!AW19</f>
        <v>0</v>
      </c>
      <c r="AX19" s="52">
        <f>output_tax!AX19-itc_allwd!AX19</f>
        <v>0</v>
      </c>
      <c r="AY19" s="52">
        <f>output_tax!AY19-itc_allwd!AY19</f>
        <v>0</v>
      </c>
      <c r="AZ19" s="52">
        <f>output_tax!AZ19-itc_allwd!AZ19</f>
        <v>0</v>
      </c>
      <c r="BA19" s="52">
        <f>output_tax!BA19-itc_allwd!BA19</f>
        <v>0</v>
      </c>
      <c r="BB19" s="52">
        <f>output_tax!BB19-itc_allwd!BB19</f>
        <v>0</v>
      </c>
      <c r="BC19" s="52">
        <f>output_tax!BC19-itc_allwd!BC19</f>
        <v>0</v>
      </c>
      <c r="BD19" s="52">
        <f>output_tax!BD19-itc_allwd!BD19</f>
        <v>0</v>
      </c>
      <c r="BE19" s="52">
        <f>output_tax!BE19-itc_allwd!BE19</f>
        <v>0</v>
      </c>
      <c r="BF19" s="52">
        <f>output_tax!BF19-itc_allwd!BF19</f>
        <v>0</v>
      </c>
      <c r="BG19" s="52">
        <f>output_tax!BG19-itc_allwd!BG19</f>
        <v>0</v>
      </c>
      <c r="BH19" s="52">
        <f>output_tax!BH19-itc_allwd!BH19</f>
        <v>0</v>
      </c>
      <c r="BI19" s="52">
        <f>output_tax!BI19-itc_allwd!BI19</f>
        <v>0</v>
      </c>
      <c r="BJ19" s="52">
        <f>output_tax!BJ19-itc_allwd!BJ19</f>
        <v>0</v>
      </c>
      <c r="BK19" s="52">
        <f>output_tax!BK19-itc_allwd!BK19</f>
        <v>0</v>
      </c>
      <c r="BL19" s="52">
        <f>output_tax!BL19-itc_allwd!BL19</f>
        <v>0</v>
      </c>
      <c r="BM19" s="52">
        <f>output_tax!BM19-itc_allwd!BM19</f>
        <v>0</v>
      </c>
      <c r="BN19" s="52">
        <f>output_tax!BN19-itc_allwd!BN19</f>
        <v>0</v>
      </c>
      <c r="BO19" s="52">
        <f>output_tax!BO19-itc_allwd!BO19</f>
        <v>0</v>
      </c>
      <c r="BP19" s="52">
        <f>output_tax!BP19-itc_allwd!BP19</f>
        <v>0</v>
      </c>
      <c r="BQ19" s="2">
        <f t="shared" si="0"/>
        <v>-4192.4768938530578</v>
      </c>
      <c r="BW19" s="2">
        <v>321702.91000000003</v>
      </c>
      <c r="BX19" s="2">
        <f t="shared" si="1"/>
        <v>321702.91000000003</v>
      </c>
      <c r="BY19" s="2">
        <f t="shared" si="2"/>
        <v>317510.43310614699</v>
      </c>
    </row>
    <row r="20" spans="1:77" x14ac:dyDescent="0.35">
      <c r="A20" s="19">
        <v>17</v>
      </c>
      <c r="B20" s="19" t="s">
        <v>96</v>
      </c>
      <c r="C20" s="52">
        <f>output_tax!C20-itc_allwd!C20</f>
        <v>212291.3372547747</v>
      </c>
      <c r="D20" s="52">
        <f>output_tax!D20-itc_allwd!D20</f>
        <v>0</v>
      </c>
      <c r="E20" s="52">
        <f>output_tax!E20-itc_allwd!E20</f>
        <v>0</v>
      </c>
      <c r="F20" s="52">
        <f>output_tax!F20-itc_allwd!F20</f>
        <v>0</v>
      </c>
      <c r="G20" s="52">
        <f>output_tax!G20-itc_allwd!G20</f>
        <v>0</v>
      </c>
      <c r="H20" s="52">
        <f>output_tax!H20-itc_allwd!H20</f>
        <v>0</v>
      </c>
      <c r="I20" s="52">
        <f>output_tax!I20-itc_allwd!I20</f>
        <v>0</v>
      </c>
      <c r="J20" s="52">
        <f>output_tax!J20-itc_allwd!J20</f>
        <v>0</v>
      </c>
      <c r="K20" s="52">
        <f>output_tax!K20-itc_allwd!K20</f>
        <v>0</v>
      </c>
      <c r="L20" s="52">
        <f>output_tax!L20-itc_allwd!L20</f>
        <v>0</v>
      </c>
      <c r="M20" s="52">
        <f>output_tax!M20-itc_allwd!M20</f>
        <v>0</v>
      </c>
      <c r="N20" s="52">
        <f>output_tax!N20-itc_allwd!N20</f>
        <v>0</v>
      </c>
      <c r="O20" s="52">
        <f>output_tax!O20-itc_allwd!O20</f>
        <v>0</v>
      </c>
      <c r="P20" s="52">
        <f>output_tax!P20-itc_allwd!P20</f>
        <v>0</v>
      </c>
      <c r="Q20" s="52">
        <f>output_tax!Q20-itc_allwd!Q20</f>
        <v>0</v>
      </c>
      <c r="R20" s="52">
        <f>output_tax!R20-itc_allwd!R20</f>
        <v>0</v>
      </c>
      <c r="S20" s="52">
        <f>output_tax!S20-itc_allwd!S20</f>
        <v>0</v>
      </c>
      <c r="T20" s="52">
        <f>output_tax!T20-itc_allwd!T20</f>
        <v>0</v>
      </c>
      <c r="U20" s="52">
        <f>output_tax!U20-itc_allwd!U20</f>
        <v>0</v>
      </c>
      <c r="V20" s="52">
        <f>output_tax!V20-itc_allwd!V20</f>
        <v>0</v>
      </c>
      <c r="W20" s="52">
        <f>output_tax!W20-itc_allwd!W20</f>
        <v>0</v>
      </c>
      <c r="X20" s="52">
        <f>output_tax!X20-itc_allwd!X20</f>
        <v>0</v>
      </c>
      <c r="Y20" s="52">
        <f>output_tax!Y20-itc_allwd!Y20</f>
        <v>0</v>
      </c>
      <c r="Z20" s="52">
        <f>output_tax!Z20-itc_allwd!Z20</f>
        <v>0</v>
      </c>
      <c r="AA20" s="52">
        <f>output_tax!AA20-itc_allwd!AA20</f>
        <v>0</v>
      </c>
      <c r="AB20" s="52">
        <f>output_tax!AB20-itc_allwd!AB20</f>
        <v>0</v>
      </c>
      <c r="AC20" s="52">
        <f>output_tax!AC20-itc_allwd!AC20</f>
        <v>0</v>
      </c>
      <c r="AD20" s="52">
        <f>output_tax!AD20-itc_allwd!AD20</f>
        <v>0</v>
      </c>
      <c r="AE20" s="52">
        <f>output_tax!AE20-itc_allwd!AE20</f>
        <v>0</v>
      </c>
      <c r="AF20" s="52">
        <f>output_tax!AF20-itc_allwd!AF20</f>
        <v>0</v>
      </c>
      <c r="AG20" s="52">
        <f>output_tax!AG20-itc_allwd!AG20</f>
        <v>0</v>
      </c>
      <c r="AH20" s="52">
        <f>output_tax!AH20-itc_allwd!AH20</f>
        <v>0</v>
      </c>
      <c r="AI20" s="52">
        <f>output_tax!AI20-itc_allwd!AI20</f>
        <v>-281469.86317618977</v>
      </c>
      <c r="AJ20" s="52">
        <f>output_tax!AJ20-itc_allwd!AJ20</f>
        <v>0</v>
      </c>
      <c r="AK20" s="52">
        <f>output_tax!AK20-itc_allwd!AK20</f>
        <v>0</v>
      </c>
      <c r="AL20" s="52">
        <f>output_tax!AL20-itc_allwd!AL20</f>
        <v>0</v>
      </c>
      <c r="AM20" s="52">
        <f>output_tax!AM20-itc_allwd!AM20</f>
        <v>0</v>
      </c>
      <c r="AN20" s="52">
        <f>output_tax!AN20-itc_allwd!AN20</f>
        <v>0</v>
      </c>
      <c r="AO20" s="52">
        <f>output_tax!AO20-itc_allwd!AO20</f>
        <v>0</v>
      </c>
      <c r="AP20" s="52">
        <f>output_tax!AP20-itc_allwd!AP20</f>
        <v>0</v>
      </c>
      <c r="AQ20" s="52">
        <f>output_tax!AQ20-itc_allwd!AQ20</f>
        <v>0</v>
      </c>
      <c r="AR20" s="52">
        <f>output_tax!AR20-itc_allwd!AR20</f>
        <v>0</v>
      </c>
      <c r="AS20" s="52">
        <f>output_tax!AS20-itc_allwd!AS20</f>
        <v>0</v>
      </c>
      <c r="AT20" s="52">
        <f>output_tax!AT20-itc_allwd!AT20</f>
        <v>0</v>
      </c>
      <c r="AU20" s="52">
        <f>output_tax!AU20-itc_allwd!AU20</f>
        <v>0</v>
      </c>
      <c r="AV20" s="52">
        <f>output_tax!AV20-itc_allwd!AV20</f>
        <v>0</v>
      </c>
      <c r="AW20" s="52">
        <f>output_tax!AW20-itc_allwd!AW20</f>
        <v>0</v>
      </c>
      <c r="AX20" s="52">
        <f>output_tax!AX20-itc_allwd!AX20</f>
        <v>0</v>
      </c>
      <c r="AY20" s="52">
        <f>output_tax!AY20-itc_allwd!AY20</f>
        <v>0</v>
      </c>
      <c r="AZ20" s="52">
        <f>output_tax!AZ20-itc_allwd!AZ20</f>
        <v>0</v>
      </c>
      <c r="BA20" s="52">
        <f>output_tax!BA20-itc_allwd!BA20</f>
        <v>0</v>
      </c>
      <c r="BB20" s="52">
        <f>output_tax!BB20-itc_allwd!BB20</f>
        <v>0</v>
      </c>
      <c r="BC20" s="52">
        <f>output_tax!BC20-itc_allwd!BC20</f>
        <v>0</v>
      </c>
      <c r="BD20" s="52">
        <f>output_tax!BD20-itc_allwd!BD20</f>
        <v>0</v>
      </c>
      <c r="BE20" s="52">
        <f>output_tax!BE20-itc_allwd!BE20</f>
        <v>0</v>
      </c>
      <c r="BF20" s="52">
        <f>output_tax!BF20-itc_allwd!BF20</f>
        <v>0</v>
      </c>
      <c r="BG20" s="52">
        <f>output_tax!BG20-itc_allwd!BG20</f>
        <v>0</v>
      </c>
      <c r="BH20" s="52">
        <f>output_tax!BH20-itc_allwd!BH20</f>
        <v>0</v>
      </c>
      <c r="BI20" s="52">
        <f>output_tax!BI20-itc_allwd!BI20</f>
        <v>0</v>
      </c>
      <c r="BJ20" s="52">
        <f>output_tax!BJ20-itc_allwd!BJ20</f>
        <v>0</v>
      </c>
      <c r="BK20" s="52">
        <f>output_tax!BK20-itc_allwd!BK20</f>
        <v>0</v>
      </c>
      <c r="BL20" s="52">
        <f>output_tax!BL20-itc_allwd!BL20</f>
        <v>0</v>
      </c>
      <c r="BM20" s="52">
        <f>output_tax!BM20-itc_allwd!BM20</f>
        <v>0</v>
      </c>
      <c r="BN20" s="52">
        <f>output_tax!BN20-itc_allwd!BN20</f>
        <v>0</v>
      </c>
      <c r="BO20" s="52">
        <f>output_tax!BO20-itc_allwd!BO20</f>
        <v>0</v>
      </c>
      <c r="BP20" s="52">
        <f>output_tax!BP20-itc_allwd!BP20</f>
        <v>0</v>
      </c>
      <c r="BQ20" s="2">
        <f t="shared" si="0"/>
        <v>-69178.525921415072</v>
      </c>
      <c r="BR20" s="2">
        <v>-3.1119911000132561E-4</v>
      </c>
      <c r="BV20" s="2">
        <v>0</v>
      </c>
      <c r="BX20" s="2">
        <f t="shared" si="1"/>
        <v>-3.1119911000132561E-4</v>
      </c>
      <c r="BY20" s="2">
        <f t="shared" si="2"/>
        <v>-69178.526232614182</v>
      </c>
    </row>
    <row r="21" spans="1:77" x14ac:dyDescent="0.35">
      <c r="A21" s="19">
        <v>18</v>
      </c>
      <c r="B21" s="19" t="s">
        <v>97</v>
      </c>
      <c r="C21" s="52">
        <f>output_tax!C21-itc_allwd!C21</f>
        <v>454534.55291814951</v>
      </c>
      <c r="D21" s="52">
        <f>output_tax!D21-itc_allwd!D21</f>
        <v>0</v>
      </c>
      <c r="E21" s="52">
        <f>output_tax!E21-itc_allwd!E21</f>
        <v>0</v>
      </c>
      <c r="F21" s="52">
        <f>output_tax!F21-itc_allwd!F21</f>
        <v>0</v>
      </c>
      <c r="G21" s="52">
        <f>output_tax!G21-itc_allwd!G21</f>
        <v>0</v>
      </c>
      <c r="H21" s="52">
        <f>output_tax!H21-itc_allwd!H21</f>
        <v>0</v>
      </c>
      <c r="I21" s="52">
        <f>output_tax!I21-itc_allwd!I21</f>
        <v>0</v>
      </c>
      <c r="J21" s="52">
        <f>output_tax!J21-itc_allwd!J21</f>
        <v>0</v>
      </c>
      <c r="K21" s="52">
        <f>output_tax!K21-itc_allwd!K21</f>
        <v>0</v>
      </c>
      <c r="L21" s="52">
        <f>output_tax!L21-itc_allwd!L21</f>
        <v>0</v>
      </c>
      <c r="M21" s="52">
        <f>output_tax!M21-itc_allwd!M21</f>
        <v>-18109.722019518471</v>
      </c>
      <c r="N21" s="52">
        <f>output_tax!N21-itc_allwd!N21</f>
        <v>-3.7577183418861981</v>
      </c>
      <c r="O21" s="52">
        <f>output_tax!O21-itc_allwd!O21</f>
        <v>0</v>
      </c>
      <c r="P21" s="52">
        <f>output_tax!P21-itc_allwd!P21</f>
        <v>-51.584250834594279</v>
      </c>
      <c r="Q21" s="52">
        <f>output_tax!Q21-itc_allwd!Q21</f>
        <v>-121.09008592147488</v>
      </c>
      <c r="R21" s="52">
        <f>output_tax!R21-itc_allwd!R21</f>
        <v>0</v>
      </c>
      <c r="S21" s="52">
        <f>output_tax!S21-itc_allwd!S21</f>
        <v>0</v>
      </c>
      <c r="T21" s="52">
        <f>output_tax!T21-itc_allwd!T21</f>
        <v>0</v>
      </c>
      <c r="U21" s="52">
        <f>output_tax!U21-itc_allwd!U21</f>
        <v>0</v>
      </c>
      <c r="V21" s="52">
        <f>output_tax!V21-itc_allwd!V21</f>
        <v>0</v>
      </c>
      <c r="W21" s="52">
        <f>output_tax!W21-itc_allwd!W21</f>
        <v>0</v>
      </c>
      <c r="X21" s="52">
        <f>output_tax!X21-itc_allwd!X21</f>
        <v>0</v>
      </c>
      <c r="Y21" s="52">
        <f>output_tax!Y21-itc_allwd!Y21</f>
        <v>0</v>
      </c>
      <c r="Z21" s="52">
        <f>output_tax!Z21-itc_allwd!Z21</f>
        <v>0</v>
      </c>
      <c r="AA21" s="52">
        <f>output_tax!AA21-itc_allwd!AA21</f>
        <v>0</v>
      </c>
      <c r="AB21" s="52">
        <f>output_tax!AB21-itc_allwd!AB21</f>
        <v>0</v>
      </c>
      <c r="AC21" s="52">
        <f>output_tax!AC21-itc_allwd!AC21</f>
        <v>0</v>
      </c>
      <c r="AD21" s="52">
        <f>output_tax!AD21-itc_allwd!AD21</f>
        <v>0</v>
      </c>
      <c r="AE21" s="52">
        <f>output_tax!AE21-itc_allwd!AE21</f>
        <v>0</v>
      </c>
      <c r="AF21" s="52">
        <f>output_tax!AF21-itc_allwd!AF21</f>
        <v>0</v>
      </c>
      <c r="AG21" s="52">
        <f>output_tax!AG21-itc_allwd!AG21</f>
        <v>-551.02467778948312</v>
      </c>
      <c r="AH21" s="52">
        <f>output_tax!AH21-itc_allwd!AH21</f>
        <v>-103.18194202952938</v>
      </c>
      <c r="AI21" s="52">
        <f>output_tax!AI21-itc_allwd!AI21</f>
        <v>0</v>
      </c>
      <c r="AJ21" s="52">
        <f>output_tax!AJ21-itc_allwd!AJ21</f>
        <v>0</v>
      </c>
      <c r="AK21" s="52">
        <f>output_tax!AK21-itc_allwd!AK21</f>
        <v>0</v>
      </c>
      <c r="AL21" s="52">
        <f>output_tax!AL21-itc_allwd!AL21</f>
        <v>0</v>
      </c>
      <c r="AM21" s="52">
        <f>output_tax!AM21-itc_allwd!AM21</f>
        <v>0</v>
      </c>
      <c r="AN21" s="52">
        <f>output_tax!AN21-itc_allwd!AN21</f>
        <v>0</v>
      </c>
      <c r="AO21" s="52">
        <f>output_tax!AO21-itc_allwd!AO21</f>
        <v>0</v>
      </c>
      <c r="AP21" s="52">
        <f>output_tax!AP21-itc_allwd!AP21</f>
        <v>0</v>
      </c>
      <c r="AQ21" s="52">
        <f>output_tax!AQ21-itc_allwd!AQ21</f>
        <v>0</v>
      </c>
      <c r="AR21" s="52">
        <f>output_tax!AR21-itc_allwd!AR21</f>
        <v>0</v>
      </c>
      <c r="AS21" s="52">
        <f>output_tax!AS21-itc_allwd!AS21</f>
        <v>0</v>
      </c>
      <c r="AT21" s="52">
        <f>output_tax!AT21-itc_allwd!AT21</f>
        <v>0</v>
      </c>
      <c r="AU21" s="52">
        <f>output_tax!AU21-itc_allwd!AU21</f>
        <v>0</v>
      </c>
      <c r="AV21" s="52">
        <f>output_tax!AV21-itc_allwd!AV21</f>
        <v>0</v>
      </c>
      <c r="AW21" s="52">
        <f>output_tax!AW21-itc_allwd!AW21</f>
        <v>0</v>
      </c>
      <c r="AX21" s="52">
        <f>output_tax!AX21-itc_allwd!AX21</f>
        <v>0</v>
      </c>
      <c r="AY21" s="52">
        <f>output_tax!AY21-itc_allwd!AY21</f>
        <v>0</v>
      </c>
      <c r="AZ21" s="52">
        <f>output_tax!AZ21-itc_allwd!AZ21</f>
        <v>0</v>
      </c>
      <c r="BA21" s="52">
        <f>output_tax!BA21-itc_allwd!BA21</f>
        <v>0</v>
      </c>
      <c r="BB21" s="52">
        <f>output_tax!BB21-itc_allwd!BB21</f>
        <v>0</v>
      </c>
      <c r="BC21" s="52">
        <f>output_tax!BC21-itc_allwd!BC21</f>
        <v>-29680.461283581786</v>
      </c>
      <c r="BD21" s="52">
        <f>output_tax!BD21-itc_allwd!BD21</f>
        <v>0</v>
      </c>
      <c r="BE21" s="52">
        <f>output_tax!BE21-itc_allwd!BE21</f>
        <v>0</v>
      </c>
      <c r="BF21" s="52">
        <f>output_tax!BF21-itc_allwd!BF21</f>
        <v>0</v>
      </c>
      <c r="BG21" s="52">
        <f>output_tax!BG21-itc_allwd!BG21</f>
        <v>0</v>
      </c>
      <c r="BH21" s="52">
        <f>output_tax!BH21-itc_allwd!BH21</f>
        <v>0</v>
      </c>
      <c r="BI21" s="52">
        <f>output_tax!BI21-itc_allwd!BI21</f>
        <v>0</v>
      </c>
      <c r="BJ21" s="52">
        <f>output_tax!BJ21-itc_allwd!BJ21</f>
        <v>0</v>
      </c>
      <c r="BK21" s="52">
        <f>output_tax!BK21-itc_allwd!BK21</f>
        <v>0</v>
      </c>
      <c r="BL21" s="52">
        <f>output_tax!BL21-itc_allwd!BL21</f>
        <v>0</v>
      </c>
      <c r="BM21" s="52">
        <f>output_tax!BM21-itc_allwd!BM21</f>
        <v>0</v>
      </c>
      <c r="BN21" s="52">
        <f>output_tax!BN21-itc_allwd!BN21</f>
        <v>0</v>
      </c>
      <c r="BO21" s="52">
        <f>output_tax!BO21-itc_allwd!BO21</f>
        <v>0</v>
      </c>
      <c r="BP21" s="52">
        <f>output_tax!BP21-itc_allwd!BP21</f>
        <v>-1843.2142098337788</v>
      </c>
      <c r="BQ21" s="2">
        <f t="shared" si="0"/>
        <v>404070.51673029852</v>
      </c>
      <c r="BR21" s="2">
        <v>17651703.450182442</v>
      </c>
      <c r="BW21" s="2">
        <v>197650.91</v>
      </c>
      <c r="BX21" s="2">
        <f t="shared" si="1"/>
        <v>17849354.360182442</v>
      </c>
      <c r="BY21" s="2">
        <f t="shared" si="2"/>
        <v>18253424.876912739</v>
      </c>
    </row>
    <row r="22" spans="1:77" x14ac:dyDescent="0.35">
      <c r="A22" s="19">
        <v>19</v>
      </c>
      <c r="B22" s="19" t="s">
        <v>98</v>
      </c>
      <c r="C22" s="52">
        <f>output_tax!C22-itc_allwd!C22</f>
        <v>500472.02069987083</v>
      </c>
      <c r="D22" s="52">
        <f>output_tax!D22-itc_allwd!D22</f>
        <v>-256.99205389278893</v>
      </c>
      <c r="E22" s="52">
        <f>output_tax!E22-itc_allwd!E22</f>
        <v>0</v>
      </c>
      <c r="F22" s="52">
        <f>output_tax!F22-itc_allwd!F22</f>
        <v>0</v>
      </c>
      <c r="G22" s="52">
        <f>output_tax!G22-itc_allwd!G22</f>
        <v>0</v>
      </c>
      <c r="H22" s="52">
        <f>output_tax!H22-itc_allwd!H22</f>
        <v>0</v>
      </c>
      <c r="I22" s="52">
        <f>output_tax!I22-itc_allwd!I22</f>
        <v>0</v>
      </c>
      <c r="J22" s="52">
        <f>output_tax!J22-itc_allwd!J22</f>
        <v>0</v>
      </c>
      <c r="K22" s="52">
        <f>output_tax!K22-itc_allwd!K22</f>
        <v>0</v>
      </c>
      <c r="L22" s="52">
        <f>output_tax!L22-itc_allwd!L22</f>
        <v>0</v>
      </c>
      <c r="M22" s="52">
        <f>output_tax!M22-itc_allwd!M22</f>
        <v>-95014.821744040848</v>
      </c>
      <c r="N22" s="52">
        <f>output_tax!N22-itc_allwd!N22</f>
        <v>-0.11597155532906779</v>
      </c>
      <c r="O22" s="52">
        <f>output_tax!O22-itc_allwd!O22</f>
        <v>0</v>
      </c>
      <c r="P22" s="52">
        <f>output_tax!P22-itc_allwd!P22</f>
        <v>-124.81780429030499</v>
      </c>
      <c r="Q22" s="52">
        <f>output_tax!Q22-itc_allwd!Q22</f>
        <v>-1270.8774587790379</v>
      </c>
      <c r="R22" s="52">
        <f>output_tax!R22-itc_allwd!R22</f>
        <v>-1.2695529647170961E-2</v>
      </c>
      <c r="S22" s="52">
        <f>output_tax!S22-itc_allwd!S22</f>
        <v>0</v>
      </c>
      <c r="T22" s="52">
        <f>output_tax!T22-itc_allwd!T22</f>
        <v>0</v>
      </c>
      <c r="U22" s="52">
        <f>output_tax!U22-itc_allwd!U22</f>
        <v>0</v>
      </c>
      <c r="V22" s="52">
        <f>output_tax!V22-itc_allwd!V22</f>
        <v>0</v>
      </c>
      <c r="W22" s="52">
        <f>output_tax!W22-itc_allwd!W22</f>
        <v>0</v>
      </c>
      <c r="X22" s="52">
        <f>output_tax!X22-itc_allwd!X22</f>
        <v>0</v>
      </c>
      <c r="Y22" s="52">
        <f>output_tax!Y22-itc_allwd!Y22</f>
        <v>0</v>
      </c>
      <c r="Z22" s="52">
        <f>output_tax!Z22-itc_allwd!Z22</f>
        <v>0</v>
      </c>
      <c r="AA22" s="52">
        <f>output_tax!AA22-itc_allwd!AA22</f>
        <v>0</v>
      </c>
      <c r="AB22" s="52">
        <f>output_tax!AB22-itc_allwd!AB22</f>
        <v>0</v>
      </c>
      <c r="AC22" s="52">
        <f>output_tax!AC22-itc_allwd!AC22</f>
        <v>0</v>
      </c>
      <c r="AD22" s="52">
        <f>output_tax!AD22-itc_allwd!AD22</f>
        <v>0</v>
      </c>
      <c r="AE22" s="52">
        <f>output_tax!AE22-itc_allwd!AE22</f>
        <v>0</v>
      </c>
      <c r="AF22" s="52">
        <f>output_tax!AF22-itc_allwd!AF22</f>
        <v>0</v>
      </c>
      <c r="AG22" s="52">
        <f>output_tax!AG22-itc_allwd!AG22</f>
        <v>-70.360198837126106</v>
      </c>
      <c r="AH22" s="52">
        <f>output_tax!AH22-itc_allwd!AH22</f>
        <v>-18.868485072214206</v>
      </c>
      <c r="AI22" s="52">
        <f>output_tax!AI22-itc_allwd!AI22</f>
        <v>0</v>
      </c>
      <c r="AJ22" s="52">
        <f>output_tax!AJ22-itc_allwd!AJ22</f>
        <v>0</v>
      </c>
      <c r="AK22" s="52">
        <f>output_tax!AK22-itc_allwd!AK22</f>
        <v>0</v>
      </c>
      <c r="AL22" s="52">
        <f>output_tax!AL22-itc_allwd!AL22</f>
        <v>0</v>
      </c>
      <c r="AM22" s="52">
        <f>output_tax!AM22-itc_allwd!AM22</f>
        <v>0</v>
      </c>
      <c r="AN22" s="52">
        <f>output_tax!AN22-itc_allwd!AN22</f>
        <v>0</v>
      </c>
      <c r="AO22" s="52">
        <f>output_tax!AO22-itc_allwd!AO22</f>
        <v>0</v>
      </c>
      <c r="AP22" s="52">
        <f>output_tax!AP22-itc_allwd!AP22</f>
        <v>0</v>
      </c>
      <c r="AQ22" s="52">
        <f>output_tax!AQ22-itc_allwd!AQ22</f>
        <v>0</v>
      </c>
      <c r="AR22" s="52">
        <f>output_tax!AR22-itc_allwd!AR22</f>
        <v>0</v>
      </c>
      <c r="AS22" s="52">
        <f>output_tax!AS22-itc_allwd!AS22</f>
        <v>0</v>
      </c>
      <c r="AT22" s="52">
        <f>output_tax!AT22-itc_allwd!AT22</f>
        <v>0</v>
      </c>
      <c r="AU22" s="52">
        <f>output_tax!AU22-itc_allwd!AU22</f>
        <v>0</v>
      </c>
      <c r="AV22" s="52">
        <f>output_tax!AV22-itc_allwd!AV22</f>
        <v>0</v>
      </c>
      <c r="AW22" s="52">
        <f>output_tax!AW22-itc_allwd!AW22</f>
        <v>0</v>
      </c>
      <c r="AX22" s="52">
        <f>output_tax!AX22-itc_allwd!AX22</f>
        <v>0</v>
      </c>
      <c r="AY22" s="52">
        <f>output_tax!AY22-itc_allwd!AY22</f>
        <v>0</v>
      </c>
      <c r="AZ22" s="52">
        <f>output_tax!AZ22-itc_allwd!AZ22</f>
        <v>0</v>
      </c>
      <c r="BA22" s="52">
        <f>output_tax!BA22-itc_allwd!BA22</f>
        <v>0</v>
      </c>
      <c r="BB22" s="52">
        <f>output_tax!BB22-itc_allwd!BB22</f>
        <v>0</v>
      </c>
      <c r="BC22" s="52">
        <f>output_tax!BC22-itc_allwd!BC22</f>
        <v>-18595.012573226428</v>
      </c>
      <c r="BD22" s="52">
        <f>output_tax!BD22-itc_allwd!BD22</f>
        <v>0</v>
      </c>
      <c r="BE22" s="52">
        <f>output_tax!BE22-itc_allwd!BE22</f>
        <v>0</v>
      </c>
      <c r="BF22" s="52">
        <f>output_tax!BF22-itc_allwd!BF22</f>
        <v>0</v>
      </c>
      <c r="BG22" s="52">
        <f>output_tax!BG22-itc_allwd!BG22</f>
        <v>0</v>
      </c>
      <c r="BH22" s="52">
        <f>output_tax!BH22-itc_allwd!BH22</f>
        <v>0</v>
      </c>
      <c r="BI22" s="52">
        <f>output_tax!BI22-itc_allwd!BI22</f>
        <v>0</v>
      </c>
      <c r="BJ22" s="52">
        <f>output_tax!BJ22-itc_allwd!BJ22</f>
        <v>0</v>
      </c>
      <c r="BK22" s="52">
        <f>output_tax!BK22-itc_allwd!BK22</f>
        <v>0</v>
      </c>
      <c r="BL22" s="52">
        <f>output_tax!BL22-itc_allwd!BL22</f>
        <v>0</v>
      </c>
      <c r="BM22" s="52">
        <f>output_tax!BM22-itc_allwd!BM22</f>
        <v>0</v>
      </c>
      <c r="BN22" s="52">
        <f>output_tax!BN22-itc_allwd!BN22</f>
        <v>0</v>
      </c>
      <c r="BO22" s="52">
        <f>output_tax!BO22-itc_allwd!BO22</f>
        <v>0</v>
      </c>
      <c r="BP22" s="52">
        <f>output_tax!BP22-itc_allwd!BP22</f>
        <v>-2629.374625033317</v>
      </c>
      <c r="BQ22" s="2">
        <f t="shared" si="0"/>
        <v>382490.76708961371</v>
      </c>
      <c r="BR22" s="2">
        <v>22856601.054427534</v>
      </c>
      <c r="BW22" s="2">
        <v>409611.64999999997</v>
      </c>
      <c r="BX22" s="2">
        <f t="shared" si="1"/>
        <v>23266212.704427533</v>
      </c>
      <c r="BY22" s="2">
        <f t="shared" si="2"/>
        <v>23648703.471517146</v>
      </c>
    </row>
    <row r="23" spans="1:77" x14ac:dyDescent="0.35">
      <c r="A23" s="19">
        <v>20</v>
      </c>
      <c r="B23" s="19" t="s">
        <v>99</v>
      </c>
      <c r="C23" s="52">
        <f>output_tax!C23-itc_allwd!C23</f>
        <v>0</v>
      </c>
      <c r="D23" s="52">
        <f>output_tax!D23-itc_allwd!D23</f>
        <v>0</v>
      </c>
      <c r="E23" s="52">
        <f>output_tax!E23-itc_allwd!E23</f>
        <v>0</v>
      </c>
      <c r="F23" s="52">
        <f>output_tax!F23-itc_allwd!F23</f>
        <v>0</v>
      </c>
      <c r="G23" s="52">
        <f>output_tax!G23-itc_allwd!G23</f>
        <v>0</v>
      </c>
      <c r="H23" s="52">
        <f>output_tax!H23-itc_allwd!H23</f>
        <v>0</v>
      </c>
      <c r="I23" s="52">
        <f>output_tax!I23-itc_allwd!I23</f>
        <v>0</v>
      </c>
      <c r="J23" s="52">
        <f>output_tax!J23-itc_allwd!J23</f>
        <v>0</v>
      </c>
      <c r="K23" s="52">
        <f>output_tax!K23-itc_allwd!K23</f>
        <v>0</v>
      </c>
      <c r="L23" s="52">
        <f>output_tax!L23-itc_allwd!L23</f>
        <v>0</v>
      </c>
      <c r="M23" s="52">
        <f>output_tax!M23-itc_allwd!M23</f>
        <v>0</v>
      </c>
      <c r="N23" s="52">
        <f>output_tax!N23-itc_allwd!N23</f>
        <v>0</v>
      </c>
      <c r="O23" s="52">
        <f>output_tax!O23-itc_allwd!O23</f>
        <v>0</v>
      </c>
      <c r="P23" s="52">
        <f>output_tax!P23-itc_allwd!P23</f>
        <v>0</v>
      </c>
      <c r="Q23" s="52">
        <f>output_tax!Q23-itc_allwd!Q23</f>
        <v>0</v>
      </c>
      <c r="R23" s="52">
        <f>output_tax!R23-itc_allwd!R23</f>
        <v>0</v>
      </c>
      <c r="S23" s="52">
        <f>output_tax!S23-itc_allwd!S23</f>
        <v>0</v>
      </c>
      <c r="T23" s="52">
        <f>output_tax!T23-itc_allwd!T23</f>
        <v>0</v>
      </c>
      <c r="U23" s="52">
        <f>output_tax!U23-itc_allwd!U23</f>
        <v>0</v>
      </c>
      <c r="V23" s="52">
        <f>output_tax!V23-itc_allwd!V23</f>
        <v>0</v>
      </c>
      <c r="W23" s="52">
        <f>output_tax!W23-itc_allwd!W23</f>
        <v>0</v>
      </c>
      <c r="X23" s="52">
        <f>output_tax!X23-itc_allwd!X23</f>
        <v>0</v>
      </c>
      <c r="Y23" s="52">
        <f>output_tax!Y23-itc_allwd!Y23</f>
        <v>0</v>
      </c>
      <c r="Z23" s="52">
        <f>output_tax!Z23-itc_allwd!Z23</f>
        <v>0</v>
      </c>
      <c r="AA23" s="52">
        <f>output_tax!AA23-itc_allwd!AA23</f>
        <v>0</v>
      </c>
      <c r="AB23" s="52">
        <f>output_tax!AB23-itc_allwd!AB23</f>
        <v>0</v>
      </c>
      <c r="AC23" s="52">
        <f>output_tax!AC23-itc_allwd!AC23</f>
        <v>0</v>
      </c>
      <c r="AD23" s="52">
        <f>output_tax!AD23-itc_allwd!AD23</f>
        <v>0</v>
      </c>
      <c r="AE23" s="52">
        <f>output_tax!AE23-itc_allwd!AE23</f>
        <v>0</v>
      </c>
      <c r="AF23" s="52">
        <f>output_tax!AF23-itc_allwd!AF23</f>
        <v>0</v>
      </c>
      <c r="AG23" s="52">
        <f>output_tax!AG23-itc_allwd!AG23</f>
        <v>0</v>
      </c>
      <c r="AH23" s="52">
        <f>output_tax!AH23-itc_allwd!AH23</f>
        <v>0</v>
      </c>
      <c r="AI23" s="52">
        <f>output_tax!AI23-itc_allwd!AI23</f>
        <v>0</v>
      </c>
      <c r="AJ23" s="52">
        <f>output_tax!AJ23-itc_allwd!AJ23</f>
        <v>0</v>
      </c>
      <c r="AK23" s="52">
        <f>output_tax!AK23-itc_allwd!AK23</f>
        <v>0</v>
      </c>
      <c r="AL23" s="52">
        <f>output_tax!AL23-itc_allwd!AL23</f>
        <v>0</v>
      </c>
      <c r="AM23" s="52">
        <f>output_tax!AM23-itc_allwd!AM23</f>
        <v>0</v>
      </c>
      <c r="AN23" s="52">
        <f>output_tax!AN23-itc_allwd!AN23</f>
        <v>0</v>
      </c>
      <c r="AO23" s="52">
        <f>output_tax!AO23-itc_allwd!AO23</f>
        <v>0</v>
      </c>
      <c r="AP23" s="52">
        <f>output_tax!AP23-itc_allwd!AP23</f>
        <v>0</v>
      </c>
      <c r="AQ23" s="52">
        <f>output_tax!AQ23-itc_allwd!AQ23</f>
        <v>0</v>
      </c>
      <c r="AR23" s="52">
        <f>output_tax!AR23-itc_allwd!AR23</f>
        <v>0</v>
      </c>
      <c r="AS23" s="52">
        <f>output_tax!AS23-itc_allwd!AS23</f>
        <v>0</v>
      </c>
      <c r="AT23" s="52">
        <f>output_tax!AT23-itc_allwd!AT23</f>
        <v>0</v>
      </c>
      <c r="AU23" s="52">
        <f>output_tax!AU23-itc_allwd!AU23</f>
        <v>0</v>
      </c>
      <c r="AV23" s="52">
        <f>output_tax!AV23-itc_allwd!AV23</f>
        <v>0</v>
      </c>
      <c r="AW23" s="52">
        <f>output_tax!AW23-itc_allwd!AW23</f>
        <v>0</v>
      </c>
      <c r="AX23" s="52">
        <f>output_tax!AX23-itc_allwd!AX23</f>
        <v>0</v>
      </c>
      <c r="AY23" s="52">
        <f>output_tax!AY23-itc_allwd!AY23</f>
        <v>0</v>
      </c>
      <c r="AZ23" s="52">
        <f>output_tax!AZ23-itc_allwd!AZ23</f>
        <v>0</v>
      </c>
      <c r="BA23" s="52">
        <f>output_tax!BA23-itc_allwd!BA23</f>
        <v>0</v>
      </c>
      <c r="BB23" s="52">
        <f>output_tax!BB23-itc_allwd!BB23</f>
        <v>0</v>
      </c>
      <c r="BC23" s="52">
        <f>output_tax!BC23-itc_allwd!BC23</f>
        <v>0</v>
      </c>
      <c r="BD23" s="52">
        <f>output_tax!BD23-itc_allwd!BD23</f>
        <v>0</v>
      </c>
      <c r="BE23" s="52">
        <f>output_tax!BE23-itc_allwd!BE23</f>
        <v>0</v>
      </c>
      <c r="BF23" s="52">
        <f>output_tax!BF23-itc_allwd!BF23</f>
        <v>0</v>
      </c>
      <c r="BG23" s="52">
        <f>output_tax!BG23-itc_allwd!BG23</f>
        <v>0</v>
      </c>
      <c r="BH23" s="52">
        <f>output_tax!BH23-itc_allwd!BH23</f>
        <v>0</v>
      </c>
      <c r="BI23" s="52">
        <f>output_tax!BI23-itc_allwd!BI23</f>
        <v>0</v>
      </c>
      <c r="BJ23" s="52">
        <f>output_tax!BJ23-itc_allwd!BJ23</f>
        <v>0</v>
      </c>
      <c r="BK23" s="52">
        <f>output_tax!BK23-itc_allwd!BK23</f>
        <v>0</v>
      </c>
      <c r="BL23" s="52">
        <f>output_tax!BL23-itc_allwd!BL23</f>
        <v>0</v>
      </c>
      <c r="BM23" s="52">
        <f>output_tax!BM23-itc_allwd!BM23</f>
        <v>0</v>
      </c>
      <c r="BN23" s="52">
        <f>output_tax!BN23-itc_allwd!BN23</f>
        <v>0</v>
      </c>
      <c r="BO23" s="52">
        <f>output_tax!BO23-itc_allwd!BO23</f>
        <v>0</v>
      </c>
      <c r="BP23" s="52">
        <f>output_tax!BP23-itc_allwd!BP23</f>
        <v>0</v>
      </c>
      <c r="BQ23" s="2">
        <f t="shared" si="0"/>
        <v>0</v>
      </c>
      <c r="BR23" s="2">
        <v>12280155.37884322</v>
      </c>
      <c r="BV23" s="2">
        <v>0</v>
      </c>
      <c r="BW23" s="2">
        <v>18409.039999999997</v>
      </c>
      <c r="BX23" s="2">
        <f t="shared" si="1"/>
        <v>12298564.418843219</v>
      </c>
      <c r="BY23" s="2">
        <f t="shared" si="2"/>
        <v>12298564.418843219</v>
      </c>
    </row>
    <row r="24" spans="1:77" x14ac:dyDescent="0.35">
      <c r="A24" s="19">
        <v>21</v>
      </c>
      <c r="B24" s="19" t="s">
        <v>100</v>
      </c>
      <c r="C24" s="52">
        <f>output_tax!C24-itc_allwd!C24</f>
        <v>0</v>
      </c>
      <c r="D24" s="52">
        <f>output_tax!D24-itc_allwd!D24</f>
        <v>1761866.1715954039</v>
      </c>
      <c r="E24" s="52">
        <f>output_tax!E24-itc_allwd!E24</f>
        <v>0</v>
      </c>
      <c r="F24" s="52">
        <f>output_tax!F24-itc_allwd!F24</f>
        <v>0</v>
      </c>
      <c r="G24" s="52">
        <f>output_tax!G24-itc_allwd!G24</f>
        <v>0</v>
      </c>
      <c r="H24" s="52">
        <f>output_tax!H24-itc_allwd!H24</f>
        <v>0</v>
      </c>
      <c r="I24" s="52">
        <f>output_tax!I24-itc_allwd!I24</f>
        <v>0</v>
      </c>
      <c r="J24" s="52">
        <f>output_tax!J24-itc_allwd!J24</f>
        <v>0</v>
      </c>
      <c r="K24" s="52">
        <f>output_tax!K24-itc_allwd!K24</f>
        <v>0</v>
      </c>
      <c r="L24" s="52">
        <f>output_tax!L24-itc_allwd!L24</f>
        <v>0</v>
      </c>
      <c r="M24" s="52">
        <f>output_tax!M24-itc_allwd!M24</f>
        <v>0</v>
      </c>
      <c r="N24" s="52">
        <f>output_tax!N24-itc_allwd!N24</f>
        <v>-581945.2612944392</v>
      </c>
      <c r="O24" s="52">
        <f>output_tax!O24-itc_allwd!O24</f>
        <v>0</v>
      </c>
      <c r="P24" s="52">
        <f>output_tax!P24-itc_allwd!P24</f>
        <v>-299924.51568323816</v>
      </c>
      <c r="Q24" s="52">
        <f>output_tax!Q24-itc_allwd!Q24</f>
        <v>-24930.982744599147</v>
      </c>
      <c r="R24" s="52">
        <f>output_tax!R24-itc_allwd!R24</f>
        <v>0</v>
      </c>
      <c r="S24" s="52">
        <f>output_tax!S24-itc_allwd!S24</f>
        <v>0</v>
      </c>
      <c r="T24" s="52">
        <f>output_tax!T24-itc_allwd!T24</f>
        <v>0</v>
      </c>
      <c r="U24" s="52">
        <f>output_tax!U24-itc_allwd!U24</f>
        <v>0</v>
      </c>
      <c r="V24" s="52">
        <f>output_tax!V24-itc_allwd!V24</f>
        <v>0</v>
      </c>
      <c r="W24" s="52">
        <f>output_tax!W24-itc_allwd!W24</f>
        <v>0</v>
      </c>
      <c r="X24" s="52">
        <f>output_tax!X24-itc_allwd!X24</f>
        <v>0</v>
      </c>
      <c r="Y24" s="52">
        <f>output_tax!Y24-itc_allwd!Y24</f>
        <v>0</v>
      </c>
      <c r="Z24" s="52">
        <f>output_tax!Z24-itc_allwd!Z24</f>
        <v>0</v>
      </c>
      <c r="AA24" s="52">
        <f>output_tax!AA24-itc_allwd!AA24</f>
        <v>0</v>
      </c>
      <c r="AB24" s="52">
        <f>output_tax!AB24-itc_allwd!AB24</f>
        <v>0</v>
      </c>
      <c r="AC24" s="52">
        <f>output_tax!AC24-itc_allwd!AC24</f>
        <v>0</v>
      </c>
      <c r="AD24" s="52">
        <f>output_tax!AD24-itc_allwd!AD24</f>
        <v>0</v>
      </c>
      <c r="AE24" s="52">
        <f>output_tax!AE24-itc_allwd!AE24</f>
        <v>0</v>
      </c>
      <c r="AF24" s="52">
        <f>output_tax!AF24-itc_allwd!AF24</f>
        <v>0</v>
      </c>
      <c r="AG24" s="52">
        <f>output_tax!AG24-itc_allwd!AG24</f>
        <v>0</v>
      </c>
      <c r="AH24" s="52">
        <f>output_tax!AH24-itc_allwd!AH24</f>
        <v>-2711.9326521507251</v>
      </c>
      <c r="AI24" s="52">
        <f>output_tax!AI24-itc_allwd!AI24</f>
        <v>0</v>
      </c>
      <c r="AJ24" s="52">
        <f>output_tax!AJ24-itc_allwd!AJ24</f>
        <v>0</v>
      </c>
      <c r="AK24" s="52">
        <f>output_tax!AK24-itc_allwd!AK24</f>
        <v>0</v>
      </c>
      <c r="AL24" s="52">
        <f>output_tax!AL24-itc_allwd!AL24</f>
        <v>0</v>
      </c>
      <c r="AM24" s="52">
        <f>output_tax!AM24-itc_allwd!AM24</f>
        <v>0</v>
      </c>
      <c r="AN24" s="52">
        <f>output_tax!AN24-itc_allwd!AN24</f>
        <v>0</v>
      </c>
      <c r="AO24" s="52">
        <f>output_tax!AO24-itc_allwd!AO24</f>
        <v>0</v>
      </c>
      <c r="AP24" s="52">
        <f>output_tax!AP24-itc_allwd!AP24</f>
        <v>0</v>
      </c>
      <c r="AQ24" s="52">
        <f>output_tax!AQ24-itc_allwd!AQ24</f>
        <v>0</v>
      </c>
      <c r="AR24" s="52">
        <f>output_tax!AR24-itc_allwd!AR24</f>
        <v>0</v>
      </c>
      <c r="AS24" s="52">
        <f>output_tax!AS24-itc_allwd!AS24</f>
        <v>0</v>
      </c>
      <c r="AT24" s="52">
        <f>output_tax!AT24-itc_allwd!AT24</f>
        <v>0</v>
      </c>
      <c r="AU24" s="52">
        <f>output_tax!AU24-itc_allwd!AU24</f>
        <v>0</v>
      </c>
      <c r="AV24" s="52">
        <f>output_tax!AV24-itc_allwd!AV24</f>
        <v>0</v>
      </c>
      <c r="AW24" s="52">
        <f>output_tax!AW24-itc_allwd!AW24</f>
        <v>0</v>
      </c>
      <c r="AX24" s="52">
        <f>output_tax!AX24-itc_allwd!AX24</f>
        <v>0</v>
      </c>
      <c r="AY24" s="52">
        <f>output_tax!AY24-itc_allwd!AY24</f>
        <v>0</v>
      </c>
      <c r="AZ24" s="52">
        <f>output_tax!AZ24-itc_allwd!AZ24</f>
        <v>0</v>
      </c>
      <c r="BA24" s="52">
        <f>output_tax!BA24-itc_allwd!BA24</f>
        <v>0</v>
      </c>
      <c r="BB24" s="52">
        <f>output_tax!BB24-itc_allwd!BB24</f>
        <v>0</v>
      </c>
      <c r="BC24" s="52">
        <f>output_tax!BC24-itc_allwd!BC24</f>
        <v>-283866.14323994395</v>
      </c>
      <c r="BD24" s="52">
        <f>output_tax!BD24-itc_allwd!BD24</f>
        <v>0</v>
      </c>
      <c r="BE24" s="52">
        <f>output_tax!BE24-itc_allwd!BE24</f>
        <v>0</v>
      </c>
      <c r="BF24" s="52">
        <f>output_tax!BF24-itc_allwd!BF24</f>
        <v>0</v>
      </c>
      <c r="BG24" s="52">
        <f>output_tax!BG24-itc_allwd!BG24</f>
        <v>0</v>
      </c>
      <c r="BH24" s="52">
        <f>output_tax!BH24-itc_allwd!BH24</f>
        <v>0</v>
      </c>
      <c r="BI24" s="52">
        <f>output_tax!BI24-itc_allwd!BI24</f>
        <v>0</v>
      </c>
      <c r="BJ24" s="52">
        <f>output_tax!BJ24-itc_allwd!BJ24</f>
        <v>0</v>
      </c>
      <c r="BK24" s="52">
        <f>output_tax!BK24-itc_allwd!BK24</f>
        <v>0</v>
      </c>
      <c r="BL24" s="52">
        <f>output_tax!BL24-itc_allwd!BL24</f>
        <v>0</v>
      </c>
      <c r="BM24" s="52">
        <f>output_tax!BM24-itc_allwd!BM24</f>
        <v>0</v>
      </c>
      <c r="BN24" s="52">
        <f>output_tax!BN24-itc_allwd!BN24</f>
        <v>0</v>
      </c>
      <c r="BO24" s="52">
        <f>output_tax!BO24-itc_allwd!BO24</f>
        <v>0</v>
      </c>
      <c r="BP24" s="52">
        <f>output_tax!BP24-itc_allwd!BP24</f>
        <v>-12911.133451218649</v>
      </c>
      <c r="BQ24" s="2">
        <f t="shared" si="0"/>
        <v>555576.20252981421</v>
      </c>
      <c r="BR24" s="2">
        <v>17797411.21386024</v>
      </c>
      <c r="BX24" s="2">
        <f t="shared" si="1"/>
        <v>17797411.21386024</v>
      </c>
      <c r="BY24" s="2">
        <f t="shared" si="2"/>
        <v>18352987.416390054</v>
      </c>
    </row>
    <row r="25" spans="1:77" x14ac:dyDescent="0.35">
      <c r="A25" s="19">
        <v>22</v>
      </c>
      <c r="B25" s="19" t="s">
        <v>101</v>
      </c>
      <c r="C25" s="52">
        <f>output_tax!C25-itc_allwd!C25</f>
        <v>0</v>
      </c>
      <c r="D25" s="52">
        <f>output_tax!D25-itc_allwd!D25</f>
        <v>1885.4100570799721</v>
      </c>
      <c r="E25" s="52">
        <f>output_tax!E25-itc_allwd!E25</f>
        <v>0</v>
      </c>
      <c r="F25" s="52">
        <f>output_tax!F25-itc_allwd!F25</f>
        <v>0</v>
      </c>
      <c r="G25" s="52">
        <f>output_tax!G25-itc_allwd!G25</f>
        <v>0</v>
      </c>
      <c r="H25" s="52">
        <f>output_tax!H25-itc_allwd!H25</f>
        <v>0</v>
      </c>
      <c r="I25" s="52">
        <f>output_tax!I25-itc_allwd!I25</f>
        <v>0</v>
      </c>
      <c r="J25" s="52">
        <f>output_tax!J25-itc_allwd!J25</f>
        <v>0</v>
      </c>
      <c r="K25" s="52">
        <f>output_tax!K25-itc_allwd!K25</f>
        <v>0</v>
      </c>
      <c r="L25" s="52">
        <f>output_tax!L25-itc_allwd!L25</f>
        <v>0</v>
      </c>
      <c r="M25" s="52">
        <f>output_tax!M25-itc_allwd!M25</f>
        <v>0</v>
      </c>
      <c r="N25" s="52">
        <f>output_tax!N25-itc_allwd!N25</f>
        <v>0</v>
      </c>
      <c r="O25" s="52">
        <f>output_tax!O25-itc_allwd!O25</f>
        <v>0</v>
      </c>
      <c r="P25" s="52">
        <f>output_tax!P25-itc_allwd!P25</f>
        <v>0</v>
      </c>
      <c r="Q25" s="52">
        <f>output_tax!Q25-itc_allwd!Q25</f>
        <v>0</v>
      </c>
      <c r="R25" s="52">
        <f>output_tax!R25-itc_allwd!R25</f>
        <v>0</v>
      </c>
      <c r="S25" s="52">
        <f>output_tax!S25-itc_allwd!S25</f>
        <v>-2227.1847903776961</v>
      </c>
      <c r="T25" s="52">
        <f>output_tax!T25-itc_allwd!T25</f>
        <v>-1.2101854620724928E-2</v>
      </c>
      <c r="U25" s="52">
        <f>output_tax!U25-itc_allwd!U25</f>
        <v>0</v>
      </c>
      <c r="V25" s="52">
        <f>output_tax!V25-itc_allwd!V25</f>
        <v>0</v>
      </c>
      <c r="W25" s="52">
        <f>output_tax!W25-itc_allwd!W25</f>
        <v>0</v>
      </c>
      <c r="X25" s="52">
        <f>output_tax!X25-itc_allwd!X25</f>
        <v>0</v>
      </c>
      <c r="Y25" s="52">
        <f>output_tax!Y25-itc_allwd!Y25</f>
        <v>0</v>
      </c>
      <c r="Z25" s="52">
        <f>output_tax!Z25-itc_allwd!Z25</f>
        <v>0</v>
      </c>
      <c r="AA25" s="52">
        <f>output_tax!AA25-itc_allwd!AA25</f>
        <v>0</v>
      </c>
      <c r="AB25" s="52">
        <f>output_tax!AB25-itc_allwd!AB25</f>
        <v>0</v>
      </c>
      <c r="AC25" s="52">
        <f>output_tax!AC25-itc_allwd!AC25</f>
        <v>0</v>
      </c>
      <c r="AD25" s="52">
        <f>output_tax!AD25-itc_allwd!AD25</f>
        <v>0</v>
      </c>
      <c r="AE25" s="52">
        <f>output_tax!AE25-itc_allwd!AE25</f>
        <v>0</v>
      </c>
      <c r="AF25" s="52">
        <f>output_tax!AF25-itc_allwd!AF25</f>
        <v>0</v>
      </c>
      <c r="AG25" s="52">
        <f>output_tax!AG25-itc_allwd!AG25</f>
        <v>0</v>
      </c>
      <c r="AH25" s="52">
        <f>output_tax!AH25-itc_allwd!AH25</f>
        <v>0</v>
      </c>
      <c r="AI25" s="52">
        <f>output_tax!AI25-itc_allwd!AI25</f>
        <v>0</v>
      </c>
      <c r="AJ25" s="52">
        <f>output_tax!AJ25-itc_allwd!AJ25</f>
        <v>0</v>
      </c>
      <c r="AK25" s="52">
        <f>output_tax!AK25-itc_allwd!AK25</f>
        <v>0</v>
      </c>
      <c r="AL25" s="52">
        <f>output_tax!AL25-itc_allwd!AL25</f>
        <v>0</v>
      </c>
      <c r="AM25" s="52">
        <f>output_tax!AM25-itc_allwd!AM25</f>
        <v>0</v>
      </c>
      <c r="AN25" s="52">
        <f>output_tax!AN25-itc_allwd!AN25</f>
        <v>0</v>
      </c>
      <c r="AO25" s="52">
        <f>output_tax!AO25-itc_allwd!AO25</f>
        <v>0</v>
      </c>
      <c r="AP25" s="52">
        <f>output_tax!AP25-itc_allwd!AP25</f>
        <v>0</v>
      </c>
      <c r="AQ25" s="52">
        <f>output_tax!AQ25-itc_allwd!AQ25</f>
        <v>0</v>
      </c>
      <c r="AR25" s="52">
        <f>output_tax!AR25-itc_allwd!AR25</f>
        <v>0</v>
      </c>
      <c r="AS25" s="52">
        <f>output_tax!AS25-itc_allwd!AS25</f>
        <v>0</v>
      </c>
      <c r="AT25" s="52">
        <f>output_tax!AT25-itc_allwd!AT25</f>
        <v>0</v>
      </c>
      <c r="AU25" s="52">
        <f>output_tax!AU25-itc_allwd!AU25</f>
        <v>0</v>
      </c>
      <c r="AV25" s="52">
        <f>output_tax!AV25-itc_allwd!AV25</f>
        <v>0</v>
      </c>
      <c r="AW25" s="52">
        <f>output_tax!AW25-itc_allwd!AW25</f>
        <v>0</v>
      </c>
      <c r="AX25" s="52">
        <f>output_tax!AX25-itc_allwd!AX25</f>
        <v>0</v>
      </c>
      <c r="AY25" s="52">
        <f>output_tax!AY25-itc_allwd!AY25</f>
        <v>0</v>
      </c>
      <c r="AZ25" s="52">
        <f>output_tax!AZ25-itc_allwd!AZ25</f>
        <v>0</v>
      </c>
      <c r="BA25" s="52">
        <f>output_tax!BA25-itc_allwd!BA25</f>
        <v>0</v>
      </c>
      <c r="BB25" s="52">
        <f>output_tax!BB25-itc_allwd!BB25</f>
        <v>0</v>
      </c>
      <c r="BC25" s="52">
        <f>output_tax!BC25-itc_allwd!BC25</f>
        <v>0</v>
      </c>
      <c r="BD25" s="52">
        <f>output_tax!BD25-itc_allwd!BD25</f>
        <v>0</v>
      </c>
      <c r="BE25" s="52">
        <f>output_tax!BE25-itc_allwd!BE25</f>
        <v>0</v>
      </c>
      <c r="BF25" s="52">
        <f>output_tax!BF25-itc_allwd!BF25</f>
        <v>0</v>
      </c>
      <c r="BG25" s="52">
        <f>output_tax!BG25-itc_allwd!BG25</f>
        <v>0</v>
      </c>
      <c r="BH25" s="52">
        <f>output_tax!BH25-itc_allwd!BH25</f>
        <v>0</v>
      </c>
      <c r="BI25" s="52">
        <f>output_tax!BI25-itc_allwd!BI25</f>
        <v>0</v>
      </c>
      <c r="BJ25" s="52">
        <f>output_tax!BJ25-itc_allwd!BJ25</f>
        <v>0</v>
      </c>
      <c r="BK25" s="52">
        <f>output_tax!BK25-itc_allwd!BK25</f>
        <v>0</v>
      </c>
      <c r="BL25" s="52">
        <f>output_tax!BL25-itc_allwd!BL25</f>
        <v>0</v>
      </c>
      <c r="BM25" s="52">
        <f>output_tax!BM25-itc_allwd!BM25</f>
        <v>0</v>
      </c>
      <c r="BN25" s="52">
        <f>output_tax!BN25-itc_allwd!BN25</f>
        <v>0</v>
      </c>
      <c r="BO25" s="52">
        <f>output_tax!BO25-itc_allwd!BO25</f>
        <v>0</v>
      </c>
      <c r="BP25" s="52">
        <f>output_tax!BP25-itc_allwd!BP25</f>
        <v>0</v>
      </c>
      <c r="BQ25" s="2">
        <f t="shared" si="0"/>
        <v>-341.78683515234468</v>
      </c>
      <c r="BX25" s="2">
        <f t="shared" si="1"/>
        <v>0</v>
      </c>
      <c r="BY25" s="2">
        <f t="shared" si="2"/>
        <v>-341.78683515234468</v>
      </c>
    </row>
    <row r="26" spans="1:77" x14ac:dyDescent="0.35">
      <c r="A26" s="19">
        <v>23</v>
      </c>
      <c r="B26" s="19" t="s">
        <v>102</v>
      </c>
      <c r="C26" s="52">
        <f>output_tax!C26-itc_allwd!C26</f>
        <v>0</v>
      </c>
      <c r="D26" s="52">
        <f>output_tax!D26-itc_allwd!D26</f>
        <v>292060.75985233887</v>
      </c>
      <c r="E26" s="52">
        <f>output_tax!E26-itc_allwd!E26</f>
        <v>0</v>
      </c>
      <c r="F26" s="52">
        <f>output_tax!F26-itc_allwd!F26</f>
        <v>0</v>
      </c>
      <c r="G26" s="52">
        <f>output_tax!G26-itc_allwd!G26</f>
        <v>0</v>
      </c>
      <c r="H26" s="52">
        <f>output_tax!H26-itc_allwd!H26</f>
        <v>0</v>
      </c>
      <c r="I26" s="52">
        <f>output_tax!I26-itc_allwd!I26</f>
        <v>0</v>
      </c>
      <c r="J26" s="52">
        <f>output_tax!J26-itc_allwd!J26</f>
        <v>0</v>
      </c>
      <c r="K26" s="52">
        <f>output_tax!K26-itc_allwd!K26</f>
        <v>0</v>
      </c>
      <c r="L26" s="52">
        <f>output_tax!L26-itc_allwd!L26</f>
        <v>0</v>
      </c>
      <c r="M26" s="52">
        <f>output_tax!M26-itc_allwd!M26</f>
        <v>-62265.110118032178</v>
      </c>
      <c r="N26" s="52">
        <f>output_tax!N26-itc_allwd!N26</f>
        <v>0</v>
      </c>
      <c r="O26" s="52">
        <f>output_tax!O26-itc_allwd!O26</f>
        <v>0</v>
      </c>
      <c r="P26" s="52">
        <f>output_tax!P26-itc_allwd!P26</f>
        <v>-11151.318770137479</v>
      </c>
      <c r="Q26" s="52">
        <f>output_tax!Q26-itc_allwd!Q26</f>
        <v>0</v>
      </c>
      <c r="R26" s="52">
        <f>output_tax!R26-itc_allwd!R26</f>
        <v>0</v>
      </c>
      <c r="S26" s="52">
        <f>output_tax!S26-itc_allwd!S26</f>
        <v>0</v>
      </c>
      <c r="T26" s="52">
        <f>output_tax!T26-itc_allwd!T26</f>
        <v>0</v>
      </c>
      <c r="U26" s="52">
        <f>output_tax!U26-itc_allwd!U26</f>
        <v>0</v>
      </c>
      <c r="V26" s="52">
        <f>output_tax!V26-itc_allwd!V26</f>
        <v>0</v>
      </c>
      <c r="W26" s="52">
        <f>output_tax!W26-itc_allwd!W26</f>
        <v>0</v>
      </c>
      <c r="X26" s="52">
        <f>output_tax!X26-itc_allwd!X26</f>
        <v>0</v>
      </c>
      <c r="Y26" s="52">
        <f>output_tax!Y26-itc_allwd!Y26</f>
        <v>0</v>
      </c>
      <c r="Z26" s="52">
        <f>output_tax!Z26-itc_allwd!Z26</f>
        <v>0</v>
      </c>
      <c r="AA26" s="52">
        <f>output_tax!AA26-itc_allwd!AA26</f>
        <v>0</v>
      </c>
      <c r="AB26" s="52">
        <f>output_tax!AB26-itc_allwd!AB26</f>
        <v>0</v>
      </c>
      <c r="AC26" s="52">
        <f>output_tax!AC26-itc_allwd!AC26</f>
        <v>0</v>
      </c>
      <c r="AD26" s="52">
        <f>output_tax!AD26-itc_allwd!AD26</f>
        <v>0</v>
      </c>
      <c r="AE26" s="52">
        <f>output_tax!AE26-itc_allwd!AE26</f>
        <v>0</v>
      </c>
      <c r="AF26" s="52">
        <f>output_tax!AF26-itc_allwd!AF26</f>
        <v>0</v>
      </c>
      <c r="AG26" s="52">
        <f>output_tax!AG26-itc_allwd!AG26</f>
        <v>0</v>
      </c>
      <c r="AH26" s="52">
        <f>output_tax!AH26-itc_allwd!AH26</f>
        <v>-20.290458214121944</v>
      </c>
      <c r="AI26" s="52">
        <f>output_tax!AI26-itc_allwd!AI26</f>
        <v>0</v>
      </c>
      <c r="AJ26" s="52">
        <f>output_tax!AJ26-itc_allwd!AJ26</f>
        <v>0</v>
      </c>
      <c r="AK26" s="52">
        <f>output_tax!AK26-itc_allwd!AK26</f>
        <v>0</v>
      </c>
      <c r="AL26" s="52">
        <f>output_tax!AL26-itc_allwd!AL26</f>
        <v>0</v>
      </c>
      <c r="AM26" s="52">
        <f>output_tax!AM26-itc_allwd!AM26</f>
        <v>0</v>
      </c>
      <c r="AN26" s="52">
        <f>output_tax!AN26-itc_allwd!AN26</f>
        <v>0</v>
      </c>
      <c r="AO26" s="52">
        <f>output_tax!AO26-itc_allwd!AO26</f>
        <v>0</v>
      </c>
      <c r="AP26" s="52">
        <f>output_tax!AP26-itc_allwd!AP26</f>
        <v>0</v>
      </c>
      <c r="AQ26" s="52">
        <f>output_tax!AQ26-itc_allwd!AQ26</f>
        <v>0</v>
      </c>
      <c r="AR26" s="52">
        <f>output_tax!AR26-itc_allwd!AR26</f>
        <v>0</v>
      </c>
      <c r="AS26" s="52">
        <f>output_tax!AS26-itc_allwd!AS26</f>
        <v>0</v>
      </c>
      <c r="AT26" s="52">
        <f>output_tax!AT26-itc_allwd!AT26</f>
        <v>0</v>
      </c>
      <c r="AU26" s="52">
        <f>output_tax!AU26-itc_allwd!AU26</f>
        <v>0</v>
      </c>
      <c r="AV26" s="52">
        <f>output_tax!AV26-itc_allwd!AV26</f>
        <v>0</v>
      </c>
      <c r="AW26" s="52">
        <f>output_tax!AW26-itc_allwd!AW26</f>
        <v>0</v>
      </c>
      <c r="AX26" s="52">
        <f>output_tax!AX26-itc_allwd!AX26</f>
        <v>0</v>
      </c>
      <c r="AY26" s="52">
        <f>output_tax!AY26-itc_allwd!AY26</f>
        <v>0</v>
      </c>
      <c r="AZ26" s="52">
        <f>output_tax!AZ26-itc_allwd!AZ26</f>
        <v>0</v>
      </c>
      <c r="BA26" s="52">
        <f>output_tax!BA26-itc_allwd!BA26</f>
        <v>0</v>
      </c>
      <c r="BB26" s="52">
        <f>output_tax!BB26-itc_allwd!BB26</f>
        <v>0</v>
      </c>
      <c r="BC26" s="52">
        <f>output_tax!BC26-itc_allwd!BC26</f>
        <v>-34169.9828874554</v>
      </c>
      <c r="BD26" s="52">
        <f>output_tax!BD26-itc_allwd!BD26</f>
        <v>0</v>
      </c>
      <c r="BE26" s="52">
        <f>output_tax!BE26-itc_allwd!BE26</f>
        <v>0</v>
      </c>
      <c r="BF26" s="52">
        <f>output_tax!BF26-itc_allwd!BF26</f>
        <v>0</v>
      </c>
      <c r="BG26" s="52">
        <f>output_tax!BG26-itc_allwd!BG26</f>
        <v>0</v>
      </c>
      <c r="BH26" s="52">
        <f>output_tax!BH26-itc_allwd!BH26</f>
        <v>0</v>
      </c>
      <c r="BI26" s="52">
        <f>output_tax!BI26-itc_allwd!BI26</f>
        <v>0</v>
      </c>
      <c r="BJ26" s="52">
        <f>output_tax!BJ26-itc_allwd!BJ26</f>
        <v>0</v>
      </c>
      <c r="BK26" s="52">
        <f>output_tax!BK26-itc_allwd!BK26</f>
        <v>0</v>
      </c>
      <c r="BL26" s="52">
        <f>output_tax!BL26-itc_allwd!BL26</f>
        <v>0</v>
      </c>
      <c r="BM26" s="52">
        <f>output_tax!BM26-itc_allwd!BM26</f>
        <v>0</v>
      </c>
      <c r="BN26" s="52">
        <f>output_tax!BN26-itc_allwd!BN26</f>
        <v>0</v>
      </c>
      <c r="BO26" s="52">
        <f>output_tax!BO26-itc_allwd!BO26</f>
        <v>0</v>
      </c>
      <c r="BP26" s="52">
        <f>output_tax!BP26-itc_allwd!BP26</f>
        <v>-24713.253791909367</v>
      </c>
      <c r="BQ26" s="2">
        <f t="shared" si="0"/>
        <v>159740.80382659033</v>
      </c>
      <c r="BR26" s="2">
        <v>5098994.024862757</v>
      </c>
      <c r="BW26" s="2">
        <v>81404.75</v>
      </c>
      <c r="BX26" s="2">
        <f t="shared" si="1"/>
        <v>5180398.774862757</v>
      </c>
      <c r="BY26" s="2">
        <f t="shared" si="2"/>
        <v>5340139.578689347</v>
      </c>
    </row>
    <row r="27" spans="1:77" x14ac:dyDescent="0.35">
      <c r="A27" s="19">
        <v>24</v>
      </c>
      <c r="B27" s="19" t="s">
        <v>103</v>
      </c>
      <c r="C27" s="52">
        <f>output_tax!C27-itc_allwd!C27</f>
        <v>-12299.649107183548</v>
      </c>
      <c r="D27" s="52">
        <f>output_tax!D27-itc_allwd!D27</f>
        <v>595492.2485615788</v>
      </c>
      <c r="E27" s="52">
        <f>output_tax!E27-itc_allwd!E27</f>
        <v>0</v>
      </c>
      <c r="F27" s="52">
        <f>output_tax!F27-itc_allwd!F27</f>
        <v>0</v>
      </c>
      <c r="G27" s="52">
        <f>output_tax!G27-itc_allwd!G27</f>
        <v>0</v>
      </c>
      <c r="H27" s="52">
        <f>output_tax!H27-itc_allwd!H27</f>
        <v>0</v>
      </c>
      <c r="I27" s="52">
        <f>output_tax!I27-itc_allwd!I27</f>
        <v>0</v>
      </c>
      <c r="J27" s="52">
        <f>output_tax!J27-itc_allwd!J27</f>
        <v>0</v>
      </c>
      <c r="K27" s="52">
        <f>output_tax!K27-itc_allwd!K27</f>
        <v>0</v>
      </c>
      <c r="L27" s="52">
        <f>output_tax!L27-itc_allwd!L27</f>
        <v>0</v>
      </c>
      <c r="M27" s="52">
        <f>output_tax!M27-itc_allwd!M27</f>
        <v>-38139.363708133664</v>
      </c>
      <c r="N27" s="52">
        <f>output_tax!N27-itc_allwd!N27</f>
        <v>0</v>
      </c>
      <c r="O27" s="52">
        <f>output_tax!O27-itc_allwd!O27</f>
        <v>0</v>
      </c>
      <c r="P27" s="52">
        <f>output_tax!P27-itc_allwd!P27</f>
        <v>0</v>
      </c>
      <c r="Q27" s="52">
        <f>output_tax!Q27-itc_allwd!Q27</f>
        <v>0</v>
      </c>
      <c r="R27" s="52">
        <f>output_tax!R27-itc_allwd!R27</f>
        <v>0</v>
      </c>
      <c r="S27" s="52">
        <f>output_tax!S27-itc_allwd!S27</f>
        <v>-199026.39399583932</v>
      </c>
      <c r="T27" s="52">
        <f>output_tax!T27-itc_allwd!T27</f>
        <v>0</v>
      </c>
      <c r="U27" s="52">
        <f>output_tax!U27-itc_allwd!U27</f>
        <v>-182628.47117070935</v>
      </c>
      <c r="V27" s="52">
        <f>output_tax!V27-itc_allwd!V27</f>
        <v>0</v>
      </c>
      <c r="W27" s="52">
        <f>output_tax!W27-itc_allwd!W27</f>
        <v>0</v>
      </c>
      <c r="X27" s="52">
        <f>output_tax!X27-itc_allwd!X27</f>
        <v>0</v>
      </c>
      <c r="Y27" s="52">
        <f>output_tax!Y27-itc_allwd!Y27</f>
        <v>0</v>
      </c>
      <c r="Z27" s="52">
        <f>output_tax!Z27-itc_allwd!Z27</f>
        <v>0</v>
      </c>
      <c r="AA27" s="52">
        <f>output_tax!AA27-itc_allwd!AA27</f>
        <v>0</v>
      </c>
      <c r="AB27" s="52">
        <f>output_tax!AB27-itc_allwd!AB27</f>
        <v>0</v>
      </c>
      <c r="AC27" s="52">
        <f>output_tax!AC27-itc_allwd!AC27</f>
        <v>0</v>
      </c>
      <c r="AD27" s="52">
        <f>output_tax!AD27-itc_allwd!AD27</f>
        <v>0</v>
      </c>
      <c r="AE27" s="52">
        <f>output_tax!AE27-itc_allwd!AE27</f>
        <v>0</v>
      </c>
      <c r="AF27" s="52">
        <f>output_tax!AF27-itc_allwd!AF27</f>
        <v>0</v>
      </c>
      <c r="AG27" s="52">
        <f>output_tax!AG27-itc_allwd!AG27</f>
        <v>-37292.648324643269</v>
      </c>
      <c r="AH27" s="52">
        <f>output_tax!AH27-itc_allwd!AH27</f>
        <v>-901.95084645538304</v>
      </c>
      <c r="AI27" s="52">
        <f>output_tax!AI27-itc_allwd!AI27</f>
        <v>0</v>
      </c>
      <c r="AJ27" s="52">
        <f>output_tax!AJ27-itc_allwd!AJ27</f>
        <v>0</v>
      </c>
      <c r="AK27" s="52">
        <f>output_tax!AK27-itc_allwd!AK27</f>
        <v>0</v>
      </c>
      <c r="AL27" s="52">
        <f>output_tax!AL27-itc_allwd!AL27</f>
        <v>0</v>
      </c>
      <c r="AM27" s="52">
        <f>output_tax!AM27-itc_allwd!AM27</f>
        <v>0</v>
      </c>
      <c r="AN27" s="52">
        <f>output_tax!AN27-itc_allwd!AN27</f>
        <v>0</v>
      </c>
      <c r="AO27" s="52">
        <f>output_tax!AO27-itc_allwd!AO27</f>
        <v>0</v>
      </c>
      <c r="AP27" s="52">
        <f>output_tax!AP27-itc_allwd!AP27</f>
        <v>0</v>
      </c>
      <c r="AQ27" s="52">
        <f>output_tax!AQ27-itc_allwd!AQ27</f>
        <v>-29366.879913361699</v>
      </c>
      <c r="AR27" s="52">
        <f>output_tax!AR27-itc_allwd!AR27</f>
        <v>0</v>
      </c>
      <c r="AS27" s="52">
        <f>output_tax!AS27-itc_allwd!AS27</f>
        <v>0</v>
      </c>
      <c r="AT27" s="52">
        <f>output_tax!AT27-itc_allwd!AT27</f>
        <v>0</v>
      </c>
      <c r="AU27" s="52">
        <f>output_tax!AU27-itc_allwd!AU27</f>
        <v>0</v>
      </c>
      <c r="AV27" s="52">
        <f>output_tax!AV27-itc_allwd!AV27</f>
        <v>0</v>
      </c>
      <c r="AW27" s="52">
        <f>output_tax!AW27-itc_allwd!AW27</f>
        <v>0</v>
      </c>
      <c r="AX27" s="52">
        <f>output_tax!AX27-itc_allwd!AX27</f>
        <v>0</v>
      </c>
      <c r="AY27" s="52">
        <f>output_tax!AY27-itc_allwd!AY27</f>
        <v>0</v>
      </c>
      <c r="AZ27" s="52">
        <f>output_tax!AZ27-itc_allwd!AZ27</f>
        <v>0</v>
      </c>
      <c r="BA27" s="52">
        <f>output_tax!BA27-itc_allwd!BA27</f>
        <v>0</v>
      </c>
      <c r="BB27" s="52">
        <f>output_tax!BB27-itc_allwd!BB27</f>
        <v>0</v>
      </c>
      <c r="BC27" s="52">
        <f>output_tax!BC27-itc_allwd!BC27</f>
        <v>0</v>
      </c>
      <c r="BD27" s="52">
        <f>output_tax!BD27-itc_allwd!BD27</f>
        <v>0</v>
      </c>
      <c r="BE27" s="52">
        <f>output_tax!BE27-itc_allwd!BE27</f>
        <v>0</v>
      </c>
      <c r="BF27" s="52">
        <f>output_tax!BF27-itc_allwd!BF27</f>
        <v>0</v>
      </c>
      <c r="BG27" s="52">
        <f>output_tax!BG27-itc_allwd!BG27</f>
        <v>0</v>
      </c>
      <c r="BH27" s="52">
        <f>output_tax!BH27-itc_allwd!BH27</f>
        <v>0</v>
      </c>
      <c r="BI27" s="52">
        <f>output_tax!BI27-itc_allwd!BI27</f>
        <v>0</v>
      </c>
      <c r="BJ27" s="52">
        <f>output_tax!BJ27-itc_allwd!BJ27</f>
        <v>0</v>
      </c>
      <c r="BK27" s="52">
        <f>output_tax!BK27-itc_allwd!BK27</f>
        <v>0</v>
      </c>
      <c r="BL27" s="52">
        <f>output_tax!BL27-itc_allwd!BL27</f>
        <v>0</v>
      </c>
      <c r="BM27" s="52">
        <f>output_tax!BM27-itc_allwd!BM27</f>
        <v>0</v>
      </c>
      <c r="BN27" s="52">
        <f>output_tax!BN27-itc_allwd!BN27</f>
        <v>0</v>
      </c>
      <c r="BO27" s="52">
        <f>output_tax!BO27-itc_allwd!BO27</f>
        <v>0</v>
      </c>
      <c r="BP27" s="52">
        <f>output_tax!BP27-itc_allwd!BP27</f>
        <v>-8848.1105431289161</v>
      </c>
      <c r="BQ27" s="2">
        <f t="shared" si="0"/>
        <v>86988.780952123649</v>
      </c>
      <c r="BR27" s="2">
        <v>1531295.4898477781</v>
      </c>
      <c r="BT27" s="2">
        <v>652000</v>
      </c>
      <c r="BW27" s="2">
        <v>218319.87</v>
      </c>
      <c r="BX27" s="2">
        <f t="shared" si="1"/>
        <v>2401615.3598477785</v>
      </c>
      <c r="BY27" s="2">
        <f t="shared" si="2"/>
        <v>2488604.1407999019</v>
      </c>
    </row>
    <row r="28" spans="1:77" x14ac:dyDescent="0.35">
      <c r="A28" s="19">
        <v>25</v>
      </c>
      <c r="B28" s="19" t="s">
        <v>104</v>
      </c>
      <c r="C28" s="52">
        <f>output_tax!C28-itc_allwd!C28</f>
        <v>0</v>
      </c>
      <c r="D28" s="52">
        <f>output_tax!D28-itc_allwd!D28</f>
        <v>-590.91630672850624</v>
      </c>
      <c r="E28" s="52">
        <f>output_tax!E28-itc_allwd!E28</f>
        <v>974213.76317557588</v>
      </c>
      <c r="F28" s="52">
        <f>output_tax!F28-itc_allwd!F28</f>
        <v>0</v>
      </c>
      <c r="G28" s="52">
        <f>output_tax!G28-itc_allwd!G28</f>
        <v>0</v>
      </c>
      <c r="H28" s="52">
        <f>output_tax!H28-itc_allwd!H28</f>
        <v>0</v>
      </c>
      <c r="I28" s="52">
        <f>output_tax!I28-itc_allwd!I28</f>
        <v>0</v>
      </c>
      <c r="J28" s="52">
        <f>output_tax!J28-itc_allwd!J28</f>
        <v>0</v>
      </c>
      <c r="K28" s="52">
        <f>output_tax!K28-itc_allwd!K28</f>
        <v>0</v>
      </c>
      <c r="L28" s="52">
        <f>output_tax!L28-itc_allwd!L28</f>
        <v>0</v>
      </c>
      <c r="M28" s="52">
        <f>output_tax!M28-itc_allwd!M28</f>
        <v>0</v>
      </c>
      <c r="N28" s="52">
        <f>output_tax!N28-itc_allwd!N28</f>
        <v>0</v>
      </c>
      <c r="O28" s="52">
        <f>output_tax!O28-itc_allwd!O28</f>
        <v>0</v>
      </c>
      <c r="P28" s="52">
        <f>output_tax!P28-itc_allwd!P28</f>
        <v>0</v>
      </c>
      <c r="Q28" s="52">
        <f>output_tax!Q28-itc_allwd!Q28</f>
        <v>0</v>
      </c>
      <c r="R28" s="52">
        <f>output_tax!R28-itc_allwd!R28</f>
        <v>0</v>
      </c>
      <c r="S28" s="52">
        <f>output_tax!S28-itc_allwd!S28</f>
        <v>0</v>
      </c>
      <c r="T28" s="52">
        <f>output_tax!T28-itc_allwd!T28</f>
        <v>0</v>
      </c>
      <c r="U28" s="52">
        <f>output_tax!U28-itc_allwd!U28</f>
        <v>0</v>
      </c>
      <c r="V28" s="52">
        <f>output_tax!V28-itc_allwd!V28</f>
        <v>0</v>
      </c>
      <c r="W28" s="52">
        <f>output_tax!W28-itc_allwd!W28</f>
        <v>0</v>
      </c>
      <c r="X28" s="52">
        <f>output_tax!X28-itc_allwd!X28</f>
        <v>0</v>
      </c>
      <c r="Y28" s="52">
        <f>output_tax!Y28-itc_allwd!Y28</f>
        <v>0</v>
      </c>
      <c r="Z28" s="52">
        <f>output_tax!Z28-itc_allwd!Z28</f>
        <v>0</v>
      </c>
      <c r="AA28" s="52">
        <f>output_tax!AA28-itc_allwd!AA28</f>
        <v>0</v>
      </c>
      <c r="AB28" s="52">
        <f>output_tax!AB28-itc_allwd!AB28</f>
        <v>0</v>
      </c>
      <c r="AC28" s="52">
        <f>output_tax!AC28-itc_allwd!AC28</f>
        <v>0</v>
      </c>
      <c r="AD28" s="52">
        <f>output_tax!AD28-itc_allwd!AD28</f>
        <v>0</v>
      </c>
      <c r="AE28" s="52">
        <f>output_tax!AE28-itc_allwd!AE28</f>
        <v>0</v>
      </c>
      <c r="AF28" s="52">
        <f>output_tax!AF28-itc_allwd!AF28</f>
        <v>0</v>
      </c>
      <c r="AG28" s="52">
        <f>output_tax!AG28-itc_allwd!AG28</f>
        <v>0</v>
      </c>
      <c r="AH28" s="52">
        <f>output_tax!AH28-itc_allwd!AH28</f>
        <v>0</v>
      </c>
      <c r="AI28" s="52">
        <f>output_tax!AI28-itc_allwd!AI28</f>
        <v>0</v>
      </c>
      <c r="AJ28" s="52">
        <f>output_tax!AJ28-itc_allwd!AJ28</f>
        <v>0</v>
      </c>
      <c r="AK28" s="52">
        <f>output_tax!AK28-itc_allwd!AK28</f>
        <v>-230469.41846358846</v>
      </c>
      <c r="AL28" s="52">
        <f>output_tax!AL28-itc_allwd!AL28</f>
        <v>-2115.9553414509687</v>
      </c>
      <c r="AM28" s="52">
        <f>output_tax!AM28-itc_allwd!AM28</f>
        <v>0</v>
      </c>
      <c r="AN28" s="52">
        <f>output_tax!AN28-itc_allwd!AN28</f>
        <v>-187470.63085662841</v>
      </c>
      <c r="AO28" s="52">
        <f>output_tax!AO28-itc_allwd!AO28</f>
        <v>0</v>
      </c>
      <c r="AP28" s="52">
        <f>output_tax!AP28-itc_allwd!AP28</f>
        <v>0</v>
      </c>
      <c r="AQ28" s="52">
        <f>output_tax!AQ28-itc_allwd!AQ28</f>
        <v>-817876.29176772211</v>
      </c>
      <c r="AR28" s="52">
        <f>output_tax!AR28-itc_allwd!AR28</f>
        <v>0</v>
      </c>
      <c r="AS28" s="52">
        <f>output_tax!AS28-itc_allwd!AS28</f>
        <v>0</v>
      </c>
      <c r="AT28" s="52">
        <f>output_tax!AT28-itc_allwd!AT28</f>
        <v>0</v>
      </c>
      <c r="AU28" s="52">
        <f>output_tax!AU28-itc_allwd!AU28</f>
        <v>0</v>
      </c>
      <c r="AV28" s="52">
        <f>output_tax!AV28-itc_allwd!AV28</f>
        <v>0</v>
      </c>
      <c r="AW28" s="52">
        <f>output_tax!AW28-itc_allwd!AW28</f>
        <v>-2.483451135785051E-2</v>
      </c>
      <c r="AX28" s="52">
        <f>output_tax!AX28-itc_allwd!AX28</f>
        <v>0</v>
      </c>
      <c r="AY28" s="52">
        <f>output_tax!AY28-itc_allwd!AY28</f>
        <v>0</v>
      </c>
      <c r="AZ28" s="52">
        <f>output_tax!AZ28-itc_allwd!AZ28</f>
        <v>0</v>
      </c>
      <c r="BA28" s="52">
        <f>output_tax!BA28-itc_allwd!BA28</f>
        <v>0</v>
      </c>
      <c r="BB28" s="52">
        <f>output_tax!BB28-itc_allwd!BB28</f>
        <v>0</v>
      </c>
      <c r="BC28" s="52">
        <f>output_tax!BC28-itc_allwd!BC28</f>
        <v>0</v>
      </c>
      <c r="BD28" s="52">
        <f>output_tax!BD28-itc_allwd!BD28</f>
        <v>0</v>
      </c>
      <c r="BE28" s="52">
        <f>output_tax!BE28-itc_allwd!BE28</f>
        <v>0</v>
      </c>
      <c r="BF28" s="52">
        <f>output_tax!BF28-itc_allwd!BF28</f>
        <v>0</v>
      </c>
      <c r="BG28" s="52">
        <f>output_tax!BG28-itc_allwd!BG28</f>
        <v>0</v>
      </c>
      <c r="BH28" s="52">
        <f>output_tax!BH28-itc_allwd!BH28</f>
        <v>0</v>
      </c>
      <c r="BI28" s="52">
        <f>output_tax!BI28-itc_allwd!BI28</f>
        <v>0</v>
      </c>
      <c r="BJ28" s="52">
        <f>output_tax!BJ28-itc_allwd!BJ28</f>
        <v>0</v>
      </c>
      <c r="BK28" s="52">
        <f>output_tax!BK28-itc_allwd!BK28</f>
        <v>0</v>
      </c>
      <c r="BL28" s="52">
        <f>output_tax!BL28-itc_allwd!BL28</f>
        <v>0</v>
      </c>
      <c r="BM28" s="52">
        <f>output_tax!BM28-itc_allwd!BM28</f>
        <v>0</v>
      </c>
      <c r="BN28" s="52">
        <f>output_tax!BN28-itc_allwd!BN28</f>
        <v>0</v>
      </c>
      <c r="BO28" s="52">
        <f>output_tax!BO28-itc_allwd!BO28</f>
        <v>0</v>
      </c>
      <c r="BP28" s="52">
        <f>output_tax!BP28-itc_allwd!BP28</f>
        <v>0</v>
      </c>
      <c r="BQ28" s="2">
        <f t="shared" si="0"/>
        <v>-264309.47439505393</v>
      </c>
      <c r="BV28" s="2">
        <v>0</v>
      </c>
      <c r="BX28" s="2">
        <f t="shared" si="1"/>
        <v>0</v>
      </c>
      <c r="BY28" s="2">
        <f t="shared" si="2"/>
        <v>-264309.47439505393</v>
      </c>
    </row>
    <row r="29" spans="1:77" x14ac:dyDescent="0.35">
      <c r="A29" s="19">
        <v>26</v>
      </c>
      <c r="B29" s="19" t="s">
        <v>105</v>
      </c>
      <c r="C29" s="52">
        <f>output_tax!C29-itc_allwd!C29</f>
        <v>0</v>
      </c>
      <c r="D29" s="52">
        <f>output_tax!D29-itc_allwd!D29</f>
        <v>0</v>
      </c>
      <c r="E29" s="52">
        <f>output_tax!E29-itc_allwd!E29</f>
        <v>0</v>
      </c>
      <c r="F29" s="52">
        <f>output_tax!F29-itc_allwd!F29</f>
        <v>0</v>
      </c>
      <c r="G29" s="52">
        <f>output_tax!G29-itc_allwd!G29</f>
        <v>0</v>
      </c>
      <c r="H29" s="52">
        <f>output_tax!H29-itc_allwd!H29</f>
        <v>0</v>
      </c>
      <c r="I29" s="52">
        <f>output_tax!I29-itc_allwd!I29</f>
        <v>0</v>
      </c>
      <c r="J29" s="52">
        <f>output_tax!J29-itc_allwd!J29</f>
        <v>0</v>
      </c>
      <c r="K29" s="52">
        <f>output_tax!K29-itc_allwd!K29</f>
        <v>0</v>
      </c>
      <c r="L29" s="52">
        <f>output_tax!L29-itc_allwd!L29</f>
        <v>0</v>
      </c>
      <c r="M29" s="52">
        <f>output_tax!M29-itc_allwd!M29</f>
        <v>0</v>
      </c>
      <c r="N29" s="52">
        <f>output_tax!N29-itc_allwd!N29</f>
        <v>0</v>
      </c>
      <c r="O29" s="52">
        <f>output_tax!O29-itc_allwd!O29</f>
        <v>0</v>
      </c>
      <c r="P29" s="52">
        <f>output_tax!P29-itc_allwd!P29</f>
        <v>0</v>
      </c>
      <c r="Q29" s="52">
        <f>output_tax!Q29-itc_allwd!Q29</f>
        <v>0</v>
      </c>
      <c r="R29" s="52">
        <f>output_tax!R29-itc_allwd!R29</f>
        <v>0</v>
      </c>
      <c r="S29" s="52">
        <f>output_tax!S29-itc_allwd!S29</f>
        <v>0</v>
      </c>
      <c r="T29" s="52">
        <f>output_tax!T29-itc_allwd!T29</f>
        <v>0</v>
      </c>
      <c r="U29" s="52">
        <f>output_tax!U29-itc_allwd!U29</f>
        <v>0</v>
      </c>
      <c r="V29" s="52">
        <f>output_tax!V29-itc_allwd!V29</f>
        <v>0</v>
      </c>
      <c r="W29" s="52">
        <f>output_tax!W29-itc_allwd!W29</f>
        <v>0</v>
      </c>
      <c r="X29" s="52">
        <f>output_tax!X29-itc_allwd!X29</f>
        <v>0</v>
      </c>
      <c r="Y29" s="52">
        <f>output_tax!Y29-itc_allwd!Y29</f>
        <v>0</v>
      </c>
      <c r="Z29" s="52">
        <f>output_tax!Z29-itc_allwd!Z29</f>
        <v>0</v>
      </c>
      <c r="AA29" s="52">
        <f>output_tax!AA29-itc_allwd!AA29</f>
        <v>0</v>
      </c>
      <c r="AB29" s="52">
        <f>output_tax!AB29-itc_allwd!AB29</f>
        <v>0</v>
      </c>
      <c r="AC29" s="52">
        <f>output_tax!AC29-itc_allwd!AC29</f>
        <v>0</v>
      </c>
      <c r="AD29" s="52">
        <f>output_tax!AD29-itc_allwd!AD29</f>
        <v>0</v>
      </c>
      <c r="AE29" s="52">
        <f>output_tax!AE29-itc_allwd!AE29</f>
        <v>0</v>
      </c>
      <c r="AF29" s="52">
        <f>output_tax!AF29-itc_allwd!AF29</f>
        <v>0</v>
      </c>
      <c r="AG29" s="52">
        <f>output_tax!AG29-itc_allwd!AG29</f>
        <v>0</v>
      </c>
      <c r="AH29" s="52">
        <f>output_tax!AH29-itc_allwd!AH29</f>
        <v>0</v>
      </c>
      <c r="AI29" s="52">
        <f>output_tax!AI29-itc_allwd!AI29</f>
        <v>0</v>
      </c>
      <c r="AJ29" s="52">
        <f>output_tax!AJ29-itc_allwd!AJ29</f>
        <v>0</v>
      </c>
      <c r="AK29" s="52">
        <f>output_tax!AK29-itc_allwd!AK29</f>
        <v>0</v>
      </c>
      <c r="AL29" s="52">
        <f>output_tax!AL29-itc_allwd!AL29</f>
        <v>0</v>
      </c>
      <c r="AM29" s="52">
        <f>output_tax!AM29-itc_allwd!AM29</f>
        <v>0</v>
      </c>
      <c r="AN29" s="52">
        <f>output_tax!AN29-itc_allwd!AN29</f>
        <v>0</v>
      </c>
      <c r="AO29" s="52">
        <f>output_tax!AO29-itc_allwd!AO29</f>
        <v>0</v>
      </c>
      <c r="AP29" s="52">
        <f>output_tax!AP29-itc_allwd!AP29</f>
        <v>0</v>
      </c>
      <c r="AQ29" s="52">
        <f>output_tax!AQ29-itc_allwd!AQ29</f>
        <v>0</v>
      </c>
      <c r="AR29" s="52">
        <f>output_tax!AR29-itc_allwd!AR29</f>
        <v>0</v>
      </c>
      <c r="AS29" s="52">
        <f>output_tax!AS29-itc_allwd!AS29</f>
        <v>0</v>
      </c>
      <c r="AT29" s="52">
        <f>output_tax!AT29-itc_allwd!AT29</f>
        <v>0</v>
      </c>
      <c r="AU29" s="52">
        <f>output_tax!AU29-itc_allwd!AU29</f>
        <v>0</v>
      </c>
      <c r="AV29" s="52">
        <f>output_tax!AV29-itc_allwd!AV29</f>
        <v>0</v>
      </c>
      <c r="AW29" s="52">
        <f>output_tax!AW29-itc_allwd!AW29</f>
        <v>0</v>
      </c>
      <c r="AX29" s="52">
        <f>output_tax!AX29-itc_allwd!AX29</f>
        <v>0</v>
      </c>
      <c r="AY29" s="52">
        <f>output_tax!AY29-itc_allwd!AY29</f>
        <v>0</v>
      </c>
      <c r="AZ29" s="52">
        <f>output_tax!AZ29-itc_allwd!AZ29</f>
        <v>0</v>
      </c>
      <c r="BA29" s="52">
        <f>output_tax!BA29-itc_allwd!BA29</f>
        <v>0</v>
      </c>
      <c r="BB29" s="52">
        <f>output_tax!BB29-itc_allwd!BB29</f>
        <v>0</v>
      </c>
      <c r="BC29" s="52">
        <f>output_tax!BC29-itc_allwd!BC29</f>
        <v>0</v>
      </c>
      <c r="BD29" s="52">
        <f>output_tax!BD29-itc_allwd!BD29</f>
        <v>0</v>
      </c>
      <c r="BE29" s="52">
        <f>output_tax!BE29-itc_allwd!BE29</f>
        <v>0</v>
      </c>
      <c r="BF29" s="52">
        <f>output_tax!BF29-itc_allwd!BF29</f>
        <v>0</v>
      </c>
      <c r="BG29" s="52">
        <f>output_tax!BG29-itc_allwd!BG29</f>
        <v>0</v>
      </c>
      <c r="BH29" s="52">
        <f>output_tax!BH29-itc_allwd!BH29</f>
        <v>0</v>
      </c>
      <c r="BI29" s="52">
        <f>output_tax!BI29-itc_allwd!BI29</f>
        <v>0</v>
      </c>
      <c r="BJ29" s="52">
        <f>output_tax!BJ29-itc_allwd!BJ29</f>
        <v>0</v>
      </c>
      <c r="BK29" s="52">
        <f>output_tax!BK29-itc_allwd!BK29</f>
        <v>0</v>
      </c>
      <c r="BL29" s="52">
        <f>output_tax!BL29-itc_allwd!BL29</f>
        <v>0</v>
      </c>
      <c r="BM29" s="52">
        <f>output_tax!BM29-itc_allwd!BM29</f>
        <v>0</v>
      </c>
      <c r="BN29" s="52">
        <f>output_tax!BN29-itc_allwd!BN29</f>
        <v>0</v>
      </c>
      <c r="BO29" s="52">
        <f>output_tax!BO29-itc_allwd!BO29</f>
        <v>0</v>
      </c>
      <c r="BP29" s="52">
        <f>output_tax!BP29-itc_allwd!BP29</f>
        <v>0</v>
      </c>
      <c r="BQ29" s="2">
        <f t="shared" si="0"/>
        <v>0</v>
      </c>
      <c r="BR29" s="2">
        <v>5833538.8570070164</v>
      </c>
      <c r="BV29" s="2">
        <v>0</v>
      </c>
      <c r="BW29" s="2">
        <v>451.86999999999995</v>
      </c>
      <c r="BX29" s="2">
        <f t="shared" si="1"/>
        <v>5833990.7270070165</v>
      </c>
      <c r="BY29" s="2">
        <f t="shared" si="2"/>
        <v>5833990.7270070165</v>
      </c>
    </row>
    <row r="30" spans="1:77" x14ac:dyDescent="0.35">
      <c r="A30" s="19">
        <v>27</v>
      </c>
      <c r="B30" s="19" t="s">
        <v>106</v>
      </c>
      <c r="C30" s="52">
        <f>output_tax!C30-itc_allwd!C30</f>
        <v>0</v>
      </c>
      <c r="D30" s="52">
        <f>output_tax!D30-itc_allwd!D30</f>
        <v>-41.765909862260791</v>
      </c>
      <c r="E30" s="52">
        <f>output_tax!E30-itc_allwd!E30</f>
        <v>24014.057569441949</v>
      </c>
      <c r="F30" s="52">
        <f>output_tax!F30-itc_allwd!F30</f>
        <v>0</v>
      </c>
      <c r="G30" s="52">
        <f>output_tax!G30-itc_allwd!G30</f>
        <v>0</v>
      </c>
      <c r="H30" s="52">
        <f>output_tax!H30-itc_allwd!H30</f>
        <v>0</v>
      </c>
      <c r="I30" s="52">
        <f>output_tax!I30-itc_allwd!I30</f>
        <v>0</v>
      </c>
      <c r="J30" s="52">
        <f>output_tax!J30-itc_allwd!J30</f>
        <v>0</v>
      </c>
      <c r="K30" s="52">
        <f>output_tax!K30-itc_allwd!K30</f>
        <v>0</v>
      </c>
      <c r="L30" s="52">
        <f>output_tax!L30-itc_allwd!L30</f>
        <v>0</v>
      </c>
      <c r="M30" s="52">
        <f>output_tax!M30-itc_allwd!M30</f>
        <v>-394.69944333062472</v>
      </c>
      <c r="N30" s="52">
        <f>output_tax!N30-itc_allwd!N30</f>
        <v>-0.24448908192596738</v>
      </c>
      <c r="O30" s="52">
        <f>output_tax!O30-itc_allwd!O30</f>
        <v>-3.2105981811590971</v>
      </c>
      <c r="P30" s="52">
        <f>output_tax!P30-itc_allwd!P30</f>
        <v>-23.418289402450252</v>
      </c>
      <c r="Q30" s="52">
        <f>output_tax!Q30-itc_allwd!Q30</f>
        <v>-1.1571072379739049</v>
      </c>
      <c r="R30" s="52">
        <f>output_tax!R30-itc_allwd!R30</f>
        <v>-3763.5998704199092</v>
      </c>
      <c r="S30" s="52">
        <f>output_tax!S30-itc_allwd!S30</f>
        <v>0</v>
      </c>
      <c r="T30" s="52">
        <f>output_tax!T30-itc_allwd!T30</f>
        <v>0</v>
      </c>
      <c r="U30" s="52">
        <f>output_tax!U30-itc_allwd!U30</f>
        <v>0</v>
      </c>
      <c r="V30" s="52">
        <f>output_tax!V30-itc_allwd!V30</f>
        <v>0</v>
      </c>
      <c r="W30" s="52">
        <f>output_tax!W30-itc_allwd!W30</f>
        <v>-1.0899667619895875E-3</v>
      </c>
      <c r="X30" s="52">
        <f>output_tax!X30-itc_allwd!X30</f>
        <v>0</v>
      </c>
      <c r="Y30" s="52">
        <f>output_tax!Y30-itc_allwd!Y30</f>
        <v>0</v>
      </c>
      <c r="Z30" s="52">
        <f>output_tax!Z30-itc_allwd!Z30</f>
        <v>0</v>
      </c>
      <c r="AA30" s="52">
        <f>output_tax!AA30-itc_allwd!AA30</f>
        <v>0</v>
      </c>
      <c r="AB30" s="52">
        <f>output_tax!AB30-itc_allwd!AB30</f>
        <v>0</v>
      </c>
      <c r="AC30" s="52">
        <f>output_tax!AC30-itc_allwd!AC30</f>
        <v>0</v>
      </c>
      <c r="AD30" s="52">
        <f>output_tax!AD30-itc_allwd!AD30</f>
        <v>0</v>
      </c>
      <c r="AE30" s="52">
        <f>output_tax!AE30-itc_allwd!AE30</f>
        <v>0</v>
      </c>
      <c r="AF30" s="52">
        <f>output_tax!AF30-itc_allwd!AF30</f>
        <v>0</v>
      </c>
      <c r="AG30" s="52">
        <f>output_tax!AG30-itc_allwd!AG30</f>
        <v>-4941.5477548309955</v>
      </c>
      <c r="AH30" s="52">
        <f>output_tax!AH30-itc_allwd!AH30</f>
        <v>-13197.825968363408</v>
      </c>
      <c r="AI30" s="52">
        <f>output_tax!AI30-itc_allwd!AI30</f>
        <v>-9328.6243286555673</v>
      </c>
      <c r="AJ30" s="52">
        <f>output_tax!AJ30-itc_allwd!AJ30</f>
        <v>0</v>
      </c>
      <c r="AK30" s="52">
        <f>output_tax!AK30-itc_allwd!AK30</f>
        <v>-3305.3520302633942</v>
      </c>
      <c r="AL30" s="52">
        <f>output_tax!AL30-itc_allwd!AL30</f>
        <v>-38981.347281258262</v>
      </c>
      <c r="AM30" s="52">
        <f>output_tax!AM30-itc_allwd!AM30</f>
        <v>-28.313960869415126</v>
      </c>
      <c r="AN30" s="52">
        <f>output_tax!AN30-itc_allwd!AN30</f>
        <v>-9327.5659808447872</v>
      </c>
      <c r="AO30" s="52">
        <f>output_tax!AO30-itc_allwd!AO30</f>
        <v>-16.201715947852968</v>
      </c>
      <c r="AP30" s="52">
        <f>output_tax!AP30-itc_allwd!AP30</f>
        <v>0</v>
      </c>
      <c r="AQ30" s="52">
        <f>output_tax!AQ30-itc_allwd!AQ30</f>
        <v>-4090.4620053679082</v>
      </c>
      <c r="AR30" s="52">
        <f>output_tax!AR30-itc_allwd!AR30</f>
        <v>0</v>
      </c>
      <c r="AS30" s="52">
        <f>output_tax!AS30-itc_allwd!AS30</f>
        <v>0</v>
      </c>
      <c r="AT30" s="52">
        <f>output_tax!AT30-itc_allwd!AT30</f>
        <v>0</v>
      </c>
      <c r="AU30" s="52">
        <f>output_tax!AU30-itc_allwd!AU30</f>
        <v>0</v>
      </c>
      <c r="AV30" s="52">
        <f>output_tax!AV30-itc_allwd!AV30</f>
        <v>0</v>
      </c>
      <c r="AW30" s="52">
        <f>output_tax!AW30-itc_allwd!AW30</f>
        <v>0</v>
      </c>
      <c r="AX30" s="52">
        <f>output_tax!AX30-itc_allwd!AX30</f>
        <v>0</v>
      </c>
      <c r="AY30" s="52">
        <f>output_tax!AY30-itc_allwd!AY30</f>
        <v>0</v>
      </c>
      <c r="AZ30" s="52">
        <f>output_tax!AZ30-itc_allwd!AZ30</f>
        <v>0</v>
      </c>
      <c r="BA30" s="52">
        <f>output_tax!BA30-itc_allwd!BA30</f>
        <v>0</v>
      </c>
      <c r="BB30" s="52">
        <f>output_tax!BB30-itc_allwd!BB30</f>
        <v>0</v>
      </c>
      <c r="BC30" s="52">
        <f>output_tax!BC30-itc_allwd!BC30</f>
        <v>0</v>
      </c>
      <c r="BD30" s="52">
        <f>output_tax!BD30-itc_allwd!BD30</f>
        <v>0</v>
      </c>
      <c r="BE30" s="52">
        <f>output_tax!BE30-itc_allwd!BE30</f>
        <v>0</v>
      </c>
      <c r="BF30" s="52">
        <f>output_tax!BF30-itc_allwd!BF30</f>
        <v>0</v>
      </c>
      <c r="BG30" s="52">
        <f>output_tax!BG30-itc_allwd!BG30</f>
        <v>0</v>
      </c>
      <c r="BH30" s="52">
        <f>output_tax!BH30-itc_allwd!BH30</f>
        <v>0</v>
      </c>
      <c r="BI30" s="52">
        <f>output_tax!BI30-itc_allwd!BI30</f>
        <v>0</v>
      </c>
      <c r="BJ30" s="52">
        <f>output_tax!BJ30-itc_allwd!BJ30</f>
        <v>0</v>
      </c>
      <c r="BK30" s="52">
        <f>output_tax!BK30-itc_allwd!BK30</f>
        <v>0</v>
      </c>
      <c r="BL30" s="52">
        <f>output_tax!BL30-itc_allwd!BL30</f>
        <v>0</v>
      </c>
      <c r="BM30" s="52">
        <f>output_tax!BM30-itc_allwd!BM30</f>
        <v>0</v>
      </c>
      <c r="BN30" s="52">
        <f>output_tax!BN30-itc_allwd!BN30</f>
        <v>0</v>
      </c>
      <c r="BO30" s="52">
        <f>output_tax!BO30-itc_allwd!BO30</f>
        <v>0</v>
      </c>
      <c r="BP30" s="52">
        <f>output_tax!BP30-itc_allwd!BP30</f>
        <v>-11.444074612405117</v>
      </c>
      <c r="BQ30" s="2">
        <f t="shared" si="0"/>
        <v>-63442.724329055112</v>
      </c>
      <c r="BR30" s="2">
        <v>970695.86007549241</v>
      </c>
      <c r="BV30" s="2">
        <v>0</v>
      </c>
      <c r="BW30" s="2">
        <v>2536529.3600000008</v>
      </c>
      <c r="BX30" s="2">
        <f t="shared" si="1"/>
        <v>3507225.2200754932</v>
      </c>
      <c r="BY30" s="2">
        <f t="shared" si="2"/>
        <v>3443782.4957464379</v>
      </c>
    </row>
    <row r="31" spans="1:77" x14ac:dyDescent="0.35">
      <c r="A31" s="19">
        <v>28</v>
      </c>
      <c r="B31" s="19" t="s">
        <v>107</v>
      </c>
      <c r="C31" s="52">
        <f>output_tax!C31-itc_allwd!C31</f>
        <v>0</v>
      </c>
      <c r="D31" s="52">
        <f>output_tax!D31-itc_allwd!D31</f>
        <v>0</v>
      </c>
      <c r="E31" s="52">
        <f>output_tax!E31-itc_allwd!E31</f>
        <v>0</v>
      </c>
      <c r="F31" s="52">
        <f>output_tax!F31-itc_allwd!F31</f>
        <v>0</v>
      </c>
      <c r="G31" s="52">
        <f>output_tax!G31-itc_allwd!G31</f>
        <v>0</v>
      </c>
      <c r="H31" s="52">
        <f>output_tax!H31-itc_allwd!H31</f>
        <v>0</v>
      </c>
      <c r="I31" s="52">
        <f>output_tax!I31-itc_allwd!I31</f>
        <v>0</v>
      </c>
      <c r="J31" s="52">
        <f>output_tax!J31-itc_allwd!J31</f>
        <v>0</v>
      </c>
      <c r="K31" s="52">
        <f>output_tax!K31-itc_allwd!K31</f>
        <v>0</v>
      </c>
      <c r="L31" s="52">
        <f>output_tax!L31-itc_allwd!L31</f>
        <v>0</v>
      </c>
      <c r="M31" s="52">
        <f>output_tax!M31-itc_allwd!M31</f>
        <v>0</v>
      </c>
      <c r="N31" s="52">
        <f>output_tax!N31-itc_allwd!N31</f>
        <v>0</v>
      </c>
      <c r="O31" s="52">
        <f>output_tax!O31-itc_allwd!O31</f>
        <v>0</v>
      </c>
      <c r="P31" s="52">
        <f>output_tax!P31-itc_allwd!P31</f>
        <v>0</v>
      </c>
      <c r="Q31" s="52">
        <f>output_tax!Q31-itc_allwd!Q31</f>
        <v>0</v>
      </c>
      <c r="R31" s="52">
        <f>output_tax!R31-itc_allwd!R31</f>
        <v>0</v>
      </c>
      <c r="S31" s="52">
        <f>output_tax!S31-itc_allwd!S31</f>
        <v>0</v>
      </c>
      <c r="T31" s="52">
        <f>output_tax!T31-itc_allwd!T31</f>
        <v>0</v>
      </c>
      <c r="U31" s="52">
        <f>output_tax!U31-itc_allwd!U31</f>
        <v>0</v>
      </c>
      <c r="V31" s="52">
        <f>output_tax!V31-itc_allwd!V31</f>
        <v>0</v>
      </c>
      <c r="W31" s="52">
        <f>output_tax!W31-itc_allwd!W31</f>
        <v>0</v>
      </c>
      <c r="X31" s="52">
        <f>output_tax!X31-itc_allwd!X31</f>
        <v>0</v>
      </c>
      <c r="Y31" s="52">
        <f>output_tax!Y31-itc_allwd!Y31</f>
        <v>0</v>
      </c>
      <c r="Z31" s="52">
        <f>output_tax!Z31-itc_allwd!Z31</f>
        <v>0</v>
      </c>
      <c r="AA31" s="52">
        <f>output_tax!AA31-itc_allwd!AA31</f>
        <v>0</v>
      </c>
      <c r="AB31" s="52">
        <f>output_tax!AB31-itc_allwd!AB31</f>
        <v>0</v>
      </c>
      <c r="AC31" s="52">
        <f>output_tax!AC31-itc_allwd!AC31</f>
        <v>0</v>
      </c>
      <c r="AD31" s="52">
        <f>output_tax!AD31-itc_allwd!AD31</f>
        <v>0</v>
      </c>
      <c r="AE31" s="52">
        <f>output_tax!AE31-itc_allwd!AE31</f>
        <v>0</v>
      </c>
      <c r="AF31" s="52">
        <f>output_tax!AF31-itc_allwd!AF31</f>
        <v>0</v>
      </c>
      <c r="AG31" s="52">
        <f>output_tax!AG31-itc_allwd!AG31</f>
        <v>0</v>
      </c>
      <c r="AH31" s="52">
        <f>output_tax!AH31-itc_allwd!AH31</f>
        <v>0</v>
      </c>
      <c r="AI31" s="52">
        <f>output_tax!AI31-itc_allwd!AI31</f>
        <v>0</v>
      </c>
      <c r="AJ31" s="52">
        <f>output_tax!AJ31-itc_allwd!AJ31</f>
        <v>0</v>
      </c>
      <c r="AK31" s="52">
        <f>output_tax!AK31-itc_allwd!AK31</f>
        <v>0</v>
      </c>
      <c r="AL31" s="52">
        <f>output_tax!AL31-itc_allwd!AL31</f>
        <v>0</v>
      </c>
      <c r="AM31" s="52">
        <f>output_tax!AM31-itc_allwd!AM31</f>
        <v>0</v>
      </c>
      <c r="AN31" s="52">
        <f>output_tax!AN31-itc_allwd!AN31</f>
        <v>0</v>
      </c>
      <c r="AO31" s="52">
        <f>output_tax!AO31-itc_allwd!AO31</f>
        <v>0</v>
      </c>
      <c r="AP31" s="52">
        <f>output_tax!AP31-itc_allwd!AP31</f>
        <v>0</v>
      </c>
      <c r="AQ31" s="52">
        <f>output_tax!AQ31-itc_allwd!AQ31</f>
        <v>0</v>
      </c>
      <c r="AR31" s="52">
        <f>output_tax!AR31-itc_allwd!AR31</f>
        <v>0</v>
      </c>
      <c r="AS31" s="52">
        <f>output_tax!AS31-itc_allwd!AS31</f>
        <v>0</v>
      </c>
      <c r="AT31" s="52">
        <f>output_tax!AT31-itc_allwd!AT31</f>
        <v>0</v>
      </c>
      <c r="AU31" s="52">
        <f>output_tax!AU31-itc_allwd!AU31</f>
        <v>0</v>
      </c>
      <c r="AV31" s="52">
        <f>output_tax!AV31-itc_allwd!AV31</f>
        <v>0</v>
      </c>
      <c r="AW31" s="52">
        <f>output_tax!AW31-itc_allwd!AW31</f>
        <v>0</v>
      </c>
      <c r="AX31" s="52">
        <f>output_tax!AX31-itc_allwd!AX31</f>
        <v>0</v>
      </c>
      <c r="AY31" s="52">
        <f>output_tax!AY31-itc_allwd!AY31</f>
        <v>0</v>
      </c>
      <c r="AZ31" s="52">
        <f>output_tax!AZ31-itc_allwd!AZ31</f>
        <v>0</v>
      </c>
      <c r="BA31" s="52">
        <f>output_tax!BA31-itc_allwd!BA31</f>
        <v>0</v>
      </c>
      <c r="BB31" s="52">
        <f>output_tax!BB31-itc_allwd!BB31</f>
        <v>0</v>
      </c>
      <c r="BC31" s="52">
        <f>output_tax!BC31-itc_allwd!BC31</f>
        <v>0</v>
      </c>
      <c r="BD31" s="52">
        <f>output_tax!BD31-itc_allwd!BD31</f>
        <v>0</v>
      </c>
      <c r="BE31" s="52">
        <f>output_tax!BE31-itc_allwd!BE31</f>
        <v>0</v>
      </c>
      <c r="BF31" s="52">
        <f>output_tax!BF31-itc_allwd!BF31</f>
        <v>0</v>
      </c>
      <c r="BG31" s="52">
        <f>output_tax!BG31-itc_allwd!BG31</f>
        <v>0</v>
      </c>
      <c r="BH31" s="52">
        <f>output_tax!BH31-itc_allwd!BH31</f>
        <v>0</v>
      </c>
      <c r="BI31" s="52">
        <f>output_tax!BI31-itc_allwd!BI31</f>
        <v>0</v>
      </c>
      <c r="BJ31" s="52">
        <f>output_tax!BJ31-itc_allwd!BJ31</f>
        <v>0</v>
      </c>
      <c r="BK31" s="52">
        <f>output_tax!BK31-itc_allwd!BK31</f>
        <v>0</v>
      </c>
      <c r="BL31" s="52">
        <f>output_tax!BL31-itc_allwd!BL31</f>
        <v>0</v>
      </c>
      <c r="BM31" s="52">
        <f>output_tax!BM31-itc_allwd!BM31</f>
        <v>0</v>
      </c>
      <c r="BN31" s="52">
        <f>output_tax!BN31-itc_allwd!BN31</f>
        <v>0</v>
      </c>
      <c r="BO31" s="52">
        <f>output_tax!BO31-itc_allwd!BO31</f>
        <v>0</v>
      </c>
      <c r="BP31" s="52">
        <f>output_tax!BP31-itc_allwd!BP31</f>
        <v>0</v>
      </c>
      <c r="BQ31" s="2">
        <f t="shared" si="0"/>
        <v>0</v>
      </c>
      <c r="BR31" s="2">
        <v>5527622.1256494774</v>
      </c>
      <c r="BV31" s="2">
        <v>0</v>
      </c>
      <c r="BW31" s="2">
        <v>109899.00999999998</v>
      </c>
      <c r="BX31" s="2">
        <f t="shared" si="1"/>
        <v>5637521.1356494771</v>
      </c>
      <c r="BY31" s="2">
        <f t="shared" si="2"/>
        <v>5637521.1356494771</v>
      </c>
    </row>
    <row r="32" spans="1:77" x14ac:dyDescent="0.35">
      <c r="A32" s="19">
        <v>29</v>
      </c>
      <c r="B32" s="19" t="s">
        <v>108</v>
      </c>
      <c r="C32" s="52">
        <f>output_tax!C32-itc_allwd!C32</f>
        <v>0</v>
      </c>
      <c r="D32" s="52">
        <f>output_tax!D32-itc_allwd!D32</f>
        <v>0</v>
      </c>
      <c r="E32" s="52">
        <f>output_tax!E32-itc_allwd!E32</f>
        <v>0</v>
      </c>
      <c r="F32" s="52">
        <f>output_tax!F32-itc_allwd!F32</f>
        <v>91146.953595600004</v>
      </c>
      <c r="G32" s="52">
        <f>output_tax!G32-itc_allwd!G32</f>
        <v>0</v>
      </c>
      <c r="H32" s="52">
        <f>output_tax!H32-itc_allwd!H32</f>
        <v>0</v>
      </c>
      <c r="I32" s="52">
        <f>output_tax!I32-itc_allwd!I32</f>
        <v>0</v>
      </c>
      <c r="J32" s="52">
        <f>output_tax!J32-itc_allwd!J32</f>
        <v>0</v>
      </c>
      <c r="K32" s="52">
        <f>output_tax!K32-itc_allwd!K32</f>
        <v>0</v>
      </c>
      <c r="L32" s="52">
        <f>output_tax!L32-itc_allwd!L32</f>
        <v>0</v>
      </c>
      <c r="M32" s="52">
        <f>output_tax!M32-itc_allwd!M32</f>
        <v>-33876.813624066068</v>
      </c>
      <c r="N32" s="52">
        <f>output_tax!N32-itc_allwd!N32</f>
        <v>0</v>
      </c>
      <c r="O32" s="52">
        <f>output_tax!O32-itc_allwd!O32</f>
        <v>0</v>
      </c>
      <c r="P32" s="52">
        <f>output_tax!P32-itc_allwd!P32</f>
        <v>0</v>
      </c>
      <c r="Q32" s="52">
        <f>output_tax!Q32-itc_allwd!Q32</f>
        <v>0</v>
      </c>
      <c r="R32" s="52">
        <f>output_tax!R32-itc_allwd!R32</f>
        <v>0</v>
      </c>
      <c r="S32" s="52">
        <f>output_tax!S32-itc_allwd!S32</f>
        <v>0</v>
      </c>
      <c r="T32" s="52">
        <f>output_tax!T32-itc_allwd!T32</f>
        <v>0</v>
      </c>
      <c r="U32" s="52">
        <f>output_tax!U32-itc_allwd!U32</f>
        <v>0</v>
      </c>
      <c r="V32" s="52">
        <f>output_tax!V32-itc_allwd!V32</f>
        <v>0</v>
      </c>
      <c r="W32" s="52">
        <f>output_tax!W32-itc_allwd!W32</f>
        <v>0</v>
      </c>
      <c r="X32" s="52">
        <f>output_tax!X32-itc_allwd!X32</f>
        <v>0</v>
      </c>
      <c r="Y32" s="52">
        <f>output_tax!Y32-itc_allwd!Y32</f>
        <v>0</v>
      </c>
      <c r="Z32" s="52">
        <f>output_tax!Z32-itc_allwd!Z32</f>
        <v>0</v>
      </c>
      <c r="AA32" s="52">
        <f>output_tax!AA32-itc_allwd!AA32</f>
        <v>0</v>
      </c>
      <c r="AB32" s="52">
        <f>output_tax!AB32-itc_allwd!AB32</f>
        <v>0</v>
      </c>
      <c r="AC32" s="52">
        <f>output_tax!AC32-itc_allwd!AC32</f>
        <v>0</v>
      </c>
      <c r="AD32" s="52">
        <f>output_tax!AD32-itc_allwd!AD32</f>
        <v>0</v>
      </c>
      <c r="AE32" s="52">
        <f>output_tax!AE32-itc_allwd!AE32</f>
        <v>0</v>
      </c>
      <c r="AF32" s="52">
        <f>output_tax!AF32-itc_allwd!AF32</f>
        <v>0</v>
      </c>
      <c r="AG32" s="52">
        <f>output_tax!AG32-itc_allwd!AG32</f>
        <v>0</v>
      </c>
      <c r="AH32" s="52">
        <f>output_tax!AH32-itc_allwd!AH32</f>
        <v>-1650.9284365758226</v>
      </c>
      <c r="AI32" s="52">
        <f>output_tax!AI32-itc_allwd!AI32</f>
        <v>0</v>
      </c>
      <c r="AJ32" s="52">
        <f>output_tax!AJ32-itc_allwd!AJ32</f>
        <v>0</v>
      </c>
      <c r="AK32" s="52">
        <f>output_tax!AK32-itc_allwd!AK32</f>
        <v>0</v>
      </c>
      <c r="AL32" s="52">
        <f>output_tax!AL32-itc_allwd!AL32</f>
        <v>0</v>
      </c>
      <c r="AM32" s="52">
        <f>output_tax!AM32-itc_allwd!AM32</f>
        <v>0</v>
      </c>
      <c r="AN32" s="52">
        <f>output_tax!AN32-itc_allwd!AN32</f>
        <v>0</v>
      </c>
      <c r="AO32" s="52">
        <f>output_tax!AO32-itc_allwd!AO32</f>
        <v>0</v>
      </c>
      <c r="AP32" s="52">
        <f>output_tax!AP32-itc_allwd!AP32</f>
        <v>0</v>
      </c>
      <c r="AQ32" s="52">
        <f>output_tax!AQ32-itc_allwd!AQ32</f>
        <v>0</v>
      </c>
      <c r="AR32" s="52">
        <f>output_tax!AR32-itc_allwd!AR32</f>
        <v>0</v>
      </c>
      <c r="AS32" s="52">
        <f>output_tax!AS32-itc_allwd!AS32</f>
        <v>0</v>
      </c>
      <c r="AT32" s="52">
        <f>output_tax!AT32-itc_allwd!AT32</f>
        <v>0</v>
      </c>
      <c r="AU32" s="52">
        <f>output_tax!AU32-itc_allwd!AU32</f>
        <v>0</v>
      </c>
      <c r="AV32" s="52">
        <f>output_tax!AV32-itc_allwd!AV32</f>
        <v>0</v>
      </c>
      <c r="AW32" s="52">
        <f>output_tax!AW32-itc_allwd!AW32</f>
        <v>0</v>
      </c>
      <c r="AX32" s="52">
        <f>output_tax!AX32-itc_allwd!AX32</f>
        <v>0</v>
      </c>
      <c r="AY32" s="52">
        <f>output_tax!AY32-itc_allwd!AY32</f>
        <v>0</v>
      </c>
      <c r="AZ32" s="52">
        <f>output_tax!AZ32-itc_allwd!AZ32</f>
        <v>0</v>
      </c>
      <c r="BA32" s="52">
        <f>output_tax!BA32-itc_allwd!BA32</f>
        <v>0</v>
      </c>
      <c r="BB32" s="52">
        <f>output_tax!BB32-itc_allwd!BB32</f>
        <v>0</v>
      </c>
      <c r="BC32" s="52">
        <f>output_tax!BC32-itc_allwd!BC32</f>
        <v>-2430.0503923028491</v>
      </c>
      <c r="BD32" s="52">
        <f>output_tax!BD32-itc_allwd!BD32</f>
        <v>0</v>
      </c>
      <c r="BE32" s="52">
        <f>output_tax!BE32-itc_allwd!BE32</f>
        <v>0</v>
      </c>
      <c r="BF32" s="52">
        <f>output_tax!BF32-itc_allwd!BF32</f>
        <v>0</v>
      </c>
      <c r="BG32" s="52">
        <f>output_tax!BG32-itc_allwd!BG32</f>
        <v>0</v>
      </c>
      <c r="BH32" s="52">
        <f>output_tax!BH32-itc_allwd!BH32</f>
        <v>0</v>
      </c>
      <c r="BI32" s="52">
        <f>output_tax!BI32-itc_allwd!BI32</f>
        <v>0</v>
      </c>
      <c r="BJ32" s="52">
        <f>output_tax!BJ32-itc_allwd!BJ32</f>
        <v>0</v>
      </c>
      <c r="BK32" s="52">
        <f>output_tax!BK32-itc_allwd!BK32</f>
        <v>0</v>
      </c>
      <c r="BL32" s="52">
        <f>output_tax!BL32-itc_allwd!BL32</f>
        <v>0</v>
      </c>
      <c r="BM32" s="52">
        <f>output_tax!BM32-itc_allwd!BM32</f>
        <v>0</v>
      </c>
      <c r="BN32" s="52">
        <f>output_tax!BN32-itc_allwd!BN32</f>
        <v>0</v>
      </c>
      <c r="BO32" s="52">
        <f>output_tax!BO32-itc_allwd!BO32</f>
        <v>0</v>
      </c>
      <c r="BP32" s="52">
        <f>output_tax!BP32-itc_allwd!BP32</f>
        <v>0</v>
      </c>
      <c r="BQ32" s="2">
        <f t="shared" si="0"/>
        <v>53189.161142655263</v>
      </c>
      <c r="BR32" s="2">
        <v>3558358.1096110339</v>
      </c>
      <c r="BV32" s="2">
        <v>0</v>
      </c>
      <c r="BW32" s="2">
        <v>161923.65</v>
      </c>
      <c r="BX32" s="2">
        <f t="shared" si="1"/>
        <v>3720281.7596110338</v>
      </c>
      <c r="BY32" s="2">
        <f t="shared" si="2"/>
        <v>3773470.920753689</v>
      </c>
    </row>
    <row r="33" spans="1:77" x14ac:dyDescent="0.35">
      <c r="A33" s="19">
        <v>30</v>
      </c>
      <c r="B33" s="19" t="s">
        <v>109</v>
      </c>
      <c r="C33" s="52">
        <f>output_tax!C33-itc_allwd!C33</f>
        <v>0</v>
      </c>
      <c r="D33" s="52">
        <f>output_tax!D33-itc_allwd!D33</f>
        <v>0</v>
      </c>
      <c r="E33" s="52">
        <f>output_tax!E33-itc_allwd!E33</f>
        <v>0</v>
      </c>
      <c r="F33" s="52">
        <f>output_tax!F33-itc_allwd!F33</f>
        <v>0</v>
      </c>
      <c r="G33" s="52">
        <f>output_tax!G33-itc_allwd!G33</f>
        <v>1133280.2716221437</v>
      </c>
      <c r="H33" s="52">
        <f>output_tax!H33-itc_allwd!H33</f>
        <v>0</v>
      </c>
      <c r="I33" s="52">
        <f>output_tax!I33-itc_allwd!I33</f>
        <v>0</v>
      </c>
      <c r="J33" s="52">
        <f>output_tax!J33-itc_allwd!J33</f>
        <v>-92.310496301339143</v>
      </c>
      <c r="K33" s="52">
        <f>output_tax!K33-itc_allwd!K33</f>
        <v>-2663.1025260736774</v>
      </c>
      <c r="L33" s="52">
        <f>output_tax!L33-itc_allwd!L33</f>
        <v>0</v>
      </c>
      <c r="M33" s="52">
        <f>output_tax!M33-itc_allwd!M33</f>
        <v>-19616.145386154461</v>
      </c>
      <c r="N33" s="52">
        <f>output_tax!N33-itc_allwd!N33</f>
        <v>-15.169050541397828</v>
      </c>
      <c r="O33" s="52">
        <f>output_tax!O33-itc_allwd!O33</f>
        <v>-37.958701771324648</v>
      </c>
      <c r="P33" s="52">
        <f>output_tax!P33-itc_allwd!P33</f>
        <v>0</v>
      </c>
      <c r="Q33" s="52">
        <f>output_tax!Q33-itc_allwd!Q33</f>
        <v>-35.64144900669708</v>
      </c>
      <c r="R33" s="52">
        <f>output_tax!R33-itc_allwd!R33</f>
        <v>-645.71869327298145</v>
      </c>
      <c r="S33" s="52">
        <f>output_tax!S33-itc_allwd!S33</f>
        <v>-55719.687355087408</v>
      </c>
      <c r="T33" s="52">
        <f>output_tax!T33-itc_allwd!T33</f>
        <v>-438.77411686800104</v>
      </c>
      <c r="U33" s="52">
        <f>output_tax!U33-itc_allwd!U33</f>
        <v>-53.229622874480661</v>
      </c>
      <c r="V33" s="52">
        <f>output_tax!V33-itc_allwd!V33</f>
        <v>-1266510.1441283855</v>
      </c>
      <c r="W33" s="52">
        <f>output_tax!W33-itc_allwd!W33</f>
        <v>-34715.023405827873</v>
      </c>
      <c r="X33" s="52">
        <f>output_tax!X33-itc_allwd!X33</f>
        <v>-2124.876144625433</v>
      </c>
      <c r="Y33" s="52">
        <f>output_tax!Y33-itc_allwd!Y33</f>
        <v>0</v>
      </c>
      <c r="Z33" s="52">
        <f>output_tax!Z33-itc_allwd!Z33</f>
        <v>0</v>
      </c>
      <c r="AA33" s="52">
        <f>output_tax!AA33-itc_allwd!AA33</f>
        <v>-2.0577020327020317</v>
      </c>
      <c r="AB33" s="52">
        <f>output_tax!AB33-itc_allwd!AB33</f>
        <v>-0.27994386827943157</v>
      </c>
      <c r="AC33" s="52">
        <f>output_tax!AC33-itc_allwd!AC33</f>
        <v>-2276.9938566783362</v>
      </c>
      <c r="AD33" s="52">
        <f>output_tax!AD33-itc_allwd!AD33</f>
        <v>-341613.92228052916</v>
      </c>
      <c r="AE33" s="52">
        <f>output_tax!AE33-itc_allwd!AE33</f>
        <v>-65990.204528636546</v>
      </c>
      <c r="AF33" s="52">
        <f>output_tax!AF33-itc_allwd!AF33</f>
        <v>-686846.51964345702</v>
      </c>
      <c r="AG33" s="52">
        <f>output_tax!AG33-itc_allwd!AG33</f>
        <v>-38594.435454106759</v>
      </c>
      <c r="AH33" s="52">
        <f>output_tax!AH33-itc_allwd!AH33</f>
        <v>-1183.2831601758162</v>
      </c>
      <c r="AI33" s="52">
        <f>output_tax!AI33-itc_allwd!AI33</f>
        <v>-43087.190995349272</v>
      </c>
      <c r="AJ33" s="52">
        <f>output_tax!AJ33-itc_allwd!AJ33</f>
        <v>-143651.87474776234</v>
      </c>
      <c r="AK33" s="52">
        <f>output_tax!AK33-itc_allwd!AK33</f>
        <v>-103.77120617634904</v>
      </c>
      <c r="AL33" s="52">
        <f>output_tax!AL33-itc_allwd!AL33</f>
        <v>-21788.77421599067</v>
      </c>
      <c r="AM33" s="52">
        <f>output_tax!AM33-itc_allwd!AM33</f>
        <v>0</v>
      </c>
      <c r="AN33" s="52">
        <f>output_tax!AN33-itc_allwd!AN33</f>
        <v>-43.146338136400288</v>
      </c>
      <c r="AO33" s="52">
        <f>output_tax!AO33-itc_allwd!AO33</f>
        <v>-2.1932593147642216</v>
      </c>
      <c r="AP33" s="52">
        <f>output_tax!AP33-itc_allwd!AP33</f>
        <v>0</v>
      </c>
      <c r="AQ33" s="52">
        <f>output_tax!AQ33-itc_allwd!AQ33</f>
        <v>0</v>
      </c>
      <c r="AR33" s="52">
        <f>output_tax!AR33-itc_allwd!AR33</f>
        <v>0</v>
      </c>
      <c r="AS33" s="52">
        <f>output_tax!AS33-itc_allwd!AS33</f>
        <v>0</v>
      </c>
      <c r="AT33" s="52">
        <f>output_tax!AT33-itc_allwd!AT33</f>
        <v>0</v>
      </c>
      <c r="AU33" s="52">
        <f>output_tax!AU33-itc_allwd!AU33</f>
        <v>-16513.4958280174</v>
      </c>
      <c r="AV33" s="52">
        <f>output_tax!AV33-itc_allwd!AV33</f>
        <v>0</v>
      </c>
      <c r="AW33" s="52">
        <f>output_tax!AW33-itc_allwd!AW33</f>
        <v>0</v>
      </c>
      <c r="AX33" s="52">
        <f>output_tax!AX33-itc_allwd!AX33</f>
        <v>0</v>
      </c>
      <c r="AY33" s="52">
        <f>output_tax!AY33-itc_allwd!AY33</f>
        <v>0</v>
      </c>
      <c r="AZ33" s="52">
        <f>output_tax!AZ33-itc_allwd!AZ33</f>
        <v>0</v>
      </c>
      <c r="BA33" s="52">
        <f>output_tax!BA33-itc_allwd!BA33</f>
        <v>0</v>
      </c>
      <c r="BB33" s="52">
        <f>output_tax!BB33-itc_allwd!BB33</f>
        <v>0</v>
      </c>
      <c r="BC33" s="52">
        <f>output_tax!BC33-itc_allwd!BC33</f>
        <v>0</v>
      </c>
      <c r="BD33" s="52">
        <f>output_tax!BD33-itc_allwd!BD33</f>
        <v>0</v>
      </c>
      <c r="BE33" s="52">
        <f>output_tax!BE33-itc_allwd!BE33</f>
        <v>0</v>
      </c>
      <c r="BF33" s="52">
        <f>output_tax!BF33-itc_allwd!BF33</f>
        <v>0</v>
      </c>
      <c r="BG33" s="52">
        <f>output_tax!BG33-itc_allwd!BG33</f>
        <v>0</v>
      </c>
      <c r="BH33" s="52">
        <f>output_tax!BH33-itc_allwd!BH33</f>
        <v>0</v>
      </c>
      <c r="BI33" s="52">
        <f>output_tax!BI33-itc_allwd!BI33</f>
        <v>0</v>
      </c>
      <c r="BJ33" s="52">
        <f>output_tax!BJ33-itc_allwd!BJ33</f>
        <v>0</v>
      </c>
      <c r="BK33" s="52">
        <f>output_tax!BK33-itc_allwd!BK33</f>
        <v>0</v>
      </c>
      <c r="BL33" s="52">
        <f>output_tax!BL33-itc_allwd!BL33</f>
        <v>0</v>
      </c>
      <c r="BM33" s="52">
        <f>output_tax!BM33-itc_allwd!BM33</f>
        <v>0</v>
      </c>
      <c r="BN33" s="52">
        <f>output_tax!BN33-itc_allwd!BN33</f>
        <v>0</v>
      </c>
      <c r="BO33" s="52">
        <f>output_tax!BO33-itc_allwd!BO33</f>
        <v>0</v>
      </c>
      <c r="BP33" s="52">
        <f>output_tax!BP33-itc_allwd!BP33</f>
        <v>0</v>
      </c>
      <c r="BQ33" s="2">
        <f t="shared" si="0"/>
        <v>-1611085.6526148785</v>
      </c>
      <c r="BR33" s="2">
        <v>253827.23279084504</v>
      </c>
      <c r="BV33" s="2">
        <v>0</v>
      </c>
      <c r="BW33" s="2">
        <v>146903.13000000003</v>
      </c>
      <c r="BX33" s="2">
        <f t="shared" si="1"/>
        <v>400730.3627908451</v>
      </c>
      <c r="BY33" s="2">
        <f t="shared" si="2"/>
        <v>-1210355.2898240334</v>
      </c>
    </row>
    <row r="34" spans="1:77" x14ac:dyDescent="0.35">
      <c r="A34" s="19">
        <v>31</v>
      </c>
      <c r="B34" s="19" t="s">
        <v>7</v>
      </c>
      <c r="C34" s="52">
        <f>output_tax!C34-itc_allwd!C34</f>
        <v>0</v>
      </c>
      <c r="D34" s="52">
        <f>output_tax!D34-itc_allwd!D34</f>
        <v>0</v>
      </c>
      <c r="E34" s="52">
        <f>output_tax!E34-itc_allwd!E34</f>
        <v>0</v>
      </c>
      <c r="F34" s="52">
        <f>output_tax!F34-itc_allwd!F34</f>
        <v>0</v>
      </c>
      <c r="G34" s="52">
        <f>output_tax!G34-itc_allwd!G34</f>
        <v>0</v>
      </c>
      <c r="H34" s="52">
        <f>output_tax!H34-itc_allwd!H34</f>
        <v>0</v>
      </c>
      <c r="I34" s="52">
        <f>output_tax!I34-itc_allwd!I34</f>
        <v>314472.1768363872</v>
      </c>
      <c r="J34" s="52">
        <f>output_tax!J34-itc_allwd!J34</f>
        <v>0</v>
      </c>
      <c r="K34" s="52">
        <f>output_tax!K34-itc_allwd!K34</f>
        <v>0</v>
      </c>
      <c r="L34" s="52">
        <f>output_tax!L34-itc_allwd!L34</f>
        <v>0</v>
      </c>
      <c r="M34" s="52">
        <f>output_tax!M34-itc_allwd!M34</f>
        <v>0</v>
      </c>
      <c r="N34" s="52">
        <f>output_tax!N34-itc_allwd!N34</f>
        <v>0</v>
      </c>
      <c r="O34" s="52">
        <f>output_tax!O34-itc_allwd!O34</f>
        <v>0</v>
      </c>
      <c r="P34" s="52">
        <f>output_tax!P34-itc_allwd!P34</f>
        <v>0</v>
      </c>
      <c r="Q34" s="52">
        <f>output_tax!Q34-itc_allwd!Q34</f>
        <v>0</v>
      </c>
      <c r="R34" s="52">
        <f>output_tax!R34-itc_allwd!R34</f>
        <v>0</v>
      </c>
      <c r="S34" s="52">
        <f>output_tax!S34-itc_allwd!S34</f>
        <v>0</v>
      </c>
      <c r="T34" s="52">
        <f>output_tax!T34-itc_allwd!T34</f>
        <v>0</v>
      </c>
      <c r="U34" s="52">
        <f>output_tax!U34-itc_allwd!U34</f>
        <v>0</v>
      </c>
      <c r="V34" s="52">
        <f>output_tax!V34-itc_allwd!V34</f>
        <v>0</v>
      </c>
      <c r="W34" s="52">
        <f>output_tax!W34-itc_allwd!W34</f>
        <v>0</v>
      </c>
      <c r="X34" s="52">
        <f>output_tax!X34-itc_allwd!X34</f>
        <v>0</v>
      </c>
      <c r="Y34" s="52">
        <f>output_tax!Y34-itc_allwd!Y34</f>
        <v>0</v>
      </c>
      <c r="Z34" s="52">
        <f>output_tax!Z34-itc_allwd!Z34</f>
        <v>0</v>
      </c>
      <c r="AA34" s="52">
        <f>output_tax!AA34-itc_allwd!AA34</f>
        <v>0</v>
      </c>
      <c r="AB34" s="52">
        <f>output_tax!AB34-itc_allwd!AB34</f>
        <v>0</v>
      </c>
      <c r="AC34" s="52">
        <f>output_tax!AC34-itc_allwd!AC34</f>
        <v>0</v>
      </c>
      <c r="AD34" s="52">
        <f>output_tax!AD34-itc_allwd!AD34</f>
        <v>0</v>
      </c>
      <c r="AE34" s="52">
        <f>output_tax!AE34-itc_allwd!AE34</f>
        <v>0</v>
      </c>
      <c r="AF34" s="52">
        <f>output_tax!AF34-itc_allwd!AF34</f>
        <v>-432159.19955408864</v>
      </c>
      <c r="AG34" s="52">
        <f>output_tax!AG34-itc_allwd!AG34</f>
        <v>0</v>
      </c>
      <c r="AH34" s="52">
        <f>output_tax!AH34-itc_allwd!AH34</f>
        <v>0</v>
      </c>
      <c r="AI34" s="52">
        <f>output_tax!AI34-itc_allwd!AI34</f>
        <v>0</v>
      </c>
      <c r="AJ34" s="52">
        <f>output_tax!AJ34-itc_allwd!AJ34</f>
        <v>0</v>
      </c>
      <c r="AK34" s="52">
        <f>output_tax!AK34-itc_allwd!AK34</f>
        <v>0</v>
      </c>
      <c r="AL34" s="52">
        <f>output_tax!AL34-itc_allwd!AL34</f>
        <v>0</v>
      </c>
      <c r="AM34" s="52">
        <f>output_tax!AM34-itc_allwd!AM34</f>
        <v>0</v>
      </c>
      <c r="AN34" s="52">
        <f>output_tax!AN34-itc_allwd!AN34</f>
        <v>0</v>
      </c>
      <c r="AO34" s="52">
        <f>output_tax!AO34-itc_allwd!AO34</f>
        <v>0</v>
      </c>
      <c r="AP34" s="52">
        <f>output_tax!AP34-itc_allwd!AP34</f>
        <v>0</v>
      </c>
      <c r="AQ34" s="52">
        <f>output_tax!AQ34-itc_allwd!AQ34</f>
        <v>0</v>
      </c>
      <c r="AR34" s="52">
        <f>output_tax!AR34-itc_allwd!AR34</f>
        <v>0</v>
      </c>
      <c r="AS34" s="52">
        <f>output_tax!AS34-itc_allwd!AS34</f>
        <v>0</v>
      </c>
      <c r="AT34" s="52">
        <f>output_tax!AT34-itc_allwd!AT34</f>
        <v>0</v>
      </c>
      <c r="AU34" s="52">
        <f>output_tax!AU34-itc_allwd!AU34</f>
        <v>0</v>
      </c>
      <c r="AV34" s="52">
        <f>output_tax!AV34-itc_allwd!AV34</f>
        <v>0</v>
      </c>
      <c r="AW34" s="52">
        <f>output_tax!AW34-itc_allwd!AW34</f>
        <v>0</v>
      </c>
      <c r="AX34" s="52">
        <f>output_tax!AX34-itc_allwd!AX34</f>
        <v>0</v>
      </c>
      <c r="AY34" s="52">
        <f>output_tax!AY34-itc_allwd!AY34</f>
        <v>0</v>
      </c>
      <c r="AZ34" s="52">
        <f>output_tax!AZ34-itc_allwd!AZ34</f>
        <v>0</v>
      </c>
      <c r="BA34" s="52">
        <f>output_tax!BA34-itc_allwd!BA34</f>
        <v>0</v>
      </c>
      <c r="BB34" s="52">
        <f>output_tax!BB34-itc_allwd!BB34</f>
        <v>0</v>
      </c>
      <c r="BC34" s="52">
        <f>output_tax!BC34-itc_allwd!BC34</f>
        <v>0</v>
      </c>
      <c r="BD34" s="52">
        <f>output_tax!BD34-itc_allwd!BD34</f>
        <v>0</v>
      </c>
      <c r="BE34" s="52">
        <f>output_tax!BE34-itc_allwd!BE34</f>
        <v>0</v>
      </c>
      <c r="BF34" s="52">
        <f>output_tax!BF34-itc_allwd!BF34</f>
        <v>0</v>
      </c>
      <c r="BG34" s="52">
        <f>output_tax!BG34-itc_allwd!BG34</f>
        <v>0</v>
      </c>
      <c r="BH34" s="52">
        <f>output_tax!BH34-itc_allwd!BH34</f>
        <v>0</v>
      </c>
      <c r="BI34" s="52">
        <f>output_tax!BI34-itc_allwd!BI34</f>
        <v>0</v>
      </c>
      <c r="BJ34" s="52">
        <f>output_tax!BJ34-itc_allwd!BJ34</f>
        <v>0</v>
      </c>
      <c r="BK34" s="52">
        <f>output_tax!BK34-itc_allwd!BK34</f>
        <v>0</v>
      </c>
      <c r="BL34" s="52">
        <f>output_tax!BL34-itc_allwd!BL34</f>
        <v>0</v>
      </c>
      <c r="BM34" s="52">
        <f>output_tax!BM34-itc_allwd!BM34</f>
        <v>0</v>
      </c>
      <c r="BN34" s="52">
        <f>output_tax!BN34-itc_allwd!BN34</f>
        <v>0</v>
      </c>
      <c r="BO34" s="52">
        <f>output_tax!BO34-itc_allwd!BO34</f>
        <v>0</v>
      </c>
      <c r="BP34" s="52">
        <f>output_tax!BP34-itc_allwd!BP34</f>
        <v>0</v>
      </c>
      <c r="BQ34" s="2">
        <f t="shared" si="0"/>
        <v>-117687.02271770145</v>
      </c>
      <c r="BV34" s="2">
        <v>0</v>
      </c>
      <c r="BX34" s="2">
        <f t="shared" si="1"/>
        <v>0</v>
      </c>
      <c r="BY34" s="2">
        <f t="shared" si="2"/>
        <v>-117687.02271770145</v>
      </c>
    </row>
    <row r="35" spans="1:77" x14ac:dyDescent="0.35">
      <c r="A35" s="19">
        <v>32</v>
      </c>
      <c r="B35" s="19" t="s">
        <v>110</v>
      </c>
      <c r="C35" s="52">
        <f>output_tax!C35-itc_allwd!C35</f>
        <v>0</v>
      </c>
      <c r="D35" s="52">
        <f>output_tax!D35-itc_allwd!D35</f>
        <v>0</v>
      </c>
      <c r="E35" s="52">
        <f>output_tax!E35-itc_allwd!E35</f>
        <v>0</v>
      </c>
      <c r="F35" s="52">
        <f>output_tax!F35-itc_allwd!F35</f>
        <v>0</v>
      </c>
      <c r="G35" s="52">
        <f>output_tax!G35-itc_allwd!G35</f>
        <v>0</v>
      </c>
      <c r="H35" s="52">
        <f>output_tax!H35-itc_allwd!H35</f>
        <v>0</v>
      </c>
      <c r="I35" s="52">
        <f>output_tax!I35-itc_allwd!I35</f>
        <v>0</v>
      </c>
      <c r="J35" s="52">
        <f>output_tax!J35-itc_allwd!J35</f>
        <v>0</v>
      </c>
      <c r="K35" s="52">
        <f>output_tax!K35-itc_allwd!K35</f>
        <v>0</v>
      </c>
      <c r="L35" s="52">
        <f>output_tax!L35-itc_allwd!L35</f>
        <v>0</v>
      </c>
      <c r="M35" s="52">
        <f>output_tax!M35-itc_allwd!M35</f>
        <v>0</v>
      </c>
      <c r="N35" s="52">
        <f>output_tax!N35-itc_allwd!N35</f>
        <v>0</v>
      </c>
      <c r="O35" s="52">
        <f>output_tax!O35-itc_allwd!O35</f>
        <v>0</v>
      </c>
      <c r="P35" s="52">
        <f>output_tax!P35-itc_allwd!P35</f>
        <v>0</v>
      </c>
      <c r="Q35" s="52">
        <f>output_tax!Q35-itc_allwd!Q35</f>
        <v>0</v>
      </c>
      <c r="R35" s="52">
        <f>output_tax!R35-itc_allwd!R35</f>
        <v>0</v>
      </c>
      <c r="S35" s="52">
        <f>output_tax!S35-itc_allwd!S35</f>
        <v>0</v>
      </c>
      <c r="T35" s="52">
        <f>output_tax!T35-itc_allwd!T35</f>
        <v>0</v>
      </c>
      <c r="U35" s="52">
        <f>output_tax!U35-itc_allwd!U35</f>
        <v>0</v>
      </c>
      <c r="V35" s="52">
        <f>output_tax!V35-itc_allwd!V35</f>
        <v>0</v>
      </c>
      <c r="W35" s="52">
        <f>output_tax!W35-itc_allwd!W35</f>
        <v>0</v>
      </c>
      <c r="X35" s="52">
        <f>output_tax!X35-itc_allwd!X35</f>
        <v>0</v>
      </c>
      <c r="Y35" s="52">
        <f>output_tax!Y35-itc_allwd!Y35</f>
        <v>0</v>
      </c>
      <c r="Z35" s="52">
        <f>output_tax!Z35-itc_allwd!Z35</f>
        <v>0</v>
      </c>
      <c r="AA35" s="52">
        <f>output_tax!AA35-itc_allwd!AA35</f>
        <v>0</v>
      </c>
      <c r="AB35" s="52">
        <f>output_tax!AB35-itc_allwd!AB35</f>
        <v>0</v>
      </c>
      <c r="AC35" s="52">
        <f>output_tax!AC35-itc_allwd!AC35</f>
        <v>0</v>
      </c>
      <c r="AD35" s="52">
        <f>output_tax!AD35-itc_allwd!AD35</f>
        <v>0</v>
      </c>
      <c r="AE35" s="52">
        <f>output_tax!AE35-itc_allwd!AE35</f>
        <v>0</v>
      </c>
      <c r="AF35" s="52">
        <f>output_tax!AF35-itc_allwd!AF35</f>
        <v>0</v>
      </c>
      <c r="AG35" s="52">
        <f>output_tax!AG35-itc_allwd!AG35</f>
        <v>0</v>
      </c>
      <c r="AH35" s="52">
        <f>output_tax!AH35-itc_allwd!AH35</f>
        <v>0</v>
      </c>
      <c r="AI35" s="52">
        <f>output_tax!AI35-itc_allwd!AI35</f>
        <v>0</v>
      </c>
      <c r="AJ35" s="52">
        <f>output_tax!AJ35-itc_allwd!AJ35</f>
        <v>0</v>
      </c>
      <c r="AK35" s="52">
        <f>output_tax!AK35-itc_allwd!AK35</f>
        <v>0</v>
      </c>
      <c r="AL35" s="52">
        <f>output_tax!AL35-itc_allwd!AL35</f>
        <v>0</v>
      </c>
      <c r="AM35" s="52">
        <f>output_tax!AM35-itc_allwd!AM35</f>
        <v>0</v>
      </c>
      <c r="AN35" s="52">
        <f>output_tax!AN35-itc_allwd!AN35</f>
        <v>0</v>
      </c>
      <c r="AO35" s="52">
        <f>output_tax!AO35-itc_allwd!AO35</f>
        <v>0</v>
      </c>
      <c r="AP35" s="52">
        <f>output_tax!AP35-itc_allwd!AP35</f>
        <v>0</v>
      </c>
      <c r="AQ35" s="52">
        <f>output_tax!AQ35-itc_allwd!AQ35</f>
        <v>0</v>
      </c>
      <c r="AR35" s="52">
        <f>output_tax!AR35-itc_allwd!AR35</f>
        <v>0</v>
      </c>
      <c r="AS35" s="52">
        <f>output_tax!AS35-itc_allwd!AS35</f>
        <v>0</v>
      </c>
      <c r="AT35" s="52">
        <f>output_tax!AT35-itc_allwd!AT35</f>
        <v>0</v>
      </c>
      <c r="AU35" s="52">
        <f>output_tax!AU35-itc_allwd!AU35</f>
        <v>0</v>
      </c>
      <c r="AV35" s="52">
        <f>output_tax!AV35-itc_allwd!AV35</f>
        <v>0</v>
      </c>
      <c r="AW35" s="52">
        <f>output_tax!AW35-itc_allwd!AW35</f>
        <v>0</v>
      </c>
      <c r="AX35" s="52">
        <f>output_tax!AX35-itc_allwd!AX35</f>
        <v>0</v>
      </c>
      <c r="AY35" s="52">
        <f>output_tax!AY35-itc_allwd!AY35</f>
        <v>0</v>
      </c>
      <c r="AZ35" s="52">
        <f>output_tax!AZ35-itc_allwd!AZ35</f>
        <v>0</v>
      </c>
      <c r="BA35" s="52">
        <f>output_tax!BA35-itc_allwd!BA35</f>
        <v>0</v>
      </c>
      <c r="BB35" s="52">
        <f>output_tax!BB35-itc_allwd!BB35</f>
        <v>0</v>
      </c>
      <c r="BC35" s="52">
        <f>output_tax!BC35-itc_allwd!BC35</f>
        <v>0</v>
      </c>
      <c r="BD35" s="52">
        <f>output_tax!BD35-itc_allwd!BD35</f>
        <v>0</v>
      </c>
      <c r="BE35" s="52">
        <f>output_tax!BE35-itc_allwd!BE35</f>
        <v>0</v>
      </c>
      <c r="BF35" s="52">
        <f>output_tax!BF35-itc_allwd!BF35</f>
        <v>0</v>
      </c>
      <c r="BG35" s="52">
        <f>output_tax!BG35-itc_allwd!BG35</f>
        <v>0</v>
      </c>
      <c r="BH35" s="52">
        <f>output_tax!BH35-itc_allwd!BH35</f>
        <v>0</v>
      </c>
      <c r="BI35" s="52">
        <f>output_tax!BI35-itc_allwd!BI35</f>
        <v>0</v>
      </c>
      <c r="BJ35" s="52">
        <f>output_tax!BJ35-itc_allwd!BJ35</f>
        <v>0</v>
      </c>
      <c r="BK35" s="52">
        <f>output_tax!BK35-itc_allwd!BK35</f>
        <v>0</v>
      </c>
      <c r="BL35" s="52">
        <f>output_tax!BL35-itc_allwd!BL35</f>
        <v>0</v>
      </c>
      <c r="BM35" s="52">
        <f>output_tax!BM35-itc_allwd!BM35</f>
        <v>0</v>
      </c>
      <c r="BN35" s="52">
        <f>output_tax!BN35-itc_allwd!BN35</f>
        <v>0</v>
      </c>
      <c r="BO35" s="52">
        <f>output_tax!BO35-itc_allwd!BO35</f>
        <v>0</v>
      </c>
      <c r="BP35" s="52">
        <f>output_tax!BP35-itc_allwd!BP35</f>
        <v>0</v>
      </c>
      <c r="BQ35" s="2">
        <f t="shared" si="0"/>
        <v>0</v>
      </c>
      <c r="BV35" s="2">
        <v>0</v>
      </c>
      <c r="BX35" s="2">
        <f t="shared" si="1"/>
        <v>0</v>
      </c>
      <c r="BY35" s="2">
        <f t="shared" si="2"/>
        <v>0</v>
      </c>
    </row>
    <row r="36" spans="1:77" x14ac:dyDescent="0.35">
      <c r="A36" s="19">
        <v>33</v>
      </c>
      <c r="B36" s="19" t="s">
        <v>111</v>
      </c>
      <c r="C36" s="52">
        <f>output_tax!C36-itc_allwd!C36</f>
        <v>0</v>
      </c>
      <c r="D36" s="52">
        <f>output_tax!D36-itc_allwd!D36</f>
        <v>0</v>
      </c>
      <c r="E36" s="52">
        <f>output_tax!E36-itc_allwd!E36</f>
        <v>0</v>
      </c>
      <c r="F36" s="52">
        <f>output_tax!F36-itc_allwd!F36</f>
        <v>0</v>
      </c>
      <c r="G36" s="52">
        <f>output_tax!G36-itc_allwd!G36</f>
        <v>0</v>
      </c>
      <c r="H36" s="52">
        <f>output_tax!H36-itc_allwd!H36</f>
        <v>0</v>
      </c>
      <c r="I36" s="52">
        <f>output_tax!I36-itc_allwd!I36</f>
        <v>0</v>
      </c>
      <c r="J36" s="52">
        <f>output_tax!J36-itc_allwd!J36</f>
        <v>468906.51715377258</v>
      </c>
      <c r="K36" s="52">
        <f>output_tax!K36-itc_allwd!K36</f>
        <v>0</v>
      </c>
      <c r="L36" s="52">
        <f>output_tax!L36-itc_allwd!L36</f>
        <v>0</v>
      </c>
      <c r="M36" s="52">
        <f>output_tax!M36-itc_allwd!M36</f>
        <v>0</v>
      </c>
      <c r="N36" s="52">
        <f>output_tax!N36-itc_allwd!N36</f>
        <v>0</v>
      </c>
      <c r="O36" s="52">
        <f>output_tax!O36-itc_allwd!O36</f>
        <v>0</v>
      </c>
      <c r="P36" s="52">
        <f>output_tax!P36-itc_allwd!P36</f>
        <v>0</v>
      </c>
      <c r="Q36" s="52">
        <f>output_tax!Q36-itc_allwd!Q36</f>
        <v>0</v>
      </c>
      <c r="R36" s="52">
        <f>output_tax!R36-itc_allwd!R36</f>
        <v>0</v>
      </c>
      <c r="S36" s="52">
        <f>output_tax!S36-itc_allwd!S36</f>
        <v>0</v>
      </c>
      <c r="T36" s="52">
        <f>output_tax!T36-itc_allwd!T36</f>
        <v>0</v>
      </c>
      <c r="U36" s="52">
        <f>output_tax!U36-itc_allwd!U36</f>
        <v>0</v>
      </c>
      <c r="V36" s="52">
        <f>output_tax!V36-itc_allwd!V36</f>
        <v>-912996.88962112402</v>
      </c>
      <c r="W36" s="52">
        <f>output_tax!W36-itc_allwd!W36</f>
        <v>0</v>
      </c>
      <c r="X36" s="52">
        <f>output_tax!X36-itc_allwd!X36</f>
        <v>-4802.7072511852102</v>
      </c>
      <c r="Y36" s="52">
        <f>output_tax!Y36-itc_allwd!Y36</f>
        <v>0</v>
      </c>
      <c r="Z36" s="52">
        <f>output_tax!Z36-itc_allwd!Z36</f>
        <v>0</v>
      </c>
      <c r="AA36" s="52">
        <f>output_tax!AA36-itc_allwd!AA36</f>
        <v>0</v>
      </c>
      <c r="AB36" s="52">
        <f>output_tax!AB36-itc_allwd!AB36</f>
        <v>0</v>
      </c>
      <c r="AC36" s="52">
        <f>output_tax!AC36-itc_allwd!AC36</f>
        <v>0</v>
      </c>
      <c r="AD36" s="52">
        <f>output_tax!AD36-itc_allwd!AD36</f>
        <v>0</v>
      </c>
      <c r="AE36" s="52">
        <f>output_tax!AE36-itc_allwd!AE36</f>
        <v>0</v>
      </c>
      <c r="AF36" s="52">
        <f>output_tax!AF36-itc_allwd!AF36</f>
        <v>0</v>
      </c>
      <c r="AG36" s="52">
        <f>output_tax!AG36-itc_allwd!AG36</f>
        <v>0</v>
      </c>
      <c r="AH36" s="52">
        <f>output_tax!AH36-itc_allwd!AH36</f>
        <v>0</v>
      </c>
      <c r="AI36" s="52">
        <f>output_tax!AI36-itc_allwd!AI36</f>
        <v>0</v>
      </c>
      <c r="AJ36" s="52">
        <f>output_tax!AJ36-itc_allwd!AJ36</f>
        <v>0</v>
      </c>
      <c r="AK36" s="52">
        <f>output_tax!AK36-itc_allwd!AK36</f>
        <v>0</v>
      </c>
      <c r="AL36" s="52">
        <f>output_tax!AL36-itc_allwd!AL36</f>
        <v>0</v>
      </c>
      <c r="AM36" s="52">
        <f>output_tax!AM36-itc_allwd!AM36</f>
        <v>0</v>
      </c>
      <c r="AN36" s="52">
        <f>output_tax!AN36-itc_allwd!AN36</f>
        <v>0</v>
      </c>
      <c r="AO36" s="52">
        <f>output_tax!AO36-itc_allwd!AO36</f>
        <v>0</v>
      </c>
      <c r="AP36" s="52">
        <f>output_tax!AP36-itc_allwd!AP36</f>
        <v>0</v>
      </c>
      <c r="AQ36" s="52">
        <f>output_tax!AQ36-itc_allwd!AQ36</f>
        <v>0</v>
      </c>
      <c r="AR36" s="52">
        <f>output_tax!AR36-itc_allwd!AR36</f>
        <v>0</v>
      </c>
      <c r="AS36" s="52">
        <f>output_tax!AS36-itc_allwd!AS36</f>
        <v>0</v>
      </c>
      <c r="AT36" s="52">
        <f>output_tax!AT36-itc_allwd!AT36</f>
        <v>0</v>
      </c>
      <c r="AU36" s="52">
        <f>output_tax!AU36-itc_allwd!AU36</f>
        <v>0</v>
      </c>
      <c r="AV36" s="52">
        <f>output_tax!AV36-itc_allwd!AV36</f>
        <v>0</v>
      </c>
      <c r="AW36" s="52">
        <f>output_tax!AW36-itc_allwd!AW36</f>
        <v>0</v>
      </c>
      <c r="AX36" s="52">
        <f>output_tax!AX36-itc_allwd!AX36</f>
        <v>0</v>
      </c>
      <c r="AY36" s="52">
        <f>output_tax!AY36-itc_allwd!AY36</f>
        <v>0</v>
      </c>
      <c r="AZ36" s="52">
        <f>output_tax!AZ36-itc_allwd!AZ36</f>
        <v>0</v>
      </c>
      <c r="BA36" s="52">
        <f>output_tax!BA36-itc_allwd!BA36</f>
        <v>0</v>
      </c>
      <c r="BB36" s="52">
        <f>output_tax!BB36-itc_allwd!BB36</f>
        <v>0</v>
      </c>
      <c r="BC36" s="52">
        <f>output_tax!BC36-itc_allwd!BC36</f>
        <v>0</v>
      </c>
      <c r="BD36" s="52">
        <f>output_tax!BD36-itc_allwd!BD36</f>
        <v>0</v>
      </c>
      <c r="BE36" s="52">
        <f>output_tax!BE36-itc_allwd!BE36</f>
        <v>0</v>
      </c>
      <c r="BF36" s="52">
        <f>output_tax!BF36-itc_allwd!BF36</f>
        <v>0</v>
      </c>
      <c r="BG36" s="52">
        <f>output_tax!BG36-itc_allwd!BG36</f>
        <v>0</v>
      </c>
      <c r="BH36" s="52">
        <f>output_tax!BH36-itc_allwd!BH36</f>
        <v>0</v>
      </c>
      <c r="BI36" s="52">
        <f>output_tax!BI36-itc_allwd!BI36</f>
        <v>0</v>
      </c>
      <c r="BJ36" s="52">
        <f>output_tax!BJ36-itc_allwd!BJ36</f>
        <v>0</v>
      </c>
      <c r="BK36" s="52">
        <f>output_tax!BK36-itc_allwd!BK36</f>
        <v>0</v>
      </c>
      <c r="BL36" s="52">
        <f>output_tax!BL36-itc_allwd!BL36</f>
        <v>0</v>
      </c>
      <c r="BM36" s="52">
        <f>output_tax!BM36-itc_allwd!BM36</f>
        <v>0</v>
      </c>
      <c r="BN36" s="52">
        <f>output_tax!BN36-itc_allwd!BN36</f>
        <v>0</v>
      </c>
      <c r="BO36" s="52">
        <f>output_tax!BO36-itc_allwd!BO36</f>
        <v>0</v>
      </c>
      <c r="BP36" s="52">
        <f>output_tax!BP36-itc_allwd!BP36</f>
        <v>0</v>
      </c>
      <c r="BQ36" s="2">
        <f t="shared" si="0"/>
        <v>-448893.07971853664</v>
      </c>
      <c r="BV36" s="2">
        <v>162170.83109193077</v>
      </c>
      <c r="BW36" s="2">
        <v>981735.27000000014</v>
      </c>
      <c r="BX36" s="2">
        <f t="shared" si="1"/>
        <v>1143906.1010919309</v>
      </c>
      <c r="BY36" s="2">
        <f t="shared" si="2"/>
        <v>695013.02137339418</v>
      </c>
    </row>
    <row r="37" spans="1:77" x14ac:dyDescent="0.35">
      <c r="A37" s="19">
        <v>34</v>
      </c>
      <c r="B37" s="19" t="s">
        <v>112</v>
      </c>
      <c r="C37" s="52">
        <f>output_tax!C37-itc_allwd!C37</f>
        <v>0</v>
      </c>
      <c r="D37" s="52">
        <f>output_tax!D37-itc_allwd!D37</f>
        <v>0</v>
      </c>
      <c r="E37" s="52">
        <f>output_tax!E37-itc_allwd!E37</f>
        <v>0</v>
      </c>
      <c r="F37" s="52">
        <f>output_tax!F37-itc_allwd!F37</f>
        <v>0</v>
      </c>
      <c r="G37" s="52">
        <f>output_tax!G37-itc_allwd!G37</f>
        <v>0</v>
      </c>
      <c r="H37" s="52">
        <f>output_tax!H37-itc_allwd!H37</f>
        <v>0</v>
      </c>
      <c r="I37" s="52">
        <f>output_tax!I37-itc_allwd!I37</f>
        <v>0</v>
      </c>
      <c r="J37" s="52">
        <f>output_tax!J37-itc_allwd!J37</f>
        <v>0</v>
      </c>
      <c r="K37" s="52">
        <f>output_tax!K37-itc_allwd!K37</f>
        <v>9427.3244962536974</v>
      </c>
      <c r="L37" s="52">
        <f>output_tax!L37-itc_allwd!L37</f>
        <v>0</v>
      </c>
      <c r="M37" s="52">
        <f>output_tax!M37-itc_allwd!M37</f>
        <v>0</v>
      </c>
      <c r="N37" s="52">
        <f>output_tax!N37-itc_allwd!N37</f>
        <v>0</v>
      </c>
      <c r="O37" s="52">
        <f>output_tax!O37-itc_allwd!O37</f>
        <v>0</v>
      </c>
      <c r="P37" s="52">
        <f>output_tax!P37-itc_allwd!P37</f>
        <v>0</v>
      </c>
      <c r="Q37" s="52">
        <f>output_tax!Q37-itc_allwd!Q37</f>
        <v>0</v>
      </c>
      <c r="R37" s="52">
        <f>output_tax!R37-itc_allwd!R37</f>
        <v>0</v>
      </c>
      <c r="S37" s="52">
        <f>output_tax!S37-itc_allwd!S37</f>
        <v>0</v>
      </c>
      <c r="T37" s="52">
        <f>output_tax!T37-itc_allwd!T37</f>
        <v>0</v>
      </c>
      <c r="U37" s="52">
        <f>output_tax!U37-itc_allwd!U37</f>
        <v>0</v>
      </c>
      <c r="V37" s="52">
        <f>output_tax!V37-itc_allwd!V37</f>
        <v>-11465.948945648084</v>
      </c>
      <c r="W37" s="52">
        <f>output_tax!W37-itc_allwd!W37</f>
        <v>-16825.420602157479</v>
      </c>
      <c r="X37" s="52">
        <f>output_tax!X37-itc_allwd!X37</f>
        <v>0</v>
      </c>
      <c r="Y37" s="52">
        <f>output_tax!Y37-itc_allwd!Y37</f>
        <v>0</v>
      </c>
      <c r="Z37" s="52">
        <f>output_tax!Z37-itc_allwd!Z37</f>
        <v>0</v>
      </c>
      <c r="AA37" s="52">
        <f>output_tax!AA37-itc_allwd!AA37</f>
        <v>0</v>
      </c>
      <c r="AB37" s="52">
        <f>output_tax!AB37-itc_allwd!AB37</f>
        <v>0</v>
      </c>
      <c r="AC37" s="52">
        <f>output_tax!AC37-itc_allwd!AC37</f>
        <v>0</v>
      </c>
      <c r="AD37" s="52">
        <f>output_tax!AD37-itc_allwd!AD37</f>
        <v>0</v>
      </c>
      <c r="AE37" s="52">
        <f>output_tax!AE37-itc_allwd!AE37</f>
        <v>0</v>
      </c>
      <c r="AF37" s="52">
        <f>output_tax!AF37-itc_allwd!AF37</f>
        <v>0</v>
      </c>
      <c r="AG37" s="52">
        <f>output_tax!AG37-itc_allwd!AG37</f>
        <v>0</v>
      </c>
      <c r="AH37" s="52">
        <f>output_tax!AH37-itc_allwd!AH37</f>
        <v>0</v>
      </c>
      <c r="AI37" s="52">
        <f>output_tax!AI37-itc_allwd!AI37</f>
        <v>0</v>
      </c>
      <c r="AJ37" s="52">
        <f>output_tax!AJ37-itc_allwd!AJ37</f>
        <v>0</v>
      </c>
      <c r="AK37" s="52">
        <f>output_tax!AK37-itc_allwd!AK37</f>
        <v>0</v>
      </c>
      <c r="AL37" s="52">
        <f>output_tax!AL37-itc_allwd!AL37</f>
        <v>0</v>
      </c>
      <c r="AM37" s="52">
        <f>output_tax!AM37-itc_allwd!AM37</f>
        <v>0</v>
      </c>
      <c r="AN37" s="52">
        <f>output_tax!AN37-itc_allwd!AN37</f>
        <v>0</v>
      </c>
      <c r="AO37" s="52">
        <f>output_tax!AO37-itc_allwd!AO37</f>
        <v>0</v>
      </c>
      <c r="AP37" s="52">
        <f>output_tax!AP37-itc_allwd!AP37</f>
        <v>0</v>
      </c>
      <c r="AQ37" s="52">
        <f>output_tax!AQ37-itc_allwd!AQ37</f>
        <v>0</v>
      </c>
      <c r="AR37" s="52">
        <f>output_tax!AR37-itc_allwd!AR37</f>
        <v>0</v>
      </c>
      <c r="AS37" s="52">
        <f>output_tax!AS37-itc_allwd!AS37</f>
        <v>0</v>
      </c>
      <c r="AT37" s="52">
        <f>output_tax!AT37-itc_allwd!AT37</f>
        <v>0</v>
      </c>
      <c r="AU37" s="52">
        <f>output_tax!AU37-itc_allwd!AU37</f>
        <v>0</v>
      </c>
      <c r="AV37" s="52">
        <f>output_tax!AV37-itc_allwd!AV37</f>
        <v>0</v>
      </c>
      <c r="AW37" s="52">
        <f>output_tax!AW37-itc_allwd!AW37</f>
        <v>0</v>
      </c>
      <c r="AX37" s="52">
        <f>output_tax!AX37-itc_allwd!AX37</f>
        <v>0</v>
      </c>
      <c r="AY37" s="52">
        <f>output_tax!AY37-itc_allwd!AY37</f>
        <v>0</v>
      </c>
      <c r="AZ37" s="52">
        <f>output_tax!AZ37-itc_allwd!AZ37</f>
        <v>0</v>
      </c>
      <c r="BA37" s="52">
        <f>output_tax!BA37-itc_allwd!BA37</f>
        <v>0</v>
      </c>
      <c r="BB37" s="52">
        <f>output_tax!BB37-itc_allwd!BB37</f>
        <v>0</v>
      </c>
      <c r="BC37" s="52">
        <f>output_tax!BC37-itc_allwd!BC37</f>
        <v>0</v>
      </c>
      <c r="BD37" s="52">
        <f>output_tax!BD37-itc_allwd!BD37</f>
        <v>0</v>
      </c>
      <c r="BE37" s="52">
        <f>output_tax!BE37-itc_allwd!BE37</f>
        <v>0</v>
      </c>
      <c r="BF37" s="52">
        <f>output_tax!BF37-itc_allwd!BF37</f>
        <v>0</v>
      </c>
      <c r="BG37" s="52">
        <f>output_tax!BG37-itc_allwd!BG37</f>
        <v>0</v>
      </c>
      <c r="BH37" s="52">
        <f>output_tax!BH37-itc_allwd!BH37</f>
        <v>0</v>
      </c>
      <c r="BI37" s="52">
        <f>output_tax!BI37-itc_allwd!BI37</f>
        <v>0</v>
      </c>
      <c r="BJ37" s="52">
        <f>output_tax!BJ37-itc_allwd!BJ37</f>
        <v>0</v>
      </c>
      <c r="BK37" s="52">
        <f>output_tax!BK37-itc_allwd!BK37</f>
        <v>0</v>
      </c>
      <c r="BL37" s="52">
        <f>output_tax!BL37-itc_allwd!BL37</f>
        <v>0</v>
      </c>
      <c r="BM37" s="52">
        <f>output_tax!BM37-itc_allwd!BM37</f>
        <v>0</v>
      </c>
      <c r="BN37" s="52">
        <f>output_tax!BN37-itc_allwd!BN37</f>
        <v>0</v>
      </c>
      <c r="BO37" s="52">
        <f>output_tax!BO37-itc_allwd!BO37</f>
        <v>0</v>
      </c>
      <c r="BP37" s="52">
        <f>output_tax!BP37-itc_allwd!BP37</f>
        <v>0</v>
      </c>
      <c r="BQ37" s="2">
        <f t="shared" si="0"/>
        <v>-18864.045051551868</v>
      </c>
      <c r="BV37" s="2">
        <v>27163.502817372919</v>
      </c>
      <c r="BW37" s="2">
        <v>4183.6100000000006</v>
      </c>
      <c r="BX37" s="2">
        <f t="shared" si="1"/>
        <v>31347.112817372919</v>
      </c>
      <c r="BY37" s="2">
        <f t="shared" si="2"/>
        <v>12483.067765821052</v>
      </c>
    </row>
    <row r="38" spans="1:77" x14ac:dyDescent="0.35">
      <c r="A38" s="19">
        <v>35</v>
      </c>
      <c r="B38" s="19" t="s">
        <v>113</v>
      </c>
      <c r="C38" s="52">
        <f>output_tax!C38-itc_allwd!C38</f>
        <v>0</v>
      </c>
      <c r="D38" s="52">
        <f>output_tax!D38-itc_allwd!D38</f>
        <v>0</v>
      </c>
      <c r="E38" s="52">
        <f>output_tax!E38-itc_allwd!E38</f>
        <v>0</v>
      </c>
      <c r="F38" s="52">
        <f>output_tax!F38-itc_allwd!F38</f>
        <v>0</v>
      </c>
      <c r="G38" s="52">
        <f>output_tax!G38-itc_allwd!G38</f>
        <v>0</v>
      </c>
      <c r="H38" s="52">
        <f>output_tax!H38-itc_allwd!H38</f>
        <v>0</v>
      </c>
      <c r="I38" s="52">
        <f>output_tax!I38-itc_allwd!I38</f>
        <v>0</v>
      </c>
      <c r="J38" s="52">
        <f>output_tax!J38-itc_allwd!J38</f>
        <v>0</v>
      </c>
      <c r="K38" s="52">
        <f>output_tax!K38-itc_allwd!K38</f>
        <v>3099.3929392924956</v>
      </c>
      <c r="L38" s="52">
        <f>output_tax!L38-itc_allwd!L38</f>
        <v>0</v>
      </c>
      <c r="M38" s="52">
        <f>output_tax!M38-itc_allwd!M38</f>
        <v>0</v>
      </c>
      <c r="N38" s="52">
        <f>output_tax!N38-itc_allwd!N38</f>
        <v>0</v>
      </c>
      <c r="O38" s="52">
        <f>output_tax!O38-itc_allwd!O38</f>
        <v>0</v>
      </c>
      <c r="P38" s="52">
        <f>output_tax!P38-itc_allwd!P38</f>
        <v>0</v>
      </c>
      <c r="Q38" s="52">
        <f>output_tax!Q38-itc_allwd!Q38</f>
        <v>0</v>
      </c>
      <c r="R38" s="52">
        <f>output_tax!R38-itc_allwd!R38</f>
        <v>0</v>
      </c>
      <c r="S38" s="52">
        <f>output_tax!S38-itc_allwd!S38</f>
        <v>0</v>
      </c>
      <c r="T38" s="52">
        <f>output_tax!T38-itc_allwd!T38</f>
        <v>0</v>
      </c>
      <c r="U38" s="52">
        <f>output_tax!U38-itc_allwd!U38</f>
        <v>0</v>
      </c>
      <c r="V38" s="52">
        <f>output_tax!V38-itc_allwd!V38</f>
        <v>0</v>
      </c>
      <c r="W38" s="52">
        <f>output_tax!W38-itc_allwd!W38</f>
        <v>-7302.9965579727095</v>
      </c>
      <c r="X38" s="52">
        <f>output_tax!X38-itc_allwd!X38</f>
        <v>0</v>
      </c>
      <c r="Y38" s="52">
        <f>output_tax!Y38-itc_allwd!Y38</f>
        <v>0</v>
      </c>
      <c r="Z38" s="52">
        <f>output_tax!Z38-itc_allwd!Z38</f>
        <v>0</v>
      </c>
      <c r="AA38" s="52">
        <f>output_tax!AA38-itc_allwd!AA38</f>
        <v>0</v>
      </c>
      <c r="AB38" s="52">
        <f>output_tax!AB38-itc_allwd!AB38</f>
        <v>0</v>
      </c>
      <c r="AC38" s="52">
        <f>output_tax!AC38-itc_allwd!AC38</f>
        <v>0</v>
      </c>
      <c r="AD38" s="52">
        <f>output_tax!AD38-itc_allwd!AD38</f>
        <v>0</v>
      </c>
      <c r="AE38" s="52">
        <f>output_tax!AE38-itc_allwd!AE38</f>
        <v>0</v>
      </c>
      <c r="AF38" s="52">
        <f>output_tax!AF38-itc_allwd!AF38</f>
        <v>0</v>
      </c>
      <c r="AG38" s="52">
        <f>output_tax!AG38-itc_allwd!AG38</f>
        <v>0</v>
      </c>
      <c r="AH38" s="52">
        <f>output_tax!AH38-itc_allwd!AH38</f>
        <v>0</v>
      </c>
      <c r="AI38" s="52">
        <f>output_tax!AI38-itc_allwd!AI38</f>
        <v>0</v>
      </c>
      <c r="AJ38" s="52">
        <f>output_tax!AJ38-itc_allwd!AJ38</f>
        <v>0</v>
      </c>
      <c r="AK38" s="52">
        <f>output_tax!AK38-itc_allwd!AK38</f>
        <v>0</v>
      </c>
      <c r="AL38" s="52">
        <f>output_tax!AL38-itc_allwd!AL38</f>
        <v>0</v>
      </c>
      <c r="AM38" s="52">
        <f>output_tax!AM38-itc_allwd!AM38</f>
        <v>0</v>
      </c>
      <c r="AN38" s="52">
        <f>output_tax!AN38-itc_allwd!AN38</f>
        <v>0</v>
      </c>
      <c r="AO38" s="52">
        <f>output_tax!AO38-itc_allwd!AO38</f>
        <v>-9.2233184622252141E-3</v>
      </c>
      <c r="AP38" s="52">
        <f>output_tax!AP38-itc_allwd!AP38</f>
        <v>0</v>
      </c>
      <c r="AQ38" s="52">
        <f>output_tax!AQ38-itc_allwd!AQ38</f>
        <v>0</v>
      </c>
      <c r="AR38" s="52">
        <f>output_tax!AR38-itc_allwd!AR38</f>
        <v>0</v>
      </c>
      <c r="AS38" s="52">
        <f>output_tax!AS38-itc_allwd!AS38</f>
        <v>0</v>
      </c>
      <c r="AT38" s="52">
        <f>output_tax!AT38-itc_allwd!AT38</f>
        <v>0</v>
      </c>
      <c r="AU38" s="52">
        <f>output_tax!AU38-itc_allwd!AU38</f>
        <v>0</v>
      </c>
      <c r="AV38" s="52">
        <f>output_tax!AV38-itc_allwd!AV38</f>
        <v>0</v>
      </c>
      <c r="AW38" s="52">
        <f>output_tax!AW38-itc_allwd!AW38</f>
        <v>0</v>
      </c>
      <c r="AX38" s="52">
        <f>output_tax!AX38-itc_allwd!AX38</f>
        <v>0</v>
      </c>
      <c r="AY38" s="52">
        <f>output_tax!AY38-itc_allwd!AY38</f>
        <v>0</v>
      </c>
      <c r="AZ38" s="52">
        <f>output_tax!AZ38-itc_allwd!AZ38</f>
        <v>0</v>
      </c>
      <c r="BA38" s="52">
        <f>output_tax!BA38-itc_allwd!BA38</f>
        <v>0</v>
      </c>
      <c r="BB38" s="52">
        <f>output_tax!BB38-itc_allwd!BB38</f>
        <v>0</v>
      </c>
      <c r="BC38" s="52">
        <f>output_tax!BC38-itc_allwd!BC38</f>
        <v>0</v>
      </c>
      <c r="BD38" s="52">
        <f>output_tax!BD38-itc_allwd!BD38</f>
        <v>0</v>
      </c>
      <c r="BE38" s="52">
        <f>output_tax!BE38-itc_allwd!BE38</f>
        <v>0</v>
      </c>
      <c r="BF38" s="52">
        <f>output_tax!BF38-itc_allwd!BF38</f>
        <v>0</v>
      </c>
      <c r="BG38" s="52">
        <f>output_tax!BG38-itc_allwd!BG38</f>
        <v>0</v>
      </c>
      <c r="BH38" s="52">
        <f>output_tax!BH38-itc_allwd!BH38</f>
        <v>0</v>
      </c>
      <c r="BI38" s="52">
        <f>output_tax!BI38-itc_allwd!BI38</f>
        <v>0</v>
      </c>
      <c r="BJ38" s="52">
        <f>output_tax!BJ38-itc_allwd!BJ38</f>
        <v>0</v>
      </c>
      <c r="BK38" s="52">
        <f>output_tax!BK38-itc_allwd!BK38</f>
        <v>0</v>
      </c>
      <c r="BL38" s="52">
        <f>output_tax!BL38-itc_allwd!BL38</f>
        <v>0</v>
      </c>
      <c r="BM38" s="52">
        <f>output_tax!BM38-itc_allwd!BM38</f>
        <v>0</v>
      </c>
      <c r="BN38" s="52">
        <f>output_tax!BN38-itc_allwd!BN38</f>
        <v>0</v>
      </c>
      <c r="BO38" s="52">
        <f>output_tax!BO38-itc_allwd!BO38</f>
        <v>0</v>
      </c>
      <c r="BP38" s="52">
        <f>output_tax!BP38-itc_allwd!BP38</f>
        <v>0</v>
      </c>
      <c r="BQ38" s="2">
        <f t="shared" si="0"/>
        <v>-4203.6128419986762</v>
      </c>
      <c r="BV38" s="2">
        <v>3.2737619795457609</v>
      </c>
      <c r="BW38" s="2">
        <v>67528.08</v>
      </c>
      <c r="BX38" s="2">
        <f t="shared" si="1"/>
        <v>67531.353761979553</v>
      </c>
      <c r="BY38" s="2">
        <f t="shared" si="2"/>
        <v>63327.740919980875</v>
      </c>
    </row>
    <row r="39" spans="1:77" x14ac:dyDescent="0.35">
      <c r="A39" s="19">
        <v>36</v>
      </c>
      <c r="B39" s="19" t="s">
        <v>114</v>
      </c>
      <c r="C39" s="52">
        <f>output_tax!C39-itc_allwd!C39</f>
        <v>0</v>
      </c>
      <c r="D39" s="52">
        <f>output_tax!D39-itc_allwd!D39</f>
        <v>0</v>
      </c>
      <c r="E39" s="52">
        <f>output_tax!E39-itc_allwd!E39</f>
        <v>0</v>
      </c>
      <c r="F39" s="52">
        <f>output_tax!F39-itc_allwd!F39</f>
        <v>0</v>
      </c>
      <c r="G39" s="52">
        <f>output_tax!G39-itc_allwd!G39</f>
        <v>0</v>
      </c>
      <c r="H39" s="52">
        <f>output_tax!H39-itc_allwd!H39</f>
        <v>0</v>
      </c>
      <c r="I39" s="52">
        <f>output_tax!I39-itc_allwd!I39</f>
        <v>0</v>
      </c>
      <c r="J39" s="52">
        <f>output_tax!J39-itc_allwd!J39</f>
        <v>0</v>
      </c>
      <c r="K39" s="52">
        <f>output_tax!K39-itc_allwd!K39</f>
        <v>4803.7764740313696</v>
      </c>
      <c r="L39" s="52">
        <f>output_tax!L39-itc_allwd!L39</f>
        <v>0</v>
      </c>
      <c r="M39" s="52">
        <f>output_tax!M39-itc_allwd!M39</f>
        <v>0</v>
      </c>
      <c r="N39" s="52">
        <f>output_tax!N39-itc_allwd!N39</f>
        <v>0</v>
      </c>
      <c r="O39" s="52">
        <f>output_tax!O39-itc_allwd!O39</f>
        <v>0</v>
      </c>
      <c r="P39" s="52">
        <f>output_tax!P39-itc_allwd!P39</f>
        <v>0</v>
      </c>
      <c r="Q39" s="52">
        <f>output_tax!Q39-itc_allwd!Q39</f>
        <v>0</v>
      </c>
      <c r="R39" s="52">
        <f>output_tax!R39-itc_allwd!R39</f>
        <v>0</v>
      </c>
      <c r="S39" s="52">
        <f>output_tax!S39-itc_allwd!S39</f>
        <v>0</v>
      </c>
      <c r="T39" s="52">
        <f>output_tax!T39-itc_allwd!T39</f>
        <v>0</v>
      </c>
      <c r="U39" s="52">
        <f>output_tax!U39-itc_allwd!U39</f>
        <v>0</v>
      </c>
      <c r="V39" s="52">
        <f>output_tax!V39-itc_allwd!V39</f>
        <v>0</v>
      </c>
      <c r="W39" s="52">
        <f>output_tax!W39-itc_allwd!W39</f>
        <v>-832.38714491917517</v>
      </c>
      <c r="X39" s="52">
        <f>output_tax!X39-itc_allwd!X39</f>
        <v>-163075.00027569995</v>
      </c>
      <c r="Y39" s="52">
        <f>output_tax!Y39-itc_allwd!Y39</f>
        <v>0</v>
      </c>
      <c r="Z39" s="52">
        <f>output_tax!Z39-itc_allwd!Z39</f>
        <v>0</v>
      </c>
      <c r="AA39" s="52">
        <f>output_tax!AA39-itc_allwd!AA39</f>
        <v>0</v>
      </c>
      <c r="AB39" s="52">
        <f>output_tax!AB39-itc_allwd!AB39</f>
        <v>0</v>
      </c>
      <c r="AC39" s="52">
        <f>output_tax!AC39-itc_allwd!AC39</f>
        <v>0</v>
      </c>
      <c r="AD39" s="52">
        <f>output_tax!AD39-itc_allwd!AD39</f>
        <v>0</v>
      </c>
      <c r="AE39" s="52">
        <f>output_tax!AE39-itc_allwd!AE39</f>
        <v>0</v>
      </c>
      <c r="AF39" s="52">
        <f>output_tax!AF39-itc_allwd!AF39</f>
        <v>0</v>
      </c>
      <c r="AG39" s="52">
        <f>output_tax!AG39-itc_allwd!AG39</f>
        <v>0</v>
      </c>
      <c r="AH39" s="52">
        <f>output_tax!AH39-itc_allwd!AH39</f>
        <v>0</v>
      </c>
      <c r="AI39" s="52">
        <f>output_tax!AI39-itc_allwd!AI39</f>
        <v>0</v>
      </c>
      <c r="AJ39" s="52">
        <f>output_tax!AJ39-itc_allwd!AJ39</f>
        <v>0</v>
      </c>
      <c r="AK39" s="52">
        <f>output_tax!AK39-itc_allwd!AK39</f>
        <v>0</v>
      </c>
      <c r="AL39" s="52">
        <f>output_tax!AL39-itc_allwd!AL39</f>
        <v>0</v>
      </c>
      <c r="AM39" s="52">
        <f>output_tax!AM39-itc_allwd!AM39</f>
        <v>0</v>
      </c>
      <c r="AN39" s="52">
        <f>output_tax!AN39-itc_allwd!AN39</f>
        <v>0</v>
      </c>
      <c r="AO39" s="52">
        <f>output_tax!AO39-itc_allwd!AO39</f>
        <v>-1.6760754489653495E-3</v>
      </c>
      <c r="AP39" s="52">
        <f>output_tax!AP39-itc_allwd!AP39</f>
        <v>0</v>
      </c>
      <c r="AQ39" s="52">
        <f>output_tax!AQ39-itc_allwd!AQ39</f>
        <v>0</v>
      </c>
      <c r="AR39" s="52">
        <f>output_tax!AR39-itc_allwd!AR39</f>
        <v>0</v>
      </c>
      <c r="AS39" s="52">
        <f>output_tax!AS39-itc_allwd!AS39</f>
        <v>0</v>
      </c>
      <c r="AT39" s="52">
        <f>output_tax!AT39-itc_allwd!AT39</f>
        <v>0</v>
      </c>
      <c r="AU39" s="52">
        <f>output_tax!AU39-itc_allwd!AU39</f>
        <v>0</v>
      </c>
      <c r="AV39" s="52">
        <f>output_tax!AV39-itc_allwd!AV39</f>
        <v>0</v>
      </c>
      <c r="AW39" s="52">
        <f>output_tax!AW39-itc_allwd!AW39</f>
        <v>0</v>
      </c>
      <c r="AX39" s="52">
        <f>output_tax!AX39-itc_allwd!AX39</f>
        <v>0</v>
      </c>
      <c r="AY39" s="52">
        <f>output_tax!AY39-itc_allwd!AY39</f>
        <v>0</v>
      </c>
      <c r="AZ39" s="52">
        <f>output_tax!AZ39-itc_allwd!AZ39</f>
        <v>0</v>
      </c>
      <c r="BA39" s="52">
        <f>output_tax!BA39-itc_allwd!BA39</f>
        <v>0</v>
      </c>
      <c r="BB39" s="52">
        <f>output_tax!BB39-itc_allwd!BB39</f>
        <v>0</v>
      </c>
      <c r="BC39" s="52">
        <f>output_tax!BC39-itc_allwd!BC39</f>
        <v>0</v>
      </c>
      <c r="BD39" s="52">
        <f>output_tax!BD39-itc_allwd!BD39</f>
        <v>0</v>
      </c>
      <c r="BE39" s="52">
        <f>output_tax!BE39-itc_allwd!BE39</f>
        <v>0</v>
      </c>
      <c r="BF39" s="52">
        <f>output_tax!BF39-itc_allwd!BF39</f>
        <v>0</v>
      </c>
      <c r="BG39" s="52">
        <f>output_tax!BG39-itc_allwd!BG39</f>
        <v>0</v>
      </c>
      <c r="BH39" s="52">
        <f>output_tax!BH39-itc_allwd!BH39</f>
        <v>0</v>
      </c>
      <c r="BI39" s="52">
        <f>output_tax!BI39-itc_allwd!BI39</f>
        <v>0</v>
      </c>
      <c r="BJ39" s="52">
        <f>output_tax!BJ39-itc_allwd!BJ39</f>
        <v>0</v>
      </c>
      <c r="BK39" s="52">
        <f>output_tax!BK39-itc_allwd!BK39</f>
        <v>0</v>
      </c>
      <c r="BL39" s="52">
        <f>output_tax!BL39-itc_allwd!BL39</f>
        <v>0</v>
      </c>
      <c r="BM39" s="52">
        <f>output_tax!BM39-itc_allwd!BM39</f>
        <v>0</v>
      </c>
      <c r="BN39" s="52">
        <f>output_tax!BN39-itc_allwd!BN39</f>
        <v>0</v>
      </c>
      <c r="BO39" s="52">
        <f>output_tax!BO39-itc_allwd!BO39</f>
        <v>0</v>
      </c>
      <c r="BP39" s="52">
        <f>output_tax!BP39-itc_allwd!BP39</f>
        <v>0</v>
      </c>
      <c r="BQ39" s="2">
        <f t="shared" si="0"/>
        <v>-159103.6126226632</v>
      </c>
      <c r="BV39" s="2">
        <v>399.49441325696188</v>
      </c>
      <c r="BW39" s="2">
        <v>238.92000000000002</v>
      </c>
      <c r="BX39" s="2">
        <f t="shared" si="1"/>
        <v>638.41441325696189</v>
      </c>
      <c r="BY39" s="2">
        <f t="shared" si="2"/>
        <v>-158465.19820940626</v>
      </c>
    </row>
    <row r="40" spans="1:77" x14ac:dyDescent="0.35">
      <c r="A40" s="19">
        <v>37</v>
      </c>
      <c r="B40" s="19" t="s">
        <v>115</v>
      </c>
      <c r="C40" s="52">
        <f>output_tax!C40-itc_allwd!C40</f>
        <v>0</v>
      </c>
      <c r="D40" s="52">
        <f>output_tax!D40-itc_allwd!D40</f>
        <v>0</v>
      </c>
      <c r="E40" s="52">
        <f>output_tax!E40-itc_allwd!E40</f>
        <v>0</v>
      </c>
      <c r="F40" s="52">
        <f>output_tax!F40-itc_allwd!F40</f>
        <v>0</v>
      </c>
      <c r="G40" s="52">
        <f>output_tax!G40-itc_allwd!G40</f>
        <v>0</v>
      </c>
      <c r="H40" s="52">
        <f>output_tax!H40-itc_allwd!H40</f>
        <v>0</v>
      </c>
      <c r="I40" s="52">
        <f>output_tax!I40-itc_allwd!I40</f>
        <v>0</v>
      </c>
      <c r="J40" s="52">
        <f>output_tax!J40-itc_allwd!J40</f>
        <v>0</v>
      </c>
      <c r="K40" s="52">
        <f>output_tax!K40-itc_allwd!K40</f>
        <v>49329.089949090245</v>
      </c>
      <c r="L40" s="52">
        <f>output_tax!L40-itc_allwd!L40</f>
        <v>0</v>
      </c>
      <c r="M40" s="52">
        <f>output_tax!M40-itc_allwd!M40</f>
        <v>0</v>
      </c>
      <c r="N40" s="52">
        <f>output_tax!N40-itc_allwd!N40</f>
        <v>0</v>
      </c>
      <c r="O40" s="52">
        <f>output_tax!O40-itc_allwd!O40</f>
        <v>0</v>
      </c>
      <c r="P40" s="52">
        <f>output_tax!P40-itc_allwd!P40</f>
        <v>0</v>
      </c>
      <c r="Q40" s="52">
        <f>output_tax!Q40-itc_allwd!Q40</f>
        <v>0</v>
      </c>
      <c r="R40" s="52">
        <f>output_tax!R40-itc_allwd!R40</f>
        <v>0</v>
      </c>
      <c r="S40" s="52">
        <f>output_tax!S40-itc_allwd!S40</f>
        <v>0</v>
      </c>
      <c r="T40" s="52">
        <f>output_tax!T40-itc_allwd!T40</f>
        <v>0</v>
      </c>
      <c r="U40" s="52">
        <f>output_tax!U40-itc_allwd!U40</f>
        <v>0</v>
      </c>
      <c r="V40" s="52">
        <f>output_tax!V40-itc_allwd!V40</f>
        <v>-62733.982574963666</v>
      </c>
      <c r="W40" s="52">
        <f>output_tax!W40-itc_allwd!W40</f>
        <v>-2302.9060608632599</v>
      </c>
      <c r="X40" s="52">
        <f>output_tax!X40-itc_allwd!X40</f>
        <v>-140.91566858604472</v>
      </c>
      <c r="Y40" s="52">
        <f>output_tax!Y40-itc_allwd!Y40</f>
        <v>0</v>
      </c>
      <c r="Z40" s="52">
        <f>output_tax!Z40-itc_allwd!Z40</f>
        <v>0</v>
      </c>
      <c r="AA40" s="52">
        <f>output_tax!AA40-itc_allwd!AA40</f>
        <v>0</v>
      </c>
      <c r="AB40" s="52">
        <f>output_tax!AB40-itc_allwd!AB40</f>
        <v>0</v>
      </c>
      <c r="AC40" s="52">
        <f>output_tax!AC40-itc_allwd!AC40</f>
        <v>0</v>
      </c>
      <c r="AD40" s="52">
        <f>output_tax!AD40-itc_allwd!AD40</f>
        <v>0</v>
      </c>
      <c r="AE40" s="52">
        <f>output_tax!AE40-itc_allwd!AE40</f>
        <v>0</v>
      </c>
      <c r="AF40" s="52">
        <f>output_tax!AF40-itc_allwd!AF40</f>
        <v>0</v>
      </c>
      <c r="AG40" s="52">
        <f>output_tax!AG40-itc_allwd!AG40</f>
        <v>0</v>
      </c>
      <c r="AH40" s="52">
        <f>output_tax!AH40-itc_allwd!AH40</f>
        <v>0</v>
      </c>
      <c r="AI40" s="52">
        <f>output_tax!AI40-itc_allwd!AI40</f>
        <v>0</v>
      </c>
      <c r="AJ40" s="52">
        <f>output_tax!AJ40-itc_allwd!AJ40</f>
        <v>0</v>
      </c>
      <c r="AK40" s="52">
        <f>output_tax!AK40-itc_allwd!AK40</f>
        <v>0</v>
      </c>
      <c r="AL40" s="52">
        <f>output_tax!AL40-itc_allwd!AL40</f>
        <v>0</v>
      </c>
      <c r="AM40" s="52">
        <f>output_tax!AM40-itc_allwd!AM40</f>
        <v>0</v>
      </c>
      <c r="AN40" s="52">
        <f>output_tax!AN40-itc_allwd!AN40</f>
        <v>0</v>
      </c>
      <c r="AO40" s="52">
        <f>output_tax!AO40-itc_allwd!AO40</f>
        <v>-0.17141531120663164</v>
      </c>
      <c r="AP40" s="52">
        <f>output_tax!AP40-itc_allwd!AP40</f>
        <v>0</v>
      </c>
      <c r="AQ40" s="52">
        <f>output_tax!AQ40-itc_allwd!AQ40</f>
        <v>0</v>
      </c>
      <c r="AR40" s="52">
        <f>output_tax!AR40-itc_allwd!AR40</f>
        <v>0</v>
      </c>
      <c r="AS40" s="52">
        <f>output_tax!AS40-itc_allwd!AS40</f>
        <v>0</v>
      </c>
      <c r="AT40" s="52">
        <f>output_tax!AT40-itc_allwd!AT40</f>
        <v>0</v>
      </c>
      <c r="AU40" s="52">
        <f>output_tax!AU40-itc_allwd!AU40</f>
        <v>0</v>
      </c>
      <c r="AV40" s="52">
        <f>output_tax!AV40-itc_allwd!AV40</f>
        <v>0</v>
      </c>
      <c r="AW40" s="52">
        <f>output_tax!AW40-itc_allwd!AW40</f>
        <v>0</v>
      </c>
      <c r="AX40" s="52">
        <f>output_tax!AX40-itc_allwd!AX40</f>
        <v>0</v>
      </c>
      <c r="AY40" s="52">
        <f>output_tax!AY40-itc_allwd!AY40</f>
        <v>0</v>
      </c>
      <c r="AZ40" s="52">
        <f>output_tax!AZ40-itc_allwd!AZ40</f>
        <v>0</v>
      </c>
      <c r="BA40" s="52">
        <f>output_tax!BA40-itc_allwd!BA40</f>
        <v>0</v>
      </c>
      <c r="BB40" s="52">
        <f>output_tax!BB40-itc_allwd!BB40</f>
        <v>0</v>
      </c>
      <c r="BC40" s="52">
        <f>output_tax!BC40-itc_allwd!BC40</f>
        <v>0</v>
      </c>
      <c r="BD40" s="52">
        <f>output_tax!BD40-itc_allwd!BD40</f>
        <v>0</v>
      </c>
      <c r="BE40" s="52">
        <f>output_tax!BE40-itc_allwd!BE40</f>
        <v>0</v>
      </c>
      <c r="BF40" s="52">
        <f>output_tax!BF40-itc_allwd!BF40</f>
        <v>0</v>
      </c>
      <c r="BG40" s="52">
        <f>output_tax!BG40-itc_allwd!BG40</f>
        <v>0</v>
      </c>
      <c r="BH40" s="52">
        <f>output_tax!BH40-itc_allwd!BH40</f>
        <v>0</v>
      </c>
      <c r="BI40" s="52">
        <f>output_tax!BI40-itc_allwd!BI40</f>
        <v>0</v>
      </c>
      <c r="BJ40" s="52">
        <f>output_tax!BJ40-itc_allwd!BJ40</f>
        <v>0</v>
      </c>
      <c r="BK40" s="52">
        <f>output_tax!BK40-itc_allwd!BK40</f>
        <v>0</v>
      </c>
      <c r="BL40" s="52">
        <f>output_tax!BL40-itc_allwd!BL40</f>
        <v>0</v>
      </c>
      <c r="BM40" s="52">
        <f>output_tax!BM40-itc_allwd!BM40</f>
        <v>0</v>
      </c>
      <c r="BN40" s="52">
        <f>output_tax!BN40-itc_allwd!BN40</f>
        <v>0</v>
      </c>
      <c r="BO40" s="52">
        <f>output_tax!BO40-itc_allwd!BO40</f>
        <v>0</v>
      </c>
      <c r="BP40" s="52">
        <f>output_tax!BP40-itc_allwd!BP40</f>
        <v>0</v>
      </c>
      <c r="BQ40" s="2">
        <f t="shared" si="0"/>
        <v>-15848.885770633933</v>
      </c>
      <c r="BV40" s="2">
        <v>479594.74979672668</v>
      </c>
      <c r="BW40" s="2">
        <v>225369.77000000002</v>
      </c>
      <c r="BX40" s="2">
        <f t="shared" si="1"/>
        <v>704964.51979672676</v>
      </c>
      <c r="BY40" s="2">
        <f t="shared" si="2"/>
        <v>689115.63402609283</v>
      </c>
    </row>
    <row r="41" spans="1:77" x14ac:dyDescent="0.35">
      <c r="A41" s="19">
        <v>38</v>
      </c>
      <c r="B41" s="19" t="s">
        <v>116</v>
      </c>
      <c r="C41" s="52">
        <f>output_tax!C41-itc_allwd!C41</f>
        <v>0</v>
      </c>
      <c r="D41" s="52">
        <f>output_tax!D41-itc_allwd!D41</f>
        <v>0</v>
      </c>
      <c r="E41" s="52">
        <f>output_tax!E41-itc_allwd!E41</f>
        <v>0</v>
      </c>
      <c r="F41" s="52">
        <f>output_tax!F41-itc_allwd!F41</f>
        <v>0</v>
      </c>
      <c r="G41" s="52">
        <f>output_tax!G41-itc_allwd!G41</f>
        <v>0</v>
      </c>
      <c r="H41" s="52">
        <f>output_tax!H41-itc_allwd!H41</f>
        <v>0</v>
      </c>
      <c r="I41" s="52">
        <f>output_tax!I41-itc_allwd!I41</f>
        <v>0</v>
      </c>
      <c r="J41" s="52">
        <f>output_tax!J41-itc_allwd!J41</f>
        <v>0</v>
      </c>
      <c r="K41" s="52">
        <f>output_tax!K41-itc_allwd!K41</f>
        <v>0</v>
      </c>
      <c r="L41" s="52">
        <f>output_tax!L41-itc_allwd!L41</f>
        <v>34665.186254236898</v>
      </c>
      <c r="M41" s="52">
        <f>output_tax!M41-itc_allwd!M41</f>
        <v>0</v>
      </c>
      <c r="N41" s="52">
        <f>output_tax!N41-itc_allwd!N41</f>
        <v>0</v>
      </c>
      <c r="O41" s="52">
        <f>output_tax!O41-itc_allwd!O41</f>
        <v>0</v>
      </c>
      <c r="P41" s="52">
        <f>output_tax!P41-itc_allwd!P41</f>
        <v>0</v>
      </c>
      <c r="Q41" s="52">
        <f>output_tax!Q41-itc_allwd!Q41</f>
        <v>0</v>
      </c>
      <c r="R41" s="52">
        <f>output_tax!R41-itc_allwd!R41</f>
        <v>0</v>
      </c>
      <c r="S41" s="52">
        <f>output_tax!S41-itc_allwd!S41</f>
        <v>0</v>
      </c>
      <c r="T41" s="52">
        <f>output_tax!T41-itc_allwd!T41</f>
        <v>0</v>
      </c>
      <c r="U41" s="52">
        <f>output_tax!U41-itc_allwd!U41</f>
        <v>0</v>
      </c>
      <c r="V41" s="52">
        <f>output_tax!V41-itc_allwd!V41</f>
        <v>0</v>
      </c>
      <c r="W41" s="52">
        <f>output_tax!W41-itc_allwd!W41</f>
        <v>0</v>
      </c>
      <c r="X41" s="52">
        <f>output_tax!X41-itc_allwd!X41</f>
        <v>0</v>
      </c>
      <c r="Y41" s="52">
        <f>output_tax!Y41-itc_allwd!Y41</f>
        <v>0</v>
      </c>
      <c r="Z41" s="52">
        <f>output_tax!Z41-itc_allwd!Z41</f>
        <v>0</v>
      </c>
      <c r="AA41" s="52">
        <f>output_tax!AA41-itc_allwd!AA41</f>
        <v>0</v>
      </c>
      <c r="AB41" s="52">
        <f>output_tax!AB41-itc_allwd!AB41</f>
        <v>0</v>
      </c>
      <c r="AC41" s="52">
        <f>output_tax!AC41-itc_allwd!AC41</f>
        <v>0</v>
      </c>
      <c r="AD41" s="52">
        <f>output_tax!AD41-itc_allwd!AD41</f>
        <v>0</v>
      </c>
      <c r="AE41" s="52">
        <f>output_tax!AE41-itc_allwd!AE41</f>
        <v>0</v>
      </c>
      <c r="AF41" s="52">
        <f>output_tax!AF41-itc_allwd!AF41</f>
        <v>0</v>
      </c>
      <c r="AG41" s="52">
        <f>output_tax!AG41-itc_allwd!AG41</f>
        <v>0</v>
      </c>
      <c r="AH41" s="52">
        <f>output_tax!AH41-itc_allwd!AH41</f>
        <v>0</v>
      </c>
      <c r="AI41" s="52">
        <f>output_tax!AI41-itc_allwd!AI41</f>
        <v>0</v>
      </c>
      <c r="AJ41" s="52">
        <f>output_tax!AJ41-itc_allwd!AJ41</f>
        <v>-66396.648929474191</v>
      </c>
      <c r="AK41" s="52">
        <f>output_tax!AK41-itc_allwd!AK41</f>
        <v>0</v>
      </c>
      <c r="AL41" s="52">
        <f>output_tax!AL41-itc_allwd!AL41</f>
        <v>0</v>
      </c>
      <c r="AM41" s="52">
        <f>output_tax!AM41-itc_allwd!AM41</f>
        <v>0</v>
      </c>
      <c r="AN41" s="52">
        <f>output_tax!AN41-itc_allwd!AN41</f>
        <v>0</v>
      </c>
      <c r="AO41" s="52">
        <f>output_tax!AO41-itc_allwd!AO41</f>
        <v>-4.7176633409189004E-4</v>
      </c>
      <c r="AP41" s="52">
        <f>output_tax!AP41-itc_allwd!AP41</f>
        <v>0</v>
      </c>
      <c r="AQ41" s="52">
        <f>output_tax!AQ41-itc_allwd!AQ41</f>
        <v>0</v>
      </c>
      <c r="AR41" s="52">
        <f>output_tax!AR41-itc_allwd!AR41</f>
        <v>0</v>
      </c>
      <c r="AS41" s="52">
        <f>output_tax!AS41-itc_allwd!AS41</f>
        <v>0</v>
      </c>
      <c r="AT41" s="52">
        <f>output_tax!AT41-itc_allwd!AT41</f>
        <v>0</v>
      </c>
      <c r="AU41" s="52">
        <f>output_tax!AU41-itc_allwd!AU41</f>
        <v>0</v>
      </c>
      <c r="AV41" s="52">
        <f>output_tax!AV41-itc_allwd!AV41</f>
        <v>0</v>
      </c>
      <c r="AW41" s="52">
        <f>output_tax!AW41-itc_allwd!AW41</f>
        <v>0</v>
      </c>
      <c r="AX41" s="52">
        <f>output_tax!AX41-itc_allwd!AX41</f>
        <v>0</v>
      </c>
      <c r="AY41" s="52">
        <f>output_tax!AY41-itc_allwd!AY41</f>
        <v>0</v>
      </c>
      <c r="AZ41" s="52">
        <f>output_tax!AZ41-itc_allwd!AZ41</f>
        <v>0</v>
      </c>
      <c r="BA41" s="52">
        <f>output_tax!BA41-itc_allwd!BA41</f>
        <v>0</v>
      </c>
      <c r="BB41" s="52">
        <f>output_tax!BB41-itc_allwd!BB41</f>
        <v>0</v>
      </c>
      <c r="BC41" s="52">
        <f>output_tax!BC41-itc_allwd!BC41</f>
        <v>0</v>
      </c>
      <c r="BD41" s="52">
        <f>output_tax!BD41-itc_allwd!BD41</f>
        <v>0</v>
      </c>
      <c r="BE41" s="52">
        <f>output_tax!BE41-itc_allwd!BE41</f>
        <v>0</v>
      </c>
      <c r="BF41" s="52">
        <f>output_tax!BF41-itc_allwd!BF41</f>
        <v>0</v>
      </c>
      <c r="BG41" s="52">
        <f>output_tax!BG41-itc_allwd!BG41</f>
        <v>0</v>
      </c>
      <c r="BH41" s="52">
        <f>output_tax!BH41-itc_allwd!BH41</f>
        <v>0</v>
      </c>
      <c r="BI41" s="52">
        <f>output_tax!BI41-itc_allwd!BI41</f>
        <v>0</v>
      </c>
      <c r="BJ41" s="52">
        <f>output_tax!BJ41-itc_allwd!BJ41</f>
        <v>0</v>
      </c>
      <c r="BK41" s="52">
        <f>output_tax!BK41-itc_allwd!BK41</f>
        <v>0</v>
      </c>
      <c r="BL41" s="52">
        <f>output_tax!BL41-itc_allwd!BL41</f>
        <v>0</v>
      </c>
      <c r="BM41" s="52">
        <f>output_tax!BM41-itc_allwd!BM41</f>
        <v>0</v>
      </c>
      <c r="BN41" s="52">
        <f>output_tax!BN41-itc_allwd!BN41</f>
        <v>0</v>
      </c>
      <c r="BO41" s="52">
        <f>output_tax!BO41-itc_allwd!BO41</f>
        <v>0</v>
      </c>
      <c r="BP41" s="52">
        <f>output_tax!BP41-itc_allwd!BP41</f>
        <v>0</v>
      </c>
      <c r="BQ41" s="2">
        <f t="shared" si="0"/>
        <v>-31731.463147003626</v>
      </c>
      <c r="BR41" s="2">
        <v>-0.10213189735077322</v>
      </c>
      <c r="BV41" s="2">
        <v>0</v>
      </c>
      <c r="BW41" s="2">
        <v>26993.270000000004</v>
      </c>
      <c r="BX41" s="2">
        <f t="shared" si="1"/>
        <v>26993.167868102653</v>
      </c>
      <c r="BY41" s="2">
        <f t="shared" si="2"/>
        <v>-4738.2952789009723</v>
      </c>
    </row>
    <row r="42" spans="1:77" x14ac:dyDescent="0.35">
      <c r="A42" s="19">
        <v>39</v>
      </c>
      <c r="B42" s="19" t="s">
        <v>117</v>
      </c>
      <c r="C42" s="52">
        <f>output_tax!C42-itc_allwd!C42</f>
        <v>0</v>
      </c>
      <c r="D42" s="52">
        <f>output_tax!D42-itc_allwd!D42</f>
        <v>0</v>
      </c>
      <c r="E42" s="52">
        <f>output_tax!E42-itc_allwd!E42</f>
        <v>0</v>
      </c>
      <c r="F42" s="52">
        <f>output_tax!F42-itc_allwd!F42</f>
        <v>0</v>
      </c>
      <c r="G42" s="52">
        <f>output_tax!G42-itc_allwd!G42</f>
        <v>0</v>
      </c>
      <c r="H42" s="52">
        <f>output_tax!H42-itc_allwd!H42</f>
        <v>0</v>
      </c>
      <c r="I42" s="52">
        <f>output_tax!I42-itc_allwd!I42</f>
        <v>0</v>
      </c>
      <c r="J42" s="52">
        <f>output_tax!J42-itc_allwd!J42</f>
        <v>0</v>
      </c>
      <c r="K42" s="52">
        <f>output_tax!K42-itc_allwd!K42</f>
        <v>0</v>
      </c>
      <c r="L42" s="52">
        <f>output_tax!L42-itc_allwd!L42</f>
        <v>40.013444196126279</v>
      </c>
      <c r="M42" s="52">
        <f>output_tax!M42-itc_allwd!M42</f>
        <v>0</v>
      </c>
      <c r="N42" s="52">
        <f>output_tax!N42-itc_allwd!N42</f>
        <v>0</v>
      </c>
      <c r="O42" s="52">
        <f>output_tax!O42-itc_allwd!O42</f>
        <v>0</v>
      </c>
      <c r="P42" s="52">
        <f>output_tax!P42-itc_allwd!P42</f>
        <v>0</v>
      </c>
      <c r="Q42" s="52">
        <f>output_tax!Q42-itc_allwd!Q42</f>
        <v>0</v>
      </c>
      <c r="R42" s="52">
        <f>output_tax!R42-itc_allwd!R42</f>
        <v>0</v>
      </c>
      <c r="S42" s="52">
        <f>output_tax!S42-itc_allwd!S42</f>
        <v>0</v>
      </c>
      <c r="T42" s="52">
        <f>output_tax!T42-itc_allwd!T42</f>
        <v>0</v>
      </c>
      <c r="U42" s="52">
        <f>output_tax!U42-itc_allwd!U42</f>
        <v>0</v>
      </c>
      <c r="V42" s="52">
        <f>output_tax!V42-itc_allwd!V42</f>
        <v>0</v>
      </c>
      <c r="W42" s="52">
        <f>output_tax!W42-itc_allwd!W42</f>
        <v>0</v>
      </c>
      <c r="X42" s="52">
        <f>output_tax!X42-itc_allwd!X42</f>
        <v>0</v>
      </c>
      <c r="Y42" s="52">
        <f>output_tax!Y42-itc_allwd!Y42</f>
        <v>0</v>
      </c>
      <c r="Z42" s="52">
        <f>output_tax!Z42-itc_allwd!Z42</f>
        <v>0</v>
      </c>
      <c r="AA42" s="52">
        <f>output_tax!AA42-itc_allwd!AA42</f>
        <v>0</v>
      </c>
      <c r="AB42" s="52">
        <f>output_tax!AB42-itc_allwd!AB42</f>
        <v>0</v>
      </c>
      <c r="AC42" s="52">
        <f>output_tax!AC42-itc_allwd!AC42</f>
        <v>0</v>
      </c>
      <c r="AD42" s="52">
        <f>output_tax!AD42-itc_allwd!AD42</f>
        <v>0</v>
      </c>
      <c r="AE42" s="52">
        <f>output_tax!AE42-itc_allwd!AE42</f>
        <v>0</v>
      </c>
      <c r="AF42" s="52">
        <f>output_tax!AF42-itc_allwd!AF42</f>
        <v>0</v>
      </c>
      <c r="AG42" s="52">
        <f>output_tax!AG42-itc_allwd!AG42</f>
        <v>0</v>
      </c>
      <c r="AH42" s="52">
        <f>output_tax!AH42-itc_allwd!AH42</f>
        <v>0</v>
      </c>
      <c r="AI42" s="52">
        <f>output_tax!AI42-itc_allwd!AI42</f>
        <v>0</v>
      </c>
      <c r="AJ42" s="52">
        <f>output_tax!AJ42-itc_allwd!AJ42</f>
        <v>-2143.4300507672037</v>
      </c>
      <c r="AK42" s="52">
        <f>output_tax!AK42-itc_allwd!AK42</f>
        <v>0</v>
      </c>
      <c r="AL42" s="52">
        <f>output_tax!AL42-itc_allwd!AL42</f>
        <v>0</v>
      </c>
      <c r="AM42" s="52">
        <f>output_tax!AM42-itc_allwd!AM42</f>
        <v>0</v>
      </c>
      <c r="AN42" s="52">
        <f>output_tax!AN42-itc_allwd!AN42</f>
        <v>0</v>
      </c>
      <c r="AO42" s="52">
        <f>output_tax!AO42-itc_allwd!AO42</f>
        <v>0</v>
      </c>
      <c r="AP42" s="52">
        <f>output_tax!AP42-itc_allwd!AP42</f>
        <v>0</v>
      </c>
      <c r="AQ42" s="52">
        <f>output_tax!AQ42-itc_allwd!AQ42</f>
        <v>0</v>
      </c>
      <c r="AR42" s="52">
        <f>output_tax!AR42-itc_allwd!AR42</f>
        <v>0</v>
      </c>
      <c r="AS42" s="52">
        <f>output_tax!AS42-itc_allwd!AS42</f>
        <v>0</v>
      </c>
      <c r="AT42" s="52">
        <f>output_tax!AT42-itc_allwd!AT42</f>
        <v>0</v>
      </c>
      <c r="AU42" s="52">
        <f>output_tax!AU42-itc_allwd!AU42</f>
        <v>0</v>
      </c>
      <c r="AV42" s="52">
        <f>output_tax!AV42-itc_allwd!AV42</f>
        <v>0</v>
      </c>
      <c r="AW42" s="52">
        <f>output_tax!AW42-itc_allwd!AW42</f>
        <v>0</v>
      </c>
      <c r="AX42" s="52">
        <f>output_tax!AX42-itc_allwd!AX42</f>
        <v>0</v>
      </c>
      <c r="AY42" s="52">
        <f>output_tax!AY42-itc_allwd!AY42</f>
        <v>0</v>
      </c>
      <c r="AZ42" s="52">
        <f>output_tax!AZ42-itc_allwd!AZ42</f>
        <v>0</v>
      </c>
      <c r="BA42" s="52">
        <f>output_tax!BA42-itc_allwd!BA42</f>
        <v>0</v>
      </c>
      <c r="BB42" s="52">
        <f>output_tax!BB42-itc_allwd!BB42</f>
        <v>0</v>
      </c>
      <c r="BC42" s="52">
        <f>output_tax!BC42-itc_allwd!BC42</f>
        <v>0</v>
      </c>
      <c r="BD42" s="52">
        <f>output_tax!BD42-itc_allwd!BD42</f>
        <v>0</v>
      </c>
      <c r="BE42" s="52">
        <f>output_tax!BE42-itc_allwd!BE42</f>
        <v>0</v>
      </c>
      <c r="BF42" s="52">
        <f>output_tax!BF42-itc_allwd!BF42</f>
        <v>0</v>
      </c>
      <c r="BG42" s="52">
        <f>output_tax!BG42-itc_allwd!BG42</f>
        <v>0</v>
      </c>
      <c r="BH42" s="52">
        <f>output_tax!BH42-itc_allwd!BH42</f>
        <v>0</v>
      </c>
      <c r="BI42" s="52">
        <f>output_tax!BI42-itc_allwd!BI42</f>
        <v>0</v>
      </c>
      <c r="BJ42" s="52">
        <f>output_tax!BJ42-itc_allwd!BJ42</f>
        <v>0</v>
      </c>
      <c r="BK42" s="52">
        <f>output_tax!BK42-itc_allwd!BK42</f>
        <v>0</v>
      </c>
      <c r="BL42" s="52">
        <f>output_tax!BL42-itc_allwd!BL42</f>
        <v>0</v>
      </c>
      <c r="BM42" s="52">
        <f>output_tax!BM42-itc_allwd!BM42</f>
        <v>0</v>
      </c>
      <c r="BN42" s="52">
        <f>output_tax!BN42-itc_allwd!BN42</f>
        <v>0</v>
      </c>
      <c r="BO42" s="52">
        <f>output_tax!BO42-itc_allwd!BO42</f>
        <v>0</v>
      </c>
      <c r="BP42" s="52">
        <f>output_tax!BP42-itc_allwd!BP42</f>
        <v>0</v>
      </c>
      <c r="BQ42" s="2">
        <f t="shared" si="0"/>
        <v>-2103.4166065710774</v>
      </c>
      <c r="BR42" s="2">
        <v>-7.947098788281437E-2</v>
      </c>
      <c r="BV42" s="2">
        <v>2384.4481247912918</v>
      </c>
      <c r="BX42" s="2">
        <f t="shared" si="1"/>
        <v>2384.368653803409</v>
      </c>
      <c r="BY42" s="2">
        <f t="shared" si="2"/>
        <v>280.95204723233155</v>
      </c>
    </row>
    <row r="43" spans="1:77" x14ac:dyDescent="0.35">
      <c r="A43" s="19">
        <v>40</v>
      </c>
      <c r="B43" s="19" t="s">
        <v>118</v>
      </c>
      <c r="C43" s="52">
        <f>output_tax!C43-itc_allwd!C43</f>
        <v>0</v>
      </c>
      <c r="D43" s="52">
        <f>output_tax!D43-itc_allwd!D43</f>
        <v>0</v>
      </c>
      <c r="E43" s="52">
        <f>output_tax!E43-itc_allwd!E43</f>
        <v>0</v>
      </c>
      <c r="F43" s="52">
        <f>output_tax!F43-itc_allwd!F43</f>
        <v>0</v>
      </c>
      <c r="G43" s="52">
        <f>output_tax!G43-itc_allwd!G43</f>
        <v>0</v>
      </c>
      <c r="H43" s="52">
        <f>output_tax!H43-itc_allwd!H43</f>
        <v>0</v>
      </c>
      <c r="I43" s="52">
        <f>output_tax!I43-itc_allwd!I43</f>
        <v>-21792.782596605015</v>
      </c>
      <c r="J43" s="52">
        <f>output_tax!J43-itc_allwd!J43</f>
        <v>0</v>
      </c>
      <c r="K43" s="52">
        <f>output_tax!K43-itc_allwd!K43</f>
        <v>0</v>
      </c>
      <c r="L43" s="52">
        <f>output_tax!L43-itc_allwd!L43</f>
        <v>372522.25709282857</v>
      </c>
      <c r="M43" s="52">
        <f>output_tax!M43-itc_allwd!M43</f>
        <v>0</v>
      </c>
      <c r="N43" s="52">
        <f>output_tax!N43-itc_allwd!N43</f>
        <v>0</v>
      </c>
      <c r="O43" s="52">
        <f>output_tax!O43-itc_allwd!O43</f>
        <v>0</v>
      </c>
      <c r="P43" s="52">
        <f>output_tax!P43-itc_allwd!P43</f>
        <v>0</v>
      </c>
      <c r="Q43" s="52">
        <f>output_tax!Q43-itc_allwd!Q43</f>
        <v>0</v>
      </c>
      <c r="R43" s="52">
        <f>output_tax!R43-itc_allwd!R43</f>
        <v>0</v>
      </c>
      <c r="S43" s="52">
        <f>output_tax!S43-itc_allwd!S43</f>
        <v>0</v>
      </c>
      <c r="T43" s="52">
        <f>output_tax!T43-itc_allwd!T43</f>
        <v>0</v>
      </c>
      <c r="U43" s="52">
        <f>output_tax!U43-itc_allwd!U43</f>
        <v>0</v>
      </c>
      <c r="V43" s="52">
        <f>output_tax!V43-itc_allwd!V43</f>
        <v>0</v>
      </c>
      <c r="W43" s="52">
        <f>output_tax!W43-itc_allwd!W43</f>
        <v>0</v>
      </c>
      <c r="X43" s="52">
        <f>output_tax!X43-itc_allwd!X43</f>
        <v>0</v>
      </c>
      <c r="Y43" s="52">
        <f>output_tax!Y43-itc_allwd!Y43</f>
        <v>0</v>
      </c>
      <c r="Z43" s="52">
        <f>output_tax!Z43-itc_allwd!Z43</f>
        <v>0</v>
      </c>
      <c r="AA43" s="52">
        <f>output_tax!AA43-itc_allwd!AA43</f>
        <v>0</v>
      </c>
      <c r="AB43" s="52">
        <f>output_tax!AB43-itc_allwd!AB43</f>
        <v>0</v>
      </c>
      <c r="AC43" s="52">
        <f>output_tax!AC43-itc_allwd!AC43</f>
        <v>0</v>
      </c>
      <c r="AD43" s="52">
        <f>output_tax!AD43-itc_allwd!AD43</f>
        <v>0</v>
      </c>
      <c r="AE43" s="52">
        <f>output_tax!AE43-itc_allwd!AE43</f>
        <v>0</v>
      </c>
      <c r="AF43" s="52">
        <f>output_tax!AF43-itc_allwd!AF43</f>
        <v>0</v>
      </c>
      <c r="AG43" s="52">
        <f>output_tax!AG43-itc_allwd!AG43</f>
        <v>0</v>
      </c>
      <c r="AH43" s="52">
        <f>output_tax!AH43-itc_allwd!AH43</f>
        <v>0</v>
      </c>
      <c r="AI43" s="52">
        <f>output_tax!AI43-itc_allwd!AI43</f>
        <v>0</v>
      </c>
      <c r="AJ43" s="52">
        <f>output_tax!AJ43-itc_allwd!AJ43</f>
        <v>-325089.37617447035</v>
      </c>
      <c r="AK43" s="52">
        <f>output_tax!AK43-itc_allwd!AK43</f>
        <v>0</v>
      </c>
      <c r="AL43" s="52">
        <f>output_tax!AL43-itc_allwd!AL43</f>
        <v>0</v>
      </c>
      <c r="AM43" s="52">
        <f>output_tax!AM43-itc_allwd!AM43</f>
        <v>0</v>
      </c>
      <c r="AN43" s="52">
        <f>output_tax!AN43-itc_allwd!AN43</f>
        <v>0</v>
      </c>
      <c r="AO43" s="52">
        <f>output_tax!AO43-itc_allwd!AO43</f>
        <v>-83182.188897269196</v>
      </c>
      <c r="AP43" s="52">
        <f>output_tax!AP43-itc_allwd!AP43</f>
        <v>0</v>
      </c>
      <c r="AQ43" s="52">
        <f>output_tax!AQ43-itc_allwd!AQ43</f>
        <v>-241530.13396323507</v>
      </c>
      <c r="AR43" s="52">
        <f>output_tax!AR43-itc_allwd!AR43</f>
        <v>0</v>
      </c>
      <c r="AS43" s="52">
        <f>output_tax!AS43-itc_allwd!AS43</f>
        <v>0</v>
      </c>
      <c r="AT43" s="52">
        <f>output_tax!AT43-itc_allwd!AT43</f>
        <v>0</v>
      </c>
      <c r="AU43" s="52">
        <f>output_tax!AU43-itc_allwd!AU43</f>
        <v>0</v>
      </c>
      <c r="AV43" s="52">
        <f>output_tax!AV43-itc_allwd!AV43</f>
        <v>0</v>
      </c>
      <c r="AW43" s="52">
        <f>output_tax!AW43-itc_allwd!AW43</f>
        <v>0</v>
      </c>
      <c r="AX43" s="52">
        <f>output_tax!AX43-itc_allwd!AX43</f>
        <v>0</v>
      </c>
      <c r="AY43" s="52">
        <f>output_tax!AY43-itc_allwd!AY43</f>
        <v>0</v>
      </c>
      <c r="AZ43" s="52">
        <f>output_tax!AZ43-itc_allwd!AZ43</f>
        <v>0</v>
      </c>
      <c r="BA43" s="52">
        <f>output_tax!BA43-itc_allwd!BA43</f>
        <v>0</v>
      </c>
      <c r="BB43" s="52">
        <f>output_tax!BB43-itc_allwd!BB43</f>
        <v>0</v>
      </c>
      <c r="BC43" s="52">
        <f>output_tax!BC43-itc_allwd!BC43</f>
        <v>0</v>
      </c>
      <c r="BD43" s="52">
        <f>output_tax!BD43-itc_allwd!BD43</f>
        <v>0</v>
      </c>
      <c r="BE43" s="52">
        <f>output_tax!BE43-itc_allwd!BE43</f>
        <v>0</v>
      </c>
      <c r="BF43" s="52">
        <f>output_tax!BF43-itc_allwd!BF43</f>
        <v>0</v>
      </c>
      <c r="BG43" s="52">
        <f>output_tax!BG43-itc_allwd!BG43</f>
        <v>0</v>
      </c>
      <c r="BH43" s="52">
        <f>output_tax!BH43-itc_allwd!BH43</f>
        <v>0</v>
      </c>
      <c r="BI43" s="52">
        <f>output_tax!BI43-itc_allwd!BI43</f>
        <v>0</v>
      </c>
      <c r="BJ43" s="52">
        <f>output_tax!BJ43-itc_allwd!BJ43</f>
        <v>0</v>
      </c>
      <c r="BK43" s="52">
        <f>output_tax!BK43-itc_allwd!BK43</f>
        <v>0</v>
      </c>
      <c r="BL43" s="52">
        <f>output_tax!BL43-itc_allwd!BL43</f>
        <v>0</v>
      </c>
      <c r="BM43" s="52">
        <f>output_tax!BM43-itc_allwd!BM43</f>
        <v>0</v>
      </c>
      <c r="BN43" s="52">
        <f>output_tax!BN43-itc_allwd!BN43</f>
        <v>0</v>
      </c>
      <c r="BO43" s="52">
        <f>output_tax!BO43-itc_allwd!BO43</f>
        <v>0</v>
      </c>
      <c r="BP43" s="52">
        <f>output_tax!BP43-itc_allwd!BP43</f>
        <v>0</v>
      </c>
      <c r="BQ43" s="2">
        <f t="shared" si="0"/>
        <v>-299072.22453875106</v>
      </c>
      <c r="BV43" s="2">
        <v>84543.395523439685</v>
      </c>
      <c r="BW43" s="2">
        <v>813730.89</v>
      </c>
      <c r="BX43" s="2">
        <f t="shared" si="1"/>
        <v>898274.28552343976</v>
      </c>
      <c r="BY43" s="2">
        <f t="shared" si="2"/>
        <v>599202.06098468869</v>
      </c>
    </row>
    <row r="44" spans="1:77" x14ac:dyDescent="0.35">
      <c r="A44" s="19">
        <v>41</v>
      </c>
      <c r="B44" s="19" t="s">
        <v>119</v>
      </c>
      <c r="C44" s="52">
        <f>output_tax!C44-itc_allwd!C44</f>
        <v>0</v>
      </c>
      <c r="D44" s="52">
        <f>output_tax!D44-itc_allwd!D44</f>
        <v>0</v>
      </c>
      <c r="E44" s="52">
        <f>output_tax!E44-itc_allwd!E44</f>
        <v>0</v>
      </c>
      <c r="F44" s="52">
        <f>output_tax!F44-itc_allwd!F44</f>
        <v>0</v>
      </c>
      <c r="G44" s="52">
        <f>output_tax!G44-itc_allwd!G44</f>
        <v>0</v>
      </c>
      <c r="H44" s="52">
        <f>output_tax!H44-itc_allwd!H44</f>
        <v>0</v>
      </c>
      <c r="I44" s="52">
        <f>output_tax!I44-itc_allwd!I44</f>
        <v>0</v>
      </c>
      <c r="J44" s="52">
        <f>output_tax!J44-itc_allwd!J44</f>
        <v>0</v>
      </c>
      <c r="K44" s="52">
        <f>output_tax!K44-itc_allwd!K44</f>
        <v>0</v>
      </c>
      <c r="L44" s="52">
        <f>output_tax!L44-itc_allwd!L44</f>
        <v>0</v>
      </c>
      <c r="M44" s="52">
        <f>output_tax!M44-itc_allwd!M44</f>
        <v>214680.99201152188</v>
      </c>
      <c r="N44" s="52">
        <f>output_tax!N44-itc_allwd!N44</f>
        <v>0</v>
      </c>
      <c r="O44" s="52">
        <f>output_tax!O44-itc_allwd!O44</f>
        <v>0</v>
      </c>
      <c r="P44" s="52">
        <f>output_tax!P44-itc_allwd!P44</f>
        <v>361.00819170552234</v>
      </c>
      <c r="Q44" s="52">
        <f>output_tax!Q44-itc_allwd!Q44</f>
        <v>0</v>
      </c>
      <c r="R44" s="52">
        <f>output_tax!R44-itc_allwd!R44</f>
        <v>0</v>
      </c>
      <c r="S44" s="52">
        <f>output_tax!S44-itc_allwd!S44</f>
        <v>0</v>
      </c>
      <c r="T44" s="52">
        <f>output_tax!T44-itc_allwd!T44</f>
        <v>0</v>
      </c>
      <c r="U44" s="52">
        <f>output_tax!U44-itc_allwd!U44</f>
        <v>0</v>
      </c>
      <c r="V44" s="52">
        <f>output_tax!V44-itc_allwd!V44</f>
        <v>0</v>
      </c>
      <c r="W44" s="52">
        <f>output_tax!W44-itc_allwd!W44</f>
        <v>0</v>
      </c>
      <c r="X44" s="52">
        <f>output_tax!X44-itc_allwd!X44</f>
        <v>0</v>
      </c>
      <c r="Y44" s="52">
        <f>output_tax!Y44-itc_allwd!Y44</f>
        <v>0</v>
      </c>
      <c r="Z44" s="52">
        <f>output_tax!Z44-itc_allwd!Z44</f>
        <v>0</v>
      </c>
      <c r="AA44" s="52">
        <f>output_tax!AA44-itc_allwd!AA44</f>
        <v>0</v>
      </c>
      <c r="AB44" s="52">
        <f>output_tax!AB44-itc_allwd!AB44</f>
        <v>0</v>
      </c>
      <c r="AC44" s="52">
        <f>output_tax!AC44-itc_allwd!AC44</f>
        <v>0</v>
      </c>
      <c r="AD44" s="52">
        <f>output_tax!AD44-itc_allwd!AD44</f>
        <v>0</v>
      </c>
      <c r="AE44" s="52">
        <f>output_tax!AE44-itc_allwd!AE44</f>
        <v>0</v>
      </c>
      <c r="AF44" s="52">
        <f>output_tax!AF44-itc_allwd!AF44</f>
        <v>0</v>
      </c>
      <c r="AG44" s="52">
        <f>output_tax!AG44-itc_allwd!AG44</f>
        <v>0</v>
      </c>
      <c r="AH44" s="52">
        <f>output_tax!AH44-itc_allwd!AH44</f>
        <v>0</v>
      </c>
      <c r="AI44" s="52">
        <f>output_tax!AI44-itc_allwd!AI44</f>
        <v>0</v>
      </c>
      <c r="AJ44" s="52">
        <f>output_tax!AJ44-itc_allwd!AJ44</f>
        <v>0</v>
      </c>
      <c r="AK44" s="52">
        <f>output_tax!AK44-itc_allwd!AK44</f>
        <v>0</v>
      </c>
      <c r="AL44" s="52">
        <f>output_tax!AL44-itc_allwd!AL44</f>
        <v>0</v>
      </c>
      <c r="AM44" s="52">
        <f>output_tax!AM44-itc_allwd!AM44</f>
        <v>0</v>
      </c>
      <c r="AN44" s="52">
        <f>output_tax!AN44-itc_allwd!AN44</f>
        <v>0</v>
      </c>
      <c r="AO44" s="52">
        <f>output_tax!AO44-itc_allwd!AO44</f>
        <v>0</v>
      </c>
      <c r="AP44" s="52">
        <f>output_tax!AP44-itc_allwd!AP44</f>
        <v>0</v>
      </c>
      <c r="AQ44" s="52">
        <f>output_tax!AQ44-itc_allwd!AQ44</f>
        <v>0</v>
      </c>
      <c r="AR44" s="52">
        <f>output_tax!AR44-itc_allwd!AR44</f>
        <v>0</v>
      </c>
      <c r="AS44" s="52">
        <f>output_tax!AS44-itc_allwd!AS44</f>
        <v>0</v>
      </c>
      <c r="AT44" s="52">
        <f>output_tax!AT44-itc_allwd!AT44</f>
        <v>0</v>
      </c>
      <c r="AU44" s="52">
        <f>output_tax!AU44-itc_allwd!AU44</f>
        <v>0</v>
      </c>
      <c r="AV44" s="52">
        <f>output_tax!AV44-itc_allwd!AV44</f>
        <v>0</v>
      </c>
      <c r="AW44" s="52">
        <f>output_tax!AW44-itc_allwd!AW44</f>
        <v>0</v>
      </c>
      <c r="AX44" s="52">
        <f>output_tax!AX44-itc_allwd!AX44</f>
        <v>0</v>
      </c>
      <c r="AY44" s="52">
        <f>output_tax!AY44-itc_allwd!AY44</f>
        <v>0</v>
      </c>
      <c r="AZ44" s="52">
        <f>output_tax!AZ44-itc_allwd!AZ44</f>
        <v>0</v>
      </c>
      <c r="BA44" s="52">
        <f>output_tax!BA44-itc_allwd!BA44</f>
        <v>0</v>
      </c>
      <c r="BB44" s="52">
        <f>output_tax!BB44-itc_allwd!BB44</f>
        <v>0</v>
      </c>
      <c r="BC44" s="52">
        <f>output_tax!BC44-itc_allwd!BC44</f>
        <v>-35710.08536082066</v>
      </c>
      <c r="BD44" s="52">
        <f>output_tax!BD44-itc_allwd!BD44</f>
        <v>0</v>
      </c>
      <c r="BE44" s="52">
        <f>output_tax!BE44-itc_allwd!BE44</f>
        <v>0</v>
      </c>
      <c r="BF44" s="52">
        <f>output_tax!BF44-itc_allwd!BF44</f>
        <v>0</v>
      </c>
      <c r="BG44" s="52">
        <f>output_tax!BG44-itc_allwd!BG44</f>
        <v>0</v>
      </c>
      <c r="BH44" s="52">
        <f>output_tax!BH44-itc_allwd!BH44</f>
        <v>0</v>
      </c>
      <c r="BI44" s="52">
        <f>output_tax!BI44-itc_allwd!BI44</f>
        <v>0</v>
      </c>
      <c r="BJ44" s="52">
        <f>output_tax!BJ44-itc_allwd!BJ44</f>
        <v>0</v>
      </c>
      <c r="BK44" s="52">
        <f>output_tax!BK44-itc_allwd!BK44</f>
        <v>0</v>
      </c>
      <c r="BL44" s="52">
        <f>output_tax!BL44-itc_allwd!BL44</f>
        <v>0</v>
      </c>
      <c r="BM44" s="52">
        <f>output_tax!BM44-itc_allwd!BM44</f>
        <v>0</v>
      </c>
      <c r="BN44" s="52">
        <f>output_tax!BN44-itc_allwd!BN44</f>
        <v>0</v>
      </c>
      <c r="BO44" s="52">
        <f>output_tax!BO44-itc_allwd!BO44</f>
        <v>0</v>
      </c>
      <c r="BP44" s="52">
        <f>output_tax!BP44-itc_allwd!BP44</f>
        <v>-7486.4544093459881</v>
      </c>
      <c r="BQ44" s="2">
        <f t="shared" si="0"/>
        <v>171845.46043306077</v>
      </c>
      <c r="BR44" s="2">
        <v>4239334.3593354682</v>
      </c>
      <c r="BV44" s="2">
        <v>0</v>
      </c>
      <c r="BW44" s="2">
        <v>1788024.6899999997</v>
      </c>
      <c r="BX44" s="2">
        <f t="shared" si="1"/>
        <v>6027359.0493354676</v>
      </c>
      <c r="BY44" s="2">
        <f t="shared" si="2"/>
        <v>6199204.5097685289</v>
      </c>
    </row>
    <row r="45" spans="1:77" x14ac:dyDescent="0.35">
      <c r="A45" s="19">
        <v>42</v>
      </c>
      <c r="B45" s="19" t="s">
        <v>120</v>
      </c>
      <c r="C45" s="52">
        <f>output_tax!C45-itc_allwd!C45</f>
        <v>0</v>
      </c>
      <c r="D45" s="52">
        <f>output_tax!D45-itc_allwd!D45</f>
        <v>0</v>
      </c>
      <c r="E45" s="52">
        <f>output_tax!E45-itc_allwd!E45</f>
        <v>0</v>
      </c>
      <c r="F45" s="52">
        <f>output_tax!F45-itc_allwd!F45</f>
        <v>0</v>
      </c>
      <c r="G45" s="52">
        <f>output_tax!G45-itc_allwd!G45</f>
        <v>0</v>
      </c>
      <c r="H45" s="52">
        <f>output_tax!H45-itc_allwd!H45</f>
        <v>0</v>
      </c>
      <c r="I45" s="52">
        <f>output_tax!I45-itc_allwd!I45</f>
        <v>0</v>
      </c>
      <c r="J45" s="52">
        <f>output_tax!J45-itc_allwd!J45</f>
        <v>0</v>
      </c>
      <c r="K45" s="52">
        <f>output_tax!K45-itc_allwd!K45</f>
        <v>0</v>
      </c>
      <c r="L45" s="52">
        <f>output_tax!L45-itc_allwd!L45</f>
        <v>0</v>
      </c>
      <c r="M45" s="52">
        <f>output_tax!M45-itc_allwd!M45</f>
        <v>56935.554350091166</v>
      </c>
      <c r="N45" s="52">
        <f>output_tax!N45-itc_allwd!N45</f>
        <v>0</v>
      </c>
      <c r="O45" s="52">
        <f>output_tax!O45-itc_allwd!O45</f>
        <v>0</v>
      </c>
      <c r="P45" s="52">
        <f>output_tax!P45-itc_allwd!P45</f>
        <v>50.107498402336326</v>
      </c>
      <c r="Q45" s="52">
        <f>output_tax!Q45-itc_allwd!Q45</f>
        <v>0</v>
      </c>
      <c r="R45" s="52">
        <f>output_tax!R45-itc_allwd!R45</f>
        <v>0</v>
      </c>
      <c r="S45" s="52">
        <f>output_tax!S45-itc_allwd!S45</f>
        <v>0</v>
      </c>
      <c r="T45" s="52">
        <f>output_tax!T45-itc_allwd!T45</f>
        <v>0</v>
      </c>
      <c r="U45" s="52">
        <f>output_tax!U45-itc_allwd!U45</f>
        <v>0</v>
      </c>
      <c r="V45" s="52">
        <f>output_tax!V45-itc_allwd!V45</f>
        <v>0</v>
      </c>
      <c r="W45" s="52">
        <f>output_tax!W45-itc_allwd!W45</f>
        <v>0</v>
      </c>
      <c r="X45" s="52">
        <f>output_tax!X45-itc_allwd!X45</f>
        <v>0</v>
      </c>
      <c r="Y45" s="52">
        <f>output_tax!Y45-itc_allwd!Y45</f>
        <v>0</v>
      </c>
      <c r="Z45" s="52">
        <f>output_tax!Z45-itc_allwd!Z45</f>
        <v>0</v>
      </c>
      <c r="AA45" s="52">
        <f>output_tax!AA45-itc_allwd!AA45</f>
        <v>0</v>
      </c>
      <c r="AB45" s="52">
        <f>output_tax!AB45-itc_allwd!AB45</f>
        <v>0</v>
      </c>
      <c r="AC45" s="52">
        <f>output_tax!AC45-itc_allwd!AC45</f>
        <v>0</v>
      </c>
      <c r="AD45" s="52">
        <f>output_tax!AD45-itc_allwd!AD45</f>
        <v>0</v>
      </c>
      <c r="AE45" s="52">
        <f>output_tax!AE45-itc_allwd!AE45</f>
        <v>0</v>
      </c>
      <c r="AF45" s="52">
        <f>output_tax!AF45-itc_allwd!AF45</f>
        <v>0</v>
      </c>
      <c r="AG45" s="52">
        <f>output_tax!AG45-itc_allwd!AG45</f>
        <v>0</v>
      </c>
      <c r="AH45" s="52">
        <f>output_tax!AH45-itc_allwd!AH45</f>
        <v>0</v>
      </c>
      <c r="AI45" s="52">
        <f>output_tax!AI45-itc_allwd!AI45</f>
        <v>0</v>
      </c>
      <c r="AJ45" s="52">
        <f>output_tax!AJ45-itc_allwd!AJ45</f>
        <v>0</v>
      </c>
      <c r="AK45" s="52">
        <f>output_tax!AK45-itc_allwd!AK45</f>
        <v>0</v>
      </c>
      <c r="AL45" s="52">
        <f>output_tax!AL45-itc_allwd!AL45</f>
        <v>0</v>
      </c>
      <c r="AM45" s="52">
        <f>output_tax!AM45-itc_allwd!AM45</f>
        <v>0</v>
      </c>
      <c r="AN45" s="52">
        <f>output_tax!AN45-itc_allwd!AN45</f>
        <v>0</v>
      </c>
      <c r="AO45" s="52">
        <f>output_tax!AO45-itc_allwd!AO45</f>
        <v>-9.2323989109093993E-3</v>
      </c>
      <c r="AP45" s="52">
        <f>output_tax!AP45-itc_allwd!AP45</f>
        <v>0</v>
      </c>
      <c r="AQ45" s="52">
        <f>output_tax!AQ45-itc_allwd!AQ45</f>
        <v>0</v>
      </c>
      <c r="AR45" s="52">
        <f>output_tax!AR45-itc_allwd!AR45</f>
        <v>0</v>
      </c>
      <c r="AS45" s="52">
        <f>output_tax!AS45-itc_allwd!AS45</f>
        <v>0</v>
      </c>
      <c r="AT45" s="52">
        <f>output_tax!AT45-itc_allwd!AT45</f>
        <v>0</v>
      </c>
      <c r="AU45" s="52">
        <f>output_tax!AU45-itc_allwd!AU45</f>
        <v>0</v>
      </c>
      <c r="AV45" s="52">
        <f>output_tax!AV45-itc_allwd!AV45</f>
        <v>0</v>
      </c>
      <c r="AW45" s="52">
        <f>output_tax!AW45-itc_allwd!AW45</f>
        <v>0</v>
      </c>
      <c r="AX45" s="52">
        <f>output_tax!AX45-itc_allwd!AX45</f>
        <v>0</v>
      </c>
      <c r="AY45" s="52">
        <f>output_tax!AY45-itc_allwd!AY45</f>
        <v>0</v>
      </c>
      <c r="AZ45" s="52">
        <f>output_tax!AZ45-itc_allwd!AZ45</f>
        <v>0</v>
      </c>
      <c r="BA45" s="52">
        <f>output_tax!BA45-itc_allwd!BA45</f>
        <v>0</v>
      </c>
      <c r="BB45" s="52">
        <f>output_tax!BB45-itc_allwd!BB45</f>
        <v>0</v>
      </c>
      <c r="BC45" s="52">
        <f>output_tax!BC45-itc_allwd!BC45</f>
        <v>-12313.562227850414</v>
      </c>
      <c r="BD45" s="52">
        <f>output_tax!BD45-itc_allwd!BD45</f>
        <v>0</v>
      </c>
      <c r="BE45" s="52">
        <f>output_tax!BE45-itc_allwd!BE45</f>
        <v>0</v>
      </c>
      <c r="BF45" s="52">
        <f>output_tax!BF45-itc_allwd!BF45</f>
        <v>0</v>
      </c>
      <c r="BG45" s="52">
        <f>output_tax!BG45-itc_allwd!BG45</f>
        <v>0</v>
      </c>
      <c r="BH45" s="52">
        <f>output_tax!BH45-itc_allwd!BH45</f>
        <v>0</v>
      </c>
      <c r="BI45" s="52">
        <f>output_tax!BI45-itc_allwd!BI45</f>
        <v>0</v>
      </c>
      <c r="BJ45" s="52">
        <f>output_tax!BJ45-itc_allwd!BJ45</f>
        <v>0</v>
      </c>
      <c r="BK45" s="52">
        <f>output_tax!BK45-itc_allwd!BK45</f>
        <v>0</v>
      </c>
      <c r="BL45" s="52">
        <f>output_tax!BL45-itc_allwd!BL45</f>
        <v>0</v>
      </c>
      <c r="BM45" s="52">
        <f>output_tax!BM45-itc_allwd!BM45</f>
        <v>0</v>
      </c>
      <c r="BN45" s="52">
        <f>output_tax!BN45-itc_allwd!BN45</f>
        <v>0</v>
      </c>
      <c r="BO45" s="52">
        <f>output_tax!BO45-itc_allwd!BO45</f>
        <v>0</v>
      </c>
      <c r="BP45" s="52">
        <f>output_tax!BP45-itc_allwd!BP45</f>
        <v>-8466.7182664113243</v>
      </c>
      <c r="BQ45" s="2">
        <f t="shared" si="0"/>
        <v>36205.372121832857</v>
      </c>
      <c r="BR45" s="2">
        <v>557626.8313901606</v>
      </c>
      <c r="BV45" s="2">
        <v>0</v>
      </c>
      <c r="BW45" s="2">
        <v>12058.900000000001</v>
      </c>
      <c r="BX45" s="2">
        <f t="shared" si="1"/>
        <v>569685.73139016062</v>
      </c>
      <c r="BY45" s="2">
        <f t="shared" si="2"/>
        <v>605891.10351199354</v>
      </c>
    </row>
    <row r="46" spans="1:77" x14ac:dyDescent="0.35">
      <c r="A46" s="19">
        <v>43</v>
      </c>
      <c r="B46" s="19" t="s">
        <v>121</v>
      </c>
      <c r="C46" s="52">
        <f>output_tax!C46-itc_allwd!C46</f>
        <v>0</v>
      </c>
      <c r="D46" s="52">
        <f>output_tax!D46-itc_allwd!D46</f>
        <v>0</v>
      </c>
      <c r="E46" s="52">
        <f>output_tax!E46-itc_allwd!E46</f>
        <v>0</v>
      </c>
      <c r="F46" s="52">
        <f>output_tax!F46-itc_allwd!F46</f>
        <v>0</v>
      </c>
      <c r="G46" s="52">
        <f>output_tax!G46-itc_allwd!G46</f>
        <v>0</v>
      </c>
      <c r="H46" s="52">
        <f>output_tax!H46-itc_allwd!H46</f>
        <v>0</v>
      </c>
      <c r="I46" s="52">
        <f>output_tax!I46-itc_allwd!I46</f>
        <v>0</v>
      </c>
      <c r="J46" s="52">
        <f>output_tax!J46-itc_allwd!J46</f>
        <v>0</v>
      </c>
      <c r="K46" s="52">
        <f>output_tax!K46-itc_allwd!K46</f>
        <v>0</v>
      </c>
      <c r="L46" s="52">
        <f>output_tax!L46-itc_allwd!L46</f>
        <v>0</v>
      </c>
      <c r="M46" s="52">
        <f>output_tax!M46-itc_allwd!M46</f>
        <v>50715.092042315599</v>
      </c>
      <c r="N46" s="52">
        <f>output_tax!N46-itc_allwd!N46</f>
        <v>-5.2996661309216162E-3</v>
      </c>
      <c r="O46" s="52">
        <f>output_tax!O46-itc_allwd!O46</f>
        <v>0</v>
      </c>
      <c r="P46" s="52">
        <f>output_tax!P46-itc_allwd!P46</f>
        <v>-7118.2096102978167</v>
      </c>
      <c r="Q46" s="52">
        <f>output_tax!Q46-itc_allwd!Q46</f>
        <v>0</v>
      </c>
      <c r="R46" s="52">
        <f>output_tax!R46-itc_allwd!R46</f>
        <v>0</v>
      </c>
      <c r="S46" s="52">
        <f>output_tax!S46-itc_allwd!S46</f>
        <v>0</v>
      </c>
      <c r="T46" s="52">
        <f>output_tax!T46-itc_allwd!T46</f>
        <v>0</v>
      </c>
      <c r="U46" s="52">
        <f>output_tax!U46-itc_allwd!U46</f>
        <v>0</v>
      </c>
      <c r="V46" s="52">
        <f>output_tax!V46-itc_allwd!V46</f>
        <v>0</v>
      </c>
      <c r="W46" s="52">
        <f>output_tax!W46-itc_allwd!W46</f>
        <v>0</v>
      </c>
      <c r="X46" s="52">
        <f>output_tax!X46-itc_allwd!X46</f>
        <v>0</v>
      </c>
      <c r="Y46" s="52">
        <f>output_tax!Y46-itc_allwd!Y46</f>
        <v>0</v>
      </c>
      <c r="Z46" s="52">
        <f>output_tax!Z46-itc_allwd!Z46</f>
        <v>0</v>
      </c>
      <c r="AA46" s="52">
        <f>output_tax!AA46-itc_allwd!AA46</f>
        <v>0</v>
      </c>
      <c r="AB46" s="52">
        <f>output_tax!AB46-itc_allwd!AB46</f>
        <v>0</v>
      </c>
      <c r="AC46" s="52">
        <f>output_tax!AC46-itc_allwd!AC46</f>
        <v>0</v>
      </c>
      <c r="AD46" s="52">
        <f>output_tax!AD46-itc_allwd!AD46</f>
        <v>0</v>
      </c>
      <c r="AE46" s="52">
        <f>output_tax!AE46-itc_allwd!AE46</f>
        <v>0</v>
      </c>
      <c r="AF46" s="52">
        <f>output_tax!AF46-itc_allwd!AF46</f>
        <v>0</v>
      </c>
      <c r="AG46" s="52">
        <f>output_tax!AG46-itc_allwd!AG46</f>
        <v>0</v>
      </c>
      <c r="AH46" s="52">
        <f>output_tax!AH46-itc_allwd!AH46</f>
        <v>0</v>
      </c>
      <c r="AI46" s="52">
        <f>output_tax!AI46-itc_allwd!AI46</f>
        <v>0</v>
      </c>
      <c r="AJ46" s="52">
        <f>output_tax!AJ46-itc_allwd!AJ46</f>
        <v>0</v>
      </c>
      <c r="AK46" s="52">
        <f>output_tax!AK46-itc_allwd!AK46</f>
        <v>0</v>
      </c>
      <c r="AL46" s="52">
        <f>output_tax!AL46-itc_allwd!AL46</f>
        <v>0</v>
      </c>
      <c r="AM46" s="52">
        <f>output_tax!AM46-itc_allwd!AM46</f>
        <v>0</v>
      </c>
      <c r="AN46" s="52">
        <f>output_tax!AN46-itc_allwd!AN46</f>
        <v>0</v>
      </c>
      <c r="AO46" s="52">
        <f>output_tax!AO46-itc_allwd!AO46</f>
        <v>0</v>
      </c>
      <c r="AP46" s="52">
        <f>output_tax!AP46-itc_allwd!AP46</f>
        <v>0</v>
      </c>
      <c r="AQ46" s="52">
        <f>output_tax!AQ46-itc_allwd!AQ46</f>
        <v>0</v>
      </c>
      <c r="AR46" s="52">
        <f>output_tax!AR46-itc_allwd!AR46</f>
        <v>0</v>
      </c>
      <c r="AS46" s="52">
        <f>output_tax!AS46-itc_allwd!AS46</f>
        <v>0</v>
      </c>
      <c r="AT46" s="52">
        <f>output_tax!AT46-itc_allwd!AT46</f>
        <v>0</v>
      </c>
      <c r="AU46" s="52">
        <f>output_tax!AU46-itc_allwd!AU46</f>
        <v>0</v>
      </c>
      <c r="AV46" s="52">
        <f>output_tax!AV46-itc_allwd!AV46</f>
        <v>0</v>
      </c>
      <c r="AW46" s="52">
        <f>output_tax!AW46-itc_allwd!AW46</f>
        <v>0</v>
      </c>
      <c r="AX46" s="52">
        <f>output_tax!AX46-itc_allwd!AX46</f>
        <v>0</v>
      </c>
      <c r="AY46" s="52">
        <f>output_tax!AY46-itc_allwd!AY46</f>
        <v>0</v>
      </c>
      <c r="AZ46" s="52">
        <f>output_tax!AZ46-itc_allwd!AZ46</f>
        <v>0</v>
      </c>
      <c r="BA46" s="52">
        <f>output_tax!BA46-itc_allwd!BA46</f>
        <v>0</v>
      </c>
      <c r="BB46" s="52">
        <f>output_tax!BB46-itc_allwd!BB46</f>
        <v>0</v>
      </c>
      <c r="BC46" s="52">
        <f>output_tax!BC46-itc_allwd!BC46</f>
        <v>-2114.0704393353039</v>
      </c>
      <c r="BD46" s="52">
        <f>output_tax!BD46-itc_allwd!BD46</f>
        <v>0</v>
      </c>
      <c r="BE46" s="52">
        <f>output_tax!BE46-itc_allwd!BE46</f>
        <v>0</v>
      </c>
      <c r="BF46" s="52">
        <f>output_tax!BF46-itc_allwd!BF46</f>
        <v>0</v>
      </c>
      <c r="BG46" s="52">
        <f>output_tax!BG46-itc_allwd!BG46</f>
        <v>0</v>
      </c>
      <c r="BH46" s="52">
        <f>output_tax!BH46-itc_allwd!BH46</f>
        <v>0</v>
      </c>
      <c r="BI46" s="52">
        <f>output_tax!BI46-itc_allwd!BI46</f>
        <v>0</v>
      </c>
      <c r="BJ46" s="52">
        <f>output_tax!BJ46-itc_allwd!BJ46</f>
        <v>0</v>
      </c>
      <c r="BK46" s="52">
        <f>output_tax!BK46-itc_allwd!BK46</f>
        <v>0</v>
      </c>
      <c r="BL46" s="52">
        <f>output_tax!BL46-itc_allwd!BL46</f>
        <v>0</v>
      </c>
      <c r="BM46" s="52">
        <f>output_tax!BM46-itc_allwd!BM46</f>
        <v>0</v>
      </c>
      <c r="BN46" s="52">
        <f>output_tax!BN46-itc_allwd!BN46</f>
        <v>0</v>
      </c>
      <c r="BO46" s="52">
        <f>output_tax!BO46-itc_allwd!BO46</f>
        <v>0</v>
      </c>
      <c r="BP46" s="52">
        <f>output_tax!BP46-itc_allwd!BP46</f>
        <v>-21583.815576352892</v>
      </c>
      <c r="BQ46" s="2">
        <f t="shared" si="0"/>
        <v>19898.991116663456</v>
      </c>
      <c r="BR46" s="2">
        <v>754060.75084179395</v>
      </c>
      <c r="BV46" s="2">
        <v>0</v>
      </c>
      <c r="BW46" s="2">
        <v>1585638.189999999</v>
      </c>
      <c r="BX46" s="2">
        <f t="shared" si="1"/>
        <v>2339698.9408417931</v>
      </c>
      <c r="BY46" s="2">
        <f t="shared" si="2"/>
        <v>2359597.9319584565</v>
      </c>
    </row>
    <row r="47" spans="1:77" x14ac:dyDescent="0.35">
      <c r="A47" s="19">
        <v>44</v>
      </c>
      <c r="B47" s="19" t="s">
        <v>122</v>
      </c>
      <c r="C47" s="52">
        <f>output_tax!C47-itc_allwd!C47</f>
        <v>0</v>
      </c>
      <c r="D47" s="52">
        <f>output_tax!D47-itc_allwd!D47</f>
        <v>0</v>
      </c>
      <c r="E47" s="52">
        <f>output_tax!E47-itc_allwd!E47</f>
        <v>0</v>
      </c>
      <c r="F47" s="52">
        <f>output_tax!F47-itc_allwd!F47</f>
        <v>0</v>
      </c>
      <c r="G47" s="52">
        <f>output_tax!G47-itc_allwd!G47</f>
        <v>0</v>
      </c>
      <c r="H47" s="52">
        <f>output_tax!H47-itc_allwd!H47</f>
        <v>0</v>
      </c>
      <c r="I47" s="52">
        <f>output_tax!I47-itc_allwd!I47</f>
        <v>0</v>
      </c>
      <c r="J47" s="52">
        <f>output_tax!J47-itc_allwd!J47</f>
        <v>0</v>
      </c>
      <c r="K47" s="52">
        <f>output_tax!K47-itc_allwd!K47</f>
        <v>0</v>
      </c>
      <c r="L47" s="52">
        <f>output_tax!L47-itc_allwd!L47</f>
        <v>0</v>
      </c>
      <c r="M47" s="52">
        <f>output_tax!M47-itc_allwd!M47</f>
        <v>57593.433379153321</v>
      </c>
      <c r="N47" s="52">
        <f>output_tax!N47-itc_allwd!N47</f>
        <v>-134.89453237473884</v>
      </c>
      <c r="O47" s="52">
        <f>output_tax!O47-itc_allwd!O47</f>
        <v>0</v>
      </c>
      <c r="P47" s="52">
        <f>output_tax!P47-itc_allwd!P47</f>
        <v>91458.248016681275</v>
      </c>
      <c r="Q47" s="52">
        <f>output_tax!Q47-itc_allwd!Q47</f>
        <v>3406.2520368486098</v>
      </c>
      <c r="R47" s="52">
        <f>output_tax!R47-itc_allwd!R47</f>
        <v>-3686.6098241096106</v>
      </c>
      <c r="S47" s="52">
        <f>output_tax!S47-itc_allwd!S47</f>
        <v>0</v>
      </c>
      <c r="T47" s="52">
        <f>output_tax!T47-itc_allwd!T47</f>
        <v>0</v>
      </c>
      <c r="U47" s="52">
        <f>output_tax!U47-itc_allwd!U47</f>
        <v>0</v>
      </c>
      <c r="V47" s="52">
        <f>output_tax!V47-itc_allwd!V47</f>
        <v>0</v>
      </c>
      <c r="W47" s="52">
        <f>output_tax!W47-itc_allwd!W47</f>
        <v>0</v>
      </c>
      <c r="X47" s="52">
        <f>output_tax!X47-itc_allwd!X47</f>
        <v>0</v>
      </c>
      <c r="Y47" s="52">
        <f>output_tax!Y47-itc_allwd!Y47</f>
        <v>0</v>
      </c>
      <c r="Z47" s="52">
        <f>output_tax!Z47-itc_allwd!Z47</f>
        <v>0</v>
      </c>
      <c r="AA47" s="52">
        <f>output_tax!AA47-itc_allwd!AA47</f>
        <v>0</v>
      </c>
      <c r="AB47" s="52">
        <f>output_tax!AB47-itc_allwd!AB47</f>
        <v>0</v>
      </c>
      <c r="AC47" s="52">
        <f>output_tax!AC47-itc_allwd!AC47</f>
        <v>0</v>
      </c>
      <c r="AD47" s="52">
        <f>output_tax!AD47-itc_allwd!AD47</f>
        <v>0</v>
      </c>
      <c r="AE47" s="52">
        <f>output_tax!AE47-itc_allwd!AE47</f>
        <v>0</v>
      </c>
      <c r="AF47" s="52">
        <f>output_tax!AF47-itc_allwd!AF47</f>
        <v>0</v>
      </c>
      <c r="AG47" s="52">
        <f>output_tax!AG47-itc_allwd!AG47</f>
        <v>-166.35394381133318</v>
      </c>
      <c r="AH47" s="52">
        <f>output_tax!AH47-itc_allwd!AH47</f>
        <v>-1376.3364879991018</v>
      </c>
      <c r="AI47" s="52">
        <f>output_tax!AI47-itc_allwd!AI47</f>
        <v>0</v>
      </c>
      <c r="AJ47" s="52">
        <f>output_tax!AJ47-itc_allwd!AJ47</f>
        <v>0</v>
      </c>
      <c r="AK47" s="52">
        <f>output_tax!AK47-itc_allwd!AK47</f>
        <v>0</v>
      </c>
      <c r="AL47" s="52">
        <f>output_tax!AL47-itc_allwd!AL47</f>
        <v>0</v>
      </c>
      <c r="AM47" s="52">
        <f>output_tax!AM47-itc_allwd!AM47</f>
        <v>0</v>
      </c>
      <c r="AN47" s="52">
        <f>output_tax!AN47-itc_allwd!AN47</f>
        <v>0</v>
      </c>
      <c r="AO47" s="52">
        <f>output_tax!AO47-itc_allwd!AO47</f>
        <v>0</v>
      </c>
      <c r="AP47" s="52">
        <f>output_tax!AP47-itc_allwd!AP47</f>
        <v>0</v>
      </c>
      <c r="AQ47" s="52">
        <f>output_tax!AQ47-itc_allwd!AQ47</f>
        <v>0</v>
      </c>
      <c r="AR47" s="52">
        <f>output_tax!AR47-itc_allwd!AR47</f>
        <v>0</v>
      </c>
      <c r="AS47" s="52">
        <f>output_tax!AS47-itc_allwd!AS47</f>
        <v>0</v>
      </c>
      <c r="AT47" s="52">
        <f>output_tax!AT47-itc_allwd!AT47</f>
        <v>0</v>
      </c>
      <c r="AU47" s="52">
        <f>output_tax!AU47-itc_allwd!AU47</f>
        <v>0</v>
      </c>
      <c r="AV47" s="52">
        <f>output_tax!AV47-itc_allwd!AV47</f>
        <v>0</v>
      </c>
      <c r="AW47" s="52">
        <f>output_tax!AW47-itc_allwd!AW47</f>
        <v>0</v>
      </c>
      <c r="AX47" s="52">
        <f>output_tax!AX47-itc_allwd!AX47</f>
        <v>0</v>
      </c>
      <c r="AY47" s="52">
        <f>output_tax!AY47-itc_allwd!AY47</f>
        <v>0</v>
      </c>
      <c r="AZ47" s="52">
        <f>output_tax!AZ47-itc_allwd!AZ47</f>
        <v>0</v>
      </c>
      <c r="BA47" s="52">
        <f>output_tax!BA47-itc_allwd!BA47</f>
        <v>0</v>
      </c>
      <c r="BB47" s="52">
        <f>output_tax!BB47-itc_allwd!BB47</f>
        <v>0</v>
      </c>
      <c r="BC47" s="52">
        <f>output_tax!BC47-itc_allwd!BC47</f>
        <v>-16810.71714958482</v>
      </c>
      <c r="BD47" s="52">
        <f>output_tax!BD47-itc_allwd!BD47</f>
        <v>0</v>
      </c>
      <c r="BE47" s="52">
        <f>output_tax!BE47-itc_allwd!BE47</f>
        <v>0</v>
      </c>
      <c r="BF47" s="52">
        <f>output_tax!BF47-itc_allwd!BF47</f>
        <v>0</v>
      </c>
      <c r="BG47" s="52">
        <f>output_tax!BG47-itc_allwd!BG47</f>
        <v>0</v>
      </c>
      <c r="BH47" s="52">
        <f>output_tax!BH47-itc_allwd!BH47</f>
        <v>0</v>
      </c>
      <c r="BI47" s="52">
        <f>output_tax!BI47-itc_allwd!BI47</f>
        <v>0</v>
      </c>
      <c r="BJ47" s="52">
        <f>output_tax!BJ47-itc_allwd!BJ47</f>
        <v>0</v>
      </c>
      <c r="BK47" s="52">
        <f>output_tax!BK47-itc_allwd!BK47</f>
        <v>0</v>
      </c>
      <c r="BL47" s="52">
        <f>output_tax!BL47-itc_allwd!BL47</f>
        <v>0</v>
      </c>
      <c r="BM47" s="52">
        <f>output_tax!BM47-itc_allwd!BM47</f>
        <v>0</v>
      </c>
      <c r="BN47" s="52">
        <f>output_tax!BN47-itc_allwd!BN47</f>
        <v>0</v>
      </c>
      <c r="BO47" s="52">
        <f>output_tax!BO47-itc_allwd!BO47</f>
        <v>0</v>
      </c>
      <c r="BP47" s="52">
        <f>output_tax!BP47-itc_allwd!BP47</f>
        <v>-13010.14444739413</v>
      </c>
      <c r="BQ47" s="2">
        <f t="shared" si="0"/>
        <v>117272.87704740948</v>
      </c>
      <c r="BR47" s="2">
        <v>3885590.2414925471</v>
      </c>
      <c r="BV47" s="2">
        <v>0</v>
      </c>
      <c r="BW47" s="2">
        <v>204223.32</v>
      </c>
      <c r="BX47" s="2">
        <f t="shared" si="1"/>
        <v>4089813.5614925469</v>
      </c>
      <c r="BY47" s="2">
        <f t="shared" si="2"/>
        <v>4207086.4385399567</v>
      </c>
    </row>
    <row r="48" spans="1:77" x14ac:dyDescent="0.35">
      <c r="A48" s="19">
        <v>45</v>
      </c>
      <c r="B48" s="19" t="s">
        <v>123</v>
      </c>
      <c r="C48" s="52">
        <f>output_tax!C48-itc_allwd!C48</f>
        <v>0</v>
      </c>
      <c r="D48" s="52">
        <f>output_tax!D48-itc_allwd!D48</f>
        <v>0</v>
      </c>
      <c r="E48" s="52">
        <f>output_tax!E48-itc_allwd!E48</f>
        <v>0</v>
      </c>
      <c r="F48" s="52">
        <f>output_tax!F48-itc_allwd!F48</f>
        <v>0</v>
      </c>
      <c r="G48" s="52">
        <f>output_tax!G48-itc_allwd!G48</f>
        <v>0</v>
      </c>
      <c r="H48" s="52">
        <f>output_tax!H48-itc_allwd!H48</f>
        <v>0</v>
      </c>
      <c r="I48" s="52">
        <f>output_tax!I48-itc_allwd!I48</f>
        <v>0</v>
      </c>
      <c r="J48" s="52">
        <f>output_tax!J48-itc_allwd!J48</f>
        <v>0</v>
      </c>
      <c r="K48" s="52">
        <f>output_tax!K48-itc_allwd!K48</f>
        <v>0</v>
      </c>
      <c r="L48" s="52">
        <f>output_tax!L48-itc_allwd!L48</f>
        <v>0</v>
      </c>
      <c r="M48" s="52">
        <f>output_tax!M48-itc_allwd!M48</f>
        <v>10752.585586557194</v>
      </c>
      <c r="N48" s="52">
        <f>output_tax!N48-itc_allwd!N48</f>
        <v>2056998.1316938179</v>
      </c>
      <c r="O48" s="52">
        <f>output_tax!O48-itc_allwd!O48</f>
        <v>0</v>
      </c>
      <c r="P48" s="52">
        <f>output_tax!P48-itc_allwd!P48</f>
        <v>-75948.587834950507</v>
      </c>
      <c r="Q48" s="52">
        <f>output_tax!Q48-itc_allwd!Q48</f>
        <v>1642.2750113429104</v>
      </c>
      <c r="R48" s="52">
        <f>output_tax!R48-itc_allwd!R48</f>
        <v>0</v>
      </c>
      <c r="S48" s="52">
        <f>output_tax!S48-itc_allwd!S48</f>
        <v>0</v>
      </c>
      <c r="T48" s="52">
        <f>output_tax!T48-itc_allwd!T48</f>
        <v>0</v>
      </c>
      <c r="U48" s="52">
        <f>output_tax!U48-itc_allwd!U48</f>
        <v>0</v>
      </c>
      <c r="V48" s="52">
        <f>output_tax!V48-itc_allwd!V48</f>
        <v>0</v>
      </c>
      <c r="W48" s="52">
        <f>output_tax!W48-itc_allwd!W48</f>
        <v>0</v>
      </c>
      <c r="X48" s="52">
        <f>output_tax!X48-itc_allwd!X48</f>
        <v>0</v>
      </c>
      <c r="Y48" s="52">
        <f>output_tax!Y48-itc_allwd!Y48</f>
        <v>0</v>
      </c>
      <c r="Z48" s="52">
        <f>output_tax!Z48-itc_allwd!Z48</f>
        <v>0</v>
      </c>
      <c r="AA48" s="52">
        <f>output_tax!AA48-itc_allwd!AA48</f>
        <v>0</v>
      </c>
      <c r="AB48" s="52">
        <f>output_tax!AB48-itc_allwd!AB48</f>
        <v>0</v>
      </c>
      <c r="AC48" s="52">
        <f>output_tax!AC48-itc_allwd!AC48</f>
        <v>0</v>
      </c>
      <c r="AD48" s="52">
        <f>output_tax!AD48-itc_allwd!AD48</f>
        <v>0</v>
      </c>
      <c r="AE48" s="52">
        <f>output_tax!AE48-itc_allwd!AE48</f>
        <v>0</v>
      </c>
      <c r="AF48" s="52">
        <f>output_tax!AF48-itc_allwd!AF48</f>
        <v>0</v>
      </c>
      <c r="AG48" s="52">
        <f>output_tax!AG48-itc_allwd!AG48</f>
        <v>-2782.3600771669026</v>
      </c>
      <c r="AH48" s="52">
        <f>output_tax!AH48-itc_allwd!AH48</f>
        <v>-2366.4025254644548</v>
      </c>
      <c r="AI48" s="52">
        <f>output_tax!AI48-itc_allwd!AI48</f>
        <v>0</v>
      </c>
      <c r="AJ48" s="52">
        <f>output_tax!AJ48-itc_allwd!AJ48</f>
        <v>0</v>
      </c>
      <c r="AK48" s="52">
        <f>output_tax!AK48-itc_allwd!AK48</f>
        <v>0</v>
      </c>
      <c r="AL48" s="52">
        <f>output_tax!AL48-itc_allwd!AL48</f>
        <v>0</v>
      </c>
      <c r="AM48" s="52">
        <f>output_tax!AM48-itc_allwd!AM48</f>
        <v>0</v>
      </c>
      <c r="AN48" s="52">
        <f>output_tax!AN48-itc_allwd!AN48</f>
        <v>0</v>
      </c>
      <c r="AO48" s="52">
        <f>output_tax!AO48-itc_allwd!AO48</f>
        <v>0</v>
      </c>
      <c r="AP48" s="52">
        <f>output_tax!AP48-itc_allwd!AP48</f>
        <v>0</v>
      </c>
      <c r="AQ48" s="52">
        <f>output_tax!AQ48-itc_allwd!AQ48</f>
        <v>0</v>
      </c>
      <c r="AR48" s="52">
        <f>output_tax!AR48-itc_allwd!AR48</f>
        <v>0</v>
      </c>
      <c r="AS48" s="52">
        <f>output_tax!AS48-itc_allwd!AS48</f>
        <v>0</v>
      </c>
      <c r="AT48" s="52">
        <f>output_tax!AT48-itc_allwd!AT48</f>
        <v>0</v>
      </c>
      <c r="AU48" s="52">
        <f>output_tax!AU48-itc_allwd!AU48</f>
        <v>0</v>
      </c>
      <c r="AV48" s="52">
        <f>output_tax!AV48-itc_allwd!AV48</f>
        <v>0</v>
      </c>
      <c r="AW48" s="52">
        <f>output_tax!AW48-itc_allwd!AW48</f>
        <v>0</v>
      </c>
      <c r="AX48" s="52">
        <f>output_tax!AX48-itc_allwd!AX48</f>
        <v>0</v>
      </c>
      <c r="AY48" s="52">
        <f>output_tax!AY48-itc_allwd!AY48</f>
        <v>0</v>
      </c>
      <c r="AZ48" s="52">
        <f>output_tax!AZ48-itc_allwd!AZ48</f>
        <v>0</v>
      </c>
      <c r="BA48" s="52">
        <f>output_tax!BA48-itc_allwd!BA48</f>
        <v>0</v>
      </c>
      <c r="BB48" s="52">
        <f>output_tax!BB48-itc_allwd!BB48</f>
        <v>0</v>
      </c>
      <c r="BC48" s="52">
        <f>output_tax!BC48-itc_allwd!BC48</f>
        <v>-271962.15501421713</v>
      </c>
      <c r="BD48" s="52">
        <f>output_tax!BD48-itc_allwd!BD48</f>
        <v>0</v>
      </c>
      <c r="BE48" s="52">
        <f>output_tax!BE48-itc_allwd!BE48</f>
        <v>0</v>
      </c>
      <c r="BF48" s="52">
        <f>output_tax!BF48-itc_allwd!BF48</f>
        <v>0</v>
      </c>
      <c r="BG48" s="52">
        <f>output_tax!BG48-itc_allwd!BG48</f>
        <v>0</v>
      </c>
      <c r="BH48" s="52">
        <f>output_tax!BH48-itc_allwd!BH48</f>
        <v>0</v>
      </c>
      <c r="BI48" s="52">
        <f>output_tax!BI48-itc_allwd!BI48</f>
        <v>0</v>
      </c>
      <c r="BJ48" s="52">
        <f>output_tax!BJ48-itc_allwd!BJ48</f>
        <v>0</v>
      </c>
      <c r="BK48" s="52">
        <f>output_tax!BK48-itc_allwd!BK48</f>
        <v>0</v>
      </c>
      <c r="BL48" s="52">
        <f>output_tax!BL48-itc_allwd!BL48</f>
        <v>0</v>
      </c>
      <c r="BM48" s="52">
        <f>output_tax!BM48-itc_allwd!BM48</f>
        <v>0</v>
      </c>
      <c r="BN48" s="52">
        <f>output_tax!BN48-itc_allwd!BN48</f>
        <v>0</v>
      </c>
      <c r="BO48" s="52">
        <f>output_tax!BO48-itc_allwd!BO48</f>
        <v>0</v>
      </c>
      <c r="BP48" s="52">
        <f>output_tax!BP48-itc_allwd!BP48</f>
        <v>-146834.90956344089</v>
      </c>
      <c r="BQ48" s="2">
        <f t="shared" si="0"/>
        <v>1569498.5772764781</v>
      </c>
      <c r="BR48" s="2">
        <v>14007617.596298171</v>
      </c>
      <c r="BV48" s="2">
        <v>116612.30688209573</v>
      </c>
      <c r="BW48" s="2">
        <v>141823.79999999999</v>
      </c>
      <c r="BX48" s="2">
        <f t="shared" si="1"/>
        <v>14266053.703180268</v>
      </c>
      <c r="BY48" s="2">
        <f t="shared" si="2"/>
        <v>15835552.280456746</v>
      </c>
    </row>
    <row r="49" spans="1:77" x14ac:dyDescent="0.35">
      <c r="A49" s="19">
        <v>46</v>
      </c>
      <c r="B49" s="19" t="s">
        <v>124</v>
      </c>
      <c r="C49" s="52">
        <f>output_tax!C49-itc_allwd!C49</f>
        <v>0</v>
      </c>
      <c r="D49" s="52">
        <f>output_tax!D49-itc_allwd!D49</f>
        <v>-54573.728199837758</v>
      </c>
      <c r="E49" s="52">
        <f>output_tax!E49-itc_allwd!E49</f>
        <v>0</v>
      </c>
      <c r="F49" s="52">
        <f>output_tax!F49-itc_allwd!F49</f>
        <v>0</v>
      </c>
      <c r="G49" s="52">
        <f>output_tax!G49-itc_allwd!G49</f>
        <v>0</v>
      </c>
      <c r="H49" s="52">
        <f>output_tax!H49-itc_allwd!H49</f>
        <v>0</v>
      </c>
      <c r="I49" s="52">
        <f>output_tax!I49-itc_allwd!I49</f>
        <v>0</v>
      </c>
      <c r="J49" s="52">
        <f>output_tax!J49-itc_allwd!J49</f>
        <v>0</v>
      </c>
      <c r="K49" s="52">
        <f>output_tax!K49-itc_allwd!K49</f>
        <v>0</v>
      </c>
      <c r="L49" s="52">
        <f>output_tax!L49-itc_allwd!L49</f>
        <v>0</v>
      </c>
      <c r="M49" s="52">
        <f>output_tax!M49-itc_allwd!M49</f>
        <v>447184.51569782413</v>
      </c>
      <c r="N49" s="52">
        <f>output_tax!N49-itc_allwd!N49</f>
        <v>-39.576754271222804</v>
      </c>
      <c r="O49" s="52">
        <f>output_tax!O49-itc_allwd!O49</f>
        <v>35076.048321811606</v>
      </c>
      <c r="P49" s="52">
        <f>output_tax!P49-itc_allwd!P49</f>
        <v>-21958.761200008812</v>
      </c>
      <c r="Q49" s="52">
        <f>output_tax!Q49-itc_allwd!Q49</f>
        <v>-2.5504652802398615</v>
      </c>
      <c r="R49" s="52">
        <f>output_tax!R49-itc_allwd!R49</f>
        <v>-87.840531061730616</v>
      </c>
      <c r="S49" s="52">
        <f>output_tax!S49-itc_allwd!S49</f>
        <v>0</v>
      </c>
      <c r="T49" s="52">
        <f>output_tax!T49-itc_allwd!T49</f>
        <v>0</v>
      </c>
      <c r="U49" s="52">
        <f>output_tax!U49-itc_allwd!U49</f>
        <v>0</v>
      </c>
      <c r="V49" s="52">
        <f>output_tax!V49-itc_allwd!V49</f>
        <v>0</v>
      </c>
      <c r="W49" s="52">
        <f>output_tax!W49-itc_allwd!W49</f>
        <v>-6.3260445379215409E-3</v>
      </c>
      <c r="X49" s="52">
        <f>output_tax!X49-itc_allwd!X49</f>
        <v>0</v>
      </c>
      <c r="Y49" s="52">
        <f>output_tax!Y49-itc_allwd!Y49</f>
        <v>0</v>
      </c>
      <c r="Z49" s="52">
        <f>output_tax!Z49-itc_allwd!Z49</f>
        <v>0</v>
      </c>
      <c r="AA49" s="52">
        <f>output_tax!AA49-itc_allwd!AA49</f>
        <v>0</v>
      </c>
      <c r="AB49" s="52">
        <f>output_tax!AB49-itc_allwd!AB49</f>
        <v>0</v>
      </c>
      <c r="AC49" s="52">
        <f>output_tax!AC49-itc_allwd!AC49</f>
        <v>0</v>
      </c>
      <c r="AD49" s="52">
        <f>output_tax!AD49-itc_allwd!AD49</f>
        <v>-9.4460522847226044E-2</v>
      </c>
      <c r="AE49" s="52">
        <f>output_tax!AE49-itc_allwd!AE49</f>
        <v>0</v>
      </c>
      <c r="AF49" s="52">
        <f>output_tax!AF49-itc_allwd!AF49</f>
        <v>0</v>
      </c>
      <c r="AG49" s="52">
        <f>output_tax!AG49-itc_allwd!AG49</f>
        <v>-3726.5461114593386</v>
      </c>
      <c r="AH49" s="52">
        <f>output_tax!AH49-itc_allwd!AH49</f>
        <v>-561.11244646752982</v>
      </c>
      <c r="AI49" s="52">
        <f>output_tax!AI49-itc_allwd!AI49</f>
        <v>0</v>
      </c>
      <c r="AJ49" s="52">
        <f>output_tax!AJ49-itc_allwd!AJ49</f>
        <v>0</v>
      </c>
      <c r="AK49" s="52">
        <f>output_tax!AK49-itc_allwd!AK49</f>
        <v>0</v>
      </c>
      <c r="AL49" s="52">
        <f>output_tax!AL49-itc_allwd!AL49</f>
        <v>0</v>
      </c>
      <c r="AM49" s="52">
        <f>output_tax!AM49-itc_allwd!AM49</f>
        <v>0</v>
      </c>
      <c r="AN49" s="52">
        <f>output_tax!AN49-itc_allwd!AN49</f>
        <v>0</v>
      </c>
      <c r="AO49" s="52">
        <f>output_tax!AO49-itc_allwd!AO49</f>
        <v>0</v>
      </c>
      <c r="AP49" s="52">
        <f>output_tax!AP49-itc_allwd!AP49</f>
        <v>0</v>
      </c>
      <c r="AQ49" s="52">
        <f>output_tax!AQ49-itc_allwd!AQ49</f>
        <v>0</v>
      </c>
      <c r="AR49" s="52">
        <f>output_tax!AR49-itc_allwd!AR49</f>
        <v>0</v>
      </c>
      <c r="AS49" s="52">
        <f>output_tax!AS49-itc_allwd!AS49</f>
        <v>0</v>
      </c>
      <c r="AT49" s="52">
        <f>output_tax!AT49-itc_allwd!AT49</f>
        <v>0</v>
      </c>
      <c r="AU49" s="52">
        <f>output_tax!AU49-itc_allwd!AU49</f>
        <v>0</v>
      </c>
      <c r="AV49" s="52">
        <f>output_tax!AV49-itc_allwd!AV49</f>
        <v>0</v>
      </c>
      <c r="AW49" s="52">
        <f>output_tax!AW49-itc_allwd!AW49</f>
        <v>0</v>
      </c>
      <c r="AX49" s="52">
        <f>output_tax!AX49-itc_allwd!AX49</f>
        <v>0</v>
      </c>
      <c r="AY49" s="52">
        <f>output_tax!AY49-itc_allwd!AY49</f>
        <v>0</v>
      </c>
      <c r="AZ49" s="52">
        <f>output_tax!AZ49-itc_allwd!AZ49</f>
        <v>0</v>
      </c>
      <c r="BA49" s="52">
        <f>output_tax!BA49-itc_allwd!BA49</f>
        <v>0</v>
      </c>
      <c r="BB49" s="52">
        <f>output_tax!BB49-itc_allwd!BB49</f>
        <v>0</v>
      </c>
      <c r="BC49" s="52">
        <f>output_tax!BC49-itc_allwd!BC49</f>
        <v>-39270.531772715665</v>
      </c>
      <c r="BD49" s="52">
        <f>output_tax!BD49-itc_allwd!BD49</f>
        <v>0</v>
      </c>
      <c r="BE49" s="52">
        <f>output_tax!BE49-itc_allwd!BE49</f>
        <v>0</v>
      </c>
      <c r="BF49" s="52">
        <f>output_tax!BF49-itc_allwd!BF49</f>
        <v>0</v>
      </c>
      <c r="BG49" s="52">
        <f>output_tax!BG49-itc_allwd!BG49</f>
        <v>0</v>
      </c>
      <c r="BH49" s="52">
        <f>output_tax!BH49-itc_allwd!BH49</f>
        <v>0</v>
      </c>
      <c r="BI49" s="52">
        <f>output_tax!BI49-itc_allwd!BI49</f>
        <v>0</v>
      </c>
      <c r="BJ49" s="52">
        <f>output_tax!BJ49-itc_allwd!BJ49</f>
        <v>0</v>
      </c>
      <c r="BK49" s="52">
        <f>output_tax!BK49-itc_allwd!BK49</f>
        <v>0</v>
      </c>
      <c r="BL49" s="52">
        <f>output_tax!BL49-itc_allwd!BL49</f>
        <v>0</v>
      </c>
      <c r="BM49" s="52">
        <f>output_tax!BM49-itc_allwd!BM49</f>
        <v>0</v>
      </c>
      <c r="BN49" s="52">
        <f>output_tax!BN49-itc_allwd!BN49</f>
        <v>0</v>
      </c>
      <c r="BO49" s="52">
        <f>output_tax!BO49-itc_allwd!BO49</f>
        <v>0</v>
      </c>
      <c r="BP49" s="52">
        <f>output_tax!BP49-itc_allwd!BP49</f>
        <v>-2899.381990275393</v>
      </c>
      <c r="BQ49" s="2">
        <f t="shared" si="0"/>
        <v>359140.43376169057</v>
      </c>
      <c r="BR49" s="2">
        <v>13097461.224837454</v>
      </c>
      <c r="BV49" s="2">
        <v>203405.35553756478</v>
      </c>
      <c r="BW49" s="2">
        <v>56810.7</v>
      </c>
      <c r="BX49" s="2">
        <f t="shared" si="1"/>
        <v>13357677.280375019</v>
      </c>
      <c r="BY49" s="2">
        <f t="shared" si="2"/>
        <v>13716817.714136709</v>
      </c>
    </row>
    <row r="50" spans="1:77" x14ac:dyDescent="0.35">
      <c r="A50" s="19">
        <v>47</v>
      </c>
      <c r="B50" s="19" t="s">
        <v>125</v>
      </c>
      <c r="C50" s="52">
        <f>output_tax!C50-itc_allwd!C50</f>
        <v>0</v>
      </c>
      <c r="D50" s="52">
        <f>output_tax!D50-itc_allwd!D50</f>
        <v>-15344.346166242023</v>
      </c>
      <c r="E50" s="52">
        <f>output_tax!E50-itc_allwd!E50</f>
        <v>0</v>
      </c>
      <c r="F50" s="52">
        <f>output_tax!F50-itc_allwd!F50</f>
        <v>0</v>
      </c>
      <c r="G50" s="52">
        <f>output_tax!G50-itc_allwd!G50</f>
        <v>0</v>
      </c>
      <c r="H50" s="52">
        <f>output_tax!H50-itc_allwd!H50</f>
        <v>0</v>
      </c>
      <c r="I50" s="52">
        <f>output_tax!I50-itc_allwd!I50</f>
        <v>0</v>
      </c>
      <c r="J50" s="52">
        <f>output_tax!J50-itc_allwd!J50</f>
        <v>0</v>
      </c>
      <c r="K50" s="52">
        <f>output_tax!K50-itc_allwd!K50</f>
        <v>0</v>
      </c>
      <c r="L50" s="52">
        <f>output_tax!L50-itc_allwd!L50</f>
        <v>0</v>
      </c>
      <c r="M50" s="52">
        <f>output_tax!M50-itc_allwd!M50</f>
        <v>11767.948095549988</v>
      </c>
      <c r="N50" s="52">
        <f>output_tax!N50-itc_allwd!N50</f>
        <v>0</v>
      </c>
      <c r="O50" s="52">
        <f>output_tax!O50-itc_allwd!O50</f>
        <v>1642305.7144923133</v>
      </c>
      <c r="P50" s="52">
        <f>output_tax!P50-itc_allwd!P50</f>
        <v>454118.11614726088</v>
      </c>
      <c r="Q50" s="52">
        <f>output_tax!Q50-itc_allwd!Q50</f>
        <v>1356.9705270168415</v>
      </c>
      <c r="R50" s="52">
        <f>output_tax!R50-itc_allwd!R50</f>
        <v>0</v>
      </c>
      <c r="S50" s="52">
        <f>output_tax!S50-itc_allwd!S50</f>
        <v>0</v>
      </c>
      <c r="T50" s="52">
        <f>output_tax!T50-itc_allwd!T50</f>
        <v>0</v>
      </c>
      <c r="U50" s="52">
        <f>output_tax!U50-itc_allwd!U50</f>
        <v>0</v>
      </c>
      <c r="V50" s="52">
        <f>output_tax!V50-itc_allwd!V50</f>
        <v>0</v>
      </c>
      <c r="W50" s="52">
        <f>output_tax!W50-itc_allwd!W50</f>
        <v>0</v>
      </c>
      <c r="X50" s="52">
        <f>output_tax!X50-itc_allwd!X50</f>
        <v>0</v>
      </c>
      <c r="Y50" s="52">
        <f>output_tax!Y50-itc_allwd!Y50</f>
        <v>0</v>
      </c>
      <c r="Z50" s="52">
        <f>output_tax!Z50-itc_allwd!Z50</f>
        <v>0</v>
      </c>
      <c r="AA50" s="52">
        <f>output_tax!AA50-itc_allwd!AA50</f>
        <v>0</v>
      </c>
      <c r="AB50" s="52">
        <f>output_tax!AB50-itc_allwd!AB50</f>
        <v>0</v>
      </c>
      <c r="AC50" s="52">
        <f>output_tax!AC50-itc_allwd!AC50</f>
        <v>0</v>
      </c>
      <c r="AD50" s="52">
        <f>output_tax!AD50-itc_allwd!AD50</f>
        <v>0</v>
      </c>
      <c r="AE50" s="52">
        <f>output_tax!AE50-itc_allwd!AE50</f>
        <v>0</v>
      </c>
      <c r="AF50" s="52">
        <f>output_tax!AF50-itc_allwd!AF50</f>
        <v>0</v>
      </c>
      <c r="AG50" s="52">
        <f>output_tax!AG50-itc_allwd!AG50</f>
        <v>-5511.4398222969257</v>
      </c>
      <c r="AH50" s="52">
        <f>output_tax!AH50-itc_allwd!AH50</f>
        <v>-1509.5093902065748</v>
      </c>
      <c r="AI50" s="52">
        <f>output_tax!AI50-itc_allwd!AI50</f>
        <v>0</v>
      </c>
      <c r="AJ50" s="52">
        <f>output_tax!AJ50-itc_allwd!AJ50</f>
        <v>0</v>
      </c>
      <c r="AK50" s="52">
        <f>output_tax!AK50-itc_allwd!AK50</f>
        <v>0</v>
      </c>
      <c r="AL50" s="52">
        <f>output_tax!AL50-itc_allwd!AL50</f>
        <v>0</v>
      </c>
      <c r="AM50" s="52">
        <f>output_tax!AM50-itc_allwd!AM50</f>
        <v>0</v>
      </c>
      <c r="AN50" s="52">
        <f>output_tax!AN50-itc_allwd!AN50</f>
        <v>0</v>
      </c>
      <c r="AO50" s="52">
        <f>output_tax!AO50-itc_allwd!AO50</f>
        <v>0</v>
      </c>
      <c r="AP50" s="52">
        <f>output_tax!AP50-itc_allwd!AP50</f>
        <v>0</v>
      </c>
      <c r="AQ50" s="52">
        <f>output_tax!AQ50-itc_allwd!AQ50</f>
        <v>0</v>
      </c>
      <c r="AR50" s="52">
        <f>output_tax!AR50-itc_allwd!AR50</f>
        <v>0</v>
      </c>
      <c r="AS50" s="52">
        <f>output_tax!AS50-itc_allwd!AS50</f>
        <v>0</v>
      </c>
      <c r="AT50" s="52">
        <f>output_tax!AT50-itc_allwd!AT50</f>
        <v>0</v>
      </c>
      <c r="AU50" s="52">
        <f>output_tax!AU50-itc_allwd!AU50</f>
        <v>0</v>
      </c>
      <c r="AV50" s="52">
        <f>output_tax!AV50-itc_allwd!AV50</f>
        <v>0</v>
      </c>
      <c r="AW50" s="52">
        <f>output_tax!AW50-itc_allwd!AW50</f>
        <v>0</v>
      </c>
      <c r="AX50" s="52">
        <f>output_tax!AX50-itc_allwd!AX50</f>
        <v>0</v>
      </c>
      <c r="AY50" s="52">
        <f>output_tax!AY50-itc_allwd!AY50</f>
        <v>0</v>
      </c>
      <c r="AZ50" s="52">
        <f>output_tax!AZ50-itc_allwd!AZ50</f>
        <v>0</v>
      </c>
      <c r="BA50" s="52">
        <f>output_tax!BA50-itc_allwd!BA50</f>
        <v>0</v>
      </c>
      <c r="BB50" s="52">
        <f>output_tax!BB50-itc_allwd!BB50</f>
        <v>0</v>
      </c>
      <c r="BC50" s="52">
        <f>output_tax!BC50-itc_allwd!BC50</f>
        <v>-29263.589203714357</v>
      </c>
      <c r="BD50" s="52">
        <f>output_tax!BD50-itc_allwd!BD50</f>
        <v>0</v>
      </c>
      <c r="BE50" s="52">
        <f>output_tax!BE50-itc_allwd!BE50</f>
        <v>0</v>
      </c>
      <c r="BF50" s="52">
        <f>output_tax!BF50-itc_allwd!BF50</f>
        <v>0</v>
      </c>
      <c r="BG50" s="52">
        <f>output_tax!BG50-itc_allwd!BG50</f>
        <v>0</v>
      </c>
      <c r="BH50" s="52">
        <f>output_tax!BH50-itc_allwd!BH50</f>
        <v>0</v>
      </c>
      <c r="BI50" s="52">
        <f>output_tax!BI50-itc_allwd!BI50</f>
        <v>0</v>
      </c>
      <c r="BJ50" s="52">
        <f>output_tax!BJ50-itc_allwd!BJ50</f>
        <v>0</v>
      </c>
      <c r="BK50" s="52">
        <f>output_tax!BK50-itc_allwd!BK50</f>
        <v>0</v>
      </c>
      <c r="BL50" s="52">
        <f>output_tax!BL50-itc_allwd!BL50</f>
        <v>0</v>
      </c>
      <c r="BM50" s="52">
        <f>output_tax!BM50-itc_allwd!BM50</f>
        <v>0</v>
      </c>
      <c r="BN50" s="52">
        <f>output_tax!BN50-itc_allwd!BN50</f>
        <v>0</v>
      </c>
      <c r="BO50" s="52">
        <f>output_tax!BO50-itc_allwd!BO50</f>
        <v>0</v>
      </c>
      <c r="BP50" s="52">
        <f>output_tax!BP50-itc_allwd!BP50</f>
        <v>-180754.08478826613</v>
      </c>
      <c r="BQ50" s="2">
        <f t="shared" si="0"/>
        <v>1877165.779891415</v>
      </c>
      <c r="BR50" s="2">
        <v>21120975.333273258</v>
      </c>
      <c r="BV50" s="2">
        <v>355936.16505625134</v>
      </c>
      <c r="BW50" s="2">
        <v>3563698.5100000012</v>
      </c>
      <c r="BX50" s="2">
        <f t="shared" si="1"/>
        <v>25040610.008329511</v>
      </c>
      <c r="BY50" s="2">
        <f t="shared" si="2"/>
        <v>26917775.788220927</v>
      </c>
    </row>
    <row r="51" spans="1:77" x14ac:dyDescent="0.35">
      <c r="A51" s="19">
        <v>48</v>
      </c>
      <c r="B51" s="19" t="s">
        <v>126</v>
      </c>
      <c r="C51" s="52">
        <f>output_tax!C51-itc_allwd!C51</f>
        <v>0</v>
      </c>
      <c r="D51" s="52">
        <f>output_tax!D51-itc_allwd!D51</f>
        <v>-4676.2985635659825</v>
      </c>
      <c r="E51" s="52">
        <f>output_tax!E51-itc_allwd!E51</f>
        <v>0</v>
      </c>
      <c r="F51" s="52">
        <f>output_tax!F51-itc_allwd!F51</f>
        <v>0</v>
      </c>
      <c r="G51" s="52">
        <f>output_tax!G51-itc_allwd!G51</f>
        <v>0</v>
      </c>
      <c r="H51" s="52">
        <f>output_tax!H51-itc_allwd!H51</f>
        <v>0</v>
      </c>
      <c r="I51" s="52">
        <f>output_tax!I51-itc_allwd!I51</f>
        <v>0</v>
      </c>
      <c r="J51" s="52">
        <f>output_tax!J51-itc_allwd!J51</f>
        <v>0</v>
      </c>
      <c r="K51" s="52">
        <f>output_tax!K51-itc_allwd!K51</f>
        <v>0</v>
      </c>
      <c r="L51" s="52">
        <f>output_tax!L51-itc_allwd!L51</f>
        <v>0</v>
      </c>
      <c r="M51" s="52">
        <f>output_tax!M51-itc_allwd!M51</f>
        <v>0</v>
      </c>
      <c r="N51" s="52">
        <f>output_tax!N51-itc_allwd!N51</f>
        <v>-2222.2138665154598</v>
      </c>
      <c r="O51" s="52">
        <f>output_tax!O51-itc_allwd!O51</f>
        <v>0</v>
      </c>
      <c r="P51" s="52">
        <f>output_tax!P51-itc_allwd!P51</f>
        <v>371999.61144638556</v>
      </c>
      <c r="Q51" s="52">
        <f>output_tax!Q51-itc_allwd!Q51</f>
        <v>-954.86826622194292</v>
      </c>
      <c r="R51" s="52">
        <f>output_tax!R51-itc_allwd!R51</f>
        <v>0</v>
      </c>
      <c r="S51" s="52">
        <f>output_tax!S51-itc_allwd!S51</f>
        <v>0</v>
      </c>
      <c r="T51" s="52">
        <f>output_tax!T51-itc_allwd!T51</f>
        <v>0</v>
      </c>
      <c r="U51" s="52">
        <f>output_tax!U51-itc_allwd!U51</f>
        <v>0</v>
      </c>
      <c r="V51" s="52">
        <f>output_tax!V51-itc_allwd!V51</f>
        <v>0</v>
      </c>
      <c r="W51" s="52">
        <f>output_tax!W51-itc_allwd!W51</f>
        <v>0</v>
      </c>
      <c r="X51" s="52">
        <f>output_tax!X51-itc_allwd!X51</f>
        <v>0</v>
      </c>
      <c r="Y51" s="52">
        <f>output_tax!Y51-itc_allwd!Y51</f>
        <v>0</v>
      </c>
      <c r="Z51" s="52">
        <f>output_tax!Z51-itc_allwd!Z51</f>
        <v>0</v>
      </c>
      <c r="AA51" s="52">
        <f>output_tax!AA51-itc_allwd!AA51</f>
        <v>0</v>
      </c>
      <c r="AB51" s="52">
        <f>output_tax!AB51-itc_allwd!AB51</f>
        <v>0</v>
      </c>
      <c r="AC51" s="52">
        <f>output_tax!AC51-itc_allwd!AC51</f>
        <v>0</v>
      </c>
      <c r="AD51" s="52">
        <f>output_tax!AD51-itc_allwd!AD51</f>
        <v>0</v>
      </c>
      <c r="AE51" s="52">
        <f>output_tax!AE51-itc_allwd!AE51</f>
        <v>0</v>
      </c>
      <c r="AF51" s="52">
        <f>output_tax!AF51-itc_allwd!AF51</f>
        <v>0</v>
      </c>
      <c r="AG51" s="52">
        <f>output_tax!AG51-itc_allwd!AG51</f>
        <v>-4228.7221538731483</v>
      </c>
      <c r="AH51" s="52">
        <f>output_tax!AH51-itc_allwd!AH51</f>
        <v>-11437.611604798052</v>
      </c>
      <c r="AI51" s="52">
        <f>output_tax!AI51-itc_allwd!AI51</f>
        <v>0</v>
      </c>
      <c r="AJ51" s="52">
        <f>output_tax!AJ51-itc_allwd!AJ51</f>
        <v>0</v>
      </c>
      <c r="AK51" s="52">
        <f>output_tax!AK51-itc_allwd!AK51</f>
        <v>0</v>
      </c>
      <c r="AL51" s="52">
        <f>output_tax!AL51-itc_allwd!AL51</f>
        <v>0</v>
      </c>
      <c r="AM51" s="52">
        <f>output_tax!AM51-itc_allwd!AM51</f>
        <v>0</v>
      </c>
      <c r="AN51" s="52">
        <f>output_tax!AN51-itc_allwd!AN51</f>
        <v>0</v>
      </c>
      <c r="AO51" s="52">
        <f>output_tax!AO51-itc_allwd!AO51</f>
        <v>0</v>
      </c>
      <c r="AP51" s="52">
        <f>output_tax!AP51-itc_allwd!AP51</f>
        <v>0</v>
      </c>
      <c r="AQ51" s="52">
        <f>output_tax!AQ51-itc_allwd!AQ51</f>
        <v>0</v>
      </c>
      <c r="AR51" s="52">
        <f>output_tax!AR51-itc_allwd!AR51</f>
        <v>0</v>
      </c>
      <c r="AS51" s="52">
        <f>output_tax!AS51-itc_allwd!AS51</f>
        <v>0</v>
      </c>
      <c r="AT51" s="52">
        <f>output_tax!AT51-itc_allwd!AT51</f>
        <v>0</v>
      </c>
      <c r="AU51" s="52">
        <f>output_tax!AU51-itc_allwd!AU51</f>
        <v>0</v>
      </c>
      <c r="AV51" s="52">
        <f>output_tax!AV51-itc_allwd!AV51</f>
        <v>0</v>
      </c>
      <c r="AW51" s="52">
        <f>output_tax!AW51-itc_allwd!AW51</f>
        <v>0</v>
      </c>
      <c r="AX51" s="52">
        <f>output_tax!AX51-itc_allwd!AX51</f>
        <v>0</v>
      </c>
      <c r="AY51" s="52">
        <f>output_tax!AY51-itc_allwd!AY51</f>
        <v>0</v>
      </c>
      <c r="AZ51" s="52">
        <f>output_tax!AZ51-itc_allwd!AZ51</f>
        <v>0</v>
      </c>
      <c r="BA51" s="52">
        <f>output_tax!BA51-itc_allwd!BA51</f>
        <v>0</v>
      </c>
      <c r="BB51" s="52">
        <f>output_tax!BB51-itc_allwd!BB51</f>
        <v>0</v>
      </c>
      <c r="BC51" s="52">
        <f>output_tax!BC51-itc_allwd!BC51</f>
        <v>-17180.799968862284</v>
      </c>
      <c r="BD51" s="52">
        <f>output_tax!BD51-itc_allwd!BD51</f>
        <v>0</v>
      </c>
      <c r="BE51" s="52">
        <f>output_tax!BE51-itc_allwd!BE51</f>
        <v>0</v>
      </c>
      <c r="BF51" s="52">
        <f>output_tax!BF51-itc_allwd!BF51</f>
        <v>0</v>
      </c>
      <c r="BG51" s="52">
        <f>output_tax!BG51-itc_allwd!BG51</f>
        <v>0</v>
      </c>
      <c r="BH51" s="52">
        <f>output_tax!BH51-itc_allwd!BH51</f>
        <v>0</v>
      </c>
      <c r="BI51" s="52">
        <f>output_tax!BI51-itc_allwd!BI51</f>
        <v>0</v>
      </c>
      <c r="BJ51" s="52">
        <f>output_tax!BJ51-itc_allwd!BJ51</f>
        <v>0</v>
      </c>
      <c r="BK51" s="52">
        <f>output_tax!BK51-itc_allwd!BK51</f>
        <v>0</v>
      </c>
      <c r="BL51" s="52">
        <f>output_tax!BL51-itc_allwd!BL51</f>
        <v>0</v>
      </c>
      <c r="BM51" s="52">
        <f>output_tax!BM51-itc_allwd!BM51</f>
        <v>0</v>
      </c>
      <c r="BN51" s="52">
        <f>output_tax!BN51-itc_allwd!BN51</f>
        <v>0</v>
      </c>
      <c r="BO51" s="52">
        <f>output_tax!BO51-itc_allwd!BO51</f>
        <v>0</v>
      </c>
      <c r="BP51" s="52">
        <f>output_tax!BP51-itc_allwd!BP51</f>
        <v>-14303.28960280938</v>
      </c>
      <c r="BQ51" s="2">
        <f t="shared" si="0"/>
        <v>316995.80741973937</v>
      </c>
      <c r="BR51" s="2">
        <v>6278841.346062921</v>
      </c>
      <c r="BV51" s="2">
        <v>111455.69496423658</v>
      </c>
      <c r="BW51" s="2">
        <v>920324.69</v>
      </c>
      <c r="BX51" s="2">
        <f t="shared" si="1"/>
        <v>7310621.731027158</v>
      </c>
      <c r="BY51" s="2">
        <f t="shared" si="2"/>
        <v>7627617.5384468976</v>
      </c>
    </row>
    <row r="52" spans="1:77" x14ac:dyDescent="0.35">
      <c r="A52" s="19">
        <v>49</v>
      </c>
      <c r="B52" s="19" t="s">
        <v>127</v>
      </c>
      <c r="C52" s="52">
        <f>output_tax!C52-itc_allwd!C52</f>
        <v>0</v>
      </c>
      <c r="D52" s="52">
        <f>output_tax!D52-itc_allwd!D52</f>
        <v>0</v>
      </c>
      <c r="E52" s="52">
        <f>output_tax!E52-itc_allwd!E52</f>
        <v>0</v>
      </c>
      <c r="F52" s="52">
        <f>output_tax!F52-itc_allwd!F52</f>
        <v>0</v>
      </c>
      <c r="G52" s="52">
        <f>output_tax!G52-itc_allwd!G52</f>
        <v>0</v>
      </c>
      <c r="H52" s="52">
        <f>output_tax!H52-itc_allwd!H52</f>
        <v>0</v>
      </c>
      <c r="I52" s="52">
        <f>output_tax!I52-itc_allwd!I52</f>
        <v>0</v>
      </c>
      <c r="J52" s="52">
        <f>output_tax!J52-itc_allwd!J52</f>
        <v>0</v>
      </c>
      <c r="K52" s="52">
        <f>output_tax!K52-itc_allwd!K52</f>
        <v>0</v>
      </c>
      <c r="L52" s="52">
        <f>output_tax!L52-itc_allwd!L52</f>
        <v>0</v>
      </c>
      <c r="M52" s="52">
        <f>output_tax!M52-itc_allwd!M52</f>
        <v>0</v>
      </c>
      <c r="N52" s="52">
        <f>output_tax!N52-itc_allwd!N52</f>
        <v>0</v>
      </c>
      <c r="O52" s="52">
        <f>output_tax!O52-itc_allwd!O52</f>
        <v>0</v>
      </c>
      <c r="P52" s="52">
        <f>output_tax!P52-itc_allwd!P52</f>
        <v>81456.76711680452</v>
      </c>
      <c r="Q52" s="52">
        <f>output_tax!Q52-itc_allwd!Q52</f>
        <v>-0.9013810060260572</v>
      </c>
      <c r="R52" s="52">
        <f>output_tax!R52-itc_allwd!R52</f>
        <v>0</v>
      </c>
      <c r="S52" s="52">
        <f>output_tax!S52-itc_allwd!S52</f>
        <v>0</v>
      </c>
      <c r="T52" s="52">
        <f>output_tax!T52-itc_allwd!T52</f>
        <v>0</v>
      </c>
      <c r="U52" s="52">
        <f>output_tax!U52-itc_allwd!U52</f>
        <v>0</v>
      </c>
      <c r="V52" s="52">
        <f>output_tax!V52-itc_allwd!V52</f>
        <v>0</v>
      </c>
      <c r="W52" s="52">
        <f>output_tax!W52-itc_allwd!W52</f>
        <v>0</v>
      </c>
      <c r="X52" s="52">
        <f>output_tax!X52-itc_allwd!X52</f>
        <v>0</v>
      </c>
      <c r="Y52" s="52">
        <f>output_tax!Y52-itc_allwd!Y52</f>
        <v>0</v>
      </c>
      <c r="Z52" s="52">
        <f>output_tax!Z52-itc_allwd!Z52</f>
        <v>0</v>
      </c>
      <c r="AA52" s="52">
        <f>output_tax!AA52-itc_allwd!AA52</f>
        <v>0</v>
      </c>
      <c r="AB52" s="52">
        <f>output_tax!AB52-itc_allwd!AB52</f>
        <v>0</v>
      </c>
      <c r="AC52" s="52">
        <f>output_tax!AC52-itc_allwd!AC52</f>
        <v>0</v>
      </c>
      <c r="AD52" s="52">
        <f>output_tax!AD52-itc_allwd!AD52</f>
        <v>0</v>
      </c>
      <c r="AE52" s="52">
        <f>output_tax!AE52-itc_allwd!AE52</f>
        <v>0</v>
      </c>
      <c r="AF52" s="52">
        <f>output_tax!AF52-itc_allwd!AF52</f>
        <v>0</v>
      </c>
      <c r="AG52" s="52">
        <f>output_tax!AG52-itc_allwd!AG52</f>
        <v>0</v>
      </c>
      <c r="AH52" s="52">
        <f>output_tax!AH52-itc_allwd!AH52</f>
        <v>0</v>
      </c>
      <c r="AI52" s="52">
        <f>output_tax!AI52-itc_allwd!AI52</f>
        <v>0</v>
      </c>
      <c r="AJ52" s="52">
        <f>output_tax!AJ52-itc_allwd!AJ52</f>
        <v>0</v>
      </c>
      <c r="AK52" s="52">
        <f>output_tax!AK52-itc_allwd!AK52</f>
        <v>0</v>
      </c>
      <c r="AL52" s="52">
        <f>output_tax!AL52-itc_allwd!AL52</f>
        <v>0</v>
      </c>
      <c r="AM52" s="52">
        <f>output_tax!AM52-itc_allwd!AM52</f>
        <v>0</v>
      </c>
      <c r="AN52" s="52">
        <f>output_tax!AN52-itc_allwd!AN52</f>
        <v>0</v>
      </c>
      <c r="AO52" s="52">
        <f>output_tax!AO52-itc_allwd!AO52</f>
        <v>0</v>
      </c>
      <c r="AP52" s="52">
        <f>output_tax!AP52-itc_allwd!AP52</f>
        <v>0</v>
      </c>
      <c r="AQ52" s="52">
        <f>output_tax!AQ52-itc_allwd!AQ52</f>
        <v>0</v>
      </c>
      <c r="AR52" s="52">
        <f>output_tax!AR52-itc_allwd!AR52</f>
        <v>0</v>
      </c>
      <c r="AS52" s="52">
        <f>output_tax!AS52-itc_allwd!AS52</f>
        <v>0</v>
      </c>
      <c r="AT52" s="52">
        <f>output_tax!AT52-itc_allwd!AT52</f>
        <v>0</v>
      </c>
      <c r="AU52" s="52">
        <f>output_tax!AU52-itc_allwd!AU52</f>
        <v>0</v>
      </c>
      <c r="AV52" s="52">
        <f>output_tax!AV52-itc_allwd!AV52</f>
        <v>0</v>
      </c>
      <c r="AW52" s="52">
        <f>output_tax!AW52-itc_allwd!AW52</f>
        <v>0</v>
      </c>
      <c r="AX52" s="52">
        <f>output_tax!AX52-itc_allwd!AX52</f>
        <v>0</v>
      </c>
      <c r="AY52" s="52">
        <f>output_tax!AY52-itc_allwd!AY52</f>
        <v>0</v>
      </c>
      <c r="AZ52" s="52">
        <f>output_tax!AZ52-itc_allwd!AZ52</f>
        <v>0</v>
      </c>
      <c r="BA52" s="52">
        <f>output_tax!BA52-itc_allwd!BA52</f>
        <v>0</v>
      </c>
      <c r="BB52" s="52">
        <f>output_tax!BB52-itc_allwd!BB52</f>
        <v>0</v>
      </c>
      <c r="BC52" s="52">
        <f>output_tax!BC52-itc_allwd!BC52</f>
        <v>-6705.2601446120216</v>
      </c>
      <c r="BD52" s="52">
        <f>output_tax!BD52-itc_allwd!BD52</f>
        <v>0</v>
      </c>
      <c r="BE52" s="52">
        <f>output_tax!BE52-itc_allwd!BE52</f>
        <v>0</v>
      </c>
      <c r="BF52" s="52">
        <f>output_tax!BF52-itc_allwd!BF52</f>
        <v>0</v>
      </c>
      <c r="BG52" s="52">
        <f>output_tax!BG52-itc_allwd!BG52</f>
        <v>0</v>
      </c>
      <c r="BH52" s="52">
        <f>output_tax!BH52-itc_allwd!BH52</f>
        <v>0</v>
      </c>
      <c r="BI52" s="52">
        <f>output_tax!BI52-itc_allwd!BI52</f>
        <v>0</v>
      </c>
      <c r="BJ52" s="52">
        <f>output_tax!BJ52-itc_allwd!BJ52</f>
        <v>0</v>
      </c>
      <c r="BK52" s="52">
        <f>output_tax!BK52-itc_allwd!BK52</f>
        <v>0</v>
      </c>
      <c r="BL52" s="52">
        <f>output_tax!BL52-itc_allwd!BL52</f>
        <v>0</v>
      </c>
      <c r="BM52" s="52">
        <f>output_tax!BM52-itc_allwd!BM52</f>
        <v>0</v>
      </c>
      <c r="BN52" s="52">
        <f>output_tax!BN52-itc_allwd!BN52</f>
        <v>0</v>
      </c>
      <c r="BO52" s="52">
        <f>output_tax!BO52-itc_allwd!BO52</f>
        <v>0</v>
      </c>
      <c r="BP52" s="52">
        <f>output_tax!BP52-itc_allwd!BP52</f>
        <v>-5351.0851261513017</v>
      </c>
      <c r="BQ52" s="2">
        <f t="shared" si="0"/>
        <v>69399.520465035166</v>
      </c>
      <c r="BR52" s="2">
        <v>3226026.9587517544</v>
      </c>
      <c r="BV52" s="2">
        <v>0</v>
      </c>
      <c r="BW52" s="2">
        <v>114606.27</v>
      </c>
      <c r="BX52" s="2">
        <f t="shared" si="1"/>
        <v>3340633.2287517544</v>
      </c>
      <c r="BY52" s="2">
        <f t="shared" si="2"/>
        <v>3410032.7492167894</v>
      </c>
    </row>
    <row r="53" spans="1:77" x14ac:dyDescent="0.35">
      <c r="A53" s="19">
        <v>50</v>
      </c>
      <c r="B53" s="19" t="s">
        <v>128</v>
      </c>
      <c r="C53" s="52">
        <f>output_tax!C53-itc_allwd!C53</f>
        <v>0</v>
      </c>
      <c r="D53" s="52">
        <f>output_tax!D53-itc_allwd!D53</f>
        <v>-17116.842578962343</v>
      </c>
      <c r="E53" s="52">
        <f>output_tax!E53-itc_allwd!E53</f>
        <v>0</v>
      </c>
      <c r="F53" s="52">
        <f>output_tax!F53-itc_allwd!F53</f>
        <v>0</v>
      </c>
      <c r="G53" s="52">
        <f>output_tax!G53-itc_allwd!G53</f>
        <v>0</v>
      </c>
      <c r="H53" s="52">
        <f>output_tax!H53-itc_allwd!H53</f>
        <v>0</v>
      </c>
      <c r="I53" s="52">
        <f>output_tax!I53-itc_allwd!I53</f>
        <v>0</v>
      </c>
      <c r="J53" s="52">
        <f>output_tax!J53-itc_allwd!J53</f>
        <v>0</v>
      </c>
      <c r="K53" s="52">
        <f>output_tax!K53-itc_allwd!K53</f>
        <v>0</v>
      </c>
      <c r="L53" s="52">
        <f>output_tax!L53-itc_allwd!L53</f>
        <v>0</v>
      </c>
      <c r="M53" s="52">
        <f>output_tax!M53-itc_allwd!M53</f>
        <v>76921.660816755786</v>
      </c>
      <c r="N53" s="52">
        <f>output_tax!N53-itc_allwd!N53</f>
        <v>18719.522425081468</v>
      </c>
      <c r="O53" s="52">
        <f>output_tax!O53-itc_allwd!O53</f>
        <v>913328.44831404625</v>
      </c>
      <c r="P53" s="52">
        <f>output_tax!P53-itc_allwd!P53</f>
        <v>983057.75309984817</v>
      </c>
      <c r="Q53" s="52">
        <f>output_tax!Q53-itc_allwd!Q53</f>
        <v>14377.787057760195</v>
      </c>
      <c r="R53" s="52">
        <f>output_tax!R53-itc_allwd!R53</f>
        <v>-12848.368809175756</v>
      </c>
      <c r="S53" s="52">
        <f>output_tax!S53-itc_allwd!S53</f>
        <v>0</v>
      </c>
      <c r="T53" s="52">
        <f>output_tax!T53-itc_allwd!T53</f>
        <v>0</v>
      </c>
      <c r="U53" s="52">
        <f>output_tax!U53-itc_allwd!U53</f>
        <v>0</v>
      </c>
      <c r="V53" s="52">
        <f>output_tax!V53-itc_allwd!V53</f>
        <v>0</v>
      </c>
      <c r="W53" s="52">
        <f>output_tax!W53-itc_allwd!W53</f>
        <v>0</v>
      </c>
      <c r="X53" s="52">
        <f>output_tax!X53-itc_allwd!X53</f>
        <v>0</v>
      </c>
      <c r="Y53" s="52">
        <f>output_tax!Y53-itc_allwd!Y53</f>
        <v>0</v>
      </c>
      <c r="Z53" s="52">
        <f>output_tax!Z53-itc_allwd!Z53</f>
        <v>0</v>
      </c>
      <c r="AA53" s="52">
        <f>output_tax!AA53-itc_allwd!AA53</f>
        <v>0</v>
      </c>
      <c r="AB53" s="52">
        <f>output_tax!AB53-itc_allwd!AB53</f>
        <v>0</v>
      </c>
      <c r="AC53" s="52">
        <f>output_tax!AC53-itc_allwd!AC53</f>
        <v>0</v>
      </c>
      <c r="AD53" s="52">
        <f>output_tax!AD53-itc_allwd!AD53</f>
        <v>0</v>
      </c>
      <c r="AE53" s="52">
        <f>output_tax!AE53-itc_allwd!AE53</f>
        <v>0</v>
      </c>
      <c r="AF53" s="52">
        <f>output_tax!AF53-itc_allwd!AF53</f>
        <v>0</v>
      </c>
      <c r="AG53" s="52">
        <f>output_tax!AG53-itc_allwd!AG53</f>
        <v>150930.64317895166</v>
      </c>
      <c r="AH53" s="52">
        <f>output_tax!AH53-itc_allwd!AH53</f>
        <v>-7098.0825860199611</v>
      </c>
      <c r="AI53" s="52">
        <f>output_tax!AI53-itc_allwd!AI53</f>
        <v>0</v>
      </c>
      <c r="AJ53" s="52">
        <f>output_tax!AJ53-itc_allwd!AJ53</f>
        <v>0</v>
      </c>
      <c r="AK53" s="52">
        <f>output_tax!AK53-itc_allwd!AK53</f>
        <v>0</v>
      </c>
      <c r="AL53" s="52">
        <f>output_tax!AL53-itc_allwd!AL53</f>
        <v>0</v>
      </c>
      <c r="AM53" s="52">
        <f>output_tax!AM53-itc_allwd!AM53</f>
        <v>0</v>
      </c>
      <c r="AN53" s="52">
        <f>output_tax!AN53-itc_allwd!AN53</f>
        <v>0</v>
      </c>
      <c r="AO53" s="52">
        <f>output_tax!AO53-itc_allwd!AO53</f>
        <v>0</v>
      </c>
      <c r="AP53" s="52">
        <f>output_tax!AP53-itc_allwd!AP53</f>
        <v>0</v>
      </c>
      <c r="AQ53" s="52">
        <f>output_tax!AQ53-itc_allwd!AQ53</f>
        <v>0</v>
      </c>
      <c r="AR53" s="52">
        <f>output_tax!AR53-itc_allwd!AR53</f>
        <v>0</v>
      </c>
      <c r="AS53" s="52">
        <f>output_tax!AS53-itc_allwd!AS53</f>
        <v>0</v>
      </c>
      <c r="AT53" s="52">
        <f>output_tax!AT53-itc_allwd!AT53</f>
        <v>0</v>
      </c>
      <c r="AU53" s="52">
        <f>output_tax!AU53-itc_allwd!AU53</f>
        <v>0</v>
      </c>
      <c r="AV53" s="52">
        <f>output_tax!AV53-itc_allwd!AV53</f>
        <v>0</v>
      </c>
      <c r="AW53" s="52">
        <f>output_tax!AW53-itc_allwd!AW53</f>
        <v>0</v>
      </c>
      <c r="AX53" s="52">
        <f>output_tax!AX53-itc_allwd!AX53</f>
        <v>0</v>
      </c>
      <c r="AY53" s="52">
        <f>output_tax!AY53-itc_allwd!AY53</f>
        <v>0</v>
      </c>
      <c r="AZ53" s="52">
        <f>output_tax!AZ53-itc_allwd!AZ53</f>
        <v>0</v>
      </c>
      <c r="BA53" s="52">
        <f>output_tax!BA53-itc_allwd!BA53</f>
        <v>0</v>
      </c>
      <c r="BB53" s="52">
        <f>output_tax!BB53-itc_allwd!BB53</f>
        <v>-1549.7354959164629</v>
      </c>
      <c r="BC53" s="52">
        <f>output_tax!BC53-itc_allwd!BC53</f>
        <v>-12476.644942740928</v>
      </c>
      <c r="BD53" s="52">
        <f>output_tax!BD53-itc_allwd!BD53</f>
        <v>0</v>
      </c>
      <c r="BE53" s="52">
        <f>output_tax!BE53-itc_allwd!BE53</f>
        <v>0</v>
      </c>
      <c r="BF53" s="52">
        <f>output_tax!BF53-itc_allwd!BF53</f>
        <v>0</v>
      </c>
      <c r="BG53" s="52">
        <f>output_tax!BG53-itc_allwd!BG53</f>
        <v>0</v>
      </c>
      <c r="BH53" s="52">
        <f>output_tax!BH53-itc_allwd!BH53</f>
        <v>0</v>
      </c>
      <c r="BI53" s="52">
        <f>output_tax!BI53-itc_allwd!BI53</f>
        <v>-1376.7893896840326</v>
      </c>
      <c r="BJ53" s="52">
        <f>output_tax!BJ53-itc_allwd!BJ53</f>
        <v>0</v>
      </c>
      <c r="BK53" s="52">
        <f>output_tax!BK53-itc_allwd!BK53</f>
        <v>0</v>
      </c>
      <c r="BL53" s="52">
        <f>output_tax!BL53-itc_allwd!BL53</f>
        <v>0</v>
      </c>
      <c r="BM53" s="52">
        <f>output_tax!BM53-itc_allwd!BM53</f>
        <v>0</v>
      </c>
      <c r="BN53" s="52">
        <f>output_tax!BN53-itc_allwd!BN53</f>
        <v>0</v>
      </c>
      <c r="BO53" s="52">
        <f>output_tax!BO53-itc_allwd!BO53</f>
        <v>0</v>
      </c>
      <c r="BP53" s="52">
        <f>output_tax!BP53-itc_allwd!BP53</f>
        <v>-162185.12005574111</v>
      </c>
      <c r="BQ53" s="2">
        <f t="shared" si="0"/>
        <v>1942684.231034203</v>
      </c>
      <c r="BR53" s="2">
        <v>12799549.197239235</v>
      </c>
      <c r="BV53" s="2">
        <v>249321.23780280459</v>
      </c>
      <c r="BW53" s="2">
        <v>2945368.33</v>
      </c>
      <c r="BX53" s="2">
        <f t="shared" si="1"/>
        <v>15994238.76504204</v>
      </c>
      <c r="BY53" s="2">
        <f t="shared" si="2"/>
        <v>17936922.996076245</v>
      </c>
    </row>
    <row r="54" spans="1:77" x14ac:dyDescent="0.35">
      <c r="A54" s="19">
        <v>51</v>
      </c>
      <c r="B54" s="19" t="s">
        <v>129</v>
      </c>
      <c r="C54" s="52">
        <f>output_tax!C54-itc_allwd!C54</f>
        <v>0</v>
      </c>
      <c r="D54" s="52">
        <f>output_tax!D54-itc_allwd!D54</f>
        <v>0</v>
      </c>
      <c r="E54" s="52">
        <f>output_tax!E54-itc_allwd!E54</f>
        <v>0</v>
      </c>
      <c r="F54" s="52">
        <f>output_tax!F54-itc_allwd!F54</f>
        <v>0</v>
      </c>
      <c r="G54" s="52">
        <f>output_tax!G54-itc_allwd!G54</f>
        <v>0</v>
      </c>
      <c r="H54" s="52">
        <f>output_tax!H54-itc_allwd!H54</f>
        <v>0</v>
      </c>
      <c r="I54" s="52">
        <f>output_tax!I54-itc_allwd!I54</f>
        <v>0</v>
      </c>
      <c r="J54" s="52">
        <f>output_tax!J54-itc_allwd!J54</f>
        <v>0</v>
      </c>
      <c r="K54" s="52">
        <f>output_tax!K54-itc_allwd!K54</f>
        <v>0</v>
      </c>
      <c r="L54" s="52">
        <f>output_tax!L54-itc_allwd!L54</f>
        <v>0</v>
      </c>
      <c r="M54" s="52">
        <f>output_tax!M54-itc_allwd!M54</f>
        <v>0</v>
      </c>
      <c r="N54" s="52">
        <f>output_tax!N54-itc_allwd!N54</f>
        <v>0</v>
      </c>
      <c r="O54" s="52">
        <f>output_tax!O54-itc_allwd!O54</f>
        <v>0</v>
      </c>
      <c r="P54" s="52">
        <f>output_tax!P54-itc_allwd!P54</f>
        <v>0</v>
      </c>
      <c r="Q54" s="52">
        <f>output_tax!Q54-itc_allwd!Q54</f>
        <v>0</v>
      </c>
      <c r="R54" s="52">
        <f>output_tax!R54-itc_allwd!R54</f>
        <v>0</v>
      </c>
      <c r="S54" s="52">
        <f>output_tax!S54-itc_allwd!S54</f>
        <v>0</v>
      </c>
      <c r="T54" s="52">
        <f>output_tax!T54-itc_allwd!T54</f>
        <v>0</v>
      </c>
      <c r="U54" s="52">
        <f>output_tax!U54-itc_allwd!U54</f>
        <v>0</v>
      </c>
      <c r="V54" s="52">
        <f>output_tax!V54-itc_allwd!V54</f>
        <v>0</v>
      </c>
      <c r="W54" s="52">
        <f>output_tax!W54-itc_allwd!W54</f>
        <v>0</v>
      </c>
      <c r="X54" s="52">
        <f>output_tax!X54-itc_allwd!X54</f>
        <v>0</v>
      </c>
      <c r="Y54" s="52">
        <f>output_tax!Y54-itc_allwd!Y54</f>
        <v>0</v>
      </c>
      <c r="Z54" s="52">
        <f>output_tax!Z54-itc_allwd!Z54</f>
        <v>0</v>
      </c>
      <c r="AA54" s="52">
        <f>output_tax!AA54-itc_allwd!AA54</f>
        <v>0</v>
      </c>
      <c r="AB54" s="52">
        <f>output_tax!AB54-itc_allwd!AB54</f>
        <v>0</v>
      </c>
      <c r="AC54" s="52">
        <f>output_tax!AC54-itc_allwd!AC54</f>
        <v>0</v>
      </c>
      <c r="AD54" s="52">
        <f>output_tax!AD54-itc_allwd!AD54</f>
        <v>0</v>
      </c>
      <c r="AE54" s="52">
        <f>output_tax!AE54-itc_allwd!AE54</f>
        <v>0</v>
      </c>
      <c r="AF54" s="52">
        <f>output_tax!AF54-itc_allwd!AF54</f>
        <v>0</v>
      </c>
      <c r="AG54" s="52">
        <f>output_tax!AG54-itc_allwd!AG54</f>
        <v>0</v>
      </c>
      <c r="AH54" s="52">
        <f>output_tax!AH54-itc_allwd!AH54</f>
        <v>0</v>
      </c>
      <c r="AI54" s="52">
        <f>output_tax!AI54-itc_allwd!AI54</f>
        <v>0</v>
      </c>
      <c r="AJ54" s="52">
        <f>output_tax!AJ54-itc_allwd!AJ54</f>
        <v>0</v>
      </c>
      <c r="AK54" s="52">
        <f>output_tax!AK54-itc_allwd!AK54</f>
        <v>0</v>
      </c>
      <c r="AL54" s="52">
        <f>output_tax!AL54-itc_allwd!AL54</f>
        <v>0</v>
      </c>
      <c r="AM54" s="52">
        <f>output_tax!AM54-itc_allwd!AM54</f>
        <v>0</v>
      </c>
      <c r="AN54" s="52">
        <f>output_tax!AN54-itc_allwd!AN54</f>
        <v>0</v>
      </c>
      <c r="AO54" s="52">
        <f>output_tax!AO54-itc_allwd!AO54</f>
        <v>0</v>
      </c>
      <c r="AP54" s="52">
        <f>output_tax!AP54-itc_allwd!AP54</f>
        <v>0</v>
      </c>
      <c r="AQ54" s="52">
        <f>output_tax!AQ54-itc_allwd!AQ54</f>
        <v>0</v>
      </c>
      <c r="AR54" s="52">
        <f>output_tax!AR54-itc_allwd!AR54</f>
        <v>0</v>
      </c>
      <c r="AS54" s="52">
        <f>output_tax!AS54-itc_allwd!AS54</f>
        <v>0</v>
      </c>
      <c r="AT54" s="52">
        <f>output_tax!AT54-itc_allwd!AT54</f>
        <v>0</v>
      </c>
      <c r="AU54" s="52">
        <f>output_tax!AU54-itc_allwd!AU54</f>
        <v>0</v>
      </c>
      <c r="AV54" s="52">
        <f>output_tax!AV54-itc_allwd!AV54</f>
        <v>0</v>
      </c>
      <c r="AW54" s="52">
        <f>output_tax!AW54-itc_allwd!AW54</f>
        <v>0</v>
      </c>
      <c r="AX54" s="52">
        <f>output_tax!AX54-itc_allwd!AX54</f>
        <v>0</v>
      </c>
      <c r="AY54" s="52">
        <f>output_tax!AY54-itc_allwd!AY54</f>
        <v>0</v>
      </c>
      <c r="AZ54" s="52">
        <f>output_tax!AZ54-itc_allwd!AZ54</f>
        <v>0</v>
      </c>
      <c r="BA54" s="52">
        <f>output_tax!BA54-itc_allwd!BA54</f>
        <v>0</v>
      </c>
      <c r="BB54" s="52">
        <f>output_tax!BB54-itc_allwd!BB54</f>
        <v>0</v>
      </c>
      <c r="BC54" s="52">
        <f>output_tax!BC54-itc_allwd!BC54</f>
        <v>0</v>
      </c>
      <c r="BD54" s="52">
        <f>output_tax!BD54-itc_allwd!BD54</f>
        <v>0</v>
      </c>
      <c r="BE54" s="52">
        <f>output_tax!BE54-itc_allwd!BE54</f>
        <v>0</v>
      </c>
      <c r="BF54" s="52">
        <f>output_tax!BF54-itc_allwd!BF54</f>
        <v>0</v>
      </c>
      <c r="BG54" s="52">
        <f>output_tax!BG54-itc_allwd!BG54</f>
        <v>0</v>
      </c>
      <c r="BH54" s="52">
        <f>output_tax!BH54-itc_allwd!BH54</f>
        <v>0</v>
      </c>
      <c r="BI54" s="52">
        <f>output_tax!BI54-itc_allwd!BI54</f>
        <v>0</v>
      </c>
      <c r="BJ54" s="52">
        <f>output_tax!BJ54-itc_allwd!BJ54</f>
        <v>0</v>
      </c>
      <c r="BK54" s="52">
        <f>output_tax!BK54-itc_allwd!BK54</f>
        <v>0</v>
      </c>
      <c r="BL54" s="52">
        <f>output_tax!BL54-itc_allwd!BL54</f>
        <v>0</v>
      </c>
      <c r="BM54" s="52">
        <f>output_tax!BM54-itc_allwd!BM54</f>
        <v>0</v>
      </c>
      <c r="BN54" s="52">
        <f>output_tax!BN54-itc_allwd!BN54</f>
        <v>0</v>
      </c>
      <c r="BO54" s="52">
        <f>output_tax!BO54-itc_allwd!BO54</f>
        <v>0</v>
      </c>
      <c r="BP54" s="52">
        <f>output_tax!BP54-itc_allwd!BP54</f>
        <v>0</v>
      </c>
      <c r="BQ54" s="2">
        <f t="shared" si="0"/>
        <v>0</v>
      </c>
      <c r="BR54" s="2">
        <v>5783083.2989873961</v>
      </c>
      <c r="BV54" s="2">
        <v>109641.56664301697</v>
      </c>
      <c r="BW54" s="2">
        <v>191309.61999999997</v>
      </c>
      <c r="BX54" s="2">
        <f t="shared" si="1"/>
        <v>6084034.4856304135</v>
      </c>
      <c r="BY54" s="2">
        <f t="shared" si="2"/>
        <v>6084034.4856304135</v>
      </c>
    </row>
    <row r="55" spans="1:77" x14ac:dyDescent="0.35">
      <c r="A55" s="19">
        <v>52</v>
      </c>
      <c r="B55" s="19" t="s">
        <v>130</v>
      </c>
      <c r="C55" s="52">
        <f>output_tax!C55-itc_allwd!C55</f>
        <v>0</v>
      </c>
      <c r="D55" s="52">
        <f>output_tax!D55-itc_allwd!D55</f>
        <v>0</v>
      </c>
      <c r="E55" s="52">
        <f>output_tax!E55-itc_allwd!E55</f>
        <v>0</v>
      </c>
      <c r="F55" s="52">
        <f>output_tax!F55-itc_allwd!F55</f>
        <v>0</v>
      </c>
      <c r="G55" s="52">
        <f>output_tax!G55-itc_allwd!G55</f>
        <v>0</v>
      </c>
      <c r="H55" s="52">
        <f>output_tax!H55-itc_allwd!H55</f>
        <v>0</v>
      </c>
      <c r="I55" s="52">
        <f>output_tax!I55-itc_allwd!I55</f>
        <v>0</v>
      </c>
      <c r="J55" s="52">
        <f>output_tax!J55-itc_allwd!J55</f>
        <v>0</v>
      </c>
      <c r="K55" s="52">
        <f>output_tax!K55-itc_allwd!K55</f>
        <v>0</v>
      </c>
      <c r="L55" s="52">
        <f>output_tax!L55-itc_allwd!L55</f>
        <v>0</v>
      </c>
      <c r="M55" s="52">
        <f>output_tax!M55-itc_allwd!M55</f>
        <v>5254.3655785318533</v>
      </c>
      <c r="N55" s="52">
        <f>output_tax!N55-itc_allwd!N55</f>
        <v>154.64602061415141</v>
      </c>
      <c r="O55" s="52">
        <f>output_tax!O55-itc_allwd!O55</f>
        <v>0</v>
      </c>
      <c r="P55" s="52">
        <f>output_tax!P55-itc_allwd!P55</f>
        <v>7049.5273140404652</v>
      </c>
      <c r="Q55" s="52">
        <f>output_tax!Q55-itc_allwd!Q55</f>
        <v>229738.4025996323</v>
      </c>
      <c r="R55" s="52">
        <f>output_tax!R55-itc_allwd!R55</f>
        <v>0</v>
      </c>
      <c r="S55" s="52">
        <f>output_tax!S55-itc_allwd!S55</f>
        <v>0</v>
      </c>
      <c r="T55" s="52">
        <f>output_tax!T55-itc_allwd!T55</f>
        <v>0</v>
      </c>
      <c r="U55" s="52">
        <f>output_tax!U55-itc_allwd!U55</f>
        <v>0</v>
      </c>
      <c r="V55" s="52">
        <f>output_tax!V55-itc_allwd!V55</f>
        <v>0</v>
      </c>
      <c r="W55" s="52">
        <f>output_tax!W55-itc_allwd!W55</f>
        <v>-4.4476063996974083E-2</v>
      </c>
      <c r="X55" s="52">
        <f>output_tax!X55-itc_allwd!X55</f>
        <v>0</v>
      </c>
      <c r="Y55" s="52">
        <f>output_tax!Y55-itc_allwd!Y55</f>
        <v>0</v>
      </c>
      <c r="Z55" s="52">
        <f>output_tax!Z55-itc_allwd!Z55</f>
        <v>0</v>
      </c>
      <c r="AA55" s="52">
        <f>output_tax!AA55-itc_allwd!AA55</f>
        <v>-4.5050364765152999E-2</v>
      </c>
      <c r="AB55" s="52">
        <f>output_tax!AB55-itc_allwd!AB55</f>
        <v>0</v>
      </c>
      <c r="AC55" s="52">
        <f>output_tax!AC55-itc_allwd!AC55</f>
        <v>0</v>
      </c>
      <c r="AD55" s="52">
        <f>output_tax!AD55-itc_allwd!AD55</f>
        <v>0</v>
      </c>
      <c r="AE55" s="52">
        <f>output_tax!AE55-itc_allwd!AE55</f>
        <v>0</v>
      </c>
      <c r="AF55" s="52">
        <f>output_tax!AF55-itc_allwd!AF55</f>
        <v>0</v>
      </c>
      <c r="AG55" s="52">
        <f>output_tax!AG55-itc_allwd!AG55</f>
        <v>-0.36334318936051102</v>
      </c>
      <c r="AH55" s="52">
        <f>output_tax!AH55-itc_allwd!AH55</f>
        <v>-4414.0987187948931</v>
      </c>
      <c r="AI55" s="52">
        <f>output_tax!AI55-itc_allwd!AI55</f>
        <v>0</v>
      </c>
      <c r="AJ55" s="52">
        <f>output_tax!AJ55-itc_allwd!AJ55</f>
        <v>0</v>
      </c>
      <c r="AK55" s="52">
        <f>output_tax!AK55-itc_allwd!AK55</f>
        <v>0</v>
      </c>
      <c r="AL55" s="52">
        <f>output_tax!AL55-itc_allwd!AL55</f>
        <v>0</v>
      </c>
      <c r="AM55" s="52">
        <f>output_tax!AM55-itc_allwd!AM55</f>
        <v>0</v>
      </c>
      <c r="AN55" s="52">
        <f>output_tax!AN55-itc_allwd!AN55</f>
        <v>0</v>
      </c>
      <c r="AO55" s="52">
        <f>output_tax!AO55-itc_allwd!AO55</f>
        <v>-3.5374298563968975E-4</v>
      </c>
      <c r="AP55" s="52">
        <f>output_tax!AP55-itc_allwd!AP55</f>
        <v>0</v>
      </c>
      <c r="AQ55" s="52">
        <f>output_tax!AQ55-itc_allwd!AQ55</f>
        <v>0</v>
      </c>
      <c r="AR55" s="52">
        <f>output_tax!AR55-itc_allwd!AR55</f>
        <v>0</v>
      </c>
      <c r="AS55" s="52">
        <f>output_tax!AS55-itc_allwd!AS55</f>
        <v>0</v>
      </c>
      <c r="AT55" s="52">
        <f>output_tax!AT55-itc_allwd!AT55</f>
        <v>0</v>
      </c>
      <c r="AU55" s="52">
        <f>output_tax!AU55-itc_allwd!AU55</f>
        <v>0</v>
      </c>
      <c r="AV55" s="52">
        <f>output_tax!AV55-itc_allwd!AV55</f>
        <v>0</v>
      </c>
      <c r="AW55" s="52">
        <f>output_tax!AW55-itc_allwd!AW55</f>
        <v>0</v>
      </c>
      <c r="AX55" s="52">
        <f>output_tax!AX55-itc_allwd!AX55</f>
        <v>0</v>
      </c>
      <c r="AY55" s="52">
        <f>output_tax!AY55-itc_allwd!AY55</f>
        <v>0</v>
      </c>
      <c r="AZ55" s="52">
        <f>output_tax!AZ55-itc_allwd!AZ55</f>
        <v>0</v>
      </c>
      <c r="BA55" s="52">
        <f>output_tax!BA55-itc_allwd!BA55</f>
        <v>0</v>
      </c>
      <c r="BB55" s="52">
        <f>output_tax!BB55-itc_allwd!BB55</f>
        <v>0</v>
      </c>
      <c r="BC55" s="52">
        <f>output_tax!BC55-itc_allwd!BC55</f>
        <v>-23998.116415556178</v>
      </c>
      <c r="BD55" s="52">
        <f>output_tax!BD55-itc_allwd!BD55</f>
        <v>0</v>
      </c>
      <c r="BE55" s="52">
        <f>output_tax!BE55-itc_allwd!BE55</f>
        <v>0</v>
      </c>
      <c r="BF55" s="52">
        <f>output_tax!BF55-itc_allwd!BF55</f>
        <v>0</v>
      </c>
      <c r="BG55" s="52">
        <f>output_tax!BG55-itc_allwd!BG55</f>
        <v>0</v>
      </c>
      <c r="BH55" s="52">
        <f>output_tax!BH55-itc_allwd!BH55</f>
        <v>0</v>
      </c>
      <c r="BI55" s="52">
        <f>output_tax!BI55-itc_allwd!BI55</f>
        <v>0</v>
      </c>
      <c r="BJ55" s="52">
        <f>output_tax!BJ55-itc_allwd!BJ55</f>
        <v>0</v>
      </c>
      <c r="BK55" s="52">
        <f>output_tax!BK55-itc_allwd!BK55</f>
        <v>0</v>
      </c>
      <c r="BL55" s="52">
        <f>output_tax!BL55-itc_allwd!BL55</f>
        <v>0</v>
      </c>
      <c r="BM55" s="52">
        <f>output_tax!BM55-itc_allwd!BM55</f>
        <v>0</v>
      </c>
      <c r="BN55" s="52">
        <f>output_tax!BN55-itc_allwd!BN55</f>
        <v>0</v>
      </c>
      <c r="BO55" s="52">
        <f>output_tax!BO55-itc_allwd!BO55</f>
        <v>0</v>
      </c>
      <c r="BP55" s="52">
        <f>output_tax!BP55-itc_allwd!BP55</f>
        <v>-9237.4493288473932</v>
      </c>
      <c r="BQ55" s="2">
        <f t="shared" si="0"/>
        <v>204546.82382625918</v>
      </c>
      <c r="BR55" s="2">
        <v>1730796.6707929757</v>
      </c>
      <c r="BV55" s="2">
        <v>35684.671575260247</v>
      </c>
      <c r="BW55" s="2">
        <v>20756.969999999998</v>
      </c>
      <c r="BX55" s="2">
        <f t="shared" si="1"/>
        <v>1787238.312368236</v>
      </c>
      <c r="BY55" s="2">
        <f t="shared" si="2"/>
        <v>1991785.1361944953</v>
      </c>
    </row>
    <row r="56" spans="1:77" x14ac:dyDescent="0.35">
      <c r="A56" s="19">
        <v>53</v>
      </c>
      <c r="B56" s="19" t="s">
        <v>131</v>
      </c>
      <c r="C56" s="52">
        <f>output_tax!C56-itc_allwd!C56</f>
        <v>0</v>
      </c>
      <c r="D56" s="52">
        <f>output_tax!D56-itc_allwd!D56</f>
        <v>0</v>
      </c>
      <c r="E56" s="52">
        <f>output_tax!E56-itc_allwd!E56</f>
        <v>0</v>
      </c>
      <c r="F56" s="52">
        <f>output_tax!F56-itc_allwd!F56</f>
        <v>0</v>
      </c>
      <c r="G56" s="52">
        <f>output_tax!G56-itc_allwd!G56</f>
        <v>0</v>
      </c>
      <c r="H56" s="52">
        <f>output_tax!H56-itc_allwd!H56</f>
        <v>0</v>
      </c>
      <c r="I56" s="52">
        <f>output_tax!I56-itc_allwd!I56</f>
        <v>0</v>
      </c>
      <c r="J56" s="52">
        <f>output_tax!J56-itc_allwd!J56</f>
        <v>0</v>
      </c>
      <c r="K56" s="52">
        <f>output_tax!K56-itc_allwd!K56</f>
        <v>0</v>
      </c>
      <c r="L56" s="52">
        <f>output_tax!L56-itc_allwd!L56</f>
        <v>0</v>
      </c>
      <c r="M56" s="52">
        <f>output_tax!M56-itc_allwd!M56</f>
        <v>0</v>
      </c>
      <c r="N56" s="52">
        <f>output_tax!N56-itc_allwd!N56</f>
        <v>-1.1636972285949938E-3</v>
      </c>
      <c r="O56" s="52">
        <f>output_tax!O56-itc_allwd!O56</f>
        <v>0</v>
      </c>
      <c r="P56" s="52">
        <f>output_tax!P56-itc_allwd!P56</f>
        <v>88875.305593850819</v>
      </c>
      <c r="Q56" s="52">
        <f>output_tax!Q56-itc_allwd!Q56</f>
        <v>-119.18440509858571</v>
      </c>
      <c r="R56" s="52">
        <f>output_tax!R56-itc_allwd!R56</f>
        <v>0</v>
      </c>
      <c r="S56" s="52">
        <f>output_tax!S56-itc_allwd!S56</f>
        <v>0</v>
      </c>
      <c r="T56" s="52">
        <f>output_tax!T56-itc_allwd!T56</f>
        <v>0</v>
      </c>
      <c r="U56" s="52">
        <f>output_tax!U56-itc_allwd!U56</f>
        <v>0</v>
      </c>
      <c r="V56" s="52">
        <f>output_tax!V56-itc_allwd!V56</f>
        <v>0</v>
      </c>
      <c r="W56" s="52">
        <f>output_tax!W56-itc_allwd!W56</f>
        <v>0</v>
      </c>
      <c r="X56" s="52">
        <f>output_tax!X56-itc_allwd!X56</f>
        <v>0</v>
      </c>
      <c r="Y56" s="52">
        <f>output_tax!Y56-itc_allwd!Y56</f>
        <v>0</v>
      </c>
      <c r="Z56" s="52">
        <f>output_tax!Z56-itc_allwd!Z56</f>
        <v>0</v>
      </c>
      <c r="AA56" s="52">
        <f>output_tax!AA56-itc_allwd!AA56</f>
        <v>0</v>
      </c>
      <c r="AB56" s="52">
        <f>output_tax!AB56-itc_allwd!AB56</f>
        <v>0</v>
      </c>
      <c r="AC56" s="52">
        <f>output_tax!AC56-itc_allwd!AC56</f>
        <v>0</v>
      </c>
      <c r="AD56" s="52">
        <f>output_tax!AD56-itc_allwd!AD56</f>
        <v>0</v>
      </c>
      <c r="AE56" s="52">
        <f>output_tax!AE56-itc_allwd!AE56</f>
        <v>0</v>
      </c>
      <c r="AF56" s="52">
        <f>output_tax!AF56-itc_allwd!AF56</f>
        <v>0</v>
      </c>
      <c r="AG56" s="52">
        <f>output_tax!AG56-itc_allwd!AG56</f>
        <v>0</v>
      </c>
      <c r="AH56" s="52">
        <f>output_tax!AH56-itc_allwd!AH56</f>
        <v>0</v>
      </c>
      <c r="AI56" s="52">
        <f>output_tax!AI56-itc_allwd!AI56</f>
        <v>0</v>
      </c>
      <c r="AJ56" s="52">
        <f>output_tax!AJ56-itc_allwd!AJ56</f>
        <v>0</v>
      </c>
      <c r="AK56" s="52">
        <f>output_tax!AK56-itc_allwd!AK56</f>
        <v>0</v>
      </c>
      <c r="AL56" s="52">
        <f>output_tax!AL56-itc_allwd!AL56</f>
        <v>0</v>
      </c>
      <c r="AM56" s="52">
        <f>output_tax!AM56-itc_allwd!AM56</f>
        <v>0</v>
      </c>
      <c r="AN56" s="52">
        <f>output_tax!AN56-itc_allwd!AN56</f>
        <v>0</v>
      </c>
      <c r="AO56" s="52">
        <f>output_tax!AO56-itc_allwd!AO56</f>
        <v>0</v>
      </c>
      <c r="AP56" s="52">
        <f>output_tax!AP56-itc_allwd!AP56</f>
        <v>0</v>
      </c>
      <c r="AQ56" s="52">
        <f>output_tax!AQ56-itc_allwd!AQ56</f>
        <v>0</v>
      </c>
      <c r="AR56" s="52">
        <f>output_tax!AR56-itc_allwd!AR56</f>
        <v>0</v>
      </c>
      <c r="AS56" s="52">
        <f>output_tax!AS56-itc_allwd!AS56</f>
        <v>0</v>
      </c>
      <c r="AT56" s="52">
        <f>output_tax!AT56-itc_allwd!AT56</f>
        <v>0</v>
      </c>
      <c r="AU56" s="52">
        <f>output_tax!AU56-itc_allwd!AU56</f>
        <v>0</v>
      </c>
      <c r="AV56" s="52">
        <f>output_tax!AV56-itc_allwd!AV56</f>
        <v>0</v>
      </c>
      <c r="AW56" s="52">
        <f>output_tax!AW56-itc_allwd!AW56</f>
        <v>0</v>
      </c>
      <c r="AX56" s="52">
        <f>output_tax!AX56-itc_allwd!AX56</f>
        <v>0</v>
      </c>
      <c r="AY56" s="52">
        <f>output_tax!AY56-itc_allwd!AY56</f>
        <v>0</v>
      </c>
      <c r="AZ56" s="52">
        <f>output_tax!AZ56-itc_allwd!AZ56</f>
        <v>0</v>
      </c>
      <c r="BA56" s="52">
        <f>output_tax!BA56-itc_allwd!BA56</f>
        <v>0</v>
      </c>
      <c r="BB56" s="52">
        <f>output_tax!BB56-itc_allwd!BB56</f>
        <v>0</v>
      </c>
      <c r="BC56" s="52">
        <f>output_tax!BC56-itc_allwd!BC56</f>
        <v>-47633.499318275972</v>
      </c>
      <c r="BD56" s="52">
        <f>output_tax!BD56-itc_allwd!BD56</f>
        <v>0</v>
      </c>
      <c r="BE56" s="52">
        <f>output_tax!BE56-itc_allwd!BE56</f>
        <v>0</v>
      </c>
      <c r="BF56" s="52">
        <f>output_tax!BF56-itc_allwd!BF56</f>
        <v>0</v>
      </c>
      <c r="BG56" s="52">
        <f>output_tax!BG56-itc_allwd!BG56</f>
        <v>0</v>
      </c>
      <c r="BH56" s="52">
        <f>output_tax!BH56-itc_allwd!BH56</f>
        <v>0</v>
      </c>
      <c r="BI56" s="52">
        <f>output_tax!BI56-itc_allwd!BI56</f>
        <v>0</v>
      </c>
      <c r="BJ56" s="52">
        <f>output_tax!BJ56-itc_allwd!BJ56</f>
        <v>0</v>
      </c>
      <c r="BK56" s="52">
        <f>output_tax!BK56-itc_allwd!BK56</f>
        <v>0</v>
      </c>
      <c r="BL56" s="52">
        <f>output_tax!BL56-itc_allwd!BL56</f>
        <v>0</v>
      </c>
      <c r="BM56" s="52">
        <f>output_tax!BM56-itc_allwd!BM56</f>
        <v>0</v>
      </c>
      <c r="BN56" s="52">
        <f>output_tax!BN56-itc_allwd!BN56</f>
        <v>0</v>
      </c>
      <c r="BO56" s="52">
        <f>output_tax!BO56-itc_allwd!BO56</f>
        <v>0</v>
      </c>
      <c r="BP56" s="52">
        <f>output_tax!BP56-itc_allwd!BP56</f>
        <v>-22221.462341740273</v>
      </c>
      <c r="BQ56" s="2">
        <f t="shared" si="0"/>
        <v>18901.158365038758</v>
      </c>
      <c r="BR56" s="2">
        <v>1457959.2388710012</v>
      </c>
      <c r="BV56" s="2">
        <v>47578.323178391016</v>
      </c>
      <c r="BW56" s="2">
        <v>471879.02999999997</v>
      </c>
      <c r="BX56" s="2">
        <f t="shared" si="1"/>
        <v>1977416.5920493922</v>
      </c>
      <c r="BY56" s="2">
        <f t="shared" si="2"/>
        <v>1996317.7504144309</v>
      </c>
    </row>
    <row r="57" spans="1:77" x14ac:dyDescent="0.35">
      <c r="A57" s="19">
        <v>54</v>
      </c>
      <c r="B57" s="19" t="s">
        <v>132</v>
      </c>
      <c r="C57" s="52">
        <f>output_tax!C57-itc_allwd!C57</f>
        <v>0</v>
      </c>
      <c r="D57" s="52">
        <f>output_tax!D57-itc_allwd!D57</f>
        <v>0</v>
      </c>
      <c r="E57" s="52">
        <f>output_tax!E57-itc_allwd!E57</f>
        <v>0</v>
      </c>
      <c r="F57" s="52">
        <f>output_tax!F57-itc_allwd!F57</f>
        <v>0</v>
      </c>
      <c r="G57" s="52">
        <f>output_tax!G57-itc_allwd!G57</f>
        <v>0</v>
      </c>
      <c r="H57" s="52">
        <f>output_tax!H57-itc_allwd!H57</f>
        <v>0</v>
      </c>
      <c r="I57" s="52">
        <f>output_tax!I57-itc_allwd!I57</f>
        <v>0</v>
      </c>
      <c r="J57" s="52">
        <f>output_tax!J57-itc_allwd!J57</f>
        <v>0</v>
      </c>
      <c r="K57" s="52">
        <f>output_tax!K57-itc_allwd!K57</f>
        <v>0</v>
      </c>
      <c r="L57" s="52">
        <f>output_tax!L57-itc_allwd!L57</f>
        <v>0</v>
      </c>
      <c r="M57" s="52">
        <f>output_tax!M57-itc_allwd!M57</f>
        <v>0</v>
      </c>
      <c r="N57" s="52">
        <f>output_tax!N57-itc_allwd!N57</f>
        <v>0</v>
      </c>
      <c r="O57" s="52">
        <f>output_tax!O57-itc_allwd!O57</f>
        <v>0</v>
      </c>
      <c r="P57" s="52">
        <f>output_tax!P57-itc_allwd!P57</f>
        <v>10840.694489281545</v>
      </c>
      <c r="Q57" s="52">
        <f>output_tax!Q57-itc_allwd!Q57</f>
        <v>-12.1087417537947</v>
      </c>
      <c r="R57" s="52">
        <f>output_tax!R57-itc_allwd!R57</f>
        <v>0</v>
      </c>
      <c r="S57" s="52">
        <f>output_tax!S57-itc_allwd!S57</f>
        <v>0</v>
      </c>
      <c r="T57" s="52">
        <f>output_tax!T57-itc_allwd!T57</f>
        <v>0</v>
      </c>
      <c r="U57" s="52">
        <f>output_tax!U57-itc_allwd!U57</f>
        <v>0</v>
      </c>
      <c r="V57" s="52">
        <f>output_tax!V57-itc_allwd!V57</f>
        <v>0</v>
      </c>
      <c r="W57" s="52">
        <f>output_tax!W57-itc_allwd!W57</f>
        <v>0</v>
      </c>
      <c r="X57" s="52">
        <f>output_tax!X57-itc_allwd!X57</f>
        <v>0</v>
      </c>
      <c r="Y57" s="52">
        <f>output_tax!Y57-itc_allwd!Y57</f>
        <v>0</v>
      </c>
      <c r="Z57" s="52">
        <f>output_tax!Z57-itc_allwd!Z57</f>
        <v>0</v>
      </c>
      <c r="AA57" s="52">
        <f>output_tax!AA57-itc_allwd!AA57</f>
        <v>0</v>
      </c>
      <c r="AB57" s="52">
        <f>output_tax!AB57-itc_allwd!AB57</f>
        <v>0</v>
      </c>
      <c r="AC57" s="52">
        <f>output_tax!AC57-itc_allwd!AC57</f>
        <v>0</v>
      </c>
      <c r="AD57" s="52">
        <f>output_tax!AD57-itc_allwd!AD57</f>
        <v>0</v>
      </c>
      <c r="AE57" s="52">
        <f>output_tax!AE57-itc_allwd!AE57</f>
        <v>0</v>
      </c>
      <c r="AF57" s="52">
        <f>output_tax!AF57-itc_allwd!AF57</f>
        <v>0</v>
      </c>
      <c r="AG57" s="52">
        <f>output_tax!AG57-itc_allwd!AG57</f>
        <v>0</v>
      </c>
      <c r="AH57" s="52">
        <f>output_tax!AH57-itc_allwd!AH57</f>
        <v>0</v>
      </c>
      <c r="AI57" s="52">
        <f>output_tax!AI57-itc_allwd!AI57</f>
        <v>0</v>
      </c>
      <c r="AJ57" s="52">
        <f>output_tax!AJ57-itc_allwd!AJ57</f>
        <v>0</v>
      </c>
      <c r="AK57" s="52">
        <f>output_tax!AK57-itc_allwd!AK57</f>
        <v>0</v>
      </c>
      <c r="AL57" s="52">
        <f>output_tax!AL57-itc_allwd!AL57</f>
        <v>0</v>
      </c>
      <c r="AM57" s="52">
        <f>output_tax!AM57-itc_allwd!AM57</f>
        <v>0</v>
      </c>
      <c r="AN57" s="52">
        <f>output_tax!AN57-itc_allwd!AN57</f>
        <v>0</v>
      </c>
      <c r="AO57" s="52">
        <f>output_tax!AO57-itc_allwd!AO57</f>
        <v>0</v>
      </c>
      <c r="AP57" s="52">
        <f>output_tax!AP57-itc_allwd!AP57</f>
        <v>0</v>
      </c>
      <c r="AQ57" s="52">
        <f>output_tax!AQ57-itc_allwd!AQ57</f>
        <v>0</v>
      </c>
      <c r="AR57" s="52">
        <f>output_tax!AR57-itc_allwd!AR57</f>
        <v>0</v>
      </c>
      <c r="AS57" s="52">
        <f>output_tax!AS57-itc_allwd!AS57</f>
        <v>0</v>
      </c>
      <c r="AT57" s="52">
        <f>output_tax!AT57-itc_allwd!AT57</f>
        <v>0</v>
      </c>
      <c r="AU57" s="52">
        <f>output_tax!AU57-itc_allwd!AU57</f>
        <v>0</v>
      </c>
      <c r="AV57" s="52">
        <f>output_tax!AV57-itc_allwd!AV57</f>
        <v>0</v>
      </c>
      <c r="AW57" s="52">
        <f>output_tax!AW57-itc_allwd!AW57</f>
        <v>0</v>
      </c>
      <c r="AX57" s="52">
        <f>output_tax!AX57-itc_allwd!AX57</f>
        <v>0</v>
      </c>
      <c r="AY57" s="52">
        <f>output_tax!AY57-itc_allwd!AY57</f>
        <v>0</v>
      </c>
      <c r="AZ57" s="52">
        <f>output_tax!AZ57-itc_allwd!AZ57</f>
        <v>0</v>
      </c>
      <c r="BA57" s="52">
        <f>output_tax!BA57-itc_allwd!BA57</f>
        <v>0</v>
      </c>
      <c r="BB57" s="52">
        <f>output_tax!BB57-itc_allwd!BB57</f>
        <v>0</v>
      </c>
      <c r="BC57" s="52">
        <f>output_tax!BC57-itc_allwd!BC57</f>
        <v>-11540.348071450517</v>
      </c>
      <c r="BD57" s="52">
        <f>output_tax!BD57-itc_allwd!BD57</f>
        <v>0</v>
      </c>
      <c r="BE57" s="52">
        <f>output_tax!BE57-itc_allwd!BE57</f>
        <v>0</v>
      </c>
      <c r="BF57" s="52">
        <f>output_tax!BF57-itc_allwd!BF57</f>
        <v>0</v>
      </c>
      <c r="BG57" s="52">
        <f>output_tax!BG57-itc_allwd!BG57</f>
        <v>0</v>
      </c>
      <c r="BH57" s="52">
        <f>output_tax!BH57-itc_allwd!BH57</f>
        <v>0</v>
      </c>
      <c r="BI57" s="52">
        <f>output_tax!BI57-itc_allwd!BI57</f>
        <v>0</v>
      </c>
      <c r="BJ57" s="52">
        <f>output_tax!BJ57-itc_allwd!BJ57</f>
        <v>0</v>
      </c>
      <c r="BK57" s="52">
        <f>output_tax!BK57-itc_allwd!BK57</f>
        <v>0</v>
      </c>
      <c r="BL57" s="52">
        <f>output_tax!BL57-itc_allwd!BL57</f>
        <v>0</v>
      </c>
      <c r="BM57" s="52">
        <f>output_tax!BM57-itc_allwd!BM57</f>
        <v>0</v>
      </c>
      <c r="BN57" s="52">
        <f>output_tax!BN57-itc_allwd!BN57</f>
        <v>0</v>
      </c>
      <c r="BO57" s="52">
        <f>output_tax!BO57-itc_allwd!BO57</f>
        <v>0</v>
      </c>
      <c r="BP57" s="52">
        <f>output_tax!BP57-itc_allwd!BP57</f>
        <v>-5501.4689118088645</v>
      </c>
      <c r="BQ57" s="2">
        <f t="shared" si="0"/>
        <v>-6213.2312357316314</v>
      </c>
      <c r="BR57" s="2">
        <v>73446.492605941501</v>
      </c>
      <c r="BV57" s="2">
        <v>2593.5747655327468</v>
      </c>
      <c r="BW57" s="2">
        <v>156194.38</v>
      </c>
      <c r="BX57" s="2">
        <f t="shared" si="1"/>
        <v>232234.44737147423</v>
      </c>
      <c r="BY57" s="2">
        <f t="shared" si="2"/>
        <v>226021.21613574261</v>
      </c>
    </row>
    <row r="58" spans="1:77" x14ac:dyDescent="0.35">
      <c r="A58" s="19">
        <v>55</v>
      </c>
      <c r="B58" s="19" t="s">
        <v>133</v>
      </c>
      <c r="C58" s="52">
        <f>output_tax!C58-itc_allwd!C58</f>
        <v>0</v>
      </c>
      <c r="D58" s="52">
        <f>output_tax!D58-itc_allwd!D58</f>
        <v>0</v>
      </c>
      <c r="E58" s="52">
        <f>output_tax!E58-itc_allwd!E58</f>
        <v>0</v>
      </c>
      <c r="F58" s="52">
        <f>output_tax!F58-itc_allwd!F58</f>
        <v>0</v>
      </c>
      <c r="G58" s="52">
        <f>output_tax!G58-itc_allwd!G58</f>
        <v>0</v>
      </c>
      <c r="H58" s="52">
        <f>output_tax!H58-itc_allwd!H58</f>
        <v>0</v>
      </c>
      <c r="I58" s="52">
        <f>output_tax!I58-itc_allwd!I58</f>
        <v>0</v>
      </c>
      <c r="J58" s="52">
        <f>output_tax!J58-itc_allwd!J58</f>
        <v>0</v>
      </c>
      <c r="K58" s="52">
        <f>output_tax!K58-itc_allwd!K58</f>
        <v>0</v>
      </c>
      <c r="L58" s="52">
        <f>output_tax!L58-itc_allwd!L58</f>
        <v>0</v>
      </c>
      <c r="M58" s="52">
        <f>output_tax!M58-itc_allwd!M58</f>
        <v>0</v>
      </c>
      <c r="N58" s="52">
        <f>output_tax!N58-itc_allwd!N58</f>
        <v>0</v>
      </c>
      <c r="O58" s="52">
        <f>output_tax!O58-itc_allwd!O58</f>
        <v>0</v>
      </c>
      <c r="P58" s="52">
        <f>output_tax!P58-itc_allwd!P58</f>
        <v>0</v>
      </c>
      <c r="Q58" s="52">
        <f>output_tax!Q58-itc_allwd!Q58</f>
        <v>0</v>
      </c>
      <c r="R58" s="52">
        <f>output_tax!R58-itc_allwd!R58</f>
        <v>1690808.2390063717</v>
      </c>
      <c r="S58" s="52">
        <f>output_tax!S58-itc_allwd!S58</f>
        <v>0</v>
      </c>
      <c r="T58" s="52">
        <f>output_tax!T58-itc_allwd!T58</f>
        <v>0</v>
      </c>
      <c r="U58" s="52">
        <f>output_tax!U58-itc_allwd!U58</f>
        <v>0</v>
      </c>
      <c r="V58" s="52">
        <f>output_tax!V58-itc_allwd!V58</f>
        <v>0</v>
      </c>
      <c r="W58" s="52">
        <f>output_tax!W58-itc_allwd!W58</f>
        <v>0</v>
      </c>
      <c r="X58" s="52">
        <f>output_tax!X58-itc_allwd!X58</f>
        <v>0</v>
      </c>
      <c r="Y58" s="52">
        <f>output_tax!Y58-itc_allwd!Y58</f>
        <v>0</v>
      </c>
      <c r="Z58" s="52">
        <f>output_tax!Z58-itc_allwd!Z58</f>
        <v>0</v>
      </c>
      <c r="AA58" s="52">
        <f>output_tax!AA58-itc_allwd!AA58</f>
        <v>0</v>
      </c>
      <c r="AB58" s="52">
        <f>output_tax!AB58-itc_allwd!AB58</f>
        <v>0</v>
      </c>
      <c r="AC58" s="52">
        <f>output_tax!AC58-itc_allwd!AC58</f>
        <v>0</v>
      </c>
      <c r="AD58" s="52">
        <f>output_tax!AD58-itc_allwd!AD58</f>
        <v>0</v>
      </c>
      <c r="AE58" s="52">
        <f>output_tax!AE58-itc_allwd!AE58</f>
        <v>0</v>
      </c>
      <c r="AF58" s="52">
        <f>output_tax!AF58-itc_allwd!AF58</f>
        <v>0</v>
      </c>
      <c r="AG58" s="52">
        <f>output_tax!AG58-itc_allwd!AG58</f>
        <v>0</v>
      </c>
      <c r="AH58" s="52">
        <f>output_tax!AH58-itc_allwd!AH58</f>
        <v>0</v>
      </c>
      <c r="AI58" s="52">
        <f>output_tax!AI58-itc_allwd!AI58</f>
        <v>0</v>
      </c>
      <c r="AJ58" s="52">
        <f>output_tax!AJ58-itc_allwd!AJ58</f>
        <v>0</v>
      </c>
      <c r="AK58" s="52">
        <f>output_tax!AK58-itc_allwd!AK58</f>
        <v>0</v>
      </c>
      <c r="AL58" s="52">
        <f>output_tax!AL58-itc_allwd!AL58</f>
        <v>0</v>
      </c>
      <c r="AM58" s="52">
        <f>output_tax!AM58-itc_allwd!AM58</f>
        <v>0</v>
      </c>
      <c r="AN58" s="52">
        <f>output_tax!AN58-itc_allwd!AN58</f>
        <v>0</v>
      </c>
      <c r="AO58" s="52">
        <f>output_tax!AO58-itc_allwd!AO58</f>
        <v>0</v>
      </c>
      <c r="AP58" s="52">
        <f>output_tax!AP58-itc_allwd!AP58</f>
        <v>0</v>
      </c>
      <c r="AQ58" s="52">
        <f>output_tax!AQ58-itc_allwd!AQ58</f>
        <v>0</v>
      </c>
      <c r="AR58" s="52">
        <f>output_tax!AR58-itc_allwd!AR58</f>
        <v>0</v>
      </c>
      <c r="AS58" s="52">
        <f>output_tax!AS58-itc_allwd!AS58</f>
        <v>0</v>
      </c>
      <c r="AT58" s="52">
        <f>output_tax!AT58-itc_allwd!AT58</f>
        <v>0</v>
      </c>
      <c r="AU58" s="52">
        <f>output_tax!AU58-itc_allwd!AU58</f>
        <v>0</v>
      </c>
      <c r="AV58" s="52">
        <f>output_tax!AV58-itc_allwd!AV58</f>
        <v>0</v>
      </c>
      <c r="AW58" s="52">
        <f>output_tax!AW58-itc_allwd!AW58</f>
        <v>0</v>
      </c>
      <c r="AX58" s="52">
        <f>output_tax!AX58-itc_allwd!AX58</f>
        <v>0</v>
      </c>
      <c r="AY58" s="52">
        <f>output_tax!AY58-itc_allwd!AY58</f>
        <v>0</v>
      </c>
      <c r="AZ58" s="52">
        <f>output_tax!AZ58-itc_allwd!AZ58</f>
        <v>0</v>
      </c>
      <c r="BA58" s="52">
        <f>output_tax!BA58-itc_allwd!BA58</f>
        <v>0</v>
      </c>
      <c r="BB58" s="52">
        <f>output_tax!BB58-itc_allwd!BB58</f>
        <v>0</v>
      </c>
      <c r="BC58" s="52">
        <f>output_tax!BC58-itc_allwd!BC58</f>
        <v>0</v>
      </c>
      <c r="BD58" s="52">
        <f>output_tax!BD58-itc_allwd!BD58</f>
        <v>0</v>
      </c>
      <c r="BE58" s="52">
        <f>output_tax!BE58-itc_allwd!BE58</f>
        <v>0</v>
      </c>
      <c r="BF58" s="52">
        <f>output_tax!BF58-itc_allwd!BF58</f>
        <v>0</v>
      </c>
      <c r="BG58" s="52">
        <f>output_tax!BG58-itc_allwd!BG58</f>
        <v>0</v>
      </c>
      <c r="BH58" s="52">
        <f>output_tax!BH58-itc_allwd!BH58</f>
        <v>0</v>
      </c>
      <c r="BI58" s="52">
        <f>output_tax!BI58-itc_allwd!BI58</f>
        <v>0</v>
      </c>
      <c r="BJ58" s="52">
        <f>output_tax!BJ58-itc_allwd!BJ58</f>
        <v>0</v>
      </c>
      <c r="BK58" s="52">
        <f>output_tax!BK58-itc_allwd!BK58</f>
        <v>0</v>
      </c>
      <c r="BL58" s="52">
        <f>output_tax!BL58-itc_allwd!BL58</f>
        <v>0</v>
      </c>
      <c r="BM58" s="52">
        <f>output_tax!BM58-itc_allwd!BM58</f>
        <v>0</v>
      </c>
      <c r="BN58" s="52">
        <f>output_tax!BN58-itc_allwd!BN58</f>
        <v>0</v>
      </c>
      <c r="BO58" s="52">
        <f>output_tax!BO58-itc_allwd!BO58</f>
        <v>0</v>
      </c>
      <c r="BP58" s="52">
        <f>output_tax!BP58-itc_allwd!BP58</f>
        <v>0</v>
      </c>
      <c r="BQ58" s="2">
        <f t="shared" si="0"/>
        <v>1690808.2390063717</v>
      </c>
      <c r="BR58" s="2">
        <v>7821228.7465803381</v>
      </c>
      <c r="BV58" s="2">
        <v>78377.215230042653</v>
      </c>
      <c r="BW58" s="2">
        <v>511699.06000000011</v>
      </c>
      <c r="BX58" s="2">
        <f t="shared" si="1"/>
        <v>8411305.0218103807</v>
      </c>
      <c r="BY58" s="2">
        <f t="shared" si="2"/>
        <v>10102113.260816753</v>
      </c>
    </row>
    <row r="59" spans="1:77" x14ac:dyDescent="0.35">
      <c r="A59" s="19">
        <v>56</v>
      </c>
      <c r="B59" s="19" t="s">
        <v>134</v>
      </c>
      <c r="C59" s="52">
        <f>output_tax!C59-itc_allwd!C59</f>
        <v>0</v>
      </c>
      <c r="D59" s="52">
        <f>output_tax!D59-itc_allwd!D59</f>
        <v>0</v>
      </c>
      <c r="E59" s="52">
        <f>output_tax!E59-itc_allwd!E59</f>
        <v>0</v>
      </c>
      <c r="F59" s="52">
        <f>output_tax!F59-itc_allwd!F59</f>
        <v>0</v>
      </c>
      <c r="G59" s="52">
        <f>output_tax!G59-itc_allwd!G59</f>
        <v>0</v>
      </c>
      <c r="H59" s="52">
        <f>output_tax!H59-itc_allwd!H59</f>
        <v>0</v>
      </c>
      <c r="I59" s="52">
        <f>output_tax!I59-itc_allwd!I59</f>
        <v>0</v>
      </c>
      <c r="J59" s="52">
        <f>output_tax!J59-itc_allwd!J59</f>
        <v>0</v>
      </c>
      <c r="K59" s="52">
        <f>output_tax!K59-itc_allwd!K59</f>
        <v>0</v>
      </c>
      <c r="L59" s="52">
        <f>output_tax!L59-itc_allwd!L59</f>
        <v>-1880.7736947669894</v>
      </c>
      <c r="M59" s="52">
        <f>output_tax!M59-itc_allwd!M59</f>
        <v>-173.45065524998407</v>
      </c>
      <c r="N59" s="52">
        <f>output_tax!N59-itc_allwd!N59</f>
        <v>0</v>
      </c>
      <c r="O59" s="52">
        <f>output_tax!O59-itc_allwd!O59</f>
        <v>0</v>
      </c>
      <c r="P59" s="52">
        <f>output_tax!P59-itc_allwd!P59</f>
        <v>0</v>
      </c>
      <c r="Q59" s="52">
        <f>output_tax!Q59-itc_allwd!Q59</f>
        <v>0</v>
      </c>
      <c r="R59" s="52">
        <f>output_tax!R59-itc_allwd!R59</f>
        <v>-2678.6561194528122</v>
      </c>
      <c r="S59" s="52">
        <f>output_tax!S59-itc_allwd!S59</f>
        <v>897661.57621425088</v>
      </c>
      <c r="T59" s="52">
        <f>output_tax!T59-itc_allwd!T59</f>
        <v>-178145.48663871206</v>
      </c>
      <c r="U59" s="52">
        <f>output_tax!U59-itc_allwd!U59</f>
        <v>-988.91246280074756</v>
      </c>
      <c r="V59" s="52">
        <f>output_tax!V59-itc_allwd!V59</f>
        <v>-1.1701580688808536E-2</v>
      </c>
      <c r="W59" s="52">
        <f>output_tax!W59-itc_allwd!W59</f>
        <v>-2.212253744696353E-2</v>
      </c>
      <c r="X59" s="52">
        <f>output_tax!X59-itc_allwd!X59</f>
        <v>0</v>
      </c>
      <c r="Y59" s="52">
        <f>output_tax!Y59-itc_allwd!Y59</f>
        <v>0</v>
      </c>
      <c r="Z59" s="52">
        <f>output_tax!Z59-itc_allwd!Z59</f>
        <v>0</v>
      </c>
      <c r="AA59" s="52">
        <f>output_tax!AA59-itc_allwd!AA59</f>
        <v>0</v>
      </c>
      <c r="AB59" s="52">
        <f>output_tax!AB59-itc_allwd!AB59</f>
        <v>-160.52940621932018</v>
      </c>
      <c r="AC59" s="52">
        <f>output_tax!AC59-itc_allwd!AC59</f>
        <v>0</v>
      </c>
      <c r="AD59" s="52">
        <f>output_tax!AD59-itc_allwd!AD59</f>
        <v>-150.7928625175397</v>
      </c>
      <c r="AE59" s="52">
        <f>output_tax!AE59-itc_allwd!AE59</f>
        <v>-633.90340354144951</v>
      </c>
      <c r="AF59" s="52">
        <f>output_tax!AF59-itc_allwd!AF59</f>
        <v>0</v>
      </c>
      <c r="AG59" s="52">
        <f>output_tax!AG59-itc_allwd!AG59</f>
        <v>-888.16777393944392</v>
      </c>
      <c r="AH59" s="52">
        <f>output_tax!AH59-itc_allwd!AH59</f>
        <v>-189.10490795498907</v>
      </c>
      <c r="AI59" s="52">
        <f>output_tax!AI59-itc_allwd!AI59</f>
        <v>-7112.8154293067455</v>
      </c>
      <c r="AJ59" s="52">
        <f>output_tax!AJ59-itc_allwd!AJ59</f>
        <v>-284.16252990563311</v>
      </c>
      <c r="AK59" s="52">
        <f>output_tax!AK59-itc_allwd!AK59</f>
        <v>0</v>
      </c>
      <c r="AL59" s="52">
        <f>output_tax!AL59-itc_allwd!AL59</f>
        <v>0</v>
      </c>
      <c r="AM59" s="52">
        <f>output_tax!AM59-itc_allwd!AM59</f>
        <v>-52.627251706815741</v>
      </c>
      <c r="AN59" s="52">
        <f>output_tax!AN59-itc_allwd!AN59</f>
        <v>-540.24978408853019</v>
      </c>
      <c r="AO59" s="52">
        <f>output_tax!AO59-itc_allwd!AO59</f>
        <v>-235.47793522024165</v>
      </c>
      <c r="AP59" s="52">
        <f>output_tax!AP59-itc_allwd!AP59</f>
        <v>0</v>
      </c>
      <c r="AQ59" s="52">
        <f>output_tax!AQ59-itc_allwd!AQ59</f>
        <v>0</v>
      </c>
      <c r="AR59" s="52">
        <f>output_tax!AR59-itc_allwd!AR59</f>
        <v>0</v>
      </c>
      <c r="AS59" s="52">
        <f>output_tax!AS59-itc_allwd!AS59</f>
        <v>0</v>
      </c>
      <c r="AT59" s="52">
        <f>output_tax!AT59-itc_allwd!AT59</f>
        <v>0</v>
      </c>
      <c r="AU59" s="52">
        <f>output_tax!AU59-itc_allwd!AU59</f>
        <v>0</v>
      </c>
      <c r="AV59" s="52">
        <f>output_tax!AV59-itc_allwd!AV59</f>
        <v>0</v>
      </c>
      <c r="AW59" s="52">
        <f>output_tax!AW59-itc_allwd!AW59</f>
        <v>0</v>
      </c>
      <c r="AX59" s="52">
        <f>output_tax!AX59-itc_allwd!AX59</f>
        <v>0</v>
      </c>
      <c r="AY59" s="52">
        <f>output_tax!AY59-itc_allwd!AY59</f>
        <v>0</v>
      </c>
      <c r="AZ59" s="52">
        <f>output_tax!AZ59-itc_allwd!AZ59</f>
        <v>0</v>
      </c>
      <c r="BA59" s="52">
        <f>output_tax!BA59-itc_allwd!BA59</f>
        <v>0</v>
      </c>
      <c r="BB59" s="52">
        <f>output_tax!BB59-itc_allwd!BB59</f>
        <v>0</v>
      </c>
      <c r="BC59" s="52">
        <f>output_tax!BC59-itc_allwd!BC59</f>
        <v>0</v>
      </c>
      <c r="BD59" s="52">
        <f>output_tax!BD59-itc_allwd!BD59</f>
        <v>0</v>
      </c>
      <c r="BE59" s="52">
        <f>output_tax!BE59-itc_allwd!BE59</f>
        <v>0</v>
      </c>
      <c r="BF59" s="52">
        <f>output_tax!BF59-itc_allwd!BF59</f>
        <v>0</v>
      </c>
      <c r="BG59" s="52">
        <f>output_tax!BG59-itc_allwd!BG59</f>
        <v>0</v>
      </c>
      <c r="BH59" s="52">
        <f>output_tax!BH59-itc_allwd!BH59</f>
        <v>-5692.9641780086504</v>
      </c>
      <c r="BI59" s="52">
        <f>output_tax!BI59-itc_allwd!BI59</f>
        <v>0</v>
      </c>
      <c r="BJ59" s="52">
        <f>output_tax!BJ59-itc_allwd!BJ59</f>
        <v>0</v>
      </c>
      <c r="BK59" s="52">
        <f>output_tax!BK59-itc_allwd!BK59</f>
        <v>0</v>
      </c>
      <c r="BL59" s="52">
        <f>output_tax!BL59-itc_allwd!BL59</f>
        <v>0</v>
      </c>
      <c r="BM59" s="52">
        <f>output_tax!BM59-itc_allwd!BM59</f>
        <v>0</v>
      </c>
      <c r="BN59" s="52">
        <f>output_tax!BN59-itc_allwd!BN59</f>
        <v>0</v>
      </c>
      <c r="BO59" s="52">
        <f>output_tax!BO59-itc_allwd!BO59</f>
        <v>0</v>
      </c>
      <c r="BP59" s="52">
        <f>output_tax!BP59-itc_allwd!BP59</f>
        <v>0</v>
      </c>
      <c r="BQ59" s="2">
        <f t="shared" si="0"/>
        <v>697853.46735674073</v>
      </c>
      <c r="BR59" s="2">
        <v>14485360.376097862</v>
      </c>
      <c r="BV59" s="2">
        <v>327260.69578724226</v>
      </c>
      <c r="BW59" s="2">
        <v>5083189.640000009</v>
      </c>
      <c r="BX59" s="2">
        <f t="shared" si="1"/>
        <v>19895810.711885113</v>
      </c>
      <c r="BY59" s="2">
        <f t="shared" si="2"/>
        <v>20593664.179241855</v>
      </c>
    </row>
    <row r="60" spans="1:77" x14ac:dyDescent="0.35">
      <c r="A60" s="19">
        <v>57</v>
      </c>
      <c r="B60" s="19" t="s">
        <v>135</v>
      </c>
      <c r="C60" s="52">
        <f>output_tax!C60-itc_allwd!C60</f>
        <v>0</v>
      </c>
      <c r="D60" s="52">
        <f>output_tax!D60-itc_allwd!D60</f>
        <v>0</v>
      </c>
      <c r="E60" s="52">
        <f>output_tax!E60-itc_allwd!E60</f>
        <v>0</v>
      </c>
      <c r="F60" s="52">
        <f>output_tax!F60-itc_allwd!F60</f>
        <v>0</v>
      </c>
      <c r="G60" s="52">
        <f>output_tax!G60-itc_allwd!G60</f>
        <v>0</v>
      </c>
      <c r="H60" s="52">
        <f>output_tax!H60-itc_allwd!H60</f>
        <v>0</v>
      </c>
      <c r="I60" s="52">
        <f>output_tax!I60-itc_allwd!I60</f>
        <v>0</v>
      </c>
      <c r="J60" s="52">
        <f>output_tax!J60-itc_allwd!J60</f>
        <v>0</v>
      </c>
      <c r="K60" s="52">
        <f>output_tax!K60-itc_allwd!K60</f>
        <v>0</v>
      </c>
      <c r="L60" s="52">
        <f>output_tax!L60-itc_allwd!L60</f>
        <v>0</v>
      </c>
      <c r="M60" s="52">
        <f>output_tax!M60-itc_allwd!M60</f>
        <v>0</v>
      </c>
      <c r="N60" s="52">
        <f>output_tax!N60-itc_allwd!N60</f>
        <v>0</v>
      </c>
      <c r="O60" s="52">
        <f>output_tax!O60-itc_allwd!O60</f>
        <v>0</v>
      </c>
      <c r="P60" s="52">
        <f>output_tax!P60-itc_allwd!P60</f>
        <v>0</v>
      </c>
      <c r="Q60" s="52">
        <f>output_tax!Q60-itc_allwd!Q60</f>
        <v>0</v>
      </c>
      <c r="R60" s="52">
        <f>output_tax!R60-itc_allwd!R60</f>
        <v>0</v>
      </c>
      <c r="S60" s="52">
        <f>output_tax!S60-itc_allwd!S60</f>
        <v>412873.84934899188</v>
      </c>
      <c r="T60" s="52">
        <f>output_tax!T60-itc_allwd!T60</f>
        <v>-288470.31922180235</v>
      </c>
      <c r="U60" s="52">
        <f>output_tax!U60-itc_allwd!U60</f>
        <v>-852.76732269963509</v>
      </c>
      <c r="V60" s="52">
        <f>output_tax!V60-itc_allwd!V60</f>
        <v>0</v>
      </c>
      <c r="W60" s="52">
        <f>output_tax!W60-itc_allwd!W60</f>
        <v>0</v>
      </c>
      <c r="X60" s="52">
        <f>output_tax!X60-itc_allwd!X60</f>
        <v>-448.99403614255777</v>
      </c>
      <c r="Y60" s="52">
        <f>output_tax!Y60-itc_allwd!Y60</f>
        <v>0</v>
      </c>
      <c r="Z60" s="52">
        <f>output_tax!Z60-itc_allwd!Z60</f>
        <v>0</v>
      </c>
      <c r="AA60" s="52">
        <f>output_tax!AA60-itc_allwd!AA60</f>
        <v>0</v>
      </c>
      <c r="AB60" s="52">
        <f>output_tax!AB60-itc_allwd!AB60</f>
        <v>0</v>
      </c>
      <c r="AC60" s="52">
        <f>output_tax!AC60-itc_allwd!AC60</f>
        <v>-3158.8631641789466</v>
      </c>
      <c r="AD60" s="52">
        <f>output_tax!AD60-itc_allwd!AD60</f>
        <v>-548.89542992446866</v>
      </c>
      <c r="AE60" s="52">
        <f>output_tax!AE60-itc_allwd!AE60</f>
        <v>-3235.2141104296024</v>
      </c>
      <c r="AF60" s="52">
        <f>output_tax!AF60-itc_allwd!AF60</f>
        <v>0</v>
      </c>
      <c r="AG60" s="52">
        <f>output_tax!AG60-itc_allwd!AG60</f>
        <v>184780.22025844338</v>
      </c>
      <c r="AH60" s="52">
        <f>output_tax!AH60-itc_allwd!AH60</f>
        <v>-225.0093485917304</v>
      </c>
      <c r="AI60" s="52">
        <f>output_tax!AI60-itc_allwd!AI60</f>
        <v>25604.056956622888</v>
      </c>
      <c r="AJ60" s="52">
        <f>output_tax!AJ60-itc_allwd!AJ60</f>
        <v>-1525.4034976147871</v>
      </c>
      <c r="AK60" s="52">
        <f>output_tax!AK60-itc_allwd!AK60</f>
        <v>0</v>
      </c>
      <c r="AL60" s="52">
        <f>output_tax!AL60-itc_allwd!AL60</f>
        <v>0</v>
      </c>
      <c r="AM60" s="52">
        <f>output_tax!AM60-itc_allwd!AM60</f>
        <v>-46.449818161521598</v>
      </c>
      <c r="AN60" s="52">
        <f>output_tax!AN60-itc_allwd!AN60</f>
        <v>-871.7966469252799</v>
      </c>
      <c r="AO60" s="52">
        <f>output_tax!AO60-itc_allwd!AO60</f>
        <v>-511.8843055704495</v>
      </c>
      <c r="AP60" s="52">
        <f>output_tax!AP60-itc_allwd!AP60</f>
        <v>0</v>
      </c>
      <c r="AQ60" s="52">
        <f>output_tax!AQ60-itc_allwd!AQ60</f>
        <v>0</v>
      </c>
      <c r="AR60" s="52">
        <f>output_tax!AR60-itc_allwd!AR60</f>
        <v>0</v>
      </c>
      <c r="AS60" s="52">
        <f>output_tax!AS60-itc_allwd!AS60</f>
        <v>0</v>
      </c>
      <c r="AT60" s="52">
        <f>output_tax!AT60-itc_allwd!AT60</f>
        <v>0</v>
      </c>
      <c r="AU60" s="52">
        <f>output_tax!AU60-itc_allwd!AU60</f>
        <v>0</v>
      </c>
      <c r="AV60" s="52">
        <f>output_tax!AV60-itc_allwd!AV60</f>
        <v>0</v>
      </c>
      <c r="AW60" s="52">
        <f>output_tax!AW60-itc_allwd!AW60</f>
        <v>0</v>
      </c>
      <c r="AX60" s="52">
        <f>output_tax!AX60-itc_allwd!AX60</f>
        <v>0</v>
      </c>
      <c r="AY60" s="52">
        <f>output_tax!AY60-itc_allwd!AY60</f>
        <v>0</v>
      </c>
      <c r="AZ60" s="52">
        <f>output_tax!AZ60-itc_allwd!AZ60</f>
        <v>0</v>
      </c>
      <c r="BA60" s="52">
        <f>output_tax!BA60-itc_allwd!BA60</f>
        <v>0</v>
      </c>
      <c r="BB60" s="52">
        <f>output_tax!BB60-itc_allwd!BB60</f>
        <v>0</v>
      </c>
      <c r="BC60" s="52">
        <f>output_tax!BC60-itc_allwd!BC60</f>
        <v>0</v>
      </c>
      <c r="BD60" s="52">
        <f>output_tax!BD60-itc_allwd!BD60</f>
        <v>0</v>
      </c>
      <c r="BE60" s="52">
        <f>output_tax!BE60-itc_allwd!BE60</f>
        <v>0</v>
      </c>
      <c r="BF60" s="52">
        <f>output_tax!BF60-itc_allwd!BF60</f>
        <v>0</v>
      </c>
      <c r="BG60" s="52">
        <f>output_tax!BG60-itc_allwd!BG60</f>
        <v>0</v>
      </c>
      <c r="BH60" s="52">
        <f>output_tax!BH60-itc_allwd!BH60</f>
        <v>0</v>
      </c>
      <c r="BI60" s="52">
        <f>output_tax!BI60-itc_allwd!BI60</f>
        <v>0</v>
      </c>
      <c r="BJ60" s="52">
        <f>output_tax!BJ60-itc_allwd!BJ60</f>
        <v>0</v>
      </c>
      <c r="BK60" s="52">
        <f>output_tax!BK60-itc_allwd!BK60</f>
        <v>0</v>
      </c>
      <c r="BL60" s="52">
        <f>output_tax!BL60-itc_allwd!BL60</f>
        <v>0</v>
      </c>
      <c r="BM60" s="52">
        <f>output_tax!BM60-itc_allwd!BM60</f>
        <v>0</v>
      </c>
      <c r="BN60" s="52">
        <f>output_tax!BN60-itc_allwd!BN60</f>
        <v>0</v>
      </c>
      <c r="BO60" s="52">
        <f>output_tax!BO60-itc_allwd!BO60</f>
        <v>0</v>
      </c>
      <c r="BP60" s="52">
        <f>output_tax!BP60-itc_allwd!BP60</f>
        <v>0</v>
      </c>
      <c r="BQ60" s="2">
        <f t="shared" si="0"/>
        <v>323362.52966201678</v>
      </c>
      <c r="BR60" s="2">
        <v>10127866.245415632</v>
      </c>
      <c r="BV60" s="2">
        <v>195119.07232665241</v>
      </c>
      <c r="BW60" s="2">
        <v>2413962.2299999995</v>
      </c>
      <c r="BX60" s="2">
        <f t="shared" si="1"/>
        <v>12736947.547742285</v>
      </c>
      <c r="BY60" s="2">
        <f t="shared" si="2"/>
        <v>13060310.077404302</v>
      </c>
    </row>
    <row r="61" spans="1:77" x14ac:dyDescent="0.35">
      <c r="A61" s="19">
        <v>58</v>
      </c>
      <c r="B61" s="19" t="s">
        <v>136</v>
      </c>
      <c r="C61" s="52">
        <f>output_tax!C61-itc_allwd!C61</f>
        <v>0</v>
      </c>
      <c r="D61" s="52">
        <f>output_tax!D61-itc_allwd!D61</f>
        <v>0</v>
      </c>
      <c r="E61" s="52">
        <f>output_tax!E61-itc_allwd!E61</f>
        <v>0</v>
      </c>
      <c r="F61" s="52">
        <f>output_tax!F61-itc_allwd!F61</f>
        <v>0</v>
      </c>
      <c r="G61" s="52">
        <f>output_tax!G61-itc_allwd!G61</f>
        <v>0</v>
      </c>
      <c r="H61" s="52">
        <f>output_tax!H61-itc_allwd!H61</f>
        <v>0</v>
      </c>
      <c r="I61" s="52">
        <f>output_tax!I61-itc_allwd!I61</f>
        <v>0</v>
      </c>
      <c r="J61" s="52">
        <f>output_tax!J61-itc_allwd!J61</f>
        <v>0</v>
      </c>
      <c r="K61" s="52">
        <f>output_tax!K61-itc_allwd!K61</f>
        <v>0</v>
      </c>
      <c r="L61" s="52">
        <f>output_tax!L61-itc_allwd!L61</f>
        <v>0</v>
      </c>
      <c r="M61" s="52">
        <f>output_tax!M61-itc_allwd!M61</f>
        <v>0</v>
      </c>
      <c r="N61" s="52">
        <f>output_tax!N61-itc_allwd!N61</f>
        <v>0</v>
      </c>
      <c r="O61" s="52">
        <f>output_tax!O61-itc_allwd!O61</f>
        <v>0</v>
      </c>
      <c r="P61" s="52">
        <f>output_tax!P61-itc_allwd!P61</f>
        <v>0</v>
      </c>
      <c r="Q61" s="52">
        <f>output_tax!Q61-itc_allwd!Q61</f>
        <v>0</v>
      </c>
      <c r="R61" s="52">
        <f>output_tax!R61-itc_allwd!R61</f>
        <v>0</v>
      </c>
      <c r="S61" s="52">
        <f>output_tax!S61-itc_allwd!S61</f>
        <v>-11218.012761449849</v>
      </c>
      <c r="T61" s="52">
        <f>output_tax!T61-itc_allwd!T61</f>
        <v>-40297.21943823051</v>
      </c>
      <c r="U61" s="52">
        <f>output_tax!U61-itc_allwd!U61</f>
        <v>0</v>
      </c>
      <c r="V61" s="52">
        <f>output_tax!V61-itc_allwd!V61</f>
        <v>0</v>
      </c>
      <c r="W61" s="52">
        <f>output_tax!W61-itc_allwd!W61</f>
        <v>0</v>
      </c>
      <c r="X61" s="52">
        <f>output_tax!X61-itc_allwd!X61</f>
        <v>0</v>
      </c>
      <c r="Y61" s="52">
        <f>output_tax!Y61-itc_allwd!Y61</f>
        <v>0</v>
      </c>
      <c r="Z61" s="52">
        <f>output_tax!Z61-itc_allwd!Z61</f>
        <v>0</v>
      </c>
      <c r="AA61" s="52">
        <f>output_tax!AA61-itc_allwd!AA61</f>
        <v>0</v>
      </c>
      <c r="AB61" s="52">
        <f>output_tax!AB61-itc_allwd!AB61</f>
        <v>0</v>
      </c>
      <c r="AC61" s="52">
        <f>output_tax!AC61-itc_allwd!AC61</f>
        <v>0</v>
      </c>
      <c r="AD61" s="52">
        <f>output_tax!AD61-itc_allwd!AD61</f>
        <v>0</v>
      </c>
      <c r="AE61" s="52">
        <f>output_tax!AE61-itc_allwd!AE61</f>
        <v>-4537.5125222295092</v>
      </c>
      <c r="AF61" s="52">
        <f>output_tax!AF61-itc_allwd!AF61</f>
        <v>0</v>
      </c>
      <c r="AG61" s="52">
        <f>output_tax!AG61-itc_allwd!AG61</f>
        <v>0</v>
      </c>
      <c r="AH61" s="52">
        <f>output_tax!AH61-itc_allwd!AH61</f>
        <v>0</v>
      </c>
      <c r="AI61" s="52">
        <f>output_tax!AI61-itc_allwd!AI61</f>
        <v>0</v>
      </c>
      <c r="AJ61" s="52">
        <f>output_tax!AJ61-itc_allwd!AJ61</f>
        <v>-2.2454043065389565E-2</v>
      </c>
      <c r="AK61" s="52">
        <f>output_tax!AK61-itc_allwd!AK61</f>
        <v>0</v>
      </c>
      <c r="AL61" s="52">
        <f>output_tax!AL61-itc_allwd!AL61</f>
        <v>0</v>
      </c>
      <c r="AM61" s="52">
        <f>output_tax!AM61-itc_allwd!AM61</f>
        <v>0</v>
      </c>
      <c r="AN61" s="52">
        <f>output_tax!AN61-itc_allwd!AN61</f>
        <v>0</v>
      </c>
      <c r="AO61" s="52">
        <f>output_tax!AO61-itc_allwd!AO61</f>
        <v>-6.9271384895641885</v>
      </c>
      <c r="AP61" s="52">
        <f>output_tax!AP61-itc_allwd!AP61</f>
        <v>0</v>
      </c>
      <c r="AQ61" s="52">
        <f>output_tax!AQ61-itc_allwd!AQ61</f>
        <v>0</v>
      </c>
      <c r="AR61" s="52">
        <f>output_tax!AR61-itc_allwd!AR61</f>
        <v>0</v>
      </c>
      <c r="AS61" s="52">
        <f>output_tax!AS61-itc_allwd!AS61</f>
        <v>0</v>
      </c>
      <c r="AT61" s="52">
        <f>output_tax!AT61-itc_allwd!AT61</f>
        <v>0</v>
      </c>
      <c r="AU61" s="52">
        <f>output_tax!AU61-itc_allwd!AU61</f>
        <v>0</v>
      </c>
      <c r="AV61" s="52">
        <f>output_tax!AV61-itc_allwd!AV61</f>
        <v>0</v>
      </c>
      <c r="AW61" s="52">
        <f>output_tax!AW61-itc_allwd!AW61</f>
        <v>0</v>
      </c>
      <c r="AX61" s="52">
        <f>output_tax!AX61-itc_allwd!AX61</f>
        <v>0</v>
      </c>
      <c r="AY61" s="52">
        <f>output_tax!AY61-itc_allwd!AY61</f>
        <v>0</v>
      </c>
      <c r="AZ61" s="52">
        <f>output_tax!AZ61-itc_allwd!AZ61</f>
        <v>0</v>
      </c>
      <c r="BA61" s="52">
        <f>output_tax!BA61-itc_allwd!BA61</f>
        <v>0</v>
      </c>
      <c r="BB61" s="52">
        <f>output_tax!BB61-itc_allwd!BB61</f>
        <v>0</v>
      </c>
      <c r="BC61" s="52">
        <f>output_tax!BC61-itc_allwd!BC61</f>
        <v>0</v>
      </c>
      <c r="BD61" s="52">
        <f>output_tax!BD61-itc_allwd!BD61</f>
        <v>0</v>
      </c>
      <c r="BE61" s="52">
        <f>output_tax!BE61-itc_allwd!BE61</f>
        <v>0</v>
      </c>
      <c r="BF61" s="52">
        <f>output_tax!BF61-itc_allwd!BF61</f>
        <v>0</v>
      </c>
      <c r="BG61" s="52">
        <f>output_tax!BG61-itc_allwd!BG61</f>
        <v>0</v>
      </c>
      <c r="BH61" s="52">
        <f>output_tax!BH61-itc_allwd!BH61</f>
        <v>0</v>
      </c>
      <c r="BI61" s="52">
        <f>output_tax!BI61-itc_allwd!BI61</f>
        <v>0</v>
      </c>
      <c r="BJ61" s="52">
        <f>output_tax!BJ61-itc_allwd!BJ61</f>
        <v>0</v>
      </c>
      <c r="BK61" s="52">
        <f>output_tax!BK61-itc_allwd!BK61</f>
        <v>0</v>
      </c>
      <c r="BL61" s="52">
        <f>output_tax!BL61-itc_allwd!BL61</f>
        <v>0</v>
      </c>
      <c r="BM61" s="52">
        <f>output_tax!BM61-itc_allwd!BM61</f>
        <v>0</v>
      </c>
      <c r="BN61" s="52">
        <f>output_tax!BN61-itc_allwd!BN61</f>
        <v>0</v>
      </c>
      <c r="BO61" s="52">
        <f>output_tax!BO61-itc_allwd!BO61</f>
        <v>0</v>
      </c>
      <c r="BP61" s="52">
        <f>output_tax!BP61-itc_allwd!BP61</f>
        <v>0</v>
      </c>
      <c r="BQ61" s="2">
        <f t="shared" si="0"/>
        <v>-56059.694314442495</v>
      </c>
      <c r="BR61" s="2">
        <v>659185.99889207119</v>
      </c>
      <c r="BV61" s="2">
        <v>6801.5724331041556</v>
      </c>
      <c r="BW61" s="2">
        <v>97798.630000000019</v>
      </c>
      <c r="BX61" s="2">
        <f t="shared" si="1"/>
        <v>763786.20132517535</v>
      </c>
      <c r="BY61" s="2">
        <f t="shared" si="2"/>
        <v>707726.50701073289</v>
      </c>
    </row>
    <row r="62" spans="1:77" x14ac:dyDescent="0.35">
      <c r="A62" s="19">
        <v>59</v>
      </c>
      <c r="B62" s="19" t="s">
        <v>137</v>
      </c>
      <c r="C62" s="52">
        <f>output_tax!C62-itc_allwd!C62</f>
        <v>0</v>
      </c>
      <c r="D62" s="52">
        <f>output_tax!D62-itc_allwd!D62</f>
        <v>0</v>
      </c>
      <c r="E62" s="52">
        <f>output_tax!E62-itc_allwd!E62</f>
        <v>0</v>
      </c>
      <c r="F62" s="52">
        <f>output_tax!F62-itc_allwd!F62</f>
        <v>0</v>
      </c>
      <c r="G62" s="52">
        <f>output_tax!G62-itc_allwd!G62</f>
        <v>0</v>
      </c>
      <c r="H62" s="52">
        <f>output_tax!H62-itc_allwd!H62</f>
        <v>0</v>
      </c>
      <c r="I62" s="52">
        <f>output_tax!I62-itc_allwd!I62</f>
        <v>0</v>
      </c>
      <c r="J62" s="52">
        <f>output_tax!J62-itc_allwd!J62</f>
        <v>0</v>
      </c>
      <c r="K62" s="52">
        <f>output_tax!K62-itc_allwd!K62</f>
        <v>0</v>
      </c>
      <c r="L62" s="52">
        <f>output_tax!L62-itc_allwd!L62</f>
        <v>0</v>
      </c>
      <c r="M62" s="52">
        <f>output_tax!M62-itc_allwd!M62</f>
        <v>0</v>
      </c>
      <c r="N62" s="52">
        <f>output_tax!N62-itc_allwd!N62</f>
        <v>0</v>
      </c>
      <c r="O62" s="52">
        <f>output_tax!O62-itc_allwd!O62</f>
        <v>0</v>
      </c>
      <c r="P62" s="52">
        <f>output_tax!P62-itc_allwd!P62</f>
        <v>0</v>
      </c>
      <c r="Q62" s="52">
        <f>output_tax!Q62-itc_allwd!Q62</f>
        <v>0</v>
      </c>
      <c r="R62" s="52">
        <f>output_tax!R62-itc_allwd!R62</f>
        <v>0</v>
      </c>
      <c r="S62" s="52">
        <f>output_tax!S62-itc_allwd!S62</f>
        <v>193450.49796004553</v>
      </c>
      <c r="T62" s="52">
        <f>output_tax!T62-itc_allwd!T62</f>
        <v>-11663.048225818313</v>
      </c>
      <c r="U62" s="52">
        <f>output_tax!U62-itc_allwd!U62</f>
        <v>0</v>
      </c>
      <c r="V62" s="52">
        <f>output_tax!V62-itc_allwd!V62</f>
        <v>0</v>
      </c>
      <c r="W62" s="52">
        <f>output_tax!W62-itc_allwd!W62</f>
        <v>0</v>
      </c>
      <c r="X62" s="52">
        <f>output_tax!X62-itc_allwd!X62</f>
        <v>0</v>
      </c>
      <c r="Y62" s="52">
        <f>output_tax!Y62-itc_allwd!Y62</f>
        <v>0</v>
      </c>
      <c r="Z62" s="52">
        <f>output_tax!Z62-itc_allwd!Z62</f>
        <v>0</v>
      </c>
      <c r="AA62" s="52">
        <f>output_tax!AA62-itc_allwd!AA62</f>
        <v>0</v>
      </c>
      <c r="AB62" s="52">
        <f>output_tax!AB62-itc_allwd!AB62</f>
        <v>0</v>
      </c>
      <c r="AC62" s="52">
        <f>output_tax!AC62-itc_allwd!AC62</f>
        <v>0</v>
      </c>
      <c r="AD62" s="52">
        <f>output_tax!AD62-itc_allwd!AD62</f>
        <v>0</v>
      </c>
      <c r="AE62" s="52">
        <f>output_tax!AE62-itc_allwd!AE62</f>
        <v>0</v>
      </c>
      <c r="AF62" s="52">
        <f>output_tax!AF62-itc_allwd!AF62</f>
        <v>0</v>
      </c>
      <c r="AG62" s="52">
        <f>output_tax!AG62-itc_allwd!AG62</f>
        <v>0</v>
      </c>
      <c r="AH62" s="52">
        <f>output_tax!AH62-itc_allwd!AH62</f>
        <v>0</v>
      </c>
      <c r="AI62" s="52">
        <f>output_tax!AI62-itc_allwd!AI62</f>
        <v>0</v>
      </c>
      <c r="AJ62" s="52">
        <f>output_tax!AJ62-itc_allwd!AJ62</f>
        <v>0</v>
      </c>
      <c r="AK62" s="52">
        <f>output_tax!AK62-itc_allwd!AK62</f>
        <v>0</v>
      </c>
      <c r="AL62" s="52">
        <f>output_tax!AL62-itc_allwd!AL62</f>
        <v>0</v>
      </c>
      <c r="AM62" s="52">
        <f>output_tax!AM62-itc_allwd!AM62</f>
        <v>0</v>
      </c>
      <c r="AN62" s="52">
        <f>output_tax!AN62-itc_allwd!AN62</f>
        <v>0</v>
      </c>
      <c r="AO62" s="52">
        <f>output_tax!AO62-itc_allwd!AO62</f>
        <v>0</v>
      </c>
      <c r="AP62" s="52">
        <f>output_tax!AP62-itc_allwd!AP62</f>
        <v>0</v>
      </c>
      <c r="AQ62" s="52">
        <f>output_tax!AQ62-itc_allwd!AQ62</f>
        <v>0</v>
      </c>
      <c r="AR62" s="52">
        <f>output_tax!AR62-itc_allwd!AR62</f>
        <v>0</v>
      </c>
      <c r="AS62" s="52">
        <f>output_tax!AS62-itc_allwd!AS62</f>
        <v>0</v>
      </c>
      <c r="AT62" s="52">
        <f>output_tax!AT62-itc_allwd!AT62</f>
        <v>0</v>
      </c>
      <c r="AU62" s="52">
        <f>output_tax!AU62-itc_allwd!AU62</f>
        <v>0</v>
      </c>
      <c r="AV62" s="52">
        <f>output_tax!AV62-itc_allwd!AV62</f>
        <v>0</v>
      </c>
      <c r="AW62" s="52">
        <f>output_tax!AW62-itc_allwd!AW62</f>
        <v>0</v>
      </c>
      <c r="AX62" s="52">
        <f>output_tax!AX62-itc_allwd!AX62</f>
        <v>0</v>
      </c>
      <c r="AY62" s="52">
        <f>output_tax!AY62-itc_allwd!AY62</f>
        <v>0</v>
      </c>
      <c r="AZ62" s="52">
        <f>output_tax!AZ62-itc_allwd!AZ62</f>
        <v>0</v>
      </c>
      <c r="BA62" s="52">
        <f>output_tax!BA62-itc_allwd!BA62</f>
        <v>0</v>
      </c>
      <c r="BB62" s="52">
        <f>output_tax!BB62-itc_allwd!BB62</f>
        <v>0</v>
      </c>
      <c r="BC62" s="52">
        <f>output_tax!BC62-itc_allwd!BC62</f>
        <v>0</v>
      </c>
      <c r="BD62" s="52">
        <f>output_tax!BD62-itc_allwd!BD62</f>
        <v>0</v>
      </c>
      <c r="BE62" s="52">
        <f>output_tax!BE62-itc_allwd!BE62</f>
        <v>0</v>
      </c>
      <c r="BF62" s="52">
        <f>output_tax!BF62-itc_allwd!BF62</f>
        <v>0</v>
      </c>
      <c r="BG62" s="52">
        <f>output_tax!BG62-itc_allwd!BG62</f>
        <v>0</v>
      </c>
      <c r="BH62" s="52">
        <f>output_tax!BH62-itc_allwd!BH62</f>
        <v>0</v>
      </c>
      <c r="BI62" s="52">
        <f>output_tax!BI62-itc_allwd!BI62</f>
        <v>0</v>
      </c>
      <c r="BJ62" s="52">
        <f>output_tax!BJ62-itc_allwd!BJ62</f>
        <v>0</v>
      </c>
      <c r="BK62" s="52">
        <f>output_tax!BK62-itc_allwd!BK62</f>
        <v>0</v>
      </c>
      <c r="BL62" s="52">
        <f>output_tax!BL62-itc_allwd!BL62</f>
        <v>0</v>
      </c>
      <c r="BM62" s="52">
        <f>output_tax!BM62-itc_allwd!BM62</f>
        <v>0</v>
      </c>
      <c r="BN62" s="52">
        <f>output_tax!BN62-itc_allwd!BN62</f>
        <v>0</v>
      </c>
      <c r="BO62" s="52">
        <f>output_tax!BO62-itc_allwd!BO62</f>
        <v>0</v>
      </c>
      <c r="BP62" s="52">
        <f>output_tax!BP62-itc_allwd!BP62</f>
        <v>0</v>
      </c>
      <c r="BQ62" s="2">
        <f t="shared" si="0"/>
        <v>181787.44973422721</v>
      </c>
      <c r="BR62" s="2">
        <v>5080160.1469660383</v>
      </c>
      <c r="BV62" s="2">
        <v>66575.190917866901</v>
      </c>
      <c r="BW62" s="2">
        <v>84855.12999999999</v>
      </c>
      <c r="BX62" s="2">
        <f t="shared" si="1"/>
        <v>5231590.4678839054</v>
      </c>
      <c r="BY62" s="2">
        <f t="shared" si="2"/>
        <v>5413377.9176181322</v>
      </c>
    </row>
    <row r="63" spans="1:77" x14ac:dyDescent="0.35">
      <c r="A63" s="19">
        <v>60</v>
      </c>
      <c r="B63" s="19" t="s">
        <v>138</v>
      </c>
      <c r="C63" s="52">
        <f>output_tax!C63-itc_allwd!C63</f>
        <v>0</v>
      </c>
      <c r="D63" s="52">
        <f>output_tax!D63-itc_allwd!D63</f>
        <v>0</v>
      </c>
      <c r="E63" s="52">
        <f>output_tax!E63-itc_allwd!E63</f>
        <v>0</v>
      </c>
      <c r="F63" s="52">
        <f>output_tax!F63-itc_allwd!F63</f>
        <v>0</v>
      </c>
      <c r="G63" s="52">
        <f>output_tax!G63-itc_allwd!G63</f>
        <v>0</v>
      </c>
      <c r="H63" s="52">
        <f>output_tax!H63-itc_allwd!H63</f>
        <v>0</v>
      </c>
      <c r="I63" s="52">
        <f>output_tax!I63-itc_allwd!I63</f>
        <v>0</v>
      </c>
      <c r="J63" s="52">
        <f>output_tax!J63-itc_allwd!J63</f>
        <v>0</v>
      </c>
      <c r="K63" s="52">
        <f>output_tax!K63-itc_allwd!K63</f>
        <v>0</v>
      </c>
      <c r="L63" s="52">
        <f>output_tax!L63-itc_allwd!L63</f>
        <v>0</v>
      </c>
      <c r="M63" s="52">
        <f>output_tax!M63-itc_allwd!M63</f>
        <v>0</v>
      </c>
      <c r="N63" s="52">
        <f>output_tax!N63-itc_allwd!N63</f>
        <v>0</v>
      </c>
      <c r="O63" s="52">
        <f>output_tax!O63-itc_allwd!O63</f>
        <v>0</v>
      </c>
      <c r="P63" s="52">
        <f>output_tax!P63-itc_allwd!P63</f>
        <v>0</v>
      </c>
      <c r="Q63" s="52">
        <f>output_tax!Q63-itc_allwd!Q63</f>
        <v>0</v>
      </c>
      <c r="R63" s="52">
        <f>output_tax!R63-itc_allwd!R63</f>
        <v>0</v>
      </c>
      <c r="S63" s="52">
        <f>output_tax!S63-itc_allwd!S63</f>
        <v>9090.9135855598397</v>
      </c>
      <c r="T63" s="52">
        <f>output_tax!T63-itc_allwd!T63</f>
        <v>0</v>
      </c>
      <c r="U63" s="52">
        <f>output_tax!U63-itc_allwd!U63</f>
        <v>0</v>
      </c>
      <c r="V63" s="52">
        <f>output_tax!V63-itc_allwd!V63</f>
        <v>0</v>
      </c>
      <c r="W63" s="52">
        <f>output_tax!W63-itc_allwd!W63</f>
        <v>0</v>
      </c>
      <c r="X63" s="52">
        <f>output_tax!X63-itc_allwd!X63</f>
        <v>0</v>
      </c>
      <c r="Y63" s="52">
        <f>output_tax!Y63-itc_allwd!Y63</f>
        <v>0</v>
      </c>
      <c r="Z63" s="52">
        <f>output_tax!Z63-itc_allwd!Z63</f>
        <v>0</v>
      </c>
      <c r="AA63" s="52">
        <f>output_tax!AA63-itc_allwd!AA63</f>
        <v>0</v>
      </c>
      <c r="AB63" s="52">
        <f>output_tax!AB63-itc_allwd!AB63</f>
        <v>0</v>
      </c>
      <c r="AC63" s="52">
        <f>output_tax!AC63-itc_allwd!AC63</f>
        <v>0</v>
      </c>
      <c r="AD63" s="52">
        <f>output_tax!AD63-itc_allwd!AD63</f>
        <v>0</v>
      </c>
      <c r="AE63" s="52">
        <f>output_tax!AE63-itc_allwd!AE63</f>
        <v>-506.9269202609895</v>
      </c>
      <c r="AF63" s="52">
        <f>output_tax!AF63-itc_allwd!AF63</f>
        <v>0</v>
      </c>
      <c r="AG63" s="52">
        <f>output_tax!AG63-itc_allwd!AG63</f>
        <v>0</v>
      </c>
      <c r="AH63" s="52">
        <f>output_tax!AH63-itc_allwd!AH63</f>
        <v>0</v>
      </c>
      <c r="AI63" s="52">
        <f>output_tax!AI63-itc_allwd!AI63</f>
        <v>0</v>
      </c>
      <c r="AJ63" s="52">
        <f>output_tax!AJ63-itc_allwd!AJ63</f>
        <v>0</v>
      </c>
      <c r="AK63" s="52">
        <f>output_tax!AK63-itc_allwd!AK63</f>
        <v>0</v>
      </c>
      <c r="AL63" s="52">
        <f>output_tax!AL63-itc_allwd!AL63</f>
        <v>0</v>
      </c>
      <c r="AM63" s="52">
        <f>output_tax!AM63-itc_allwd!AM63</f>
        <v>0</v>
      </c>
      <c r="AN63" s="52">
        <f>output_tax!AN63-itc_allwd!AN63</f>
        <v>0</v>
      </c>
      <c r="AO63" s="52">
        <f>output_tax!AO63-itc_allwd!AO63</f>
        <v>0</v>
      </c>
      <c r="AP63" s="52">
        <f>output_tax!AP63-itc_allwd!AP63</f>
        <v>0</v>
      </c>
      <c r="AQ63" s="52">
        <f>output_tax!AQ63-itc_allwd!AQ63</f>
        <v>0</v>
      </c>
      <c r="AR63" s="52">
        <f>output_tax!AR63-itc_allwd!AR63</f>
        <v>0</v>
      </c>
      <c r="AS63" s="52">
        <f>output_tax!AS63-itc_allwd!AS63</f>
        <v>0</v>
      </c>
      <c r="AT63" s="52">
        <f>output_tax!AT63-itc_allwd!AT63</f>
        <v>0</v>
      </c>
      <c r="AU63" s="52">
        <f>output_tax!AU63-itc_allwd!AU63</f>
        <v>0</v>
      </c>
      <c r="AV63" s="52">
        <f>output_tax!AV63-itc_allwd!AV63</f>
        <v>0</v>
      </c>
      <c r="AW63" s="52">
        <f>output_tax!AW63-itc_allwd!AW63</f>
        <v>0</v>
      </c>
      <c r="AX63" s="52">
        <f>output_tax!AX63-itc_allwd!AX63</f>
        <v>0</v>
      </c>
      <c r="AY63" s="52">
        <f>output_tax!AY63-itc_allwd!AY63</f>
        <v>0</v>
      </c>
      <c r="AZ63" s="52">
        <f>output_tax!AZ63-itc_allwd!AZ63</f>
        <v>0</v>
      </c>
      <c r="BA63" s="52">
        <f>output_tax!BA63-itc_allwd!BA63</f>
        <v>0</v>
      </c>
      <c r="BB63" s="52">
        <f>output_tax!BB63-itc_allwd!BB63</f>
        <v>0</v>
      </c>
      <c r="BC63" s="52">
        <f>output_tax!BC63-itc_allwd!BC63</f>
        <v>0</v>
      </c>
      <c r="BD63" s="52">
        <f>output_tax!BD63-itc_allwd!BD63</f>
        <v>0</v>
      </c>
      <c r="BE63" s="52">
        <f>output_tax!BE63-itc_allwd!BE63</f>
        <v>0</v>
      </c>
      <c r="BF63" s="52">
        <f>output_tax!BF63-itc_allwd!BF63</f>
        <v>0</v>
      </c>
      <c r="BG63" s="52">
        <f>output_tax!BG63-itc_allwd!BG63</f>
        <v>0</v>
      </c>
      <c r="BH63" s="52">
        <f>output_tax!BH63-itc_allwd!BH63</f>
        <v>0</v>
      </c>
      <c r="BI63" s="52">
        <f>output_tax!BI63-itc_allwd!BI63</f>
        <v>0</v>
      </c>
      <c r="BJ63" s="52">
        <f>output_tax!BJ63-itc_allwd!BJ63</f>
        <v>0</v>
      </c>
      <c r="BK63" s="52">
        <f>output_tax!BK63-itc_allwd!BK63</f>
        <v>0</v>
      </c>
      <c r="BL63" s="52">
        <f>output_tax!BL63-itc_allwd!BL63</f>
        <v>0</v>
      </c>
      <c r="BM63" s="52">
        <f>output_tax!BM63-itc_allwd!BM63</f>
        <v>0</v>
      </c>
      <c r="BN63" s="52">
        <f>output_tax!BN63-itc_allwd!BN63</f>
        <v>0</v>
      </c>
      <c r="BO63" s="52">
        <f>output_tax!BO63-itc_allwd!BO63</f>
        <v>0</v>
      </c>
      <c r="BP63" s="52">
        <f>output_tax!BP63-itc_allwd!BP63</f>
        <v>0</v>
      </c>
      <c r="BQ63" s="2">
        <f t="shared" si="0"/>
        <v>8583.9866652988494</v>
      </c>
      <c r="BR63" s="2">
        <v>274162.13097621169</v>
      </c>
      <c r="BT63" s="2">
        <v>128358.89906283213</v>
      </c>
      <c r="BV63" s="2">
        <v>22627.322729594442</v>
      </c>
      <c r="BW63" s="2">
        <v>775394.46</v>
      </c>
      <c r="BX63" s="2">
        <f t="shared" si="1"/>
        <v>1200542.8127686381</v>
      </c>
      <c r="BY63" s="2">
        <f t="shared" si="2"/>
        <v>1209126.7994339371</v>
      </c>
    </row>
    <row r="64" spans="1:77" x14ac:dyDescent="0.35">
      <c r="A64" s="19">
        <v>61</v>
      </c>
      <c r="B64" s="19" t="s">
        <v>139</v>
      </c>
      <c r="C64" s="52">
        <f>output_tax!C64-itc_allwd!C64</f>
        <v>-3.9801099215652194</v>
      </c>
      <c r="D64" s="52">
        <f>output_tax!D64-itc_allwd!D64</f>
        <v>0</v>
      </c>
      <c r="E64" s="52">
        <f>output_tax!E64-itc_allwd!E64</f>
        <v>-1431.905308861127</v>
      </c>
      <c r="F64" s="52">
        <f>output_tax!F64-itc_allwd!F64</f>
        <v>0</v>
      </c>
      <c r="G64" s="52">
        <f>output_tax!G64-itc_allwd!G64</f>
        <v>-713.01860065817436</v>
      </c>
      <c r="H64" s="52">
        <f>output_tax!H64-itc_allwd!H64</f>
        <v>0</v>
      </c>
      <c r="I64" s="52">
        <f>output_tax!I64-itc_allwd!I64</f>
        <v>-113.39225511617356</v>
      </c>
      <c r="J64" s="52">
        <f>output_tax!J64-itc_allwd!J64</f>
        <v>-1141.8561273288208</v>
      </c>
      <c r="K64" s="52">
        <f>output_tax!K64-itc_allwd!K64</f>
        <v>-950.59705483585549</v>
      </c>
      <c r="L64" s="52">
        <f>output_tax!L64-itc_allwd!L64</f>
        <v>-684.06949148605452</v>
      </c>
      <c r="M64" s="52">
        <f>output_tax!M64-itc_allwd!M64</f>
        <v>0</v>
      </c>
      <c r="N64" s="52">
        <f>output_tax!N64-itc_allwd!N64</f>
        <v>0</v>
      </c>
      <c r="O64" s="52">
        <f>output_tax!O64-itc_allwd!O64</f>
        <v>0</v>
      </c>
      <c r="P64" s="52">
        <f>output_tax!P64-itc_allwd!P64</f>
        <v>0</v>
      </c>
      <c r="Q64" s="52">
        <f>output_tax!Q64-itc_allwd!Q64</f>
        <v>0</v>
      </c>
      <c r="R64" s="52">
        <f>output_tax!R64-itc_allwd!R64</f>
        <v>0</v>
      </c>
      <c r="S64" s="52">
        <f>output_tax!S64-itc_allwd!S64</f>
        <v>38429.608006624694</v>
      </c>
      <c r="T64" s="52">
        <f>output_tax!T64-itc_allwd!T64</f>
        <v>203961.46042019263</v>
      </c>
      <c r="U64" s="52">
        <f>output_tax!U64-itc_allwd!U64</f>
        <v>-125.2514942216865</v>
      </c>
      <c r="V64" s="52">
        <f>output_tax!V64-itc_allwd!V64</f>
        <v>-1.6833045904486303E-2</v>
      </c>
      <c r="W64" s="52">
        <f>output_tax!W64-itc_allwd!W64</f>
        <v>0</v>
      </c>
      <c r="X64" s="52">
        <f>output_tax!X64-itc_allwd!X64</f>
        <v>0</v>
      </c>
      <c r="Y64" s="52">
        <f>output_tax!Y64-itc_allwd!Y64</f>
        <v>0</v>
      </c>
      <c r="Z64" s="52">
        <f>output_tax!Z64-itc_allwd!Z64</f>
        <v>0</v>
      </c>
      <c r="AA64" s="52">
        <f>output_tax!AA64-itc_allwd!AA64</f>
        <v>0</v>
      </c>
      <c r="AB64" s="52">
        <f>output_tax!AB64-itc_allwd!AB64</f>
        <v>-0.89296213460559226</v>
      </c>
      <c r="AC64" s="52">
        <f>output_tax!AC64-itc_allwd!AC64</f>
        <v>-219.93584603003609</v>
      </c>
      <c r="AD64" s="52">
        <f>output_tax!AD64-itc_allwd!AD64</f>
        <v>-5.3758140175603222</v>
      </c>
      <c r="AE64" s="52">
        <f>output_tax!AE64-itc_allwd!AE64</f>
        <v>-714.18948337575694</v>
      </c>
      <c r="AF64" s="52">
        <f>output_tax!AF64-itc_allwd!AF64</f>
        <v>0</v>
      </c>
      <c r="AG64" s="52">
        <f>output_tax!AG64-itc_allwd!AG64</f>
        <v>0</v>
      </c>
      <c r="AH64" s="52">
        <f>output_tax!AH64-itc_allwd!AH64</f>
        <v>0</v>
      </c>
      <c r="AI64" s="52">
        <f>output_tax!AI64-itc_allwd!AI64</f>
        <v>-738.3847826471607</v>
      </c>
      <c r="AJ64" s="52">
        <f>output_tax!AJ64-itc_allwd!AJ64</f>
        <v>-4.1132574857143309</v>
      </c>
      <c r="AK64" s="52">
        <f>output_tax!AK64-itc_allwd!AK64</f>
        <v>-0.59393763754721451</v>
      </c>
      <c r="AL64" s="52">
        <f>output_tax!AL64-itc_allwd!AL64</f>
        <v>-8.3353400022173734</v>
      </c>
      <c r="AM64" s="52">
        <f>output_tax!AM64-itc_allwd!AM64</f>
        <v>-0.24672878639817578</v>
      </c>
      <c r="AN64" s="52">
        <f>output_tax!AN64-itc_allwd!AN64</f>
        <v>0</v>
      </c>
      <c r="AO64" s="52">
        <f>output_tax!AO64-itc_allwd!AO64</f>
        <v>0</v>
      </c>
      <c r="AP64" s="52">
        <f>output_tax!AP64-itc_allwd!AP64</f>
        <v>0</v>
      </c>
      <c r="AQ64" s="52">
        <f>output_tax!AQ64-itc_allwd!AQ64</f>
        <v>-5761.1022466557479</v>
      </c>
      <c r="AR64" s="52">
        <f>output_tax!AR64-itc_allwd!AR64</f>
        <v>0</v>
      </c>
      <c r="AS64" s="52">
        <f>output_tax!AS64-itc_allwd!AS64</f>
        <v>-4577.5148652020689</v>
      </c>
      <c r="AT64" s="52">
        <f>output_tax!AT64-itc_allwd!AT64</f>
        <v>0</v>
      </c>
      <c r="AU64" s="52">
        <f>output_tax!AU64-itc_allwd!AU64</f>
        <v>-6277.0824095622193</v>
      </c>
      <c r="AV64" s="52">
        <f>output_tax!AV64-itc_allwd!AV64</f>
        <v>-15522.521849194283</v>
      </c>
      <c r="AW64" s="52">
        <f>output_tax!AW64-itc_allwd!AW64</f>
        <v>-1959.9462365333068</v>
      </c>
      <c r="AX64" s="52">
        <f>output_tax!AX64-itc_allwd!AX64</f>
        <v>-11151.229892123911</v>
      </c>
      <c r="AY64" s="52">
        <f>output_tax!AY64-itc_allwd!AY64</f>
        <v>-9970.1345637518971</v>
      </c>
      <c r="AZ64" s="52">
        <f>output_tax!AZ64-itc_allwd!AZ64</f>
        <v>-627.67187459913782</v>
      </c>
      <c r="BA64" s="52">
        <f>output_tax!BA64-itc_allwd!BA64</f>
        <v>-9421.4306756922761</v>
      </c>
      <c r="BB64" s="52">
        <f>output_tax!BB64-itc_allwd!BB64</f>
        <v>-5688.0665410491083</v>
      </c>
      <c r="BC64" s="52">
        <f>output_tax!BC64-itc_allwd!BC64</f>
        <v>-1137.9516477431509</v>
      </c>
      <c r="BD64" s="52">
        <f>output_tax!BD64-itc_allwd!BD64</f>
        <v>-162.08458253427256</v>
      </c>
      <c r="BE64" s="52">
        <f>output_tax!BE64-itc_allwd!BE64</f>
        <v>-378.52999505157152</v>
      </c>
      <c r="BF64" s="52">
        <f>output_tax!BF64-itc_allwd!BF64</f>
        <v>0</v>
      </c>
      <c r="BG64" s="52">
        <f>output_tax!BG64-itc_allwd!BG64</f>
        <v>-2343.1690838284449</v>
      </c>
      <c r="BH64" s="52">
        <f>output_tax!BH64-itc_allwd!BH64</f>
        <v>-1510.7395500807559</v>
      </c>
      <c r="BI64" s="52">
        <f>output_tax!BI64-itc_allwd!BI64</f>
        <v>-1626.3396577732851</v>
      </c>
      <c r="BJ64" s="52">
        <f>output_tax!BJ64-itc_allwd!BJ64</f>
        <v>-2374.3112373934041</v>
      </c>
      <c r="BK64" s="52">
        <f>output_tax!BK64-itc_allwd!BK64</f>
        <v>-3247.4937376286962</v>
      </c>
      <c r="BL64" s="52">
        <f>output_tax!BL64-itc_allwd!BL64</f>
        <v>-4568.7858530674403</v>
      </c>
      <c r="BM64" s="52">
        <f>output_tax!BM64-itc_allwd!BM64</f>
        <v>-848.40493880471354</v>
      </c>
      <c r="BN64" s="52">
        <f>output_tax!BN64-itc_allwd!BN64</f>
        <v>-9224.5274671627467</v>
      </c>
      <c r="BO64" s="52">
        <f>output_tax!BO64-itc_allwd!BO64</f>
        <v>-1462.3653259269779</v>
      </c>
      <c r="BP64" s="52">
        <f>output_tax!BP64-itc_allwd!BP64</f>
        <v>-10602.097506330854</v>
      </c>
      <c r="BQ64" s="2">
        <f t="shared" si="0"/>
        <v>125091.41126153471</v>
      </c>
      <c r="BR64" s="2">
        <v>6628296.0886495076</v>
      </c>
      <c r="BT64" s="2">
        <v>0</v>
      </c>
      <c r="BV64" s="2">
        <v>245568.02137214167</v>
      </c>
      <c r="BW64" s="2">
        <v>7052891.8300000066</v>
      </c>
      <c r="BX64" s="2">
        <f t="shared" si="1"/>
        <v>13926755.940021656</v>
      </c>
      <c r="BY64" s="2">
        <f t="shared" si="2"/>
        <v>14051847.351283191</v>
      </c>
    </row>
    <row r="65" spans="1:77" x14ac:dyDescent="0.35">
      <c r="A65" s="19">
        <v>62</v>
      </c>
      <c r="B65" s="19" t="s">
        <v>140</v>
      </c>
      <c r="C65" s="52">
        <f>output_tax!C65-itc_allwd!C65</f>
        <v>0</v>
      </c>
      <c r="D65" s="52">
        <f>output_tax!D65-itc_allwd!D65</f>
        <v>0</v>
      </c>
      <c r="E65" s="52">
        <f>output_tax!E65-itc_allwd!E65</f>
        <v>-1177.5119832571065</v>
      </c>
      <c r="F65" s="52">
        <f>output_tax!F65-itc_allwd!F65</f>
        <v>0</v>
      </c>
      <c r="G65" s="52">
        <f>output_tax!G65-itc_allwd!G65</f>
        <v>0</v>
      </c>
      <c r="H65" s="52">
        <f>output_tax!H65-itc_allwd!H65</f>
        <v>0</v>
      </c>
      <c r="I65" s="52">
        <f>output_tax!I65-itc_allwd!I65</f>
        <v>0</v>
      </c>
      <c r="J65" s="52">
        <f>output_tax!J65-itc_allwd!J65</f>
        <v>0</v>
      </c>
      <c r="K65" s="52">
        <f>output_tax!K65-itc_allwd!K65</f>
        <v>0</v>
      </c>
      <c r="L65" s="52">
        <f>output_tax!L65-itc_allwd!L65</f>
        <v>-8.3173556113586997</v>
      </c>
      <c r="M65" s="52">
        <f>output_tax!M65-itc_allwd!M65</f>
        <v>-1.3771228347494937</v>
      </c>
      <c r="N65" s="52">
        <f>output_tax!N65-itc_allwd!N65</f>
        <v>-2.502338596753715E-2</v>
      </c>
      <c r="O65" s="52">
        <f>output_tax!O65-itc_allwd!O65</f>
        <v>-1.1122342546537902</v>
      </c>
      <c r="P65" s="52">
        <f>output_tax!P65-itc_allwd!P65</f>
        <v>0</v>
      </c>
      <c r="Q65" s="52">
        <f>output_tax!Q65-itc_allwd!Q65</f>
        <v>-0.48829006028739957</v>
      </c>
      <c r="R65" s="52">
        <f>output_tax!R65-itc_allwd!R65</f>
        <v>-3.4915306638106824</v>
      </c>
      <c r="S65" s="52">
        <f>output_tax!S65-itc_allwd!S65</f>
        <v>214679.31446963499</v>
      </c>
      <c r="T65" s="52">
        <f>output_tax!T65-itc_allwd!T65</f>
        <v>1125.7939056211117</v>
      </c>
      <c r="U65" s="52">
        <f>output_tax!U65-itc_allwd!U65</f>
        <v>16219.170075969518</v>
      </c>
      <c r="V65" s="52">
        <f>output_tax!V65-itc_allwd!V65</f>
        <v>-413.70986953818772</v>
      </c>
      <c r="W65" s="52">
        <f>output_tax!W65-itc_allwd!W65</f>
        <v>-152.16097057084275</v>
      </c>
      <c r="X65" s="52">
        <f>output_tax!X65-itc_allwd!X65</f>
        <v>-65.542106893653084</v>
      </c>
      <c r="Y65" s="52">
        <f>output_tax!Y65-itc_allwd!Y65</f>
        <v>0</v>
      </c>
      <c r="Z65" s="52">
        <f>output_tax!Z65-itc_allwd!Z65</f>
        <v>0</v>
      </c>
      <c r="AA65" s="52">
        <f>output_tax!AA65-itc_allwd!AA65</f>
        <v>-353.46912058811739</v>
      </c>
      <c r="AB65" s="52">
        <f>output_tax!AB65-itc_allwd!AB65</f>
        <v>-18.674657088143753</v>
      </c>
      <c r="AC65" s="52">
        <f>output_tax!AC65-itc_allwd!AC65</f>
        <v>-1177.5953795318139</v>
      </c>
      <c r="AD65" s="52">
        <f>output_tax!AD65-itc_allwd!AD65</f>
        <v>-1374.6607454083173</v>
      </c>
      <c r="AE65" s="52">
        <f>output_tax!AE65-itc_allwd!AE65</f>
        <v>-5614.2516232997095</v>
      </c>
      <c r="AF65" s="52">
        <f>output_tax!AF65-itc_allwd!AF65</f>
        <v>-837.46124109515961</v>
      </c>
      <c r="AG65" s="52">
        <f>output_tax!AG65-itc_allwd!AG65</f>
        <v>-2638.3747995673602</v>
      </c>
      <c r="AH65" s="52">
        <f>output_tax!AH65-itc_allwd!AH65</f>
        <v>-902.86528190746799</v>
      </c>
      <c r="AI65" s="52">
        <f>output_tax!AI65-itc_allwd!AI65</f>
        <v>-7573.1855093976355</v>
      </c>
      <c r="AJ65" s="52">
        <f>output_tax!AJ65-itc_allwd!AJ65</f>
        <v>-326.10851347268687</v>
      </c>
      <c r="AK65" s="52">
        <f>output_tax!AK65-itc_allwd!AK65</f>
        <v>-378.60130445109769</v>
      </c>
      <c r="AL65" s="52">
        <f>output_tax!AL65-itc_allwd!AL65</f>
        <v>-286.13209198128573</v>
      </c>
      <c r="AM65" s="52">
        <f>output_tax!AM65-itc_allwd!AM65</f>
        <v>-177.28334121851316</v>
      </c>
      <c r="AN65" s="52">
        <f>output_tax!AN65-itc_allwd!AN65</f>
        <v>268.61737637534264</v>
      </c>
      <c r="AO65" s="52">
        <f>output_tax!AO65-itc_allwd!AO65</f>
        <v>-21.513090506258973</v>
      </c>
      <c r="AP65" s="52">
        <f>output_tax!AP65-itc_allwd!AP65</f>
        <v>-30.457268222117314</v>
      </c>
      <c r="AQ65" s="52">
        <f>output_tax!AQ65-itc_allwd!AQ65</f>
        <v>-2300.0142993180643</v>
      </c>
      <c r="AR65" s="52">
        <f>output_tax!AR65-itc_allwd!AR65</f>
        <v>0</v>
      </c>
      <c r="AS65" s="52">
        <f>output_tax!AS65-itc_allwd!AS65</f>
        <v>0</v>
      </c>
      <c r="AT65" s="52">
        <f>output_tax!AT65-itc_allwd!AT65</f>
        <v>0</v>
      </c>
      <c r="AU65" s="52">
        <f>output_tax!AU65-itc_allwd!AU65</f>
        <v>0</v>
      </c>
      <c r="AV65" s="52">
        <f>output_tax!AV65-itc_allwd!AV65</f>
        <v>-0.25405832983268345</v>
      </c>
      <c r="AW65" s="52">
        <f>output_tax!AW65-itc_allwd!AW65</f>
        <v>-1.3930007418163288E-2</v>
      </c>
      <c r="AX65" s="52">
        <f>output_tax!AX65-itc_allwd!AX65</f>
        <v>0</v>
      </c>
      <c r="AY65" s="52">
        <f>output_tax!AY65-itc_allwd!AY65</f>
        <v>-2.3748002324618853</v>
      </c>
      <c r="AZ65" s="52">
        <f>output_tax!AZ65-itc_allwd!AZ65</f>
        <v>-12010.215287384724</v>
      </c>
      <c r="BA65" s="52">
        <f>output_tax!BA65-itc_allwd!BA65</f>
        <v>-23.669477571742735</v>
      </c>
      <c r="BB65" s="52">
        <f>output_tax!BB65-itc_allwd!BB65</f>
        <v>-10470.309788288258</v>
      </c>
      <c r="BC65" s="52">
        <f>output_tax!BC65-itc_allwd!BC65</f>
        <v>-54.04279278457588</v>
      </c>
      <c r="BD65" s="52">
        <f>output_tax!BD65-itc_allwd!BD65</f>
        <v>-5893.837943720926</v>
      </c>
      <c r="BE65" s="52">
        <f>output_tax!BE65-itc_allwd!BE65</f>
        <v>-265.39773708700403</v>
      </c>
      <c r="BF65" s="52">
        <f>output_tax!BF65-itc_allwd!BF65</f>
        <v>0</v>
      </c>
      <c r="BG65" s="52">
        <f>output_tax!BG65-itc_allwd!BG65</f>
        <v>-4.8247268989261292</v>
      </c>
      <c r="BH65" s="52">
        <f>output_tax!BH65-itc_allwd!BH65</f>
        <v>-636.18667637096485</v>
      </c>
      <c r="BI65" s="52">
        <f>output_tax!BI65-itc_allwd!BI65</f>
        <v>-18.83000272112784</v>
      </c>
      <c r="BJ65" s="52">
        <f>output_tax!BJ65-itc_allwd!BJ65</f>
        <v>-18.426449813589148</v>
      </c>
      <c r="BK65" s="52">
        <f>output_tax!BK65-itc_allwd!BK65</f>
        <v>-60.611176019819652</v>
      </c>
      <c r="BL65" s="52">
        <f>output_tax!BL65-itc_allwd!BL65</f>
        <v>-269.56408744200365</v>
      </c>
      <c r="BM65" s="52">
        <f>output_tax!BM65-itc_allwd!BM65</f>
        <v>-470.10058244097246</v>
      </c>
      <c r="BN65" s="52">
        <f>output_tax!BN65-itc_allwd!BN65</f>
        <v>-5011.3153157245506</v>
      </c>
      <c r="BO65" s="52">
        <f>output_tax!BO65-itc_allwd!BO65</f>
        <v>-107.31353005451049</v>
      </c>
      <c r="BP65" s="52">
        <f>output_tax!BP65-itc_allwd!BP65</f>
        <v>0</v>
      </c>
      <c r="BQ65" s="2">
        <f t="shared" si="0"/>
        <v>171141.22271058316</v>
      </c>
      <c r="BR65" s="2">
        <v>5412664.7054498736</v>
      </c>
      <c r="BT65" s="2">
        <v>0</v>
      </c>
      <c r="BV65" s="2">
        <v>130681.34850311076</v>
      </c>
      <c r="BW65" s="2">
        <v>2681417.9699999988</v>
      </c>
      <c r="BX65" s="2">
        <f t="shared" si="1"/>
        <v>8224764.0239529833</v>
      </c>
      <c r="BY65" s="2">
        <f t="shared" si="2"/>
        <v>8395905.2466635667</v>
      </c>
    </row>
    <row r="66" spans="1:77" x14ac:dyDescent="0.35">
      <c r="A66" s="19">
        <v>63</v>
      </c>
      <c r="B66" s="19" t="s">
        <v>141</v>
      </c>
      <c r="C66" s="52">
        <f>output_tax!C66-itc_allwd!C66</f>
        <v>0</v>
      </c>
      <c r="D66" s="52">
        <f>output_tax!D66-itc_allwd!D66</f>
        <v>0</v>
      </c>
      <c r="E66" s="52">
        <f>output_tax!E66-itc_allwd!E66</f>
        <v>0</v>
      </c>
      <c r="F66" s="52">
        <f>output_tax!F66-itc_allwd!F66</f>
        <v>0</v>
      </c>
      <c r="G66" s="52">
        <f>output_tax!G66-itc_allwd!G66</f>
        <v>-16987.792407329805</v>
      </c>
      <c r="H66" s="52">
        <f>output_tax!H66-itc_allwd!H66</f>
        <v>0</v>
      </c>
      <c r="I66" s="52">
        <f>output_tax!I66-itc_allwd!I66</f>
        <v>0</v>
      </c>
      <c r="J66" s="52">
        <f>output_tax!J66-itc_allwd!J66</f>
        <v>0</v>
      </c>
      <c r="K66" s="52">
        <f>output_tax!K66-itc_allwd!K66</f>
        <v>0</v>
      </c>
      <c r="L66" s="52">
        <f>output_tax!L66-itc_allwd!L66</f>
        <v>0</v>
      </c>
      <c r="M66" s="52">
        <f>output_tax!M66-itc_allwd!M66</f>
        <v>0</v>
      </c>
      <c r="N66" s="52">
        <f>output_tax!N66-itc_allwd!N66</f>
        <v>0</v>
      </c>
      <c r="O66" s="52">
        <f>output_tax!O66-itc_allwd!O66</f>
        <v>0</v>
      </c>
      <c r="P66" s="52">
        <f>output_tax!P66-itc_allwd!P66</f>
        <v>0</v>
      </c>
      <c r="Q66" s="52">
        <f>output_tax!Q66-itc_allwd!Q66</f>
        <v>0</v>
      </c>
      <c r="R66" s="52">
        <f>output_tax!R66-itc_allwd!R66</f>
        <v>0</v>
      </c>
      <c r="S66" s="52">
        <f>output_tax!S66-itc_allwd!S66</f>
        <v>0</v>
      </c>
      <c r="T66" s="52">
        <f>output_tax!T66-itc_allwd!T66</f>
        <v>0</v>
      </c>
      <c r="U66" s="52">
        <f>output_tax!U66-itc_allwd!U66</f>
        <v>393933.38731316692</v>
      </c>
      <c r="V66" s="52">
        <f>output_tax!V66-itc_allwd!V66</f>
        <v>0</v>
      </c>
      <c r="W66" s="52">
        <f>output_tax!W66-itc_allwd!W66</f>
        <v>0</v>
      </c>
      <c r="X66" s="52">
        <f>output_tax!X66-itc_allwd!X66</f>
        <v>0</v>
      </c>
      <c r="Y66" s="52">
        <f>output_tax!Y66-itc_allwd!Y66</f>
        <v>0</v>
      </c>
      <c r="Z66" s="52">
        <f>output_tax!Z66-itc_allwd!Z66</f>
        <v>0</v>
      </c>
      <c r="AA66" s="52">
        <f>output_tax!AA66-itc_allwd!AA66</f>
        <v>0</v>
      </c>
      <c r="AB66" s="52">
        <f>output_tax!AB66-itc_allwd!AB66</f>
        <v>0</v>
      </c>
      <c r="AC66" s="52">
        <f>output_tax!AC66-itc_allwd!AC66</f>
        <v>0</v>
      </c>
      <c r="AD66" s="52">
        <f>output_tax!AD66-itc_allwd!AD66</f>
        <v>0</v>
      </c>
      <c r="AE66" s="52">
        <f>output_tax!AE66-itc_allwd!AE66</f>
        <v>0</v>
      </c>
      <c r="AF66" s="52">
        <f>output_tax!AF66-itc_allwd!AF66</f>
        <v>0</v>
      </c>
      <c r="AG66" s="52">
        <f>output_tax!AG66-itc_allwd!AG66</f>
        <v>0</v>
      </c>
      <c r="AH66" s="52">
        <f>output_tax!AH66-itc_allwd!AH66</f>
        <v>0</v>
      </c>
      <c r="AI66" s="52">
        <f>output_tax!AI66-itc_allwd!AI66</f>
        <v>6670.2685660012121</v>
      </c>
      <c r="AJ66" s="52">
        <f>output_tax!AJ66-itc_allwd!AJ66</f>
        <v>0</v>
      </c>
      <c r="AK66" s="52">
        <f>output_tax!AK66-itc_allwd!AK66</f>
        <v>0</v>
      </c>
      <c r="AL66" s="52">
        <f>output_tax!AL66-itc_allwd!AL66</f>
        <v>0</v>
      </c>
      <c r="AM66" s="52">
        <f>output_tax!AM66-itc_allwd!AM66</f>
        <v>0</v>
      </c>
      <c r="AN66" s="52">
        <f>output_tax!AN66-itc_allwd!AN66</f>
        <v>0</v>
      </c>
      <c r="AO66" s="52">
        <f>output_tax!AO66-itc_allwd!AO66</f>
        <v>0</v>
      </c>
      <c r="AP66" s="52">
        <f>output_tax!AP66-itc_allwd!AP66</f>
        <v>0</v>
      </c>
      <c r="AQ66" s="52">
        <f>output_tax!AQ66-itc_allwd!AQ66</f>
        <v>0</v>
      </c>
      <c r="AR66" s="52">
        <f>output_tax!AR66-itc_allwd!AR66</f>
        <v>0</v>
      </c>
      <c r="AS66" s="52">
        <f>output_tax!AS66-itc_allwd!AS66</f>
        <v>0</v>
      </c>
      <c r="AT66" s="52">
        <f>output_tax!AT66-itc_allwd!AT66</f>
        <v>0</v>
      </c>
      <c r="AU66" s="52">
        <f>output_tax!AU66-itc_allwd!AU66</f>
        <v>0</v>
      </c>
      <c r="AV66" s="52">
        <f>output_tax!AV66-itc_allwd!AV66</f>
        <v>0</v>
      </c>
      <c r="AW66" s="52">
        <f>output_tax!AW66-itc_allwd!AW66</f>
        <v>0</v>
      </c>
      <c r="AX66" s="52">
        <f>output_tax!AX66-itc_allwd!AX66</f>
        <v>0</v>
      </c>
      <c r="AY66" s="52">
        <f>output_tax!AY66-itc_allwd!AY66</f>
        <v>0</v>
      </c>
      <c r="AZ66" s="52">
        <f>output_tax!AZ66-itc_allwd!AZ66</f>
        <v>0</v>
      </c>
      <c r="BA66" s="52">
        <f>output_tax!BA66-itc_allwd!BA66</f>
        <v>0</v>
      </c>
      <c r="BB66" s="52">
        <f>output_tax!BB66-itc_allwd!BB66</f>
        <v>0</v>
      </c>
      <c r="BC66" s="52">
        <f>output_tax!BC66-itc_allwd!BC66</f>
        <v>0</v>
      </c>
      <c r="BD66" s="52">
        <f>output_tax!BD66-itc_allwd!BD66</f>
        <v>0</v>
      </c>
      <c r="BE66" s="52">
        <f>output_tax!BE66-itc_allwd!BE66</f>
        <v>0</v>
      </c>
      <c r="BF66" s="52">
        <f>output_tax!BF66-itc_allwd!BF66</f>
        <v>0</v>
      </c>
      <c r="BG66" s="52">
        <f>output_tax!BG66-itc_allwd!BG66</f>
        <v>0</v>
      </c>
      <c r="BH66" s="52">
        <f>output_tax!BH66-itc_allwd!BH66</f>
        <v>0</v>
      </c>
      <c r="BI66" s="52">
        <f>output_tax!BI66-itc_allwd!BI66</f>
        <v>0</v>
      </c>
      <c r="BJ66" s="52">
        <f>output_tax!BJ66-itc_allwd!BJ66</f>
        <v>0</v>
      </c>
      <c r="BK66" s="52">
        <f>output_tax!BK66-itc_allwd!BK66</f>
        <v>0</v>
      </c>
      <c r="BL66" s="52">
        <f>output_tax!BL66-itc_allwd!BL66</f>
        <v>0</v>
      </c>
      <c r="BM66" s="52">
        <f>output_tax!BM66-itc_allwd!BM66</f>
        <v>0</v>
      </c>
      <c r="BN66" s="52">
        <f>output_tax!BN66-itc_allwd!BN66</f>
        <v>0</v>
      </c>
      <c r="BO66" s="52">
        <f>output_tax!BO66-itc_allwd!BO66</f>
        <v>0</v>
      </c>
      <c r="BP66" s="52">
        <f>output_tax!BP66-itc_allwd!BP66</f>
        <v>-2250.1687360499195</v>
      </c>
      <c r="BQ66" s="2">
        <f t="shared" si="0"/>
        <v>381365.69473578839</v>
      </c>
      <c r="BR66" s="2">
        <v>3255037.2478942503</v>
      </c>
      <c r="BT66" s="2">
        <v>0</v>
      </c>
      <c r="BV66" s="2">
        <v>42223.941041967824</v>
      </c>
      <c r="BW66" s="2">
        <v>1124604.7099999997</v>
      </c>
      <c r="BX66" s="2">
        <f t="shared" si="1"/>
        <v>4421865.8989362177</v>
      </c>
      <c r="BY66" s="2">
        <f t="shared" si="2"/>
        <v>4803231.5936720064</v>
      </c>
    </row>
    <row r="67" spans="1:77" x14ac:dyDescent="0.35">
      <c r="A67" s="19">
        <v>64</v>
      </c>
      <c r="B67" s="19" t="s">
        <v>142</v>
      </c>
      <c r="C67" s="52">
        <f>output_tax!C67-itc_allwd!C67</f>
        <v>0</v>
      </c>
      <c r="D67" s="52">
        <f>output_tax!D67-itc_allwd!D67</f>
        <v>0</v>
      </c>
      <c r="E67" s="52">
        <f>output_tax!E67-itc_allwd!E67</f>
        <v>0</v>
      </c>
      <c r="F67" s="52">
        <f>output_tax!F67-itc_allwd!F67</f>
        <v>0</v>
      </c>
      <c r="G67" s="52">
        <f>output_tax!G67-itc_allwd!G67</f>
        <v>-20473.337039732553</v>
      </c>
      <c r="H67" s="52">
        <f>output_tax!H67-itc_allwd!H67</f>
        <v>0</v>
      </c>
      <c r="I67" s="52">
        <f>output_tax!I67-itc_allwd!I67</f>
        <v>0</v>
      </c>
      <c r="J67" s="52">
        <f>output_tax!J67-itc_allwd!J67</f>
        <v>0</v>
      </c>
      <c r="K67" s="52">
        <f>output_tax!K67-itc_allwd!K67</f>
        <v>0</v>
      </c>
      <c r="L67" s="52">
        <f>output_tax!L67-itc_allwd!L67</f>
        <v>0</v>
      </c>
      <c r="M67" s="52">
        <f>output_tax!M67-itc_allwd!M67</f>
        <v>460.85195505053161</v>
      </c>
      <c r="N67" s="52">
        <f>output_tax!N67-itc_allwd!N67</f>
        <v>0</v>
      </c>
      <c r="O67" s="52">
        <f>output_tax!O67-itc_allwd!O67</f>
        <v>0</v>
      </c>
      <c r="P67" s="52">
        <f>output_tax!P67-itc_allwd!P67</f>
        <v>0</v>
      </c>
      <c r="Q67" s="52">
        <f>output_tax!Q67-itc_allwd!Q67</f>
        <v>0</v>
      </c>
      <c r="R67" s="52">
        <f>output_tax!R67-itc_allwd!R67</f>
        <v>0</v>
      </c>
      <c r="S67" s="52">
        <f>output_tax!S67-itc_allwd!S67</f>
        <v>1373.335625452685</v>
      </c>
      <c r="T67" s="52">
        <f>output_tax!T67-itc_allwd!T67</f>
        <v>-92360.704594263399</v>
      </c>
      <c r="U67" s="52">
        <f>output_tax!U67-itc_allwd!U67</f>
        <v>57454.888282661079</v>
      </c>
      <c r="V67" s="52">
        <f>output_tax!V67-itc_allwd!V67</f>
        <v>0</v>
      </c>
      <c r="W67" s="52">
        <f>output_tax!W67-itc_allwd!W67</f>
        <v>0</v>
      </c>
      <c r="X67" s="52">
        <f>output_tax!X67-itc_allwd!X67</f>
        <v>0</v>
      </c>
      <c r="Y67" s="52">
        <f>output_tax!Y67-itc_allwd!Y67</f>
        <v>0</v>
      </c>
      <c r="Z67" s="52">
        <f>output_tax!Z67-itc_allwd!Z67</f>
        <v>0</v>
      </c>
      <c r="AA67" s="52">
        <f>output_tax!AA67-itc_allwd!AA67</f>
        <v>0</v>
      </c>
      <c r="AB67" s="52">
        <f>output_tax!AB67-itc_allwd!AB67</f>
        <v>0</v>
      </c>
      <c r="AC67" s="52">
        <f>output_tax!AC67-itc_allwd!AC67</f>
        <v>-722.58386152485207</v>
      </c>
      <c r="AD67" s="52">
        <f>output_tax!AD67-itc_allwd!AD67</f>
        <v>-187.40271300813731</v>
      </c>
      <c r="AE67" s="52">
        <f>output_tax!AE67-itc_allwd!AE67</f>
        <v>-914.58338704327844</v>
      </c>
      <c r="AF67" s="52">
        <f>output_tax!AF67-itc_allwd!AF67</f>
        <v>0</v>
      </c>
      <c r="AG67" s="52">
        <f>output_tax!AG67-itc_allwd!AG67</f>
        <v>-48.892707693973207</v>
      </c>
      <c r="AH67" s="52">
        <f>output_tax!AH67-itc_allwd!AH67</f>
        <v>0</v>
      </c>
      <c r="AI67" s="52">
        <f>output_tax!AI67-itc_allwd!AI67</f>
        <v>-2265.7887949402229</v>
      </c>
      <c r="AJ67" s="52">
        <f>output_tax!AJ67-itc_allwd!AJ67</f>
        <v>0</v>
      </c>
      <c r="AK67" s="52">
        <f>output_tax!AK67-itc_allwd!AK67</f>
        <v>-299.61700247963955</v>
      </c>
      <c r="AL67" s="52">
        <f>output_tax!AL67-itc_allwd!AL67</f>
        <v>-114.57324123400345</v>
      </c>
      <c r="AM67" s="52">
        <f>output_tax!AM67-itc_allwd!AM67</f>
        <v>-132.13944655803178</v>
      </c>
      <c r="AN67" s="52">
        <f>output_tax!AN67-itc_allwd!AN67</f>
        <v>-327.41108269882557</v>
      </c>
      <c r="AO67" s="52">
        <f>output_tax!AO67-itc_allwd!AO67</f>
        <v>-558.0595418035989</v>
      </c>
      <c r="AP67" s="52">
        <f>output_tax!AP67-itc_allwd!AP67</f>
        <v>0</v>
      </c>
      <c r="AQ67" s="52">
        <f>output_tax!AQ67-itc_allwd!AQ67</f>
        <v>0</v>
      </c>
      <c r="AR67" s="52">
        <f>output_tax!AR67-itc_allwd!AR67</f>
        <v>0</v>
      </c>
      <c r="AS67" s="52">
        <f>output_tax!AS67-itc_allwd!AS67</f>
        <v>0</v>
      </c>
      <c r="AT67" s="52">
        <f>output_tax!AT67-itc_allwd!AT67</f>
        <v>0</v>
      </c>
      <c r="AU67" s="52">
        <f>output_tax!AU67-itc_allwd!AU67</f>
        <v>0</v>
      </c>
      <c r="AV67" s="52">
        <f>output_tax!AV67-itc_allwd!AV67</f>
        <v>0</v>
      </c>
      <c r="AW67" s="52">
        <f>output_tax!AW67-itc_allwd!AW67</f>
        <v>0</v>
      </c>
      <c r="AX67" s="52">
        <f>output_tax!AX67-itc_allwd!AX67</f>
        <v>0</v>
      </c>
      <c r="AY67" s="52">
        <f>output_tax!AY67-itc_allwd!AY67</f>
        <v>0</v>
      </c>
      <c r="AZ67" s="52">
        <f>output_tax!AZ67-itc_allwd!AZ67</f>
        <v>0</v>
      </c>
      <c r="BA67" s="52">
        <f>output_tax!BA67-itc_allwd!BA67</f>
        <v>0</v>
      </c>
      <c r="BB67" s="52">
        <f>output_tax!BB67-itc_allwd!BB67</f>
        <v>0</v>
      </c>
      <c r="BC67" s="52">
        <f>output_tax!BC67-itc_allwd!BC67</f>
        <v>0</v>
      </c>
      <c r="BD67" s="52">
        <f>output_tax!BD67-itc_allwd!BD67</f>
        <v>0</v>
      </c>
      <c r="BE67" s="52">
        <f>output_tax!BE67-itc_allwd!BE67</f>
        <v>0</v>
      </c>
      <c r="BF67" s="52">
        <f>output_tax!BF67-itc_allwd!BF67</f>
        <v>0</v>
      </c>
      <c r="BG67" s="52">
        <f>output_tax!BG67-itc_allwd!BG67</f>
        <v>0</v>
      </c>
      <c r="BH67" s="52">
        <f>output_tax!BH67-itc_allwd!BH67</f>
        <v>0</v>
      </c>
      <c r="BI67" s="52">
        <f>output_tax!BI67-itc_allwd!BI67</f>
        <v>0</v>
      </c>
      <c r="BJ67" s="52">
        <f>output_tax!BJ67-itc_allwd!BJ67</f>
        <v>0</v>
      </c>
      <c r="BK67" s="52">
        <f>output_tax!BK67-itc_allwd!BK67</f>
        <v>0</v>
      </c>
      <c r="BL67" s="52">
        <f>output_tax!BL67-itc_allwd!BL67</f>
        <v>0</v>
      </c>
      <c r="BM67" s="52">
        <f>output_tax!BM67-itc_allwd!BM67</f>
        <v>0</v>
      </c>
      <c r="BN67" s="52">
        <f>output_tax!BN67-itc_allwd!BN67</f>
        <v>0</v>
      </c>
      <c r="BO67" s="52">
        <f>output_tax!BO67-itc_allwd!BO67</f>
        <v>0</v>
      </c>
      <c r="BP67" s="52">
        <f>output_tax!BP67-itc_allwd!BP67</f>
        <v>-128.76820186684409</v>
      </c>
      <c r="BQ67" s="2">
        <f t="shared" si="0"/>
        <v>-59244.785751683041</v>
      </c>
      <c r="BR67" s="2">
        <v>682442.06353308633</v>
      </c>
      <c r="BT67" s="2">
        <v>0</v>
      </c>
      <c r="BV67" s="2">
        <v>34221.817292738466</v>
      </c>
      <c r="BW67" s="2">
        <v>1597297.1700000002</v>
      </c>
      <c r="BX67" s="2">
        <f t="shared" si="1"/>
        <v>2313961.050825825</v>
      </c>
      <c r="BY67" s="2">
        <f t="shared" si="2"/>
        <v>2254716.2650741418</v>
      </c>
    </row>
    <row r="68" spans="1:77" x14ac:dyDescent="0.35">
      <c r="A68" s="19">
        <v>65</v>
      </c>
      <c r="B68" s="19" t="s">
        <v>143</v>
      </c>
      <c r="C68" s="52">
        <f>output_tax!C68-itc_allwd!C68</f>
        <v>0</v>
      </c>
      <c r="D68" s="52">
        <f>output_tax!D68-itc_allwd!D68</f>
        <v>-7559.8143369142872</v>
      </c>
      <c r="E68" s="52">
        <f>output_tax!E68-itc_allwd!E68</f>
        <v>-2336.2660024748557</v>
      </c>
      <c r="F68" s="52">
        <f>output_tax!F68-itc_allwd!F68</f>
        <v>0</v>
      </c>
      <c r="G68" s="52">
        <f>output_tax!G68-itc_allwd!G68</f>
        <v>-74987.163423469057</v>
      </c>
      <c r="H68" s="52">
        <f>output_tax!H68-itc_allwd!H68</f>
        <v>0</v>
      </c>
      <c r="I68" s="52">
        <f>output_tax!I68-itc_allwd!I68</f>
        <v>-739.78910746589622</v>
      </c>
      <c r="J68" s="52">
        <f>output_tax!J68-itc_allwd!J68</f>
        <v>0</v>
      </c>
      <c r="K68" s="52">
        <f>output_tax!K68-itc_allwd!K68</f>
        <v>-137.06445723813917</v>
      </c>
      <c r="L68" s="52">
        <f>output_tax!L68-itc_allwd!L68</f>
        <v>0</v>
      </c>
      <c r="M68" s="52">
        <f>output_tax!M68-itc_allwd!M68</f>
        <v>-98.225531616419701</v>
      </c>
      <c r="N68" s="52">
        <f>output_tax!N68-itc_allwd!N68</f>
        <v>-3.0833945113751381E-2</v>
      </c>
      <c r="O68" s="52">
        <f>output_tax!O68-itc_allwd!O68</f>
        <v>0</v>
      </c>
      <c r="P68" s="52">
        <f>output_tax!P68-itc_allwd!P68</f>
        <v>-1718.0070104921392</v>
      </c>
      <c r="Q68" s="52">
        <f>output_tax!Q68-itc_allwd!Q68</f>
        <v>-16.64181168273338</v>
      </c>
      <c r="R68" s="52">
        <f>output_tax!R68-itc_allwd!R68</f>
        <v>-6116.9017542496695</v>
      </c>
      <c r="S68" s="52">
        <f>output_tax!S68-itc_allwd!S68</f>
        <v>-1111.0265062880544</v>
      </c>
      <c r="T68" s="52">
        <f>output_tax!T68-itc_allwd!T68</f>
        <v>-123.69693442296429</v>
      </c>
      <c r="U68" s="52">
        <f>output_tax!U68-itc_allwd!U68</f>
        <v>-669.64561095373699</v>
      </c>
      <c r="V68" s="52">
        <f>output_tax!V68-itc_allwd!V68</f>
        <v>-695.41675849780313</v>
      </c>
      <c r="W68" s="52">
        <f>output_tax!W68-itc_allwd!W68</f>
        <v>-298.29303320426311</v>
      </c>
      <c r="X68" s="52">
        <f>output_tax!X68-itc_allwd!X68</f>
        <v>-23080.782023024731</v>
      </c>
      <c r="Y68" s="52">
        <f>output_tax!Y68-itc_allwd!Y68</f>
        <v>-1413.5769548650303</v>
      </c>
      <c r="Z68" s="52">
        <f>output_tax!Z68-itc_allwd!Z68</f>
        <v>0</v>
      </c>
      <c r="AA68" s="52">
        <f>output_tax!AA68-itc_allwd!AA68</f>
        <v>-23.755438283960238</v>
      </c>
      <c r="AB68" s="52">
        <f>output_tax!AB68-itc_allwd!AB68</f>
        <v>-15.581824536738367</v>
      </c>
      <c r="AC68" s="52">
        <f>output_tax!AC68-itc_allwd!AC68</f>
        <v>-3665.0958748275339</v>
      </c>
      <c r="AD68" s="52">
        <f>output_tax!AD68-itc_allwd!AD68</f>
        <v>-18361.698892311746</v>
      </c>
      <c r="AE68" s="52">
        <f>output_tax!AE68-itc_allwd!AE68</f>
        <v>-40296.572866680028</v>
      </c>
      <c r="AF68" s="52">
        <f>output_tax!AF68-itc_allwd!AF68</f>
        <v>-5991.5243840895264</v>
      </c>
      <c r="AG68" s="52">
        <f>output_tax!AG68-itc_allwd!AG68</f>
        <v>-22752.922255153255</v>
      </c>
      <c r="AH68" s="52">
        <f>output_tax!AH68-itc_allwd!AH68</f>
        <v>-16.156483588969245</v>
      </c>
      <c r="AI68" s="52">
        <f>output_tax!AI68-itc_allwd!AI68</f>
        <v>-2699.7847523667815</v>
      </c>
      <c r="AJ68" s="52">
        <f>output_tax!AJ68-itc_allwd!AJ68</f>
        <v>-4070.6354051527201</v>
      </c>
      <c r="AK68" s="52">
        <f>output_tax!AK68-itc_allwd!AK68</f>
        <v>625281.85638739599</v>
      </c>
      <c r="AL68" s="52">
        <f>output_tax!AL68-itc_allwd!AL68</f>
        <v>-69764.066952122215</v>
      </c>
      <c r="AM68" s="52">
        <f>output_tax!AM68-itc_allwd!AM68</f>
        <v>-439.09216543535541</v>
      </c>
      <c r="AN68" s="52">
        <f>output_tax!AN68-itc_allwd!AN68</f>
        <v>-198269.35992069813</v>
      </c>
      <c r="AO68" s="52">
        <f>output_tax!AO68-itc_allwd!AO68</f>
        <v>-1619.9535819654132</v>
      </c>
      <c r="AP68" s="52">
        <f>output_tax!AP68-itc_allwd!AP68</f>
        <v>-103.08921420602601</v>
      </c>
      <c r="AQ68" s="52">
        <f>output_tax!AQ68-itc_allwd!AQ68</f>
        <v>-72301.734043092598</v>
      </c>
      <c r="AR68" s="52">
        <f>output_tax!AR68-itc_allwd!AR68</f>
        <v>0</v>
      </c>
      <c r="AS68" s="52">
        <f>output_tax!AS68-itc_allwd!AS68</f>
        <v>0</v>
      </c>
      <c r="AT68" s="52">
        <f>output_tax!AT68-itc_allwd!AT68</f>
        <v>0</v>
      </c>
      <c r="AU68" s="52">
        <f>output_tax!AU68-itc_allwd!AU68</f>
        <v>0</v>
      </c>
      <c r="AV68" s="52">
        <f>output_tax!AV68-itc_allwd!AV68</f>
        <v>0</v>
      </c>
      <c r="AW68" s="52">
        <f>output_tax!AW68-itc_allwd!AW68</f>
        <v>0</v>
      </c>
      <c r="AX68" s="52">
        <f>output_tax!AX68-itc_allwd!AX68</f>
        <v>0</v>
      </c>
      <c r="AY68" s="52">
        <f>output_tax!AY68-itc_allwd!AY68</f>
        <v>0</v>
      </c>
      <c r="AZ68" s="52">
        <f>output_tax!AZ68-itc_allwd!AZ68</f>
        <v>-5.0249456200744062E-3</v>
      </c>
      <c r="BA68" s="52">
        <f>output_tax!BA68-itc_allwd!BA68</f>
        <v>0</v>
      </c>
      <c r="BB68" s="52">
        <f>output_tax!BB68-itc_allwd!BB68</f>
        <v>-72507.734282395351</v>
      </c>
      <c r="BC68" s="52">
        <f>output_tax!BC68-itc_allwd!BC68</f>
        <v>0</v>
      </c>
      <c r="BD68" s="52">
        <f>output_tax!BD68-itc_allwd!BD68</f>
        <v>0</v>
      </c>
      <c r="BE68" s="52">
        <f>output_tax!BE68-itc_allwd!BE68</f>
        <v>0</v>
      </c>
      <c r="BF68" s="52">
        <f>output_tax!BF68-itc_allwd!BF68</f>
        <v>0</v>
      </c>
      <c r="BG68" s="52">
        <f>output_tax!BG68-itc_allwd!BG68</f>
        <v>0</v>
      </c>
      <c r="BH68" s="52">
        <f>output_tax!BH68-itc_allwd!BH68</f>
        <v>0</v>
      </c>
      <c r="BI68" s="52">
        <f>output_tax!BI68-itc_allwd!BI68</f>
        <v>-9315.0752411850208</v>
      </c>
      <c r="BJ68" s="52">
        <f>output_tax!BJ68-itc_allwd!BJ68</f>
        <v>0</v>
      </c>
      <c r="BK68" s="52">
        <f>output_tax!BK68-itc_allwd!BK68</f>
        <v>0</v>
      </c>
      <c r="BL68" s="52">
        <f>output_tax!BL68-itc_allwd!BL68</f>
        <v>0</v>
      </c>
      <c r="BM68" s="52">
        <f>output_tax!BM68-itc_allwd!BM68</f>
        <v>0</v>
      </c>
      <c r="BN68" s="52">
        <f>output_tax!BN68-itc_allwd!BN68</f>
        <v>0</v>
      </c>
      <c r="BO68" s="52">
        <f>output_tax!BO68-itc_allwd!BO68</f>
        <v>0</v>
      </c>
      <c r="BP68" s="52">
        <f>output_tax!BP68-itc_allwd!BP68</f>
        <v>0</v>
      </c>
      <c r="BQ68" s="2">
        <f t="shared" ref="BQ68:BQ131" si="3">SUM(C68:BP68)</f>
        <v>-18034.324306445793</v>
      </c>
      <c r="BR68" s="2">
        <v>1459360.9020117023</v>
      </c>
      <c r="BT68" s="2">
        <v>0</v>
      </c>
      <c r="BV68" s="2">
        <v>86079.967898933392</v>
      </c>
      <c r="BW68" s="2">
        <v>164511.91000000009</v>
      </c>
      <c r="BX68" s="2">
        <f t="shared" si="1"/>
        <v>1709952.7799106359</v>
      </c>
      <c r="BY68" s="2">
        <f t="shared" si="2"/>
        <v>1691918.45560419</v>
      </c>
    </row>
    <row r="69" spans="1:77" x14ac:dyDescent="0.35">
      <c r="A69" s="19">
        <v>66</v>
      </c>
      <c r="B69" s="19" t="s">
        <v>144</v>
      </c>
      <c r="C69" s="52">
        <f>output_tax!C69-itc_allwd!C69</f>
        <v>-98.545938188237514</v>
      </c>
      <c r="D69" s="52">
        <f>output_tax!D69-itc_allwd!D69</f>
        <v>0</v>
      </c>
      <c r="E69" s="52">
        <f>output_tax!E69-itc_allwd!E69</f>
        <v>-3688.2410417263191</v>
      </c>
      <c r="F69" s="52">
        <f>output_tax!F69-itc_allwd!F69</f>
        <v>0</v>
      </c>
      <c r="G69" s="52">
        <f>output_tax!G69-itc_allwd!G69</f>
        <v>-2222.1743826926927</v>
      </c>
      <c r="H69" s="52">
        <f>output_tax!H69-itc_allwd!H69</f>
        <v>0</v>
      </c>
      <c r="I69" s="52">
        <f>output_tax!I69-itc_allwd!I69</f>
        <v>-32.349059217066269</v>
      </c>
      <c r="J69" s="52">
        <f>output_tax!J69-itc_allwd!J69</f>
        <v>-476.29736319477513</v>
      </c>
      <c r="K69" s="52">
        <f>output_tax!K69-itc_allwd!K69</f>
        <v>-564.29221454760375</v>
      </c>
      <c r="L69" s="52">
        <f>output_tax!L69-itc_allwd!L69</f>
        <v>-6861.1100898543546</v>
      </c>
      <c r="M69" s="52">
        <f>output_tax!M69-itc_allwd!M69</f>
        <v>-131.88409608228059</v>
      </c>
      <c r="N69" s="52">
        <f>output_tax!N69-itc_allwd!N69</f>
        <v>-36.495306892876002</v>
      </c>
      <c r="O69" s="52">
        <f>output_tax!O69-itc_allwd!O69</f>
        <v>-18.135955417879096</v>
      </c>
      <c r="P69" s="52">
        <f>output_tax!P69-itc_allwd!P69</f>
        <v>-81.647959151239036</v>
      </c>
      <c r="Q69" s="52">
        <f>output_tax!Q69-itc_allwd!Q69</f>
        <v>-905.37623867233356</v>
      </c>
      <c r="R69" s="52">
        <f>output_tax!R69-itc_allwd!R69</f>
        <v>-9664.6344043457575</v>
      </c>
      <c r="S69" s="52">
        <f>output_tax!S69-itc_allwd!S69</f>
        <v>-4066.5919687217324</v>
      </c>
      <c r="T69" s="52">
        <f>output_tax!T69-itc_allwd!T69</f>
        <v>-468.51828465967503</v>
      </c>
      <c r="U69" s="52">
        <f>output_tax!U69-itc_allwd!U69</f>
        <v>-165.01330699167096</v>
      </c>
      <c r="V69" s="52">
        <f>output_tax!V69-itc_allwd!V69</f>
        <v>-4891.8451067186716</v>
      </c>
      <c r="W69" s="52">
        <f>output_tax!W69-itc_allwd!W69</f>
        <v>-162.79025677860972</v>
      </c>
      <c r="X69" s="52">
        <f>output_tax!X69-itc_allwd!X69</f>
        <v>-2111.6185005325665</v>
      </c>
      <c r="Y69" s="52">
        <f>output_tax!Y69-itc_allwd!Y69</f>
        <v>-2225.8917394789783</v>
      </c>
      <c r="Z69" s="52">
        <f>output_tax!Z69-itc_allwd!Z69</f>
        <v>-233.75589477626093</v>
      </c>
      <c r="AA69" s="52">
        <f>output_tax!AA69-itc_allwd!AA69</f>
        <v>-3358.8919597594731</v>
      </c>
      <c r="AB69" s="52">
        <f>output_tax!AB69-itc_allwd!AB69</f>
        <v>-57.404144570964462</v>
      </c>
      <c r="AC69" s="52">
        <f>output_tax!AC69-itc_allwd!AC69</f>
        <v>-4824.8373121207114</v>
      </c>
      <c r="AD69" s="52">
        <f>output_tax!AD69-itc_allwd!AD69</f>
        <v>-6494.7338861259996</v>
      </c>
      <c r="AE69" s="52">
        <f>output_tax!AE69-itc_allwd!AE69</f>
        <v>-3068.675616291051</v>
      </c>
      <c r="AF69" s="52">
        <f>output_tax!AF69-itc_allwd!AF69</f>
        <v>-122.67254767004049</v>
      </c>
      <c r="AG69" s="52">
        <f>output_tax!AG69-itc_allwd!AG69</f>
        <v>-6441.11692966191</v>
      </c>
      <c r="AH69" s="52">
        <f>output_tax!AH69-itc_allwd!AH69</f>
        <v>-2387.4740357962842</v>
      </c>
      <c r="AI69" s="52">
        <f>output_tax!AI69-itc_allwd!AI69</f>
        <v>-9507.1559352579989</v>
      </c>
      <c r="AJ69" s="52">
        <f>output_tax!AJ69-itc_allwd!AJ69</f>
        <v>-3627.0837434949221</v>
      </c>
      <c r="AK69" s="52">
        <f>output_tax!AK69-itc_allwd!AK69</f>
        <v>24582.640766317112</v>
      </c>
      <c r="AL69" s="52">
        <f>output_tax!AL69-itc_allwd!AL69</f>
        <v>778438.20348189259</v>
      </c>
      <c r="AM69" s="52">
        <f>output_tax!AM69-itc_allwd!AM69</f>
        <v>-108461.00260875045</v>
      </c>
      <c r="AN69" s="52">
        <f>output_tax!AN69-itc_allwd!AN69</f>
        <v>-969.70135438728312</v>
      </c>
      <c r="AO69" s="52">
        <f>output_tax!AO69-itc_allwd!AO69</f>
        <v>-695.25875985177652</v>
      </c>
      <c r="AP69" s="52">
        <f>output_tax!AP69-itc_allwd!AP69</f>
        <v>-53.044261876173977</v>
      </c>
      <c r="AQ69" s="52">
        <f>output_tax!AQ69-itc_allwd!AQ69</f>
        <v>-13226.454300109133</v>
      </c>
      <c r="AR69" s="52">
        <f>output_tax!AR69-itc_allwd!AR69</f>
        <v>0</v>
      </c>
      <c r="AS69" s="52">
        <f>output_tax!AS69-itc_allwd!AS69</f>
        <v>-22227.882196900111</v>
      </c>
      <c r="AT69" s="52">
        <f>output_tax!AT69-itc_allwd!AT69</f>
        <v>0</v>
      </c>
      <c r="AU69" s="52">
        <f>output_tax!AU69-itc_allwd!AU69</f>
        <v>-20639.194869061164</v>
      </c>
      <c r="AV69" s="52">
        <f>output_tax!AV69-itc_allwd!AV69</f>
        <v>-167843.50371802779</v>
      </c>
      <c r="AW69" s="52">
        <f>output_tax!AW69-itc_allwd!AW69</f>
        <v>-5155.5633612799838</v>
      </c>
      <c r="AX69" s="52">
        <f>output_tax!AX69-itc_allwd!AX69</f>
        <v>-29344.689894707466</v>
      </c>
      <c r="AY69" s="52">
        <f>output_tax!AY69-itc_allwd!AY69</f>
        <v>-31531.949254846579</v>
      </c>
      <c r="AZ69" s="52">
        <f>output_tax!AZ69-itc_allwd!AZ69</f>
        <v>-1650.7817417614544</v>
      </c>
      <c r="BA69" s="52">
        <f>output_tax!BA69-itc_allwd!BA69</f>
        <v>-100040.80583618511</v>
      </c>
      <c r="BB69" s="52">
        <f>output_tax!BB69-itc_allwd!BB69</f>
        <v>-30023.777259498325</v>
      </c>
      <c r="BC69" s="52">
        <f>output_tax!BC69-itc_allwd!BC69</f>
        <v>-243.6793594022989</v>
      </c>
      <c r="BD69" s="52">
        <f>output_tax!BD69-itc_allwd!BD69</f>
        <v>-51549.705038726381</v>
      </c>
      <c r="BE69" s="52">
        <f>output_tax!BE69-itc_allwd!BE69</f>
        <v>-5396.0249447968235</v>
      </c>
      <c r="BF69" s="52">
        <f>output_tax!BF69-itc_allwd!BF69</f>
        <v>0</v>
      </c>
      <c r="BG69" s="52">
        <f>output_tax!BG69-itc_allwd!BG69</f>
        <v>-134305.67249763201</v>
      </c>
      <c r="BH69" s="52">
        <f>output_tax!BH69-itc_allwd!BH69</f>
        <v>-2161.9130781084259</v>
      </c>
      <c r="BI69" s="52">
        <f>output_tax!BI69-itc_allwd!BI69</f>
        <v>-32056.200286868763</v>
      </c>
      <c r="BJ69" s="52">
        <f>output_tax!BJ69-itc_allwd!BJ69</f>
        <v>-12361.494112218315</v>
      </c>
      <c r="BK69" s="52">
        <f>output_tax!BK69-itc_allwd!BK69</f>
        <v>-24356.889636705055</v>
      </c>
      <c r="BL69" s="52">
        <f>output_tax!BL69-itc_allwd!BL69</f>
        <v>-35886.648519887873</v>
      </c>
      <c r="BM69" s="52">
        <f>output_tax!BM69-itc_allwd!BM69</f>
        <v>-2530.4815478696569</v>
      </c>
      <c r="BN69" s="52">
        <f>output_tax!BN69-itc_allwd!BN69</f>
        <v>-48509.953424479369</v>
      </c>
      <c r="BO69" s="52">
        <f>output_tax!BO69-itc_allwd!BO69</f>
        <v>-4756.651590914119</v>
      </c>
      <c r="BP69" s="52">
        <f>output_tax!BP69-itc_allwd!BP69</f>
        <v>-2463.856890054923</v>
      </c>
      <c r="BQ69" s="2">
        <f t="shared" si="3"/>
        <v>-164419.19131608808</v>
      </c>
      <c r="BR69" s="2">
        <v>780455.34759034635</v>
      </c>
      <c r="BT69" s="2">
        <v>0</v>
      </c>
      <c r="BV69" s="2">
        <v>142010.9135187683</v>
      </c>
      <c r="BW69" s="2">
        <v>534577.52</v>
      </c>
      <c r="BX69" s="2">
        <f t="shared" ref="BX69:BX132" si="4">SUM(BR69:BW69)</f>
        <v>1457043.7811091146</v>
      </c>
      <c r="BY69" s="2">
        <f t="shared" ref="BY69:BY132" si="5">+BQ69+BX69</f>
        <v>1292624.5897930264</v>
      </c>
    </row>
    <row r="70" spans="1:77" x14ac:dyDescent="0.35">
      <c r="A70" s="19">
        <v>67</v>
      </c>
      <c r="B70" s="19" t="s">
        <v>145</v>
      </c>
      <c r="C70" s="52">
        <f>output_tax!C70-itc_allwd!C70</f>
        <v>-268.23351754807328</v>
      </c>
      <c r="D70" s="52">
        <f>output_tax!D70-itc_allwd!D70</f>
        <v>0</v>
      </c>
      <c r="E70" s="52">
        <f>output_tax!E70-itc_allwd!E70</f>
        <v>-14966.836299274883</v>
      </c>
      <c r="F70" s="52">
        <f>output_tax!F70-itc_allwd!F70</f>
        <v>0</v>
      </c>
      <c r="G70" s="52">
        <f>output_tax!G70-itc_allwd!G70</f>
        <v>-1401.058925830951</v>
      </c>
      <c r="H70" s="52">
        <f>output_tax!H70-itc_allwd!H70</f>
        <v>0</v>
      </c>
      <c r="I70" s="52">
        <f>output_tax!I70-itc_allwd!I70</f>
        <v>-47.16112827367008</v>
      </c>
      <c r="J70" s="52">
        <f>output_tax!J70-itc_allwd!J70</f>
        <v>-198.33761346395744</v>
      </c>
      <c r="K70" s="52">
        <f>output_tax!K70-itc_allwd!K70</f>
        <v>-822.16949572406827</v>
      </c>
      <c r="L70" s="52">
        <f>output_tax!L70-itc_allwd!L70</f>
        <v>-2337.4607350029482</v>
      </c>
      <c r="M70" s="52">
        <f>output_tax!M70-itc_allwd!M70</f>
        <v>-29.644690055102608</v>
      </c>
      <c r="N70" s="52">
        <f>output_tax!N70-itc_allwd!N70</f>
        <v>0</v>
      </c>
      <c r="O70" s="52">
        <f>output_tax!O70-itc_allwd!O70</f>
        <v>0</v>
      </c>
      <c r="P70" s="52">
        <f>output_tax!P70-itc_allwd!P70</f>
        <v>-28.489141901491973</v>
      </c>
      <c r="Q70" s="52">
        <f>output_tax!Q70-itc_allwd!Q70</f>
        <v>-10.559482760700503</v>
      </c>
      <c r="R70" s="52">
        <f>output_tax!R70-itc_allwd!R70</f>
        <v>-80.269792136783281</v>
      </c>
      <c r="S70" s="52">
        <f>output_tax!S70-itc_allwd!S70</f>
        <v>3030.9559656727688</v>
      </c>
      <c r="T70" s="52">
        <f>output_tax!T70-itc_allwd!T70</f>
        <v>-2205.8121174132916</v>
      </c>
      <c r="U70" s="52">
        <f>output_tax!U70-itc_allwd!U70</f>
        <v>-31.993394287504238</v>
      </c>
      <c r="V70" s="52">
        <f>output_tax!V70-itc_allwd!V70</f>
        <v>-444.73520772657298</v>
      </c>
      <c r="W70" s="52">
        <f>output_tax!W70-itc_allwd!W70</f>
        <v>-3.8286316857606333</v>
      </c>
      <c r="X70" s="52">
        <f>output_tax!X70-itc_allwd!X70</f>
        <v>-577.56307878478856</v>
      </c>
      <c r="Y70" s="52">
        <f>output_tax!Y70-itc_allwd!Y70</f>
        <v>-157.44044595502842</v>
      </c>
      <c r="Z70" s="52">
        <f>output_tax!Z70-itc_allwd!Z70</f>
        <v>-1.0587344530686345</v>
      </c>
      <c r="AA70" s="52">
        <f>output_tax!AA70-itc_allwd!AA70</f>
        <v>-15.108078011262467</v>
      </c>
      <c r="AB70" s="52">
        <f>output_tax!AB70-itc_allwd!AB70</f>
        <v>-12.89553165960721</v>
      </c>
      <c r="AC70" s="52">
        <f>output_tax!AC70-itc_allwd!AC70</f>
        <v>-171.86759158405465</v>
      </c>
      <c r="AD70" s="52">
        <f>output_tax!AD70-itc_allwd!AD70</f>
        <v>-3024.8394722551716</v>
      </c>
      <c r="AE70" s="52">
        <f>output_tax!AE70-itc_allwd!AE70</f>
        <v>-363.69612295401743</v>
      </c>
      <c r="AF70" s="52">
        <f>output_tax!AF70-itc_allwd!AF70</f>
        <v>-6.3096099958776213</v>
      </c>
      <c r="AG70" s="52">
        <f>output_tax!AG70-itc_allwd!AG70</f>
        <v>-1006.2712521104155</v>
      </c>
      <c r="AH70" s="52">
        <f>output_tax!AH70-itc_allwd!AH70</f>
        <v>-6480.8228906097784</v>
      </c>
      <c r="AI70" s="52">
        <f>output_tax!AI70-itc_allwd!AI70</f>
        <v>-210.73763178182006</v>
      </c>
      <c r="AJ70" s="52">
        <f>output_tax!AJ70-itc_allwd!AJ70</f>
        <v>-287.97656257891089</v>
      </c>
      <c r="AK70" s="52">
        <f>output_tax!AK70-itc_allwd!AK70</f>
        <v>-103.40881700362161</v>
      </c>
      <c r="AL70" s="52">
        <f>output_tax!AL70-itc_allwd!AL70</f>
        <v>58133.801436514426</v>
      </c>
      <c r="AM70" s="52">
        <f>output_tax!AM70-itc_allwd!AM70</f>
        <v>566863.50820346526</v>
      </c>
      <c r="AN70" s="52">
        <f>output_tax!AN70-itc_allwd!AN70</f>
        <v>-150.37110839593311</v>
      </c>
      <c r="AO70" s="52">
        <f>output_tax!AO70-itc_allwd!AO70</f>
        <v>-2.9300367705992429</v>
      </c>
      <c r="AP70" s="52">
        <f>output_tax!AP70-itc_allwd!AP70</f>
        <v>-37.213168882666309</v>
      </c>
      <c r="AQ70" s="52">
        <f>output_tax!AQ70-itc_allwd!AQ70</f>
        <v>-671.57210637531057</v>
      </c>
      <c r="AR70" s="52">
        <f>output_tax!AR70-itc_allwd!AR70</f>
        <v>0</v>
      </c>
      <c r="AS70" s="52">
        <f>output_tax!AS70-itc_allwd!AS70</f>
        <v>-9376.6010786551251</v>
      </c>
      <c r="AT70" s="52">
        <f>output_tax!AT70-itc_allwd!AT70</f>
        <v>0</v>
      </c>
      <c r="AU70" s="52">
        <f>output_tax!AU70-itc_allwd!AU70</f>
        <v>-26592.571730186981</v>
      </c>
      <c r="AV70" s="52">
        <f>output_tax!AV70-itc_allwd!AV70</f>
        <v>-34762.522812963631</v>
      </c>
      <c r="AW70" s="52">
        <f>output_tax!AW70-itc_allwd!AW70</f>
        <v>-6642.752227227752</v>
      </c>
      <c r="AX70" s="52">
        <f>output_tax!AX70-itc_allwd!AX70</f>
        <v>-33179.279477954653</v>
      </c>
      <c r="AY70" s="52">
        <f>output_tax!AY70-itc_allwd!AY70</f>
        <v>-24455.453172673173</v>
      </c>
      <c r="AZ70" s="52">
        <f>output_tax!AZ70-itc_allwd!AZ70</f>
        <v>-2126.9511409385441</v>
      </c>
      <c r="BA70" s="52">
        <f>output_tax!BA70-itc_allwd!BA70</f>
        <v>-13434.191980342906</v>
      </c>
      <c r="BB70" s="52">
        <f>output_tax!BB70-itc_allwd!BB70</f>
        <v>-11880.229031686285</v>
      </c>
      <c r="BC70" s="52">
        <f>output_tax!BC70-itc_allwd!BC70</f>
        <v>-221.64746662314508</v>
      </c>
      <c r="BD70" s="52">
        <f>output_tax!BD70-itc_allwd!BD70</f>
        <v>-24307.776485060411</v>
      </c>
      <c r="BE70" s="52">
        <f>output_tax!BE70-itc_allwd!BE70</f>
        <v>-3424.5908036911724</v>
      </c>
      <c r="BF70" s="52">
        <f>output_tax!BF70-itc_allwd!BF70</f>
        <v>0</v>
      </c>
      <c r="BG70" s="52">
        <f>output_tax!BG70-itc_allwd!BG70</f>
        <v>-10351.339664488682</v>
      </c>
      <c r="BH70" s="52">
        <f>output_tax!BH70-itc_allwd!BH70</f>
        <v>-1923.309184565687</v>
      </c>
      <c r="BI70" s="52">
        <f>output_tax!BI70-itc_allwd!BI70</f>
        <v>-570.9037426085107</v>
      </c>
      <c r="BJ70" s="52">
        <f>output_tax!BJ70-itc_allwd!BJ70</f>
        <v>-10139.329802977969</v>
      </c>
      <c r="BK70" s="52">
        <f>output_tax!BK70-itc_allwd!BK70</f>
        <v>-16437.013325191288</v>
      </c>
      <c r="BL70" s="52">
        <f>output_tax!BL70-itc_allwd!BL70</f>
        <v>-3257.1217951504777</v>
      </c>
      <c r="BM70" s="52">
        <f>output_tax!BM70-itc_allwd!BM70</f>
        <v>-3002.9272159380998</v>
      </c>
      <c r="BN70" s="52">
        <f>output_tax!BN70-itc_allwd!BN70</f>
        <v>-7899.9628547643833</v>
      </c>
      <c r="BO70" s="52">
        <f>output_tax!BO70-itc_allwd!BO70</f>
        <v>-5210.2358662900915</v>
      </c>
      <c r="BP70" s="52">
        <f>output_tax!BP70-itc_allwd!BP70</f>
        <v>-5152.0196146858698</v>
      </c>
      <c r="BQ70" s="2">
        <f t="shared" si="3"/>
        <v>337520.86271773989</v>
      </c>
      <c r="BR70" s="2">
        <v>2546242.7609362616</v>
      </c>
      <c r="BT70" s="2">
        <v>0</v>
      </c>
      <c r="BV70" s="2">
        <v>62914.658693497047</v>
      </c>
      <c r="BW70" s="2">
        <v>182720.00000000003</v>
      </c>
      <c r="BX70" s="2">
        <f t="shared" si="4"/>
        <v>2791877.4196297587</v>
      </c>
      <c r="BY70" s="2">
        <f t="shared" si="5"/>
        <v>3129398.2823474985</v>
      </c>
    </row>
    <row r="71" spans="1:77" x14ac:dyDescent="0.35">
      <c r="A71" s="19">
        <v>68</v>
      </c>
      <c r="B71" s="19" t="s">
        <v>146</v>
      </c>
      <c r="C71" s="52">
        <f>output_tax!C71-itc_allwd!C71</f>
        <v>-134.16144340561539</v>
      </c>
      <c r="D71" s="52">
        <f>output_tax!D71-itc_allwd!D71</f>
        <v>0</v>
      </c>
      <c r="E71" s="52">
        <f>output_tax!E71-itc_allwd!E71</f>
        <v>-2156.4457100696895</v>
      </c>
      <c r="F71" s="52">
        <f>output_tax!F71-itc_allwd!F71</f>
        <v>0</v>
      </c>
      <c r="G71" s="52">
        <f>output_tax!G71-itc_allwd!G71</f>
        <v>-564.37706307318626</v>
      </c>
      <c r="H71" s="52">
        <f>output_tax!H71-itc_allwd!H71</f>
        <v>0</v>
      </c>
      <c r="I71" s="52">
        <f>output_tax!I71-itc_allwd!I71</f>
        <v>-21.62394213806817</v>
      </c>
      <c r="J71" s="52">
        <f>output_tax!J71-itc_allwd!J71</f>
        <v>-4146.9004744935064</v>
      </c>
      <c r="K71" s="52">
        <f>output_tax!K71-itc_allwd!K71</f>
        <v>-1023.1600844241584</v>
      </c>
      <c r="L71" s="52">
        <f>output_tax!L71-itc_allwd!L71</f>
        <v>-3152.1752859369676</v>
      </c>
      <c r="M71" s="52">
        <f>output_tax!M71-itc_allwd!M71</f>
        <v>0</v>
      </c>
      <c r="N71" s="52">
        <f>output_tax!N71-itc_allwd!N71</f>
        <v>0</v>
      </c>
      <c r="O71" s="52">
        <f>output_tax!O71-itc_allwd!O71</f>
        <v>0</v>
      </c>
      <c r="P71" s="52">
        <f>output_tax!P71-itc_allwd!P71</f>
        <v>0</v>
      </c>
      <c r="Q71" s="52">
        <f>output_tax!Q71-itc_allwd!Q71</f>
        <v>0</v>
      </c>
      <c r="R71" s="52">
        <f>output_tax!R71-itc_allwd!R71</f>
        <v>0</v>
      </c>
      <c r="S71" s="52">
        <f>output_tax!S71-itc_allwd!S71</f>
        <v>0</v>
      </c>
      <c r="T71" s="52">
        <f>output_tax!T71-itc_allwd!T71</f>
        <v>0</v>
      </c>
      <c r="U71" s="52">
        <f>output_tax!U71-itc_allwd!U71</f>
        <v>0</v>
      </c>
      <c r="V71" s="52">
        <f>output_tax!V71-itc_allwd!V71</f>
        <v>0</v>
      </c>
      <c r="W71" s="52">
        <f>output_tax!W71-itc_allwd!W71</f>
        <v>0</v>
      </c>
      <c r="X71" s="52">
        <f>output_tax!X71-itc_allwd!X71</f>
        <v>11188.366621673893</v>
      </c>
      <c r="Y71" s="52">
        <f>output_tax!Y71-itc_allwd!Y71</f>
        <v>-2852.9497378608817</v>
      </c>
      <c r="Z71" s="52">
        <f>output_tax!Z71-itc_allwd!Z71</f>
        <v>-27.244476124473973</v>
      </c>
      <c r="AA71" s="52">
        <f>output_tax!AA71-itc_allwd!AA71</f>
        <v>-731.49701640340277</v>
      </c>
      <c r="AB71" s="52">
        <f>output_tax!AB71-itc_allwd!AB71</f>
        <v>-99.478313682772935</v>
      </c>
      <c r="AC71" s="52">
        <f>output_tax!AC71-itc_allwd!AC71</f>
        <v>-15.769160031615652</v>
      </c>
      <c r="AD71" s="52">
        <f>output_tax!AD71-itc_allwd!AD71</f>
        <v>-2717.5886503943325</v>
      </c>
      <c r="AE71" s="52">
        <f>output_tax!AE71-itc_allwd!AE71</f>
        <v>-2297.6115428307294</v>
      </c>
      <c r="AF71" s="52">
        <f>output_tax!AF71-itc_allwd!AF71</f>
        <v>0</v>
      </c>
      <c r="AG71" s="52">
        <f>output_tax!AG71-itc_allwd!AG71</f>
        <v>-1018.3448530553516</v>
      </c>
      <c r="AH71" s="52">
        <f>output_tax!AH71-itc_allwd!AH71</f>
        <v>0</v>
      </c>
      <c r="AI71" s="52">
        <f>output_tax!AI71-itc_allwd!AI71</f>
        <v>-618.49440554254636</v>
      </c>
      <c r="AJ71" s="52">
        <f>output_tax!AJ71-itc_allwd!AJ71</f>
        <v>-73.111942201659872</v>
      </c>
      <c r="AK71" s="52">
        <f>output_tax!AK71-itc_allwd!AK71</f>
        <v>-1524.1728393416979</v>
      </c>
      <c r="AL71" s="52">
        <f>output_tax!AL71-itc_allwd!AL71</f>
        <v>0</v>
      </c>
      <c r="AM71" s="52">
        <f>output_tax!AM71-itc_allwd!AM71</f>
        <v>-2.3031169917943184</v>
      </c>
      <c r="AN71" s="52">
        <f>output_tax!AN71-itc_allwd!AN71</f>
        <v>1042919.8120750033</v>
      </c>
      <c r="AO71" s="52">
        <f>output_tax!AO71-itc_allwd!AO71</f>
        <v>-24.166835714646698</v>
      </c>
      <c r="AP71" s="52">
        <f>output_tax!AP71-itc_allwd!AP71</f>
        <v>-5.941076344059451</v>
      </c>
      <c r="AQ71" s="52">
        <f>output_tax!AQ71-itc_allwd!AQ71</f>
        <v>-302425.93150844343</v>
      </c>
      <c r="AR71" s="52">
        <f>output_tax!AR71-itc_allwd!AR71</f>
        <v>0</v>
      </c>
      <c r="AS71" s="52">
        <f>output_tax!AS71-itc_allwd!AS71</f>
        <v>-1483.6229394004108</v>
      </c>
      <c r="AT71" s="52">
        <f>output_tax!AT71-itc_allwd!AT71</f>
        <v>0</v>
      </c>
      <c r="AU71" s="52">
        <f>output_tax!AU71-itc_allwd!AU71</f>
        <v>-1483.7460892471006</v>
      </c>
      <c r="AV71" s="52">
        <f>output_tax!AV71-itc_allwd!AV71</f>
        <v>-1471.1183251818522</v>
      </c>
      <c r="AW71" s="52">
        <f>output_tax!AW71-itc_allwd!AW71</f>
        <v>-2834.2981190245796</v>
      </c>
      <c r="AX71" s="52">
        <f>output_tax!AX71-itc_allwd!AX71</f>
        <v>-1637.0024498712769</v>
      </c>
      <c r="AY71" s="52">
        <f>output_tax!AY71-itc_allwd!AY71</f>
        <v>-2976.906758428293</v>
      </c>
      <c r="AZ71" s="52">
        <f>output_tax!AZ71-itc_allwd!AZ71</f>
        <v>-907.51841497129908</v>
      </c>
      <c r="BA71" s="52">
        <f>output_tax!BA71-itc_allwd!BA71</f>
        <v>-4801.4241256632886</v>
      </c>
      <c r="BB71" s="52">
        <f>output_tax!BB71-itc_allwd!BB71</f>
        <v>-4141.2244351986883</v>
      </c>
      <c r="BC71" s="52">
        <f>output_tax!BC71-itc_allwd!BC71</f>
        <v>-76.912776581585575</v>
      </c>
      <c r="BD71" s="52">
        <f>output_tax!BD71-itc_allwd!BD71</f>
        <v>-3281.3078221474525</v>
      </c>
      <c r="BE71" s="52">
        <f>output_tax!BE71-itc_allwd!BE71</f>
        <v>-780.88867078724036</v>
      </c>
      <c r="BF71" s="52">
        <f>output_tax!BF71-itc_allwd!BF71</f>
        <v>0</v>
      </c>
      <c r="BG71" s="52">
        <f>output_tax!BG71-itc_allwd!BG71</f>
        <v>-3401.6035632236553</v>
      </c>
      <c r="BH71" s="52">
        <f>output_tax!BH71-itc_allwd!BH71</f>
        <v>-587.61928765258256</v>
      </c>
      <c r="BI71" s="52">
        <f>output_tax!BI71-itc_allwd!BI71</f>
        <v>-171.87365694424329</v>
      </c>
      <c r="BJ71" s="52">
        <f>output_tax!BJ71-itc_allwd!BJ71</f>
        <v>-1838.3429525210731</v>
      </c>
      <c r="BK71" s="52">
        <f>output_tax!BK71-itc_allwd!BK71</f>
        <v>-4714.4213132990799</v>
      </c>
      <c r="BL71" s="52">
        <f>output_tax!BL71-itc_allwd!BL71</f>
        <v>-10099.295851463654</v>
      </c>
      <c r="BM71" s="52">
        <f>output_tax!BM71-itc_allwd!BM71</f>
        <v>-1231.6385030905908</v>
      </c>
      <c r="BN71" s="52">
        <f>output_tax!BN71-itc_allwd!BN71</f>
        <v>-1697.2658688875499</v>
      </c>
      <c r="BO71" s="52">
        <f>output_tax!BO71-itc_allwd!BO71</f>
        <v>-752.65998553081772</v>
      </c>
      <c r="BP71" s="52">
        <f>output_tax!BP71-itc_allwd!BP71</f>
        <v>-16277.722028497783</v>
      </c>
      <c r="BQ71" s="2">
        <f t="shared" si="3"/>
        <v>661826.31528055854</v>
      </c>
      <c r="BR71" s="2">
        <v>4287398.5031979587</v>
      </c>
      <c r="BT71" s="2">
        <v>1654331.4822372221</v>
      </c>
      <c r="BV71" s="2">
        <v>99456.098905584658</v>
      </c>
      <c r="BW71" s="2">
        <v>277252.26999999996</v>
      </c>
      <c r="BX71" s="2">
        <f t="shared" si="4"/>
        <v>6318438.3543407647</v>
      </c>
      <c r="BY71" s="2">
        <f t="shared" si="5"/>
        <v>6980264.6696213232</v>
      </c>
    </row>
    <row r="72" spans="1:77" x14ac:dyDescent="0.35">
      <c r="A72" s="19">
        <v>69</v>
      </c>
      <c r="B72" s="19" t="s">
        <v>147</v>
      </c>
      <c r="C72" s="52">
        <f>output_tax!C72-itc_allwd!C72</f>
        <v>-11.139479899780742</v>
      </c>
      <c r="D72" s="52">
        <f>output_tax!D72-itc_allwd!D72</f>
        <v>0</v>
      </c>
      <c r="E72" s="52">
        <f>output_tax!E72-itc_allwd!E72</f>
        <v>-2564.5401379264636</v>
      </c>
      <c r="F72" s="52">
        <f>output_tax!F72-itc_allwd!F72</f>
        <v>0</v>
      </c>
      <c r="G72" s="52">
        <f>output_tax!G72-itc_allwd!G72</f>
        <v>-2835.9050422380265</v>
      </c>
      <c r="H72" s="52">
        <f>output_tax!H72-itc_allwd!H72</f>
        <v>0</v>
      </c>
      <c r="I72" s="52">
        <f>output_tax!I72-itc_allwd!I72</f>
        <v>-176.91205665071277</v>
      </c>
      <c r="J72" s="52">
        <f>output_tax!J72-itc_allwd!J72</f>
        <v>-5890.7495549923133</v>
      </c>
      <c r="K72" s="52">
        <f>output_tax!K72-itc_allwd!K72</f>
        <v>-1946.9052911915044</v>
      </c>
      <c r="L72" s="52">
        <f>output_tax!L72-itc_allwd!L72</f>
        <v>-3924.3463931568026</v>
      </c>
      <c r="M72" s="52">
        <f>output_tax!M72-itc_allwd!M72</f>
        <v>0</v>
      </c>
      <c r="N72" s="52">
        <f>output_tax!N72-itc_allwd!N72</f>
        <v>0</v>
      </c>
      <c r="O72" s="52">
        <f>output_tax!O72-itc_allwd!O72</f>
        <v>-2.8274254121166657E-4</v>
      </c>
      <c r="P72" s="52">
        <f>output_tax!P72-itc_allwd!P72</f>
        <v>0</v>
      </c>
      <c r="Q72" s="52">
        <f>output_tax!Q72-itc_allwd!Q72</f>
        <v>0</v>
      </c>
      <c r="R72" s="52">
        <f>output_tax!R72-itc_allwd!R72</f>
        <v>0</v>
      </c>
      <c r="S72" s="52">
        <f>output_tax!S72-itc_allwd!S72</f>
        <v>-11568.780726315374</v>
      </c>
      <c r="T72" s="52">
        <f>output_tax!T72-itc_allwd!T72</f>
        <v>-16891.132916957926</v>
      </c>
      <c r="U72" s="52">
        <f>output_tax!U72-itc_allwd!U72</f>
        <v>14964.471887981508</v>
      </c>
      <c r="V72" s="52">
        <f>output_tax!V72-itc_allwd!V72</f>
        <v>-3229.6957182267847</v>
      </c>
      <c r="W72" s="52">
        <f>output_tax!W72-itc_allwd!W72</f>
        <v>-1872.9057574143842</v>
      </c>
      <c r="X72" s="52">
        <f>output_tax!X72-itc_allwd!X72</f>
        <v>-462.18614340583281</v>
      </c>
      <c r="Y72" s="52">
        <f>output_tax!Y72-itc_allwd!Y72</f>
        <v>-3225.769365471182</v>
      </c>
      <c r="Z72" s="52">
        <f>output_tax!Z72-itc_allwd!Z72</f>
        <v>-9.0886792594887051</v>
      </c>
      <c r="AA72" s="52">
        <f>output_tax!AA72-itc_allwd!AA72</f>
        <v>-28704.146789035389</v>
      </c>
      <c r="AB72" s="52">
        <f>output_tax!AB72-itc_allwd!AB72</f>
        <v>-122747.53793991428</v>
      </c>
      <c r="AC72" s="52">
        <f>output_tax!AC72-itc_allwd!AC72</f>
        <v>-17665.738979354785</v>
      </c>
      <c r="AD72" s="52">
        <f>output_tax!AD72-itc_allwd!AD72</f>
        <v>-125414.94183276306</v>
      </c>
      <c r="AE72" s="52">
        <f>output_tax!AE72-itc_allwd!AE72</f>
        <v>76613.104647540342</v>
      </c>
      <c r="AF72" s="52">
        <f>output_tax!AF72-itc_allwd!AF72</f>
        <v>-251.97541286837753</v>
      </c>
      <c r="AG72" s="52">
        <f>output_tax!AG72-itc_allwd!AG72</f>
        <v>-8410.7784446377791</v>
      </c>
      <c r="AH72" s="52">
        <f>output_tax!AH72-itc_allwd!AH72</f>
        <v>-711.21906956161763</v>
      </c>
      <c r="AI72" s="52">
        <f>output_tax!AI72-itc_allwd!AI72</f>
        <v>598007.0240121719</v>
      </c>
      <c r="AJ72" s="52">
        <f>output_tax!AJ72-itc_allwd!AJ72</f>
        <v>-2469.470208545305</v>
      </c>
      <c r="AK72" s="52">
        <f>output_tax!AK72-itc_allwd!AK72</f>
        <v>-438.91733010122584</v>
      </c>
      <c r="AL72" s="52">
        <f>output_tax!AL72-itc_allwd!AL72</f>
        <v>-659.78875091940245</v>
      </c>
      <c r="AM72" s="52">
        <f>output_tax!AM72-itc_allwd!AM72</f>
        <v>-235.81405813514854</v>
      </c>
      <c r="AN72" s="52">
        <f>output_tax!AN72-itc_allwd!AN72</f>
        <v>-85041.416286299398</v>
      </c>
      <c r="AO72" s="52">
        <f>output_tax!AO72-itc_allwd!AO72</f>
        <v>-1882.9224256724563</v>
      </c>
      <c r="AP72" s="52">
        <f>output_tax!AP72-itc_allwd!AP72</f>
        <v>-86.270215302736673</v>
      </c>
      <c r="AQ72" s="52">
        <f>output_tax!AQ72-itc_allwd!AQ72</f>
        <v>-368086.75564099633</v>
      </c>
      <c r="AR72" s="52">
        <f>output_tax!AR72-itc_allwd!AR72</f>
        <v>0</v>
      </c>
      <c r="AS72" s="52">
        <f>output_tax!AS72-itc_allwd!AS72</f>
        <v>0</v>
      </c>
      <c r="AT72" s="52">
        <f>output_tax!AT72-itc_allwd!AT72</f>
        <v>0</v>
      </c>
      <c r="AU72" s="52">
        <f>output_tax!AU72-itc_allwd!AU72</f>
        <v>-2.2591874455870965E-3</v>
      </c>
      <c r="AV72" s="52">
        <f>output_tax!AV72-itc_allwd!AV72</f>
        <v>-287440.54204340617</v>
      </c>
      <c r="AW72" s="52">
        <f>output_tax!AW72-itc_allwd!AW72</f>
        <v>-5.2983373894399124</v>
      </c>
      <c r="AX72" s="52">
        <f>output_tax!AX72-itc_allwd!AX72</f>
        <v>-4.3449544776350733</v>
      </c>
      <c r="AY72" s="52">
        <f>output_tax!AY72-itc_allwd!AY72</f>
        <v>-72.737937499797468</v>
      </c>
      <c r="AZ72" s="52">
        <f>output_tax!AZ72-itc_allwd!AZ72</f>
        <v>-6079.0560426735483</v>
      </c>
      <c r="BA72" s="52">
        <f>output_tax!BA72-itc_allwd!BA72</f>
        <v>-1043.0792255145791</v>
      </c>
      <c r="BB72" s="52">
        <f>output_tax!BB72-itc_allwd!BB72</f>
        <v>-15991.943874178542</v>
      </c>
      <c r="BC72" s="52">
        <f>output_tax!BC72-itc_allwd!BC72</f>
        <v>-4234.813807539831</v>
      </c>
      <c r="BD72" s="52">
        <f>output_tax!BD72-itc_allwd!BD72</f>
        <v>0</v>
      </c>
      <c r="BE72" s="52">
        <f>output_tax!BE72-itc_allwd!BE72</f>
        <v>0</v>
      </c>
      <c r="BF72" s="52">
        <f>output_tax!BF72-itc_allwd!BF72</f>
        <v>0</v>
      </c>
      <c r="BG72" s="52">
        <f>output_tax!BG72-itc_allwd!BG72</f>
        <v>-1.2303941591893095</v>
      </c>
      <c r="BH72" s="52">
        <f>output_tax!BH72-itc_allwd!BH72</f>
        <v>-16.672215644195443</v>
      </c>
      <c r="BI72" s="52">
        <f>output_tax!BI72-itc_allwd!BI72</f>
        <v>0</v>
      </c>
      <c r="BJ72" s="52">
        <f>output_tax!BJ72-itc_allwd!BJ72</f>
        <v>0</v>
      </c>
      <c r="BK72" s="52">
        <f>output_tax!BK72-itc_allwd!BK72</f>
        <v>-154.58138631399763</v>
      </c>
      <c r="BL72" s="52">
        <f>output_tax!BL72-itc_allwd!BL72</f>
        <v>-6726.0334460329914</v>
      </c>
      <c r="BM72" s="52">
        <f>output_tax!BM72-itc_allwd!BM72</f>
        <v>0</v>
      </c>
      <c r="BN72" s="52">
        <f>output_tax!BN72-itc_allwd!BN72</f>
        <v>-22432.150238543876</v>
      </c>
      <c r="BO72" s="52">
        <f>output_tax!BO72-itc_allwd!BO72</f>
        <v>-116.76642118992804</v>
      </c>
      <c r="BP72" s="52">
        <f>output_tax!BP72-itc_allwd!BP72</f>
        <v>-1044.3008995539549</v>
      </c>
      <c r="BQ72" s="2">
        <f t="shared" si="3"/>
        <v>-473196.70386556786</v>
      </c>
      <c r="BR72" s="2">
        <v>1073493.833686105</v>
      </c>
      <c r="BT72" s="2">
        <v>0</v>
      </c>
      <c r="BV72" s="2">
        <v>596786.33887043293</v>
      </c>
      <c r="BW72" s="2">
        <v>1517406.830000001</v>
      </c>
      <c r="BX72" s="2">
        <f t="shared" si="4"/>
        <v>3187687.0025565391</v>
      </c>
      <c r="BY72" s="2">
        <f t="shared" si="5"/>
        <v>2714490.2986909715</v>
      </c>
    </row>
    <row r="73" spans="1:77" x14ac:dyDescent="0.35">
      <c r="A73" s="19">
        <v>70</v>
      </c>
      <c r="B73" s="19" t="s">
        <v>148</v>
      </c>
      <c r="C73" s="52">
        <f>output_tax!C73-itc_allwd!C73</f>
        <v>0</v>
      </c>
      <c r="D73" s="52">
        <f>output_tax!D73-itc_allwd!D73</f>
        <v>0</v>
      </c>
      <c r="E73" s="52">
        <f>output_tax!E73-itc_allwd!E73</f>
        <v>-689.12088267236982</v>
      </c>
      <c r="F73" s="52">
        <f>output_tax!F73-itc_allwd!F73</f>
        <v>0</v>
      </c>
      <c r="G73" s="52">
        <f>output_tax!G73-itc_allwd!G73</f>
        <v>0</v>
      </c>
      <c r="H73" s="52">
        <f>output_tax!H73-itc_allwd!H73</f>
        <v>0</v>
      </c>
      <c r="I73" s="52">
        <f>output_tax!I73-itc_allwd!I73</f>
        <v>0</v>
      </c>
      <c r="J73" s="52">
        <f>output_tax!J73-itc_allwd!J73</f>
        <v>0</v>
      </c>
      <c r="K73" s="52">
        <f>output_tax!K73-itc_allwd!K73</f>
        <v>0</v>
      </c>
      <c r="L73" s="52">
        <f>output_tax!L73-itc_allwd!L73</f>
        <v>-8383.4224653025103</v>
      </c>
      <c r="M73" s="52">
        <f>output_tax!M73-itc_allwd!M73</f>
        <v>-209.18023061308057</v>
      </c>
      <c r="N73" s="52">
        <f>output_tax!N73-itc_allwd!N73</f>
        <v>-11.251871101804761</v>
      </c>
      <c r="O73" s="52">
        <f>output_tax!O73-itc_allwd!O73</f>
        <v>-5.1385216180250852</v>
      </c>
      <c r="P73" s="52">
        <f>output_tax!P73-itc_allwd!P73</f>
        <v>-313.60005758476973</v>
      </c>
      <c r="Q73" s="52">
        <f>output_tax!Q73-itc_allwd!Q73</f>
        <v>-1664.3112797639549</v>
      </c>
      <c r="R73" s="52">
        <f>output_tax!R73-itc_allwd!R73</f>
        <v>-1796.4272745238641</v>
      </c>
      <c r="S73" s="52">
        <f>output_tax!S73-itc_allwd!S73</f>
        <v>-16630.487888469543</v>
      </c>
      <c r="T73" s="52">
        <f>output_tax!T73-itc_allwd!T73</f>
        <v>-16057.208146018596</v>
      </c>
      <c r="U73" s="52">
        <f>output_tax!U73-itc_allwd!U73</f>
        <v>-18537.33204499639</v>
      </c>
      <c r="V73" s="52">
        <f>output_tax!V73-itc_allwd!V73</f>
        <v>-505850.49090551777</v>
      </c>
      <c r="W73" s="52">
        <f>output_tax!W73-itc_allwd!W73</f>
        <v>-3207.5798291604783</v>
      </c>
      <c r="X73" s="52">
        <f>output_tax!X73-itc_allwd!X73</f>
        <v>-20029.67968130804</v>
      </c>
      <c r="Y73" s="52">
        <f>output_tax!Y73-itc_allwd!Y73</f>
        <v>-94222.416439149063</v>
      </c>
      <c r="Z73" s="52">
        <f>output_tax!Z73-itc_allwd!Z73</f>
        <v>-2031.9513056206988</v>
      </c>
      <c r="AA73" s="52">
        <f>output_tax!AA73-itc_allwd!AA73</f>
        <v>-58074.635060140965</v>
      </c>
      <c r="AB73" s="52">
        <f>output_tax!AB73-itc_allwd!AB73</f>
        <v>-4632.4873674562914</v>
      </c>
      <c r="AC73" s="52">
        <f>output_tax!AC73-itc_allwd!AC73</f>
        <v>-164608.46143272679</v>
      </c>
      <c r="AD73" s="52">
        <f>output_tax!AD73-itc_allwd!AD73</f>
        <v>-111193.86676320343</v>
      </c>
      <c r="AE73" s="52">
        <f>output_tax!AE73-itc_allwd!AE73</f>
        <v>-514.58862343936198</v>
      </c>
      <c r="AF73" s="52">
        <f>output_tax!AF73-itc_allwd!AF73</f>
        <v>-13801.251974692233</v>
      </c>
      <c r="AG73" s="52">
        <f>output_tax!AG73-itc_allwd!AG73</f>
        <v>613337.9669533642</v>
      </c>
      <c r="AH73" s="52">
        <f>output_tax!AH73-itc_allwd!AH73</f>
        <v>7700.806825669717</v>
      </c>
      <c r="AI73" s="52">
        <f>output_tax!AI73-itc_allwd!AI73</f>
        <v>1262645.9526171142</v>
      </c>
      <c r="AJ73" s="52">
        <f>output_tax!AJ73-itc_allwd!AJ73</f>
        <v>-4684.375108418234</v>
      </c>
      <c r="AK73" s="52">
        <f>output_tax!AK73-itc_allwd!AK73</f>
        <v>-1054.1108793778149</v>
      </c>
      <c r="AL73" s="52">
        <f>output_tax!AL73-itc_allwd!AL73</f>
        <v>-51604.72698408927</v>
      </c>
      <c r="AM73" s="52">
        <f>output_tax!AM73-itc_allwd!AM73</f>
        <v>-47129.634166664837</v>
      </c>
      <c r="AN73" s="52">
        <f>output_tax!AN73-itc_allwd!AN73</f>
        <v>-106232.9269928963</v>
      </c>
      <c r="AO73" s="52">
        <f>output_tax!AO73-itc_allwd!AO73</f>
        <v>-1983.3387862250349</v>
      </c>
      <c r="AP73" s="52">
        <f>output_tax!AP73-itc_allwd!AP73</f>
        <v>-3667.6274263268224</v>
      </c>
      <c r="AQ73" s="52">
        <f>output_tax!AQ73-itc_allwd!AQ73</f>
        <v>-300198.96443944989</v>
      </c>
      <c r="AR73" s="52">
        <f>output_tax!AR73-itc_allwd!AR73</f>
        <v>0</v>
      </c>
      <c r="AS73" s="52">
        <f>output_tax!AS73-itc_allwd!AS73</f>
        <v>0</v>
      </c>
      <c r="AT73" s="52">
        <f>output_tax!AT73-itc_allwd!AT73</f>
        <v>0</v>
      </c>
      <c r="AU73" s="52">
        <f>output_tax!AU73-itc_allwd!AU73</f>
        <v>-19.157452796710412</v>
      </c>
      <c r="AV73" s="52">
        <f>output_tax!AV73-itc_allwd!AV73</f>
        <v>-5.5693677974120179</v>
      </c>
      <c r="AW73" s="52">
        <f>output_tax!AW73-itc_allwd!AW73</f>
        <v>-41.674304340385923</v>
      </c>
      <c r="AX73" s="52">
        <f>output_tax!AX73-itc_allwd!AX73</f>
        <v>-50.527491353169971</v>
      </c>
      <c r="AY73" s="52">
        <f>output_tax!AY73-itc_allwd!AY73</f>
        <v>-2906.2209269353816</v>
      </c>
      <c r="AZ73" s="52">
        <f>output_tax!AZ73-itc_allwd!AZ73</f>
        <v>-5428.6414663857777</v>
      </c>
      <c r="BA73" s="52">
        <f>output_tax!BA73-itc_allwd!BA73</f>
        <v>-285.32652922676129</v>
      </c>
      <c r="BB73" s="52">
        <f>output_tax!BB73-itc_allwd!BB73</f>
        <v>-26114.225760159883</v>
      </c>
      <c r="BC73" s="52">
        <f>output_tax!BC73-itc_allwd!BC73</f>
        <v>-8720.76975760397</v>
      </c>
      <c r="BD73" s="52">
        <f>output_tax!BD73-itc_allwd!BD73</f>
        <v>0</v>
      </c>
      <c r="BE73" s="52">
        <f>output_tax!BE73-itc_allwd!BE73</f>
        <v>0</v>
      </c>
      <c r="BF73" s="52">
        <f>output_tax!BF73-itc_allwd!BF73</f>
        <v>0</v>
      </c>
      <c r="BG73" s="52">
        <f>output_tax!BG73-itc_allwd!BG73</f>
        <v>-6774.7396977865692</v>
      </c>
      <c r="BH73" s="52">
        <f>output_tax!BH73-itc_allwd!BH73</f>
        <v>-108.09775670390255</v>
      </c>
      <c r="BI73" s="52">
        <f>output_tax!BI73-itc_allwd!BI73</f>
        <v>-111.13387031636661</v>
      </c>
      <c r="BJ73" s="52">
        <f>output_tax!BJ73-itc_allwd!BJ73</f>
        <v>-1160.5968485554267</v>
      </c>
      <c r="BK73" s="52">
        <f>output_tax!BK73-itc_allwd!BK73</f>
        <v>-1898.7604933187401</v>
      </c>
      <c r="BL73" s="52">
        <f>output_tax!BL73-itc_allwd!BL73</f>
        <v>-1590.9557093221133</v>
      </c>
      <c r="BM73" s="52">
        <f>output_tax!BM73-itc_allwd!BM73</f>
        <v>-2774.5135217651487</v>
      </c>
      <c r="BN73" s="52">
        <f>output_tax!BN73-itc_allwd!BN73</f>
        <v>-64005.588103890754</v>
      </c>
      <c r="BO73" s="52">
        <f>output_tax!BO73-itc_allwd!BO73</f>
        <v>-3753.6985015960336</v>
      </c>
      <c r="BP73" s="52">
        <f>output_tax!BP73-itc_allwd!BP73</f>
        <v>0</v>
      </c>
      <c r="BQ73" s="2">
        <f t="shared" si="3"/>
        <v>198913.93400776523</v>
      </c>
      <c r="BR73" s="2">
        <v>5648032.8127503507</v>
      </c>
      <c r="BT73" s="2">
        <v>2805686.6869656062</v>
      </c>
      <c r="BV73" s="2">
        <v>330734.2976250028</v>
      </c>
      <c r="BW73" s="2">
        <v>2802094.6999999988</v>
      </c>
      <c r="BX73" s="2">
        <f t="shared" si="4"/>
        <v>11586548.49734096</v>
      </c>
      <c r="BY73" s="2">
        <f t="shared" si="5"/>
        <v>11785462.431348726</v>
      </c>
    </row>
    <row r="74" spans="1:77" x14ac:dyDescent="0.35">
      <c r="A74" s="19">
        <v>71</v>
      </c>
      <c r="B74" s="19" t="s">
        <v>149</v>
      </c>
      <c r="C74" s="52">
        <f>output_tax!C74-itc_allwd!C74</f>
        <v>-16077.619021266852</v>
      </c>
      <c r="D74" s="52">
        <f>output_tax!D74-itc_allwd!D74</f>
        <v>0</v>
      </c>
      <c r="E74" s="52">
        <f>output_tax!E74-itc_allwd!E74</f>
        <v>-7817.614579242404</v>
      </c>
      <c r="F74" s="52">
        <f>output_tax!F74-itc_allwd!F74</f>
        <v>0</v>
      </c>
      <c r="G74" s="52">
        <f>output_tax!G74-itc_allwd!G74</f>
        <v>-46943.022284851017</v>
      </c>
      <c r="H74" s="52">
        <f>output_tax!H74-itc_allwd!H74</f>
        <v>0</v>
      </c>
      <c r="I74" s="52">
        <f>output_tax!I74-itc_allwd!I74</f>
        <v>-7108.3222187243118</v>
      </c>
      <c r="J74" s="52">
        <f>output_tax!J74-itc_allwd!J74</f>
        <v>-20331.512047940945</v>
      </c>
      <c r="K74" s="52">
        <f>output_tax!K74-itc_allwd!K74</f>
        <v>-5702.071995882543</v>
      </c>
      <c r="L74" s="52">
        <f>output_tax!L74-itc_allwd!L74</f>
        <v>-15067.459349418086</v>
      </c>
      <c r="M74" s="52">
        <f>output_tax!M74-itc_allwd!M74</f>
        <v>-13479.654735687483</v>
      </c>
      <c r="N74" s="52">
        <f>output_tax!N74-itc_allwd!N74</f>
        <v>-102.87277587527011</v>
      </c>
      <c r="O74" s="52">
        <f>output_tax!O74-itc_allwd!O74</f>
        <v>-335.73901248570144</v>
      </c>
      <c r="P74" s="52">
        <f>output_tax!P74-itc_allwd!P74</f>
        <v>-2188.185287651519</v>
      </c>
      <c r="Q74" s="52">
        <f>output_tax!Q74-itc_allwd!Q74</f>
        <v>-207.59860974381439</v>
      </c>
      <c r="R74" s="52">
        <f>output_tax!R74-itc_allwd!R74</f>
        <v>-5453.7080340079456</v>
      </c>
      <c r="S74" s="52">
        <f>output_tax!S74-itc_allwd!S74</f>
        <v>-25810.350243659021</v>
      </c>
      <c r="T74" s="52">
        <f>output_tax!T74-itc_allwd!T74</f>
        <v>-6473.6540395958282</v>
      </c>
      <c r="U74" s="52">
        <f>output_tax!U74-itc_allwd!U74</f>
        <v>-780.68204187500919</v>
      </c>
      <c r="V74" s="52">
        <f>output_tax!V74-itc_allwd!V74</f>
        <v>-215534.94778716887</v>
      </c>
      <c r="W74" s="52">
        <f>output_tax!W74-itc_allwd!W74</f>
        <v>-39022.382801197928</v>
      </c>
      <c r="X74" s="52">
        <f>output_tax!X74-itc_allwd!X74</f>
        <v>-57469.893213697134</v>
      </c>
      <c r="Y74" s="52">
        <f>output_tax!Y74-itc_allwd!Y74</f>
        <v>-1935.614135897775</v>
      </c>
      <c r="Z74" s="52">
        <f>output_tax!Z74-itc_allwd!Z74</f>
        <v>-447.98573264552925</v>
      </c>
      <c r="AA74" s="52">
        <f>output_tax!AA74-itc_allwd!AA74</f>
        <v>-161.72911219285683</v>
      </c>
      <c r="AB74" s="52">
        <f>output_tax!AB74-itc_allwd!AB74</f>
        <v>-124.49678230725264</v>
      </c>
      <c r="AC74" s="52">
        <f>output_tax!AC74-itc_allwd!AC74</f>
        <v>-13437.880872273954</v>
      </c>
      <c r="AD74" s="52">
        <f>output_tax!AD74-itc_allwd!AD74</f>
        <v>-13983.965253779554</v>
      </c>
      <c r="AE74" s="52">
        <f>output_tax!AE74-itc_allwd!AE74</f>
        <v>-347440.38313716633</v>
      </c>
      <c r="AF74" s="52">
        <f>output_tax!AF74-itc_allwd!AF74</f>
        <v>4754179.9410060933</v>
      </c>
      <c r="AG74" s="52">
        <f>output_tax!AG74-itc_allwd!AG74</f>
        <v>-153070.7848029802</v>
      </c>
      <c r="AH74" s="52">
        <f>output_tax!AH74-itc_allwd!AH74</f>
        <v>-6245.774336883017</v>
      </c>
      <c r="AI74" s="52">
        <f>output_tax!AI74-itc_allwd!AI74</f>
        <v>-33108.721610065732</v>
      </c>
      <c r="AJ74" s="52">
        <f>output_tax!AJ74-itc_allwd!AJ74</f>
        <v>-115889.52938205094</v>
      </c>
      <c r="AK74" s="52">
        <f>output_tax!AK74-itc_allwd!AK74</f>
        <v>-1494.4060340410513</v>
      </c>
      <c r="AL74" s="52">
        <f>output_tax!AL74-itc_allwd!AL74</f>
        <v>-64707.341141810604</v>
      </c>
      <c r="AM74" s="52">
        <f>output_tax!AM74-itc_allwd!AM74</f>
        <v>-840.43445873310293</v>
      </c>
      <c r="AN74" s="52">
        <f>output_tax!AN74-itc_allwd!AN74</f>
        <v>-815.04446676574139</v>
      </c>
      <c r="AO74" s="52">
        <f>output_tax!AO74-itc_allwd!AO74</f>
        <v>-293.31362287681571</v>
      </c>
      <c r="AP74" s="52">
        <f>output_tax!AP74-itc_allwd!AP74</f>
        <v>-4376.2949803919892</v>
      </c>
      <c r="AQ74" s="52">
        <f>output_tax!AQ74-itc_allwd!AQ74</f>
        <v>-52538.996658496297</v>
      </c>
      <c r="AR74" s="52">
        <f>output_tax!AR74-itc_allwd!AR74</f>
        <v>0</v>
      </c>
      <c r="AS74" s="52">
        <f>output_tax!AS74-itc_allwd!AS74</f>
        <v>-43022.71066692235</v>
      </c>
      <c r="AT74" s="52">
        <f>output_tax!AT74-itc_allwd!AT74</f>
        <v>0</v>
      </c>
      <c r="AU74" s="52">
        <f>output_tax!AU74-itc_allwd!AU74</f>
        <v>-40383.70324660503</v>
      </c>
      <c r="AV74" s="52">
        <f>output_tax!AV74-itc_allwd!AV74</f>
        <v>-764750.8579055008</v>
      </c>
      <c r="AW74" s="52">
        <f>output_tax!AW74-itc_allwd!AW74</f>
        <v>-10066.872553123789</v>
      </c>
      <c r="AX74" s="52">
        <f>output_tax!AX74-itc_allwd!AX74</f>
        <v>-59659.850996172172</v>
      </c>
      <c r="AY74" s="52">
        <f>output_tax!AY74-itc_allwd!AY74</f>
        <v>-72892.105761872372</v>
      </c>
      <c r="AZ74" s="52">
        <f>output_tax!AZ74-itc_allwd!AZ74</f>
        <v>-3319.3416464502861</v>
      </c>
      <c r="BA74" s="52">
        <f>output_tax!BA74-itc_allwd!BA74</f>
        <v>-259817.70446805796</v>
      </c>
      <c r="BB74" s="52">
        <f>output_tax!BB74-itc_allwd!BB74</f>
        <v>-342881.78073121159</v>
      </c>
      <c r="BC74" s="52">
        <f>output_tax!BC74-itc_allwd!BC74</f>
        <v>-10425.209516656912</v>
      </c>
      <c r="BD74" s="52">
        <f>output_tax!BD74-itc_allwd!BD74</f>
        <v>-178328.29691790239</v>
      </c>
      <c r="BE74" s="52">
        <f>output_tax!BE74-itc_allwd!BE74</f>
        <v>-2688.5266463390044</v>
      </c>
      <c r="BF74" s="52">
        <f>output_tax!BF74-itc_allwd!BF74</f>
        <v>0</v>
      </c>
      <c r="BG74" s="52">
        <f>output_tax!BG74-itc_allwd!BG74</f>
        <v>-19793.400418830894</v>
      </c>
      <c r="BH74" s="52">
        <f>output_tax!BH74-itc_allwd!BH74</f>
        <v>-1489.4400055766596</v>
      </c>
      <c r="BI74" s="52">
        <f>output_tax!BI74-itc_allwd!BI74</f>
        <v>-3487.7656137542508</v>
      </c>
      <c r="BJ74" s="52">
        <f>output_tax!BJ74-itc_allwd!BJ74</f>
        <v>-18050.252587711286</v>
      </c>
      <c r="BK74" s="52">
        <f>output_tax!BK74-itc_allwd!BK74</f>
        <v>-154205.99928905288</v>
      </c>
      <c r="BL74" s="52">
        <f>output_tax!BL74-itc_allwd!BL74</f>
        <v>-137115.14167021945</v>
      </c>
      <c r="BM74" s="52">
        <f>output_tax!BM74-itc_allwd!BM74</f>
        <v>-13418.210069853123</v>
      </c>
      <c r="BN74" s="52">
        <f>output_tax!BN74-itc_allwd!BN74</f>
        <v>-105494.98019118288</v>
      </c>
      <c r="BO74" s="52">
        <f>output_tax!BO74-itc_allwd!BO74</f>
        <v>-10196.656529021726</v>
      </c>
      <c r="BP74" s="52">
        <f>output_tax!BP74-itc_allwd!BP74</f>
        <v>-556.30042051306782</v>
      </c>
      <c r="BQ74" s="2">
        <f t="shared" si="3"/>
        <v>1205314.8465522332</v>
      </c>
      <c r="BR74" s="2">
        <v>31372757.977314085</v>
      </c>
      <c r="BT74" s="2">
        <v>0</v>
      </c>
      <c r="BV74" s="2">
        <v>2892161.7038093358</v>
      </c>
      <c r="BW74" s="2">
        <v>33213100.129999936</v>
      </c>
      <c r="BX74" s="2">
        <f t="shared" si="4"/>
        <v>67478019.811123356</v>
      </c>
      <c r="BY74" s="2">
        <f t="shared" si="5"/>
        <v>68683334.657675594</v>
      </c>
    </row>
    <row r="75" spans="1:77" x14ac:dyDescent="0.35">
      <c r="A75" s="19">
        <v>72</v>
      </c>
      <c r="B75" s="19" t="s">
        <v>150</v>
      </c>
      <c r="C75" s="52">
        <f>output_tax!C75-itc_allwd!C75</f>
        <v>0</v>
      </c>
      <c r="D75" s="52">
        <f>output_tax!D75-itc_allwd!D75</f>
        <v>0</v>
      </c>
      <c r="E75" s="52">
        <f>output_tax!E75-itc_allwd!E75</f>
        <v>0</v>
      </c>
      <c r="F75" s="52">
        <f>output_tax!F75-itc_allwd!F75</f>
        <v>0</v>
      </c>
      <c r="G75" s="52">
        <f>output_tax!G75-itc_allwd!G75</f>
        <v>0</v>
      </c>
      <c r="H75" s="52">
        <f>output_tax!H75-itc_allwd!H75</f>
        <v>0</v>
      </c>
      <c r="I75" s="52">
        <f>output_tax!I75-itc_allwd!I75</f>
        <v>0</v>
      </c>
      <c r="J75" s="52">
        <f>output_tax!J75-itc_allwd!J75</f>
        <v>0</v>
      </c>
      <c r="K75" s="52">
        <f>output_tax!K75-itc_allwd!K75</f>
        <v>0</v>
      </c>
      <c r="L75" s="52">
        <f>output_tax!L75-itc_allwd!L75</f>
        <v>0</v>
      </c>
      <c r="M75" s="52">
        <f>output_tax!M75-itc_allwd!M75</f>
        <v>0</v>
      </c>
      <c r="N75" s="52">
        <f>output_tax!N75-itc_allwd!N75</f>
        <v>0</v>
      </c>
      <c r="O75" s="52">
        <f>output_tax!O75-itc_allwd!O75</f>
        <v>-4.5653118087081231E-2</v>
      </c>
      <c r="P75" s="52">
        <f>output_tax!P75-itc_allwd!P75</f>
        <v>0</v>
      </c>
      <c r="Q75" s="52">
        <f>output_tax!Q75-itc_allwd!Q75</f>
        <v>0</v>
      </c>
      <c r="R75" s="52">
        <f>output_tax!R75-itc_allwd!R75</f>
        <v>0</v>
      </c>
      <c r="S75" s="52">
        <f>output_tax!S75-itc_allwd!S75</f>
        <v>0</v>
      </c>
      <c r="T75" s="52">
        <f>output_tax!T75-itc_allwd!T75</f>
        <v>0</v>
      </c>
      <c r="U75" s="52">
        <f>output_tax!U75-itc_allwd!U75</f>
        <v>0</v>
      </c>
      <c r="V75" s="52">
        <f>output_tax!V75-itc_allwd!V75</f>
        <v>-186090.59983108376</v>
      </c>
      <c r="W75" s="52">
        <f>output_tax!W75-itc_allwd!W75</f>
        <v>-2491.9721307626996</v>
      </c>
      <c r="X75" s="52">
        <f>output_tax!X75-itc_allwd!X75</f>
        <v>0</v>
      </c>
      <c r="Y75" s="52">
        <f>output_tax!Y75-itc_allwd!Y75</f>
        <v>0</v>
      </c>
      <c r="Z75" s="52">
        <f>output_tax!Z75-itc_allwd!Z75</f>
        <v>0</v>
      </c>
      <c r="AA75" s="52">
        <f>output_tax!AA75-itc_allwd!AA75</f>
        <v>0</v>
      </c>
      <c r="AB75" s="52">
        <f>output_tax!AB75-itc_allwd!AB75</f>
        <v>0</v>
      </c>
      <c r="AC75" s="52">
        <f>output_tax!AC75-itc_allwd!AC75</f>
        <v>0</v>
      </c>
      <c r="AD75" s="52">
        <f>output_tax!AD75-itc_allwd!AD75</f>
        <v>0</v>
      </c>
      <c r="AE75" s="52">
        <f>output_tax!AE75-itc_allwd!AE75</f>
        <v>0</v>
      </c>
      <c r="AF75" s="52">
        <f>output_tax!AF75-itc_allwd!AF75</f>
        <v>1164186.2173354125</v>
      </c>
      <c r="AG75" s="52">
        <f>output_tax!AG75-itc_allwd!AG75</f>
        <v>-2320.6233970479293</v>
      </c>
      <c r="AH75" s="52">
        <f>output_tax!AH75-itc_allwd!AH75</f>
        <v>0</v>
      </c>
      <c r="AI75" s="52">
        <f>output_tax!AI75-itc_allwd!AI75</f>
        <v>-2881.9227236448073</v>
      </c>
      <c r="AJ75" s="52">
        <f>output_tax!AJ75-itc_allwd!AJ75</f>
        <v>-3894.9836162025285</v>
      </c>
      <c r="AK75" s="52">
        <f>output_tax!AK75-itc_allwd!AK75</f>
        <v>0</v>
      </c>
      <c r="AL75" s="52">
        <f>output_tax!AL75-itc_allwd!AL75</f>
        <v>1.0555453988464281E-3</v>
      </c>
      <c r="AM75" s="52">
        <f>output_tax!AM75-itc_allwd!AM75</f>
        <v>0</v>
      </c>
      <c r="AN75" s="52">
        <f>output_tax!AN75-itc_allwd!AN75</f>
        <v>0</v>
      </c>
      <c r="AO75" s="52">
        <f>output_tax!AO75-itc_allwd!AO75</f>
        <v>0</v>
      </c>
      <c r="AP75" s="52">
        <f>output_tax!AP75-itc_allwd!AP75</f>
        <v>0</v>
      </c>
      <c r="AQ75" s="52">
        <f>output_tax!AQ75-itc_allwd!AQ75</f>
        <v>-1046033.6545575503</v>
      </c>
      <c r="AR75" s="52">
        <f>output_tax!AR75-itc_allwd!AR75</f>
        <v>0</v>
      </c>
      <c r="AS75" s="52">
        <f>output_tax!AS75-itc_allwd!AS75</f>
        <v>0</v>
      </c>
      <c r="AT75" s="52">
        <f>output_tax!AT75-itc_allwd!AT75</f>
        <v>0</v>
      </c>
      <c r="AU75" s="52">
        <f>output_tax!AU75-itc_allwd!AU75</f>
        <v>0</v>
      </c>
      <c r="AV75" s="52">
        <f>output_tax!AV75-itc_allwd!AV75</f>
        <v>0</v>
      </c>
      <c r="AW75" s="52">
        <f>output_tax!AW75-itc_allwd!AW75</f>
        <v>0</v>
      </c>
      <c r="AX75" s="52">
        <f>output_tax!AX75-itc_allwd!AX75</f>
        <v>0</v>
      </c>
      <c r="AY75" s="52">
        <f>output_tax!AY75-itc_allwd!AY75</f>
        <v>0</v>
      </c>
      <c r="AZ75" s="52">
        <f>output_tax!AZ75-itc_allwd!AZ75</f>
        <v>0</v>
      </c>
      <c r="BA75" s="52">
        <f>output_tax!BA75-itc_allwd!BA75</f>
        <v>0</v>
      </c>
      <c r="BB75" s="52">
        <f>output_tax!BB75-itc_allwd!BB75</f>
        <v>0</v>
      </c>
      <c r="BC75" s="52">
        <f>output_tax!BC75-itc_allwd!BC75</f>
        <v>0</v>
      </c>
      <c r="BD75" s="52">
        <f>output_tax!BD75-itc_allwd!BD75</f>
        <v>0</v>
      </c>
      <c r="BE75" s="52">
        <f>output_tax!BE75-itc_allwd!BE75</f>
        <v>0</v>
      </c>
      <c r="BF75" s="52">
        <f>output_tax!BF75-itc_allwd!BF75</f>
        <v>0</v>
      </c>
      <c r="BG75" s="52">
        <f>output_tax!BG75-itc_allwd!BG75</f>
        <v>-62.264658281295901</v>
      </c>
      <c r="BH75" s="52">
        <f>output_tax!BH75-itc_allwd!BH75</f>
        <v>-5.2689334994434827</v>
      </c>
      <c r="BI75" s="52">
        <f>output_tax!BI75-itc_allwd!BI75</f>
        <v>0</v>
      </c>
      <c r="BJ75" s="52">
        <f>output_tax!BJ75-itc_allwd!BJ75</f>
        <v>-1056.3221780223123</v>
      </c>
      <c r="BK75" s="52">
        <f>output_tax!BK75-itc_allwd!BK75</f>
        <v>-49.192433837699511</v>
      </c>
      <c r="BL75" s="52">
        <f>output_tax!BL75-itc_allwd!BL75</f>
        <v>-3828.2944200231445</v>
      </c>
      <c r="BM75" s="52">
        <f>output_tax!BM75-itc_allwd!BM75</f>
        <v>-466.87163919295239</v>
      </c>
      <c r="BN75" s="52">
        <f>output_tax!BN75-itc_allwd!BN75</f>
        <v>-5326.9813250073321</v>
      </c>
      <c r="BO75" s="52">
        <f>output_tax!BO75-itc_allwd!BO75</f>
        <v>-33.549144308561289</v>
      </c>
      <c r="BP75" s="52">
        <f>output_tax!BP75-itc_allwd!BP75</f>
        <v>-758.13813612245463</v>
      </c>
      <c r="BQ75" s="2">
        <f t="shared" si="3"/>
        <v>-91114.466386747328</v>
      </c>
      <c r="BT75" s="2">
        <v>0</v>
      </c>
      <c r="BV75" s="2">
        <v>121853.97786470182</v>
      </c>
      <c r="BW75" s="2">
        <v>512077.66000000003</v>
      </c>
      <c r="BX75" s="2">
        <f t="shared" si="4"/>
        <v>633931.63786470192</v>
      </c>
      <c r="BY75" s="2">
        <f t="shared" si="5"/>
        <v>542817.1714779546</v>
      </c>
    </row>
    <row r="76" spans="1:77" x14ac:dyDescent="0.35">
      <c r="A76" s="19">
        <v>73</v>
      </c>
      <c r="B76" s="19" t="s">
        <v>151</v>
      </c>
      <c r="C76" s="52">
        <f>output_tax!C76-itc_allwd!C76</f>
        <v>0</v>
      </c>
      <c r="D76" s="52">
        <f>output_tax!D76-itc_allwd!D76</f>
        <v>0</v>
      </c>
      <c r="E76" s="52">
        <f>output_tax!E76-itc_allwd!E76</f>
        <v>0</v>
      </c>
      <c r="F76" s="52">
        <f>output_tax!F76-itc_allwd!F76</f>
        <v>0</v>
      </c>
      <c r="G76" s="52">
        <f>output_tax!G76-itc_allwd!G76</f>
        <v>0</v>
      </c>
      <c r="H76" s="52">
        <f>output_tax!H76-itc_allwd!H76</f>
        <v>0</v>
      </c>
      <c r="I76" s="52">
        <f>output_tax!I76-itc_allwd!I76</f>
        <v>0</v>
      </c>
      <c r="J76" s="52">
        <f>output_tax!J76-itc_allwd!J76</f>
        <v>-12899.594685007996</v>
      </c>
      <c r="K76" s="52">
        <f>output_tax!K76-itc_allwd!K76</f>
        <v>-6011.8079210404912</v>
      </c>
      <c r="L76" s="52">
        <f>output_tax!L76-itc_allwd!L76</f>
        <v>0</v>
      </c>
      <c r="M76" s="52">
        <f>output_tax!M76-itc_allwd!M76</f>
        <v>-665.21280177969459</v>
      </c>
      <c r="N76" s="52">
        <f>output_tax!N76-itc_allwd!N76</f>
        <v>-0.70384587011466837</v>
      </c>
      <c r="O76" s="52">
        <f>output_tax!O76-itc_allwd!O76</f>
        <v>-18.571789817176093</v>
      </c>
      <c r="P76" s="52">
        <f>output_tax!P76-itc_allwd!P76</f>
        <v>-108.50824958159984</v>
      </c>
      <c r="Q76" s="52">
        <f>output_tax!Q76-itc_allwd!Q76</f>
        <v>339.82265346796748</v>
      </c>
      <c r="R76" s="52">
        <f>output_tax!R76-itc_allwd!R76</f>
        <v>-488.78914505502678</v>
      </c>
      <c r="S76" s="52">
        <f>output_tax!S76-itc_allwd!S76</f>
        <v>-49194.563006073287</v>
      </c>
      <c r="T76" s="52">
        <f>output_tax!T76-itc_allwd!T76</f>
        <v>-301.37757161961815</v>
      </c>
      <c r="U76" s="52">
        <f>output_tax!U76-itc_allwd!U76</f>
        <v>-268.06754550002915</v>
      </c>
      <c r="V76" s="52">
        <f>output_tax!V76-itc_allwd!V76</f>
        <v>-41722.643371181926</v>
      </c>
      <c r="W76" s="52">
        <f>output_tax!W76-itc_allwd!W76</f>
        <v>-3363.0437175142465</v>
      </c>
      <c r="X76" s="52">
        <f>output_tax!X76-itc_allwd!X76</f>
        <v>-1210.3788081062344</v>
      </c>
      <c r="Y76" s="52">
        <f>output_tax!Y76-itc_allwd!Y76</f>
        <v>-1742.0528499599218</v>
      </c>
      <c r="Z76" s="52">
        <f>output_tax!Z76-itc_allwd!Z76</f>
        <v>-265.33577839574502</v>
      </c>
      <c r="AA76" s="52">
        <f>output_tax!AA76-itc_allwd!AA76</f>
        <v>-2.335130577493651</v>
      </c>
      <c r="AB76" s="52">
        <f>output_tax!AB76-itc_allwd!AB76</f>
        <v>-9.1046554091282275</v>
      </c>
      <c r="AC76" s="52">
        <f>output_tax!AC76-itc_allwd!AC76</f>
        <v>-31025.451916039281</v>
      </c>
      <c r="AD76" s="52">
        <f>output_tax!AD76-itc_allwd!AD76</f>
        <v>-10221.582741582597</v>
      </c>
      <c r="AE76" s="52">
        <f>output_tax!AE76-itc_allwd!AE76</f>
        <v>-61263.540362528569</v>
      </c>
      <c r="AF76" s="52">
        <f>output_tax!AF76-itc_allwd!AF76</f>
        <v>-97556.249536841337</v>
      </c>
      <c r="AG76" s="52">
        <f>output_tax!AG76-itc_allwd!AG76</f>
        <v>-75576.639887516969</v>
      </c>
      <c r="AH76" s="52">
        <f>output_tax!AH76-itc_allwd!AH76</f>
        <v>-205463.7231926159</v>
      </c>
      <c r="AI76" s="52">
        <f>output_tax!AI76-itc_allwd!AI76</f>
        <v>-99786.615491307952</v>
      </c>
      <c r="AJ76" s="52">
        <f>output_tax!AJ76-itc_allwd!AJ76</f>
        <v>-17039.305112686052</v>
      </c>
      <c r="AK76" s="52">
        <f>output_tax!AK76-itc_allwd!AK76</f>
        <v>-38.39190109957859</v>
      </c>
      <c r="AL76" s="52">
        <f>output_tax!AL76-itc_allwd!AL76</f>
        <v>-33597.136363354846</v>
      </c>
      <c r="AM76" s="52">
        <f>output_tax!AM76-itc_allwd!AM76</f>
        <v>-116.82282735164745</v>
      </c>
      <c r="AN76" s="52">
        <f>output_tax!AN76-itc_allwd!AN76</f>
        <v>-403.63617220988823</v>
      </c>
      <c r="AO76" s="52">
        <f>output_tax!AO76-itc_allwd!AO76</f>
        <v>-374.23831469316076</v>
      </c>
      <c r="AP76" s="52">
        <f>output_tax!AP76-itc_allwd!AP76</f>
        <v>-55.413711031716772</v>
      </c>
      <c r="AQ76" s="52">
        <f>output_tax!AQ76-itc_allwd!AQ76</f>
        <v>0</v>
      </c>
      <c r="AR76" s="52">
        <f>output_tax!AR76-itc_allwd!AR76</f>
        <v>0</v>
      </c>
      <c r="AS76" s="52">
        <f>output_tax!AS76-itc_allwd!AS76</f>
        <v>0</v>
      </c>
      <c r="AT76" s="52">
        <f>output_tax!AT76-itc_allwd!AT76</f>
        <v>0</v>
      </c>
      <c r="AU76" s="52">
        <f>output_tax!AU76-itc_allwd!AU76</f>
        <v>0</v>
      </c>
      <c r="AV76" s="52">
        <f>output_tax!AV76-itc_allwd!AV76</f>
        <v>0</v>
      </c>
      <c r="AW76" s="52">
        <f>output_tax!AW76-itc_allwd!AW76</f>
        <v>0</v>
      </c>
      <c r="AX76" s="52">
        <f>output_tax!AX76-itc_allwd!AX76</f>
        <v>0</v>
      </c>
      <c r="AY76" s="52">
        <f>output_tax!AY76-itc_allwd!AY76</f>
        <v>0</v>
      </c>
      <c r="AZ76" s="52">
        <f>output_tax!AZ76-itc_allwd!AZ76</f>
        <v>-310.88559400668379</v>
      </c>
      <c r="BA76" s="52">
        <f>output_tax!BA76-itc_allwd!BA76</f>
        <v>0</v>
      </c>
      <c r="BB76" s="52">
        <f>output_tax!BB76-itc_allwd!BB76</f>
        <v>0</v>
      </c>
      <c r="BC76" s="52">
        <f>output_tax!BC76-itc_allwd!BC76</f>
        <v>0</v>
      </c>
      <c r="BD76" s="52">
        <f>output_tax!BD76-itc_allwd!BD76</f>
        <v>0</v>
      </c>
      <c r="BE76" s="52">
        <f>output_tax!BE76-itc_allwd!BE76</f>
        <v>0</v>
      </c>
      <c r="BF76" s="52">
        <f>output_tax!BF76-itc_allwd!BF76</f>
        <v>0</v>
      </c>
      <c r="BG76" s="52">
        <f>output_tax!BG76-itc_allwd!BG76</f>
        <v>0</v>
      </c>
      <c r="BH76" s="52">
        <f>output_tax!BH76-itc_allwd!BH76</f>
        <v>0</v>
      </c>
      <c r="BI76" s="52">
        <f>output_tax!BI76-itc_allwd!BI76</f>
        <v>0</v>
      </c>
      <c r="BJ76" s="52">
        <f>output_tax!BJ76-itc_allwd!BJ76</f>
        <v>0</v>
      </c>
      <c r="BK76" s="52">
        <f>output_tax!BK76-itc_allwd!BK76</f>
        <v>0</v>
      </c>
      <c r="BL76" s="52">
        <f>output_tax!BL76-itc_allwd!BL76</f>
        <v>0</v>
      </c>
      <c r="BM76" s="52">
        <f>output_tax!BM76-itc_allwd!BM76</f>
        <v>0</v>
      </c>
      <c r="BN76" s="52">
        <f>output_tax!BN76-itc_allwd!BN76</f>
        <v>0</v>
      </c>
      <c r="BO76" s="52">
        <f>output_tax!BO76-itc_allwd!BO76</f>
        <v>0</v>
      </c>
      <c r="BP76" s="52">
        <f>output_tax!BP76-itc_allwd!BP76</f>
        <v>0</v>
      </c>
      <c r="BQ76" s="2">
        <f t="shared" si="3"/>
        <v>-750761.9013438879</v>
      </c>
      <c r="BT76" s="2">
        <v>0</v>
      </c>
      <c r="BV76" s="2">
        <v>170143.6071617933</v>
      </c>
      <c r="BW76" s="2">
        <v>805296.59999999974</v>
      </c>
      <c r="BX76" s="2">
        <f t="shared" si="4"/>
        <v>975440.20716179302</v>
      </c>
      <c r="BY76" s="2">
        <f t="shared" si="5"/>
        <v>224678.30581790511</v>
      </c>
    </row>
    <row r="77" spans="1:77" x14ac:dyDescent="0.35">
      <c r="A77" s="19">
        <v>74</v>
      </c>
      <c r="B77" s="19" t="s">
        <v>152</v>
      </c>
      <c r="C77" s="52">
        <f>output_tax!C77-itc_allwd!C77</f>
        <v>0</v>
      </c>
      <c r="D77" s="52">
        <f>output_tax!D77-itc_allwd!D77</f>
        <v>0</v>
      </c>
      <c r="E77" s="52">
        <f>output_tax!E77-itc_allwd!E77</f>
        <v>0</v>
      </c>
      <c r="F77" s="52">
        <f>output_tax!F77-itc_allwd!F77</f>
        <v>0</v>
      </c>
      <c r="G77" s="52">
        <f>output_tax!G77-itc_allwd!G77</f>
        <v>0</v>
      </c>
      <c r="H77" s="52">
        <f>output_tax!H77-itc_allwd!H77</f>
        <v>0</v>
      </c>
      <c r="I77" s="52">
        <f>output_tax!I77-itc_allwd!I77</f>
        <v>0</v>
      </c>
      <c r="J77" s="52">
        <f>output_tax!J77-itc_allwd!J77</f>
        <v>-15986.565808451713</v>
      </c>
      <c r="K77" s="52">
        <f>output_tax!K77-itc_allwd!K77</f>
        <v>-19165.516414209946</v>
      </c>
      <c r="L77" s="52">
        <f>output_tax!L77-itc_allwd!L77</f>
        <v>0</v>
      </c>
      <c r="M77" s="52">
        <f>output_tax!M77-itc_allwd!M77</f>
        <v>-10754.500158699879</v>
      </c>
      <c r="N77" s="52">
        <f>output_tax!N77-itc_allwd!N77</f>
        <v>-52.339538116661899</v>
      </c>
      <c r="O77" s="52">
        <f>output_tax!O77-itc_allwd!O77</f>
        <v>-135.87793927536322</v>
      </c>
      <c r="P77" s="52">
        <f>output_tax!P77-itc_allwd!P77</f>
        <v>-583.22078544629358</v>
      </c>
      <c r="Q77" s="52">
        <f>output_tax!Q77-itc_allwd!Q77</f>
        <v>20245.957300322745</v>
      </c>
      <c r="R77" s="52">
        <f>output_tax!R77-itc_allwd!R77</f>
        <v>-14987.296207960188</v>
      </c>
      <c r="S77" s="52">
        <f>output_tax!S77-itc_allwd!S77</f>
        <v>-225830.65311907855</v>
      </c>
      <c r="T77" s="52">
        <f>output_tax!T77-itc_allwd!T77</f>
        <v>-1415.9463016713892</v>
      </c>
      <c r="U77" s="52">
        <f>output_tax!U77-itc_allwd!U77</f>
        <v>-1621.1344066246563</v>
      </c>
      <c r="V77" s="52">
        <f>output_tax!V77-itc_allwd!V77</f>
        <v>-55827.913504124233</v>
      </c>
      <c r="W77" s="52">
        <f>output_tax!W77-itc_allwd!W77</f>
        <v>-8448.9066346130094</v>
      </c>
      <c r="X77" s="52">
        <f>output_tax!X77-itc_allwd!X77</f>
        <v>-19747.980346501838</v>
      </c>
      <c r="Y77" s="52">
        <f>output_tax!Y77-itc_allwd!Y77</f>
        <v>-3462.8287982823526</v>
      </c>
      <c r="Z77" s="52">
        <f>output_tax!Z77-itc_allwd!Z77</f>
        <v>-618.25792512308976</v>
      </c>
      <c r="AA77" s="52">
        <f>output_tax!AA77-itc_allwd!AA77</f>
        <v>-32.78896310954778</v>
      </c>
      <c r="AB77" s="52">
        <f>output_tax!AB77-itc_allwd!AB77</f>
        <v>-784.84483723045582</v>
      </c>
      <c r="AC77" s="52">
        <f>output_tax!AC77-itc_allwd!AC77</f>
        <v>-25608.175843796733</v>
      </c>
      <c r="AD77" s="52">
        <f>output_tax!AD77-itc_allwd!AD77</f>
        <v>-59225.730002393546</v>
      </c>
      <c r="AE77" s="52">
        <f>output_tax!AE77-itc_allwd!AE77</f>
        <v>-118919.27288098495</v>
      </c>
      <c r="AF77" s="52">
        <f>output_tax!AF77-itc_allwd!AF77</f>
        <v>834485.45596514223</v>
      </c>
      <c r="AG77" s="52">
        <f>output_tax!AG77-itc_allwd!AG77</f>
        <v>-2671828.2192593375</v>
      </c>
      <c r="AH77" s="52">
        <f>output_tax!AH77-itc_allwd!AH77</f>
        <v>95607.951694189105</v>
      </c>
      <c r="AI77" s="52">
        <f>output_tax!AI77-itc_allwd!AI77</f>
        <v>-246718.0387486417</v>
      </c>
      <c r="AJ77" s="52">
        <f>output_tax!AJ77-itc_allwd!AJ77</f>
        <v>-13672.986189938059</v>
      </c>
      <c r="AK77" s="52">
        <f>output_tax!AK77-itc_allwd!AK77</f>
        <v>-5119.6728261579838</v>
      </c>
      <c r="AL77" s="52">
        <f>output_tax!AL77-itc_allwd!AL77</f>
        <v>-39866.488028242384</v>
      </c>
      <c r="AM77" s="52">
        <f>output_tax!AM77-itc_allwd!AM77</f>
        <v>-4610.1903189978902</v>
      </c>
      <c r="AN77" s="52">
        <f>output_tax!AN77-itc_allwd!AN77</f>
        <v>-9754.948313869254</v>
      </c>
      <c r="AO77" s="52">
        <f>output_tax!AO77-itc_allwd!AO77</f>
        <v>-62280.905746946162</v>
      </c>
      <c r="AP77" s="52">
        <f>output_tax!AP77-itc_allwd!AP77</f>
        <v>-146.87996883251145</v>
      </c>
      <c r="AQ77" s="52">
        <f>output_tax!AQ77-itc_allwd!AQ77</f>
        <v>0</v>
      </c>
      <c r="AR77" s="52">
        <f>output_tax!AR77-itc_allwd!AR77</f>
        <v>0</v>
      </c>
      <c r="AS77" s="52">
        <f>output_tax!AS77-itc_allwd!AS77</f>
        <v>0</v>
      </c>
      <c r="AT77" s="52">
        <f>output_tax!AT77-itc_allwd!AT77</f>
        <v>0</v>
      </c>
      <c r="AU77" s="52">
        <f>output_tax!AU77-itc_allwd!AU77</f>
        <v>0</v>
      </c>
      <c r="AV77" s="52">
        <f>output_tax!AV77-itc_allwd!AV77</f>
        <v>0</v>
      </c>
      <c r="AW77" s="52">
        <f>output_tax!AW77-itc_allwd!AW77</f>
        <v>0</v>
      </c>
      <c r="AX77" s="52">
        <f>output_tax!AX77-itc_allwd!AX77</f>
        <v>0</v>
      </c>
      <c r="AY77" s="52">
        <f>output_tax!AY77-itc_allwd!AY77</f>
        <v>0</v>
      </c>
      <c r="AZ77" s="52">
        <f>output_tax!AZ77-itc_allwd!AZ77</f>
        <v>-483.27966165069904</v>
      </c>
      <c r="BA77" s="52">
        <f>output_tax!BA77-itc_allwd!BA77</f>
        <v>0</v>
      </c>
      <c r="BB77" s="52">
        <f>output_tax!BB77-itc_allwd!BB77</f>
        <v>0</v>
      </c>
      <c r="BC77" s="52">
        <f>output_tax!BC77-itc_allwd!BC77</f>
        <v>0</v>
      </c>
      <c r="BD77" s="52">
        <f>output_tax!BD77-itc_allwd!BD77</f>
        <v>0</v>
      </c>
      <c r="BE77" s="52">
        <f>output_tax!BE77-itc_allwd!BE77</f>
        <v>0</v>
      </c>
      <c r="BF77" s="52">
        <f>output_tax!BF77-itc_allwd!BF77</f>
        <v>0</v>
      </c>
      <c r="BG77" s="52">
        <f>output_tax!BG77-itc_allwd!BG77</f>
        <v>0</v>
      </c>
      <c r="BH77" s="52">
        <f>output_tax!BH77-itc_allwd!BH77</f>
        <v>0</v>
      </c>
      <c r="BI77" s="52">
        <f>output_tax!BI77-itc_allwd!BI77</f>
        <v>0</v>
      </c>
      <c r="BJ77" s="52">
        <f>output_tax!BJ77-itc_allwd!BJ77</f>
        <v>0</v>
      </c>
      <c r="BK77" s="52">
        <f>output_tax!BK77-itc_allwd!BK77</f>
        <v>0</v>
      </c>
      <c r="BL77" s="52">
        <f>output_tax!BL77-itc_allwd!BL77</f>
        <v>0</v>
      </c>
      <c r="BM77" s="52">
        <f>output_tax!BM77-itc_allwd!BM77</f>
        <v>0</v>
      </c>
      <c r="BN77" s="52">
        <f>output_tax!BN77-itc_allwd!BN77</f>
        <v>0</v>
      </c>
      <c r="BO77" s="52">
        <f>output_tax!BO77-itc_allwd!BO77</f>
        <v>0</v>
      </c>
      <c r="BP77" s="52">
        <f>output_tax!BP77-itc_allwd!BP77</f>
        <v>0</v>
      </c>
      <c r="BQ77" s="2">
        <f t="shared" si="3"/>
        <v>-2687351.9945186544</v>
      </c>
      <c r="BT77" s="2">
        <v>0</v>
      </c>
      <c r="BV77" s="2">
        <v>336652.34018456674</v>
      </c>
      <c r="BW77" s="2">
        <v>8053543.7699999977</v>
      </c>
      <c r="BX77" s="2">
        <f t="shared" si="4"/>
        <v>8390196.1101845652</v>
      </c>
      <c r="BY77" s="2">
        <f t="shared" si="5"/>
        <v>5702844.1156659108</v>
      </c>
    </row>
    <row r="78" spans="1:77" x14ac:dyDescent="0.35">
      <c r="A78" s="19">
        <v>75</v>
      </c>
      <c r="B78" s="19" t="s">
        <v>153</v>
      </c>
      <c r="C78" s="52">
        <f>output_tax!C78-itc_allwd!C78</f>
        <v>-23681.868645993854</v>
      </c>
      <c r="D78" s="52">
        <f>output_tax!D78-itc_allwd!D78</f>
        <v>0</v>
      </c>
      <c r="E78" s="52">
        <f>output_tax!E78-itc_allwd!E78</f>
        <v>0</v>
      </c>
      <c r="F78" s="52">
        <f>output_tax!F78-itc_allwd!F78</f>
        <v>0</v>
      </c>
      <c r="G78" s="52">
        <f>output_tax!G78-itc_allwd!G78</f>
        <v>0</v>
      </c>
      <c r="H78" s="52">
        <f>output_tax!H78-itc_allwd!H78</f>
        <v>0</v>
      </c>
      <c r="I78" s="52">
        <f>output_tax!I78-itc_allwd!I78</f>
        <v>0</v>
      </c>
      <c r="J78" s="52">
        <f>output_tax!J78-itc_allwd!J78</f>
        <v>0</v>
      </c>
      <c r="K78" s="52">
        <f>output_tax!K78-itc_allwd!K78</f>
        <v>0</v>
      </c>
      <c r="L78" s="52">
        <f>output_tax!L78-itc_allwd!L78</f>
        <v>0</v>
      </c>
      <c r="M78" s="52">
        <f>output_tax!M78-itc_allwd!M78</f>
        <v>0</v>
      </c>
      <c r="N78" s="52">
        <f>output_tax!N78-itc_allwd!N78</f>
        <v>0</v>
      </c>
      <c r="O78" s="52">
        <f>output_tax!O78-itc_allwd!O78</f>
        <v>0</v>
      </c>
      <c r="P78" s="52">
        <f>output_tax!P78-itc_allwd!P78</f>
        <v>0</v>
      </c>
      <c r="Q78" s="52">
        <f>output_tax!Q78-itc_allwd!Q78</f>
        <v>0</v>
      </c>
      <c r="R78" s="52">
        <f>output_tax!R78-itc_allwd!R78</f>
        <v>0</v>
      </c>
      <c r="S78" s="52">
        <f>output_tax!S78-itc_allwd!S78</f>
        <v>0</v>
      </c>
      <c r="T78" s="52">
        <f>output_tax!T78-itc_allwd!T78</f>
        <v>0</v>
      </c>
      <c r="U78" s="52">
        <f>output_tax!U78-itc_allwd!U78</f>
        <v>0</v>
      </c>
      <c r="V78" s="52">
        <f>output_tax!V78-itc_allwd!V78</f>
        <v>0</v>
      </c>
      <c r="W78" s="52">
        <f>output_tax!W78-itc_allwd!W78</f>
        <v>0</v>
      </c>
      <c r="X78" s="52">
        <f>output_tax!X78-itc_allwd!X78</f>
        <v>0</v>
      </c>
      <c r="Y78" s="52">
        <f>output_tax!Y78-itc_allwd!Y78</f>
        <v>0</v>
      </c>
      <c r="Z78" s="52">
        <f>output_tax!Z78-itc_allwd!Z78</f>
        <v>0</v>
      </c>
      <c r="AA78" s="52">
        <f>output_tax!AA78-itc_allwd!AA78</f>
        <v>0</v>
      </c>
      <c r="AB78" s="52">
        <f>output_tax!AB78-itc_allwd!AB78</f>
        <v>0</v>
      </c>
      <c r="AC78" s="52">
        <f>output_tax!AC78-itc_allwd!AC78</f>
        <v>0</v>
      </c>
      <c r="AD78" s="52">
        <f>output_tax!AD78-itc_allwd!AD78</f>
        <v>0</v>
      </c>
      <c r="AE78" s="52">
        <f>output_tax!AE78-itc_allwd!AE78</f>
        <v>0</v>
      </c>
      <c r="AF78" s="52">
        <f>output_tax!AF78-itc_allwd!AF78</f>
        <v>0</v>
      </c>
      <c r="AG78" s="52">
        <f>output_tax!AG78-itc_allwd!AG78</f>
        <v>413628.35269796784</v>
      </c>
      <c r="AH78" s="52">
        <f>output_tax!AH78-itc_allwd!AH78</f>
        <v>0</v>
      </c>
      <c r="AI78" s="52">
        <f>output_tax!AI78-itc_allwd!AI78</f>
        <v>0</v>
      </c>
      <c r="AJ78" s="52">
        <f>output_tax!AJ78-itc_allwd!AJ78</f>
        <v>0</v>
      </c>
      <c r="AK78" s="52">
        <f>output_tax!AK78-itc_allwd!AK78</f>
        <v>0</v>
      </c>
      <c r="AL78" s="52">
        <f>output_tax!AL78-itc_allwd!AL78</f>
        <v>3.1084628538610807E-4</v>
      </c>
      <c r="AM78" s="52">
        <f>output_tax!AM78-itc_allwd!AM78</f>
        <v>0</v>
      </c>
      <c r="AN78" s="52">
        <f>output_tax!AN78-itc_allwd!AN78</f>
        <v>0</v>
      </c>
      <c r="AO78" s="52">
        <f>output_tax!AO78-itc_allwd!AO78</f>
        <v>-4.2917123900465147E-4</v>
      </c>
      <c r="AP78" s="52">
        <f>output_tax!AP78-itc_allwd!AP78</f>
        <v>0</v>
      </c>
      <c r="AQ78" s="52">
        <f>output_tax!AQ78-itc_allwd!AQ78</f>
        <v>-407821.07928903709</v>
      </c>
      <c r="AR78" s="52">
        <f>output_tax!AR78-itc_allwd!AR78</f>
        <v>0</v>
      </c>
      <c r="AS78" s="52">
        <f>output_tax!AS78-itc_allwd!AS78</f>
        <v>0</v>
      </c>
      <c r="AT78" s="52">
        <f>output_tax!AT78-itc_allwd!AT78</f>
        <v>0</v>
      </c>
      <c r="AU78" s="52">
        <f>output_tax!AU78-itc_allwd!AU78</f>
        <v>0</v>
      </c>
      <c r="AV78" s="52">
        <f>output_tax!AV78-itc_allwd!AV78</f>
        <v>0</v>
      </c>
      <c r="AW78" s="52">
        <f>output_tax!AW78-itc_allwd!AW78</f>
        <v>0</v>
      </c>
      <c r="AX78" s="52">
        <f>output_tax!AX78-itc_allwd!AX78</f>
        <v>0</v>
      </c>
      <c r="AY78" s="52">
        <f>output_tax!AY78-itc_allwd!AY78</f>
        <v>0</v>
      </c>
      <c r="AZ78" s="52">
        <f>output_tax!AZ78-itc_allwd!AZ78</f>
        <v>0</v>
      </c>
      <c r="BA78" s="52">
        <f>output_tax!BA78-itc_allwd!BA78</f>
        <v>0</v>
      </c>
      <c r="BB78" s="52">
        <f>output_tax!BB78-itc_allwd!BB78</f>
        <v>0</v>
      </c>
      <c r="BC78" s="52">
        <f>output_tax!BC78-itc_allwd!BC78</f>
        <v>0</v>
      </c>
      <c r="BD78" s="52">
        <f>output_tax!BD78-itc_allwd!BD78</f>
        <v>0</v>
      </c>
      <c r="BE78" s="52">
        <f>output_tax!BE78-itc_allwd!BE78</f>
        <v>0</v>
      </c>
      <c r="BF78" s="52">
        <f>output_tax!BF78-itc_allwd!BF78</f>
        <v>0</v>
      </c>
      <c r="BG78" s="52">
        <f>output_tax!BG78-itc_allwd!BG78</f>
        <v>0</v>
      </c>
      <c r="BH78" s="52">
        <f>output_tax!BH78-itc_allwd!BH78</f>
        <v>0</v>
      </c>
      <c r="BI78" s="52">
        <f>output_tax!BI78-itc_allwd!BI78</f>
        <v>0</v>
      </c>
      <c r="BJ78" s="52">
        <f>output_tax!BJ78-itc_allwd!BJ78</f>
        <v>0</v>
      </c>
      <c r="BK78" s="52">
        <f>output_tax!BK78-itc_allwd!BK78</f>
        <v>0</v>
      </c>
      <c r="BL78" s="52">
        <f>output_tax!BL78-itc_allwd!BL78</f>
        <v>0</v>
      </c>
      <c r="BM78" s="52">
        <f>output_tax!BM78-itc_allwd!BM78</f>
        <v>0</v>
      </c>
      <c r="BN78" s="52">
        <f>output_tax!BN78-itc_allwd!BN78</f>
        <v>0</v>
      </c>
      <c r="BO78" s="52">
        <f>output_tax!BO78-itc_allwd!BO78</f>
        <v>0</v>
      </c>
      <c r="BP78" s="52">
        <f>output_tax!BP78-itc_allwd!BP78</f>
        <v>0</v>
      </c>
      <c r="BQ78" s="2">
        <f t="shared" si="3"/>
        <v>-17874.595355388068</v>
      </c>
      <c r="BT78" s="2">
        <v>0</v>
      </c>
      <c r="BV78" s="2">
        <v>105810.92764023061</v>
      </c>
      <c r="BW78" s="2">
        <v>48706.33</v>
      </c>
      <c r="BX78" s="2">
        <f t="shared" si="4"/>
        <v>154517.25764023061</v>
      </c>
      <c r="BY78" s="2">
        <f t="shared" si="5"/>
        <v>136642.66228484255</v>
      </c>
    </row>
    <row r="79" spans="1:77" x14ac:dyDescent="0.35">
      <c r="A79" s="19">
        <v>76</v>
      </c>
      <c r="B79" s="19" t="s">
        <v>154</v>
      </c>
      <c r="C79" s="52">
        <f>output_tax!C79-itc_allwd!C79</f>
        <v>-3905.0437022449673</v>
      </c>
      <c r="D79" s="52">
        <f>output_tax!D79-itc_allwd!D79</f>
        <v>0</v>
      </c>
      <c r="E79" s="52">
        <f>output_tax!E79-itc_allwd!E79</f>
        <v>0</v>
      </c>
      <c r="F79" s="52">
        <f>output_tax!F79-itc_allwd!F79</f>
        <v>0</v>
      </c>
      <c r="G79" s="52">
        <f>output_tax!G79-itc_allwd!G79</f>
        <v>0</v>
      </c>
      <c r="H79" s="52">
        <f>output_tax!H79-itc_allwd!H79</f>
        <v>0</v>
      </c>
      <c r="I79" s="52">
        <f>output_tax!I79-itc_allwd!I79</f>
        <v>0</v>
      </c>
      <c r="J79" s="52">
        <f>output_tax!J79-itc_allwd!J79</f>
        <v>0</v>
      </c>
      <c r="K79" s="52">
        <f>output_tax!K79-itc_allwd!K79</f>
        <v>0</v>
      </c>
      <c r="L79" s="52">
        <f>output_tax!L79-itc_allwd!L79</f>
        <v>0</v>
      </c>
      <c r="M79" s="52">
        <f>output_tax!M79-itc_allwd!M79</f>
        <v>0</v>
      </c>
      <c r="N79" s="52">
        <f>output_tax!N79-itc_allwd!N79</f>
        <v>0</v>
      </c>
      <c r="O79" s="52">
        <f>output_tax!O79-itc_allwd!O79</f>
        <v>0</v>
      </c>
      <c r="P79" s="52">
        <f>output_tax!P79-itc_allwd!P79</f>
        <v>0</v>
      </c>
      <c r="Q79" s="52">
        <f>output_tax!Q79-itc_allwd!Q79</f>
        <v>0</v>
      </c>
      <c r="R79" s="52">
        <f>output_tax!R79-itc_allwd!R79</f>
        <v>0</v>
      </c>
      <c r="S79" s="52">
        <f>output_tax!S79-itc_allwd!S79</f>
        <v>-142.44224129875658</v>
      </c>
      <c r="T79" s="52">
        <f>output_tax!T79-itc_allwd!T79</f>
        <v>0</v>
      </c>
      <c r="U79" s="52">
        <f>output_tax!U79-itc_allwd!U79</f>
        <v>0</v>
      </c>
      <c r="V79" s="52">
        <f>output_tax!V79-itc_allwd!V79</f>
        <v>0</v>
      </c>
      <c r="W79" s="52">
        <f>output_tax!W79-itc_allwd!W79</f>
        <v>0</v>
      </c>
      <c r="X79" s="52">
        <f>output_tax!X79-itc_allwd!X79</f>
        <v>0</v>
      </c>
      <c r="Y79" s="52">
        <f>output_tax!Y79-itc_allwd!Y79</f>
        <v>0</v>
      </c>
      <c r="Z79" s="52">
        <f>output_tax!Z79-itc_allwd!Z79</f>
        <v>0</v>
      </c>
      <c r="AA79" s="52">
        <f>output_tax!AA79-itc_allwd!AA79</f>
        <v>0</v>
      </c>
      <c r="AB79" s="52">
        <f>output_tax!AB79-itc_allwd!AB79</f>
        <v>0</v>
      </c>
      <c r="AC79" s="52">
        <f>output_tax!AC79-itc_allwd!AC79</f>
        <v>0</v>
      </c>
      <c r="AD79" s="52">
        <f>output_tax!AD79-itc_allwd!AD79</f>
        <v>0</v>
      </c>
      <c r="AE79" s="52">
        <f>output_tax!AE79-itc_allwd!AE79</f>
        <v>0</v>
      </c>
      <c r="AF79" s="52">
        <f>output_tax!AF79-itc_allwd!AF79</f>
        <v>0</v>
      </c>
      <c r="AG79" s="52">
        <f>output_tax!AG79-itc_allwd!AG79</f>
        <v>466705.70034460991</v>
      </c>
      <c r="AH79" s="52">
        <f>output_tax!AH79-itc_allwd!AH79</f>
        <v>8666.1386932336882</v>
      </c>
      <c r="AI79" s="52">
        <f>output_tax!AI79-itc_allwd!AI79</f>
        <v>0</v>
      </c>
      <c r="AJ79" s="52">
        <f>output_tax!AJ79-itc_allwd!AJ79</f>
        <v>0</v>
      </c>
      <c r="AK79" s="52">
        <f>output_tax!AK79-itc_allwd!AK79</f>
        <v>-2.9580683620498267E-2</v>
      </c>
      <c r="AL79" s="52">
        <f>output_tax!AL79-itc_allwd!AL79</f>
        <v>1.1614710736310698E-3</v>
      </c>
      <c r="AM79" s="52">
        <f>output_tax!AM79-itc_allwd!AM79</f>
        <v>0</v>
      </c>
      <c r="AN79" s="52">
        <f>output_tax!AN79-itc_allwd!AN79</f>
        <v>0</v>
      </c>
      <c r="AO79" s="52">
        <f>output_tax!AO79-itc_allwd!AO79</f>
        <v>0</v>
      </c>
      <c r="AP79" s="52">
        <f>output_tax!AP79-itc_allwd!AP79</f>
        <v>0</v>
      </c>
      <c r="AQ79" s="52">
        <f>output_tax!AQ79-itc_allwd!AQ79</f>
        <v>-239069.99527608097</v>
      </c>
      <c r="AR79" s="52">
        <f>output_tax!AR79-itc_allwd!AR79</f>
        <v>0</v>
      </c>
      <c r="AS79" s="52">
        <f>output_tax!AS79-itc_allwd!AS79</f>
        <v>0</v>
      </c>
      <c r="AT79" s="52">
        <f>output_tax!AT79-itc_allwd!AT79</f>
        <v>0</v>
      </c>
      <c r="AU79" s="52">
        <f>output_tax!AU79-itc_allwd!AU79</f>
        <v>0</v>
      </c>
      <c r="AV79" s="52">
        <f>output_tax!AV79-itc_allwd!AV79</f>
        <v>0</v>
      </c>
      <c r="AW79" s="52">
        <f>output_tax!AW79-itc_allwd!AW79</f>
        <v>0</v>
      </c>
      <c r="AX79" s="52">
        <f>output_tax!AX79-itc_allwd!AX79</f>
        <v>0</v>
      </c>
      <c r="AY79" s="52">
        <f>output_tax!AY79-itc_allwd!AY79</f>
        <v>0</v>
      </c>
      <c r="AZ79" s="52">
        <f>output_tax!AZ79-itc_allwd!AZ79</f>
        <v>-5688.3063427064653</v>
      </c>
      <c r="BA79" s="52">
        <f>output_tax!BA79-itc_allwd!BA79</f>
        <v>0</v>
      </c>
      <c r="BB79" s="52">
        <f>output_tax!BB79-itc_allwd!BB79</f>
        <v>-184612.0138271474</v>
      </c>
      <c r="BC79" s="52">
        <f>output_tax!BC79-itc_allwd!BC79</f>
        <v>-78.880125115294945</v>
      </c>
      <c r="BD79" s="52">
        <f>output_tax!BD79-itc_allwd!BD79</f>
        <v>0</v>
      </c>
      <c r="BE79" s="52">
        <f>output_tax!BE79-itc_allwd!BE79</f>
        <v>0</v>
      </c>
      <c r="BF79" s="52">
        <f>output_tax!BF79-itc_allwd!BF79</f>
        <v>0</v>
      </c>
      <c r="BG79" s="52">
        <f>output_tax!BG79-itc_allwd!BG79</f>
        <v>0</v>
      </c>
      <c r="BH79" s="52">
        <f>output_tax!BH79-itc_allwd!BH79</f>
        <v>0</v>
      </c>
      <c r="BI79" s="52">
        <f>output_tax!BI79-itc_allwd!BI79</f>
        <v>0</v>
      </c>
      <c r="BJ79" s="52">
        <f>output_tax!BJ79-itc_allwd!BJ79</f>
        <v>0</v>
      </c>
      <c r="BK79" s="52">
        <f>output_tax!BK79-itc_allwd!BK79</f>
        <v>0</v>
      </c>
      <c r="BL79" s="52">
        <f>output_tax!BL79-itc_allwd!BL79</f>
        <v>0</v>
      </c>
      <c r="BM79" s="52">
        <f>output_tax!BM79-itc_allwd!BM79</f>
        <v>0</v>
      </c>
      <c r="BN79" s="52">
        <f>output_tax!BN79-itc_allwd!BN79</f>
        <v>0</v>
      </c>
      <c r="BO79" s="52">
        <f>output_tax!BO79-itc_allwd!BO79</f>
        <v>0</v>
      </c>
      <c r="BP79" s="52">
        <f>output_tax!BP79-itc_allwd!BP79</f>
        <v>0</v>
      </c>
      <c r="BQ79" s="2">
        <f t="shared" si="3"/>
        <v>41875.129104037165</v>
      </c>
      <c r="BR79" s="2">
        <v>304203.00752825884</v>
      </c>
      <c r="BT79" s="2">
        <v>0</v>
      </c>
      <c r="BV79" s="2">
        <v>51210.457394013247</v>
      </c>
      <c r="BX79" s="2">
        <f t="shared" si="4"/>
        <v>355413.46492227208</v>
      </c>
      <c r="BY79" s="2">
        <f t="shared" si="5"/>
        <v>397288.59402630926</v>
      </c>
    </row>
    <row r="80" spans="1:77" x14ac:dyDescent="0.35">
      <c r="A80" s="19">
        <v>77</v>
      </c>
      <c r="B80" s="19" t="s">
        <v>155</v>
      </c>
      <c r="C80" s="52">
        <f>output_tax!C80-itc_allwd!C80</f>
        <v>0</v>
      </c>
      <c r="D80" s="52">
        <f>output_tax!D80-itc_allwd!D80</f>
        <v>0</v>
      </c>
      <c r="E80" s="52">
        <f>output_tax!E80-itc_allwd!E80</f>
        <v>0</v>
      </c>
      <c r="F80" s="52">
        <f>output_tax!F80-itc_allwd!F80</f>
        <v>0</v>
      </c>
      <c r="G80" s="52">
        <f>output_tax!G80-itc_allwd!G80</f>
        <v>0</v>
      </c>
      <c r="H80" s="52">
        <f>output_tax!H80-itc_allwd!H80</f>
        <v>0</v>
      </c>
      <c r="I80" s="52">
        <f>output_tax!I80-itc_allwd!I80</f>
        <v>0</v>
      </c>
      <c r="J80" s="52">
        <f>output_tax!J80-itc_allwd!J80</f>
        <v>0</v>
      </c>
      <c r="K80" s="52">
        <f>output_tax!K80-itc_allwd!K80</f>
        <v>0</v>
      </c>
      <c r="L80" s="52">
        <f>output_tax!L80-itc_allwd!L80</f>
        <v>0</v>
      </c>
      <c r="M80" s="52">
        <f>output_tax!M80-itc_allwd!M80</f>
        <v>0</v>
      </c>
      <c r="N80" s="52">
        <f>output_tax!N80-itc_allwd!N80</f>
        <v>0</v>
      </c>
      <c r="O80" s="52">
        <f>output_tax!O80-itc_allwd!O80</f>
        <v>0</v>
      </c>
      <c r="P80" s="52">
        <f>output_tax!P80-itc_allwd!P80</f>
        <v>0</v>
      </c>
      <c r="Q80" s="52">
        <f>output_tax!Q80-itc_allwd!Q80</f>
        <v>0</v>
      </c>
      <c r="R80" s="52">
        <f>output_tax!R80-itc_allwd!R80</f>
        <v>0</v>
      </c>
      <c r="S80" s="52">
        <f>output_tax!S80-itc_allwd!S80</f>
        <v>-61424.576482096134</v>
      </c>
      <c r="T80" s="52">
        <f>output_tax!T80-itc_allwd!T80</f>
        <v>-4326.6082759516394</v>
      </c>
      <c r="U80" s="52">
        <f>output_tax!U80-itc_allwd!U80</f>
        <v>-6700.3258845565688</v>
      </c>
      <c r="V80" s="52">
        <f>output_tax!V80-itc_allwd!V80</f>
        <v>-38230.472578098335</v>
      </c>
      <c r="W80" s="52">
        <f>output_tax!W80-itc_allwd!W80</f>
        <v>-6567.5856471513716</v>
      </c>
      <c r="X80" s="52">
        <f>output_tax!X80-itc_allwd!X80</f>
        <v>-21136.0836286673</v>
      </c>
      <c r="Y80" s="52">
        <f>output_tax!Y80-itc_allwd!Y80</f>
        <v>-1482.3733730774659</v>
      </c>
      <c r="Z80" s="52">
        <f>output_tax!Z80-itc_allwd!Z80</f>
        <v>-470.32043224641905</v>
      </c>
      <c r="AA80" s="52">
        <f>output_tax!AA80-itc_allwd!AA80</f>
        <v>-71.637299407452673</v>
      </c>
      <c r="AB80" s="52">
        <f>output_tax!AB80-itc_allwd!AB80</f>
        <v>-152.70074306352996</v>
      </c>
      <c r="AC80" s="52">
        <f>output_tax!AC80-itc_allwd!AC80</f>
        <v>-11544.295664674595</v>
      </c>
      <c r="AD80" s="52">
        <f>output_tax!AD80-itc_allwd!AD80</f>
        <v>-9938.1845109478909</v>
      </c>
      <c r="AE80" s="52">
        <f>output_tax!AE80-itc_allwd!AE80</f>
        <v>-36143.115207802657</v>
      </c>
      <c r="AF80" s="52">
        <f>output_tax!AF80-itc_allwd!AF80</f>
        <v>9893.120708261813</v>
      </c>
      <c r="AG80" s="52">
        <f>output_tax!AG80-itc_allwd!AG80</f>
        <v>571053.07470870577</v>
      </c>
      <c r="AH80" s="52">
        <f>output_tax!AH80-itc_allwd!AH80</f>
        <v>-716.74098726293698</v>
      </c>
      <c r="AI80" s="52">
        <f>output_tax!AI80-itc_allwd!AI80</f>
        <v>-42833.63833953852</v>
      </c>
      <c r="AJ80" s="52">
        <f>output_tax!AJ80-itc_allwd!AJ80</f>
        <v>-8897.3658222410013</v>
      </c>
      <c r="AK80" s="52">
        <f>output_tax!AK80-itc_allwd!AK80</f>
        <v>-646.4796261819746</v>
      </c>
      <c r="AL80" s="52">
        <f>output_tax!AL80-itc_allwd!AL80</f>
        <v>-11126.653597931996</v>
      </c>
      <c r="AM80" s="52">
        <f>output_tax!AM80-itc_allwd!AM80</f>
        <v>-21597.031852785869</v>
      </c>
      <c r="AN80" s="52">
        <f>output_tax!AN80-itc_allwd!AN80</f>
        <v>-4942.1785193650512</v>
      </c>
      <c r="AO80" s="52">
        <f>output_tax!AO80-itc_allwd!AO80</f>
        <v>-1906.7924970280833</v>
      </c>
      <c r="AP80" s="52">
        <f>output_tax!AP80-itc_allwd!AP80</f>
        <v>-389.71288865222499</v>
      </c>
      <c r="AQ80" s="52">
        <f>output_tax!AQ80-itc_allwd!AQ80</f>
        <v>-787214.7148809561</v>
      </c>
      <c r="AR80" s="52">
        <f>output_tax!AR80-itc_allwd!AR80</f>
        <v>0</v>
      </c>
      <c r="AS80" s="52">
        <f>output_tax!AS80-itc_allwd!AS80</f>
        <v>0</v>
      </c>
      <c r="AT80" s="52">
        <f>output_tax!AT80-itc_allwd!AT80</f>
        <v>0</v>
      </c>
      <c r="AU80" s="52">
        <f>output_tax!AU80-itc_allwd!AU80</f>
        <v>0</v>
      </c>
      <c r="AV80" s="52">
        <f>output_tax!AV80-itc_allwd!AV80</f>
        <v>0</v>
      </c>
      <c r="AW80" s="52">
        <f>output_tax!AW80-itc_allwd!AW80</f>
        <v>0</v>
      </c>
      <c r="AX80" s="52">
        <f>output_tax!AX80-itc_allwd!AX80</f>
        <v>0</v>
      </c>
      <c r="AY80" s="52">
        <f>output_tax!AY80-itc_allwd!AY80</f>
        <v>0</v>
      </c>
      <c r="AZ80" s="52">
        <f>output_tax!AZ80-itc_allwd!AZ80</f>
        <v>0</v>
      </c>
      <c r="BA80" s="52">
        <f>output_tax!BA80-itc_allwd!BA80</f>
        <v>0</v>
      </c>
      <c r="BB80" s="52">
        <f>output_tax!BB80-itc_allwd!BB80</f>
        <v>0</v>
      </c>
      <c r="BC80" s="52">
        <f>output_tax!BC80-itc_allwd!BC80</f>
        <v>0</v>
      </c>
      <c r="BD80" s="52">
        <f>output_tax!BD80-itc_allwd!BD80</f>
        <v>0</v>
      </c>
      <c r="BE80" s="52">
        <f>output_tax!BE80-itc_allwd!BE80</f>
        <v>0</v>
      </c>
      <c r="BF80" s="52">
        <f>output_tax!BF80-itc_allwd!BF80</f>
        <v>0</v>
      </c>
      <c r="BG80" s="52">
        <f>output_tax!BG80-itc_allwd!BG80</f>
        <v>0</v>
      </c>
      <c r="BH80" s="52">
        <f>output_tax!BH80-itc_allwd!BH80</f>
        <v>0</v>
      </c>
      <c r="BI80" s="52">
        <f>output_tax!BI80-itc_allwd!BI80</f>
        <v>0</v>
      </c>
      <c r="BJ80" s="52">
        <f>output_tax!BJ80-itc_allwd!BJ80</f>
        <v>0</v>
      </c>
      <c r="BK80" s="52">
        <f>output_tax!BK80-itc_allwd!BK80</f>
        <v>0</v>
      </c>
      <c r="BL80" s="52">
        <f>output_tax!BL80-itc_allwd!BL80</f>
        <v>0</v>
      </c>
      <c r="BM80" s="52">
        <f>output_tax!BM80-itc_allwd!BM80</f>
        <v>0</v>
      </c>
      <c r="BN80" s="52">
        <f>output_tax!BN80-itc_allwd!BN80</f>
        <v>0</v>
      </c>
      <c r="BO80" s="52">
        <f>output_tax!BO80-itc_allwd!BO80</f>
        <v>0</v>
      </c>
      <c r="BP80" s="52">
        <f>output_tax!BP80-itc_allwd!BP80</f>
        <v>0</v>
      </c>
      <c r="BQ80" s="2">
        <f t="shared" si="3"/>
        <v>-497513.39332271751</v>
      </c>
      <c r="BT80" s="2">
        <v>0</v>
      </c>
      <c r="BV80" s="2">
        <v>91908.976210023538</v>
      </c>
      <c r="BW80" s="2">
        <v>1173064.6400000008</v>
      </c>
      <c r="BX80" s="2">
        <f t="shared" si="4"/>
        <v>1264973.6162100243</v>
      </c>
      <c r="BY80" s="2">
        <f t="shared" si="5"/>
        <v>767460.22288730682</v>
      </c>
    </row>
    <row r="81" spans="1:80" x14ac:dyDescent="0.35">
      <c r="A81" s="19">
        <v>78</v>
      </c>
      <c r="B81" s="19" t="s">
        <v>156</v>
      </c>
      <c r="C81" s="52">
        <f>output_tax!C81-itc_allwd!C81</f>
        <v>0</v>
      </c>
      <c r="D81" s="52">
        <f>output_tax!D81-itc_allwd!D81</f>
        <v>-1750.0468873397269</v>
      </c>
      <c r="E81" s="52">
        <f>output_tax!E81-itc_allwd!E81</f>
        <v>0</v>
      </c>
      <c r="F81" s="52">
        <f>output_tax!F81-itc_allwd!F81</f>
        <v>0</v>
      </c>
      <c r="G81" s="52">
        <f>output_tax!G81-itc_allwd!G81</f>
        <v>0</v>
      </c>
      <c r="H81" s="52">
        <f>output_tax!H81-itc_allwd!H81</f>
        <v>0</v>
      </c>
      <c r="I81" s="52">
        <f>output_tax!I81-itc_allwd!I81</f>
        <v>0</v>
      </c>
      <c r="J81" s="52">
        <f>output_tax!J81-itc_allwd!J81</f>
        <v>0</v>
      </c>
      <c r="K81" s="52">
        <f>output_tax!K81-itc_allwd!K81</f>
        <v>0</v>
      </c>
      <c r="L81" s="52">
        <f>output_tax!L81-itc_allwd!L81</f>
        <v>0</v>
      </c>
      <c r="M81" s="52">
        <f>output_tax!M81-itc_allwd!M81</f>
        <v>7798.8946830228761</v>
      </c>
      <c r="N81" s="52">
        <f>output_tax!N81-itc_allwd!N81</f>
        <v>0</v>
      </c>
      <c r="O81" s="52">
        <f>output_tax!O81-itc_allwd!O81</f>
        <v>1966.6303868396562</v>
      </c>
      <c r="P81" s="52">
        <f>output_tax!P81-itc_allwd!P81</f>
        <v>1427.0084048205799</v>
      </c>
      <c r="Q81" s="52">
        <f>output_tax!Q81-itc_allwd!Q81</f>
        <v>0</v>
      </c>
      <c r="R81" s="52">
        <f>output_tax!R81-itc_allwd!R81</f>
        <v>0</v>
      </c>
      <c r="S81" s="52">
        <f>output_tax!S81-itc_allwd!S81</f>
        <v>0</v>
      </c>
      <c r="T81" s="52">
        <f>output_tax!T81-itc_allwd!T81</f>
        <v>-5730.6362580027744</v>
      </c>
      <c r="U81" s="52">
        <f>output_tax!U81-itc_allwd!U81</f>
        <v>0</v>
      </c>
      <c r="V81" s="52">
        <f>output_tax!V81-itc_allwd!V81</f>
        <v>0</v>
      </c>
      <c r="W81" s="52">
        <f>output_tax!W81-itc_allwd!W81</f>
        <v>0</v>
      </c>
      <c r="X81" s="52">
        <f>output_tax!X81-itc_allwd!X81</f>
        <v>-1490.0562862354732</v>
      </c>
      <c r="Y81" s="52">
        <f>output_tax!Y81-itc_allwd!Y81</f>
        <v>0</v>
      </c>
      <c r="Z81" s="52">
        <f>output_tax!Z81-itc_allwd!Z81</f>
        <v>0</v>
      </c>
      <c r="AA81" s="52">
        <f>output_tax!AA81-itc_allwd!AA81</f>
        <v>0</v>
      </c>
      <c r="AB81" s="52">
        <f>output_tax!AB81-itc_allwd!AB81</f>
        <v>0</v>
      </c>
      <c r="AC81" s="52">
        <f>output_tax!AC81-itc_allwd!AC81</f>
        <v>0</v>
      </c>
      <c r="AD81" s="52">
        <f>output_tax!AD81-itc_allwd!AD81</f>
        <v>0</v>
      </c>
      <c r="AE81" s="52">
        <f>output_tax!AE81-itc_allwd!AE81</f>
        <v>0</v>
      </c>
      <c r="AF81" s="52">
        <f>output_tax!AF81-itc_allwd!AF81</f>
        <v>0</v>
      </c>
      <c r="AG81" s="52">
        <f>output_tax!AG81-itc_allwd!AG81</f>
        <v>-5320.6708158360707</v>
      </c>
      <c r="AH81" s="52">
        <f>output_tax!AH81-itc_allwd!AH81</f>
        <v>452582.1786386685</v>
      </c>
      <c r="AI81" s="52">
        <f>output_tax!AI81-itc_allwd!AI81</f>
        <v>0</v>
      </c>
      <c r="AJ81" s="52">
        <f>output_tax!AJ81-itc_allwd!AJ81</f>
        <v>0</v>
      </c>
      <c r="AK81" s="52">
        <f>output_tax!AK81-itc_allwd!AK81</f>
        <v>0</v>
      </c>
      <c r="AL81" s="52">
        <f>output_tax!AL81-itc_allwd!AL81</f>
        <v>5.4010778119879138E-4</v>
      </c>
      <c r="AM81" s="52">
        <f>output_tax!AM81-itc_allwd!AM81</f>
        <v>0</v>
      </c>
      <c r="AN81" s="52">
        <f>output_tax!AN81-itc_allwd!AN81</f>
        <v>0</v>
      </c>
      <c r="AO81" s="52">
        <f>output_tax!AO81-itc_allwd!AO81</f>
        <v>-5.0670592516182452E-4</v>
      </c>
      <c r="AP81" s="52">
        <f>output_tax!AP81-itc_allwd!AP81</f>
        <v>0</v>
      </c>
      <c r="AQ81" s="52">
        <f>output_tax!AQ81-itc_allwd!AQ81</f>
        <v>0</v>
      </c>
      <c r="AR81" s="52">
        <f>output_tax!AR81-itc_allwd!AR81</f>
        <v>0</v>
      </c>
      <c r="AS81" s="52">
        <f>output_tax!AS81-itc_allwd!AS81</f>
        <v>0</v>
      </c>
      <c r="AT81" s="52">
        <f>output_tax!AT81-itc_allwd!AT81</f>
        <v>0</v>
      </c>
      <c r="AU81" s="52">
        <f>output_tax!AU81-itc_allwd!AU81</f>
        <v>0</v>
      </c>
      <c r="AV81" s="52">
        <f>output_tax!AV81-itc_allwd!AV81</f>
        <v>0</v>
      </c>
      <c r="AW81" s="52">
        <f>output_tax!AW81-itc_allwd!AW81</f>
        <v>0</v>
      </c>
      <c r="AX81" s="52">
        <f>output_tax!AX81-itc_allwd!AX81</f>
        <v>0</v>
      </c>
      <c r="AY81" s="52">
        <f>output_tax!AY81-itc_allwd!AY81</f>
        <v>0</v>
      </c>
      <c r="AZ81" s="52">
        <f>output_tax!AZ81-itc_allwd!AZ81</f>
        <v>0</v>
      </c>
      <c r="BA81" s="52">
        <f>output_tax!BA81-itc_allwd!BA81</f>
        <v>0</v>
      </c>
      <c r="BB81" s="52">
        <f>output_tax!BB81-itc_allwd!BB81</f>
        <v>0</v>
      </c>
      <c r="BC81" s="52">
        <f>output_tax!BC81-itc_allwd!BC81</f>
        <v>0</v>
      </c>
      <c r="BD81" s="52">
        <f>output_tax!BD81-itc_allwd!BD81</f>
        <v>0</v>
      </c>
      <c r="BE81" s="52">
        <f>output_tax!BE81-itc_allwd!BE81</f>
        <v>0</v>
      </c>
      <c r="BF81" s="52">
        <f>output_tax!BF81-itc_allwd!BF81</f>
        <v>0</v>
      </c>
      <c r="BG81" s="52">
        <f>output_tax!BG81-itc_allwd!BG81</f>
        <v>0</v>
      </c>
      <c r="BH81" s="52">
        <f>output_tax!BH81-itc_allwd!BH81</f>
        <v>-746322.76249134121</v>
      </c>
      <c r="BI81" s="52">
        <f>output_tax!BI81-itc_allwd!BI81</f>
        <v>0</v>
      </c>
      <c r="BJ81" s="52">
        <f>output_tax!BJ81-itc_allwd!BJ81</f>
        <v>0</v>
      </c>
      <c r="BK81" s="52">
        <f>output_tax!BK81-itc_allwd!BK81</f>
        <v>0</v>
      </c>
      <c r="BL81" s="52">
        <f>output_tax!BL81-itc_allwd!BL81</f>
        <v>0</v>
      </c>
      <c r="BM81" s="52">
        <f>output_tax!BM81-itc_allwd!BM81</f>
        <v>0</v>
      </c>
      <c r="BN81" s="52">
        <f>output_tax!BN81-itc_allwd!BN81</f>
        <v>0</v>
      </c>
      <c r="BO81" s="52">
        <f>output_tax!BO81-itc_allwd!BO81</f>
        <v>0</v>
      </c>
      <c r="BP81" s="52">
        <f>output_tax!BP81-itc_allwd!BP81</f>
        <v>-32462.33011015346</v>
      </c>
      <c r="BQ81" s="2">
        <f t="shared" si="3"/>
        <v>-329301.79070215533</v>
      </c>
      <c r="BT81" s="2">
        <v>0</v>
      </c>
      <c r="BV81" s="2">
        <v>248507.7238279428</v>
      </c>
      <c r="BW81" s="2">
        <v>5458005.4999999991</v>
      </c>
      <c r="BX81" s="2">
        <f t="shared" si="4"/>
        <v>5706513.2238279423</v>
      </c>
      <c r="BY81" s="2">
        <f t="shared" si="5"/>
        <v>5377211.4331257865</v>
      </c>
    </row>
    <row r="82" spans="1:80" ht="15.5" x14ac:dyDescent="0.35">
      <c r="A82" s="19">
        <v>79</v>
      </c>
      <c r="B82" s="19" t="s">
        <v>157</v>
      </c>
      <c r="C82" s="52">
        <f>output_tax!C82-itc_allwd!C82</f>
        <v>0</v>
      </c>
      <c r="D82" s="52">
        <f>output_tax!D82-itc_allwd!D82</f>
        <v>0</v>
      </c>
      <c r="E82" s="52">
        <f>output_tax!E82-itc_allwd!E82</f>
        <v>0</v>
      </c>
      <c r="F82" s="52">
        <f>output_tax!F82-itc_allwd!F82</f>
        <v>0</v>
      </c>
      <c r="G82" s="52">
        <f>output_tax!G82-itc_allwd!G82</f>
        <v>0</v>
      </c>
      <c r="H82" s="52">
        <f>output_tax!H82-itc_allwd!H82</f>
        <v>0</v>
      </c>
      <c r="I82" s="52">
        <f>output_tax!I82-itc_allwd!I82</f>
        <v>0</v>
      </c>
      <c r="J82" s="52">
        <f>output_tax!J82-itc_allwd!J82</f>
        <v>0</v>
      </c>
      <c r="K82" s="52">
        <f>output_tax!K82-itc_allwd!K82</f>
        <v>0</v>
      </c>
      <c r="L82" s="52">
        <f>output_tax!L82-itc_allwd!L82</f>
        <v>0</v>
      </c>
      <c r="M82" s="52">
        <f>output_tax!M82-itc_allwd!M82</f>
        <v>12687.675801924581</v>
      </c>
      <c r="N82" s="52">
        <f>output_tax!N82-itc_allwd!N82</f>
        <v>383.79267722899766</v>
      </c>
      <c r="O82" s="52">
        <f>output_tax!O82-itc_allwd!O82</f>
        <v>3570.3947850027303</v>
      </c>
      <c r="P82" s="52">
        <f>output_tax!P82-itc_allwd!P82</f>
        <v>28661.599190026831</v>
      </c>
      <c r="Q82" s="52">
        <f>output_tax!Q82-itc_allwd!Q82</f>
        <v>26.717626834379338</v>
      </c>
      <c r="R82" s="52">
        <f>output_tax!R82-itc_allwd!R82</f>
        <v>0</v>
      </c>
      <c r="S82" s="52">
        <f>output_tax!S82-itc_allwd!S82</f>
        <v>-1672.5307748986627</v>
      </c>
      <c r="T82" s="52">
        <f>output_tax!T82-itc_allwd!T82</f>
        <v>-436.86255524856523</v>
      </c>
      <c r="U82" s="52">
        <f>output_tax!U82-itc_allwd!U82</f>
        <v>0</v>
      </c>
      <c r="V82" s="52">
        <f>output_tax!V82-itc_allwd!V82</f>
        <v>0</v>
      </c>
      <c r="W82" s="52">
        <f>output_tax!W82-itc_allwd!W82</f>
        <v>0</v>
      </c>
      <c r="X82" s="52">
        <f>output_tax!X82-itc_allwd!X82</f>
        <v>-13.253244621420723</v>
      </c>
      <c r="Y82" s="52">
        <f>output_tax!Y82-itc_allwd!Y82</f>
        <v>0</v>
      </c>
      <c r="Z82" s="52">
        <f>output_tax!Z82-itc_allwd!Z82</f>
        <v>0</v>
      </c>
      <c r="AA82" s="52">
        <f>output_tax!AA82-itc_allwd!AA82</f>
        <v>0</v>
      </c>
      <c r="AB82" s="52">
        <f>output_tax!AB82-itc_allwd!AB82</f>
        <v>0</v>
      </c>
      <c r="AC82" s="52">
        <f>output_tax!AC82-itc_allwd!AC82</f>
        <v>0</v>
      </c>
      <c r="AD82" s="52">
        <f>output_tax!AD82-itc_allwd!AD82</f>
        <v>0</v>
      </c>
      <c r="AE82" s="52">
        <f>output_tax!AE82-itc_allwd!AE82</f>
        <v>0</v>
      </c>
      <c r="AF82" s="52">
        <f>output_tax!AF82-itc_allwd!AF82</f>
        <v>4402.7270282324916</v>
      </c>
      <c r="AG82" s="52">
        <f>output_tax!AG82-itc_allwd!AG82</f>
        <v>871570.41946381063</v>
      </c>
      <c r="AH82" s="52">
        <f>output_tax!AH82-itc_allwd!AH82</f>
        <v>35486.511053081551</v>
      </c>
      <c r="AI82" s="52">
        <f>output_tax!AI82-itc_allwd!AI82</f>
        <v>0</v>
      </c>
      <c r="AJ82" s="52">
        <f>output_tax!AJ82-itc_allwd!AJ82</f>
        <v>0</v>
      </c>
      <c r="AK82" s="52">
        <f>output_tax!AK82-itc_allwd!AK82</f>
        <v>712.29471377809796</v>
      </c>
      <c r="AL82" s="52">
        <f>output_tax!AL82-itc_allwd!AL82</f>
        <v>1.0792672744336608E-3</v>
      </c>
      <c r="AM82" s="52">
        <f>output_tax!AM82-itc_allwd!AM82</f>
        <v>0</v>
      </c>
      <c r="AN82" s="52">
        <f>output_tax!AN82-itc_allwd!AN82</f>
        <v>0</v>
      </c>
      <c r="AO82" s="52">
        <f>output_tax!AO82-itc_allwd!AO82</f>
        <v>0</v>
      </c>
      <c r="AP82" s="52">
        <f>output_tax!AP82-itc_allwd!AP82</f>
        <v>0</v>
      </c>
      <c r="AQ82" s="52">
        <f>output_tax!AQ82-itc_allwd!AQ82</f>
        <v>0</v>
      </c>
      <c r="AR82" s="52">
        <f>output_tax!AR82-itc_allwd!AR82</f>
        <v>0</v>
      </c>
      <c r="AS82" s="52">
        <f>output_tax!AS82-itc_allwd!AS82</f>
        <v>0</v>
      </c>
      <c r="AT82" s="52">
        <f>output_tax!AT82-itc_allwd!AT82</f>
        <v>0</v>
      </c>
      <c r="AU82" s="52">
        <f>output_tax!AU82-itc_allwd!AU82</f>
        <v>0</v>
      </c>
      <c r="AV82" s="52">
        <f>output_tax!AV82-itc_allwd!AV82</f>
        <v>0</v>
      </c>
      <c r="AW82" s="52">
        <f>output_tax!AW82-itc_allwd!AW82</f>
        <v>0</v>
      </c>
      <c r="AX82" s="52">
        <f>output_tax!AX82-itc_allwd!AX82</f>
        <v>0</v>
      </c>
      <c r="AY82" s="52">
        <f>output_tax!AY82-itc_allwd!AY82</f>
        <v>0</v>
      </c>
      <c r="AZ82" s="52">
        <f>output_tax!AZ82-itc_allwd!AZ82</f>
        <v>0</v>
      </c>
      <c r="BA82" s="52">
        <f>output_tax!BA82-itc_allwd!BA82</f>
        <v>0</v>
      </c>
      <c r="BB82" s="52">
        <f>output_tax!BB82-itc_allwd!BB82</f>
        <v>-14531.562485418923</v>
      </c>
      <c r="BC82" s="52">
        <f>output_tax!BC82-itc_allwd!BC82</f>
        <v>-36972.744542172091</v>
      </c>
      <c r="BD82" s="52">
        <f>output_tax!BD82-itc_allwd!BD82</f>
        <v>0</v>
      </c>
      <c r="BE82" s="52">
        <f>output_tax!BE82-itc_allwd!BE82</f>
        <v>0</v>
      </c>
      <c r="BF82" s="52">
        <f>output_tax!BF82-itc_allwd!BF82</f>
        <v>0</v>
      </c>
      <c r="BG82" s="52">
        <f>output_tax!BG82-itc_allwd!BG82</f>
        <v>0</v>
      </c>
      <c r="BH82" s="52">
        <f>output_tax!BH82-itc_allwd!BH82</f>
        <v>0</v>
      </c>
      <c r="BI82" s="52">
        <f>output_tax!BI82-itc_allwd!BI82</f>
        <v>0</v>
      </c>
      <c r="BJ82" s="52">
        <f>output_tax!BJ82-itc_allwd!BJ82</f>
        <v>0</v>
      </c>
      <c r="BK82" s="52">
        <f>output_tax!BK82-itc_allwd!BK82</f>
        <v>0</v>
      </c>
      <c r="BL82" s="52">
        <f>output_tax!BL82-itc_allwd!BL82</f>
        <v>0</v>
      </c>
      <c r="BM82" s="52">
        <f>output_tax!BM82-itc_allwd!BM82</f>
        <v>0</v>
      </c>
      <c r="BN82" s="52">
        <f>output_tax!BN82-itc_allwd!BN82</f>
        <v>0</v>
      </c>
      <c r="BO82" s="52">
        <f>output_tax!BO82-itc_allwd!BO82</f>
        <v>0</v>
      </c>
      <c r="BP82" s="52">
        <f>output_tax!BP82-itc_allwd!BP82</f>
        <v>-3539.9900220940403</v>
      </c>
      <c r="BQ82" s="2">
        <f t="shared" si="3"/>
        <v>900335.189794734</v>
      </c>
      <c r="BR82" s="2">
        <v>7191806.3399120634</v>
      </c>
      <c r="BT82" s="2">
        <v>0</v>
      </c>
      <c r="BV82" s="2">
        <v>117964.0083024159</v>
      </c>
      <c r="BW82" s="2">
        <v>1062469.2999999996</v>
      </c>
      <c r="BX82" s="2">
        <f t="shared" si="4"/>
        <v>8372239.648214479</v>
      </c>
      <c r="BY82" s="2">
        <f t="shared" si="5"/>
        <v>9272574.8380092122</v>
      </c>
      <c r="BZ82" s="8"/>
      <c r="CA82" s="8"/>
      <c r="CB82" s="8"/>
    </row>
    <row r="83" spans="1:80" ht="15.5" x14ac:dyDescent="0.35">
      <c r="A83" s="19">
        <v>80</v>
      </c>
      <c r="B83" s="19" t="s">
        <v>158</v>
      </c>
      <c r="C83" s="52">
        <f>output_tax!C83-itc_allwd!C83</f>
        <v>0</v>
      </c>
      <c r="D83" s="52">
        <f>output_tax!D83-itc_allwd!D83</f>
        <v>0</v>
      </c>
      <c r="E83" s="52">
        <f>output_tax!E83-itc_allwd!E83</f>
        <v>0</v>
      </c>
      <c r="F83" s="52">
        <f>output_tax!F83-itc_allwd!F83</f>
        <v>0</v>
      </c>
      <c r="G83" s="52">
        <f>output_tax!G83-itc_allwd!G83</f>
        <v>0</v>
      </c>
      <c r="H83" s="52">
        <f>output_tax!H83-itc_allwd!H83</f>
        <v>0</v>
      </c>
      <c r="I83" s="52">
        <f>output_tax!I83-itc_allwd!I83</f>
        <v>0</v>
      </c>
      <c r="J83" s="52">
        <f>output_tax!J83-itc_allwd!J83</f>
        <v>0</v>
      </c>
      <c r="K83" s="52">
        <f>output_tax!K83-itc_allwd!K83</f>
        <v>0</v>
      </c>
      <c r="L83" s="52">
        <f>output_tax!L83-itc_allwd!L83</f>
        <v>0</v>
      </c>
      <c r="M83" s="52">
        <f>output_tax!M83-itc_allwd!M83</f>
        <v>0</v>
      </c>
      <c r="N83" s="52">
        <f>output_tax!N83-itc_allwd!N83</f>
        <v>0</v>
      </c>
      <c r="O83" s="52">
        <f>output_tax!O83-itc_allwd!O83</f>
        <v>-4.1450183508796833E-5</v>
      </c>
      <c r="P83" s="52">
        <f>output_tax!P83-itc_allwd!P83</f>
        <v>0</v>
      </c>
      <c r="Q83" s="52">
        <f>output_tax!Q83-itc_allwd!Q83</f>
        <v>0</v>
      </c>
      <c r="R83" s="52">
        <f>output_tax!R83-itc_allwd!R83</f>
        <v>0</v>
      </c>
      <c r="S83" s="52">
        <f>output_tax!S83-itc_allwd!S83</f>
        <v>-44910.49929188547</v>
      </c>
      <c r="T83" s="52">
        <f>output_tax!T83-itc_allwd!T83</f>
        <v>-10390.511934321066</v>
      </c>
      <c r="U83" s="52">
        <f>output_tax!U83-itc_allwd!U83</f>
        <v>-415.17737737482457</v>
      </c>
      <c r="V83" s="52">
        <f>output_tax!V83-itc_allwd!V83</f>
        <v>-3623.4309811414655</v>
      </c>
      <c r="W83" s="52">
        <f>output_tax!W83-itc_allwd!W83</f>
        <v>0</v>
      </c>
      <c r="X83" s="52">
        <f>output_tax!X83-itc_allwd!X83</f>
        <v>-5341.0302947850432</v>
      </c>
      <c r="Y83" s="52">
        <f>output_tax!Y83-itc_allwd!Y83</f>
        <v>-1282.4090522027332</v>
      </c>
      <c r="Z83" s="52">
        <f>output_tax!Z83-itc_allwd!Z83</f>
        <v>-1565.7098907490811</v>
      </c>
      <c r="AA83" s="52">
        <f>output_tax!AA83-itc_allwd!AA83</f>
        <v>-108.04598792884465</v>
      </c>
      <c r="AB83" s="52">
        <f>output_tax!AB83-itc_allwd!AB83</f>
        <v>0</v>
      </c>
      <c r="AC83" s="52">
        <f>output_tax!AC83-itc_allwd!AC83</f>
        <v>-10339.955680295563</v>
      </c>
      <c r="AD83" s="52">
        <f>output_tax!AD83-itc_allwd!AD83</f>
        <v>-3836.4786290119191</v>
      </c>
      <c r="AE83" s="52">
        <f>output_tax!AE83-itc_allwd!AE83</f>
        <v>-19431.783787930832</v>
      </c>
      <c r="AF83" s="52">
        <f>output_tax!AF83-itc_allwd!AF83</f>
        <v>-1350.8297689399303</v>
      </c>
      <c r="AG83" s="52">
        <f>output_tax!AG83-itc_allwd!AG83</f>
        <v>81525.796006445205</v>
      </c>
      <c r="AH83" s="52">
        <f>output_tax!AH83-itc_allwd!AH83</f>
        <v>0</v>
      </c>
      <c r="AI83" s="52">
        <f>output_tax!AI83-itc_allwd!AI83</f>
        <v>-12487.445989362981</v>
      </c>
      <c r="AJ83" s="52">
        <f>output_tax!AJ83-itc_allwd!AJ83</f>
        <v>-1427.1917566342986</v>
      </c>
      <c r="AK83" s="52">
        <f>output_tax!AK83-itc_allwd!AK83</f>
        <v>-124.97466467373114</v>
      </c>
      <c r="AL83" s="52">
        <f>output_tax!AL83-itc_allwd!AL83</f>
        <v>-821.49734973710326</v>
      </c>
      <c r="AM83" s="52">
        <f>output_tax!AM83-itc_allwd!AM83</f>
        <v>-1256.1087888314951</v>
      </c>
      <c r="AN83" s="52">
        <f>output_tax!AN83-itc_allwd!AN83</f>
        <v>-898.25324495481095</v>
      </c>
      <c r="AO83" s="52">
        <f>output_tax!AO83-itc_allwd!AO83</f>
        <v>-764.11049708775136</v>
      </c>
      <c r="AP83" s="52">
        <f>output_tax!AP83-itc_allwd!AP83</f>
        <v>0</v>
      </c>
      <c r="AQ83" s="52">
        <f>output_tax!AQ83-itc_allwd!AQ83</f>
        <v>0</v>
      </c>
      <c r="AR83" s="52">
        <f>output_tax!AR83-itc_allwd!AR83</f>
        <v>0</v>
      </c>
      <c r="AS83" s="52">
        <f>output_tax!AS83-itc_allwd!AS83</f>
        <v>0</v>
      </c>
      <c r="AT83" s="52">
        <f>output_tax!AT83-itc_allwd!AT83</f>
        <v>0</v>
      </c>
      <c r="AU83" s="52">
        <f>output_tax!AU83-itc_allwd!AU83</f>
        <v>0</v>
      </c>
      <c r="AV83" s="52">
        <f>output_tax!AV83-itc_allwd!AV83</f>
        <v>0</v>
      </c>
      <c r="AW83" s="52">
        <f>output_tax!AW83-itc_allwd!AW83</f>
        <v>0</v>
      </c>
      <c r="AX83" s="52">
        <f>output_tax!AX83-itc_allwd!AX83</f>
        <v>0</v>
      </c>
      <c r="AY83" s="52">
        <f>output_tax!AY83-itc_allwd!AY83</f>
        <v>0</v>
      </c>
      <c r="AZ83" s="52">
        <f>output_tax!AZ83-itc_allwd!AZ83</f>
        <v>0</v>
      </c>
      <c r="BA83" s="52">
        <f>output_tax!BA83-itc_allwd!BA83</f>
        <v>0</v>
      </c>
      <c r="BB83" s="52">
        <f>output_tax!BB83-itc_allwd!BB83</f>
        <v>0</v>
      </c>
      <c r="BC83" s="52">
        <f>output_tax!BC83-itc_allwd!BC83</f>
        <v>0</v>
      </c>
      <c r="BD83" s="52">
        <f>output_tax!BD83-itc_allwd!BD83</f>
        <v>0</v>
      </c>
      <c r="BE83" s="52">
        <f>output_tax!BE83-itc_allwd!BE83</f>
        <v>0</v>
      </c>
      <c r="BF83" s="52">
        <f>output_tax!BF83-itc_allwd!BF83</f>
        <v>0</v>
      </c>
      <c r="BG83" s="52">
        <f>output_tax!BG83-itc_allwd!BG83</f>
        <v>0</v>
      </c>
      <c r="BH83" s="52">
        <f>output_tax!BH83-itc_allwd!BH83</f>
        <v>0</v>
      </c>
      <c r="BI83" s="52">
        <f>output_tax!BI83-itc_allwd!BI83</f>
        <v>0</v>
      </c>
      <c r="BJ83" s="52">
        <f>output_tax!BJ83-itc_allwd!BJ83</f>
        <v>0</v>
      </c>
      <c r="BK83" s="52">
        <f>output_tax!BK83-itc_allwd!BK83</f>
        <v>0</v>
      </c>
      <c r="BL83" s="52">
        <f>output_tax!BL83-itc_allwd!BL83</f>
        <v>0</v>
      </c>
      <c r="BM83" s="52">
        <f>output_tax!BM83-itc_allwd!BM83</f>
        <v>0</v>
      </c>
      <c r="BN83" s="52">
        <f>output_tax!BN83-itc_allwd!BN83</f>
        <v>0</v>
      </c>
      <c r="BO83" s="52">
        <f>output_tax!BO83-itc_allwd!BO83</f>
        <v>0</v>
      </c>
      <c r="BP83" s="52">
        <f>output_tax!BP83-itc_allwd!BP83</f>
        <v>0</v>
      </c>
      <c r="BQ83" s="2">
        <f t="shared" si="3"/>
        <v>-38849.649002853934</v>
      </c>
      <c r="BT83" s="2">
        <v>0</v>
      </c>
      <c r="BV83" s="2">
        <v>99631.295506316877</v>
      </c>
      <c r="BX83" s="2">
        <f t="shared" si="4"/>
        <v>99631.295506316877</v>
      </c>
      <c r="BY83" s="2">
        <f t="shared" si="5"/>
        <v>60781.646503462944</v>
      </c>
      <c r="BZ83" s="8"/>
      <c r="CA83" s="8"/>
      <c r="CB83" s="8"/>
    </row>
    <row r="84" spans="1:80" ht="15.5" x14ac:dyDescent="0.35">
      <c r="A84" s="19">
        <v>81</v>
      </c>
      <c r="B84" s="19" t="s">
        <v>159</v>
      </c>
      <c r="C84" s="52">
        <f>output_tax!C84-itc_allwd!C84</f>
        <v>0</v>
      </c>
      <c r="D84" s="52">
        <f>output_tax!D84-itc_allwd!D84</f>
        <v>0</v>
      </c>
      <c r="E84" s="52">
        <f>output_tax!E84-itc_allwd!E84</f>
        <v>0</v>
      </c>
      <c r="F84" s="52">
        <f>output_tax!F84-itc_allwd!F84</f>
        <v>0</v>
      </c>
      <c r="G84" s="52">
        <f>output_tax!G84-itc_allwd!G84</f>
        <v>-34991.140799086206</v>
      </c>
      <c r="H84" s="52">
        <f>output_tax!H84-itc_allwd!H84</f>
        <v>0</v>
      </c>
      <c r="I84" s="52">
        <f>output_tax!I84-itc_allwd!I84</f>
        <v>-105947.26922014442</v>
      </c>
      <c r="J84" s="52">
        <f>output_tax!J84-itc_allwd!J84</f>
        <v>-2259.6384510705197</v>
      </c>
      <c r="K84" s="52">
        <f>output_tax!K84-itc_allwd!K84</f>
        <v>-556.08767722429218</v>
      </c>
      <c r="L84" s="52">
        <f>output_tax!L84-itc_allwd!L84</f>
        <v>0</v>
      </c>
      <c r="M84" s="52">
        <f>output_tax!M84-itc_allwd!M84</f>
        <v>-3153.3309381696472</v>
      </c>
      <c r="N84" s="52">
        <f>output_tax!N84-itc_allwd!N84</f>
        <v>-34.3242636728828</v>
      </c>
      <c r="O84" s="52">
        <f>output_tax!O84-itc_allwd!O84</f>
        <v>0</v>
      </c>
      <c r="P84" s="52">
        <f>output_tax!P84-itc_allwd!P84</f>
        <v>1428.8530198643493</v>
      </c>
      <c r="Q84" s="52">
        <f>output_tax!Q84-itc_allwd!Q84</f>
        <v>-94.161847483367183</v>
      </c>
      <c r="R84" s="52">
        <f>output_tax!R84-itc_allwd!R84</f>
        <v>-1440.8737673848866</v>
      </c>
      <c r="S84" s="52">
        <f>output_tax!S84-itc_allwd!S84</f>
        <v>-38096.644413616123</v>
      </c>
      <c r="T84" s="52">
        <f>output_tax!T84-itc_allwd!T84</f>
        <v>-1791.9551274310895</v>
      </c>
      <c r="U84" s="52">
        <f>output_tax!U84-itc_allwd!U84</f>
        <v>-2457.0034687654911</v>
      </c>
      <c r="V84" s="52">
        <f>output_tax!V84-itc_allwd!V84</f>
        <v>-30558.711395044065</v>
      </c>
      <c r="W84" s="52">
        <f>output_tax!W84-itc_allwd!W84</f>
        <v>-4464.7338993236499</v>
      </c>
      <c r="X84" s="52">
        <f>output_tax!X84-itc_allwd!X84</f>
        <v>-5726.4099400045634</v>
      </c>
      <c r="Y84" s="52">
        <f>output_tax!Y84-itc_allwd!Y84</f>
        <v>-2185.9792061642192</v>
      </c>
      <c r="Z84" s="52">
        <f>output_tax!Z84-itc_allwd!Z84</f>
        <v>-105.78014525944376</v>
      </c>
      <c r="AA84" s="52">
        <f>output_tax!AA84-itc_allwd!AA84</f>
        <v>-103.58090105663571</v>
      </c>
      <c r="AB84" s="52">
        <f>output_tax!AB84-itc_allwd!AB84</f>
        <v>-2419.7352479880487</v>
      </c>
      <c r="AC84" s="52">
        <f>output_tax!AC84-itc_allwd!AC84</f>
        <v>-8661.8262914870866</v>
      </c>
      <c r="AD84" s="52">
        <f>output_tax!AD84-itc_allwd!AD84</f>
        <v>-26292.833432418603</v>
      </c>
      <c r="AE84" s="52">
        <f>output_tax!AE84-itc_allwd!AE84</f>
        <v>-33765.027777607393</v>
      </c>
      <c r="AF84" s="52">
        <f>output_tax!AF84-itc_allwd!AF84</f>
        <v>361284.6089103655</v>
      </c>
      <c r="AG84" s="52">
        <f>output_tax!AG84-itc_allwd!AG84</f>
        <v>192652.13766204723</v>
      </c>
      <c r="AH84" s="52">
        <f>output_tax!AH84-itc_allwd!AH84</f>
        <v>115491.81995307113</v>
      </c>
      <c r="AI84" s="52">
        <f>output_tax!AI84-itc_allwd!AI84</f>
        <v>-45283.991781774224</v>
      </c>
      <c r="AJ84" s="52">
        <f>output_tax!AJ84-itc_allwd!AJ84</f>
        <v>-4634.8644599877225</v>
      </c>
      <c r="AK84" s="52">
        <f>output_tax!AK84-itc_allwd!AK84</f>
        <v>-1551.850849397307</v>
      </c>
      <c r="AL84" s="52">
        <f>output_tax!AL84-itc_allwd!AL84</f>
        <v>-24127.217319426625</v>
      </c>
      <c r="AM84" s="52">
        <f>output_tax!AM84-itc_allwd!AM84</f>
        <v>-2866.0975058704198</v>
      </c>
      <c r="AN84" s="52">
        <f>output_tax!AN84-itc_allwd!AN84</f>
        <v>-807.19940062309752</v>
      </c>
      <c r="AO84" s="52">
        <f>output_tax!AO84-itc_allwd!AO84</f>
        <v>-549.03791240246721</v>
      </c>
      <c r="AP84" s="52">
        <f>output_tax!AP84-itc_allwd!AP84</f>
        <v>-79.737402147119397</v>
      </c>
      <c r="AQ84" s="52">
        <f>output_tax!AQ84-itc_allwd!AQ84</f>
        <v>-40764.727641877718</v>
      </c>
      <c r="AR84" s="52">
        <f>output_tax!AR84-itc_allwd!AR84</f>
        <v>0</v>
      </c>
      <c r="AS84" s="52">
        <f>output_tax!AS84-itc_allwd!AS84</f>
        <v>0</v>
      </c>
      <c r="AT84" s="52">
        <f>output_tax!AT84-itc_allwd!AT84</f>
        <v>0</v>
      </c>
      <c r="AU84" s="52">
        <f>output_tax!AU84-itc_allwd!AU84</f>
        <v>0</v>
      </c>
      <c r="AV84" s="52">
        <f>output_tax!AV84-itc_allwd!AV84</f>
        <v>0</v>
      </c>
      <c r="AW84" s="52">
        <f>output_tax!AW84-itc_allwd!AW84</f>
        <v>0</v>
      </c>
      <c r="AX84" s="52">
        <f>output_tax!AX84-itc_allwd!AX84</f>
        <v>0</v>
      </c>
      <c r="AY84" s="52">
        <f>output_tax!AY84-itc_allwd!AY84</f>
        <v>0</v>
      </c>
      <c r="AZ84" s="52">
        <f>output_tax!AZ84-itc_allwd!AZ84</f>
        <v>0</v>
      </c>
      <c r="BA84" s="52">
        <f>output_tax!BA84-itc_allwd!BA84</f>
        <v>0</v>
      </c>
      <c r="BB84" s="52">
        <f>output_tax!BB84-itc_allwd!BB84</f>
        <v>0</v>
      </c>
      <c r="BC84" s="52">
        <f>output_tax!BC84-itc_allwd!BC84</f>
        <v>0</v>
      </c>
      <c r="BD84" s="52">
        <f>output_tax!BD84-itc_allwd!BD84</f>
        <v>0</v>
      </c>
      <c r="BE84" s="52">
        <f>output_tax!BE84-itc_allwd!BE84</f>
        <v>0</v>
      </c>
      <c r="BF84" s="52">
        <f>output_tax!BF84-itc_allwd!BF84</f>
        <v>0</v>
      </c>
      <c r="BG84" s="52">
        <f>output_tax!BG84-itc_allwd!BG84</f>
        <v>0</v>
      </c>
      <c r="BH84" s="52">
        <f>output_tax!BH84-itc_allwd!BH84</f>
        <v>-5.9001057210093037</v>
      </c>
      <c r="BI84" s="52">
        <f>output_tax!BI84-itc_allwd!BI84</f>
        <v>0</v>
      </c>
      <c r="BJ84" s="52">
        <f>output_tax!BJ84-itc_allwd!BJ84</f>
        <v>0</v>
      </c>
      <c r="BK84" s="52">
        <f>output_tax!BK84-itc_allwd!BK84</f>
        <v>0</v>
      </c>
      <c r="BL84" s="52">
        <f>output_tax!BL84-itc_allwd!BL84</f>
        <v>0</v>
      </c>
      <c r="BM84" s="52">
        <f>output_tax!BM84-itc_allwd!BM84</f>
        <v>0</v>
      </c>
      <c r="BN84" s="52">
        <f>output_tax!BN84-itc_allwd!BN84</f>
        <v>0</v>
      </c>
      <c r="BO84" s="52">
        <f>output_tax!BO84-itc_allwd!BO84</f>
        <v>0</v>
      </c>
      <c r="BP84" s="52">
        <f>output_tax!BP84-itc_allwd!BP84</f>
        <v>0</v>
      </c>
      <c r="BQ84" s="2">
        <f t="shared" si="3"/>
        <v>245079.74695571783</v>
      </c>
      <c r="BR84" s="2">
        <v>858132.01181880571</v>
      </c>
      <c r="BT84" s="2">
        <v>0</v>
      </c>
      <c r="BV84" s="2">
        <v>74727.878448040545</v>
      </c>
      <c r="BW84" s="2">
        <v>686584.75000000023</v>
      </c>
      <c r="BX84" s="2">
        <f t="shared" si="4"/>
        <v>1619444.6402668464</v>
      </c>
      <c r="BY84" s="2">
        <f t="shared" si="5"/>
        <v>1864524.3872225643</v>
      </c>
      <c r="BZ84" s="15"/>
      <c r="CA84" s="14"/>
      <c r="CB84" s="14"/>
    </row>
    <row r="85" spans="1:80" ht="22.5" x14ac:dyDescent="0.35">
      <c r="A85" s="19">
        <v>82</v>
      </c>
      <c r="B85" s="19" t="s">
        <v>160</v>
      </c>
      <c r="C85" s="52">
        <f>output_tax!C85-itc_allwd!C85</f>
        <v>0</v>
      </c>
      <c r="D85" s="52">
        <f>output_tax!D85-itc_allwd!D85</f>
        <v>0</v>
      </c>
      <c r="E85" s="52">
        <f>output_tax!E85-itc_allwd!E85</f>
        <v>0</v>
      </c>
      <c r="F85" s="52">
        <f>output_tax!F85-itc_allwd!F85</f>
        <v>0</v>
      </c>
      <c r="G85" s="52">
        <f>output_tax!G85-itc_allwd!G85</f>
        <v>0</v>
      </c>
      <c r="H85" s="52">
        <f>output_tax!H85-itc_allwd!H85</f>
        <v>0</v>
      </c>
      <c r="I85" s="52">
        <f>output_tax!I85-itc_allwd!I85</f>
        <v>0</v>
      </c>
      <c r="J85" s="52">
        <f>output_tax!J85-itc_allwd!J85</f>
        <v>0</v>
      </c>
      <c r="K85" s="52">
        <f>output_tax!K85-itc_allwd!K85</f>
        <v>0</v>
      </c>
      <c r="L85" s="52">
        <f>output_tax!L85-itc_allwd!L85</f>
        <v>0</v>
      </c>
      <c r="M85" s="52">
        <f>output_tax!M85-itc_allwd!M85</f>
        <v>0</v>
      </c>
      <c r="N85" s="52">
        <f>output_tax!N85-itc_allwd!N85</f>
        <v>0</v>
      </c>
      <c r="O85" s="52">
        <f>output_tax!O85-itc_allwd!O85</f>
        <v>-1.9200462970529373E-4</v>
      </c>
      <c r="P85" s="52">
        <f>output_tax!P85-itc_allwd!P85</f>
        <v>0</v>
      </c>
      <c r="Q85" s="52">
        <f>output_tax!Q85-itc_allwd!Q85</f>
        <v>0</v>
      </c>
      <c r="R85" s="52">
        <f>output_tax!R85-itc_allwd!R85</f>
        <v>0</v>
      </c>
      <c r="S85" s="52">
        <f>output_tax!S85-itc_allwd!S85</f>
        <v>0</v>
      </c>
      <c r="T85" s="52">
        <f>output_tax!T85-itc_allwd!T85</f>
        <v>0</v>
      </c>
      <c r="U85" s="52">
        <f>output_tax!U85-itc_allwd!U85</f>
        <v>0</v>
      </c>
      <c r="V85" s="52">
        <f>output_tax!V85-itc_allwd!V85</f>
        <v>0</v>
      </c>
      <c r="W85" s="52">
        <f>output_tax!W85-itc_allwd!W85</f>
        <v>0</v>
      </c>
      <c r="X85" s="52">
        <f>output_tax!X85-itc_allwd!X85</f>
        <v>0</v>
      </c>
      <c r="Y85" s="52">
        <f>output_tax!Y85-itc_allwd!Y85</f>
        <v>0</v>
      </c>
      <c r="Z85" s="52">
        <f>output_tax!Z85-itc_allwd!Z85</f>
        <v>0</v>
      </c>
      <c r="AA85" s="52">
        <f>output_tax!AA85-itc_allwd!AA85</f>
        <v>0</v>
      </c>
      <c r="AB85" s="52">
        <f>output_tax!AB85-itc_allwd!AB85</f>
        <v>0</v>
      </c>
      <c r="AC85" s="52">
        <f>output_tax!AC85-itc_allwd!AC85</f>
        <v>0</v>
      </c>
      <c r="AD85" s="52">
        <f>output_tax!AD85-itc_allwd!AD85</f>
        <v>0</v>
      </c>
      <c r="AE85" s="52">
        <f>output_tax!AE85-itc_allwd!AE85</f>
        <v>0</v>
      </c>
      <c r="AF85" s="52">
        <f>output_tax!AF85-itc_allwd!AF85</f>
        <v>0</v>
      </c>
      <c r="AG85" s="52">
        <f>output_tax!AG85-itc_allwd!AG85</f>
        <v>0</v>
      </c>
      <c r="AH85" s="52">
        <f>output_tax!AH85-itc_allwd!AH85</f>
        <v>0</v>
      </c>
      <c r="AI85" s="52">
        <f>output_tax!AI85-itc_allwd!AI85</f>
        <v>0</v>
      </c>
      <c r="AJ85" s="52">
        <f>output_tax!AJ85-itc_allwd!AJ85</f>
        <v>2285294.5900422372</v>
      </c>
      <c r="AK85" s="52">
        <f>output_tax!AK85-itc_allwd!AK85</f>
        <v>0</v>
      </c>
      <c r="AL85" s="52">
        <f>output_tax!AL85-itc_allwd!AL85</f>
        <v>1.3284561436496404E-3</v>
      </c>
      <c r="AM85" s="52">
        <f>output_tax!AM85-itc_allwd!AM85</f>
        <v>0</v>
      </c>
      <c r="AN85" s="52">
        <f>output_tax!AN85-itc_allwd!AN85</f>
        <v>0</v>
      </c>
      <c r="AO85" s="52">
        <f>output_tax!AO85-itc_allwd!AO85</f>
        <v>-6.3276179658099468E-5</v>
      </c>
      <c r="AP85" s="52">
        <f>output_tax!AP85-itc_allwd!AP85</f>
        <v>0</v>
      </c>
      <c r="AQ85" s="52">
        <f>output_tax!AQ85-itc_allwd!AQ85</f>
        <v>-3151610.0243989332</v>
      </c>
      <c r="AR85" s="52">
        <f>output_tax!AR85-itc_allwd!AR85</f>
        <v>0</v>
      </c>
      <c r="AS85" s="52">
        <f>output_tax!AS85-itc_allwd!AS85</f>
        <v>0</v>
      </c>
      <c r="AT85" s="52">
        <f>output_tax!AT85-itc_allwd!AT85</f>
        <v>0</v>
      </c>
      <c r="AU85" s="52">
        <f>output_tax!AU85-itc_allwd!AU85</f>
        <v>0</v>
      </c>
      <c r="AV85" s="52">
        <f>output_tax!AV85-itc_allwd!AV85</f>
        <v>0</v>
      </c>
      <c r="AW85" s="52">
        <f>output_tax!AW85-itc_allwd!AW85</f>
        <v>0</v>
      </c>
      <c r="AX85" s="52">
        <f>output_tax!AX85-itc_allwd!AX85</f>
        <v>0</v>
      </c>
      <c r="AY85" s="52">
        <f>output_tax!AY85-itc_allwd!AY85</f>
        <v>0</v>
      </c>
      <c r="AZ85" s="52">
        <f>output_tax!AZ85-itc_allwd!AZ85</f>
        <v>0</v>
      </c>
      <c r="BA85" s="52">
        <f>output_tax!BA85-itc_allwd!BA85</f>
        <v>0</v>
      </c>
      <c r="BB85" s="52">
        <f>output_tax!BB85-itc_allwd!BB85</f>
        <v>0</v>
      </c>
      <c r="BC85" s="52">
        <f>output_tax!BC85-itc_allwd!BC85</f>
        <v>0</v>
      </c>
      <c r="BD85" s="52">
        <f>output_tax!BD85-itc_allwd!BD85</f>
        <v>0</v>
      </c>
      <c r="BE85" s="52">
        <f>output_tax!BE85-itc_allwd!BE85</f>
        <v>0</v>
      </c>
      <c r="BF85" s="52">
        <f>output_tax!BF85-itc_allwd!BF85</f>
        <v>0</v>
      </c>
      <c r="BG85" s="52">
        <f>output_tax!BG85-itc_allwd!BG85</f>
        <v>0</v>
      </c>
      <c r="BH85" s="52">
        <f>output_tax!BH85-itc_allwd!BH85</f>
        <v>0</v>
      </c>
      <c r="BI85" s="52">
        <f>output_tax!BI85-itc_allwd!BI85</f>
        <v>0</v>
      </c>
      <c r="BJ85" s="52">
        <f>output_tax!BJ85-itc_allwd!BJ85</f>
        <v>0</v>
      </c>
      <c r="BK85" s="52">
        <f>output_tax!BK85-itc_allwd!BK85</f>
        <v>0</v>
      </c>
      <c r="BL85" s="52">
        <f>output_tax!BL85-itc_allwd!BL85</f>
        <v>0</v>
      </c>
      <c r="BM85" s="52">
        <f>output_tax!BM85-itc_allwd!BM85</f>
        <v>0</v>
      </c>
      <c r="BN85" s="52">
        <f>output_tax!BN85-itc_allwd!BN85</f>
        <v>0</v>
      </c>
      <c r="BO85" s="52">
        <f>output_tax!BO85-itc_allwd!BO85</f>
        <v>0</v>
      </c>
      <c r="BP85" s="52">
        <f>output_tax!BP85-itc_allwd!BP85</f>
        <v>0</v>
      </c>
      <c r="BQ85" s="2">
        <f t="shared" si="3"/>
        <v>-866315.43328352086</v>
      </c>
      <c r="BT85" s="2">
        <v>0</v>
      </c>
      <c r="BV85" s="2">
        <v>61765.971245207722</v>
      </c>
      <c r="BW85" s="2">
        <v>113730.36</v>
      </c>
      <c r="BX85" s="2">
        <f t="shared" si="4"/>
        <v>175496.33124520772</v>
      </c>
      <c r="BY85" s="2">
        <f t="shared" si="5"/>
        <v>-690819.10203831317</v>
      </c>
      <c r="BZ85" s="13"/>
      <c r="CA85" s="13"/>
      <c r="CB85" s="9"/>
    </row>
    <row r="86" spans="1:80" ht="22.5" x14ac:dyDescent="0.35">
      <c r="A86" s="19">
        <v>83</v>
      </c>
      <c r="B86" s="19" t="s">
        <v>161</v>
      </c>
      <c r="C86" s="52">
        <f>output_tax!C86-itc_allwd!C86</f>
        <v>0</v>
      </c>
      <c r="D86" s="52">
        <f>output_tax!D86-itc_allwd!D86</f>
        <v>0</v>
      </c>
      <c r="E86" s="52">
        <f>output_tax!E86-itc_allwd!E86</f>
        <v>0</v>
      </c>
      <c r="F86" s="52">
        <f>output_tax!F86-itc_allwd!F86</f>
        <v>0</v>
      </c>
      <c r="G86" s="52">
        <f>output_tax!G86-itc_allwd!G86</f>
        <v>0</v>
      </c>
      <c r="H86" s="52">
        <f>output_tax!H86-itc_allwd!H86</f>
        <v>0</v>
      </c>
      <c r="I86" s="52">
        <f>output_tax!I86-itc_allwd!I86</f>
        <v>0</v>
      </c>
      <c r="J86" s="52">
        <f>output_tax!J86-itc_allwd!J86</f>
        <v>0</v>
      </c>
      <c r="K86" s="52">
        <f>output_tax!K86-itc_allwd!K86</f>
        <v>0</v>
      </c>
      <c r="L86" s="52">
        <f>output_tax!L86-itc_allwd!L86</f>
        <v>0</v>
      </c>
      <c r="M86" s="52">
        <f>output_tax!M86-itc_allwd!M86</f>
        <v>0</v>
      </c>
      <c r="N86" s="52">
        <f>output_tax!N86-itc_allwd!N86</f>
        <v>-5.030694752187479E-4</v>
      </c>
      <c r="O86" s="52">
        <f>output_tax!O86-itc_allwd!O86</f>
        <v>0</v>
      </c>
      <c r="P86" s="52">
        <f>output_tax!P86-itc_allwd!P86</f>
        <v>0</v>
      </c>
      <c r="Q86" s="52">
        <f>output_tax!Q86-itc_allwd!Q86</f>
        <v>-103.14653549871207</v>
      </c>
      <c r="R86" s="52">
        <f>output_tax!R86-itc_allwd!R86</f>
        <v>-600.63885609783176</v>
      </c>
      <c r="S86" s="52">
        <f>output_tax!S86-itc_allwd!S86</f>
        <v>-398.37680325258651</v>
      </c>
      <c r="T86" s="52">
        <f>output_tax!T86-itc_allwd!T86</f>
        <v>0</v>
      </c>
      <c r="U86" s="52">
        <f>output_tax!U86-itc_allwd!U86</f>
        <v>0</v>
      </c>
      <c r="V86" s="52">
        <f>output_tax!V86-itc_allwd!V86</f>
        <v>-2591.9679907268805</v>
      </c>
      <c r="W86" s="52">
        <f>output_tax!W86-itc_allwd!W86</f>
        <v>-96242.144132435147</v>
      </c>
      <c r="X86" s="52">
        <f>output_tax!X86-itc_allwd!X86</f>
        <v>-77758.623296801205</v>
      </c>
      <c r="Y86" s="52">
        <f>output_tax!Y86-itc_allwd!Y86</f>
        <v>-55022.669227611164</v>
      </c>
      <c r="Z86" s="52">
        <f>output_tax!Z86-itc_allwd!Z86</f>
        <v>-17716.93775731188</v>
      </c>
      <c r="AA86" s="52">
        <f>output_tax!AA86-itc_allwd!AA86</f>
        <v>-19.031549065246431</v>
      </c>
      <c r="AB86" s="52">
        <f>output_tax!AB86-itc_allwd!AB86</f>
        <v>-802.88355834434083</v>
      </c>
      <c r="AC86" s="52">
        <f>output_tax!AC86-itc_allwd!AC86</f>
        <v>-77194.626850820379</v>
      </c>
      <c r="AD86" s="52">
        <f>output_tax!AD86-itc_allwd!AD86</f>
        <v>-34164.496437024187</v>
      </c>
      <c r="AE86" s="52">
        <f>output_tax!AE86-itc_allwd!AE86</f>
        <v>-20840.581026352371</v>
      </c>
      <c r="AF86" s="52">
        <f>output_tax!AF86-itc_allwd!AF86</f>
        <v>-857.84467432047768</v>
      </c>
      <c r="AG86" s="52">
        <f>output_tax!AG86-itc_allwd!AG86</f>
        <v>-4851.0517152329121</v>
      </c>
      <c r="AH86" s="52">
        <f>output_tax!AH86-itc_allwd!AH86</f>
        <v>-5252.3262683403873</v>
      </c>
      <c r="AI86" s="52">
        <f>output_tax!AI86-itc_allwd!AI86</f>
        <v>-71313.192453606156</v>
      </c>
      <c r="AJ86" s="52">
        <f>output_tax!AJ86-itc_allwd!AJ86</f>
        <v>2450391.6099845492</v>
      </c>
      <c r="AK86" s="52">
        <f>output_tax!AK86-itc_allwd!AK86</f>
        <v>-427.15573639781269</v>
      </c>
      <c r="AL86" s="52">
        <f>output_tax!AL86-itc_allwd!AL86</f>
        <v>-3539.1990663199513</v>
      </c>
      <c r="AM86" s="52">
        <f>output_tax!AM86-itc_allwd!AM86</f>
        <v>-47.081552162625883</v>
      </c>
      <c r="AN86" s="52">
        <f>output_tax!AN86-itc_allwd!AN86</f>
        <v>-4941.3563731003042</v>
      </c>
      <c r="AO86" s="52">
        <f>output_tax!AO86-itc_allwd!AO86</f>
        <v>-1337.2346002990162</v>
      </c>
      <c r="AP86" s="52">
        <f>output_tax!AP86-itc_allwd!AP86</f>
        <v>-616.92244939920988</v>
      </c>
      <c r="AQ86" s="52">
        <f>output_tax!AQ86-itc_allwd!AQ86</f>
        <v>-2937119.4765125378</v>
      </c>
      <c r="AR86" s="52">
        <f>output_tax!AR86-itc_allwd!AR86</f>
        <v>0</v>
      </c>
      <c r="AS86" s="52">
        <f>output_tax!AS86-itc_allwd!AS86</f>
        <v>0</v>
      </c>
      <c r="AT86" s="52">
        <f>output_tax!AT86-itc_allwd!AT86</f>
        <v>0</v>
      </c>
      <c r="AU86" s="52">
        <f>output_tax!AU86-itc_allwd!AU86</f>
        <v>0</v>
      </c>
      <c r="AV86" s="52">
        <f>output_tax!AV86-itc_allwd!AV86</f>
        <v>0</v>
      </c>
      <c r="AW86" s="52">
        <f>output_tax!AW86-itc_allwd!AW86</f>
        <v>0</v>
      </c>
      <c r="AX86" s="52">
        <f>output_tax!AX86-itc_allwd!AX86</f>
        <v>0</v>
      </c>
      <c r="AY86" s="52">
        <f>output_tax!AY86-itc_allwd!AY86</f>
        <v>0</v>
      </c>
      <c r="AZ86" s="52">
        <f>output_tax!AZ86-itc_allwd!AZ86</f>
        <v>0</v>
      </c>
      <c r="BA86" s="52">
        <f>output_tax!BA86-itc_allwd!BA86</f>
        <v>0</v>
      </c>
      <c r="BB86" s="52">
        <f>output_tax!BB86-itc_allwd!BB86</f>
        <v>0</v>
      </c>
      <c r="BC86" s="52">
        <f>output_tax!BC86-itc_allwd!BC86</f>
        <v>-1173.2295803187235</v>
      </c>
      <c r="BD86" s="52">
        <f>output_tax!BD86-itc_allwd!BD86</f>
        <v>0</v>
      </c>
      <c r="BE86" s="52">
        <f>output_tax!BE86-itc_allwd!BE86</f>
        <v>0</v>
      </c>
      <c r="BF86" s="52">
        <f>output_tax!BF86-itc_allwd!BF86</f>
        <v>0</v>
      </c>
      <c r="BG86" s="52">
        <f>output_tax!BG86-itc_allwd!BG86</f>
        <v>0</v>
      </c>
      <c r="BH86" s="52">
        <f>output_tax!BH86-itc_allwd!BH86</f>
        <v>0</v>
      </c>
      <c r="BI86" s="52">
        <f>output_tax!BI86-itc_allwd!BI86</f>
        <v>0</v>
      </c>
      <c r="BJ86" s="52">
        <f>output_tax!BJ86-itc_allwd!BJ86</f>
        <v>0</v>
      </c>
      <c r="BK86" s="52">
        <f>output_tax!BK86-itc_allwd!BK86</f>
        <v>0</v>
      </c>
      <c r="BL86" s="52">
        <f>output_tax!BL86-itc_allwd!BL86</f>
        <v>0</v>
      </c>
      <c r="BM86" s="52">
        <f>output_tax!BM86-itc_allwd!BM86</f>
        <v>0</v>
      </c>
      <c r="BN86" s="52">
        <f>output_tax!BN86-itc_allwd!BN86</f>
        <v>0</v>
      </c>
      <c r="BO86" s="52">
        <f>output_tax!BO86-itc_allwd!BO86</f>
        <v>0</v>
      </c>
      <c r="BP86" s="52">
        <f>output_tax!BP86-itc_allwd!BP86</f>
        <v>0</v>
      </c>
      <c r="BQ86" s="2">
        <f t="shared" si="3"/>
        <v>-964540.58552189742</v>
      </c>
      <c r="BR86" s="2">
        <v>124901.99744054396</v>
      </c>
      <c r="BT86" s="2">
        <v>0</v>
      </c>
      <c r="BV86" s="2">
        <v>345312.82812251424</v>
      </c>
      <c r="BW86" s="2">
        <v>1231872.3199999996</v>
      </c>
      <c r="BX86" s="2">
        <f t="shared" si="4"/>
        <v>1702087.1455630579</v>
      </c>
      <c r="BY86" s="2">
        <f t="shared" si="5"/>
        <v>737546.56004116044</v>
      </c>
      <c r="BZ86" s="13"/>
      <c r="CA86" s="13"/>
      <c r="CB86" s="9"/>
    </row>
    <row r="87" spans="1:80" ht="22.5" x14ac:dyDescent="0.35">
      <c r="A87" s="19">
        <v>84</v>
      </c>
      <c r="B87" s="19" t="s">
        <v>162</v>
      </c>
      <c r="C87" s="52">
        <f>output_tax!C87-itc_allwd!C87</f>
        <v>0</v>
      </c>
      <c r="D87" s="52">
        <f>output_tax!D87-itc_allwd!D87</f>
        <v>0</v>
      </c>
      <c r="E87" s="52">
        <f>output_tax!E87-itc_allwd!E87</f>
        <v>0</v>
      </c>
      <c r="F87" s="52">
        <f>output_tax!F87-itc_allwd!F87</f>
        <v>0</v>
      </c>
      <c r="G87" s="52">
        <f>output_tax!G87-itc_allwd!G87</f>
        <v>0</v>
      </c>
      <c r="H87" s="52">
        <f>output_tax!H87-itc_allwd!H87</f>
        <v>0</v>
      </c>
      <c r="I87" s="52">
        <f>output_tax!I87-itc_allwd!I87</f>
        <v>0</v>
      </c>
      <c r="J87" s="52">
        <f>output_tax!J87-itc_allwd!J87</f>
        <v>0</v>
      </c>
      <c r="K87" s="52">
        <f>output_tax!K87-itc_allwd!K87</f>
        <v>0</v>
      </c>
      <c r="L87" s="52">
        <f>output_tax!L87-itc_allwd!L87</f>
        <v>0</v>
      </c>
      <c r="M87" s="52">
        <f>output_tax!M87-itc_allwd!M87</f>
        <v>0</v>
      </c>
      <c r="N87" s="52">
        <f>output_tax!N87-itc_allwd!N87</f>
        <v>0</v>
      </c>
      <c r="O87" s="52">
        <f>output_tax!O87-itc_allwd!O87</f>
        <v>-2.9992012757033989E-4</v>
      </c>
      <c r="P87" s="52">
        <f>output_tax!P87-itc_allwd!P87</f>
        <v>0</v>
      </c>
      <c r="Q87" s="52">
        <f>output_tax!Q87-itc_allwd!Q87</f>
        <v>0</v>
      </c>
      <c r="R87" s="52">
        <f>output_tax!R87-itc_allwd!R87</f>
        <v>0</v>
      </c>
      <c r="S87" s="52">
        <f>output_tax!S87-itc_allwd!S87</f>
        <v>0</v>
      </c>
      <c r="T87" s="52">
        <f>output_tax!T87-itc_allwd!T87</f>
        <v>0</v>
      </c>
      <c r="U87" s="52">
        <f>output_tax!U87-itc_allwd!U87</f>
        <v>0</v>
      </c>
      <c r="V87" s="52">
        <f>output_tax!V87-itc_allwd!V87</f>
        <v>1172811.7868379203</v>
      </c>
      <c r="W87" s="52">
        <f>output_tax!W87-itc_allwd!W87</f>
        <v>-614986.8100980348</v>
      </c>
      <c r="X87" s="52">
        <f>output_tax!X87-itc_allwd!X87</f>
        <v>98300.457014860265</v>
      </c>
      <c r="Y87" s="52">
        <f>output_tax!Y87-itc_allwd!Y87</f>
        <v>-1576.8093850802966</v>
      </c>
      <c r="Z87" s="52">
        <f>output_tax!Z87-itc_allwd!Z87</f>
        <v>0</v>
      </c>
      <c r="AA87" s="52">
        <f>output_tax!AA87-itc_allwd!AA87</f>
        <v>0</v>
      </c>
      <c r="AB87" s="52">
        <f>output_tax!AB87-itc_allwd!AB87</f>
        <v>-217.47474716702024</v>
      </c>
      <c r="AC87" s="52">
        <f>output_tax!AC87-itc_allwd!AC87</f>
        <v>-32120.492537374324</v>
      </c>
      <c r="AD87" s="52">
        <f>output_tax!AD87-itc_allwd!AD87</f>
        <v>-151122.32592476616</v>
      </c>
      <c r="AE87" s="52">
        <f>output_tax!AE87-itc_allwd!AE87</f>
        <v>-103667.82608400824</v>
      </c>
      <c r="AF87" s="52">
        <f>output_tax!AF87-itc_allwd!AF87</f>
        <v>0</v>
      </c>
      <c r="AG87" s="52">
        <f>output_tax!AG87-itc_allwd!AG87</f>
        <v>0</v>
      </c>
      <c r="AH87" s="52">
        <f>output_tax!AH87-itc_allwd!AH87</f>
        <v>0</v>
      </c>
      <c r="AI87" s="52">
        <f>output_tax!AI87-itc_allwd!AI87</f>
        <v>-8042.1418701982675</v>
      </c>
      <c r="AJ87" s="52">
        <f>output_tax!AJ87-itc_allwd!AJ87</f>
        <v>-5747.7517227265898</v>
      </c>
      <c r="AK87" s="52">
        <f>output_tax!AK87-itc_allwd!AK87</f>
        <v>0</v>
      </c>
      <c r="AL87" s="52">
        <f>output_tax!AL87-itc_allwd!AL87</f>
        <v>8.7989260597361619E-4</v>
      </c>
      <c r="AM87" s="52">
        <f>output_tax!AM87-itc_allwd!AM87</f>
        <v>0</v>
      </c>
      <c r="AN87" s="52">
        <f>output_tax!AN87-itc_allwd!AN87</f>
        <v>12650.890722944196</v>
      </c>
      <c r="AO87" s="52">
        <f>output_tax!AO87-itc_allwd!AO87</f>
        <v>-1297.0553856787735</v>
      </c>
      <c r="AP87" s="52">
        <f>output_tax!AP87-itc_allwd!AP87</f>
        <v>-64.9922775753911</v>
      </c>
      <c r="AQ87" s="52">
        <f>output_tax!AQ87-itc_allwd!AQ87</f>
        <v>-1321492.0546005482</v>
      </c>
      <c r="AR87" s="52">
        <f>output_tax!AR87-itc_allwd!AR87</f>
        <v>0</v>
      </c>
      <c r="AS87" s="52">
        <f>output_tax!AS87-itc_allwd!AS87</f>
        <v>0</v>
      </c>
      <c r="AT87" s="52">
        <f>output_tax!AT87-itc_allwd!AT87</f>
        <v>0</v>
      </c>
      <c r="AU87" s="52">
        <f>output_tax!AU87-itc_allwd!AU87</f>
        <v>0</v>
      </c>
      <c r="AV87" s="52">
        <f>output_tax!AV87-itc_allwd!AV87</f>
        <v>0</v>
      </c>
      <c r="AW87" s="52">
        <f>output_tax!AW87-itc_allwd!AW87</f>
        <v>-3.1394227703818078</v>
      </c>
      <c r="AX87" s="52">
        <f>output_tax!AX87-itc_allwd!AX87</f>
        <v>0</v>
      </c>
      <c r="AY87" s="52">
        <f>output_tax!AY87-itc_allwd!AY87</f>
        <v>0</v>
      </c>
      <c r="AZ87" s="52">
        <f>output_tax!AZ87-itc_allwd!AZ87</f>
        <v>-5.8205157012124455E-2</v>
      </c>
      <c r="BA87" s="52">
        <f>output_tax!BA87-itc_allwd!BA87</f>
        <v>0</v>
      </c>
      <c r="BB87" s="52">
        <f>output_tax!BB87-itc_allwd!BB87</f>
        <v>0</v>
      </c>
      <c r="BC87" s="52">
        <f>output_tax!BC87-itc_allwd!BC87</f>
        <v>-358.40675170882133</v>
      </c>
      <c r="BD87" s="52">
        <f>output_tax!BD87-itc_allwd!BD87</f>
        <v>0</v>
      </c>
      <c r="BE87" s="52">
        <f>output_tax!BE87-itc_allwd!BE87</f>
        <v>0</v>
      </c>
      <c r="BF87" s="52">
        <f>output_tax!BF87-itc_allwd!BF87</f>
        <v>0</v>
      </c>
      <c r="BG87" s="52">
        <f>output_tax!BG87-itc_allwd!BG87</f>
        <v>0</v>
      </c>
      <c r="BH87" s="52">
        <f>output_tax!BH87-itc_allwd!BH87</f>
        <v>0</v>
      </c>
      <c r="BI87" s="52">
        <f>output_tax!BI87-itc_allwd!BI87</f>
        <v>0</v>
      </c>
      <c r="BJ87" s="52">
        <f>output_tax!BJ87-itc_allwd!BJ87</f>
        <v>0</v>
      </c>
      <c r="BK87" s="52">
        <f>output_tax!BK87-itc_allwd!BK87</f>
        <v>0</v>
      </c>
      <c r="BL87" s="52">
        <f>output_tax!BL87-itc_allwd!BL87</f>
        <v>0</v>
      </c>
      <c r="BM87" s="52">
        <f>output_tax!BM87-itc_allwd!BM87</f>
        <v>0</v>
      </c>
      <c r="BN87" s="52">
        <f>output_tax!BN87-itc_allwd!BN87</f>
        <v>0</v>
      </c>
      <c r="BO87" s="52">
        <f>output_tax!BO87-itc_allwd!BO87</f>
        <v>0</v>
      </c>
      <c r="BP87" s="52">
        <f>output_tax!BP87-itc_allwd!BP87</f>
        <v>0</v>
      </c>
      <c r="BQ87" s="2">
        <f t="shared" si="3"/>
        <v>-956934.20385709684</v>
      </c>
      <c r="BT87" s="2">
        <v>0</v>
      </c>
      <c r="BV87" s="2">
        <v>272794.41787567799</v>
      </c>
      <c r="BW87" s="2">
        <v>4404160.2499999925</v>
      </c>
      <c r="BX87" s="2">
        <f t="shared" si="4"/>
        <v>4676954.6678756708</v>
      </c>
      <c r="BY87" s="2">
        <f t="shared" si="5"/>
        <v>3720020.464018574</v>
      </c>
      <c r="BZ87" s="10"/>
      <c r="CA87" s="10"/>
      <c r="CB87" s="9"/>
    </row>
    <row r="88" spans="1:80" ht="22.5" x14ac:dyDescent="0.35">
      <c r="A88" s="19">
        <v>85</v>
      </c>
      <c r="B88" s="19" t="s">
        <v>163</v>
      </c>
      <c r="C88" s="52">
        <f>output_tax!C88-itc_allwd!C88</f>
        <v>0</v>
      </c>
      <c r="D88" s="52">
        <f>output_tax!D88-itc_allwd!D88</f>
        <v>0</v>
      </c>
      <c r="E88" s="52">
        <f>output_tax!E88-itc_allwd!E88</f>
        <v>0</v>
      </c>
      <c r="F88" s="52">
        <f>output_tax!F88-itc_allwd!F88</f>
        <v>0</v>
      </c>
      <c r="G88" s="52">
        <f>output_tax!G88-itc_allwd!G88</f>
        <v>0</v>
      </c>
      <c r="H88" s="52">
        <f>output_tax!H88-itc_allwd!H88</f>
        <v>0</v>
      </c>
      <c r="I88" s="52">
        <f>output_tax!I88-itc_allwd!I88</f>
        <v>0</v>
      </c>
      <c r="J88" s="52">
        <f>output_tax!J88-itc_allwd!J88</f>
        <v>0</v>
      </c>
      <c r="K88" s="52">
        <f>output_tax!K88-itc_allwd!K88</f>
        <v>0</v>
      </c>
      <c r="L88" s="52">
        <f>output_tax!L88-itc_allwd!L88</f>
        <v>0</v>
      </c>
      <c r="M88" s="52">
        <f>output_tax!M88-itc_allwd!M88</f>
        <v>0</v>
      </c>
      <c r="N88" s="52">
        <f>output_tax!N88-itc_allwd!N88</f>
        <v>-9.7710913254777775E-6</v>
      </c>
      <c r="O88" s="52">
        <f>output_tax!O88-itc_allwd!O88</f>
        <v>-3.2997821156710116E-5</v>
      </c>
      <c r="P88" s="52">
        <f>output_tax!P88-itc_allwd!P88</f>
        <v>0</v>
      </c>
      <c r="Q88" s="52">
        <f>output_tax!Q88-itc_allwd!Q88</f>
        <v>0</v>
      </c>
      <c r="R88" s="52">
        <f>output_tax!R88-itc_allwd!R88</f>
        <v>0</v>
      </c>
      <c r="S88" s="52">
        <f>output_tax!S88-itc_allwd!S88</f>
        <v>0</v>
      </c>
      <c r="T88" s="52">
        <f>output_tax!T88-itc_allwd!T88</f>
        <v>0</v>
      </c>
      <c r="U88" s="52">
        <f>output_tax!U88-itc_allwd!U88</f>
        <v>0</v>
      </c>
      <c r="V88" s="52">
        <f>output_tax!V88-itc_allwd!V88</f>
        <v>207518.44962289336</v>
      </c>
      <c r="W88" s="52">
        <f>output_tax!W88-itc_allwd!W88</f>
        <v>-77936.828692742158</v>
      </c>
      <c r="X88" s="52">
        <f>output_tax!X88-itc_allwd!X88</f>
        <v>21110.561662051594</v>
      </c>
      <c r="Y88" s="52">
        <f>output_tax!Y88-itc_allwd!Y88</f>
        <v>-602.59073372554269</v>
      </c>
      <c r="Z88" s="52">
        <f>output_tax!Z88-itc_allwd!Z88</f>
        <v>0</v>
      </c>
      <c r="AA88" s="52">
        <f>output_tax!AA88-itc_allwd!AA88</f>
        <v>0</v>
      </c>
      <c r="AB88" s="52">
        <f>output_tax!AB88-itc_allwd!AB88</f>
        <v>-57.498497032638205</v>
      </c>
      <c r="AC88" s="52">
        <f>output_tax!AC88-itc_allwd!AC88</f>
        <v>-34554.452308475637</v>
      </c>
      <c r="AD88" s="52">
        <f>output_tax!AD88-itc_allwd!AD88</f>
        <v>-122357.31763988176</v>
      </c>
      <c r="AE88" s="52">
        <f>output_tax!AE88-itc_allwd!AE88</f>
        <v>-136316.32261478293</v>
      </c>
      <c r="AF88" s="52">
        <f>output_tax!AF88-itc_allwd!AF88</f>
        <v>0</v>
      </c>
      <c r="AG88" s="52">
        <f>output_tax!AG88-itc_allwd!AG88</f>
        <v>-119.27789846265232</v>
      </c>
      <c r="AH88" s="52">
        <f>output_tax!AH88-itc_allwd!AH88</f>
        <v>0</v>
      </c>
      <c r="AI88" s="52">
        <f>output_tax!AI88-itc_allwd!AI88</f>
        <v>-244.68124051749601</v>
      </c>
      <c r="AJ88" s="52">
        <f>output_tax!AJ88-itc_allwd!AJ88</f>
        <v>-1684.7567165884425</v>
      </c>
      <c r="AK88" s="52">
        <f>output_tax!AK88-itc_allwd!AK88</f>
        <v>-50.560757593778284</v>
      </c>
      <c r="AL88" s="52">
        <f>output_tax!AL88-itc_allwd!AL88</f>
        <v>1.2009367235937267E-3</v>
      </c>
      <c r="AM88" s="52">
        <f>output_tax!AM88-itc_allwd!AM88</f>
        <v>0</v>
      </c>
      <c r="AN88" s="52">
        <f>output_tax!AN88-itc_allwd!AN88</f>
        <v>-588.83826993294997</v>
      </c>
      <c r="AO88" s="52">
        <f>output_tax!AO88-itc_allwd!AO88</f>
        <v>-204.20583706056286</v>
      </c>
      <c r="AP88" s="52">
        <f>output_tax!AP88-itc_allwd!AP88</f>
        <v>-110.07403217418944</v>
      </c>
      <c r="AQ88" s="52">
        <f>output_tax!AQ88-itc_allwd!AQ88</f>
        <v>0</v>
      </c>
      <c r="AR88" s="52">
        <f>output_tax!AR88-itc_allwd!AR88</f>
        <v>0</v>
      </c>
      <c r="AS88" s="52">
        <f>output_tax!AS88-itc_allwd!AS88</f>
        <v>0</v>
      </c>
      <c r="AT88" s="52">
        <f>output_tax!AT88-itc_allwd!AT88</f>
        <v>0</v>
      </c>
      <c r="AU88" s="52">
        <f>output_tax!AU88-itc_allwd!AU88</f>
        <v>0</v>
      </c>
      <c r="AV88" s="52">
        <f>output_tax!AV88-itc_allwd!AV88</f>
        <v>0</v>
      </c>
      <c r="AW88" s="52">
        <f>output_tax!AW88-itc_allwd!AW88</f>
        <v>-3.9447401282191659E-2</v>
      </c>
      <c r="AX88" s="52">
        <f>output_tax!AX88-itc_allwd!AX88</f>
        <v>0</v>
      </c>
      <c r="AY88" s="52">
        <f>output_tax!AY88-itc_allwd!AY88</f>
        <v>0</v>
      </c>
      <c r="AZ88" s="52">
        <f>output_tax!AZ88-itc_allwd!AZ88</f>
        <v>0</v>
      </c>
      <c r="BA88" s="52">
        <f>output_tax!BA88-itc_allwd!BA88</f>
        <v>0</v>
      </c>
      <c r="BB88" s="52">
        <f>output_tax!BB88-itc_allwd!BB88</f>
        <v>0</v>
      </c>
      <c r="BC88" s="52">
        <f>output_tax!BC88-itc_allwd!BC88</f>
        <v>0</v>
      </c>
      <c r="BD88" s="52">
        <f>output_tax!BD88-itc_allwd!BD88</f>
        <v>0</v>
      </c>
      <c r="BE88" s="52">
        <f>output_tax!BE88-itc_allwd!BE88</f>
        <v>0</v>
      </c>
      <c r="BF88" s="52">
        <f>output_tax!BF88-itc_allwd!BF88</f>
        <v>0</v>
      </c>
      <c r="BG88" s="52">
        <f>output_tax!BG88-itc_allwd!BG88</f>
        <v>0</v>
      </c>
      <c r="BH88" s="52">
        <f>output_tax!BH88-itc_allwd!BH88</f>
        <v>0</v>
      </c>
      <c r="BI88" s="52">
        <f>output_tax!BI88-itc_allwd!BI88</f>
        <v>0</v>
      </c>
      <c r="BJ88" s="52">
        <f>output_tax!BJ88-itc_allwd!BJ88</f>
        <v>0</v>
      </c>
      <c r="BK88" s="52">
        <f>output_tax!BK88-itc_allwd!BK88</f>
        <v>0</v>
      </c>
      <c r="BL88" s="52">
        <f>output_tax!BL88-itc_allwd!BL88</f>
        <v>0</v>
      </c>
      <c r="BM88" s="52">
        <f>output_tax!BM88-itc_allwd!BM88</f>
        <v>0</v>
      </c>
      <c r="BN88" s="52">
        <f>output_tax!BN88-itc_allwd!BN88</f>
        <v>0</v>
      </c>
      <c r="BO88" s="52">
        <f>output_tax!BO88-itc_allwd!BO88</f>
        <v>0</v>
      </c>
      <c r="BP88" s="52">
        <f>output_tax!BP88-itc_allwd!BP88</f>
        <v>0</v>
      </c>
      <c r="BQ88" s="2">
        <f t="shared" si="3"/>
        <v>-146198.43224325927</v>
      </c>
      <c r="BT88" s="2">
        <v>0</v>
      </c>
      <c r="BV88" s="2">
        <v>75702.100671728127</v>
      </c>
      <c r="BX88" s="2">
        <f t="shared" si="4"/>
        <v>75702.100671728127</v>
      </c>
      <c r="BY88" s="2">
        <f t="shared" si="5"/>
        <v>-70496.331571531147</v>
      </c>
      <c r="BZ88" s="10"/>
      <c r="CA88" s="10"/>
      <c r="CB88" s="9"/>
    </row>
    <row r="89" spans="1:80" ht="22.5" x14ac:dyDescent="0.35">
      <c r="A89" s="19">
        <v>86</v>
      </c>
      <c r="B89" s="19" t="s">
        <v>164</v>
      </c>
      <c r="C89" s="52">
        <f>output_tax!C89-itc_allwd!C89</f>
        <v>0</v>
      </c>
      <c r="D89" s="52">
        <f>output_tax!D89-itc_allwd!D89</f>
        <v>0</v>
      </c>
      <c r="E89" s="52">
        <f>output_tax!E89-itc_allwd!E89</f>
        <v>0</v>
      </c>
      <c r="F89" s="52">
        <f>output_tax!F89-itc_allwd!F89</f>
        <v>0</v>
      </c>
      <c r="G89" s="52">
        <f>output_tax!G89-itc_allwd!G89</f>
        <v>0</v>
      </c>
      <c r="H89" s="52">
        <f>output_tax!H89-itc_allwd!H89</f>
        <v>0</v>
      </c>
      <c r="I89" s="52">
        <f>output_tax!I89-itc_allwd!I89</f>
        <v>-163323.71267961926</v>
      </c>
      <c r="J89" s="52">
        <f>output_tax!J89-itc_allwd!J89</f>
        <v>0</v>
      </c>
      <c r="K89" s="52">
        <f>output_tax!K89-itc_allwd!K89</f>
        <v>0</v>
      </c>
      <c r="L89" s="52">
        <f>output_tax!L89-itc_allwd!L89</f>
        <v>0</v>
      </c>
      <c r="M89" s="52">
        <f>output_tax!M89-itc_allwd!M89</f>
        <v>0</v>
      </c>
      <c r="N89" s="52">
        <f>output_tax!N89-itc_allwd!N89</f>
        <v>0</v>
      </c>
      <c r="O89" s="52">
        <f>output_tax!O89-itc_allwd!O89</f>
        <v>0</v>
      </c>
      <c r="P89" s="52">
        <f>output_tax!P89-itc_allwd!P89</f>
        <v>6.4210077959621234E-2</v>
      </c>
      <c r="Q89" s="52">
        <f>output_tax!Q89-itc_allwd!Q89</f>
        <v>0</v>
      </c>
      <c r="R89" s="52">
        <f>output_tax!R89-itc_allwd!R89</f>
        <v>0</v>
      </c>
      <c r="S89" s="52">
        <f>output_tax!S89-itc_allwd!S89</f>
        <v>0</v>
      </c>
      <c r="T89" s="52">
        <f>output_tax!T89-itc_allwd!T89</f>
        <v>0</v>
      </c>
      <c r="U89" s="52">
        <f>output_tax!U89-itc_allwd!U89</f>
        <v>0</v>
      </c>
      <c r="V89" s="52">
        <f>output_tax!V89-itc_allwd!V89</f>
        <v>6016583.2618740723</v>
      </c>
      <c r="W89" s="52">
        <f>output_tax!W89-itc_allwd!W89</f>
        <v>63703.150862531365</v>
      </c>
      <c r="X89" s="52">
        <f>output_tax!X89-itc_allwd!X89</f>
        <v>507064.28134392906</v>
      </c>
      <c r="Y89" s="52">
        <f>output_tax!Y89-itc_allwd!Y89</f>
        <v>-6317.5372547786983</v>
      </c>
      <c r="Z89" s="52">
        <f>output_tax!Z89-itc_allwd!Z89</f>
        <v>-1.7242106405518061</v>
      </c>
      <c r="AA89" s="52">
        <f>output_tax!AA89-itc_allwd!AA89</f>
        <v>-1511.4763837432845</v>
      </c>
      <c r="AB89" s="52">
        <f>output_tax!AB89-itc_allwd!AB89</f>
        <v>-877.05959835624265</v>
      </c>
      <c r="AC89" s="52">
        <f>output_tax!AC89-itc_allwd!AC89</f>
        <v>-37664.575319291529</v>
      </c>
      <c r="AD89" s="52">
        <f>output_tax!AD89-itc_allwd!AD89</f>
        <v>-114338.41303590206</v>
      </c>
      <c r="AE89" s="52">
        <f>output_tax!AE89-itc_allwd!AE89</f>
        <v>-2349877.6178111471</v>
      </c>
      <c r="AF89" s="52">
        <f>output_tax!AF89-itc_allwd!AF89</f>
        <v>-134.94501296937085</v>
      </c>
      <c r="AG89" s="52">
        <f>output_tax!AG89-itc_allwd!AG89</f>
        <v>-1648.0261477178369</v>
      </c>
      <c r="AH89" s="52">
        <f>output_tax!AH89-itc_allwd!AH89</f>
        <v>-49.896707145577473</v>
      </c>
      <c r="AI89" s="52">
        <f>output_tax!AI89-itc_allwd!AI89</f>
        <v>-6643.8054331431604</v>
      </c>
      <c r="AJ89" s="52">
        <f>output_tax!AJ89-itc_allwd!AJ89</f>
        <v>-12886.001446517152</v>
      </c>
      <c r="AK89" s="52">
        <f>output_tax!AK89-itc_allwd!AK89</f>
        <v>-308.11344029443609</v>
      </c>
      <c r="AL89" s="52">
        <f>output_tax!AL89-itc_allwd!AL89</f>
        <v>-2462.8058097052722</v>
      </c>
      <c r="AM89" s="52">
        <f>output_tax!AM89-itc_allwd!AM89</f>
        <v>-73.219282381935315</v>
      </c>
      <c r="AN89" s="52">
        <f>output_tax!AN89-itc_allwd!AN89</f>
        <v>-12230.728428327036</v>
      </c>
      <c r="AO89" s="52">
        <f>output_tax!AO89-itc_allwd!AO89</f>
        <v>-31061.706298706911</v>
      </c>
      <c r="AP89" s="52">
        <f>output_tax!AP89-itc_allwd!AP89</f>
        <v>-972.71055233566551</v>
      </c>
      <c r="AQ89" s="52">
        <f>output_tax!AQ89-itc_allwd!AQ89</f>
        <v>-5076422.8560283585</v>
      </c>
      <c r="AR89" s="52">
        <f>output_tax!AR89-itc_allwd!AR89</f>
        <v>0</v>
      </c>
      <c r="AS89" s="52">
        <f>output_tax!AS89-itc_allwd!AS89</f>
        <v>-539896.93397236394</v>
      </c>
      <c r="AT89" s="52">
        <f>output_tax!AT89-itc_allwd!AT89</f>
        <v>0</v>
      </c>
      <c r="AU89" s="52">
        <f>output_tax!AU89-itc_allwd!AU89</f>
        <v>0</v>
      </c>
      <c r="AV89" s="52">
        <f>output_tax!AV89-itc_allwd!AV89</f>
        <v>0</v>
      </c>
      <c r="AW89" s="52">
        <f>output_tax!AW89-itc_allwd!AW89</f>
        <v>-9.4677314350956776E-2</v>
      </c>
      <c r="AX89" s="52">
        <f>output_tax!AX89-itc_allwd!AX89</f>
        <v>0</v>
      </c>
      <c r="AY89" s="52">
        <f>output_tax!AY89-itc_allwd!AY89</f>
        <v>0</v>
      </c>
      <c r="AZ89" s="52">
        <f>output_tax!AZ89-itc_allwd!AZ89</f>
        <v>0</v>
      </c>
      <c r="BA89" s="52">
        <f>output_tax!BA89-itc_allwd!BA89</f>
        <v>0</v>
      </c>
      <c r="BB89" s="52">
        <f>output_tax!BB89-itc_allwd!BB89</f>
        <v>0</v>
      </c>
      <c r="BC89" s="52">
        <f>output_tax!BC89-itc_allwd!BC89</f>
        <v>0</v>
      </c>
      <c r="BD89" s="52">
        <f>output_tax!BD89-itc_allwd!BD89</f>
        <v>0</v>
      </c>
      <c r="BE89" s="52">
        <f>output_tax!BE89-itc_allwd!BE89</f>
        <v>0</v>
      </c>
      <c r="BF89" s="52">
        <f>output_tax!BF89-itc_allwd!BF89</f>
        <v>0</v>
      </c>
      <c r="BG89" s="52">
        <f>output_tax!BG89-itc_allwd!BG89</f>
        <v>0</v>
      </c>
      <c r="BH89" s="52">
        <f>output_tax!BH89-itc_allwd!BH89</f>
        <v>0</v>
      </c>
      <c r="BI89" s="52">
        <f>output_tax!BI89-itc_allwd!BI89</f>
        <v>0</v>
      </c>
      <c r="BJ89" s="52">
        <f>output_tax!BJ89-itc_allwd!BJ89</f>
        <v>0</v>
      </c>
      <c r="BK89" s="52">
        <f>output_tax!BK89-itc_allwd!BK89</f>
        <v>0</v>
      </c>
      <c r="BL89" s="52">
        <f>output_tax!BL89-itc_allwd!BL89</f>
        <v>0</v>
      </c>
      <c r="BM89" s="52">
        <f>output_tax!BM89-itc_allwd!BM89</f>
        <v>0</v>
      </c>
      <c r="BN89" s="52">
        <f>output_tax!BN89-itc_allwd!BN89</f>
        <v>0</v>
      </c>
      <c r="BO89" s="52">
        <f>output_tax!BO89-itc_allwd!BO89</f>
        <v>0</v>
      </c>
      <c r="BP89" s="52">
        <f>output_tax!BP89-itc_allwd!BP89</f>
        <v>0</v>
      </c>
      <c r="BQ89" s="2">
        <f t="shared" si="3"/>
        <v>-1771353.2012401472</v>
      </c>
      <c r="BT89" s="2">
        <v>0</v>
      </c>
      <c r="BV89" s="2">
        <v>530126.50917496858</v>
      </c>
      <c r="BW89" s="2">
        <v>4047762.0300000003</v>
      </c>
      <c r="BX89" s="2">
        <f t="shared" si="4"/>
        <v>4577888.5391749684</v>
      </c>
      <c r="BY89" s="2">
        <f t="shared" si="5"/>
        <v>2806535.3379348209</v>
      </c>
      <c r="BZ89" s="10"/>
      <c r="CA89" s="10"/>
      <c r="CB89" s="9"/>
    </row>
    <row r="90" spans="1:80" ht="22.5" x14ac:dyDescent="0.35">
      <c r="A90" s="19">
        <v>87</v>
      </c>
      <c r="B90" s="19" t="s">
        <v>165</v>
      </c>
      <c r="C90" s="52">
        <f>output_tax!C90-itc_allwd!C90</f>
        <v>0</v>
      </c>
      <c r="D90" s="52">
        <f>output_tax!D90-itc_allwd!D90</f>
        <v>0</v>
      </c>
      <c r="E90" s="52">
        <f>output_tax!E90-itc_allwd!E90</f>
        <v>-94.145987764866746</v>
      </c>
      <c r="F90" s="52">
        <f>output_tax!F90-itc_allwd!F90</f>
        <v>0</v>
      </c>
      <c r="G90" s="52">
        <f>output_tax!G90-itc_allwd!G90</f>
        <v>0</v>
      </c>
      <c r="H90" s="52">
        <f>output_tax!H90-itc_allwd!H90</f>
        <v>0</v>
      </c>
      <c r="I90" s="52">
        <f>output_tax!I90-itc_allwd!I90</f>
        <v>0</v>
      </c>
      <c r="J90" s="52">
        <f>output_tax!J90-itc_allwd!J90</f>
        <v>0</v>
      </c>
      <c r="K90" s="52">
        <f>output_tax!K90-itc_allwd!K90</f>
        <v>0</v>
      </c>
      <c r="L90" s="52">
        <f>output_tax!L90-itc_allwd!L90</f>
        <v>0</v>
      </c>
      <c r="M90" s="52">
        <f>output_tax!M90-itc_allwd!M90</f>
        <v>0</v>
      </c>
      <c r="N90" s="52">
        <f>output_tax!N90-itc_allwd!N90</f>
        <v>0</v>
      </c>
      <c r="O90" s="52">
        <f>output_tax!O90-itc_allwd!O90</f>
        <v>-3.0390221934476115E-4</v>
      </c>
      <c r="P90" s="52">
        <f>output_tax!P90-itc_allwd!P90</f>
        <v>0</v>
      </c>
      <c r="Q90" s="52">
        <f>output_tax!Q90-itc_allwd!Q90</f>
        <v>0</v>
      </c>
      <c r="R90" s="52">
        <f>output_tax!R90-itc_allwd!R90</f>
        <v>0</v>
      </c>
      <c r="S90" s="52">
        <f>output_tax!S90-itc_allwd!S90</f>
        <v>0</v>
      </c>
      <c r="T90" s="52">
        <f>output_tax!T90-itc_allwd!T90</f>
        <v>0</v>
      </c>
      <c r="U90" s="52">
        <f>output_tax!U90-itc_allwd!U90</f>
        <v>0</v>
      </c>
      <c r="V90" s="52">
        <f>output_tax!V90-itc_allwd!V90</f>
        <v>1149832.8382814534</v>
      </c>
      <c r="W90" s="52">
        <f>output_tax!W90-itc_allwd!W90</f>
        <v>1390013.8531345201</v>
      </c>
      <c r="X90" s="52">
        <f>output_tax!X90-itc_allwd!X90</f>
        <v>-816981.85605807661</v>
      </c>
      <c r="Y90" s="52">
        <f>output_tax!Y90-itc_allwd!Y90</f>
        <v>-181064.24783688618</v>
      </c>
      <c r="Z90" s="52">
        <f>output_tax!Z90-itc_allwd!Z90</f>
        <v>-51294.775005983109</v>
      </c>
      <c r="AA90" s="52">
        <f>output_tax!AA90-itc_allwd!AA90</f>
        <v>-13682.68384458471</v>
      </c>
      <c r="AB90" s="52">
        <f>output_tax!AB90-itc_allwd!AB90</f>
        <v>-4323.8928107281554</v>
      </c>
      <c r="AC90" s="52">
        <f>output_tax!AC90-itc_allwd!AC90</f>
        <v>-643939.90224747732</v>
      </c>
      <c r="AD90" s="52">
        <f>output_tax!AD90-itc_allwd!AD90</f>
        <v>-565141.16381792608</v>
      </c>
      <c r="AE90" s="52">
        <f>output_tax!AE90-itc_allwd!AE90</f>
        <v>-913108.70681457501</v>
      </c>
      <c r="AF90" s="52">
        <f>output_tax!AF90-itc_allwd!AF90</f>
        <v>0</v>
      </c>
      <c r="AG90" s="52">
        <f>output_tax!AG90-itc_allwd!AG90</f>
        <v>-55905.126842729791</v>
      </c>
      <c r="AH90" s="52">
        <f>output_tax!AH90-itc_allwd!AH90</f>
        <v>-1459.7516159578979</v>
      </c>
      <c r="AI90" s="52">
        <f>output_tax!AI90-itc_allwd!AI90</f>
        <v>-6742.166941329624</v>
      </c>
      <c r="AJ90" s="52">
        <f>output_tax!AJ90-itc_allwd!AJ90</f>
        <v>-41348.430200420138</v>
      </c>
      <c r="AK90" s="52">
        <f>output_tax!AK90-itc_allwd!AK90</f>
        <v>-357.76591226842709</v>
      </c>
      <c r="AL90" s="52">
        <f>output_tax!AL90-itc_allwd!AL90</f>
        <v>-13856.753079145761</v>
      </c>
      <c r="AM90" s="52">
        <f>output_tax!AM90-itc_allwd!AM90</f>
        <v>-2705.6285918879944</v>
      </c>
      <c r="AN90" s="52">
        <f>output_tax!AN90-itc_allwd!AN90</f>
        <v>-4495.9329160273455</v>
      </c>
      <c r="AO90" s="52">
        <f>output_tax!AO90-itc_allwd!AO90</f>
        <v>-125144.09956463297</v>
      </c>
      <c r="AP90" s="52">
        <f>output_tax!AP90-itc_allwd!AP90</f>
        <v>-8358.3511211052592</v>
      </c>
      <c r="AQ90" s="52">
        <f>output_tax!AQ90-itc_allwd!AQ90</f>
        <v>0</v>
      </c>
      <c r="AR90" s="52">
        <f>output_tax!AR90-itc_allwd!AR90</f>
        <v>0</v>
      </c>
      <c r="AS90" s="52">
        <f>output_tax!AS90-itc_allwd!AS90</f>
        <v>0</v>
      </c>
      <c r="AT90" s="52">
        <f>output_tax!AT90-itc_allwd!AT90</f>
        <v>0</v>
      </c>
      <c r="AU90" s="52">
        <f>output_tax!AU90-itc_allwd!AU90</f>
        <v>0</v>
      </c>
      <c r="AV90" s="52">
        <f>output_tax!AV90-itc_allwd!AV90</f>
        <v>0</v>
      </c>
      <c r="AW90" s="52">
        <f>output_tax!AW90-itc_allwd!AW90</f>
        <v>0</v>
      </c>
      <c r="AX90" s="52">
        <f>output_tax!AX90-itc_allwd!AX90</f>
        <v>0</v>
      </c>
      <c r="AY90" s="52">
        <f>output_tax!AY90-itc_allwd!AY90</f>
        <v>0</v>
      </c>
      <c r="AZ90" s="52">
        <f>output_tax!AZ90-itc_allwd!AZ90</f>
        <v>0</v>
      </c>
      <c r="BA90" s="52">
        <f>output_tax!BA90-itc_allwd!BA90</f>
        <v>0</v>
      </c>
      <c r="BB90" s="52">
        <f>output_tax!BB90-itc_allwd!BB90</f>
        <v>0</v>
      </c>
      <c r="BC90" s="52">
        <f>output_tax!BC90-itc_allwd!BC90</f>
        <v>0</v>
      </c>
      <c r="BD90" s="52">
        <f>output_tax!BD90-itc_allwd!BD90</f>
        <v>0</v>
      </c>
      <c r="BE90" s="52">
        <f>output_tax!BE90-itc_allwd!BE90</f>
        <v>0</v>
      </c>
      <c r="BF90" s="52">
        <f>output_tax!BF90-itc_allwd!BF90</f>
        <v>0</v>
      </c>
      <c r="BG90" s="52">
        <f>output_tax!BG90-itc_allwd!BG90</f>
        <v>0</v>
      </c>
      <c r="BH90" s="52">
        <f>output_tax!BH90-itc_allwd!BH90</f>
        <v>0</v>
      </c>
      <c r="BI90" s="52">
        <f>output_tax!BI90-itc_allwd!BI90</f>
        <v>0</v>
      </c>
      <c r="BJ90" s="52">
        <f>output_tax!BJ90-itc_allwd!BJ90</f>
        <v>0</v>
      </c>
      <c r="BK90" s="52">
        <f>output_tax!BK90-itc_allwd!BK90</f>
        <v>0</v>
      </c>
      <c r="BL90" s="52">
        <f>output_tax!BL90-itc_allwd!BL90</f>
        <v>0</v>
      </c>
      <c r="BM90" s="52">
        <f>output_tax!BM90-itc_allwd!BM90</f>
        <v>0</v>
      </c>
      <c r="BN90" s="52">
        <f>output_tax!BN90-itc_allwd!BN90</f>
        <v>0</v>
      </c>
      <c r="BO90" s="52">
        <f>output_tax!BO90-itc_allwd!BO90</f>
        <v>0</v>
      </c>
      <c r="BP90" s="52">
        <f>output_tax!BP90-itc_allwd!BP90</f>
        <v>0</v>
      </c>
      <c r="BQ90" s="2">
        <f t="shared" si="3"/>
        <v>-910158.69009743608</v>
      </c>
      <c r="BT90" s="2">
        <v>0</v>
      </c>
      <c r="BV90" s="2">
        <v>338467.64475194621</v>
      </c>
      <c r="BW90" s="2">
        <v>2182809.810000001</v>
      </c>
      <c r="BX90" s="2">
        <f t="shared" si="4"/>
        <v>2521277.454751947</v>
      </c>
      <c r="BY90" s="2">
        <f t="shared" si="5"/>
        <v>1611118.7646545109</v>
      </c>
      <c r="BZ90" s="10"/>
      <c r="CA90" s="10"/>
      <c r="CB90" s="9"/>
    </row>
    <row r="91" spans="1:80" ht="22.5" x14ac:dyDescent="0.35">
      <c r="A91" s="19">
        <v>88</v>
      </c>
      <c r="B91" s="19" t="s">
        <v>166</v>
      </c>
      <c r="C91" s="52">
        <f>output_tax!C91-itc_allwd!C91</f>
        <v>-635.18072699358549</v>
      </c>
      <c r="D91" s="52">
        <f>output_tax!D91-itc_allwd!D91</f>
        <v>0</v>
      </c>
      <c r="E91" s="52">
        <f>output_tax!E91-itc_allwd!E91</f>
        <v>-3201.5889134454551</v>
      </c>
      <c r="F91" s="52">
        <f>output_tax!F91-itc_allwd!F91</f>
        <v>0</v>
      </c>
      <c r="G91" s="52">
        <f>output_tax!G91-itc_allwd!G91</f>
        <v>-49569.905805688439</v>
      </c>
      <c r="H91" s="52">
        <f>output_tax!H91-itc_allwd!H91</f>
        <v>0</v>
      </c>
      <c r="I91" s="52">
        <f>output_tax!I91-itc_allwd!I91</f>
        <v>-5852.0351147309157</v>
      </c>
      <c r="J91" s="52">
        <f>output_tax!J91-itc_allwd!J91</f>
        <v>-123085.56461882892</v>
      </c>
      <c r="K91" s="52">
        <f>output_tax!K91-itc_allwd!K91</f>
        <v>-4074.1018720411375</v>
      </c>
      <c r="L91" s="52">
        <f>output_tax!L91-itc_allwd!L91</f>
        <v>-11047.726898894793</v>
      </c>
      <c r="M91" s="52">
        <f>output_tax!M91-itc_allwd!M91</f>
        <v>-544.40500261266504</v>
      </c>
      <c r="N91" s="52">
        <f>output_tax!N91-itc_allwd!N91</f>
        <v>0</v>
      </c>
      <c r="O91" s="52">
        <f>output_tax!O91-itc_allwd!O91</f>
        <v>-2.3702383910510771E-4</v>
      </c>
      <c r="P91" s="52">
        <f>output_tax!P91-itc_allwd!P91</f>
        <v>0</v>
      </c>
      <c r="Q91" s="52">
        <f>output_tax!Q91-itc_allwd!Q91</f>
        <v>0</v>
      </c>
      <c r="R91" s="52">
        <f>output_tax!R91-itc_allwd!R91</f>
        <v>0</v>
      </c>
      <c r="S91" s="52">
        <f>output_tax!S91-itc_allwd!S91</f>
        <v>-378.07083427223694</v>
      </c>
      <c r="T91" s="52">
        <f>output_tax!T91-itc_allwd!T91</f>
        <v>-31558.933675697877</v>
      </c>
      <c r="U91" s="52">
        <f>output_tax!U91-itc_allwd!U91</f>
        <v>-504.78831864780568</v>
      </c>
      <c r="V91" s="52">
        <f>output_tax!V91-itc_allwd!V91</f>
        <v>-84708.854895210607</v>
      </c>
      <c r="W91" s="52">
        <f>output_tax!W91-itc_allwd!W91</f>
        <v>-1301.0363502072312</v>
      </c>
      <c r="X91" s="52">
        <f>output_tax!X91-itc_allwd!X91</f>
        <v>476022.75048680359</v>
      </c>
      <c r="Y91" s="52">
        <f>output_tax!Y91-itc_allwd!Y91</f>
        <v>-30569.489758743981</v>
      </c>
      <c r="Z91" s="52">
        <f>output_tax!Z91-itc_allwd!Z91</f>
        <v>0</v>
      </c>
      <c r="AA91" s="52">
        <f>output_tax!AA91-itc_allwd!AA91</f>
        <v>-355.03070242114308</v>
      </c>
      <c r="AB91" s="52">
        <f>output_tax!AB91-itc_allwd!AB91</f>
        <v>-406.82108425369785</v>
      </c>
      <c r="AC91" s="52">
        <f>output_tax!AC91-itc_allwd!AC91</f>
        <v>-37302.023268499011</v>
      </c>
      <c r="AD91" s="52">
        <f>output_tax!AD91-itc_allwd!AD91</f>
        <v>40799.668951051724</v>
      </c>
      <c r="AE91" s="52">
        <f>output_tax!AE91-itc_allwd!AE91</f>
        <v>-52298.934409306406</v>
      </c>
      <c r="AF91" s="52">
        <f>output_tax!AF91-itc_allwd!AF91</f>
        <v>0</v>
      </c>
      <c r="AG91" s="52">
        <f>output_tax!AG91-itc_allwd!AG91</f>
        <v>-8.4164127090038589E-3</v>
      </c>
      <c r="AH91" s="52">
        <f>output_tax!AH91-itc_allwd!AH91</f>
        <v>0</v>
      </c>
      <c r="AI91" s="52">
        <f>output_tax!AI91-itc_allwd!AI91</f>
        <v>-2985.4595272895272</v>
      </c>
      <c r="AJ91" s="52">
        <f>output_tax!AJ91-itc_allwd!AJ91</f>
        <v>-898.66988302259767</v>
      </c>
      <c r="AK91" s="52">
        <f>output_tax!AK91-itc_allwd!AK91</f>
        <v>-25546.790740201686</v>
      </c>
      <c r="AL91" s="52">
        <f>output_tax!AL91-itc_allwd!AL91</f>
        <v>-178.37661535053763</v>
      </c>
      <c r="AM91" s="52">
        <f>output_tax!AM91-itc_allwd!AM91</f>
        <v>-1.9807401031587171</v>
      </c>
      <c r="AN91" s="52">
        <f>output_tax!AN91-itc_allwd!AN91</f>
        <v>-1590.7434930629422</v>
      </c>
      <c r="AO91" s="52">
        <f>output_tax!AO91-itc_allwd!AO91</f>
        <v>-77.359746630691319</v>
      </c>
      <c r="AP91" s="52">
        <f>output_tax!AP91-itc_allwd!AP91</f>
        <v>-1042.6294078201558</v>
      </c>
      <c r="AQ91" s="52">
        <f>output_tax!AQ91-itc_allwd!AQ91</f>
        <v>-162229.29782321141</v>
      </c>
      <c r="AR91" s="52">
        <f>output_tax!AR91-itc_allwd!AR91</f>
        <v>0</v>
      </c>
      <c r="AS91" s="52">
        <f>output_tax!AS91-itc_allwd!AS91</f>
        <v>0</v>
      </c>
      <c r="AT91" s="52">
        <f>output_tax!AT91-itc_allwd!AT91</f>
        <v>0</v>
      </c>
      <c r="AU91" s="52">
        <f>output_tax!AU91-itc_allwd!AU91</f>
        <v>0</v>
      </c>
      <c r="AV91" s="52">
        <f>output_tax!AV91-itc_allwd!AV91</f>
        <v>0</v>
      </c>
      <c r="AW91" s="52">
        <f>output_tax!AW91-itc_allwd!AW91</f>
        <v>0</v>
      </c>
      <c r="AX91" s="52">
        <f>output_tax!AX91-itc_allwd!AX91</f>
        <v>0</v>
      </c>
      <c r="AY91" s="52">
        <f>output_tax!AY91-itc_allwd!AY91</f>
        <v>0</v>
      </c>
      <c r="AZ91" s="52">
        <f>output_tax!AZ91-itc_allwd!AZ91</f>
        <v>0</v>
      </c>
      <c r="BA91" s="52">
        <f>output_tax!BA91-itc_allwd!BA91</f>
        <v>0</v>
      </c>
      <c r="BB91" s="52">
        <f>output_tax!BB91-itc_allwd!BB91</f>
        <v>-72759.683825180968</v>
      </c>
      <c r="BC91" s="52">
        <f>output_tax!BC91-itc_allwd!BC91</f>
        <v>0</v>
      </c>
      <c r="BD91" s="52">
        <f>output_tax!BD91-itc_allwd!BD91</f>
        <v>0</v>
      </c>
      <c r="BE91" s="52">
        <f>output_tax!BE91-itc_allwd!BE91</f>
        <v>0</v>
      </c>
      <c r="BF91" s="52">
        <f>output_tax!BF91-itc_allwd!BF91</f>
        <v>0</v>
      </c>
      <c r="BG91" s="52">
        <f>output_tax!BG91-itc_allwd!BG91</f>
        <v>0</v>
      </c>
      <c r="BH91" s="52">
        <f>output_tax!BH91-itc_allwd!BH91</f>
        <v>0</v>
      </c>
      <c r="BI91" s="52">
        <f>output_tax!BI91-itc_allwd!BI91</f>
        <v>0</v>
      </c>
      <c r="BJ91" s="52">
        <f>output_tax!BJ91-itc_allwd!BJ91</f>
        <v>0</v>
      </c>
      <c r="BK91" s="52">
        <f>output_tax!BK91-itc_allwd!BK91</f>
        <v>0</v>
      </c>
      <c r="BL91" s="52">
        <f>output_tax!BL91-itc_allwd!BL91</f>
        <v>0</v>
      </c>
      <c r="BM91" s="52">
        <f>output_tax!BM91-itc_allwd!BM91</f>
        <v>0</v>
      </c>
      <c r="BN91" s="52">
        <f>output_tax!BN91-itc_allwd!BN91</f>
        <v>0</v>
      </c>
      <c r="BO91" s="52">
        <f>output_tax!BO91-itc_allwd!BO91</f>
        <v>0</v>
      </c>
      <c r="BP91" s="52">
        <f>output_tax!BP91-itc_allwd!BP91</f>
        <v>-2372.6512901060219</v>
      </c>
      <c r="BQ91" s="2">
        <f t="shared" si="3"/>
        <v>-190255.72455805683</v>
      </c>
      <c r="BR91" s="2">
        <v>292568.03555215668</v>
      </c>
      <c r="BT91" s="2">
        <v>0</v>
      </c>
      <c r="BV91" s="2">
        <v>57156.220046694682</v>
      </c>
      <c r="BW91" s="2">
        <v>393998.59000000008</v>
      </c>
      <c r="BX91" s="2">
        <f t="shared" si="4"/>
        <v>743722.84559885145</v>
      </c>
      <c r="BY91" s="2">
        <f t="shared" si="5"/>
        <v>553467.12104079465</v>
      </c>
      <c r="BZ91" s="10"/>
      <c r="CA91" s="10"/>
      <c r="CB91" s="9"/>
    </row>
    <row r="92" spans="1:80" ht="22.5" x14ac:dyDescent="0.35">
      <c r="A92" s="19">
        <v>89</v>
      </c>
      <c r="B92" s="19" t="s">
        <v>167</v>
      </c>
      <c r="C92" s="52">
        <f>output_tax!C92-itc_allwd!C92</f>
        <v>0</v>
      </c>
      <c r="D92" s="52">
        <f>output_tax!D92-itc_allwd!D92</f>
        <v>0</v>
      </c>
      <c r="E92" s="52">
        <f>output_tax!E92-itc_allwd!E92</f>
        <v>-6831.0992455678943</v>
      </c>
      <c r="F92" s="52">
        <f>output_tax!F92-itc_allwd!F92</f>
        <v>0</v>
      </c>
      <c r="G92" s="52">
        <f>output_tax!G92-itc_allwd!G92</f>
        <v>-25489.75035001267</v>
      </c>
      <c r="H92" s="52">
        <f>output_tax!H92-itc_allwd!H92</f>
        <v>0</v>
      </c>
      <c r="I92" s="52">
        <f>output_tax!I92-itc_allwd!I92</f>
        <v>0</v>
      </c>
      <c r="J92" s="52">
        <f>output_tax!J92-itc_allwd!J92</f>
        <v>-28129.409447213126</v>
      </c>
      <c r="K92" s="52">
        <f>output_tax!K92-itc_allwd!K92</f>
        <v>-1933.3075222426201</v>
      </c>
      <c r="L92" s="52">
        <f>output_tax!L92-itc_allwd!L92</f>
        <v>-4559.5058407551614</v>
      </c>
      <c r="M92" s="52">
        <f>output_tax!M92-itc_allwd!M92</f>
        <v>-3558.7795891468877</v>
      </c>
      <c r="N92" s="52">
        <f>output_tax!N92-itc_allwd!N92</f>
        <v>-5.298128708095079E-2</v>
      </c>
      <c r="O92" s="52">
        <f>output_tax!O92-itc_allwd!O92</f>
        <v>-2.0049592648233342E-4</v>
      </c>
      <c r="P92" s="52">
        <f>output_tax!P92-itc_allwd!P92</f>
        <v>0</v>
      </c>
      <c r="Q92" s="52">
        <f>output_tax!Q92-itc_allwd!Q92</f>
        <v>-29.117424592611869</v>
      </c>
      <c r="R92" s="52">
        <f>output_tax!R92-itc_allwd!R92</f>
        <v>0</v>
      </c>
      <c r="S92" s="52">
        <f>output_tax!S92-itc_allwd!S92</f>
        <v>-4494.5146259467092</v>
      </c>
      <c r="T92" s="52">
        <f>output_tax!T92-itc_allwd!T92</f>
        <v>-7439.5972486033406</v>
      </c>
      <c r="U92" s="52">
        <f>output_tax!U92-itc_allwd!U92</f>
        <v>-1716.2465112347613</v>
      </c>
      <c r="V92" s="52">
        <f>output_tax!V92-itc_allwd!V92</f>
        <v>-808006.08794681332</v>
      </c>
      <c r="W92" s="52">
        <f>output_tax!W92-itc_allwd!W92</f>
        <v>539351.49860468507</v>
      </c>
      <c r="X92" s="52">
        <f>output_tax!X92-itc_allwd!X92</f>
        <v>1867420.7354901521</v>
      </c>
      <c r="Y92" s="52">
        <f>output_tax!Y92-itc_allwd!Y92</f>
        <v>18925.75491830978</v>
      </c>
      <c r="Z92" s="52">
        <f>output_tax!Z92-itc_allwd!Z92</f>
        <v>-333.19235971941782</v>
      </c>
      <c r="AA92" s="52">
        <f>output_tax!AA92-itc_allwd!AA92</f>
        <v>10327.171011461171</v>
      </c>
      <c r="AB92" s="52">
        <f>output_tax!AB92-itc_allwd!AB92</f>
        <v>-2714.7322720988227</v>
      </c>
      <c r="AC92" s="52">
        <f>output_tax!AC92-itc_allwd!AC92</f>
        <v>-121364.44223292383</v>
      </c>
      <c r="AD92" s="52">
        <f>output_tax!AD92-itc_allwd!AD92</f>
        <v>-225662.19453200803</v>
      </c>
      <c r="AE92" s="52">
        <f>output_tax!AE92-itc_allwd!AE92</f>
        <v>-511244.69716470904</v>
      </c>
      <c r="AF92" s="52">
        <f>output_tax!AF92-itc_allwd!AF92</f>
        <v>-7024.3029704623596</v>
      </c>
      <c r="AG92" s="52">
        <f>output_tax!AG92-itc_allwd!AG92</f>
        <v>-11350.879614581996</v>
      </c>
      <c r="AH92" s="52">
        <f>output_tax!AH92-itc_allwd!AH92</f>
        <v>-1484.187809722295</v>
      </c>
      <c r="AI92" s="52">
        <f>output_tax!AI92-itc_allwd!AI92</f>
        <v>21510.763099474549</v>
      </c>
      <c r="AJ92" s="52">
        <f>output_tax!AJ92-itc_allwd!AJ92</f>
        <v>-9528.7399555167594</v>
      </c>
      <c r="AK92" s="52">
        <f>output_tax!AK92-itc_allwd!AK92</f>
        <v>-1255.7171303293262</v>
      </c>
      <c r="AL92" s="52">
        <f>output_tax!AL92-itc_allwd!AL92</f>
        <v>-2076.3402913508721</v>
      </c>
      <c r="AM92" s="52">
        <f>output_tax!AM92-itc_allwd!AM92</f>
        <v>-378.07131459468326</v>
      </c>
      <c r="AN92" s="52">
        <f>output_tax!AN92-itc_allwd!AN92</f>
        <v>-5974.4706715290904</v>
      </c>
      <c r="AO92" s="52">
        <f>output_tax!AO92-itc_allwd!AO92</f>
        <v>-595.01048704253787</v>
      </c>
      <c r="AP92" s="52">
        <f>output_tax!AP92-itc_allwd!AP92</f>
        <v>-312.57418011086293</v>
      </c>
      <c r="AQ92" s="52">
        <f>output_tax!AQ92-itc_allwd!AQ92</f>
        <v>-1200601.3770423292</v>
      </c>
      <c r="AR92" s="52">
        <f>output_tax!AR92-itc_allwd!AR92</f>
        <v>0</v>
      </c>
      <c r="AS92" s="52">
        <f>output_tax!AS92-itc_allwd!AS92</f>
        <v>0</v>
      </c>
      <c r="AT92" s="52">
        <f>output_tax!AT92-itc_allwd!AT92</f>
        <v>0</v>
      </c>
      <c r="AU92" s="52">
        <f>output_tax!AU92-itc_allwd!AU92</f>
        <v>0</v>
      </c>
      <c r="AV92" s="52">
        <f>output_tax!AV92-itc_allwd!AV92</f>
        <v>-12.681811681589283</v>
      </c>
      <c r="AW92" s="52">
        <f>output_tax!AW92-itc_allwd!AW92</f>
        <v>-29.716778655901944</v>
      </c>
      <c r="AX92" s="52">
        <f>output_tax!AX92-itc_allwd!AX92</f>
        <v>0</v>
      </c>
      <c r="AY92" s="52">
        <f>output_tax!AY92-itc_allwd!AY92</f>
        <v>-2255.0036661669074</v>
      </c>
      <c r="AZ92" s="52">
        <f>output_tax!AZ92-itc_allwd!AZ92</f>
        <v>-0.23790798610689223</v>
      </c>
      <c r="BA92" s="52">
        <f>output_tax!BA92-itc_allwd!BA92</f>
        <v>-136.14168118780034</v>
      </c>
      <c r="BB92" s="52">
        <f>output_tax!BB92-itc_allwd!BB92</f>
        <v>-5005.2859170673855</v>
      </c>
      <c r="BC92" s="52">
        <f>output_tax!BC92-itc_allwd!BC92</f>
        <v>-381.85451585118329</v>
      </c>
      <c r="BD92" s="52">
        <f>output_tax!BD92-itc_allwd!BD92</f>
        <v>0</v>
      </c>
      <c r="BE92" s="52">
        <f>output_tax!BE92-itc_allwd!BE92</f>
        <v>0</v>
      </c>
      <c r="BF92" s="52">
        <f>output_tax!BF92-itc_allwd!BF92</f>
        <v>0</v>
      </c>
      <c r="BG92" s="52">
        <f>output_tax!BG92-itc_allwd!BG92</f>
        <v>-1411.0039589347605</v>
      </c>
      <c r="BH92" s="52">
        <f>output_tax!BH92-itc_allwd!BH92</f>
        <v>-88.769656963392706</v>
      </c>
      <c r="BI92" s="52">
        <f>output_tax!BI92-itc_allwd!BI92</f>
        <v>-824.53615379973019</v>
      </c>
      <c r="BJ92" s="52">
        <f>output_tax!BJ92-itc_allwd!BJ92</f>
        <v>-873.12323791946949</v>
      </c>
      <c r="BK92" s="52">
        <f>output_tax!BK92-itc_allwd!BK92</f>
        <v>-1226.5236149391121</v>
      </c>
      <c r="BL92" s="52">
        <f>output_tax!BL92-itc_allwd!BL92</f>
        <v>-205.46060504912921</v>
      </c>
      <c r="BM92" s="52">
        <f>output_tax!BM92-itc_allwd!BM92</f>
        <v>-2397.0623900457485</v>
      </c>
      <c r="BN92" s="52">
        <f>output_tax!BN92-itc_allwd!BN92</f>
        <v>-4598.2883436696611</v>
      </c>
      <c r="BO92" s="52">
        <f>output_tax!BO92-itc_allwd!BO92</f>
        <v>-1274.0468940915282</v>
      </c>
      <c r="BP92" s="52">
        <f>output_tax!BP92-itc_allwd!BP92</f>
        <v>-2937.6648413622456</v>
      </c>
      <c r="BQ92" s="2">
        <f t="shared" si="3"/>
        <v>-560209.87781422958</v>
      </c>
      <c r="BT92" s="2">
        <v>0</v>
      </c>
      <c r="BV92" s="2">
        <v>741299.30630732374</v>
      </c>
      <c r="BW92" s="2">
        <v>1139362.95</v>
      </c>
      <c r="BX92" s="2">
        <f t="shared" si="4"/>
        <v>1880662.2563073237</v>
      </c>
      <c r="BY92" s="2">
        <f t="shared" si="5"/>
        <v>1320452.3784930941</v>
      </c>
      <c r="BZ92" s="10"/>
      <c r="CA92" s="10"/>
      <c r="CB92" s="9"/>
    </row>
    <row r="93" spans="1:80" ht="22.5" x14ac:dyDescent="0.35">
      <c r="A93" s="19">
        <v>90</v>
      </c>
      <c r="B93" s="19" t="s">
        <v>168</v>
      </c>
      <c r="C93" s="52">
        <f>output_tax!C93-itc_allwd!C93</f>
        <v>-8892.5301779102483</v>
      </c>
      <c r="D93" s="52">
        <f>output_tax!D93-itc_allwd!D93</f>
        <v>-248.46530444596465</v>
      </c>
      <c r="E93" s="52">
        <f>output_tax!E93-itc_allwd!E93</f>
        <v>0</v>
      </c>
      <c r="F93" s="52">
        <f>output_tax!F93-itc_allwd!F93</f>
        <v>0</v>
      </c>
      <c r="G93" s="52">
        <f>output_tax!G93-itc_allwd!G93</f>
        <v>0</v>
      </c>
      <c r="H93" s="52">
        <f>output_tax!H93-itc_allwd!H93</f>
        <v>0</v>
      </c>
      <c r="I93" s="52">
        <f>output_tax!I93-itc_allwd!I93</f>
        <v>0</v>
      </c>
      <c r="J93" s="52">
        <f>output_tax!J93-itc_allwd!J93</f>
        <v>0</v>
      </c>
      <c r="K93" s="52">
        <f>output_tax!K93-itc_allwd!K93</f>
        <v>0</v>
      </c>
      <c r="L93" s="52">
        <f>output_tax!L93-itc_allwd!L93</f>
        <v>0</v>
      </c>
      <c r="M93" s="52">
        <f>output_tax!M93-itc_allwd!M93</f>
        <v>0</v>
      </c>
      <c r="N93" s="52">
        <f>output_tax!N93-itc_allwd!N93</f>
        <v>-22.997592619124777</v>
      </c>
      <c r="O93" s="52">
        <f>output_tax!O93-itc_allwd!O93</f>
        <v>-852.8760187279313</v>
      </c>
      <c r="P93" s="52">
        <f>output_tax!P93-itc_allwd!P93</f>
        <v>0</v>
      </c>
      <c r="Q93" s="52">
        <f>output_tax!Q93-itc_allwd!Q93</f>
        <v>0</v>
      </c>
      <c r="R93" s="52">
        <f>output_tax!R93-itc_allwd!R93</f>
        <v>0</v>
      </c>
      <c r="S93" s="52">
        <f>output_tax!S93-itc_allwd!S93</f>
        <v>0</v>
      </c>
      <c r="T93" s="52">
        <f>output_tax!T93-itc_allwd!T93</f>
        <v>0</v>
      </c>
      <c r="U93" s="52">
        <f>output_tax!U93-itc_allwd!U93</f>
        <v>0</v>
      </c>
      <c r="V93" s="52">
        <f>output_tax!V93-itc_allwd!V93</f>
        <v>0</v>
      </c>
      <c r="W93" s="52">
        <f>output_tax!W93-itc_allwd!W93</f>
        <v>0</v>
      </c>
      <c r="X93" s="52">
        <f>output_tax!X93-itc_allwd!X93</f>
        <v>47887.862499436749</v>
      </c>
      <c r="Y93" s="52">
        <f>output_tax!Y93-itc_allwd!Y93</f>
        <v>0</v>
      </c>
      <c r="Z93" s="52">
        <f>output_tax!Z93-itc_allwd!Z93</f>
        <v>0</v>
      </c>
      <c r="AA93" s="52">
        <f>output_tax!AA93-itc_allwd!AA93</f>
        <v>0</v>
      </c>
      <c r="AB93" s="52">
        <f>output_tax!AB93-itc_allwd!AB93</f>
        <v>0</v>
      </c>
      <c r="AC93" s="52">
        <f>output_tax!AC93-itc_allwd!AC93</f>
        <v>37.175726773555844</v>
      </c>
      <c r="AD93" s="52">
        <f>output_tax!AD93-itc_allwd!AD93</f>
        <v>1188368.1247582592</v>
      </c>
      <c r="AE93" s="52">
        <f>output_tax!AE93-itc_allwd!AE93</f>
        <v>-3751.2344507463499</v>
      </c>
      <c r="AF93" s="52">
        <f>output_tax!AF93-itc_allwd!AF93</f>
        <v>0</v>
      </c>
      <c r="AG93" s="52">
        <f>output_tax!AG93-itc_allwd!AG93</f>
        <v>0</v>
      </c>
      <c r="AH93" s="52">
        <f>output_tax!AH93-itc_allwd!AH93</f>
        <v>0</v>
      </c>
      <c r="AI93" s="52">
        <f>output_tax!AI93-itc_allwd!AI93</f>
        <v>502.94906908588933</v>
      </c>
      <c r="AJ93" s="52">
        <f>output_tax!AJ93-itc_allwd!AJ93</f>
        <v>0</v>
      </c>
      <c r="AK93" s="52">
        <f>output_tax!AK93-itc_allwd!AK93</f>
        <v>7968.6818428638262</v>
      </c>
      <c r="AL93" s="52">
        <f>output_tax!AL93-itc_allwd!AL93</f>
        <v>1.6424898466034822E-3</v>
      </c>
      <c r="AM93" s="52">
        <f>output_tax!AM93-itc_allwd!AM93</f>
        <v>0</v>
      </c>
      <c r="AN93" s="52">
        <f>output_tax!AN93-itc_allwd!AN93</f>
        <v>0</v>
      </c>
      <c r="AO93" s="52">
        <f>output_tax!AO93-itc_allwd!AO93</f>
        <v>0</v>
      </c>
      <c r="AP93" s="52">
        <f>output_tax!AP93-itc_allwd!AP93</f>
        <v>1463.3908664498385</v>
      </c>
      <c r="AQ93" s="52">
        <f>output_tax!AQ93-itc_allwd!AQ93</f>
        <v>0</v>
      </c>
      <c r="AR93" s="52">
        <f>output_tax!AR93-itc_allwd!AR93</f>
        <v>0</v>
      </c>
      <c r="AS93" s="52">
        <f>output_tax!AS93-itc_allwd!AS93</f>
        <v>0</v>
      </c>
      <c r="AT93" s="52">
        <f>output_tax!AT93-itc_allwd!AT93</f>
        <v>0</v>
      </c>
      <c r="AU93" s="52">
        <f>output_tax!AU93-itc_allwd!AU93</f>
        <v>0</v>
      </c>
      <c r="AV93" s="52">
        <f>output_tax!AV93-itc_allwd!AV93</f>
        <v>-2.0241443208821358E-3</v>
      </c>
      <c r="AW93" s="52">
        <f>output_tax!AW93-itc_allwd!AW93</f>
        <v>0</v>
      </c>
      <c r="AX93" s="52">
        <f>output_tax!AX93-itc_allwd!AX93</f>
        <v>0</v>
      </c>
      <c r="AY93" s="52">
        <f>output_tax!AY93-itc_allwd!AY93</f>
        <v>-0.15859068655708672</v>
      </c>
      <c r="AZ93" s="52">
        <f>output_tax!AZ93-itc_allwd!AZ93</f>
        <v>-2.5467370508792963E-4</v>
      </c>
      <c r="BA93" s="52">
        <f>output_tax!BA93-itc_allwd!BA93</f>
        <v>-1.2684994852072171</v>
      </c>
      <c r="BB93" s="52">
        <f>output_tax!BB93-itc_allwd!BB93</f>
        <v>0</v>
      </c>
      <c r="BC93" s="52">
        <f>output_tax!BC93-itc_allwd!BC93</f>
        <v>-7.2358564261683984</v>
      </c>
      <c r="BD93" s="52">
        <f>output_tax!BD93-itc_allwd!BD93</f>
        <v>0</v>
      </c>
      <c r="BE93" s="52">
        <f>output_tax!BE93-itc_allwd!BE93</f>
        <v>0</v>
      </c>
      <c r="BF93" s="52">
        <f>output_tax!BF93-itc_allwd!BF93</f>
        <v>0</v>
      </c>
      <c r="BG93" s="52">
        <f>output_tax!BG93-itc_allwd!BG93</f>
        <v>-0.74621493501432423</v>
      </c>
      <c r="BH93" s="52">
        <f>output_tax!BH93-itc_allwd!BH93</f>
        <v>-0.12477461278072639</v>
      </c>
      <c r="BI93" s="52">
        <f>output_tax!BI93-itc_allwd!BI93</f>
        <v>-1.4211417982466503E-2</v>
      </c>
      <c r="BJ93" s="52">
        <f>output_tax!BJ93-itc_allwd!BJ93</f>
        <v>-1.638594369483094</v>
      </c>
      <c r="BK93" s="52">
        <f>output_tax!BK93-itc_allwd!BK93</f>
        <v>-11.695390296651036</v>
      </c>
      <c r="BL93" s="52">
        <f>output_tax!BL93-itc_allwd!BL93</f>
        <v>-0.53059399996209156</v>
      </c>
      <c r="BM93" s="52">
        <f>output_tax!BM93-itc_allwd!BM93</f>
        <v>-61.418246178586756</v>
      </c>
      <c r="BN93" s="52">
        <f>output_tax!BN93-itc_allwd!BN93</f>
        <v>-99.393851885972282</v>
      </c>
      <c r="BO93" s="52">
        <f>output_tax!BO93-itc_allwd!BO93</f>
        <v>-4.9391858042687993</v>
      </c>
      <c r="BP93" s="52">
        <f>output_tax!BP93-itc_allwd!BP93</f>
        <v>0</v>
      </c>
      <c r="BQ93" s="2">
        <f t="shared" si="3"/>
        <v>1232270.9165719927</v>
      </c>
      <c r="BT93" s="2">
        <v>5128900.0793588115</v>
      </c>
      <c r="BV93" s="2">
        <v>86670.531460991348</v>
      </c>
      <c r="BW93" s="2">
        <v>490615.03999999998</v>
      </c>
      <c r="BX93" s="2">
        <f t="shared" si="4"/>
        <v>5706185.6508198027</v>
      </c>
      <c r="BY93" s="2">
        <f t="shared" si="5"/>
        <v>6938456.5673917951</v>
      </c>
      <c r="BZ93" s="10"/>
      <c r="CA93" s="10"/>
      <c r="CB93" s="9"/>
    </row>
    <row r="94" spans="1:80" ht="22.5" x14ac:dyDescent="0.35">
      <c r="A94" s="19">
        <v>91</v>
      </c>
      <c r="B94" s="19" t="s">
        <v>169</v>
      </c>
      <c r="C94" s="52">
        <f>output_tax!C94-itc_allwd!C94</f>
        <v>0</v>
      </c>
      <c r="D94" s="52">
        <f>output_tax!D94-itc_allwd!D94</f>
        <v>0</v>
      </c>
      <c r="E94" s="52">
        <f>output_tax!E94-itc_allwd!E94</f>
        <v>0</v>
      </c>
      <c r="F94" s="52">
        <f>output_tax!F94-itc_allwd!F94</f>
        <v>0</v>
      </c>
      <c r="G94" s="52">
        <f>output_tax!G94-itc_allwd!G94</f>
        <v>0</v>
      </c>
      <c r="H94" s="52">
        <f>output_tax!H94-itc_allwd!H94</f>
        <v>0</v>
      </c>
      <c r="I94" s="52">
        <f>output_tax!I94-itc_allwd!I94</f>
        <v>0</v>
      </c>
      <c r="J94" s="52">
        <f>output_tax!J94-itc_allwd!J94</f>
        <v>0</v>
      </c>
      <c r="K94" s="52">
        <f>output_tax!K94-itc_allwd!K94</f>
        <v>0</v>
      </c>
      <c r="L94" s="52">
        <f>output_tax!L94-itc_allwd!L94</f>
        <v>0</v>
      </c>
      <c r="M94" s="52">
        <f>output_tax!M94-itc_allwd!M94</f>
        <v>-23960.507557508445</v>
      </c>
      <c r="N94" s="52">
        <f>output_tax!N94-itc_allwd!N94</f>
        <v>-3638.8863786018151</v>
      </c>
      <c r="O94" s="52">
        <f>output_tax!O94-itc_allwd!O94</f>
        <v>-68270.063052081852</v>
      </c>
      <c r="P94" s="52">
        <f>output_tax!P94-itc_allwd!P94</f>
        <v>-450.08980418452416</v>
      </c>
      <c r="Q94" s="52">
        <f>output_tax!Q94-itc_allwd!Q94</f>
        <v>-3091.5336805441307</v>
      </c>
      <c r="R94" s="52">
        <f>output_tax!R94-itc_allwd!R94</f>
        <v>-540.26004223386587</v>
      </c>
      <c r="S94" s="52">
        <f>output_tax!S94-itc_allwd!S94</f>
        <v>-3751.7342833718417</v>
      </c>
      <c r="T94" s="52">
        <f>output_tax!T94-itc_allwd!T94</f>
        <v>-4931.2543797814869</v>
      </c>
      <c r="U94" s="52">
        <f>output_tax!U94-itc_allwd!U94</f>
        <v>0</v>
      </c>
      <c r="V94" s="52">
        <f>output_tax!V94-itc_allwd!V94</f>
        <v>0</v>
      </c>
      <c r="W94" s="52">
        <f>output_tax!W94-itc_allwd!W94</f>
        <v>0</v>
      </c>
      <c r="X94" s="52">
        <f>output_tax!X94-itc_allwd!X94</f>
        <v>2919.850673652772</v>
      </c>
      <c r="Y94" s="52">
        <f>output_tax!Y94-itc_allwd!Y94</f>
        <v>0</v>
      </c>
      <c r="Z94" s="52">
        <f>output_tax!Z94-itc_allwd!Z94</f>
        <v>-127.84991000965432</v>
      </c>
      <c r="AA94" s="52">
        <f>output_tax!AA94-itc_allwd!AA94</f>
        <v>0</v>
      </c>
      <c r="AB94" s="52">
        <f>output_tax!AB94-itc_allwd!AB94</f>
        <v>0</v>
      </c>
      <c r="AC94" s="52">
        <f>output_tax!AC94-itc_allwd!AC94</f>
        <v>2881.0523608917297</v>
      </c>
      <c r="AD94" s="52">
        <f>output_tax!AD94-itc_allwd!AD94</f>
        <v>129996.74275969331</v>
      </c>
      <c r="AE94" s="52">
        <f>output_tax!AE94-itc_allwd!AE94</f>
        <v>0</v>
      </c>
      <c r="AF94" s="52">
        <f>output_tax!AF94-itc_allwd!AF94</f>
        <v>0</v>
      </c>
      <c r="AG94" s="52">
        <f>output_tax!AG94-itc_allwd!AG94</f>
        <v>0</v>
      </c>
      <c r="AH94" s="52">
        <f>output_tax!AH94-itc_allwd!AH94</f>
        <v>-2659.3871546623513</v>
      </c>
      <c r="AI94" s="52">
        <f>output_tax!AI94-itc_allwd!AI94</f>
        <v>0</v>
      </c>
      <c r="AJ94" s="52">
        <f>output_tax!AJ94-itc_allwd!AJ94</f>
        <v>0</v>
      </c>
      <c r="AK94" s="52">
        <f>output_tax!AK94-itc_allwd!AK94</f>
        <v>239.7876157533735</v>
      </c>
      <c r="AL94" s="52">
        <f>output_tax!AL94-itc_allwd!AL94</f>
        <v>8.7019804520397325E-4</v>
      </c>
      <c r="AM94" s="52">
        <f>output_tax!AM94-itc_allwd!AM94</f>
        <v>0</v>
      </c>
      <c r="AN94" s="52">
        <f>output_tax!AN94-itc_allwd!AN94</f>
        <v>0</v>
      </c>
      <c r="AO94" s="52">
        <f>output_tax!AO94-itc_allwd!AO94</f>
        <v>0</v>
      </c>
      <c r="AP94" s="52">
        <f>output_tax!AP94-itc_allwd!AP94</f>
        <v>-163.13011027888933</v>
      </c>
      <c r="AQ94" s="52">
        <f>output_tax!AQ94-itc_allwd!AQ94</f>
        <v>0</v>
      </c>
      <c r="AR94" s="52">
        <f>output_tax!AR94-itc_allwd!AR94</f>
        <v>0</v>
      </c>
      <c r="AS94" s="52">
        <f>output_tax!AS94-itc_allwd!AS94</f>
        <v>0</v>
      </c>
      <c r="AT94" s="52">
        <f>output_tax!AT94-itc_allwd!AT94</f>
        <v>0</v>
      </c>
      <c r="AU94" s="52">
        <f>output_tax!AU94-itc_allwd!AU94</f>
        <v>0</v>
      </c>
      <c r="AV94" s="52">
        <f>output_tax!AV94-itc_allwd!AV94</f>
        <v>0</v>
      </c>
      <c r="AW94" s="52">
        <f>output_tax!AW94-itc_allwd!AW94</f>
        <v>0</v>
      </c>
      <c r="AX94" s="52">
        <f>output_tax!AX94-itc_allwd!AX94</f>
        <v>0</v>
      </c>
      <c r="AY94" s="52">
        <f>output_tax!AY94-itc_allwd!AY94</f>
        <v>0</v>
      </c>
      <c r="AZ94" s="52">
        <f>output_tax!AZ94-itc_allwd!AZ94</f>
        <v>-15.586613601405933</v>
      </c>
      <c r="BA94" s="52">
        <f>output_tax!BA94-itc_allwd!BA94</f>
        <v>0</v>
      </c>
      <c r="BB94" s="52">
        <f>output_tax!BB94-itc_allwd!BB94</f>
        <v>0</v>
      </c>
      <c r="BC94" s="52">
        <f>output_tax!BC94-itc_allwd!BC94</f>
        <v>-749.18073181716375</v>
      </c>
      <c r="BD94" s="52">
        <f>output_tax!BD94-itc_allwd!BD94</f>
        <v>0</v>
      </c>
      <c r="BE94" s="52">
        <f>output_tax!BE94-itc_allwd!BE94</f>
        <v>0</v>
      </c>
      <c r="BF94" s="52">
        <f>output_tax!BF94-itc_allwd!BF94</f>
        <v>0</v>
      </c>
      <c r="BG94" s="52">
        <f>output_tax!BG94-itc_allwd!BG94</f>
        <v>0</v>
      </c>
      <c r="BH94" s="52">
        <f>output_tax!BH94-itc_allwd!BH94</f>
        <v>-13.273405747746065</v>
      </c>
      <c r="BI94" s="52">
        <f>output_tax!BI94-itc_allwd!BI94</f>
        <v>0</v>
      </c>
      <c r="BJ94" s="52">
        <f>output_tax!BJ94-itc_allwd!BJ94</f>
        <v>0</v>
      </c>
      <c r="BK94" s="52">
        <f>output_tax!BK94-itc_allwd!BK94</f>
        <v>0</v>
      </c>
      <c r="BL94" s="52">
        <f>output_tax!BL94-itc_allwd!BL94</f>
        <v>0</v>
      </c>
      <c r="BM94" s="52">
        <f>output_tax!BM94-itc_allwd!BM94</f>
        <v>-391.21810805143821</v>
      </c>
      <c r="BN94" s="52">
        <f>output_tax!BN94-itc_allwd!BN94</f>
        <v>0</v>
      </c>
      <c r="BO94" s="52">
        <f>output_tax!BO94-itc_allwd!BO94</f>
        <v>0</v>
      </c>
      <c r="BP94" s="52">
        <f>output_tax!BP94-itc_allwd!BP94</f>
        <v>0</v>
      </c>
      <c r="BQ94" s="2">
        <f t="shared" si="3"/>
        <v>23283.479067712626</v>
      </c>
      <c r="BT94" s="2">
        <v>2836873.4798558671</v>
      </c>
      <c r="BV94" s="2">
        <v>51824.196210915477</v>
      </c>
      <c r="BW94" s="2">
        <v>281961.05</v>
      </c>
      <c r="BX94" s="2">
        <f t="shared" si="4"/>
        <v>3170658.7260667826</v>
      </c>
      <c r="BY94" s="2">
        <f t="shared" si="5"/>
        <v>3193942.2051344952</v>
      </c>
      <c r="BZ94" s="11"/>
      <c r="CA94" s="10"/>
      <c r="CB94" s="9"/>
    </row>
    <row r="95" spans="1:80" ht="22.5" x14ac:dyDescent="0.35">
      <c r="A95" s="19">
        <v>92</v>
      </c>
      <c r="B95" s="19" t="s">
        <v>170</v>
      </c>
      <c r="C95" s="52">
        <f>output_tax!C95-itc_allwd!C95</f>
        <v>0</v>
      </c>
      <c r="D95" s="52">
        <f>output_tax!D95-itc_allwd!D95</f>
        <v>-18.417873534156364</v>
      </c>
      <c r="E95" s="52">
        <f>output_tax!E95-itc_allwd!E95</f>
        <v>0</v>
      </c>
      <c r="F95" s="52">
        <f>output_tax!F95-itc_allwd!F95</f>
        <v>0</v>
      </c>
      <c r="G95" s="52">
        <f>output_tax!G95-itc_allwd!G95</f>
        <v>-7815.582305003888</v>
      </c>
      <c r="H95" s="52">
        <f>output_tax!H95-itc_allwd!H95</f>
        <v>0</v>
      </c>
      <c r="I95" s="52">
        <f>output_tax!I95-itc_allwd!I95</f>
        <v>-16221.609511757179</v>
      </c>
      <c r="J95" s="52">
        <f>output_tax!J95-itc_allwd!J95</f>
        <v>-8339.6667921146181</v>
      </c>
      <c r="K95" s="52">
        <f>output_tax!K95-itc_allwd!K95</f>
        <v>-866.7469125257204</v>
      </c>
      <c r="L95" s="52">
        <f>output_tax!L95-itc_allwd!L95</f>
        <v>-1122.1200003058002</v>
      </c>
      <c r="M95" s="52">
        <f>output_tax!M95-itc_allwd!M95</f>
        <v>0</v>
      </c>
      <c r="N95" s="52">
        <f>output_tax!N95-itc_allwd!N95</f>
        <v>0</v>
      </c>
      <c r="O95" s="52">
        <f>output_tax!O95-itc_allwd!O95</f>
        <v>0</v>
      </c>
      <c r="P95" s="52">
        <f>output_tax!P95-itc_allwd!P95</f>
        <v>0</v>
      </c>
      <c r="Q95" s="52">
        <f>output_tax!Q95-itc_allwd!Q95</f>
        <v>0</v>
      </c>
      <c r="R95" s="52">
        <f>output_tax!R95-itc_allwd!R95</f>
        <v>0</v>
      </c>
      <c r="S95" s="52">
        <f>output_tax!S95-itc_allwd!S95</f>
        <v>0</v>
      </c>
      <c r="T95" s="52">
        <f>output_tax!T95-itc_allwd!T95</f>
        <v>-185.81871636516232</v>
      </c>
      <c r="U95" s="52">
        <f>output_tax!U95-itc_allwd!U95</f>
        <v>-15.490149036985722</v>
      </c>
      <c r="V95" s="52">
        <f>output_tax!V95-itc_allwd!V95</f>
        <v>-887.58850705055295</v>
      </c>
      <c r="W95" s="52">
        <f>output_tax!W95-itc_allwd!W95</f>
        <v>-471.53368821358924</v>
      </c>
      <c r="X95" s="52">
        <f>output_tax!X95-itc_allwd!X95</f>
        <v>6439.9691978767551</v>
      </c>
      <c r="Y95" s="52">
        <f>output_tax!Y95-itc_allwd!Y95</f>
        <v>-704.77899150626513</v>
      </c>
      <c r="Z95" s="52">
        <f>output_tax!Z95-itc_allwd!Z95</f>
        <v>-338.79828454834086</v>
      </c>
      <c r="AA95" s="52">
        <f>output_tax!AA95-itc_allwd!AA95</f>
        <v>-68.112393964702704</v>
      </c>
      <c r="AB95" s="52">
        <f>output_tax!AB95-itc_allwd!AB95</f>
        <v>-45.055266979541983</v>
      </c>
      <c r="AC95" s="52">
        <f>output_tax!AC95-itc_allwd!AC95</f>
        <v>-27401.341557161682</v>
      </c>
      <c r="AD95" s="52">
        <f>output_tax!AD95-itc_allwd!AD95</f>
        <v>419214.69441884127</v>
      </c>
      <c r="AE95" s="52">
        <f>output_tax!AE95-itc_allwd!AE95</f>
        <v>-24807.235029192943</v>
      </c>
      <c r="AF95" s="52">
        <f>output_tax!AF95-itc_allwd!AF95</f>
        <v>-613.33310436358954</v>
      </c>
      <c r="AG95" s="52">
        <f>output_tax!AG95-itc_allwd!AG95</f>
        <v>-1097.4737648576959</v>
      </c>
      <c r="AH95" s="52">
        <f>output_tax!AH95-itc_allwd!AH95</f>
        <v>-184.76360325864482</v>
      </c>
      <c r="AI95" s="52">
        <f>output_tax!AI95-itc_allwd!AI95</f>
        <v>-439.76695203226762</v>
      </c>
      <c r="AJ95" s="52">
        <f>output_tax!AJ95-itc_allwd!AJ95</f>
        <v>-493.48685580602785</v>
      </c>
      <c r="AK95" s="52">
        <f>output_tax!AK95-itc_allwd!AK95</f>
        <v>-844.26402286508085</v>
      </c>
      <c r="AL95" s="52">
        <f>output_tax!AL95-itc_allwd!AL95</f>
        <v>-160.48407182689581</v>
      </c>
      <c r="AM95" s="52">
        <f>output_tax!AM95-itc_allwd!AM95</f>
        <v>-47.565648390796241</v>
      </c>
      <c r="AN95" s="52">
        <f>output_tax!AN95-itc_allwd!AN95</f>
        <v>-7.370321722507585</v>
      </c>
      <c r="AO95" s="52">
        <f>output_tax!AO95-itc_allwd!AO95</f>
        <v>-1036.2535108300203</v>
      </c>
      <c r="AP95" s="52">
        <f>output_tax!AP95-itc_allwd!AP95</f>
        <v>1142.0671932377547</v>
      </c>
      <c r="AQ95" s="52">
        <f>output_tax!AQ95-itc_allwd!AQ95</f>
        <v>-164.1738374729041</v>
      </c>
      <c r="AR95" s="52">
        <f>output_tax!AR95-itc_allwd!AR95</f>
        <v>0</v>
      </c>
      <c r="AS95" s="52">
        <f>output_tax!AS95-itc_allwd!AS95</f>
        <v>0</v>
      </c>
      <c r="AT95" s="52">
        <f>output_tax!AT95-itc_allwd!AT95</f>
        <v>0</v>
      </c>
      <c r="AU95" s="52">
        <f>output_tax!AU95-itc_allwd!AU95</f>
        <v>0</v>
      </c>
      <c r="AV95" s="52">
        <f>output_tax!AV95-itc_allwd!AV95</f>
        <v>-159.4814671269406</v>
      </c>
      <c r="AW95" s="52">
        <f>output_tax!AW95-itc_allwd!AW95</f>
        <v>0</v>
      </c>
      <c r="AX95" s="52">
        <f>output_tax!AX95-itc_allwd!AX95</f>
        <v>0</v>
      </c>
      <c r="AY95" s="52">
        <f>output_tax!AY95-itc_allwd!AY95</f>
        <v>-6.2579506762458409E-2</v>
      </c>
      <c r="AZ95" s="52">
        <f>output_tax!AZ95-itc_allwd!AZ95</f>
        <v>-1.7668089567723289</v>
      </c>
      <c r="BA95" s="52">
        <f>output_tax!BA95-itc_allwd!BA95</f>
        <v>-101.05472401223396</v>
      </c>
      <c r="BB95" s="52">
        <f>output_tax!BB95-itc_allwd!BB95</f>
        <v>0</v>
      </c>
      <c r="BC95" s="52">
        <f>output_tax!BC95-itc_allwd!BC95</f>
        <v>-2.8552516921640838</v>
      </c>
      <c r="BD95" s="52">
        <f>output_tax!BD95-itc_allwd!BD95</f>
        <v>0</v>
      </c>
      <c r="BE95" s="52">
        <f>output_tax!BE95-itc_allwd!BE95</f>
        <v>0</v>
      </c>
      <c r="BF95" s="52">
        <f>output_tax!BF95-itc_allwd!BF95</f>
        <v>0</v>
      </c>
      <c r="BG95" s="52">
        <f>output_tax!BG95-itc_allwd!BG95</f>
        <v>-0.29445463403783806</v>
      </c>
      <c r="BH95" s="52">
        <f>output_tax!BH95-itc_allwd!BH95</f>
        <v>-4.9235764683343695E-2</v>
      </c>
      <c r="BI95" s="52">
        <f>output_tax!BI95-itc_allwd!BI95</f>
        <v>-5.6077916493397833E-3</v>
      </c>
      <c r="BJ95" s="52">
        <f>output_tax!BJ95-itc_allwd!BJ95</f>
        <v>-0.64658543103716148</v>
      </c>
      <c r="BK95" s="52">
        <f>output_tax!BK95-itc_allwd!BK95</f>
        <v>-4.6149731238815033</v>
      </c>
      <c r="BL95" s="52">
        <f>output_tax!BL95-itc_allwd!BL95</f>
        <v>-0.20937112720547424</v>
      </c>
      <c r="BM95" s="52">
        <f>output_tax!BM95-itc_allwd!BM95</f>
        <v>-24.235493492789111</v>
      </c>
      <c r="BN95" s="52">
        <f>output_tax!BN95-itc_allwd!BN95</f>
        <v>-39.220576953653605</v>
      </c>
      <c r="BO95" s="52">
        <f>output_tax!BO95-itc_allwd!BO95</f>
        <v>-1.9489909410791166</v>
      </c>
      <c r="BP95" s="52">
        <f>output_tax!BP95-itc_allwd!BP95</f>
        <v>0</v>
      </c>
      <c r="BQ95" s="2">
        <f t="shared" si="3"/>
        <v>332061.45301671338</v>
      </c>
      <c r="BT95" s="2">
        <v>6296818.0995291546</v>
      </c>
      <c r="BV95" s="2">
        <v>81948.619913475733</v>
      </c>
      <c r="BW95" s="2">
        <v>212732.79</v>
      </c>
      <c r="BX95" s="2">
        <f t="shared" si="4"/>
        <v>6591499.5094426302</v>
      </c>
      <c r="BY95" s="2">
        <f t="shared" si="5"/>
        <v>6923560.9624593435</v>
      </c>
      <c r="BZ95" s="13"/>
      <c r="CA95" s="13"/>
      <c r="CB95" s="9"/>
    </row>
    <row r="96" spans="1:80" ht="22.5" x14ac:dyDescent="0.35">
      <c r="A96" s="19">
        <v>93</v>
      </c>
      <c r="B96" s="19" t="s">
        <v>171</v>
      </c>
      <c r="C96" s="52">
        <f>output_tax!C96-itc_allwd!C96</f>
        <v>0</v>
      </c>
      <c r="D96" s="52">
        <f>output_tax!D96-itc_allwd!D96</f>
        <v>0</v>
      </c>
      <c r="E96" s="52">
        <f>output_tax!E96-itc_allwd!E96</f>
        <v>0</v>
      </c>
      <c r="F96" s="52">
        <f>output_tax!F96-itc_allwd!F96</f>
        <v>0</v>
      </c>
      <c r="G96" s="52">
        <f>output_tax!G96-itc_allwd!G96</f>
        <v>0</v>
      </c>
      <c r="H96" s="52">
        <f>output_tax!H96-itc_allwd!H96</f>
        <v>0</v>
      </c>
      <c r="I96" s="52">
        <f>output_tax!I96-itc_allwd!I96</f>
        <v>-7564.2747331091023</v>
      </c>
      <c r="J96" s="52">
        <f>output_tax!J96-itc_allwd!J96</f>
        <v>-15750.532988909961</v>
      </c>
      <c r="K96" s="52">
        <f>output_tax!K96-itc_allwd!K96</f>
        <v>-2481.5318740011217</v>
      </c>
      <c r="L96" s="52">
        <f>output_tax!L96-itc_allwd!L96</f>
        <v>-23984.996915113807</v>
      </c>
      <c r="M96" s="52">
        <f>output_tax!M96-itc_allwd!M96</f>
        <v>0</v>
      </c>
      <c r="N96" s="52">
        <f>output_tax!N96-itc_allwd!N96</f>
        <v>0</v>
      </c>
      <c r="O96" s="52">
        <f>output_tax!O96-itc_allwd!O96</f>
        <v>0</v>
      </c>
      <c r="P96" s="52">
        <f>output_tax!P96-itc_allwd!P96</f>
        <v>0</v>
      </c>
      <c r="Q96" s="52">
        <f>output_tax!Q96-itc_allwd!Q96</f>
        <v>0</v>
      </c>
      <c r="R96" s="52">
        <f>output_tax!R96-itc_allwd!R96</f>
        <v>0</v>
      </c>
      <c r="S96" s="52">
        <f>output_tax!S96-itc_allwd!S96</f>
        <v>-43.450086701296541</v>
      </c>
      <c r="T96" s="52">
        <f>output_tax!T96-itc_allwd!T96</f>
        <v>0</v>
      </c>
      <c r="U96" s="52">
        <f>output_tax!U96-itc_allwd!U96</f>
        <v>-34.048485417411115</v>
      </c>
      <c r="V96" s="52">
        <f>output_tax!V96-itc_allwd!V96</f>
        <v>-8319.1334033344756</v>
      </c>
      <c r="W96" s="52">
        <f>output_tax!W96-itc_allwd!W96</f>
        <v>-10747.070227857172</v>
      </c>
      <c r="X96" s="52">
        <f>output_tax!X96-itc_allwd!X96</f>
        <v>130051.14185144659</v>
      </c>
      <c r="Y96" s="52">
        <f>output_tax!Y96-itc_allwd!Y96</f>
        <v>-1036.8420546757641</v>
      </c>
      <c r="Z96" s="52">
        <f>output_tax!Z96-itc_allwd!Z96</f>
        <v>19.559254084206355</v>
      </c>
      <c r="AA96" s="52">
        <f>output_tax!AA96-itc_allwd!AA96</f>
        <v>-16.734842050688989</v>
      </c>
      <c r="AB96" s="52">
        <f>output_tax!AB96-itc_allwd!AB96</f>
        <v>3525.6529583061501</v>
      </c>
      <c r="AC96" s="52">
        <f>output_tax!AC96-itc_allwd!AC96</f>
        <v>-50052.236360650444</v>
      </c>
      <c r="AD96" s="52">
        <f>output_tax!AD96-itc_allwd!AD96</f>
        <v>474148.60498143546</v>
      </c>
      <c r="AE96" s="52">
        <f>output_tax!AE96-itc_allwd!AE96</f>
        <v>-46027.800508180298</v>
      </c>
      <c r="AF96" s="52">
        <f>output_tax!AF96-itc_allwd!AF96</f>
        <v>-32034.090833217895</v>
      </c>
      <c r="AG96" s="52">
        <f>output_tax!AG96-itc_allwd!AG96</f>
        <v>-85.358131189298604</v>
      </c>
      <c r="AH96" s="52">
        <f>output_tax!AH96-itc_allwd!AH96</f>
        <v>0</v>
      </c>
      <c r="AI96" s="52">
        <f>output_tax!AI96-itc_allwd!AI96</f>
        <v>64335.007304503742</v>
      </c>
      <c r="AJ96" s="52">
        <f>output_tax!AJ96-itc_allwd!AJ96</f>
        <v>-81.48487074354621</v>
      </c>
      <c r="AK96" s="52">
        <f>output_tax!AK96-itc_allwd!AK96</f>
        <v>-17897.518383193816</v>
      </c>
      <c r="AL96" s="52">
        <f>output_tax!AL96-itc_allwd!AL96</f>
        <v>1.1814373433959371E-3</v>
      </c>
      <c r="AM96" s="52">
        <f>output_tax!AM96-itc_allwd!AM96</f>
        <v>-25.859952122497749</v>
      </c>
      <c r="AN96" s="52">
        <f>output_tax!AN96-itc_allwd!AN96</f>
        <v>-60.968532634249129</v>
      </c>
      <c r="AO96" s="52">
        <f>output_tax!AO96-itc_allwd!AO96</f>
        <v>-39.845835128018315</v>
      </c>
      <c r="AP96" s="52">
        <f>output_tax!AP96-itc_allwd!AP96</f>
        <v>6122.1614594975908</v>
      </c>
      <c r="AQ96" s="52">
        <f>output_tax!AQ96-itc_allwd!AQ96</f>
        <v>-16015.999724260026</v>
      </c>
      <c r="AR96" s="52">
        <f>output_tax!AR96-itc_allwd!AR96</f>
        <v>0</v>
      </c>
      <c r="AS96" s="52">
        <f>output_tax!AS96-itc_allwd!AS96</f>
        <v>0</v>
      </c>
      <c r="AT96" s="52">
        <f>output_tax!AT96-itc_allwd!AT96</f>
        <v>0</v>
      </c>
      <c r="AU96" s="52">
        <f>output_tax!AU96-itc_allwd!AU96</f>
        <v>0</v>
      </c>
      <c r="AV96" s="52">
        <f>output_tax!AV96-itc_allwd!AV96</f>
        <v>-1789.7813650223102</v>
      </c>
      <c r="AW96" s="52">
        <f>output_tax!AW96-itc_allwd!AW96</f>
        <v>-87.890916607057648</v>
      </c>
      <c r="AX96" s="52">
        <f>output_tax!AX96-itc_allwd!AX96</f>
        <v>0</v>
      </c>
      <c r="AY96" s="52">
        <f>output_tax!AY96-itc_allwd!AY96</f>
        <v>-1.6355823093520787</v>
      </c>
      <c r="AZ96" s="52">
        <f>output_tax!AZ96-itc_allwd!AZ96</f>
        <v>-33.228190077740223</v>
      </c>
      <c r="BA96" s="52">
        <f>output_tax!BA96-itc_allwd!BA96</f>
        <v>-1897.6229906110125</v>
      </c>
      <c r="BB96" s="52">
        <f>output_tax!BB96-itc_allwd!BB96</f>
        <v>-3506.4503295014965</v>
      </c>
      <c r="BC96" s="52">
        <f>output_tax!BC96-itc_allwd!BC96</f>
        <v>-134.27265538171821</v>
      </c>
      <c r="BD96" s="52">
        <f>output_tax!BD96-itc_allwd!BD96</f>
        <v>0</v>
      </c>
      <c r="BE96" s="52">
        <f>output_tax!BE96-itc_allwd!BE96</f>
        <v>0</v>
      </c>
      <c r="BF96" s="52">
        <f>output_tax!BF96-itc_allwd!BF96</f>
        <v>0</v>
      </c>
      <c r="BG96" s="52">
        <f>output_tax!BG96-itc_allwd!BG96</f>
        <v>-29.949080546814724</v>
      </c>
      <c r="BH96" s="52">
        <f>output_tax!BH96-itc_allwd!BH96</f>
        <v>-1.6070598798176878</v>
      </c>
      <c r="BI96" s="52">
        <f>output_tax!BI96-itc_allwd!BI96</f>
        <v>-56.798576893784123</v>
      </c>
      <c r="BJ96" s="52">
        <f>output_tax!BJ96-itc_allwd!BJ96</f>
        <v>-166.84371722762629</v>
      </c>
      <c r="BK96" s="52">
        <f>output_tax!BK96-itc_allwd!BK96</f>
        <v>-15.395492012697881</v>
      </c>
      <c r="BL96" s="52">
        <f>output_tax!BL96-itc_allwd!BL96</f>
        <v>-602.57243915337244</v>
      </c>
      <c r="BM96" s="52">
        <f>output_tax!BM96-itc_allwd!BM96</f>
        <v>-908.80329768433091</v>
      </c>
      <c r="BN96" s="52">
        <f>output_tax!BN96-itc_allwd!BN96</f>
        <v>-2444.7480878192414</v>
      </c>
      <c r="BO96" s="52">
        <f>output_tax!BO96-itc_allwd!BO96</f>
        <v>-28.563737775591285</v>
      </c>
      <c r="BP96" s="52">
        <f>output_tax!BP96-itc_allwd!BP96</f>
        <v>0</v>
      </c>
      <c r="BQ96" s="2">
        <f t="shared" si="3"/>
        <v>434196.18672971625</v>
      </c>
      <c r="BT96" s="2">
        <v>8359211.3396929046</v>
      </c>
      <c r="BV96" s="2">
        <v>91420.752448570711</v>
      </c>
      <c r="BW96" s="2">
        <v>187426.76000000004</v>
      </c>
      <c r="BX96" s="2">
        <f t="shared" si="4"/>
        <v>8638058.8521414753</v>
      </c>
      <c r="BY96" s="2">
        <f t="shared" si="5"/>
        <v>9072255.0388711914</v>
      </c>
      <c r="BZ96" s="13"/>
      <c r="CA96" s="13"/>
      <c r="CB96" s="9"/>
    </row>
    <row r="97" spans="1:80" ht="22.5" x14ac:dyDescent="0.35">
      <c r="A97" s="19">
        <v>94</v>
      </c>
      <c r="B97" s="19" t="s">
        <v>172</v>
      </c>
      <c r="C97" s="52">
        <f>output_tax!C97-itc_allwd!C97</f>
        <v>-1.5398479774711165</v>
      </c>
      <c r="D97" s="52">
        <f>output_tax!D97-itc_allwd!D97</f>
        <v>0</v>
      </c>
      <c r="E97" s="52">
        <f>output_tax!E97-itc_allwd!E97</f>
        <v>-3478.8986335321547</v>
      </c>
      <c r="F97" s="52">
        <f>output_tax!F97-itc_allwd!F97</f>
        <v>0</v>
      </c>
      <c r="G97" s="52">
        <f>output_tax!G97-itc_allwd!G97</f>
        <v>-3590.0144848765353</v>
      </c>
      <c r="H97" s="52">
        <f>output_tax!H97-itc_allwd!H97</f>
        <v>0</v>
      </c>
      <c r="I97" s="52">
        <f>output_tax!I97-itc_allwd!I97</f>
        <v>-1054.871963173757</v>
      </c>
      <c r="J97" s="52">
        <f>output_tax!J97-itc_allwd!J97</f>
        <v>-2853.8370100662128</v>
      </c>
      <c r="K97" s="52">
        <f>output_tax!K97-itc_allwd!K97</f>
        <v>-2469.9094084199833</v>
      </c>
      <c r="L97" s="52">
        <f>output_tax!L97-itc_allwd!L97</f>
        <v>-2490.9244479592389</v>
      </c>
      <c r="M97" s="52">
        <f>output_tax!M97-itc_allwd!M97</f>
        <v>-1295.8240281618685</v>
      </c>
      <c r="N97" s="52">
        <f>output_tax!N97-itc_allwd!N97</f>
        <v>-25.453354513452155</v>
      </c>
      <c r="O97" s="52">
        <f>output_tax!O97-itc_allwd!O97</f>
        <v>-89.176496267600328</v>
      </c>
      <c r="P97" s="52">
        <f>output_tax!P97-itc_allwd!P97</f>
        <v>-1098.8691798768145</v>
      </c>
      <c r="Q97" s="52">
        <f>output_tax!Q97-itc_allwd!Q97</f>
        <v>-672.66688249373703</v>
      </c>
      <c r="R97" s="52">
        <f>output_tax!R97-itc_allwd!R97</f>
        <v>-694.84700100459679</v>
      </c>
      <c r="S97" s="52">
        <f>output_tax!S97-itc_allwd!S97</f>
        <v>-12215.977524243681</v>
      </c>
      <c r="T97" s="52">
        <f>output_tax!T97-itc_allwd!T97</f>
        <v>-3877.7750132580527</v>
      </c>
      <c r="U97" s="52">
        <f>output_tax!U97-itc_allwd!U97</f>
        <v>-386.48431981105404</v>
      </c>
      <c r="V97" s="52">
        <f>output_tax!V97-itc_allwd!V97</f>
        <v>-55637.674890491464</v>
      </c>
      <c r="W97" s="52">
        <f>output_tax!W97-itc_allwd!W97</f>
        <v>-5.8644585663860198</v>
      </c>
      <c r="X97" s="52">
        <f>output_tax!X97-itc_allwd!X97</f>
        <v>100409.10027526558</v>
      </c>
      <c r="Y97" s="52">
        <f>output_tax!Y97-itc_allwd!Y97</f>
        <v>134360.76388188911</v>
      </c>
      <c r="Z97" s="52">
        <f>output_tax!Z97-itc_allwd!Z97</f>
        <v>-71117.856547407384</v>
      </c>
      <c r="AA97" s="52">
        <f>output_tax!AA97-itc_allwd!AA97</f>
        <v>-1379.3527578330245</v>
      </c>
      <c r="AB97" s="52">
        <f>output_tax!AB97-itc_allwd!AB97</f>
        <v>-2334.8512500719667</v>
      </c>
      <c r="AC97" s="52">
        <f>output_tax!AC97-itc_allwd!AC97</f>
        <v>597665.41353759158</v>
      </c>
      <c r="AD97" s="52">
        <f>output_tax!AD97-itc_allwd!AD97</f>
        <v>2200347.4660354243</v>
      </c>
      <c r="AE97" s="52">
        <f>output_tax!AE97-itc_allwd!AE97</f>
        <v>-62047.830974206365</v>
      </c>
      <c r="AF97" s="52">
        <f>output_tax!AF97-itc_allwd!AF97</f>
        <v>-29051.34991609029</v>
      </c>
      <c r="AG97" s="52">
        <f>output_tax!AG97-itc_allwd!AG97</f>
        <v>-15307.142702078199</v>
      </c>
      <c r="AH97" s="52">
        <f>output_tax!AH97-itc_allwd!AH97</f>
        <v>-4105.0301660867772</v>
      </c>
      <c r="AI97" s="52">
        <f>output_tax!AI97-itc_allwd!AI97</f>
        <v>-9417.2454186827636</v>
      </c>
      <c r="AJ97" s="52">
        <f>output_tax!AJ97-itc_allwd!AJ97</f>
        <v>-9204.3905127070047</v>
      </c>
      <c r="AK97" s="52">
        <f>output_tax!AK97-itc_allwd!AK97</f>
        <v>-7500.9716645895051</v>
      </c>
      <c r="AL97" s="52">
        <f>output_tax!AL97-itc_allwd!AL97</f>
        <v>-3502.3377587410487</v>
      </c>
      <c r="AM97" s="52">
        <f>output_tax!AM97-itc_allwd!AM97</f>
        <v>-730.85159990462023</v>
      </c>
      <c r="AN97" s="52">
        <f>output_tax!AN97-itc_allwd!AN97</f>
        <v>9319.5135449642548</v>
      </c>
      <c r="AO97" s="52">
        <f>output_tax!AO97-itc_allwd!AO97</f>
        <v>-7272.8633691954465</v>
      </c>
      <c r="AP97" s="52">
        <f>output_tax!AP97-itc_allwd!AP97</f>
        <v>-7418.4086835204598</v>
      </c>
      <c r="AQ97" s="52">
        <f>output_tax!AQ97-itc_allwd!AQ97</f>
        <v>-732.04270113982898</v>
      </c>
      <c r="AR97" s="52">
        <f>output_tax!AR97-itc_allwd!AR97</f>
        <v>0</v>
      </c>
      <c r="AS97" s="52">
        <f>output_tax!AS97-itc_allwd!AS97</f>
        <v>-873.79497412483011</v>
      </c>
      <c r="AT97" s="52">
        <f>output_tax!AT97-itc_allwd!AT97</f>
        <v>0</v>
      </c>
      <c r="AU97" s="52">
        <f>output_tax!AU97-itc_allwd!AU97</f>
        <v>-881.2935419956292</v>
      </c>
      <c r="AV97" s="52">
        <f>output_tax!AV97-itc_allwd!AV97</f>
        <v>-7685.4895561865369</v>
      </c>
      <c r="AW97" s="52">
        <f>output_tax!AW97-itc_allwd!AW97</f>
        <v>-264.8152860571123</v>
      </c>
      <c r="AX97" s="52">
        <f>output_tax!AX97-itc_allwd!AX97</f>
        <v>-1195.4776316311475</v>
      </c>
      <c r="AY97" s="52">
        <f>output_tax!AY97-itc_allwd!AY97</f>
        <v>-3555.7281300139766</v>
      </c>
      <c r="AZ97" s="52">
        <f>output_tax!AZ97-itc_allwd!AZ97</f>
        <v>-85.330476117620407</v>
      </c>
      <c r="BA97" s="52">
        <f>output_tax!BA97-itc_allwd!BA97</f>
        <v>-85965.135409044626</v>
      </c>
      <c r="BB97" s="52">
        <f>output_tax!BB97-itc_allwd!BB97</f>
        <v>-12910.08625557794</v>
      </c>
      <c r="BC97" s="52">
        <f>output_tax!BC97-itc_allwd!BC97</f>
        <v>-1742.5184970477615</v>
      </c>
      <c r="BD97" s="52">
        <f>output_tax!BD97-itc_allwd!BD97</f>
        <v>-16292.921986682006</v>
      </c>
      <c r="BE97" s="52">
        <f>output_tax!BE97-itc_allwd!BE97</f>
        <v>-23.266393043478978</v>
      </c>
      <c r="BF97" s="52">
        <f>output_tax!BF97-itc_allwd!BF97</f>
        <v>0</v>
      </c>
      <c r="BG97" s="52">
        <f>output_tax!BG97-itc_allwd!BG97</f>
        <v>-1914.7001503148497</v>
      </c>
      <c r="BH97" s="52">
        <f>output_tax!BH97-itc_allwd!BH97</f>
        <v>-142.48528799821244</v>
      </c>
      <c r="BI97" s="52">
        <f>output_tax!BI97-itc_allwd!BI97</f>
        <v>-761.38659156287747</v>
      </c>
      <c r="BJ97" s="52">
        <f>output_tax!BJ97-itc_allwd!BJ97</f>
        <v>-1492.9104635777485</v>
      </c>
      <c r="BK97" s="52">
        <f>output_tax!BK97-itc_allwd!BK97</f>
        <v>-1966.4554236267652</v>
      </c>
      <c r="BL97" s="52">
        <f>output_tax!BL97-itc_allwd!BL97</f>
        <v>-1657.5993555406646</v>
      </c>
      <c r="BM97" s="52">
        <f>output_tax!BM97-itc_allwd!BM97</f>
        <v>-901.71197420172382</v>
      </c>
      <c r="BN97" s="52">
        <f>output_tax!BN97-itc_allwd!BN97</f>
        <v>-6108.60544021035</v>
      </c>
      <c r="BO97" s="52">
        <f>output_tax!BO97-itc_allwd!BO97</f>
        <v>-2254.8809944161503</v>
      </c>
      <c r="BP97" s="52">
        <f>output_tax!BP97-itc_allwd!BP97</f>
        <v>-19015.548881921324</v>
      </c>
      <c r="BQ97" s="2">
        <f t="shared" si="3"/>
        <v>2551346.9796072925</v>
      </c>
      <c r="BR97" s="2">
        <v>1056674.6861134924</v>
      </c>
      <c r="BT97" s="2">
        <v>30332248.495253861</v>
      </c>
      <c r="BV97" s="2">
        <v>895627.00573453563</v>
      </c>
      <c r="BW97" s="2">
        <v>5566086.4300000016</v>
      </c>
      <c r="BX97" s="2">
        <f t="shared" si="4"/>
        <v>37850636.617101893</v>
      </c>
      <c r="BY97" s="2">
        <f t="shared" si="5"/>
        <v>40401983.596709184</v>
      </c>
      <c r="BZ97" s="13"/>
      <c r="CA97" s="13"/>
      <c r="CB97" s="9"/>
    </row>
    <row r="98" spans="1:80" ht="22.5" x14ac:dyDescent="0.35">
      <c r="A98" s="19">
        <v>95</v>
      </c>
      <c r="B98" s="19" t="s">
        <v>173</v>
      </c>
      <c r="C98" s="52">
        <f>output_tax!C98-itc_allwd!C98</f>
        <v>0</v>
      </c>
      <c r="D98" s="52">
        <f>output_tax!D98-itc_allwd!D98</f>
        <v>0</v>
      </c>
      <c r="E98" s="52">
        <f>output_tax!E98-itc_allwd!E98</f>
        <v>-2.1197711091150611</v>
      </c>
      <c r="F98" s="52">
        <f>output_tax!F98-itc_allwd!F98</f>
        <v>0</v>
      </c>
      <c r="G98" s="52">
        <f>output_tax!G98-itc_allwd!G98</f>
        <v>0</v>
      </c>
      <c r="H98" s="52">
        <f>output_tax!H98-itc_allwd!H98</f>
        <v>0</v>
      </c>
      <c r="I98" s="52">
        <f>output_tax!I98-itc_allwd!I98</f>
        <v>-12.326606684290498</v>
      </c>
      <c r="J98" s="52">
        <f>output_tax!J98-itc_allwd!J98</f>
        <v>-1229.2559623948418</v>
      </c>
      <c r="K98" s="52">
        <f>output_tax!K98-itc_allwd!K98</f>
        <v>-255.65853390909214</v>
      </c>
      <c r="L98" s="52">
        <f>output_tax!L98-itc_allwd!L98</f>
        <v>0</v>
      </c>
      <c r="M98" s="52">
        <f>output_tax!M98-itc_allwd!M98</f>
        <v>-169.50897203624172</v>
      </c>
      <c r="N98" s="52">
        <f>output_tax!N98-itc_allwd!N98</f>
        <v>-3.2427816549847401</v>
      </c>
      <c r="O98" s="52">
        <f>output_tax!O98-itc_allwd!O98</f>
        <v>-29.696444491342962</v>
      </c>
      <c r="P98" s="52">
        <f>output_tax!P98-itc_allwd!P98</f>
        <v>-131.81391557707602</v>
      </c>
      <c r="Q98" s="52">
        <f>output_tax!Q98-itc_allwd!Q98</f>
        <v>-4.3649087790474379</v>
      </c>
      <c r="R98" s="52">
        <f>output_tax!R98-itc_allwd!R98</f>
        <v>-90.963967080228983</v>
      </c>
      <c r="S98" s="52">
        <f>output_tax!S98-itc_allwd!S98</f>
        <v>-1486.1607041901214</v>
      </c>
      <c r="T98" s="52">
        <f>output_tax!T98-itc_allwd!T98</f>
        <v>-503.05709578346352</v>
      </c>
      <c r="U98" s="52">
        <f>output_tax!U98-itc_allwd!U98</f>
        <v>-243.91758633627992</v>
      </c>
      <c r="V98" s="52">
        <f>output_tax!V98-itc_allwd!V98</f>
        <v>-5147.372234032081</v>
      </c>
      <c r="W98" s="52">
        <f>output_tax!W98-itc_allwd!W98</f>
        <v>-699.55842293202898</v>
      </c>
      <c r="X98" s="52">
        <f>output_tax!X98-itc_allwd!X98</f>
        <v>25761.277408906899</v>
      </c>
      <c r="Y98" s="52">
        <f>output_tax!Y98-itc_allwd!Y98</f>
        <v>23486.607776050128</v>
      </c>
      <c r="Z98" s="52">
        <f>output_tax!Z98-itc_allwd!Z98</f>
        <v>204.08066287737415</v>
      </c>
      <c r="AA98" s="52">
        <f>output_tax!AA98-itc_allwd!AA98</f>
        <v>-918.41676212174275</v>
      </c>
      <c r="AB98" s="52">
        <f>output_tax!AB98-itc_allwd!AB98</f>
        <v>-2024.4605497511411</v>
      </c>
      <c r="AC98" s="52">
        <f>output_tax!AC98-itc_allwd!AC98</f>
        <v>1172093.9118104794</v>
      </c>
      <c r="AD98" s="52">
        <f>output_tax!AD98-itc_allwd!AD98</f>
        <v>53810.745995290825</v>
      </c>
      <c r="AE98" s="52">
        <f>output_tax!AE98-itc_allwd!AE98</f>
        <v>-55792.912200773317</v>
      </c>
      <c r="AF98" s="52">
        <f>output_tax!AF98-itc_allwd!AF98</f>
        <v>-1668.0075347221386</v>
      </c>
      <c r="AG98" s="52">
        <f>output_tax!AG98-itc_allwd!AG98</f>
        <v>-2418.6218463727182</v>
      </c>
      <c r="AH98" s="52">
        <f>output_tax!AH98-itc_allwd!AH98</f>
        <v>-1170.2186497713362</v>
      </c>
      <c r="AI98" s="52">
        <f>output_tax!AI98-itc_allwd!AI98</f>
        <v>-1103.4487988203973</v>
      </c>
      <c r="AJ98" s="52">
        <f>output_tax!AJ98-itc_allwd!AJ98</f>
        <v>-1410.1213923480009</v>
      </c>
      <c r="AK98" s="52">
        <f>output_tax!AK98-itc_allwd!AK98</f>
        <v>-19.241533067580935</v>
      </c>
      <c r="AL98" s="52">
        <f>output_tax!AL98-itc_allwd!AL98</f>
        <v>-412.20586318792948</v>
      </c>
      <c r="AM98" s="52">
        <f>output_tax!AM98-itc_allwd!AM98</f>
        <v>-105.54997375192106</v>
      </c>
      <c r="AN98" s="52">
        <f>output_tax!AN98-itc_allwd!AN98</f>
        <v>-88.734100656132625</v>
      </c>
      <c r="AO98" s="52">
        <f>output_tax!AO98-itc_allwd!AO98</f>
        <v>-114.98084065743521</v>
      </c>
      <c r="AP98" s="52">
        <f>output_tax!AP98-itc_allwd!AP98</f>
        <v>493.11654811430958</v>
      </c>
      <c r="AQ98" s="52">
        <f>output_tax!AQ98-itc_allwd!AQ98</f>
        <v>0</v>
      </c>
      <c r="AR98" s="52">
        <f>output_tax!AR98-itc_allwd!AR98</f>
        <v>0</v>
      </c>
      <c r="AS98" s="52">
        <f>output_tax!AS98-itc_allwd!AS98</f>
        <v>-139.58295237575547</v>
      </c>
      <c r="AT98" s="52">
        <f>output_tax!AT98-itc_allwd!AT98</f>
        <v>0</v>
      </c>
      <c r="AU98" s="52">
        <f>output_tax!AU98-itc_allwd!AU98</f>
        <v>-137.86155146147303</v>
      </c>
      <c r="AV98" s="52">
        <f>output_tax!AV98-itc_allwd!AV98</f>
        <v>-1224.8333596203015</v>
      </c>
      <c r="AW98" s="52">
        <f>output_tax!AW98-itc_allwd!AW98</f>
        <v>-35.94583341302134</v>
      </c>
      <c r="AX98" s="52">
        <f>output_tax!AX98-itc_allwd!AX98</f>
        <v>-203.18093037696531</v>
      </c>
      <c r="AY98" s="52">
        <f>output_tax!AY98-itc_allwd!AY98</f>
        <v>-35.676156471130483</v>
      </c>
      <c r="AZ98" s="52">
        <f>output_tax!AZ98-itc_allwd!AZ98</f>
        <v>-13.568898504158838</v>
      </c>
      <c r="BA98" s="52">
        <f>output_tax!BA98-itc_allwd!BA98</f>
        <v>-2828.885952431689</v>
      </c>
      <c r="BB98" s="52">
        <f>output_tax!BB98-itc_allwd!BB98</f>
        <v>-2204.6270524186607</v>
      </c>
      <c r="BC98" s="52">
        <f>output_tax!BC98-itc_allwd!BC98</f>
        <v>-98.732906289872233</v>
      </c>
      <c r="BD98" s="52">
        <f>output_tax!BD98-itc_allwd!BD98</f>
        <v>0</v>
      </c>
      <c r="BE98" s="52">
        <f>output_tax!BE98-itc_allwd!BE98</f>
        <v>0</v>
      </c>
      <c r="BF98" s="52">
        <f>output_tax!BF98-itc_allwd!BF98</f>
        <v>0</v>
      </c>
      <c r="BG98" s="52">
        <f>output_tax!BG98-itc_allwd!BG98</f>
        <v>-2.3387045221430025</v>
      </c>
      <c r="BH98" s="52">
        <f>output_tax!BH98-itc_allwd!BH98</f>
        <v>-1.5177749042260165</v>
      </c>
      <c r="BI98" s="52">
        <f>output_tax!BI98-itc_allwd!BI98</f>
        <v>-1.5250829700373584E-2</v>
      </c>
      <c r="BJ98" s="52">
        <f>output_tax!BJ98-itc_allwd!BJ98</f>
        <v>-35.705840582641478</v>
      </c>
      <c r="BK98" s="52">
        <f>output_tax!BK98-itc_allwd!BK98</f>
        <v>-24.272702804028643</v>
      </c>
      <c r="BL98" s="52">
        <f>output_tax!BL98-itc_allwd!BL98</f>
        <v>-103.53347489246616</v>
      </c>
      <c r="BM98" s="52">
        <f>output_tax!BM98-itc_allwd!BM98</f>
        <v>-65.910327464922048</v>
      </c>
      <c r="BN98" s="52">
        <f>output_tax!BN98-itc_allwd!BN98</f>
        <v>-396.23997549625432</v>
      </c>
      <c r="BO98" s="52">
        <f>output_tax!BO98-itc_allwd!BO98</f>
        <v>-5.7100254551914942</v>
      </c>
      <c r="BP98" s="52">
        <f>output_tax!BP98-itc_allwd!BP98</f>
        <v>0</v>
      </c>
      <c r="BQ98" s="2">
        <f t="shared" si="3"/>
        <v>1191035.6625784126</v>
      </c>
      <c r="BT98" s="2">
        <v>8766007.9958848003</v>
      </c>
      <c r="BV98" s="2">
        <v>150500.39760039459</v>
      </c>
      <c r="BW98" s="2">
        <v>1023406.27</v>
      </c>
      <c r="BX98" s="2">
        <f t="shared" si="4"/>
        <v>9939914.6634851936</v>
      </c>
      <c r="BY98" s="2">
        <f t="shared" si="5"/>
        <v>11130950.326063607</v>
      </c>
      <c r="BZ98" s="13"/>
      <c r="CA98" s="13"/>
      <c r="CB98" s="9"/>
    </row>
    <row r="99" spans="1:80" ht="22.5" x14ac:dyDescent="0.35">
      <c r="A99" s="19">
        <v>96</v>
      </c>
      <c r="B99" s="19" t="s">
        <v>174</v>
      </c>
      <c r="C99" s="52">
        <f>output_tax!C99-itc_allwd!C99</f>
        <v>0</v>
      </c>
      <c r="D99" s="52">
        <f>output_tax!D99-itc_allwd!D99</f>
        <v>0</v>
      </c>
      <c r="E99" s="52">
        <f>output_tax!E99-itc_allwd!E99</f>
        <v>0</v>
      </c>
      <c r="F99" s="52">
        <f>output_tax!F99-itc_allwd!F99</f>
        <v>0</v>
      </c>
      <c r="G99" s="52">
        <f>output_tax!G99-itc_allwd!G99</f>
        <v>0</v>
      </c>
      <c r="H99" s="52">
        <f>output_tax!H99-itc_allwd!H99</f>
        <v>0</v>
      </c>
      <c r="I99" s="52">
        <f>output_tax!I99-itc_allwd!I99</f>
        <v>0</v>
      </c>
      <c r="J99" s="52">
        <f>output_tax!J99-itc_allwd!J99</f>
        <v>0</v>
      </c>
      <c r="K99" s="52">
        <f>output_tax!K99-itc_allwd!K99</f>
        <v>0</v>
      </c>
      <c r="L99" s="52">
        <f>output_tax!L99-itc_allwd!L99</f>
        <v>0</v>
      </c>
      <c r="M99" s="52">
        <f>output_tax!M99-itc_allwd!M99</f>
        <v>0</v>
      </c>
      <c r="N99" s="52">
        <f>output_tax!N99-itc_allwd!N99</f>
        <v>0</v>
      </c>
      <c r="O99" s="52">
        <f>output_tax!O99-itc_allwd!O99</f>
        <v>0</v>
      </c>
      <c r="P99" s="52">
        <f>output_tax!P99-itc_allwd!P99</f>
        <v>0</v>
      </c>
      <c r="Q99" s="52">
        <f>output_tax!Q99-itc_allwd!Q99</f>
        <v>0</v>
      </c>
      <c r="R99" s="52">
        <f>output_tax!R99-itc_allwd!R99</f>
        <v>0</v>
      </c>
      <c r="S99" s="52">
        <f>output_tax!S99-itc_allwd!S99</f>
        <v>0</v>
      </c>
      <c r="T99" s="52">
        <f>output_tax!T99-itc_allwd!T99</f>
        <v>0</v>
      </c>
      <c r="U99" s="52">
        <f>output_tax!U99-itc_allwd!U99</f>
        <v>0</v>
      </c>
      <c r="V99" s="52">
        <f>output_tax!V99-itc_allwd!V99</f>
        <v>0</v>
      </c>
      <c r="W99" s="52">
        <f>output_tax!W99-itc_allwd!W99</f>
        <v>9938.026079653413</v>
      </c>
      <c r="X99" s="52">
        <f>output_tax!X99-itc_allwd!X99</f>
        <v>-2463.7697961580284</v>
      </c>
      <c r="Y99" s="52">
        <f>output_tax!Y99-itc_allwd!Y99</f>
        <v>-32663.090505033535</v>
      </c>
      <c r="Z99" s="52">
        <f>output_tax!Z99-itc_allwd!Z99</f>
        <v>-203.30332217227144</v>
      </c>
      <c r="AA99" s="52">
        <f>output_tax!AA99-itc_allwd!AA99</f>
        <v>1778.9411171215709</v>
      </c>
      <c r="AB99" s="52">
        <f>output_tax!AB99-itc_allwd!AB99</f>
        <v>-394.10909079246773</v>
      </c>
      <c r="AC99" s="52">
        <f>output_tax!AC99-itc_allwd!AC99</f>
        <v>253242.76037854812</v>
      </c>
      <c r="AD99" s="52">
        <f>output_tax!AD99-itc_allwd!AD99</f>
        <v>-12982.155958256701</v>
      </c>
      <c r="AE99" s="52">
        <f>output_tax!AE99-itc_allwd!AE99</f>
        <v>-56739.673950401098</v>
      </c>
      <c r="AF99" s="52">
        <f>output_tax!AF99-itc_allwd!AF99</f>
        <v>0</v>
      </c>
      <c r="AG99" s="52">
        <f>output_tax!AG99-itc_allwd!AG99</f>
        <v>0</v>
      </c>
      <c r="AH99" s="52">
        <f>output_tax!AH99-itc_allwd!AH99</f>
        <v>0</v>
      </c>
      <c r="AI99" s="52">
        <f>output_tax!AI99-itc_allwd!AI99</f>
        <v>0</v>
      </c>
      <c r="AJ99" s="52">
        <f>output_tax!AJ99-itc_allwd!AJ99</f>
        <v>0</v>
      </c>
      <c r="AK99" s="52">
        <f>output_tax!AK99-itc_allwd!AK99</f>
        <v>0</v>
      </c>
      <c r="AL99" s="52">
        <f>output_tax!AL99-itc_allwd!AL99</f>
        <v>8.5564117134113115E-4</v>
      </c>
      <c r="AM99" s="52">
        <f>output_tax!AM99-itc_allwd!AM99</f>
        <v>0</v>
      </c>
      <c r="AN99" s="52">
        <f>output_tax!AN99-itc_allwd!AN99</f>
        <v>0</v>
      </c>
      <c r="AO99" s="52">
        <f>output_tax!AO99-itc_allwd!AO99</f>
        <v>-482.72526673946186</v>
      </c>
      <c r="AP99" s="52">
        <f>output_tax!AP99-itc_allwd!AP99</f>
        <v>-529.28005512260063</v>
      </c>
      <c r="AQ99" s="52">
        <f>output_tax!AQ99-itc_allwd!AQ99</f>
        <v>-462297.54783703072</v>
      </c>
      <c r="AR99" s="52">
        <f>output_tax!AR99-itc_allwd!AR99</f>
        <v>0</v>
      </c>
      <c r="AS99" s="52">
        <f>output_tax!AS99-itc_allwd!AS99</f>
        <v>0</v>
      </c>
      <c r="AT99" s="52">
        <f>output_tax!AT99-itc_allwd!AT99</f>
        <v>0</v>
      </c>
      <c r="AU99" s="52">
        <f>output_tax!AU99-itc_allwd!AU99</f>
        <v>0</v>
      </c>
      <c r="AV99" s="52">
        <f>output_tax!AV99-itc_allwd!AV99</f>
        <v>0</v>
      </c>
      <c r="AW99" s="52">
        <f>output_tax!AW99-itc_allwd!AW99</f>
        <v>0</v>
      </c>
      <c r="AX99" s="52">
        <f>output_tax!AX99-itc_allwd!AX99</f>
        <v>0</v>
      </c>
      <c r="AY99" s="52">
        <f>output_tax!AY99-itc_allwd!AY99</f>
        <v>0</v>
      </c>
      <c r="AZ99" s="52">
        <f>output_tax!AZ99-itc_allwd!AZ99</f>
        <v>0</v>
      </c>
      <c r="BA99" s="52">
        <f>output_tax!BA99-itc_allwd!BA99</f>
        <v>-18487.044627913314</v>
      </c>
      <c r="BB99" s="52">
        <f>output_tax!BB99-itc_allwd!BB99</f>
        <v>0</v>
      </c>
      <c r="BC99" s="52">
        <f>output_tax!BC99-itc_allwd!BC99</f>
        <v>0</v>
      </c>
      <c r="BD99" s="52">
        <f>output_tax!BD99-itc_allwd!BD99</f>
        <v>0</v>
      </c>
      <c r="BE99" s="52">
        <f>output_tax!BE99-itc_allwd!BE99</f>
        <v>0</v>
      </c>
      <c r="BF99" s="52">
        <f>output_tax!BF99-itc_allwd!BF99</f>
        <v>0</v>
      </c>
      <c r="BG99" s="52">
        <f>output_tax!BG99-itc_allwd!BG99</f>
        <v>0</v>
      </c>
      <c r="BH99" s="52">
        <f>output_tax!BH99-itc_allwd!BH99</f>
        <v>0</v>
      </c>
      <c r="BI99" s="52">
        <f>output_tax!BI99-itc_allwd!BI99</f>
        <v>0</v>
      </c>
      <c r="BJ99" s="52">
        <f>output_tax!BJ99-itc_allwd!BJ99</f>
        <v>0</v>
      </c>
      <c r="BK99" s="52">
        <f>output_tax!BK99-itc_allwd!BK99</f>
        <v>0</v>
      </c>
      <c r="BL99" s="52">
        <f>output_tax!BL99-itc_allwd!BL99</f>
        <v>0</v>
      </c>
      <c r="BM99" s="52">
        <f>output_tax!BM99-itc_allwd!BM99</f>
        <v>0</v>
      </c>
      <c r="BN99" s="52">
        <f>output_tax!BN99-itc_allwd!BN99</f>
        <v>0</v>
      </c>
      <c r="BO99" s="52">
        <f>output_tax!BO99-itc_allwd!BO99</f>
        <v>0</v>
      </c>
      <c r="BP99" s="52">
        <f>output_tax!BP99-itc_allwd!BP99</f>
        <v>0</v>
      </c>
      <c r="BQ99" s="2">
        <f t="shared" si="3"/>
        <v>-322282.97197865596</v>
      </c>
      <c r="BT99" s="2">
        <v>0</v>
      </c>
      <c r="BV99" s="2">
        <v>46590.592691723286</v>
      </c>
      <c r="BW99" s="2">
        <v>759311.33000000031</v>
      </c>
      <c r="BX99" s="2">
        <f t="shared" si="4"/>
        <v>805901.92269172356</v>
      </c>
      <c r="BY99" s="2">
        <f t="shared" si="5"/>
        <v>483618.95071306761</v>
      </c>
      <c r="BZ99" s="13"/>
      <c r="CA99" s="13"/>
      <c r="CB99" s="9"/>
    </row>
    <row r="100" spans="1:80" x14ac:dyDescent="0.35">
      <c r="A100" s="19">
        <v>97</v>
      </c>
      <c r="B100" s="19" t="s">
        <v>175</v>
      </c>
      <c r="C100" s="52">
        <f>output_tax!C100-itc_allwd!C100</f>
        <v>-3.4419328389259589</v>
      </c>
      <c r="D100" s="52">
        <f>output_tax!D100-itc_allwd!D100</f>
        <v>0</v>
      </c>
      <c r="E100" s="52">
        <f>output_tax!E100-itc_allwd!E100</f>
        <v>0</v>
      </c>
      <c r="F100" s="52">
        <f>output_tax!F100-itc_allwd!F100</f>
        <v>0</v>
      </c>
      <c r="G100" s="52">
        <f>output_tax!G100-itc_allwd!G100</f>
        <v>0</v>
      </c>
      <c r="H100" s="52">
        <f>output_tax!H100-itc_allwd!H100</f>
        <v>0</v>
      </c>
      <c r="I100" s="52">
        <f>output_tax!I100-itc_allwd!I100</f>
        <v>0</v>
      </c>
      <c r="J100" s="52">
        <f>output_tax!J100-itc_allwd!J100</f>
        <v>0</v>
      </c>
      <c r="K100" s="52">
        <f>output_tax!K100-itc_allwd!K100</f>
        <v>0</v>
      </c>
      <c r="L100" s="52">
        <f>output_tax!L100-itc_allwd!L100</f>
        <v>0</v>
      </c>
      <c r="M100" s="52">
        <f>output_tax!M100-itc_allwd!M100</f>
        <v>0</v>
      </c>
      <c r="N100" s="52">
        <f>output_tax!N100-itc_allwd!N100</f>
        <v>0</v>
      </c>
      <c r="O100" s="52">
        <f>output_tax!O100-itc_allwd!O100</f>
        <v>0</v>
      </c>
      <c r="P100" s="52">
        <f>output_tax!P100-itc_allwd!P100</f>
        <v>0</v>
      </c>
      <c r="Q100" s="52">
        <f>output_tax!Q100-itc_allwd!Q100</f>
        <v>0</v>
      </c>
      <c r="R100" s="52">
        <f>output_tax!R100-itc_allwd!R100</f>
        <v>0</v>
      </c>
      <c r="S100" s="52">
        <f>output_tax!S100-itc_allwd!S100</f>
        <v>0</v>
      </c>
      <c r="T100" s="52">
        <f>output_tax!T100-itc_allwd!T100</f>
        <v>0</v>
      </c>
      <c r="U100" s="52">
        <f>output_tax!U100-itc_allwd!U100</f>
        <v>0</v>
      </c>
      <c r="V100" s="52">
        <f>output_tax!V100-itc_allwd!V100</f>
        <v>0</v>
      </c>
      <c r="W100" s="52">
        <f>output_tax!W100-itc_allwd!W100</f>
        <v>0</v>
      </c>
      <c r="X100" s="52">
        <f>output_tax!X100-itc_allwd!X100</f>
        <v>158.2275847327318</v>
      </c>
      <c r="Y100" s="52">
        <f>output_tax!Y100-itc_allwd!Y100</f>
        <v>-882.53385357389743</v>
      </c>
      <c r="Z100" s="52">
        <f>output_tax!Z100-itc_allwd!Z100</f>
        <v>-788.17741813455166</v>
      </c>
      <c r="AA100" s="52">
        <f>output_tax!AA100-itc_allwd!AA100</f>
        <v>10474.96338175748</v>
      </c>
      <c r="AB100" s="52">
        <f>output_tax!AB100-itc_allwd!AB100</f>
        <v>-332.62167603053825</v>
      </c>
      <c r="AC100" s="52">
        <f>output_tax!AC100-itc_allwd!AC100</f>
        <v>180547.22047109768</v>
      </c>
      <c r="AD100" s="52">
        <f>output_tax!AD100-itc_allwd!AD100</f>
        <v>-26323.252950288024</v>
      </c>
      <c r="AE100" s="52">
        <f>output_tax!AE100-itc_allwd!AE100</f>
        <v>-193822.50266894055</v>
      </c>
      <c r="AF100" s="52">
        <f>output_tax!AF100-itc_allwd!AF100</f>
        <v>0</v>
      </c>
      <c r="AG100" s="52">
        <f>output_tax!AG100-itc_allwd!AG100</f>
        <v>0</v>
      </c>
      <c r="AH100" s="52">
        <f>output_tax!AH100-itc_allwd!AH100</f>
        <v>0</v>
      </c>
      <c r="AI100" s="52">
        <f>output_tax!AI100-itc_allwd!AI100</f>
        <v>0</v>
      </c>
      <c r="AJ100" s="52">
        <f>output_tax!AJ100-itc_allwd!AJ100</f>
        <v>0</v>
      </c>
      <c r="AK100" s="52">
        <f>output_tax!AK100-itc_allwd!AK100</f>
        <v>0</v>
      </c>
      <c r="AL100" s="52">
        <f>output_tax!AL100-itc_allwd!AL100</f>
        <v>1.8250542025691314E-3</v>
      </c>
      <c r="AM100" s="52">
        <f>output_tax!AM100-itc_allwd!AM100</f>
        <v>0</v>
      </c>
      <c r="AN100" s="52">
        <f>output_tax!AN100-itc_allwd!AN100</f>
        <v>0</v>
      </c>
      <c r="AO100" s="52">
        <f>output_tax!AO100-itc_allwd!AO100</f>
        <v>-33.884800879150248</v>
      </c>
      <c r="AP100" s="52">
        <f>output_tax!AP100-itc_allwd!AP100</f>
        <v>-1876.2007711054544</v>
      </c>
      <c r="AQ100" s="52">
        <f>output_tax!AQ100-itc_allwd!AQ100</f>
        <v>-12794.979387357898</v>
      </c>
      <c r="AR100" s="52">
        <f>output_tax!AR100-itc_allwd!AR100</f>
        <v>0</v>
      </c>
      <c r="AS100" s="52">
        <f>output_tax!AS100-itc_allwd!AS100</f>
        <v>0</v>
      </c>
      <c r="AT100" s="52">
        <f>output_tax!AT100-itc_allwd!AT100</f>
        <v>0</v>
      </c>
      <c r="AU100" s="52">
        <f>output_tax!AU100-itc_allwd!AU100</f>
        <v>-5.2260913594530866E-4</v>
      </c>
      <c r="AV100" s="52">
        <f>output_tax!AV100-itc_allwd!AV100</f>
        <v>-51.004600176505456</v>
      </c>
      <c r="AW100" s="52">
        <f>output_tax!AW100-itc_allwd!AW100</f>
        <v>-1.2815824384518384</v>
      </c>
      <c r="AX100" s="52">
        <f>output_tax!AX100-itc_allwd!AX100</f>
        <v>-0.93042491920626524</v>
      </c>
      <c r="AY100" s="52">
        <f>output_tax!AY100-itc_allwd!AY100</f>
        <v>-19.185812331847217</v>
      </c>
      <c r="AZ100" s="52">
        <f>output_tax!AZ100-itc_allwd!AZ100</f>
        <v>-9.7922350373544565E-5</v>
      </c>
      <c r="BA100" s="52">
        <f>output_tax!BA100-itc_allwd!BA100</f>
        <v>-22155.702925160378</v>
      </c>
      <c r="BB100" s="52">
        <f>output_tax!BB100-itc_allwd!BB100</f>
        <v>-9361.4931539721911</v>
      </c>
      <c r="BC100" s="52">
        <f>output_tax!BC100-itc_allwd!BC100</f>
        <v>-211.45765111340083</v>
      </c>
      <c r="BD100" s="52">
        <f>output_tax!BD100-itc_allwd!BD100</f>
        <v>0</v>
      </c>
      <c r="BE100" s="52">
        <f>output_tax!BE100-itc_allwd!BE100</f>
        <v>0</v>
      </c>
      <c r="BF100" s="52">
        <f>output_tax!BF100-itc_allwd!BF100</f>
        <v>0</v>
      </c>
      <c r="BG100" s="52">
        <f>output_tax!BG100-itc_allwd!BG100</f>
        <v>-0.31816230854439909</v>
      </c>
      <c r="BH100" s="52">
        <f>output_tax!BH100-itc_allwd!BH100</f>
        <v>-1.6527627314484912</v>
      </c>
      <c r="BI100" s="52">
        <f>output_tax!BI100-itc_allwd!BI100</f>
        <v>0</v>
      </c>
      <c r="BJ100" s="52">
        <f>output_tax!BJ100-itc_allwd!BJ100</f>
        <v>0</v>
      </c>
      <c r="BK100" s="52">
        <f>output_tax!BK100-itc_allwd!BK100</f>
        <v>-40.917072510225395</v>
      </c>
      <c r="BL100" s="52">
        <f>output_tax!BL100-itc_allwd!BL100</f>
        <v>-1708.7481454311712</v>
      </c>
      <c r="BM100" s="52">
        <f>output_tax!BM100-itc_allwd!BM100</f>
        <v>0</v>
      </c>
      <c r="BN100" s="52">
        <f>output_tax!BN100-itc_allwd!BN100</f>
        <v>-5802.1139470950811</v>
      </c>
      <c r="BO100" s="52">
        <f>output_tax!BO100-itc_allwd!BO100</f>
        <v>-31.828398837157156</v>
      </c>
      <c r="BP100" s="52">
        <f>output_tax!BP100-itc_allwd!BP100</f>
        <v>0</v>
      </c>
      <c r="BQ100" s="2">
        <f t="shared" si="3"/>
        <v>-85063.817456064018</v>
      </c>
      <c r="BR100" s="2">
        <v>478545.3632099324</v>
      </c>
      <c r="BT100" s="2">
        <v>0</v>
      </c>
      <c r="BV100" s="2">
        <v>27003.774578207205</v>
      </c>
      <c r="BW100" s="2">
        <v>89400.140000000014</v>
      </c>
      <c r="BX100" s="2">
        <f t="shared" si="4"/>
        <v>594949.27778813965</v>
      </c>
      <c r="BY100" s="2">
        <f t="shared" si="5"/>
        <v>509885.4603320756</v>
      </c>
    </row>
    <row r="101" spans="1:80" x14ac:dyDescent="0.35">
      <c r="A101" s="19">
        <v>98</v>
      </c>
      <c r="B101" s="19" t="s">
        <v>176</v>
      </c>
      <c r="C101" s="52">
        <f>output_tax!C101-itc_allwd!C101</f>
        <v>-80.627198957424639</v>
      </c>
      <c r="D101" s="52">
        <f>output_tax!D101-itc_allwd!D101</f>
        <v>0</v>
      </c>
      <c r="E101" s="52">
        <f>output_tax!E101-itc_allwd!E101</f>
        <v>-880.25053441964519</v>
      </c>
      <c r="F101" s="52">
        <f>output_tax!F101-itc_allwd!F101</f>
        <v>0</v>
      </c>
      <c r="G101" s="52">
        <f>output_tax!G101-itc_allwd!G101</f>
        <v>-2214.5720290985123</v>
      </c>
      <c r="H101" s="52">
        <f>output_tax!H101-itc_allwd!H101</f>
        <v>0</v>
      </c>
      <c r="I101" s="52">
        <f>output_tax!I101-itc_allwd!I101</f>
        <v>-49.547764489690451</v>
      </c>
      <c r="J101" s="52">
        <f>output_tax!J101-itc_allwd!J101</f>
        <v>-67.202925274897098</v>
      </c>
      <c r="K101" s="52">
        <f>output_tax!K101-itc_allwd!K101</f>
        <v>-155.83133166245395</v>
      </c>
      <c r="L101" s="52">
        <f>output_tax!L101-itc_allwd!L101</f>
        <v>-1056.0305126869687</v>
      </c>
      <c r="M101" s="52">
        <f>output_tax!M101-itc_allwd!M101</f>
        <v>0</v>
      </c>
      <c r="N101" s="52">
        <f>output_tax!N101-itc_allwd!N101</f>
        <v>0</v>
      </c>
      <c r="O101" s="52">
        <f>output_tax!O101-itc_allwd!O101</f>
        <v>0</v>
      </c>
      <c r="P101" s="52">
        <f>output_tax!P101-itc_allwd!P101</f>
        <v>0</v>
      </c>
      <c r="Q101" s="52">
        <f>output_tax!Q101-itc_allwd!Q101</f>
        <v>0</v>
      </c>
      <c r="R101" s="52">
        <f>output_tax!R101-itc_allwd!R101</f>
        <v>0</v>
      </c>
      <c r="S101" s="52">
        <f>output_tax!S101-itc_allwd!S101</f>
        <v>0</v>
      </c>
      <c r="T101" s="52">
        <f>output_tax!T101-itc_allwd!T101</f>
        <v>0</v>
      </c>
      <c r="U101" s="52">
        <f>output_tax!U101-itc_allwd!U101</f>
        <v>-3.8888698070275356</v>
      </c>
      <c r="V101" s="52">
        <f>output_tax!V101-itc_allwd!V101</f>
        <v>-152.00774475199972</v>
      </c>
      <c r="W101" s="52">
        <f>output_tax!W101-itc_allwd!W101</f>
        <v>0</v>
      </c>
      <c r="X101" s="52">
        <f>output_tax!X101-itc_allwd!X101</f>
        <v>-12513.804164938458</v>
      </c>
      <c r="Y101" s="52">
        <f>output_tax!Y101-itc_allwd!Y101</f>
        <v>-9949.267749282466</v>
      </c>
      <c r="Z101" s="52">
        <f>output_tax!Z101-itc_allwd!Z101</f>
        <v>0</v>
      </c>
      <c r="AA101" s="52">
        <f>output_tax!AA101-itc_allwd!AA101</f>
        <v>8877.09971394284</v>
      </c>
      <c r="AB101" s="52">
        <f>output_tax!AB101-itc_allwd!AB101</f>
        <v>-192.62918324967512</v>
      </c>
      <c r="AC101" s="52">
        <f>output_tax!AC101-itc_allwd!AC101</f>
        <v>798318.39275886386</v>
      </c>
      <c r="AD101" s="52">
        <f>output_tax!AD101-itc_allwd!AD101</f>
        <v>-124051.76828038154</v>
      </c>
      <c r="AE101" s="52">
        <f>output_tax!AE101-itc_allwd!AE101</f>
        <v>-382941.6599273358</v>
      </c>
      <c r="AF101" s="52">
        <f>output_tax!AF101-itc_allwd!AF101</f>
        <v>0</v>
      </c>
      <c r="AG101" s="52">
        <f>output_tax!AG101-itc_allwd!AG101</f>
        <v>-37.108894870561116</v>
      </c>
      <c r="AH101" s="52">
        <f>output_tax!AH101-itc_allwd!AH101</f>
        <v>0</v>
      </c>
      <c r="AI101" s="52">
        <f>output_tax!AI101-itc_allwd!AI101</f>
        <v>1709.2894140175997</v>
      </c>
      <c r="AJ101" s="52">
        <f>output_tax!AJ101-itc_allwd!AJ101</f>
        <v>0</v>
      </c>
      <c r="AK101" s="52">
        <f>output_tax!AK101-itc_allwd!AK101</f>
        <v>-7.3142932148865185</v>
      </c>
      <c r="AL101" s="52">
        <f>output_tax!AL101-itc_allwd!AL101</f>
        <v>1.8956496583695376E-3</v>
      </c>
      <c r="AM101" s="52">
        <f>output_tax!AM101-itc_allwd!AM101</f>
        <v>0</v>
      </c>
      <c r="AN101" s="52">
        <f>output_tax!AN101-itc_allwd!AN101</f>
        <v>-154.29575845306505</v>
      </c>
      <c r="AO101" s="52">
        <f>output_tax!AO101-itc_allwd!AO101</f>
        <v>-34.29912210529988</v>
      </c>
      <c r="AP101" s="52">
        <f>output_tax!AP101-itc_allwd!AP101</f>
        <v>-42.082947022881022</v>
      </c>
      <c r="AQ101" s="52">
        <f>output_tax!AQ101-itc_allwd!AQ101</f>
        <v>-13217.026121485431</v>
      </c>
      <c r="AR101" s="52">
        <f>output_tax!AR101-itc_allwd!AR101</f>
        <v>0</v>
      </c>
      <c r="AS101" s="52">
        <f>output_tax!AS101-itc_allwd!AS101</f>
        <v>-28954.20229821972</v>
      </c>
      <c r="AT101" s="52">
        <f>output_tax!AT101-itc_allwd!AT101</f>
        <v>0</v>
      </c>
      <c r="AU101" s="52">
        <f>output_tax!AU101-itc_allwd!AU101</f>
        <v>-4512.624859028695</v>
      </c>
      <c r="AV101" s="52">
        <f>output_tax!AV101-itc_allwd!AV101</f>
        <v>-35252.712722982789</v>
      </c>
      <c r="AW101" s="52">
        <f>output_tax!AW101-itc_allwd!AW101</f>
        <v>-1178.7097196330371</v>
      </c>
      <c r="AX101" s="52">
        <f>output_tax!AX101-itc_allwd!AX101</f>
        <v>-5949.1930508213518</v>
      </c>
      <c r="AY101" s="52">
        <f>output_tax!AY101-itc_allwd!AY101</f>
        <v>-7447.9981043771995</v>
      </c>
      <c r="AZ101" s="52">
        <f>output_tax!AZ101-itc_allwd!AZ101</f>
        <v>-443.11450390876979</v>
      </c>
      <c r="BA101" s="52">
        <f>output_tax!BA101-itc_allwd!BA101</f>
        <v>-25677.962590971016</v>
      </c>
      <c r="BB101" s="52">
        <f>output_tax!BB101-itc_allwd!BB101</f>
        <v>-5817.4799804102468</v>
      </c>
      <c r="BC101" s="52">
        <f>output_tax!BC101-itc_allwd!BC101</f>
        <v>-108.81185702622179</v>
      </c>
      <c r="BD101" s="52">
        <f>output_tax!BD101-itc_allwd!BD101</f>
        <v>-22809.73200596471</v>
      </c>
      <c r="BE101" s="52">
        <f>output_tax!BE101-itc_allwd!BE101</f>
        <v>-427.70819834889488</v>
      </c>
      <c r="BF101" s="52">
        <f>output_tax!BF101-itc_allwd!BF101</f>
        <v>0</v>
      </c>
      <c r="BG101" s="52">
        <f>output_tax!BG101-itc_allwd!BG101</f>
        <v>-1494.2278533757203</v>
      </c>
      <c r="BH101" s="52">
        <f>output_tax!BH101-itc_allwd!BH101</f>
        <v>-320.14089614316902</v>
      </c>
      <c r="BI101" s="52">
        <f>output_tax!BI101-itc_allwd!BI101</f>
        <v>-754.31988631199806</v>
      </c>
      <c r="BJ101" s="52">
        <f>output_tax!BJ101-itc_allwd!BJ101</f>
        <v>-2682.213306404537</v>
      </c>
      <c r="BK101" s="52">
        <f>output_tax!BK101-itc_allwd!BK101</f>
        <v>-2150.1126943048534</v>
      </c>
      <c r="BL101" s="52">
        <f>output_tax!BL101-itc_allwd!BL101</f>
        <v>-4775.7301696081522</v>
      </c>
      <c r="BM101" s="52">
        <f>output_tax!BM101-itc_allwd!BM101</f>
        <v>-613.99040011023556</v>
      </c>
      <c r="BN101" s="52">
        <f>output_tax!BN101-itc_allwd!BN101</f>
        <v>-7953.3660200848908</v>
      </c>
      <c r="BO101" s="52">
        <f>output_tax!BO101-itc_allwd!BO101</f>
        <v>-1005.4946867540197</v>
      </c>
      <c r="BP101" s="52">
        <f>output_tax!BP101-itc_allwd!BP101</f>
        <v>-2204.6600591118377</v>
      </c>
      <c r="BQ101" s="2">
        <f t="shared" si="3"/>
        <v>98569.062565083208</v>
      </c>
      <c r="BR101" s="2">
        <v>311078.49117596087</v>
      </c>
      <c r="BT101" s="2">
        <v>1082802.6073664662</v>
      </c>
      <c r="BV101" s="2">
        <v>56237.211709647367</v>
      </c>
      <c r="BW101" s="2">
        <v>223463.04999999996</v>
      </c>
      <c r="BX101" s="2">
        <f t="shared" si="4"/>
        <v>1673581.3602520747</v>
      </c>
      <c r="BY101" s="2">
        <f t="shared" si="5"/>
        <v>1772150.4228171578</v>
      </c>
    </row>
    <row r="102" spans="1:80" x14ac:dyDescent="0.35">
      <c r="A102" s="19">
        <v>99</v>
      </c>
      <c r="B102" s="19" t="s">
        <v>177</v>
      </c>
      <c r="C102" s="52">
        <f>output_tax!C102-itc_allwd!C102</f>
        <v>0</v>
      </c>
      <c r="D102" s="52">
        <f>output_tax!D102-itc_allwd!D102</f>
        <v>0</v>
      </c>
      <c r="E102" s="52">
        <f>output_tax!E102-itc_allwd!E102</f>
        <v>0</v>
      </c>
      <c r="F102" s="52">
        <f>output_tax!F102-itc_allwd!F102</f>
        <v>0</v>
      </c>
      <c r="G102" s="52">
        <f>output_tax!G102-itc_allwd!G102</f>
        <v>-227.58147560835982</v>
      </c>
      <c r="H102" s="52">
        <f>output_tax!H102-itc_allwd!H102</f>
        <v>0</v>
      </c>
      <c r="I102" s="52">
        <f>output_tax!I102-itc_allwd!I102</f>
        <v>0</v>
      </c>
      <c r="J102" s="52">
        <f>output_tax!J102-itc_allwd!J102</f>
        <v>0</v>
      </c>
      <c r="K102" s="52">
        <f>output_tax!K102-itc_allwd!K102</f>
        <v>0</v>
      </c>
      <c r="L102" s="52">
        <f>output_tax!L102-itc_allwd!L102</f>
        <v>0</v>
      </c>
      <c r="M102" s="52">
        <f>output_tax!M102-itc_allwd!M102</f>
        <v>-343.71750182623265</v>
      </c>
      <c r="N102" s="52">
        <f>output_tax!N102-itc_allwd!N102</f>
        <v>-6.5745284294330038</v>
      </c>
      <c r="O102" s="52">
        <f>output_tax!O102-itc_allwd!O102</f>
        <v>-18.501417756194435</v>
      </c>
      <c r="P102" s="52">
        <f>output_tax!P102-itc_allwd!P102</f>
        <v>-108.5212145083336</v>
      </c>
      <c r="Q102" s="52">
        <f>output_tax!Q102-itc_allwd!Q102</f>
        <v>-16.099092429756183</v>
      </c>
      <c r="R102" s="52">
        <f>output_tax!R102-itc_allwd!R102</f>
        <v>-187.69782955431376</v>
      </c>
      <c r="S102" s="52">
        <f>output_tax!S102-itc_allwd!S102</f>
        <v>-805.6993027415466</v>
      </c>
      <c r="T102" s="52">
        <f>output_tax!T102-itc_allwd!T102</f>
        <v>-1425.8609860651018</v>
      </c>
      <c r="U102" s="52">
        <f>output_tax!U102-itc_allwd!U102</f>
        <v>-69.98293253691871</v>
      </c>
      <c r="V102" s="52">
        <f>output_tax!V102-itc_allwd!V102</f>
        <v>-2375.5229210926491</v>
      </c>
      <c r="W102" s="52">
        <f>output_tax!W102-itc_allwd!W102</f>
        <v>-1162.313481843308</v>
      </c>
      <c r="X102" s="52">
        <f>output_tax!X102-itc_allwd!X102</f>
        <v>-2997.3584411675215</v>
      </c>
      <c r="Y102" s="52">
        <f>output_tax!Y102-itc_allwd!Y102</f>
        <v>-20155.38916661264</v>
      </c>
      <c r="Z102" s="52">
        <f>output_tax!Z102-itc_allwd!Z102</f>
        <v>-8858.8647252600804</v>
      </c>
      <c r="AA102" s="52">
        <f>output_tax!AA102-itc_allwd!AA102</f>
        <v>-153944.93999490331</v>
      </c>
      <c r="AB102" s="52">
        <f>output_tax!AB102-itc_allwd!AB102</f>
        <v>-628.30156742095687</v>
      </c>
      <c r="AC102" s="52">
        <f>output_tax!AC102-itc_allwd!AC102</f>
        <v>-1751.1134416770947</v>
      </c>
      <c r="AD102" s="52">
        <f>output_tax!AD102-itc_allwd!AD102</f>
        <v>-12095.849293524156</v>
      </c>
      <c r="AE102" s="52">
        <f>output_tax!AE102-itc_allwd!AE102</f>
        <v>-14423.11472101543</v>
      </c>
      <c r="AF102" s="52">
        <f>output_tax!AF102-itc_allwd!AF102</f>
        <v>-1353.404784182763</v>
      </c>
      <c r="AG102" s="52">
        <f>output_tax!AG102-itc_allwd!AG102</f>
        <v>-1360.4119865412938</v>
      </c>
      <c r="AH102" s="52">
        <f>output_tax!AH102-itc_allwd!AH102</f>
        <v>-421.77944550308007</v>
      </c>
      <c r="AI102" s="52">
        <f>output_tax!AI102-itc_allwd!AI102</f>
        <v>-2505.0458964572958</v>
      </c>
      <c r="AJ102" s="52">
        <f>output_tax!AJ102-itc_allwd!AJ102</f>
        <v>-937.17709251600627</v>
      </c>
      <c r="AK102" s="52">
        <f>output_tax!AK102-itc_allwd!AK102</f>
        <v>-39.150725354912048</v>
      </c>
      <c r="AL102" s="52">
        <f>output_tax!AL102-itc_allwd!AL102</f>
        <v>-859.23403340253981</v>
      </c>
      <c r="AM102" s="52">
        <f>output_tax!AM102-itc_allwd!AM102</f>
        <v>-165.07216032281849</v>
      </c>
      <c r="AN102" s="52">
        <f>output_tax!AN102-itc_allwd!AN102</f>
        <v>-31.544998529501882</v>
      </c>
      <c r="AO102" s="52">
        <f>output_tax!AO102-itc_allwd!AO102</f>
        <v>-130.31958907287162</v>
      </c>
      <c r="AP102" s="52">
        <f>output_tax!AP102-itc_allwd!AP102</f>
        <v>-144.7080647919785</v>
      </c>
      <c r="AQ102" s="52">
        <f>output_tax!AQ102-itc_allwd!AQ102</f>
        <v>0</v>
      </c>
      <c r="AR102" s="52">
        <f>output_tax!AR102-itc_allwd!AR102</f>
        <v>0</v>
      </c>
      <c r="AS102" s="52">
        <f>output_tax!AS102-itc_allwd!AS102</f>
        <v>0</v>
      </c>
      <c r="AT102" s="52">
        <f>output_tax!AT102-itc_allwd!AT102</f>
        <v>0</v>
      </c>
      <c r="AU102" s="52">
        <f>output_tax!AU102-itc_allwd!AU102</f>
        <v>0</v>
      </c>
      <c r="AV102" s="52">
        <f>output_tax!AV102-itc_allwd!AV102</f>
        <v>-4.4046001509218755E-3</v>
      </c>
      <c r="AW102" s="52">
        <f>output_tax!AW102-itc_allwd!AW102</f>
        <v>0</v>
      </c>
      <c r="AX102" s="52">
        <f>output_tax!AX102-itc_allwd!AX102</f>
        <v>0</v>
      </c>
      <c r="AY102" s="52">
        <f>output_tax!AY102-itc_allwd!AY102</f>
        <v>-0.3450982001321512</v>
      </c>
      <c r="AZ102" s="52">
        <f>output_tax!AZ102-itc_allwd!AZ102</f>
        <v>-5.5417779665891688E-4</v>
      </c>
      <c r="BA102" s="52">
        <f>output_tax!BA102-itc_allwd!BA102</f>
        <v>-22085.111777531725</v>
      </c>
      <c r="BB102" s="52">
        <f>output_tax!BB102-itc_allwd!BB102</f>
        <v>0</v>
      </c>
      <c r="BC102" s="52">
        <f>output_tax!BC102-itc_allwd!BC102</f>
        <v>-15.745445607781896</v>
      </c>
      <c r="BD102" s="52">
        <f>output_tax!BD102-itc_allwd!BD102</f>
        <v>0</v>
      </c>
      <c r="BE102" s="52">
        <f>output_tax!BE102-itc_allwd!BE102</f>
        <v>0</v>
      </c>
      <c r="BF102" s="52">
        <f>output_tax!BF102-itc_allwd!BF102</f>
        <v>0</v>
      </c>
      <c r="BG102" s="52">
        <f>output_tax!BG102-itc_allwd!BG102</f>
        <v>-1.6237865953905084</v>
      </c>
      <c r="BH102" s="52">
        <f>output_tax!BH102-itc_allwd!BH102</f>
        <v>-0.27151338598509395</v>
      </c>
      <c r="BI102" s="52">
        <f>output_tax!BI102-itc_allwd!BI102</f>
        <v>-74.133548301382746</v>
      </c>
      <c r="BJ102" s="52">
        <f>output_tax!BJ102-itc_allwd!BJ102</f>
        <v>-3.565631626493682</v>
      </c>
      <c r="BK102" s="52">
        <f>output_tax!BK102-itc_allwd!BK102</f>
        <v>-25.449528145932366</v>
      </c>
      <c r="BL102" s="52">
        <f>output_tax!BL102-itc_allwd!BL102</f>
        <v>-1.1545888246213272</v>
      </c>
      <c r="BM102" s="52">
        <f>output_tax!BM102-itc_allwd!BM102</f>
        <v>-133.64798823715512</v>
      </c>
      <c r="BN102" s="52">
        <f>output_tax!BN102-itc_allwd!BN102</f>
        <v>-216.28407149687098</v>
      </c>
      <c r="BO102" s="52">
        <f>output_tax!BO102-itc_allwd!BO102</f>
        <v>-10.747895530207819</v>
      </c>
      <c r="BP102" s="52">
        <f>output_tax!BP102-itc_allwd!BP102</f>
        <v>-4312.3592732554607</v>
      </c>
      <c r="BQ102" s="2">
        <f t="shared" si="3"/>
        <v>-256431.29791816554</v>
      </c>
      <c r="BR102" s="2">
        <v>1338677.8923249748</v>
      </c>
      <c r="BT102" s="2">
        <v>2355741.9507786529</v>
      </c>
      <c r="BV102" s="2">
        <v>28519.552905980217</v>
      </c>
      <c r="BW102" s="2">
        <v>2005327.3599999999</v>
      </c>
      <c r="BX102" s="2">
        <f t="shared" si="4"/>
        <v>5728266.7560096076</v>
      </c>
      <c r="BY102" s="2">
        <f t="shared" si="5"/>
        <v>5471835.4580914425</v>
      </c>
    </row>
    <row r="103" spans="1:80" x14ac:dyDescent="0.35">
      <c r="A103" s="19">
        <v>100</v>
      </c>
      <c r="B103" s="19" t="s">
        <v>178</v>
      </c>
      <c r="C103" s="52">
        <f>output_tax!C103-itc_allwd!C103</f>
        <v>0</v>
      </c>
      <c r="D103" s="52">
        <f>output_tax!D103-itc_allwd!D103</f>
        <v>0</v>
      </c>
      <c r="E103" s="52">
        <f>output_tax!E103-itc_allwd!E103</f>
        <v>-2750.0803803578169</v>
      </c>
      <c r="F103" s="52">
        <f>output_tax!F103-itc_allwd!F103</f>
        <v>0</v>
      </c>
      <c r="G103" s="52">
        <f>output_tax!G103-itc_allwd!G103</f>
        <v>0</v>
      </c>
      <c r="H103" s="52">
        <f>output_tax!H103-itc_allwd!H103</f>
        <v>0</v>
      </c>
      <c r="I103" s="52">
        <f>output_tax!I103-itc_allwd!I103</f>
        <v>0</v>
      </c>
      <c r="J103" s="52">
        <f>output_tax!J103-itc_allwd!J103</f>
        <v>0</v>
      </c>
      <c r="K103" s="52">
        <f>output_tax!K103-itc_allwd!K103</f>
        <v>0</v>
      </c>
      <c r="L103" s="52">
        <f>output_tax!L103-itc_allwd!L103</f>
        <v>0</v>
      </c>
      <c r="M103" s="52">
        <f>output_tax!M103-itc_allwd!M103</f>
        <v>-95.985366898300086</v>
      </c>
      <c r="N103" s="52">
        <f>output_tax!N103-itc_allwd!N103</f>
        <v>-2.4913365197759343</v>
      </c>
      <c r="O103" s="52">
        <f>output_tax!O103-itc_allwd!O103</f>
        <v>-7.4840934799777168</v>
      </c>
      <c r="P103" s="52">
        <f>output_tax!P103-itc_allwd!P103</f>
        <v>-101.03686466049085</v>
      </c>
      <c r="Q103" s="52">
        <f>output_tax!Q103-itc_allwd!Q103</f>
        <v>-6.4335547834823128</v>
      </c>
      <c r="R103" s="52">
        <f>output_tax!R103-itc_allwd!R103</f>
        <v>-92.257471891964443</v>
      </c>
      <c r="S103" s="52">
        <f>output_tax!S103-itc_allwd!S103</f>
        <v>-1031.8759707535037</v>
      </c>
      <c r="T103" s="52">
        <f>output_tax!T103-itc_allwd!T103</f>
        <v>-278.04942472304293</v>
      </c>
      <c r="U103" s="52">
        <f>output_tax!U103-itc_allwd!U103</f>
        <v>-24.448405000028053</v>
      </c>
      <c r="V103" s="52">
        <f>output_tax!V103-itc_allwd!V103</f>
        <v>-63881.616646901894</v>
      </c>
      <c r="W103" s="52">
        <f>output_tax!W103-itc_allwd!W103</f>
        <v>-869.42231553772365</v>
      </c>
      <c r="X103" s="52">
        <f>output_tax!X103-itc_allwd!X103</f>
        <v>-158.97363085407369</v>
      </c>
      <c r="Y103" s="52">
        <f>output_tax!Y103-itc_allwd!Y103</f>
        <v>5060.5086318484437</v>
      </c>
      <c r="Z103" s="52">
        <f>output_tax!Z103-itc_allwd!Z103</f>
        <v>2859.7329751411453</v>
      </c>
      <c r="AA103" s="52">
        <f>output_tax!AA103-itc_allwd!AA103</f>
        <v>-2867.2877497504332</v>
      </c>
      <c r="AB103" s="52">
        <f>output_tax!AB103-itc_allwd!AB103</f>
        <v>-118.85354898709444</v>
      </c>
      <c r="AC103" s="52">
        <f>output_tax!AC103-itc_allwd!AC103</f>
        <v>102756.52709344146</v>
      </c>
      <c r="AD103" s="52">
        <f>output_tax!AD103-itc_allwd!AD103</f>
        <v>25472.424480099333</v>
      </c>
      <c r="AE103" s="52">
        <f>output_tax!AE103-itc_allwd!AE103</f>
        <v>-11305.632074327494</v>
      </c>
      <c r="AF103" s="52">
        <f>output_tax!AF103-itc_allwd!AF103</f>
        <v>-1404.894072892967</v>
      </c>
      <c r="AG103" s="52">
        <f>output_tax!AG103-itc_allwd!AG103</f>
        <v>-1455.6817883197109</v>
      </c>
      <c r="AH103" s="52">
        <f>output_tax!AH103-itc_allwd!AH103</f>
        <v>-317.42472823518028</v>
      </c>
      <c r="AI103" s="52">
        <f>output_tax!AI103-itc_allwd!AI103</f>
        <v>2098.3105161839694</v>
      </c>
      <c r="AJ103" s="52">
        <f>output_tax!AJ103-itc_allwd!AJ103</f>
        <v>-1102.7636250073062</v>
      </c>
      <c r="AK103" s="52">
        <f>output_tax!AK103-itc_allwd!AK103</f>
        <v>-557.03237442574471</v>
      </c>
      <c r="AL103" s="52">
        <f>output_tax!AL103-itc_allwd!AL103</f>
        <v>-356.28675552306419</v>
      </c>
      <c r="AM103" s="52">
        <f>output_tax!AM103-itc_allwd!AM103</f>
        <v>-73.200161095021912</v>
      </c>
      <c r="AN103" s="52">
        <f>output_tax!AN103-itc_allwd!AN103</f>
        <v>-59.883211199626828</v>
      </c>
      <c r="AO103" s="52">
        <f>output_tax!AO103-itc_allwd!AO103</f>
        <v>-45.767631827008707</v>
      </c>
      <c r="AP103" s="52">
        <f>output_tax!AP103-itc_allwd!AP103</f>
        <v>-12.832435417053969</v>
      </c>
      <c r="AQ103" s="52">
        <f>output_tax!AQ103-itc_allwd!AQ103</f>
        <v>0</v>
      </c>
      <c r="AR103" s="52">
        <f>output_tax!AR103-itc_allwd!AR103</f>
        <v>0</v>
      </c>
      <c r="AS103" s="52">
        <f>output_tax!AS103-itc_allwd!AS103</f>
        <v>0</v>
      </c>
      <c r="AT103" s="52">
        <f>output_tax!AT103-itc_allwd!AT103</f>
        <v>0</v>
      </c>
      <c r="AU103" s="52">
        <f>output_tax!AU103-itc_allwd!AU103</f>
        <v>0</v>
      </c>
      <c r="AV103" s="52">
        <f>output_tax!AV103-itc_allwd!AV103</f>
        <v>-1.8837430951259512E-3</v>
      </c>
      <c r="AW103" s="52">
        <f>output_tax!AW103-itc_allwd!AW103</f>
        <v>0</v>
      </c>
      <c r="AX103" s="52">
        <f>output_tax!AX103-itc_allwd!AX103</f>
        <v>0</v>
      </c>
      <c r="AY103" s="52">
        <f>output_tax!AY103-itc_allwd!AY103</f>
        <v>-0.14155401453658892</v>
      </c>
      <c r="AZ103" s="52">
        <f>output_tax!AZ103-itc_allwd!AZ103</f>
        <v>-2.1113001732876732E-4</v>
      </c>
      <c r="BA103" s="52">
        <f>output_tax!BA103-itc_allwd!BA103</f>
        <v>-4036.2705489456189</v>
      </c>
      <c r="BB103" s="52">
        <f>output_tax!BB103-itc_allwd!BB103</f>
        <v>-421.18858676713688</v>
      </c>
      <c r="BC103" s="52">
        <f>output_tax!BC103-itc_allwd!BC103</f>
        <v>-5.1992478311567485</v>
      </c>
      <c r="BD103" s="52">
        <f>output_tax!BD103-itc_allwd!BD103</f>
        <v>0</v>
      </c>
      <c r="BE103" s="52">
        <f>output_tax!BE103-itc_allwd!BE103</f>
        <v>0</v>
      </c>
      <c r="BF103" s="52">
        <f>output_tax!BF103-itc_allwd!BF103</f>
        <v>0</v>
      </c>
      <c r="BG103" s="52">
        <f>output_tax!BG103-itc_allwd!BG103</f>
        <v>-0.67939631926381827</v>
      </c>
      <c r="BH103" s="52">
        <f>output_tax!BH103-itc_allwd!BH103</f>
        <v>-9.074795804642237E-2</v>
      </c>
      <c r="BI103" s="52">
        <f>output_tax!BI103-itc_allwd!BI103</f>
        <v>-1.2263052988226966E-2</v>
      </c>
      <c r="BJ103" s="52">
        <f>output_tax!BJ103-itc_allwd!BJ103</f>
        <v>-1.4196379032495887</v>
      </c>
      <c r="BK103" s="52">
        <f>output_tax!BK103-itc_allwd!BK103</f>
        <v>-10.402340963530074</v>
      </c>
      <c r="BL103" s="52">
        <f>output_tax!BL103-itc_allwd!BL103</f>
        <v>-0.49170771449317097</v>
      </c>
      <c r="BM103" s="52">
        <f>output_tax!BM103-itc_allwd!BM103</f>
        <v>-73.104802106294969</v>
      </c>
      <c r="BN103" s="52">
        <f>output_tax!BN103-itc_allwd!BN103</f>
        <v>-90.470688197803483</v>
      </c>
      <c r="BO103" s="52">
        <f>output_tax!BO103-itc_allwd!BO103</f>
        <v>-4.2659031721964107</v>
      </c>
      <c r="BP103" s="52">
        <f>output_tax!BP103-itc_allwd!BP103</f>
        <v>0</v>
      </c>
      <c r="BQ103" s="2">
        <f t="shared" si="3"/>
        <v>44626.068557525134</v>
      </c>
      <c r="BT103" s="2">
        <v>5216789.0404719198</v>
      </c>
      <c r="BV103" s="2">
        <v>25390.618061439385</v>
      </c>
      <c r="BW103" s="2">
        <v>1671789.3899999997</v>
      </c>
      <c r="BX103" s="2">
        <f t="shared" si="4"/>
        <v>6913969.0485333586</v>
      </c>
      <c r="BY103" s="2">
        <f t="shared" si="5"/>
        <v>6958595.1170908837</v>
      </c>
    </row>
    <row r="104" spans="1:80" x14ac:dyDescent="0.35">
      <c r="A104" s="19">
        <v>101</v>
      </c>
      <c r="B104" s="19" t="s">
        <v>179</v>
      </c>
      <c r="C104" s="52">
        <f>output_tax!C104-itc_allwd!C104</f>
        <v>-276.20932881944157</v>
      </c>
      <c r="D104" s="52">
        <f>output_tax!D104-itc_allwd!D104</f>
        <v>0</v>
      </c>
      <c r="E104" s="52">
        <f>output_tax!E104-itc_allwd!E104</f>
        <v>-7642.5669770797786</v>
      </c>
      <c r="F104" s="52">
        <f>output_tax!F104-itc_allwd!F104</f>
        <v>0</v>
      </c>
      <c r="G104" s="52">
        <f>output_tax!G104-itc_allwd!G104</f>
        <v>-9591.4812044233568</v>
      </c>
      <c r="H104" s="52">
        <f>output_tax!H104-itc_allwd!H104</f>
        <v>0</v>
      </c>
      <c r="I104" s="52">
        <f>output_tax!I104-itc_allwd!I104</f>
        <v>-70.747879275839324</v>
      </c>
      <c r="J104" s="52">
        <f>output_tax!J104-itc_allwd!J104</f>
        <v>-290.79948329767109</v>
      </c>
      <c r="K104" s="52">
        <f>output_tax!K104-itc_allwd!K104</f>
        <v>-1232.83629367346</v>
      </c>
      <c r="L104" s="52">
        <f>output_tax!L104-itc_allwd!L104</f>
        <v>-7390.3242511135131</v>
      </c>
      <c r="M104" s="52">
        <f>output_tax!M104-itc_allwd!M104</f>
        <v>-1140.812883019757</v>
      </c>
      <c r="N104" s="52">
        <f>output_tax!N104-itc_allwd!N104</f>
        <v>-29.610230075062788</v>
      </c>
      <c r="O104" s="52">
        <f>output_tax!O104-itc_allwd!O104</f>
        <v>-89.509863834425133</v>
      </c>
      <c r="P104" s="52">
        <f>output_tax!P104-itc_allwd!P104</f>
        <v>-1200.5234443105337</v>
      </c>
      <c r="Q104" s="52">
        <f>output_tax!Q104-itc_allwd!Q104</f>
        <v>-76.4645947375124</v>
      </c>
      <c r="R104" s="52">
        <f>output_tax!R104-itc_allwd!R104</f>
        <v>-1096.5058101064728</v>
      </c>
      <c r="S104" s="52">
        <f>output_tax!S104-itc_allwd!S104</f>
        <v>-10955.085840587186</v>
      </c>
      <c r="T104" s="52">
        <f>output_tax!T104-itc_allwd!T104</f>
        <v>-3338.6153446193853</v>
      </c>
      <c r="U104" s="52">
        <f>output_tax!U104-itc_allwd!U104</f>
        <v>-310.70934959423744</v>
      </c>
      <c r="V104" s="52">
        <f>output_tax!V104-itc_allwd!V104</f>
        <v>-59258.767566172559</v>
      </c>
      <c r="W104" s="52">
        <f>output_tax!W104-itc_allwd!W104</f>
        <v>-22656.199195473542</v>
      </c>
      <c r="X104" s="52">
        <f>output_tax!X104-itc_allwd!X104</f>
        <v>-2546.9160067495704</v>
      </c>
      <c r="Y104" s="52">
        <f>output_tax!Y104-itc_allwd!Y104</f>
        <v>1014161.7862073528</v>
      </c>
      <c r="Z104" s="52">
        <f>output_tax!Z104-itc_allwd!Z104</f>
        <v>476610.86350500945</v>
      </c>
      <c r="AA104" s="52">
        <f>output_tax!AA104-itc_allwd!AA104</f>
        <v>194606.58390468889</v>
      </c>
      <c r="AB104" s="52">
        <f>output_tax!AB104-itc_allwd!AB104</f>
        <v>161460.34787746827</v>
      </c>
      <c r="AC104" s="52">
        <f>output_tax!AC104-itc_allwd!AC104</f>
        <v>208455.01193883107</v>
      </c>
      <c r="AD104" s="52">
        <f>output_tax!AD104-itc_allwd!AD104</f>
        <v>64666.382046540901</v>
      </c>
      <c r="AE104" s="52">
        <f>output_tax!AE104-itc_allwd!AE104</f>
        <v>-28763.91397868382</v>
      </c>
      <c r="AF104" s="52">
        <f>output_tax!AF104-itc_allwd!AF104</f>
        <v>-16670.250966003161</v>
      </c>
      <c r="AG104" s="52">
        <f>output_tax!AG104-itc_allwd!AG104</f>
        <v>-20143.288697299336</v>
      </c>
      <c r="AH104" s="52">
        <f>output_tax!AH104-itc_allwd!AH104</f>
        <v>-3817.0795082646127</v>
      </c>
      <c r="AI104" s="52">
        <f>output_tax!AI104-itc_allwd!AI104</f>
        <v>-17905.975359498738</v>
      </c>
      <c r="AJ104" s="52">
        <f>output_tax!AJ104-itc_allwd!AJ104</f>
        <v>-13354.331056035451</v>
      </c>
      <c r="AK104" s="52">
        <f>output_tax!AK104-itc_allwd!AK104</f>
        <v>-151.79026094514688</v>
      </c>
      <c r="AL104" s="52">
        <f>output_tax!AL104-itc_allwd!AL104</f>
        <v>-4422.1470073067776</v>
      </c>
      <c r="AM104" s="52">
        <f>output_tax!AM104-itc_allwd!AM104</f>
        <v>-16053.019199299251</v>
      </c>
      <c r="AN104" s="52">
        <f>output_tax!AN104-itc_allwd!AN104</f>
        <v>-167.5789515315933</v>
      </c>
      <c r="AO104" s="52">
        <f>output_tax!AO104-itc_allwd!AO104</f>
        <v>-531.95316528789385</v>
      </c>
      <c r="AP104" s="52">
        <f>output_tax!AP104-itc_allwd!AP104</f>
        <v>112539.5310560669</v>
      </c>
      <c r="AQ104" s="52">
        <f>output_tax!AQ104-itc_allwd!AQ104</f>
        <v>-6566.9836341301861</v>
      </c>
      <c r="AR104" s="52">
        <f>output_tax!AR104-itc_allwd!AR104</f>
        <v>0</v>
      </c>
      <c r="AS104" s="52">
        <f>output_tax!AS104-itc_allwd!AS104</f>
        <v>-46387.063045527218</v>
      </c>
      <c r="AT104" s="52">
        <f>output_tax!AT104-itc_allwd!AT104</f>
        <v>0</v>
      </c>
      <c r="AU104" s="52">
        <f>output_tax!AU104-itc_allwd!AU104</f>
        <v>-43049.577618169074</v>
      </c>
      <c r="AV104" s="52">
        <f>output_tax!AV104-itc_allwd!AV104</f>
        <v>-129114.6476929104</v>
      </c>
      <c r="AW104" s="52">
        <f>output_tax!AW104-itc_allwd!AW104</f>
        <v>-10757.335254399917</v>
      </c>
      <c r="AX104" s="52">
        <f>output_tax!AX104-itc_allwd!AX104</f>
        <v>-43303.972214080539</v>
      </c>
      <c r="AY104" s="52">
        <f>output_tax!AY104-itc_allwd!AY104</f>
        <v>-63031.828482115285</v>
      </c>
      <c r="AZ104" s="52">
        <f>output_tax!AZ104-itc_allwd!AZ104</f>
        <v>-3444.5949671979611</v>
      </c>
      <c r="BA104" s="52">
        <f>output_tax!BA104-itc_allwd!BA104</f>
        <v>-112206.91917974981</v>
      </c>
      <c r="BB104" s="52">
        <f>output_tax!BB104-itc_allwd!BB104</f>
        <v>-2671.7752267359128</v>
      </c>
      <c r="BC104" s="52">
        <f>output_tax!BC104-itc_allwd!BC104</f>
        <v>-361.76148889122078</v>
      </c>
      <c r="BD104" s="52">
        <f>output_tax!BD104-itc_allwd!BD104</f>
        <v>-11018.007206526492</v>
      </c>
      <c r="BE104" s="52">
        <f>output_tax!BE104-itc_allwd!BE104</f>
        <v>-4787.695459962928</v>
      </c>
      <c r="BF104" s="52">
        <f>output_tax!BF104-itc_allwd!BF104</f>
        <v>0</v>
      </c>
      <c r="BG104" s="52">
        <f>output_tax!BG104-itc_allwd!BG104</f>
        <v>-12279.671675353868</v>
      </c>
      <c r="BH104" s="52">
        <f>output_tax!BH104-itc_allwd!BH104</f>
        <v>-2172.9033263176161</v>
      </c>
      <c r="BI104" s="52">
        <f>output_tax!BI104-itc_allwd!BI104</f>
        <v>-372.1053165822695</v>
      </c>
      <c r="BJ104" s="52">
        <f>output_tax!BJ104-itc_allwd!BJ104</f>
        <v>-19044.338381049613</v>
      </c>
      <c r="BK104" s="52">
        <f>output_tax!BK104-itc_allwd!BK104</f>
        <v>-8385.7110144929065</v>
      </c>
      <c r="BL104" s="52">
        <f>output_tax!BL104-itc_allwd!BL104</f>
        <v>-4803.2513038872721</v>
      </c>
      <c r="BM104" s="52">
        <f>output_tax!BM104-itc_allwd!BM104</f>
        <v>-4974.1363271160144</v>
      </c>
      <c r="BN104" s="52">
        <f>output_tax!BN104-itc_allwd!BN104</f>
        <v>-5439.2840807976418</v>
      </c>
      <c r="BO104" s="52">
        <f>output_tax!BO104-itc_allwd!BO104</f>
        <v>-7782.3871021197119</v>
      </c>
      <c r="BP104" s="52">
        <f>output_tax!BP104-itc_allwd!BP104</f>
        <v>-11983.567897450572</v>
      </c>
      <c r="BQ104" s="2">
        <f t="shared" si="3"/>
        <v>1427384.9749432751</v>
      </c>
      <c r="BT104" s="2">
        <v>7995586.64782885</v>
      </c>
      <c r="BV104" s="2">
        <v>115684.79155244226</v>
      </c>
      <c r="BW104" s="2">
        <v>216097.59000000003</v>
      </c>
      <c r="BX104" s="2">
        <f t="shared" si="4"/>
        <v>8327369.0293812919</v>
      </c>
      <c r="BY104" s="2">
        <f t="shared" si="5"/>
        <v>9754754.0043245666</v>
      </c>
    </row>
    <row r="105" spans="1:80" x14ac:dyDescent="0.35">
      <c r="A105" s="19">
        <v>102</v>
      </c>
      <c r="B105" s="19" t="s">
        <v>180</v>
      </c>
      <c r="C105" s="52">
        <f>output_tax!C105-itc_allwd!C105</f>
        <v>0</v>
      </c>
      <c r="D105" s="52">
        <f>output_tax!D105-itc_allwd!D105</f>
        <v>0</v>
      </c>
      <c r="E105" s="52">
        <f>output_tax!E105-itc_allwd!E105</f>
        <v>0</v>
      </c>
      <c r="F105" s="52">
        <f>output_tax!F105-itc_allwd!F105</f>
        <v>0</v>
      </c>
      <c r="G105" s="52">
        <f>output_tax!G105-itc_allwd!G105</f>
        <v>0</v>
      </c>
      <c r="H105" s="52">
        <f>output_tax!H105-itc_allwd!H105</f>
        <v>0</v>
      </c>
      <c r="I105" s="52">
        <f>output_tax!I105-itc_allwd!I105</f>
        <v>0</v>
      </c>
      <c r="J105" s="52">
        <f>output_tax!J105-itc_allwd!J105</f>
        <v>0</v>
      </c>
      <c r="K105" s="52">
        <f>output_tax!K105-itc_allwd!K105</f>
        <v>0</v>
      </c>
      <c r="L105" s="52">
        <f>output_tax!L105-itc_allwd!L105</f>
        <v>-179.08028273961952</v>
      </c>
      <c r="M105" s="52">
        <f>output_tax!M105-itc_allwd!M105</f>
        <v>0</v>
      </c>
      <c r="N105" s="52">
        <f>output_tax!N105-itc_allwd!N105</f>
        <v>-3.0685788554441965E-4</v>
      </c>
      <c r="O105" s="52">
        <f>output_tax!O105-itc_allwd!O105</f>
        <v>0</v>
      </c>
      <c r="P105" s="52">
        <f>output_tax!P105-itc_allwd!P105</f>
        <v>0</v>
      </c>
      <c r="Q105" s="52">
        <f>output_tax!Q105-itc_allwd!Q105</f>
        <v>-8.7410862291350294E-5</v>
      </c>
      <c r="R105" s="52">
        <f>output_tax!R105-itc_allwd!R105</f>
        <v>0</v>
      </c>
      <c r="S105" s="52">
        <f>output_tax!S105-itc_allwd!S105</f>
        <v>0</v>
      </c>
      <c r="T105" s="52">
        <f>output_tax!T105-itc_allwd!T105</f>
        <v>-475.68965577286014</v>
      </c>
      <c r="U105" s="52">
        <f>output_tax!U105-itc_allwd!U105</f>
        <v>0</v>
      </c>
      <c r="V105" s="52">
        <f>output_tax!V105-itc_allwd!V105</f>
        <v>0</v>
      </c>
      <c r="W105" s="52">
        <f>output_tax!W105-itc_allwd!W105</f>
        <v>0</v>
      </c>
      <c r="X105" s="52">
        <f>output_tax!X105-itc_allwd!X105</f>
        <v>8509.3513219026681</v>
      </c>
      <c r="Y105" s="52">
        <f>output_tax!Y105-itc_allwd!Y105</f>
        <v>7222.9554029772053</v>
      </c>
      <c r="Z105" s="52">
        <f>output_tax!Z105-itc_allwd!Z105</f>
        <v>-38157.74469892148</v>
      </c>
      <c r="AA105" s="52">
        <f>output_tax!AA105-itc_allwd!AA105</f>
        <v>2481.7338878844694</v>
      </c>
      <c r="AB105" s="52">
        <f>output_tax!AB105-itc_allwd!AB105</f>
        <v>54378.961862830765</v>
      </c>
      <c r="AC105" s="52">
        <f>output_tax!AC105-itc_allwd!AC105</f>
        <v>36029.342406390308</v>
      </c>
      <c r="AD105" s="52">
        <f>output_tax!AD105-itc_allwd!AD105</f>
        <v>39037.345778642244</v>
      </c>
      <c r="AE105" s="52">
        <f>output_tax!AE105-itc_allwd!AE105</f>
        <v>-17847.721472954134</v>
      </c>
      <c r="AF105" s="52">
        <f>output_tax!AF105-itc_allwd!AF105</f>
        <v>0</v>
      </c>
      <c r="AG105" s="52">
        <f>output_tax!AG105-itc_allwd!AG105</f>
        <v>-357.44360373070379</v>
      </c>
      <c r="AH105" s="52">
        <f>output_tax!AH105-itc_allwd!AH105</f>
        <v>-1558.9484540071439</v>
      </c>
      <c r="AI105" s="52">
        <f>output_tax!AI105-itc_allwd!AI105</f>
        <v>3449.2386884065754</v>
      </c>
      <c r="AJ105" s="52">
        <f>output_tax!AJ105-itc_allwd!AJ105</f>
        <v>3002.6157879775319</v>
      </c>
      <c r="AK105" s="52">
        <f>output_tax!AK105-itc_allwd!AK105</f>
        <v>-4.1360328381285356</v>
      </c>
      <c r="AL105" s="52">
        <f>output_tax!AL105-itc_allwd!AL105</f>
        <v>-129.97134509787477</v>
      </c>
      <c r="AM105" s="52">
        <f>output_tax!AM105-itc_allwd!AM105</f>
        <v>-1784.3879511408386</v>
      </c>
      <c r="AN105" s="52">
        <f>output_tax!AN105-itc_allwd!AN105</f>
        <v>-27.249915067454253</v>
      </c>
      <c r="AO105" s="52">
        <f>output_tax!AO105-itc_allwd!AO105</f>
        <v>124555.44931341005</v>
      </c>
      <c r="AP105" s="52">
        <f>output_tax!AP105-itc_allwd!AP105</f>
        <v>497.53201397862568</v>
      </c>
      <c r="AQ105" s="52">
        <f>output_tax!AQ105-itc_allwd!AQ105</f>
        <v>0</v>
      </c>
      <c r="AR105" s="52">
        <f>output_tax!AR105-itc_allwd!AR105</f>
        <v>0</v>
      </c>
      <c r="AS105" s="52">
        <f>output_tax!AS105-itc_allwd!AS105</f>
        <v>0</v>
      </c>
      <c r="AT105" s="52">
        <f>output_tax!AT105-itc_allwd!AT105</f>
        <v>0</v>
      </c>
      <c r="AU105" s="52">
        <f>output_tax!AU105-itc_allwd!AU105</f>
        <v>0</v>
      </c>
      <c r="AV105" s="52">
        <f>output_tax!AV105-itc_allwd!AV105</f>
        <v>0</v>
      </c>
      <c r="AW105" s="52">
        <f>output_tax!AW105-itc_allwd!AW105</f>
        <v>0</v>
      </c>
      <c r="AX105" s="52">
        <f>output_tax!AX105-itc_allwd!AX105</f>
        <v>0</v>
      </c>
      <c r="AY105" s="52">
        <f>output_tax!AY105-itc_allwd!AY105</f>
        <v>0</v>
      </c>
      <c r="AZ105" s="52">
        <f>output_tax!AZ105-itc_allwd!AZ105</f>
        <v>0</v>
      </c>
      <c r="BA105" s="52">
        <f>output_tax!BA105-itc_allwd!BA105</f>
        <v>0</v>
      </c>
      <c r="BB105" s="52">
        <f>output_tax!BB105-itc_allwd!BB105</f>
        <v>0</v>
      </c>
      <c r="BC105" s="52">
        <f>output_tax!BC105-itc_allwd!BC105</f>
        <v>0</v>
      </c>
      <c r="BD105" s="52">
        <f>output_tax!BD105-itc_allwd!BD105</f>
        <v>0</v>
      </c>
      <c r="BE105" s="52">
        <f>output_tax!BE105-itc_allwd!BE105</f>
        <v>0</v>
      </c>
      <c r="BF105" s="52">
        <f>output_tax!BF105-itc_allwd!BF105</f>
        <v>0</v>
      </c>
      <c r="BG105" s="52">
        <f>output_tax!BG105-itc_allwd!BG105</f>
        <v>0</v>
      </c>
      <c r="BH105" s="52">
        <f>output_tax!BH105-itc_allwd!BH105</f>
        <v>-9.3748131249302045</v>
      </c>
      <c r="BI105" s="52">
        <f>output_tax!BI105-itc_allwd!BI105</f>
        <v>0</v>
      </c>
      <c r="BJ105" s="52">
        <f>output_tax!BJ105-itc_allwd!BJ105</f>
        <v>0</v>
      </c>
      <c r="BK105" s="52">
        <f>output_tax!BK105-itc_allwd!BK105</f>
        <v>0</v>
      </c>
      <c r="BL105" s="52">
        <f>output_tax!BL105-itc_allwd!BL105</f>
        <v>0</v>
      </c>
      <c r="BM105" s="52">
        <f>output_tax!BM105-itc_allwd!BM105</f>
        <v>0</v>
      </c>
      <c r="BN105" s="52">
        <f>output_tax!BN105-itc_allwd!BN105</f>
        <v>0</v>
      </c>
      <c r="BO105" s="52">
        <f>output_tax!BO105-itc_allwd!BO105</f>
        <v>0</v>
      </c>
      <c r="BP105" s="52">
        <f>output_tax!BP105-itc_allwd!BP105</f>
        <v>0</v>
      </c>
      <c r="BQ105" s="2">
        <f t="shared" si="3"/>
        <v>218632.77784473656</v>
      </c>
      <c r="BR105" s="2">
        <v>717798.79200531053</v>
      </c>
      <c r="BT105" s="2">
        <v>5697708.6029724814</v>
      </c>
      <c r="BV105" s="2">
        <v>64493.507736589236</v>
      </c>
      <c r="BW105" s="2">
        <v>1141405.7500000002</v>
      </c>
      <c r="BX105" s="2">
        <f t="shared" si="4"/>
        <v>7621406.652714381</v>
      </c>
      <c r="BY105" s="2">
        <f t="shared" si="5"/>
        <v>7840039.4305591173</v>
      </c>
    </row>
    <row r="106" spans="1:80" x14ac:dyDescent="0.35">
      <c r="A106" s="19">
        <v>103</v>
      </c>
      <c r="B106" s="19" t="s">
        <v>181</v>
      </c>
      <c r="C106" s="52">
        <f>output_tax!C106-itc_allwd!C106</f>
        <v>0</v>
      </c>
      <c r="D106" s="52">
        <f>output_tax!D106-itc_allwd!D106</f>
        <v>0</v>
      </c>
      <c r="E106" s="52">
        <f>output_tax!E106-itc_allwd!E106</f>
        <v>0</v>
      </c>
      <c r="F106" s="52">
        <f>output_tax!F106-itc_allwd!F106</f>
        <v>0</v>
      </c>
      <c r="G106" s="52">
        <f>output_tax!G106-itc_allwd!G106</f>
        <v>0</v>
      </c>
      <c r="H106" s="52">
        <f>output_tax!H106-itc_allwd!H106</f>
        <v>0</v>
      </c>
      <c r="I106" s="52">
        <f>output_tax!I106-itc_allwd!I106</f>
        <v>0</v>
      </c>
      <c r="J106" s="52">
        <f>output_tax!J106-itc_allwd!J106</f>
        <v>0</v>
      </c>
      <c r="K106" s="52">
        <f>output_tax!K106-itc_allwd!K106</f>
        <v>-81.586143633792176</v>
      </c>
      <c r="L106" s="52">
        <f>output_tax!L106-itc_allwd!L106</f>
        <v>0</v>
      </c>
      <c r="M106" s="52">
        <f>output_tax!M106-itc_allwd!M106</f>
        <v>0</v>
      </c>
      <c r="N106" s="52">
        <f>output_tax!N106-itc_allwd!N106</f>
        <v>0</v>
      </c>
      <c r="O106" s="52">
        <f>output_tax!O106-itc_allwd!O106</f>
        <v>0</v>
      </c>
      <c r="P106" s="52">
        <f>output_tax!P106-itc_allwd!P106</f>
        <v>0</v>
      </c>
      <c r="Q106" s="52">
        <f>output_tax!Q106-itc_allwd!Q106</f>
        <v>0</v>
      </c>
      <c r="R106" s="52">
        <f>output_tax!R106-itc_allwd!R106</f>
        <v>0</v>
      </c>
      <c r="S106" s="52">
        <f>output_tax!S106-itc_allwd!S106</f>
        <v>0</v>
      </c>
      <c r="T106" s="52">
        <f>output_tax!T106-itc_allwd!T106</f>
        <v>0</v>
      </c>
      <c r="U106" s="52">
        <f>output_tax!U106-itc_allwd!U106</f>
        <v>0</v>
      </c>
      <c r="V106" s="52">
        <f>output_tax!V106-itc_allwd!V106</f>
        <v>0</v>
      </c>
      <c r="W106" s="52">
        <f>output_tax!W106-itc_allwd!W106</f>
        <v>0</v>
      </c>
      <c r="X106" s="52">
        <f>output_tax!X106-itc_allwd!X106</f>
        <v>0</v>
      </c>
      <c r="Y106" s="52">
        <f>output_tax!Y106-itc_allwd!Y106</f>
        <v>0</v>
      </c>
      <c r="Z106" s="52">
        <f>output_tax!Z106-itc_allwd!Z106</f>
        <v>0</v>
      </c>
      <c r="AA106" s="52">
        <f>output_tax!AA106-itc_allwd!AA106</f>
        <v>0</v>
      </c>
      <c r="AB106" s="52">
        <f>output_tax!AB106-itc_allwd!AB106</f>
        <v>56434.693814657054</v>
      </c>
      <c r="AC106" s="52">
        <f>output_tax!AC106-itc_allwd!AC106</f>
        <v>0</v>
      </c>
      <c r="AD106" s="52">
        <f>output_tax!AD106-itc_allwd!AD106</f>
        <v>0</v>
      </c>
      <c r="AE106" s="52">
        <f>output_tax!AE106-itc_allwd!AE106</f>
        <v>0</v>
      </c>
      <c r="AF106" s="52">
        <f>output_tax!AF106-itc_allwd!AF106</f>
        <v>0</v>
      </c>
      <c r="AG106" s="52">
        <f>output_tax!AG106-itc_allwd!AG106</f>
        <v>0</v>
      </c>
      <c r="AH106" s="52">
        <f>output_tax!AH106-itc_allwd!AH106</f>
        <v>0</v>
      </c>
      <c r="AI106" s="52">
        <f>output_tax!AI106-itc_allwd!AI106</f>
        <v>0</v>
      </c>
      <c r="AJ106" s="52">
        <f>output_tax!AJ106-itc_allwd!AJ106</f>
        <v>0</v>
      </c>
      <c r="AK106" s="52">
        <f>output_tax!AK106-itc_allwd!AK106</f>
        <v>0</v>
      </c>
      <c r="AL106" s="52">
        <f>output_tax!AL106-itc_allwd!AL106</f>
        <v>1.2118141788995266E-3</v>
      </c>
      <c r="AM106" s="52">
        <f>output_tax!AM106-itc_allwd!AM106</f>
        <v>0</v>
      </c>
      <c r="AN106" s="52">
        <f>output_tax!AN106-itc_allwd!AN106</f>
        <v>0</v>
      </c>
      <c r="AO106" s="52">
        <f>output_tax!AO106-itc_allwd!AO106</f>
        <v>117.98276791970002</v>
      </c>
      <c r="AP106" s="52">
        <f>output_tax!AP106-itc_allwd!AP106</f>
        <v>0</v>
      </c>
      <c r="AQ106" s="52">
        <f>output_tax!AQ106-itc_allwd!AQ106</f>
        <v>0</v>
      </c>
      <c r="AR106" s="52">
        <f>output_tax!AR106-itc_allwd!AR106</f>
        <v>0</v>
      </c>
      <c r="AS106" s="52">
        <f>output_tax!AS106-itc_allwd!AS106</f>
        <v>0</v>
      </c>
      <c r="AT106" s="52">
        <f>output_tax!AT106-itc_allwd!AT106</f>
        <v>0</v>
      </c>
      <c r="AU106" s="52">
        <f>output_tax!AU106-itc_allwd!AU106</f>
        <v>-3982.9736020183468</v>
      </c>
      <c r="AV106" s="52">
        <f>output_tax!AV106-itc_allwd!AV106</f>
        <v>-5078.9614235397885</v>
      </c>
      <c r="AW106" s="52">
        <f>output_tax!AW106-itc_allwd!AW106</f>
        <v>0</v>
      </c>
      <c r="AX106" s="52">
        <f>output_tax!AX106-itc_allwd!AX106</f>
        <v>-41402.752118039985</v>
      </c>
      <c r="AY106" s="52">
        <f>output_tax!AY106-itc_allwd!AY106</f>
        <v>0</v>
      </c>
      <c r="AZ106" s="52">
        <f>output_tax!AZ106-itc_allwd!AZ106</f>
        <v>-192.11637749526108</v>
      </c>
      <c r="BA106" s="52">
        <f>output_tax!BA106-itc_allwd!BA106</f>
        <v>-21968.675543266312</v>
      </c>
      <c r="BB106" s="52">
        <f>output_tax!BB106-itc_allwd!BB106</f>
        <v>-1839.9131454527489</v>
      </c>
      <c r="BC106" s="52">
        <f>output_tax!BC106-itc_allwd!BC106</f>
        <v>0</v>
      </c>
      <c r="BD106" s="52">
        <f>output_tax!BD106-itc_allwd!BD106</f>
        <v>0</v>
      </c>
      <c r="BE106" s="52">
        <f>output_tax!BE106-itc_allwd!BE106</f>
        <v>0</v>
      </c>
      <c r="BF106" s="52">
        <f>output_tax!BF106-itc_allwd!BF106</f>
        <v>0</v>
      </c>
      <c r="BG106" s="52">
        <f>output_tax!BG106-itc_allwd!BG106</f>
        <v>0</v>
      </c>
      <c r="BH106" s="52">
        <f>output_tax!BH106-itc_allwd!BH106</f>
        <v>0</v>
      </c>
      <c r="BI106" s="52">
        <f>output_tax!BI106-itc_allwd!BI106</f>
        <v>0</v>
      </c>
      <c r="BJ106" s="52">
        <f>output_tax!BJ106-itc_allwd!BJ106</f>
        <v>0</v>
      </c>
      <c r="BK106" s="52">
        <f>output_tax!BK106-itc_allwd!BK106</f>
        <v>0</v>
      </c>
      <c r="BL106" s="52">
        <f>output_tax!BL106-itc_allwd!BL106</f>
        <v>0</v>
      </c>
      <c r="BM106" s="52">
        <f>output_tax!BM106-itc_allwd!BM106</f>
        <v>0</v>
      </c>
      <c r="BN106" s="52">
        <f>output_tax!BN106-itc_allwd!BN106</f>
        <v>0</v>
      </c>
      <c r="BO106" s="52">
        <f>output_tax!BO106-itc_allwd!BO106</f>
        <v>0</v>
      </c>
      <c r="BP106" s="52">
        <f>output_tax!BP106-itc_allwd!BP106</f>
        <v>0</v>
      </c>
      <c r="BQ106" s="2">
        <f t="shared" si="3"/>
        <v>-17994.300559055308</v>
      </c>
      <c r="BR106" s="2">
        <v>3780.8465956385626</v>
      </c>
      <c r="BT106" s="2">
        <v>182135.65586203701</v>
      </c>
      <c r="BV106" s="2">
        <v>1140.0326377198821</v>
      </c>
      <c r="BW106" s="2">
        <v>43554.689999999981</v>
      </c>
      <c r="BX106" s="2">
        <f t="shared" si="4"/>
        <v>230611.22509539544</v>
      </c>
      <c r="BY106" s="2">
        <f t="shared" si="5"/>
        <v>212616.92453634011</v>
      </c>
    </row>
    <row r="107" spans="1:80" x14ac:dyDescent="0.35">
      <c r="A107" s="19">
        <v>104</v>
      </c>
      <c r="B107" s="19" t="s">
        <v>182</v>
      </c>
      <c r="C107" s="52">
        <f>output_tax!C107-itc_allwd!C107</f>
        <v>0</v>
      </c>
      <c r="D107" s="52">
        <f>output_tax!D107-itc_allwd!D107</f>
        <v>0</v>
      </c>
      <c r="E107" s="52">
        <f>output_tax!E107-itc_allwd!E107</f>
        <v>0</v>
      </c>
      <c r="F107" s="52">
        <f>output_tax!F107-itc_allwd!F107</f>
        <v>0</v>
      </c>
      <c r="G107" s="52">
        <f>output_tax!G107-itc_allwd!G107</f>
        <v>0</v>
      </c>
      <c r="H107" s="52">
        <f>output_tax!H107-itc_allwd!H107</f>
        <v>0</v>
      </c>
      <c r="I107" s="52">
        <f>output_tax!I107-itc_allwd!I107</f>
        <v>0</v>
      </c>
      <c r="J107" s="52">
        <f>output_tax!J107-itc_allwd!J107</f>
        <v>0</v>
      </c>
      <c r="K107" s="52">
        <f>output_tax!K107-itc_allwd!K107</f>
        <v>0</v>
      </c>
      <c r="L107" s="52">
        <f>output_tax!L107-itc_allwd!L107</f>
        <v>0</v>
      </c>
      <c r="M107" s="52">
        <f>output_tax!M107-itc_allwd!M107</f>
        <v>0</v>
      </c>
      <c r="N107" s="52">
        <f>output_tax!N107-itc_allwd!N107</f>
        <v>0</v>
      </c>
      <c r="O107" s="52">
        <f>output_tax!O107-itc_allwd!O107</f>
        <v>0</v>
      </c>
      <c r="P107" s="52">
        <f>output_tax!P107-itc_allwd!P107</f>
        <v>0</v>
      </c>
      <c r="Q107" s="52">
        <f>output_tax!Q107-itc_allwd!Q107</f>
        <v>0</v>
      </c>
      <c r="R107" s="52">
        <f>output_tax!R107-itc_allwd!R107</f>
        <v>0</v>
      </c>
      <c r="S107" s="52">
        <f>output_tax!S107-itc_allwd!S107</f>
        <v>0</v>
      </c>
      <c r="T107" s="52">
        <f>output_tax!T107-itc_allwd!T107</f>
        <v>0</v>
      </c>
      <c r="U107" s="52">
        <f>output_tax!U107-itc_allwd!U107</f>
        <v>0</v>
      </c>
      <c r="V107" s="52">
        <f>output_tax!V107-itc_allwd!V107</f>
        <v>0</v>
      </c>
      <c r="W107" s="52">
        <f>output_tax!W107-itc_allwd!W107</f>
        <v>0</v>
      </c>
      <c r="X107" s="52">
        <f>output_tax!X107-itc_allwd!X107</f>
        <v>-577.83452840584005</v>
      </c>
      <c r="Y107" s="52">
        <f>output_tax!Y107-itc_allwd!Y107</f>
        <v>0</v>
      </c>
      <c r="Z107" s="52">
        <f>output_tax!Z107-itc_allwd!Z107</f>
        <v>0</v>
      </c>
      <c r="AA107" s="52">
        <f>output_tax!AA107-itc_allwd!AA107</f>
        <v>0</v>
      </c>
      <c r="AB107" s="52">
        <f>output_tax!AB107-itc_allwd!AB107</f>
        <v>0</v>
      </c>
      <c r="AC107" s="52">
        <f>output_tax!AC107-itc_allwd!AC107</f>
        <v>0</v>
      </c>
      <c r="AD107" s="52">
        <f>output_tax!AD107-itc_allwd!AD107</f>
        <v>-3498.0262521743311</v>
      </c>
      <c r="AE107" s="52">
        <f>output_tax!AE107-itc_allwd!AE107</f>
        <v>-46873.808296157949</v>
      </c>
      <c r="AF107" s="52">
        <f>output_tax!AF107-itc_allwd!AF107</f>
        <v>0</v>
      </c>
      <c r="AG107" s="52">
        <f>output_tax!AG107-itc_allwd!AG107</f>
        <v>0</v>
      </c>
      <c r="AH107" s="52">
        <f>output_tax!AH107-itc_allwd!AH107</f>
        <v>0</v>
      </c>
      <c r="AI107" s="52">
        <f>output_tax!AI107-itc_allwd!AI107</f>
        <v>0</v>
      </c>
      <c r="AJ107" s="52">
        <f>output_tax!AJ107-itc_allwd!AJ107</f>
        <v>0</v>
      </c>
      <c r="AK107" s="52">
        <f>output_tax!AK107-itc_allwd!AK107</f>
        <v>0</v>
      </c>
      <c r="AL107" s="52">
        <f>output_tax!AL107-itc_allwd!AL107</f>
        <v>-3.0998586465977605E-4</v>
      </c>
      <c r="AM107" s="52">
        <f>output_tax!AM107-itc_allwd!AM107</f>
        <v>0</v>
      </c>
      <c r="AN107" s="52">
        <f>output_tax!AN107-itc_allwd!AN107</f>
        <v>0</v>
      </c>
      <c r="AO107" s="52">
        <f>output_tax!AO107-itc_allwd!AO107</f>
        <v>0</v>
      </c>
      <c r="AP107" s="52">
        <f>output_tax!AP107-itc_allwd!AP107</f>
        <v>-1.6131164858257669</v>
      </c>
      <c r="AQ107" s="52">
        <f>output_tax!AQ107-itc_allwd!AQ107</f>
        <v>0</v>
      </c>
      <c r="AR107" s="52">
        <f>output_tax!AR107-itc_allwd!AR107</f>
        <v>0</v>
      </c>
      <c r="AS107" s="52">
        <f>output_tax!AS107-itc_allwd!AS107</f>
        <v>0</v>
      </c>
      <c r="AT107" s="52">
        <f>output_tax!AT107-itc_allwd!AT107</f>
        <v>0</v>
      </c>
      <c r="AU107" s="52">
        <f>output_tax!AU107-itc_allwd!AU107</f>
        <v>0</v>
      </c>
      <c r="AV107" s="52">
        <f>output_tax!AV107-itc_allwd!AV107</f>
        <v>0</v>
      </c>
      <c r="AW107" s="52">
        <f>output_tax!AW107-itc_allwd!AW107</f>
        <v>-19439.213925288943</v>
      </c>
      <c r="AX107" s="52">
        <f>output_tax!AX107-itc_allwd!AX107</f>
        <v>0</v>
      </c>
      <c r="AY107" s="52">
        <f>output_tax!AY107-itc_allwd!AY107</f>
        <v>-2159.7137026128939</v>
      </c>
      <c r="AZ107" s="52">
        <f>output_tax!AZ107-itc_allwd!AZ107</f>
        <v>0</v>
      </c>
      <c r="BA107" s="52">
        <f>output_tax!BA107-itc_allwd!BA107</f>
        <v>0</v>
      </c>
      <c r="BB107" s="52">
        <f>output_tax!BB107-itc_allwd!BB107</f>
        <v>-7599.4428048484915</v>
      </c>
      <c r="BC107" s="52">
        <f>output_tax!BC107-itc_allwd!BC107</f>
        <v>-43.114979859106235</v>
      </c>
      <c r="BD107" s="52">
        <f>output_tax!BD107-itc_allwd!BD107</f>
        <v>0</v>
      </c>
      <c r="BE107" s="52">
        <f>output_tax!BE107-itc_allwd!BE107</f>
        <v>0</v>
      </c>
      <c r="BF107" s="52">
        <f>output_tax!BF107-itc_allwd!BF107</f>
        <v>0</v>
      </c>
      <c r="BG107" s="52">
        <f>output_tax!BG107-itc_allwd!BG107</f>
        <v>0</v>
      </c>
      <c r="BH107" s="52">
        <f>output_tax!BH107-itc_allwd!BH107</f>
        <v>0</v>
      </c>
      <c r="BI107" s="52">
        <f>output_tax!BI107-itc_allwd!BI107</f>
        <v>0</v>
      </c>
      <c r="BJ107" s="52">
        <f>output_tax!BJ107-itc_allwd!BJ107</f>
        <v>0</v>
      </c>
      <c r="BK107" s="52">
        <f>output_tax!BK107-itc_allwd!BK107</f>
        <v>0</v>
      </c>
      <c r="BL107" s="52">
        <f>output_tax!BL107-itc_allwd!BL107</f>
        <v>0</v>
      </c>
      <c r="BM107" s="52">
        <f>output_tax!BM107-itc_allwd!BM107</f>
        <v>0</v>
      </c>
      <c r="BN107" s="52">
        <f>output_tax!BN107-itc_allwd!BN107</f>
        <v>0</v>
      </c>
      <c r="BO107" s="52">
        <f>output_tax!BO107-itc_allwd!BO107</f>
        <v>0</v>
      </c>
      <c r="BP107" s="52">
        <f>output_tax!BP107-itc_allwd!BP107</f>
        <v>0</v>
      </c>
      <c r="BQ107" s="2">
        <f t="shared" si="3"/>
        <v>-80192.767915819233</v>
      </c>
      <c r="BT107" s="2">
        <v>2173941.57925364</v>
      </c>
      <c r="BV107" s="2">
        <v>106863.52988370945</v>
      </c>
      <c r="BW107" s="2">
        <v>2064789.6099999999</v>
      </c>
      <c r="BX107" s="2">
        <f t="shared" si="4"/>
        <v>4345594.7191373492</v>
      </c>
      <c r="BY107" s="2">
        <f t="shared" si="5"/>
        <v>4265401.9512215303</v>
      </c>
    </row>
    <row r="108" spans="1:80" x14ac:dyDescent="0.35">
      <c r="A108" s="19">
        <v>105</v>
      </c>
      <c r="B108" s="19" t="s">
        <v>183</v>
      </c>
      <c r="C108" s="52">
        <f>output_tax!C108-itc_allwd!C108</f>
        <v>0</v>
      </c>
      <c r="D108" s="52">
        <f>output_tax!D108-itc_allwd!D108</f>
        <v>0</v>
      </c>
      <c r="E108" s="52">
        <f>output_tax!E108-itc_allwd!E108</f>
        <v>0</v>
      </c>
      <c r="F108" s="52">
        <f>output_tax!F108-itc_allwd!F108</f>
        <v>0</v>
      </c>
      <c r="G108" s="52">
        <f>output_tax!G108-itc_allwd!G108</f>
        <v>0</v>
      </c>
      <c r="H108" s="52">
        <f>output_tax!H108-itc_allwd!H108</f>
        <v>0</v>
      </c>
      <c r="I108" s="52">
        <f>output_tax!I108-itc_allwd!I108</f>
        <v>0</v>
      </c>
      <c r="J108" s="52">
        <f>output_tax!J108-itc_allwd!J108</f>
        <v>0</v>
      </c>
      <c r="K108" s="52">
        <f>output_tax!K108-itc_allwd!K108</f>
        <v>0</v>
      </c>
      <c r="L108" s="52">
        <f>output_tax!L108-itc_allwd!L108</f>
        <v>0</v>
      </c>
      <c r="M108" s="52">
        <f>output_tax!M108-itc_allwd!M108</f>
        <v>0</v>
      </c>
      <c r="N108" s="52">
        <f>output_tax!N108-itc_allwd!N108</f>
        <v>0</v>
      </c>
      <c r="O108" s="52">
        <f>output_tax!O108-itc_allwd!O108</f>
        <v>0</v>
      </c>
      <c r="P108" s="52">
        <f>output_tax!P108-itc_allwd!P108</f>
        <v>0</v>
      </c>
      <c r="Q108" s="52">
        <f>output_tax!Q108-itc_allwd!Q108</f>
        <v>0</v>
      </c>
      <c r="R108" s="52">
        <f>output_tax!R108-itc_allwd!R108</f>
        <v>0</v>
      </c>
      <c r="S108" s="52">
        <f>output_tax!S108-itc_allwd!S108</f>
        <v>0</v>
      </c>
      <c r="T108" s="52">
        <f>output_tax!T108-itc_allwd!T108</f>
        <v>0</v>
      </c>
      <c r="U108" s="52">
        <f>output_tax!U108-itc_allwd!U108</f>
        <v>0</v>
      </c>
      <c r="V108" s="52">
        <f>output_tax!V108-itc_allwd!V108</f>
        <v>0</v>
      </c>
      <c r="W108" s="52">
        <f>output_tax!W108-itc_allwd!W108</f>
        <v>0</v>
      </c>
      <c r="X108" s="52">
        <f>output_tax!X108-itc_allwd!X108</f>
        <v>2107.1226651959478</v>
      </c>
      <c r="Y108" s="52">
        <f>output_tax!Y108-itc_allwd!Y108</f>
        <v>0</v>
      </c>
      <c r="Z108" s="52">
        <f>output_tax!Z108-itc_allwd!Z108</f>
        <v>0</v>
      </c>
      <c r="AA108" s="52">
        <f>output_tax!AA108-itc_allwd!AA108</f>
        <v>0</v>
      </c>
      <c r="AB108" s="52">
        <f>output_tax!AB108-itc_allwd!AB108</f>
        <v>0</v>
      </c>
      <c r="AC108" s="52">
        <f>output_tax!AC108-itc_allwd!AC108</f>
        <v>4608.4214405129987</v>
      </c>
      <c r="AD108" s="52">
        <f>output_tax!AD108-itc_allwd!AD108</f>
        <v>1648.7667491872517</v>
      </c>
      <c r="AE108" s="52">
        <f>output_tax!AE108-itc_allwd!AE108</f>
        <v>27782.807394731375</v>
      </c>
      <c r="AF108" s="52">
        <f>output_tax!AF108-itc_allwd!AF108</f>
        <v>0</v>
      </c>
      <c r="AG108" s="52">
        <f>output_tax!AG108-itc_allwd!AG108</f>
        <v>0</v>
      </c>
      <c r="AH108" s="52">
        <f>output_tax!AH108-itc_allwd!AH108</f>
        <v>0</v>
      </c>
      <c r="AI108" s="52">
        <f>output_tax!AI108-itc_allwd!AI108</f>
        <v>0</v>
      </c>
      <c r="AJ108" s="52">
        <f>output_tax!AJ108-itc_allwd!AJ108</f>
        <v>310.15754394496281</v>
      </c>
      <c r="AK108" s="52">
        <f>output_tax!AK108-itc_allwd!AK108</f>
        <v>0</v>
      </c>
      <c r="AL108" s="52">
        <f>output_tax!AL108-itc_allwd!AL108</f>
        <v>3.2491024879264315E-4</v>
      </c>
      <c r="AM108" s="52">
        <f>output_tax!AM108-itc_allwd!AM108</f>
        <v>0</v>
      </c>
      <c r="AN108" s="52">
        <f>output_tax!AN108-itc_allwd!AN108</f>
        <v>0</v>
      </c>
      <c r="AO108" s="52">
        <f>output_tax!AO108-itc_allwd!AO108</f>
        <v>0</v>
      </c>
      <c r="AP108" s="52">
        <f>output_tax!AP108-itc_allwd!AP108</f>
        <v>0</v>
      </c>
      <c r="AQ108" s="52">
        <f>output_tax!AQ108-itc_allwd!AQ108</f>
        <v>0</v>
      </c>
      <c r="AR108" s="52">
        <f>output_tax!AR108-itc_allwd!AR108</f>
        <v>0</v>
      </c>
      <c r="AS108" s="52">
        <f>output_tax!AS108-itc_allwd!AS108</f>
        <v>0</v>
      </c>
      <c r="AT108" s="52">
        <f>output_tax!AT108-itc_allwd!AT108</f>
        <v>0</v>
      </c>
      <c r="AU108" s="52">
        <f>output_tax!AU108-itc_allwd!AU108</f>
        <v>-29.645516854172133</v>
      </c>
      <c r="AV108" s="52">
        <f>output_tax!AV108-itc_allwd!AV108</f>
        <v>0</v>
      </c>
      <c r="AW108" s="52">
        <f>output_tax!AW108-itc_allwd!AW108</f>
        <v>0</v>
      </c>
      <c r="AX108" s="52">
        <f>output_tax!AX108-itc_allwd!AX108</f>
        <v>0</v>
      </c>
      <c r="AY108" s="52">
        <f>output_tax!AY108-itc_allwd!AY108</f>
        <v>0</v>
      </c>
      <c r="AZ108" s="52">
        <f>output_tax!AZ108-itc_allwd!AZ108</f>
        <v>0</v>
      </c>
      <c r="BA108" s="52">
        <f>output_tax!BA108-itc_allwd!BA108</f>
        <v>0</v>
      </c>
      <c r="BB108" s="52">
        <f>output_tax!BB108-itc_allwd!BB108</f>
        <v>0</v>
      </c>
      <c r="BC108" s="52">
        <f>output_tax!BC108-itc_allwd!BC108</f>
        <v>0</v>
      </c>
      <c r="BD108" s="52">
        <f>output_tax!BD108-itc_allwd!BD108</f>
        <v>0</v>
      </c>
      <c r="BE108" s="52">
        <f>output_tax!BE108-itc_allwd!BE108</f>
        <v>0</v>
      </c>
      <c r="BF108" s="52">
        <f>output_tax!BF108-itc_allwd!BF108</f>
        <v>0</v>
      </c>
      <c r="BG108" s="52">
        <f>output_tax!BG108-itc_allwd!BG108</f>
        <v>0</v>
      </c>
      <c r="BH108" s="52">
        <f>output_tax!BH108-itc_allwd!BH108</f>
        <v>0</v>
      </c>
      <c r="BI108" s="52">
        <f>output_tax!BI108-itc_allwd!BI108</f>
        <v>0</v>
      </c>
      <c r="BJ108" s="52">
        <f>output_tax!BJ108-itc_allwd!BJ108</f>
        <v>0</v>
      </c>
      <c r="BK108" s="52">
        <f>output_tax!BK108-itc_allwd!BK108</f>
        <v>0</v>
      </c>
      <c r="BL108" s="52">
        <f>output_tax!BL108-itc_allwd!BL108</f>
        <v>0</v>
      </c>
      <c r="BM108" s="52">
        <f>output_tax!BM108-itc_allwd!BM108</f>
        <v>0</v>
      </c>
      <c r="BN108" s="52">
        <f>output_tax!BN108-itc_allwd!BN108</f>
        <v>0</v>
      </c>
      <c r="BO108" s="52">
        <f>output_tax!BO108-itc_allwd!BO108</f>
        <v>0</v>
      </c>
      <c r="BP108" s="52">
        <f>output_tax!BP108-itc_allwd!BP108</f>
        <v>0</v>
      </c>
      <c r="BQ108" s="2">
        <f t="shared" si="3"/>
        <v>36427.630601628618</v>
      </c>
      <c r="BT108" s="2">
        <v>992769.27665552997</v>
      </c>
      <c r="BV108" s="2">
        <v>17734.061724254359</v>
      </c>
      <c r="BW108" s="2">
        <v>77358.02</v>
      </c>
      <c r="BX108" s="2">
        <f t="shared" si="4"/>
        <v>1087861.3583797843</v>
      </c>
      <c r="BY108" s="2">
        <f t="shared" si="5"/>
        <v>1124288.988981413</v>
      </c>
    </row>
    <row r="109" spans="1:80" x14ac:dyDescent="0.35">
      <c r="A109" s="19">
        <v>106</v>
      </c>
      <c r="B109" s="19" t="s">
        <v>184</v>
      </c>
      <c r="C109" s="52">
        <f>output_tax!C109-itc_allwd!C109</f>
        <v>-483.73819150888181</v>
      </c>
      <c r="D109" s="52">
        <f>output_tax!D109-itc_allwd!D109</f>
        <v>0</v>
      </c>
      <c r="E109" s="52">
        <f>output_tax!E109-itc_allwd!E109</f>
        <v>-5081.6499860307886</v>
      </c>
      <c r="F109" s="52">
        <f>output_tax!F109-itc_allwd!F109</f>
        <v>0</v>
      </c>
      <c r="G109" s="52">
        <f>output_tax!G109-itc_allwd!G109</f>
        <v>-3522.1556631364206</v>
      </c>
      <c r="H109" s="52">
        <f>output_tax!H109-itc_allwd!H109</f>
        <v>0</v>
      </c>
      <c r="I109" s="52">
        <f>output_tax!I109-itc_allwd!I109</f>
        <v>-353.77539123625002</v>
      </c>
      <c r="J109" s="52">
        <f>output_tax!J109-itc_allwd!J109</f>
        <v>-7196.5752298036632</v>
      </c>
      <c r="K109" s="52">
        <f>output_tax!K109-itc_allwd!K109</f>
        <v>-873.03170669548797</v>
      </c>
      <c r="L109" s="52">
        <f>output_tax!L109-itc_allwd!L109</f>
        <v>-2474.4740912044263</v>
      </c>
      <c r="M109" s="52">
        <f>output_tax!M109-itc_allwd!M109</f>
        <v>-4.7871284074080975</v>
      </c>
      <c r="N109" s="52">
        <f>output_tax!N109-itc_allwd!N109</f>
        <v>0</v>
      </c>
      <c r="O109" s="52">
        <f>output_tax!O109-itc_allwd!O109</f>
        <v>0</v>
      </c>
      <c r="P109" s="52">
        <f>output_tax!P109-itc_allwd!P109</f>
        <v>0</v>
      </c>
      <c r="Q109" s="52">
        <f>output_tax!Q109-itc_allwd!Q109</f>
        <v>0</v>
      </c>
      <c r="R109" s="52">
        <f>output_tax!R109-itc_allwd!R109</f>
        <v>0</v>
      </c>
      <c r="S109" s="52">
        <f>output_tax!S109-itc_allwd!S109</f>
        <v>0</v>
      </c>
      <c r="T109" s="52">
        <f>output_tax!T109-itc_allwd!T109</f>
        <v>-763.73230986258523</v>
      </c>
      <c r="U109" s="52">
        <f>output_tax!U109-itc_allwd!U109</f>
        <v>-39.610237772778632</v>
      </c>
      <c r="V109" s="52">
        <f>output_tax!V109-itc_allwd!V109</f>
        <v>0</v>
      </c>
      <c r="W109" s="52">
        <f>output_tax!W109-itc_allwd!W109</f>
        <v>0</v>
      </c>
      <c r="X109" s="52">
        <f>output_tax!X109-itc_allwd!X109</f>
        <v>34912.575892840963</v>
      </c>
      <c r="Y109" s="52">
        <f>output_tax!Y109-itc_allwd!Y109</f>
        <v>-4219.5402232278138</v>
      </c>
      <c r="Z109" s="52">
        <f>output_tax!Z109-itc_allwd!Z109</f>
        <v>0</v>
      </c>
      <c r="AA109" s="52">
        <f>output_tax!AA109-itc_allwd!AA109</f>
        <v>0</v>
      </c>
      <c r="AB109" s="52">
        <f>output_tax!AB109-itc_allwd!AB109</f>
        <v>0</v>
      </c>
      <c r="AC109" s="52">
        <f>output_tax!AC109-itc_allwd!AC109</f>
        <v>20832.433875343337</v>
      </c>
      <c r="AD109" s="52">
        <f>output_tax!AD109-itc_allwd!AD109</f>
        <v>42931.813319165405</v>
      </c>
      <c r="AE109" s="52">
        <f>output_tax!AE109-itc_allwd!AE109</f>
        <v>9527676.2281725239</v>
      </c>
      <c r="AF109" s="52">
        <f>output_tax!AF109-itc_allwd!AF109</f>
        <v>0</v>
      </c>
      <c r="AG109" s="52">
        <f>output_tax!AG109-itc_allwd!AG109</f>
        <v>-56818.739410572663</v>
      </c>
      <c r="AH109" s="52">
        <f>output_tax!AH109-itc_allwd!AH109</f>
        <v>0</v>
      </c>
      <c r="AI109" s="52">
        <f>output_tax!AI109-itc_allwd!AI109</f>
        <v>19122.202580511032</v>
      </c>
      <c r="AJ109" s="52">
        <f>output_tax!AJ109-itc_allwd!AJ109</f>
        <v>0</v>
      </c>
      <c r="AK109" s="52">
        <f>output_tax!AK109-itc_allwd!AK109</f>
        <v>0</v>
      </c>
      <c r="AL109" s="52">
        <f>output_tax!AL109-itc_allwd!AL109</f>
        <v>1.6615484239260558E-3</v>
      </c>
      <c r="AM109" s="52">
        <f>output_tax!AM109-itc_allwd!AM109</f>
        <v>-1.5114171856624094E-2</v>
      </c>
      <c r="AN109" s="52">
        <f>output_tax!AN109-itc_allwd!AN109</f>
        <v>-20.419163902529405</v>
      </c>
      <c r="AO109" s="52">
        <f>output_tax!AO109-itc_allwd!AO109</f>
        <v>0</v>
      </c>
      <c r="AP109" s="52">
        <f>output_tax!AP109-itc_allwd!AP109</f>
        <v>-133.08625643257429</v>
      </c>
      <c r="AQ109" s="52">
        <f>output_tax!AQ109-itc_allwd!AQ109</f>
        <v>-24371.86916045766</v>
      </c>
      <c r="AR109" s="52">
        <f>output_tax!AR109-itc_allwd!AR109</f>
        <v>0</v>
      </c>
      <c r="AS109" s="52">
        <f>output_tax!AS109-itc_allwd!AS109</f>
        <v>-31863.890978965352</v>
      </c>
      <c r="AT109" s="52">
        <f>output_tax!AT109-itc_allwd!AT109</f>
        <v>0</v>
      </c>
      <c r="AU109" s="52">
        <f>output_tax!AU109-itc_allwd!AU109</f>
        <v>-23222.146486035163</v>
      </c>
      <c r="AV109" s="52">
        <f>output_tax!AV109-itc_allwd!AV109</f>
        <v>-91161.402448058303</v>
      </c>
      <c r="AW109" s="52">
        <f>output_tax!AW109-itc_allwd!AW109</f>
        <v>-6730.2920525561622</v>
      </c>
      <c r="AX109" s="52">
        <f>output_tax!AX109-itc_allwd!AX109</f>
        <v>-33934.018769871029</v>
      </c>
      <c r="AY109" s="52">
        <f>output_tax!AY109-itc_allwd!AY109</f>
        <v>-44050.737077998398</v>
      </c>
      <c r="AZ109" s="52">
        <f>output_tax!AZ109-itc_allwd!AZ109</f>
        <v>-2526.9523157682611</v>
      </c>
      <c r="BA109" s="52">
        <f>output_tax!BA109-itc_allwd!BA109</f>
        <v>-41555.774503638953</v>
      </c>
      <c r="BB109" s="52">
        <f>output_tax!BB109-itc_allwd!BB109</f>
        <v>-140065.49786806011</v>
      </c>
      <c r="BC109" s="52">
        <f>output_tax!BC109-itc_allwd!BC109</f>
        <v>-930.33980260233864</v>
      </c>
      <c r="BD109" s="52">
        <f>output_tax!BD109-itc_allwd!BD109</f>
        <v>-17521.310861197235</v>
      </c>
      <c r="BE109" s="52">
        <f>output_tax!BE109-itc_allwd!BE109</f>
        <v>-2484.9781394141455</v>
      </c>
      <c r="BF109" s="52">
        <f>output_tax!BF109-itc_allwd!BF109</f>
        <v>0</v>
      </c>
      <c r="BG109" s="52">
        <f>output_tax!BG109-itc_allwd!BG109</f>
        <v>-8712.8930886600192</v>
      </c>
      <c r="BH109" s="52">
        <f>output_tax!BH109-itc_allwd!BH109</f>
        <v>-1815.2736896609085</v>
      </c>
      <c r="BI109" s="52">
        <f>output_tax!BI109-itc_allwd!BI109</f>
        <v>-541.97963180006593</v>
      </c>
      <c r="BJ109" s="52">
        <f>output_tax!BJ109-itc_allwd!BJ109</f>
        <v>-15624.754938531836</v>
      </c>
      <c r="BK109" s="52">
        <f>output_tax!BK109-itc_allwd!BK109</f>
        <v>-12750.154587266434</v>
      </c>
      <c r="BL109" s="52">
        <f>output_tax!BL109-itc_allwd!BL109</f>
        <v>-24514.367315336342</v>
      </c>
      <c r="BM109" s="52">
        <f>output_tax!BM109-itc_allwd!BM109</f>
        <v>-4269.5809825933329</v>
      </c>
      <c r="BN109" s="52">
        <f>output_tax!BN109-itc_allwd!BN109</f>
        <v>-47601.769116469157</v>
      </c>
      <c r="BO109" s="52">
        <f>output_tax!BO109-itc_allwd!BO109</f>
        <v>-6545.5452586898027</v>
      </c>
      <c r="BP109" s="52">
        <f>output_tax!BP109-itc_allwd!BP109</f>
        <v>-16211.14121464357</v>
      </c>
      <c r="BQ109" s="2">
        <f t="shared" si="3"/>
        <v>8964483.2551096957</v>
      </c>
      <c r="BR109" s="2">
        <v>8626771.2248831782</v>
      </c>
      <c r="BT109" s="2">
        <v>31931748.56872803</v>
      </c>
      <c r="BV109" s="2">
        <v>665320.15356924536</v>
      </c>
      <c r="BW109" s="2">
        <v>5256663.8400000026</v>
      </c>
      <c r="BX109" s="2">
        <f t="shared" si="4"/>
        <v>46480503.787180454</v>
      </c>
      <c r="BY109" s="2">
        <f t="shared" si="5"/>
        <v>55444987.042290151</v>
      </c>
    </row>
    <row r="110" spans="1:80" x14ac:dyDescent="0.35">
      <c r="A110" s="19">
        <v>107</v>
      </c>
      <c r="B110" s="19" t="s">
        <v>185</v>
      </c>
      <c r="C110" s="52">
        <f>output_tax!C110-itc_allwd!C110</f>
        <v>0</v>
      </c>
      <c r="D110" s="52">
        <f>output_tax!D110-itc_allwd!D110</f>
        <v>0</v>
      </c>
      <c r="E110" s="52">
        <f>output_tax!E110-itc_allwd!E110</f>
        <v>-1821.5660115764895</v>
      </c>
      <c r="F110" s="52">
        <f>output_tax!F110-itc_allwd!F110</f>
        <v>0</v>
      </c>
      <c r="G110" s="52">
        <f>output_tax!G110-itc_allwd!G110</f>
        <v>0</v>
      </c>
      <c r="H110" s="52">
        <f>output_tax!H110-itc_allwd!H110</f>
        <v>0</v>
      </c>
      <c r="I110" s="52">
        <f>output_tax!I110-itc_allwd!I110</f>
        <v>0</v>
      </c>
      <c r="J110" s="52">
        <f>output_tax!J110-itc_allwd!J110</f>
        <v>0</v>
      </c>
      <c r="K110" s="52">
        <f>output_tax!K110-itc_allwd!K110</f>
        <v>0</v>
      </c>
      <c r="L110" s="52">
        <f>output_tax!L110-itc_allwd!L110</f>
        <v>0</v>
      </c>
      <c r="M110" s="52">
        <f>output_tax!M110-itc_allwd!M110</f>
        <v>0</v>
      </c>
      <c r="N110" s="52">
        <f>output_tax!N110-itc_allwd!N110</f>
        <v>0</v>
      </c>
      <c r="O110" s="52">
        <f>output_tax!O110-itc_allwd!O110</f>
        <v>0</v>
      </c>
      <c r="P110" s="52">
        <f>output_tax!P110-itc_allwd!P110</f>
        <v>0</v>
      </c>
      <c r="Q110" s="52">
        <f>output_tax!Q110-itc_allwd!Q110</f>
        <v>0</v>
      </c>
      <c r="R110" s="52">
        <f>output_tax!R110-itc_allwd!R110</f>
        <v>0</v>
      </c>
      <c r="S110" s="52">
        <f>output_tax!S110-itc_allwd!S110</f>
        <v>0</v>
      </c>
      <c r="T110" s="52">
        <f>output_tax!T110-itc_allwd!T110</f>
        <v>0</v>
      </c>
      <c r="U110" s="52">
        <f>output_tax!U110-itc_allwd!U110</f>
        <v>0</v>
      </c>
      <c r="V110" s="52">
        <f>output_tax!V110-itc_allwd!V110</f>
        <v>0</v>
      </c>
      <c r="W110" s="52">
        <f>output_tax!W110-itc_allwd!W110</f>
        <v>0</v>
      </c>
      <c r="X110" s="52">
        <f>output_tax!X110-itc_allwd!X110</f>
        <v>684.70113344358447</v>
      </c>
      <c r="Y110" s="52">
        <f>output_tax!Y110-itc_allwd!Y110</f>
        <v>0</v>
      </c>
      <c r="Z110" s="52">
        <f>output_tax!Z110-itc_allwd!Z110</f>
        <v>0</v>
      </c>
      <c r="AA110" s="52">
        <f>output_tax!AA110-itc_allwd!AA110</f>
        <v>0</v>
      </c>
      <c r="AB110" s="52">
        <f>output_tax!AB110-itc_allwd!AB110</f>
        <v>0</v>
      </c>
      <c r="AC110" s="52">
        <f>output_tax!AC110-itc_allwd!AC110</f>
        <v>0</v>
      </c>
      <c r="AD110" s="52">
        <f>output_tax!AD110-itc_allwd!AD110</f>
        <v>29021.419460179037</v>
      </c>
      <c r="AE110" s="52">
        <f>output_tax!AE110-itc_allwd!AE110</f>
        <v>2690485.501659405</v>
      </c>
      <c r="AF110" s="52">
        <f>output_tax!AF110-itc_allwd!AF110</f>
        <v>0</v>
      </c>
      <c r="AG110" s="52">
        <f>output_tax!AG110-itc_allwd!AG110</f>
        <v>0</v>
      </c>
      <c r="AH110" s="52">
        <f>output_tax!AH110-itc_allwd!AH110</f>
        <v>0</v>
      </c>
      <c r="AI110" s="52">
        <f>output_tax!AI110-itc_allwd!AI110</f>
        <v>7381.3336225375169</v>
      </c>
      <c r="AJ110" s="52">
        <f>output_tax!AJ110-itc_allwd!AJ110</f>
        <v>0</v>
      </c>
      <c r="AK110" s="52">
        <f>output_tax!AK110-itc_allwd!AK110</f>
        <v>0</v>
      </c>
      <c r="AL110" s="52">
        <f>output_tax!AL110-itc_allwd!AL110</f>
        <v>1.694640016367615E-3</v>
      </c>
      <c r="AM110" s="52">
        <f>output_tax!AM110-itc_allwd!AM110</f>
        <v>0</v>
      </c>
      <c r="AN110" s="52">
        <f>output_tax!AN110-itc_allwd!AN110</f>
        <v>0</v>
      </c>
      <c r="AO110" s="52">
        <f>output_tax!AO110-itc_allwd!AO110</f>
        <v>0</v>
      </c>
      <c r="AP110" s="52">
        <f>output_tax!AP110-itc_allwd!AP110</f>
        <v>-69.880932300917578</v>
      </c>
      <c r="AQ110" s="52">
        <f>output_tax!AQ110-itc_allwd!AQ110</f>
        <v>-4.3387805886340791</v>
      </c>
      <c r="AR110" s="52">
        <f>output_tax!AR110-itc_allwd!AR110</f>
        <v>0</v>
      </c>
      <c r="AS110" s="52">
        <f>output_tax!AS110-itc_allwd!AS110</f>
        <v>0</v>
      </c>
      <c r="AT110" s="52">
        <f>output_tax!AT110-itc_allwd!AT110</f>
        <v>0</v>
      </c>
      <c r="AU110" s="52">
        <f>output_tax!AU110-itc_allwd!AU110</f>
        <v>0</v>
      </c>
      <c r="AV110" s="52">
        <f>output_tax!AV110-itc_allwd!AV110</f>
        <v>-42776.021330970114</v>
      </c>
      <c r="AW110" s="52">
        <f>output_tax!AW110-itc_allwd!AW110</f>
        <v>-3.8107670585168799E-2</v>
      </c>
      <c r="AX110" s="52">
        <f>output_tax!AX110-itc_allwd!AX110</f>
        <v>0</v>
      </c>
      <c r="AY110" s="52">
        <f>output_tax!AY110-itc_allwd!AY110</f>
        <v>-58.485347305019125</v>
      </c>
      <c r="AZ110" s="52">
        <f>output_tax!AZ110-itc_allwd!AZ110</f>
        <v>-1.5659776784851176E-4</v>
      </c>
      <c r="BA110" s="52">
        <f>output_tax!BA110-itc_allwd!BA110</f>
        <v>-15.78427074713478</v>
      </c>
      <c r="BB110" s="52">
        <f>output_tax!BB110-itc_allwd!BB110</f>
        <v>-25964.411389097946</v>
      </c>
      <c r="BC110" s="52">
        <f>output_tax!BC110-itc_allwd!BC110</f>
        <v>-436.59638232760005</v>
      </c>
      <c r="BD110" s="52">
        <f>output_tax!BD110-itc_allwd!BD110</f>
        <v>0</v>
      </c>
      <c r="BE110" s="52">
        <f>output_tax!BE110-itc_allwd!BE110</f>
        <v>0</v>
      </c>
      <c r="BF110" s="52">
        <f>output_tax!BF110-itc_allwd!BF110</f>
        <v>0</v>
      </c>
      <c r="BG110" s="52">
        <f>output_tax!BG110-itc_allwd!BG110</f>
        <v>-86.730169835708821</v>
      </c>
      <c r="BH110" s="52">
        <f>output_tax!BH110-itc_allwd!BH110</f>
        <v>-2.9331708461651234</v>
      </c>
      <c r="BI110" s="52">
        <f>output_tax!BI110-itc_allwd!BI110</f>
        <v>0</v>
      </c>
      <c r="BJ110" s="52">
        <f>output_tax!BJ110-itc_allwd!BJ110</f>
        <v>-116.24073449162313</v>
      </c>
      <c r="BK110" s="52">
        <f>output_tax!BK110-itc_allwd!BK110</f>
        <v>-36.492111512802381</v>
      </c>
      <c r="BL110" s="52">
        <f>output_tax!BL110-itc_allwd!BL110</f>
        <v>-942.7400993794613</v>
      </c>
      <c r="BM110" s="52">
        <f>output_tax!BM110-itc_allwd!BM110</f>
        <v>-1854.4136337496429</v>
      </c>
      <c r="BN110" s="52">
        <f>output_tax!BN110-itc_allwd!BN110</f>
        <v>-2758.1100373992308</v>
      </c>
      <c r="BO110" s="52">
        <f>output_tax!BO110-itc_allwd!BO110</f>
        <v>-306.12034119727656</v>
      </c>
      <c r="BP110" s="52">
        <f>output_tax!BP110-itc_allwd!BP110</f>
        <v>-12899.448247841083</v>
      </c>
      <c r="BQ110" s="2">
        <f t="shared" si="3"/>
        <v>2637422.6063147709</v>
      </c>
      <c r="BR110" s="2">
        <v>7450646.9429204091</v>
      </c>
      <c r="BT110" s="2">
        <v>2928365.5586635359</v>
      </c>
      <c r="BV110" s="2">
        <v>162767.19897768763</v>
      </c>
      <c r="BW110" s="2">
        <v>920220.75000000012</v>
      </c>
      <c r="BX110" s="2">
        <f t="shared" si="4"/>
        <v>11462000.450561633</v>
      </c>
      <c r="BY110" s="2">
        <f t="shared" si="5"/>
        <v>14099423.056876404</v>
      </c>
    </row>
    <row r="111" spans="1:80" x14ac:dyDescent="0.35">
      <c r="A111" s="19">
        <v>108</v>
      </c>
      <c r="B111" s="19" t="s">
        <v>186</v>
      </c>
      <c r="C111" s="52">
        <f>output_tax!C111-itc_allwd!C111</f>
        <v>0</v>
      </c>
      <c r="D111" s="52">
        <f>output_tax!D111-itc_allwd!D111</f>
        <v>0</v>
      </c>
      <c r="E111" s="52">
        <f>output_tax!E111-itc_allwd!E111</f>
        <v>-354.10874002426522</v>
      </c>
      <c r="F111" s="52">
        <f>output_tax!F111-itc_allwd!F111</f>
        <v>0</v>
      </c>
      <c r="G111" s="52">
        <f>output_tax!G111-itc_allwd!G111</f>
        <v>0</v>
      </c>
      <c r="H111" s="52">
        <f>output_tax!H111-itc_allwd!H111</f>
        <v>0</v>
      </c>
      <c r="I111" s="52">
        <f>output_tax!I111-itc_allwd!I111</f>
        <v>0</v>
      </c>
      <c r="J111" s="52">
        <f>output_tax!J111-itc_allwd!J111</f>
        <v>0</v>
      </c>
      <c r="K111" s="52">
        <f>output_tax!K111-itc_allwd!K111</f>
        <v>0</v>
      </c>
      <c r="L111" s="52">
        <f>output_tax!L111-itc_allwd!L111</f>
        <v>0</v>
      </c>
      <c r="M111" s="52">
        <f>output_tax!M111-itc_allwd!M111</f>
        <v>0</v>
      </c>
      <c r="N111" s="52">
        <f>output_tax!N111-itc_allwd!N111</f>
        <v>0</v>
      </c>
      <c r="O111" s="52">
        <f>output_tax!O111-itc_allwd!O111</f>
        <v>0</v>
      </c>
      <c r="P111" s="52">
        <f>output_tax!P111-itc_allwd!P111</f>
        <v>0</v>
      </c>
      <c r="Q111" s="52">
        <f>output_tax!Q111-itc_allwd!Q111</f>
        <v>0</v>
      </c>
      <c r="R111" s="52">
        <f>output_tax!R111-itc_allwd!R111</f>
        <v>0</v>
      </c>
      <c r="S111" s="52">
        <f>output_tax!S111-itc_allwd!S111</f>
        <v>0</v>
      </c>
      <c r="T111" s="52">
        <f>output_tax!T111-itc_allwd!T111</f>
        <v>0</v>
      </c>
      <c r="U111" s="52">
        <f>output_tax!U111-itc_allwd!U111</f>
        <v>0</v>
      </c>
      <c r="V111" s="52">
        <f>output_tax!V111-itc_allwd!V111</f>
        <v>0</v>
      </c>
      <c r="W111" s="52">
        <f>output_tax!W111-itc_allwd!W111</f>
        <v>0</v>
      </c>
      <c r="X111" s="52">
        <f>output_tax!X111-itc_allwd!X111</f>
        <v>936.11234284999728</v>
      </c>
      <c r="Y111" s="52">
        <f>output_tax!Y111-itc_allwd!Y111</f>
        <v>0</v>
      </c>
      <c r="Z111" s="52">
        <f>output_tax!Z111-itc_allwd!Z111</f>
        <v>0</v>
      </c>
      <c r="AA111" s="52">
        <f>output_tax!AA111-itc_allwd!AA111</f>
        <v>0</v>
      </c>
      <c r="AB111" s="52">
        <f>output_tax!AB111-itc_allwd!AB111</f>
        <v>0</v>
      </c>
      <c r="AC111" s="52">
        <f>output_tax!AC111-itc_allwd!AC111</f>
        <v>0</v>
      </c>
      <c r="AD111" s="52">
        <f>output_tax!AD111-itc_allwd!AD111</f>
        <v>4736.2512162874564</v>
      </c>
      <c r="AE111" s="52">
        <f>output_tax!AE111-itc_allwd!AE111</f>
        <v>307089.01719470386</v>
      </c>
      <c r="AF111" s="52">
        <f>output_tax!AF111-itc_allwd!AF111</f>
        <v>0</v>
      </c>
      <c r="AG111" s="52">
        <f>output_tax!AG111-itc_allwd!AG111</f>
        <v>0</v>
      </c>
      <c r="AH111" s="52">
        <f>output_tax!AH111-itc_allwd!AH111</f>
        <v>0</v>
      </c>
      <c r="AI111" s="52">
        <f>output_tax!AI111-itc_allwd!AI111</f>
        <v>866.71549162126507</v>
      </c>
      <c r="AJ111" s="52">
        <f>output_tax!AJ111-itc_allwd!AJ111</f>
        <v>0</v>
      </c>
      <c r="AK111" s="52">
        <f>output_tax!AK111-itc_allwd!AK111</f>
        <v>0</v>
      </c>
      <c r="AL111" s="52">
        <f>output_tax!AL111-itc_allwd!AL111</f>
        <v>7.6021540855660018E-4</v>
      </c>
      <c r="AM111" s="52">
        <f>output_tax!AM111-itc_allwd!AM111</f>
        <v>0</v>
      </c>
      <c r="AN111" s="52">
        <f>output_tax!AN111-itc_allwd!AN111</f>
        <v>0</v>
      </c>
      <c r="AO111" s="52">
        <f>output_tax!AO111-itc_allwd!AO111</f>
        <v>-0.54595161294273364</v>
      </c>
      <c r="AP111" s="52">
        <f>output_tax!AP111-itc_allwd!AP111</f>
        <v>0</v>
      </c>
      <c r="AQ111" s="52">
        <f>output_tax!AQ111-itc_allwd!AQ111</f>
        <v>-0.24707665314188437</v>
      </c>
      <c r="AR111" s="52">
        <f>output_tax!AR111-itc_allwd!AR111</f>
        <v>0</v>
      </c>
      <c r="AS111" s="52">
        <f>output_tax!AS111-itc_allwd!AS111</f>
        <v>0</v>
      </c>
      <c r="AT111" s="52">
        <f>output_tax!AT111-itc_allwd!AT111</f>
        <v>0</v>
      </c>
      <c r="AU111" s="52">
        <f>output_tax!AU111-itc_allwd!AU111</f>
        <v>0</v>
      </c>
      <c r="AV111" s="52">
        <f>output_tax!AV111-itc_allwd!AV111</f>
        <v>-4459.2868486734351</v>
      </c>
      <c r="AW111" s="52">
        <f>output_tax!AW111-itc_allwd!AW111</f>
        <v>-9.1559334500566081E-3</v>
      </c>
      <c r="AX111" s="52">
        <f>output_tax!AX111-itc_allwd!AX111</f>
        <v>0</v>
      </c>
      <c r="AY111" s="52">
        <f>output_tax!AY111-itc_allwd!AY111</f>
        <v>-12.886204706755169</v>
      </c>
      <c r="AZ111" s="52">
        <f>output_tax!AZ111-itc_allwd!AZ111</f>
        <v>-3.2046815903161789E-5</v>
      </c>
      <c r="BA111" s="52">
        <f>output_tax!BA111-itc_allwd!BA111</f>
        <v>-3.3772944195262533</v>
      </c>
      <c r="BB111" s="52">
        <f>output_tax!BB111-itc_allwd!BB111</f>
        <v>-2251.233141189748</v>
      </c>
      <c r="BC111" s="52">
        <f>output_tax!BC111-itc_allwd!BC111</f>
        <v>-77.43978750340419</v>
      </c>
      <c r="BD111" s="52">
        <f>output_tax!BD111-itc_allwd!BD111</f>
        <v>0</v>
      </c>
      <c r="BE111" s="52">
        <f>output_tax!BE111-itc_allwd!BE111</f>
        <v>0</v>
      </c>
      <c r="BF111" s="52">
        <f>output_tax!BF111-itc_allwd!BF111</f>
        <v>0</v>
      </c>
      <c r="BG111" s="52">
        <f>output_tax!BG111-itc_allwd!BG111</f>
        <v>-19.492291212730095</v>
      </c>
      <c r="BH111" s="52">
        <f>output_tax!BH111-itc_allwd!BH111</f>
        <v>-0.52660069996042347</v>
      </c>
      <c r="BI111" s="52">
        <f>output_tax!BI111-itc_allwd!BI111</f>
        <v>0</v>
      </c>
      <c r="BJ111" s="52">
        <f>output_tax!BJ111-itc_allwd!BJ111</f>
        <v>-24.859816287574475</v>
      </c>
      <c r="BK111" s="52">
        <f>output_tax!BK111-itc_allwd!BK111</f>
        <v>-8.0121449934146369</v>
      </c>
      <c r="BL111" s="52">
        <f>output_tax!BL111-itc_allwd!BL111</f>
        <v>-215.66025237206267</v>
      </c>
      <c r="BM111" s="52">
        <f>output_tax!BM111-itc_allwd!BM111</f>
        <v>-544.86454411108934</v>
      </c>
      <c r="BN111" s="52">
        <f>output_tax!BN111-itc_allwd!BN111</f>
        <v>-619.71698986339084</v>
      </c>
      <c r="BO111" s="52">
        <f>output_tax!BO111-itc_allwd!BO111</f>
        <v>-65.265137878409533</v>
      </c>
      <c r="BP111" s="52">
        <f>output_tax!BP111-itc_allwd!BP111</f>
        <v>-29111.291408021625</v>
      </c>
      <c r="BQ111" s="2">
        <f t="shared" si="3"/>
        <v>275859.27358747437</v>
      </c>
      <c r="BR111" s="2">
        <v>1608750.6904010926</v>
      </c>
      <c r="BT111" s="2">
        <v>1050132.5900278473</v>
      </c>
      <c r="BV111" s="2">
        <v>33409.012313819236</v>
      </c>
      <c r="BW111" s="2">
        <v>25222</v>
      </c>
      <c r="BX111" s="2">
        <f t="shared" si="4"/>
        <v>2717514.292742759</v>
      </c>
      <c r="BY111" s="2">
        <f t="shared" si="5"/>
        <v>2993373.5663302336</v>
      </c>
    </row>
    <row r="112" spans="1:80" x14ac:dyDescent="0.35">
      <c r="A112" s="19">
        <v>109</v>
      </c>
      <c r="B112" s="19" t="s">
        <v>187</v>
      </c>
      <c r="C112" s="52">
        <f>output_tax!C112-itc_allwd!C112</f>
        <v>0</v>
      </c>
      <c r="D112" s="52">
        <f>output_tax!D112-itc_allwd!D112</f>
        <v>0</v>
      </c>
      <c r="E112" s="52">
        <f>output_tax!E112-itc_allwd!E112</f>
        <v>0</v>
      </c>
      <c r="F112" s="52">
        <f>output_tax!F112-itc_allwd!F112</f>
        <v>0</v>
      </c>
      <c r="G112" s="52">
        <f>output_tax!G112-itc_allwd!G112</f>
        <v>0</v>
      </c>
      <c r="H112" s="52">
        <f>output_tax!H112-itc_allwd!H112</f>
        <v>0</v>
      </c>
      <c r="I112" s="52">
        <f>output_tax!I112-itc_allwd!I112</f>
        <v>0</v>
      </c>
      <c r="J112" s="52">
        <f>output_tax!J112-itc_allwd!J112</f>
        <v>0</v>
      </c>
      <c r="K112" s="52">
        <f>output_tax!K112-itc_allwd!K112</f>
        <v>0</v>
      </c>
      <c r="L112" s="52">
        <f>output_tax!L112-itc_allwd!L112</f>
        <v>0</v>
      </c>
      <c r="M112" s="52">
        <f>output_tax!M112-itc_allwd!M112</f>
        <v>0</v>
      </c>
      <c r="N112" s="52">
        <f>output_tax!N112-itc_allwd!N112</f>
        <v>0</v>
      </c>
      <c r="O112" s="52">
        <f>output_tax!O112-itc_allwd!O112</f>
        <v>0</v>
      </c>
      <c r="P112" s="52">
        <f>output_tax!P112-itc_allwd!P112</f>
        <v>0</v>
      </c>
      <c r="Q112" s="52">
        <f>output_tax!Q112-itc_allwd!Q112</f>
        <v>0</v>
      </c>
      <c r="R112" s="52">
        <f>output_tax!R112-itc_allwd!R112</f>
        <v>0</v>
      </c>
      <c r="S112" s="52">
        <f>output_tax!S112-itc_allwd!S112</f>
        <v>0</v>
      </c>
      <c r="T112" s="52">
        <f>output_tax!T112-itc_allwd!T112</f>
        <v>0</v>
      </c>
      <c r="U112" s="52">
        <f>output_tax!U112-itc_allwd!U112</f>
        <v>0</v>
      </c>
      <c r="V112" s="52">
        <f>output_tax!V112-itc_allwd!V112</f>
        <v>0</v>
      </c>
      <c r="W112" s="52">
        <f>output_tax!W112-itc_allwd!W112</f>
        <v>0</v>
      </c>
      <c r="X112" s="52">
        <f>output_tax!X112-itc_allwd!X112</f>
        <v>0</v>
      </c>
      <c r="Y112" s="52">
        <f>output_tax!Y112-itc_allwd!Y112</f>
        <v>0</v>
      </c>
      <c r="Z112" s="52">
        <f>output_tax!Z112-itc_allwd!Z112</f>
        <v>0</v>
      </c>
      <c r="AA112" s="52">
        <f>output_tax!AA112-itc_allwd!AA112</f>
        <v>0</v>
      </c>
      <c r="AB112" s="52">
        <f>output_tax!AB112-itc_allwd!AB112</f>
        <v>0</v>
      </c>
      <c r="AC112" s="52">
        <f>output_tax!AC112-itc_allwd!AC112</f>
        <v>0</v>
      </c>
      <c r="AD112" s="52">
        <f>output_tax!AD112-itc_allwd!AD112</f>
        <v>-3.4698436980184124</v>
      </c>
      <c r="AE112" s="52">
        <f>output_tax!AE112-itc_allwd!AE112</f>
        <v>-42154.979261752138</v>
      </c>
      <c r="AF112" s="52">
        <f>output_tax!AF112-itc_allwd!AF112</f>
        <v>0</v>
      </c>
      <c r="AG112" s="52">
        <f>output_tax!AG112-itc_allwd!AG112</f>
        <v>0</v>
      </c>
      <c r="AH112" s="52">
        <f>output_tax!AH112-itc_allwd!AH112</f>
        <v>0</v>
      </c>
      <c r="AI112" s="52">
        <f>output_tax!AI112-itc_allwd!AI112</f>
        <v>0</v>
      </c>
      <c r="AJ112" s="52">
        <f>output_tax!AJ112-itc_allwd!AJ112</f>
        <v>0</v>
      </c>
      <c r="AK112" s="52">
        <f>output_tax!AK112-itc_allwd!AK112</f>
        <v>0</v>
      </c>
      <c r="AL112" s="52">
        <f>output_tax!AL112-itc_allwd!AL112</f>
        <v>-7.2761156863368893E-4</v>
      </c>
      <c r="AM112" s="52">
        <f>output_tax!AM112-itc_allwd!AM112</f>
        <v>0</v>
      </c>
      <c r="AN112" s="52">
        <f>output_tax!AN112-itc_allwd!AN112</f>
        <v>0</v>
      </c>
      <c r="AO112" s="52">
        <f>output_tax!AO112-itc_allwd!AO112</f>
        <v>0</v>
      </c>
      <c r="AP112" s="52">
        <f>output_tax!AP112-itc_allwd!AP112</f>
        <v>-2.8899225030556295</v>
      </c>
      <c r="AQ112" s="52">
        <f>output_tax!AQ112-itc_allwd!AQ112</f>
        <v>0</v>
      </c>
      <c r="AR112" s="52">
        <f>output_tax!AR112-itc_allwd!AR112</f>
        <v>0</v>
      </c>
      <c r="AS112" s="52">
        <f>output_tax!AS112-itc_allwd!AS112</f>
        <v>0</v>
      </c>
      <c r="AT112" s="52">
        <f>output_tax!AT112-itc_allwd!AT112</f>
        <v>0</v>
      </c>
      <c r="AU112" s="52">
        <f>output_tax!AU112-itc_allwd!AU112</f>
        <v>0</v>
      </c>
      <c r="AV112" s="52">
        <f>output_tax!AV112-itc_allwd!AV112</f>
        <v>0</v>
      </c>
      <c r="AW112" s="52">
        <f>output_tax!AW112-itc_allwd!AW112</f>
        <v>0</v>
      </c>
      <c r="AX112" s="52">
        <f>output_tax!AX112-itc_allwd!AX112</f>
        <v>-103.31201703058024</v>
      </c>
      <c r="AY112" s="52">
        <f>output_tax!AY112-itc_allwd!AY112</f>
        <v>0</v>
      </c>
      <c r="AZ112" s="52">
        <f>output_tax!AZ112-itc_allwd!AZ112</f>
        <v>0</v>
      </c>
      <c r="BA112" s="52">
        <f>output_tax!BA112-itc_allwd!BA112</f>
        <v>0</v>
      </c>
      <c r="BB112" s="52">
        <f>output_tax!BB112-itc_allwd!BB112</f>
        <v>0</v>
      </c>
      <c r="BC112" s="52">
        <f>output_tax!BC112-itc_allwd!BC112</f>
        <v>0</v>
      </c>
      <c r="BD112" s="52">
        <f>output_tax!BD112-itc_allwd!BD112</f>
        <v>0</v>
      </c>
      <c r="BE112" s="52">
        <f>output_tax!BE112-itc_allwd!BE112</f>
        <v>0</v>
      </c>
      <c r="BF112" s="52">
        <f>output_tax!BF112-itc_allwd!BF112</f>
        <v>0</v>
      </c>
      <c r="BG112" s="52">
        <f>output_tax!BG112-itc_allwd!BG112</f>
        <v>0</v>
      </c>
      <c r="BH112" s="52">
        <f>output_tax!BH112-itc_allwd!BH112</f>
        <v>0</v>
      </c>
      <c r="BI112" s="52">
        <f>output_tax!BI112-itc_allwd!BI112</f>
        <v>0</v>
      </c>
      <c r="BJ112" s="52">
        <f>output_tax!BJ112-itc_allwd!BJ112</f>
        <v>0</v>
      </c>
      <c r="BK112" s="52">
        <f>output_tax!BK112-itc_allwd!BK112</f>
        <v>0</v>
      </c>
      <c r="BL112" s="52">
        <f>output_tax!BL112-itc_allwd!BL112</f>
        <v>0</v>
      </c>
      <c r="BM112" s="52">
        <f>output_tax!BM112-itc_allwd!BM112</f>
        <v>0</v>
      </c>
      <c r="BN112" s="52">
        <f>output_tax!BN112-itc_allwd!BN112</f>
        <v>0</v>
      </c>
      <c r="BO112" s="52">
        <f>output_tax!BO112-itc_allwd!BO112</f>
        <v>0</v>
      </c>
      <c r="BP112" s="52">
        <f>output_tax!BP112-itc_allwd!BP112</f>
        <v>-951.92737360426008</v>
      </c>
      <c r="BQ112" s="2">
        <f t="shared" si="3"/>
        <v>-43216.57914619962</v>
      </c>
      <c r="BT112" s="2">
        <v>1712416.2467491499</v>
      </c>
      <c r="BV112" s="2">
        <v>4011.3406382112271</v>
      </c>
      <c r="BW112" s="2">
        <v>1208500.3400000001</v>
      </c>
      <c r="BX112" s="2">
        <f t="shared" si="4"/>
        <v>2924927.9273873614</v>
      </c>
      <c r="BY112" s="2">
        <f t="shared" si="5"/>
        <v>2881711.348241162</v>
      </c>
    </row>
    <row r="113" spans="1:77" x14ac:dyDescent="0.35">
      <c r="A113" s="19">
        <v>110</v>
      </c>
      <c r="B113" s="19" t="s">
        <v>188</v>
      </c>
      <c r="C113" s="52">
        <f>output_tax!C113-itc_allwd!C113</f>
        <v>-2035.372999387642</v>
      </c>
      <c r="D113" s="52">
        <f>output_tax!D113-itc_allwd!D113</f>
        <v>0</v>
      </c>
      <c r="E113" s="52">
        <f>output_tax!E113-itc_allwd!E113</f>
        <v>-1721.2284389938152</v>
      </c>
      <c r="F113" s="52">
        <f>output_tax!F113-itc_allwd!F113</f>
        <v>0</v>
      </c>
      <c r="G113" s="52">
        <f>output_tax!G113-itc_allwd!G113</f>
        <v>0</v>
      </c>
      <c r="H113" s="52">
        <f>output_tax!H113-itc_allwd!H113</f>
        <v>0</v>
      </c>
      <c r="I113" s="52">
        <f>output_tax!I113-itc_allwd!I113</f>
        <v>0</v>
      </c>
      <c r="J113" s="52">
        <f>output_tax!J113-itc_allwd!J113</f>
        <v>0</v>
      </c>
      <c r="K113" s="52">
        <f>output_tax!K113-itc_allwd!K113</f>
        <v>0</v>
      </c>
      <c r="L113" s="52">
        <f>output_tax!L113-itc_allwd!L113</f>
        <v>0</v>
      </c>
      <c r="M113" s="52">
        <f>output_tax!M113-itc_allwd!M113</f>
        <v>0</v>
      </c>
      <c r="N113" s="52">
        <f>output_tax!N113-itc_allwd!N113</f>
        <v>0</v>
      </c>
      <c r="O113" s="52">
        <f>output_tax!O113-itc_allwd!O113</f>
        <v>0</v>
      </c>
      <c r="P113" s="52">
        <f>output_tax!P113-itc_allwd!P113</f>
        <v>0</v>
      </c>
      <c r="Q113" s="52">
        <f>output_tax!Q113-itc_allwd!Q113</f>
        <v>0</v>
      </c>
      <c r="R113" s="52">
        <f>output_tax!R113-itc_allwd!R113</f>
        <v>0</v>
      </c>
      <c r="S113" s="52">
        <f>output_tax!S113-itc_allwd!S113</f>
        <v>0</v>
      </c>
      <c r="T113" s="52">
        <f>output_tax!T113-itc_allwd!T113</f>
        <v>0</v>
      </c>
      <c r="U113" s="52">
        <f>output_tax!U113-itc_allwd!U113</f>
        <v>0</v>
      </c>
      <c r="V113" s="52">
        <f>output_tax!V113-itc_allwd!V113</f>
        <v>-19.151418809968462</v>
      </c>
      <c r="W113" s="52">
        <f>output_tax!W113-itc_allwd!W113</f>
        <v>0</v>
      </c>
      <c r="X113" s="52">
        <f>output_tax!X113-itc_allwd!X113</f>
        <v>18950.641772990246</v>
      </c>
      <c r="Y113" s="52">
        <f>output_tax!Y113-itc_allwd!Y113</f>
        <v>0</v>
      </c>
      <c r="Z113" s="52">
        <f>output_tax!Z113-itc_allwd!Z113</f>
        <v>0</v>
      </c>
      <c r="AA113" s="52">
        <f>output_tax!AA113-itc_allwd!AA113</f>
        <v>0</v>
      </c>
      <c r="AB113" s="52">
        <f>output_tax!AB113-itc_allwd!AB113</f>
        <v>0</v>
      </c>
      <c r="AC113" s="52">
        <f>output_tax!AC113-itc_allwd!AC113</f>
        <v>0</v>
      </c>
      <c r="AD113" s="52">
        <f>output_tax!AD113-itc_allwd!AD113</f>
        <v>26548.457832604705</v>
      </c>
      <c r="AE113" s="52">
        <f>output_tax!AE113-itc_allwd!AE113</f>
        <v>300070.14419705811</v>
      </c>
      <c r="AF113" s="52">
        <f>output_tax!AF113-itc_allwd!AF113</f>
        <v>0</v>
      </c>
      <c r="AG113" s="52">
        <f>output_tax!AG113-itc_allwd!AG113</f>
        <v>-818.0141423112799</v>
      </c>
      <c r="AH113" s="52">
        <f>output_tax!AH113-itc_allwd!AH113</f>
        <v>-125.83832710281523</v>
      </c>
      <c r="AI113" s="52">
        <f>output_tax!AI113-itc_allwd!AI113</f>
        <v>-37.850962587205032</v>
      </c>
      <c r="AJ113" s="52">
        <f>output_tax!AJ113-itc_allwd!AJ113</f>
        <v>-9.91689262548282</v>
      </c>
      <c r="AK113" s="52">
        <f>output_tax!AK113-itc_allwd!AK113</f>
        <v>2446.8107879916206</v>
      </c>
      <c r="AL113" s="52">
        <f>output_tax!AL113-itc_allwd!AL113</f>
        <v>-115.53980700456182</v>
      </c>
      <c r="AM113" s="52">
        <f>output_tax!AM113-itc_allwd!AM113</f>
        <v>-22.642952972172534</v>
      </c>
      <c r="AN113" s="52">
        <f>output_tax!AN113-itc_allwd!AN113</f>
        <v>0</v>
      </c>
      <c r="AO113" s="52">
        <f>output_tax!AO113-itc_allwd!AO113</f>
        <v>-8.3197978484731099</v>
      </c>
      <c r="AP113" s="52">
        <f>output_tax!AP113-itc_allwd!AP113</f>
        <v>0</v>
      </c>
      <c r="AQ113" s="52">
        <f>output_tax!AQ113-itc_allwd!AQ113</f>
        <v>0</v>
      </c>
      <c r="AR113" s="52">
        <f>output_tax!AR113-itc_allwd!AR113</f>
        <v>0</v>
      </c>
      <c r="AS113" s="52">
        <f>output_tax!AS113-itc_allwd!AS113</f>
        <v>0</v>
      </c>
      <c r="AT113" s="52">
        <f>output_tax!AT113-itc_allwd!AT113</f>
        <v>0</v>
      </c>
      <c r="AU113" s="52">
        <f>output_tax!AU113-itc_allwd!AU113</f>
        <v>0</v>
      </c>
      <c r="AV113" s="52">
        <f>output_tax!AV113-itc_allwd!AV113</f>
        <v>-0.19969525360532658</v>
      </c>
      <c r="AW113" s="52">
        <f>output_tax!AW113-itc_allwd!AW113</f>
        <v>-1.554429912206632E-2</v>
      </c>
      <c r="AX113" s="52">
        <f>output_tax!AX113-itc_allwd!AX113</f>
        <v>0</v>
      </c>
      <c r="AY113" s="52">
        <f>output_tax!AY113-itc_allwd!AY113</f>
        <v>-23.904153802378293</v>
      </c>
      <c r="AZ113" s="52">
        <f>output_tax!AZ113-itc_allwd!AZ113</f>
        <v>-1.4048259506151101E-4</v>
      </c>
      <c r="BA113" s="52">
        <f>output_tax!BA113-itc_allwd!BA113</f>
        <v>-6.8200422347924565</v>
      </c>
      <c r="BB113" s="52">
        <f>output_tax!BB113-itc_allwd!BB113</f>
        <v>-582.02274055536509</v>
      </c>
      <c r="BC113" s="52">
        <f>output_tax!BC113-itc_allwd!BC113</f>
        <v>-83.260828314096344</v>
      </c>
      <c r="BD113" s="52">
        <f>output_tax!BD113-itc_allwd!BD113</f>
        <v>0</v>
      </c>
      <c r="BE113" s="52">
        <f>output_tax!BE113-itc_allwd!BE113</f>
        <v>0</v>
      </c>
      <c r="BF113" s="52">
        <f>output_tax!BF113-itc_allwd!BF113</f>
        <v>0</v>
      </c>
      <c r="BG113" s="52">
        <f>output_tax!BG113-itc_allwd!BG113</f>
        <v>-35.602107394024884</v>
      </c>
      <c r="BH113" s="52">
        <f>output_tax!BH113-itc_allwd!BH113</f>
        <v>-1.2339863581028552</v>
      </c>
      <c r="BI113" s="52">
        <f>output_tax!BI113-itc_allwd!BI113</f>
        <v>-20.59198736403815</v>
      </c>
      <c r="BJ113" s="52">
        <f>output_tax!BJ113-itc_allwd!BJ113</f>
        <v>-47.908033276610823</v>
      </c>
      <c r="BK113" s="52">
        <f>output_tax!BK113-itc_allwd!BK113</f>
        <v>-18.403267964432459</v>
      </c>
      <c r="BL113" s="52">
        <f>output_tax!BL113-itc_allwd!BL113</f>
        <v>-384.70493578442148</v>
      </c>
      <c r="BM113" s="52">
        <f>output_tax!BM113-itc_allwd!BM113</f>
        <v>-774.89165706723361</v>
      </c>
      <c r="BN113" s="52">
        <f>output_tax!BN113-itc_allwd!BN113</f>
        <v>-128.00606808621924</v>
      </c>
      <c r="BO113" s="52">
        <f>output_tax!BO113-itc_allwd!BO113</f>
        <v>-126.35363816420613</v>
      </c>
      <c r="BP113" s="52">
        <f>output_tax!BP113-itc_allwd!BP113</f>
        <v>0</v>
      </c>
      <c r="BQ113" s="2">
        <f t="shared" si="3"/>
        <v>340868.26002459996</v>
      </c>
      <c r="BR113" s="2">
        <v>53763.329981675968</v>
      </c>
      <c r="BT113" s="2">
        <v>1958542.2995947271</v>
      </c>
      <c r="BV113" s="2">
        <v>35001.581325965853</v>
      </c>
      <c r="BW113" s="2">
        <v>7634.66</v>
      </c>
      <c r="BX113" s="2">
        <f t="shared" si="4"/>
        <v>2054941.870902369</v>
      </c>
      <c r="BY113" s="2">
        <f t="shared" si="5"/>
        <v>2395810.130926969</v>
      </c>
    </row>
    <row r="114" spans="1:77" x14ac:dyDescent="0.35">
      <c r="A114" s="19">
        <v>111</v>
      </c>
      <c r="B114" s="19" t="s">
        <v>189</v>
      </c>
      <c r="C114" s="52">
        <f>output_tax!C114-itc_allwd!C114</f>
        <v>0</v>
      </c>
      <c r="D114" s="52">
        <f>output_tax!D114-itc_allwd!D114</f>
        <v>0</v>
      </c>
      <c r="E114" s="52">
        <f>output_tax!E114-itc_allwd!E114</f>
        <v>0</v>
      </c>
      <c r="F114" s="52">
        <f>output_tax!F114-itc_allwd!F114</f>
        <v>0</v>
      </c>
      <c r="G114" s="52">
        <f>output_tax!G114-itc_allwd!G114</f>
        <v>0</v>
      </c>
      <c r="H114" s="52">
        <f>output_tax!H114-itc_allwd!H114</f>
        <v>0</v>
      </c>
      <c r="I114" s="52">
        <f>output_tax!I114-itc_allwd!I114</f>
        <v>0</v>
      </c>
      <c r="J114" s="52">
        <f>output_tax!J114-itc_allwd!J114</f>
        <v>0</v>
      </c>
      <c r="K114" s="52">
        <f>output_tax!K114-itc_allwd!K114</f>
        <v>0</v>
      </c>
      <c r="L114" s="52">
        <f>output_tax!L114-itc_allwd!L114</f>
        <v>0</v>
      </c>
      <c r="M114" s="52">
        <f>output_tax!M114-itc_allwd!M114</f>
        <v>0</v>
      </c>
      <c r="N114" s="52">
        <f>output_tax!N114-itc_allwd!N114</f>
        <v>0</v>
      </c>
      <c r="O114" s="52">
        <f>output_tax!O114-itc_allwd!O114</f>
        <v>0</v>
      </c>
      <c r="P114" s="52">
        <f>output_tax!P114-itc_allwd!P114</f>
        <v>0</v>
      </c>
      <c r="Q114" s="52">
        <f>output_tax!Q114-itc_allwd!Q114</f>
        <v>0</v>
      </c>
      <c r="R114" s="52">
        <f>output_tax!R114-itc_allwd!R114</f>
        <v>0</v>
      </c>
      <c r="S114" s="52">
        <f>output_tax!S114-itc_allwd!S114</f>
        <v>-1036.87210944554</v>
      </c>
      <c r="T114" s="52">
        <f>output_tax!T114-itc_allwd!T114</f>
        <v>-5.0742720010907103</v>
      </c>
      <c r="U114" s="52">
        <f>output_tax!U114-itc_allwd!U114</f>
        <v>0</v>
      </c>
      <c r="V114" s="52">
        <f>output_tax!V114-itc_allwd!V114</f>
        <v>0</v>
      </c>
      <c r="W114" s="52">
        <f>output_tax!W114-itc_allwd!W114</f>
        <v>-34769.154278693153</v>
      </c>
      <c r="X114" s="52">
        <f>output_tax!X114-itc_allwd!X114</f>
        <v>-41.038633702966493</v>
      </c>
      <c r="Y114" s="52">
        <f>output_tax!Y114-itc_allwd!Y114</f>
        <v>0</v>
      </c>
      <c r="Z114" s="52">
        <f>output_tax!Z114-itc_allwd!Z114</f>
        <v>0</v>
      </c>
      <c r="AA114" s="52">
        <f>output_tax!AA114-itc_allwd!AA114</f>
        <v>0</v>
      </c>
      <c r="AB114" s="52">
        <f>output_tax!AB114-itc_allwd!AB114</f>
        <v>0</v>
      </c>
      <c r="AC114" s="52">
        <f>output_tax!AC114-itc_allwd!AC114</f>
        <v>0</v>
      </c>
      <c r="AD114" s="52">
        <f>output_tax!AD114-itc_allwd!AD114</f>
        <v>0</v>
      </c>
      <c r="AE114" s="52">
        <f>output_tax!AE114-itc_allwd!AE114</f>
        <v>0</v>
      </c>
      <c r="AF114" s="52">
        <f>output_tax!AF114-itc_allwd!AF114</f>
        <v>0</v>
      </c>
      <c r="AG114" s="52">
        <f>output_tax!AG114-itc_allwd!AG114</f>
        <v>0</v>
      </c>
      <c r="AH114" s="52">
        <f>output_tax!AH114-itc_allwd!AH114</f>
        <v>0</v>
      </c>
      <c r="AI114" s="52">
        <f>output_tax!AI114-itc_allwd!AI114</f>
        <v>0</v>
      </c>
      <c r="AJ114" s="52">
        <f>output_tax!AJ114-itc_allwd!AJ114</f>
        <v>-2258.8453058900668</v>
      </c>
      <c r="AK114" s="52">
        <f>output_tax!AK114-itc_allwd!AK114</f>
        <v>0</v>
      </c>
      <c r="AL114" s="52">
        <f>output_tax!AL114-itc_allwd!AL114</f>
        <v>-1.0316740803691346E-4</v>
      </c>
      <c r="AM114" s="52">
        <f>output_tax!AM114-itc_allwd!AM114</f>
        <v>0</v>
      </c>
      <c r="AN114" s="52">
        <f>output_tax!AN114-itc_allwd!AN114</f>
        <v>0</v>
      </c>
      <c r="AO114" s="52">
        <f>output_tax!AO114-itc_allwd!AO114</f>
        <v>-541533.74488813675</v>
      </c>
      <c r="AP114" s="52">
        <f>output_tax!AP114-itc_allwd!AP114</f>
        <v>0</v>
      </c>
      <c r="AQ114" s="52">
        <f>output_tax!AQ114-itc_allwd!AQ114</f>
        <v>0</v>
      </c>
      <c r="AR114" s="52">
        <f>output_tax!AR114-itc_allwd!AR114</f>
        <v>0</v>
      </c>
      <c r="AS114" s="52">
        <f>output_tax!AS114-itc_allwd!AS114</f>
        <v>0</v>
      </c>
      <c r="AT114" s="52">
        <f>output_tax!AT114-itc_allwd!AT114</f>
        <v>0</v>
      </c>
      <c r="AU114" s="52">
        <f>output_tax!AU114-itc_allwd!AU114</f>
        <v>0</v>
      </c>
      <c r="AV114" s="52">
        <f>output_tax!AV114-itc_allwd!AV114</f>
        <v>0</v>
      </c>
      <c r="AW114" s="52">
        <f>output_tax!AW114-itc_allwd!AW114</f>
        <v>0</v>
      </c>
      <c r="AX114" s="52">
        <f>output_tax!AX114-itc_allwd!AX114</f>
        <v>0</v>
      </c>
      <c r="AY114" s="52">
        <f>output_tax!AY114-itc_allwd!AY114</f>
        <v>0</v>
      </c>
      <c r="AZ114" s="52">
        <f>output_tax!AZ114-itc_allwd!AZ114</f>
        <v>0</v>
      </c>
      <c r="BA114" s="52">
        <f>output_tax!BA114-itc_allwd!BA114</f>
        <v>0</v>
      </c>
      <c r="BB114" s="52">
        <f>output_tax!BB114-itc_allwd!BB114</f>
        <v>0</v>
      </c>
      <c r="BC114" s="52">
        <f>output_tax!BC114-itc_allwd!BC114</f>
        <v>0</v>
      </c>
      <c r="BD114" s="52">
        <f>output_tax!BD114-itc_allwd!BD114</f>
        <v>0</v>
      </c>
      <c r="BE114" s="52">
        <f>output_tax!BE114-itc_allwd!BE114</f>
        <v>0</v>
      </c>
      <c r="BF114" s="52">
        <f>output_tax!BF114-itc_allwd!BF114</f>
        <v>0</v>
      </c>
      <c r="BG114" s="52">
        <f>output_tax!BG114-itc_allwd!BG114</f>
        <v>0</v>
      </c>
      <c r="BH114" s="52">
        <f>output_tax!BH114-itc_allwd!BH114</f>
        <v>0</v>
      </c>
      <c r="BI114" s="52">
        <f>output_tax!BI114-itc_allwd!BI114</f>
        <v>0</v>
      </c>
      <c r="BJ114" s="52">
        <f>output_tax!BJ114-itc_allwd!BJ114</f>
        <v>0</v>
      </c>
      <c r="BK114" s="52">
        <f>output_tax!BK114-itc_allwd!BK114</f>
        <v>0</v>
      </c>
      <c r="BL114" s="52">
        <f>output_tax!BL114-itc_allwd!BL114</f>
        <v>0</v>
      </c>
      <c r="BM114" s="52">
        <f>output_tax!BM114-itc_allwd!BM114</f>
        <v>0</v>
      </c>
      <c r="BN114" s="52">
        <f>output_tax!BN114-itc_allwd!BN114</f>
        <v>0</v>
      </c>
      <c r="BO114" s="52">
        <f>output_tax!BO114-itc_allwd!BO114</f>
        <v>0</v>
      </c>
      <c r="BP114" s="52">
        <f>output_tax!BP114-itc_allwd!BP114</f>
        <v>0</v>
      </c>
      <c r="BQ114" s="2">
        <f t="shared" si="3"/>
        <v>-579644.72959103691</v>
      </c>
      <c r="BT114" s="2">
        <v>0</v>
      </c>
      <c r="BU114" s="2">
        <v>27377500</v>
      </c>
      <c r="BV114" s="2">
        <v>272335.34519371804</v>
      </c>
      <c r="BW114" s="2">
        <v>24927724.049999982</v>
      </c>
      <c r="BX114" s="2">
        <f t="shared" si="4"/>
        <v>52577559.395193696</v>
      </c>
      <c r="BY114" s="2">
        <f t="shared" si="5"/>
        <v>51997914.665602662</v>
      </c>
    </row>
    <row r="115" spans="1:77" x14ac:dyDescent="0.35">
      <c r="A115" s="19">
        <v>112</v>
      </c>
      <c r="B115" s="19" t="s">
        <v>190</v>
      </c>
      <c r="C115" s="52">
        <f>output_tax!C115-itc_allwd!C115</f>
        <v>-314.32720863718396</v>
      </c>
      <c r="D115" s="52">
        <f>output_tax!D115-itc_allwd!D115</f>
        <v>0</v>
      </c>
      <c r="E115" s="52">
        <f>output_tax!E115-itc_allwd!E115</f>
        <v>-21286.393855553237</v>
      </c>
      <c r="F115" s="52">
        <f>output_tax!F115-itc_allwd!F115</f>
        <v>0</v>
      </c>
      <c r="G115" s="52">
        <f>output_tax!G115-itc_allwd!G115</f>
        <v>-6658.5925918591056</v>
      </c>
      <c r="H115" s="52">
        <f>output_tax!H115-itc_allwd!H115</f>
        <v>0</v>
      </c>
      <c r="I115" s="52">
        <f>output_tax!I115-itc_allwd!I115</f>
        <v>-463.39280297697206</v>
      </c>
      <c r="J115" s="52">
        <f>output_tax!J115-itc_allwd!J115</f>
        <v>-446.78299532974256</v>
      </c>
      <c r="K115" s="52">
        <f>output_tax!K115-itc_allwd!K115</f>
        <v>-1882.3434276178725</v>
      </c>
      <c r="L115" s="52">
        <f>output_tax!L115-itc_allwd!L115</f>
        <v>-6165.7830527549449</v>
      </c>
      <c r="M115" s="52">
        <f>output_tax!M115-itc_allwd!M115</f>
        <v>0</v>
      </c>
      <c r="N115" s="52">
        <f>output_tax!N115-itc_allwd!N115</f>
        <v>1.1190480510007828</v>
      </c>
      <c r="O115" s="52">
        <f>output_tax!O115-itc_allwd!O115</f>
        <v>-6.3700404885056328</v>
      </c>
      <c r="P115" s="52">
        <f>output_tax!P115-itc_allwd!P115</f>
        <v>-523.89525296345778</v>
      </c>
      <c r="Q115" s="52">
        <f>output_tax!Q115-itc_allwd!Q115</f>
        <v>-1.5413448145898031E-2</v>
      </c>
      <c r="R115" s="52">
        <f>output_tax!R115-itc_allwd!R115</f>
        <v>0</v>
      </c>
      <c r="S115" s="52">
        <f>output_tax!S115-itc_allwd!S115</f>
        <v>4437.942266548449</v>
      </c>
      <c r="T115" s="52">
        <f>output_tax!T115-itc_allwd!T115</f>
        <v>-4932.1398539476186</v>
      </c>
      <c r="U115" s="52">
        <f>output_tax!U115-itc_allwd!U115</f>
        <v>6595.0817748433301</v>
      </c>
      <c r="V115" s="52">
        <f>output_tax!V115-itc_allwd!V115</f>
        <v>-36425.986529299553</v>
      </c>
      <c r="W115" s="52">
        <f>output_tax!W115-itc_allwd!W115</f>
        <v>-6419.9524060921794</v>
      </c>
      <c r="X115" s="52">
        <f>output_tax!X115-itc_allwd!X115</f>
        <v>318993.31572790531</v>
      </c>
      <c r="Y115" s="52">
        <f>output_tax!Y115-itc_allwd!Y115</f>
        <v>-2495.906469133904</v>
      </c>
      <c r="Z115" s="52">
        <f>output_tax!Z115-itc_allwd!Z115</f>
        <v>5434.088422403318</v>
      </c>
      <c r="AA115" s="52">
        <f>output_tax!AA115-itc_allwd!AA115</f>
        <v>-576.90062197428483</v>
      </c>
      <c r="AB115" s="52">
        <f>output_tax!AB115-itc_allwd!AB115</f>
        <v>1006.9212064714827</v>
      </c>
      <c r="AC115" s="52">
        <f>output_tax!AC115-itc_allwd!AC115</f>
        <v>-39810.360452444897</v>
      </c>
      <c r="AD115" s="52">
        <f>output_tax!AD115-itc_allwd!AD115</f>
        <v>20861.909733974888</v>
      </c>
      <c r="AE115" s="52">
        <f>output_tax!AE115-itc_allwd!AE115</f>
        <v>148182.1073458124</v>
      </c>
      <c r="AF115" s="52">
        <f>output_tax!AF115-itc_allwd!AF115</f>
        <v>601.28124226929867</v>
      </c>
      <c r="AG115" s="52">
        <f>output_tax!AG115-itc_allwd!AG115</f>
        <v>21830.14883234353</v>
      </c>
      <c r="AH115" s="52">
        <f>output_tax!AH115-itc_allwd!AH115</f>
        <v>-517.31048699272037</v>
      </c>
      <c r="AI115" s="52">
        <f>output_tax!AI115-itc_allwd!AI115</f>
        <v>22012.474722565767</v>
      </c>
      <c r="AJ115" s="52">
        <f>output_tax!AJ115-itc_allwd!AJ115</f>
        <v>41098.667294928695</v>
      </c>
      <c r="AK115" s="52">
        <f>output_tax!AK115-itc_allwd!AK115</f>
        <v>33582.27382639132</v>
      </c>
      <c r="AL115" s="52">
        <f>output_tax!AL115-itc_allwd!AL115</f>
        <v>7772.0829404573387</v>
      </c>
      <c r="AM115" s="52">
        <f>output_tax!AM115-itc_allwd!AM115</f>
        <v>7966.3177931638165</v>
      </c>
      <c r="AN115" s="52">
        <f>output_tax!AN115-itc_allwd!AN115</f>
        <v>7983.9611454651458</v>
      </c>
      <c r="AO115" s="52">
        <f>output_tax!AO115-itc_allwd!AO115</f>
        <v>79697.123777739136</v>
      </c>
      <c r="AP115" s="52">
        <f>output_tax!AP115-itc_allwd!AP115</f>
        <v>-5536.0921935675842</v>
      </c>
      <c r="AQ115" s="52">
        <f>output_tax!AQ115-itc_allwd!AQ115</f>
        <v>-309339.69332290126</v>
      </c>
      <c r="AR115" s="52">
        <f>output_tax!AR115-itc_allwd!AR115</f>
        <v>0</v>
      </c>
      <c r="AS115" s="52">
        <f>output_tax!AS115-itc_allwd!AS115</f>
        <v>-15933.821450591446</v>
      </c>
      <c r="AT115" s="52">
        <f>output_tax!AT115-itc_allwd!AT115</f>
        <v>0</v>
      </c>
      <c r="AU115" s="52">
        <f>output_tax!AU115-itc_allwd!AU115</f>
        <v>-15194.011555274001</v>
      </c>
      <c r="AV115" s="52">
        <f>output_tax!AV115-itc_allwd!AV115</f>
        <v>-55267.696621792435</v>
      </c>
      <c r="AW115" s="52">
        <f>output_tax!AW115-itc_allwd!AW115</f>
        <v>-3950.6517262488669</v>
      </c>
      <c r="AX115" s="52">
        <f>output_tax!AX115-itc_allwd!AX115</f>
        <v>-22093.562614134451</v>
      </c>
      <c r="AY115" s="52">
        <f>output_tax!AY115-itc_allwd!AY115</f>
        <v>-20759.736578779521</v>
      </c>
      <c r="AZ115" s="52">
        <f>output_tax!AZ115-itc_allwd!AZ115</f>
        <v>-1130.8062060449388</v>
      </c>
      <c r="BA115" s="52">
        <f>output_tax!BA115-itc_allwd!BA115</f>
        <v>-91818.660711170363</v>
      </c>
      <c r="BB115" s="52">
        <f>output_tax!BB115-itc_allwd!BB115</f>
        <v>-72480.923244909165</v>
      </c>
      <c r="BC115" s="52">
        <f>output_tax!BC115-itc_allwd!BC115</f>
        <v>-2862.3285228657078</v>
      </c>
      <c r="BD115" s="52">
        <f>output_tax!BD115-itc_allwd!BD115</f>
        <v>-69702.036158161456</v>
      </c>
      <c r="BE115" s="52">
        <f>output_tax!BE115-itc_allwd!BE115</f>
        <v>-68439.849248499755</v>
      </c>
      <c r="BF115" s="52">
        <f>output_tax!BF115-itc_allwd!BF115</f>
        <v>0</v>
      </c>
      <c r="BG115" s="52">
        <f>output_tax!BG115-itc_allwd!BG115</f>
        <v>-4491.3758465438868</v>
      </c>
      <c r="BH115" s="52">
        <f>output_tax!BH115-itc_allwd!BH115</f>
        <v>-711.57549296048933</v>
      </c>
      <c r="BI115" s="52">
        <f>output_tax!BI115-itc_allwd!BI115</f>
        <v>-2736.0819148132341</v>
      </c>
      <c r="BJ115" s="52">
        <f>output_tax!BJ115-itc_allwd!BJ115</f>
        <v>-7246.6677634291955</v>
      </c>
      <c r="BK115" s="52">
        <f>output_tax!BK115-itc_allwd!BK115</f>
        <v>-21799.418178443411</v>
      </c>
      <c r="BL115" s="52">
        <f>output_tax!BL115-itc_allwd!BL115</f>
        <v>-47805.65421196229</v>
      </c>
      <c r="BM115" s="52">
        <f>output_tax!BM115-itc_allwd!BM115</f>
        <v>-8974.9184356945079</v>
      </c>
      <c r="BN115" s="52">
        <f>output_tax!BN115-itc_allwd!BN115</f>
        <v>-115727.99416476616</v>
      </c>
      <c r="BO115" s="52">
        <f>output_tax!BO115-itc_allwd!BO115</f>
        <v>-9840.8107970510518</v>
      </c>
      <c r="BP115" s="52">
        <f>output_tax!BP115-itc_allwd!BP115</f>
        <v>-1951.1120486536481</v>
      </c>
      <c r="BQ115" s="2">
        <f t="shared" si="3"/>
        <v>-376665.11536943889</v>
      </c>
      <c r="BR115" s="2">
        <v>1796798.9855726701</v>
      </c>
      <c r="BT115" s="2">
        <v>1059853.85810829</v>
      </c>
      <c r="BV115" s="2">
        <v>144241.59117566462</v>
      </c>
      <c r="BW115" s="2">
        <v>3179070.36</v>
      </c>
      <c r="BX115" s="2">
        <f t="shared" si="4"/>
        <v>6179964.7948566247</v>
      </c>
      <c r="BY115" s="2">
        <f t="shared" si="5"/>
        <v>5803299.6794871856</v>
      </c>
    </row>
    <row r="116" spans="1:77" x14ac:dyDescent="0.35">
      <c r="A116" s="19">
        <v>113</v>
      </c>
      <c r="B116" s="19" t="s">
        <v>191</v>
      </c>
      <c r="C116" s="52">
        <f>output_tax!C116-itc_allwd!C116</f>
        <v>-17344.363073460958</v>
      </c>
      <c r="D116" s="52">
        <f>output_tax!D116-itc_allwd!D116</f>
        <v>-6205.2446508738185</v>
      </c>
      <c r="E116" s="52">
        <f>output_tax!E116-itc_allwd!E116</f>
        <v>-15943.373259579786</v>
      </c>
      <c r="F116" s="52">
        <f>output_tax!F116-itc_allwd!F116</f>
        <v>0</v>
      </c>
      <c r="G116" s="52">
        <f>output_tax!G116-itc_allwd!G116</f>
        <v>-2959.8144019906817</v>
      </c>
      <c r="H116" s="52">
        <f>output_tax!H116-itc_allwd!H116</f>
        <v>0</v>
      </c>
      <c r="I116" s="52">
        <f>output_tax!I116-itc_allwd!I116</f>
        <v>-16191.575828638939</v>
      </c>
      <c r="J116" s="52">
        <f>output_tax!J116-itc_allwd!J116</f>
        <v>-8025.5212097486574</v>
      </c>
      <c r="K116" s="52">
        <f>output_tax!K116-itc_allwd!K116</f>
        <v>-4605.1616620443865</v>
      </c>
      <c r="L116" s="52">
        <f>output_tax!L116-itc_allwd!L116</f>
        <v>-729.54306159832515</v>
      </c>
      <c r="M116" s="52">
        <f>output_tax!M116-itc_allwd!M116</f>
        <v>-4766.5749464406263</v>
      </c>
      <c r="N116" s="52">
        <f>output_tax!N116-itc_allwd!N116</f>
        <v>-8.6487009964791408</v>
      </c>
      <c r="O116" s="52">
        <f>output_tax!O116-itc_allwd!O116</f>
        <v>145.84991392151426</v>
      </c>
      <c r="P116" s="52">
        <f>output_tax!P116-itc_allwd!P116</f>
        <v>-33.245043257224552</v>
      </c>
      <c r="Q116" s="52">
        <f>output_tax!Q116-itc_allwd!Q116</f>
        <v>-33.657856786091315</v>
      </c>
      <c r="R116" s="52">
        <f>output_tax!R116-itc_allwd!R116</f>
        <v>-967.70860744029517</v>
      </c>
      <c r="S116" s="52">
        <f>output_tax!S116-itc_allwd!S116</f>
        <v>-5334.7402417501817</v>
      </c>
      <c r="T116" s="52">
        <f>output_tax!T116-itc_allwd!T116</f>
        <v>-27575.309790946772</v>
      </c>
      <c r="U116" s="52">
        <f>output_tax!U116-itc_allwd!U116</f>
        <v>-297.25487112771657</v>
      </c>
      <c r="V116" s="52">
        <f>output_tax!V116-itc_allwd!V116</f>
        <v>-359629.56085167651</v>
      </c>
      <c r="W116" s="52">
        <f>output_tax!W116-itc_allwd!W116</f>
        <v>-262983.94971536531</v>
      </c>
      <c r="X116" s="52">
        <f>output_tax!X116-itc_allwd!X116</f>
        <v>-104987.79308326243</v>
      </c>
      <c r="Y116" s="52">
        <f>output_tax!Y116-itc_allwd!Y116</f>
        <v>-1970.696732377098</v>
      </c>
      <c r="Z116" s="52">
        <f>output_tax!Z116-itc_allwd!Z116</f>
        <v>-7808.0273417295011</v>
      </c>
      <c r="AA116" s="52">
        <f>output_tax!AA116-itc_allwd!AA116</f>
        <v>-198.14275635942397</v>
      </c>
      <c r="AB116" s="52">
        <f>output_tax!AB116-itc_allwd!AB116</f>
        <v>-261.75357280259789</v>
      </c>
      <c r="AC116" s="52">
        <f>output_tax!AC116-itc_allwd!AC116</f>
        <v>-245470.12860943502</v>
      </c>
      <c r="AD116" s="52">
        <f>output_tax!AD116-itc_allwd!AD116</f>
        <v>-71804.553293780933</v>
      </c>
      <c r="AE116" s="52">
        <f>output_tax!AE116-itc_allwd!AE116</f>
        <v>-167532.23092150028</v>
      </c>
      <c r="AF116" s="52">
        <f>output_tax!AF116-itc_allwd!AF116</f>
        <v>120065.7194686958</v>
      </c>
      <c r="AG116" s="52">
        <f>output_tax!AG116-itc_allwd!AG116</f>
        <v>-52052.375115736999</v>
      </c>
      <c r="AH116" s="52">
        <f>output_tax!AH116-itc_allwd!AH116</f>
        <v>-13530.353860127052</v>
      </c>
      <c r="AI116" s="52">
        <f>output_tax!AI116-itc_allwd!AI116</f>
        <v>-194630.175038202</v>
      </c>
      <c r="AJ116" s="52">
        <f>output_tax!AJ116-itc_allwd!AJ116</f>
        <v>-240324.26161346215</v>
      </c>
      <c r="AK116" s="52">
        <f>output_tax!AK116-itc_allwd!AK116</f>
        <v>-133.31611801262622</v>
      </c>
      <c r="AL116" s="52">
        <f>output_tax!AL116-itc_allwd!AL116</f>
        <v>-212984.49382592287</v>
      </c>
      <c r="AM116" s="52">
        <f>output_tax!AM116-itc_allwd!AM116</f>
        <v>-3703.4313652931687</v>
      </c>
      <c r="AN116" s="52">
        <f>output_tax!AN116-itc_allwd!AN116</f>
        <v>-757.06661870526625</v>
      </c>
      <c r="AO116" s="52">
        <f>output_tax!AO116-itc_allwd!AO116</f>
        <v>-971.13547098043375</v>
      </c>
      <c r="AP116" s="52">
        <f>output_tax!AP116-itc_allwd!AP116</f>
        <v>-824.6286919126386</v>
      </c>
      <c r="AQ116" s="52">
        <f>output_tax!AQ116-itc_allwd!AQ116</f>
        <v>42042929.400368914</v>
      </c>
      <c r="AR116" s="52">
        <f>output_tax!AR116-itc_allwd!AR116</f>
        <v>0</v>
      </c>
      <c r="AS116" s="52">
        <f>output_tax!AS116-itc_allwd!AS116</f>
        <v>-71864.193816489686</v>
      </c>
      <c r="AT116" s="52">
        <f>output_tax!AT116-itc_allwd!AT116</f>
        <v>0</v>
      </c>
      <c r="AU116" s="52">
        <f>output_tax!AU116-itc_allwd!AU116</f>
        <v>-125042.17176917559</v>
      </c>
      <c r="AV116" s="52">
        <f>output_tax!AV116-itc_allwd!AV116</f>
        <v>-379545.14473742642</v>
      </c>
      <c r="AW116" s="52">
        <f>output_tax!AW116-itc_allwd!AW116</f>
        <v>-4501.8707555479323</v>
      </c>
      <c r="AX116" s="52">
        <f>output_tax!AX116-itc_allwd!AX116</f>
        <v>-43893.264724507564</v>
      </c>
      <c r="AY116" s="52">
        <f>output_tax!AY116-itc_allwd!AY116</f>
        <v>-101612.30597386356</v>
      </c>
      <c r="AZ116" s="52">
        <f>output_tax!AZ116-itc_allwd!AZ116</f>
        <v>-1442.4996192767994</v>
      </c>
      <c r="BA116" s="52">
        <f>output_tax!BA116-itc_allwd!BA116</f>
        <v>-436115.41416792112</v>
      </c>
      <c r="BB116" s="52">
        <f>output_tax!BB116-itc_allwd!BB116</f>
        <v>-979928.35649197886</v>
      </c>
      <c r="BC116" s="52">
        <f>output_tax!BC116-itc_allwd!BC116</f>
        <v>-8774.7156805884006</v>
      </c>
      <c r="BD116" s="52">
        <f>output_tax!BD116-itc_allwd!BD116</f>
        <v>-198600.6593833779</v>
      </c>
      <c r="BE116" s="52">
        <f>output_tax!BE116-itc_allwd!BE116</f>
        <v>-21620.692671046596</v>
      </c>
      <c r="BF116" s="52">
        <f>output_tax!BF116-itc_allwd!BF116</f>
        <v>-501590.17059090181</v>
      </c>
      <c r="BG116" s="52">
        <f>output_tax!BG116-itc_allwd!BG116</f>
        <v>-70821.772594133392</v>
      </c>
      <c r="BH116" s="52">
        <f>output_tax!BH116-itc_allwd!BH116</f>
        <v>-16933.110404224492</v>
      </c>
      <c r="BI116" s="52">
        <f>output_tax!BI116-itc_allwd!BI116</f>
        <v>-2918.0298974767525</v>
      </c>
      <c r="BJ116" s="52">
        <f>output_tax!BJ116-itc_allwd!BJ116</f>
        <v>-233751.55950451115</v>
      </c>
      <c r="BK116" s="52">
        <f>output_tax!BK116-itc_allwd!BK116</f>
        <v>-292725.23283990385</v>
      </c>
      <c r="BL116" s="52">
        <f>output_tax!BL116-itc_allwd!BL116</f>
        <v>-176750.58397561504</v>
      </c>
      <c r="BM116" s="52">
        <f>output_tax!BM116-itc_allwd!BM116</f>
        <v>-4423.0401369943347</v>
      </c>
      <c r="BN116" s="52">
        <f>output_tax!BN116-itc_allwd!BN116</f>
        <v>-417049.31492332387</v>
      </c>
      <c r="BO116" s="52">
        <f>output_tax!BO116-itc_allwd!BO116</f>
        <v>-12650.136072402665</v>
      </c>
      <c r="BP116" s="52">
        <f>output_tax!BP116-itc_allwd!BP116</f>
        <v>-589454.441752529</v>
      </c>
      <c r="BQ116" s="2">
        <f t="shared" si="3"/>
        <v>35417552.475465</v>
      </c>
      <c r="BT116" s="2">
        <v>185672823.27481499</v>
      </c>
      <c r="BV116" s="2">
        <v>6484089.6403283216</v>
      </c>
      <c r="BW116" s="2">
        <v>469302.16501433443</v>
      </c>
      <c r="BX116" s="2">
        <f t="shared" si="4"/>
        <v>192626215.08015764</v>
      </c>
      <c r="BY116" s="2">
        <f t="shared" si="5"/>
        <v>228043767.55562264</v>
      </c>
    </row>
    <row r="117" spans="1:77" x14ac:dyDescent="0.35">
      <c r="A117" s="19">
        <v>114</v>
      </c>
      <c r="B117" s="19" t="s">
        <v>42</v>
      </c>
      <c r="C117" s="52">
        <f>output_tax!C117-itc_allwd!C117</f>
        <v>0</v>
      </c>
      <c r="D117" s="52">
        <f>output_tax!D117-itc_allwd!D117</f>
        <v>0</v>
      </c>
      <c r="E117" s="52">
        <f>output_tax!E117-itc_allwd!E117</f>
        <v>0</v>
      </c>
      <c r="F117" s="52">
        <f>output_tax!F117-itc_allwd!F117</f>
        <v>0</v>
      </c>
      <c r="G117" s="52">
        <f>output_tax!G117-itc_allwd!G117</f>
        <v>0</v>
      </c>
      <c r="H117" s="52">
        <f>output_tax!H117-itc_allwd!H117</f>
        <v>0</v>
      </c>
      <c r="I117" s="52">
        <f>output_tax!I117-itc_allwd!I117</f>
        <v>0</v>
      </c>
      <c r="J117" s="52">
        <f>output_tax!J117-itc_allwd!J117</f>
        <v>0</v>
      </c>
      <c r="K117" s="52">
        <f>output_tax!K117-itc_allwd!K117</f>
        <v>0</v>
      </c>
      <c r="L117" s="52">
        <f>output_tax!L117-itc_allwd!L117</f>
        <v>0</v>
      </c>
      <c r="M117" s="52">
        <f>output_tax!M117-itc_allwd!M117</f>
        <v>0</v>
      </c>
      <c r="N117" s="52">
        <f>output_tax!N117-itc_allwd!N117</f>
        <v>0</v>
      </c>
      <c r="O117" s="52">
        <f>output_tax!O117-itc_allwd!O117</f>
        <v>0</v>
      </c>
      <c r="P117" s="52">
        <f>output_tax!P117-itc_allwd!P117</f>
        <v>0</v>
      </c>
      <c r="Q117" s="52">
        <f>output_tax!Q117-itc_allwd!Q117</f>
        <v>0</v>
      </c>
      <c r="R117" s="52">
        <f>output_tax!R117-itc_allwd!R117</f>
        <v>0</v>
      </c>
      <c r="S117" s="52">
        <f>output_tax!S117-itc_allwd!S117</f>
        <v>0</v>
      </c>
      <c r="T117" s="52">
        <f>output_tax!T117-itc_allwd!T117</f>
        <v>0</v>
      </c>
      <c r="U117" s="52">
        <f>output_tax!U117-itc_allwd!U117</f>
        <v>0</v>
      </c>
      <c r="V117" s="52">
        <f>output_tax!V117-itc_allwd!V117</f>
        <v>0</v>
      </c>
      <c r="W117" s="52">
        <f>output_tax!W117-itc_allwd!W117</f>
        <v>0</v>
      </c>
      <c r="X117" s="52">
        <f>output_tax!X117-itc_allwd!X117</f>
        <v>0</v>
      </c>
      <c r="Y117" s="52">
        <f>output_tax!Y117-itc_allwd!Y117</f>
        <v>0</v>
      </c>
      <c r="Z117" s="52">
        <f>output_tax!Z117-itc_allwd!Z117</f>
        <v>0</v>
      </c>
      <c r="AA117" s="52">
        <f>output_tax!AA117-itc_allwd!AA117</f>
        <v>0</v>
      </c>
      <c r="AB117" s="52">
        <f>output_tax!AB117-itc_allwd!AB117</f>
        <v>0</v>
      </c>
      <c r="AC117" s="52">
        <f>output_tax!AC117-itc_allwd!AC117</f>
        <v>0</v>
      </c>
      <c r="AD117" s="52">
        <f>output_tax!AD117-itc_allwd!AD117</f>
        <v>0</v>
      </c>
      <c r="AE117" s="52">
        <f>output_tax!AE117-itc_allwd!AE117</f>
        <v>0</v>
      </c>
      <c r="AF117" s="52">
        <f>output_tax!AF117-itc_allwd!AF117</f>
        <v>0</v>
      </c>
      <c r="AG117" s="52">
        <f>output_tax!AG117-itc_allwd!AG117</f>
        <v>0</v>
      </c>
      <c r="AH117" s="52">
        <f>output_tax!AH117-itc_allwd!AH117</f>
        <v>0</v>
      </c>
      <c r="AI117" s="52">
        <f>output_tax!AI117-itc_allwd!AI117</f>
        <v>0</v>
      </c>
      <c r="AJ117" s="52">
        <f>output_tax!AJ117-itc_allwd!AJ117</f>
        <v>0</v>
      </c>
      <c r="AK117" s="52">
        <f>output_tax!AK117-itc_allwd!AK117</f>
        <v>0</v>
      </c>
      <c r="AL117" s="52">
        <f>output_tax!AL117-itc_allwd!AL117</f>
        <v>0</v>
      </c>
      <c r="AM117" s="52">
        <f>output_tax!AM117-itc_allwd!AM117</f>
        <v>0</v>
      </c>
      <c r="AN117" s="52">
        <f>output_tax!AN117-itc_allwd!AN117</f>
        <v>0</v>
      </c>
      <c r="AO117" s="52">
        <f>output_tax!AO117-itc_allwd!AO117</f>
        <v>0</v>
      </c>
      <c r="AP117" s="52">
        <f>output_tax!AP117-itc_allwd!AP117</f>
        <v>0</v>
      </c>
      <c r="AQ117" s="52">
        <f>output_tax!AQ117-itc_allwd!AQ117</f>
        <v>0</v>
      </c>
      <c r="AR117" s="52">
        <f>output_tax!AR117-itc_allwd!AR117</f>
        <v>0</v>
      </c>
      <c r="AS117" s="52">
        <f>output_tax!AS117-itc_allwd!AS117</f>
        <v>0</v>
      </c>
      <c r="AT117" s="52">
        <f>output_tax!AT117-itc_allwd!AT117</f>
        <v>0</v>
      </c>
      <c r="AU117" s="52">
        <f>output_tax!AU117-itc_allwd!AU117</f>
        <v>0</v>
      </c>
      <c r="AV117" s="52">
        <f>output_tax!AV117-itc_allwd!AV117</f>
        <v>0</v>
      </c>
      <c r="AW117" s="52">
        <f>output_tax!AW117-itc_allwd!AW117</f>
        <v>0</v>
      </c>
      <c r="AX117" s="52">
        <f>output_tax!AX117-itc_allwd!AX117</f>
        <v>0</v>
      </c>
      <c r="AY117" s="52">
        <f>output_tax!AY117-itc_allwd!AY117</f>
        <v>0</v>
      </c>
      <c r="AZ117" s="52">
        <f>output_tax!AZ117-itc_allwd!AZ117</f>
        <v>0</v>
      </c>
      <c r="BA117" s="52">
        <f>output_tax!BA117-itc_allwd!BA117</f>
        <v>0</v>
      </c>
      <c r="BB117" s="52">
        <f>output_tax!BB117-itc_allwd!BB117</f>
        <v>0</v>
      </c>
      <c r="BC117" s="52">
        <f>output_tax!BC117-itc_allwd!BC117</f>
        <v>0</v>
      </c>
      <c r="BD117" s="52">
        <f>output_tax!BD117-itc_allwd!BD117</f>
        <v>0</v>
      </c>
      <c r="BE117" s="52">
        <f>output_tax!BE117-itc_allwd!BE117</f>
        <v>0</v>
      </c>
      <c r="BF117" s="52">
        <f>output_tax!BF117-itc_allwd!BF117</f>
        <v>0</v>
      </c>
      <c r="BG117" s="52">
        <f>output_tax!BG117-itc_allwd!BG117</f>
        <v>0</v>
      </c>
      <c r="BH117" s="52">
        <f>output_tax!BH117-itc_allwd!BH117</f>
        <v>0</v>
      </c>
      <c r="BI117" s="52">
        <f>output_tax!BI117-itc_allwd!BI117</f>
        <v>0</v>
      </c>
      <c r="BJ117" s="52">
        <f>output_tax!BJ117-itc_allwd!BJ117</f>
        <v>0</v>
      </c>
      <c r="BK117" s="52">
        <f>output_tax!BK117-itc_allwd!BK117</f>
        <v>0</v>
      </c>
      <c r="BL117" s="52">
        <f>output_tax!BL117-itc_allwd!BL117</f>
        <v>0</v>
      </c>
      <c r="BM117" s="52">
        <f>output_tax!BM117-itc_allwd!BM117</f>
        <v>0</v>
      </c>
      <c r="BN117" s="52">
        <f>output_tax!BN117-itc_allwd!BN117</f>
        <v>0</v>
      </c>
      <c r="BO117" s="52">
        <f>output_tax!BO117-itc_allwd!BO117</f>
        <v>0</v>
      </c>
      <c r="BP117" s="52">
        <f>output_tax!BP117-itc_allwd!BP117</f>
        <v>0</v>
      </c>
      <c r="BQ117" s="2">
        <f t="shared" si="3"/>
        <v>0</v>
      </c>
      <c r="BR117" s="2">
        <v>10743534.138314743</v>
      </c>
      <c r="BW117" s="2">
        <v>0</v>
      </c>
      <c r="BX117" s="2">
        <f t="shared" si="4"/>
        <v>10743534.138314743</v>
      </c>
      <c r="BY117" s="2">
        <f t="shared" si="5"/>
        <v>10743534.138314743</v>
      </c>
    </row>
    <row r="118" spans="1:77" x14ac:dyDescent="0.35">
      <c r="A118" s="19">
        <v>115</v>
      </c>
      <c r="B118" s="19" t="s">
        <v>43</v>
      </c>
      <c r="C118" s="52">
        <f>output_tax!C118-itc_allwd!C118</f>
        <v>0</v>
      </c>
      <c r="D118" s="52">
        <f>output_tax!D118-itc_allwd!D118</f>
        <v>0</v>
      </c>
      <c r="E118" s="52">
        <f>output_tax!E118-itc_allwd!E118</f>
        <v>-9.1157321070753579</v>
      </c>
      <c r="F118" s="52">
        <f>output_tax!F118-itc_allwd!F118</f>
        <v>0</v>
      </c>
      <c r="G118" s="52">
        <f>output_tax!G118-itc_allwd!G118</f>
        <v>-57.848370354283411</v>
      </c>
      <c r="H118" s="52">
        <f>output_tax!H118-itc_allwd!H118</f>
        <v>0</v>
      </c>
      <c r="I118" s="52">
        <f>output_tax!I118-itc_allwd!I118</f>
        <v>-1133.2007309018918</v>
      </c>
      <c r="J118" s="52">
        <f>output_tax!J118-itc_allwd!J118</f>
        <v>0</v>
      </c>
      <c r="K118" s="52">
        <f>output_tax!K118-itc_allwd!K118</f>
        <v>0</v>
      </c>
      <c r="L118" s="52">
        <f>output_tax!L118-itc_allwd!L118</f>
        <v>0</v>
      </c>
      <c r="M118" s="52">
        <f>output_tax!M118-itc_allwd!M118</f>
        <v>-28.793674415743943</v>
      </c>
      <c r="N118" s="52">
        <f>output_tax!N118-itc_allwd!N118</f>
        <v>-1.5649581434783055</v>
      </c>
      <c r="O118" s="52">
        <f>output_tax!O118-itc_allwd!O118</f>
        <v>-4.1324931244230223</v>
      </c>
      <c r="P118" s="52">
        <f>output_tax!P118-itc_allwd!P118</f>
        <v>-56.40967717959284</v>
      </c>
      <c r="Q118" s="52">
        <f>output_tax!Q118-itc_allwd!Q118</f>
        <v>-1.722262294160964</v>
      </c>
      <c r="R118" s="52">
        <f>output_tax!R118-itc_allwd!R118</f>
        <v>-4.9387833785445325</v>
      </c>
      <c r="S118" s="52">
        <f>output_tax!S118-itc_allwd!S118</f>
        <v>-2029.2808017383968</v>
      </c>
      <c r="T118" s="52">
        <f>output_tax!T118-itc_allwd!T118</f>
        <v>-9.7536300005476377</v>
      </c>
      <c r="U118" s="52">
        <f>output_tax!U118-itc_allwd!U118</f>
        <v>-1.5470292192039747</v>
      </c>
      <c r="V118" s="52">
        <f>output_tax!V118-itc_allwd!V118</f>
        <v>-1914.0601749288942</v>
      </c>
      <c r="W118" s="52">
        <f>output_tax!W118-itc_allwd!W118</f>
        <v>-846.74087195018308</v>
      </c>
      <c r="X118" s="52">
        <f>output_tax!X118-itc_allwd!X118</f>
        <v>-915.5014023859145</v>
      </c>
      <c r="Y118" s="52">
        <f>output_tax!Y118-itc_allwd!Y118</f>
        <v>-351.58578645438308</v>
      </c>
      <c r="Z118" s="52">
        <f>output_tax!Z118-itc_allwd!Z118</f>
        <v>-1.7622481428779821</v>
      </c>
      <c r="AA118" s="52">
        <f>output_tax!AA118-itc_allwd!AA118</f>
        <v>-0.14569459331358434</v>
      </c>
      <c r="AB118" s="52">
        <f>output_tax!AB118-itc_allwd!AB118</f>
        <v>-338.56623542966571</v>
      </c>
      <c r="AC118" s="52">
        <f>output_tax!AC118-itc_allwd!AC118</f>
        <v>-658.30706870727556</v>
      </c>
      <c r="AD118" s="52">
        <f>output_tax!AD118-itc_allwd!AD118</f>
        <v>-613.70896921241683</v>
      </c>
      <c r="AE118" s="52">
        <f>output_tax!AE118-itc_allwd!AE118</f>
        <v>-812.54152086546969</v>
      </c>
      <c r="AF118" s="52">
        <f>output_tax!AF118-itc_allwd!AF118</f>
        <v>-1068.7408739273887</v>
      </c>
      <c r="AG118" s="52">
        <f>output_tax!AG118-itc_allwd!AG118</f>
        <v>-1486.5079889098947</v>
      </c>
      <c r="AH118" s="52">
        <f>output_tax!AH118-itc_allwd!AH118</f>
        <v>-224.96828358509308</v>
      </c>
      <c r="AI118" s="52">
        <f>output_tax!AI118-itc_allwd!AI118</f>
        <v>-590.87327363280303</v>
      </c>
      <c r="AJ118" s="52">
        <f>output_tax!AJ118-itc_allwd!AJ118</f>
        <v>-2702.0803596845076</v>
      </c>
      <c r="AK118" s="52">
        <f>output_tax!AK118-itc_allwd!AK118</f>
        <v>-7.4861858399875816</v>
      </c>
      <c r="AL118" s="52">
        <f>output_tax!AL118-itc_allwd!AL118</f>
        <v>-120.8993728310479</v>
      </c>
      <c r="AM118" s="52">
        <f>output_tax!AM118-itc_allwd!AM118</f>
        <v>-15.559514433658538</v>
      </c>
      <c r="AN118" s="52">
        <f>output_tax!AN118-itc_allwd!AN118</f>
        <v>-14.708407437865297</v>
      </c>
      <c r="AO118" s="52">
        <f>output_tax!AO118-itc_allwd!AO118</f>
        <v>-29.594582703146624</v>
      </c>
      <c r="AP118" s="52">
        <f>output_tax!AP118-itc_allwd!AP118</f>
        <v>-12.035346295080386</v>
      </c>
      <c r="AQ118" s="52">
        <f>output_tax!AQ118-itc_allwd!AQ118</f>
        <v>-9949.4613396743043</v>
      </c>
      <c r="AR118" s="52">
        <f>output_tax!AR118-itc_allwd!AR118</f>
        <v>0</v>
      </c>
      <c r="AS118" s="52">
        <f>output_tax!AS118-itc_allwd!AS118</f>
        <v>398689.52390553302</v>
      </c>
      <c r="AT118" s="52">
        <f>output_tax!AT118-itc_allwd!AT118</f>
        <v>0</v>
      </c>
      <c r="AU118" s="52">
        <f>output_tax!AU118-itc_allwd!AU118</f>
        <v>0</v>
      </c>
      <c r="AV118" s="52">
        <f>output_tax!AV118-itc_allwd!AV118</f>
        <v>-30474.662953881096</v>
      </c>
      <c r="AW118" s="52">
        <f>output_tax!AW118-itc_allwd!AW118</f>
        <v>-6.4310005169433513</v>
      </c>
      <c r="AX118" s="52">
        <f>output_tax!AX118-itc_allwd!AX118</f>
        <v>-196.61824367161495</v>
      </c>
      <c r="AY118" s="52">
        <f>output_tax!AY118-itc_allwd!AY118</f>
        <v>-154.82999331145564</v>
      </c>
      <c r="AZ118" s="52">
        <f>output_tax!AZ118-itc_allwd!AZ118</f>
        <v>-0.15966491171586183</v>
      </c>
      <c r="BA118" s="52">
        <f>output_tax!BA118-itc_allwd!BA118</f>
        <v>-449.14195007090831</v>
      </c>
      <c r="BB118" s="52">
        <f>output_tax!BB118-itc_allwd!BB118</f>
        <v>0</v>
      </c>
      <c r="BC118" s="52">
        <f>output_tax!BC118-itc_allwd!BC118</f>
        <v>-527.97103127750495</v>
      </c>
      <c r="BD118" s="52">
        <f>output_tax!BD118-itc_allwd!BD118</f>
        <v>0</v>
      </c>
      <c r="BE118" s="52">
        <f>output_tax!BE118-itc_allwd!BE118</f>
        <v>0</v>
      </c>
      <c r="BF118" s="52">
        <f>output_tax!BF118-itc_allwd!BF118</f>
        <v>0</v>
      </c>
      <c r="BG118" s="52">
        <f>output_tax!BG118-itc_allwd!BG118</f>
        <v>-352.81099013696053</v>
      </c>
      <c r="BH118" s="52">
        <f>output_tax!BH118-itc_allwd!BH118</f>
        <v>-121.6983800102002</v>
      </c>
      <c r="BI118" s="52">
        <f>output_tax!BI118-itc_allwd!BI118</f>
        <v>0</v>
      </c>
      <c r="BJ118" s="52">
        <f>output_tax!BJ118-itc_allwd!BJ118</f>
        <v>-650.55820667623982</v>
      </c>
      <c r="BK118" s="52">
        <f>output_tax!BK118-itc_allwd!BK118</f>
        <v>-150.96201645133456</v>
      </c>
      <c r="BL118" s="52">
        <f>output_tax!BL118-itc_allwd!BL118</f>
        <v>0</v>
      </c>
      <c r="BM118" s="52">
        <f>output_tax!BM118-itc_allwd!BM118</f>
        <v>0</v>
      </c>
      <c r="BN118" s="52">
        <f>output_tax!BN118-itc_allwd!BN118</f>
        <v>0</v>
      </c>
      <c r="BO118" s="52">
        <f>output_tax!BO118-itc_allwd!BO118</f>
        <v>-487.4071587987026</v>
      </c>
      <c r="BP118" s="52">
        <f>output_tax!BP118-itc_allwd!BP118</f>
        <v>0</v>
      </c>
      <c r="BQ118" s="2">
        <f t="shared" si="3"/>
        <v>339102.12867133587</v>
      </c>
      <c r="BR118" s="2">
        <v>6807272.5269997101</v>
      </c>
      <c r="BV118" s="2">
        <v>0</v>
      </c>
      <c r="BW118" s="2">
        <v>0</v>
      </c>
      <c r="BX118" s="2">
        <f t="shared" si="4"/>
        <v>6807272.5269997101</v>
      </c>
      <c r="BY118" s="2">
        <f t="shared" si="5"/>
        <v>7146374.6556710461</v>
      </c>
    </row>
    <row r="119" spans="1:77" x14ac:dyDescent="0.35">
      <c r="A119" s="19">
        <v>116</v>
      </c>
      <c r="B119" s="19" t="s">
        <v>192</v>
      </c>
      <c r="C119" s="52">
        <f>output_tax!C119-itc_allwd!C119</f>
        <v>0</v>
      </c>
      <c r="D119" s="52">
        <f>output_tax!D119-itc_allwd!D119</f>
        <v>0</v>
      </c>
      <c r="E119" s="52">
        <f>output_tax!E119-itc_allwd!E119</f>
        <v>0</v>
      </c>
      <c r="F119" s="52">
        <f>output_tax!F119-itc_allwd!F119</f>
        <v>0</v>
      </c>
      <c r="G119" s="52">
        <f>output_tax!G119-itc_allwd!G119</f>
        <v>0</v>
      </c>
      <c r="H119" s="52">
        <f>output_tax!H119-itc_allwd!H119</f>
        <v>0</v>
      </c>
      <c r="I119" s="52">
        <f>output_tax!I119-itc_allwd!I119</f>
        <v>0</v>
      </c>
      <c r="J119" s="52">
        <f>output_tax!J119-itc_allwd!J119</f>
        <v>0</v>
      </c>
      <c r="K119" s="52">
        <f>output_tax!K119-itc_allwd!K119</f>
        <v>0</v>
      </c>
      <c r="L119" s="52">
        <f>output_tax!L119-itc_allwd!L119</f>
        <v>0</v>
      </c>
      <c r="M119" s="52">
        <f>output_tax!M119-itc_allwd!M119</f>
        <v>0</v>
      </c>
      <c r="N119" s="52">
        <f>output_tax!N119-itc_allwd!N119</f>
        <v>0</v>
      </c>
      <c r="O119" s="52">
        <f>output_tax!O119-itc_allwd!O119</f>
        <v>0</v>
      </c>
      <c r="P119" s="52">
        <f>output_tax!P119-itc_allwd!P119</f>
        <v>0</v>
      </c>
      <c r="Q119" s="52">
        <f>output_tax!Q119-itc_allwd!Q119</f>
        <v>0</v>
      </c>
      <c r="R119" s="52">
        <f>output_tax!R119-itc_allwd!R119</f>
        <v>0</v>
      </c>
      <c r="S119" s="52">
        <f>output_tax!S119-itc_allwd!S119</f>
        <v>0</v>
      </c>
      <c r="T119" s="52">
        <f>output_tax!T119-itc_allwd!T119</f>
        <v>0</v>
      </c>
      <c r="U119" s="52">
        <f>output_tax!U119-itc_allwd!U119</f>
        <v>0</v>
      </c>
      <c r="V119" s="52">
        <f>output_tax!V119-itc_allwd!V119</f>
        <v>0</v>
      </c>
      <c r="W119" s="52">
        <f>output_tax!W119-itc_allwd!W119</f>
        <v>0</v>
      </c>
      <c r="X119" s="52">
        <f>output_tax!X119-itc_allwd!X119</f>
        <v>0</v>
      </c>
      <c r="Y119" s="52">
        <f>output_tax!Y119-itc_allwd!Y119</f>
        <v>0</v>
      </c>
      <c r="Z119" s="52">
        <f>output_tax!Z119-itc_allwd!Z119</f>
        <v>0</v>
      </c>
      <c r="AA119" s="52">
        <f>output_tax!AA119-itc_allwd!AA119</f>
        <v>0</v>
      </c>
      <c r="AB119" s="52">
        <f>output_tax!AB119-itc_allwd!AB119</f>
        <v>0</v>
      </c>
      <c r="AC119" s="52">
        <f>output_tax!AC119-itc_allwd!AC119</f>
        <v>0</v>
      </c>
      <c r="AD119" s="52">
        <f>output_tax!AD119-itc_allwd!AD119</f>
        <v>0</v>
      </c>
      <c r="AE119" s="52">
        <f>output_tax!AE119-itc_allwd!AE119</f>
        <v>0</v>
      </c>
      <c r="AF119" s="52">
        <f>output_tax!AF119-itc_allwd!AF119</f>
        <v>0</v>
      </c>
      <c r="AG119" s="52">
        <f>output_tax!AG119-itc_allwd!AG119</f>
        <v>0</v>
      </c>
      <c r="AH119" s="52">
        <f>output_tax!AH119-itc_allwd!AH119</f>
        <v>0</v>
      </c>
      <c r="AI119" s="52">
        <f>output_tax!AI119-itc_allwd!AI119</f>
        <v>0</v>
      </c>
      <c r="AJ119" s="52">
        <f>output_tax!AJ119-itc_allwd!AJ119</f>
        <v>0</v>
      </c>
      <c r="AK119" s="52">
        <f>output_tax!AK119-itc_allwd!AK119</f>
        <v>0</v>
      </c>
      <c r="AL119" s="52">
        <f>output_tax!AL119-itc_allwd!AL119</f>
        <v>0</v>
      </c>
      <c r="AM119" s="52">
        <f>output_tax!AM119-itc_allwd!AM119</f>
        <v>0</v>
      </c>
      <c r="AN119" s="52">
        <f>output_tax!AN119-itc_allwd!AN119</f>
        <v>0</v>
      </c>
      <c r="AO119" s="52">
        <f>output_tax!AO119-itc_allwd!AO119</f>
        <v>0</v>
      </c>
      <c r="AP119" s="52">
        <f>output_tax!AP119-itc_allwd!AP119</f>
        <v>0</v>
      </c>
      <c r="AQ119" s="52">
        <f>output_tax!AQ119-itc_allwd!AQ119</f>
        <v>0</v>
      </c>
      <c r="AR119" s="52">
        <f>output_tax!AR119-itc_allwd!AR119</f>
        <v>0</v>
      </c>
      <c r="AS119" s="52">
        <f>output_tax!AS119-itc_allwd!AS119</f>
        <v>0</v>
      </c>
      <c r="AT119" s="52">
        <f>output_tax!AT119-itc_allwd!AT119</f>
        <v>0</v>
      </c>
      <c r="AU119" s="52">
        <f>output_tax!AU119-itc_allwd!AU119</f>
        <v>0</v>
      </c>
      <c r="AV119" s="52">
        <f>output_tax!AV119-itc_allwd!AV119</f>
        <v>0</v>
      </c>
      <c r="AW119" s="52">
        <f>output_tax!AW119-itc_allwd!AW119</f>
        <v>0</v>
      </c>
      <c r="AX119" s="52">
        <f>output_tax!AX119-itc_allwd!AX119</f>
        <v>0</v>
      </c>
      <c r="AY119" s="52">
        <f>output_tax!AY119-itc_allwd!AY119</f>
        <v>0</v>
      </c>
      <c r="AZ119" s="52">
        <f>output_tax!AZ119-itc_allwd!AZ119</f>
        <v>0</v>
      </c>
      <c r="BA119" s="52">
        <f>output_tax!BA119-itc_allwd!BA119</f>
        <v>0</v>
      </c>
      <c r="BB119" s="52">
        <f>output_tax!BB119-itc_allwd!BB119</f>
        <v>0</v>
      </c>
      <c r="BC119" s="52">
        <f>output_tax!BC119-itc_allwd!BC119</f>
        <v>0</v>
      </c>
      <c r="BD119" s="52">
        <f>output_tax!BD119-itc_allwd!BD119</f>
        <v>0</v>
      </c>
      <c r="BE119" s="52">
        <f>output_tax!BE119-itc_allwd!BE119</f>
        <v>0</v>
      </c>
      <c r="BF119" s="52">
        <f>output_tax!BF119-itc_allwd!BF119</f>
        <v>0</v>
      </c>
      <c r="BG119" s="52">
        <f>output_tax!BG119-itc_allwd!BG119</f>
        <v>0</v>
      </c>
      <c r="BH119" s="52">
        <f>output_tax!BH119-itc_allwd!BH119</f>
        <v>0</v>
      </c>
      <c r="BI119" s="52">
        <f>output_tax!BI119-itc_allwd!BI119</f>
        <v>0</v>
      </c>
      <c r="BJ119" s="52">
        <f>output_tax!BJ119-itc_allwd!BJ119</f>
        <v>0</v>
      </c>
      <c r="BK119" s="52">
        <f>output_tax!BK119-itc_allwd!BK119</f>
        <v>0</v>
      </c>
      <c r="BL119" s="52">
        <f>output_tax!BL119-itc_allwd!BL119</f>
        <v>0</v>
      </c>
      <c r="BM119" s="52">
        <f>output_tax!BM119-itc_allwd!BM119</f>
        <v>0</v>
      </c>
      <c r="BN119" s="52">
        <f>output_tax!BN119-itc_allwd!BN119</f>
        <v>0</v>
      </c>
      <c r="BO119" s="52">
        <f>output_tax!BO119-itc_allwd!BO119</f>
        <v>0</v>
      </c>
      <c r="BP119" s="52">
        <f>output_tax!BP119-itc_allwd!BP119</f>
        <v>0</v>
      </c>
      <c r="BQ119" s="2">
        <f t="shared" si="3"/>
        <v>0</v>
      </c>
      <c r="BR119" s="2">
        <v>1923406.347750033</v>
      </c>
      <c r="BW119" s="2">
        <v>0</v>
      </c>
      <c r="BX119" s="2">
        <f t="shared" si="4"/>
        <v>1923406.347750033</v>
      </c>
      <c r="BY119" s="2">
        <f t="shared" si="5"/>
        <v>1923406.347750033</v>
      </c>
    </row>
    <row r="120" spans="1:77" x14ac:dyDescent="0.35">
      <c r="A120" s="19">
        <v>117</v>
      </c>
      <c r="B120" s="19" t="s">
        <v>52</v>
      </c>
      <c r="C120" s="52">
        <f>output_tax!C120-itc_allwd!C120</f>
        <v>0</v>
      </c>
      <c r="D120" s="52">
        <f>output_tax!D120-itc_allwd!D120</f>
        <v>0</v>
      </c>
      <c r="E120" s="52">
        <f>output_tax!E120-itc_allwd!E120</f>
        <v>0</v>
      </c>
      <c r="F120" s="52">
        <f>output_tax!F120-itc_allwd!F120</f>
        <v>0</v>
      </c>
      <c r="G120" s="52">
        <f>output_tax!G120-itc_allwd!G120</f>
        <v>0</v>
      </c>
      <c r="H120" s="52">
        <f>output_tax!H120-itc_allwd!H120</f>
        <v>0</v>
      </c>
      <c r="I120" s="52">
        <f>output_tax!I120-itc_allwd!I120</f>
        <v>0</v>
      </c>
      <c r="J120" s="52">
        <f>output_tax!J120-itc_allwd!J120</f>
        <v>0</v>
      </c>
      <c r="K120" s="52">
        <f>output_tax!K120-itc_allwd!K120</f>
        <v>0</v>
      </c>
      <c r="L120" s="52">
        <f>output_tax!L120-itc_allwd!L120</f>
        <v>0</v>
      </c>
      <c r="M120" s="52">
        <f>output_tax!M120-itc_allwd!M120</f>
        <v>95018.003108581805</v>
      </c>
      <c r="N120" s="52">
        <f>output_tax!N120-itc_allwd!N120</f>
        <v>33988.160686280164</v>
      </c>
      <c r="O120" s="52">
        <f>output_tax!O120-itc_allwd!O120</f>
        <v>134424.27695405975</v>
      </c>
      <c r="P120" s="52">
        <f>output_tax!P120-itc_allwd!P120</f>
        <v>64461.446981008507</v>
      </c>
      <c r="Q120" s="52">
        <f>output_tax!Q120-itc_allwd!Q120</f>
        <v>36051.401493832593</v>
      </c>
      <c r="R120" s="52">
        <f>output_tax!R120-itc_allwd!R120</f>
        <v>10194.734535542948</v>
      </c>
      <c r="S120" s="52">
        <f>output_tax!S120-itc_allwd!S120</f>
        <v>218727.69478469671</v>
      </c>
      <c r="T120" s="52">
        <f>output_tax!T120-itc_allwd!T120</f>
        <v>22851.176798883313</v>
      </c>
      <c r="U120" s="52">
        <f>output_tax!U120-itc_allwd!U120</f>
        <v>19136.593892435776</v>
      </c>
      <c r="V120" s="52">
        <f>output_tax!V120-itc_allwd!V120</f>
        <v>166574.88963501592</v>
      </c>
      <c r="W120" s="52">
        <f>output_tax!W120-itc_allwd!W120</f>
        <v>9691.604271913875</v>
      </c>
      <c r="X120" s="52">
        <f>output_tax!X120-itc_allwd!X120</f>
        <v>87271.723561677703</v>
      </c>
      <c r="Y120" s="52">
        <f>output_tax!Y120-itc_allwd!Y120</f>
        <v>93085.383134269476</v>
      </c>
      <c r="Z120" s="52">
        <f>output_tax!Z120-itc_allwd!Z120</f>
        <v>18483.885522470609</v>
      </c>
      <c r="AA120" s="52">
        <f>output_tax!AA120-itc_allwd!AA120</f>
        <v>16472.711000025007</v>
      </c>
      <c r="AB120" s="52">
        <f>output_tax!AB120-itc_allwd!AB120</f>
        <v>2740.3234698977844</v>
      </c>
      <c r="AC120" s="52">
        <f>output_tax!AC120-itc_allwd!AC120</f>
        <v>67134.999516066455</v>
      </c>
      <c r="AD120" s="52">
        <f>output_tax!AD120-itc_allwd!AD120</f>
        <v>143883.22051089152</v>
      </c>
      <c r="AE120" s="52">
        <f>output_tax!AE120-itc_allwd!AE120</f>
        <v>301803.55204383237</v>
      </c>
      <c r="AF120" s="52">
        <f>output_tax!AF120-itc_allwd!AF120</f>
        <v>76944.760773468777</v>
      </c>
      <c r="AG120" s="52">
        <f>output_tax!AG120-itc_allwd!AG120</f>
        <v>173747.22916329294</v>
      </c>
      <c r="AH120" s="52">
        <f>output_tax!AH120-itc_allwd!AH120</f>
        <v>81120.490938555158</v>
      </c>
      <c r="AI120" s="52">
        <f>output_tax!AI120-itc_allwd!AI120</f>
        <v>38638.896691562666</v>
      </c>
      <c r="AJ120" s="52">
        <f>output_tax!AJ120-itc_allwd!AJ120</f>
        <v>103813.5919776181</v>
      </c>
      <c r="AK120" s="52">
        <f>output_tax!AK120-itc_allwd!AK120</f>
        <v>66577.577079935596</v>
      </c>
      <c r="AL120" s="52">
        <f>output_tax!AL120-itc_allwd!AL120</f>
        <v>11784.487231995912</v>
      </c>
      <c r="AM120" s="52">
        <f>output_tax!AM120-itc_allwd!AM120</f>
        <v>19563.332086224993</v>
      </c>
      <c r="AN120" s="52">
        <f>output_tax!AN120-itc_allwd!AN120</f>
        <v>63983.667029423421</v>
      </c>
      <c r="AO120" s="52">
        <f>output_tax!AO120-itc_allwd!AO120</f>
        <v>30072.413524625859</v>
      </c>
      <c r="AP120" s="52">
        <f>output_tax!AP120-itc_allwd!AP120</f>
        <v>32628.153065948638</v>
      </c>
      <c r="AQ120" s="52">
        <f>output_tax!AQ120-itc_allwd!AQ120</f>
        <v>0</v>
      </c>
      <c r="AR120" s="52">
        <f>output_tax!AR120-itc_allwd!AR120</f>
        <v>0</v>
      </c>
      <c r="AS120" s="52">
        <f>output_tax!AS120-itc_allwd!AS120</f>
        <v>0</v>
      </c>
      <c r="AT120" s="52">
        <f>output_tax!AT120-itc_allwd!AT120</f>
        <v>0</v>
      </c>
      <c r="AU120" s="52">
        <f>output_tax!AU120-itc_allwd!AU120</f>
        <v>0</v>
      </c>
      <c r="AV120" s="52">
        <f>output_tax!AV120-itc_allwd!AV120</f>
        <v>0</v>
      </c>
      <c r="AW120" s="52">
        <f>output_tax!AW120-itc_allwd!AW120</f>
        <v>0</v>
      </c>
      <c r="AX120" s="52">
        <f>output_tax!AX120-itc_allwd!AX120</f>
        <v>0</v>
      </c>
      <c r="AY120" s="52">
        <f>output_tax!AY120-itc_allwd!AY120</f>
        <v>0</v>
      </c>
      <c r="AZ120" s="52">
        <f>output_tax!AZ120-itc_allwd!AZ120</f>
        <v>0</v>
      </c>
      <c r="BA120" s="52">
        <f>output_tax!BA120-itc_allwd!BA120</f>
        <v>0</v>
      </c>
      <c r="BB120" s="52">
        <f>output_tax!BB120-itc_allwd!BB120</f>
        <v>22742038.359959666</v>
      </c>
      <c r="BC120" s="52">
        <f>output_tax!BC120-itc_allwd!BC120</f>
        <v>0</v>
      </c>
      <c r="BD120" s="52">
        <f>output_tax!BD120-itc_allwd!BD120</f>
        <v>0</v>
      </c>
      <c r="BE120" s="52">
        <f>output_tax!BE120-itc_allwd!BE120</f>
        <v>0</v>
      </c>
      <c r="BF120" s="52">
        <f>output_tax!BF120-itc_allwd!BF120</f>
        <v>0</v>
      </c>
      <c r="BG120" s="52">
        <f>output_tax!BG120-itc_allwd!BG120</f>
        <v>0</v>
      </c>
      <c r="BH120" s="52">
        <f>output_tax!BH120-itc_allwd!BH120</f>
        <v>0</v>
      </c>
      <c r="BI120" s="52">
        <f>output_tax!BI120-itc_allwd!BI120</f>
        <v>0</v>
      </c>
      <c r="BJ120" s="52">
        <f>output_tax!BJ120-itc_allwd!BJ120</f>
        <v>0</v>
      </c>
      <c r="BK120" s="52">
        <f>output_tax!BK120-itc_allwd!BK120</f>
        <v>0</v>
      </c>
      <c r="BL120" s="52">
        <f>output_tax!BL120-itc_allwd!BL120</f>
        <v>0</v>
      </c>
      <c r="BM120" s="52">
        <f>output_tax!BM120-itc_allwd!BM120</f>
        <v>0</v>
      </c>
      <c r="BN120" s="52">
        <f>output_tax!BN120-itc_allwd!BN120</f>
        <v>0</v>
      </c>
      <c r="BO120" s="52">
        <f>output_tax!BO120-itc_allwd!BO120</f>
        <v>0</v>
      </c>
      <c r="BP120" s="52">
        <f>output_tax!BP120-itc_allwd!BP120</f>
        <v>0</v>
      </c>
      <c r="BQ120" s="2">
        <f t="shared" si="3"/>
        <v>24982908.7414237</v>
      </c>
      <c r="BR120" s="2">
        <v>0</v>
      </c>
      <c r="BT120" s="2">
        <v>1</v>
      </c>
      <c r="BW120" s="2">
        <v>0</v>
      </c>
      <c r="BX120" s="2">
        <f t="shared" si="4"/>
        <v>1</v>
      </c>
      <c r="BY120" s="2">
        <f t="shared" si="5"/>
        <v>24982909.7414237</v>
      </c>
    </row>
    <row r="121" spans="1:77" x14ac:dyDescent="0.35">
      <c r="A121" s="19">
        <v>118</v>
      </c>
      <c r="B121" s="19" t="s">
        <v>220</v>
      </c>
      <c r="C121" s="52">
        <f>output_tax!C121-itc_allwd!C121</f>
        <v>-6.2471664228230273</v>
      </c>
      <c r="D121" s="52">
        <f>output_tax!D121-itc_allwd!D121</f>
        <v>0</v>
      </c>
      <c r="E121" s="52">
        <f>output_tax!E121-itc_allwd!E121</f>
        <v>-213.39476647497733</v>
      </c>
      <c r="F121" s="52">
        <f>output_tax!F121-itc_allwd!F121</f>
        <v>0</v>
      </c>
      <c r="G121" s="52">
        <f>output_tax!G121-itc_allwd!G121</f>
        <v>-218.88630456412187</v>
      </c>
      <c r="H121" s="52">
        <f>output_tax!H121-itc_allwd!H121</f>
        <v>0</v>
      </c>
      <c r="I121" s="52">
        <f>output_tax!I121-itc_allwd!I121</f>
        <v>-14.712486353192949</v>
      </c>
      <c r="J121" s="52">
        <f>output_tax!J121-itc_allwd!J121</f>
        <v>-297.16774311717541</v>
      </c>
      <c r="K121" s="52">
        <f>output_tax!K121-itc_allwd!K121</f>
        <v>-43.466346060286675</v>
      </c>
      <c r="L121" s="52">
        <f>output_tax!L121-itc_allwd!L121</f>
        <v>-102.01198937775358</v>
      </c>
      <c r="M121" s="52">
        <f>output_tax!M121-itc_allwd!M121</f>
        <v>-274.18490308643948</v>
      </c>
      <c r="N121" s="52">
        <f>output_tax!N121-itc_allwd!N121</f>
        <v>-365.80975626996945</v>
      </c>
      <c r="O121" s="52">
        <f>output_tax!O121-itc_allwd!O121</f>
        <v>-1509.4222408069397</v>
      </c>
      <c r="P121" s="52">
        <f>output_tax!P121-itc_allwd!P121</f>
        <v>-1636.1423125308208</v>
      </c>
      <c r="Q121" s="52">
        <f>output_tax!Q121-itc_allwd!Q121</f>
        <v>-134.64843543235352</v>
      </c>
      <c r="R121" s="52">
        <f>output_tax!R121-itc_allwd!R121</f>
        <v>-167.09337555330575</v>
      </c>
      <c r="S121" s="52">
        <f>output_tax!S121-itc_allwd!S121</f>
        <v>-3725.2284686491753</v>
      </c>
      <c r="T121" s="52">
        <f>output_tax!T121-itc_allwd!T121</f>
        <v>-4484.5369920157291</v>
      </c>
      <c r="U121" s="52">
        <f>output_tax!U121-itc_allwd!U121</f>
        <v>-104.5038505695628</v>
      </c>
      <c r="V121" s="52">
        <f>output_tax!V121-itc_allwd!V121</f>
        <v>-2171.8762977791857</v>
      </c>
      <c r="W121" s="52">
        <f>output_tax!W121-itc_allwd!W121</f>
        <v>-295.58488239998843</v>
      </c>
      <c r="X121" s="52">
        <f>output_tax!X121-itc_allwd!X121</f>
        <v>-631.6175405325115</v>
      </c>
      <c r="Y121" s="52">
        <f>output_tax!Y121-itc_allwd!Y121</f>
        <v>-9.8046645321624251</v>
      </c>
      <c r="Z121" s="52">
        <f>output_tax!Z121-itc_allwd!Z121</f>
        <v>-337.59649572377305</v>
      </c>
      <c r="AA121" s="52">
        <f>output_tax!AA121-itc_allwd!AA121</f>
        <v>-6.0023955262294928</v>
      </c>
      <c r="AB121" s="52">
        <f>output_tax!AB121-itc_allwd!AB121</f>
        <v>-556.41362774596166</v>
      </c>
      <c r="AC121" s="52">
        <f>output_tax!AC121-itc_allwd!AC121</f>
        <v>-4150.3099349117192</v>
      </c>
      <c r="AD121" s="52">
        <f>output_tax!AD121-itc_allwd!AD121</f>
        <v>-35.777903216383606</v>
      </c>
      <c r="AE121" s="52">
        <f>output_tax!AE121-itc_allwd!AE121</f>
        <v>-30.370693546332273</v>
      </c>
      <c r="AF121" s="52">
        <f>output_tax!AF121-itc_allwd!AF121</f>
        <v>-1198.1279646444755</v>
      </c>
      <c r="AG121" s="52">
        <f>output_tax!AG121-itc_allwd!AG121</f>
        <v>-49.268948921206494</v>
      </c>
      <c r="AH121" s="52">
        <f>output_tax!AH121-itc_allwd!AH121</f>
        <v>-9.70614420912651</v>
      </c>
      <c r="AI121" s="52">
        <f>output_tax!AI121-itc_allwd!AI121</f>
        <v>-2.9578715885625058</v>
      </c>
      <c r="AJ121" s="52">
        <f>output_tax!AJ121-itc_allwd!AJ121</f>
        <v>-61.838095133193995</v>
      </c>
      <c r="AK121" s="52">
        <f>output_tax!AK121-itc_allwd!AK121</f>
        <v>-148.6887631186799</v>
      </c>
      <c r="AL121" s="52">
        <f>output_tax!AL121-itc_allwd!AL121</f>
        <v>-414.5303415120494</v>
      </c>
      <c r="AM121" s="52">
        <f>output_tax!AM121-itc_allwd!AM121</f>
        <v>-185.65708650487801</v>
      </c>
      <c r="AN121" s="52">
        <f>output_tax!AN121-itc_allwd!AN121</f>
        <v>-1445.1829282342919</v>
      </c>
      <c r="AO121" s="52">
        <f>output_tax!AO121-itc_allwd!AO121</f>
        <v>-1042.7455329932898</v>
      </c>
      <c r="AP121" s="52">
        <f>output_tax!AP121-itc_allwd!AP121</f>
        <v>-1492.9647071759259</v>
      </c>
      <c r="AQ121" s="52">
        <f>output_tax!AQ121-itc_allwd!AQ121</f>
        <v>0</v>
      </c>
      <c r="AR121" s="52">
        <f>output_tax!AR121-itc_allwd!AR121</f>
        <v>0</v>
      </c>
      <c r="AS121" s="52">
        <f>output_tax!AS121-itc_allwd!AS121</f>
        <v>0</v>
      </c>
      <c r="AT121" s="52">
        <f>output_tax!AT121-itc_allwd!AT121</f>
        <v>0</v>
      </c>
      <c r="AU121" s="52">
        <f>output_tax!AU121-itc_allwd!AU121</f>
        <v>0</v>
      </c>
      <c r="AV121" s="52">
        <f>output_tax!AV121-itc_allwd!AV121</f>
        <v>-29311.162042567008</v>
      </c>
      <c r="AW121" s="52">
        <f>output_tax!AW121-itc_allwd!AW121</f>
        <v>-16.238531546967977</v>
      </c>
      <c r="AX121" s="52">
        <f>output_tax!AX121-itc_allwd!AX121</f>
        <v>0</v>
      </c>
      <c r="AY121" s="52">
        <f>output_tax!AY121-itc_allwd!AY121</f>
        <v>-4195.7450890278233</v>
      </c>
      <c r="AZ121" s="52">
        <f>output_tax!AZ121-itc_allwd!AZ121</f>
        <v>-5.2923863378805036</v>
      </c>
      <c r="BA121" s="52">
        <f>output_tax!BA121-itc_allwd!BA121</f>
        <v>-795.46793716545506</v>
      </c>
      <c r="BB121" s="52">
        <f>output_tax!BB121-itc_allwd!BB121</f>
        <v>170966.37836943017</v>
      </c>
      <c r="BC121" s="52">
        <f>output_tax!BC121-itc_allwd!BC121</f>
        <v>-7410.9720783096855</v>
      </c>
      <c r="BD121" s="52">
        <f>output_tax!BD121-itc_allwd!BD121</f>
        <v>-2321.8608747139974</v>
      </c>
      <c r="BE121" s="52">
        <f>output_tax!BE121-itc_allwd!BE121</f>
        <v>-289.73557684455784</v>
      </c>
      <c r="BF121" s="52">
        <f>output_tax!BF121-itc_allwd!BF121</f>
        <v>-542.42191305495385</v>
      </c>
      <c r="BG121" s="52">
        <f>output_tax!BG121-itc_allwd!BG121</f>
        <v>-13346.229293005847</v>
      </c>
      <c r="BH121" s="52">
        <f>output_tax!BH121-itc_allwd!BH121</f>
        <v>-3132.510003384577</v>
      </c>
      <c r="BI121" s="52">
        <f>output_tax!BI121-itc_allwd!BI121</f>
        <v>-794.01142845990375</v>
      </c>
      <c r="BJ121" s="52">
        <f>output_tax!BJ121-itc_allwd!BJ121</f>
        <v>-141.3768871966688</v>
      </c>
      <c r="BK121" s="52">
        <f>output_tax!BK121-itc_allwd!BK121</f>
        <v>-9717.783262504754</v>
      </c>
      <c r="BL121" s="52">
        <f>output_tax!BL121-itc_allwd!BL121</f>
        <v>-894.44114388304274</v>
      </c>
      <c r="BM121" s="52">
        <f>output_tax!BM121-itc_allwd!BM121</f>
        <v>-4992.9069888830481</v>
      </c>
      <c r="BN121" s="52">
        <f>output_tax!BN121-itc_allwd!BN121</f>
        <v>-3353.1113196838492</v>
      </c>
      <c r="BO121" s="52">
        <f>output_tax!BO121-itc_allwd!BO121</f>
        <v>-1642.9775594573746</v>
      </c>
      <c r="BP121" s="52">
        <f>output_tax!BP121-itc_allwd!BP121</f>
        <v>0</v>
      </c>
      <c r="BQ121" s="2">
        <f t="shared" si="3"/>
        <v>60487.654096168204</v>
      </c>
      <c r="BR121" s="2">
        <v>330898.67326870043</v>
      </c>
      <c r="BW121" s="2">
        <v>0</v>
      </c>
      <c r="BX121" s="2">
        <f t="shared" si="4"/>
        <v>330898.67326870043</v>
      </c>
      <c r="BY121" s="2">
        <f t="shared" si="5"/>
        <v>391386.3273648686</v>
      </c>
    </row>
    <row r="122" spans="1:77" x14ac:dyDescent="0.35">
      <c r="A122" s="19">
        <v>119</v>
      </c>
      <c r="B122" s="19" t="s">
        <v>53</v>
      </c>
      <c r="C122" s="52">
        <f>output_tax!C122-itc_allwd!C122</f>
        <v>-46.187283585367105</v>
      </c>
      <c r="D122" s="52">
        <f>output_tax!D122-itc_allwd!D122</f>
        <v>0</v>
      </c>
      <c r="E122" s="52">
        <f>output_tax!E122-itc_allwd!E122</f>
        <v>-2289.3798456951213</v>
      </c>
      <c r="F122" s="52">
        <f>output_tax!F122-itc_allwd!F122</f>
        <v>0</v>
      </c>
      <c r="G122" s="52">
        <f>output_tax!G122-itc_allwd!G122</f>
        <v>-27850.851973041656</v>
      </c>
      <c r="H122" s="52">
        <f>output_tax!H122-itc_allwd!H122</f>
        <v>0</v>
      </c>
      <c r="I122" s="52">
        <f>output_tax!I122-itc_allwd!I122</f>
        <v>-7.6782827185492755</v>
      </c>
      <c r="J122" s="52">
        <f>output_tax!J122-itc_allwd!J122</f>
        <v>-526.65040622059917</v>
      </c>
      <c r="K122" s="52">
        <f>output_tax!K122-itc_allwd!K122</f>
        <v>-175.51784648073226</v>
      </c>
      <c r="L122" s="52">
        <f>output_tax!L122-itc_allwd!L122</f>
        <v>-1157.6118870852522</v>
      </c>
      <c r="M122" s="52">
        <f>output_tax!M122-itc_allwd!M122</f>
        <v>0</v>
      </c>
      <c r="N122" s="52">
        <f>output_tax!N122-itc_allwd!N122</f>
        <v>0</v>
      </c>
      <c r="O122" s="52">
        <f>output_tax!O122-itc_allwd!O122</f>
        <v>0</v>
      </c>
      <c r="P122" s="52">
        <f>output_tax!P122-itc_allwd!P122</f>
        <v>0</v>
      </c>
      <c r="Q122" s="52">
        <f>output_tax!Q122-itc_allwd!Q122</f>
        <v>0</v>
      </c>
      <c r="R122" s="52">
        <f>output_tax!R122-itc_allwd!R122</f>
        <v>0</v>
      </c>
      <c r="S122" s="52">
        <f>output_tax!S122-itc_allwd!S122</f>
        <v>0</v>
      </c>
      <c r="T122" s="52">
        <f>output_tax!T122-itc_allwd!T122</f>
        <v>0</v>
      </c>
      <c r="U122" s="52">
        <f>output_tax!U122-itc_allwd!U122</f>
        <v>0</v>
      </c>
      <c r="V122" s="52">
        <f>output_tax!V122-itc_allwd!V122</f>
        <v>0</v>
      </c>
      <c r="W122" s="52">
        <f>output_tax!W122-itc_allwd!W122</f>
        <v>0</v>
      </c>
      <c r="X122" s="52">
        <f>output_tax!X122-itc_allwd!X122</f>
        <v>0</v>
      </c>
      <c r="Y122" s="52">
        <f>output_tax!Y122-itc_allwd!Y122</f>
        <v>0</v>
      </c>
      <c r="Z122" s="52">
        <f>output_tax!Z122-itc_allwd!Z122</f>
        <v>0</v>
      </c>
      <c r="AA122" s="52">
        <f>output_tax!AA122-itc_allwd!AA122</f>
        <v>0</v>
      </c>
      <c r="AB122" s="52">
        <f>output_tax!AB122-itc_allwd!AB122</f>
        <v>0</v>
      </c>
      <c r="AC122" s="52">
        <f>output_tax!AC122-itc_allwd!AC122</f>
        <v>0</v>
      </c>
      <c r="AD122" s="52">
        <f>output_tax!AD122-itc_allwd!AD122</f>
        <v>0</v>
      </c>
      <c r="AE122" s="52">
        <f>output_tax!AE122-itc_allwd!AE122</f>
        <v>0</v>
      </c>
      <c r="AF122" s="52">
        <f>output_tax!AF122-itc_allwd!AF122</f>
        <v>0</v>
      </c>
      <c r="AG122" s="52">
        <f>output_tax!AG122-itc_allwd!AG122</f>
        <v>0</v>
      </c>
      <c r="AH122" s="52">
        <f>output_tax!AH122-itc_allwd!AH122</f>
        <v>0</v>
      </c>
      <c r="AI122" s="52">
        <f>output_tax!AI122-itc_allwd!AI122</f>
        <v>0</v>
      </c>
      <c r="AJ122" s="52">
        <f>output_tax!AJ122-itc_allwd!AJ122</f>
        <v>0</v>
      </c>
      <c r="AK122" s="52">
        <f>output_tax!AK122-itc_allwd!AK122</f>
        <v>0</v>
      </c>
      <c r="AL122" s="52">
        <f>output_tax!AL122-itc_allwd!AL122</f>
        <v>0</v>
      </c>
      <c r="AM122" s="52">
        <f>output_tax!AM122-itc_allwd!AM122</f>
        <v>0</v>
      </c>
      <c r="AN122" s="52">
        <f>output_tax!AN122-itc_allwd!AN122</f>
        <v>0</v>
      </c>
      <c r="AO122" s="52">
        <f>output_tax!AO122-itc_allwd!AO122</f>
        <v>0</v>
      </c>
      <c r="AP122" s="52">
        <f>output_tax!AP122-itc_allwd!AP122</f>
        <v>0</v>
      </c>
      <c r="AQ122" s="52">
        <f>output_tax!AQ122-itc_allwd!AQ122</f>
        <v>-120983.76157379529</v>
      </c>
      <c r="AR122" s="52">
        <f>output_tax!AR122-itc_allwd!AR122</f>
        <v>0</v>
      </c>
      <c r="AS122" s="52">
        <f>output_tax!AS122-itc_allwd!AS122</f>
        <v>-4764.5224154615598</v>
      </c>
      <c r="AT122" s="52">
        <f>output_tax!AT122-itc_allwd!AT122</f>
        <v>0</v>
      </c>
      <c r="AU122" s="52">
        <f>output_tax!AU122-itc_allwd!AU122</f>
        <v>-4386.5414999864734</v>
      </c>
      <c r="AV122" s="52">
        <f>output_tax!AV122-itc_allwd!AV122</f>
        <v>-37550.302909202059</v>
      </c>
      <c r="AW122" s="52">
        <f>output_tax!AW122-itc_allwd!AW122</f>
        <v>-1217.0479077972886</v>
      </c>
      <c r="AX122" s="52">
        <f>output_tax!AX122-itc_allwd!AX122</f>
        <v>-6034.2295264979857</v>
      </c>
      <c r="AY122" s="52">
        <f>output_tax!AY122-itc_allwd!AY122</f>
        <v>-8399.8324645248813</v>
      </c>
      <c r="AZ122" s="52">
        <f>output_tax!AZ122-itc_allwd!AZ122</f>
        <v>-479.94390104100188</v>
      </c>
      <c r="BA122" s="52">
        <f>output_tax!BA122-itc_allwd!BA122</f>
        <v>-25689.247358492979</v>
      </c>
      <c r="BB122" s="52">
        <f>output_tax!BB122-itc_allwd!BB122</f>
        <v>-115754.88747631405</v>
      </c>
      <c r="BC122" s="52">
        <f>output_tax!BC122-itc_allwd!BC122</f>
        <v>1476343.4355511609</v>
      </c>
      <c r="BD122" s="52">
        <f>output_tax!BD122-itc_allwd!BD122</f>
        <v>-125630.78784444454</v>
      </c>
      <c r="BE122" s="52">
        <f>output_tax!BE122-itc_allwd!BE122</f>
        <v>-2049.7630069635375</v>
      </c>
      <c r="BF122" s="52">
        <f>output_tax!BF122-itc_allwd!BF122</f>
        <v>0</v>
      </c>
      <c r="BG122" s="52">
        <f>output_tax!BG122-itc_allwd!BG122</f>
        <v>-3457.4773862537695</v>
      </c>
      <c r="BH122" s="52">
        <f>output_tax!BH122-itc_allwd!BH122</f>
        <v>-549.88682984665661</v>
      </c>
      <c r="BI122" s="52">
        <f>output_tax!BI122-itc_allwd!BI122</f>
        <v>-5299.0208431971869</v>
      </c>
      <c r="BJ122" s="52">
        <f>output_tax!BJ122-itc_allwd!BJ122</f>
        <v>-11951.851825800781</v>
      </c>
      <c r="BK122" s="52">
        <f>output_tax!BK122-itc_allwd!BK122</f>
        <v>-2976.2955113854732</v>
      </c>
      <c r="BL122" s="52">
        <f>output_tax!BL122-itc_allwd!BL122</f>
        <v>-8587.9693617375797</v>
      </c>
      <c r="BM122" s="52">
        <f>output_tax!BM122-itc_allwd!BM122</f>
        <v>-430.93858761953237</v>
      </c>
      <c r="BN122" s="52">
        <f>output_tax!BN122-itc_allwd!BN122</f>
        <v>-7366.0025937503597</v>
      </c>
      <c r="BO122" s="52">
        <f>output_tax!BO122-itc_allwd!BO122</f>
        <v>-1555.2331257663345</v>
      </c>
      <c r="BP122" s="52">
        <f>output_tax!BP122-itc_allwd!BP122</f>
        <v>-5046.7448954457432</v>
      </c>
      <c r="BQ122" s="2">
        <f t="shared" si="3"/>
        <v>944127.26918100857</v>
      </c>
      <c r="BR122" s="2">
        <v>18198580.586625312</v>
      </c>
      <c r="BW122" s="2">
        <v>0</v>
      </c>
      <c r="BX122" s="2">
        <f t="shared" si="4"/>
        <v>18198580.586625312</v>
      </c>
      <c r="BY122" s="2">
        <f t="shared" si="5"/>
        <v>19142707.855806321</v>
      </c>
    </row>
    <row r="123" spans="1:77" x14ac:dyDescent="0.35">
      <c r="A123" s="19">
        <v>120</v>
      </c>
      <c r="B123" s="19" t="s">
        <v>45</v>
      </c>
      <c r="C123" s="52">
        <f>output_tax!C123-itc_allwd!C123</f>
        <v>0</v>
      </c>
      <c r="D123" s="52">
        <f>output_tax!D123-itc_allwd!D123</f>
        <v>0</v>
      </c>
      <c r="E123" s="52">
        <f>output_tax!E123-itc_allwd!E123</f>
        <v>0</v>
      </c>
      <c r="F123" s="52">
        <f>output_tax!F123-itc_allwd!F123</f>
        <v>0</v>
      </c>
      <c r="G123" s="52">
        <f>output_tax!G123-itc_allwd!G123</f>
        <v>-5552.5201905331996</v>
      </c>
      <c r="H123" s="52">
        <f>output_tax!H123-itc_allwd!H123</f>
        <v>0</v>
      </c>
      <c r="I123" s="52">
        <f>output_tax!I123-itc_allwd!I123</f>
        <v>0</v>
      </c>
      <c r="J123" s="52">
        <f>output_tax!J123-itc_allwd!J123</f>
        <v>-105.59081255731098</v>
      </c>
      <c r="K123" s="52">
        <f>output_tax!K123-itc_allwd!K123</f>
        <v>-577.9727901185347</v>
      </c>
      <c r="L123" s="52">
        <f>output_tax!L123-itc_allwd!L123</f>
        <v>-547.02892346627493</v>
      </c>
      <c r="M123" s="52">
        <f>output_tax!M123-itc_allwd!M123</f>
        <v>-231.45094542877723</v>
      </c>
      <c r="N123" s="52">
        <f>output_tax!N123-itc_allwd!N123</f>
        <v>-1.5580592745494013</v>
      </c>
      <c r="O123" s="52">
        <f>output_tax!O123-itc_allwd!O123</f>
        <v>-18.247336078397403</v>
      </c>
      <c r="P123" s="52">
        <f>output_tax!P123-itc_allwd!P123</f>
        <v>-51.361276761183746</v>
      </c>
      <c r="Q123" s="52">
        <f>output_tax!Q123-itc_allwd!Q123</f>
        <v>-0.47986921787097836</v>
      </c>
      <c r="R123" s="52">
        <f>output_tax!R123-itc_allwd!R123</f>
        <v>-362.37120566629028</v>
      </c>
      <c r="S123" s="52">
        <f>output_tax!S123-itc_allwd!S123</f>
        <v>-318.66516590338074</v>
      </c>
      <c r="T123" s="52">
        <f>output_tax!T123-itc_allwd!T123</f>
        <v>-263.03525930156582</v>
      </c>
      <c r="U123" s="52">
        <f>output_tax!U123-itc_allwd!U123</f>
        <v>-62.207844714984766</v>
      </c>
      <c r="V123" s="52">
        <f>output_tax!V123-itc_allwd!V123</f>
        <v>-315.90378008212264</v>
      </c>
      <c r="W123" s="52">
        <f>output_tax!W123-itc_allwd!W123</f>
        <v>-82.220302298643588</v>
      </c>
      <c r="X123" s="52">
        <f>output_tax!X123-itc_allwd!X123</f>
        <v>-251.38456415092216</v>
      </c>
      <c r="Y123" s="52">
        <f>output_tax!Y123-itc_allwd!Y123</f>
        <v>-200.5308462334558</v>
      </c>
      <c r="Z123" s="52">
        <f>output_tax!Z123-itc_allwd!Z123</f>
        <v>0</v>
      </c>
      <c r="AA123" s="52">
        <f>output_tax!AA123-itc_allwd!AA123</f>
        <v>-14.451793452377382</v>
      </c>
      <c r="AB123" s="52">
        <f>output_tax!AB123-itc_allwd!AB123</f>
        <v>-11.688890278916226</v>
      </c>
      <c r="AC123" s="52">
        <f>output_tax!AC123-itc_allwd!AC123</f>
        <v>-221.98256917739812</v>
      </c>
      <c r="AD123" s="52">
        <f>output_tax!AD123-itc_allwd!AD123</f>
        <v>-261.88390955354123</v>
      </c>
      <c r="AE123" s="52">
        <f>output_tax!AE123-itc_allwd!AE123</f>
        <v>-206.8603224533652</v>
      </c>
      <c r="AF123" s="52">
        <f>output_tax!AF123-itc_allwd!AF123</f>
        <v>-49.473975946417426</v>
      </c>
      <c r="AG123" s="52">
        <f>output_tax!AG123-itc_allwd!AG123</f>
        <v>-305.92025118388642</v>
      </c>
      <c r="AH123" s="52">
        <f>output_tax!AH123-itc_allwd!AH123</f>
        <v>-127.87746790333115</v>
      </c>
      <c r="AI123" s="52">
        <f>output_tax!AI123-itc_allwd!AI123</f>
        <v>-221.64490651834484</v>
      </c>
      <c r="AJ123" s="52">
        <f>output_tax!AJ123-itc_allwd!AJ123</f>
        <v>-315.28008961099556</v>
      </c>
      <c r="AK123" s="52">
        <f>output_tax!AK123-itc_allwd!AK123</f>
        <v>-83.278283355016057</v>
      </c>
      <c r="AL123" s="52">
        <f>output_tax!AL123-itc_allwd!AL123</f>
        <v>-152.28154243386101</v>
      </c>
      <c r="AM123" s="52">
        <f>output_tax!AM123-itc_allwd!AM123</f>
        <v>-40.668050581779745</v>
      </c>
      <c r="AN123" s="52">
        <f>output_tax!AN123-itc_allwd!AN123</f>
        <v>-141.14202767302908</v>
      </c>
      <c r="AO123" s="52">
        <f>output_tax!AO123-itc_allwd!AO123</f>
        <v>-5.6275193211171111</v>
      </c>
      <c r="AP123" s="52">
        <f>output_tax!AP123-itc_allwd!AP123</f>
        <v>-29.379082986346631</v>
      </c>
      <c r="AQ123" s="52">
        <f>output_tax!AQ123-itc_allwd!AQ123</f>
        <v>-1673.4060407550107</v>
      </c>
      <c r="AR123" s="52">
        <f>output_tax!AR123-itc_allwd!AR123</f>
        <v>0</v>
      </c>
      <c r="AS123" s="52">
        <f>output_tax!AS123-itc_allwd!AS123</f>
        <v>-2.6535623201175604</v>
      </c>
      <c r="AT123" s="52">
        <f>output_tax!AT123-itc_allwd!AT123</f>
        <v>0</v>
      </c>
      <c r="AU123" s="52">
        <f>output_tax!AU123-itc_allwd!AU123</f>
        <v>563362.03160396777</v>
      </c>
      <c r="AV123" s="52">
        <f>output_tax!AV123-itc_allwd!AV123</f>
        <v>-42.118577474561754</v>
      </c>
      <c r="AW123" s="52">
        <f>output_tax!AW123-itc_allwd!AW123</f>
        <v>-1.9455709656374638</v>
      </c>
      <c r="AX123" s="52">
        <f>output_tax!AX123-itc_allwd!AX123</f>
        <v>-28.41549106261963</v>
      </c>
      <c r="AY123" s="52">
        <f>output_tax!AY123-itc_allwd!AY123</f>
        <v>-337.27583254290084</v>
      </c>
      <c r="AZ123" s="52">
        <f>output_tax!AZ123-itc_allwd!AZ123</f>
        <v>-0.37194418531870971</v>
      </c>
      <c r="BA123" s="52">
        <f>output_tax!BA123-itc_allwd!BA123</f>
        <v>-255.94193822292411</v>
      </c>
      <c r="BB123" s="52">
        <f>output_tax!BB123-itc_allwd!BB123</f>
        <v>-1439.3555859900071</v>
      </c>
      <c r="BC123" s="52">
        <f>output_tax!BC123-itc_allwd!BC123</f>
        <v>-13.924732044798441</v>
      </c>
      <c r="BD123" s="52">
        <f>output_tax!BD123-itc_allwd!BD123</f>
        <v>0</v>
      </c>
      <c r="BE123" s="52">
        <f>output_tax!BE123-itc_allwd!BE123</f>
        <v>-1013.5697069095492</v>
      </c>
      <c r="BF123" s="52">
        <f>output_tax!BF123-itc_allwd!BF123</f>
        <v>0</v>
      </c>
      <c r="BG123" s="52">
        <f>output_tax!BG123-itc_allwd!BG123</f>
        <v>-1351.7606495547079</v>
      </c>
      <c r="BH123" s="52">
        <f>output_tax!BH123-itc_allwd!BH123</f>
        <v>0</v>
      </c>
      <c r="BI123" s="52">
        <f>output_tax!BI123-itc_allwd!BI123</f>
        <v>-235.59265890750603</v>
      </c>
      <c r="BJ123" s="52">
        <f>output_tax!BJ123-itc_allwd!BJ123</f>
        <v>-3105.1434302586335</v>
      </c>
      <c r="BK123" s="52">
        <f>output_tax!BK123-itc_allwd!BK123</f>
        <v>-1161.9379017098133</v>
      </c>
      <c r="BL123" s="52">
        <f>output_tax!BL123-itc_allwd!BL123</f>
        <v>-652.35792340231376</v>
      </c>
      <c r="BM123" s="52">
        <f>output_tax!BM123-itc_allwd!BM123</f>
        <v>-0.11682921823208342</v>
      </c>
      <c r="BN123" s="52">
        <f>output_tax!BN123-itc_allwd!BN123</f>
        <v>-1420.5873942692428</v>
      </c>
      <c r="BO123" s="52">
        <f>output_tax!BO123-itc_allwd!BO123</f>
        <v>-689.56813991026024</v>
      </c>
      <c r="BP123" s="52">
        <f>output_tax!BP123-itc_allwd!BP123</f>
        <v>-1250.8354033198596</v>
      </c>
      <c r="BQ123" s="2">
        <f t="shared" si="3"/>
        <v>537553.18243672641</v>
      </c>
      <c r="BR123" s="2">
        <v>2119908.4141866895</v>
      </c>
      <c r="BW123" s="2">
        <v>0</v>
      </c>
      <c r="BX123" s="2">
        <f t="shared" si="4"/>
        <v>2119908.4141866895</v>
      </c>
      <c r="BY123" s="2">
        <f t="shared" si="5"/>
        <v>2657461.5966234161</v>
      </c>
    </row>
    <row r="124" spans="1:77" x14ac:dyDescent="0.35">
      <c r="A124" s="19">
        <v>121</v>
      </c>
      <c r="B124" s="19" t="s">
        <v>193</v>
      </c>
      <c r="C124" s="52">
        <f>output_tax!C124-itc_allwd!C124</f>
        <v>0</v>
      </c>
      <c r="D124" s="52">
        <f>output_tax!D124-itc_allwd!D124</f>
        <v>0</v>
      </c>
      <c r="E124" s="52">
        <f>output_tax!E124-itc_allwd!E124</f>
        <v>-29986.944110259632</v>
      </c>
      <c r="F124" s="52">
        <f>output_tax!F124-itc_allwd!F124</f>
        <v>0</v>
      </c>
      <c r="G124" s="52">
        <f>output_tax!G124-itc_allwd!G124</f>
        <v>-6471.9238022146146</v>
      </c>
      <c r="H124" s="52">
        <f>output_tax!H124-itc_allwd!H124</f>
        <v>0</v>
      </c>
      <c r="I124" s="52">
        <f>output_tax!I124-itc_allwd!I124</f>
        <v>0</v>
      </c>
      <c r="J124" s="52">
        <f>output_tax!J124-itc_allwd!J124</f>
        <v>-2937.7428447000839</v>
      </c>
      <c r="K124" s="52">
        <f>output_tax!K124-itc_allwd!K124</f>
        <v>-429.07854686465299</v>
      </c>
      <c r="L124" s="52">
        <f>output_tax!L124-itc_allwd!L124</f>
        <v>-2903.3961898851458</v>
      </c>
      <c r="M124" s="52">
        <f>output_tax!M124-itc_allwd!M124</f>
        <v>-1335.9759930721232</v>
      </c>
      <c r="N124" s="52">
        <f>output_tax!N124-itc_allwd!N124</f>
        <v>-6.6276454413610626</v>
      </c>
      <c r="O124" s="52">
        <f>output_tax!O124-itc_allwd!O124</f>
        <v>-72.712379094379287</v>
      </c>
      <c r="P124" s="52">
        <f>output_tax!P124-itc_allwd!P124</f>
        <v>-219.08930815305794</v>
      </c>
      <c r="Q124" s="52">
        <f>output_tax!Q124-itc_allwd!Q124</f>
        <v>-1.9350313615068431</v>
      </c>
      <c r="R124" s="52">
        <f>output_tax!R124-itc_allwd!R124</f>
        <v>-1167.8136786512637</v>
      </c>
      <c r="S124" s="52">
        <f>output_tax!S124-itc_allwd!S124</f>
        <v>-7669.6683305261504</v>
      </c>
      <c r="T124" s="52">
        <f>output_tax!T124-itc_allwd!T124</f>
        <v>-1555.4087310027344</v>
      </c>
      <c r="U124" s="52">
        <f>output_tax!U124-itc_allwd!U124</f>
        <v>-282.87780704865639</v>
      </c>
      <c r="V124" s="52">
        <f>output_tax!V124-itc_allwd!V124</f>
        <v>-29440.662880850967</v>
      </c>
      <c r="W124" s="52">
        <f>output_tax!W124-itc_allwd!W124</f>
        <v>-412.43526481165514</v>
      </c>
      <c r="X124" s="52">
        <f>output_tax!X124-itc_allwd!X124</f>
        <v>-5330.6644185387495</v>
      </c>
      <c r="Y124" s="52">
        <f>output_tax!Y124-itc_allwd!Y124</f>
        <v>-2124.8966561060561</v>
      </c>
      <c r="Z124" s="52">
        <f>output_tax!Z124-itc_allwd!Z124</f>
        <v>0</v>
      </c>
      <c r="AA124" s="52">
        <f>output_tax!AA124-itc_allwd!AA124</f>
        <v>-59.095945580197366</v>
      </c>
      <c r="AB124" s="52">
        <f>output_tax!AB124-itc_allwd!AB124</f>
        <v>-46.270779069656733</v>
      </c>
      <c r="AC124" s="52">
        <f>output_tax!AC124-itc_allwd!AC124</f>
        <v>-1108.2397930147317</v>
      </c>
      <c r="AD124" s="52">
        <f>output_tax!AD124-itc_allwd!AD124</f>
        <v>-1791.4122204450337</v>
      </c>
      <c r="AE124" s="52">
        <f>output_tax!AE124-itc_allwd!AE124</f>
        <v>-1390.612901377639</v>
      </c>
      <c r="AF124" s="52">
        <f>output_tax!AF124-itc_allwd!AF124</f>
        <v>-192.30656273448179</v>
      </c>
      <c r="AG124" s="52">
        <f>output_tax!AG124-itc_allwd!AG124</f>
        <v>-1361.8041622250735</v>
      </c>
      <c r="AH124" s="52">
        <f>output_tax!AH124-itc_allwd!AH124</f>
        <v>-590.54170824369999</v>
      </c>
      <c r="AI124" s="52">
        <f>output_tax!AI124-itc_allwd!AI124</f>
        <v>-927.52697861717922</v>
      </c>
      <c r="AJ124" s="52">
        <f>output_tax!AJ124-itc_allwd!AJ124</f>
        <v>-11709.387706085608</v>
      </c>
      <c r="AK124" s="52">
        <f>output_tax!AK124-itc_allwd!AK124</f>
        <v>-1638.2276725593133</v>
      </c>
      <c r="AL124" s="52">
        <f>output_tax!AL124-itc_allwd!AL124</f>
        <v>-575.85591931479132</v>
      </c>
      <c r="AM124" s="52">
        <f>output_tax!AM124-itc_allwd!AM124</f>
        <v>-147.38291350870662</v>
      </c>
      <c r="AN124" s="52">
        <f>output_tax!AN124-itc_allwd!AN124</f>
        <v>-1189.3625598507376</v>
      </c>
      <c r="AO124" s="52">
        <f>output_tax!AO124-itc_allwd!AO124</f>
        <v>-14.284148721976393</v>
      </c>
      <c r="AP124" s="52">
        <f>output_tax!AP124-itc_allwd!AP124</f>
        <v>-128.74074244737193</v>
      </c>
      <c r="AQ124" s="52">
        <f>output_tax!AQ124-itc_allwd!AQ124</f>
        <v>-67759.843420983627</v>
      </c>
      <c r="AR124" s="52">
        <f>output_tax!AR124-itc_allwd!AR124</f>
        <v>0</v>
      </c>
      <c r="AS124" s="52">
        <f>output_tax!AS124-itc_allwd!AS124</f>
        <v>-0.77581025076887267</v>
      </c>
      <c r="AT124" s="52">
        <f>output_tax!AT124-itc_allwd!AT124</f>
        <v>0</v>
      </c>
      <c r="AU124" s="52">
        <f>output_tax!AU124-itc_allwd!AU124</f>
        <v>-1.0196827047230936</v>
      </c>
      <c r="AV124" s="52">
        <f>output_tax!AV124-itc_allwd!AV124</f>
        <v>3397173.6075324942</v>
      </c>
      <c r="AW124" s="52">
        <f>output_tax!AW124-itc_allwd!AW124</f>
        <v>-0.63450654708702847</v>
      </c>
      <c r="AX124" s="52">
        <f>output_tax!AX124-itc_allwd!AX124</f>
        <v>-8.2041456513291831</v>
      </c>
      <c r="AY124" s="52">
        <f>output_tax!AY124-itc_allwd!AY124</f>
        <v>-5401.8181877768147</v>
      </c>
      <c r="AZ124" s="52">
        <f>output_tax!AZ124-itc_allwd!AZ124</f>
        <v>-0.14241564843065069</v>
      </c>
      <c r="BA124" s="52">
        <f>output_tax!BA124-itc_allwd!BA124</f>
        <v>-7446.6230309762896</v>
      </c>
      <c r="BB124" s="52">
        <f>output_tax!BB124-itc_allwd!BB124</f>
        <v>-101038.02719724568</v>
      </c>
      <c r="BC124" s="52">
        <f>output_tax!BC124-itc_allwd!BC124</f>
        <v>-537.4823320747812</v>
      </c>
      <c r="BD124" s="52">
        <f>output_tax!BD124-itc_allwd!BD124</f>
        <v>-1482.6565884293295</v>
      </c>
      <c r="BE124" s="52">
        <f>output_tax!BE124-itc_allwd!BE124</f>
        <v>-752.21318690278667</v>
      </c>
      <c r="BF124" s="52">
        <f>output_tax!BF124-itc_allwd!BF124</f>
        <v>0</v>
      </c>
      <c r="BG124" s="52">
        <f>output_tax!BG124-itc_allwd!BG124</f>
        <v>-778.89104782420259</v>
      </c>
      <c r="BH124" s="52">
        <f>output_tax!BH124-itc_allwd!BH124</f>
        <v>-113.99775589692882</v>
      </c>
      <c r="BI124" s="52">
        <f>output_tax!BI124-itc_allwd!BI124</f>
        <v>-927.92328405590672</v>
      </c>
      <c r="BJ124" s="52">
        <f>output_tax!BJ124-itc_allwd!BJ124</f>
        <v>-5040.3992259460429</v>
      </c>
      <c r="BK124" s="52">
        <f>output_tax!BK124-itc_allwd!BK124</f>
        <v>-414.67931053648891</v>
      </c>
      <c r="BL124" s="52">
        <f>output_tax!BL124-itc_allwd!BL124</f>
        <v>-4741.5637863343509</v>
      </c>
      <c r="BM124" s="52">
        <f>output_tax!BM124-itc_allwd!BM124</f>
        <v>-1430.9659828319718</v>
      </c>
      <c r="BN124" s="52">
        <f>output_tax!BN124-itc_allwd!BN124</f>
        <v>-3284.7983336020734</v>
      </c>
      <c r="BO124" s="52">
        <f>output_tax!BO124-itc_allwd!BO124</f>
        <v>-5770.3460402400015</v>
      </c>
      <c r="BP124" s="52">
        <f>output_tax!BP124-itc_allwd!BP124</f>
        <v>-17130.72720365538</v>
      </c>
      <c r="BQ124" s="2">
        <f t="shared" si="3"/>
        <v>3057888.9687240007</v>
      </c>
      <c r="BR124" s="2">
        <v>24546426.145372156</v>
      </c>
      <c r="BW124" s="2">
        <v>0</v>
      </c>
      <c r="BX124" s="2">
        <f t="shared" si="4"/>
        <v>24546426.145372156</v>
      </c>
      <c r="BY124" s="2">
        <f t="shared" si="5"/>
        <v>27604315.114096157</v>
      </c>
    </row>
    <row r="125" spans="1:77" x14ac:dyDescent="0.35">
      <c r="A125" s="19">
        <v>122</v>
      </c>
      <c r="B125" s="19" t="s">
        <v>194</v>
      </c>
      <c r="C125" s="52">
        <f>output_tax!C125-itc_allwd!C125</f>
        <v>0</v>
      </c>
      <c r="D125" s="52">
        <f>output_tax!D125-itc_allwd!D125</f>
        <v>0</v>
      </c>
      <c r="E125" s="52">
        <f>output_tax!E125-itc_allwd!E125</f>
        <v>0</v>
      </c>
      <c r="F125" s="52">
        <f>output_tax!F125-itc_allwd!F125</f>
        <v>0</v>
      </c>
      <c r="G125" s="52">
        <f>output_tax!G125-itc_allwd!G125</f>
        <v>-8379.1301604881628</v>
      </c>
      <c r="H125" s="52">
        <f>output_tax!H125-itc_allwd!H125</f>
        <v>0</v>
      </c>
      <c r="I125" s="52">
        <f>output_tax!I125-itc_allwd!I125</f>
        <v>0</v>
      </c>
      <c r="J125" s="52">
        <f>output_tax!J125-itc_allwd!J125</f>
        <v>-108.47997651050194</v>
      </c>
      <c r="K125" s="52">
        <f>output_tax!K125-itc_allwd!K125</f>
        <v>-345.23385877520371</v>
      </c>
      <c r="L125" s="52">
        <f>output_tax!L125-itc_allwd!L125</f>
        <v>-13782.943321932606</v>
      </c>
      <c r="M125" s="52">
        <f>output_tax!M125-itc_allwd!M125</f>
        <v>0</v>
      </c>
      <c r="N125" s="52">
        <f>output_tax!N125-itc_allwd!N125</f>
        <v>0</v>
      </c>
      <c r="O125" s="52">
        <f>output_tax!O125-itc_allwd!O125</f>
        <v>0</v>
      </c>
      <c r="P125" s="52">
        <f>output_tax!P125-itc_allwd!P125</f>
        <v>0</v>
      </c>
      <c r="Q125" s="52">
        <f>output_tax!Q125-itc_allwd!Q125</f>
        <v>0</v>
      </c>
      <c r="R125" s="52">
        <f>output_tax!R125-itc_allwd!R125</f>
        <v>0</v>
      </c>
      <c r="S125" s="52">
        <f>output_tax!S125-itc_allwd!S125</f>
        <v>0</v>
      </c>
      <c r="T125" s="52">
        <f>output_tax!T125-itc_allwd!T125</f>
        <v>0</v>
      </c>
      <c r="U125" s="52">
        <f>output_tax!U125-itc_allwd!U125</f>
        <v>0</v>
      </c>
      <c r="V125" s="52">
        <f>output_tax!V125-itc_allwd!V125</f>
        <v>0</v>
      </c>
      <c r="W125" s="52">
        <f>output_tax!W125-itc_allwd!W125</f>
        <v>0</v>
      </c>
      <c r="X125" s="52">
        <f>output_tax!X125-itc_allwd!X125</f>
        <v>0</v>
      </c>
      <c r="Y125" s="52">
        <f>output_tax!Y125-itc_allwd!Y125</f>
        <v>0</v>
      </c>
      <c r="Z125" s="52">
        <f>output_tax!Z125-itc_allwd!Z125</f>
        <v>0</v>
      </c>
      <c r="AA125" s="52">
        <f>output_tax!AA125-itc_allwd!AA125</f>
        <v>0</v>
      </c>
      <c r="AB125" s="52">
        <f>output_tax!AB125-itc_allwd!AB125</f>
        <v>0</v>
      </c>
      <c r="AC125" s="52">
        <f>output_tax!AC125-itc_allwd!AC125</f>
        <v>0</v>
      </c>
      <c r="AD125" s="52">
        <f>output_tax!AD125-itc_allwd!AD125</f>
        <v>0</v>
      </c>
      <c r="AE125" s="52">
        <f>output_tax!AE125-itc_allwd!AE125</f>
        <v>0</v>
      </c>
      <c r="AF125" s="52">
        <f>output_tax!AF125-itc_allwd!AF125</f>
        <v>0</v>
      </c>
      <c r="AG125" s="52">
        <f>output_tax!AG125-itc_allwd!AG125</f>
        <v>0</v>
      </c>
      <c r="AH125" s="52">
        <f>output_tax!AH125-itc_allwd!AH125</f>
        <v>0</v>
      </c>
      <c r="AI125" s="52">
        <f>output_tax!AI125-itc_allwd!AI125</f>
        <v>0</v>
      </c>
      <c r="AJ125" s="52">
        <f>output_tax!AJ125-itc_allwd!AJ125</f>
        <v>0</v>
      </c>
      <c r="AK125" s="52">
        <f>output_tax!AK125-itc_allwd!AK125</f>
        <v>0</v>
      </c>
      <c r="AL125" s="52">
        <f>output_tax!AL125-itc_allwd!AL125</f>
        <v>0</v>
      </c>
      <c r="AM125" s="52">
        <f>output_tax!AM125-itc_allwd!AM125</f>
        <v>0</v>
      </c>
      <c r="AN125" s="52">
        <f>output_tax!AN125-itc_allwd!AN125</f>
        <v>0</v>
      </c>
      <c r="AO125" s="52">
        <f>output_tax!AO125-itc_allwd!AO125</f>
        <v>0</v>
      </c>
      <c r="AP125" s="52">
        <f>output_tax!AP125-itc_allwd!AP125</f>
        <v>0</v>
      </c>
      <c r="AQ125" s="52">
        <f>output_tax!AQ125-itc_allwd!AQ125</f>
        <v>-11786.796407057551</v>
      </c>
      <c r="AR125" s="52">
        <f>output_tax!AR125-itc_allwd!AR125</f>
        <v>0</v>
      </c>
      <c r="AS125" s="52">
        <f>output_tax!AS125-itc_allwd!AS125</f>
        <v>-25.591537835620496</v>
      </c>
      <c r="AT125" s="52">
        <f>output_tax!AT125-itc_allwd!AT125</f>
        <v>0</v>
      </c>
      <c r="AU125" s="52">
        <f>output_tax!AU125-itc_allwd!AU125</f>
        <v>-31.530097990024753</v>
      </c>
      <c r="AV125" s="52">
        <f>output_tax!AV125-itc_allwd!AV125</f>
        <v>-406.20081196171554</v>
      </c>
      <c r="AW125" s="52">
        <f>output_tax!AW125-itc_allwd!AW125</f>
        <v>-18.763513711933633</v>
      </c>
      <c r="AX125" s="52">
        <f>output_tax!AX125-itc_allwd!AX125</f>
        <v>211697.30417248394</v>
      </c>
      <c r="AY125" s="52">
        <f>output_tax!AY125-itc_allwd!AY125</f>
        <v>-5182.8576145899015</v>
      </c>
      <c r="AZ125" s="52">
        <f>output_tax!AZ125-itc_allwd!AZ125</f>
        <v>-3.5871114159101936</v>
      </c>
      <c r="BA125" s="52">
        <f>output_tax!BA125-itc_allwd!BA125</f>
        <v>-2468.3602665355211</v>
      </c>
      <c r="BB125" s="52">
        <f>output_tax!BB125-itc_allwd!BB125</f>
        <v>-13100.556436913703</v>
      </c>
      <c r="BC125" s="52">
        <f>output_tax!BC125-itc_allwd!BC125</f>
        <v>-134.29317422609023</v>
      </c>
      <c r="BD125" s="52">
        <f>output_tax!BD125-itc_allwd!BD125</f>
        <v>-27111.509009601752</v>
      </c>
      <c r="BE125" s="52">
        <f>output_tax!BE125-itc_allwd!BE125</f>
        <v>-16481.386895466818</v>
      </c>
      <c r="BF125" s="52">
        <f>output_tax!BF125-itc_allwd!BF125</f>
        <v>0</v>
      </c>
      <c r="BG125" s="52">
        <f>output_tax!BG125-itc_allwd!BG125</f>
        <v>-21545.533029537706</v>
      </c>
      <c r="BH125" s="52">
        <f>output_tax!BH125-itc_allwd!BH125</f>
        <v>-2519.0002507474369</v>
      </c>
      <c r="BI125" s="52">
        <f>output_tax!BI125-itc_allwd!BI125</f>
        <v>-3679.1442929204914</v>
      </c>
      <c r="BJ125" s="52">
        <f>output_tax!BJ125-itc_allwd!BJ125</f>
        <v>0</v>
      </c>
      <c r="BK125" s="52">
        <f>output_tax!BK125-itc_allwd!BK125</f>
        <v>-4914.7612260404821</v>
      </c>
      <c r="BL125" s="52">
        <f>output_tax!BL125-itc_allwd!BL125</f>
        <v>-830.90601824285739</v>
      </c>
      <c r="BM125" s="52">
        <f>output_tax!BM125-itc_allwd!BM125</f>
        <v>-1.1267266406465593</v>
      </c>
      <c r="BN125" s="52">
        <f>output_tax!BN125-itc_allwd!BN125</f>
        <v>-2655.9595254604806</v>
      </c>
      <c r="BO125" s="52">
        <f>output_tax!BO125-itc_allwd!BO125</f>
        <v>-963.06451630772119</v>
      </c>
      <c r="BP125" s="52">
        <f>output_tax!BP125-itc_allwd!BP125</f>
        <v>-55766.187482830108</v>
      </c>
      <c r="BQ125" s="2">
        <f t="shared" si="3"/>
        <v>19454.400908742944</v>
      </c>
      <c r="BR125" s="2">
        <v>923015.52502953296</v>
      </c>
      <c r="BW125" s="2">
        <v>2041167.5313713083</v>
      </c>
      <c r="BX125" s="2">
        <f t="shared" si="4"/>
        <v>2964183.0564008411</v>
      </c>
      <c r="BY125" s="2">
        <f t="shared" si="5"/>
        <v>2983637.4573095841</v>
      </c>
    </row>
    <row r="126" spans="1:77" x14ac:dyDescent="0.35">
      <c r="A126" s="19">
        <v>123</v>
      </c>
      <c r="B126" s="19" t="s">
        <v>47</v>
      </c>
      <c r="C126" s="52">
        <f>output_tax!C126-itc_allwd!C126</f>
        <v>0</v>
      </c>
      <c r="D126" s="52">
        <f>output_tax!D126-itc_allwd!D126</f>
        <v>0</v>
      </c>
      <c r="E126" s="52">
        <f>output_tax!E126-itc_allwd!E126</f>
        <v>0</v>
      </c>
      <c r="F126" s="52">
        <f>output_tax!F126-itc_allwd!F126</f>
        <v>0</v>
      </c>
      <c r="G126" s="52">
        <f>output_tax!G126-itc_allwd!G126</f>
        <v>0</v>
      </c>
      <c r="H126" s="52">
        <f>output_tax!H126-itc_allwd!H126</f>
        <v>0</v>
      </c>
      <c r="I126" s="52">
        <f>output_tax!I126-itc_allwd!I126</f>
        <v>0</v>
      </c>
      <c r="J126" s="52">
        <f>output_tax!J126-itc_allwd!J126</f>
        <v>0</v>
      </c>
      <c r="K126" s="52">
        <f>output_tax!K126-itc_allwd!K126</f>
        <v>0</v>
      </c>
      <c r="L126" s="52">
        <f>output_tax!L126-itc_allwd!L126</f>
        <v>0</v>
      </c>
      <c r="M126" s="52">
        <f>output_tax!M126-itc_allwd!M126</f>
        <v>0</v>
      </c>
      <c r="N126" s="52">
        <f>output_tax!N126-itc_allwd!N126</f>
        <v>0</v>
      </c>
      <c r="O126" s="52">
        <f>output_tax!O126-itc_allwd!O126</f>
        <v>0</v>
      </c>
      <c r="P126" s="52">
        <f>output_tax!P126-itc_allwd!P126</f>
        <v>0</v>
      </c>
      <c r="Q126" s="52">
        <f>output_tax!Q126-itc_allwd!Q126</f>
        <v>0</v>
      </c>
      <c r="R126" s="52">
        <f>output_tax!R126-itc_allwd!R126</f>
        <v>0</v>
      </c>
      <c r="S126" s="52">
        <f>output_tax!S126-itc_allwd!S126</f>
        <v>0</v>
      </c>
      <c r="T126" s="52">
        <f>output_tax!T126-itc_allwd!T126</f>
        <v>0</v>
      </c>
      <c r="U126" s="52">
        <f>output_tax!U126-itc_allwd!U126</f>
        <v>0</v>
      </c>
      <c r="V126" s="52">
        <f>output_tax!V126-itc_allwd!V126</f>
        <v>0</v>
      </c>
      <c r="W126" s="52">
        <f>output_tax!W126-itc_allwd!W126</f>
        <v>0</v>
      </c>
      <c r="X126" s="52">
        <f>output_tax!X126-itc_allwd!X126</f>
        <v>0</v>
      </c>
      <c r="Y126" s="52">
        <f>output_tax!Y126-itc_allwd!Y126</f>
        <v>0</v>
      </c>
      <c r="Z126" s="52">
        <f>output_tax!Z126-itc_allwd!Z126</f>
        <v>0</v>
      </c>
      <c r="AA126" s="52">
        <f>output_tax!AA126-itc_allwd!AA126</f>
        <v>0</v>
      </c>
      <c r="AB126" s="52">
        <f>output_tax!AB126-itc_allwd!AB126</f>
        <v>0</v>
      </c>
      <c r="AC126" s="52">
        <f>output_tax!AC126-itc_allwd!AC126</f>
        <v>0</v>
      </c>
      <c r="AD126" s="52">
        <f>output_tax!AD126-itc_allwd!AD126</f>
        <v>0</v>
      </c>
      <c r="AE126" s="52">
        <f>output_tax!AE126-itc_allwd!AE126</f>
        <v>0</v>
      </c>
      <c r="AF126" s="52">
        <f>output_tax!AF126-itc_allwd!AF126</f>
        <v>0</v>
      </c>
      <c r="AG126" s="52">
        <f>output_tax!AG126-itc_allwd!AG126</f>
        <v>0</v>
      </c>
      <c r="AH126" s="52">
        <f>output_tax!AH126-itc_allwd!AH126</f>
        <v>0</v>
      </c>
      <c r="AI126" s="52">
        <f>output_tax!AI126-itc_allwd!AI126</f>
        <v>0</v>
      </c>
      <c r="AJ126" s="52">
        <f>output_tax!AJ126-itc_allwd!AJ126</f>
        <v>0</v>
      </c>
      <c r="AK126" s="52">
        <f>output_tax!AK126-itc_allwd!AK126</f>
        <v>0</v>
      </c>
      <c r="AL126" s="52">
        <f>output_tax!AL126-itc_allwd!AL126</f>
        <v>0</v>
      </c>
      <c r="AM126" s="52">
        <f>output_tax!AM126-itc_allwd!AM126</f>
        <v>0</v>
      </c>
      <c r="AN126" s="52">
        <f>output_tax!AN126-itc_allwd!AN126</f>
        <v>0</v>
      </c>
      <c r="AO126" s="52">
        <f>output_tax!AO126-itc_allwd!AO126</f>
        <v>0</v>
      </c>
      <c r="AP126" s="52">
        <f>output_tax!AP126-itc_allwd!AP126</f>
        <v>0</v>
      </c>
      <c r="AQ126" s="52">
        <f>output_tax!AQ126-itc_allwd!AQ126</f>
        <v>-38042.600957386021</v>
      </c>
      <c r="AR126" s="52">
        <f>output_tax!AR126-itc_allwd!AR126</f>
        <v>0</v>
      </c>
      <c r="AS126" s="52">
        <f>output_tax!AS126-itc_allwd!AS126</f>
        <v>-1.6879939835890005</v>
      </c>
      <c r="AT126" s="52">
        <f>output_tax!AT126-itc_allwd!AT126</f>
        <v>0</v>
      </c>
      <c r="AU126" s="52">
        <f>output_tax!AU126-itc_allwd!AU126</f>
        <v>-2.2186072806288757</v>
      </c>
      <c r="AV126" s="52">
        <f>output_tax!AV126-itc_allwd!AV126</f>
        <v>-31.257532474705911</v>
      </c>
      <c r="AW126" s="52">
        <f>output_tax!AW126-itc_allwd!AW126</f>
        <v>-233347.81410912081</v>
      </c>
      <c r="AX126" s="52">
        <f>output_tax!AX126-itc_allwd!AX126</f>
        <v>-17.850432481662587</v>
      </c>
      <c r="AY126" s="52">
        <f>output_tax!AY126-itc_allwd!AY126</f>
        <v>-415.83292145215484</v>
      </c>
      <c r="AZ126" s="52">
        <f>output_tax!AZ126-itc_allwd!AZ126</f>
        <v>-0.30986540520909212</v>
      </c>
      <c r="BA126" s="52">
        <f>output_tax!BA126-itc_allwd!BA126</f>
        <v>-203.93496405167173</v>
      </c>
      <c r="BB126" s="52">
        <f>output_tax!BB126-itc_allwd!BB126</f>
        <v>-9125.0527070961361</v>
      </c>
      <c r="BC126" s="52">
        <f>output_tax!BC126-itc_allwd!BC126</f>
        <v>-13.384355513824289</v>
      </c>
      <c r="BD126" s="52">
        <f>output_tax!BD126-itc_allwd!BD126</f>
        <v>0</v>
      </c>
      <c r="BE126" s="52">
        <f>output_tax!BE126-itc_allwd!BE126</f>
        <v>0</v>
      </c>
      <c r="BF126" s="52">
        <f>output_tax!BF126-itc_allwd!BF126</f>
        <v>0</v>
      </c>
      <c r="BG126" s="52">
        <f>output_tax!BG126-itc_allwd!BG126</f>
        <v>-1694.6971263857049</v>
      </c>
      <c r="BH126" s="52">
        <f>output_tax!BH126-itc_allwd!BH126</f>
        <v>-248.03426598959913</v>
      </c>
      <c r="BI126" s="52">
        <f>output_tax!BI126-itc_allwd!BI126</f>
        <v>-771.85581660077366</v>
      </c>
      <c r="BJ126" s="52">
        <f>output_tax!BJ126-itc_allwd!BJ126</f>
        <v>0</v>
      </c>
      <c r="BK126" s="52">
        <f>output_tax!BK126-itc_allwd!BK126</f>
        <v>-902.25178207005092</v>
      </c>
      <c r="BL126" s="52">
        <f>output_tax!BL126-itc_allwd!BL126</f>
        <v>-486.18600063884679</v>
      </c>
      <c r="BM126" s="52">
        <f>output_tax!BM126-itc_allwd!BM126</f>
        <v>-6.7789771649692271E-2</v>
      </c>
      <c r="BN126" s="52">
        <f>output_tax!BN126-itc_allwd!BN126</f>
        <v>-1077.9057272889543</v>
      </c>
      <c r="BO126" s="52">
        <f>output_tax!BO126-itc_allwd!BO126</f>
        <v>-551.4203039618078</v>
      </c>
      <c r="BP126" s="52">
        <f>output_tax!BP126-itc_allwd!BP126</f>
        <v>-14323.646249804135</v>
      </c>
      <c r="BQ126" s="2">
        <f t="shared" si="3"/>
        <v>-301258.00950875803</v>
      </c>
      <c r="BW126" s="2">
        <v>3537436.3962164395</v>
      </c>
      <c r="BX126" s="2">
        <f t="shared" si="4"/>
        <v>3537436.3962164395</v>
      </c>
      <c r="BY126" s="2">
        <f t="shared" si="5"/>
        <v>3236178.3867076817</v>
      </c>
    </row>
    <row r="127" spans="1:77" x14ac:dyDescent="0.35">
      <c r="A127" s="19">
        <v>124</v>
      </c>
      <c r="B127" s="19" t="s">
        <v>195</v>
      </c>
      <c r="C127" s="52">
        <f>output_tax!C127-itc_allwd!C127</f>
        <v>0</v>
      </c>
      <c r="D127" s="52">
        <f>output_tax!D127-itc_allwd!D127</f>
        <v>0</v>
      </c>
      <c r="E127" s="52">
        <f>output_tax!E127-itc_allwd!E127</f>
        <v>0</v>
      </c>
      <c r="F127" s="52">
        <f>output_tax!F127-itc_allwd!F127</f>
        <v>0</v>
      </c>
      <c r="G127" s="52">
        <f>output_tax!G127-itc_allwd!G127</f>
        <v>-49331.611094317734</v>
      </c>
      <c r="H127" s="52">
        <f>output_tax!H127-itc_allwd!H127</f>
        <v>0</v>
      </c>
      <c r="I127" s="52">
        <f>output_tax!I127-itc_allwd!I127</f>
        <v>0</v>
      </c>
      <c r="J127" s="52">
        <f>output_tax!J127-itc_allwd!J127</f>
        <v>-3187.1358535513464</v>
      </c>
      <c r="K127" s="52">
        <f>output_tax!K127-itc_allwd!K127</f>
        <v>-120.15787974145492</v>
      </c>
      <c r="L127" s="52">
        <f>output_tax!L127-itc_allwd!L127</f>
        <v>0</v>
      </c>
      <c r="M127" s="52">
        <f>output_tax!M127-itc_allwd!M127</f>
        <v>0</v>
      </c>
      <c r="N127" s="52">
        <f>output_tax!N127-itc_allwd!N127</f>
        <v>0</v>
      </c>
      <c r="O127" s="52">
        <f>output_tax!O127-itc_allwd!O127</f>
        <v>0</v>
      </c>
      <c r="P127" s="52">
        <f>output_tax!P127-itc_allwd!P127</f>
        <v>0</v>
      </c>
      <c r="Q127" s="52">
        <f>output_tax!Q127-itc_allwd!Q127</f>
        <v>0</v>
      </c>
      <c r="R127" s="52">
        <f>output_tax!R127-itc_allwd!R127</f>
        <v>0</v>
      </c>
      <c r="S127" s="52">
        <f>output_tax!S127-itc_allwd!S127</f>
        <v>0</v>
      </c>
      <c r="T127" s="52">
        <f>output_tax!T127-itc_allwd!T127</f>
        <v>0</v>
      </c>
      <c r="U127" s="52">
        <f>output_tax!U127-itc_allwd!U127</f>
        <v>0</v>
      </c>
      <c r="V127" s="52">
        <f>output_tax!V127-itc_allwd!V127</f>
        <v>0</v>
      </c>
      <c r="W127" s="52">
        <f>output_tax!W127-itc_allwd!W127</f>
        <v>0</v>
      </c>
      <c r="X127" s="52">
        <f>output_tax!X127-itc_allwd!X127</f>
        <v>0</v>
      </c>
      <c r="Y127" s="52">
        <f>output_tax!Y127-itc_allwd!Y127</f>
        <v>0</v>
      </c>
      <c r="Z127" s="52">
        <f>output_tax!Z127-itc_allwd!Z127</f>
        <v>0</v>
      </c>
      <c r="AA127" s="52">
        <f>output_tax!AA127-itc_allwd!AA127</f>
        <v>0</v>
      </c>
      <c r="AB127" s="52">
        <f>output_tax!AB127-itc_allwd!AB127</f>
        <v>0</v>
      </c>
      <c r="AC127" s="52">
        <f>output_tax!AC127-itc_allwd!AC127</f>
        <v>0</v>
      </c>
      <c r="AD127" s="52">
        <f>output_tax!AD127-itc_allwd!AD127</f>
        <v>0</v>
      </c>
      <c r="AE127" s="52">
        <f>output_tax!AE127-itc_allwd!AE127</f>
        <v>0</v>
      </c>
      <c r="AF127" s="52">
        <f>output_tax!AF127-itc_allwd!AF127</f>
        <v>0</v>
      </c>
      <c r="AG127" s="52">
        <f>output_tax!AG127-itc_allwd!AG127</f>
        <v>0</v>
      </c>
      <c r="AH127" s="52">
        <f>output_tax!AH127-itc_allwd!AH127</f>
        <v>0</v>
      </c>
      <c r="AI127" s="52">
        <f>output_tax!AI127-itc_allwd!AI127</f>
        <v>0</v>
      </c>
      <c r="AJ127" s="52">
        <f>output_tax!AJ127-itc_allwd!AJ127</f>
        <v>0</v>
      </c>
      <c r="AK127" s="52">
        <f>output_tax!AK127-itc_allwd!AK127</f>
        <v>0</v>
      </c>
      <c r="AL127" s="52">
        <f>output_tax!AL127-itc_allwd!AL127</f>
        <v>0</v>
      </c>
      <c r="AM127" s="52">
        <f>output_tax!AM127-itc_allwd!AM127</f>
        <v>0</v>
      </c>
      <c r="AN127" s="52">
        <f>output_tax!AN127-itc_allwd!AN127</f>
        <v>0</v>
      </c>
      <c r="AO127" s="52">
        <f>output_tax!AO127-itc_allwd!AO127</f>
        <v>0</v>
      </c>
      <c r="AP127" s="52">
        <f>output_tax!AP127-itc_allwd!AP127</f>
        <v>0</v>
      </c>
      <c r="AQ127" s="52">
        <f>output_tax!AQ127-itc_allwd!AQ127</f>
        <v>-99707.707741042992</v>
      </c>
      <c r="AR127" s="52">
        <f>output_tax!AR127-itc_allwd!AR127</f>
        <v>0</v>
      </c>
      <c r="AS127" s="52">
        <f>output_tax!AS127-itc_allwd!AS127</f>
        <v>0</v>
      </c>
      <c r="AT127" s="52">
        <f>output_tax!AT127-itc_allwd!AT127</f>
        <v>0</v>
      </c>
      <c r="AU127" s="52">
        <f>output_tax!AU127-itc_allwd!AU127</f>
        <v>-9.9156163621736759</v>
      </c>
      <c r="AV127" s="52">
        <f>output_tax!AV127-itc_allwd!AV127</f>
        <v>-6081.7521664697479</v>
      </c>
      <c r="AW127" s="52">
        <f>output_tax!AW127-itc_allwd!AW127</f>
        <v>-292.96333083531994</v>
      </c>
      <c r="AX127" s="52">
        <f>output_tax!AX127-itc_allwd!AX127</f>
        <v>0</v>
      </c>
      <c r="AY127" s="52">
        <f>output_tax!AY127-itc_allwd!AY127</f>
        <v>2669417.3720095339</v>
      </c>
      <c r="AZ127" s="52">
        <f>output_tax!AZ127-itc_allwd!AZ127</f>
        <v>-5.3099624572065958</v>
      </c>
      <c r="BA127" s="52">
        <f>output_tax!BA127-itc_allwd!BA127</f>
        <v>-1960.7539036085611</v>
      </c>
      <c r="BB127" s="52">
        <f>output_tax!BB127-itc_allwd!BB127</f>
        <v>-73497.608485460049</v>
      </c>
      <c r="BC127" s="52">
        <f>output_tax!BC127-itc_allwd!BC127</f>
        <v>-2125.0052205405377</v>
      </c>
      <c r="BD127" s="52">
        <f>output_tax!BD127-itc_allwd!BD127</f>
        <v>-28746.571273840218</v>
      </c>
      <c r="BE127" s="52">
        <f>output_tax!BE127-itc_allwd!BE127</f>
        <v>-1067.6350648056721</v>
      </c>
      <c r="BF127" s="52">
        <f>output_tax!BF127-itc_allwd!BF127</f>
        <v>0</v>
      </c>
      <c r="BG127" s="52">
        <f>output_tax!BG127-itc_allwd!BG127</f>
        <v>-2167.6860496167828</v>
      </c>
      <c r="BH127" s="52">
        <f>output_tax!BH127-itc_allwd!BH127</f>
        <v>-26.373911752594214</v>
      </c>
      <c r="BI127" s="52">
        <f>output_tax!BI127-itc_allwd!BI127</f>
        <v>-1534.2369941567979</v>
      </c>
      <c r="BJ127" s="52">
        <f>output_tax!BJ127-itc_allwd!BJ127</f>
        <v>-2015.0966143118094</v>
      </c>
      <c r="BK127" s="52">
        <f>output_tax!BK127-itc_allwd!BK127</f>
        <v>-2139.2459271443249</v>
      </c>
      <c r="BL127" s="52">
        <f>output_tax!BL127-itc_allwd!BL127</f>
        <v>-517.09409046120743</v>
      </c>
      <c r="BM127" s="52">
        <f>output_tax!BM127-itc_allwd!BM127</f>
        <v>-5722.8827655491514</v>
      </c>
      <c r="BN127" s="52">
        <f>output_tax!BN127-itc_allwd!BN127</f>
        <v>-11155.880766914275</v>
      </c>
      <c r="BO127" s="52">
        <f>output_tax!BO127-itc_allwd!BO127</f>
        <v>-4369.8264653267606</v>
      </c>
      <c r="BP127" s="52">
        <f>output_tax!BP127-itc_allwd!BP127</f>
        <v>0</v>
      </c>
      <c r="BQ127" s="2">
        <f t="shared" si="3"/>
        <v>2373634.9208312673</v>
      </c>
      <c r="BW127" s="2">
        <v>0</v>
      </c>
      <c r="BX127" s="2">
        <f t="shared" si="4"/>
        <v>0</v>
      </c>
      <c r="BY127" s="2">
        <f t="shared" si="5"/>
        <v>2373634.9208312673</v>
      </c>
    </row>
    <row r="128" spans="1:77" x14ac:dyDescent="0.35">
      <c r="A128" s="19">
        <v>125</v>
      </c>
      <c r="B128" s="19" t="s">
        <v>196</v>
      </c>
      <c r="C128" s="52">
        <f>output_tax!C128-itc_allwd!C128</f>
        <v>0</v>
      </c>
      <c r="D128" s="52">
        <f>output_tax!D128-itc_allwd!D128</f>
        <v>0</v>
      </c>
      <c r="E128" s="52">
        <f>output_tax!E128-itc_allwd!E128</f>
        <v>-1.5307062467137043</v>
      </c>
      <c r="F128" s="52">
        <f>output_tax!F128-itc_allwd!F128</f>
        <v>0</v>
      </c>
      <c r="G128" s="52">
        <f>output_tax!G128-itc_allwd!G128</f>
        <v>0</v>
      </c>
      <c r="H128" s="52">
        <f>output_tax!H128-itc_allwd!H128</f>
        <v>0</v>
      </c>
      <c r="I128" s="52">
        <f>output_tax!I128-itc_allwd!I128</f>
        <v>0</v>
      </c>
      <c r="J128" s="52">
        <f>output_tax!J128-itc_allwd!J128</f>
        <v>0</v>
      </c>
      <c r="K128" s="52">
        <f>output_tax!K128-itc_allwd!K128</f>
        <v>0</v>
      </c>
      <c r="L128" s="52">
        <f>output_tax!L128-itc_allwd!L128</f>
        <v>0</v>
      </c>
      <c r="M128" s="52">
        <f>output_tax!M128-itc_allwd!M128</f>
        <v>0</v>
      </c>
      <c r="N128" s="52">
        <f>output_tax!N128-itc_allwd!N128</f>
        <v>0</v>
      </c>
      <c r="O128" s="52">
        <f>output_tax!O128-itc_allwd!O128</f>
        <v>0</v>
      </c>
      <c r="P128" s="52">
        <f>output_tax!P128-itc_allwd!P128</f>
        <v>0</v>
      </c>
      <c r="Q128" s="52">
        <f>output_tax!Q128-itc_allwd!Q128</f>
        <v>0</v>
      </c>
      <c r="R128" s="52">
        <f>output_tax!R128-itc_allwd!R128</f>
        <v>0</v>
      </c>
      <c r="S128" s="52">
        <f>output_tax!S128-itc_allwd!S128</f>
        <v>0</v>
      </c>
      <c r="T128" s="52">
        <f>output_tax!T128-itc_allwd!T128</f>
        <v>0</v>
      </c>
      <c r="U128" s="52">
        <f>output_tax!U128-itc_allwd!U128</f>
        <v>0</v>
      </c>
      <c r="V128" s="52">
        <f>output_tax!V128-itc_allwd!V128</f>
        <v>0</v>
      </c>
      <c r="W128" s="52">
        <f>output_tax!W128-itc_allwd!W128</f>
        <v>0</v>
      </c>
      <c r="X128" s="52">
        <f>output_tax!X128-itc_allwd!X128</f>
        <v>-64.639468979018645</v>
      </c>
      <c r="Y128" s="52">
        <f>output_tax!Y128-itc_allwd!Y128</f>
        <v>0</v>
      </c>
      <c r="Z128" s="52">
        <f>output_tax!Z128-itc_allwd!Z128</f>
        <v>0</v>
      </c>
      <c r="AA128" s="52">
        <f>output_tax!AA128-itc_allwd!AA128</f>
        <v>0</v>
      </c>
      <c r="AB128" s="52">
        <f>output_tax!AB128-itc_allwd!AB128</f>
        <v>0</v>
      </c>
      <c r="AC128" s="52">
        <f>output_tax!AC128-itc_allwd!AC128</f>
        <v>0</v>
      </c>
      <c r="AD128" s="52">
        <f>output_tax!AD128-itc_allwd!AD128</f>
        <v>0</v>
      </c>
      <c r="AE128" s="52">
        <f>output_tax!AE128-itc_allwd!AE128</f>
        <v>0</v>
      </c>
      <c r="AF128" s="52">
        <f>output_tax!AF128-itc_allwd!AF128</f>
        <v>0</v>
      </c>
      <c r="AG128" s="52">
        <f>output_tax!AG128-itc_allwd!AG128</f>
        <v>0</v>
      </c>
      <c r="AH128" s="52">
        <f>output_tax!AH128-itc_allwd!AH128</f>
        <v>0</v>
      </c>
      <c r="AI128" s="52">
        <f>output_tax!AI128-itc_allwd!AI128</f>
        <v>0</v>
      </c>
      <c r="AJ128" s="52">
        <f>output_tax!AJ128-itc_allwd!AJ128</f>
        <v>0</v>
      </c>
      <c r="AK128" s="52">
        <f>output_tax!AK128-itc_allwd!AK128</f>
        <v>0</v>
      </c>
      <c r="AL128" s="52">
        <f>output_tax!AL128-itc_allwd!AL128</f>
        <v>0</v>
      </c>
      <c r="AM128" s="52">
        <f>output_tax!AM128-itc_allwd!AM128</f>
        <v>0</v>
      </c>
      <c r="AN128" s="52">
        <f>output_tax!AN128-itc_allwd!AN128</f>
        <v>0</v>
      </c>
      <c r="AO128" s="52">
        <f>output_tax!AO128-itc_allwd!AO128</f>
        <v>0</v>
      </c>
      <c r="AP128" s="52">
        <f>output_tax!AP128-itc_allwd!AP128</f>
        <v>0</v>
      </c>
      <c r="AQ128" s="52">
        <f>output_tax!AQ128-itc_allwd!AQ128</f>
        <v>-42790.924336576121</v>
      </c>
      <c r="AR128" s="52">
        <f>output_tax!AR128-itc_allwd!AR128</f>
        <v>0</v>
      </c>
      <c r="AS128" s="52">
        <f>output_tax!AS128-itc_allwd!AS128</f>
        <v>0</v>
      </c>
      <c r="AT128" s="52">
        <f>output_tax!AT128-itc_allwd!AT128</f>
        <v>0</v>
      </c>
      <c r="AU128" s="52">
        <f>output_tax!AU128-itc_allwd!AU128</f>
        <v>0</v>
      </c>
      <c r="AV128" s="52">
        <f>output_tax!AV128-itc_allwd!AV128</f>
        <v>0</v>
      </c>
      <c r="AW128" s="52">
        <f>output_tax!AW128-itc_allwd!AW128</f>
        <v>0</v>
      </c>
      <c r="AX128" s="52">
        <f>output_tax!AX128-itc_allwd!AX128</f>
        <v>0</v>
      </c>
      <c r="AY128" s="52">
        <f>output_tax!AY128-itc_allwd!AY128</f>
        <v>0</v>
      </c>
      <c r="AZ128" s="52">
        <f>output_tax!AZ128-itc_allwd!AZ128</f>
        <v>223922.10100485029</v>
      </c>
      <c r="BA128" s="52">
        <f>output_tax!BA128-itc_allwd!BA128</f>
        <v>0</v>
      </c>
      <c r="BB128" s="52">
        <f>output_tax!BB128-itc_allwd!BB128</f>
        <v>-121459.01144248292</v>
      </c>
      <c r="BC128" s="52">
        <f>output_tax!BC128-itc_allwd!BC128</f>
        <v>-859.36250152387822</v>
      </c>
      <c r="BD128" s="52">
        <f>output_tax!BD128-itc_allwd!BD128</f>
        <v>0</v>
      </c>
      <c r="BE128" s="52">
        <f>output_tax!BE128-itc_allwd!BE128</f>
        <v>0</v>
      </c>
      <c r="BF128" s="52">
        <f>output_tax!BF128-itc_allwd!BF128</f>
        <v>0</v>
      </c>
      <c r="BG128" s="52">
        <f>output_tax!BG128-itc_allwd!BG128</f>
        <v>0</v>
      </c>
      <c r="BH128" s="52">
        <f>output_tax!BH128-itc_allwd!BH128</f>
        <v>0</v>
      </c>
      <c r="BI128" s="52">
        <f>output_tax!BI128-itc_allwd!BI128</f>
        <v>-665.96167588720209</v>
      </c>
      <c r="BJ128" s="52">
        <f>output_tax!BJ128-itc_allwd!BJ128</f>
        <v>0</v>
      </c>
      <c r="BK128" s="52">
        <f>output_tax!BK128-itc_allwd!BK128</f>
        <v>0</v>
      </c>
      <c r="BL128" s="52">
        <f>output_tax!BL128-itc_allwd!BL128</f>
        <v>-3160.6082231622595</v>
      </c>
      <c r="BM128" s="52">
        <f>output_tax!BM128-itc_allwd!BM128</f>
        <v>-2009.0870632293306</v>
      </c>
      <c r="BN128" s="52">
        <f>output_tax!BN128-itc_allwd!BN128</f>
        <v>-5159.5938781928307</v>
      </c>
      <c r="BO128" s="52">
        <f>output_tax!BO128-itc_allwd!BO128</f>
        <v>0</v>
      </c>
      <c r="BP128" s="52">
        <f>output_tax!BP128-itc_allwd!BP128</f>
        <v>-47750.561985338398</v>
      </c>
      <c r="BQ128" s="2">
        <f t="shared" si="3"/>
        <v>0.81972323163063265</v>
      </c>
      <c r="BW128" s="2">
        <v>0</v>
      </c>
      <c r="BX128" s="2">
        <f t="shared" si="4"/>
        <v>0</v>
      </c>
      <c r="BY128" s="2">
        <f t="shared" si="5"/>
        <v>0.81972323163063265</v>
      </c>
    </row>
    <row r="129" spans="1:77" x14ac:dyDescent="0.35">
      <c r="A129" s="19">
        <v>126</v>
      </c>
      <c r="B129" s="19" t="s">
        <v>197</v>
      </c>
      <c r="C129" s="52">
        <f>output_tax!C129-itc_allwd!C129</f>
        <v>-330.13868594817933</v>
      </c>
      <c r="D129" s="52">
        <f>output_tax!D129-itc_allwd!D129</f>
        <v>0</v>
      </c>
      <c r="E129" s="52">
        <f>output_tax!E129-itc_allwd!E129</f>
        <v>-10488.276120034663</v>
      </c>
      <c r="F129" s="52">
        <f>output_tax!F129-itc_allwd!F129</f>
        <v>0</v>
      </c>
      <c r="G129" s="52">
        <f>output_tax!G129-itc_allwd!G129</f>
        <v>-9015.1469437540491</v>
      </c>
      <c r="H129" s="52">
        <f>output_tax!H129-itc_allwd!H129</f>
        <v>0</v>
      </c>
      <c r="I129" s="52">
        <f>output_tax!I129-itc_allwd!I129</f>
        <v>-14566.95607950161</v>
      </c>
      <c r="J129" s="52">
        <f>output_tax!J129-itc_allwd!J129</f>
        <v>-668.29057473147429</v>
      </c>
      <c r="K129" s="52">
        <f>output_tax!K129-itc_allwd!K129</f>
        <v>-2750.4096389550218</v>
      </c>
      <c r="L129" s="52">
        <f>output_tax!L129-itc_allwd!L129</f>
        <v>-21164.492299402787</v>
      </c>
      <c r="M129" s="52">
        <f>output_tax!M129-itc_allwd!M129</f>
        <v>-3500.9974582737873</v>
      </c>
      <c r="N129" s="52">
        <f>output_tax!N129-itc_allwd!N129</f>
        <v>-1.2301380580248751</v>
      </c>
      <c r="O129" s="52">
        <f>output_tax!O129-itc_allwd!O129</f>
        <v>-23.224984582517045</v>
      </c>
      <c r="P129" s="52">
        <f>output_tax!P129-itc_allwd!P129</f>
        <v>-110.59410483624515</v>
      </c>
      <c r="Q129" s="52">
        <f>output_tax!Q129-itc_allwd!Q129</f>
        <v>-3.0195745393805771</v>
      </c>
      <c r="R129" s="52">
        <f>output_tax!R129-itc_allwd!R129</f>
        <v>-424.08571803288595</v>
      </c>
      <c r="S129" s="52">
        <f>output_tax!S129-itc_allwd!S129</f>
        <v>-6505.9847693576485</v>
      </c>
      <c r="T129" s="52">
        <f>output_tax!T129-itc_allwd!T129</f>
        <v>-1173.4804460415453</v>
      </c>
      <c r="U129" s="52">
        <f>output_tax!U129-itc_allwd!U129</f>
        <v>-238.69875861796913</v>
      </c>
      <c r="V129" s="52">
        <f>output_tax!V129-itc_allwd!V129</f>
        <v>-1636.2641008075152</v>
      </c>
      <c r="W129" s="52">
        <f>output_tax!W129-itc_allwd!W129</f>
        <v>-120.31027913879934</v>
      </c>
      <c r="X129" s="52">
        <f>output_tax!X129-itc_allwd!X129</f>
        <v>-5310.7618034254492</v>
      </c>
      <c r="Y129" s="52">
        <f>output_tax!Y129-itc_allwd!Y129</f>
        <v>-1710.7476660619789</v>
      </c>
      <c r="Z129" s="52">
        <f>output_tax!Z129-itc_allwd!Z129</f>
        <v>0</v>
      </c>
      <c r="AA129" s="52">
        <f>output_tax!AA129-itc_allwd!AA129</f>
        <v>-18.698043771258774</v>
      </c>
      <c r="AB129" s="52">
        <f>output_tax!AB129-itc_allwd!AB129</f>
        <v>-63.166725555050725</v>
      </c>
      <c r="AC129" s="52">
        <f>output_tax!AC129-itc_allwd!AC129</f>
        <v>-1013.583404555589</v>
      </c>
      <c r="AD129" s="52">
        <f>output_tax!AD129-itc_allwd!AD129</f>
        <v>-3192.0915512311058</v>
      </c>
      <c r="AE129" s="52">
        <f>output_tax!AE129-itc_allwd!AE129</f>
        <v>-3060.1314503024073</v>
      </c>
      <c r="AF129" s="52">
        <f>output_tax!AF129-itc_allwd!AF129</f>
        <v>-33.581815399519954</v>
      </c>
      <c r="AG129" s="52">
        <f>output_tax!AG129-itc_allwd!AG129</f>
        <v>-760.73215911655211</v>
      </c>
      <c r="AH129" s="52">
        <f>output_tax!AH129-itc_allwd!AH129</f>
        <v>-1132.6759698382634</v>
      </c>
      <c r="AI129" s="52">
        <f>output_tax!AI129-itc_allwd!AI129</f>
        <v>-7419.7374435205065</v>
      </c>
      <c r="AJ129" s="52">
        <f>output_tax!AJ129-itc_allwd!AJ129</f>
        <v>-7538.163678724417</v>
      </c>
      <c r="AK129" s="52">
        <f>output_tax!AK129-itc_allwd!AK129</f>
        <v>-1030.2694754348026</v>
      </c>
      <c r="AL129" s="52">
        <f>output_tax!AL129-itc_allwd!AL129</f>
        <v>-591.47652196613717</v>
      </c>
      <c r="AM129" s="52">
        <f>output_tax!AM129-itc_allwd!AM129</f>
        <v>-426.72418556135335</v>
      </c>
      <c r="AN129" s="52">
        <f>output_tax!AN129-itc_allwd!AN129</f>
        <v>-1112.9061465032498</v>
      </c>
      <c r="AO129" s="52">
        <f>output_tax!AO129-itc_allwd!AO129</f>
        <v>-24.951078916268365</v>
      </c>
      <c r="AP129" s="52">
        <f>output_tax!AP129-itc_allwd!AP129</f>
        <v>-243.78917972515057</v>
      </c>
      <c r="AQ129" s="52">
        <f>output_tax!AQ129-itc_allwd!AQ129</f>
        <v>-480439.24399789894</v>
      </c>
      <c r="AR129" s="52">
        <f>output_tax!AR129-itc_allwd!AR129</f>
        <v>0</v>
      </c>
      <c r="AS129" s="52">
        <f>output_tax!AS129-itc_allwd!AS129</f>
        <v>-58918.082265199817</v>
      </c>
      <c r="AT129" s="52">
        <f>output_tax!AT129-itc_allwd!AT129</f>
        <v>0</v>
      </c>
      <c r="AU129" s="52">
        <f>output_tax!AU129-itc_allwd!AU129</f>
        <v>-50845.117409487051</v>
      </c>
      <c r="AV129" s="52">
        <f>output_tax!AV129-itc_allwd!AV129</f>
        <v>-739787.9033991989</v>
      </c>
      <c r="AW129" s="52">
        <f>output_tax!AW129-itc_allwd!AW129</f>
        <v>-13485.892696167915</v>
      </c>
      <c r="AX129" s="52">
        <f>output_tax!AX129-itc_allwd!AX129</f>
        <v>-75461.199253315193</v>
      </c>
      <c r="AY129" s="52">
        <f>output_tax!AY129-itc_allwd!AY129</f>
        <v>-255367.18457839018</v>
      </c>
      <c r="AZ129" s="52">
        <f>output_tax!AZ129-itc_allwd!AZ129</f>
        <v>-4530.9664347657017</v>
      </c>
      <c r="BA129" s="52">
        <f>output_tax!BA129-itc_allwd!BA129</f>
        <v>6153703.0488440841</v>
      </c>
      <c r="BB129" s="52">
        <f>output_tax!BB129-itc_allwd!BB129</f>
        <v>-125648.03748856936</v>
      </c>
      <c r="BC129" s="52">
        <f>output_tax!BC129-itc_allwd!BC129</f>
        <v>-21319.520495957127</v>
      </c>
      <c r="BD129" s="52">
        <f>output_tax!BD129-itc_allwd!BD129</f>
        <v>-178786.87415623158</v>
      </c>
      <c r="BE129" s="52">
        <f>output_tax!BE129-itc_allwd!BE129</f>
        <v>-46797.974365614995</v>
      </c>
      <c r="BF129" s="52">
        <f>output_tax!BF129-itc_allwd!BF129</f>
        <v>0</v>
      </c>
      <c r="BG129" s="52">
        <f>output_tax!BG129-itc_allwd!BG129</f>
        <v>-42851.059740350473</v>
      </c>
      <c r="BH129" s="52">
        <f>output_tax!BH129-itc_allwd!BH129</f>
        <v>-5038.3153737882039</v>
      </c>
      <c r="BI129" s="52">
        <f>output_tax!BI129-itc_allwd!BI129</f>
        <v>-25669.570951305865</v>
      </c>
      <c r="BJ129" s="52">
        <f>output_tax!BJ129-itc_allwd!BJ129</f>
        <v>-184336.89912479479</v>
      </c>
      <c r="BK129" s="52">
        <f>output_tax!BK129-itc_allwd!BK129</f>
        <v>-159786.30911565965</v>
      </c>
      <c r="BL129" s="52">
        <f>output_tax!BL129-itc_allwd!BL129</f>
        <v>-50191.879498414273</v>
      </c>
      <c r="BM129" s="52">
        <f>output_tax!BM129-itc_allwd!BM129</f>
        <v>-10489.977437876736</v>
      </c>
      <c r="BN129" s="52">
        <f>output_tax!BN129-itc_allwd!BN129</f>
        <v>-29335.964099701348</v>
      </c>
      <c r="BO129" s="52">
        <f>output_tax!BO129-itc_allwd!BO129</f>
        <v>-41938.145508679889</v>
      </c>
      <c r="BP129" s="52">
        <f>output_tax!BP129-itc_allwd!BP129</f>
        <v>0</v>
      </c>
      <c r="BQ129" s="2">
        <f t="shared" si="3"/>
        <v>3445271.1424784944</v>
      </c>
      <c r="BR129" s="2">
        <v>18045206.886091821</v>
      </c>
      <c r="BW129" s="2">
        <v>1037577.1738911923</v>
      </c>
      <c r="BX129" s="2">
        <f t="shared" si="4"/>
        <v>19082784.059983015</v>
      </c>
      <c r="BY129" s="2">
        <f t="shared" si="5"/>
        <v>22528055.202461511</v>
      </c>
    </row>
    <row r="130" spans="1:77" x14ac:dyDescent="0.35">
      <c r="A130" s="19">
        <v>127</v>
      </c>
      <c r="B130" s="19" t="s">
        <v>198</v>
      </c>
      <c r="C130" s="52">
        <f>output_tax!C130-itc_allwd!C130</f>
        <v>-62755.778281243365</v>
      </c>
      <c r="D130" s="52">
        <f>output_tax!D130-itc_allwd!D130</f>
        <v>-560.86015906064688</v>
      </c>
      <c r="E130" s="52">
        <f>output_tax!E130-itc_allwd!E130</f>
        <v>-2578.3721455268851</v>
      </c>
      <c r="F130" s="52">
        <f>output_tax!F130-itc_allwd!F130</f>
        <v>0</v>
      </c>
      <c r="G130" s="52">
        <f>output_tax!G130-itc_allwd!G130</f>
        <v>-4925.6705241640466</v>
      </c>
      <c r="H130" s="52">
        <f>output_tax!H130-itc_allwd!H130</f>
        <v>0</v>
      </c>
      <c r="I130" s="52">
        <f>output_tax!I130-itc_allwd!I130</f>
        <v>-5499.3481586782027</v>
      </c>
      <c r="J130" s="52">
        <f>output_tax!J130-itc_allwd!J130</f>
        <v>-3235.8880237155431</v>
      </c>
      <c r="K130" s="52">
        <f>output_tax!K130-itc_allwd!K130</f>
        <v>-919.55569420835263</v>
      </c>
      <c r="L130" s="52">
        <f>output_tax!L130-itc_allwd!L130</f>
        <v>-5984.3205501996908</v>
      </c>
      <c r="M130" s="52">
        <f>output_tax!M130-itc_allwd!M130</f>
        <v>-17243.779316349748</v>
      </c>
      <c r="N130" s="52">
        <f>output_tax!N130-itc_allwd!N130</f>
        <v>-278.63765512647228</v>
      </c>
      <c r="O130" s="52">
        <f>output_tax!O130-itc_allwd!O130</f>
        <v>-1232.0206222554245</v>
      </c>
      <c r="P130" s="52">
        <f>output_tax!P130-itc_allwd!P130</f>
        <v>-5410.4457533463064</v>
      </c>
      <c r="Q130" s="52">
        <f>output_tax!Q130-itc_allwd!Q130</f>
        <v>-261.66594862245972</v>
      </c>
      <c r="R130" s="52">
        <f>output_tax!R130-itc_allwd!R130</f>
        <v>-10712.485122332851</v>
      </c>
      <c r="S130" s="52">
        <f>output_tax!S130-itc_allwd!S130</f>
        <v>-79300.480086745927</v>
      </c>
      <c r="T130" s="52">
        <f>output_tax!T130-itc_allwd!T130</f>
        <v>-23967.229097983462</v>
      </c>
      <c r="U130" s="52">
        <f>output_tax!U130-itc_allwd!U130</f>
        <v>-1891.0472234166441</v>
      </c>
      <c r="V130" s="52">
        <f>output_tax!V130-itc_allwd!V130</f>
        <v>-177285.33581423908</v>
      </c>
      <c r="W130" s="52">
        <f>output_tax!W130-itc_allwd!W130</f>
        <v>-38370.652302511728</v>
      </c>
      <c r="X130" s="52">
        <f>output_tax!X130-itc_allwd!X130</f>
        <v>-188901.23463689245</v>
      </c>
      <c r="Y130" s="52">
        <f>output_tax!Y130-itc_allwd!Y130</f>
        <v>-23747.015120068751</v>
      </c>
      <c r="Z130" s="52">
        <f>output_tax!Z130-itc_allwd!Z130</f>
        <v>-1249.8874281327787</v>
      </c>
      <c r="AA130" s="52">
        <f>output_tax!AA130-itc_allwd!AA130</f>
        <v>-1329.7677791722906</v>
      </c>
      <c r="AB130" s="52">
        <f>output_tax!AB130-itc_allwd!AB130</f>
        <v>-1115.7676478882365</v>
      </c>
      <c r="AC130" s="52">
        <f>output_tax!AC130-itc_allwd!AC130</f>
        <v>-50687.010856580302</v>
      </c>
      <c r="AD130" s="52">
        <f>output_tax!AD130-itc_allwd!AD130</f>
        <v>-71784.792321467306</v>
      </c>
      <c r="AE130" s="52">
        <f>output_tax!AE130-itc_allwd!AE130</f>
        <v>-100106.7444142296</v>
      </c>
      <c r="AF130" s="52">
        <f>output_tax!AF130-itc_allwd!AF130</f>
        <v>-124237.66684928778</v>
      </c>
      <c r="AG130" s="52">
        <f>output_tax!AG130-itc_allwd!AG130</f>
        <v>-62396.770824926069</v>
      </c>
      <c r="AH130" s="52">
        <f>output_tax!AH130-itc_allwd!AH130</f>
        <v>-33635.216376477125</v>
      </c>
      <c r="AI130" s="52">
        <f>output_tax!AI130-itc_allwd!AI130</f>
        <v>-42418.332340515095</v>
      </c>
      <c r="AJ130" s="52">
        <f>output_tax!AJ130-itc_allwd!AJ130</f>
        <v>-33044.966281207635</v>
      </c>
      <c r="AK130" s="52">
        <f>output_tax!AK130-itc_allwd!AK130</f>
        <v>-4130.9088605838424</v>
      </c>
      <c r="AL130" s="52">
        <f>output_tax!AL130-itc_allwd!AL130</f>
        <v>-23378.630867664979</v>
      </c>
      <c r="AM130" s="52">
        <f>output_tax!AM130-itc_allwd!AM130</f>
        <v>-2371.1105012481817</v>
      </c>
      <c r="AN130" s="52">
        <f>output_tax!AN130-itc_allwd!AN130</f>
        <v>-3658.1142225694757</v>
      </c>
      <c r="AO130" s="52">
        <f>output_tax!AO130-itc_allwd!AO130</f>
        <v>-3888.3330391824502</v>
      </c>
      <c r="AP130" s="52">
        <f>output_tax!AP130-itc_allwd!AP130</f>
        <v>-1985.6105848558996</v>
      </c>
      <c r="AQ130" s="52">
        <f>output_tax!AQ130-itc_allwd!AQ130</f>
        <v>-694539.16380712774</v>
      </c>
      <c r="AR130" s="52">
        <f>output_tax!AR130-itc_allwd!AR130</f>
        <v>0</v>
      </c>
      <c r="AS130" s="52">
        <f>output_tax!AS130-itc_allwd!AS130</f>
        <v>-12053.729572294278</v>
      </c>
      <c r="AT130" s="52">
        <f>output_tax!AT130-itc_allwd!AT130</f>
        <v>0</v>
      </c>
      <c r="AU130" s="52">
        <f>output_tax!AU130-itc_allwd!AU130</f>
        <v>-2.3595552122637992E-2</v>
      </c>
      <c r="AV130" s="52">
        <f>output_tax!AV130-itc_allwd!AV130</f>
        <v>-509916.97561900801</v>
      </c>
      <c r="AW130" s="52">
        <f>output_tax!AW130-itc_allwd!AW130</f>
        <v>-2572.8049809023669</v>
      </c>
      <c r="AX130" s="52">
        <f>output_tax!AX130-itc_allwd!AX130</f>
        <v>-53624.310662705539</v>
      </c>
      <c r="AY130" s="52">
        <f>output_tax!AY130-itc_allwd!AY130</f>
        <v>-90843.947409173677</v>
      </c>
      <c r="AZ130" s="52">
        <f>output_tax!AZ130-itc_allwd!AZ130</f>
        <v>-1437.7611372228237</v>
      </c>
      <c r="BA130" s="52">
        <f>output_tax!BA130-itc_allwd!BA130</f>
        <v>-271533.59234340378</v>
      </c>
      <c r="BB130" s="52">
        <f>output_tax!BB130-itc_allwd!BB130</f>
        <v>-807510.01525737811</v>
      </c>
      <c r="BC130" s="52">
        <f>output_tax!BC130-itc_allwd!BC130</f>
        <v>-117253.62485473302</v>
      </c>
      <c r="BD130" s="52">
        <f>output_tax!BD130-itc_allwd!BD130</f>
        <v>10671958.893423973</v>
      </c>
      <c r="BE130" s="52">
        <f>output_tax!BE130-itc_allwd!BE130</f>
        <v>-245106.04727597942</v>
      </c>
      <c r="BF130" s="52">
        <f>output_tax!BF130-itc_allwd!BF130</f>
        <v>-42254.289677130604</v>
      </c>
      <c r="BG130" s="52">
        <f>output_tax!BG130-itc_allwd!BG130</f>
        <v>-356354.19444708485</v>
      </c>
      <c r="BH130" s="52">
        <f>output_tax!BH130-itc_allwd!BH130</f>
        <v>-82996.406746824243</v>
      </c>
      <c r="BI130" s="52">
        <f>output_tax!BI130-itc_allwd!BI130</f>
        <v>-26413.660343099153</v>
      </c>
      <c r="BJ130" s="52">
        <f>output_tax!BJ130-itc_allwd!BJ130</f>
        <v>-609978.39689826116</v>
      </c>
      <c r="BK130" s="52">
        <f>output_tax!BK130-itc_allwd!BK130</f>
        <v>-423434.0949915371</v>
      </c>
      <c r="BL130" s="52">
        <f>output_tax!BL130-itc_allwd!BL130</f>
        <v>-14113.550140035468</v>
      </c>
      <c r="BM130" s="52">
        <f>output_tax!BM130-itc_allwd!BM130</f>
        <v>-19797.638453300042</v>
      </c>
      <c r="BN130" s="52">
        <f>output_tax!BN130-itc_allwd!BN130</f>
        <v>-75533.099002765448</v>
      </c>
      <c r="BO130" s="52">
        <f>output_tax!BO130-itc_allwd!BO130</f>
        <v>-175387.7461415474</v>
      </c>
      <c r="BP130" s="52">
        <f>output_tax!BP130-itc_allwd!BP130</f>
        <v>0</v>
      </c>
      <c r="BQ130" s="2">
        <f t="shared" si="3"/>
        <v>4822822.3666342283</v>
      </c>
      <c r="BR130" s="2">
        <v>26813014.951207489</v>
      </c>
      <c r="BW130" s="2">
        <v>3490184.3448313223</v>
      </c>
      <c r="BX130" s="2">
        <f t="shared" si="4"/>
        <v>30303199.29603881</v>
      </c>
      <c r="BY130" s="2">
        <f t="shared" si="5"/>
        <v>35126021.662673041</v>
      </c>
    </row>
    <row r="131" spans="1:77" x14ac:dyDescent="0.35">
      <c r="A131" s="19">
        <v>128</v>
      </c>
      <c r="B131" s="19" t="s">
        <v>199</v>
      </c>
      <c r="C131" s="52">
        <f>output_tax!C131-itc_allwd!C131</f>
        <v>0</v>
      </c>
      <c r="D131" s="52">
        <f>output_tax!D131-itc_allwd!D131</f>
        <v>0</v>
      </c>
      <c r="E131" s="52">
        <f>output_tax!E131-itc_allwd!E131</f>
        <v>-132.23837166846829</v>
      </c>
      <c r="F131" s="52">
        <f>output_tax!F131-itc_allwd!F131</f>
        <v>0</v>
      </c>
      <c r="G131" s="52">
        <f>output_tax!G131-itc_allwd!G131</f>
        <v>-463.52624055991345</v>
      </c>
      <c r="H131" s="52">
        <f>output_tax!H131-itc_allwd!H131</f>
        <v>0</v>
      </c>
      <c r="I131" s="52">
        <f>output_tax!I131-itc_allwd!I131</f>
        <v>-179.21189068286537</v>
      </c>
      <c r="J131" s="52">
        <f>output_tax!J131-itc_allwd!J131</f>
        <v>-5161.0582852471925</v>
      </c>
      <c r="K131" s="52">
        <f>output_tax!K131-itc_allwd!K131</f>
        <v>-18622.02667739055</v>
      </c>
      <c r="L131" s="52">
        <f>output_tax!L131-itc_allwd!L131</f>
        <v>-237.32999264665537</v>
      </c>
      <c r="M131" s="52">
        <f>output_tax!M131-itc_allwd!M131</f>
        <v>-457.36244715601021</v>
      </c>
      <c r="N131" s="52">
        <f>output_tax!N131-itc_allwd!N131</f>
        <v>-3.3038708090072904</v>
      </c>
      <c r="O131" s="52">
        <f>output_tax!O131-itc_allwd!O131</f>
        <v>-56.451235396341595</v>
      </c>
      <c r="P131" s="52">
        <f>output_tax!P131-itc_allwd!P131</f>
        <v>-189.99262302655072</v>
      </c>
      <c r="Q131" s="52">
        <f>output_tax!Q131-itc_allwd!Q131</f>
        <v>-20.805494848990691</v>
      </c>
      <c r="R131" s="52">
        <f>output_tax!R131-itc_allwd!R131</f>
        <v>-544.24315652029941</v>
      </c>
      <c r="S131" s="52">
        <f>output_tax!S131-itc_allwd!S131</f>
        <v>-4307.021392491225</v>
      </c>
      <c r="T131" s="52">
        <f>output_tax!T131-itc_allwd!T131</f>
        <v>-1051.1476386846668</v>
      </c>
      <c r="U131" s="52">
        <f>output_tax!U131-itc_allwd!U131</f>
        <v>-125.0245877149278</v>
      </c>
      <c r="V131" s="52">
        <f>output_tax!V131-itc_allwd!V131</f>
        <v>-2339.2505406521782</v>
      </c>
      <c r="W131" s="52">
        <f>output_tax!W131-itc_allwd!W131</f>
        <v>-147.16535067335036</v>
      </c>
      <c r="X131" s="52">
        <f>output_tax!X131-itc_allwd!X131</f>
        <v>-1920.2965886102538</v>
      </c>
      <c r="Y131" s="52">
        <f>output_tax!Y131-itc_allwd!Y131</f>
        <v>-917.26495000386728</v>
      </c>
      <c r="Z131" s="52">
        <f>output_tax!Z131-itc_allwd!Z131</f>
        <v>-4.0363782062563143</v>
      </c>
      <c r="AA131" s="52">
        <f>output_tax!AA131-itc_allwd!AA131</f>
        <v>-121.55607305744981</v>
      </c>
      <c r="AB131" s="52">
        <f>output_tax!AB131-itc_allwd!AB131</f>
        <v>-29.070041585640674</v>
      </c>
      <c r="AC131" s="52">
        <f>output_tax!AC131-itc_allwd!AC131</f>
        <v>-895.13247854018175</v>
      </c>
      <c r="AD131" s="52">
        <f>output_tax!AD131-itc_allwd!AD131</f>
        <v>-2456.407568890168</v>
      </c>
      <c r="AE131" s="52">
        <f>output_tax!AE131-itc_allwd!AE131</f>
        <v>-1019.0182943431375</v>
      </c>
      <c r="AF131" s="52">
        <f>output_tax!AF131-itc_allwd!AF131</f>
        <v>-6191.5241329852925</v>
      </c>
      <c r="AG131" s="52">
        <f>output_tax!AG131-itc_allwd!AG131</f>
        <v>-2302.4111035034571</v>
      </c>
      <c r="AH131" s="52">
        <f>output_tax!AH131-itc_allwd!AH131</f>
        <v>-1535.6876236916823</v>
      </c>
      <c r="AI131" s="52">
        <f>output_tax!AI131-itc_allwd!AI131</f>
        <v>-556.26621427265957</v>
      </c>
      <c r="AJ131" s="52">
        <f>output_tax!AJ131-itc_allwd!AJ131</f>
        <v>-3153.0947081087652</v>
      </c>
      <c r="AK131" s="52">
        <f>output_tax!AK131-itc_allwd!AK131</f>
        <v>-605.41043602710022</v>
      </c>
      <c r="AL131" s="52">
        <f>output_tax!AL131-itc_allwd!AL131</f>
        <v>-274.44727842454972</v>
      </c>
      <c r="AM131" s="52">
        <f>output_tax!AM131-itc_allwd!AM131</f>
        <v>-169.79089933731962</v>
      </c>
      <c r="AN131" s="52">
        <f>output_tax!AN131-itc_allwd!AN131</f>
        <v>-328.34337992254126</v>
      </c>
      <c r="AO131" s="52">
        <f>output_tax!AO131-itc_allwd!AO131</f>
        <v>-5.5323678627730652</v>
      </c>
      <c r="AP131" s="52">
        <f>output_tax!AP131-itc_allwd!AP131</f>
        <v>-108.76284065100958</v>
      </c>
      <c r="AQ131" s="52">
        <f>output_tax!AQ131-itc_allwd!AQ131</f>
        <v>-18189.349219966727</v>
      </c>
      <c r="AR131" s="52">
        <f>output_tax!AR131-itc_allwd!AR131</f>
        <v>0</v>
      </c>
      <c r="AS131" s="52">
        <f>output_tax!AS131-itc_allwd!AS131</f>
        <v>-945.47862877167256</v>
      </c>
      <c r="AT131" s="52">
        <f>output_tax!AT131-itc_allwd!AT131</f>
        <v>0</v>
      </c>
      <c r="AU131" s="52">
        <f>output_tax!AU131-itc_allwd!AU131</f>
        <v>-875.41412782859607</v>
      </c>
      <c r="AV131" s="52">
        <f>output_tax!AV131-itc_allwd!AV131</f>
        <v>-6614.7132800938716</v>
      </c>
      <c r="AW131" s="52">
        <f>output_tax!AW131-itc_allwd!AW131</f>
        <v>-343.49680540641731</v>
      </c>
      <c r="AX131" s="52">
        <f>output_tax!AX131-itc_allwd!AX131</f>
        <v>-1616.8826713013648</v>
      </c>
      <c r="AY131" s="52">
        <f>output_tax!AY131-itc_allwd!AY131</f>
        <v>-3131.560806886001</v>
      </c>
      <c r="AZ131" s="52">
        <f>output_tax!AZ131-itc_allwd!AZ131</f>
        <v>-100.57050958001402</v>
      </c>
      <c r="BA131" s="52">
        <f>output_tax!BA131-itc_allwd!BA131</f>
        <v>-5508.9362035147178</v>
      </c>
      <c r="BB131" s="52">
        <f>output_tax!BB131-itc_allwd!BB131</f>
        <v>-102741.76845324582</v>
      </c>
      <c r="BC131" s="52">
        <f>output_tax!BC131-itc_allwd!BC131</f>
        <v>-727.42959413547044</v>
      </c>
      <c r="BD131" s="52">
        <f>output_tax!BD131-itc_allwd!BD131</f>
        <v>-252168.92730367286</v>
      </c>
      <c r="BE131" s="52">
        <f>output_tax!BE131-itc_allwd!BE131</f>
        <v>2074824.6367484236</v>
      </c>
      <c r="BF131" s="52">
        <f>output_tax!BF131-itc_allwd!BF131</f>
        <v>0</v>
      </c>
      <c r="BG131" s="52">
        <f>output_tax!BG131-itc_allwd!BG131</f>
        <v>-7801.0441829744477</v>
      </c>
      <c r="BH131" s="52">
        <f>output_tax!BH131-itc_allwd!BH131</f>
        <v>-2150.6487761275644</v>
      </c>
      <c r="BI131" s="52">
        <f>output_tax!BI131-itc_allwd!BI131</f>
        <v>-593.01689765456319</v>
      </c>
      <c r="BJ131" s="52">
        <f>output_tax!BJ131-itc_allwd!BJ131</f>
        <v>-22410.131155166262</v>
      </c>
      <c r="BK131" s="52">
        <f>output_tax!BK131-itc_allwd!BK131</f>
        <v>-99927.856810318466</v>
      </c>
      <c r="BL131" s="52">
        <f>output_tax!BL131-itc_allwd!BL131</f>
        <v>-114455.09084281488</v>
      </c>
      <c r="BM131" s="52">
        <f>output_tax!BM131-itc_allwd!BM131</f>
        <v>-2319.9210042574077</v>
      </c>
      <c r="BN131" s="52">
        <f>output_tax!BN131-itc_allwd!BN131</f>
        <v>-5523.3142046863941</v>
      </c>
      <c r="BO131" s="52">
        <f>output_tax!BO131-itc_allwd!BO131</f>
        <v>-14194.963597112235</v>
      </c>
      <c r="BP131" s="52">
        <f>output_tax!BP131-itc_allwd!BP131</f>
        <v>0</v>
      </c>
      <c r="BQ131" s="2">
        <f t="shared" si="3"/>
        <v>1355852.9085187146</v>
      </c>
      <c r="BR131" s="2">
        <v>7913656.4999221964</v>
      </c>
      <c r="BW131" s="2">
        <v>1543405.7048393078</v>
      </c>
      <c r="BX131" s="2">
        <f t="shared" si="4"/>
        <v>9457062.2047615051</v>
      </c>
      <c r="BY131" s="2">
        <f t="shared" si="5"/>
        <v>10812915.11328022</v>
      </c>
    </row>
    <row r="132" spans="1:77" x14ac:dyDescent="0.35">
      <c r="A132" s="19">
        <v>129</v>
      </c>
      <c r="B132" s="19" t="s">
        <v>200</v>
      </c>
      <c r="C132" s="52">
        <f>output_tax!C132-itc_allwd!C132</f>
        <v>0</v>
      </c>
      <c r="D132" s="52">
        <f>output_tax!D132-itc_allwd!D132</f>
        <v>0</v>
      </c>
      <c r="E132" s="52">
        <f>output_tax!E132-itc_allwd!E132</f>
        <v>0</v>
      </c>
      <c r="F132" s="52">
        <f>output_tax!F132-itc_allwd!F132</f>
        <v>0</v>
      </c>
      <c r="G132" s="52">
        <f>output_tax!G132-itc_allwd!G132</f>
        <v>0</v>
      </c>
      <c r="H132" s="52">
        <f>output_tax!H132-itc_allwd!H132</f>
        <v>0</v>
      </c>
      <c r="I132" s="52">
        <f>output_tax!I132-itc_allwd!I132</f>
        <v>0</v>
      </c>
      <c r="J132" s="52">
        <f>output_tax!J132-itc_allwd!J132</f>
        <v>0</v>
      </c>
      <c r="K132" s="52">
        <f>output_tax!K132-itc_allwd!K132</f>
        <v>0</v>
      </c>
      <c r="L132" s="52">
        <f>output_tax!L132-itc_allwd!L132</f>
        <v>0</v>
      </c>
      <c r="M132" s="52">
        <f>output_tax!M132-itc_allwd!M132</f>
        <v>0</v>
      </c>
      <c r="N132" s="52">
        <f>output_tax!N132-itc_allwd!N132</f>
        <v>0</v>
      </c>
      <c r="O132" s="52">
        <f>output_tax!O132-itc_allwd!O132</f>
        <v>0</v>
      </c>
      <c r="P132" s="52">
        <f>output_tax!P132-itc_allwd!P132</f>
        <v>0</v>
      </c>
      <c r="Q132" s="52">
        <f>output_tax!Q132-itc_allwd!Q132</f>
        <v>0</v>
      </c>
      <c r="R132" s="52">
        <f>output_tax!R132-itc_allwd!R132</f>
        <v>0</v>
      </c>
      <c r="S132" s="52">
        <f>output_tax!S132-itc_allwd!S132</f>
        <v>0</v>
      </c>
      <c r="T132" s="52">
        <f>output_tax!T132-itc_allwd!T132</f>
        <v>0</v>
      </c>
      <c r="U132" s="52">
        <f>output_tax!U132-itc_allwd!U132</f>
        <v>0</v>
      </c>
      <c r="V132" s="52">
        <f>output_tax!V132-itc_allwd!V132</f>
        <v>0</v>
      </c>
      <c r="W132" s="52">
        <f>output_tax!W132-itc_allwd!W132</f>
        <v>0</v>
      </c>
      <c r="X132" s="52">
        <f>output_tax!X132-itc_allwd!X132</f>
        <v>0</v>
      </c>
      <c r="Y132" s="52">
        <f>output_tax!Y132-itc_allwd!Y132</f>
        <v>0</v>
      </c>
      <c r="Z132" s="52">
        <f>output_tax!Z132-itc_allwd!Z132</f>
        <v>0</v>
      </c>
      <c r="AA132" s="52">
        <f>output_tax!AA132-itc_allwd!AA132</f>
        <v>0</v>
      </c>
      <c r="AB132" s="52">
        <f>output_tax!AB132-itc_allwd!AB132</f>
        <v>0</v>
      </c>
      <c r="AC132" s="52">
        <f>output_tax!AC132-itc_allwd!AC132</f>
        <v>0</v>
      </c>
      <c r="AD132" s="52">
        <f>output_tax!AD132-itc_allwd!AD132</f>
        <v>0</v>
      </c>
      <c r="AE132" s="52">
        <f>output_tax!AE132-itc_allwd!AE132</f>
        <v>0</v>
      </c>
      <c r="AF132" s="52">
        <f>output_tax!AF132-itc_allwd!AF132</f>
        <v>0</v>
      </c>
      <c r="AG132" s="52">
        <f>output_tax!AG132-itc_allwd!AG132</f>
        <v>0</v>
      </c>
      <c r="AH132" s="52">
        <f>output_tax!AH132-itc_allwd!AH132</f>
        <v>0</v>
      </c>
      <c r="AI132" s="52">
        <f>output_tax!AI132-itc_allwd!AI132</f>
        <v>0</v>
      </c>
      <c r="AJ132" s="52">
        <f>output_tax!AJ132-itc_allwd!AJ132</f>
        <v>0</v>
      </c>
      <c r="AK132" s="52">
        <f>output_tax!AK132-itc_allwd!AK132</f>
        <v>0</v>
      </c>
      <c r="AL132" s="52">
        <f>output_tax!AL132-itc_allwd!AL132</f>
        <v>0</v>
      </c>
      <c r="AM132" s="52">
        <f>output_tax!AM132-itc_allwd!AM132</f>
        <v>0</v>
      </c>
      <c r="AN132" s="52">
        <f>output_tax!AN132-itc_allwd!AN132</f>
        <v>0</v>
      </c>
      <c r="AO132" s="52">
        <f>output_tax!AO132-itc_allwd!AO132</f>
        <v>0</v>
      </c>
      <c r="AP132" s="52">
        <f>output_tax!AP132-itc_allwd!AP132</f>
        <v>0</v>
      </c>
      <c r="AQ132" s="52">
        <f>output_tax!AQ132-itc_allwd!AQ132</f>
        <v>0</v>
      </c>
      <c r="AR132" s="52">
        <f>output_tax!AR132-itc_allwd!AR132</f>
        <v>0</v>
      </c>
      <c r="AS132" s="52">
        <f>output_tax!AS132-itc_allwd!AS132</f>
        <v>0</v>
      </c>
      <c r="AT132" s="52">
        <f>output_tax!AT132-itc_allwd!AT132</f>
        <v>0</v>
      </c>
      <c r="AU132" s="52">
        <f>output_tax!AU132-itc_allwd!AU132</f>
        <v>0</v>
      </c>
      <c r="AV132" s="52">
        <f>output_tax!AV132-itc_allwd!AV132</f>
        <v>0</v>
      </c>
      <c r="AW132" s="52">
        <f>output_tax!AW132-itc_allwd!AW132</f>
        <v>0</v>
      </c>
      <c r="AX132" s="52">
        <f>output_tax!AX132-itc_allwd!AX132</f>
        <v>0</v>
      </c>
      <c r="AY132" s="52">
        <f>output_tax!AY132-itc_allwd!AY132</f>
        <v>0</v>
      </c>
      <c r="AZ132" s="52">
        <f>output_tax!AZ132-itc_allwd!AZ132</f>
        <v>0</v>
      </c>
      <c r="BA132" s="52">
        <f>output_tax!BA132-itc_allwd!BA132</f>
        <v>0</v>
      </c>
      <c r="BB132" s="52">
        <f>output_tax!BB132-itc_allwd!BB132</f>
        <v>0</v>
      </c>
      <c r="BC132" s="52">
        <f>output_tax!BC132-itc_allwd!BC132</f>
        <v>0</v>
      </c>
      <c r="BD132" s="52">
        <f>output_tax!BD132-itc_allwd!BD132</f>
        <v>0</v>
      </c>
      <c r="BE132" s="52">
        <f>output_tax!BE132-itc_allwd!BE132</f>
        <v>0</v>
      </c>
      <c r="BF132" s="52">
        <f>output_tax!BF132-itc_allwd!BF132</f>
        <v>12080582.047940053</v>
      </c>
      <c r="BG132" s="52">
        <f>output_tax!BG132-itc_allwd!BG132</f>
        <v>0</v>
      </c>
      <c r="BH132" s="52">
        <f>output_tax!BH132-itc_allwd!BH132</f>
        <v>0</v>
      </c>
      <c r="BI132" s="52">
        <f>output_tax!BI132-itc_allwd!BI132</f>
        <v>0</v>
      </c>
      <c r="BJ132" s="52">
        <f>output_tax!BJ132-itc_allwd!BJ132</f>
        <v>0</v>
      </c>
      <c r="BK132" s="52">
        <f>output_tax!BK132-itc_allwd!BK132</f>
        <v>0</v>
      </c>
      <c r="BL132" s="52">
        <f>output_tax!BL132-itc_allwd!BL132</f>
        <v>0</v>
      </c>
      <c r="BM132" s="52">
        <f>output_tax!BM132-itc_allwd!BM132</f>
        <v>0</v>
      </c>
      <c r="BN132" s="52">
        <f>output_tax!BN132-itc_allwd!BN132</f>
        <v>0</v>
      </c>
      <c r="BO132" s="52">
        <f>output_tax!BO132-itc_allwd!BO132</f>
        <v>0</v>
      </c>
      <c r="BP132" s="52">
        <f>output_tax!BP132-itc_allwd!BP132</f>
        <v>0</v>
      </c>
      <c r="BQ132" s="2">
        <f t="shared" ref="BQ132:BQ143" si="6">SUM(C132:BP132)</f>
        <v>12080582.047940053</v>
      </c>
      <c r="BR132" s="2">
        <v>67114344.710778445</v>
      </c>
      <c r="BW132" s="2">
        <v>0</v>
      </c>
      <c r="BX132" s="2">
        <f t="shared" si="4"/>
        <v>67114344.710778445</v>
      </c>
      <c r="BY132" s="2">
        <f t="shared" si="5"/>
        <v>79194926.758718491</v>
      </c>
    </row>
    <row r="133" spans="1:77" x14ac:dyDescent="0.35">
      <c r="A133" s="19">
        <v>130</v>
      </c>
      <c r="B133" s="19" t="s">
        <v>201</v>
      </c>
      <c r="C133" s="52">
        <f>output_tax!C133-itc_allwd!C133</f>
        <v>-20.594422672125944</v>
      </c>
      <c r="D133" s="52">
        <f>output_tax!D133-itc_allwd!D133</f>
        <v>0</v>
      </c>
      <c r="E133" s="52">
        <f>output_tax!E133-itc_allwd!E133</f>
        <v>0</v>
      </c>
      <c r="F133" s="52">
        <f>output_tax!F133-itc_allwd!F133</f>
        <v>0</v>
      </c>
      <c r="G133" s="52">
        <f>output_tax!G133-itc_allwd!G133</f>
        <v>0</v>
      </c>
      <c r="H133" s="52">
        <f>output_tax!H133-itc_allwd!H133</f>
        <v>0</v>
      </c>
      <c r="I133" s="52">
        <f>output_tax!I133-itc_allwd!I133</f>
        <v>-50898.767528558885</v>
      </c>
      <c r="J133" s="52">
        <f>output_tax!J133-itc_allwd!J133</f>
        <v>0</v>
      </c>
      <c r="K133" s="52">
        <f>output_tax!K133-itc_allwd!K133</f>
        <v>0</v>
      </c>
      <c r="L133" s="52">
        <f>output_tax!L133-itc_allwd!L133</f>
        <v>0</v>
      </c>
      <c r="M133" s="52">
        <f>output_tax!M133-itc_allwd!M133</f>
        <v>579.60451036109987</v>
      </c>
      <c r="N133" s="52">
        <f>output_tax!N133-itc_allwd!N133</f>
        <v>257.88138419748657</v>
      </c>
      <c r="O133" s="52">
        <f>output_tax!O133-itc_allwd!O133</f>
        <v>630.09046979625782</v>
      </c>
      <c r="P133" s="52">
        <f>output_tax!P133-itc_allwd!P133</f>
        <v>611.36515148937565</v>
      </c>
      <c r="Q133" s="52">
        <f>output_tax!Q133-itc_allwd!Q133</f>
        <v>5805.1478316136072</v>
      </c>
      <c r="R133" s="52">
        <f>output_tax!R133-itc_allwd!R133</f>
        <v>82.584622914169998</v>
      </c>
      <c r="S133" s="52">
        <f>output_tax!S133-itc_allwd!S133</f>
        <v>810.77462071018635</v>
      </c>
      <c r="T133" s="52">
        <f>output_tax!T133-itc_allwd!T133</f>
        <v>103.68669440243576</v>
      </c>
      <c r="U133" s="52">
        <f>output_tax!U133-itc_allwd!U133</f>
        <v>109.02374155313872</v>
      </c>
      <c r="V133" s="52">
        <f>output_tax!V133-itc_allwd!V133</f>
        <v>8520.6808755044094</v>
      </c>
      <c r="W133" s="52">
        <f>output_tax!W133-itc_allwd!W133</f>
        <v>4652.9493094949703</v>
      </c>
      <c r="X133" s="52">
        <f>output_tax!X133-itc_allwd!X133</f>
        <v>1299.6970106939357</v>
      </c>
      <c r="Y133" s="52">
        <f>output_tax!Y133-itc_allwd!Y133</f>
        <v>3021.8157956488303</v>
      </c>
      <c r="Z133" s="52">
        <f>output_tax!Z133-itc_allwd!Z133</f>
        <v>60.582064203840631</v>
      </c>
      <c r="AA133" s="52">
        <f>output_tax!AA133-itc_allwd!AA133</f>
        <v>1476.7561457379743</v>
      </c>
      <c r="AB133" s="52">
        <f>output_tax!AB133-itc_allwd!AB133</f>
        <v>89.382659409312623</v>
      </c>
      <c r="AC133" s="52">
        <f>output_tax!AC133-itc_allwd!AC133</f>
        <v>589.06666416507801</v>
      </c>
      <c r="AD133" s="52">
        <f>output_tax!AD133-itc_allwd!AD133</f>
        <v>14803.446221329337</v>
      </c>
      <c r="AE133" s="52">
        <f>output_tax!AE133-itc_allwd!AE133</f>
        <v>661.99111369898947</v>
      </c>
      <c r="AF133" s="52">
        <f>output_tax!AF133-itc_allwd!AF133</f>
        <v>4583.6710964345139</v>
      </c>
      <c r="AG133" s="52">
        <f>output_tax!AG133-itc_allwd!AG133</f>
        <v>6252.625916670605</v>
      </c>
      <c r="AH133" s="52">
        <f>output_tax!AH133-itc_allwd!AH133</f>
        <v>2783.1827654724088</v>
      </c>
      <c r="AI133" s="52">
        <f>output_tax!AI133-itc_allwd!AI133</f>
        <v>456.05647923317241</v>
      </c>
      <c r="AJ133" s="52">
        <f>output_tax!AJ133-itc_allwd!AJ133</f>
        <v>830.41317065175838</v>
      </c>
      <c r="AK133" s="52">
        <f>output_tax!AK133-itc_allwd!AK133</f>
        <v>112.43995280195929</v>
      </c>
      <c r="AL133" s="52">
        <f>output_tax!AL133-itc_allwd!AL133</f>
        <v>604.49892893280526</v>
      </c>
      <c r="AM133" s="52">
        <f>output_tax!AM133-itc_allwd!AM133</f>
        <v>1413.8578144255157</v>
      </c>
      <c r="AN133" s="52">
        <f>output_tax!AN133-itc_allwd!AN133</f>
        <v>18.146993315836639</v>
      </c>
      <c r="AO133" s="52">
        <f>output_tax!AO133-itc_allwd!AO133</f>
        <v>45226.277431822651</v>
      </c>
      <c r="AP133" s="52">
        <f>output_tax!AP133-itc_allwd!AP133</f>
        <v>507.41521389570738</v>
      </c>
      <c r="AQ133" s="52">
        <f>output_tax!AQ133-itc_allwd!AQ133</f>
        <v>-1882838.3262628405</v>
      </c>
      <c r="AR133" s="52">
        <f>output_tax!AR133-itc_allwd!AR133</f>
        <v>0</v>
      </c>
      <c r="AS133" s="52">
        <f>output_tax!AS133-itc_allwd!AS133</f>
        <v>0</v>
      </c>
      <c r="AT133" s="52">
        <f>output_tax!AT133-itc_allwd!AT133</f>
        <v>0</v>
      </c>
      <c r="AU133" s="52">
        <f>output_tax!AU133-itc_allwd!AU133</f>
        <v>-2511.4627383646334</v>
      </c>
      <c r="AV133" s="52">
        <f>output_tax!AV133-itc_allwd!AV133</f>
        <v>-463938.60576810304</v>
      </c>
      <c r="AW133" s="52">
        <f>output_tax!AW133-itc_allwd!AW133</f>
        <v>-693.69112134028512</v>
      </c>
      <c r="AX133" s="52">
        <f>output_tax!AX133-itc_allwd!AX133</f>
        <v>0</v>
      </c>
      <c r="AY133" s="52">
        <f>output_tax!AY133-itc_allwd!AY133</f>
        <v>0</v>
      </c>
      <c r="AZ133" s="52">
        <f>output_tax!AZ133-itc_allwd!AZ133</f>
        <v>-275.28501601886683</v>
      </c>
      <c r="BA133" s="52">
        <f>output_tax!BA133-itc_allwd!BA133</f>
        <v>-197034.98194247053</v>
      </c>
      <c r="BB133" s="52">
        <f>output_tax!BB133-itc_allwd!BB133</f>
        <v>-80556.195085582047</v>
      </c>
      <c r="BC133" s="52">
        <f>output_tax!BC133-itc_allwd!BC133</f>
        <v>0</v>
      </c>
      <c r="BD133" s="52">
        <f>output_tax!BD133-itc_allwd!BD133</f>
        <v>0</v>
      </c>
      <c r="BE133" s="52">
        <f>output_tax!BE133-itc_allwd!BE133</f>
        <v>0</v>
      </c>
      <c r="BF133" s="52">
        <f>output_tax!BF133-itc_allwd!BF133</f>
        <v>0</v>
      </c>
      <c r="BG133" s="52">
        <f>output_tax!BG133-itc_allwd!BG133</f>
        <v>0</v>
      </c>
      <c r="BH133" s="52">
        <f>output_tax!BH133-itc_allwd!BH133</f>
        <v>0</v>
      </c>
      <c r="BI133" s="52">
        <f>output_tax!BI133-itc_allwd!BI133</f>
        <v>-406.07539385976605</v>
      </c>
      <c r="BJ133" s="52">
        <f>output_tax!BJ133-itc_allwd!BJ133</f>
        <v>0</v>
      </c>
      <c r="BK133" s="52">
        <f>output_tax!BK133-itc_allwd!BK133</f>
        <v>0</v>
      </c>
      <c r="BL133" s="52">
        <f>output_tax!BL133-itc_allwd!BL133</f>
        <v>2618933.5860183579</v>
      </c>
      <c r="BM133" s="52">
        <f>output_tax!BM133-itc_allwd!BM133</f>
        <v>-1918.5258292765402</v>
      </c>
      <c r="BN133" s="52">
        <f>output_tax!BN133-itc_allwd!BN133</f>
        <v>-2509.7597081715599</v>
      </c>
      <c r="BO133" s="52">
        <f>output_tax!BO133-itc_allwd!BO133</f>
        <v>0</v>
      </c>
      <c r="BP133" s="52">
        <f>output_tax!BP133-itc_allwd!BP133</f>
        <v>0</v>
      </c>
      <c r="BQ133" s="2">
        <f t="shared" si="6"/>
        <v>42286.427851680346</v>
      </c>
      <c r="BW133" s="2">
        <v>0</v>
      </c>
      <c r="BX133" s="2">
        <f t="shared" ref="BX133:BX143" si="7">SUM(BR133:BW133)</f>
        <v>0</v>
      </c>
      <c r="BY133" s="2">
        <f t="shared" ref="BY133:BY144" si="8">+BQ133+BX133</f>
        <v>42286.427851680346</v>
      </c>
    </row>
    <row r="134" spans="1:77" x14ac:dyDescent="0.35">
      <c r="A134" s="19">
        <v>131</v>
      </c>
      <c r="B134" s="19" t="s">
        <v>202</v>
      </c>
      <c r="C134" s="52">
        <f>output_tax!C134-itc_allwd!C134</f>
        <v>-121.67926004905556</v>
      </c>
      <c r="D134" s="52">
        <f>output_tax!D134-itc_allwd!D134</f>
        <v>0</v>
      </c>
      <c r="E134" s="52">
        <f>output_tax!E134-itc_allwd!E134</f>
        <v>0</v>
      </c>
      <c r="F134" s="52">
        <f>output_tax!F134-itc_allwd!F134</f>
        <v>0</v>
      </c>
      <c r="G134" s="52">
        <f>output_tax!G134-itc_allwd!G134</f>
        <v>-76661.575805439847</v>
      </c>
      <c r="H134" s="52">
        <f>output_tax!H134-itc_allwd!H134</f>
        <v>0</v>
      </c>
      <c r="I134" s="52">
        <f>output_tax!I134-itc_allwd!I134</f>
        <v>-4029.4134362636964</v>
      </c>
      <c r="J134" s="52">
        <f>output_tax!J134-itc_allwd!J134</f>
        <v>-4258.6861033316927</v>
      </c>
      <c r="K134" s="52">
        <f>output_tax!K134-itc_allwd!K134</f>
        <v>-7365.5461804854431</v>
      </c>
      <c r="L134" s="52">
        <f>output_tax!L134-itc_allwd!L134</f>
        <v>0</v>
      </c>
      <c r="M134" s="52">
        <f>output_tax!M134-itc_allwd!M134</f>
        <v>-751.4311942935077</v>
      </c>
      <c r="N134" s="52">
        <f>output_tax!N134-itc_allwd!N134</f>
        <v>-42.538087044896905</v>
      </c>
      <c r="O134" s="52">
        <f>output_tax!O134-itc_allwd!O134</f>
        <v>-39.060745042599272</v>
      </c>
      <c r="P134" s="52">
        <f>output_tax!P134-itc_allwd!P134</f>
        <v>-2066.9967439848569</v>
      </c>
      <c r="Q134" s="52">
        <f>output_tax!Q134-itc_allwd!Q134</f>
        <v>-30.863722530634476</v>
      </c>
      <c r="R134" s="52">
        <f>output_tax!R134-itc_allwd!R134</f>
        <v>-44.959195692509667</v>
      </c>
      <c r="S134" s="52">
        <f>output_tax!S134-itc_allwd!S134</f>
        <v>-6002.483905553313</v>
      </c>
      <c r="T134" s="52">
        <f>output_tax!T134-itc_allwd!T134</f>
        <v>-3776.9172685662306</v>
      </c>
      <c r="U134" s="52">
        <f>output_tax!U134-itc_allwd!U134</f>
        <v>-1164.6907517355892</v>
      </c>
      <c r="V134" s="52">
        <f>output_tax!V134-itc_allwd!V134</f>
        <v>-17171.001778466514</v>
      </c>
      <c r="W134" s="52">
        <f>output_tax!W134-itc_allwd!W134</f>
        <v>-3803.4323930554342</v>
      </c>
      <c r="X134" s="52">
        <f>output_tax!X134-itc_allwd!X134</f>
        <v>-4454.0635734590696</v>
      </c>
      <c r="Y134" s="52">
        <f>output_tax!Y134-itc_allwd!Y134</f>
        <v>-2419.807007012168</v>
      </c>
      <c r="Z134" s="52">
        <f>output_tax!Z134-itc_allwd!Z134</f>
        <v>-346.77448995315467</v>
      </c>
      <c r="AA134" s="52">
        <f>output_tax!AA134-itc_allwd!AA134</f>
        <v>-38.404569078970674</v>
      </c>
      <c r="AB134" s="52">
        <f>output_tax!AB134-itc_allwd!AB134</f>
        <v>-100.95929370603841</v>
      </c>
      <c r="AC134" s="52">
        <f>output_tax!AC134-itc_allwd!AC134</f>
        <v>-5180.0206983183498</v>
      </c>
      <c r="AD134" s="52">
        <f>output_tax!AD134-itc_allwd!AD134</f>
        <v>-4577.7566517221458</v>
      </c>
      <c r="AE134" s="52">
        <f>output_tax!AE134-itc_allwd!AE134</f>
        <v>-5536.3673014081469</v>
      </c>
      <c r="AF134" s="52">
        <f>output_tax!AF134-itc_allwd!AF134</f>
        <v>-2599.8032109787664</v>
      </c>
      <c r="AG134" s="52">
        <f>output_tax!AG134-itc_allwd!AG134</f>
        <v>-5521.4464246968264</v>
      </c>
      <c r="AH134" s="52">
        <f>output_tax!AH134-itc_allwd!AH134</f>
        <v>-1214.3103576221624</v>
      </c>
      <c r="AI134" s="52">
        <f>output_tax!AI134-itc_allwd!AI134</f>
        <v>-65045.510236563357</v>
      </c>
      <c r="AJ134" s="52">
        <f>output_tax!AJ134-itc_allwd!AJ134</f>
        <v>-3116.751565134764</v>
      </c>
      <c r="AK134" s="52">
        <f>output_tax!AK134-itc_allwd!AK134</f>
        <v>-216.18602077653844</v>
      </c>
      <c r="AL134" s="52">
        <f>output_tax!AL134-itc_allwd!AL134</f>
        <v>-2237.8265357798268</v>
      </c>
      <c r="AM134" s="52">
        <f>output_tax!AM134-itc_allwd!AM134</f>
        <v>-626.52428114133465</v>
      </c>
      <c r="AN134" s="52">
        <f>output_tax!AN134-itc_allwd!AN134</f>
        <v>-147.27747422395993</v>
      </c>
      <c r="AO134" s="52">
        <f>output_tax!AO134-itc_allwd!AO134</f>
        <v>-119.6020829074167</v>
      </c>
      <c r="AP134" s="52">
        <f>output_tax!AP134-itc_allwd!AP134</f>
        <v>-3780.8268028304756</v>
      </c>
      <c r="AQ134" s="52">
        <f>output_tax!AQ134-itc_allwd!AQ134</f>
        <v>-19699.422881610528</v>
      </c>
      <c r="AR134" s="52">
        <f>output_tax!AR134-itc_allwd!AR134</f>
        <v>0</v>
      </c>
      <c r="AS134" s="52">
        <f>output_tax!AS134-itc_allwd!AS134</f>
        <v>0</v>
      </c>
      <c r="AT134" s="52">
        <f>output_tax!AT134-itc_allwd!AT134</f>
        <v>0</v>
      </c>
      <c r="AU134" s="52">
        <f>output_tax!AU134-itc_allwd!AU134</f>
        <v>-26.535991478842586</v>
      </c>
      <c r="AV134" s="52">
        <f>output_tax!AV134-itc_allwd!AV134</f>
        <v>-16117.014563507537</v>
      </c>
      <c r="AW134" s="52">
        <f>output_tax!AW134-itc_allwd!AW134</f>
        <v>-45.890518874051594</v>
      </c>
      <c r="AX134" s="52">
        <f>output_tax!AX134-itc_allwd!AX134</f>
        <v>-650.10306673667685</v>
      </c>
      <c r="AY134" s="52">
        <f>output_tax!AY134-itc_allwd!AY134</f>
        <v>0</v>
      </c>
      <c r="AZ134" s="52">
        <f>output_tax!AZ134-itc_allwd!AZ134</f>
        <v>-10.206493191037945</v>
      </c>
      <c r="BA134" s="52">
        <f>output_tax!BA134-itc_allwd!BA134</f>
        <v>-10614.992845986431</v>
      </c>
      <c r="BB134" s="52">
        <f>output_tax!BB134-itc_allwd!BB134</f>
        <v>-19723.349056519379</v>
      </c>
      <c r="BC134" s="52">
        <f>output_tax!BC134-itc_allwd!BC134</f>
        <v>-273.28297576985329</v>
      </c>
      <c r="BD134" s="52">
        <f>output_tax!BD134-itc_allwd!BD134</f>
        <v>0</v>
      </c>
      <c r="BE134" s="52">
        <f>output_tax!BE134-itc_allwd!BE134</f>
        <v>0</v>
      </c>
      <c r="BF134" s="52">
        <f>output_tax!BF134-itc_allwd!BF134</f>
        <v>0</v>
      </c>
      <c r="BG134" s="52">
        <f>output_tax!BG134-itc_allwd!BG134</f>
        <v>0</v>
      </c>
      <c r="BH134" s="52">
        <f>output_tax!BH134-itc_allwd!BH134</f>
        <v>0</v>
      </c>
      <c r="BI134" s="52">
        <f>output_tax!BI134-itc_allwd!BI134</f>
        <v>0</v>
      </c>
      <c r="BJ134" s="52">
        <f>output_tax!BJ134-itc_allwd!BJ134</f>
        <v>-29459.090886173795</v>
      </c>
      <c r="BK134" s="52">
        <f>output_tax!BK134-itc_allwd!BK134</f>
        <v>-81.905637846297225</v>
      </c>
      <c r="BL134" s="52">
        <f>output_tax!BL134-itc_allwd!BL134</f>
        <v>-147068.11425986304</v>
      </c>
      <c r="BM134" s="52">
        <f>output_tax!BM134-itc_allwd!BM134</f>
        <v>492971.66177192598</v>
      </c>
      <c r="BN134" s="52">
        <f>output_tax!BN134-itc_allwd!BN134</f>
        <v>-4491.4311852738574</v>
      </c>
      <c r="BO134" s="52">
        <f>output_tax!BO134-itc_allwd!BO134</f>
        <v>-6272.4962756727209</v>
      </c>
      <c r="BP134" s="52">
        <f>output_tax!BP134-itc_allwd!BP134</f>
        <v>0</v>
      </c>
      <c r="BQ134" s="2">
        <f t="shared" si="6"/>
        <v>3826.3299845726879</v>
      </c>
      <c r="BW134" s="2">
        <v>0</v>
      </c>
      <c r="BX134" s="2">
        <f t="shared" si="7"/>
        <v>0</v>
      </c>
      <c r="BY134" s="2">
        <f t="shared" si="8"/>
        <v>3826.3299845726879</v>
      </c>
    </row>
    <row r="135" spans="1:77" x14ac:dyDescent="0.35">
      <c r="A135" s="19">
        <v>132</v>
      </c>
      <c r="B135" s="19" t="s">
        <v>203</v>
      </c>
      <c r="C135" s="52">
        <f>output_tax!C135-itc_allwd!C135</f>
        <v>0</v>
      </c>
      <c r="D135" s="52">
        <f>output_tax!D135-itc_allwd!D135</f>
        <v>0</v>
      </c>
      <c r="E135" s="52">
        <f>output_tax!E135-itc_allwd!E135</f>
        <v>0</v>
      </c>
      <c r="F135" s="52">
        <f>output_tax!F135-itc_allwd!F135</f>
        <v>0</v>
      </c>
      <c r="G135" s="52">
        <f>output_tax!G135-itc_allwd!G135</f>
        <v>0</v>
      </c>
      <c r="H135" s="52">
        <f>output_tax!H135-itc_allwd!H135</f>
        <v>0</v>
      </c>
      <c r="I135" s="52">
        <f>output_tax!I135-itc_allwd!I135</f>
        <v>0</v>
      </c>
      <c r="J135" s="52">
        <f>output_tax!J135-itc_allwd!J135</f>
        <v>0</v>
      </c>
      <c r="K135" s="52">
        <f>output_tax!K135-itc_allwd!K135</f>
        <v>0</v>
      </c>
      <c r="L135" s="52">
        <f>output_tax!L135-itc_allwd!L135</f>
        <v>0</v>
      </c>
      <c r="M135" s="52">
        <f>output_tax!M135-itc_allwd!M135</f>
        <v>0</v>
      </c>
      <c r="N135" s="52">
        <f>output_tax!N135-itc_allwd!N135</f>
        <v>0</v>
      </c>
      <c r="O135" s="52">
        <f>output_tax!O135-itc_allwd!O135</f>
        <v>0</v>
      </c>
      <c r="P135" s="52">
        <f>output_tax!P135-itc_allwd!P135</f>
        <v>0</v>
      </c>
      <c r="Q135" s="52">
        <f>output_tax!Q135-itc_allwd!Q135</f>
        <v>0</v>
      </c>
      <c r="R135" s="52">
        <f>output_tax!R135-itc_allwd!R135</f>
        <v>0</v>
      </c>
      <c r="S135" s="52">
        <f>output_tax!S135-itc_allwd!S135</f>
        <v>0</v>
      </c>
      <c r="T135" s="52">
        <f>output_tax!T135-itc_allwd!T135</f>
        <v>0</v>
      </c>
      <c r="U135" s="52">
        <f>output_tax!U135-itc_allwd!U135</f>
        <v>0</v>
      </c>
      <c r="V135" s="52">
        <f>output_tax!V135-itc_allwd!V135</f>
        <v>0</v>
      </c>
      <c r="W135" s="52">
        <f>output_tax!W135-itc_allwd!W135</f>
        <v>0</v>
      </c>
      <c r="X135" s="52">
        <f>output_tax!X135-itc_allwd!X135</f>
        <v>0</v>
      </c>
      <c r="Y135" s="52">
        <f>output_tax!Y135-itc_allwd!Y135</f>
        <v>0</v>
      </c>
      <c r="Z135" s="52">
        <f>output_tax!Z135-itc_allwd!Z135</f>
        <v>0</v>
      </c>
      <c r="AA135" s="52">
        <f>output_tax!AA135-itc_allwd!AA135</f>
        <v>0</v>
      </c>
      <c r="AB135" s="52">
        <f>output_tax!AB135-itc_allwd!AB135</f>
        <v>0</v>
      </c>
      <c r="AC135" s="52">
        <f>output_tax!AC135-itc_allwd!AC135</f>
        <v>0</v>
      </c>
      <c r="AD135" s="52">
        <f>output_tax!AD135-itc_allwd!AD135</f>
        <v>0</v>
      </c>
      <c r="AE135" s="52">
        <f>output_tax!AE135-itc_allwd!AE135</f>
        <v>0</v>
      </c>
      <c r="AF135" s="52">
        <f>output_tax!AF135-itc_allwd!AF135</f>
        <v>0</v>
      </c>
      <c r="AG135" s="52">
        <f>output_tax!AG135-itc_allwd!AG135</f>
        <v>0</v>
      </c>
      <c r="AH135" s="52">
        <f>output_tax!AH135-itc_allwd!AH135</f>
        <v>0</v>
      </c>
      <c r="AI135" s="52">
        <f>output_tax!AI135-itc_allwd!AI135</f>
        <v>0</v>
      </c>
      <c r="AJ135" s="52">
        <f>output_tax!AJ135-itc_allwd!AJ135</f>
        <v>0</v>
      </c>
      <c r="AK135" s="52">
        <f>output_tax!AK135-itc_allwd!AK135</f>
        <v>0</v>
      </c>
      <c r="AL135" s="52">
        <f>output_tax!AL135-itc_allwd!AL135</f>
        <v>0</v>
      </c>
      <c r="AM135" s="52">
        <f>output_tax!AM135-itc_allwd!AM135</f>
        <v>0</v>
      </c>
      <c r="AN135" s="52">
        <f>output_tax!AN135-itc_allwd!AN135</f>
        <v>0</v>
      </c>
      <c r="AO135" s="52">
        <f>output_tax!AO135-itc_allwd!AO135</f>
        <v>0</v>
      </c>
      <c r="AP135" s="52">
        <f>output_tax!AP135-itc_allwd!AP135</f>
        <v>0</v>
      </c>
      <c r="AQ135" s="52">
        <f>output_tax!AQ135-itc_allwd!AQ135</f>
        <v>0</v>
      </c>
      <c r="AR135" s="52">
        <f>output_tax!AR135-itc_allwd!AR135</f>
        <v>0</v>
      </c>
      <c r="AS135" s="52">
        <f>output_tax!AS135-itc_allwd!AS135</f>
        <v>0</v>
      </c>
      <c r="AT135" s="52">
        <f>output_tax!AT135-itc_allwd!AT135</f>
        <v>0</v>
      </c>
      <c r="AU135" s="52">
        <f>output_tax!AU135-itc_allwd!AU135</f>
        <v>0</v>
      </c>
      <c r="AV135" s="52">
        <f>output_tax!AV135-itc_allwd!AV135</f>
        <v>0</v>
      </c>
      <c r="AW135" s="52">
        <f>output_tax!AW135-itc_allwd!AW135</f>
        <v>0</v>
      </c>
      <c r="AX135" s="52">
        <f>output_tax!AX135-itc_allwd!AX135</f>
        <v>0</v>
      </c>
      <c r="AY135" s="52">
        <f>output_tax!AY135-itc_allwd!AY135</f>
        <v>0</v>
      </c>
      <c r="AZ135" s="52">
        <f>output_tax!AZ135-itc_allwd!AZ135</f>
        <v>0</v>
      </c>
      <c r="BA135" s="52">
        <f>output_tax!BA135-itc_allwd!BA135</f>
        <v>0</v>
      </c>
      <c r="BB135" s="52">
        <f>output_tax!BB135-itc_allwd!BB135</f>
        <v>0</v>
      </c>
      <c r="BC135" s="52">
        <f>output_tax!BC135-itc_allwd!BC135</f>
        <v>0</v>
      </c>
      <c r="BD135" s="52">
        <f>output_tax!BD135-itc_allwd!BD135</f>
        <v>0</v>
      </c>
      <c r="BE135" s="52">
        <f>output_tax!BE135-itc_allwd!BE135</f>
        <v>0</v>
      </c>
      <c r="BF135" s="52">
        <f>output_tax!BF135-itc_allwd!BF135</f>
        <v>0</v>
      </c>
      <c r="BG135" s="52">
        <f>output_tax!BG135-itc_allwd!BG135</f>
        <v>0</v>
      </c>
      <c r="BH135" s="52">
        <f>output_tax!BH135-itc_allwd!BH135</f>
        <v>0</v>
      </c>
      <c r="BI135" s="52">
        <f>output_tax!BI135-itc_allwd!BI135</f>
        <v>0</v>
      </c>
      <c r="BJ135" s="52">
        <f>output_tax!BJ135-itc_allwd!BJ135</f>
        <v>0</v>
      </c>
      <c r="BK135" s="52">
        <f>output_tax!BK135-itc_allwd!BK135</f>
        <v>810946.66587653256</v>
      </c>
      <c r="BL135" s="52">
        <f>output_tax!BL135-itc_allwd!BL135</f>
        <v>0</v>
      </c>
      <c r="BM135" s="52">
        <f>output_tax!BM135-itc_allwd!BM135</f>
        <v>0</v>
      </c>
      <c r="BN135" s="52">
        <f>output_tax!BN135-itc_allwd!BN135</f>
        <v>0</v>
      </c>
      <c r="BO135" s="52">
        <f>output_tax!BO135-itc_allwd!BO135</f>
        <v>0</v>
      </c>
      <c r="BP135" s="52">
        <f>output_tax!BP135-itc_allwd!BP135</f>
        <v>0</v>
      </c>
      <c r="BQ135" s="2">
        <f t="shared" si="6"/>
        <v>810946.66587653256</v>
      </c>
      <c r="BT135" s="2">
        <v>4641281.8549102498</v>
      </c>
      <c r="BW135" s="2">
        <v>465561.12216231454</v>
      </c>
      <c r="BX135" s="2">
        <f t="shared" si="7"/>
        <v>5106842.977072564</v>
      </c>
      <c r="BY135" s="2">
        <f t="shared" si="8"/>
        <v>5917789.6429490969</v>
      </c>
    </row>
    <row r="136" spans="1:77" x14ac:dyDescent="0.35">
      <c r="A136" s="19">
        <v>133</v>
      </c>
      <c r="B136" s="19" t="s">
        <v>204</v>
      </c>
      <c r="C136" s="52">
        <f>output_tax!C136-itc_allwd!C136</f>
        <v>0</v>
      </c>
      <c r="D136" s="52">
        <f>output_tax!D136-itc_allwd!D136</f>
        <v>0</v>
      </c>
      <c r="E136" s="52">
        <f>output_tax!E136-itc_allwd!E136</f>
        <v>-7245.1294185995812</v>
      </c>
      <c r="F136" s="52">
        <f>output_tax!F136-itc_allwd!F136</f>
        <v>0</v>
      </c>
      <c r="G136" s="52">
        <f>output_tax!G136-itc_allwd!G136</f>
        <v>-2986.9610218186654</v>
      </c>
      <c r="H136" s="52">
        <f>output_tax!H136-itc_allwd!H136</f>
        <v>0</v>
      </c>
      <c r="I136" s="52">
        <f>output_tax!I136-itc_allwd!I136</f>
        <v>0</v>
      </c>
      <c r="J136" s="52">
        <f>output_tax!J136-itc_allwd!J136</f>
        <v>-391.27846412552896</v>
      </c>
      <c r="K136" s="52">
        <f>output_tax!K136-itc_allwd!K136</f>
        <v>-616.66171293295679</v>
      </c>
      <c r="L136" s="52">
        <f>output_tax!L136-itc_allwd!L136</f>
        <v>-41.159076059226095</v>
      </c>
      <c r="M136" s="52">
        <f>output_tax!M136-itc_allwd!M136</f>
        <v>0</v>
      </c>
      <c r="N136" s="52">
        <f>output_tax!N136-itc_allwd!N136</f>
        <v>0</v>
      </c>
      <c r="O136" s="52">
        <f>output_tax!O136-itc_allwd!O136</f>
        <v>0</v>
      </c>
      <c r="P136" s="52">
        <f>output_tax!P136-itc_allwd!P136</f>
        <v>0</v>
      </c>
      <c r="Q136" s="52">
        <f>output_tax!Q136-itc_allwd!Q136</f>
        <v>0</v>
      </c>
      <c r="R136" s="52">
        <f>output_tax!R136-itc_allwd!R136</f>
        <v>0</v>
      </c>
      <c r="S136" s="52">
        <f>output_tax!S136-itc_allwd!S136</f>
        <v>0</v>
      </c>
      <c r="T136" s="52">
        <f>output_tax!T136-itc_allwd!T136</f>
        <v>0</v>
      </c>
      <c r="U136" s="52">
        <f>output_tax!U136-itc_allwd!U136</f>
        <v>0</v>
      </c>
      <c r="V136" s="52">
        <f>output_tax!V136-itc_allwd!V136</f>
        <v>0</v>
      </c>
      <c r="W136" s="52">
        <f>output_tax!W136-itc_allwd!W136</f>
        <v>0</v>
      </c>
      <c r="X136" s="52">
        <f>output_tax!X136-itc_allwd!X136</f>
        <v>0</v>
      </c>
      <c r="Y136" s="52">
        <f>output_tax!Y136-itc_allwd!Y136</f>
        <v>0</v>
      </c>
      <c r="Z136" s="52">
        <f>output_tax!Z136-itc_allwd!Z136</f>
        <v>0</v>
      </c>
      <c r="AA136" s="52">
        <f>output_tax!AA136-itc_allwd!AA136</f>
        <v>0</v>
      </c>
      <c r="AB136" s="52">
        <f>output_tax!AB136-itc_allwd!AB136</f>
        <v>0</v>
      </c>
      <c r="AC136" s="52">
        <f>output_tax!AC136-itc_allwd!AC136</f>
        <v>0</v>
      </c>
      <c r="AD136" s="52">
        <f>output_tax!AD136-itc_allwd!AD136</f>
        <v>0</v>
      </c>
      <c r="AE136" s="52">
        <f>output_tax!AE136-itc_allwd!AE136</f>
        <v>0</v>
      </c>
      <c r="AF136" s="52">
        <f>output_tax!AF136-itc_allwd!AF136</f>
        <v>0</v>
      </c>
      <c r="AG136" s="52">
        <f>output_tax!AG136-itc_allwd!AG136</f>
        <v>0</v>
      </c>
      <c r="AH136" s="52">
        <f>output_tax!AH136-itc_allwd!AH136</f>
        <v>0</v>
      </c>
      <c r="AI136" s="52">
        <f>output_tax!AI136-itc_allwd!AI136</f>
        <v>0</v>
      </c>
      <c r="AJ136" s="52">
        <f>output_tax!AJ136-itc_allwd!AJ136</f>
        <v>0</v>
      </c>
      <c r="AK136" s="52">
        <f>output_tax!AK136-itc_allwd!AK136</f>
        <v>0</v>
      </c>
      <c r="AL136" s="52">
        <f>output_tax!AL136-itc_allwd!AL136</f>
        <v>0</v>
      </c>
      <c r="AM136" s="52">
        <f>output_tax!AM136-itc_allwd!AM136</f>
        <v>0</v>
      </c>
      <c r="AN136" s="52">
        <f>output_tax!AN136-itc_allwd!AN136</f>
        <v>0</v>
      </c>
      <c r="AO136" s="52">
        <f>output_tax!AO136-itc_allwd!AO136</f>
        <v>0</v>
      </c>
      <c r="AP136" s="52">
        <f>output_tax!AP136-itc_allwd!AP136</f>
        <v>0</v>
      </c>
      <c r="AQ136" s="52">
        <f>output_tax!AQ136-itc_allwd!AQ136</f>
        <v>-60571.765710082786</v>
      </c>
      <c r="AR136" s="52">
        <f>output_tax!AR136-itc_allwd!AR136</f>
        <v>0</v>
      </c>
      <c r="AS136" s="52">
        <f>output_tax!AS136-itc_allwd!AS136</f>
        <v>0</v>
      </c>
      <c r="AT136" s="52">
        <f>output_tax!AT136-itc_allwd!AT136</f>
        <v>0</v>
      </c>
      <c r="AU136" s="52">
        <f>output_tax!AU136-itc_allwd!AU136</f>
        <v>-1296.7101584718291</v>
      </c>
      <c r="AV136" s="52">
        <f>output_tax!AV136-itc_allwd!AV136</f>
        <v>-209.68713371563715</v>
      </c>
      <c r="AW136" s="52">
        <f>output_tax!AW136-itc_allwd!AW136</f>
        <v>-13.283717013028175</v>
      </c>
      <c r="AX136" s="52">
        <f>output_tax!AX136-itc_allwd!AX136</f>
        <v>-12307.627730155938</v>
      </c>
      <c r="AY136" s="52">
        <f>output_tax!AY136-itc_allwd!AY136</f>
        <v>-2337.3275792107088</v>
      </c>
      <c r="AZ136" s="52">
        <f>output_tax!AZ136-itc_allwd!AZ136</f>
        <v>-0.91808221848236737</v>
      </c>
      <c r="BA136" s="52">
        <f>output_tax!BA136-itc_allwd!BA136</f>
        <v>-3251.1822328720073</v>
      </c>
      <c r="BB136" s="52">
        <f>output_tax!BB136-itc_allwd!BB136</f>
        <v>-17468.3751569919</v>
      </c>
      <c r="BC136" s="52">
        <f>output_tax!BC136-itc_allwd!BC136</f>
        <v>-1832.0900858181358</v>
      </c>
      <c r="BD136" s="52">
        <f>output_tax!BD136-itc_allwd!BD136</f>
        <v>-44016.51076923676</v>
      </c>
      <c r="BE136" s="52">
        <f>output_tax!BE136-itc_allwd!BE136</f>
        <v>-13558.882687085483</v>
      </c>
      <c r="BF136" s="52">
        <f>output_tax!BF136-itc_allwd!BF136</f>
        <v>0</v>
      </c>
      <c r="BG136" s="52">
        <f>output_tax!BG136-itc_allwd!BG136</f>
        <v>-24095.39768260828</v>
      </c>
      <c r="BH136" s="52">
        <f>output_tax!BH136-itc_allwd!BH136</f>
        <v>-7733.6998580309519</v>
      </c>
      <c r="BI136" s="52">
        <f>output_tax!BI136-itc_allwd!BI136</f>
        <v>897239.76886006596</v>
      </c>
      <c r="BJ136" s="52">
        <f>output_tax!BJ136-itc_allwd!BJ136</f>
        <v>-25894.504188606541</v>
      </c>
      <c r="BK136" s="52">
        <f>output_tax!BK136-itc_allwd!BK136</f>
        <v>-18408.02274490524</v>
      </c>
      <c r="BL136" s="52">
        <f>output_tax!BL136-itc_allwd!BL136</f>
        <v>-18976.060724395596</v>
      </c>
      <c r="BM136" s="52">
        <f>output_tax!BM136-itc_allwd!BM136</f>
        <v>-2042.8285125788923</v>
      </c>
      <c r="BN136" s="52">
        <f>output_tax!BN136-itc_allwd!BN136</f>
        <v>-6863.349207269679</v>
      </c>
      <c r="BO136" s="52">
        <f>output_tax!BO136-itc_allwd!BO136</f>
        <v>-6121.9022672881893</v>
      </c>
      <c r="BP136" s="52">
        <f>output_tax!BP136-itc_allwd!BP136</f>
        <v>-91755.385481515419</v>
      </c>
      <c r="BQ136" s="2">
        <f t="shared" si="6"/>
        <v>527203.06745645858</v>
      </c>
      <c r="BR136" s="2">
        <v>2589521.8144248528</v>
      </c>
      <c r="BW136" s="2">
        <v>0</v>
      </c>
      <c r="BX136" s="2">
        <f t="shared" si="7"/>
        <v>2589521.8144248528</v>
      </c>
      <c r="BY136" s="2">
        <f t="shared" si="8"/>
        <v>3116724.8818813115</v>
      </c>
    </row>
    <row r="137" spans="1:77" x14ac:dyDescent="0.35">
      <c r="A137" s="19">
        <v>134</v>
      </c>
      <c r="B137" s="19" t="s">
        <v>61</v>
      </c>
      <c r="C137" s="52">
        <f>output_tax!C137-itc_allwd!C137</f>
        <v>-453.1370499004243</v>
      </c>
      <c r="D137" s="52">
        <f>output_tax!D137-itc_allwd!D137</f>
        <v>0</v>
      </c>
      <c r="E137" s="52">
        <f>output_tax!E137-itc_allwd!E137</f>
        <v>-17486.265029702015</v>
      </c>
      <c r="F137" s="52">
        <f>output_tax!F137-itc_allwd!F137</f>
        <v>0</v>
      </c>
      <c r="G137" s="52">
        <f>output_tax!G137-itc_allwd!G137</f>
        <v>-6956.4765925171214</v>
      </c>
      <c r="H137" s="52">
        <f>output_tax!H137-itc_allwd!H137</f>
        <v>0</v>
      </c>
      <c r="I137" s="52">
        <f>output_tax!I137-itc_allwd!I137</f>
        <v>-98.205560506048286</v>
      </c>
      <c r="J137" s="52">
        <f>output_tax!J137-itc_allwd!J137</f>
        <v>-1023.7770280022369</v>
      </c>
      <c r="K137" s="52">
        <f>output_tax!K137-itc_allwd!K137</f>
        <v>-1828.7288724876062</v>
      </c>
      <c r="L137" s="52">
        <f>output_tax!L137-itc_allwd!L137</f>
        <v>-2325.2968038451249</v>
      </c>
      <c r="M137" s="52">
        <f>output_tax!M137-itc_allwd!M137</f>
        <v>-5586.401245940986</v>
      </c>
      <c r="N137" s="52">
        <f>output_tax!N137-itc_allwd!N137</f>
        <v>-92.896671235016186</v>
      </c>
      <c r="O137" s="52">
        <f>output_tax!O137-itc_allwd!O137</f>
        <v>-388.53274685839153</v>
      </c>
      <c r="P137" s="52">
        <f>output_tax!P137-itc_allwd!P137</f>
        <v>-1644.8145833141073</v>
      </c>
      <c r="Q137" s="52">
        <f>output_tax!Q137-itc_allwd!Q137</f>
        <v>-69.713264998119143</v>
      </c>
      <c r="R137" s="52">
        <f>output_tax!R137-itc_allwd!R137</f>
        <v>-2014.1829978080511</v>
      </c>
      <c r="S137" s="52">
        <f>output_tax!S137-itc_allwd!S137</f>
        <v>-20998.886809867159</v>
      </c>
      <c r="T137" s="52">
        <f>output_tax!T137-itc_allwd!T137</f>
        <v>-5982.750970401542</v>
      </c>
      <c r="U137" s="52">
        <f>output_tax!U137-itc_allwd!U137</f>
        <v>-493.90766801167979</v>
      </c>
      <c r="V137" s="52">
        <f>output_tax!V137-itc_allwd!V137</f>
        <v>-54232.127879259555</v>
      </c>
      <c r="W137" s="52">
        <f>output_tax!W137-itc_allwd!W137</f>
        <v>-11783.901906267693</v>
      </c>
      <c r="X137" s="52">
        <f>output_tax!X137-itc_allwd!X137</f>
        <v>-14153.958970104584</v>
      </c>
      <c r="Y137" s="52">
        <f>output_tax!Y137-itc_allwd!Y137</f>
        <v>-3775.9541331699593</v>
      </c>
      <c r="Z137" s="52">
        <f>output_tax!Z137-itc_allwd!Z137</f>
        <v>-365.49816706584215</v>
      </c>
      <c r="AA137" s="52">
        <f>output_tax!AA137-itc_allwd!AA137</f>
        <v>-393.53332684927966</v>
      </c>
      <c r="AB137" s="52">
        <f>output_tax!AB137-itc_allwd!AB137</f>
        <v>-245.082857824879</v>
      </c>
      <c r="AC137" s="52">
        <f>output_tax!AC137-itc_allwd!AC137</f>
        <v>-14204.388396979799</v>
      </c>
      <c r="AD137" s="52">
        <f>output_tax!AD137-itc_allwd!AD137</f>
        <v>-18444.801982056244</v>
      </c>
      <c r="AE137" s="52">
        <f>output_tax!AE137-itc_allwd!AE137</f>
        <v>-31228.989790028376</v>
      </c>
      <c r="AF137" s="52">
        <f>output_tax!AF137-itc_allwd!AF137</f>
        <v>-45477.899130120211</v>
      </c>
      <c r="AG137" s="52">
        <f>output_tax!AG137-itc_allwd!AG137</f>
        <v>-18963.020930655774</v>
      </c>
      <c r="AH137" s="52">
        <f>output_tax!AH137-itc_allwd!AH137</f>
        <v>-3231.1525740685524</v>
      </c>
      <c r="AI137" s="52">
        <f>output_tax!AI137-itc_allwd!AI137</f>
        <v>-58009.095898399908</v>
      </c>
      <c r="AJ137" s="52">
        <f>output_tax!AJ137-itc_allwd!AJ137</f>
        <v>-7855.5396182988425</v>
      </c>
      <c r="AK137" s="52">
        <f>output_tax!AK137-itc_allwd!AK137</f>
        <v>-989.22868157040307</v>
      </c>
      <c r="AL137" s="52">
        <f>output_tax!AL137-itc_allwd!AL137</f>
        <v>-3034.5937457646492</v>
      </c>
      <c r="AM137" s="52">
        <f>output_tax!AM137-itc_allwd!AM137</f>
        <v>-570.63817055920902</v>
      </c>
      <c r="AN137" s="52">
        <f>output_tax!AN137-itc_allwd!AN137</f>
        <v>-919.39001760232793</v>
      </c>
      <c r="AO137" s="52">
        <f>output_tax!AO137-itc_allwd!AO137</f>
        <v>-1253.6843969368431</v>
      </c>
      <c r="AP137" s="52">
        <f>output_tax!AP137-itc_allwd!AP137</f>
        <v>-328.78834637434181</v>
      </c>
      <c r="AQ137" s="52">
        <f>output_tax!AQ137-itc_allwd!AQ137</f>
        <v>-33369.421242255223</v>
      </c>
      <c r="AR137" s="52">
        <f>output_tax!AR137-itc_allwd!AR137</f>
        <v>0</v>
      </c>
      <c r="AS137" s="52">
        <f>output_tax!AS137-itc_allwd!AS137</f>
        <v>-51618.166571728543</v>
      </c>
      <c r="AT137" s="52">
        <f>output_tax!AT137-itc_allwd!AT137</f>
        <v>0</v>
      </c>
      <c r="AU137" s="52">
        <f>output_tax!AU137-itc_allwd!AU137</f>
        <v>-60398.151640688913</v>
      </c>
      <c r="AV137" s="52">
        <f>output_tax!AV137-itc_allwd!AV137</f>
        <v>-181310.43591085088</v>
      </c>
      <c r="AW137" s="52">
        <f>output_tax!AW137-itc_allwd!AW137</f>
        <v>-20361.430230490791</v>
      </c>
      <c r="AX137" s="52">
        <f>output_tax!AX137-itc_allwd!AX137</f>
        <v>-86261.066904682521</v>
      </c>
      <c r="AY137" s="52">
        <f>output_tax!AY137-itc_allwd!AY137</f>
        <v>-68166.219587284475</v>
      </c>
      <c r="AZ137" s="52">
        <f>output_tax!AZ137-itc_allwd!AZ137</f>
        <v>-7887.3837085900741</v>
      </c>
      <c r="BA137" s="52">
        <f>output_tax!BA137-itc_allwd!BA137</f>
        <v>-441618.61325037136</v>
      </c>
      <c r="BB137" s="52">
        <f>output_tax!BB137-itc_allwd!BB137</f>
        <v>-12124.568841590997</v>
      </c>
      <c r="BC137" s="52">
        <f>output_tax!BC137-itc_allwd!BC137</f>
        <v>-1796.5906343022873</v>
      </c>
      <c r="BD137" s="52">
        <f>output_tax!BD137-itc_allwd!BD137</f>
        <v>-187448.34349883816</v>
      </c>
      <c r="BE137" s="52">
        <f>output_tax!BE137-itc_allwd!BE137</f>
        <v>-18243.463237243825</v>
      </c>
      <c r="BF137" s="52">
        <f>output_tax!BF137-itc_allwd!BF137</f>
        <v>0</v>
      </c>
      <c r="BG137" s="52">
        <f>output_tax!BG137-itc_allwd!BG137</f>
        <v>-405882.73773480876</v>
      </c>
      <c r="BH137" s="52">
        <f>output_tax!BH137-itc_allwd!BH137</f>
        <v>-21261.008958058261</v>
      </c>
      <c r="BI137" s="52">
        <f>output_tax!BI137-itc_allwd!BI137</f>
        <v>-1750.8190633019105</v>
      </c>
      <c r="BJ137" s="52">
        <f>output_tax!BJ137-itc_allwd!BJ137</f>
        <v>-638399.61986266787</v>
      </c>
      <c r="BK137" s="52">
        <f>output_tax!BK137-itc_allwd!BK137</f>
        <v>-539358.71590814088</v>
      </c>
      <c r="BL137" s="52">
        <f>output_tax!BL137-itc_allwd!BL137</f>
        <v>-22747.002905870533</v>
      </c>
      <c r="BM137" s="52">
        <f>output_tax!BM137-itc_allwd!BM137</f>
        <v>-6657.6780766240381</v>
      </c>
      <c r="BN137" s="52">
        <f>output_tax!BN137-itc_allwd!BN137</f>
        <v>-8165.8519877058952</v>
      </c>
      <c r="BO137" s="52">
        <f>output_tax!BO137-itc_allwd!BO137</f>
        <v>-358984.19883991283</v>
      </c>
      <c r="BP137" s="52">
        <f>output_tax!BP137-itc_allwd!BP137</f>
        <v>-50965.521464536963</v>
      </c>
      <c r="BQ137" s="2">
        <f t="shared" si="6"/>
        <v>-3581682.2528758985</v>
      </c>
      <c r="BR137" s="2">
        <v>3532200.0469069709</v>
      </c>
      <c r="BW137" s="2">
        <v>30021165.003316056</v>
      </c>
      <c r="BX137" s="2">
        <f t="shared" si="7"/>
        <v>33553365.050223026</v>
      </c>
      <c r="BY137" s="2">
        <f t="shared" si="8"/>
        <v>29971682.797347128</v>
      </c>
    </row>
    <row r="138" spans="1:77" x14ac:dyDescent="0.35">
      <c r="A138" s="19">
        <v>135</v>
      </c>
      <c r="B138" s="19" t="s">
        <v>60</v>
      </c>
      <c r="C138" s="52">
        <f>output_tax!C138-itc_allwd!C138</f>
        <v>-0.51549010243925653</v>
      </c>
      <c r="D138" s="52">
        <f>output_tax!D138-itc_allwd!D138</f>
        <v>0</v>
      </c>
      <c r="E138" s="52">
        <f>output_tax!E138-itc_allwd!E138</f>
        <v>-7.3307040970126236</v>
      </c>
      <c r="F138" s="52">
        <f>output_tax!F138-itc_allwd!F138</f>
        <v>0</v>
      </c>
      <c r="G138" s="52">
        <f>output_tax!G138-itc_allwd!G138</f>
        <v>-6.084791752333544</v>
      </c>
      <c r="H138" s="52">
        <f>output_tax!H138-itc_allwd!H138</f>
        <v>0</v>
      </c>
      <c r="I138" s="52">
        <f>output_tax!I138-itc_allwd!I138</f>
        <v>-6.0502133787334052E-2</v>
      </c>
      <c r="J138" s="52">
        <f>output_tax!J138-itc_allwd!J138</f>
        <v>-0.2731110940569505</v>
      </c>
      <c r="K138" s="52">
        <f>output_tax!K138-itc_allwd!K138</f>
        <v>-1.2502146063955841</v>
      </c>
      <c r="L138" s="52">
        <f>output_tax!L138-itc_allwd!L138</f>
        <v>-24.442918516748488</v>
      </c>
      <c r="M138" s="52">
        <f>output_tax!M138-itc_allwd!M138</f>
        <v>0</v>
      </c>
      <c r="N138" s="52">
        <f>output_tax!N138-itc_allwd!N138</f>
        <v>0</v>
      </c>
      <c r="O138" s="52">
        <f>output_tax!O138-itc_allwd!O138</f>
        <v>0</v>
      </c>
      <c r="P138" s="52">
        <f>output_tax!P138-itc_allwd!P138</f>
        <v>0</v>
      </c>
      <c r="Q138" s="52">
        <f>output_tax!Q138-itc_allwd!Q138</f>
        <v>0</v>
      </c>
      <c r="R138" s="52">
        <f>output_tax!R138-itc_allwd!R138</f>
        <v>0</v>
      </c>
      <c r="S138" s="52">
        <f>output_tax!S138-itc_allwd!S138</f>
        <v>0</v>
      </c>
      <c r="T138" s="52">
        <f>output_tax!T138-itc_allwd!T138</f>
        <v>0</v>
      </c>
      <c r="U138" s="52">
        <f>output_tax!U138-itc_allwd!U138</f>
        <v>0</v>
      </c>
      <c r="V138" s="52">
        <f>output_tax!V138-itc_allwd!V138</f>
        <v>0</v>
      </c>
      <c r="W138" s="52">
        <f>output_tax!W138-itc_allwd!W138</f>
        <v>0</v>
      </c>
      <c r="X138" s="52">
        <f>output_tax!X138-itc_allwd!X138</f>
        <v>0</v>
      </c>
      <c r="Y138" s="52">
        <f>output_tax!Y138-itc_allwd!Y138</f>
        <v>0</v>
      </c>
      <c r="Z138" s="52">
        <f>output_tax!Z138-itc_allwd!Z138</f>
        <v>0</v>
      </c>
      <c r="AA138" s="52">
        <f>output_tax!AA138-itc_allwd!AA138</f>
        <v>0</v>
      </c>
      <c r="AB138" s="52">
        <f>output_tax!AB138-itc_allwd!AB138</f>
        <v>0</v>
      </c>
      <c r="AC138" s="52">
        <f>output_tax!AC138-itc_allwd!AC138</f>
        <v>0</v>
      </c>
      <c r="AD138" s="52">
        <f>output_tax!AD138-itc_allwd!AD138</f>
        <v>0</v>
      </c>
      <c r="AE138" s="52">
        <f>output_tax!AE138-itc_allwd!AE138</f>
        <v>0</v>
      </c>
      <c r="AF138" s="52">
        <f>output_tax!AF138-itc_allwd!AF138</f>
        <v>0</v>
      </c>
      <c r="AG138" s="52">
        <f>output_tax!AG138-itc_allwd!AG138</f>
        <v>0</v>
      </c>
      <c r="AH138" s="52">
        <f>output_tax!AH138-itc_allwd!AH138</f>
        <v>0</v>
      </c>
      <c r="AI138" s="52">
        <f>output_tax!AI138-itc_allwd!AI138</f>
        <v>0</v>
      </c>
      <c r="AJ138" s="52">
        <f>output_tax!AJ138-itc_allwd!AJ138</f>
        <v>0</v>
      </c>
      <c r="AK138" s="52">
        <f>output_tax!AK138-itc_allwd!AK138</f>
        <v>0</v>
      </c>
      <c r="AL138" s="52">
        <f>output_tax!AL138-itc_allwd!AL138</f>
        <v>0</v>
      </c>
      <c r="AM138" s="52">
        <f>output_tax!AM138-itc_allwd!AM138</f>
        <v>0</v>
      </c>
      <c r="AN138" s="52">
        <f>output_tax!AN138-itc_allwd!AN138</f>
        <v>0</v>
      </c>
      <c r="AO138" s="52">
        <f>output_tax!AO138-itc_allwd!AO138</f>
        <v>0</v>
      </c>
      <c r="AP138" s="52">
        <f>output_tax!AP138-itc_allwd!AP138</f>
        <v>0</v>
      </c>
      <c r="AQ138" s="52">
        <f>output_tax!AQ138-itc_allwd!AQ138</f>
        <v>-15180.330786591931</v>
      </c>
      <c r="AR138" s="52">
        <f>output_tax!AR138-itc_allwd!AR138</f>
        <v>0</v>
      </c>
      <c r="AS138" s="52">
        <f>output_tax!AS138-itc_allwd!AS138</f>
        <v>-35.713324577366066</v>
      </c>
      <c r="AT138" s="52">
        <f>output_tax!AT138-itc_allwd!AT138</f>
        <v>0</v>
      </c>
      <c r="AU138" s="52">
        <f>output_tax!AU138-itc_allwd!AU138</f>
        <v>-32.875351332244122</v>
      </c>
      <c r="AV138" s="52">
        <f>output_tax!AV138-itc_allwd!AV138</f>
        <v>-306.49035466770226</v>
      </c>
      <c r="AW138" s="52">
        <f>output_tax!AW138-itc_allwd!AW138</f>
        <v>-9.2135868087413506</v>
      </c>
      <c r="AX138" s="52">
        <f>output_tax!AX138-itc_allwd!AX138</f>
        <v>-103.08140546278489</v>
      </c>
      <c r="AY138" s="52">
        <f>output_tax!AY138-itc_allwd!AY138</f>
        <v>-137.22723765686914</v>
      </c>
      <c r="AZ138" s="52">
        <f>output_tax!AZ138-itc_allwd!AZ138</f>
        <v>-3.6207013397407195</v>
      </c>
      <c r="BA138" s="52">
        <f>output_tax!BA138-itc_allwd!BA138</f>
        <v>-2054.6465058530116</v>
      </c>
      <c r="BB138" s="52">
        <f>output_tax!BB138-itc_allwd!BB138</f>
        <v>-3828.3280107982646</v>
      </c>
      <c r="BC138" s="52">
        <f>output_tax!BC138-itc_allwd!BC138</f>
        <v>-5561.0248689548825</v>
      </c>
      <c r="BD138" s="52">
        <f>output_tax!BD138-itc_allwd!BD138</f>
        <v>-7891.7366781081755</v>
      </c>
      <c r="BE138" s="52">
        <f>output_tax!BE138-itc_allwd!BE138</f>
        <v>-2934.2377360806267</v>
      </c>
      <c r="BF138" s="52">
        <f>output_tax!BF138-itc_allwd!BF138</f>
        <v>0</v>
      </c>
      <c r="BG138" s="52">
        <f>output_tax!BG138-itc_allwd!BG138</f>
        <v>-775.66528460273014</v>
      </c>
      <c r="BH138" s="52">
        <f>output_tax!BH138-itc_allwd!BH138</f>
        <v>-219.81687120831091</v>
      </c>
      <c r="BI138" s="52">
        <f>output_tax!BI138-itc_allwd!BI138</f>
        <v>-2083.9474404933908</v>
      </c>
      <c r="BJ138" s="52">
        <f>output_tax!BJ138-itc_allwd!BJ138</f>
        <v>1453185.1675315071</v>
      </c>
      <c r="BK138" s="52">
        <f>output_tax!BK138-itc_allwd!BK138</f>
        <v>-3387.0647415464878</v>
      </c>
      <c r="BL138" s="52">
        <f>output_tax!BL138-itc_allwd!BL138</f>
        <v>-2816.4573085997281</v>
      </c>
      <c r="BM138" s="52">
        <f>output_tax!BM138-itc_allwd!BM138</f>
        <v>-3.2307835430347742</v>
      </c>
      <c r="BN138" s="52">
        <f>output_tax!BN138-itc_allwd!BN138</f>
        <v>-1656.7938685979284</v>
      </c>
      <c r="BO138" s="52">
        <f>output_tax!BO138-itc_allwd!BO138</f>
        <v>-1330.2841844036261</v>
      </c>
      <c r="BP138" s="52">
        <f>output_tax!BP138-itc_allwd!BP138</f>
        <v>-3415.0681671639027</v>
      </c>
      <c r="BQ138" s="2">
        <f t="shared" si="6"/>
        <v>1399378.3546008128</v>
      </c>
      <c r="BT138" s="2">
        <v>8528223.8293724414</v>
      </c>
      <c r="BW138" s="2">
        <v>36414375.619028673</v>
      </c>
      <c r="BX138" s="2">
        <f t="shared" si="7"/>
        <v>44942599.448401116</v>
      </c>
      <c r="BY138" s="2">
        <f t="shared" si="8"/>
        <v>46341977.803001925</v>
      </c>
    </row>
    <row r="139" spans="1:77" x14ac:dyDescent="0.35">
      <c r="A139" s="19">
        <v>136</v>
      </c>
      <c r="B139" s="19" t="s">
        <v>205</v>
      </c>
      <c r="C139" s="52">
        <f>output_tax!C139-itc_allwd!C139</f>
        <v>0</v>
      </c>
      <c r="D139" s="52">
        <f>output_tax!D139-itc_allwd!D139</f>
        <v>0</v>
      </c>
      <c r="E139" s="52">
        <f>output_tax!E139-itc_allwd!E139</f>
        <v>0</v>
      </c>
      <c r="F139" s="52">
        <f>output_tax!F139-itc_allwd!F139</f>
        <v>0</v>
      </c>
      <c r="G139" s="52">
        <f>output_tax!G139-itc_allwd!G139</f>
        <v>0</v>
      </c>
      <c r="H139" s="52">
        <f>output_tax!H139-itc_allwd!H139</f>
        <v>0</v>
      </c>
      <c r="I139" s="52">
        <f>output_tax!I139-itc_allwd!I139</f>
        <v>0</v>
      </c>
      <c r="J139" s="52">
        <f>output_tax!J139-itc_allwd!J139</f>
        <v>0</v>
      </c>
      <c r="K139" s="52">
        <f>output_tax!K139-itc_allwd!K139</f>
        <v>0</v>
      </c>
      <c r="L139" s="52">
        <f>output_tax!L139-itc_allwd!L139</f>
        <v>0</v>
      </c>
      <c r="M139" s="52">
        <f>output_tax!M139-itc_allwd!M139</f>
        <v>0</v>
      </c>
      <c r="N139" s="52">
        <f>output_tax!N139-itc_allwd!N139</f>
        <v>0</v>
      </c>
      <c r="O139" s="52">
        <f>output_tax!O139-itc_allwd!O139</f>
        <v>0</v>
      </c>
      <c r="P139" s="52">
        <f>output_tax!P139-itc_allwd!P139</f>
        <v>0</v>
      </c>
      <c r="Q139" s="52">
        <f>output_tax!Q139-itc_allwd!Q139</f>
        <v>0</v>
      </c>
      <c r="R139" s="52">
        <f>output_tax!R139-itc_allwd!R139</f>
        <v>0</v>
      </c>
      <c r="S139" s="52">
        <f>output_tax!S139-itc_allwd!S139</f>
        <v>0</v>
      </c>
      <c r="T139" s="52">
        <f>output_tax!T139-itc_allwd!T139</f>
        <v>0</v>
      </c>
      <c r="U139" s="52">
        <f>output_tax!U139-itc_allwd!U139</f>
        <v>0</v>
      </c>
      <c r="V139" s="52">
        <f>output_tax!V139-itc_allwd!V139</f>
        <v>0</v>
      </c>
      <c r="W139" s="52">
        <f>output_tax!W139-itc_allwd!W139</f>
        <v>0</v>
      </c>
      <c r="X139" s="52">
        <f>output_tax!X139-itc_allwd!X139</f>
        <v>0</v>
      </c>
      <c r="Y139" s="52">
        <f>output_tax!Y139-itc_allwd!Y139</f>
        <v>0</v>
      </c>
      <c r="Z139" s="52">
        <f>output_tax!Z139-itc_allwd!Z139</f>
        <v>0</v>
      </c>
      <c r="AA139" s="52">
        <f>output_tax!AA139-itc_allwd!AA139</f>
        <v>0</v>
      </c>
      <c r="AB139" s="52">
        <f>output_tax!AB139-itc_allwd!AB139</f>
        <v>0</v>
      </c>
      <c r="AC139" s="52">
        <f>output_tax!AC139-itc_allwd!AC139</f>
        <v>0</v>
      </c>
      <c r="AD139" s="52">
        <f>output_tax!AD139-itc_allwd!AD139</f>
        <v>0</v>
      </c>
      <c r="AE139" s="52">
        <f>output_tax!AE139-itc_allwd!AE139</f>
        <v>0</v>
      </c>
      <c r="AF139" s="52">
        <f>output_tax!AF139-itc_allwd!AF139</f>
        <v>0</v>
      </c>
      <c r="AG139" s="52">
        <f>output_tax!AG139-itc_allwd!AG139</f>
        <v>0</v>
      </c>
      <c r="AH139" s="52">
        <f>output_tax!AH139-itc_allwd!AH139</f>
        <v>0</v>
      </c>
      <c r="AI139" s="52">
        <f>output_tax!AI139-itc_allwd!AI139</f>
        <v>0</v>
      </c>
      <c r="AJ139" s="52">
        <f>output_tax!AJ139-itc_allwd!AJ139</f>
        <v>0</v>
      </c>
      <c r="AK139" s="52">
        <f>output_tax!AK139-itc_allwd!AK139</f>
        <v>0</v>
      </c>
      <c r="AL139" s="52">
        <f>output_tax!AL139-itc_allwd!AL139</f>
        <v>0</v>
      </c>
      <c r="AM139" s="52">
        <f>output_tax!AM139-itc_allwd!AM139</f>
        <v>0</v>
      </c>
      <c r="AN139" s="52">
        <f>output_tax!AN139-itc_allwd!AN139</f>
        <v>0</v>
      </c>
      <c r="AO139" s="52">
        <f>output_tax!AO139-itc_allwd!AO139</f>
        <v>0</v>
      </c>
      <c r="AP139" s="52">
        <f>output_tax!AP139-itc_allwd!AP139</f>
        <v>0</v>
      </c>
      <c r="AQ139" s="52">
        <f>output_tax!AQ139-itc_allwd!AQ139</f>
        <v>0</v>
      </c>
      <c r="AR139" s="52">
        <f>output_tax!AR139-itc_allwd!AR139</f>
        <v>0</v>
      </c>
      <c r="AS139" s="52">
        <f>output_tax!AS139-itc_allwd!AS139</f>
        <v>0</v>
      </c>
      <c r="AT139" s="52">
        <f>output_tax!AT139-itc_allwd!AT139</f>
        <v>0</v>
      </c>
      <c r="AU139" s="52">
        <f>output_tax!AU139-itc_allwd!AU139</f>
        <v>0</v>
      </c>
      <c r="AV139" s="52">
        <f>output_tax!AV139-itc_allwd!AV139</f>
        <v>0</v>
      </c>
      <c r="AW139" s="52">
        <f>output_tax!AW139-itc_allwd!AW139</f>
        <v>0</v>
      </c>
      <c r="AX139" s="52">
        <f>output_tax!AX139-itc_allwd!AX139</f>
        <v>0</v>
      </c>
      <c r="AY139" s="52">
        <f>output_tax!AY139-itc_allwd!AY139</f>
        <v>0</v>
      </c>
      <c r="AZ139" s="52">
        <f>output_tax!AZ139-itc_allwd!AZ139</f>
        <v>0</v>
      </c>
      <c r="BA139" s="52">
        <f>output_tax!BA139-itc_allwd!BA139</f>
        <v>0</v>
      </c>
      <c r="BB139" s="52">
        <f>output_tax!BB139-itc_allwd!BB139</f>
        <v>0</v>
      </c>
      <c r="BC139" s="52">
        <f>output_tax!BC139-itc_allwd!BC139</f>
        <v>0</v>
      </c>
      <c r="BD139" s="52">
        <f>output_tax!BD139-itc_allwd!BD139</f>
        <v>0</v>
      </c>
      <c r="BE139" s="52">
        <f>output_tax!BE139-itc_allwd!BE139</f>
        <v>0</v>
      </c>
      <c r="BF139" s="52">
        <f>output_tax!BF139-itc_allwd!BF139</f>
        <v>0</v>
      </c>
      <c r="BG139" s="52">
        <f>output_tax!BG139-itc_allwd!BG139</f>
        <v>0</v>
      </c>
      <c r="BH139" s="52">
        <f>output_tax!BH139-itc_allwd!BH139</f>
        <v>0</v>
      </c>
      <c r="BI139" s="52">
        <f>output_tax!BI139-itc_allwd!BI139</f>
        <v>0</v>
      </c>
      <c r="BJ139" s="52">
        <f>output_tax!BJ139-itc_allwd!BJ139</f>
        <v>0</v>
      </c>
      <c r="BK139" s="52">
        <f>output_tax!BK139-itc_allwd!BK139</f>
        <v>0</v>
      </c>
      <c r="BL139" s="52">
        <f>output_tax!BL139-itc_allwd!BL139</f>
        <v>0</v>
      </c>
      <c r="BM139" s="52">
        <f>output_tax!BM139-itc_allwd!BM139</f>
        <v>0</v>
      </c>
      <c r="BN139" s="52">
        <f>output_tax!BN139-itc_allwd!BN139</f>
        <v>0</v>
      </c>
      <c r="BO139" s="52">
        <f>output_tax!BO139-itc_allwd!BO139</f>
        <v>0</v>
      </c>
      <c r="BP139" s="52">
        <f>output_tax!BP139-itc_allwd!BP139</f>
        <v>0</v>
      </c>
      <c r="BQ139" s="2">
        <f t="shared" si="6"/>
        <v>0</v>
      </c>
      <c r="BR139" s="2">
        <v>0</v>
      </c>
      <c r="BS139" s="2">
        <v>71910800</v>
      </c>
      <c r="BW139" s="2">
        <v>0</v>
      </c>
      <c r="BX139" s="2">
        <f t="shared" si="7"/>
        <v>71910800</v>
      </c>
      <c r="BY139" s="2">
        <f t="shared" si="8"/>
        <v>71910800</v>
      </c>
    </row>
    <row r="140" spans="1:77" x14ac:dyDescent="0.35">
      <c r="A140" s="19">
        <v>137</v>
      </c>
      <c r="B140" s="19" t="s">
        <v>206</v>
      </c>
      <c r="C140" s="52">
        <f>output_tax!C140-itc_allwd!C140</f>
        <v>-54.399367125317951</v>
      </c>
      <c r="D140" s="52">
        <f>output_tax!D140-itc_allwd!D140</f>
        <v>0</v>
      </c>
      <c r="E140" s="52">
        <f>output_tax!E140-itc_allwd!E140</f>
        <v>-2105.0046864497231</v>
      </c>
      <c r="F140" s="52">
        <f>output_tax!F140-itc_allwd!F140</f>
        <v>0</v>
      </c>
      <c r="G140" s="52">
        <f>output_tax!G140-itc_allwd!G140</f>
        <v>-308.4348047231922</v>
      </c>
      <c r="H140" s="52">
        <f>output_tax!H140-itc_allwd!H140</f>
        <v>0</v>
      </c>
      <c r="I140" s="52">
        <f>output_tax!I140-itc_allwd!I140</f>
        <v>-21.206140065730484</v>
      </c>
      <c r="J140" s="52">
        <f>output_tax!J140-itc_allwd!J140</f>
        <v>-95.726080247587475</v>
      </c>
      <c r="K140" s="52">
        <f>output_tax!K140-itc_allwd!K140</f>
        <v>-43.166901781906574</v>
      </c>
      <c r="L140" s="52">
        <f>output_tax!L140-itc_allwd!L140</f>
        <v>-255.57883966398626</v>
      </c>
      <c r="M140" s="52">
        <f>output_tax!M140-itc_allwd!M140</f>
        <v>0</v>
      </c>
      <c r="N140" s="52">
        <f>output_tax!N140-itc_allwd!N140</f>
        <v>0</v>
      </c>
      <c r="O140" s="52">
        <f>output_tax!O140-itc_allwd!O140</f>
        <v>0</v>
      </c>
      <c r="P140" s="52">
        <f>output_tax!P140-itc_allwd!P140</f>
        <v>0</v>
      </c>
      <c r="Q140" s="52">
        <f>output_tax!Q140-itc_allwd!Q140</f>
        <v>0</v>
      </c>
      <c r="R140" s="52">
        <f>output_tax!R140-itc_allwd!R140</f>
        <v>0</v>
      </c>
      <c r="S140" s="52">
        <f>output_tax!S140-itc_allwd!S140</f>
        <v>0</v>
      </c>
      <c r="T140" s="52">
        <f>output_tax!T140-itc_allwd!T140</f>
        <v>0</v>
      </c>
      <c r="U140" s="52">
        <f>output_tax!U140-itc_allwd!U140</f>
        <v>0</v>
      </c>
      <c r="V140" s="52">
        <f>output_tax!V140-itc_allwd!V140</f>
        <v>0</v>
      </c>
      <c r="W140" s="52">
        <f>output_tax!W140-itc_allwd!W140</f>
        <v>0</v>
      </c>
      <c r="X140" s="52">
        <f>output_tax!X140-itc_allwd!X140</f>
        <v>0</v>
      </c>
      <c r="Y140" s="52">
        <f>output_tax!Y140-itc_allwd!Y140</f>
        <v>0</v>
      </c>
      <c r="Z140" s="52">
        <f>output_tax!Z140-itc_allwd!Z140</f>
        <v>0</v>
      </c>
      <c r="AA140" s="52">
        <f>output_tax!AA140-itc_allwd!AA140</f>
        <v>0</v>
      </c>
      <c r="AB140" s="52">
        <f>output_tax!AB140-itc_allwd!AB140</f>
        <v>0</v>
      </c>
      <c r="AC140" s="52">
        <f>output_tax!AC140-itc_allwd!AC140</f>
        <v>0</v>
      </c>
      <c r="AD140" s="52">
        <f>output_tax!AD140-itc_allwd!AD140</f>
        <v>0</v>
      </c>
      <c r="AE140" s="52">
        <f>output_tax!AE140-itc_allwd!AE140</f>
        <v>0</v>
      </c>
      <c r="AF140" s="52">
        <f>output_tax!AF140-itc_allwd!AF140</f>
        <v>0</v>
      </c>
      <c r="AG140" s="52">
        <f>output_tax!AG140-itc_allwd!AG140</f>
        <v>0</v>
      </c>
      <c r="AH140" s="52">
        <f>output_tax!AH140-itc_allwd!AH140</f>
        <v>0</v>
      </c>
      <c r="AI140" s="52">
        <f>output_tax!AI140-itc_allwd!AI140</f>
        <v>0</v>
      </c>
      <c r="AJ140" s="52">
        <f>output_tax!AJ140-itc_allwd!AJ140</f>
        <v>0</v>
      </c>
      <c r="AK140" s="52">
        <f>output_tax!AK140-itc_allwd!AK140</f>
        <v>0</v>
      </c>
      <c r="AL140" s="52">
        <f>output_tax!AL140-itc_allwd!AL140</f>
        <v>0</v>
      </c>
      <c r="AM140" s="52">
        <f>output_tax!AM140-itc_allwd!AM140</f>
        <v>0</v>
      </c>
      <c r="AN140" s="52">
        <f>output_tax!AN140-itc_allwd!AN140</f>
        <v>0</v>
      </c>
      <c r="AO140" s="52">
        <f>output_tax!AO140-itc_allwd!AO140</f>
        <v>0</v>
      </c>
      <c r="AP140" s="52">
        <f>output_tax!AP140-itc_allwd!AP140</f>
        <v>0</v>
      </c>
      <c r="AQ140" s="52">
        <f>output_tax!AQ140-itc_allwd!AQ140</f>
        <v>-1754.1332502151092</v>
      </c>
      <c r="AR140" s="52">
        <f>output_tax!AR140-itc_allwd!AR140</f>
        <v>0</v>
      </c>
      <c r="AS140" s="52">
        <f>output_tax!AS140-itc_allwd!AS140</f>
        <v>-427.71702697131769</v>
      </c>
      <c r="AT140" s="52">
        <f>output_tax!AT140-itc_allwd!AT140</f>
        <v>0</v>
      </c>
      <c r="AU140" s="52">
        <f>output_tax!AU140-itc_allwd!AU140</f>
        <v>-850.1614837416779</v>
      </c>
      <c r="AV140" s="52">
        <f>output_tax!AV140-itc_allwd!AV140</f>
        <v>-797.29085708651621</v>
      </c>
      <c r="AW140" s="52">
        <f>output_tax!AW140-itc_allwd!AW140</f>
        <v>-2040.0982640812067</v>
      </c>
      <c r="AX140" s="52">
        <f>output_tax!AX140-itc_allwd!AX140</f>
        <v>-10034.684599502081</v>
      </c>
      <c r="AY140" s="52">
        <f>output_tax!AY140-itc_allwd!AY140</f>
        <v>-7125.7098314539789</v>
      </c>
      <c r="AZ140" s="52">
        <f>output_tax!AZ140-itc_allwd!AZ140</f>
        <v>-1744.5334254692536</v>
      </c>
      <c r="BA140" s="52">
        <f>output_tax!BA140-itc_allwd!BA140</f>
        <v>-8445.0836341144659</v>
      </c>
      <c r="BB140" s="52">
        <f>output_tax!BB140-itc_allwd!BB140</f>
        <v>-25280.970141302842</v>
      </c>
      <c r="BC140" s="52">
        <f>output_tax!BC140-itc_allwd!BC140</f>
        <v>-177.18534422073981</v>
      </c>
      <c r="BD140" s="52">
        <f>output_tax!BD140-itc_allwd!BD140</f>
        <v>-14385.753447213496</v>
      </c>
      <c r="BE140" s="52">
        <f>output_tax!BE140-itc_allwd!BE140</f>
        <v>-30156.039595550526</v>
      </c>
      <c r="BF140" s="52">
        <f>output_tax!BF140-itc_allwd!BF140</f>
        <v>0</v>
      </c>
      <c r="BG140" s="52">
        <f>output_tax!BG140-itc_allwd!BG140</f>
        <v>7050237.7342683682</v>
      </c>
      <c r="BH140" s="52">
        <f>output_tax!BH140-itc_allwd!BH140</f>
        <v>-1152.9528437545</v>
      </c>
      <c r="BI140" s="52">
        <f>output_tax!BI140-itc_allwd!BI140</f>
        <v>-1326.4237164791516</v>
      </c>
      <c r="BJ140" s="52">
        <f>output_tax!BJ140-itc_allwd!BJ140</f>
        <v>-10770.398596376854</v>
      </c>
      <c r="BK140" s="52">
        <f>output_tax!BK140-itc_allwd!BK140</f>
        <v>-13968.779944618529</v>
      </c>
      <c r="BL140" s="52">
        <f>output_tax!BL140-itc_allwd!BL140</f>
        <v>-2733.9823740727638</v>
      </c>
      <c r="BM140" s="52">
        <f>output_tax!BM140-itc_allwd!BM140</f>
        <v>-1567.1351535674196</v>
      </c>
      <c r="BN140" s="52">
        <f>output_tax!BN140-itc_allwd!BN140</f>
        <v>-2465.8952410983284</v>
      </c>
      <c r="BO140" s="52">
        <f>output_tax!BO140-itc_allwd!BO140</f>
        <v>-1934.1941265791104</v>
      </c>
      <c r="BP140" s="52">
        <f>output_tax!BP140-itc_allwd!BP140</f>
        <v>0</v>
      </c>
      <c r="BQ140" s="2">
        <f t="shared" si="6"/>
        <v>6908215.0945508406</v>
      </c>
      <c r="BR140" s="2">
        <v>18317170.144799724</v>
      </c>
      <c r="BS140" s="2">
        <v>20043258.114356834</v>
      </c>
      <c r="BW140" s="2">
        <v>0</v>
      </c>
      <c r="BX140" s="2">
        <f t="shared" si="7"/>
        <v>38360428.259156555</v>
      </c>
      <c r="BY140" s="2">
        <f t="shared" si="8"/>
        <v>45268643.353707395</v>
      </c>
    </row>
    <row r="141" spans="1:77" x14ac:dyDescent="0.35">
      <c r="A141" s="19">
        <v>138</v>
      </c>
      <c r="B141" s="19" t="s">
        <v>207</v>
      </c>
      <c r="C141" s="52">
        <f>output_tax!C141-itc_allwd!C141</f>
        <v>0</v>
      </c>
      <c r="D141" s="52">
        <f>output_tax!D141-itc_allwd!D141</f>
        <v>0</v>
      </c>
      <c r="E141" s="52">
        <f>output_tax!E141-itc_allwd!E141</f>
        <v>-4.3329516021581238</v>
      </c>
      <c r="F141" s="52">
        <f>output_tax!F141-itc_allwd!F141</f>
        <v>0</v>
      </c>
      <c r="G141" s="52">
        <f>output_tax!G141-itc_allwd!G141</f>
        <v>-189.15546770145016</v>
      </c>
      <c r="H141" s="52">
        <f>output_tax!H141-itc_allwd!H141</f>
        <v>0</v>
      </c>
      <c r="I141" s="52">
        <f>output_tax!I141-itc_allwd!I141</f>
        <v>-75.585854758119851</v>
      </c>
      <c r="J141" s="52">
        <f>output_tax!J141-itc_allwd!J141</f>
        <v>0</v>
      </c>
      <c r="K141" s="52">
        <f>output_tax!K141-itc_allwd!K141</f>
        <v>0</v>
      </c>
      <c r="L141" s="52">
        <f>output_tax!L141-itc_allwd!L141</f>
        <v>0</v>
      </c>
      <c r="M141" s="52">
        <f>output_tax!M141-itc_allwd!M141</f>
        <v>0</v>
      </c>
      <c r="N141" s="52">
        <f>output_tax!N141-itc_allwd!N141</f>
        <v>0</v>
      </c>
      <c r="O141" s="52">
        <f>output_tax!O141-itc_allwd!O141</f>
        <v>0</v>
      </c>
      <c r="P141" s="52">
        <f>output_tax!P141-itc_allwd!P141</f>
        <v>0</v>
      </c>
      <c r="Q141" s="52">
        <f>output_tax!Q141-itc_allwd!Q141</f>
        <v>0</v>
      </c>
      <c r="R141" s="52">
        <f>output_tax!R141-itc_allwd!R141</f>
        <v>0</v>
      </c>
      <c r="S141" s="52">
        <f>output_tax!S141-itc_allwd!S141</f>
        <v>0</v>
      </c>
      <c r="T141" s="52">
        <f>output_tax!T141-itc_allwd!T141</f>
        <v>0</v>
      </c>
      <c r="U141" s="52">
        <f>output_tax!U141-itc_allwd!U141</f>
        <v>0</v>
      </c>
      <c r="V141" s="52">
        <f>output_tax!V141-itc_allwd!V141</f>
        <v>0</v>
      </c>
      <c r="W141" s="52">
        <f>output_tax!W141-itc_allwd!W141</f>
        <v>0</v>
      </c>
      <c r="X141" s="52">
        <f>output_tax!X141-itc_allwd!X141</f>
        <v>0</v>
      </c>
      <c r="Y141" s="52">
        <f>output_tax!Y141-itc_allwd!Y141</f>
        <v>0</v>
      </c>
      <c r="Z141" s="52">
        <f>output_tax!Z141-itc_allwd!Z141</f>
        <v>0</v>
      </c>
      <c r="AA141" s="52">
        <f>output_tax!AA141-itc_allwd!AA141</f>
        <v>0</v>
      </c>
      <c r="AB141" s="52">
        <f>output_tax!AB141-itc_allwd!AB141</f>
        <v>0</v>
      </c>
      <c r="AC141" s="52">
        <f>output_tax!AC141-itc_allwd!AC141</f>
        <v>0</v>
      </c>
      <c r="AD141" s="52">
        <f>output_tax!AD141-itc_allwd!AD141</f>
        <v>0</v>
      </c>
      <c r="AE141" s="52">
        <f>output_tax!AE141-itc_allwd!AE141</f>
        <v>0</v>
      </c>
      <c r="AF141" s="52">
        <f>output_tax!AF141-itc_allwd!AF141</f>
        <v>0</v>
      </c>
      <c r="AG141" s="52">
        <f>output_tax!AG141-itc_allwd!AG141</f>
        <v>0</v>
      </c>
      <c r="AH141" s="52">
        <f>output_tax!AH141-itc_allwd!AH141</f>
        <v>0</v>
      </c>
      <c r="AI141" s="52">
        <f>output_tax!AI141-itc_allwd!AI141</f>
        <v>0</v>
      </c>
      <c r="AJ141" s="52">
        <f>output_tax!AJ141-itc_allwd!AJ141</f>
        <v>0</v>
      </c>
      <c r="AK141" s="52">
        <f>output_tax!AK141-itc_allwd!AK141</f>
        <v>0</v>
      </c>
      <c r="AL141" s="52">
        <f>output_tax!AL141-itc_allwd!AL141</f>
        <v>0</v>
      </c>
      <c r="AM141" s="52">
        <f>output_tax!AM141-itc_allwd!AM141</f>
        <v>0</v>
      </c>
      <c r="AN141" s="52">
        <f>output_tax!AN141-itc_allwd!AN141</f>
        <v>0</v>
      </c>
      <c r="AO141" s="52">
        <f>output_tax!AO141-itc_allwd!AO141</f>
        <v>0</v>
      </c>
      <c r="AP141" s="52">
        <f>output_tax!AP141-itc_allwd!AP141</f>
        <v>0</v>
      </c>
      <c r="AQ141" s="52">
        <f>output_tax!AQ141-itc_allwd!AQ141</f>
        <v>-418.94236223297207</v>
      </c>
      <c r="AR141" s="52">
        <f>output_tax!AR141-itc_allwd!AR141</f>
        <v>0</v>
      </c>
      <c r="AS141" s="52">
        <f>output_tax!AS141-itc_allwd!AS141</f>
        <v>0</v>
      </c>
      <c r="AT141" s="52">
        <f>output_tax!AT141-itc_allwd!AT141</f>
        <v>0</v>
      </c>
      <c r="AU141" s="52">
        <f>output_tax!AU141-itc_allwd!AU141</f>
        <v>0</v>
      </c>
      <c r="AV141" s="52">
        <f>output_tax!AV141-itc_allwd!AV141</f>
        <v>0</v>
      </c>
      <c r="AW141" s="52">
        <f>output_tax!AW141-itc_allwd!AW141</f>
        <v>0</v>
      </c>
      <c r="AX141" s="52">
        <f>output_tax!AX141-itc_allwd!AX141</f>
        <v>0</v>
      </c>
      <c r="AY141" s="52">
        <f>output_tax!AY141-itc_allwd!AY141</f>
        <v>0</v>
      </c>
      <c r="AZ141" s="52">
        <f>output_tax!AZ141-itc_allwd!AZ141</f>
        <v>0</v>
      </c>
      <c r="BA141" s="52">
        <f>output_tax!BA141-itc_allwd!BA141</f>
        <v>0</v>
      </c>
      <c r="BB141" s="52">
        <f>output_tax!BB141-itc_allwd!BB141</f>
        <v>0</v>
      </c>
      <c r="BC141" s="52">
        <f>output_tax!BC141-itc_allwd!BC141</f>
        <v>0</v>
      </c>
      <c r="BD141" s="52">
        <f>output_tax!BD141-itc_allwd!BD141</f>
        <v>0</v>
      </c>
      <c r="BE141" s="52">
        <f>output_tax!BE141-itc_allwd!BE141</f>
        <v>-8141.1585695523427</v>
      </c>
      <c r="BF141" s="52">
        <f>output_tax!BF141-itc_allwd!BF141</f>
        <v>0</v>
      </c>
      <c r="BG141" s="52">
        <f>output_tax!BG141-itc_allwd!BG141</f>
        <v>0</v>
      </c>
      <c r="BH141" s="52">
        <f>output_tax!BH141-itc_allwd!BH141</f>
        <v>3628656.9618072547</v>
      </c>
      <c r="BI141" s="52">
        <f>output_tax!BI141-itc_allwd!BI141</f>
        <v>0</v>
      </c>
      <c r="BJ141" s="52">
        <f>output_tax!BJ141-itc_allwd!BJ141</f>
        <v>0</v>
      </c>
      <c r="BK141" s="52">
        <f>output_tax!BK141-itc_allwd!BK141</f>
        <v>0</v>
      </c>
      <c r="BL141" s="52">
        <f>output_tax!BL141-itc_allwd!BL141</f>
        <v>0</v>
      </c>
      <c r="BM141" s="52">
        <f>output_tax!BM141-itc_allwd!BM141</f>
        <v>0</v>
      </c>
      <c r="BN141" s="52">
        <f>output_tax!BN141-itc_allwd!BN141</f>
        <v>0</v>
      </c>
      <c r="BO141" s="52">
        <f>output_tax!BO141-itc_allwd!BO141</f>
        <v>-256.27045778143037</v>
      </c>
      <c r="BP141" s="52">
        <f>output_tax!BP141-itc_allwd!BP141</f>
        <v>0</v>
      </c>
      <c r="BQ141" s="2">
        <f t="shared" si="6"/>
        <v>3619571.5161436261</v>
      </c>
      <c r="BR141" s="2">
        <v>11867424.50169131</v>
      </c>
      <c r="BS141" s="2">
        <v>8241294.0191311808</v>
      </c>
      <c r="BW141" s="2">
        <v>0</v>
      </c>
      <c r="BX141" s="2">
        <f t="shared" si="7"/>
        <v>20108718.520822491</v>
      </c>
      <c r="BY141" s="2">
        <f t="shared" si="8"/>
        <v>23728290.036966119</v>
      </c>
    </row>
    <row r="142" spans="1:77" x14ac:dyDescent="0.35">
      <c r="A142" s="19">
        <v>139</v>
      </c>
      <c r="B142" s="19" t="s">
        <v>208</v>
      </c>
      <c r="C142" s="52">
        <f>output_tax!C142-itc_allwd!C142</f>
        <v>0</v>
      </c>
      <c r="D142" s="52">
        <f>output_tax!D142-itc_allwd!D142</f>
        <v>0</v>
      </c>
      <c r="E142" s="52">
        <f>output_tax!E142-itc_allwd!E142</f>
        <v>0</v>
      </c>
      <c r="F142" s="52">
        <f>output_tax!F142-itc_allwd!F142</f>
        <v>0</v>
      </c>
      <c r="G142" s="52">
        <f>output_tax!G142-itc_allwd!G142</f>
        <v>0</v>
      </c>
      <c r="H142" s="52">
        <f>output_tax!H142-itc_allwd!H142</f>
        <v>0</v>
      </c>
      <c r="I142" s="52">
        <f>output_tax!I142-itc_allwd!I142</f>
        <v>0</v>
      </c>
      <c r="J142" s="52">
        <f>output_tax!J142-itc_allwd!J142</f>
        <v>0</v>
      </c>
      <c r="K142" s="52">
        <f>output_tax!K142-itc_allwd!K142</f>
        <v>0</v>
      </c>
      <c r="L142" s="52">
        <f>output_tax!L142-itc_allwd!L142</f>
        <v>0</v>
      </c>
      <c r="M142" s="52">
        <f>output_tax!M142-itc_allwd!M142</f>
        <v>0</v>
      </c>
      <c r="N142" s="52">
        <f>output_tax!N142-itc_allwd!N142</f>
        <v>0</v>
      </c>
      <c r="O142" s="52">
        <f>output_tax!O142-itc_allwd!O142</f>
        <v>0</v>
      </c>
      <c r="P142" s="52">
        <f>output_tax!P142-itc_allwd!P142</f>
        <v>0</v>
      </c>
      <c r="Q142" s="52">
        <f>output_tax!Q142-itc_allwd!Q142</f>
        <v>0</v>
      </c>
      <c r="R142" s="52">
        <f>output_tax!R142-itc_allwd!R142</f>
        <v>0</v>
      </c>
      <c r="S142" s="52">
        <f>output_tax!S142-itc_allwd!S142</f>
        <v>0</v>
      </c>
      <c r="T142" s="52">
        <f>output_tax!T142-itc_allwd!T142</f>
        <v>0</v>
      </c>
      <c r="U142" s="52">
        <f>output_tax!U142-itc_allwd!U142</f>
        <v>0</v>
      </c>
      <c r="V142" s="52">
        <f>output_tax!V142-itc_allwd!V142</f>
        <v>0</v>
      </c>
      <c r="W142" s="52">
        <f>output_tax!W142-itc_allwd!W142</f>
        <v>0</v>
      </c>
      <c r="X142" s="52">
        <f>output_tax!X142-itc_allwd!X142</f>
        <v>0</v>
      </c>
      <c r="Y142" s="52">
        <f>output_tax!Y142-itc_allwd!Y142</f>
        <v>0</v>
      </c>
      <c r="Z142" s="52">
        <f>output_tax!Z142-itc_allwd!Z142</f>
        <v>0</v>
      </c>
      <c r="AA142" s="52">
        <f>output_tax!AA142-itc_allwd!AA142</f>
        <v>0</v>
      </c>
      <c r="AB142" s="52">
        <f>output_tax!AB142-itc_allwd!AB142</f>
        <v>0</v>
      </c>
      <c r="AC142" s="52">
        <f>output_tax!AC142-itc_allwd!AC142</f>
        <v>0</v>
      </c>
      <c r="AD142" s="52">
        <f>output_tax!AD142-itc_allwd!AD142</f>
        <v>0</v>
      </c>
      <c r="AE142" s="52">
        <f>output_tax!AE142-itc_allwd!AE142</f>
        <v>0</v>
      </c>
      <c r="AF142" s="52">
        <f>output_tax!AF142-itc_allwd!AF142</f>
        <v>0</v>
      </c>
      <c r="AG142" s="52">
        <f>output_tax!AG142-itc_allwd!AG142</f>
        <v>0</v>
      </c>
      <c r="AH142" s="52">
        <f>output_tax!AH142-itc_allwd!AH142</f>
        <v>0</v>
      </c>
      <c r="AI142" s="52">
        <f>output_tax!AI142-itc_allwd!AI142</f>
        <v>0</v>
      </c>
      <c r="AJ142" s="52">
        <f>output_tax!AJ142-itc_allwd!AJ142</f>
        <v>0</v>
      </c>
      <c r="AK142" s="52">
        <f>output_tax!AK142-itc_allwd!AK142</f>
        <v>0</v>
      </c>
      <c r="AL142" s="52">
        <f>output_tax!AL142-itc_allwd!AL142</f>
        <v>0</v>
      </c>
      <c r="AM142" s="52">
        <f>output_tax!AM142-itc_allwd!AM142</f>
        <v>0</v>
      </c>
      <c r="AN142" s="52">
        <f>output_tax!AN142-itc_allwd!AN142</f>
        <v>0</v>
      </c>
      <c r="AO142" s="52">
        <f>output_tax!AO142-itc_allwd!AO142</f>
        <v>0</v>
      </c>
      <c r="AP142" s="52">
        <f>output_tax!AP142-itc_allwd!AP142</f>
        <v>0</v>
      </c>
      <c r="AQ142" s="52">
        <f>output_tax!AQ142-itc_allwd!AQ142</f>
        <v>0</v>
      </c>
      <c r="AR142" s="52">
        <f>output_tax!AR142-itc_allwd!AR142</f>
        <v>0</v>
      </c>
      <c r="AS142" s="52">
        <f>output_tax!AS142-itc_allwd!AS142</f>
        <v>0</v>
      </c>
      <c r="AT142" s="52">
        <f>output_tax!AT142-itc_allwd!AT142</f>
        <v>0</v>
      </c>
      <c r="AU142" s="52">
        <f>output_tax!AU142-itc_allwd!AU142</f>
        <v>0</v>
      </c>
      <c r="AV142" s="52">
        <f>output_tax!AV142-itc_allwd!AV142</f>
        <v>0</v>
      </c>
      <c r="AW142" s="52">
        <f>output_tax!AW142-itc_allwd!AW142</f>
        <v>0</v>
      </c>
      <c r="AX142" s="52">
        <f>output_tax!AX142-itc_allwd!AX142</f>
        <v>0</v>
      </c>
      <c r="AY142" s="52">
        <f>output_tax!AY142-itc_allwd!AY142</f>
        <v>0</v>
      </c>
      <c r="AZ142" s="52">
        <f>output_tax!AZ142-itc_allwd!AZ142</f>
        <v>0</v>
      </c>
      <c r="BA142" s="52">
        <f>output_tax!BA142-itc_allwd!BA142</f>
        <v>0</v>
      </c>
      <c r="BB142" s="52">
        <f>output_tax!BB142-itc_allwd!BB142</f>
        <v>0</v>
      </c>
      <c r="BC142" s="52">
        <f>output_tax!BC142-itc_allwd!BC142</f>
        <v>0</v>
      </c>
      <c r="BD142" s="52">
        <f>output_tax!BD142-itc_allwd!BD142</f>
        <v>0</v>
      </c>
      <c r="BE142" s="52">
        <f>output_tax!BE142-itc_allwd!BE142</f>
        <v>0</v>
      </c>
      <c r="BF142" s="52">
        <f>output_tax!BF142-itc_allwd!BF142</f>
        <v>0</v>
      </c>
      <c r="BG142" s="52">
        <f>output_tax!BG142-itc_allwd!BG142</f>
        <v>0</v>
      </c>
      <c r="BH142" s="52">
        <f>output_tax!BH142-itc_allwd!BH142</f>
        <v>0</v>
      </c>
      <c r="BI142" s="52">
        <f>output_tax!BI142-itc_allwd!BI142</f>
        <v>0</v>
      </c>
      <c r="BJ142" s="52">
        <f>output_tax!BJ142-itc_allwd!BJ142</f>
        <v>0</v>
      </c>
      <c r="BK142" s="52">
        <f>output_tax!BK142-itc_allwd!BK142</f>
        <v>0</v>
      </c>
      <c r="BL142" s="52">
        <f>output_tax!BL142-itc_allwd!BL142</f>
        <v>0</v>
      </c>
      <c r="BM142" s="52">
        <f>output_tax!BM142-itc_allwd!BM142</f>
        <v>0</v>
      </c>
      <c r="BN142" s="52">
        <f>output_tax!BN142-itc_allwd!BN142</f>
        <v>0</v>
      </c>
      <c r="BO142" s="52">
        <f>output_tax!BO142-itc_allwd!BO142</f>
        <v>0</v>
      </c>
      <c r="BP142" s="52">
        <f>output_tax!BP142-itc_allwd!BP142</f>
        <v>0</v>
      </c>
      <c r="BQ142" s="2">
        <f t="shared" si="6"/>
        <v>0</v>
      </c>
      <c r="BR142" s="2">
        <v>16678023.754725177</v>
      </c>
      <c r="BS142" s="2">
        <v>5275852.1867188448</v>
      </c>
      <c r="BW142" s="2">
        <v>0</v>
      </c>
      <c r="BX142" s="2">
        <f t="shared" si="7"/>
        <v>21953875.941444021</v>
      </c>
      <c r="BY142" s="2">
        <f t="shared" si="8"/>
        <v>21953875.941444021</v>
      </c>
    </row>
    <row r="143" spans="1:77" x14ac:dyDescent="0.35">
      <c r="A143" s="19">
        <v>140</v>
      </c>
      <c r="B143" s="19" t="s">
        <v>221</v>
      </c>
      <c r="C143" s="52">
        <f>output_tax!C143-itc_allwd!C143</f>
        <v>-299.64525995266257</v>
      </c>
      <c r="D143" s="52">
        <f>output_tax!D143-itc_allwd!D143</f>
        <v>0</v>
      </c>
      <c r="E143" s="52">
        <f>output_tax!E143-itc_allwd!E143</f>
        <v>-3062.5897689344506</v>
      </c>
      <c r="F143" s="52">
        <f>output_tax!F143-itc_allwd!F143</f>
        <v>0</v>
      </c>
      <c r="G143" s="52">
        <f>output_tax!G143-itc_allwd!G143</f>
        <v>-3688.4286405391194</v>
      </c>
      <c r="H143" s="52">
        <f>output_tax!H143-itc_allwd!H143</f>
        <v>0</v>
      </c>
      <c r="I143" s="52">
        <f>output_tax!I143-itc_allwd!I143</f>
        <v>-190.71004141261074</v>
      </c>
      <c r="J143" s="52">
        <f>output_tax!J143-itc_allwd!J143</f>
        <v>-1615.5143681126663</v>
      </c>
      <c r="K143" s="52">
        <f>output_tax!K143-itc_allwd!K143</f>
        <v>-1668.9153428572429</v>
      </c>
      <c r="L143" s="52">
        <f>output_tax!L143-itc_allwd!L143</f>
        <v>-3781.7619363939316</v>
      </c>
      <c r="M143" s="52">
        <f>output_tax!M143-itc_allwd!M143</f>
        <v>0</v>
      </c>
      <c r="N143" s="52">
        <f>output_tax!N143-itc_allwd!N143</f>
        <v>0</v>
      </c>
      <c r="O143" s="52">
        <f>output_tax!O143-itc_allwd!O143</f>
        <v>0</v>
      </c>
      <c r="P143" s="52">
        <f>output_tax!P143-itc_allwd!P143</f>
        <v>0</v>
      </c>
      <c r="Q143" s="52">
        <f>output_tax!Q143-itc_allwd!Q143</f>
        <v>0</v>
      </c>
      <c r="R143" s="52">
        <f>output_tax!R143-itc_allwd!R143</f>
        <v>0</v>
      </c>
      <c r="S143" s="52">
        <f>output_tax!S143-itc_allwd!S143</f>
        <v>-27.702058444404489</v>
      </c>
      <c r="T143" s="52">
        <f>output_tax!T143-itc_allwd!T143</f>
        <v>0</v>
      </c>
      <c r="U143" s="52">
        <f>output_tax!U143-itc_allwd!U143</f>
        <v>0</v>
      </c>
      <c r="V143" s="52">
        <f>output_tax!V143-itc_allwd!V143</f>
        <v>0</v>
      </c>
      <c r="W143" s="52">
        <f>output_tax!W143-itc_allwd!W143</f>
        <v>0</v>
      </c>
      <c r="X143" s="52">
        <f>output_tax!X143-itc_allwd!X143</f>
        <v>0</v>
      </c>
      <c r="Y143" s="52">
        <f>output_tax!Y143-itc_allwd!Y143</f>
        <v>0</v>
      </c>
      <c r="Z143" s="52">
        <f>output_tax!Z143-itc_allwd!Z143</f>
        <v>0</v>
      </c>
      <c r="AA143" s="52">
        <f>output_tax!AA143-itc_allwd!AA143</f>
        <v>0</v>
      </c>
      <c r="AB143" s="52">
        <f>output_tax!AB143-itc_allwd!AB143</f>
        <v>0</v>
      </c>
      <c r="AC143" s="52">
        <f>output_tax!AC143-itc_allwd!AC143</f>
        <v>0</v>
      </c>
      <c r="AD143" s="52">
        <f>output_tax!AD143-itc_allwd!AD143</f>
        <v>-14.533308044642162</v>
      </c>
      <c r="AE143" s="52">
        <f>output_tax!AE143-itc_allwd!AE143</f>
        <v>0</v>
      </c>
      <c r="AF143" s="52">
        <f>output_tax!AF143-itc_allwd!AF143</f>
        <v>0</v>
      </c>
      <c r="AG143" s="52">
        <f>output_tax!AG143-itc_allwd!AG143</f>
        <v>-142.45324640123926</v>
      </c>
      <c r="AH143" s="52">
        <f>output_tax!AH143-itc_allwd!AH143</f>
        <v>0</v>
      </c>
      <c r="AI143" s="52">
        <f>output_tax!AI143-itc_allwd!AI143</f>
        <v>0</v>
      </c>
      <c r="AJ143" s="52">
        <f>output_tax!AJ143-itc_allwd!AJ143</f>
        <v>0</v>
      </c>
      <c r="AK143" s="52">
        <f>output_tax!AK143-itc_allwd!AK143</f>
        <v>0</v>
      </c>
      <c r="AL143" s="52">
        <f>output_tax!AL143-itc_allwd!AL143</f>
        <v>0</v>
      </c>
      <c r="AM143" s="52">
        <f>output_tax!AM143-itc_allwd!AM143</f>
        <v>-29.400189756165702</v>
      </c>
      <c r="AN143" s="52">
        <f>output_tax!AN143-itc_allwd!AN143</f>
        <v>0</v>
      </c>
      <c r="AO143" s="52">
        <f>output_tax!AO143-itc_allwd!AO143</f>
        <v>-1.7952801367528852E-2</v>
      </c>
      <c r="AP143" s="52">
        <f>output_tax!AP143-itc_allwd!AP143</f>
        <v>0</v>
      </c>
      <c r="AQ143" s="52">
        <f>output_tax!AQ143-itc_allwd!AQ143</f>
        <v>-4641.0059804409857</v>
      </c>
      <c r="AR143" s="52">
        <f>output_tax!AR143-itc_allwd!AR143</f>
        <v>0</v>
      </c>
      <c r="AS143" s="52">
        <f>output_tax!AS143-itc_allwd!AS143</f>
        <v>-2085.3602467122118</v>
      </c>
      <c r="AT143" s="52">
        <f>output_tax!AT143-itc_allwd!AT143</f>
        <v>0</v>
      </c>
      <c r="AU143" s="52">
        <f>output_tax!AU143-itc_allwd!AU143</f>
        <v>-5523.3198880481759</v>
      </c>
      <c r="AV143" s="52">
        <f>output_tax!AV143-itc_allwd!AV143</f>
        <v>-1894.0292244394948</v>
      </c>
      <c r="AW143" s="52">
        <f>output_tax!AW143-itc_allwd!AW143</f>
        <v>-3975.7299205318704</v>
      </c>
      <c r="AX143" s="52">
        <f>output_tax!AX143-itc_allwd!AX143</f>
        <v>-3659.5904275597504</v>
      </c>
      <c r="AY143" s="52">
        <f>output_tax!AY143-itc_allwd!AY143</f>
        <v>-4928.8571316302769</v>
      </c>
      <c r="AZ143" s="52">
        <f>output_tax!AZ143-itc_allwd!AZ143</f>
        <v>-1340.1401527144565</v>
      </c>
      <c r="BA143" s="52">
        <f>output_tax!BA143-itc_allwd!BA143</f>
        <v>-5882.1170842367756</v>
      </c>
      <c r="BB143" s="52">
        <f>output_tax!BB143-itc_allwd!BB143</f>
        <v>-11127.92221571685</v>
      </c>
      <c r="BC143" s="52">
        <f>output_tax!BC143-itc_allwd!BC143</f>
        <v>-12000.508352791268</v>
      </c>
      <c r="BD143" s="52">
        <f>output_tax!BD143-itc_allwd!BD143</f>
        <v>-3943.8579058304185</v>
      </c>
      <c r="BE143" s="52">
        <f>output_tax!BE143-itc_allwd!BE143</f>
        <v>-7101.2222999057849</v>
      </c>
      <c r="BF143" s="52">
        <f>output_tax!BF143-itc_allwd!BF143</f>
        <v>0</v>
      </c>
      <c r="BG143" s="52">
        <f>output_tax!BG143-itc_allwd!BG143</f>
        <v>-4164.5755187021741</v>
      </c>
      <c r="BH143" s="52">
        <f>output_tax!BH143-itc_allwd!BH143</f>
        <v>-2484.762667951361</v>
      </c>
      <c r="BI143" s="52">
        <f>output_tax!BI143-itc_allwd!BI143</f>
        <v>-725.20888981429084</v>
      </c>
      <c r="BJ143" s="52">
        <f>output_tax!BJ143-itc_allwd!BJ143</f>
        <v>-7447.2477487851156</v>
      </c>
      <c r="BK143" s="52">
        <f>output_tax!BK143-itc_allwd!BK143</f>
        <v>-2702.4878241572878</v>
      </c>
      <c r="BL143" s="52">
        <f>output_tax!BL143-itc_allwd!BL143</f>
        <v>-2245.4212746483781</v>
      </c>
      <c r="BM143" s="52">
        <f>output_tax!BM143-itc_allwd!BM143</f>
        <v>-4029.7320460316973</v>
      </c>
      <c r="BN143" s="52">
        <f>output_tax!BN143-itc_allwd!BN143</f>
        <v>-5787.6220889956439</v>
      </c>
      <c r="BO143" s="52">
        <f>output_tax!BO143-itc_allwd!BO143</f>
        <v>2137393.7997142444</v>
      </c>
      <c r="BP143" s="52">
        <f>output_tax!BP143-itc_allwd!BP143</f>
        <v>-144.25524014338242</v>
      </c>
      <c r="BQ143" s="2">
        <f t="shared" si="6"/>
        <v>2025037.1534708063</v>
      </c>
      <c r="BR143" s="2">
        <v>10700470.813738704</v>
      </c>
      <c r="BS143" s="2">
        <v>664795.67979314097</v>
      </c>
      <c r="BW143" s="2">
        <v>228424.93932906102</v>
      </c>
      <c r="BX143" s="2">
        <f t="shared" si="7"/>
        <v>11593691.432860907</v>
      </c>
      <c r="BY143" s="2">
        <f t="shared" si="8"/>
        <v>13618728.586331714</v>
      </c>
    </row>
    <row r="144" spans="1:77" x14ac:dyDescent="0.35">
      <c r="B144" s="19" t="s">
        <v>552</v>
      </c>
      <c r="C144" s="52">
        <f>output_tax!C144-itc_allwd!C144</f>
        <v>-171459.49019235026</v>
      </c>
      <c r="D144" s="52">
        <f>output_tax!D144-itc_allwd!D144</f>
        <v>-128478.8555179962</v>
      </c>
      <c r="E144" s="52">
        <f>output_tax!E144-itc_allwd!E144</f>
        <v>-155545.321584366</v>
      </c>
      <c r="F144" s="52">
        <f>output_tax!F144-itc_allwd!F144</f>
        <v>0</v>
      </c>
      <c r="G144" s="52">
        <f>output_tax!G144-itc_allwd!G144</f>
        <v>-512856.38152576145</v>
      </c>
      <c r="H144" s="52">
        <f>output_tax!H144-itc_allwd!H144</f>
        <v>0</v>
      </c>
      <c r="I144" s="52">
        <f>output_tax!I144-itc_allwd!I144</f>
        <v>-416520.03824183531</v>
      </c>
      <c r="J144" s="52">
        <f>output_tax!J144-itc_allwd!J144</f>
        <v>-267417.748900101</v>
      </c>
      <c r="K144" s="52">
        <f>output_tax!K144-itc_allwd!K144</f>
        <v>-95126.461121321627</v>
      </c>
      <c r="L144" s="52">
        <f>output_tax!L144-itc_allwd!L144</f>
        <v>-154000.0485010783</v>
      </c>
      <c r="M144" s="52">
        <f>output_tax!M144-itc_allwd!M144</f>
        <v>-637578.84453084378</v>
      </c>
      <c r="N144" s="52">
        <f>output_tax!N144-itc_allwd!N144</f>
        <v>-570798.12484229228</v>
      </c>
      <c r="O144" s="52">
        <f>output_tax!O144-itc_allwd!O144</f>
        <v>-132126.74350327876</v>
      </c>
      <c r="P144" s="52">
        <f>output_tax!P144-itc_allwd!P144</f>
        <v>-545518.8353541632</v>
      </c>
      <c r="Q144" s="52">
        <f>output_tax!Q144-itc_allwd!Q144</f>
        <v>-34625.344595013819</v>
      </c>
      <c r="R144" s="52">
        <f>output_tax!R144-itc_allwd!R144</f>
        <v>128755.04841436099</v>
      </c>
      <c r="S144" s="52">
        <f>output_tax!S144-itc_allwd!S144</f>
        <v>-2830786.2420997256</v>
      </c>
      <c r="T144" s="52">
        <f>output_tax!T144-itc_allwd!T144</f>
        <v>-907392.53141286271</v>
      </c>
      <c r="U144" s="52">
        <f>output_tax!U144-itc_allwd!U144</f>
        <v>-230858.70900932813</v>
      </c>
      <c r="V144" s="52">
        <f>output_tax!V144-itc_allwd!V144</f>
        <v>-7229818.0013667513</v>
      </c>
      <c r="W144" s="52">
        <f>output_tax!W144-itc_allwd!W144</f>
        <v>-2069318.5231396505</v>
      </c>
      <c r="X144" s="52">
        <f>output_tax!X144-itc_allwd!X144</f>
        <v>-2270592.5276156119</v>
      </c>
      <c r="Y144" s="52">
        <f>output_tax!Y144-itc_allwd!Y144</f>
        <v>-503228.91211647901</v>
      </c>
      <c r="Z144" s="52">
        <f>output_tax!Z144-itc_allwd!Z144</f>
        <v>-275465.36689683649</v>
      </c>
      <c r="AA144" s="52">
        <f>SUM(AA4:AA143)</f>
        <v>-22767.529426126803</v>
      </c>
      <c r="AB144" s="52">
        <f t="shared" ref="AB144:BP144" si="9">SUM(AB4:AB143)</f>
        <v>130159.65511876042</v>
      </c>
      <c r="AC144" s="52">
        <f t="shared" si="9"/>
        <v>1719321.7308648233</v>
      </c>
      <c r="AD144" s="52">
        <f t="shared" si="9"/>
        <v>2618991.7432303308</v>
      </c>
      <c r="AE144" s="52">
        <f t="shared" si="9"/>
        <v>7249134.826814672</v>
      </c>
      <c r="AF144" s="52">
        <f t="shared" si="9"/>
        <v>5819841.9614753881</v>
      </c>
      <c r="AG144" s="52">
        <f t="shared" si="9"/>
        <v>376891.24804786727</v>
      </c>
      <c r="AH144" s="52">
        <f t="shared" si="9"/>
        <v>447732.54875950026</v>
      </c>
      <c r="AI144" s="52">
        <f t="shared" si="9"/>
        <v>730095.23834984889</v>
      </c>
      <c r="AJ144" s="52">
        <f t="shared" si="9"/>
        <v>3753883.3950928585</v>
      </c>
      <c r="AK144" s="52">
        <f t="shared" si="9"/>
        <v>450900.07017571415</v>
      </c>
      <c r="AL144" s="52">
        <f t="shared" si="9"/>
        <v>221326.34290402042</v>
      </c>
      <c r="AM144" s="52">
        <f t="shared" si="9"/>
        <v>377314.39012920304</v>
      </c>
      <c r="AN144" s="52">
        <f t="shared" si="9"/>
        <v>490125.16352930549</v>
      </c>
      <c r="AO144" s="52">
        <f t="shared" si="9"/>
        <v>-595580.04639366863</v>
      </c>
      <c r="AP144" s="52">
        <f t="shared" si="9"/>
        <v>110017.70000064895</v>
      </c>
      <c r="AQ144" s="52">
        <f t="shared" si="9"/>
        <v>19012334.340522856</v>
      </c>
      <c r="AR144" s="52">
        <f t="shared" si="9"/>
        <v>0</v>
      </c>
      <c r="AS144" s="52">
        <f t="shared" si="9"/>
        <v>-548791.77028631163</v>
      </c>
      <c r="AT144" s="52">
        <f t="shared" si="9"/>
        <v>0</v>
      </c>
      <c r="AU144" s="52">
        <f t="shared" si="9"/>
        <v>108609.77280736421</v>
      </c>
      <c r="AV144" s="52">
        <f t="shared" si="9"/>
        <v>-713290.47367876628</v>
      </c>
      <c r="AW144" s="52">
        <f t="shared" si="9"/>
        <v>-352130.87440233224</v>
      </c>
      <c r="AX144" s="52">
        <f t="shared" si="9"/>
        <v>-365413.15004037623</v>
      </c>
      <c r="AY144" s="52">
        <f t="shared" si="9"/>
        <v>1823457.7297731198</v>
      </c>
      <c r="AZ144" s="52">
        <f t="shared" si="9"/>
        <v>158133.08131673915</v>
      </c>
      <c r="BA144" s="52">
        <f t="shared" si="9"/>
        <v>3892558.1716934396</v>
      </c>
      <c r="BB144" s="52">
        <f t="shared" si="9"/>
        <v>19205818.234624036</v>
      </c>
      <c r="BC144" s="52">
        <f t="shared" si="9"/>
        <v>312977.69394737098</v>
      </c>
      <c r="BD144" s="52">
        <f t="shared" si="9"/>
        <v>9198555.8276818059</v>
      </c>
      <c r="BE144" s="52">
        <f t="shared" si="9"/>
        <v>1570413.1586354491</v>
      </c>
      <c r="BF144" s="52">
        <f t="shared" si="9"/>
        <v>11536195.165758966</v>
      </c>
      <c r="BG144" s="52">
        <f t="shared" si="9"/>
        <v>5885276.3098641708</v>
      </c>
      <c r="BH144" s="52">
        <f t="shared" si="9"/>
        <v>2716230.0602503279</v>
      </c>
      <c r="BI144" s="52">
        <f t="shared" si="9"/>
        <v>766568.37687001808</v>
      </c>
      <c r="BJ144" s="52">
        <f t="shared" si="9"/>
        <v>-426529.01947534847</v>
      </c>
      <c r="BK144" s="52">
        <f t="shared" si="9"/>
        <v>-1018810.7149487124</v>
      </c>
      <c r="BL144" s="52">
        <f t="shared" si="9"/>
        <v>1755900.0662434935</v>
      </c>
      <c r="BM144" s="52">
        <f t="shared" si="9"/>
        <v>373426.804977272</v>
      </c>
      <c r="BN144" s="52">
        <f t="shared" si="9"/>
        <v>-1064482.5713066868</v>
      </c>
      <c r="BO144" s="52">
        <f t="shared" si="9"/>
        <v>1446614.8130503849</v>
      </c>
      <c r="BP144" s="52">
        <f t="shared" si="9"/>
        <v>-1721736.8242011052</v>
      </c>
      <c r="BQ144" s="2">
        <f t="shared" ref="BQ144:BX144" si="10">SUM(BQ4:BQ143)</f>
        <v>119916991.88712139</v>
      </c>
      <c r="BR144" s="2">
        <f t="shared" si="10"/>
        <v>579454673.01357281</v>
      </c>
      <c r="BS144" s="2">
        <f t="shared" si="10"/>
        <v>106136000</v>
      </c>
      <c r="BT144" s="2">
        <f t="shared" si="10"/>
        <v>332141300.99999994</v>
      </c>
      <c r="BU144" s="2">
        <f t="shared" si="10"/>
        <v>27377500</v>
      </c>
      <c r="BV144" s="2">
        <f t="shared" si="10"/>
        <v>21236250</v>
      </c>
      <c r="BW144" s="2">
        <f t="shared" si="10"/>
        <v>243896294.6999999</v>
      </c>
      <c r="BX144" s="2">
        <f t="shared" si="10"/>
        <v>1310242018.7135727</v>
      </c>
      <c r="BY144" s="2">
        <f t="shared" si="8"/>
        <v>1430159010.6006942</v>
      </c>
    </row>
    <row r="145" spans="1:77" x14ac:dyDescent="0.35"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</row>
    <row r="146" spans="1:77" s="52" customFormat="1" x14ac:dyDescent="0.35">
      <c r="A146" s="55"/>
      <c r="B146" s="55" t="s">
        <v>553</v>
      </c>
      <c r="C146" s="52">
        <f>C144*gst_reg_ratio!B2</f>
        <v>0</v>
      </c>
      <c r="D146" s="52">
        <f>D144*gst_reg_ratio!C2</f>
        <v>-6423.9427758998099</v>
      </c>
      <c r="E146" s="52">
        <f>E144*gst_reg_ratio!D2</f>
        <v>-155545.321584366</v>
      </c>
      <c r="F146" s="52">
        <f>F144*gst_reg_ratio!E2</f>
        <v>0</v>
      </c>
      <c r="G146" s="52">
        <f>G144*gst_reg_ratio!F2</f>
        <v>-512856.38152576145</v>
      </c>
      <c r="H146" s="52">
        <f>H144*gst_reg_ratio!G2</f>
        <v>0</v>
      </c>
      <c r="I146" s="52">
        <f>I144*gst_reg_ratio!H2</f>
        <v>-416520.03824183531</v>
      </c>
      <c r="J146" s="52">
        <f>J144*gst_reg_ratio!I2</f>
        <v>-267417.748900101</v>
      </c>
      <c r="K146" s="52">
        <f>K144*gst_reg_ratio!J2</f>
        <v>-95126.461121321627</v>
      </c>
      <c r="L146" s="52">
        <f>L144*gst_reg_ratio!K2</f>
        <v>-154000.0485010783</v>
      </c>
      <c r="M146" s="52">
        <f>M144*gst_reg_ratio!L2</f>
        <v>-637578.84453084378</v>
      </c>
      <c r="N146" s="52">
        <f>N144*gst_reg_ratio!M2</f>
        <v>-570798.12484229228</v>
      </c>
      <c r="O146" s="52">
        <f>O144*gst_reg_ratio!N2</f>
        <v>-132126.74350327876</v>
      </c>
      <c r="P146" s="52">
        <f>P144*gst_reg_ratio!O2</f>
        <v>-545518.8353541632</v>
      </c>
      <c r="Q146" s="52">
        <f>Q144*gst_reg_ratio!P2</f>
        <v>-34625.344595013819</v>
      </c>
      <c r="R146" s="52">
        <f>R144*gst_reg_ratio!Q2</f>
        <v>128755.04841436099</v>
      </c>
      <c r="S146" s="52">
        <f>S144*gst_reg_ratio!R2</f>
        <v>-2830786.2420997256</v>
      </c>
      <c r="T146" s="52">
        <f>T144*gst_reg_ratio!S2</f>
        <v>-907392.53141286271</v>
      </c>
      <c r="U146" s="52">
        <f>U144*gst_reg_ratio!T2</f>
        <v>-230858.70900932813</v>
      </c>
      <c r="V146" s="52">
        <f>V144*gst_reg_ratio!U2</f>
        <v>-7229818.0013667513</v>
      </c>
      <c r="W146" s="52">
        <f>W144*gst_reg_ratio!V2</f>
        <v>-2069318.5231396505</v>
      </c>
      <c r="X146" s="52">
        <f>X144*gst_reg_ratio!W2</f>
        <v>-2270592.5276156119</v>
      </c>
      <c r="Y146" s="52">
        <f>Y144*gst_reg_ratio!X2</f>
        <v>-503228.91211647901</v>
      </c>
      <c r="Z146" s="52">
        <f>Z144*gst_reg_ratio!Y2</f>
        <v>-275465.36689683649</v>
      </c>
      <c r="AA146" s="52">
        <f>AA144*gst_reg_ratio!Z2</f>
        <v>-22767.529426126803</v>
      </c>
      <c r="AB146" s="52">
        <f>AB144*gst_reg_ratio!AA2</f>
        <v>130159.65511876042</v>
      </c>
      <c r="AC146" s="52">
        <f>AC144*gst_reg_ratio!AB2</f>
        <v>1719321.7308648233</v>
      </c>
      <c r="AD146" s="52">
        <f>AD144*gst_reg_ratio!AC2</f>
        <v>2618991.7432303308</v>
      </c>
      <c r="AE146" s="52">
        <f>AE144*gst_reg_ratio!AD2</f>
        <v>7249134.826814672</v>
      </c>
      <c r="AF146" s="52">
        <f>AF144*gst_reg_ratio!AE2</f>
        <v>5819841.9614753881</v>
      </c>
      <c r="AG146" s="52">
        <f>AG144*gst_reg_ratio!AF2</f>
        <v>376891.24804786727</v>
      </c>
      <c r="AH146" s="52">
        <f>AH144*gst_reg_ratio!AG2</f>
        <v>447732.54875950026</v>
      </c>
      <c r="AI146" s="52">
        <f>AI144*gst_reg_ratio!AH2</f>
        <v>730095.23834984889</v>
      </c>
      <c r="AJ146" s="52">
        <f>AJ144*gst_reg_ratio!AI2</f>
        <v>3753883.3950928585</v>
      </c>
      <c r="AK146" s="52">
        <f>AK144*gst_reg_ratio!AJ2</f>
        <v>450900.07017571415</v>
      </c>
      <c r="AL146" s="52">
        <f>AL144*gst_reg_ratio!AK2</f>
        <v>221326.34290402042</v>
      </c>
      <c r="AM146" s="52">
        <f>AM144*gst_reg_ratio!AL2</f>
        <v>377314.39012920304</v>
      </c>
      <c r="AN146" s="52">
        <f>AN144*gst_reg_ratio!AM2</f>
        <v>490125.16352930549</v>
      </c>
      <c r="AO146" s="52">
        <f>AO144*gst_reg_ratio!AN2</f>
        <v>-595580.04639366863</v>
      </c>
      <c r="AP146" s="52">
        <f>AP144*gst_reg_ratio!AO2</f>
        <v>110017.70000064895</v>
      </c>
      <c r="AQ146" s="52">
        <f>AQ144*gst_reg_ratio!AP2</f>
        <v>19012334.340522856</v>
      </c>
      <c r="AR146" s="52">
        <f>AR144*gst_reg_ratio!AQ2</f>
        <v>0</v>
      </c>
      <c r="AS146" s="52">
        <f>AS144*gst_reg_ratio!AR2</f>
        <v>-548791.77028631163</v>
      </c>
      <c r="AT146" s="52">
        <f>AT144*gst_reg_ratio!AS2</f>
        <v>0</v>
      </c>
      <c r="AU146" s="52">
        <f>AU144*gst_reg_ratio!AT2</f>
        <v>108609.77280736421</v>
      </c>
      <c r="AV146" s="52">
        <f>AV144*gst_reg_ratio!AU2</f>
        <v>-713290.47367876628</v>
      </c>
      <c r="AW146" s="52">
        <f>AW144*gst_reg_ratio!AV2</f>
        <v>-352130.87440233224</v>
      </c>
      <c r="AX146" s="52">
        <f>AX144*gst_reg_ratio!AW2</f>
        <v>-365413.15004037623</v>
      </c>
      <c r="AY146" s="52">
        <f>AY144*gst_reg_ratio!AX2</f>
        <v>1823457.7297731198</v>
      </c>
      <c r="AZ146" s="52">
        <f>AZ144*gst_reg_ratio!AY2</f>
        <v>158133.08131673915</v>
      </c>
      <c r="BA146" s="52">
        <f>BA144*gst_reg_ratio!AZ2</f>
        <v>3892558.1716934396</v>
      </c>
      <c r="BB146" s="52">
        <f>BB144*gst_reg_ratio!BA2</f>
        <v>19205818.234624036</v>
      </c>
      <c r="BC146" s="52">
        <f>BC144*gst_reg_ratio!BB2</f>
        <v>312977.69394737098</v>
      </c>
      <c r="BD146" s="52">
        <f>BD144*gst_reg_ratio!BC2</f>
        <v>9198555.8276818059</v>
      </c>
      <c r="BE146" s="52">
        <f>BE144*gst_reg_ratio!BD2</f>
        <v>1570413.1586354491</v>
      </c>
      <c r="BF146" s="52">
        <f>BF144*gst_reg_ratio!BE2</f>
        <v>0</v>
      </c>
      <c r="BG146" s="52">
        <f>BG144*gst_reg_ratio!BF2</f>
        <v>5885276.3098641708</v>
      </c>
      <c r="BH146" s="52">
        <f>BH144*gst_reg_ratio!BG2</f>
        <v>2716230.0602503279</v>
      </c>
      <c r="BI146" s="52">
        <f>BI144*gst_reg_ratio!BH2</f>
        <v>766568.37687001808</v>
      </c>
      <c r="BJ146" s="52">
        <f>BJ144*gst_reg_ratio!BI2</f>
        <v>-426529.01947534847</v>
      </c>
      <c r="BK146" s="52">
        <f>BK144*gst_reg_ratio!BJ2</f>
        <v>-1018810.7149487124</v>
      </c>
      <c r="BL146" s="52">
        <f>BL144*gst_reg_ratio!BK2</f>
        <v>1755900.0662434935</v>
      </c>
      <c r="BM146" s="52">
        <f>BM144*gst_reg_ratio!BL2</f>
        <v>373426.804977272</v>
      </c>
      <c r="BN146" s="52">
        <f>BN144*gst_reg_ratio!BM2</f>
        <v>-106448.25713066869</v>
      </c>
      <c r="BO146" s="52">
        <f>BO144*gst_reg_ratio!BN2</f>
        <v>1446614.8130503849</v>
      </c>
      <c r="BP146" s="52">
        <f>BP144*gst_reg_ratio!BO2</f>
        <v>0</v>
      </c>
    </row>
    <row r="147" spans="1:77" x14ac:dyDescent="0.35">
      <c r="B147" s="19" t="s">
        <v>230</v>
      </c>
      <c r="C147" s="52">
        <f>'use 2012-13'!C145</f>
        <v>137096099.61564091</v>
      </c>
      <c r="D147" s="52">
        <f>'use 2012-13'!D145</f>
        <v>56110901.767190613</v>
      </c>
      <c r="E147" s="52">
        <f>'use 2012-13'!E145</f>
        <v>16392715.034324151</v>
      </c>
      <c r="F147" s="52">
        <f>'use 2012-13'!F145</f>
        <v>9429246.3831500001</v>
      </c>
      <c r="G147" s="52">
        <f>'use 2012-13'!G145</f>
        <v>9882368.47602381</v>
      </c>
      <c r="H147" s="52">
        <f>'use 2012-13'!H145</f>
        <v>17686771.410462257</v>
      </c>
      <c r="I147" s="52">
        <f>'use 2012-13'!I145</f>
        <v>6142793.7305131974</v>
      </c>
      <c r="J147" s="52">
        <f>'use 2012-13'!J145</f>
        <v>4928449.1403772542</v>
      </c>
      <c r="K147" s="52">
        <f>'use 2012-13'!K145</f>
        <v>1613791.0731076738</v>
      </c>
      <c r="L147" s="52">
        <f>'use 2012-13'!L145</f>
        <v>8949133.8869640399</v>
      </c>
      <c r="M147" s="52">
        <f>'use 2012-13'!M145</f>
        <v>20953845.931287192</v>
      </c>
      <c r="N147" s="52">
        <f>'use 2012-13'!N145</f>
        <v>17448079.915654667</v>
      </c>
      <c r="O147" s="52">
        <f>'use 2012-13'!O145</f>
        <v>24024549.491602562</v>
      </c>
      <c r="P147" s="52">
        <f>'use 2012-13'!P145</f>
        <v>27037204.204553109</v>
      </c>
      <c r="Q147" s="52">
        <f>'use 2012-13'!Q145</f>
        <v>6307194.5133866016</v>
      </c>
      <c r="R147" s="52">
        <f>'use 2012-13'!R145</f>
        <v>5205585.4150885986</v>
      </c>
      <c r="S147" s="52">
        <f>'use 2012-13'!S145</f>
        <v>50041651.294436105</v>
      </c>
      <c r="T147" s="52">
        <f>'use 2012-13'!T145</f>
        <v>11548030.273077907</v>
      </c>
      <c r="U147" s="52">
        <f>'use 2012-13'!U145</f>
        <v>5892284.0493313633</v>
      </c>
      <c r="V147" s="52">
        <f>'use 2012-13'!V145</f>
        <v>69501513.515065074</v>
      </c>
      <c r="W147" s="52">
        <f>'use 2012-13'!W145</f>
        <v>19494319.057224382</v>
      </c>
      <c r="X147" s="52">
        <f>'use 2012-13'!X145</f>
        <v>28145188.424638446</v>
      </c>
      <c r="Y147" s="52">
        <f>'use 2012-13'!Y145</f>
        <v>5974568.2416418511</v>
      </c>
      <c r="Z147" s="52">
        <f>'use 2012-13'!Z145</f>
        <v>2254799.8014505315</v>
      </c>
      <c r="AA147" s="52">
        <f>'use 2012-13'!AA145</f>
        <v>1492164.9808026119</v>
      </c>
      <c r="AB147" s="52">
        <f>'use 2012-13'!AB145</f>
        <v>1765931.7647736415</v>
      </c>
      <c r="AC147" s="52">
        <f>'use 2012-13'!AC145</f>
        <v>22582200.509458039</v>
      </c>
      <c r="AD147" s="52">
        <f>'use 2012-13'!AD145</f>
        <v>35220889.17963694</v>
      </c>
      <c r="AE147" s="52">
        <f>'use 2012-13'!AE145</f>
        <v>60453640.126341</v>
      </c>
      <c r="AF147" s="52">
        <f>'use 2012-13'!AF145</f>
        <v>142819250.26607057</v>
      </c>
      <c r="AG147" s="52">
        <f>'use 2012-13'!AG145</f>
        <v>51579225.846248858</v>
      </c>
      <c r="AH147" s="52">
        <f>'use 2012-13'!AH145</f>
        <v>20621087.121546213</v>
      </c>
      <c r="AI147" s="52">
        <f>'use 2012-13'!AI145</f>
        <v>21518717.075779501</v>
      </c>
      <c r="AJ147" s="52">
        <f>'use 2012-13'!AJ145</f>
        <v>30149853.28401497</v>
      </c>
      <c r="AK147" s="52">
        <f>'use 2012-13'!AK145</f>
        <v>6783754.8834163556</v>
      </c>
      <c r="AL147" s="52">
        <f>'use 2012-13'!AL145</f>
        <v>8335065.9024450229</v>
      </c>
      <c r="AM147" s="52">
        <f>'use 2012-13'!AM145</f>
        <v>5555149.5058009252</v>
      </c>
      <c r="AN147" s="52">
        <f>'use 2012-13'!AN145</f>
        <v>7773322.5467627198</v>
      </c>
      <c r="AO147" s="52">
        <f>'use 2012-13'!AO145</f>
        <v>16211657.09187709</v>
      </c>
      <c r="AP147" s="52">
        <f>'use 2012-13'!AP145</f>
        <v>709826.22230699705</v>
      </c>
      <c r="AQ147" s="52">
        <f>'use 2012-13'!AQ145</f>
        <v>233638400</v>
      </c>
      <c r="AR147" s="52">
        <f>'use 2012-13'!AR145</f>
        <v>47819600</v>
      </c>
      <c r="AS147" s="52">
        <f>'use 2012-13'!AS145</f>
        <v>8022826.7246962991</v>
      </c>
      <c r="AT147" s="52">
        <f>'use 2012-13'!AT145</f>
        <v>6218360.8868116587</v>
      </c>
      <c r="AU147" s="52">
        <f>'use 2012-13'!AU145</f>
        <v>11259300</v>
      </c>
      <c r="AV147" s="52">
        <f>'use 2012-13'!AV145</f>
        <v>67546054.55897963</v>
      </c>
      <c r="AW147" s="52">
        <f>'use 2012-13'!AW145</f>
        <v>2039570.6055947733</v>
      </c>
      <c r="AX147" s="52">
        <f>'use 2012-13'!AX145</f>
        <v>6211412.5647440339</v>
      </c>
      <c r="AY147" s="52">
        <f>'use 2012-13'!AY145</f>
        <v>14598322.333120318</v>
      </c>
      <c r="AZ147" s="52">
        <f>'use 2012-13'!AZ145</f>
        <v>1285328.9993622196</v>
      </c>
      <c r="BA147" s="52">
        <f>'use 2012-13'!BA145</f>
        <v>39404174.839537472</v>
      </c>
      <c r="BB147" s="52">
        <f>'use 2012-13'!BB145</f>
        <v>127552496.11609171</v>
      </c>
      <c r="BC147" s="52">
        <f>'use 2012-13'!BC145</f>
        <v>29390415.878330089</v>
      </c>
      <c r="BD147" s="52">
        <f>'use 2012-13'!BD145</f>
        <v>62163179.610400625</v>
      </c>
      <c r="BE147" s="52">
        <f>'use 2012-13'!BE145</f>
        <v>11950620.389599374</v>
      </c>
      <c r="BF147" s="52">
        <f>'use 2012-13'!BF145</f>
        <v>67114344.710778445</v>
      </c>
      <c r="BG147" s="52">
        <f>'use 2012-13'!BG145</f>
        <v>39200954.948748544</v>
      </c>
      <c r="BH147" s="52">
        <f>'use 2012-13'!BH145</f>
        <v>20248061.804411434</v>
      </c>
      <c r="BI147" s="52">
        <f>'use 2012-13'!BI145</f>
        <v>5012574.0913581848</v>
      </c>
      <c r="BJ147" s="52">
        <f>'use 2012-13'!BJ145</f>
        <v>41252188.572529063</v>
      </c>
      <c r="BK147" s="52">
        <f>'use 2012-13'!BK145</f>
        <v>31997952.516238645</v>
      </c>
      <c r="BL147" s="52">
        <f>'use 2012-13'!BL145</f>
        <v>14067128.581156166</v>
      </c>
      <c r="BM147" s="52">
        <f>'use 2012-13'!BM145</f>
        <v>2745411.5109024178</v>
      </c>
      <c r="BN147" s="52">
        <f>'use 2012-13'!BN145</f>
        <v>22033425.647240419</v>
      </c>
      <c r="BO147" s="52">
        <f>'use 2012-13'!BO145</f>
        <v>11304844.019322703</v>
      </c>
      <c r="BP147" s="52">
        <f>'use 2012-13'!BP145</f>
        <v>71910800</v>
      </c>
      <c r="BQ147" s="52">
        <f>'use 2012-13'!AJ145</f>
        <v>30149853.28401497</v>
      </c>
    </row>
    <row r="148" spans="1:77" x14ac:dyDescent="0.35">
      <c r="B148" s="19" t="s">
        <v>222</v>
      </c>
      <c r="C148" s="52">
        <f>'use 2012-13'!C146</f>
        <v>109058718.21613681</v>
      </c>
      <c r="D148" s="52">
        <f>'use 2012-13'!D146</f>
        <v>37525397.384511493</v>
      </c>
      <c r="E148" s="52">
        <f>'use 2012-13'!E146</f>
        <v>13719621.60993734</v>
      </c>
      <c r="F148" s="52">
        <f>'use 2012-13'!F146</f>
        <v>7990812.9736350002</v>
      </c>
      <c r="G148" s="52">
        <f>'use 2012-13'!G146</f>
        <v>5207091.7304606512</v>
      </c>
      <c r="H148" s="52">
        <f>'use 2012-13'!H146</f>
        <v>9319288.323786635</v>
      </c>
      <c r="I148" s="52">
        <f>'use 2012-13'!I146</f>
        <v>3236682.6347028147</v>
      </c>
      <c r="J148" s="52">
        <f>'use 2012-13'!J146</f>
        <v>2738911.8097945401</v>
      </c>
      <c r="K148" s="52">
        <f>'use 2012-13'!K146</f>
        <v>896840.22352258163</v>
      </c>
      <c r="L148" s="52">
        <f>'use 2012-13'!L146</f>
        <v>7179092.9951810017</v>
      </c>
      <c r="M148" s="52">
        <f>'use 2012-13'!M146</f>
        <v>2079425.9680704288</v>
      </c>
      <c r="N148" s="52">
        <f>'use 2012-13'!N146</f>
        <v>5112199.2785124183</v>
      </c>
      <c r="O148" s="52">
        <f>'use 2012-13'!O146</f>
        <v>3684641.7094718292</v>
      </c>
      <c r="P148" s="52">
        <f>'use 2012-13'!P146</f>
        <v>4866576.016462408</v>
      </c>
      <c r="Q148" s="52">
        <f>'use 2012-13'!Q146</f>
        <v>2580847.7644615234</v>
      </c>
      <c r="R148" s="52">
        <f>'use 2012-13'!R146</f>
        <v>2701963.7145657795</v>
      </c>
      <c r="S148" s="52">
        <f>'use 2012-13'!S146</f>
        <v>13623031.600089386</v>
      </c>
      <c r="T148" s="52">
        <f>'use 2012-13'!T146</f>
        <v>3465785.5063766902</v>
      </c>
      <c r="U148" s="52">
        <f>'use 2012-13'!U146</f>
        <v>1709296.8600793621</v>
      </c>
      <c r="V148" s="52">
        <f>'use 2012-13'!V146</f>
        <v>10782499.330453552</v>
      </c>
      <c r="W148" s="52">
        <f>'use 2012-13'!W146</f>
        <v>4791483.5076503865</v>
      </c>
      <c r="X148" s="52">
        <f>'use 2012-13'!X146</f>
        <v>9339152.8207623735</v>
      </c>
      <c r="Y148" s="52">
        <f>'use 2012-13'!Y146</f>
        <v>1620062.0262611005</v>
      </c>
      <c r="Z148" s="52">
        <f>'use 2012-13'!Z146</f>
        <v>580847.72653450491</v>
      </c>
      <c r="AA148" s="52">
        <f>'use 2012-13'!AA146</f>
        <v>494371.71152418735</v>
      </c>
      <c r="AB148" s="52">
        <f>'use 2012-13'!AB146</f>
        <v>714577.15075283498</v>
      </c>
      <c r="AC148" s="52">
        <f>'use 2012-13'!AC146</f>
        <v>5603543.297233481</v>
      </c>
      <c r="AD148" s="52">
        <f>'use 2012-13'!AD146</f>
        <v>11816902.22825652</v>
      </c>
      <c r="AE148" s="52">
        <f>'use 2012-13'!AE146</f>
        <v>14807211.053203613</v>
      </c>
      <c r="AF148" s="52">
        <f>'use 2012-13'!AF146</f>
        <v>14858380.839699164</v>
      </c>
      <c r="AG148" s="52">
        <f>'use 2012-13'!AG146</f>
        <v>12240659.866928577</v>
      </c>
      <c r="AH148" s="52">
        <f>'use 2012-13'!AH146</f>
        <v>8188034.743905833</v>
      </c>
      <c r="AI148" s="52">
        <f>'use 2012-13'!AI146</f>
        <v>4428910.6137722582</v>
      </c>
      <c r="AJ148" s="52">
        <f>'use 2012-13'!AJ146</f>
        <v>10390909.311138518</v>
      </c>
      <c r="AK148" s="52">
        <f>'use 2012-13'!AK146</f>
        <v>2362215.2221562043</v>
      </c>
      <c r="AL148" s="52">
        <f>'use 2012-13'!AL146</f>
        <v>1801287.4744345704</v>
      </c>
      <c r="AM148" s="52">
        <f>'use 2012-13'!AM146</f>
        <v>1896895.8790592873</v>
      </c>
      <c r="AN148" s="52">
        <f>'use 2012-13'!AN146</f>
        <v>2609245.9542328073</v>
      </c>
      <c r="AO148" s="52">
        <f>'use 2012-13'!AO146</f>
        <v>2104566.206317544</v>
      </c>
      <c r="AP148" s="52">
        <f>'use 2012-13'!AP146</f>
        <v>303691.26831992727</v>
      </c>
      <c r="AQ148" s="52">
        <f>'use 2012-13'!AQ146</f>
        <v>84757299.999999911</v>
      </c>
      <c r="AR148" s="52">
        <f>'use 2012-13'!AR146</f>
        <v>16820599.999999996</v>
      </c>
      <c r="AS148" s="52">
        <f>'use 2012-13'!AS146</f>
        <v>1565199.9999999953</v>
      </c>
      <c r="AT148" s="52">
        <f>'use 2012-13'!AT146</f>
        <v>3490420.1902026217</v>
      </c>
      <c r="AU148" s="52">
        <f>'use 2012-13'!AU146</f>
        <v>7229725.4268569518</v>
      </c>
      <c r="AV148" s="52">
        <f>'use 2012-13'!AV146</f>
        <v>30065753.770033047</v>
      </c>
      <c r="AW148" s="52">
        <f>'use 2012-13'!AW146</f>
        <v>719936.71411085734</v>
      </c>
      <c r="AX148" s="52">
        <f>'use 2012-13'!AX146</f>
        <v>814723.40126903541</v>
      </c>
      <c r="AY148" s="52">
        <f>'use 2012-13'!AY146</f>
        <v>7205425.654485411</v>
      </c>
      <c r="AZ148" s="52">
        <f>'use 2012-13'!AZ146</f>
        <v>616516.58128091064</v>
      </c>
      <c r="BA148" s="52">
        <f>'use 2012-13'!BA146</f>
        <v>14296918.451963816</v>
      </c>
      <c r="BB148" s="52">
        <f>'use 2012-13'!BB146</f>
        <v>95474872.683096796</v>
      </c>
      <c r="BC148" s="52">
        <f>'use 2012-13'!BC146</f>
        <v>9984953.2905419022</v>
      </c>
      <c r="BD148" s="52">
        <f>'use 2012-13'!BD146</f>
        <v>45025860.116841473</v>
      </c>
      <c r="BE148" s="52">
        <f>'use 2012-13'!BE146</f>
        <v>8656039.8831585273</v>
      </c>
      <c r="BF148" s="52">
        <f>'use 2012-13'!BF146</f>
        <v>64089973.143105723</v>
      </c>
      <c r="BG148" s="52">
        <f>'use 2012-13'!BG146</f>
        <v>30909707.377535559</v>
      </c>
      <c r="BH148" s="52">
        <f>'use 2012-13'!BH146</f>
        <v>12787009.897554532</v>
      </c>
      <c r="BI148" s="52">
        <f>'use 2012-13'!BI146</f>
        <v>3856162.1189806191</v>
      </c>
      <c r="BJ148" s="52">
        <f>'use 2012-13'!BJ146</f>
        <v>28824882.005523153</v>
      </c>
      <c r="BK148" s="52">
        <f>'use 2012-13'!BK146</f>
        <v>19807935.071098708</v>
      </c>
      <c r="BL148" s="52">
        <f>'use 2012-13'!BL146</f>
        <v>5998753.1206700159</v>
      </c>
      <c r="BM148" s="52">
        <f>'use 2012-13'!BM146</f>
        <v>1757100.6597186765</v>
      </c>
      <c r="BN148" s="52">
        <f>'use 2012-13'!BN146</f>
        <v>12886244.137330201</v>
      </c>
      <c r="BO148" s="52">
        <f>'use 2012-13'!BO146</f>
        <v>6600867.8714248361</v>
      </c>
      <c r="BP148" s="52">
        <f>'use 2012-13'!BP146</f>
        <v>54463700</v>
      </c>
      <c r="BQ148" s="52">
        <f>'use 2012-13'!AJ146</f>
        <v>10390909.311138518</v>
      </c>
    </row>
    <row r="151" spans="1:77" x14ac:dyDescent="0.35">
      <c r="B151" s="12" t="s">
        <v>226</v>
      </c>
      <c r="C151" s="2">
        <v>16680594.932753196</v>
      </c>
      <c r="D151" s="2">
        <v>5739531.5450261291</v>
      </c>
      <c r="E151" s="2">
        <v>2098424.1741450261</v>
      </c>
      <c r="F151" s="2">
        <v>1222199.5322962836</v>
      </c>
      <c r="G151" s="2">
        <v>1318833.1074600238</v>
      </c>
      <c r="H151" s="2">
        <v>2360355.1878061807</v>
      </c>
      <c r="I151" s="2">
        <v>819775.11400771549</v>
      </c>
      <c r="J151" s="2">
        <v>693701.54400002048</v>
      </c>
      <c r="K151" s="2">
        <v>227148.40454304678</v>
      </c>
      <c r="L151" s="2">
        <v>1818294.3596312366</v>
      </c>
      <c r="M151" s="2">
        <v>539536.38610844116</v>
      </c>
      <c r="N151" s="2">
        <v>1326432.1818363168</v>
      </c>
      <c r="O151" s="2">
        <v>956032.24282015685</v>
      </c>
      <c r="P151" s="2">
        <v>1262701.7633527946</v>
      </c>
      <c r="Q151" s="2">
        <v>669637.3409367986</v>
      </c>
      <c r="R151" s="2">
        <v>701062.58185555972</v>
      </c>
      <c r="S151" s="2">
        <v>3534687.625438137</v>
      </c>
      <c r="T151" s="2">
        <v>899246.91518238664</v>
      </c>
      <c r="U151" s="2">
        <v>443501.17043574579</v>
      </c>
      <c r="V151" s="2">
        <v>2797671.4782339069</v>
      </c>
      <c r="W151" s="2">
        <v>1243217.9531809697</v>
      </c>
      <c r="X151" s="2">
        <v>2423174.8759511001</v>
      </c>
      <c r="Y151" s="2">
        <v>420347.93464252015</v>
      </c>
      <c r="Z151" s="2">
        <v>150709.13226333025</v>
      </c>
      <c r="AA151" s="2">
        <v>128271.71090756019</v>
      </c>
      <c r="AB151" s="2">
        <v>185407.1168836107</v>
      </c>
      <c r="AC151" s="2">
        <v>1453918.3151574042</v>
      </c>
      <c r="AD151" s="2">
        <v>3066061.8945460496</v>
      </c>
      <c r="AE151" s="2">
        <v>3841939.6807878241</v>
      </c>
      <c r="AF151" s="2">
        <v>3855216.403358215</v>
      </c>
      <c r="AG151" s="2">
        <v>3176011.7886349107</v>
      </c>
      <c r="AH151" s="2">
        <v>2124501.0608175974</v>
      </c>
      <c r="AI151" s="2">
        <v>1149143.3037980879</v>
      </c>
      <c r="AJ151" s="2">
        <v>2696067.9265318792</v>
      </c>
      <c r="AK151" s="2">
        <v>612910.04524443508</v>
      </c>
      <c r="AL151" s="2">
        <v>467369.43234418082</v>
      </c>
      <c r="AM151" s="2">
        <v>492176.38094676932</v>
      </c>
      <c r="AN151" s="2">
        <v>677005.65167086164</v>
      </c>
      <c r="AO151" s="2">
        <v>546059.37538433878</v>
      </c>
      <c r="AP151" s="2">
        <v>78796.981435249691</v>
      </c>
      <c r="AQ151" s="2">
        <v>56334200</v>
      </c>
      <c r="AR151" s="2">
        <v>5832497.5613687234</v>
      </c>
      <c r="AS151" s="2">
        <v>542728.86716611253</v>
      </c>
      <c r="AT151" s="2">
        <v>1210293.7616677738</v>
      </c>
      <c r="AU151" s="2">
        <v>2410568.7895132694</v>
      </c>
      <c r="AV151" s="2">
        <v>10024663.924580131</v>
      </c>
      <c r="AW151" s="2">
        <v>240044.65882113634</v>
      </c>
      <c r="AX151" s="2">
        <v>271648.87837781134</v>
      </c>
      <c r="AY151" s="2">
        <v>2402466.6460136669</v>
      </c>
      <c r="AZ151" s="2">
        <v>205561.8355203947</v>
      </c>
      <c r="BA151" s="2">
        <v>4766945.2671735911</v>
      </c>
      <c r="BB151" s="2">
        <v>15087721.825133651</v>
      </c>
      <c r="BC151" s="2">
        <v>1577904.148505039</v>
      </c>
      <c r="BD151" s="2">
        <v>14042823.801061779</v>
      </c>
      <c r="BE151" s="2">
        <v>2699676.198938217</v>
      </c>
      <c r="BF151" s="2">
        <v>15858836.197479878</v>
      </c>
      <c r="BG151" s="2">
        <v>19735091.992964678</v>
      </c>
      <c r="BH151" s="2">
        <v>8164193.0012767613</v>
      </c>
      <c r="BI151" s="2">
        <v>954193.61870054086</v>
      </c>
      <c r="BJ151" s="2">
        <v>7132614.6621493967</v>
      </c>
      <c r="BK151" s="2">
        <v>4901403.1727155261</v>
      </c>
      <c r="BL151" s="2">
        <v>1484370.151277879</v>
      </c>
      <c r="BM151" s="2">
        <v>434788.31677369593</v>
      </c>
      <c r="BN151" s="2">
        <v>8227551.6357311318</v>
      </c>
      <c r="BO151" s="2">
        <v>4214492.6538725588</v>
      </c>
      <c r="BP151" s="2">
        <v>45327100</v>
      </c>
      <c r="BQ151" s="2">
        <f>SUM(C151:BP151)</f>
        <v>308982056.11913931</v>
      </c>
    </row>
    <row r="152" spans="1:77" x14ac:dyDescent="0.35">
      <c r="B152" s="12" t="s">
        <v>227</v>
      </c>
      <c r="C152" s="2">
        <v>88411056.848702684</v>
      </c>
      <c r="D152" s="2">
        <v>30420860.392445993</v>
      </c>
      <c r="E152" s="2">
        <v>11122139.210319309</v>
      </c>
      <c r="F152" s="2">
        <v>6477943.5485320203</v>
      </c>
      <c r="G152" s="2">
        <v>3205274.3109426145</v>
      </c>
      <c r="H152" s="2">
        <v>5736575.617779294</v>
      </c>
      <c r="I152" s="2">
        <v>1992370.4514360856</v>
      </c>
      <c r="J152" s="2">
        <v>1685962.9363769908</v>
      </c>
      <c r="K152" s="2">
        <v>552058.43842944119</v>
      </c>
      <c r="L152" s="2">
        <v>4419158.2450355738</v>
      </c>
      <c r="M152" s="2">
        <v>1159617.6695468861</v>
      </c>
      <c r="N152" s="2">
        <v>2850881.3031265498</v>
      </c>
      <c r="O152" s="2">
        <v>2054786.1274512266</v>
      </c>
      <c r="P152" s="2">
        <v>2713906.4460753766</v>
      </c>
      <c r="Q152" s="2">
        <v>1439241.750384249</v>
      </c>
      <c r="R152" s="2">
        <v>1506783.5614231771</v>
      </c>
      <c r="S152" s="2">
        <v>7597052.4552591713</v>
      </c>
      <c r="T152" s="2">
        <v>1932738.2526550076</v>
      </c>
      <c r="U152" s="2">
        <v>953210.58401916327</v>
      </c>
      <c r="V152" s="2">
        <v>6012994.421279571</v>
      </c>
      <c r="W152" s="2">
        <v>2672030.1776214363</v>
      </c>
      <c r="X152" s="2">
        <v>5208094.3471163902</v>
      </c>
      <c r="Y152" s="2">
        <v>903447.67270438594</v>
      </c>
      <c r="Z152" s="2">
        <v>323916.93541779119</v>
      </c>
      <c r="AA152" s="2">
        <v>275692.51361208549</v>
      </c>
      <c r="AB152" s="2">
        <v>398492.8066645108</v>
      </c>
      <c r="AC152" s="2">
        <v>3124885.3863129416</v>
      </c>
      <c r="AD152" s="2">
        <v>6589842.0206369394</v>
      </c>
      <c r="AE152" s="2">
        <v>8257424.8074520761</v>
      </c>
      <c r="AF152" s="2">
        <v>8285960.2732384484</v>
      </c>
      <c r="AG152" s="2">
        <v>6826155.7211268703</v>
      </c>
      <c r="AH152" s="2">
        <v>4566159.0812524566</v>
      </c>
      <c r="AI152" s="2">
        <v>2469836.9085674919</v>
      </c>
      <c r="AJ152" s="2">
        <v>5794619.3925030846</v>
      </c>
      <c r="AK152" s="2">
        <v>1317318.6028001776</v>
      </c>
      <c r="AL152" s="2">
        <v>1004510.2905135294</v>
      </c>
      <c r="AM152" s="2">
        <v>1057827.5026010962</v>
      </c>
      <c r="AN152" s="2">
        <v>1455078.3529599521</v>
      </c>
      <c r="AO152" s="2">
        <v>1173637.4350666043</v>
      </c>
      <c r="AP152" s="2">
        <v>169357.20061131922</v>
      </c>
      <c r="AQ152" s="2">
        <v>22646700</v>
      </c>
      <c r="AR152" s="2">
        <v>5658634.012809935</v>
      </c>
      <c r="AS152" s="2">
        <v>526550.41775264265</v>
      </c>
      <c r="AT152" s="2">
        <v>1174215.5694374216</v>
      </c>
      <c r="AU152" s="2">
        <v>3823929.1634905823</v>
      </c>
      <c r="AV152" s="2">
        <v>15902306.917005286</v>
      </c>
      <c r="AW152" s="2">
        <v>380787.21312559221</v>
      </c>
      <c r="AX152" s="2">
        <v>430921.56207173073</v>
      </c>
      <c r="AY152" s="2">
        <v>3811076.5857298081</v>
      </c>
      <c r="AZ152" s="2">
        <v>326086.48264537094</v>
      </c>
      <c r="BA152" s="2">
        <v>7561892.0759316329</v>
      </c>
      <c r="BB152" s="2">
        <v>73466342.815897509</v>
      </c>
      <c r="BC152" s="2">
        <v>7683257.1841024905</v>
      </c>
      <c r="BD152" s="2">
        <v>30261624.77322074</v>
      </c>
      <c r="BE152" s="2">
        <v>5817675.2267792588</v>
      </c>
      <c r="BF152" s="2">
        <v>36111213.663013764</v>
      </c>
      <c r="BG152" s="2">
        <v>8405874.1919669285</v>
      </c>
      <c r="BH152" s="2">
        <v>3477418.766131626</v>
      </c>
      <c r="BI152" s="2">
        <v>2172737.5963600087</v>
      </c>
      <c r="BJ152" s="2">
        <v>16241253.067595944</v>
      </c>
      <c r="BK152" s="2">
        <v>11160693.950961566</v>
      </c>
      <c r="BL152" s="2">
        <v>3379971.0786037054</v>
      </c>
      <c r="BM152" s="2">
        <v>990030.64346500067</v>
      </c>
      <c r="BN152" s="2">
        <v>3504405.4510879512</v>
      </c>
      <c r="BO152" s="2">
        <v>1795101.5908134948</v>
      </c>
      <c r="BP152" s="2">
        <v>0</v>
      </c>
      <c r="BQ152" s="2">
        <f t="shared" ref="BQ152:BQ154" si="11">SUM(C152:BP152)</f>
        <v>510829600.00000012</v>
      </c>
    </row>
    <row r="153" spans="1:77" x14ac:dyDescent="0.35">
      <c r="B153" s="12" t="s">
        <v>228</v>
      </c>
      <c r="C153" s="2">
        <v>-3255213.3067615232</v>
      </c>
      <c r="D153" s="2">
        <v>-1120067.9313458276</v>
      </c>
      <c r="E153" s="2">
        <v>-409506.8744517194</v>
      </c>
      <c r="F153" s="2">
        <v>-238511.88744092954</v>
      </c>
      <c r="G153" s="2">
        <v>30738.30259422326</v>
      </c>
      <c r="H153" s="2">
        <v>55013.262544161742</v>
      </c>
      <c r="I153" s="2">
        <v>19106.65979724568</v>
      </c>
      <c r="J153" s="2">
        <v>16168.238307741187</v>
      </c>
      <c r="K153" s="2">
        <v>5294.1925351618811</v>
      </c>
      <c r="L153" s="2">
        <v>42379.344221466243</v>
      </c>
      <c r="M153" s="2">
        <v>15513.396086428977</v>
      </c>
      <c r="N153" s="2">
        <v>38139.16604778741</v>
      </c>
      <c r="O153" s="2">
        <v>27488.98357206479</v>
      </c>
      <c r="P153" s="2">
        <v>36306.712759845403</v>
      </c>
      <c r="Q153" s="2">
        <v>19254.214491713075</v>
      </c>
      <c r="R153" s="2">
        <v>20157.790639747327</v>
      </c>
      <c r="S153" s="2">
        <v>101633.57020410431</v>
      </c>
      <c r="T153" s="2">
        <v>25856.22385052617</v>
      </c>
      <c r="U153" s="2">
        <v>12752.076595593537</v>
      </c>
      <c r="V153" s="2">
        <v>80441.999611171108</v>
      </c>
      <c r="W153" s="2">
        <v>35746.490924486985</v>
      </c>
      <c r="X153" s="2">
        <v>69674.0249688318</v>
      </c>
      <c r="Y153" s="2">
        <v>12086.347041867755</v>
      </c>
      <c r="Z153" s="2">
        <v>4333.3693942434829</v>
      </c>
      <c r="AA153" s="2">
        <v>3688.2217941700378</v>
      </c>
      <c r="AB153" s="2">
        <v>5331.0473871917557</v>
      </c>
      <c r="AC153" s="2">
        <v>41804.799974726688</v>
      </c>
      <c r="AD153" s="2">
        <v>88159.082168073903</v>
      </c>
      <c r="AE153" s="2">
        <v>110468.04913033379</v>
      </c>
      <c r="AF153" s="2">
        <v>110849.79735207975</v>
      </c>
      <c r="AG153" s="2">
        <v>91320.493150870097</v>
      </c>
      <c r="AH153" s="2">
        <v>61086.197874850426</v>
      </c>
      <c r="AI153" s="2">
        <v>33041.543982733856</v>
      </c>
      <c r="AJ153" s="2">
        <v>77520.572656614007</v>
      </c>
      <c r="AK153" s="2">
        <v>17623.123374142484</v>
      </c>
      <c r="AL153" s="2">
        <v>13438.365436186679</v>
      </c>
      <c r="AM153" s="2">
        <v>14151.644520371177</v>
      </c>
      <c r="AN153" s="2">
        <v>19466.076983008366</v>
      </c>
      <c r="AO153" s="2">
        <v>15700.952883171502</v>
      </c>
      <c r="AP153" s="2">
        <v>2265.6651430628954</v>
      </c>
      <c r="AQ153" s="2">
        <v>493500</v>
      </c>
      <c r="AR153" s="2">
        <v>-437426.54155061173</v>
      </c>
      <c r="AS153" s="2">
        <v>-40703.662344685494</v>
      </c>
      <c r="AT153" s="2">
        <v>-90769.796104702706</v>
      </c>
      <c r="AU153" s="2">
        <v>-200442.82968224047</v>
      </c>
      <c r="AV153" s="2">
        <v>-833567.58471183828</v>
      </c>
      <c r="AW153" s="2">
        <v>-19960.115170134493</v>
      </c>
      <c r="AX153" s="2">
        <v>-22588.058925731631</v>
      </c>
      <c r="AY153" s="2">
        <v>-199769.12288879949</v>
      </c>
      <c r="AZ153" s="2">
        <v>-17092.810694982407</v>
      </c>
      <c r="BA153" s="2">
        <v>-396379.47792627331</v>
      </c>
      <c r="BB153" s="2">
        <v>1768994.9656223042</v>
      </c>
      <c r="BC153" s="2">
        <v>185005.03437769585</v>
      </c>
      <c r="BD153" s="2">
        <v>12413.545901491076</v>
      </c>
      <c r="BE153" s="2">
        <v>2386.4540985089243</v>
      </c>
      <c r="BF153" s="2">
        <v>2283448.8659168561</v>
      </c>
      <c r="BG153" s="2">
        <v>169166.3346824827</v>
      </c>
      <c r="BH153" s="2">
        <v>69982.273513531924</v>
      </c>
      <c r="BI153" s="2">
        <v>137390.43075765501</v>
      </c>
      <c r="BJ153" s="2">
        <v>1026995.9698489816</v>
      </c>
      <c r="BK153" s="2">
        <v>705732.96657904098</v>
      </c>
      <c r="BL153" s="2">
        <v>213728.37806817918</v>
      </c>
      <c r="BM153" s="2">
        <v>62603.388829286414</v>
      </c>
      <c r="BN153" s="2">
        <v>70525.374501607046</v>
      </c>
      <c r="BO153" s="2">
        <v>36126.017302378335</v>
      </c>
      <c r="BP153" s="2">
        <v>0</v>
      </c>
      <c r="BQ153" s="2">
        <f t="shared" si="11"/>
        <v>1330000.0000000002</v>
      </c>
    </row>
    <row r="154" spans="1:77" x14ac:dyDescent="0.35">
      <c r="B154" s="12" t="s">
        <v>229</v>
      </c>
      <c r="C154" s="2">
        <v>7222279.7414424494</v>
      </c>
      <c r="D154" s="2">
        <v>2485073.3783852016</v>
      </c>
      <c r="E154" s="2">
        <v>908565.09992472234</v>
      </c>
      <c r="F154" s="2">
        <v>529181.78024762683</v>
      </c>
      <c r="G154" s="2">
        <v>652246.00946378778</v>
      </c>
      <c r="H154" s="2">
        <v>1167344.2556569993</v>
      </c>
      <c r="I154" s="2">
        <v>405430.40946176858</v>
      </c>
      <c r="J154" s="2">
        <v>343079.09110978735</v>
      </c>
      <c r="K154" s="2">
        <v>112339.18801493176</v>
      </c>
      <c r="L154" s="2">
        <v>899261.04629272502</v>
      </c>
      <c r="M154" s="2">
        <v>364758.51632868382</v>
      </c>
      <c r="N154" s="2">
        <v>896746.62750176399</v>
      </c>
      <c r="O154" s="2">
        <v>646334.35562838078</v>
      </c>
      <c r="P154" s="2">
        <v>853661.09427438374</v>
      </c>
      <c r="Q154" s="2">
        <v>452714.45864876115</v>
      </c>
      <c r="R154" s="2">
        <v>473959.7806472939</v>
      </c>
      <c r="S154" s="2">
        <v>2389657.9491879488</v>
      </c>
      <c r="T154" s="2">
        <v>607944.11468876747</v>
      </c>
      <c r="U154" s="2">
        <v>299833.02902885806</v>
      </c>
      <c r="V154" s="2">
        <v>1891391.4313289181</v>
      </c>
      <c r="W154" s="2">
        <v>840488.88592349738</v>
      </c>
      <c r="X154" s="2">
        <v>1638209.5727260481</v>
      </c>
      <c r="Y154" s="2">
        <v>284180.07187232678</v>
      </c>
      <c r="Z154" s="2">
        <v>101888.28945914097</v>
      </c>
      <c r="AA154" s="2">
        <v>86719.265210371857</v>
      </c>
      <c r="AB154" s="2">
        <v>125346.17981752218</v>
      </c>
      <c r="AC154" s="2">
        <v>982934.79578840488</v>
      </c>
      <c r="AD154" s="2">
        <v>2072839.2309054569</v>
      </c>
      <c r="AE154" s="2">
        <v>2597378.5158334086</v>
      </c>
      <c r="AF154" s="2">
        <v>2606354.3657504353</v>
      </c>
      <c r="AG154" s="2">
        <v>2147171.864015928</v>
      </c>
      <c r="AH154" s="2">
        <v>1436288.4039609318</v>
      </c>
      <c r="AI154" s="2">
        <v>776888.85742394777</v>
      </c>
      <c r="AJ154" s="2">
        <v>1822701.4194469249</v>
      </c>
      <c r="AK154" s="2">
        <v>414363.45073744986</v>
      </c>
      <c r="AL154" s="2">
        <v>315969.3861406754</v>
      </c>
      <c r="AM154" s="2">
        <v>332740.35099104868</v>
      </c>
      <c r="AN154" s="2">
        <v>457695.87261898606</v>
      </c>
      <c r="AO154" s="2">
        <v>369168.44298342912</v>
      </c>
      <c r="AP154" s="2">
        <v>53271.421130295545</v>
      </c>
      <c r="AQ154" s="2">
        <v>5282900</v>
      </c>
      <c r="AR154" s="2">
        <v>5766894.9673719425</v>
      </c>
      <c r="AS154" s="2">
        <v>536624.37742592744</v>
      </c>
      <c r="AT154" s="2">
        <v>1196680.6552021292</v>
      </c>
      <c r="AU154" s="2">
        <v>1195670.303535339</v>
      </c>
      <c r="AV154" s="2">
        <v>4972350.5131594623</v>
      </c>
      <c r="AW154" s="2">
        <v>119064.95733426364</v>
      </c>
      <c r="AX154" s="2">
        <v>134741.01974522564</v>
      </c>
      <c r="AY154" s="2">
        <v>1191651.5456307316</v>
      </c>
      <c r="AZ154" s="2">
        <v>101961.07381012733</v>
      </c>
      <c r="BA154" s="2">
        <v>2364460.5867848517</v>
      </c>
      <c r="BB154" s="2">
        <v>5151813.0764433388</v>
      </c>
      <c r="BC154" s="2">
        <v>538786.92355666123</v>
      </c>
      <c r="BD154" s="2">
        <v>708997.99665745988</v>
      </c>
      <c r="BE154" s="2">
        <v>136302.00334254012</v>
      </c>
      <c r="BF154" s="2">
        <v>9836474.416695226</v>
      </c>
      <c r="BG154" s="2">
        <v>2599574.8579214718</v>
      </c>
      <c r="BH154" s="2">
        <v>1075415.8566326122</v>
      </c>
      <c r="BI154" s="2">
        <v>591840.47316241427</v>
      </c>
      <c r="BJ154" s="2">
        <v>4424018.3059288347</v>
      </c>
      <c r="BK154" s="2">
        <v>3040104.980842575</v>
      </c>
      <c r="BL154" s="2">
        <v>920683.5127202532</v>
      </c>
      <c r="BM154" s="2">
        <v>269678.31065069343</v>
      </c>
      <c r="BN154" s="2">
        <v>1083761.6760095132</v>
      </c>
      <c r="BO154" s="2">
        <v>555147.60943640326</v>
      </c>
      <c r="BP154" s="2">
        <v>9136600</v>
      </c>
      <c r="BQ154" s="2">
        <f t="shared" si="11"/>
        <v>105996599.99999996</v>
      </c>
      <c r="BY154" s="5"/>
    </row>
  </sheetData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D92E-6841-430B-B536-B1177EE3B20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FE5A-6E82-4E76-A6B8-F053C680493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6305"/>
  <sheetViews>
    <sheetView topLeftCell="BA1" workbookViewId="0">
      <selection activeCell="BO2" sqref="BO2"/>
    </sheetView>
  </sheetViews>
  <sheetFormatPr defaultRowHeight="14.5" x14ac:dyDescent="0.35"/>
  <cols>
    <col min="1" max="1" width="17.54296875" customWidth="1"/>
    <col min="3" max="3" width="17.7265625" customWidth="1"/>
  </cols>
  <sheetData>
    <row r="1" spans="1:67" x14ac:dyDescent="0.35">
      <c r="A1" s="7" t="s">
        <v>252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35">
      <c r="A2" s="7" t="s">
        <v>251</v>
      </c>
      <c r="B2">
        <v>0</v>
      </c>
      <c r="C2">
        <v>0.05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0.1</v>
      </c>
      <c r="BN2">
        <v>1</v>
      </c>
      <c r="BO2">
        <v>0</v>
      </c>
    </row>
    <row r="3" spans="1:67" x14ac:dyDescent="0.35">
      <c r="A3" s="7" t="s">
        <v>239</v>
      </c>
      <c r="B3" t="s">
        <v>1</v>
      </c>
      <c r="C3" t="s">
        <v>1</v>
      </c>
      <c r="D3" t="s">
        <v>1</v>
      </c>
      <c r="E3" t="s">
        <v>1</v>
      </c>
      <c r="F3" t="s">
        <v>240</v>
      </c>
      <c r="G3" t="s">
        <v>240</v>
      </c>
      <c r="H3" t="s">
        <v>240</v>
      </c>
      <c r="I3" t="s">
        <v>240</v>
      </c>
      <c r="J3" t="s">
        <v>240</v>
      </c>
      <c r="K3" t="s">
        <v>240</v>
      </c>
      <c r="L3" t="s">
        <v>241</v>
      </c>
      <c r="M3" t="s">
        <v>241</v>
      </c>
      <c r="N3" t="s">
        <v>241</v>
      </c>
      <c r="O3" t="s">
        <v>241</v>
      </c>
      <c r="P3" t="s">
        <v>241</v>
      </c>
      <c r="Q3" t="s">
        <v>242</v>
      </c>
      <c r="R3" t="s">
        <v>242</v>
      </c>
      <c r="S3" t="s">
        <v>242</v>
      </c>
      <c r="T3" t="s">
        <v>242</v>
      </c>
      <c r="U3" t="s">
        <v>242</v>
      </c>
      <c r="V3" t="s">
        <v>242</v>
      </c>
      <c r="W3" t="s">
        <v>242</v>
      </c>
      <c r="X3" t="s">
        <v>242</v>
      </c>
      <c r="Y3" t="s">
        <v>242</v>
      </c>
      <c r="Z3" t="s">
        <v>242</v>
      </c>
      <c r="AA3" t="s">
        <v>242</v>
      </c>
      <c r="AB3" t="s">
        <v>242</v>
      </c>
      <c r="AC3" t="s">
        <v>242</v>
      </c>
      <c r="AD3" t="s">
        <v>242</v>
      </c>
      <c r="AE3" t="s">
        <v>242</v>
      </c>
      <c r="AF3" t="s">
        <v>242</v>
      </c>
      <c r="AG3" t="s">
        <v>242</v>
      </c>
      <c r="AH3" t="s">
        <v>242</v>
      </c>
      <c r="AI3" t="s">
        <v>242</v>
      </c>
      <c r="AJ3" t="s">
        <v>242</v>
      </c>
      <c r="AK3" t="s">
        <v>242</v>
      </c>
      <c r="AL3" t="s">
        <v>242</v>
      </c>
      <c r="AM3" t="s">
        <v>242</v>
      </c>
      <c r="AN3" t="s">
        <v>242</v>
      </c>
      <c r="AO3" t="s">
        <v>244</v>
      </c>
      <c r="AP3" t="s">
        <v>41</v>
      </c>
      <c r="AQ3" t="s">
        <v>245</v>
      </c>
      <c r="AR3" t="s">
        <v>245</v>
      </c>
      <c r="AS3" t="s">
        <v>245</v>
      </c>
      <c r="AT3" t="s">
        <v>246</v>
      </c>
      <c r="AU3" t="s">
        <v>246</v>
      </c>
      <c r="AV3" t="s">
        <v>246</v>
      </c>
      <c r="AW3" t="s">
        <v>246</v>
      </c>
      <c r="AX3" t="s">
        <v>246</v>
      </c>
      <c r="AY3" t="s">
        <v>246</v>
      </c>
      <c r="AZ3" t="s">
        <v>51</v>
      </c>
      <c r="BA3" t="s">
        <v>52</v>
      </c>
      <c r="BB3" t="s">
        <v>243</v>
      </c>
      <c r="BC3" t="s">
        <v>54</v>
      </c>
      <c r="BD3" t="s">
        <v>54</v>
      </c>
      <c r="BE3" t="s">
        <v>247</v>
      </c>
      <c r="BF3" t="s">
        <v>248</v>
      </c>
      <c r="BG3" t="s">
        <v>249</v>
      </c>
      <c r="BH3" t="s">
        <v>243</v>
      </c>
      <c r="BI3" t="s">
        <v>243</v>
      </c>
      <c r="BJ3" t="s">
        <v>243</v>
      </c>
      <c r="BK3" t="s">
        <v>247</v>
      </c>
      <c r="BL3" t="s">
        <v>243</v>
      </c>
      <c r="BM3" t="s">
        <v>243</v>
      </c>
      <c r="BN3" t="s">
        <v>243</v>
      </c>
      <c r="BO3" t="s">
        <v>250</v>
      </c>
    </row>
    <row r="4" spans="1:67" x14ac:dyDescent="0.35">
      <c r="A4" s="7"/>
    </row>
    <row r="5" spans="1:67" x14ac:dyDescent="0.35">
      <c r="A5" s="19"/>
    </row>
    <row r="6" spans="1:67" x14ac:dyDescent="0.35">
      <c r="A6" s="19"/>
    </row>
    <row r="7" spans="1:67" x14ac:dyDescent="0.35">
      <c r="A7" s="19"/>
    </row>
    <row r="8" spans="1:67" x14ac:dyDescent="0.35">
      <c r="A8" s="19"/>
    </row>
    <row r="9" spans="1:67" x14ac:dyDescent="0.35">
      <c r="A9" s="19"/>
    </row>
    <row r="10" spans="1:67" x14ac:dyDescent="0.35">
      <c r="A10" s="19"/>
    </row>
    <row r="11" spans="1:67" x14ac:dyDescent="0.35">
      <c r="A11" s="19"/>
    </row>
    <row r="12" spans="1:67" x14ac:dyDescent="0.35">
      <c r="A12" s="19"/>
    </row>
    <row r="13" spans="1:67" x14ac:dyDescent="0.35">
      <c r="A13" s="19"/>
    </row>
    <row r="14" spans="1:67" x14ac:dyDescent="0.35">
      <c r="A14" s="19"/>
    </row>
    <row r="15" spans="1:67" x14ac:dyDescent="0.35">
      <c r="A15" s="19"/>
    </row>
    <row r="16" spans="1:67" x14ac:dyDescent="0.35">
      <c r="A16" s="19"/>
    </row>
    <row r="17" spans="1:1" x14ac:dyDescent="0.35">
      <c r="A17" s="19"/>
    </row>
    <row r="18" spans="1:1" x14ac:dyDescent="0.35">
      <c r="A18" s="19"/>
    </row>
    <row r="19" spans="1:1" x14ac:dyDescent="0.35">
      <c r="A19" s="19"/>
    </row>
    <row r="20" spans="1:1" x14ac:dyDescent="0.35">
      <c r="A20" s="19"/>
    </row>
    <row r="21" spans="1:1" x14ac:dyDescent="0.35">
      <c r="A21" s="19"/>
    </row>
    <row r="22" spans="1:1" x14ac:dyDescent="0.35">
      <c r="A22" s="19"/>
    </row>
    <row r="23" spans="1:1" x14ac:dyDescent="0.35">
      <c r="A23" s="19"/>
    </row>
    <row r="24" spans="1:1" x14ac:dyDescent="0.35">
      <c r="A24" s="19"/>
    </row>
    <row r="25" spans="1:1" x14ac:dyDescent="0.35">
      <c r="A25" s="19"/>
    </row>
    <row r="26" spans="1:1" x14ac:dyDescent="0.35">
      <c r="A26" s="19"/>
    </row>
    <row r="27" spans="1:1" x14ac:dyDescent="0.35">
      <c r="A27" s="19"/>
    </row>
    <row r="28" spans="1:1" x14ac:dyDescent="0.35">
      <c r="A28" s="19"/>
    </row>
    <row r="29" spans="1:1" x14ac:dyDescent="0.35">
      <c r="A29" s="19"/>
    </row>
    <row r="30" spans="1:1" x14ac:dyDescent="0.35">
      <c r="A30" s="19"/>
    </row>
    <row r="31" spans="1:1" x14ac:dyDescent="0.35">
      <c r="A31" s="19"/>
    </row>
    <row r="32" spans="1:1" x14ac:dyDescent="0.35">
      <c r="A32" s="19"/>
    </row>
    <row r="33" spans="1:1" x14ac:dyDescent="0.35">
      <c r="A33" s="19"/>
    </row>
    <row r="34" spans="1:1" x14ac:dyDescent="0.35">
      <c r="A34" s="19"/>
    </row>
    <row r="35" spans="1:1" x14ac:dyDescent="0.35">
      <c r="A35" s="19"/>
    </row>
    <row r="36" spans="1:1" x14ac:dyDescent="0.35">
      <c r="A36" s="19"/>
    </row>
    <row r="37" spans="1:1" x14ac:dyDescent="0.35">
      <c r="A37" s="19"/>
    </row>
    <row r="38" spans="1:1" x14ac:dyDescent="0.35">
      <c r="A38" s="19"/>
    </row>
    <row r="39" spans="1:1" x14ac:dyDescent="0.35">
      <c r="A39" s="19"/>
    </row>
    <row r="40" spans="1:1" x14ac:dyDescent="0.35">
      <c r="A40" s="19"/>
    </row>
    <row r="41" spans="1:1" x14ac:dyDescent="0.35">
      <c r="A41" s="19"/>
    </row>
    <row r="42" spans="1:1" x14ac:dyDescent="0.35">
      <c r="A42" s="19"/>
    </row>
    <row r="43" spans="1:1" x14ac:dyDescent="0.35">
      <c r="A43" s="19"/>
    </row>
    <row r="44" spans="1:1" x14ac:dyDescent="0.35">
      <c r="A44" s="19"/>
    </row>
    <row r="45" spans="1:1" x14ac:dyDescent="0.35">
      <c r="A45" s="19"/>
    </row>
    <row r="46" spans="1:1" x14ac:dyDescent="0.35">
      <c r="A46" s="19"/>
    </row>
    <row r="47" spans="1:1" x14ac:dyDescent="0.35">
      <c r="A47" s="19"/>
    </row>
    <row r="48" spans="1:1" x14ac:dyDescent="0.35">
      <c r="A48" s="19"/>
    </row>
    <row r="49" spans="1:1" x14ac:dyDescent="0.35">
      <c r="A49" s="19"/>
    </row>
    <row r="50" spans="1:1" x14ac:dyDescent="0.35">
      <c r="A50" s="19"/>
    </row>
    <row r="51" spans="1:1" x14ac:dyDescent="0.35">
      <c r="A51" s="19"/>
    </row>
    <row r="52" spans="1:1" x14ac:dyDescent="0.35">
      <c r="A52" s="19"/>
    </row>
    <row r="53" spans="1:1" x14ac:dyDescent="0.35">
      <c r="A53" s="19"/>
    </row>
    <row r="54" spans="1:1" x14ac:dyDescent="0.35">
      <c r="A54" s="19"/>
    </row>
    <row r="55" spans="1:1" x14ac:dyDescent="0.35">
      <c r="A55" s="19"/>
    </row>
    <row r="56" spans="1:1" x14ac:dyDescent="0.35">
      <c r="A56" s="19"/>
    </row>
    <row r="57" spans="1:1" x14ac:dyDescent="0.35">
      <c r="A57" s="19"/>
    </row>
    <row r="58" spans="1:1" x14ac:dyDescent="0.35">
      <c r="A58" s="19"/>
    </row>
    <row r="59" spans="1:1" x14ac:dyDescent="0.35">
      <c r="A59" s="19"/>
    </row>
    <row r="60" spans="1:1" x14ac:dyDescent="0.35">
      <c r="A60" s="19"/>
    </row>
    <row r="61" spans="1:1" x14ac:dyDescent="0.35">
      <c r="A61" s="19"/>
    </row>
    <row r="62" spans="1:1" x14ac:dyDescent="0.35">
      <c r="A62" s="19"/>
    </row>
    <row r="63" spans="1:1" x14ac:dyDescent="0.35">
      <c r="A63" s="19"/>
    </row>
    <row r="64" spans="1:1" x14ac:dyDescent="0.35">
      <c r="A64" s="19"/>
    </row>
    <row r="65" spans="1:1" x14ac:dyDescent="0.35">
      <c r="A65" s="19"/>
    </row>
    <row r="66" spans="1:1" x14ac:dyDescent="0.35">
      <c r="A66" s="19"/>
    </row>
    <row r="67" spans="1:1" x14ac:dyDescent="0.35">
      <c r="A67" s="19"/>
    </row>
    <row r="68" spans="1:1" x14ac:dyDescent="0.35">
      <c r="A68" s="19"/>
    </row>
    <row r="69" spans="1:1" x14ac:dyDescent="0.35">
      <c r="A69" s="19"/>
    </row>
    <row r="70" spans="1:1" x14ac:dyDescent="0.35">
      <c r="A70" s="19"/>
    </row>
    <row r="71" spans="1:1" x14ac:dyDescent="0.35">
      <c r="A71" s="19"/>
    </row>
    <row r="72" spans="1:1" x14ac:dyDescent="0.35">
      <c r="A72" s="19"/>
    </row>
    <row r="73" spans="1:1" x14ac:dyDescent="0.35">
      <c r="A73" s="19"/>
    </row>
    <row r="74" spans="1:1" x14ac:dyDescent="0.35">
      <c r="A74" s="19"/>
    </row>
    <row r="75" spans="1:1" x14ac:dyDescent="0.35">
      <c r="A75" s="19"/>
    </row>
    <row r="76" spans="1:1" x14ac:dyDescent="0.35">
      <c r="A76" s="19"/>
    </row>
    <row r="77" spans="1:1" x14ac:dyDescent="0.35">
      <c r="A77" s="19"/>
    </row>
    <row r="78" spans="1:1" x14ac:dyDescent="0.35">
      <c r="A78" s="19"/>
    </row>
    <row r="79" spans="1:1" x14ac:dyDescent="0.35">
      <c r="A79" s="19"/>
    </row>
    <row r="80" spans="1:1" x14ac:dyDescent="0.35">
      <c r="A80" s="19"/>
    </row>
    <row r="81" spans="1:1" x14ac:dyDescent="0.35">
      <c r="A81" s="19"/>
    </row>
    <row r="82" spans="1:1" x14ac:dyDescent="0.35">
      <c r="A82" s="19"/>
    </row>
    <row r="83" spans="1:1" x14ac:dyDescent="0.35">
      <c r="A83" s="19"/>
    </row>
    <row r="84" spans="1:1" x14ac:dyDescent="0.35">
      <c r="A84" s="19"/>
    </row>
    <row r="85" spans="1:1" x14ac:dyDescent="0.35">
      <c r="A85" s="19"/>
    </row>
    <row r="86" spans="1:1" x14ac:dyDescent="0.35">
      <c r="A86" s="19"/>
    </row>
    <row r="87" spans="1:1" x14ac:dyDescent="0.35">
      <c r="A87" s="19"/>
    </row>
    <row r="88" spans="1:1" x14ac:dyDescent="0.35">
      <c r="A88" s="19"/>
    </row>
    <row r="89" spans="1:1" x14ac:dyDescent="0.35">
      <c r="A89" s="19"/>
    </row>
    <row r="90" spans="1:1" x14ac:dyDescent="0.35">
      <c r="A90" s="19"/>
    </row>
    <row r="91" spans="1:1" x14ac:dyDescent="0.35">
      <c r="A91" s="19"/>
    </row>
    <row r="92" spans="1:1" x14ac:dyDescent="0.35">
      <c r="A92" s="19"/>
    </row>
    <row r="93" spans="1:1" x14ac:dyDescent="0.35">
      <c r="A93" s="19"/>
    </row>
    <row r="94" spans="1:1" x14ac:dyDescent="0.35">
      <c r="A94" s="19"/>
    </row>
    <row r="95" spans="1:1" x14ac:dyDescent="0.35">
      <c r="A95" s="19"/>
    </row>
    <row r="96" spans="1:1" x14ac:dyDescent="0.35">
      <c r="A96" s="19"/>
    </row>
    <row r="97" spans="1:1" x14ac:dyDescent="0.35">
      <c r="A97" s="19"/>
    </row>
    <row r="98" spans="1:1" x14ac:dyDescent="0.35">
      <c r="A98" s="19"/>
    </row>
    <row r="99" spans="1:1" x14ac:dyDescent="0.35">
      <c r="A99" s="19"/>
    </row>
    <row r="100" spans="1:1" x14ac:dyDescent="0.35">
      <c r="A100" s="19"/>
    </row>
    <row r="101" spans="1:1" x14ac:dyDescent="0.35">
      <c r="A101" s="19"/>
    </row>
    <row r="102" spans="1:1" x14ac:dyDescent="0.35">
      <c r="A102" s="19"/>
    </row>
    <row r="103" spans="1:1" x14ac:dyDescent="0.35">
      <c r="A103" s="19"/>
    </row>
    <row r="104" spans="1:1" x14ac:dyDescent="0.35">
      <c r="A104" s="19"/>
    </row>
    <row r="105" spans="1:1" x14ac:dyDescent="0.35">
      <c r="A105" s="19"/>
    </row>
    <row r="106" spans="1:1" x14ac:dyDescent="0.35">
      <c r="A106" s="19"/>
    </row>
    <row r="107" spans="1:1" x14ac:dyDescent="0.35">
      <c r="A107" s="19"/>
    </row>
    <row r="108" spans="1:1" x14ac:dyDescent="0.35">
      <c r="A108" s="19"/>
    </row>
    <row r="109" spans="1:1" x14ac:dyDescent="0.35">
      <c r="A109" s="19"/>
    </row>
    <row r="110" spans="1:1" x14ac:dyDescent="0.35">
      <c r="A110" s="19"/>
    </row>
    <row r="111" spans="1:1" x14ac:dyDescent="0.35">
      <c r="A111" s="19"/>
    </row>
    <row r="112" spans="1:1" x14ac:dyDescent="0.35">
      <c r="A112" s="19"/>
    </row>
    <row r="113" spans="1:1" x14ac:dyDescent="0.35">
      <c r="A113" s="19"/>
    </row>
    <row r="114" spans="1:1" x14ac:dyDescent="0.35">
      <c r="A114" s="19"/>
    </row>
    <row r="115" spans="1:1" x14ac:dyDescent="0.35">
      <c r="A115" s="19"/>
    </row>
    <row r="116" spans="1:1" x14ac:dyDescent="0.35">
      <c r="A116" s="19"/>
    </row>
    <row r="117" spans="1:1" x14ac:dyDescent="0.35">
      <c r="A117" s="19"/>
    </row>
    <row r="118" spans="1:1" x14ac:dyDescent="0.35">
      <c r="A118" s="19"/>
    </row>
    <row r="119" spans="1:1" x14ac:dyDescent="0.35">
      <c r="A119" s="19"/>
    </row>
    <row r="120" spans="1:1" x14ac:dyDescent="0.35">
      <c r="A120" s="19"/>
    </row>
    <row r="121" spans="1:1" x14ac:dyDescent="0.35">
      <c r="A121" s="19"/>
    </row>
    <row r="122" spans="1:1" x14ac:dyDescent="0.35">
      <c r="A122" s="19"/>
    </row>
    <row r="123" spans="1:1" x14ac:dyDescent="0.35">
      <c r="A123" s="19"/>
    </row>
    <row r="124" spans="1:1" x14ac:dyDescent="0.35">
      <c r="A124" s="19"/>
    </row>
    <row r="125" spans="1:1" x14ac:dyDescent="0.35">
      <c r="A125" s="19"/>
    </row>
    <row r="126" spans="1:1" x14ac:dyDescent="0.35">
      <c r="A126" s="19"/>
    </row>
    <row r="127" spans="1:1" x14ac:dyDescent="0.35">
      <c r="A127" s="19"/>
    </row>
    <row r="128" spans="1:1" x14ac:dyDescent="0.35">
      <c r="A128" s="19"/>
    </row>
    <row r="129" spans="1:1" x14ac:dyDescent="0.35">
      <c r="A129" s="19"/>
    </row>
    <row r="130" spans="1:1" x14ac:dyDescent="0.35">
      <c r="A130" s="19"/>
    </row>
    <row r="131" spans="1:1" x14ac:dyDescent="0.35">
      <c r="A131" s="19"/>
    </row>
    <row r="132" spans="1:1" x14ac:dyDescent="0.35">
      <c r="A132" s="19"/>
    </row>
    <row r="133" spans="1:1" x14ac:dyDescent="0.35">
      <c r="A133" s="19"/>
    </row>
    <row r="134" spans="1:1" x14ac:dyDescent="0.35">
      <c r="A134" s="19"/>
    </row>
    <row r="135" spans="1:1" x14ac:dyDescent="0.35">
      <c r="A135" s="19"/>
    </row>
    <row r="136" spans="1:1" x14ac:dyDescent="0.35">
      <c r="A136" s="19"/>
    </row>
    <row r="137" spans="1:1" x14ac:dyDescent="0.35">
      <c r="A137" s="19"/>
    </row>
    <row r="138" spans="1:1" x14ac:dyDescent="0.35">
      <c r="A138" s="19"/>
    </row>
    <row r="139" spans="1:1" x14ac:dyDescent="0.35">
      <c r="A139" s="19"/>
    </row>
    <row r="140" spans="1:1" x14ac:dyDescent="0.35">
      <c r="A140" s="19"/>
    </row>
    <row r="141" spans="1:1" x14ac:dyDescent="0.35">
      <c r="A141" s="19"/>
    </row>
    <row r="142" spans="1:1" x14ac:dyDescent="0.35">
      <c r="A142" s="19"/>
    </row>
    <row r="143" spans="1:1" x14ac:dyDescent="0.35">
      <c r="A143" s="19"/>
    </row>
    <row r="144" spans="1:1" x14ac:dyDescent="0.35">
      <c r="A144" s="19"/>
    </row>
    <row r="145" spans="1:1" x14ac:dyDescent="0.35">
      <c r="A145" s="19"/>
    </row>
    <row r="146" spans="1:1" x14ac:dyDescent="0.35">
      <c r="A146" s="19"/>
    </row>
    <row r="147" spans="1:1" x14ac:dyDescent="0.35">
      <c r="A147" s="19"/>
    </row>
    <row r="148" spans="1:1" x14ac:dyDescent="0.35">
      <c r="A148" s="19"/>
    </row>
    <row r="149" spans="1:1" x14ac:dyDescent="0.35">
      <c r="A149" s="19"/>
    </row>
    <row r="150" spans="1:1" x14ac:dyDescent="0.35">
      <c r="A150" s="19"/>
    </row>
    <row r="151" spans="1:1" x14ac:dyDescent="0.35">
      <c r="A151" s="19"/>
    </row>
    <row r="152" spans="1:1" x14ac:dyDescent="0.35">
      <c r="A152" s="19"/>
    </row>
    <row r="153" spans="1:1" x14ac:dyDescent="0.35">
      <c r="A153" s="19"/>
    </row>
    <row r="154" spans="1:1" x14ac:dyDescent="0.35">
      <c r="A154" s="19"/>
    </row>
    <row r="155" spans="1:1" x14ac:dyDescent="0.35">
      <c r="A155" s="19"/>
    </row>
    <row r="156" spans="1:1" x14ac:dyDescent="0.35">
      <c r="A156" s="19"/>
    </row>
    <row r="157" spans="1:1" x14ac:dyDescent="0.35">
      <c r="A157" s="19"/>
    </row>
    <row r="158" spans="1:1" x14ac:dyDescent="0.35">
      <c r="A158" s="19"/>
    </row>
    <row r="159" spans="1:1" x14ac:dyDescent="0.35">
      <c r="A159" s="19"/>
    </row>
    <row r="160" spans="1:1" x14ac:dyDescent="0.35">
      <c r="A160" s="19"/>
    </row>
    <row r="161" spans="1:1" x14ac:dyDescent="0.35">
      <c r="A161" s="19"/>
    </row>
    <row r="162" spans="1:1" x14ac:dyDescent="0.35">
      <c r="A162" s="19"/>
    </row>
    <row r="163" spans="1:1" x14ac:dyDescent="0.35">
      <c r="A163" s="19"/>
    </row>
    <row r="164" spans="1:1" x14ac:dyDescent="0.35">
      <c r="A164" s="19"/>
    </row>
    <row r="165" spans="1:1" x14ac:dyDescent="0.35">
      <c r="A165" s="19"/>
    </row>
    <row r="166" spans="1:1" x14ac:dyDescent="0.35">
      <c r="A166" s="19"/>
    </row>
    <row r="167" spans="1:1" x14ac:dyDescent="0.35">
      <c r="A167" s="19"/>
    </row>
    <row r="168" spans="1:1" x14ac:dyDescent="0.35">
      <c r="A168" s="19"/>
    </row>
    <row r="169" spans="1:1" x14ac:dyDescent="0.35">
      <c r="A169" s="19"/>
    </row>
    <row r="170" spans="1:1" x14ac:dyDescent="0.35">
      <c r="A170" s="19"/>
    </row>
    <row r="171" spans="1:1" x14ac:dyDescent="0.35">
      <c r="A171" s="19"/>
    </row>
    <row r="172" spans="1:1" x14ac:dyDescent="0.35">
      <c r="A172" s="19"/>
    </row>
    <row r="173" spans="1:1" x14ac:dyDescent="0.35">
      <c r="A173" s="19"/>
    </row>
    <row r="174" spans="1:1" x14ac:dyDescent="0.35">
      <c r="A174" s="19"/>
    </row>
    <row r="175" spans="1:1" x14ac:dyDescent="0.35">
      <c r="A175" s="19"/>
    </row>
    <row r="176" spans="1:1" x14ac:dyDescent="0.35">
      <c r="A176" s="19"/>
    </row>
    <row r="177" spans="1:1" x14ac:dyDescent="0.35">
      <c r="A177" s="19"/>
    </row>
    <row r="178" spans="1:1" x14ac:dyDescent="0.35">
      <c r="A178" s="19"/>
    </row>
    <row r="179" spans="1:1" x14ac:dyDescent="0.35">
      <c r="A179" s="19"/>
    </row>
    <row r="180" spans="1:1" x14ac:dyDescent="0.35">
      <c r="A180" s="19"/>
    </row>
    <row r="181" spans="1:1" x14ac:dyDescent="0.35">
      <c r="A181" s="19"/>
    </row>
    <row r="182" spans="1:1" x14ac:dyDescent="0.35">
      <c r="A182" s="19"/>
    </row>
    <row r="183" spans="1:1" x14ac:dyDescent="0.35">
      <c r="A183" s="19"/>
    </row>
    <row r="184" spans="1:1" x14ac:dyDescent="0.35">
      <c r="A184" s="19"/>
    </row>
    <row r="185" spans="1:1" x14ac:dyDescent="0.35">
      <c r="A185" s="19"/>
    </row>
    <row r="186" spans="1:1" x14ac:dyDescent="0.35">
      <c r="A186" s="19"/>
    </row>
    <row r="187" spans="1:1" x14ac:dyDescent="0.35">
      <c r="A187" s="19"/>
    </row>
    <row r="188" spans="1:1" x14ac:dyDescent="0.35">
      <c r="A188" s="19"/>
    </row>
    <row r="189" spans="1:1" x14ac:dyDescent="0.35">
      <c r="A189" s="19"/>
    </row>
    <row r="190" spans="1:1" x14ac:dyDescent="0.35">
      <c r="A190" s="19"/>
    </row>
    <row r="191" spans="1:1" x14ac:dyDescent="0.35">
      <c r="A191" s="19"/>
    </row>
    <row r="192" spans="1:1" x14ac:dyDescent="0.35">
      <c r="A192" s="19"/>
    </row>
    <row r="193" spans="1:1" x14ac:dyDescent="0.35">
      <c r="A193" s="19"/>
    </row>
    <row r="194" spans="1:1" x14ac:dyDescent="0.35">
      <c r="A194" s="19"/>
    </row>
    <row r="195" spans="1:1" x14ac:dyDescent="0.35">
      <c r="A195" s="19"/>
    </row>
    <row r="196" spans="1:1" x14ac:dyDescent="0.35">
      <c r="A196" s="19"/>
    </row>
    <row r="197" spans="1:1" x14ac:dyDescent="0.35">
      <c r="A197" s="19"/>
    </row>
    <row r="198" spans="1:1" x14ac:dyDescent="0.35">
      <c r="A198" s="19"/>
    </row>
    <row r="199" spans="1:1" x14ac:dyDescent="0.35">
      <c r="A199" s="19"/>
    </row>
    <row r="200" spans="1:1" x14ac:dyDescent="0.35">
      <c r="A200" s="19"/>
    </row>
    <row r="201" spans="1:1" x14ac:dyDescent="0.35">
      <c r="A201" s="19"/>
    </row>
    <row r="202" spans="1:1" x14ac:dyDescent="0.35">
      <c r="A202" s="19"/>
    </row>
    <row r="203" spans="1:1" x14ac:dyDescent="0.35">
      <c r="A203" s="19"/>
    </row>
    <row r="204" spans="1:1" x14ac:dyDescent="0.35">
      <c r="A204" s="19"/>
    </row>
    <row r="205" spans="1:1" x14ac:dyDescent="0.35">
      <c r="A205" s="19"/>
    </row>
    <row r="206" spans="1:1" x14ac:dyDescent="0.35">
      <c r="A206" s="19"/>
    </row>
    <row r="207" spans="1:1" x14ac:dyDescent="0.35">
      <c r="A207" s="19"/>
    </row>
    <row r="208" spans="1:1" x14ac:dyDescent="0.35">
      <c r="A208" s="19"/>
    </row>
    <row r="209" spans="1:1" x14ac:dyDescent="0.35">
      <c r="A209" s="19"/>
    </row>
    <row r="210" spans="1:1" x14ac:dyDescent="0.35">
      <c r="A210" s="19"/>
    </row>
    <row r="211" spans="1:1" x14ac:dyDescent="0.35">
      <c r="A211" s="19"/>
    </row>
    <row r="212" spans="1:1" x14ac:dyDescent="0.35">
      <c r="A212" s="19"/>
    </row>
    <row r="213" spans="1:1" x14ac:dyDescent="0.35">
      <c r="A213" s="19"/>
    </row>
    <row r="214" spans="1:1" x14ac:dyDescent="0.35">
      <c r="A214" s="19"/>
    </row>
    <row r="215" spans="1:1" x14ac:dyDescent="0.35">
      <c r="A215" s="19"/>
    </row>
    <row r="216" spans="1:1" x14ac:dyDescent="0.35">
      <c r="A216" s="19"/>
    </row>
    <row r="217" spans="1:1" x14ac:dyDescent="0.35">
      <c r="A217" s="19"/>
    </row>
    <row r="218" spans="1:1" x14ac:dyDescent="0.35">
      <c r="A218" s="19"/>
    </row>
    <row r="219" spans="1:1" x14ac:dyDescent="0.35">
      <c r="A219" s="19"/>
    </row>
    <row r="220" spans="1:1" x14ac:dyDescent="0.35">
      <c r="A220" s="19"/>
    </row>
    <row r="221" spans="1:1" x14ac:dyDescent="0.35">
      <c r="A221" s="19"/>
    </row>
    <row r="222" spans="1:1" x14ac:dyDescent="0.35">
      <c r="A222" s="19"/>
    </row>
    <row r="223" spans="1:1" x14ac:dyDescent="0.35">
      <c r="A223" s="19"/>
    </row>
    <row r="224" spans="1:1" x14ac:dyDescent="0.35">
      <c r="A224" s="19"/>
    </row>
    <row r="225" spans="1:1" x14ac:dyDescent="0.35">
      <c r="A225" s="19"/>
    </row>
    <row r="226" spans="1:1" x14ac:dyDescent="0.35">
      <c r="A226" s="19"/>
    </row>
    <row r="227" spans="1:1" x14ac:dyDescent="0.35">
      <c r="A227" s="19"/>
    </row>
    <row r="228" spans="1:1" x14ac:dyDescent="0.35">
      <c r="A228" s="19"/>
    </row>
    <row r="229" spans="1:1" x14ac:dyDescent="0.35">
      <c r="A229" s="19"/>
    </row>
    <row r="230" spans="1:1" x14ac:dyDescent="0.35">
      <c r="A230" s="19"/>
    </row>
    <row r="231" spans="1:1" x14ac:dyDescent="0.35">
      <c r="A231" s="19"/>
    </row>
    <row r="232" spans="1:1" x14ac:dyDescent="0.35">
      <c r="A232" s="19"/>
    </row>
    <row r="233" spans="1:1" x14ac:dyDescent="0.35">
      <c r="A233" s="19"/>
    </row>
    <row r="234" spans="1:1" x14ac:dyDescent="0.35">
      <c r="A234" s="19"/>
    </row>
    <row r="235" spans="1:1" x14ac:dyDescent="0.35">
      <c r="A235" s="19"/>
    </row>
    <row r="236" spans="1:1" x14ac:dyDescent="0.35">
      <c r="A236" s="19"/>
    </row>
    <row r="237" spans="1:1" x14ac:dyDescent="0.35">
      <c r="A237" s="19"/>
    </row>
    <row r="238" spans="1:1" x14ac:dyDescent="0.35">
      <c r="A238" s="19"/>
    </row>
    <row r="239" spans="1:1" x14ac:dyDescent="0.35">
      <c r="A239" s="19"/>
    </row>
    <row r="240" spans="1:1" x14ac:dyDescent="0.35">
      <c r="A240" s="19"/>
    </row>
    <row r="241" spans="1:1" x14ac:dyDescent="0.35">
      <c r="A241" s="19"/>
    </row>
    <row r="242" spans="1:1" x14ac:dyDescent="0.35">
      <c r="A242" s="19"/>
    </row>
    <row r="243" spans="1:1" x14ac:dyDescent="0.35">
      <c r="A243" s="19"/>
    </row>
    <row r="244" spans="1:1" x14ac:dyDescent="0.35">
      <c r="A244" s="19"/>
    </row>
    <row r="245" spans="1:1" x14ac:dyDescent="0.35">
      <c r="A245" s="19"/>
    </row>
    <row r="246" spans="1:1" x14ac:dyDescent="0.35">
      <c r="A246" s="19"/>
    </row>
    <row r="247" spans="1:1" x14ac:dyDescent="0.35">
      <c r="A247" s="19"/>
    </row>
    <row r="248" spans="1:1" x14ac:dyDescent="0.35">
      <c r="A248" s="19"/>
    </row>
    <row r="249" spans="1:1" x14ac:dyDescent="0.35">
      <c r="A249" s="19"/>
    </row>
    <row r="250" spans="1:1" x14ac:dyDescent="0.35">
      <c r="A250" s="19"/>
    </row>
    <row r="251" spans="1:1" x14ac:dyDescent="0.35">
      <c r="A251" s="19"/>
    </row>
    <row r="252" spans="1:1" x14ac:dyDescent="0.35">
      <c r="A252" s="19"/>
    </row>
    <row r="253" spans="1:1" x14ac:dyDescent="0.35">
      <c r="A253" s="19"/>
    </row>
    <row r="254" spans="1:1" x14ac:dyDescent="0.35">
      <c r="A254" s="19"/>
    </row>
    <row r="255" spans="1:1" x14ac:dyDescent="0.35">
      <c r="A255" s="19"/>
    </row>
    <row r="256" spans="1:1" x14ac:dyDescent="0.35">
      <c r="A256" s="19"/>
    </row>
    <row r="257" spans="1:1" x14ac:dyDescent="0.35">
      <c r="A257" s="19"/>
    </row>
    <row r="258" spans="1:1" x14ac:dyDescent="0.35">
      <c r="A258" s="19"/>
    </row>
    <row r="259" spans="1:1" x14ac:dyDescent="0.35">
      <c r="A259" s="19"/>
    </row>
    <row r="260" spans="1:1" x14ac:dyDescent="0.35">
      <c r="A260" s="19"/>
    </row>
    <row r="261" spans="1:1" x14ac:dyDescent="0.35">
      <c r="A261" s="19"/>
    </row>
    <row r="262" spans="1:1" x14ac:dyDescent="0.35">
      <c r="A262" s="19"/>
    </row>
    <row r="263" spans="1:1" x14ac:dyDescent="0.35">
      <c r="A263" s="19"/>
    </row>
    <row r="264" spans="1:1" x14ac:dyDescent="0.35">
      <c r="A264" s="19"/>
    </row>
    <row r="265" spans="1:1" x14ac:dyDescent="0.35">
      <c r="A265" s="19"/>
    </row>
    <row r="266" spans="1:1" x14ac:dyDescent="0.35">
      <c r="A266" s="19"/>
    </row>
    <row r="267" spans="1:1" x14ac:dyDescent="0.35">
      <c r="A267" s="19"/>
    </row>
    <row r="268" spans="1:1" x14ac:dyDescent="0.35">
      <c r="A268" s="19"/>
    </row>
    <row r="269" spans="1:1" x14ac:dyDescent="0.35">
      <c r="A269" s="19"/>
    </row>
    <row r="270" spans="1:1" x14ac:dyDescent="0.35">
      <c r="A270" s="19"/>
    </row>
    <row r="271" spans="1:1" x14ac:dyDescent="0.35">
      <c r="A271" s="19"/>
    </row>
    <row r="272" spans="1:1" x14ac:dyDescent="0.35">
      <c r="A272" s="19"/>
    </row>
    <row r="273" spans="1:1" x14ac:dyDescent="0.35">
      <c r="A273" s="19"/>
    </row>
    <row r="274" spans="1:1" x14ac:dyDescent="0.35">
      <c r="A274" s="19"/>
    </row>
    <row r="275" spans="1:1" x14ac:dyDescent="0.35">
      <c r="A275" s="19"/>
    </row>
    <row r="276" spans="1:1" x14ac:dyDescent="0.35">
      <c r="A276" s="19"/>
    </row>
    <row r="277" spans="1:1" x14ac:dyDescent="0.35">
      <c r="A277" s="19"/>
    </row>
    <row r="278" spans="1:1" x14ac:dyDescent="0.35">
      <c r="A278" s="19"/>
    </row>
    <row r="279" spans="1:1" x14ac:dyDescent="0.35">
      <c r="A279" s="19"/>
    </row>
    <row r="280" spans="1:1" x14ac:dyDescent="0.35">
      <c r="A280" s="19"/>
    </row>
    <row r="281" spans="1:1" x14ac:dyDescent="0.35">
      <c r="A281" s="19"/>
    </row>
    <row r="282" spans="1:1" x14ac:dyDescent="0.35">
      <c r="A282" s="19"/>
    </row>
    <row r="283" spans="1:1" x14ac:dyDescent="0.35">
      <c r="A283" s="19"/>
    </row>
    <row r="284" spans="1:1" x14ac:dyDescent="0.35">
      <c r="A284" s="19"/>
    </row>
    <row r="285" spans="1:1" x14ac:dyDescent="0.35">
      <c r="A285" s="19"/>
    </row>
    <row r="286" spans="1:1" x14ac:dyDescent="0.35">
      <c r="A286" s="19"/>
    </row>
    <row r="287" spans="1:1" x14ac:dyDescent="0.35">
      <c r="A287" s="19"/>
    </row>
    <row r="288" spans="1:1" x14ac:dyDescent="0.35">
      <c r="A288" s="19"/>
    </row>
    <row r="289" spans="1:1" x14ac:dyDescent="0.35">
      <c r="A289" s="19"/>
    </row>
    <row r="290" spans="1:1" x14ac:dyDescent="0.35">
      <c r="A290" s="19"/>
    </row>
    <row r="291" spans="1:1" x14ac:dyDescent="0.35">
      <c r="A291" s="19"/>
    </row>
    <row r="292" spans="1:1" x14ac:dyDescent="0.35">
      <c r="A292" s="19"/>
    </row>
    <row r="293" spans="1:1" x14ac:dyDescent="0.35">
      <c r="A293" s="19"/>
    </row>
    <row r="294" spans="1:1" x14ac:dyDescent="0.35">
      <c r="A294" s="19"/>
    </row>
    <row r="295" spans="1:1" x14ac:dyDescent="0.35">
      <c r="A295" s="19"/>
    </row>
    <row r="296" spans="1:1" x14ac:dyDescent="0.35">
      <c r="A296" s="19"/>
    </row>
    <row r="297" spans="1:1" x14ac:dyDescent="0.35">
      <c r="A297" s="19"/>
    </row>
    <row r="298" spans="1:1" x14ac:dyDescent="0.35">
      <c r="A298" s="19"/>
    </row>
    <row r="299" spans="1:1" x14ac:dyDescent="0.35">
      <c r="A299" s="19"/>
    </row>
    <row r="300" spans="1:1" x14ac:dyDescent="0.35">
      <c r="A300" s="19"/>
    </row>
    <row r="301" spans="1:1" x14ac:dyDescent="0.35">
      <c r="A301" s="19"/>
    </row>
    <row r="302" spans="1:1" x14ac:dyDescent="0.35">
      <c r="A302" s="19"/>
    </row>
    <row r="303" spans="1:1" x14ac:dyDescent="0.35">
      <c r="A303" s="19"/>
    </row>
    <row r="304" spans="1:1" x14ac:dyDescent="0.35">
      <c r="A304" s="19"/>
    </row>
    <row r="305" spans="1:1" x14ac:dyDescent="0.35">
      <c r="A305" s="19"/>
    </row>
    <row r="306" spans="1:1" x14ac:dyDescent="0.35">
      <c r="A306" s="19"/>
    </row>
    <row r="307" spans="1:1" x14ac:dyDescent="0.35">
      <c r="A307" s="19"/>
    </row>
    <row r="308" spans="1:1" x14ac:dyDescent="0.35">
      <c r="A308" s="19"/>
    </row>
    <row r="309" spans="1:1" x14ac:dyDescent="0.35">
      <c r="A309" s="19"/>
    </row>
    <row r="310" spans="1:1" x14ac:dyDescent="0.35">
      <c r="A310" s="19"/>
    </row>
    <row r="311" spans="1:1" x14ac:dyDescent="0.35">
      <c r="A311" s="19"/>
    </row>
    <row r="312" spans="1:1" x14ac:dyDescent="0.35">
      <c r="A312" s="19"/>
    </row>
    <row r="313" spans="1:1" x14ac:dyDescent="0.35">
      <c r="A313" s="19"/>
    </row>
    <row r="314" spans="1:1" x14ac:dyDescent="0.35">
      <c r="A314" s="19"/>
    </row>
    <row r="315" spans="1:1" x14ac:dyDescent="0.35">
      <c r="A315" s="19"/>
    </row>
    <row r="316" spans="1:1" x14ac:dyDescent="0.35">
      <c r="A316" s="19"/>
    </row>
    <row r="317" spans="1:1" x14ac:dyDescent="0.35">
      <c r="A317" s="19"/>
    </row>
    <row r="318" spans="1:1" x14ac:dyDescent="0.35">
      <c r="A318" s="19"/>
    </row>
    <row r="319" spans="1:1" x14ac:dyDescent="0.35">
      <c r="A319" s="19"/>
    </row>
    <row r="320" spans="1:1" x14ac:dyDescent="0.35">
      <c r="A320" s="19"/>
    </row>
    <row r="321" spans="1:1" x14ac:dyDescent="0.35">
      <c r="A321" s="19"/>
    </row>
    <row r="322" spans="1:1" x14ac:dyDescent="0.35">
      <c r="A322" s="19"/>
    </row>
    <row r="323" spans="1:1" x14ac:dyDescent="0.35">
      <c r="A323" s="19"/>
    </row>
    <row r="324" spans="1:1" x14ac:dyDescent="0.35">
      <c r="A324" s="19"/>
    </row>
    <row r="325" spans="1:1" x14ac:dyDescent="0.35">
      <c r="A325" s="19"/>
    </row>
    <row r="326" spans="1:1" x14ac:dyDescent="0.35">
      <c r="A326" s="19"/>
    </row>
    <row r="327" spans="1:1" x14ac:dyDescent="0.35">
      <c r="A327" s="19"/>
    </row>
    <row r="328" spans="1:1" x14ac:dyDescent="0.35">
      <c r="A328" s="19"/>
    </row>
    <row r="329" spans="1:1" x14ac:dyDescent="0.35">
      <c r="A329" s="19"/>
    </row>
    <row r="330" spans="1:1" x14ac:dyDescent="0.35">
      <c r="A330" s="19"/>
    </row>
    <row r="331" spans="1:1" x14ac:dyDescent="0.35">
      <c r="A331" s="19"/>
    </row>
    <row r="332" spans="1:1" x14ac:dyDescent="0.35">
      <c r="A332" s="19"/>
    </row>
    <row r="333" spans="1:1" x14ac:dyDescent="0.35">
      <c r="A333" s="19"/>
    </row>
    <row r="334" spans="1:1" x14ac:dyDescent="0.35">
      <c r="A334" s="19"/>
    </row>
    <row r="335" spans="1:1" x14ac:dyDescent="0.35">
      <c r="A335" s="19"/>
    </row>
    <row r="336" spans="1:1" x14ac:dyDescent="0.35">
      <c r="A336" s="19"/>
    </row>
    <row r="337" spans="1:1" x14ac:dyDescent="0.35">
      <c r="A337" s="19"/>
    </row>
    <row r="338" spans="1:1" x14ac:dyDescent="0.35">
      <c r="A338" s="19"/>
    </row>
    <row r="339" spans="1:1" x14ac:dyDescent="0.35">
      <c r="A339" s="19"/>
    </row>
    <row r="340" spans="1:1" x14ac:dyDescent="0.35">
      <c r="A340" s="19"/>
    </row>
    <row r="341" spans="1:1" x14ac:dyDescent="0.35">
      <c r="A341" s="19"/>
    </row>
    <row r="342" spans="1:1" x14ac:dyDescent="0.35">
      <c r="A342" s="19"/>
    </row>
    <row r="343" spans="1:1" x14ac:dyDescent="0.35">
      <c r="A343" s="19"/>
    </row>
    <row r="344" spans="1:1" x14ac:dyDescent="0.35">
      <c r="A344" s="19"/>
    </row>
    <row r="345" spans="1:1" x14ac:dyDescent="0.35">
      <c r="A345" s="19"/>
    </row>
    <row r="346" spans="1:1" x14ac:dyDescent="0.35">
      <c r="A346" s="19"/>
    </row>
    <row r="347" spans="1:1" x14ac:dyDescent="0.35">
      <c r="A347" s="19"/>
    </row>
    <row r="348" spans="1:1" x14ac:dyDescent="0.35">
      <c r="A348" s="19"/>
    </row>
    <row r="349" spans="1:1" x14ac:dyDescent="0.35">
      <c r="A349" s="19"/>
    </row>
    <row r="350" spans="1:1" x14ac:dyDescent="0.35">
      <c r="A350" s="19"/>
    </row>
    <row r="351" spans="1:1" x14ac:dyDescent="0.35">
      <c r="A351" s="19"/>
    </row>
    <row r="352" spans="1:1" x14ac:dyDescent="0.35">
      <c r="A352" s="19"/>
    </row>
    <row r="353" spans="1:1" x14ac:dyDescent="0.35">
      <c r="A353" s="19"/>
    </row>
    <row r="354" spans="1:1" x14ac:dyDescent="0.35">
      <c r="A354" s="19"/>
    </row>
    <row r="355" spans="1:1" x14ac:dyDescent="0.35">
      <c r="A355" s="19"/>
    </row>
    <row r="356" spans="1:1" x14ac:dyDescent="0.35">
      <c r="A356" s="19"/>
    </row>
    <row r="357" spans="1:1" x14ac:dyDescent="0.35">
      <c r="A357" s="19"/>
    </row>
    <row r="358" spans="1:1" x14ac:dyDescent="0.35">
      <c r="A358" s="19"/>
    </row>
    <row r="359" spans="1:1" x14ac:dyDescent="0.35">
      <c r="A359" s="19"/>
    </row>
    <row r="360" spans="1:1" x14ac:dyDescent="0.35">
      <c r="A360" s="19"/>
    </row>
    <row r="361" spans="1:1" x14ac:dyDescent="0.35">
      <c r="A361" s="19"/>
    </row>
    <row r="362" spans="1:1" x14ac:dyDescent="0.35">
      <c r="A362" s="19"/>
    </row>
    <row r="363" spans="1:1" x14ac:dyDescent="0.35">
      <c r="A363" s="19"/>
    </row>
    <row r="364" spans="1:1" x14ac:dyDescent="0.35">
      <c r="A364" s="19"/>
    </row>
    <row r="365" spans="1:1" x14ac:dyDescent="0.35">
      <c r="A365" s="19"/>
    </row>
    <row r="366" spans="1:1" x14ac:dyDescent="0.35">
      <c r="A366" s="19"/>
    </row>
    <row r="367" spans="1:1" x14ac:dyDescent="0.35">
      <c r="A367" s="19"/>
    </row>
    <row r="368" spans="1:1" x14ac:dyDescent="0.35">
      <c r="A368" s="19"/>
    </row>
    <row r="369" spans="1:1" x14ac:dyDescent="0.35">
      <c r="A369" s="19"/>
    </row>
    <row r="370" spans="1:1" x14ac:dyDescent="0.35">
      <c r="A370" s="19"/>
    </row>
    <row r="371" spans="1:1" x14ac:dyDescent="0.35">
      <c r="A371" s="19"/>
    </row>
    <row r="372" spans="1:1" x14ac:dyDescent="0.35">
      <c r="A372" s="19"/>
    </row>
    <row r="373" spans="1:1" x14ac:dyDescent="0.35">
      <c r="A373" s="19"/>
    </row>
    <row r="374" spans="1:1" x14ac:dyDescent="0.35">
      <c r="A374" s="19"/>
    </row>
    <row r="375" spans="1:1" x14ac:dyDescent="0.35">
      <c r="A375" s="19"/>
    </row>
    <row r="376" spans="1:1" x14ac:dyDescent="0.35">
      <c r="A376" s="19"/>
    </row>
    <row r="377" spans="1:1" x14ac:dyDescent="0.35">
      <c r="A377" s="19"/>
    </row>
    <row r="378" spans="1:1" x14ac:dyDescent="0.35">
      <c r="A378" s="19"/>
    </row>
    <row r="379" spans="1:1" x14ac:dyDescent="0.35">
      <c r="A379" s="19"/>
    </row>
    <row r="380" spans="1:1" x14ac:dyDescent="0.35">
      <c r="A380" s="19"/>
    </row>
    <row r="381" spans="1:1" x14ac:dyDescent="0.35">
      <c r="A381" s="19"/>
    </row>
    <row r="382" spans="1:1" x14ac:dyDescent="0.35">
      <c r="A382" s="19"/>
    </row>
    <row r="383" spans="1:1" x14ac:dyDescent="0.35">
      <c r="A383" s="19"/>
    </row>
    <row r="384" spans="1:1" x14ac:dyDescent="0.35">
      <c r="A384" s="19"/>
    </row>
    <row r="385" spans="1:1" x14ac:dyDescent="0.35">
      <c r="A385" s="19"/>
    </row>
    <row r="386" spans="1:1" x14ac:dyDescent="0.35">
      <c r="A386" s="19"/>
    </row>
    <row r="387" spans="1:1" x14ac:dyDescent="0.35">
      <c r="A387" s="19"/>
    </row>
    <row r="388" spans="1:1" x14ac:dyDescent="0.35">
      <c r="A388" s="19"/>
    </row>
    <row r="389" spans="1:1" x14ac:dyDescent="0.35">
      <c r="A389" s="19"/>
    </row>
    <row r="390" spans="1:1" x14ac:dyDescent="0.35">
      <c r="A390" s="19"/>
    </row>
    <row r="391" spans="1:1" x14ac:dyDescent="0.35">
      <c r="A391" s="19"/>
    </row>
    <row r="392" spans="1:1" x14ac:dyDescent="0.35">
      <c r="A392" s="19"/>
    </row>
    <row r="393" spans="1:1" x14ac:dyDescent="0.35">
      <c r="A393" s="19"/>
    </row>
    <row r="394" spans="1:1" x14ac:dyDescent="0.35">
      <c r="A394" s="19"/>
    </row>
    <row r="395" spans="1:1" x14ac:dyDescent="0.35">
      <c r="A395" s="19"/>
    </row>
    <row r="396" spans="1:1" x14ac:dyDescent="0.35">
      <c r="A396" s="19"/>
    </row>
    <row r="397" spans="1:1" x14ac:dyDescent="0.35">
      <c r="A397" s="19"/>
    </row>
    <row r="398" spans="1:1" x14ac:dyDescent="0.35">
      <c r="A398" s="19"/>
    </row>
    <row r="399" spans="1:1" x14ac:dyDescent="0.35">
      <c r="A399" s="19"/>
    </row>
    <row r="400" spans="1:1" x14ac:dyDescent="0.35">
      <c r="A400" s="19"/>
    </row>
    <row r="401" spans="1:1" x14ac:dyDescent="0.35">
      <c r="A401" s="19"/>
    </row>
    <row r="402" spans="1:1" x14ac:dyDescent="0.35">
      <c r="A402" s="19"/>
    </row>
    <row r="403" spans="1:1" x14ac:dyDescent="0.35">
      <c r="A403" s="19"/>
    </row>
    <row r="404" spans="1:1" x14ac:dyDescent="0.35">
      <c r="A404" s="19"/>
    </row>
    <row r="405" spans="1:1" x14ac:dyDescent="0.35">
      <c r="A405" s="19"/>
    </row>
    <row r="406" spans="1:1" x14ac:dyDescent="0.35">
      <c r="A406" s="19"/>
    </row>
    <row r="407" spans="1:1" x14ac:dyDescent="0.35">
      <c r="A407" s="19"/>
    </row>
    <row r="408" spans="1:1" x14ac:dyDescent="0.35">
      <c r="A408" s="19"/>
    </row>
    <row r="409" spans="1:1" x14ac:dyDescent="0.35">
      <c r="A409" s="19"/>
    </row>
    <row r="410" spans="1:1" x14ac:dyDescent="0.35">
      <c r="A410" s="19"/>
    </row>
    <row r="411" spans="1:1" x14ac:dyDescent="0.35">
      <c r="A411" s="19"/>
    </row>
    <row r="412" spans="1:1" x14ac:dyDescent="0.35">
      <c r="A412" s="19"/>
    </row>
    <row r="413" spans="1:1" x14ac:dyDescent="0.35">
      <c r="A413" s="19"/>
    </row>
    <row r="414" spans="1:1" x14ac:dyDescent="0.35">
      <c r="A414" s="19"/>
    </row>
    <row r="415" spans="1:1" x14ac:dyDescent="0.35">
      <c r="A415" s="19"/>
    </row>
    <row r="416" spans="1:1" x14ac:dyDescent="0.35">
      <c r="A416" s="19"/>
    </row>
    <row r="417" spans="1:1" x14ac:dyDescent="0.35">
      <c r="A417" s="19"/>
    </row>
    <row r="418" spans="1:1" x14ac:dyDescent="0.35">
      <c r="A418" s="19"/>
    </row>
    <row r="419" spans="1:1" x14ac:dyDescent="0.35">
      <c r="A419" s="19"/>
    </row>
    <row r="420" spans="1:1" x14ac:dyDescent="0.35">
      <c r="A420" s="19"/>
    </row>
    <row r="421" spans="1:1" x14ac:dyDescent="0.35">
      <c r="A421" s="19"/>
    </row>
    <row r="422" spans="1:1" x14ac:dyDescent="0.35">
      <c r="A422" s="19"/>
    </row>
    <row r="423" spans="1:1" x14ac:dyDescent="0.35">
      <c r="A423" s="19"/>
    </row>
    <row r="424" spans="1:1" x14ac:dyDescent="0.35">
      <c r="A424" s="19"/>
    </row>
    <row r="425" spans="1:1" x14ac:dyDescent="0.35">
      <c r="A425" s="19"/>
    </row>
    <row r="426" spans="1:1" x14ac:dyDescent="0.35">
      <c r="A426" s="19"/>
    </row>
    <row r="427" spans="1:1" x14ac:dyDescent="0.35">
      <c r="A427" s="19"/>
    </row>
    <row r="428" spans="1:1" x14ac:dyDescent="0.35">
      <c r="A428" s="19"/>
    </row>
    <row r="429" spans="1:1" x14ac:dyDescent="0.35">
      <c r="A429" s="19"/>
    </row>
    <row r="430" spans="1:1" x14ac:dyDescent="0.35">
      <c r="A430" s="19"/>
    </row>
    <row r="431" spans="1:1" x14ac:dyDescent="0.35">
      <c r="A431" s="19"/>
    </row>
    <row r="432" spans="1:1" x14ac:dyDescent="0.35">
      <c r="A432" s="19"/>
    </row>
    <row r="433" spans="1:1" x14ac:dyDescent="0.35">
      <c r="A433" s="19"/>
    </row>
    <row r="434" spans="1:1" x14ac:dyDescent="0.35">
      <c r="A434" s="19"/>
    </row>
    <row r="435" spans="1:1" x14ac:dyDescent="0.35">
      <c r="A435" s="19"/>
    </row>
    <row r="436" spans="1:1" x14ac:dyDescent="0.35">
      <c r="A436" s="19"/>
    </row>
    <row r="437" spans="1:1" x14ac:dyDescent="0.35">
      <c r="A437" s="19"/>
    </row>
    <row r="438" spans="1:1" x14ac:dyDescent="0.35">
      <c r="A438" s="19"/>
    </row>
    <row r="439" spans="1:1" x14ac:dyDescent="0.35">
      <c r="A439" s="19"/>
    </row>
    <row r="440" spans="1:1" x14ac:dyDescent="0.35">
      <c r="A440" s="19"/>
    </row>
    <row r="441" spans="1:1" x14ac:dyDescent="0.35">
      <c r="A441" s="19"/>
    </row>
    <row r="442" spans="1:1" x14ac:dyDescent="0.35">
      <c r="A442" s="19"/>
    </row>
    <row r="443" spans="1:1" x14ac:dyDescent="0.35">
      <c r="A443" s="19"/>
    </row>
    <row r="444" spans="1:1" x14ac:dyDescent="0.35">
      <c r="A444" s="19"/>
    </row>
    <row r="445" spans="1:1" x14ac:dyDescent="0.35">
      <c r="A445" s="19"/>
    </row>
    <row r="446" spans="1:1" x14ac:dyDescent="0.35">
      <c r="A446" s="19"/>
    </row>
    <row r="447" spans="1:1" x14ac:dyDescent="0.35">
      <c r="A447" s="19"/>
    </row>
    <row r="448" spans="1:1" x14ac:dyDescent="0.35">
      <c r="A448" s="19"/>
    </row>
    <row r="449" spans="1:1" x14ac:dyDescent="0.35">
      <c r="A449" s="19"/>
    </row>
    <row r="450" spans="1:1" x14ac:dyDescent="0.35">
      <c r="A450" s="19"/>
    </row>
    <row r="451" spans="1:1" x14ac:dyDescent="0.35">
      <c r="A451" s="19"/>
    </row>
    <row r="452" spans="1:1" x14ac:dyDescent="0.35">
      <c r="A452" s="19"/>
    </row>
    <row r="453" spans="1:1" x14ac:dyDescent="0.35">
      <c r="A453" s="19"/>
    </row>
    <row r="454" spans="1:1" x14ac:dyDescent="0.35">
      <c r="A454" s="19"/>
    </row>
    <row r="455" spans="1:1" x14ac:dyDescent="0.35">
      <c r="A455" s="19"/>
    </row>
    <row r="456" spans="1:1" x14ac:dyDescent="0.35">
      <c r="A456" s="19"/>
    </row>
    <row r="457" spans="1:1" x14ac:dyDescent="0.35">
      <c r="A457" s="19"/>
    </row>
    <row r="458" spans="1:1" x14ac:dyDescent="0.35">
      <c r="A458" s="19"/>
    </row>
    <row r="459" spans="1:1" x14ac:dyDescent="0.35">
      <c r="A459" s="19"/>
    </row>
    <row r="460" spans="1:1" x14ac:dyDescent="0.35">
      <c r="A460" s="19"/>
    </row>
    <row r="461" spans="1:1" x14ac:dyDescent="0.35">
      <c r="A461" s="19"/>
    </row>
    <row r="462" spans="1:1" x14ac:dyDescent="0.35">
      <c r="A462" s="19"/>
    </row>
    <row r="463" spans="1:1" x14ac:dyDescent="0.35">
      <c r="A463" s="19"/>
    </row>
    <row r="464" spans="1:1" x14ac:dyDescent="0.35">
      <c r="A464" s="19"/>
    </row>
    <row r="465" spans="1:1" x14ac:dyDescent="0.35">
      <c r="A465" s="19"/>
    </row>
    <row r="466" spans="1:1" x14ac:dyDescent="0.35">
      <c r="A466" s="19"/>
    </row>
    <row r="467" spans="1:1" x14ac:dyDescent="0.35">
      <c r="A467" s="19"/>
    </row>
    <row r="468" spans="1:1" x14ac:dyDescent="0.35">
      <c r="A468" s="19"/>
    </row>
    <row r="469" spans="1:1" x14ac:dyDescent="0.35">
      <c r="A469" s="19"/>
    </row>
    <row r="470" spans="1:1" x14ac:dyDescent="0.35">
      <c r="A470" s="19"/>
    </row>
    <row r="471" spans="1:1" x14ac:dyDescent="0.35">
      <c r="A471" s="19"/>
    </row>
    <row r="472" spans="1:1" x14ac:dyDescent="0.35">
      <c r="A472" s="19"/>
    </row>
    <row r="473" spans="1:1" x14ac:dyDescent="0.35">
      <c r="A473" s="19"/>
    </row>
    <row r="474" spans="1:1" x14ac:dyDescent="0.35">
      <c r="A474" s="19"/>
    </row>
    <row r="475" spans="1:1" x14ac:dyDescent="0.35">
      <c r="A475" s="19"/>
    </row>
    <row r="476" spans="1:1" x14ac:dyDescent="0.35">
      <c r="A476" s="19"/>
    </row>
    <row r="477" spans="1:1" x14ac:dyDescent="0.35">
      <c r="A477" s="19"/>
    </row>
    <row r="478" spans="1:1" x14ac:dyDescent="0.35">
      <c r="A478" s="19"/>
    </row>
    <row r="479" spans="1:1" x14ac:dyDescent="0.35">
      <c r="A479" s="19"/>
    </row>
    <row r="480" spans="1:1" x14ac:dyDescent="0.35">
      <c r="A480" s="19"/>
    </row>
    <row r="481" spans="1:1" x14ac:dyDescent="0.35">
      <c r="A481" s="19"/>
    </row>
    <row r="482" spans="1:1" x14ac:dyDescent="0.35">
      <c r="A482" s="19"/>
    </row>
    <row r="483" spans="1:1" x14ac:dyDescent="0.35">
      <c r="A483" s="19"/>
    </row>
    <row r="484" spans="1:1" x14ac:dyDescent="0.35">
      <c r="A484" s="19"/>
    </row>
    <row r="485" spans="1:1" x14ac:dyDescent="0.35">
      <c r="A485" s="19"/>
    </row>
    <row r="486" spans="1:1" x14ac:dyDescent="0.35">
      <c r="A486" s="19"/>
    </row>
    <row r="487" spans="1:1" x14ac:dyDescent="0.35">
      <c r="A487" s="19"/>
    </row>
    <row r="488" spans="1:1" x14ac:dyDescent="0.35">
      <c r="A488" s="19"/>
    </row>
    <row r="489" spans="1:1" x14ac:dyDescent="0.35">
      <c r="A489" s="19"/>
    </row>
    <row r="490" spans="1:1" x14ac:dyDescent="0.35">
      <c r="A490" s="19"/>
    </row>
    <row r="491" spans="1:1" x14ac:dyDescent="0.35">
      <c r="A491" s="19"/>
    </row>
    <row r="492" spans="1:1" x14ac:dyDescent="0.35">
      <c r="A492" s="19"/>
    </row>
    <row r="493" spans="1:1" x14ac:dyDescent="0.35">
      <c r="A493" s="19"/>
    </row>
    <row r="494" spans="1:1" x14ac:dyDescent="0.35">
      <c r="A494" s="19"/>
    </row>
    <row r="495" spans="1:1" x14ac:dyDescent="0.35">
      <c r="A495" s="19"/>
    </row>
    <row r="496" spans="1:1" x14ac:dyDescent="0.35">
      <c r="A496" s="19"/>
    </row>
    <row r="497" spans="1:1" x14ac:dyDescent="0.35">
      <c r="A497" s="19"/>
    </row>
    <row r="498" spans="1:1" x14ac:dyDescent="0.35">
      <c r="A498" s="19"/>
    </row>
    <row r="499" spans="1:1" x14ac:dyDescent="0.35">
      <c r="A499" s="19"/>
    </row>
    <row r="500" spans="1:1" x14ac:dyDescent="0.35">
      <c r="A500" s="19"/>
    </row>
    <row r="501" spans="1:1" x14ac:dyDescent="0.35">
      <c r="A501" s="19"/>
    </row>
    <row r="502" spans="1:1" x14ac:dyDescent="0.35">
      <c r="A502" s="19"/>
    </row>
    <row r="503" spans="1:1" x14ac:dyDescent="0.35">
      <c r="A503" s="19"/>
    </row>
    <row r="504" spans="1:1" x14ac:dyDescent="0.35">
      <c r="A504" s="19"/>
    </row>
    <row r="505" spans="1:1" x14ac:dyDescent="0.35">
      <c r="A505" s="19"/>
    </row>
    <row r="506" spans="1:1" x14ac:dyDescent="0.35">
      <c r="A506" s="19"/>
    </row>
    <row r="507" spans="1:1" x14ac:dyDescent="0.35">
      <c r="A507" s="19"/>
    </row>
    <row r="508" spans="1:1" x14ac:dyDescent="0.35">
      <c r="A508" s="19"/>
    </row>
    <row r="509" spans="1:1" x14ac:dyDescent="0.35">
      <c r="A509" s="19"/>
    </row>
    <row r="510" spans="1:1" x14ac:dyDescent="0.35">
      <c r="A510" s="19"/>
    </row>
    <row r="511" spans="1:1" x14ac:dyDescent="0.35">
      <c r="A511" s="19"/>
    </row>
    <row r="512" spans="1:1" x14ac:dyDescent="0.35">
      <c r="A512" s="19"/>
    </row>
    <row r="513" spans="1:1" x14ac:dyDescent="0.35">
      <c r="A513" s="19"/>
    </row>
    <row r="514" spans="1:1" x14ac:dyDescent="0.35">
      <c r="A514" s="19"/>
    </row>
    <row r="515" spans="1:1" x14ac:dyDescent="0.35">
      <c r="A515" s="19"/>
    </row>
    <row r="516" spans="1:1" x14ac:dyDescent="0.35">
      <c r="A516" s="19"/>
    </row>
    <row r="517" spans="1:1" x14ac:dyDescent="0.35">
      <c r="A517" s="19"/>
    </row>
    <row r="518" spans="1:1" x14ac:dyDescent="0.35">
      <c r="A518" s="19"/>
    </row>
    <row r="519" spans="1:1" x14ac:dyDescent="0.35">
      <c r="A519" s="19"/>
    </row>
    <row r="520" spans="1:1" x14ac:dyDescent="0.35">
      <c r="A520" s="19"/>
    </row>
    <row r="521" spans="1:1" x14ac:dyDescent="0.35">
      <c r="A521" s="19"/>
    </row>
    <row r="522" spans="1:1" x14ac:dyDescent="0.35">
      <c r="A522" s="19"/>
    </row>
    <row r="523" spans="1:1" x14ac:dyDescent="0.35">
      <c r="A523" s="19"/>
    </row>
    <row r="524" spans="1:1" x14ac:dyDescent="0.35">
      <c r="A524" s="19"/>
    </row>
    <row r="525" spans="1:1" x14ac:dyDescent="0.35">
      <c r="A525" s="19"/>
    </row>
    <row r="526" spans="1:1" x14ac:dyDescent="0.35">
      <c r="A526" s="19"/>
    </row>
    <row r="527" spans="1:1" x14ac:dyDescent="0.35">
      <c r="A527" s="19"/>
    </row>
    <row r="528" spans="1:1" x14ac:dyDescent="0.35">
      <c r="A528" s="19"/>
    </row>
    <row r="529" spans="1:1" x14ac:dyDescent="0.35">
      <c r="A529" s="19"/>
    </row>
    <row r="530" spans="1:1" x14ac:dyDescent="0.35">
      <c r="A530" s="19"/>
    </row>
    <row r="531" spans="1:1" x14ac:dyDescent="0.35">
      <c r="A531" s="19"/>
    </row>
    <row r="532" spans="1:1" x14ac:dyDescent="0.35">
      <c r="A532" s="19"/>
    </row>
    <row r="533" spans="1:1" x14ac:dyDescent="0.35">
      <c r="A533" s="19"/>
    </row>
    <row r="534" spans="1:1" x14ac:dyDescent="0.35">
      <c r="A534" s="19"/>
    </row>
    <row r="535" spans="1:1" x14ac:dyDescent="0.35">
      <c r="A535" s="19"/>
    </row>
    <row r="536" spans="1:1" x14ac:dyDescent="0.35">
      <c r="A536" s="19"/>
    </row>
    <row r="537" spans="1:1" x14ac:dyDescent="0.35">
      <c r="A537" s="19"/>
    </row>
    <row r="538" spans="1:1" x14ac:dyDescent="0.35">
      <c r="A538" s="19"/>
    </row>
    <row r="539" spans="1:1" x14ac:dyDescent="0.35">
      <c r="A539" s="19"/>
    </row>
    <row r="540" spans="1:1" x14ac:dyDescent="0.35">
      <c r="A540" s="19"/>
    </row>
    <row r="541" spans="1:1" x14ac:dyDescent="0.35">
      <c r="A541" s="19"/>
    </row>
    <row r="542" spans="1:1" x14ac:dyDescent="0.35">
      <c r="A542" s="19"/>
    </row>
    <row r="543" spans="1:1" x14ac:dyDescent="0.35">
      <c r="A543" s="19"/>
    </row>
    <row r="544" spans="1:1" x14ac:dyDescent="0.35">
      <c r="A544" s="19"/>
    </row>
    <row r="545" spans="1:1" x14ac:dyDescent="0.35">
      <c r="A545" s="19"/>
    </row>
    <row r="546" spans="1:1" x14ac:dyDescent="0.35">
      <c r="A546" s="19"/>
    </row>
    <row r="547" spans="1:1" x14ac:dyDescent="0.35">
      <c r="A547" s="19"/>
    </row>
    <row r="548" spans="1:1" x14ac:dyDescent="0.35">
      <c r="A548" s="19"/>
    </row>
    <row r="549" spans="1:1" x14ac:dyDescent="0.35">
      <c r="A549" s="19"/>
    </row>
    <row r="550" spans="1:1" x14ac:dyDescent="0.35">
      <c r="A550" s="19"/>
    </row>
    <row r="551" spans="1:1" x14ac:dyDescent="0.35">
      <c r="A551" s="19"/>
    </row>
    <row r="552" spans="1:1" x14ac:dyDescent="0.35">
      <c r="A552" s="19"/>
    </row>
    <row r="553" spans="1:1" x14ac:dyDescent="0.35">
      <c r="A553" s="19"/>
    </row>
    <row r="554" spans="1:1" x14ac:dyDescent="0.35">
      <c r="A554" s="19"/>
    </row>
    <row r="555" spans="1:1" x14ac:dyDescent="0.35">
      <c r="A555" s="19"/>
    </row>
    <row r="556" spans="1:1" x14ac:dyDescent="0.35">
      <c r="A556" s="19"/>
    </row>
    <row r="557" spans="1:1" x14ac:dyDescent="0.35">
      <c r="A557" s="19"/>
    </row>
    <row r="558" spans="1:1" x14ac:dyDescent="0.35">
      <c r="A558" s="19"/>
    </row>
    <row r="559" spans="1:1" x14ac:dyDescent="0.35">
      <c r="A559" s="19"/>
    </row>
    <row r="560" spans="1:1" x14ac:dyDescent="0.35">
      <c r="A560" s="19"/>
    </row>
    <row r="561" spans="1:1" x14ac:dyDescent="0.35">
      <c r="A561" s="19"/>
    </row>
    <row r="562" spans="1:1" x14ac:dyDescent="0.35">
      <c r="A562" s="19"/>
    </row>
    <row r="563" spans="1:1" x14ac:dyDescent="0.35">
      <c r="A563" s="19"/>
    </row>
    <row r="564" spans="1:1" x14ac:dyDescent="0.35">
      <c r="A564" s="19"/>
    </row>
    <row r="565" spans="1:1" x14ac:dyDescent="0.35">
      <c r="A565" s="19"/>
    </row>
    <row r="566" spans="1:1" x14ac:dyDescent="0.35">
      <c r="A566" s="19"/>
    </row>
    <row r="567" spans="1:1" x14ac:dyDescent="0.35">
      <c r="A567" s="19"/>
    </row>
    <row r="568" spans="1:1" x14ac:dyDescent="0.35">
      <c r="A568" s="19"/>
    </row>
    <row r="569" spans="1:1" x14ac:dyDescent="0.35">
      <c r="A569" s="19"/>
    </row>
    <row r="570" spans="1:1" x14ac:dyDescent="0.35">
      <c r="A570" s="19"/>
    </row>
    <row r="571" spans="1:1" x14ac:dyDescent="0.35">
      <c r="A571" s="19"/>
    </row>
    <row r="572" spans="1:1" x14ac:dyDescent="0.35">
      <c r="A572" s="19"/>
    </row>
    <row r="573" spans="1:1" x14ac:dyDescent="0.35">
      <c r="A573" s="19"/>
    </row>
    <row r="574" spans="1:1" x14ac:dyDescent="0.35">
      <c r="A574" s="19"/>
    </row>
    <row r="575" spans="1:1" x14ac:dyDescent="0.35">
      <c r="A575" s="19"/>
    </row>
    <row r="576" spans="1:1" x14ac:dyDescent="0.35">
      <c r="A576" s="19"/>
    </row>
    <row r="577" spans="1:1" x14ac:dyDescent="0.35">
      <c r="A577" s="19"/>
    </row>
    <row r="578" spans="1:1" x14ac:dyDescent="0.35">
      <c r="A578" s="19"/>
    </row>
    <row r="579" spans="1:1" x14ac:dyDescent="0.35">
      <c r="A579" s="19"/>
    </row>
    <row r="580" spans="1:1" x14ac:dyDescent="0.35">
      <c r="A580" s="19"/>
    </row>
    <row r="581" spans="1:1" x14ac:dyDescent="0.35">
      <c r="A581" s="19"/>
    </row>
    <row r="582" spans="1:1" x14ac:dyDescent="0.35">
      <c r="A582" s="19"/>
    </row>
    <row r="583" spans="1:1" x14ac:dyDescent="0.35">
      <c r="A583" s="19"/>
    </row>
    <row r="584" spans="1:1" x14ac:dyDescent="0.35">
      <c r="A584" s="19"/>
    </row>
    <row r="585" spans="1:1" x14ac:dyDescent="0.35">
      <c r="A585" s="19"/>
    </row>
    <row r="586" spans="1:1" x14ac:dyDescent="0.35">
      <c r="A586" s="19"/>
    </row>
    <row r="587" spans="1:1" x14ac:dyDescent="0.35">
      <c r="A587" s="19"/>
    </row>
    <row r="588" spans="1:1" x14ac:dyDescent="0.35">
      <c r="A588" s="19"/>
    </row>
    <row r="589" spans="1:1" x14ac:dyDescent="0.35">
      <c r="A589" s="19"/>
    </row>
    <row r="590" spans="1:1" x14ac:dyDescent="0.35">
      <c r="A590" s="19"/>
    </row>
    <row r="591" spans="1:1" x14ac:dyDescent="0.35">
      <c r="A591" s="19"/>
    </row>
    <row r="592" spans="1:1" x14ac:dyDescent="0.35">
      <c r="A592" s="19"/>
    </row>
    <row r="593" spans="1:1" x14ac:dyDescent="0.35">
      <c r="A593" s="19"/>
    </row>
    <row r="594" spans="1:1" x14ac:dyDescent="0.35">
      <c r="A594" s="19"/>
    </row>
    <row r="595" spans="1:1" x14ac:dyDescent="0.35">
      <c r="A595" s="19"/>
    </row>
    <row r="596" spans="1:1" x14ac:dyDescent="0.35">
      <c r="A596" s="19"/>
    </row>
    <row r="597" spans="1:1" x14ac:dyDescent="0.35">
      <c r="A597" s="19"/>
    </row>
    <row r="598" spans="1:1" x14ac:dyDescent="0.35">
      <c r="A598" s="19"/>
    </row>
    <row r="599" spans="1:1" x14ac:dyDescent="0.35">
      <c r="A599" s="19"/>
    </row>
    <row r="600" spans="1:1" x14ac:dyDescent="0.35">
      <c r="A600" s="19"/>
    </row>
    <row r="601" spans="1:1" x14ac:dyDescent="0.35">
      <c r="A601" s="19"/>
    </row>
    <row r="602" spans="1:1" x14ac:dyDescent="0.35">
      <c r="A602" s="19"/>
    </row>
    <row r="603" spans="1:1" x14ac:dyDescent="0.35">
      <c r="A603" s="19"/>
    </row>
    <row r="604" spans="1:1" x14ac:dyDescent="0.35">
      <c r="A604" s="19"/>
    </row>
    <row r="605" spans="1:1" x14ac:dyDescent="0.35">
      <c r="A605" s="19"/>
    </row>
    <row r="606" spans="1:1" x14ac:dyDescent="0.35">
      <c r="A606" s="19"/>
    </row>
    <row r="607" spans="1:1" x14ac:dyDescent="0.35">
      <c r="A607" s="19"/>
    </row>
    <row r="608" spans="1:1" x14ac:dyDescent="0.35">
      <c r="A608" s="19"/>
    </row>
    <row r="609" spans="1:1" x14ac:dyDescent="0.35">
      <c r="A609" s="19"/>
    </row>
    <row r="610" spans="1:1" x14ac:dyDescent="0.35">
      <c r="A610" s="19"/>
    </row>
    <row r="611" spans="1:1" x14ac:dyDescent="0.35">
      <c r="A611" s="19"/>
    </row>
    <row r="612" spans="1:1" x14ac:dyDescent="0.35">
      <c r="A612" s="19"/>
    </row>
    <row r="613" spans="1:1" x14ac:dyDescent="0.35">
      <c r="A613" s="19"/>
    </row>
    <row r="614" spans="1:1" x14ac:dyDescent="0.35">
      <c r="A614" s="19"/>
    </row>
    <row r="615" spans="1:1" x14ac:dyDescent="0.35">
      <c r="A615" s="19"/>
    </row>
    <row r="616" spans="1:1" x14ac:dyDescent="0.35">
      <c r="A616" s="19"/>
    </row>
    <row r="617" spans="1:1" x14ac:dyDescent="0.35">
      <c r="A617" s="19"/>
    </row>
    <row r="618" spans="1:1" x14ac:dyDescent="0.35">
      <c r="A618" s="19"/>
    </row>
    <row r="619" spans="1:1" x14ac:dyDescent="0.35">
      <c r="A619" s="19"/>
    </row>
    <row r="620" spans="1:1" x14ac:dyDescent="0.35">
      <c r="A620" s="19"/>
    </row>
    <row r="621" spans="1:1" x14ac:dyDescent="0.35">
      <c r="A621" s="19"/>
    </row>
    <row r="622" spans="1:1" x14ac:dyDescent="0.35">
      <c r="A622" s="19"/>
    </row>
    <row r="623" spans="1:1" x14ac:dyDescent="0.35">
      <c r="A623" s="19"/>
    </row>
    <row r="624" spans="1:1" x14ac:dyDescent="0.35">
      <c r="A624" s="19"/>
    </row>
    <row r="625" spans="1:1" x14ac:dyDescent="0.35">
      <c r="A625" s="19"/>
    </row>
    <row r="626" spans="1:1" x14ac:dyDescent="0.35">
      <c r="A626" s="19"/>
    </row>
    <row r="627" spans="1:1" x14ac:dyDescent="0.35">
      <c r="A627" s="19"/>
    </row>
    <row r="628" spans="1:1" x14ac:dyDescent="0.35">
      <c r="A628" s="19"/>
    </row>
    <row r="629" spans="1:1" x14ac:dyDescent="0.35">
      <c r="A629" s="19"/>
    </row>
    <row r="630" spans="1:1" x14ac:dyDescent="0.35">
      <c r="A630" s="19"/>
    </row>
    <row r="631" spans="1:1" x14ac:dyDescent="0.35">
      <c r="A631" s="19"/>
    </row>
    <row r="632" spans="1:1" x14ac:dyDescent="0.35">
      <c r="A632" s="19"/>
    </row>
    <row r="633" spans="1:1" x14ac:dyDescent="0.35">
      <c r="A633" s="19"/>
    </row>
    <row r="634" spans="1:1" x14ac:dyDescent="0.35">
      <c r="A634" s="19"/>
    </row>
    <row r="635" spans="1:1" x14ac:dyDescent="0.35">
      <c r="A635" s="19"/>
    </row>
    <row r="636" spans="1:1" x14ac:dyDescent="0.35">
      <c r="A636" s="19"/>
    </row>
    <row r="637" spans="1:1" x14ac:dyDescent="0.35">
      <c r="A637" s="19"/>
    </row>
    <row r="638" spans="1:1" x14ac:dyDescent="0.35">
      <c r="A638" s="19"/>
    </row>
    <row r="639" spans="1:1" x14ac:dyDescent="0.35">
      <c r="A639" s="19"/>
    </row>
    <row r="640" spans="1:1" x14ac:dyDescent="0.35">
      <c r="A640" s="19"/>
    </row>
    <row r="641" spans="1:1" x14ac:dyDescent="0.35">
      <c r="A641" s="19"/>
    </row>
    <row r="642" spans="1:1" x14ac:dyDescent="0.35">
      <c r="A642" s="19"/>
    </row>
    <row r="643" spans="1:1" x14ac:dyDescent="0.35">
      <c r="A643" s="19"/>
    </row>
    <row r="644" spans="1:1" x14ac:dyDescent="0.35">
      <c r="A644" s="19"/>
    </row>
    <row r="645" spans="1:1" x14ac:dyDescent="0.35">
      <c r="A645" s="19"/>
    </row>
    <row r="646" spans="1:1" x14ac:dyDescent="0.35">
      <c r="A646" s="19"/>
    </row>
    <row r="647" spans="1:1" x14ac:dyDescent="0.35">
      <c r="A647" s="19"/>
    </row>
    <row r="648" spans="1:1" x14ac:dyDescent="0.35">
      <c r="A648" s="19"/>
    </row>
    <row r="649" spans="1:1" x14ac:dyDescent="0.35">
      <c r="A649" s="19"/>
    </row>
    <row r="650" spans="1:1" x14ac:dyDescent="0.35">
      <c r="A650" s="19"/>
    </row>
    <row r="651" spans="1:1" x14ac:dyDescent="0.35">
      <c r="A651" s="19"/>
    </row>
    <row r="652" spans="1:1" x14ac:dyDescent="0.35">
      <c r="A652" s="19"/>
    </row>
    <row r="653" spans="1:1" x14ac:dyDescent="0.35">
      <c r="A653" s="19"/>
    </row>
    <row r="654" spans="1:1" x14ac:dyDescent="0.35">
      <c r="A654" s="19"/>
    </row>
    <row r="655" spans="1:1" x14ac:dyDescent="0.35">
      <c r="A655" s="19"/>
    </row>
    <row r="656" spans="1:1" x14ac:dyDescent="0.35">
      <c r="A656" s="19"/>
    </row>
    <row r="657" spans="1:1" x14ac:dyDescent="0.35">
      <c r="A657" s="19"/>
    </row>
    <row r="658" spans="1:1" x14ac:dyDescent="0.35">
      <c r="A658" s="19"/>
    </row>
    <row r="659" spans="1:1" x14ac:dyDescent="0.35">
      <c r="A659" s="19"/>
    </row>
    <row r="660" spans="1:1" x14ac:dyDescent="0.35">
      <c r="A660" s="19"/>
    </row>
    <row r="661" spans="1:1" x14ac:dyDescent="0.35">
      <c r="A661" s="19"/>
    </row>
    <row r="662" spans="1:1" x14ac:dyDescent="0.35">
      <c r="A662" s="19"/>
    </row>
    <row r="663" spans="1:1" x14ac:dyDescent="0.35">
      <c r="A663" s="19"/>
    </row>
    <row r="664" spans="1:1" x14ac:dyDescent="0.35">
      <c r="A664" s="19"/>
    </row>
    <row r="665" spans="1:1" x14ac:dyDescent="0.35">
      <c r="A665" s="19"/>
    </row>
    <row r="666" spans="1:1" x14ac:dyDescent="0.35">
      <c r="A666" s="19"/>
    </row>
    <row r="667" spans="1:1" x14ac:dyDescent="0.35">
      <c r="A667" s="19"/>
    </row>
    <row r="668" spans="1:1" x14ac:dyDescent="0.35">
      <c r="A668" s="19"/>
    </row>
    <row r="669" spans="1:1" x14ac:dyDescent="0.35">
      <c r="A669" s="19"/>
    </row>
    <row r="670" spans="1:1" x14ac:dyDescent="0.35">
      <c r="A670" s="19"/>
    </row>
    <row r="671" spans="1:1" x14ac:dyDescent="0.35">
      <c r="A671" s="19"/>
    </row>
    <row r="672" spans="1:1" x14ac:dyDescent="0.35">
      <c r="A672" s="19"/>
    </row>
    <row r="673" spans="1:1" x14ac:dyDescent="0.35">
      <c r="A673" s="19"/>
    </row>
    <row r="674" spans="1:1" x14ac:dyDescent="0.35">
      <c r="A674" s="19"/>
    </row>
    <row r="675" spans="1:1" x14ac:dyDescent="0.35">
      <c r="A675" s="19"/>
    </row>
    <row r="676" spans="1:1" x14ac:dyDescent="0.35">
      <c r="A676" s="19"/>
    </row>
    <row r="677" spans="1:1" x14ac:dyDescent="0.35">
      <c r="A677" s="19"/>
    </row>
    <row r="678" spans="1:1" x14ac:dyDescent="0.35">
      <c r="A678" s="19"/>
    </row>
    <row r="679" spans="1:1" x14ac:dyDescent="0.35">
      <c r="A679" s="19"/>
    </row>
    <row r="680" spans="1:1" x14ac:dyDescent="0.35">
      <c r="A680" s="19"/>
    </row>
    <row r="681" spans="1:1" x14ac:dyDescent="0.35">
      <c r="A681" s="19"/>
    </row>
    <row r="682" spans="1:1" x14ac:dyDescent="0.35">
      <c r="A682" s="19"/>
    </row>
    <row r="683" spans="1:1" x14ac:dyDescent="0.35">
      <c r="A683" s="19"/>
    </row>
    <row r="684" spans="1:1" x14ac:dyDescent="0.35">
      <c r="A684" s="19"/>
    </row>
    <row r="685" spans="1:1" x14ac:dyDescent="0.35">
      <c r="A685" s="19"/>
    </row>
    <row r="686" spans="1:1" x14ac:dyDescent="0.35">
      <c r="A686" s="19"/>
    </row>
    <row r="687" spans="1:1" x14ac:dyDescent="0.35">
      <c r="A687" s="19"/>
    </row>
    <row r="688" spans="1:1" x14ac:dyDescent="0.35">
      <c r="A688" s="19"/>
    </row>
    <row r="689" spans="1:1" x14ac:dyDescent="0.35">
      <c r="A689" s="19"/>
    </row>
    <row r="690" spans="1:1" x14ac:dyDescent="0.35">
      <c r="A690" s="19"/>
    </row>
    <row r="691" spans="1:1" x14ac:dyDescent="0.35">
      <c r="A691" s="19"/>
    </row>
    <row r="692" spans="1:1" x14ac:dyDescent="0.35">
      <c r="A692" s="19"/>
    </row>
    <row r="693" spans="1:1" x14ac:dyDescent="0.35">
      <c r="A693" s="19"/>
    </row>
    <row r="694" spans="1:1" x14ac:dyDescent="0.35">
      <c r="A694" s="19"/>
    </row>
    <row r="695" spans="1:1" x14ac:dyDescent="0.35">
      <c r="A695" s="19"/>
    </row>
    <row r="696" spans="1:1" x14ac:dyDescent="0.35">
      <c r="A696" s="19"/>
    </row>
    <row r="697" spans="1:1" x14ac:dyDescent="0.35">
      <c r="A697" s="19"/>
    </row>
    <row r="698" spans="1:1" x14ac:dyDescent="0.35">
      <c r="A698" s="19"/>
    </row>
    <row r="699" spans="1:1" x14ac:dyDescent="0.35">
      <c r="A699" s="19"/>
    </row>
    <row r="700" spans="1:1" x14ac:dyDescent="0.35">
      <c r="A700" s="19"/>
    </row>
    <row r="701" spans="1:1" x14ac:dyDescent="0.35">
      <c r="A701" s="19"/>
    </row>
    <row r="702" spans="1:1" x14ac:dyDescent="0.35">
      <c r="A702" s="19"/>
    </row>
    <row r="703" spans="1:1" x14ac:dyDescent="0.35">
      <c r="A703" s="19"/>
    </row>
    <row r="704" spans="1:1" x14ac:dyDescent="0.35">
      <c r="A704" s="19"/>
    </row>
    <row r="705" spans="1:1" x14ac:dyDescent="0.35">
      <c r="A705" s="19"/>
    </row>
    <row r="706" spans="1:1" x14ac:dyDescent="0.35">
      <c r="A706" s="19"/>
    </row>
    <row r="707" spans="1:1" x14ac:dyDescent="0.35">
      <c r="A707" s="19"/>
    </row>
    <row r="708" spans="1:1" x14ac:dyDescent="0.35">
      <c r="A708" s="19"/>
    </row>
    <row r="709" spans="1:1" x14ac:dyDescent="0.35">
      <c r="A709" s="19"/>
    </row>
    <row r="710" spans="1:1" x14ac:dyDescent="0.35">
      <c r="A710" s="19"/>
    </row>
    <row r="711" spans="1:1" x14ac:dyDescent="0.35">
      <c r="A711" s="19"/>
    </row>
    <row r="712" spans="1:1" x14ac:dyDescent="0.35">
      <c r="A712" s="19"/>
    </row>
    <row r="713" spans="1:1" x14ac:dyDescent="0.35">
      <c r="A713" s="19"/>
    </row>
    <row r="714" spans="1:1" x14ac:dyDescent="0.35">
      <c r="A714" s="19"/>
    </row>
    <row r="715" spans="1:1" x14ac:dyDescent="0.35">
      <c r="A715" s="19"/>
    </row>
    <row r="716" spans="1:1" x14ac:dyDescent="0.35">
      <c r="A716" s="19"/>
    </row>
    <row r="717" spans="1:1" x14ac:dyDescent="0.35">
      <c r="A717" s="19"/>
    </row>
    <row r="718" spans="1:1" x14ac:dyDescent="0.35">
      <c r="A718" s="19"/>
    </row>
    <row r="719" spans="1:1" x14ac:dyDescent="0.35">
      <c r="A719" s="19"/>
    </row>
    <row r="720" spans="1:1" x14ac:dyDescent="0.35">
      <c r="A720" s="19"/>
    </row>
    <row r="721" spans="1:1" x14ac:dyDescent="0.35">
      <c r="A721" s="19"/>
    </row>
    <row r="722" spans="1:1" x14ac:dyDescent="0.35">
      <c r="A722" s="19"/>
    </row>
    <row r="723" spans="1:1" x14ac:dyDescent="0.35">
      <c r="A723" s="19"/>
    </row>
    <row r="724" spans="1:1" x14ac:dyDescent="0.35">
      <c r="A724" s="19"/>
    </row>
    <row r="725" spans="1:1" x14ac:dyDescent="0.35">
      <c r="A725" s="19"/>
    </row>
    <row r="726" spans="1:1" x14ac:dyDescent="0.35">
      <c r="A726" s="19"/>
    </row>
    <row r="727" spans="1:1" x14ac:dyDescent="0.35">
      <c r="A727" s="19"/>
    </row>
    <row r="728" spans="1:1" x14ac:dyDescent="0.35">
      <c r="A728" s="19"/>
    </row>
    <row r="729" spans="1:1" x14ac:dyDescent="0.35">
      <c r="A729" s="19"/>
    </row>
    <row r="730" spans="1:1" x14ac:dyDescent="0.35">
      <c r="A730" s="19"/>
    </row>
    <row r="731" spans="1:1" x14ac:dyDescent="0.35">
      <c r="A731" s="19"/>
    </row>
    <row r="732" spans="1:1" x14ac:dyDescent="0.35">
      <c r="A732" s="19"/>
    </row>
    <row r="733" spans="1:1" x14ac:dyDescent="0.35">
      <c r="A733" s="19"/>
    </row>
    <row r="734" spans="1:1" x14ac:dyDescent="0.35">
      <c r="A734" s="19"/>
    </row>
    <row r="735" spans="1:1" x14ac:dyDescent="0.35">
      <c r="A735" s="19"/>
    </row>
    <row r="736" spans="1:1" x14ac:dyDescent="0.35">
      <c r="A736" s="19"/>
    </row>
    <row r="737" spans="1:1" x14ac:dyDescent="0.35">
      <c r="A737" s="19"/>
    </row>
    <row r="738" spans="1:1" x14ac:dyDescent="0.35">
      <c r="A738" s="19"/>
    </row>
    <row r="739" spans="1:1" x14ac:dyDescent="0.35">
      <c r="A739" s="19"/>
    </row>
    <row r="740" spans="1:1" x14ac:dyDescent="0.35">
      <c r="A740" s="19"/>
    </row>
    <row r="741" spans="1:1" x14ac:dyDescent="0.35">
      <c r="A741" s="19"/>
    </row>
    <row r="742" spans="1:1" x14ac:dyDescent="0.35">
      <c r="A742" s="19"/>
    </row>
    <row r="743" spans="1:1" x14ac:dyDescent="0.35">
      <c r="A743" s="19"/>
    </row>
    <row r="744" spans="1:1" x14ac:dyDescent="0.35">
      <c r="A744" s="19"/>
    </row>
    <row r="745" spans="1:1" x14ac:dyDescent="0.35">
      <c r="A745" s="19"/>
    </row>
    <row r="746" spans="1:1" x14ac:dyDescent="0.35">
      <c r="A746" s="19"/>
    </row>
    <row r="747" spans="1:1" x14ac:dyDescent="0.35">
      <c r="A747" s="19"/>
    </row>
    <row r="748" spans="1:1" x14ac:dyDescent="0.35">
      <c r="A748" s="19"/>
    </row>
    <row r="749" spans="1:1" x14ac:dyDescent="0.35">
      <c r="A749" s="19"/>
    </row>
    <row r="750" spans="1:1" x14ac:dyDescent="0.35">
      <c r="A750" s="19"/>
    </row>
    <row r="751" spans="1:1" x14ac:dyDescent="0.35">
      <c r="A751" s="19"/>
    </row>
    <row r="752" spans="1:1" x14ac:dyDescent="0.35">
      <c r="A752" s="19"/>
    </row>
    <row r="753" spans="1:1" x14ac:dyDescent="0.35">
      <c r="A753" s="19"/>
    </row>
    <row r="754" spans="1:1" x14ac:dyDescent="0.35">
      <c r="A754" s="19"/>
    </row>
    <row r="755" spans="1:1" x14ac:dyDescent="0.35">
      <c r="A755" s="19"/>
    </row>
    <row r="756" spans="1:1" x14ac:dyDescent="0.35">
      <c r="A756" s="19"/>
    </row>
    <row r="757" spans="1:1" x14ac:dyDescent="0.35">
      <c r="A757" s="19"/>
    </row>
    <row r="758" spans="1:1" x14ac:dyDescent="0.35">
      <c r="A758" s="19"/>
    </row>
    <row r="759" spans="1:1" x14ac:dyDescent="0.35">
      <c r="A759" s="19"/>
    </row>
    <row r="760" spans="1:1" x14ac:dyDescent="0.35">
      <c r="A760" s="19"/>
    </row>
    <row r="761" spans="1:1" x14ac:dyDescent="0.35">
      <c r="A761" s="19"/>
    </row>
    <row r="762" spans="1:1" x14ac:dyDescent="0.35">
      <c r="A762" s="19"/>
    </row>
    <row r="763" spans="1:1" x14ac:dyDescent="0.35">
      <c r="A763" s="19"/>
    </row>
    <row r="764" spans="1:1" x14ac:dyDescent="0.35">
      <c r="A764" s="19"/>
    </row>
    <row r="765" spans="1:1" x14ac:dyDescent="0.35">
      <c r="A765" s="19"/>
    </row>
    <row r="766" spans="1:1" x14ac:dyDescent="0.35">
      <c r="A766" s="19"/>
    </row>
    <row r="767" spans="1:1" x14ac:dyDescent="0.35">
      <c r="A767" s="19"/>
    </row>
    <row r="768" spans="1:1" x14ac:dyDescent="0.35">
      <c r="A768" s="19"/>
    </row>
    <row r="769" spans="1:1" x14ac:dyDescent="0.35">
      <c r="A769" s="19"/>
    </row>
    <row r="770" spans="1:1" x14ac:dyDescent="0.35">
      <c r="A770" s="19"/>
    </row>
    <row r="771" spans="1:1" x14ac:dyDescent="0.35">
      <c r="A771" s="19"/>
    </row>
    <row r="772" spans="1:1" x14ac:dyDescent="0.35">
      <c r="A772" s="19"/>
    </row>
    <row r="773" spans="1:1" x14ac:dyDescent="0.35">
      <c r="A773" s="19"/>
    </row>
    <row r="774" spans="1:1" x14ac:dyDescent="0.35">
      <c r="A774" s="19"/>
    </row>
    <row r="775" spans="1:1" x14ac:dyDescent="0.35">
      <c r="A775" s="19"/>
    </row>
    <row r="776" spans="1:1" x14ac:dyDescent="0.35">
      <c r="A776" s="19"/>
    </row>
    <row r="777" spans="1:1" x14ac:dyDescent="0.35">
      <c r="A777" s="19"/>
    </row>
    <row r="778" spans="1:1" x14ac:dyDescent="0.35">
      <c r="A778" s="19"/>
    </row>
    <row r="779" spans="1:1" x14ac:dyDescent="0.35">
      <c r="A779" s="19"/>
    </row>
    <row r="780" spans="1:1" x14ac:dyDescent="0.35">
      <c r="A780" s="19"/>
    </row>
    <row r="781" spans="1:1" x14ac:dyDescent="0.35">
      <c r="A781" s="19"/>
    </row>
    <row r="782" spans="1:1" x14ac:dyDescent="0.35">
      <c r="A782" s="19"/>
    </row>
    <row r="783" spans="1:1" x14ac:dyDescent="0.35">
      <c r="A783" s="19"/>
    </row>
    <row r="784" spans="1:1" x14ac:dyDescent="0.35">
      <c r="A784" s="19"/>
    </row>
    <row r="785" spans="1:1" x14ac:dyDescent="0.35">
      <c r="A785" s="19"/>
    </row>
    <row r="786" spans="1:1" x14ac:dyDescent="0.35">
      <c r="A786" s="19"/>
    </row>
    <row r="787" spans="1:1" x14ac:dyDescent="0.35">
      <c r="A787" s="19"/>
    </row>
    <row r="788" spans="1:1" x14ac:dyDescent="0.35">
      <c r="A788" s="19"/>
    </row>
    <row r="789" spans="1:1" x14ac:dyDescent="0.35">
      <c r="A789" s="19"/>
    </row>
    <row r="790" spans="1:1" x14ac:dyDescent="0.35">
      <c r="A790" s="19"/>
    </row>
    <row r="791" spans="1:1" x14ac:dyDescent="0.35">
      <c r="A791" s="19"/>
    </row>
    <row r="792" spans="1:1" x14ac:dyDescent="0.35">
      <c r="A792" s="19"/>
    </row>
    <row r="793" spans="1:1" x14ac:dyDescent="0.35">
      <c r="A793" s="19"/>
    </row>
    <row r="794" spans="1:1" x14ac:dyDescent="0.35">
      <c r="A794" s="19"/>
    </row>
    <row r="795" spans="1:1" x14ac:dyDescent="0.35">
      <c r="A795" s="19"/>
    </row>
    <row r="796" spans="1:1" x14ac:dyDescent="0.35">
      <c r="A796" s="19"/>
    </row>
    <row r="797" spans="1:1" x14ac:dyDescent="0.35">
      <c r="A797" s="19"/>
    </row>
    <row r="798" spans="1:1" x14ac:dyDescent="0.35">
      <c r="A798" s="19"/>
    </row>
    <row r="799" spans="1:1" x14ac:dyDescent="0.35">
      <c r="A799" s="19"/>
    </row>
    <row r="800" spans="1:1" x14ac:dyDescent="0.35">
      <c r="A800" s="19"/>
    </row>
    <row r="801" spans="1:1" x14ac:dyDescent="0.35">
      <c r="A801" s="19"/>
    </row>
    <row r="802" spans="1:1" x14ac:dyDescent="0.35">
      <c r="A802" s="19"/>
    </row>
    <row r="803" spans="1:1" x14ac:dyDescent="0.35">
      <c r="A803" s="19"/>
    </row>
    <row r="804" spans="1:1" x14ac:dyDescent="0.35">
      <c r="A804" s="19"/>
    </row>
    <row r="805" spans="1:1" x14ac:dyDescent="0.35">
      <c r="A805" s="19"/>
    </row>
    <row r="806" spans="1:1" x14ac:dyDescent="0.35">
      <c r="A806" s="19"/>
    </row>
    <row r="807" spans="1:1" x14ac:dyDescent="0.35">
      <c r="A807" s="19"/>
    </row>
    <row r="808" spans="1:1" x14ac:dyDescent="0.35">
      <c r="A808" s="19"/>
    </row>
    <row r="809" spans="1:1" x14ac:dyDescent="0.35">
      <c r="A809" s="19"/>
    </row>
    <row r="810" spans="1:1" x14ac:dyDescent="0.35">
      <c r="A810" s="19"/>
    </row>
    <row r="811" spans="1:1" x14ac:dyDescent="0.35">
      <c r="A811" s="19"/>
    </row>
    <row r="812" spans="1:1" x14ac:dyDescent="0.35">
      <c r="A812" s="19"/>
    </row>
    <row r="813" spans="1:1" x14ac:dyDescent="0.35">
      <c r="A813" s="19"/>
    </row>
    <row r="814" spans="1:1" x14ac:dyDescent="0.35">
      <c r="A814" s="19"/>
    </row>
    <row r="815" spans="1:1" x14ac:dyDescent="0.35">
      <c r="A815" s="19"/>
    </row>
    <row r="816" spans="1:1" x14ac:dyDescent="0.35">
      <c r="A816" s="19"/>
    </row>
    <row r="817" spans="1:1" x14ac:dyDescent="0.35">
      <c r="A817" s="19"/>
    </row>
    <row r="818" spans="1:1" x14ac:dyDescent="0.35">
      <c r="A818" s="19"/>
    </row>
    <row r="819" spans="1:1" x14ac:dyDescent="0.35">
      <c r="A819" s="19"/>
    </row>
    <row r="820" spans="1:1" x14ac:dyDescent="0.35">
      <c r="A820" s="19"/>
    </row>
    <row r="821" spans="1:1" x14ac:dyDescent="0.35">
      <c r="A821" s="19"/>
    </row>
    <row r="822" spans="1:1" x14ac:dyDescent="0.35">
      <c r="A822" s="19"/>
    </row>
    <row r="823" spans="1:1" x14ac:dyDescent="0.35">
      <c r="A823" s="19"/>
    </row>
    <row r="824" spans="1:1" x14ac:dyDescent="0.35">
      <c r="A824" s="19"/>
    </row>
    <row r="825" spans="1:1" x14ac:dyDescent="0.35">
      <c r="A825" s="19"/>
    </row>
    <row r="826" spans="1:1" x14ac:dyDescent="0.35">
      <c r="A826" s="19"/>
    </row>
    <row r="827" spans="1:1" x14ac:dyDescent="0.35">
      <c r="A827" s="19"/>
    </row>
    <row r="828" spans="1:1" x14ac:dyDescent="0.35">
      <c r="A828" s="19"/>
    </row>
    <row r="829" spans="1:1" x14ac:dyDescent="0.35">
      <c r="A829" s="19"/>
    </row>
    <row r="830" spans="1:1" x14ac:dyDescent="0.35">
      <c r="A830" s="19"/>
    </row>
    <row r="831" spans="1:1" x14ac:dyDescent="0.35">
      <c r="A831" s="19"/>
    </row>
    <row r="832" spans="1:1" x14ac:dyDescent="0.35">
      <c r="A832" s="19"/>
    </row>
    <row r="833" spans="1:1" x14ac:dyDescent="0.35">
      <c r="A833" s="19"/>
    </row>
    <row r="834" spans="1:1" x14ac:dyDescent="0.35">
      <c r="A834" s="19"/>
    </row>
    <row r="835" spans="1:1" x14ac:dyDescent="0.35">
      <c r="A835" s="19"/>
    </row>
    <row r="836" spans="1:1" x14ac:dyDescent="0.35">
      <c r="A836" s="19"/>
    </row>
    <row r="837" spans="1:1" x14ac:dyDescent="0.35">
      <c r="A837" s="19"/>
    </row>
    <row r="838" spans="1:1" x14ac:dyDescent="0.35">
      <c r="A838" s="19"/>
    </row>
    <row r="839" spans="1:1" x14ac:dyDescent="0.35">
      <c r="A839" s="19"/>
    </row>
    <row r="840" spans="1:1" x14ac:dyDescent="0.35">
      <c r="A840" s="19"/>
    </row>
    <row r="841" spans="1:1" x14ac:dyDescent="0.35">
      <c r="A841" s="19"/>
    </row>
    <row r="842" spans="1:1" x14ac:dyDescent="0.35">
      <c r="A842" s="19"/>
    </row>
    <row r="843" spans="1:1" x14ac:dyDescent="0.35">
      <c r="A843" s="19"/>
    </row>
    <row r="844" spans="1:1" x14ac:dyDescent="0.35">
      <c r="A844" s="19"/>
    </row>
    <row r="845" spans="1:1" x14ac:dyDescent="0.35">
      <c r="A845" s="19"/>
    </row>
    <row r="846" spans="1:1" x14ac:dyDescent="0.35">
      <c r="A846" s="19"/>
    </row>
    <row r="847" spans="1:1" x14ac:dyDescent="0.35">
      <c r="A847" s="19"/>
    </row>
    <row r="848" spans="1:1" x14ac:dyDescent="0.35">
      <c r="A848" s="19"/>
    </row>
    <row r="849" spans="1:1" x14ac:dyDescent="0.35">
      <c r="A849" s="19"/>
    </row>
    <row r="850" spans="1:1" x14ac:dyDescent="0.35">
      <c r="A850" s="19"/>
    </row>
    <row r="851" spans="1:1" x14ac:dyDescent="0.35">
      <c r="A851" s="19"/>
    </row>
    <row r="852" spans="1:1" x14ac:dyDescent="0.35">
      <c r="A852" s="19"/>
    </row>
    <row r="853" spans="1:1" x14ac:dyDescent="0.35">
      <c r="A853" s="19"/>
    </row>
    <row r="854" spans="1:1" x14ac:dyDescent="0.35">
      <c r="A854" s="19"/>
    </row>
    <row r="855" spans="1:1" x14ac:dyDescent="0.35">
      <c r="A855" s="19"/>
    </row>
    <row r="856" spans="1:1" x14ac:dyDescent="0.35">
      <c r="A856" s="19"/>
    </row>
    <row r="857" spans="1:1" x14ac:dyDescent="0.35">
      <c r="A857" s="19"/>
    </row>
    <row r="858" spans="1:1" x14ac:dyDescent="0.35">
      <c r="A858" s="19"/>
    </row>
    <row r="859" spans="1:1" x14ac:dyDescent="0.35">
      <c r="A859" s="19"/>
    </row>
    <row r="860" spans="1:1" x14ac:dyDescent="0.35">
      <c r="A860" s="19"/>
    </row>
    <row r="861" spans="1:1" x14ac:dyDescent="0.35">
      <c r="A861" s="19"/>
    </row>
    <row r="862" spans="1:1" x14ac:dyDescent="0.35">
      <c r="A862" s="19"/>
    </row>
    <row r="863" spans="1:1" x14ac:dyDescent="0.35">
      <c r="A863" s="19"/>
    </row>
    <row r="864" spans="1:1" x14ac:dyDescent="0.35">
      <c r="A864" s="19"/>
    </row>
    <row r="865" spans="1:1" x14ac:dyDescent="0.35">
      <c r="A865" s="19"/>
    </row>
    <row r="866" spans="1:1" x14ac:dyDescent="0.35">
      <c r="A866" s="19"/>
    </row>
    <row r="867" spans="1:1" x14ac:dyDescent="0.35">
      <c r="A867" s="19"/>
    </row>
    <row r="868" spans="1:1" x14ac:dyDescent="0.35">
      <c r="A868" s="19"/>
    </row>
    <row r="869" spans="1:1" x14ac:dyDescent="0.35">
      <c r="A869" s="19"/>
    </row>
    <row r="870" spans="1:1" x14ac:dyDescent="0.35">
      <c r="A870" s="19"/>
    </row>
    <row r="871" spans="1:1" x14ac:dyDescent="0.35">
      <c r="A871" s="19"/>
    </row>
    <row r="872" spans="1:1" x14ac:dyDescent="0.35">
      <c r="A872" s="19"/>
    </row>
    <row r="873" spans="1:1" x14ac:dyDescent="0.35">
      <c r="A873" s="19"/>
    </row>
    <row r="874" spans="1:1" x14ac:dyDescent="0.35">
      <c r="A874" s="19"/>
    </row>
    <row r="875" spans="1:1" x14ac:dyDescent="0.35">
      <c r="A875" s="19"/>
    </row>
    <row r="876" spans="1:1" x14ac:dyDescent="0.35">
      <c r="A876" s="19"/>
    </row>
    <row r="877" spans="1:1" x14ac:dyDescent="0.35">
      <c r="A877" s="19"/>
    </row>
    <row r="878" spans="1:1" x14ac:dyDescent="0.35">
      <c r="A878" s="19"/>
    </row>
    <row r="879" spans="1:1" x14ac:dyDescent="0.35">
      <c r="A879" s="19"/>
    </row>
    <row r="880" spans="1:1" x14ac:dyDescent="0.35">
      <c r="A880" s="19"/>
    </row>
    <row r="881" spans="1:1" x14ac:dyDescent="0.35">
      <c r="A881" s="19"/>
    </row>
    <row r="882" spans="1:1" x14ac:dyDescent="0.35">
      <c r="A882" s="19"/>
    </row>
    <row r="883" spans="1:1" x14ac:dyDescent="0.35">
      <c r="A883" s="19"/>
    </row>
    <row r="884" spans="1:1" x14ac:dyDescent="0.35">
      <c r="A884" s="19"/>
    </row>
    <row r="885" spans="1:1" x14ac:dyDescent="0.35">
      <c r="A885" s="19"/>
    </row>
    <row r="886" spans="1:1" x14ac:dyDescent="0.35">
      <c r="A886" s="19"/>
    </row>
    <row r="887" spans="1:1" x14ac:dyDescent="0.35">
      <c r="A887" s="19"/>
    </row>
    <row r="888" spans="1:1" x14ac:dyDescent="0.35">
      <c r="A888" s="19"/>
    </row>
    <row r="889" spans="1:1" x14ac:dyDescent="0.35">
      <c r="A889" s="19"/>
    </row>
    <row r="890" spans="1:1" x14ac:dyDescent="0.35">
      <c r="A890" s="19"/>
    </row>
    <row r="891" spans="1:1" x14ac:dyDescent="0.35">
      <c r="A891" s="19"/>
    </row>
    <row r="892" spans="1:1" x14ac:dyDescent="0.35">
      <c r="A892" s="19"/>
    </row>
    <row r="893" spans="1:1" x14ac:dyDescent="0.35">
      <c r="A893" s="19"/>
    </row>
    <row r="894" spans="1:1" x14ac:dyDescent="0.35">
      <c r="A894" s="19"/>
    </row>
    <row r="895" spans="1:1" x14ac:dyDescent="0.35">
      <c r="A895" s="19"/>
    </row>
    <row r="896" spans="1:1" x14ac:dyDescent="0.35">
      <c r="A896" s="19"/>
    </row>
    <row r="897" spans="1:1" x14ac:dyDescent="0.35">
      <c r="A897" s="19"/>
    </row>
    <row r="898" spans="1:1" x14ac:dyDescent="0.35">
      <c r="A898" s="19"/>
    </row>
    <row r="899" spans="1:1" x14ac:dyDescent="0.35">
      <c r="A899" s="19"/>
    </row>
    <row r="900" spans="1:1" x14ac:dyDescent="0.35">
      <c r="A900" s="19"/>
    </row>
    <row r="901" spans="1:1" x14ac:dyDescent="0.35">
      <c r="A901" s="19"/>
    </row>
    <row r="902" spans="1:1" x14ac:dyDescent="0.35">
      <c r="A902" s="19"/>
    </row>
    <row r="903" spans="1:1" x14ac:dyDescent="0.35">
      <c r="A903" s="19"/>
    </row>
    <row r="904" spans="1:1" x14ac:dyDescent="0.35">
      <c r="A904" s="19"/>
    </row>
    <row r="905" spans="1:1" x14ac:dyDescent="0.35">
      <c r="A905" s="19"/>
    </row>
    <row r="906" spans="1:1" x14ac:dyDescent="0.35">
      <c r="A906" s="19"/>
    </row>
    <row r="907" spans="1:1" x14ac:dyDescent="0.35">
      <c r="A907" s="19"/>
    </row>
    <row r="908" spans="1:1" x14ac:dyDescent="0.35">
      <c r="A908" s="19"/>
    </row>
    <row r="909" spans="1:1" x14ac:dyDescent="0.35">
      <c r="A909" s="19"/>
    </row>
    <row r="910" spans="1:1" x14ac:dyDescent="0.35">
      <c r="A910" s="19"/>
    </row>
    <row r="911" spans="1:1" x14ac:dyDescent="0.35">
      <c r="A911" s="19"/>
    </row>
    <row r="912" spans="1:1" x14ac:dyDescent="0.35">
      <c r="A912" s="19"/>
    </row>
    <row r="913" spans="1:1" x14ac:dyDescent="0.35">
      <c r="A913" s="19"/>
    </row>
    <row r="914" spans="1:1" x14ac:dyDescent="0.35">
      <c r="A914" s="19"/>
    </row>
    <row r="915" spans="1:1" x14ac:dyDescent="0.35">
      <c r="A915" s="19"/>
    </row>
    <row r="916" spans="1:1" x14ac:dyDescent="0.35">
      <c r="A916" s="19"/>
    </row>
    <row r="917" spans="1:1" x14ac:dyDescent="0.35">
      <c r="A917" s="19"/>
    </row>
    <row r="918" spans="1:1" x14ac:dyDescent="0.35">
      <c r="A918" s="19"/>
    </row>
    <row r="919" spans="1:1" x14ac:dyDescent="0.35">
      <c r="A919" s="19"/>
    </row>
    <row r="920" spans="1:1" x14ac:dyDescent="0.35">
      <c r="A920" s="19"/>
    </row>
    <row r="921" spans="1:1" x14ac:dyDescent="0.35">
      <c r="A921" s="19"/>
    </row>
    <row r="922" spans="1:1" x14ac:dyDescent="0.35">
      <c r="A922" s="19"/>
    </row>
    <row r="923" spans="1:1" x14ac:dyDescent="0.35">
      <c r="A923" s="19"/>
    </row>
    <row r="924" spans="1:1" x14ac:dyDescent="0.35">
      <c r="A924" s="19"/>
    </row>
    <row r="925" spans="1:1" x14ac:dyDescent="0.35">
      <c r="A925" s="19"/>
    </row>
    <row r="926" spans="1:1" x14ac:dyDescent="0.35">
      <c r="A926" s="19"/>
    </row>
    <row r="927" spans="1:1" x14ac:dyDescent="0.35">
      <c r="A927" s="19"/>
    </row>
    <row r="928" spans="1:1" x14ac:dyDescent="0.35">
      <c r="A928" s="19"/>
    </row>
    <row r="929" spans="1:1" x14ac:dyDescent="0.35">
      <c r="A929" s="19"/>
    </row>
    <row r="930" spans="1:1" x14ac:dyDescent="0.35">
      <c r="A930" s="19"/>
    </row>
    <row r="931" spans="1:1" x14ac:dyDescent="0.35">
      <c r="A931" s="19"/>
    </row>
    <row r="932" spans="1:1" x14ac:dyDescent="0.35">
      <c r="A932" s="19"/>
    </row>
    <row r="933" spans="1:1" x14ac:dyDescent="0.35">
      <c r="A933" s="19"/>
    </row>
    <row r="934" spans="1:1" x14ac:dyDescent="0.35">
      <c r="A934" s="19"/>
    </row>
    <row r="935" spans="1:1" x14ac:dyDescent="0.35">
      <c r="A935" s="19"/>
    </row>
    <row r="936" spans="1:1" x14ac:dyDescent="0.35">
      <c r="A936" s="19"/>
    </row>
    <row r="937" spans="1:1" x14ac:dyDescent="0.35">
      <c r="A937" s="19"/>
    </row>
    <row r="938" spans="1:1" x14ac:dyDescent="0.35">
      <c r="A938" s="19"/>
    </row>
    <row r="939" spans="1:1" x14ac:dyDescent="0.35">
      <c r="A939" s="19"/>
    </row>
    <row r="940" spans="1:1" x14ac:dyDescent="0.35">
      <c r="A940" s="19"/>
    </row>
    <row r="941" spans="1:1" x14ac:dyDescent="0.35">
      <c r="A941" s="19"/>
    </row>
    <row r="942" spans="1:1" x14ac:dyDescent="0.35">
      <c r="A942" s="19"/>
    </row>
    <row r="943" spans="1:1" x14ac:dyDescent="0.35">
      <c r="A943" s="19"/>
    </row>
    <row r="944" spans="1:1" x14ac:dyDescent="0.35">
      <c r="A944" s="19"/>
    </row>
    <row r="945" spans="1:1" x14ac:dyDescent="0.35">
      <c r="A945" s="19"/>
    </row>
    <row r="946" spans="1:1" x14ac:dyDescent="0.35">
      <c r="A946" s="19"/>
    </row>
    <row r="947" spans="1:1" x14ac:dyDescent="0.35">
      <c r="A947" s="19"/>
    </row>
    <row r="948" spans="1:1" x14ac:dyDescent="0.35">
      <c r="A948" s="19"/>
    </row>
    <row r="949" spans="1:1" x14ac:dyDescent="0.35">
      <c r="A949" s="19"/>
    </row>
    <row r="950" spans="1:1" x14ac:dyDescent="0.35">
      <c r="A950" s="19"/>
    </row>
    <row r="951" spans="1:1" x14ac:dyDescent="0.35">
      <c r="A951" s="19"/>
    </row>
    <row r="952" spans="1:1" x14ac:dyDescent="0.35">
      <c r="A952" s="19"/>
    </row>
    <row r="953" spans="1:1" x14ac:dyDescent="0.35">
      <c r="A953" s="19"/>
    </row>
    <row r="954" spans="1:1" x14ac:dyDescent="0.35">
      <c r="A954" s="19"/>
    </row>
    <row r="955" spans="1:1" x14ac:dyDescent="0.35">
      <c r="A955" s="19"/>
    </row>
    <row r="956" spans="1:1" x14ac:dyDescent="0.35">
      <c r="A956" s="19"/>
    </row>
    <row r="957" spans="1:1" x14ac:dyDescent="0.35">
      <c r="A957" s="19"/>
    </row>
    <row r="958" spans="1:1" x14ac:dyDescent="0.35">
      <c r="A958" s="19"/>
    </row>
    <row r="959" spans="1:1" x14ac:dyDescent="0.35">
      <c r="A959" s="19"/>
    </row>
    <row r="960" spans="1:1" x14ac:dyDescent="0.35">
      <c r="A960" s="19"/>
    </row>
    <row r="961" spans="1:1" x14ac:dyDescent="0.35">
      <c r="A961" s="19"/>
    </row>
    <row r="962" spans="1:1" x14ac:dyDescent="0.35">
      <c r="A962" s="19"/>
    </row>
    <row r="963" spans="1:1" x14ac:dyDescent="0.35">
      <c r="A963" s="19"/>
    </row>
    <row r="964" spans="1:1" x14ac:dyDescent="0.35">
      <c r="A964" s="19"/>
    </row>
    <row r="965" spans="1:1" x14ac:dyDescent="0.35">
      <c r="A965" s="19"/>
    </row>
    <row r="966" spans="1:1" x14ac:dyDescent="0.35">
      <c r="A966" s="19"/>
    </row>
    <row r="967" spans="1:1" x14ac:dyDescent="0.35">
      <c r="A967" s="19"/>
    </row>
    <row r="968" spans="1:1" x14ac:dyDescent="0.35">
      <c r="A968" s="19"/>
    </row>
    <row r="969" spans="1:1" x14ac:dyDescent="0.35">
      <c r="A969" s="19"/>
    </row>
    <row r="970" spans="1:1" x14ac:dyDescent="0.35">
      <c r="A970" s="19"/>
    </row>
    <row r="971" spans="1:1" x14ac:dyDescent="0.35">
      <c r="A971" s="19"/>
    </row>
    <row r="972" spans="1:1" x14ac:dyDescent="0.35">
      <c r="A972" s="19"/>
    </row>
    <row r="973" spans="1:1" x14ac:dyDescent="0.35">
      <c r="A973" s="19"/>
    </row>
    <row r="974" spans="1:1" x14ac:dyDescent="0.35">
      <c r="A974" s="19"/>
    </row>
    <row r="975" spans="1:1" x14ac:dyDescent="0.35">
      <c r="A975" s="19"/>
    </row>
    <row r="976" spans="1:1" x14ac:dyDescent="0.35">
      <c r="A976" s="19"/>
    </row>
    <row r="977" spans="1:1" x14ac:dyDescent="0.35">
      <c r="A977" s="19"/>
    </row>
    <row r="978" spans="1:1" x14ac:dyDescent="0.35">
      <c r="A978" s="19"/>
    </row>
    <row r="979" spans="1:1" x14ac:dyDescent="0.35">
      <c r="A979" s="19"/>
    </row>
    <row r="980" spans="1:1" x14ac:dyDescent="0.35">
      <c r="A980" s="19"/>
    </row>
    <row r="981" spans="1:1" x14ac:dyDescent="0.35">
      <c r="A981" s="19"/>
    </row>
    <row r="982" spans="1:1" x14ac:dyDescent="0.35">
      <c r="A982" s="19"/>
    </row>
    <row r="983" spans="1:1" x14ac:dyDescent="0.35">
      <c r="A983" s="19"/>
    </row>
    <row r="984" spans="1:1" x14ac:dyDescent="0.35">
      <c r="A984" s="19"/>
    </row>
    <row r="985" spans="1:1" x14ac:dyDescent="0.35">
      <c r="A985" s="19"/>
    </row>
    <row r="986" spans="1:1" x14ac:dyDescent="0.35">
      <c r="A986" s="19"/>
    </row>
    <row r="987" spans="1:1" x14ac:dyDescent="0.35">
      <c r="A987" s="19"/>
    </row>
    <row r="988" spans="1:1" x14ac:dyDescent="0.35">
      <c r="A988" s="19"/>
    </row>
    <row r="989" spans="1:1" x14ac:dyDescent="0.35">
      <c r="A989" s="19"/>
    </row>
    <row r="990" spans="1:1" x14ac:dyDescent="0.35">
      <c r="A990" s="19"/>
    </row>
    <row r="991" spans="1:1" x14ac:dyDescent="0.35">
      <c r="A991" s="19"/>
    </row>
    <row r="992" spans="1:1" x14ac:dyDescent="0.35">
      <c r="A992" s="19"/>
    </row>
    <row r="993" spans="1:1" x14ac:dyDescent="0.35">
      <c r="A993" s="19"/>
    </row>
    <row r="994" spans="1:1" x14ac:dyDescent="0.35">
      <c r="A994" s="19"/>
    </row>
    <row r="995" spans="1:1" x14ac:dyDescent="0.35">
      <c r="A995" s="19"/>
    </row>
    <row r="996" spans="1:1" x14ac:dyDescent="0.35">
      <c r="A996" s="19"/>
    </row>
    <row r="997" spans="1:1" x14ac:dyDescent="0.35">
      <c r="A997" s="19"/>
    </row>
    <row r="998" spans="1:1" x14ac:dyDescent="0.35">
      <c r="A998" s="19"/>
    </row>
    <row r="999" spans="1:1" x14ac:dyDescent="0.35">
      <c r="A999" s="19"/>
    </row>
    <row r="1000" spans="1:1" x14ac:dyDescent="0.35">
      <c r="A1000" s="19"/>
    </row>
    <row r="1001" spans="1:1" x14ac:dyDescent="0.35">
      <c r="A1001" s="19"/>
    </row>
    <row r="1002" spans="1:1" x14ac:dyDescent="0.35">
      <c r="A1002" s="19"/>
    </row>
    <row r="1003" spans="1:1" x14ac:dyDescent="0.35">
      <c r="A1003" s="19"/>
    </row>
    <row r="1004" spans="1:1" x14ac:dyDescent="0.35">
      <c r="A1004" s="19"/>
    </row>
    <row r="1005" spans="1:1" x14ac:dyDescent="0.35">
      <c r="A1005" s="19"/>
    </row>
    <row r="1006" spans="1:1" x14ac:dyDescent="0.35">
      <c r="A1006" s="19"/>
    </row>
    <row r="1007" spans="1:1" x14ac:dyDescent="0.35">
      <c r="A1007" s="19"/>
    </row>
    <row r="1008" spans="1:1" x14ac:dyDescent="0.35">
      <c r="A1008" s="19"/>
    </row>
    <row r="1009" spans="1:1" x14ac:dyDescent="0.35">
      <c r="A1009" s="19"/>
    </row>
    <row r="1010" spans="1:1" x14ac:dyDescent="0.35">
      <c r="A1010" s="19"/>
    </row>
    <row r="1011" spans="1:1" x14ac:dyDescent="0.35">
      <c r="A1011" s="19"/>
    </row>
    <row r="1012" spans="1:1" x14ac:dyDescent="0.35">
      <c r="A1012" s="19"/>
    </row>
    <row r="1013" spans="1:1" x14ac:dyDescent="0.35">
      <c r="A1013" s="19"/>
    </row>
    <row r="1014" spans="1:1" x14ac:dyDescent="0.35">
      <c r="A1014" s="19"/>
    </row>
    <row r="1015" spans="1:1" x14ac:dyDescent="0.35">
      <c r="A1015" s="19"/>
    </row>
    <row r="1016" spans="1:1" x14ac:dyDescent="0.35">
      <c r="A1016" s="19"/>
    </row>
    <row r="1017" spans="1:1" x14ac:dyDescent="0.35">
      <c r="A1017" s="19"/>
    </row>
    <row r="1018" spans="1:1" x14ac:dyDescent="0.35">
      <c r="A1018" s="19"/>
    </row>
    <row r="1019" spans="1:1" x14ac:dyDescent="0.35">
      <c r="A1019" s="19"/>
    </row>
    <row r="1020" spans="1:1" x14ac:dyDescent="0.35">
      <c r="A1020" s="19"/>
    </row>
    <row r="1021" spans="1:1" x14ac:dyDescent="0.35">
      <c r="A1021" s="19"/>
    </row>
    <row r="1022" spans="1:1" x14ac:dyDescent="0.35">
      <c r="A1022" s="19"/>
    </row>
    <row r="1023" spans="1:1" x14ac:dyDescent="0.35">
      <c r="A1023" s="19"/>
    </row>
    <row r="1024" spans="1:1" x14ac:dyDescent="0.35">
      <c r="A1024" s="19"/>
    </row>
    <row r="1025" spans="1:1" x14ac:dyDescent="0.35">
      <c r="A1025" s="19"/>
    </row>
    <row r="1026" spans="1:1" x14ac:dyDescent="0.35">
      <c r="A1026" s="19"/>
    </row>
    <row r="1027" spans="1:1" x14ac:dyDescent="0.35">
      <c r="A1027" s="19"/>
    </row>
    <row r="1028" spans="1:1" x14ac:dyDescent="0.35">
      <c r="A1028" s="19"/>
    </row>
    <row r="1029" spans="1:1" x14ac:dyDescent="0.35">
      <c r="A1029" s="19"/>
    </row>
    <row r="1030" spans="1:1" x14ac:dyDescent="0.35">
      <c r="A1030" s="19"/>
    </row>
    <row r="1031" spans="1:1" x14ac:dyDescent="0.35">
      <c r="A1031" s="19"/>
    </row>
    <row r="1032" spans="1:1" x14ac:dyDescent="0.35">
      <c r="A1032" s="19"/>
    </row>
    <row r="1033" spans="1:1" x14ac:dyDescent="0.35">
      <c r="A1033" s="19"/>
    </row>
    <row r="1034" spans="1:1" x14ac:dyDescent="0.35">
      <c r="A1034" s="19"/>
    </row>
    <row r="1035" spans="1:1" x14ac:dyDescent="0.35">
      <c r="A1035" s="19"/>
    </row>
    <row r="1036" spans="1:1" x14ac:dyDescent="0.35">
      <c r="A1036" s="19"/>
    </row>
    <row r="1037" spans="1:1" x14ac:dyDescent="0.35">
      <c r="A1037" s="19"/>
    </row>
    <row r="1038" spans="1:1" x14ac:dyDescent="0.35">
      <c r="A1038" s="19"/>
    </row>
    <row r="1039" spans="1:1" x14ac:dyDescent="0.35">
      <c r="A1039" s="19"/>
    </row>
    <row r="1040" spans="1:1" x14ac:dyDescent="0.35">
      <c r="A1040" s="19"/>
    </row>
    <row r="1041" spans="1:1" x14ac:dyDescent="0.35">
      <c r="A1041" s="19"/>
    </row>
    <row r="1042" spans="1:1" x14ac:dyDescent="0.35">
      <c r="A1042" s="19"/>
    </row>
    <row r="1043" spans="1:1" x14ac:dyDescent="0.35">
      <c r="A1043" s="19"/>
    </row>
    <row r="1044" spans="1:1" x14ac:dyDescent="0.35">
      <c r="A1044" s="19"/>
    </row>
    <row r="1045" spans="1:1" x14ac:dyDescent="0.35">
      <c r="A1045" s="19"/>
    </row>
    <row r="1046" spans="1:1" x14ac:dyDescent="0.35">
      <c r="A1046" s="19"/>
    </row>
    <row r="1047" spans="1:1" x14ac:dyDescent="0.35">
      <c r="A1047" s="19"/>
    </row>
    <row r="1048" spans="1:1" x14ac:dyDescent="0.35">
      <c r="A1048" s="19"/>
    </row>
    <row r="1049" spans="1:1" x14ac:dyDescent="0.35">
      <c r="A1049" s="19"/>
    </row>
    <row r="1050" spans="1:1" x14ac:dyDescent="0.35">
      <c r="A1050" s="19"/>
    </row>
    <row r="1051" spans="1:1" x14ac:dyDescent="0.35">
      <c r="A1051" s="19"/>
    </row>
    <row r="1052" spans="1:1" x14ac:dyDescent="0.35">
      <c r="A1052" s="19"/>
    </row>
    <row r="1053" spans="1:1" x14ac:dyDescent="0.35">
      <c r="A1053" s="19"/>
    </row>
    <row r="1054" spans="1:1" x14ac:dyDescent="0.35">
      <c r="A1054" s="19"/>
    </row>
    <row r="1055" spans="1:1" x14ac:dyDescent="0.35">
      <c r="A1055" s="19"/>
    </row>
    <row r="1056" spans="1:1" x14ac:dyDescent="0.35">
      <c r="A1056" s="19"/>
    </row>
    <row r="1057" spans="1:1" x14ac:dyDescent="0.35">
      <c r="A1057" s="19"/>
    </row>
    <row r="1058" spans="1:1" x14ac:dyDescent="0.35">
      <c r="A1058" s="19"/>
    </row>
    <row r="1059" spans="1:1" x14ac:dyDescent="0.35">
      <c r="A1059" s="19"/>
    </row>
    <row r="1060" spans="1:1" x14ac:dyDescent="0.35">
      <c r="A1060" s="19"/>
    </row>
    <row r="1061" spans="1:1" x14ac:dyDescent="0.35">
      <c r="A1061" s="19"/>
    </row>
    <row r="1062" spans="1:1" x14ac:dyDescent="0.35">
      <c r="A1062" s="19"/>
    </row>
    <row r="1063" spans="1:1" x14ac:dyDescent="0.35">
      <c r="A1063" s="19"/>
    </row>
    <row r="1064" spans="1:1" x14ac:dyDescent="0.35">
      <c r="A1064" s="19"/>
    </row>
    <row r="1065" spans="1:1" x14ac:dyDescent="0.35">
      <c r="A1065" s="19"/>
    </row>
    <row r="1066" spans="1:1" x14ac:dyDescent="0.35">
      <c r="A1066" s="19"/>
    </row>
    <row r="1067" spans="1:1" x14ac:dyDescent="0.35">
      <c r="A1067" s="19"/>
    </row>
    <row r="1068" spans="1:1" x14ac:dyDescent="0.35">
      <c r="A1068" s="19"/>
    </row>
    <row r="1069" spans="1:1" x14ac:dyDescent="0.35">
      <c r="A1069" s="19"/>
    </row>
    <row r="1070" spans="1:1" x14ac:dyDescent="0.35">
      <c r="A1070" s="19"/>
    </row>
    <row r="1071" spans="1:1" x14ac:dyDescent="0.35">
      <c r="A1071" s="19"/>
    </row>
    <row r="1072" spans="1:1" x14ac:dyDescent="0.35">
      <c r="A1072" s="19"/>
    </row>
    <row r="1073" spans="1:1" x14ac:dyDescent="0.35">
      <c r="A1073" s="19"/>
    </row>
    <row r="1074" spans="1:1" x14ac:dyDescent="0.35">
      <c r="A1074" s="19"/>
    </row>
    <row r="1075" spans="1:1" x14ac:dyDescent="0.35">
      <c r="A1075" s="19"/>
    </row>
    <row r="1076" spans="1:1" x14ac:dyDescent="0.35">
      <c r="A1076" s="19"/>
    </row>
    <row r="1077" spans="1:1" x14ac:dyDescent="0.35">
      <c r="A1077" s="19"/>
    </row>
    <row r="1078" spans="1:1" x14ac:dyDescent="0.35">
      <c r="A1078" s="19"/>
    </row>
    <row r="1079" spans="1:1" x14ac:dyDescent="0.35">
      <c r="A1079" s="19"/>
    </row>
    <row r="1080" spans="1:1" x14ac:dyDescent="0.35">
      <c r="A1080" s="19"/>
    </row>
    <row r="1081" spans="1:1" x14ac:dyDescent="0.35">
      <c r="A1081" s="19"/>
    </row>
    <row r="1082" spans="1:1" x14ac:dyDescent="0.35">
      <c r="A1082" s="19"/>
    </row>
    <row r="1083" spans="1:1" x14ac:dyDescent="0.35">
      <c r="A1083" s="19"/>
    </row>
    <row r="1084" spans="1:1" x14ac:dyDescent="0.35">
      <c r="A1084" s="19"/>
    </row>
    <row r="1085" spans="1:1" x14ac:dyDescent="0.35">
      <c r="A1085" s="19"/>
    </row>
    <row r="1086" spans="1:1" x14ac:dyDescent="0.35">
      <c r="A1086" s="19"/>
    </row>
    <row r="1087" spans="1:1" x14ac:dyDescent="0.35">
      <c r="A1087" s="19"/>
    </row>
    <row r="1088" spans="1:1" x14ac:dyDescent="0.35">
      <c r="A1088" s="19"/>
    </row>
    <row r="1089" spans="1:1" x14ac:dyDescent="0.35">
      <c r="A1089" s="19"/>
    </row>
    <row r="1090" spans="1:1" x14ac:dyDescent="0.35">
      <c r="A1090" s="19"/>
    </row>
    <row r="1091" spans="1:1" x14ac:dyDescent="0.35">
      <c r="A1091" s="19"/>
    </row>
    <row r="1092" spans="1:1" x14ac:dyDescent="0.35">
      <c r="A1092" s="19"/>
    </row>
    <row r="1093" spans="1:1" x14ac:dyDescent="0.35">
      <c r="A1093" s="19"/>
    </row>
    <row r="1094" spans="1:1" x14ac:dyDescent="0.35">
      <c r="A1094" s="19"/>
    </row>
    <row r="1095" spans="1:1" x14ac:dyDescent="0.35">
      <c r="A1095" s="19"/>
    </row>
    <row r="1096" spans="1:1" x14ac:dyDescent="0.35">
      <c r="A1096" s="19"/>
    </row>
    <row r="1097" spans="1:1" x14ac:dyDescent="0.35">
      <c r="A1097" s="19"/>
    </row>
    <row r="1098" spans="1:1" x14ac:dyDescent="0.35">
      <c r="A1098" s="19"/>
    </row>
    <row r="1099" spans="1:1" x14ac:dyDescent="0.35">
      <c r="A1099" s="19"/>
    </row>
    <row r="1100" spans="1:1" x14ac:dyDescent="0.35">
      <c r="A1100" s="19"/>
    </row>
    <row r="1101" spans="1:1" x14ac:dyDescent="0.35">
      <c r="A1101" s="19"/>
    </row>
    <row r="1102" spans="1:1" x14ac:dyDescent="0.35">
      <c r="A1102" s="19"/>
    </row>
    <row r="1103" spans="1:1" x14ac:dyDescent="0.35">
      <c r="A1103" s="19"/>
    </row>
    <row r="1104" spans="1:1" x14ac:dyDescent="0.35">
      <c r="A1104" s="19"/>
    </row>
    <row r="1105" spans="1:1" x14ac:dyDescent="0.35">
      <c r="A1105" s="19"/>
    </row>
    <row r="1106" spans="1:1" x14ac:dyDescent="0.35">
      <c r="A1106" s="19"/>
    </row>
    <row r="1107" spans="1:1" x14ac:dyDescent="0.35">
      <c r="A1107" s="19"/>
    </row>
    <row r="1108" spans="1:1" x14ac:dyDescent="0.35">
      <c r="A1108" s="19"/>
    </row>
    <row r="1109" spans="1:1" x14ac:dyDescent="0.35">
      <c r="A1109" s="19"/>
    </row>
    <row r="1110" spans="1:1" x14ac:dyDescent="0.35">
      <c r="A1110" s="19"/>
    </row>
    <row r="1111" spans="1:1" x14ac:dyDescent="0.35">
      <c r="A1111" s="19"/>
    </row>
    <row r="1112" spans="1:1" x14ac:dyDescent="0.35">
      <c r="A1112" s="19"/>
    </row>
    <row r="1113" spans="1:1" x14ac:dyDescent="0.35">
      <c r="A1113" s="19"/>
    </row>
    <row r="1114" spans="1:1" x14ac:dyDescent="0.35">
      <c r="A1114" s="19"/>
    </row>
    <row r="1115" spans="1:1" x14ac:dyDescent="0.35">
      <c r="A1115" s="19"/>
    </row>
    <row r="1116" spans="1:1" x14ac:dyDescent="0.35">
      <c r="A1116" s="19"/>
    </row>
    <row r="1117" spans="1:1" x14ac:dyDescent="0.35">
      <c r="A1117" s="19"/>
    </row>
    <row r="1118" spans="1:1" x14ac:dyDescent="0.35">
      <c r="A1118" s="19"/>
    </row>
    <row r="1119" spans="1:1" x14ac:dyDescent="0.35">
      <c r="A1119" s="19"/>
    </row>
    <row r="1120" spans="1:1" x14ac:dyDescent="0.35">
      <c r="A1120" s="19"/>
    </row>
    <row r="1121" spans="1:1" x14ac:dyDescent="0.35">
      <c r="A1121" s="19"/>
    </row>
    <row r="1122" spans="1:1" x14ac:dyDescent="0.35">
      <c r="A1122" s="19"/>
    </row>
    <row r="1123" spans="1:1" x14ac:dyDescent="0.35">
      <c r="A1123" s="19"/>
    </row>
    <row r="1124" spans="1:1" x14ac:dyDescent="0.35">
      <c r="A1124" s="19"/>
    </row>
    <row r="1125" spans="1:1" x14ac:dyDescent="0.35">
      <c r="A1125" s="19"/>
    </row>
    <row r="1126" spans="1:1" x14ac:dyDescent="0.35">
      <c r="A1126" s="19"/>
    </row>
    <row r="1127" spans="1:1" x14ac:dyDescent="0.35">
      <c r="A1127" s="19"/>
    </row>
    <row r="1128" spans="1:1" x14ac:dyDescent="0.35">
      <c r="A1128" s="19"/>
    </row>
    <row r="1129" spans="1:1" x14ac:dyDescent="0.35">
      <c r="A1129" s="19"/>
    </row>
    <row r="1130" spans="1:1" x14ac:dyDescent="0.35">
      <c r="A1130" s="19"/>
    </row>
    <row r="1131" spans="1:1" x14ac:dyDescent="0.35">
      <c r="A1131" s="19"/>
    </row>
    <row r="1132" spans="1:1" x14ac:dyDescent="0.35">
      <c r="A1132" s="19"/>
    </row>
    <row r="1133" spans="1:1" x14ac:dyDescent="0.35">
      <c r="A1133" s="19"/>
    </row>
    <row r="1134" spans="1:1" x14ac:dyDescent="0.35">
      <c r="A1134" s="19"/>
    </row>
    <row r="1135" spans="1:1" x14ac:dyDescent="0.35">
      <c r="A1135" s="19"/>
    </row>
    <row r="1136" spans="1:1" x14ac:dyDescent="0.35">
      <c r="A1136" s="19"/>
    </row>
    <row r="1137" spans="1:1" x14ac:dyDescent="0.35">
      <c r="A1137" s="19"/>
    </row>
    <row r="1138" spans="1:1" x14ac:dyDescent="0.35">
      <c r="A1138" s="19"/>
    </row>
    <row r="1139" spans="1:1" x14ac:dyDescent="0.35">
      <c r="A1139" s="19"/>
    </row>
    <row r="1140" spans="1:1" x14ac:dyDescent="0.35">
      <c r="A1140" s="19"/>
    </row>
    <row r="1141" spans="1:1" x14ac:dyDescent="0.35">
      <c r="A1141" s="19"/>
    </row>
    <row r="1142" spans="1:1" x14ac:dyDescent="0.35">
      <c r="A1142" s="19"/>
    </row>
    <row r="1143" spans="1:1" x14ac:dyDescent="0.35">
      <c r="A1143" s="19"/>
    </row>
    <row r="1144" spans="1:1" x14ac:dyDescent="0.35">
      <c r="A1144" s="19"/>
    </row>
    <row r="1145" spans="1:1" x14ac:dyDescent="0.35">
      <c r="A1145" s="19"/>
    </row>
    <row r="1146" spans="1:1" x14ac:dyDescent="0.35">
      <c r="A1146" s="19"/>
    </row>
    <row r="1147" spans="1:1" x14ac:dyDescent="0.35">
      <c r="A1147" s="19"/>
    </row>
    <row r="1148" spans="1:1" x14ac:dyDescent="0.35">
      <c r="A1148" s="19"/>
    </row>
    <row r="1149" spans="1:1" x14ac:dyDescent="0.35">
      <c r="A1149" s="19"/>
    </row>
    <row r="1150" spans="1:1" x14ac:dyDescent="0.35">
      <c r="A1150" s="19"/>
    </row>
    <row r="1151" spans="1:1" x14ac:dyDescent="0.35">
      <c r="A1151" s="19"/>
    </row>
    <row r="1152" spans="1:1" x14ac:dyDescent="0.35">
      <c r="A1152" s="19"/>
    </row>
    <row r="1153" spans="1:1" x14ac:dyDescent="0.35">
      <c r="A1153" s="19"/>
    </row>
    <row r="1154" spans="1:1" x14ac:dyDescent="0.35">
      <c r="A1154" s="19"/>
    </row>
    <row r="1155" spans="1:1" x14ac:dyDescent="0.35">
      <c r="A1155" s="19"/>
    </row>
    <row r="1156" spans="1:1" x14ac:dyDescent="0.35">
      <c r="A1156" s="19"/>
    </row>
    <row r="1157" spans="1:1" x14ac:dyDescent="0.35">
      <c r="A1157" s="19"/>
    </row>
    <row r="1158" spans="1:1" x14ac:dyDescent="0.35">
      <c r="A1158" s="19"/>
    </row>
    <row r="1159" spans="1:1" x14ac:dyDescent="0.35">
      <c r="A1159" s="19"/>
    </row>
    <row r="1160" spans="1:1" x14ac:dyDescent="0.35">
      <c r="A1160" s="19"/>
    </row>
    <row r="1161" spans="1:1" x14ac:dyDescent="0.35">
      <c r="A1161" s="19"/>
    </row>
    <row r="1162" spans="1:1" x14ac:dyDescent="0.35">
      <c r="A1162" s="19"/>
    </row>
    <row r="1163" spans="1:1" x14ac:dyDescent="0.35">
      <c r="A1163" s="19"/>
    </row>
    <row r="1164" spans="1:1" x14ac:dyDescent="0.35">
      <c r="A1164" s="19"/>
    </row>
    <row r="1165" spans="1:1" x14ac:dyDescent="0.35">
      <c r="A1165" s="19"/>
    </row>
    <row r="1166" spans="1:1" x14ac:dyDescent="0.35">
      <c r="A1166" s="19"/>
    </row>
    <row r="1167" spans="1:1" x14ac:dyDescent="0.35">
      <c r="A1167" s="19"/>
    </row>
    <row r="1168" spans="1:1" x14ac:dyDescent="0.35">
      <c r="A1168" s="19"/>
    </row>
    <row r="1169" spans="1:1" x14ac:dyDescent="0.35">
      <c r="A1169" s="19"/>
    </row>
    <row r="1170" spans="1:1" x14ac:dyDescent="0.35">
      <c r="A1170" s="19"/>
    </row>
    <row r="1171" spans="1:1" x14ac:dyDescent="0.35">
      <c r="A1171" s="19"/>
    </row>
    <row r="1172" spans="1:1" x14ac:dyDescent="0.35">
      <c r="A1172" s="19"/>
    </row>
    <row r="1173" spans="1:1" x14ac:dyDescent="0.35">
      <c r="A1173" s="19"/>
    </row>
    <row r="1174" spans="1:1" x14ac:dyDescent="0.35">
      <c r="A1174" s="19"/>
    </row>
    <row r="1175" spans="1:1" x14ac:dyDescent="0.35">
      <c r="A1175" s="19"/>
    </row>
    <row r="1176" spans="1:1" x14ac:dyDescent="0.35">
      <c r="A1176" s="19"/>
    </row>
    <row r="1177" spans="1:1" x14ac:dyDescent="0.35">
      <c r="A1177" s="19"/>
    </row>
    <row r="1178" spans="1:1" x14ac:dyDescent="0.35">
      <c r="A1178" s="19"/>
    </row>
    <row r="1179" spans="1:1" x14ac:dyDescent="0.35">
      <c r="A1179" s="19"/>
    </row>
    <row r="1180" spans="1:1" x14ac:dyDescent="0.35">
      <c r="A1180" s="19"/>
    </row>
    <row r="1181" spans="1:1" x14ac:dyDescent="0.35">
      <c r="A1181" s="19"/>
    </row>
    <row r="1182" spans="1:1" x14ac:dyDescent="0.35">
      <c r="A1182" s="19"/>
    </row>
    <row r="1183" spans="1:1" x14ac:dyDescent="0.35">
      <c r="A1183" s="19"/>
    </row>
    <row r="1184" spans="1:1" x14ac:dyDescent="0.35">
      <c r="A1184" s="19"/>
    </row>
    <row r="1185" spans="1:1" x14ac:dyDescent="0.35">
      <c r="A1185" s="19"/>
    </row>
    <row r="1186" spans="1:1" x14ac:dyDescent="0.35">
      <c r="A1186" s="19"/>
    </row>
    <row r="1187" spans="1:1" x14ac:dyDescent="0.35">
      <c r="A1187" s="19"/>
    </row>
    <row r="1188" spans="1:1" x14ac:dyDescent="0.35">
      <c r="A1188" s="19"/>
    </row>
    <row r="1189" spans="1:1" x14ac:dyDescent="0.35">
      <c r="A1189" s="19"/>
    </row>
    <row r="1190" spans="1:1" x14ac:dyDescent="0.35">
      <c r="A1190" s="19"/>
    </row>
    <row r="1191" spans="1:1" x14ac:dyDescent="0.35">
      <c r="A1191" s="19"/>
    </row>
    <row r="1192" spans="1:1" x14ac:dyDescent="0.35">
      <c r="A1192" s="19"/>
    </row>
    <row r="1193" spans="1:1" x14ac:dyDescent="0.35">
      <c r="A1193" s="19"/>
    </row>
    <row r="1194" spans="1:1" x14ac:dyDescent="0.35">
      <c r="A1194" s="19"/>
    </row>
    <row r="1195" spans="1:1" x14ac:dyDescent="0.35">
      <c r="A1195" s="19"/>
    </row>
    <row r="1196" spans="1:1" x14ac:dyDescent="0.35">
      <c r="A1196" s="19"/>
    </row>
    <row r="1197" spans="1:1" x14ac:dyDescent="0.35">
      <c r="A1197" s="19"/>
    </row>
    <row r="1198" spans="1:1" x14ac:dyDescent="0.35">
      <c r="A1198" s="19"/>
    </row>
    <row r="1199" spans="1:1" x14ac:dyDescent="0.35">
      <c r="A1199" s="19"/>
    </row>
    <row r="1200" spans="1:1" x14ac:dyDescent="0.35">
      <c r="A1200" s="19"/>
    </row>
    <row r="1201" spans="1:1" x14ac:dyDescent="0.35">
      <c r="A1201" s="19"/>
    </row>
    <row r="1202" spans="1:1" x14ac:dyDescent="0.35">
      <c r="A1202" s="19"/>
    </row>
    <row r="1203" spans="1:1" x14ac:dyDescent="0.35">
      <c r="A1203" s="19"/>
    </row>
    <row r="1204" spans="1:1" x14ac:dyDescent="0.35">
      <c r="A1204" s="19"/>
    </row>
    <row r="1205" spans="1:1" x14ac:dyDescent="0.35">
      <c r="A1205" s="19"/>
    </row>
    <row r="1206" spans="1:1" x14ac:dyDescent="0.35">
      <c r="A1206" s="19"/>
    </row>
    <row r="1207" spans="1:1" x14ac:dyDescent="0.35">
      <c r="A1207" s="19"/>
    </row>
    <row r="1208" spans="1:1" x14ac:dyDescent="0.35">
      <c r="A1208" s="19"/>
    </row>
    <row r="1209" spans="1:1" x14ac:dyDescent="0.35">
      <c r="A1209" s="19"/>
    </row>
    <row r="1210" spans="1:1" x14ac:dyDescent="0.35">
      <c r="A1210" s="19"/>
    </row>
    <row r="1211" spans="1:1" x14ac:dyDescent="0.35">
      <c r="A1211" s="19"/>
    </row>
    <row r="1212" spans="1:1" x14ac:dyDescent="0.35">
      <c r="A1212" s="19"/>
    </row>
    <row r="1213" spans="1:1" x14ac:dyDescent="0.35">
      <c r="A1213" s="19"/>
    </row>
    <row r="1214" spans="1:1" x14ac:dyDescent="0.35">
      <c r="A1214" s="19"/>
    </row>
    <row r="1215" spans="1:1" x14ac:dyDescent="0.35">
      <c r="A1215" s="19"/>
    </row>
    <row r="1216" spans="1:1" x14ac:dyDescent="0.35">
      <c r="A1216" s="19"/>
    </row>
    <row r="1217" spans="1:1" x14ac:dyDescent="0.35">
      <c r="A1217" s="19"/>
    </row>
    <row r="1218" spans="1:1" x14ac:dyDescent="0.35">
      <c r="A1218" s="19"/>
    </row>
    <row r="1219" spans="1:1" x14ac:dyDescent="0.35">
      <c r="A1219" s="19"/>
    </row>
    <row r="1220" spans="1:1" x14ac:dyDescent="0.35">
      <c r="A1220" s="19"/>
    </row>
    <row r="1221" spans="1:1" x14ac:dyDescent="0.35">
      <c r="A1221" s="19"/>
    </row>
    <row r="1222" spans="1:1" x14ac:dyDescent="0.35">
      <c r="A1222" s="19"/>
    </row>
    <row r="1223" spans="1:1" x14ac:dyDescent="0.35">
      <c r="A1223" s="19"/>
    </row>
    <row r="1224" spans="1:1" x14ac:dyDescent="0.35">
      <c r="A1224" s="19"/>
    </row>
    <row r="1225" spans="1:1" x14ac:dyDescent="0.35">
      <c r="A1225" s="19"/>
    </row>
    <row r="1226" spans="1:1" x14ac:dyDescent="0.35">
      <c r="A1226" s="19"/>
    </row>
    <row r="1227" spans="1:1" x14ac:dyDescent="0.35">
      <c r="A1227" s="19"/>
    </row>
    <row r="1228" spans="1:1" x14ac:dyDescent="0.35">
      <c r="A1228" s="19"/>
    </row>
    <row r="1229" spans="1:1" x14ac:dyDescent="0.35">
      <c r="A1229" s="19"/>
    </row>
    <row r="1230" spans="1:1" x14ac:dyDescent="0.35">
      <c r="A1230" s="19"/>
    </row>
    <row r="1231" spans="1:1" x14ac:dyDescent="0.35">
      <c r="A1231" s="19"/>
    </row>
    <row r="1232" spans="1:1" x14ac:dyDescent="0.35">
      <c r="A1232" s="19"/>
    </row>
    <row r="1233" spans="1:1" x14ac:dyDescent="0.35">
      <c r="A1233" s="19"/>
    </row>
    <row r="1234" spans="1:1" x14ac:dyDescent="0.35">
      <c r="A1234" s="19"/>
    </row>
    <row r="1235" spans="1:1" x14ac:dyDescent="0.35">
      <c r="A1235" s="19"/>
    </row>
    <row r="1236" spans="1:1" x14ac:dyDescent="0.35">
      <c r="A1236" s="19"/>
    </row>
    <row r="1237" spans="1:1" x14ac:dyDescent="0.35">
      <c r="A1237" s="19"/>
    </row>
    <row r="1238" spans="1:1" x14ac:dyDescent="0.35">
      <c r="A1238" s="19"/>
    </row>
    <row r="1239" spans="1:1" x14ac:dyDescent="0.35">
      <c r="A1239" s="19"/>
    </row>
    <row r="1240" spans="1:1" x14ac:dyDescent="0.35">
      <c r="A1240" s="19"/>
    </row>
    <row r="1241" spans="1:1" x14ac:dyDescent="0.35">
      <c r="A1241" s="19"/>
    </row>
    <row r="1242" spans="1:1" x14ac:dyDescent="0.35">
      <c r="A1242" s="19"/>
    </row>
    <row r="1243" spans="1:1" x14ac:dyDescent="0.35">
      <c r="A1243" s="19"/>
    </row>
    <row r="1244" spans="1:1" x14ac:dyDescent="0.35">
      <c r="A1244" s="19"/>
    </row>
    <row r="1245" spans="1:1" x14ac:dyDescent="0.35">
      <c r="A1245" s="19"/>
    </row>
    <row r="1246" spans="1:1" x14ac:dyDescent="0.35">
      <c r="A1246" s="19"/>
    </row>
    <row r="1247" spans="1:1" x14ac:dyDescent="0.35">
      <c r="A1247" s="19"/>
    </row>
    <row r="1248" spans="1:1" x14ac:dyDescent="0.35">
      <c r="A1248" s="19"/>
    </row>
    <row r="1249" spans="1:1" x14ac:dyDescent="0.35">
      <c r="A1249" s="19"/>
    </row>
    <row r="1250" spans="1:1" x14ac:dyDescent="0.35">
      <c r="A1250" s="19"/>
    </row>
    <row r="1251" spans="1:1" x14ac:dyDescent="0.35">
      <c r="A1251" s="19"/>
    </row>
    <row r="1252" spans="1:1" x14ac:dyDescent="0.35">
      <c r="A1252" s="19"/>
    </row>
    <row r="1253" spans="1:1" x14ac:dyDescent="0.35">
      <c r="A1253" s="19"/>
    </row>
    <row r="1254" spans="1:1" x14ac:dyDescent="0.35">
      <c r="A1254" s="19"/>
    </row>
    <row r="1255" spans="1:1" x14ac:dyDescent="0.35">
      <c r="A1255" s="19"/>
    </row>
    <row r="1256" spans="1:1" x14ac:dyDescent="0.35">
      <c r="A1256" s="19"/>
    </row>
    <row r="1257" spans="1:1" x14ac:dyDescent="0.35">
      <c r="A1257" s="19"/>
    </row>
    <row r="1258" spans="1:1" x14ac:dyDescent="0.35">
      <c r="A1258" s="19"/>
    </row>
    <row r="1259" spans="1:1" x14ac:dyDescent="0.35">
      <c r="A1259" s="19"/>
    </row>
    <row r="1260" spans="1:1" x14ac:dyDescent="0.35">
      <c r="A1260" s="19"/>
    </row>
    <row r="1261" spans="1:1" x14ac:dyDescent="0.35">
      <c r="A1261" s="19"/>
    </row>
    <row r="1262" spans="1:1" x14ac:dyDescent="0.35">
      <c r="A1262" s="19"/>
    </row>
    <row r="1263" spans="1:1" x14ac:dyDescent="0.35">
      <c r="A1263" s="19"/>
    </row>
    <row r="1264" spans="1:1" x14ac:dyDescent="0.35">
      <c r="A1264" s="19"/>
    </row>
    <row r="1265" spans="1:1" x14ac:dyDescent="0.35">
      <c r="A1265" s="19"/>
    </row>
    <row r="1266" spans="1:1" x14ac:dyDescent="0.35">
      <c r="A1266" s="19"/>
    </row>
    <row r="1267" spans="1:1" x14ac:dyDescent="0.35">
      <c r="A1267" s="19"/>
    </row>
    <row r="1268" spans="1:1" x14ac:dyDescent="0.35">
      <c r="A1268" s="19"/>
    </row>
    <row r="1269" spans="1:1" x14ac:dyDescent="0.35">
      <c r="A1269" s="19"/>
    </row>
    <row r="1270" spans="1:1" x14ac:dyDescent="0.35">
      <c r="A1270" s="19"/>
    </row>
    <row r="1271" spans="1:1" x14ac:dyDescent="0.35">
      <c r="A1271" s="19"/>
    </row>
    <row r="1272" spans="1:1" x14ac:dyDescent="0.35">
      <c r="A1272" s="19"/>
    </row>
    <row r="1273" spans="1:1" x14ac:dyDescent="0.35">
      <c r="A1273" s="19"/>
    </row>
    <row r="1274" spans="1:1" x14ac:dyDescent="0.35">
      <c r="A1274" s="19"/>
    </row>
    <row r="1275" spans="1:1" x14ac:dyDescent="0.35">
      <c r="A1275" s="19"/>
    </row>
    <row r="1276" spans="1:1" x14ac:dyDescent="0.35">
      <c r="A1276" s="19"/>
    </row>
    <row r="1277" spans="1:1" x14ac:dyDescent="0.35">
      <c r="A1277" s="19"/>
    </row>
    <row r="1278" spans="1:1" x14ac:dyDescent="0.35">
      <c r="A1278" s="19"/>
    </row>
    <row r="1279" spans="1:1" x14ac:dyDescent="0.35">
      <c r="A1279" s="19"/>
    </row>
    <row r="1280" spans="1:1" x14ac:dyDescent="0.35">
      <c r="A1280" s="19"/>
    </row>
    <row r="1281" spans="1:1" x14ac:dyDescent="0.35">
      <c r="A1281" s="19"/>
    </row>
    <row r="1282" spans="1:1" x14ac:dyDescent="0.35">
      <c r="A1282" s="19"/>
    </row>
    <row r="1283" spans="1:1" x14ac:dyDescent="0.35">
      <c r="A1283" s="19"/>
    </row>
    <row r="1284" spans="1:1" x14ac:dyDescent="0.35">
      <c r="A1284" s="19"/>
    </row>
    <row r="1285" spans="1:1" x14ac:dyDescent="0.35">
      <c r="A1285" s="19"/>
    </row>
    <row r="1286" spans="1:1" x14ac:dyDescent="0.35">
      <c r="A1286" s="19"/>
    </row>
    <row r="1287" spans="1:1" x14ac:dyDescent="0.35">
      <c r="A1287" s="19"/>
    </row>
    <row r="1288" spans="1:1" x14ac:dyDescent="0.35">
      <c r="A1288" s="19"/>
    </row>
    <row r="1289" spans="1:1" x14ac:dyDescent="0.35">
      <c r="A1289" s="19"/>
    </row>
    <row r="1290" spans="1:1" x14ac:dyDescent="0.35">
      <c r="A1290" s="19"/>
    </row>
    <row r="1291" spans="1:1" x14ac:dyDescent="0.35">
      <c r="A1291" s="19"/>
    </row>
    <row r="1292" spans="1:1" x14ac:dyDescent="0.35">
      <c r="A1292" s="19"/>
    </row>
    <row r="1293" spans="1:1" x14ac:dyDescent="0.35">
      <c r="A1293" s="19"/>
    </row>
    <row r="1294" spans="1:1" x14ac:dyDescent="0.35">
      <c r="A1294" s="19"/>
    </row>
    <row r="1295" spans="1:1" x14ac:dyDescent="0.35">
      <c r="A1295" s="19"/>
    </row>
    <row r="1296" spans="1:1" x14ac:dyDescent="0.35">
      <c r="A1296" s="19"/>
    </row>
    <row r="1297" spans="1:1" x14ac:dyDescent="0.35">
      <c r="A1297" s="19"/>
    </row>
    <row r="1298" spans="1:1" x14ac:dyDescent="0.35">
      <c r="A1298" s="19"/>
    </row>
    <row r="1299" spans="1:1" x14ac:dyDescent="0.35">
      <c r="A1299" s="19"/>
    </row>
    <row r="1300" spans="1:1" x14ac:dyDescent="0.35">
      <c r="A1300" s="19"/>
    </row>
    <row r="1301" spans="1:1" x14ac:dyDescent="0.35">
      <c r="A1301" s="19"/>
    </row>
    <row r="1302" spans="1:1" x14ac:dyDescent="0.35">
      <c r="A1302" s="19"/>
    </row>
    <row r="1303" spans="1:1" x14ac:dyDescent="0.35">
      <c r="A1303" s="19"/>
    </row>
    <row r="1304" spans="1:1" x14ac:dyDescent="0.35">
      <c r="A1304" s="19"/>
    </row>
    <row r="1305" spans="1:1" x14ac:dyDescent="0.35">
      <c r="A1305" s="19"/>
    </row>
    <row r="1306" spans="1:1" x14ac:dyDescent="0.35">
      <c r="A1306" s="19"/>
    </row>
    <row r="1307" spans="1:1" x14ac:dyDescent="0.35">
      <c r="A1307" s="19"/>
    </row>
    <row r="1308" spans="1:1" x14ac:dyDescent="0.35">
      <c r="A1308" s="19"/>
    </row>
    <row r="1309" spans="1:1" x14ac:dyDescent="0.35">
      <c r="A1309" s="19"/>
    </row>
    <row r="1310" spans="1:1" x14ac:dyDescent="0.35">
      <c r="A1310" s="19"/>
    </row>
    <row r="1311" spans="1:1" x14ac:dyDescent="0.35">
      <c r="A1311" s="19"/>
    </row>
    <row r="1312" spans="1:1" x14ac:dyDescent="0.35">
      <c r="A1312" s="19"/>
    </row>
    <row r="1313" spans="1:1" x14ac:dyDescent="0.35">
      <c r="A1313" s="19"/>
    </row>
    <row r="1314" spans="1:1" x14ac:dyDescent="0.35">
      <c r="A1314" s="19"/>
    </row>
    <row r="1315" spans="1:1" x14ac:dyDescent="0.35">
      <c r="A1315" s="19"/>
    </row>
    <row r="1316" spans="1:1" x14ac:dyDescent="0.35">
      <c r="A1316" s="19"/>
    </row>
    <row r="1317" spans="1:1" x14ac:dyDescent="0.35">
      <c r="A1317" s="19"/>
    </row>
    <row r="1318" spans="1:1" x14ac:dyDescent="0.35">
      <c r="A1318" s="19"/>
    </row>
    <row r="1319" spans="1:1" x14ac:dyDescent="0.35">
      <c r="A1319" s="19"/>
    </row>
    <row r="1320" spans="1:1" x14ac:dyDescent="0.35">
      <c r="A1320" s="19"/>
    </row>
    <row r="1321" spans="1:1" x14ac:dyDescent="0.35">
      <c r="A1321" s="19"/>
    </row>
    <row r="1322" spans="1:1" x14ac:dyDescent="0.35">
      <c r="A1322" s="19"/>
    </row>
    <row r="1323" spans="1:1" x14ac:dyDescent="0.35">
      <c r="A1323" s="19"/>
    </row>
    <row r="1324" spans="1:1" x14ac:dyDescent="0.35">
      <c r="A1324" s="19"/>
    </row>
    <row r="1325" spans="1:1" x14ac:dyDescent="0.35">
      <c r="A1325" s="19"/>
    </row>
    <row r="1326" spans="1:1" x14ac:dyDescent="0.35">
      <c r="A1326" s="19"/>
    </row>
    <row r="1327" spans="1:1" x14ac:dyDescent="0.35">
      <c r="A1327" s="19"/>
    </row>
    <row r="1328" spans="1:1" x14ac:dyDescent="0.35">
      <c r="A1328" s="19"/>
    </row>
    <row r="1329" spans="1:1" x14ac:dyDescent="0.35">
      <c r="A1329" s="19"/>
    </row>
    <row r="1330" spans="1:1" x14ac:dyDescent="0.35">
      <c r="A1330" s="19"/>
    </row>
    <row r="1331" spans="1:1" x14ac:dyDescent="0.35">
      <c r="A1331" s="19"/>
    </row>
    <row r="1332" spans="1:1" x14ac:dyDescent="0.35">
      <c r="A1332" s="19"/>
    </row>
    <row r="1333" spans="1:1" x14ac:dyDescent="0.35">
      <c r="A1333" s="19"/>
    </row>
    <row r="1334" spans="1:1" x14ac:dyDescent="0.35">
      <c r="A1334" s="19"/>
    </row>
    <row r="1335" spans="1:1" x14ac:dyDescent="0.35">
      <c r="A1335" s="19"/>
    </row>
    <row r="1336" spans="1:1" x14ac:dyDescent="0.35">
      <c r="A1336" s="19"/>
    </row>
    <row r="1337" spans="1:1" x14ac:dyDescent="0.35">
      <c r="A1337" s="19"/>
    </row>
    <row r="1338" spans="1:1" x14ac:dyDescent="0.35">
      <c r="A1338" s="19"/>
    </row>
    <row r="1339" spans="1:1" x14ac:dyDescent="0.35">
      <c r="A1339" s="19"/>
    </row>
    <row r="1340" spans="1:1" x14ac:dyDescent="0.35">
      <c r="A1340" s="19"/>
    </row>
    <row r="1341" spans="1:1" x14ac:dyDescent="0.35">
      <c r="A1341" s="19"/>
    </row>
    <row r="1342" spans="1:1" x14ac:dyDescent="0.35">
      <c r="A1342" s="19"/>
    </row>
    <row r="1343" spans="1:1" x14ac:dyDescent="0.35">
      <c r="A1343" s="19"/>
    </row>
    <row r="1344" spans="1:1" x14ac:dyDescent="0.35">
      <c r="A1344" s="19"/>
    </row>
    <row r="1345" spans="1:1" x14ac:dyDescent="0.35">
      <c r="A1345" s="19"/>
    </row>
    <row r="1346" spans="1:1" x14ac:dyDescent="0.35">
      <c r="A1346" s="19"/>
    </row>
    <row r="1347" spans="1:1" x14ac:dyDescent="0.35">
      <c r="A1347" s="19"/>
    </row>
    <row r="1348" spans="1:1" x14ac:dyDescent="0.35">
      <c r="A1348" s="19"/>
    </row>
    <row r="1349" spans="1:1" x14ac:dyDescent="0.35">
      <c r="A1349" s="19"/>
    </row>
    <row r="1350" spans="1:1" x14ac:dyDescent="0.35">
      <c r="A1350" s="19"/>
    </row>
    <row r="1351" spans="1:1" x14ac:dyDescent="0.35">
      <c r="A1351" s="19"/>
    </row>
    <row r="1352" spans="1:1" x14ac:dyDescent="0.35">
      <c r="A1352" s="19"/>
    </row>
    <row r="1353" spans="1:1" x14ac:dyDescent="0.35">
      <c r="A1353" s="19"/>
    </row>
    <row r="1354" spans="1:1" x14ac:dyDescent="0.35">
      <c r="A1354" s="19"/>
    </row>
    <row r="1355" spans="1:1" x14ac:dyDescent="0.35">
      <c r="A1355" s="19"/>
    </row>
    <row r="1356" spans="1:1" x14ac:dyDescent="0.35">
      <c r="A1356" s="19"/>
    </row>
    <row r="1357" spans="1:1" x14ac:dyDescent="0.35">
      <c r="A1357" s="19"/>
    </row>
    <row r="1358" spans="1:1" x14ac:dyDescent="0.35">
      <c r="A1358" s="19"/>
    </row>
    <row r="1359" spans="1:1" x14ac:dyDescent="0.35">
      <c r="A1359" s="19"/>
    </row>
    <row r="1360" spans="1:1" x14ac:dyDescent="0.35">
      <c r="A1360" s="19"/>
    </row>
    <row r="1361" spans="1:1" x14ac:dyDescent="0.35">
      <c r="A1361" s="19"/>
    </row>
    <row r="1362" spans="1:1" x14ac:dyDescent="0.35">
      <c r="A1362" s="19"/>
    </row>
    <row r="1363" spans="1:1" x14ac:dyDescent="0.35">
      <c r="A1363" s="19"/>
    </row>
    <row r="1364" spans="1:1" x14ac:dyDescent="0.35">
      <c r="A1364" s="19"/>
    </row>
    <row r="1365" spans="1:1" x14ac:dyDescent="0.35">
      <c r="A1365" s="19"/>
    </row>
    <row r="1366" spans="1:1" x14ac:dyDescent="0.35">
      <c r="A1366" s="19"/>
    </row>
    <row r="1367" spans="1:1" x14ac:dyDescent="0.35">
      <c r="A1367" s="19"/>
    </row>
    <row r="1368" spans="1:1" x14ac:dyDescent="0.35">
      <c r="A1368" s="19"/>
    </row>
    <row r="1369" spans="1:1" x14ac:dyDescent="0.35">
      <c r="A1369" s="19"/>
    </row>
    <row r="1370" spans="1:1" x14ac:dyDescent="0.35">
      <c r="A1370" s="19"/>
    </row>
    <row r="1371" spans="1:1" x14ac:dyDescent="0.35">
      <c r="A1371" s="19"/>
    </row>
    <row r="1372" spans="1:1" x14ac:dyDescent="0.35">
      <c r="A1372" s="19"/>
    </row>
    <row r="1373" spans="1:1" x14ac:dyDescent="0.35">
      <c r="A1373" s="19"/>
    </row>
    <row r="1374" spans="1:1" x14ac:dyDescent="0.35">
      <c r="A1374" s="19"/>
    </row>
    <row r="1375" spans="1:1" x14ac:dyDescent="0.35">
      <c r="A1375" s="19"/>
    </row>
    <row r="1376" spans="1:1" x14ac:dyDescent="0.35">
      <c r="A1376" s="19"/>
    </row>
    <row r="1377" spans="1:1" x14ac:dyDescent="0.35">
      <c r="A1377" s="19"/>
    </row>
    <row r="1378" spans="1:1" x14ac:dyDescent="0.35">
      <c r="A1378" s="19"/>
    </row>
    <row r="1379" spans="1:1" x14ac:dyDescent="0.35">
      <c r="A1379" s="19"/>
    </row>
    <row r="1380" spans="1:1" x14ac:dyDescent="0.35">
      <c r="A1380" s="19"/>
    </row>
    <row r="1381" spans="1:1" x14ac:dyDescent="0.35">
      <c r="A1381" s="19"/>
    </row>
    <row r="1382" spans="1:1" x14ac:dyDescent="0.35">
      <c r="A1382" s="19"/>
    </row>
    <row r="1383" spans="1:1" x14ac:dyDescent="0.35">
      <c r="A1383" s="19"/>
    </row>
    <row r="1384" spans="1:1" x14ac:dyDescent="0.35">
      <c r="A1384" s="19"/>
    </row>
    <row r="1385" spans="1:1" x14ac:dyDescent="0.35">
      <c r="A1385" s="19"/>
    </row>
    <row r="1386" spans="1:1" x14ac:dyDescent="0.35">
      <c r="A1386" s="19"/>
    </row>
    <row r="1387" spans="1:1" x14ac:dyDescent="0.35">
      <c r="A1387" s="19"/>
    </row>
    <row r="1388" spans="1:1" x14ac:dyDescent="0.35">
      <c r="A1388" s="19"/>
    </row>
    <row r="1389" spans="1:1" x14ac:dyDescent="0.35">
      <c r="A1389" s="19"/>
    </row>
    <row r="1390" spans="1:1" x14ac:dyDescent="0.35">
      <c r="A1390" s="19"/>
    </row>
    <row r="1391" spans="1:1" x14ac:dyDescent="0.35">
      <c r="A1391" s="19"/>
    </row>
    <row r="1392" spans="1:1" x14ac:dyDescent="0.35">
      <c r="A1392" s="19"/>
    </row>
    <row r="1393" spans="1:1" x14ac:dyDescent="0.35">
      <c r="A1393" s="19"/>
    </row>
    <row r="1394" spans="1:1" x14ac:dyDescent="0.35">
      <c r="A1394" s="19"/>
    </row>
    <row r="1395" spans="1:1" x14ac:dyDescent="0.35">
      <c r="A1395" s="19"/>
    </row>
    <row r="1396" spans="1:1" x14ac:dyDescent="0.35">
      <c r="A1396" s="19"/>
    </row>
    <row r="1397" spans="1:1" x14ac:dyDescent="0.35">
      <c r="A1397" s="19"/>
    </row>
    <row r="1398" spans="1:1" x14ac:dyDescent="0.35">
      <c r="A1398" s="19"/>
    </row>
    <row r="1399" spans="1:1" x14ac:dyDescent="0.35">
      <c r="A1399" s="19"/>
    </row>
    <row r="1400" spans="1:1" x14ac:dyDescent="0.35">
      <c r="A1400" s="19"/>
    </row>
    <row r="1401" spans="1:1" x14ac:dyDescent="0.35">
      <c r="A1401" s="19"/>
    </row>
    <row r="1402" spans="1:1" x14ac:dyDescent="0.35">
      <c r="A1402" s="19"/>
    </row>
    <row r="1403" spans="1:1" x14ac:dyDescent="0.35">
      <c r="A1403" s="19"/>
    </row>
    <row r="1404" spans="1:1" x14ac:dyDescent="0.35">
      <c r="A1404" s="19"/>
    </row>
    <row r="1405" spans="1:1" x14ac:dyDescent="0.35">
      <c r="A1405" s="19"/>
    </row>
    <row r="1406" spans="1:1" x14ac:dyDescent="0.35">
      <c r="A1406" s="19"/>
    </row>
    <row r="1407" spans="1:1" x14ac:dyDescent="0.35">
      <c r="A1407" s="19"/>
    </row>
    <row r="1408" spans="1:1" x14ac:dyDescent="0.35">
      <c r="A1408" s="19"/>
    </row>
    <row r="1409" spans="1:1" x14ac:dyDescent="0.35">
      <c r="A1409" s="19"/>
    </row>
    <row r="1410" spans="1:1" x14ac:dyDescent="0.35">
      <c r="A1410" s="19"/>
    </row>
    <row r="1411" spans="1:1" x14ac:dyDescent="0.35">
      <c r="A1411" s="19"/>
    </row>
    <row r="1412" spans="1:1" x14ac:dyDescent="0.35">
      <c r="A1412" s="19"/>
    </row>
    <row r="1413" spans="1:1" x14ac:dyDescent="0.35">
      <c r="A1413" s="19"/>
    </row>
    <row r="1414" spans="1:1" x14ac:dyDescent="0.35">
      <c r="A1414" s="19"/>
    </row>
    <row r="1415" spans="1:1" x14ac:dyDescent="0.35">
      <c r="A1415" s="19"/>
    </row>
    <row r="1416" spans="1:1" x14ac:dyDescent="0.35">
      <c r="A1416" s="19"/>
    </row>
    <row r="1417" spans="1:1" x14ac:dyDescent="0.35">
      <c r="A1417" s="19"/>
    </row>
    <row r="1418" spans="1:1" x14ac:dyDescent="0.35">
      <c r="A1418" s="19"/>
    </row>
    <row r="1419" spans="1:1" x14ac:dyDescent="0.35">
      <c r="A1419" s="19"/>
    </row>
    <row r="1420" spans="1:1" x14ac:dyDescent="0.35">
      <c r="A1420" s="19"/>
    </row>
    <row r="1421" spans="1:1" x14ac:dyDescent="0.35">
      <c r="A1421" s="19"/>
    </row>
    <row r="1422" spans="1:1" x14ac:dyDescent="0.35">
      <c r="A1422" s="19"/>
    </row>
    <row r="1423" spans="1:1" x14ac:dyDescent="0.35">
      <c r="A1423" s="19"/>
    </row>
    <row r="1424" spans="1:1" x14ac:dyDescent="0.35">
      <c r="A1424" s="19"/>
    </row>
    <row r="1425" spans="1:1" x14ac:dyDescent="0.35">
      <c r="A1425" s="19"/>
    </row>
    <row r="1426" spans="1:1" x14ac:dyDescent="0.35">
      <c r="A1426" s="19"/>
    </row>
    <row r="1427" spans="1:1" x14ac:dyDescent="0.35">
      <c r="A1427" s="19"/>
    </row>
    <row r="1428" spans="1:1" x14ac:dyDescent="0.35">
      <c r="A1428" s="19"/>
    </row>
    <row r="1429" spans="1:1" x14ac:dyDescent="0.35">
      <c r="A1429" s="19"/>
    </row>
    <row r="1430" spans="1:1" x14ac:dyDescent="0.35">
      <c r="A1430" s="19"/>
    </row>
    <row r="1431" spans="1:1" x14ac:dyDescent="0.35">
      <c r="A1431" s="19"/>
    </row>
    <row r="1432" spans="1:1" x14ac:dyDescent="0.35">
      <c r="A1432" s="19"/>
    </row>
    <row r="1433" spans="1:1" x14ac:dyDescent="0.35">
      <c r="A1433" s="19"/>
    </row>
    <row r="1434" spans="1:1" x14ac:dyDescent="0.35">
      <c r="A1434" s="19"/>
    </row>
    <row r="1435" spans="1:1" x14ac:dyDescent="0.35">
      <c r="A1435" s="19"/>
    </row>
    <row r="1436" spans="1:1" x14ac:dyDescent="0.35">
      <c r="A1436" s="19"/>
    </row>
    <row r="1437" spans="1:1" x14ac:dyDescent="0.35">
      <c r="A1437" s="19"/>
    </row>
    <row r="1438" spans="1:1" x14ac:dyDescent="0.35">
      <c r="A1438" s="19"/>
    </row>
    <row r="1439" spans="1:1" x14ac:dyDescent="0.35">
      <c r="A1439" s="19"/>
    </row>
    <row r="1440" spans="1:1" x14ac:dyDescent="0.35">
      <c r="A1440" s="19"/>
    </row>
    <row r="1441" spans="1:1" x14ac:dyDescent="0.35">
      <c r="A1441" s="19"/>
    </row>
    <row r="1442" spans="1:1" x14ac:dyDescent="0.35">
      <c r="A1442" s="19"/>
    </row>
    <row r="1443" spans="1:1" x14ac:dyDescent="0.35">
      <c r="A1443" s="19"/>
    </row>
    <row r="1444" spans="1:1" x14ac:dyDescent="0.35">
      <c r="A1444" s="19"/>
    </row>
    <row r="1445" spans="1:1" x14ac:dyDescent="0.35">
      <c r="A1445" s="19"/>
    </row>
    <row r="1446" spans="1:1" x14ac:dyDescent="0.35">
      <c r="A1446" s="19"/>
    </row>
    <row r="1447" spans="1:1" x14ac:dyDescent="0.35">
      <c r="A1447" s="19"/>
    </row>
    <row r="1448" spans="1:1" x14ac:dyDescent="0.35">
      <c r="A1448" s="19"/>
    </row>
    <row r="1449" spans="1:1" x14ac:dyDescent="0.35">
      <c r="A1449" s="19"/>
    </row>
    <row r="1450" spans="1:1" x14ac:dyDescent="0.35">
      <c r="A1450" s="19"/>
    </row>
    <row r="1451" spans="1:1" x14ac:dyDescent="0.35">
      <c r="A1451" s="19"/>
    </row>
    <row r="1452" spans="1:1" x14ac:dyDescent="0.35">
      <c r="A1452" s="19"/>
    </row>
    <row r="1453" spans="1:1" x14ac:dyDescent="0.35">
      <c r="A1453" s="19"/>
    </row>
    <row r="1454" spans="1:1" x14ac:dyDescent="0.35">
      <c r="A1454" s="19"/>
    </row>
    <row r="1455" spans="1:1" x14ac:dyDescent="0.35">
      <c r="A1455" s="19"/>
    </row>
    <row r="1456" spans="1:1" x14ac:dyDescent="0.35">
      <c r="A1456" s="19"/>
    </row>
    <row r="1457" spans="1:1" x14ac:dyDescent="0.35">
      <c r="A1457" s="19"/>
    </row>
    <row r="1458" spans="1:1" x14ac:dyDescent="0.35">
      <c r="A1458" s="19"/>
    </row>
    <row r="1459" spans="1:1" x14ac:dyDescent="0.35">
      <c r="A1459" s="19"/>
    </row>
    <row r="1460" spans="1:1" x14ac:dyDescent="0.35">
      <c r="A1460" s="19"/>
    </row>
    <row r="1461" spans="1:1" x14ac:dyDescent="0.35">
      <c r="A1461" s="19"/>
    </row>
    <row r="1462" spans="1:1" x14ac:dyDescent="0.35">
      <c r="A1462" s="19"/>
    </row>
    <row r="1463" spans="1:1" x14ac:dyDescent="0.35">
      <c r="A1463" s="19"/>
    </row>
    <row r="1464" spans="1:1" x14ac:dyDescent="0.35">
      <c r="A1464" s="19"/>
    </row>
    <row r="1465" spans="1:1" x14ac:dyDescent="0.35">
      <c r="A1465" s="19"/>
    </row>
    <row r="1466" spans="1:1" x14ac:dyDescent="0.35">
      <c r="A1466" s="19"/>
    </row>
    <row r="1467" spans="1:1" x14ac:dyDescent="0.35">
      <c r="A1467" s="19"/>
    </row>
    <row r="1468" spans="1:1" x14ac:dyDescent="0.35">
      <c r="A1468" s="19"/>
    </row>
    <row r="1469" spans="1:1" x14ac:dyDescent="0.35">
      <c r="A1469" s="19"/>
    </row>
    <row r="1470" spans="1:1" x14ac:dyDescent="0.35">
      <c r="A1470" s="19"/>
    </row>
    <row r="1471" spans="1:1" x14ac:dyDescent="0.35">
      <c r="A1471" s="19"/>
    </row>
    <row r="1472" spans="1:1" x14ac:dyDescent="0.35">
      <c r="A1472" s="19"/>
    </row>
    <row r="1473" spans="1:1" x14ac:dyDescent="0.35">
      <c r="A1473" s="19"/>
    </row>
    <row r="1474" spans="1:1" x14ac:dyDescent="0.35">
      <c r="A1474" s="19"/>
    </row>
    <row r="1475" spans="1:1" x14ac:dyDescent="0.35">
      <c r="A1475" s="19"/>
    </row>
    <row r="1476" spans="1:1" x14ac:dyDescent="0.35">
      <c r="A1476" s="19"/>
    </row>
    <row r="1477" spans="1:1" x14ac:dyDescent="0.35">
      <c r="A1477" s="19"/>
    </row>
    <row r="1478" spans="1:1" x14ac:dyDescent="0.35">
      <c r="A1478" s="19"/>
    </row>
    <row r="1479" spans="1:1" x14ac:dyDescent="0.35">
      <c r="A1479" s="19"/>
    </row>
    <row r="1480" spans="1:1" x14ac:dyDescent="0.35">
      <c r="A1480" s="19"/>
    </row>
    <row r="1481" spans="1:1" x14ac:dyDescent="0.35">
      <c r="A1481" s="19"/>
    </row>
    <row r="1482" spans="1:1" x14ac:dyDescent="0.35">
      <c r="A1482" s="19"/>
    </row>
    <row r="1483" spans="1:1" x14ac:dyDescent="0.35">
      <c r="A1483" s="19"/>
    </row>
    <row r="1484" spans="1:1" x14ac:dyDescent="0.35">
      <c r="A1484" s="19"/>
    </row>
    <row r="1485" spans="1:1" x14ac:dyDescent="0.35">
      <c r="A1485" s="19"/>
    </row>
    <row r="1486" spans="1:1" x14ac:dyDescent="0.35">
      <c r="A1486" s="19"/>
    </row>
    <row r="1487" spans="1:1" x14ac:dyDescent="0.35">
      <c r="A1487" s="19"/>
    </row>
    <row r="1488" spans="1:1" x14ac:dyDescent="0.35">
      <c r="A1488" s="19"/>
    </row>
    <row r="1489" spans="1:1" x14ac:dyDescent="0.35">
      <c r="A1489" s="19"/>
    </row>
    <row r="1490" spans="1:1" x14ac:dyDescent="0.35">
      <c r="A1490" s="19"/>
    </row>
    <row r="1491" spans="1:1" x14ac:dyDescent="0.35">
      <c r="A1491" s="19"/>
    </row>
    <row r="1492" spans="1:1" x14ac:dyDescent="0.35">
      <c r="A1492" s="19"/>
    </row>
    <row r="1493" spans="1:1" x14ac:dyDescent="0.35">
      <c r="A1493" s="19"/>
    </row>
    <row r="1494" spans="1:1" x14ac:dyDescent="0.35">
      <c r="A1494" s="19"/>
    </row>
    <row r="1495" spans="1:1" x14ac:dyDescent="0.35">
      <c r="A1495" s="19"/>
    </row>
    <row r="1496" spans="1:1" x14ac:dyDescent="0.35">
      <c r="A1496" s="19"/>
    </row>
    <row r="1497" spans="1:1" x14ac:dyDescent="0.35">
      <c r="A1497" s="19"/>
    </row>
    <row r="1498" spans="1:1" x14ac:dyDescent="0.35">
      <c r="A1498" s="19"/>
    </row>
    <row r="1499" spans="1:1" x14ac:dyDescent="0.35">
      <c r="A1499" s="19"/>
    </row>
    <row r="1500" spans="1:1" x14ac:dyDescent="0.35">
      <c r="A1500" s="19"/>
    </row>
    <row r="1501" spans="1:1" x14ac:dyDescent="0.35">
      <c r="A1501" s="19"/>
    </row>
    <row r="1502" spans="1:1" x14ac:dyDescent="0.35">
      <c r="A1502" s="19"/>
    </row>
    <row r="1503" spans="1:1" x14ac:dyDescent="0.35">
      <c r="A1503" s="19"/>
    </row>
    <row r="1504" spans="1:1" x14ac:dyDescent="0.35">
      <c r="A1504" s="19"/>
    </row>
    <row r="1505" spans="1:1" x14ac:dyDescent="0.35">
      <c r="A1505" s="19"/>
    </row>
    <row r="1506" spans="1:1" x14ac:dyDescent="0.35">
      <c r="A1506" s="19"/>
    </row>
    <row r="1507" spans="1:1" x14ac:dyDescent="0.35">
      <c r="A1507" s="19"/>
    </row>
    <row r="1508" spans="1:1" x14ac:dyDescent="0.35">
      <c r="A1508" s="19"/>
    </row>
    <row r="1509" spans="1:1" x14ac:dyDescent="0.35">
      <c r="A1509" s="19"/>
    </row>
    <row r="1510" spans="1:1" x14ac:dyDescent="0.35">
      <c r="A1510" s="19"/>
    </row>
    <row r="1511" spans="1:1" x14ac:dyDescent="0.35">
      <c r="A1511" s="19"/>
    </row>
    <row r="1512" spans="1:1" x14ac:dyDescent="0.35">
      <c r="A1512" s="19"/>
    </row>
    <row r="1513" spans="1:1" x14ac:dyDescent="0.35">
      <c r="A1513" s="19"/>
    </row>
    <row r="1514" spans="1:1" x14ac:dyDescent="0.35">
      <c r="A1514" s="19"/>
    </row>
    <row r="1515" spans="1:1" x14ac:dyDescent="0.35">
      <c r="A1515" s="19"/>
    </row>
    <row r="1516" spans="1:1" x14ac:dyDescent="0.35">
      <c r="A1516" s="19"/>
    </row>
    <row r="1517" spans="1:1" x14ac:dyDescent="0.35">
      <c r="A1517" s="19"/>
    </row>
    <row r="1518" spans="1:1" x14ac:dyDescent="0.35">
      <c r="A1518" s="19"/>
    </row>
    <row r="1519" spans="1:1" x14ac:dyDescent="0.35">
      <c r="A1519" s="19"/>
    </row>
    <row r="1520" spans="1:1" x14ac:dyDescent="0.35">
      <c r="A1520" s="19"/>
    </row>
    <row r="1521" spans="1:1" x14ac:dyDescent="0.35">
      <c r="A1521" s="19"/>
    </row>
    <row r="1522" spans="1:1" x14ac:dyDescent="0.35">
      <c r="A1522" s="19"/>
    </row>
    <row r="1523" spans="1:1" x14ac:dyDescent="0.35">
      <c r="A1523" s="19"/>
    </row>
    <row r="1524" spans="1:1" x14ac:dyDescent="0.35">
      <c r="A1524" s="19"/>
    </row>
    <row r="1525" spans="1:1" x14ac:dyDescent="0.35">
      <c r="A1525" s="19"/>
    </row>
    <row r="1526" spans="1:1" x14ac:dyDescent="0.35">
      <c r="A1526" s="19"/>
    </row>
    <row r="1527" spans="1:1" x14ac:dyDescent="0.35">
      <c r="A1527" s="19"/>
    </row>
    <row r="1528" spans="1:1" x14ac:dyDescent="0.35">
      <c r="A1528" s="19"/>
    </row>
    <row r="1529" spans="1:1" x14ac:dyDescent="0.35">
      <c r="A1529" s="19"/>
    </row>
    <row r="1530" spans="1:1" x14ac:dyDescent="0.35">
      <c r="A1530" s="19"/>
    </row>
    <row r="1531" spans="1:1" x14ac:dyDescent="0.35">
      <c r="A1531" s="19"/>
    </row>
    <row r="1532" spans="1:1" x14ac:dyDescent="0.35">
      <c r="A1532" s="19"/>
    </row>
    <row r="1533" spans="1:1" x14ac:dyDescent="0.35">
      <c r="A1533" s="19"/>
    </row>
    <row r="1534" spans="1:1" x14ac:dyDescent="0.35">
      <c r="A1534" s="19"/>
    </row>
    <row r="1535" spans="1:1" x14ac:dyDescent="0.35">
      <c r="A1535" s="19"/>
    </row>
    <row r="1536" spans="1:1" x14ac:dyDescent="0.35">
      <c r="A1536" s="19"/>
    </row>
    <row r="1537" spans="1:1" x14ac:dyDescent="0.35">
      <c r="A1537" s="19"/>
    </row>
    <row r="1538" spans="1:1" x14ac:dyDescent="0.35">
      <c r="A1538" s="19"/>
    </row>
    <row r="1539" spans="1:1" x14ac:dyDescent="0.35">
      <c r="A1539" s="19"/>
    </row>
    <row r="1540" spans="1:1" x14ac:dyDescent="0.35">
      <c r="A1540" s="19"/>
    </row>
    <row r="1541" spans="1:1" x14ac:dyDescent="0.35">
      <c r="A1541" s="19"/>
    </row>
    <row r="1542" spans="1:1" x14ac:dyDescent="0.35">
      <c r="A1542" s="19"/>
    </row>
    <row r="1543" spans="1:1" x14ac:dyDescent="0.35">
      <c r="A1543" s="19"/>
    </row>
    <row r="1544" spans="1:1" x14ac:dyDescent="0.35">
      <c r="A1544" s="19"/>
    </row>
    <row r="1545" spans="1:1" x14ac:dyDescent="0.35">
      <c r="A1545" s="19"/>
    </row>
    <row r="1546" spans="1:1" x14ac:dyDescent="0.35">
      <c r="A1546" s="19"/>
    </row>
    <row r="1547" spans="1:1" x14ac:dyDescent="0.35">
      <c r="A1547" s="19"/>
    </row>
    <row r="1548" spans="1:1" x14ac:dyDescent="0.35">
      <c r="A1548" s="19"/>
    </row>
    <row r="1549" spans="1:1" x14ac:dyDescent="0.35">
      <c r="A1549" s="19"/>
    </row>
    <row r="1550" spans="1:1" x14ac:dyDescent="0.35">
      <c r="A1550" s="19"/>
    </row>
    <row r="1551" spans="1:1" x14ac:dyDescent="0.35">
      <c r="A1551" s="19"/>
    </row>
    <row r="1552" spans="1:1" x14ac:dyDescent="0.35">
      <c r="A1552" s="19"/>
    </row>
    <row r="1553" spans="1:1" x14ac:dyDescent="0.35">
      <c r="A1553" s="19"/>
    </row>
    <row r="1554" spans="1:1" x14ac:dyDescent="0.35">
      <c r="A1554" s="19"/>
    </row>
    <row r="1555" spans="1:1" x14ac:dyDescent="0.35">
      <c r="A1555" s="19"/>
    </row>
    <row r="1556" spans="1:1" x14ac:dyDescent="0.35">
      <c r="A1556" s="19"/>
    </row>
    <row r="1557" spans="1:1" x14ac:dyDescent="0.35">
      <c r="A1557" s="19"/>
    </row>
    <row r="1558" spans="1:1" x14ac:dyDescent="0.35">
      <c r="A1558" s="19"/>
    </row>
    <row r="1559" spans="1:1" x14ac:dyDescent="0.35">
      <c r="A1559" s="19"/>
    </row>
    <row r="1560" spans="1:1" x14ac:dyDescent="0.35">
      <c r="A1560" s="19"/>
    </row>
    <row r="1561" spans="1:1" x14ac:dyDescent="0.35">
      <c r="A1561" s="19"/>
    </row>
    <row r="1562" spans="1:1" x14ac:dyDescent="0.35">
      <c r="A1562" s="19"/>
    </row>
    <row r="1563" spans="1:1" x14ac:dyDescent="0.35">
      <c r="A1563" s="19"/>
    </row>
    <row r="1564" spans="1:1" x14ac:dyDescent="0.35">
      <c r="A1564" s="19"/>
    </row>
    <row r="1565" spans="1:1" x14ac:dyDescent="0.35">
      <c r="A1565" s="19"/>
    </row>
    <row r="1566" spans="1:1" x14ac:dyDescent="0.35">
      <c r="A1566" s="19"/>
    </row>
    <row r="1567" spans="1:1" x14ac:dyDescent="0.35">
      <c r="A1567" s="19"/>
    </row>
    <row r="1568" spans="1:1" x14ac:dyDescent="0.35">
      <c r="A1568" s="19"/>
    </row>
    <row r="1569" spans="1:1" x14ac:dyDescent="0.35">
      <c r="A1569" s="19"/>
    </row>
    <row r="1570" spans="1:1" x14ac:dyDescent="0.35">
      <c r="A1570" s="19"/>
    </row>
    <row r="1571" spans="1:1" x14ac:dyDescent="0.35">
      <c r="A1571" s="19"/>
    </row>
    <row r="1572" spans="1:1" x14ac:dyDescent="0.35">
      <c r="A1572" s="19"/>
    </row>
    <row r="1573" spans="1:1" x14ac:dyDescent="0.35">
      <c r="A1573" s="19"/>
    </row>
    <row r="1574" spans="1:1" x14ac:dyDescent="0.35">
      <c r="A1574" s="19"/>
    </row>
    <row r="1575" spans="1:1" x14ac:dyDescent="0.35">
      <c r="A1575" s="19"/>
    </row>
    <row r="1576" spans="1:1" x14ac:dyDescent="0.35">
      <c r="A1576" s="19"/>
    </row>
    <row r="1577" spans="1:1" x14ac:dyDescent="0.35">
      <c r="A1577" s="19"/>
    </row>
    <row r="1578" spans="1:1" x14ac:dyDescent="0.35">
      <c r="A1578" s="19"/>
    </row>
    <row r="1579" spans="1:1" x14ac:dyDescent="0.35">
      <c r="A1579" s="19"/>
    </row>
    <row r="1580" spans="1:1" x14ac:dyDescent="0.35">
      <c r="A1580" s="19"/>
    </row>
    <row r="1581" spans="1:1" x14ac:dyDescent="0.35">
      <c r="A1581" s="19"/>
    </row>
    <row r="1582" spans="1:1" x14ac:dyDescent="0.35">
      <c r="A1582" s="19"/>
    </row>
    <row r="1583" spans="1:1" x14ac:dyDescent="0.35">
      <c r="A1583" s="19"/>
    </row>
    <row r="1584" spans="1:1" x14ac:dyDescent="0.35">
      <c r="A1584" s="19"/>
    </row>
    <row r="1585" spans="1:1" x14ac:dyDescent="0.35">
      <c r="A1585" s="19"/>
    </row>
    <row r="1586" spans="1:1" x14ac:dyDescent="0.35">
      <c r="A1586" s="19"/>
    </row>
    <row r="1587" spans="1:1" x14ac:dyDescent="0.35">
      <c r="A1587" s="19"/>
    </row>
    <row r="1588" spans="1:1" x14ac:dyDescent="0.35">
      <c r="A1588" s="19"/>
    </row>
    <row r="1589" spans="1:1" x14ac:dyDescent="0.35">
      <c r="A1589" s="19"/>
    </row>
    <row r="1590" spans="1:1" x14ac:dyDescent="0.35">
      <c r="A1590" s="19"/>
    </row>
    <row r="1591" spans="1:1" x14ac:dyDescent="0.35">
      <c r="A1591" s="19"/>
    </row>
    <row r="1592" spans="1:1" x14ac:dyDescent="0.35">
      <c r="A1592" s="19"/>
    </row>
    <row r="1593" spans="1:1" x14ac:dyDescent="0.35">
      <c r="A1593" s="19"/>
    </row>
    <row r="1594" spans="1:1" x14ac:dyDescent="0.35">
      <c r="A1594" s="19"/>
    </row>
    <row r="1595" spans="1:1" x14ac:dyDescent="0.35">
      <c r="A1595" s="19"/>
    </row>
    <row r="1596" spans="1:1" x14ac:dyDescent="0.35">
      <c r="A1596" s="19"/>
    </row>
    <row r="1597" spans="1:1" x14ac:dyDescent="0.35">
      <c r="A1597" s="19"/>
    </row>
    <row r="1598" spans="1:1" x14ac:dyDescent="0.35">
      <c r="A1598" s="19"/>
    </row>
    <row r="1599" spans="1:1" x14ac:dyDescent="0.35">
      <c r="A1599" s="19"/>
    </row>
    <row r="1600" spans="1:1" x14ac:dyDescent="0.35">
      <c r="A1600" s="19"/>
    </row>
    <row r="1601" spans="1:1" x14ac:dyDescent="0.35">
      <c r="A1601" s="19"/>
    </row>
    <row r="1602" spans="1:1" x14ac:dyDescent="0.35">
      <c r="A1602" s="19"/>
    </row>
    <row r="1603" spans="1:1" x14ac:dyDescent="0.35">
      <c r="A1603" s="19"/>
    </row>
    <row r="1604" spans="1:1" x14ac:dyDescent="0.35">
      <c r="A1604" s="19"/>
    </row>
    <row r="1605" spans="1:1" x14ac:dyDescent="0.35">
      <c r="A1605" s="19"/>
    </row>
    <row r="1606" spans="1:1" x14ac:dyDescent="0.35">
      <c r="A1606" s="19"/>
    </row>
    <row r="1607" spans="1:1" x14ac:dyDescent="0.35">
      <c r="A1607" s="19"/>
    </row>
    <row r="1608" spans="1:1" x14ac:dyDescent="0.35">
      <c r="A1608" s="19"/>
    </row>
    <row r="1609" spans="1:1" x14ac:dyDescent="0.35">
      <c r="A1609" s="19"/>
    </row>
    <row r="1610" spans="1:1" x14ac:dyDescent="0.35">
      <c r="A1610" s="19"/>
    </row>
    <row r="1611" spans="1:1" x14ac:dyDescent="0.35">
      <c r="A1611" s="19"/>
    </row>
    <row r="1612" spans="1:1" x14ac:dyDescent="0.35">
      <c r="A1612" s="19"/>
    </row>
    <row r="1613" spans="1:1" x14ac:dyDescent="0.35">
      <c r="A1613" s="19"/>
    </row>
    <row r="1614" spans="1:1" x14ac:dyDescent="0.35">
      <c r="A1614" s="19"/>
    </row>
    <row r="1615" spans="1:1" x14ac:dyDescent="0.35">
      <c r="A1615" s="19"/>
    </row>
    <row r="1616" spans="1:1" x14ac:dyDescent="0.35">
      <c r="A1616" s="19"/>
    </row>
    <row r="1617" spans="1:1" x14ac:dyDescent="0.35">
      <c r="A1617" s="19"/>
    </row>
    <row r="1618" spans="1:1" x14ac:dyDescent="0.35">
      <c r="A1618" s="19"/>
    </row>
    <row r="1619" spans="1:1" x14ac:dyDescent="0.35">
      <c r="A1619" s="19"/>
    </row>
    <row r="1620" spans="1:1" x14ac:dyDescent="0.35">
      <c r="A1620" s="19"/>
    </row>
    <row r="1621" spans="1:1" x14ac:dyDescent="0.35">
      <c r="A1621" s="19"/>
    </row>
    <row r="1622" spans="1:1" x14ac:dyDescent="0.35">
      <c r="A1622" s="19"/>
    </row>
    <row r="1623" spans="1:1" x14ac:dyDescent="0.35">
      <c r="A1623" s="19"/>
    </row>
    <row r="1624" spans="1:1" x14ac:dyDescent="0.35">
      <c r="A1624" s="19"/>
    </row>
    <row r="1625" spans="1:1" x14ac:dyDescent="0.35">
      <c r="A1625" s="19"/>
    </row>
    <row r="1626" spans="1:1" x14ac:dyDescent="0.35">
      <c r="A1626" s="19"/>
    </row>
    <row r="1627" spans="1:1" x14ac:dyDescent="0.35">
      <c r="A1627" s="19"/>
    </row>
    <row r="1628" spans="1:1" x14ac:dyDescent="0.35">
      <c r="A1628" s="19"/>
    </row>
    <row r="1629" spans="1:1" x14ac:dyDescent="0.35">
      <c r="A1629" s="19"/>
    </row>
    <row r="1630" spans="1:1" x14ac:dyDescent="0.35">
      <c r="A1630" s="19"/>
    </row>
    <row r="1631" spans="1:1" x14ac:dyDescent="0.35">
      <c r="A1631" s="19"/>
    </row>
    <row r="1632" spans="1:1" x14ac:dyDescent="0.35">
      <c r="A1632" s="19"/>
    </row>
    <row r="1633" spans="1:1" x14ac:dyDescent="0.35">
      <c r="A1633" s="19"/>
    </row>
    <row r="1634" spans="1:1" x14ac:dyDescent="0.35">
      <c r="A1634" s="19"/>
    </row>
    <row r="1635" spans="1:1" x14ac:dyDescent="0.35">
      <c r="A1635" s="19"/>
    </row>
    <row r="1636" spans="1:1" x14ac:dyDescent="0.35">
      <c r="A1636" s="19"/>
    </row>
    <row r="1637" spans="1:1" x14ac:dyDescent="0.35">
      <c r="A1637" s="19"/>
    </row>
    <row r="1638" spans="1:1" x14ac:dyDescent="0.35">
      <c r="A1638" s="19"/>
    </row>
    <row r="1639" spans="1:1" x14ac:dyDescent="0.35">
      <c r="A1639" s="19"/>
    </row>
    <row r="1640" spans="1:1" x14ac:dyDescent="0.35">
      <c r="A1640" s="19"/>
    </row>
    <row r="1641" spans="1:1" x14ac:dyDescent="0.35">
      <c r="A1641" s="19"/>
    </row>
    <row r="1642" spans="1:1" x14ac:dyDescent="0.35">
      <c r="A1642" s="19"/>
    </row>
    <row r="1643" spans="1:1" x14ac:dyDescent="0.35">
      <c r="A1643" s="19"/>
    </row>
    <row r="1644" spans="1:1" x14ac:dyDescent="0.35">
      <c r="A1644" s="19"/>
    </row>
    <row r="1645" spans="1:1" x14ac:dyDescent="0.35">
      <c r="A1645" s="19"/>
    </row>
    <row r="1646" spans="1:1" x14ac:dyDescent="0.35">
      <c r="A1646" s="19"/>
    </row>
    <row r="1647" spans="1:1" x14ac:dyDescent="0.35">
      <c r="A1647" s="19"/>
    </row>
    <row r="1648" spans="1:1" x14ac:dyDescent="0.35">
      <c r="A1648" s="19"/>
    </row>
    <row r="1649" spans="1:1" x14ac:dyDescent="0.35">
      <c r="A1649" s="19"/>
    </row>
    <row r="1650" spans="1:1" x14ac:dyDescent="0.35">
      <c r="A1650" s="19"/>
    </row>
    <row r="1651" spans="1:1" x14ac:dyDescent="0.35">
      <c r="A1651" s="19"/>
    </row>
    <row r="1652" spans="1:1" x14ac:dyDescent="0.35">
      <c r="A1652" s="19"/>
    </row>
    <row r="1653" spans="1:1" x14ac:dyDescent="0.35">
      <c r="A1653" s="19"/>
    </row>
    <row r="1654" spans="1:1" x14ac:dyDescent="0.35">
      <c r="A1654" s="19"/>
    </row>
    <row r="1655" spans="1:1" x14ac:dyDescent="0.35">
      <c r="A1655" s="19"/>
    </row>
    <row r="1656" spans="1:1" x14ac:dyDescent="0.35">
      <c r="A1656" s="19"/>
    </row>
    <row r="1657" spans="1:1" x14ac:dyDescent="0.35">
      <c r="A1657" s="19"/>
    </row>
    <row r="1658" spans="1:1" x14ac:dyDescent="0.35">
      <c r="A1658" s="19"/>
    </row>
    <row r="1659" spans="1:1" x14ac:dyDescent="0.35">
      <c r="A1659" s="19"/>
    </row>
    <row r="1660" spans="1:1" x14ac:dyDescent="0.35">
      <c r="A1660" s="19"/>
    </row>
    <row r="1661" spans="1:1" x14ac:dyDescent="0.35">
      <c r="A1661" s="19"/>
    </row>
    <row r="1662" spans="1:1" x14ac:dyDescent="0.35">
      <c r="A1662" s="19"/>
    </row>
    <row r="1663" spans="1:1" x14ac:dyDescent="0.35">
      <c r="A1663" s="19"/>
    </row>
    <row r="1664" spans="1:1" x14ac:dyDescent="0.35">
      <c r="A1664" s="19"/>
    </row>
    <row r="1665" spans="1:1" x14ac:dyDescent="0.35">
      <c r="A1665" s="19"/>
    </row>
    <row r="1666" spans="1:1" x14ac:dyDescent="0.35">
      <c r="A1666" s="19"/>
    </row>
    <row r="1667" spans="1:1" x14ac:dyDescent="0.35">
      <c r="A1667" s="19"/>
    </row>
    <row r="1668" spans="1:1" x14ac:dyDescent="0.35">
      <c r="A1668" s="19"/>
    </row>
    <row r="1669" spans="1:1" x14ac:dyDescent="0.35">
      <c r="A1669" s="19"/>
    </row>
    <row r="1670" spans="1:1" x14ac:dyDescent="0.35">
      <c r="A1670" s="19"/>
    </row>
    <row r="1671" spans="1:1" x14ac:dyDescent="0.35">
      <c r="A1671" s="19"/>
    </row>
    <row r="1672" spans="1:1" x14ac:dyDescent="0.35">
      <c r="A1672" s="19"/>
    </row>
    <row r="1673" spans="1:1" x14ac:dyDescent="0.35">
      <c r="A1673" s="19"/>
    </row>
    <row r="1674" spans="1:1" x14ac:dyDescent="0.35">
      <c r="A1674" s="19"/>
    </row>
    <row r="1675" spans="1:1" x14ac:dyDescent="0.35">
      <c r="A1675" s="19"/>
    </row>
    <row r="1676" spans="1:1" x14ac:dyDescent="0.35">
      <c r="A1676" s="19"/>
    </row>
    <row r="1677" spans="1:1" x14ac:dyDescent="0.35">
      <c r="A1677" s="19"/>
    </row>
    <row r="1678" spans="1:1" x14ac:dyDescent="0.35">
      <c r="A1678" s="19"/>
    </row>
    <row r="1679" spans="1:1" x14ac:dyDescent="0.35">
      <c r="A1679" s="19"/>
    </row>
    <row r="1680" spans="1:1" x14ac:dyDescent="0.35">
      <c r="A1680" s="19"/>
    </row>
    <row r="1681" spans="1:1" x14ac:dyDescent="0.35">
      <c r="A1681" s="19"/>
    </row>
    <row r="1682" spans="1:1" x14ac:dyDescent="0.35">
      <c r="A1682" s="19"/>
    </row>
    <row r="1683" spans="1:1" x14ac:dyDescent="0.35">
      <c r="A1683" s="19"/>
    </row>
    <row r="1684" spans="1:1" x14ac:dyDescent="0.35">
      <c r="A1684" s="19"/>
    </row>
    <row r="1685" spans="1:1" x14ac:dyDescent="0.35">
      <c r="A1685" s="19"/>
    </row>
    <row r="1686" spans="1:1" x14ac:dyDescent="0.35">
      <c r="A1686" s="19"/>
    </row>
    <row r="1687" spans="1:1" x14ac:dyDescent="0.35">
      <c r="A1687" s="19"/>
    </row>
    <row r="1688" spans="1:1" x14ac:dyDescent="0.35">
      <c r="A1688" s="19"/>
    </row>
    <row r="1689" spans="1:1" x14ac:dyDescent="0.35">
      <c r="A1689" s="19"/>
    </row>
    <row r="1690" spans="1:1" x14ac:dyDescent="0.35">
      <c r="A1690" s="19"/>
    </row>
    <row r="1691" spans="1:1" x14ac:dyDescent="0.35">
      <c r="A1691" s="19"/>
    </row>
    <row r="1692" spans="1:1" x14ac:dyDescent="0.35">
      <c r="A1692" s="19"/>
    </row>
    <row r="1693" spans="1:1" x14ac:dyDescent="0.35">
      <c r="A1693" s="19"/>
    </row>
    <row r="1694" spans="1:1" x14ac:dyDescent="0.35">
      <c r="A1694" s="19"/>
    </row>
    <row r="1695" spans="1:1" x14ac:dyDescent="0.35">
      <c r="A1695" s="19"/>
    </row>
    <row r="1696" spans="1:1" x14ac:dyDescent="0.35">
      <c r="A1696" s="19"/>
    </row>
    <row r="1697" spans="1:1" x14ac:dyDescent="0.35">
      <c r="A1697" s="19"/>
    </row>
    <row r="1698" spans="1:1" x14ac:dyDescent="0.35">
      <c r="A1698" s="19"/>
    </row>
    <row r="1699" spans="1:1" x14ac:dyDescent="0.35">
      <c r="A1699" s="19"/>
    </row>
    <row r="1700" spans="1:1" x14ac:dyDescent="0.35">
      <c r="A1700" s="19"/>
    </row>
    <row r="1701" spans="1:1" x14ac:dyDescent="0.35">
      <c r="A1701" s="19"/>
    </row>
    <row r="1702" spans="1:1" x14ac:dyDescent="0.35">
      <c r="A1702" s="19"/>
    </row>
    <row r="1703" spans="1:1" x14ac:dyDescent="0.35">
      <c r="A1703" s="19"/>
    </row>
    <row r="1704" spans="1:1" x14ac:dyDescent="0.35">
      <c r="A1704" s="19"/>
    </row>
    <row r="1705" spans="1:1" x14ac:dyDescent="0.35">
      <c r="A1705" s="19"/>
    </row>
    <row r="1706" spans="1:1" x14ac:dyDescent="0.35">
      <c r="A1706" s="19"/>
    </row>
    <row r="1707" spans="1:1" x14ac:dyDescent="0.35">
      <c r="A1707" s="19"/>
    </row>
    <row r="1708" spans="1:1" x14ac:dyDescent="0.35">
      <c r="A1708" s="19"/>
    </row>
    <row r="1709" spans="1:1" x14ac:dyDescent="0.35">
      <c r="A1709" s="19"/>
    </row>
    <row r="1710" spans="1:1" x14ac:dyDescent="0.35">
      <c r="A1710" s="19"/>
    </row>
    <row r="1711" spans="1:1" x14ac:dyDescent="0.35">
      <c r="A1711" s="19"/>
    </row>
    <row r="1712" spans="1:1" x14ac:dyDescent="0.35">
      <c r="A1712" s="19"/>
    </row>
    <row r="1713" spans="1:1" x14ac:dyDescent="0.35">
      <c r="A1713" s="19"/>
    </row>
    <row r="1714" spans="1:1" x14ac:dyDescent="0.35">
      <c r="A1714" s="19"/>
    </row>
    <row r="1715" spans="1:1" x14ac:dyDescent="0.35">
      <c r="A1715" s="19"/>
    </row>
    <row r="1716" spans="1:1" x14ac:dyDescent="0.35">
      <c r="A1716" s="19"/>
    </row>
    <row r="1717" spans="1:1" x14ac:dyDescent="0.35">
      <c r="A1717" s="19"/>
    </row>
    <row r="1718" spans="1:1" x14ac:dyDescent="0.35">
      <c r="A1718" s="19"/>
    </row>
    <row r="1719" spans="1:1" x14ac:dyDescent="0.35">
      <c r="A1719" s="19"/>
    </row>
    <row r="1720" spans="1:1" x14ac:dyDescent="0.35">
      <c r="A1720" s="19"/>
    </row>
    <row r="1721" spans="1:1" x14ac:dyDescent="0.35">
      <c r="A1721" s="19"/>
    </row>
    <row r="1722" spans="1:1" x14ac:dyDescent="0.35">
      <c r="A1722" s="19"/>
    </row>
    <row r="1723" spans="1:1" x14ac:dyDescent="0.35">
      <c r="A1723" s="19"/>
    </row>
    <row r="1724" spans="1:1" x14ac:dyDescent="0.35">
      <c r="A1724" s="19"/>
    </row>
    <row r="1725" spans="1:1" x14ac:dyDescent="0.35">
      <c r="A1725" s="19"/>
    </row>
    <row r="1726" spans="1:1" x14ac:dyDescent="0.35">
      <c r="A1726" s="19"/>
    </row>
    <row r="1727" spans="1:1" x14ac:dyDescent="0.35">
      <c r="A1727" s="19"/>
    </row>
    <row r="1728" spans="1:1" x14ac:dyDescent="0.35">
      <c r="A1728" s="19"/>
    </row>
    <row r="1729" spans="1:1" x14ac:dyDescent="0.35">
      <c r="A1729" s="19"/>
    </row>
    <row r="1730" spans="1:1" x14ac:dyDescent="0.35">
      <c r="A1730" s="19"/>
    </row>
    <row r="1731" spans="1:1" x14ac:dyDescent="0.35">
      <c r="A1731" s="19"/>
    </row>
    <row r="1732" spans="1:1" x14ac:dyDescent="0.35">
      <c r="A1732" s="19"/>
    </row>
    <row r="1733" spans="1:1" x14ac:dyDescent="0.35">
      <c r="A1733" s="19"/>
    </row>
    <row r="1734" spans="1:1" x14ac:dyDescent="0.35">
      <c r="A1734" s="19"/>
    </row>
    <row r="1735" spans="1:1" x14ac:dyDescent="0.35">
      <c r="A1735" s="19"/>
    </row>
    <row r="1736" spans="1:1" x14ac:dyDescent="0.35">
      <c r="A1736" s="19"/>
    </row>
    <row r="1737" spans="1:1" x14ac:dyDescent="0.35">
      <c r="A1737" s="19"/>
    </row>
    <row r="1738" spans="1:1" x14ac:dyDescent="0.35">
      <c r="A1738" s="19"/>
    </row>
    <row r="1739" spans="1:1" x14ac:dyDescent="0.35">
      <c r="A1739" s="19"/>
    </row>
    <row r="1740" spans="1:1" x14ac:dyDescent="0.35">
      <c r="A1740" s="19"/>
    </row>
    <row r="1741" spans="1:1" x14ac:dyDescent="0.35">
      <c r="A1741" s="19"/>
    </row>
    <row r="1742" spans="1:1" x14ac:dyDescent="0.35">
      <c r="A1742" s="19"/>
    </row>
    <row r="1743" spans="1:1" x14ac:dyDescent="0.35">
      <c r="A1743" s="19"/>
    </row>
    <row r="1744" spans="1:1" x14ac:dyDescent="0.35">
      <c r="A1744" s="19"/>
    </row>
    <row r="1745" spans="1:1" x14ac:dyDescent="0.35">
      <c r="A1745" s="19"/>
    </row>
    <row r="1746" spans="1:1" x14ac:dyDescent="0.35">
      <c r="A1746" s="19"/>
    </row>
    <row r="1747" spans="1:1" x14ac:dyDescent="0.35">
      <c r="A1747" s="19"/>
    </row>
    <row r="1748" spans="1:1" x14ac:dyDescent="0.35">
      <c r="A1748" s="19"/>
    </row>
    <row r="1749" spans="1:1" x14ac:dyDescent="0.35">
      <c r="A1749" s="19"/>
    </row>
    <row r="1750" spans="1:1" x14ac:dyDescent="0.35">
      <c r="A1750" s="19"/>
    </row>
    <row r="1751" spans="1:1" x14ac:dyDescent="0.35">
      <c r="A1751" s="19"/>
    </row>
    <row r="1752" spans="1:1" x14ac:dyDescent="0.35">
      <c r="A1752" s="19"/>
    </row>
    <row r="1753" spans="1:1" x14ac:dyDescent="0.35">
      <c r="A1753" s="19"/>
    </row>
    <row r="1754" spans="1:1" x14ac:dyDescent="0.35">
      <c r="A1754" s="19"/>
    </row>
    <row r="1755" spans="1:1" x14ac:dyDescent="0.35">
      <c r="A1755" s="19"/>
    </row>
    <row r="1756" spans="1:1" x14ac:dyDescent="0.35">
      <c r="A1756" s="19"/>
    </row>
    <row r="1757" spans="1:1" x14ac:dyDescent="0.35">
      <c r="A1757" s="19"/>
    </row>
    <row r="1758" spans="1:1" x14ac:dyDescent="0.35">
      <c r="A1758" s="19"/>
    </row>
    <row r="1759" spans="1:1" x14ac:dyDescent="0.35">
      <c r="A1759" s="19"/>
    </row>
    <row r="1760" spans="1:1" x14ac:dyDescent="0.35">
      <c r="A1760" s="19"/>
    </row>
    <row r="1761" spans="1:1" x14ac:dyDescent="0.35">
      <c r="A1761" s="19"/>
    </row>
    <row r="1762" spans="1:1" x14ac:dyDescent="0.35">
      <c r="A1762" s="19"/>
    </row>
    <row r="1763" spans="1:1" x14ac:dyDescent="0.35">
      <c r="A1763" s="19"/>
    </row>
    <row r="1764" spans="1:1" x14ac:dyDescent="0.35">
      <c r="A1764" s="19"/>
    </row>
    <row r="1765" spans="1:1" x14ac:dyDescent="0.35">
      <c r="A1765" s="19"/>
    </row>
    <row r="1766" spans="1:1" x14ac:dyDescent="0.35">
      <c r="A1766" s="19"/>
    </row>
    <row r="1767" spans="1:1" x14ac:dyDescent="0.35">
      <c r="A1767" s="19"/>
    </row>
    <row r="1768" spans="1:1" x14ac:dyDescent="0.35">
      <c r="A1768" s="19"/>
    </row>
    <row r="1769" spans="1:1" x14ac:dyDescent="0.35">
      <c r="A1769" s="19"/>
    </row>
    <row r="1770" spans="1:1" x14ac:dyDescent="0.35">
      <c r="A1770" s="19"/>
    </row>
    <row r="1771" spans="1:1" x14ac:dyDescent="0.35">
      <c r="A1771" s="19"/>
    </row>
    <row r="1772" spans="1:1" x14ac:dyDescent="0.35">
      <c r="A1772" s="19"/>
    </row>
    <row r="1773" spans="1:1" x14ac:dyDescent="0.35">
      <c r="A1773" s="19"/>
    </row>
    <row r="1774" spans="1:1" x14ac:dyDescent="0.35">
      <c r="A1774" s="19"/>
    </row>
    <row r="1775" spans="1:1" x14ac:dyDescent="0.35">
      <c r="A1775" s="19"/>
    </row>
    <row r="1776" spans="1:1" x14ac:dyDescent="0.35">
      <c r="A1776" s="19"/>
    </row>
    <row r="1777" spans="1:1" x14ac:dyDescent="0.35">
      <c r="A1777" s="19"/>
    </row>
    <row r="1778" spans="1:1" x14ac:dyDescent="0.35">
      <c r="A1778" s="19"/>
    </row>
    <row r="1779" spans="1:1" x14ac:dyDescent="0.35">
      <c r="A1779" s="19"/>
    </row>
    <row r="1780" spans="1:1" x14ac:dyDescent="0.35">
      <c r="A1780" s="19"/>
    </row>
    <row r="1781" spans="1:1" x14ac:dyDescent="0.35">
      <c r="A1781" s="19"/>
    </row>
    <row r="1782" spans="1:1" x14ac:dyDescent="0.35">
      <c r="A1782" s="19"/>
    </row>
    <row r="1783" spans="1:1" x14ac:dyDescent="0.35">
      <c r="A1783" s="19"/>
    </row>
    <row r="1784" spans="1:1" x14ac:dyDescent="0.35">
      <c r="A1784" s="19"/>
    </row>
    <row r="1785" spans="1:1" x14ac:dyDescent="0.35">
      <c r="A1785" s="19"/>
    </row>
    <row r="1786" spans="1:1" x14ac:dyDescent="0.35">
      <c r="A1786" s="19"/>
    </row>
    <row r="1787" spans="1:1" x14ac:dyDescent="0.35">
      <c r="A1787" s="19"/>
    </row>
    <row r="1788" spans="1:1" x14ac:dyDescent="0.35">
      <c r="A1788" s="19"/>
    </row>
    <row r="1789" spans="1:1" x14ac:dyDescent="0.35">
      <c r="A1789" s="19"/>
    </row>
    <row r="1790" spans="1:1" x14ac:dyDescent="0.35">
      <c r="A1790" s="19"/>
    </row>
    <row r="1791" spans="1:1" x14ac:dyDescent="0.35">
      <c r="A1791" s="19"/>
    </row>
    <row r="1792" spans="1:1" x14ac:dyDescent="0.35">
      <c r="A1792" s="19"/>
    </row>
    <row r="1793" spans="1:1" x14ac:dyDescent="0.35">
      <c r="A1793" s="19"/>
    </row>
    <row r="1794" spans="1:1" x14ac:dyDescent="0.35">
      <c r="A1794" s="19"/>
    </row>
    <row r="1795" spans="1:1" x14ac:dyDescent="0.35">
      <c r="A1795" s="19"/>
    </row>
    <row r="1796" spans="1:1" x14ac:dyDescent="0.35">
      <c r="A1796" s="19"/>
    </row>
    <row r="1797" spans="1:1" x14ac:dyDescent="0.35">
      <c r="A1797" s="19"/>
    </row>
    <row r="1798" spans="1:1" x14ac:dyDescent="0.35">
      <c r="A1798" s="19"/>
    </row>
    <row r="1799" spans="1:1" x14ac:dyDescent="0.35">
      <c r="A1799" s="19"/>
    </row>
    <row r="1800" spans="1:1" x14ac:dyDescent="0.35">
      <c r="A1800" s="19"/>
    </row>
    <row r="1801" spans="1:1" x14ac:dyDescent="0.35">
      <c r="A1801" s="19"/>
    </row>
    <row r="1802" spans="1:1" x14ac:dyDescent="0.35">
      <c r="A1802" s="19"/>
    </row>
    <row r="1803" spans="1:1" x14ac:dyDescent="0.35">
      <c r="A1803" s="19"/>
    </row>
    <row r="1804" spans="1:1" x14ac:dyDescent="0.35">
      <c r="A1804" s="19"/>
    </row>
    <row r="1805" spans="1:1" x14ac:dyDescent="0.35">
      <c r="A1805" s="19"/>
    </row>
    <row r="1806" spans="1:1" x14ac:dyDescent="0.35">
      <c r="A1806" s="19"/>
    </row>
    <row r="1807" spans="1:1" x14ac:dyDescent="0.35">
      <c r="A1807" s="19"/>
    </row>
    <row r="1808" spans="1:1" x14ac:dyDescent="0.35">
      <c r="A1808" s="19"/>
    </row>
    <row r="1809" spans="1:1" x14ac:dyDescent="0.35">
      <c r="A1809" s="19"/>
    </row>
    <row r="1810" spans="1:1" x14ac:dyDescent="0.35">
      <c r="A1810" s="19"/>
    </row>
    <row r="1811" spans="1:1" x14ac:dyDescent="0.35">
      <c r="A1811" s="19"/>
    </row>
    <row r="1812" spans="1:1" x14ac:dyDescent="0.35">
      <c r="A1812" s="19"/>
    </row>
    <row r="1813" spans="1:1" x14ac:dyDescent="0.35">
      <c r="A1813" s="19"/>
    </row>
    <row r="1814" spans="1:1" x14ac:dyDescent="0.35">
      <c r="A1814" s="19"/>
    </row>
    <row r="1815" spans="1:1" x14ac:dyDescent="0.35">
      <c r="A1815" s="19"/>
    </row>
    <row r="1816" spans="1:1" x14ac:dyDescent="0.35">
      <c r="A1816" s="19"/>
    </row>
    <row r="1817" spans="1:1" x14ac:dyDescent="0.35">
      <c r="A1817" s="19"/>
    </row>
    <row r="1818" spans="1:1" x14ac:dyDescent="0.35">
      <c r="A1818" s="19"/>
    </row>
    <row r="1819" spans="1:1" x14ac:dyDescent="0.35">
      <c r="A1819" s="19"/>
    </row>
    <row r="1820" spans="1:1" x14ac:dyDescent="0.35">
      <c r="A1820" s="19"/>
    </row>
    <row r="1821" spans="1:1" x14ac:dyDescent="0.35">
      <c r="A1821" s="19"/>
    </row>
    <row r="1822" spans="1:1" x14ac:dyDescent="0.35">
      <c r="A1822" s="19"/>
    </row>
    <row r="1823" spans="1:1" x14ac:dyDescent="0.35">
      <c r="A1823" s="19"/>
    </row>
    <row r="1824" spans="1:1" x14ac:dyDescent="0.35">
      <c r="A1824" s="19"/>
    </row>
    <row r="1825" spans="1:1" x14ac:dyDescent="0.35">
      <c r="A1825" s="19"/>
    </row>
    <row r="1826" spans="1:1" x14ac:dyDescent="0.35">
      <c r="A1826" s="19"/>
    </row>
    <row r="1827" spans="1:1" x14ac:dyDescent="0.35">
      <c r="A1827" s="19"/>
    </row>
    <row r="1828" spans="1:1" x14ac:dyDescent="0.35">
      <c r="A1828" s="19"/>
    </row>
    <row r="1829" spans="1:1" x14ac:dyDescent="0.35">
      <c r="A1829" s="19"/>
    </row>
    <row r="1830" spans="1:1" x14ac:dyDescent="0.35">
      <c r="A1830" s="19"/>
    </row>
    <row r="1831" spans="1:1" x14ac:dyDescent="0.35">
      <c r="A1831" s="19"/>
    </row>
    <row r="1832" spans="1:1" x14ac:dyDescent="0.35">
      <c r="A1832" s="19"/>
    </row>
    <row r="1833" spans="1:1" x14ac:dyDescent="0.35">
      <c r="A1833" s="19"/>
    </row>
    <row r="1834" spans="1:1" x14ac:dyDescent="0.35">
      <c r="A1834" s="19"/>
    </row>
    <row r="1835" spans="1:1" x14ac:dyDescent="0.35">
      <c r="A1835" s="19"/>
    </row>
    <row r="1836" spans="1:1" x14ac:dyDescent="0.35">
      <c r="A1836" s="19"/>
    </row>
    <row r="1837" spans="1:1" x14ac:dyDescent="0.35">
      <c r="A1837" s="19"/>
    </row>
    <row r="1838" spans="1:1" x14ac:dyDescent="0.35">
      <c r="A1838" s="19"/>
    </row>
    <row r="1839" spans="1:1" x14ac:dyDescent="0.35">
      <c r="A1839" s="19"/>
    </row>
    <row r="1840" spans="1:1" x14ac:dyDescent="0.35">
      <c r="A1840" s="19"/>
    </row>
    <row r="1841" spans="1:1" x14ac:dyDescent="0.35">
      <c r="A1841" s="19"/>
    </row>
    <row r="1842" spans="1:1" x14ac:dyDescent="0.35">
      <c r="A1842" s="19"/>
    </row>
    <row r="1843" spans="1:1" x14ac:dyDescent="0.35">
      <c r="A1843" s="19"/>
    </row>
    <row r="1844" spans="1:1" x14ac:dyDescent="0.35">
      <c r="A1844" s="19"/>
    </row>
    <row r="1845" spans="1:1" x14ac:dyDescent="0.35">
      <c r="A1845" s="19"/>
    </row>
    <row r="1846" spans="1:1" x14ac:dyDescent="0.35">
      <c r="A1846" s="19"/>
    </row>
    <row r="1847" spans="1:1" x14ac:dyDescent="0.35">
      <c r="A1847" s="19"/>
    </row>
    <row r="1848" spans="1:1" x14ac:dyDescent="0.35">
      <c r="A1848" s="19"/>
    </row>
    <row r="1849" spans="1:1" x14ac:dyDescent="0.35">
      <c r="A1849" s="19"/>
    </row>
    <row r="1850" spans="1:1" x14ac:dyDescent="0.35">
      <c r="A1850" s="19"/>
    </row>
    <row r="1851" spans="1:1" x14ac:dyDescent="0.35">
      <c r="A1851" s="19"/>
    </row>
    <row r="1852" spans="1:1" x14ac:dyDescent="0.35">
      <c r="A1852" s="19"/>
    </row>
    <row r="1853" spans="1:1" x14ac:dyDescent="0.35">
      <c r="A1853" s="19"/>
    </row>
    <row r="1854" spans="1:1" x14ac:dyDescent="0.35">
      <c r="A1854" s="19"/>
    </row>
    <row r="1855" spans="1:1" x14ac:dyDescent="0.35">
      <c r="A1855" s="19"/>
    </row>
    <row r="1856" spans="1:1" x14ac:dyDescent="0.35">
      <c r="A1856" s="19"/>
    </row>
    <row r="1857" spans="1:1" x14ac:dyDescent="0.35">
      <c r="A1857" s="19"/>
    </row>
    <row r="1858" spans="1:1" x14ac:dyDescent="0.35">
      <c r="A1858" s="19"/>
    </row>
    <row r="1859" spans="1:1" x14ac:dyDescent="0.35">
      <c r="A1859" s="19"/>
    </row>
    <row r="1860" spans="1:1" x14ac:dyDescent="0.35">
      <c r="A1860" s="19"/>
    </row>
    <row r="1861" spans="1:1" x14ac:dyDescent="0.35">
      <c r="A1861" s="19"/>
    </row>
    <row r="1862" spans="1:1" x14ac:dyDescent="0.35">
      <c r="A1862" s="19"/>
    </row>
    <row r="1863" spans="1:1" x14ac:dyDescent="0.35">
      <c r="A1863" s="19"/>
    </row>
    <row r="1864" spans="1:1" x14ac:dyDescent="0.35">
      <c r="A1864" s="19"/>
    </row>
    <row r="1865" spans="1:1" x14ac:dyDescent="0.35">
      <c r="A1865" s="19"/>
    </row>
    <row r="1866" spans="1:1" x14ac:dyDescent="0.35">
      <c r="A1866" s="19"/>
    </row>
    <row r="1867" spans="1:1" x14ac:dyDescent="0.35">
      <c r="A1867" s="19"/>
    </row>
    <row r="1868" spans="1:1" x14ac:dyDescent="0.35">
      <c r="A1868" s="19"/>
    </row>
    <row r="1869" spans="1:1" x14ac:dyDescent="0.35">
      <c r="A1869" s="19"/>
    </row>
    <row r="1870" spans="1:1" x14ac:dyDescent="0.35">
      <c r="A1870" s="19"/>
    </row>
    <row r="1871" spans="1:1" x14ac:dyDescent="0.35">
      <c r="A1871" s="19"/>
    </row>
    <row r="1872" spans="1:1" x14ac:dyDescent="0.35">
      <c r="A1872" s="19"/>
    </row>
    <row r="1873" spans="1:1" x14ac:dyDescent="0.35">
      <c r="A1873" s="19"/>
    </row>
    <row r="1874" spans="1:1" x14ac:dyDescent="0.35">
      <c r="A1874" s="19"/>
    </row>
    <row r="1875" spans="1:1" x14ac:dyDescent="0.35">
      <c r="A1875" s="19"/>
    </row>
    <row r="1876" spans="1:1" x14ac:dyDescent="0.35">
      <c r="A1876" s="19"/>
    </row>
    <row r="1877" spans="1:1" x14ac:dyDescent="0.35">
      <c r="A1877" s="19"/>
    </row>
    <row r="1878" spans="1:1" x14ac:dyDescent="0.35">
      <c r="A1878" s="19"/>
    </row>
    <row r="1879" spans="1:1" x14ac:dyDescent="0.35">
      <c r="A1879" s="19"/>
    </row>
    <row r="1880" spans="1:1" x14ac:dyDescent="0.35">
      <c r="A1880" s="19"/>
    </row>
    <row r="1881" spans="1:1" x14ac:dyDescent="0.35">
      <c r="A1881" s="19"/>
    </row>
    <row r="1882" spans="1:1" x14ac:dyDescent="0.35">
      <c r="A1882" s="19"/>
    </row>
    <row r="1883" spans="1:1" x14ac:dyDescent="0.35">
      <c r="A1883" s="19"/>
    </row>
    <row r="1884" spans="1:1" x14ac:dyDescent="0.35">
      <c r="A1884" s="19"/>
    </row>
    <row r="1885" spans="1:1" x14ac:dyDescent="0.35">
      <c r="A1885" s="19"/>
    </row>
    <row r="1886" spans="1:1" x14ac:dyDescent="0.35">
      <c r="A1886" s="19"/>
    </row>
    <row r="1887" spans="1:1" x14ac:dyDescent="0.35">
      <c r="A1887" s="19"/>
    </row>
    <row r="1888" spans="1:1" x14ac:dyDescent="0.35">
      <c r="A1888" s="19"/>
    </row>
    <row r="1889" spans="1:1" x14ac:dyDescent="0.35">
      <c r="A1889" s="19"/>
    </row>
    <row r="1890" spans="1:1" x14ac:dyDescent="0.35">
      <c r="A1890" s="19"/>
    </row>
    <row r="1891" spans="1:1" x14ac:dyDescent="0.35">
      <c r="A1891" s="19"/>
    </row>
    <row r="1892" spans="1:1" x14ac:dyDescent="0.35">
      <c r="A1892" s="19"/>
    </row>
    <row r="1893" spans="1:1" x14ac:dyDescent="0.35">
      <c r="A1893" s="19"/>
    </row>
    <row r="1894" spans="1:1" x14ac:dyDescent="0.35">
      <c r="A1894" s="19"/>
    </row>
    <row r="1895" spans="1:1" x14ac:dyDescent="0.35">
      <c r="A1895" s="19"/>
    </row>
    <row r="1896" spans="1:1" x14ac:dyDescent="0.35">
      <c r="A1896" s="19"/>
    </row>
    <row r="1897" spans="1:1" x14ac:dyDescent="0.35">
      <c r="A1897" s="19"/>
    </row>
    <row r="1898" spans="1:1" x14ac:dyDescent="0.35">
      <c r="A1898" s="19"/>
    </row>
    <row r="1899" spans="1:1" x14ac:dyDescent="0.35">
      <c r="A1899" s="19"/>
    </row>
    <row r="1900" spans="1:1" x14ac:dyDescent="0.35">
      <c r="A1900" s="19"/>
    </row>
    <row r="1901" spans="1:1" x14ac:dyDescent="0.35">
      <c r="A1901" s="19"/>
    </row>
    <row r="1902" spans="1:1" x14ac:dyDescent="0.35">
      <c r="A1902" s="19"/>
    </row>
    <row r="1903" spans="1:1" x14ac:dyDescent="0.35">
      <c r="A1903" s="19"/>
    </row>
    <row r="1904" spans="1:1" x14ac:dyDescent="0.35">
      <c r="A1904" s="19"/>
    </row>
    <row r="1905" spans="1:1" x14ac:dyDescent="0.35">
      <c r="A1905" s="19"/>
    </row>
    <row r="1906" spans="1:1" x14ac:dyDescent="0.35">
      <c r="A1906" s="19"/>
    </row>
    <row r="1907" spans="1:1" x14ac:dyDescent="0.35">
      <c r="A1907" s="19"/>
    </row>
    <row r="1908" spans="1:1" x14ac:dyDescent="0.35">
      <c r="A1908" s="19"/>
    </row>
    <row r="1909" spans="1:1" x14ac:dyDescent="0.35">
      <c r="A1909" s="19"/>
    </row>
    <row r="1910" spans="1:1" x14ac:dyDescent="0.35">
      <c r="A1910" s="19"/>
    </row>
    <row r="1911" spans="1:1" x14ac:dyDescent="0.35">
      <c r="A1911" s="19"/>
    </row>
    <row r="1912" spans="1:1" x14ac:dyDescent="0.35">
      <c r="A1912" s="19"/>
    </row>
    <row r="1913" spans="1:1" x14ac:dyDescent="0.35">
      <c r="A1913" s="19"/>
    </row>
    <row r="1914" spans="1:1" x14ac:dyDescent="0.35">
      <c r="A1914" s="19"/>
    </row>
    <row r="1915" spans="1:1" x14ac:dyDescent="0.35">
      <c r="A1915" s="19"/>
    </row>
    <row r="1916" spans="1:1" x14ac:dyDescent="0.35">
      <c r="A1916" s="19"/>
    </row>
    <row r="1917" spans="1:1" x14ac:dyDescent="0.35">
      <c r="A1917" s="19"/>
    </row>
    <row r="1918" spans="1:1" x14ac:dyDescent="0.35">
      <c r="A1918" s="19"/>
    </row>
    <row r="1919" spans="1:1" x14ac:dyDescent="0.35">
      <c r="A1919" s="19"/>
    </row>
    <row r="1920" spans="1:1" x14ac:dyDescent="0.35">
      <c r="A1920" s="19"/>
    </row>
    <row r="1921" spans="1:1" x14ac:dyDescent="0.35">
      <c r="A1921" s="19"/>
    </row>
    <row r="1922" spans="1:1" x14ac:dyDescent="0.35">
      <c r="A1922" s="19"/>
    </row>
    <row r="1923" spans="1:1" x14ac:dyDescent="0.35">
      <c r="A1923" s="19"/>
    </row>
    <row r="1924" spans="1:1" x14ac:dyDescent="0.35">
      <c r="A1924" s="19"/>
    </row>
    <row r="1925" spans="1:1" x14ac:dyDescent="0.35">
      <c r="A1925" s="19"/>
    </row>
    <row r="1926" spans="1:1" x14ac:dyDescent="0.35">
      <c r="A1926" s="19"/>
    </row>
    <row r="1927" spans="1:1" x14ac:dyDescent="0.35">
      <c r="A1927" s="19"/>
    </row>
    <row r="1928" spans="1:1" x14ac:dyDescent="0.35">
      <c r="A1928" s="19"/>
    </row>
    <row r="1929" spans="1:1" x14ac:dyDescent="0.35">
      <c r="A1929" s="19"/>
    </row>
    <row r="1930" spans="1:1" x14ac:dyDescent="0.35">
      <c r="A1930" s="19"/>
    </row>
    <row r="1931" spans="1:1" x14ac:dyDescent="0.35">
      <c r="A1931" s="19"/>
    </row>
    <row r="1932" spans="1:1" x14ac:dyDescent="0.35">
      <c r="A1932" s="19"/>
    </row>
    <row r="1933" spans="1:1" x14ac:dyDescent="0.35">
      <c r="A1933" s="19"/>
    </row>
    <row r="1934" spans="1:1" x14ac:dyDescent="0.35">
      <c r="A1934" s="19"/>
    </row>
    <row r="1935" spans="1:1" x14ac:dyDescent="0.35">
      <c r="A1935" s="19"/>
    </row>
    <row r="1936" spans="1:1" x14ac:dyDescent="0.35">
      <c r="A1936" s="19"/>
    </row>
    <row r="1937" spans="1:1" x14ac:dyDescent="0.35">
      <c r="A1937" s="19"/>
    </row>
    <row r="1938" spans="1:1" x14ac:dyDescent="0.35">
      <c r="A1938" s="19"/>
    </row>
    <row r="1939" spans="1:1" x14ac:dyDescent="0.35">
      <c r="A1939" s="19"/>
    </row>
    <row r="1940" spans="1:1" x14ac:dyDescent="0.35">
      <c r="A1940" s="19"/>
    </row>
    <row r="1941" spans="1:1" x14ac:dyDescent="0.35">
      <c r="A1941" s="19"/>
    </row>
    <row r="1942" spans="1:1" x14ac:dyDescent="0.35">
      <c r="A1942" s="19"/>
    </row>
    <row r="1943" spans="1:1" x14ac:dyDescent="0.35">
      <c r="A1943" s="19"/>
    </row>
    <row r="1944" spans="1:1" x14ac:dyDescent="0.35">
      <c r="A1944" s="19"/>
    </row>
    <row r="1945" spans="1:1" x14ac:dyDescent="0.35">
      <c r="A1945" s="19"/>
    </row>
    <row r="1946" spans="1:1" x14ac:dyDescent="0.35">
      <c r="A1946" s="19"/>
    </row>
    <row r="1947" spans="1:1" x14ac:dyDescent="0.35">
      <c r="A1947" s="19"/>
    </row>
    <row r="1948" spans="1:1" x14ac:dyDescent="0.35">
      <c r="A1948" s="19"/>
    </row>
    <row r="1949" spans="1:1" x14ac:dyDescent="0.35">
      <c r="A1949" s="19"/>
    </row>
    <row r="1950" spans="1:1" x14ac:dyDescent="0.35">
      <c r="A1950" s="19"/>
    </row>
    <row r="1951" spans="1:1" x14ac:dyDescent="0.35">
      <c r="A1951" s="19"/>
    </row>
    <row r="1952" spans="1:1" x14ac:dyDescent="0.35">
      <c r="A1952" s="19"/>
    </row>
    <row r="1953" spans="1:1" x14ac:dyDescent="0.35">
      <c r="A1953" s="19"/>
    </row>
    <row r="1954" spans="1:1" x14ac:dyDescent="0.35">
      <c r="A1954" s="19"/>
    </row>
    <row r="1955" spans="1:1" x14ac:dyDescent="0.35">
      <c r="A1955" s="19"/>
    </row>
    <row r="1956" spans="1:1" x14ac:dyDescent="0.35">
      <c r="A1956" s="19"/>
    </row>
    <row r="1957" spans="1:1" x14ac:dyDescent="0.35">
      <c r="A1957" s="19"/>
    </row>
    <row r="1958" spans="1:1" x14ac:dyDescent="0.35">
      <c r="A1958" s="19"/>
    </row>
    <row r="1959" spans="1:1" x14ac:dyDescent="0.35">
      <c r="A1959" s="19"/>
    </row>
    <row r="1960" spans="1:1" x14ac:dyDescent="0.35">
      <c r="A1960" s="19"/>
    </row>
    <row r="1961" spans="1:1" x14ac:dyDescent="0.35">
      <c r="A1961" s="19"/>
    </row>
    <row r="1962" spans="1:1" x14ac:dyDescent="0.35">
      <c r="A1962" s="19"/>
    </row>
    <row r="1963" spans="1:1" x14ac:dyDescent="0.35">
      <c r="A1963" s="19"/>
    </row>
    <row r="1964" spans="1:1" x14ac:dyDescent="0.35">
      <c r="A1964" s="19"/>
    </row>
    <row r="1965" spans="1:1" x14ac:dyDescent="0.35">
      <c r="A1965" s="19"/>
    </row>
    <row r="1966" spans="1:1" x14ac:dyDescent="0.35">
      <c r="A1966" s="19"/>
    </row>
    <row r="1967" spans="1:1" x14ac:dyDescent="0.35">
      <c r="A1967" s="19"/>
    </row>
    <row r="1968" spans="1:1" x14ac:dyDescent="0.35">
      <c r="A1968" s="19"/>
    </row>
    <row r="1969" spans="1:1" x14ac:dyDescent="0.35">
      <c r="A1969" s="19"/>
    </row>
    <row r="1970" spans="1:1" x14ac:dyDescent="0.35">
      <c r="A1970" s="19"/>
    </row>
    <row r="1971" spans="1:1" x14ac:dyDescent="0.35">
      <c r="A1971" s="19"/>
    </row>
    <row r="1972" spans="1:1" x14ac:dyDescent="0.35">
      <c r="A1972" s="19"/>
    </row>
    <row r="1973" spans="1:1" x14ac:dyDescent="0.35">
      <c r="A1973" s="19"/>
    </row>
    <row r="1974" spans="1:1" x14ac:dyDescent="0.35">
      <c r="A1974" s="19"/>
    </row>
    <row r="1975" spans="1:1" x14ac:dyDescent="0.35">
      <c r="A1975" s="19"/>
    </row>
    <row r="1976" spans="1:1" x14ac:dyDescent="0.35">
      <c r="A1976" s="19"/>
    </row>
    <row r="1977" spans="1:1" x14ac:dyDescent="0.35">
      <c r="A1977" s="19"/>
    </row>
    <row r="1978" spans="1:1" x14ac:dyDescent="0.35">
      <c r="A1978" s="19"/>
    </row>
    <row r="1979" spans="1:1" x14ac:dyDescent="0.35">
      <c r="A1979" s="19"/>
    </row>
    <row r="1980" spans="1:1" x14ac:dyDescent="0.35">
      <c r="A1980" s="19"/>
    </row>
    <row r="1981" spans="1:1" x14ac:dyDescent="0.35">
      <c r="A1981" s="19"/>
    </row>
    <row r="1982" spans="1:1" x14ac:dyDescent="0.35">
      <c r="A1982" s="19"/>
    </row>
    <row r="1983" spans="1:1" x14ac:dyDescent="0.35">
      <c r="A1983" s="19"/>
    </row>
    <row r="1984" spans="1:1" x14ac:dyDescent="0.35">
      <c r="A1984" s="19"/>
    </row>
    <row r="1985" spans="1:1" x14ac:dyDescent="0.35">
      <c r="A1985" s="19"/>
    </row>
    <row r="1986" spans="1:1" x14ac:dyDescent="0.35">
      <c r="A1986" s="19"/>
    </row>
    <row r="1987" spans="1:1" x14ac:dyDescent="0.35">
      <c r="A1987" s="19"/>
    </row>
    <row r="1988" spans="1:1" x14ac:dyDescent="0.35">
      <c r="A1988" s="19"/>
    </row>
    <row r="1989" spans="1:1" x14ac:dyDescent="0.35">
      <c r="A1989" s="19"/>
    </row>
    <row r="1990" spans="1:1" x14ac:dyDescent="0.35">
      <c r="A1990" s="19"/>
    </row>
    <row r="1991" spans="1:1" x14ac:dyDescent="0.35">
      <c r="A1991" s="19"/>
    </row>
    <row r="1992" spans="1:1" x14ac:dyDescent="0.35">
      <c r="A1992" s="19"/>
    </row>
    <row r="1993" spans="1:1" x14ac:dyDescent="0.35">
      <c r="A1993" s="19"/>
    </row>
    <row r="1994" spans="1:1" x14ac:dyDescent="0.35">
      <c r="A1994" s="19"/>
    </row>
    <row r="1995" spans="1:1" x14ac:dyDescent="0.35">
      <c r="A1995" s="19"/>
    </row>
    <row r="1996" spans="1:1" x14ac:dyDescent="0.35">
      <c r="A1996" s="19"/>
    </row>
    <row r="1997" spans="1:1" x14ac:dyDescent="0.35">
      <c r="A1997" s="19"/>
    </row>
    <row r="1998" spans="1:1" x14ac:dyDescent="0.35">
      <c r="A1998" s="19"/>
    </row>
    <row r="1999" spans="1:1" x14ac:dyDescent="0.35">
      <c r="A1999" s="19"/>
    </row>
    <row r="2000" spans="1:1" x14ac:dyDescent="0.35">
      <c r="A2000" s="19"/>
    </row>
    <row r="2001" spans="1:1" x14ac:dyDescent="0.35">
      <c r="A2001" s="19"/>
    </row>
    <row r="2002" spans="1:1" x14ac:dyDescent="0.35">
      <c r="A2002" s="19"/>
    </row>
    <row r="2003" spans="1:1" x14ac:dyDescent="0.35">
      <c r="A2003" s="19"/>
    </row>
    <row r="2004" spans="1:1" x14ac:dyDescent="0.35">
      <c r="A2004" s="19"/>
    </row>
    <row r="2005" spans="1:1" x14ac:dyDescent="0.35">
      <c r="A2005" s="19"/>
    </row>
    <row r="2006" spans="1:1" x14ac:dyDescent="0.35">
      <c r="A2006" s="19"/>
    </row>
    <row r="2007" spans="1:1" x14ac:dyDescent="0.35">
      <c r="A2007" s="19"/>
    </row>
    <row r="2008" spans="1:1" x14ac:dyDescent="0.35">
      <c r="A2008" s="19"/>
    </row>
    <row r="2009" spans="1:1" x14ac:dyDescent="0.35">
      <c r="A2009" s="19"/>
    </row>
    <row r="2010" spans="1:1" x14ac:dyDescent="0.35">
      <c r="A2010" s="19"/>
    </row>
    <row r="2011" spans="1:1" x14ac:dyDescent="0.35">
      <c r="A2011" s="19"/>
    </row>
    <row r="2012" spans="1:1" x14ac:dyDescent="0.35">
      <c r="A2012" s="19"/>
    </row>
    <row r="2013" spans="1:1" x14ac:dyDescent="0.35">
      <c r="A2013" s="19"/>
    </row>
    <row r="2014" spans="1:1" x14ac:dyDescent="0.35">
      <c r="A2014" s="19"/>
    </row>
    <row r="2015" spans="1:1" x14ac:dyDescent="0.35">
      <c r="A2015" s="19"/>
    </row>
    <row r="2016" spans="1:1" x14ac:dyDescent="0.35">
      <c r="A2016" s="19"/>
    </row>
    <row r="2017" spans="1:1" x14ac:dyDescent="0.35">
      <c r="A2017" s="19"/>
    </row>
    <row r="2018" spans="1:1" x14ac:dyDescent="0.35">
      <c r="A2018" s="19"/>
    </row>
    <row r="2019" spans="1:1" x14ac:dyDescent="0.35">
      <c r="A2019" s="19"/>
    </row>
    <row r="2020" spans="1:1" x14ac:dyDescent="0.35">
      <c r="A2020" s="19"/>
    </row>
    <row r="2021" spans="1:1" x14ac:dyDescent="0.35">
      <c r="A2021" s="19"/>
    </row>
    <row r="2022" spans="1:1" x14ac:dyDescent="0.35">
      <c r="A2022" s="19"/>
    </row>
    <row r="2023" spans="1:1" x14ac:dyDescent="0.35">
      <c r="A2023" s="19"/>
    </row>
    <row r="2024" spans="1:1" x14ac:dyDescent="0.35">
      <c r="A2024" s="19"/>
    </row>
    <row r="2025" spans="1:1" x14ac:dyDescent="0.35">
      <c r="A2025" s="19"/>
    </row>
    <row r="2026" spans="1:1" x14ac:dyDescent="0.35">
      <c r="A2026" s="19"/>
    </row>
    <row r="2027" spans="1:1" x14ac:dyDescent="0.35">
      <c r="A2027" s="19"/>
    </row>
    <row r="2028" spans="1:1" x14ac:dyDescent="0.35">
      <c r="A2028" s="19"/>
    </row>
    <row r="2029" spans="1:1" x14ac:dyDescent="0.35">
      <c r="A2029" s="19"/>
    </row>
    <row r="2030" spans="1:1" x14ac:dyDescent="0.35">
      <c r="A2030" s="19"/>
    </row>
    <row r="2031" spans="1:1" x14ac:dyDescent="0.35">
      <c r="A2031" s="19"/>
    </row>
    <row r="2032" spans="1:1" x14ac:dyDescent="0.35">
      <c r="A2032" s="19"/>
    </row>
    <row r="2033" spans="1:1" x14ac:dyDescent="0.35">
      <c r="A2033" s="19"/>
    </row>
    <row r="2034" spans="1:1" x14ac:dyDescent="0.35">
      <c r="A2034" s="19"/>
    </row>
    <row r="2035" spans="1:1" x14ac:dyDescent="0.35">
      <c r="A2035" s="19"/>
    </row>
    <row r="2036" spans="1:1" x14ac:dyDescent="0.35">
      <c r="A2036" s="19"/>
    </row>
    <row r="2037" spans="1:1" x14ac:dyDescent="0.35">
      <c r="A2037" s="19"/>
    </row>
    <row r="2038" spans="1:1" x14ac:dyDescent="0.35">
      <c r="A2038" s="19"/>
    </row>
    <row r="2039" spans="1:1" x14ac:dyDescent="0.35">
      <c r="A2039" s="19"/>
    </row>
    <row r="2040" spans="1:1" x14ac:dyDescent="0.35">
      <c r="A2040" s="19"/>
    </row>
    <row r="2041" spans="1:1" x14ac:dyDescent="0.35">
      <c r="A2041" s="19"/>
    </row>
    <row r="2042" spans="1:1" x14ac:dyDescent="0.35">
      <c r="A2042" s="19"/>
    </row>
    <row r="2043" spans="1:1" x14ac:dyDescent="0.35">
      <c r="A2043" s="19"/>
    </row>
    <row r="2044" spans="1:1" x14ac:dyDescent="0.35">
      <c r="A2044" s="19"/>
    </row>
    <row r="2045" spans="1:1" x14ac:dyDescent="0.35">
      <c r="A2045" s="19"/>
    </row>
    <row r="2046" spans="1:1" x14ac:dyDescent="0.35">
      <c r="A2046" s="19"/>
    </row>
    <row r="2047" spans="1:1" x14ac:dyDescent="0.35">
      <c r="A2047" s="19"/>
    </row>
    <row r="2048" spans="1:1" x14ac:dyDescent="0.35">
      <c r="A2048" s="19"/>
    </row>
    <row r="2049" spans="1:1" x14ac:dyDescent="0.35">
      <c r="A2049" s="19"/>
    </row>
    <row r="2050" spans="1:1" x14ac:dyDescent="0.35">
      <c r="A2050" s="19"/>
    </row>
    <row r="2051" spans="1:1" x14ac:dyDescent="0.35">
      <c r="A2051" s="19"/>
    </row>
    <row r="2052" spans="1:1" x14ac:dyDescent="0.35">
      <c r="A2052" s="19"/>
    </row>
    <row r="2053" spans="1:1" x14ac:dyDescent="0.35">
      <c r="A2053" s="19"/>
    </row>
    <row r="2054" spans="1:1" x14ac:dyDescent="0.35">
      <c r="A2054" s="19"/>
    </row>
    <row r="2055" spans="1:1" x14ac:dyDescent="0.35">
      <c r="A2055" s="19"/>
    </row>
    <row r="2056" spans="1:1" x14ac:dyDescent="0.35">
      <c r="A2056" s="19"/>
    </row>
    <row r="2057" spans="1:1" x14ac:dyDescent="0.35">
      <c r="A2057" s="19"/>
    </row>
    <row r="2058" spans="1:1" x14ac:dyDescent="0.35">
      <c r="A2058" s="19"/>
    </row>
    <row r="2059" spans="1:1" x14ac:dyDescent="0.35">
      <c r="A2059" s="19"/>
    </row>
    <row r="2060" spans="1:1" x14ac:dyDescent="0.35">
      <c r="A2060" s="19"/>
    </row>
    <row r="2061" spans="1:1" x14ac:dyDescent="0.35">
      <c r="A2061" s="19"/>
    </row>
    <row r="2062" spans="1:1" x14ac:dyDescent="0.35">
      <c r="A2062" s="19"/>
    </row>
    <row r="2063" spans="1:1" x14ac:dyDescent="0.35">
      <c r="A2063" s="19"/>
    </row>
    <row r="2064" spans="1:1" x14ac:dyDescent="0.35">
      <c r="A2064" s="19"/>
    </row>
    <row r="2065" spans="1:1" x14ac:dyDescent="0.35">
      <c r="A2065" s="19"/>
    </row>
    <row r="2066" spans="1:1" x14ac:dyDescent="0.35">
      <c r="A2066" s="19"/>
    </row>
    <row r="2067" spans="1:1" x14ac:dyDescent="0.35">
      <c r="A2067" s="19"/>
    </row>
    <row r="2068" spans="1:1" x14ac:dyDescent="0.35">
      <c r="A2068" s="19"/>
    </row>
    <row r="2069" spans="1:1" x14ac:dyDescent="0.35">
      <c r="A2069" s="19"/>
    </row>
    <row r="2070" spans="1:1" x14ac:dyDescent="0.35">
      <c r="A2070" s="19"/>
    </row>
    <row r="2071" spans="1:1" x14ac:dyDescent="0.35">
      <c r="A2071" s="19"/>
    </row>
    <row r="2072" spans="1:1" x14ac:dyDescent="0.35">
      <c r="A2072" s="19"/>
    </row>
    <row r="2073" spans="1:1" x14ac:dyDescent="0.35">
      <c r="A2073" s="19"/>
    </row>
    <row r="2074" spans="1:1" x14ac:dyDescent="0.35">
      <c r="A2074" s="19"/>
    </row>
    <row r="2075" spans="1:1" x14ac:dyDescent="0.35">
      <c r="A2075" s="19"/>
    </row>
    <row r="2076" spans="1:1" x14ac:dyDescent="0.35">
      <c r="A2076" s="19"/>
    </row>
    <row r="2077" spans="1:1" x14ac:dyDescent="0.35">
      <c r="A2077" s="19"/>
    </row>
    <row r="2078" spans="1:1" x14ac:dyDescent="0.35">
      <c r="A2078" s="19"/>
    </row>
    <row r="2079" spans="1:1" x14ac:dyDescent="0.35">
      <c r="A2079" s="19"/>
    </row>
    <row r="2080" spans="1:1" x14ac:dyDescent="0.35">
      <c r="A2080" s="19"/>
    </row>
    <row r="2081" spans="1:1" x14ac:dyDescent="0.35">
      <c r="A2081" s="19"/>
    </row>
    <row r="2082" spans="1:1" x14ac:dyDescent="0.35">
      <c r="A2082" s="19"/>
    </row>
    <row r="2083" spans="1:1" x14ac:dyDescent="0.35">
      <c r="A2083" s="19"/>
    </row>
    <row r="2084" spans="1:1" x14ac:dyDescent="0.35">
      <c r="A2084" s="19"/>
    </row>
    <row r="2085" spans="1:1" x14ac:dyDescent="0.35">
      <c r="A2085" s="19"/>
    </row>
    <row r="2086" spans="1:1" x14ac:dyDescent="0.35">
      <c r="A2086" s="19"/>
    </row>
    <row r="2087" spans="1:1" x14ac:dyDescent="0.35">
      <c r="A2087" s="19"/>
    </row>
    <row r="2088" spans="1:1" x14ac:dyDescent="0.35">
      <c r="A2088" s="19"/>
    </row>
    <row r="2089" spans="1:1" x14ac:dyDescent="0.35">
      <c r="A2089" s="19"/>
    </row>
    <row r="2090" spans="1:1" x14ac:dyDescent="0.35">
      <c r="A2090" s="19"/>
    </row>
    <row r="2091" spans="1:1" x14ac:dyDescent="0.35">
      <c r="A2091" s="19"/>
    </row>
    <row r="2092" spans="1:1" x14ac:dyDescent="0.35">
      <c r="A2092" s="19"/>
    </row>
    <row r="2093" spans="1:1" x14ac:dyDescent="0.35">
      <c r="A2093" s="19"/>
    </row>
    <row r="2094" spans="1:1" x14ac:dyDescent="0.35">
      <c r="A2094" s="19"/>
    </row>
    <row r="2095" spans="1:1" x14ac:dyDescent="0.35">
      <c r="A2095" s="19"/>
    </row>
    <row r="2096" spans="1:1" x14ac:dyDescent="0.35">
      <c r="A2096" s="19"/>
    </row>
    <row r="2097" spans="1:1" x14ac:dyDescent="0.35">
      <c r="A2097" s="19"/>
    </row>
    <row r="2098" spans="1:1" x14ac:dyDescent="0.35">
      <c r="A2098" s="19"/>
    </row>
    <row r="2099" spans="1:1" x14ac:dyDescent="0.35">
      <c r="A2099" s="19"/>
    </row>
    <row r="2100" spans="1:1" x14ac:dyDescent="0.35">
      <c r="A2100" s="19"/>
    </row>
    <row r="2101" spans="1:1" x14ac:dyDescent="0.35">
      <c r="A2101" s="19"/>
    </row>
    <row r="2102" spans="1:1" x14ac:dyDescent="0.35">
      <c r="A2102" s="19"/>
    </row>
    <row r="2103" spans="1:1" x14ac:dyDescent="0.35">
      <c r="A2103" s="19"/>
    </row>
    <row r="2104" spans="1:1" x14ac:dyDescent="0.35">
      <c r="A2104" s="19"/>
    </row>
    <row r="2105" spans="1:1" x14ac:dyDescent="0.35">
      <c r="A2105" s="19"/>
    </row>
    <row r="2106" spans="1:1" x14ac:dyDescent="0.35">
      <c r="A2106" s="19"/>
    </row>
    <row r="2107" spans="1:1" x14ac:dyDescent="0.35">
      <c r="A2107" s="19"/>
    </row>
    <row r="2108" spans="1:1" x14ac:dyDescent="0.35">
      <c r="A2108" s="19"/>
    </row>
    <row r="2109" spans="1:1" x14ac:dyDescent="0.35">
      <c r="A2109" s="19"/>
    </row>
    <row r="2110" spans="1:1" x14ac:dyDescent="0.35">
      <c r="A2110" s="19"/>
    </row>
    <row r="2111" spans="1:1" x14ac:dyDescent="0.35">
      <c r="A2111" s="19"/>
    </row>
    <row r="2112" spans="1:1" x14ac:dyDescent="0.35">
      <c r="A2112" s="19"/>
    </row>
    <row r="2113" spans="1:1" x14ac:dyDescent="0.35">
      <c r="A2113" s="19"/>
    </row>
    <row r="2114" spans="1:1" x14ac:dyDescent="0.35">
      <c r="A2114" s="19"/>
    </row>
    <row r="2115" spans="1:1" x14ac:dyDescent="0.35">
      <c r="A2115" s="19"/>
    </row>
    <row r="2116" spans="1:1" x14ac:dyDescent="0.35">
      <c r="A2116" s="19"/>
    </row>
    <row r="2117" spans="1:1" x14ac:dyDescent="0.35">
      <c r="A2117" s="19"/>
    </row>
    <row r="2118" spans="1:1" x14ac:dyDescent="0.35">
      <c r="A2118" s="19"/>
    </row>
    <row r="2119" spans="1:1" x14ac:dyDescent="0.35">
      <c r="A2119" s="19"/>
    </row>
    <row r="2120" spans="1:1" x14ac:dyDescent="0.35">
      <c r="A2120" s="19"/>
    </row>
    <row r="2121" spans="1:1" x14ac:dyDescent="0.35">
      <c r="A2121" s="19"/>
    </row>
    <row r="2122" spans="1:1" x14ac:dyDescent="0.35">
      <c r="A2122" s="19"/>
    </row>
    <row r="2123" spans="1:1" x14ac:dyDescent="0.35">
      <c r="A2123" s="19"/>
    </row>
    <row r="2124" spans="1:1" x14ac:dyDescent="0.35">
      <c r="A2124" s="19"/>
    </row>
    <row r="2125" spans="1:1" x14ac:dyDescent="0.35">
      <c r="A2125" s="19"/>
    </row>
    <row r="2126" spans="1:1" x14ac:dyDescent="0.35">
      <c r="A2126" s="19"/>
    </row>
    <row r="2127" spans="1:1" x14ac:dyDescent="0.35">
      <c r="A2127" s="19"/>
    </row>
    <row r="2128" spans="1:1" x14ac:dyDescent="0.35">
      <c r="A2128" s="19"/>
    </row>
    <row r="2129" spans="1:1" x14ac:dyDescent="0.35">
      <c r="A2129" s="19"/>
    </row>
    <row r="2130" spans="1:1" x14ac:dyDescent="0.35">
      <c r="A2130" s="19"/>
    </row>
    <row r="2131" spans="1:1" x14ac:dyDescent="0.35">
      <c r="A2131" s="19"/>
    </row>
    <row r="2132" spans="1:1" x14ac:dyDescent="0.35">
      <c r="A2132" s="19"/>
    </row>
    <row r="2133" spans="1:1" x14ac:dyDescent="0.35">
      <c r="A2133" s="19"/>
    </row>
    <row r="2134" spans="1:1" x14ac:dyDescent="0.35">
      <c r="A2134" s="19"/>
    </row>
    <row r="2135" spans="1:1" x14ac:dyDescent="0.35">
      <c r="A2135" s="19"/>
    </row>
    <row r="2136" spans="1:1" x14ac:dyDescent="0.35">
      <c r="A2136" s="19"/>
    </row>
    <row r="2137" spans="1:1" x14ac:dyDescent="0.35">
      <c r="A2137" s="19"/>
    </row>
    <row r="2138" spans="1:1" x14ac:dyDescent="0.35">
      <c r="A2138" s="19"/>
    </row>
    <row r="2139" spans="1:1" x14ac:dyDescent="0.35">
      <c r="A2139" s="19"/>
    </row>
    <row r="2140" spans="1:1" x14ac:dyDescent="0.35">
      <c r="A2140" s="19"/>
    </row>
    <row r="2141" spans="1:1" x14ac:dyDescent="0.35">
      <c r="A2141" s="19"/>
    </row>
    <row r="2142" spans="1:1" x14ac:dyDescent="0.35">
      <c r="A2142" s="19"/>
    </row>
    <row r="2143" spans="1:1" x14ac:dyDescent="0.35">
      <c r="A2143" s="19"/>
    </row>
    <row r="2144" spans="1:1" x14ac:dyDescent="0.35">
      <c r="A2144" s="19"/>
    </row>
    <row r="2145" spans="1:1" x14ac:dyDescent="0.35">
      <c r="A2145" s="19"/>
    </row>
    <row r="2146" spans="1:1" x14ac:dyDescent="0.35">
      <c r="A2146" s="19"/>
    </row>
    <row r="2147" spans="1:1" x14ac:dyDescent="0.35">
      <c r="A2147" s="19"/>
    </row>
    <row r="2148" spans="1:1" x14ac:dyDescent="0.35">
      <c r="A2148" s="19"/>
    </row>
    <row r="2149" spans="1:1" x14ac:dyDescent="0.35">
      <c r="A2149" s="19"/>
    </row>
    <row r="2150" spans="1:1" x14ac:dyDescent="0.35">
      <c r="A2150" s="19"/>
    </row>
    <row r="2151" spans="1:1" x14ac:dyDescent="0.35">
      <c r="A2151" s="19"/>
    </row>
    <row r="2152" spans="1:1" x14ac:dyDescent="0.35">
      <c r="A2152" s="19"/>
    </row>
    <row r="2153" spans="1:1" x14ac:dyDescent="0.35">
      <c r="A2153" s="19"/>
    </row>
    <row r="2154" spans="1:1" x14ac:dyDescent="0.35">
      <c r="A2154" s="19"/>
    </row>
    <row r="2155" spans="1:1" x14ac:dyDescent="0.35">
      <c r="A2155" s="19"/>
    </row>
    <row r="2156" spans="1:1" x14ac:dyDescent="0.35">
      <c r="A2156" s="19"/>
    </row>
    <row r="2157" spans="1:1" x14ac:dyDescent="0.35">
      <c r="A2157" s="19"/>
    </row>
    <row r="2158" spans="1:1" x14ac:dyDescent="0.35">
      <c r="A2158" s="19"/>
    </row>
    <row r="2159" spans="1:1" x14ac:dyDescent="0.35">
      <c r="A2159" s="19"/>
    </row>
    <row r="2160" spans="1:1" x14ac:dyDescent="0.35">
      <c r="A2160" s="19"/>
    </row>
    <row r="2161" spans="1:1" x14ac:dyDescent="0.35">
      <c r="A2161" s="19"/>
    </row>
    <row r="2162" spans="1:1" x14ac:dyDescent="0.35">
      <c r="A2162" s="19"/>
    </row>
    <row r="2163" spans="1:1" x14ac:dyDescent="0.35">
      <c r="A2163" s="19"/>
    </row>
    <row r="2164" spans="1:1" x14ac:dyDescent="0.35">
      <c r="A2164" s="19"/>
    </row>
    <row r="2165" spans="1:1" x14ac:dyDescent="0.35">
      <c r="A2165" s="19"/>
    </row>
    <row r="2166" spans="1:1" x14ac:dyDescent="0.35">
      <c r="A2166" s="19"/>
    </row>
    <row r="2167" spans="1:1" x14ac:dyDescent="0.35">
      <c r="A2167" s="19"/>
    </row>
    <row r="2168" spans="1:1" x14ac:dyDescent="0.35">
      <c r="A2168" s="19"/>
    </row>
    <row r="2169" spans="1:1" x14ac:dyDescent="0.35">
      <c r="A2169" s="19"/>
    </row>
    <row r="2170" spans="1:1" x14ac:dyDescent="0.35">
      <c r="A2170" s="19"/>
    </row>
    <row r="2171" spans="1:1" x14ac:dyDescent="0.35">
      <c r="A2171" s="19"/>
    </row>
    <row r="2172" spans="1:1" x14ac:dyDescent="0.35">
      <c r="A2172" s="19"/>
    </row>
    <row r="2173" spans="1:1" x14ac:dyDescent="0.35">
      <c r="A2173" s="19"/>
    </row>
    <row r="2174" spans="1:1" x14ac:dyDescent="0.35">
      <c r="A2174" s="19"/>
    </row>
    <row r="2175" spans="1:1" x14ac:dyDescent="0.35">
      <c r="A2175" s="19"/>
    </row>
    <row r="2176" spans="1:1" x14ac:dyDescent="0.35">
      <c r="A2176" s="19"/>
    </row>
    <row r="2177" spans="1:1" x14ac:dyDescent="0.35">
      <c r="A2177" s="19"/>
    </row>
    <row r="2178" spans="1:1" x14ac:dyDescent="0.35">
      <c r="A2178" s="19"/>
    </row>
    <row r="2179" spans="1:1" x14ac:dyDescent="0.35">
      <c r="A2179" s="19"/>
    </row>
    <row r="2180" spans="1:1" x14ac:dyDescent="0.35">
      <c r="A2180" s="19"/>
    </row>
    <row r="2181" spans="1:1" x14ac:dyDescent="0.35">
      <c r="A2181" s="19"/>
    </row>
    <row r="2182" spans="1:1" x14ac:dyDescent="0.35">
      <c r="A2182" s="19"/>
    </row>
    <row r="2183" spans="1:1" x14ac:dyDescent="0.35">
      <c r="A2183" s="19"/>
    </row>
    <row r="2184" spans="1:1" x14ac:dyDescent="0.35">
      <c r="A2184" s="19"/>
    </row>
    <row r="2185" spans="1:1" x14ac:dyDescent="0.35">
      <c r="A2185" s="19"/>
    </row>
    <row r="2186" spans="1:1" x14ac:dyDescent="0.35">
      <c r="A2186" s="19"/>
    </row>
    <row r="2187" spans="1:1" x14ac:dyDescent="0.35">
      <c r="A2187" s="19"/>
    </row>
    <row r="2188" spans="1:1" x14ac:dyDescent="0.35">
      <c r="A2188" s="19"/>
    </row>
    <row r="2189" spans="1:1" x14ac:dyDescent="0.35">
      <c r="A2189" s="19"/>
    </row>
    <row r="2190" spans="1:1" x14ac:dyDescent="0.35">
      <c r="A2190" s="19"/>
    </row>
    <row r="2191" spans="1:1" x14ac:dyDescent="0.35">
      <c r="A2191" s="19"/>
    </row>
    <row r="2192" spans="1:1" x14ac:dyDescent="0.35">
      <c r="A2192" s="19"/>
    </row>
    <row r="2193" spans="1:1" x14ac:dyDescent="0.35">
      <c r="A2193" s="19"/>
    </row>
    <row r="2194" spans="1:1" x14ac:dyDescent="0.35">
      <c r="A2194" s="19"/>
    </row>
    <row r="2195" spans="1:1" x14ac:dyDescent="0.35">
      <c r="A2195" s="19"/>
    </row>
    <row r="2196" spans="1:1" x14ac:dyDescent="0.35">
      <c r="A2196" s="19"/>
    </row>
    <row r="2197" spans="1:1" x14ac:dyDescent="0.35">
      <c r="A2197" s="19"/>
    </row>
    <row r="2198" spans="1:1" x14ac:dyDescent="0.35">
      <c r="A2198" s="19"/>
    </row>
    <row r="2199" spans="1:1" x14ac:dyDescent="0.35">
      <c r="A2199" s="19"/>
    </row>
    <row r="2200" spans="1:1" x14ac:dyDescent="0.35">
      <c r="A2200" s="19"/>
    </row>
    <row r="2201" spans="1:1" x14ac:dyDescent="0.35">
      <c r="A2201" s="19"/>
    </row>
    <row r="2202" spans="1:1" x14ac:dyDescent="0.35">
      <c r="A2202" s="19"/>
    </row>
    <row r="2203" spans="1:1" x14ac:dyDescent="0.35">
      <c r="A2203" s="19"/>
    </row>
    <row r="2204" spans="1:1" x14ac:dyDescent="0.35">
      <c r="A2204" s="19"/>
    </row>
    <row r="2205" spans="1:1" x14ac:dyDescent="0.35">
      <c r="A2205" s="19"/>
    </row>
    <row r="2206" spans="1:1" x14ac:dyDescent="0.35">
      <c r="A2206" s="19"/>
    </row>
    <row r="2207" spans="1:1" x14ac:dyDescent="0.35">
      <c r="A2207" s="19"/>
    </row>
    <row r="2208" spans="1:1" x14ac:dyDescent="0.35">
      <c r="A2208" s="19"/>
    </row>
    <row r="2209" spans="1:1" x14ac:dyDescent="0.35">
      <c r="A2209" s="19"/>
    </row>
    <row r="2210" spans="1:1" x14ac:dyDescent="0.35">
      <c r="A2210" s="19"/>
    </row>
    <row r="2211" spans="1:1" x14ac:dyDescent="0.35">
      <c r="A2211" s="19"/>
    </row>
    <row r="2212" spans="1:1" x14ac:dyDescent="0.35">
      <c r="A2212" s="19"/>
    </row>
    <row r="2213" spans="1:1" x14ac:dyDescent="0.35">
      <c r="A2213" s="19"/>
    </row>
    <row r="2214" spans="1:1" x14ac:dyDescent="0.35">
      <c r="A2214" s="19"/>
    </row>
    <row r="2215" spans="1:1" x14ac:dyDescent="0.35">
      <c r="A2215" s="19"/>
    </row>
    <row r="2216" spans="1:1" x14ac:dyDescent="0.35">
      <c r="A2216" s="19"/>
    </row>
    <row r="2217" spans="1:1" x14ac:dyDescent="0.35">
      <c r="A2217" s="19"/>
    </row>
    <row r="2218" spans="1:1" x14ac:dyDescent="0.35">
      <c r="A2218" s="19"/>
    </row>
    <row r="2219" spans="1:1" x14ac:dyDescent="0.35">
      <c r="A2219" s="19"/>
    </row>
    <row r="2220" spans="1:1" x14ac:dyDescent="0.35">
      <c r="A2220" s="19"/>
    </row>
    <row r="2221" spans="1:1" x14ac:dyDescent="0.35">
      <c r="A2221" s="19"/>
    </row>
    <row r="2222" spans="1:1" x14ac:dyDescent="0.35">
      <c r="A2222" s="19"/>
    </row>
    <row r="2223" spans="1:1" x14ac:dyDescent="0.35">
      <c r="A2223" s="19"/>
    </row>
    <row r="2224" spans="1:1" x14ac:dyDescent="0.35">
      <c r="A2224" s="19"/>
    </row>
    <row r="2225" spans="1:1" x14ac:dyDescent="0.35">
      <c r="A2225" s="19"/>
    </row>
    <row r="2226" spans="1:1" x14ac:dyDescent="0.35">
      <c r="A2226" s="19"/>
    </row>
    <row r="2227" spans="1:1" x14ac:dyDescent="0.35">
      <c r="A2227" s="19"/>
    </row>
    <row r="2228" spans="1:1" x14ac:dyDescent="0.35">
      <c r="A2228" s="19"/>
    </row>
    <row r="2229" spans="1:1" x14ac:dyDescent="0.35">
      <c r="A2229" s="19"/>
    </row>
    <row r="2230" spans="1:1" x14ac:dyDescent="0.35">
      <c r="A2230" s="19"/>
    </row>
    <row r="2231" spans="1:1" x14ac:dyDescent="0.35">
      <c r="A2231" s="19"/>
    </row>
    <row r="2232" spans="1:1" x14ac:dyDescent="0.35">
      <c r="A2232" s="19"/>
    </row>
    <row r="2233" spans="1:1" x14ac:dyDescent="0.35">
      <c r="A2233" s="19"/>
    </row>
    <row r="2234" spans="1:1" x14ac:dyDescent="0.35">
      <c r="A2234" s="19"/>
    </row>
    <row r="2235" spans="1:1" x14ac:dyDescent="0.35">
      <c r="A2235" s="19"/>
    </row>
    <row r="2236" spans="1:1" x14ac:dyDescent="0.35">
      <c r="A2236" s="19"/>
    </row>
    <row r="2237" spans="1:1" x14ac:dyDescent="0.35">
      <c r="A2237" s="19"/>
    </row>
    <row r="2238" spans="1:1" x14ac:dyDescent="0.35">
      <c r="A2238" s="19"/>
    </row>
    <row r="2239" spans="1:1" x14ac:dyDescent="0.35">
      <c r="A2239" s="19"/>
    </row>
    <row r="2240" spans="1:1" x14ac:dyDescent="0.35">
      <c r="A2240" s="19"/>
    </row>
    <row r="2241" spans="1:1" x14ac:dyDescent="0.35">
      <c r="A2241" s="19"/>
    </row>
    <row r="2242" spans="1:1" x14ac:dyDescent="0.35">
      <c r="A2242" s="19"/>
    </row>
    <row r="2243" spans="1:1" x14ac:dyDescent="0.35">
      <c r="A2243" s="19"/>
    </row>
    <row r="2244" spans="1:1" x14ac:dyDescent="0.35">
      <c r="A2244" s="19"/>
    </row>
    <row r="2245" spans="1:1" x14ac:dyDescent="0.35">
      <c r="A2245" s="19"/>
    </row>
    <row r="2246" spans="1:1" x14ac:dyDescent="0.35">
      <c r="A2246" s="19"/>
    </row>
    <row r="2247" spans="1:1" x14ac:dyDescent="0.35">
      <c r="A2247" s="19"/>
    </row>
    <row r="2248" spans="1:1" x14ac:dyDescent="0.35">
      <c r="A2248" s="19"/>
    </row>
    <row r="2249" spans="1:1" x14ac:dyDescent="0.35">
      <c r="A2249" s="19"/>
    </row>
    <row r="2250" spans="1:1" x14ac:dyDescent="0.35">
      <c r="A2250" s="19"/>
    </row>
    <row r="2251" spans="1:1" x14ac:dyDescent="0.35">
      <c r="A2251" s="19"/>
    </row>
    <row r="2252" spans="1:1" x14ac:dyDescent="0.35">
      <c r="A2252" s="19"/>
    </row>
    <row r="2253" spans="1:1" x14ac:dyDescent="0.35">
      <c r="A2253" s="19"/>
    </row>
    <row r="2254" spans="1:1" x14ac:dyDescent="0.35">
      <c r="A2254" s="19"/>
    </row>
    <row r="2255" spans="1:1" x14ac:dyDescent="0.35">
      <c r="A2255" s="19"/>
    </row>
    <row r="2256" spans="1:1" x14ac:dyDescent="0.35">
      <c r="A2256" s="19"/>
    </row>
    <row r="2257" spans="1:1" x14ac:dyDescent="0.35">
      <c r="A2257" s="19"/>
    </row>
    <row r="2258" spans="1:1" x14ac:dyDescent="0.35">
      <c r="A2258" s="19"/>
    </row>
    <row r="2259" spans="1:1" x14ac:dyDescent="0.35">
      <c r="A2259" s="19"/>
    </row>
    <row r="2260" spans="1:1" x14ac:dyDescent="0.35">
      <c r="A2260" s="19"/>
    </row>
    <row r="2261" spans="1:1" x14ac:dyDescent="0.35">
      <c r="A2261" s="19"/>
    </row>
    <row r="2262" spans="1:1" x14ac:dyDescent="0.35">
      <c r="A2262" s="19"/>
    </row>
    <row r="2263" spans="1:1" x14ac:dyDescent="0.35">
      <c r="A2263" s="19"/>
    </row>
    <row r="2264" spans="1:1" x14ac:dyDescent="0.35">
      <c r="A2264" s="19"/>
    </row>
    <row r="2265" spans="1:1" x14ac:dyDescent="0.35">
      <c r="A2265" s="19"/>
    </row>
    <row r="2266" spans="1:1" x14ac:dyDescent="0.35">
      <c r="A2266" s="19"/>
    </row>
    <row r="2267" spans="1:1" x14ac:dyDescent="0.35">
      <c r="A2267" s="19"/>
    </row>
    <row r="2268" spans="1:1" x14ac:dyDescent="0.35">
      <c r="A2268" s="19"/>
    </row>
    <row r="2269" spans="1:1" x14ac:dyDescent="0.35">
      <c r="A2269" s="19"/>
    </row>
    <row r="2270" spans="1:1" x14ac:dyDescent="0.35">
      <c r="A2270" s="19"/>
    </row>
    <row r="2271" spans="1:1" x14ac:dyDescent="0.35">
      <c r="A2271" s="19"/>
    </row>
    <row r="2272" spans="1:1" x14ac:dyDescent="0.35">
      <c r="A2272" s="19"/>
    </row>
    <row r="2273" spans="1:1" x14ac:dyDescent="0.35">
      <c r="A2273" s="19"/>
    </row>
    <row r="2274" spans="1:1" x14ac:dyDescent="0.35">
      <c r="A2274" s="19"/>
    </row>
    <row r="2275" spans="1:1" x14ac:dyDescent="0.35">
      <c r="A2275" s="19"/>
    </row>
    <row r="2276" spans="1:1" x14ac:dyDescent="0.35">
      <c r="A2276" s="19"/>
    </row>
    <row r="2277" spans="1:1" x14ac:dyDescent="0.35">
      <c r="A2277" s="19"/>
    </row>
    <row r="2278" spans="1:1" x14ac:dyDescent="0.35">
      <c r="A2278" s="19"/>
    </row>
    <row r="2279" spans="1:1" x14ac:dyDescent="0.35">
      <c r="A2279" s="19"/>
    </row>
    <row r="2280" spans="1:1" x14ac:dyDescent="0.35">
      <c r="A2280" s="19"/>
    </row>
    <row r="2281" spans="1:1" x14ac:dyDescent="0.35">
      <c r="A2281" s="19"/>
    </row>
    <row r="2282" spans="1:1" x14ac:dyDescent="0.35">
      <c r="A2282" s="19"/>
    </row>
    <row r="2283" spans="1:1" x14ac:dyDescent="0.35">
      <c r="A2283" s="19"/>
    </row>
    <row r="2284" spans="1:1" x14ac:dyDescent="0.35">
      <c r="A2284" s="19"/>
    </row>
    <row r="2285" spans="1:1" x14ac:dyDescent="0.35">
      <c r="A2285" s="19"/>
    </row>
    <row r="2286" spans="1:1" x14ac:dyDescent="0.35">
      <c r="A2286" s="19"/>
    </row>
    <row r="2287" spans="1:1" x14ac:dyDescent="0.35">
      <c r="A2287" s="19"/>
    </row>
    <row r="2288" spans="1:1" x14ac:dyDescent="0.35">
      <c r="A2288" s="19"/>
    </row>
    <row r="2289" spans="1:1" x14ac:dyDescent="0.35">
      <c r="A2289" s="19"/>
    </row>
    <row r="2290" spans="1:1" x14ac:dyDescent="0.35">
      <c r="A2290" s="19"/>
    </row>
    <row r="2291" spans="1:1" x14ac:dyDescent="0.35">
      <c r="A2291" s="19"/>
    </row>
    <row r="2292" spans="1:1" x14ac:dyDescent="0.35">
      <c r="A2292" s="19"/>
    </row>
    <row r="2293" spans="1:1" x14ac:dyDescent="0.35">
      <c r="A2293" s="19"/>
    </row>
    <row r="2294" spans="1:1" x14ac:dyDescent="0.35">
      <c r="A2294" s="19"/>
    </row>
    <row r="2295" spans="1:1" x14ac:dyDescent="0.35">
      <c r="A2295" s="19"/>
    </row>
    <row r="2296" spans="1:1" x14ac:dyDescent="0.35">
      <c r="A2296" s="19"/>
    </row>
    <row r="2297" spans="1:1" x14ac:dyDescent="0.35">
      <c r="A2297" s="19"/>
    </row>
    <row r="2298" spans="1:1" x14ac:dyDescent="0.35">
      <c r="A2298" s="19"/>
    </row>
    <row r="2299" spans="1:1" x14ac:dyDescent="0.35">
      <c r="A2299" s="19"/>
    </row>
    <row r="2300" spans="1:1" x14ac:dyDescent="0.35">
      <c r="A2300" s="19"/>
    </row>
    <row r="2301" spans="1:1" x14ac:dyDescent="0.35">
      <c r="A2301" s="19"/>
    </row>
    <row r="2302" spans="1:1" x14ac:dyDescent="0.35">
      <c r="A2302" s="19"/>
    </row>
    <row r="2303" spans="1:1" x14ac:dyDescent="0.35">
      <c r="A2303" s="19"/>
    </row>
    <row r="2304" spans="1:1" x14ac:dyDescent="0.35">
      <c r="A2304" s="19"/>
    </row>
    <row r="2305" spans="1:1" x14ac:dyDescent="0.35">
      <c r="A2305" s="19"/>
    </row>
    <row r="2306" spans="1:1" x14ac:dyDescent="0.35">
      <c r="A2306" s="19"/>
    </row>
    <row r="2307" spans="1:1" x14ac:dyDescent="0.35">
      <c r="A2307" s="19"/>
    </row>
    <row r="2308" spans="1:1" x14ac:dyDescent="0.35">
      <c r="A2308" s="19"/>
    </row>
    <row r="2309" spans="1:1" x14ac:dyDescent="0.35">
      <c r="A2309" s="19"/>
    </row>
    <row r="2310" spans="1:1" x14ac:dyDescent="0.35">
      <c r="A2310" s="19"/>
    </row>
    <row r="2311" spans="1:1" x14ac:dyDescent="0.35">
      <c r="A2311" s="19"/>
    </row>
    <row r="2312" spans="1:1" x14ac:dyDescent="0.35">
      <c r="A2312" s="19"/>
    </row>
    <row r="2313" spans="1:1" x14ac:dyDescent="0.35">
      <c r="A2313" s="19"/>
    </row>
    <row r="2314" spans="1:1" x14ac:dyDescent="0.35">
      <c r="A2314" s="19"/>
    </row>
    <row r="2315" spans="1:1" x14ac:dyDescent="0.35">
      <c r="A2315" s="19"/>
    </row>
    <row r="2316" spans="1:1" x14ac:dyDescent="0.35">
      <c r="A2316" s="19"/>
    </row>
    <row r="2317" spans="1:1" x14ac:dyDescent="0.35">
      <c r="A2317" s="19"/>
    </row>
    <row r="2318" spans="1:1" x14ac:dyDescent="0.35">
      <c r="A2318" s="19"/>
    </row>
    <row r="2319" spans="1:1" x14ac:dyDescent="0.35">
      <c r="A2319" s="19"/>
    </row>
    <row r="2320" spans="1:1" x14ac:dyDescent="0.35">
      <c r="A2320" s="19"/>
    </row>
    <row r="2321" spans="1:1" x14ac:dyDescent="0.35">
      <c r="A2321" s="19"/>
    </row>
    <row r="2322" spans="1:1" x14ac:dyDescent="0.35">
      <c r="A2322" s="19"/>
    </row>
    <row r="2323" spans="1:1" x14ac:dyDescent="0.35">
      <c r="A2323" s="19"/>
    </row>
    <row r="2324" spans="1:1" x14ac:dyDescent="0.35">
      <c r="A2324" s="19"/>
    </row>
    <row r="2325" spans="1:1" x14ac:dyDescent="0.35">
      <c r="A2325" s="19"/>
    </row>
    <row r="2326" spans="1:1" x14ac:dyDescent="0.35">
      <c r="A2326" s="19"/>
    </row>
    <row r="2327" spans="1:1" x14ac:dyDescent="0.35">
      <c r="A2327" s="19"/>
    </row>
    <row r="2328" spans="1:1" x14ac:dyDescent="0.35">
      <c r="A2328" s="19"/>
    </row>
    <row r="2329" spans="1:1" x14ac:dyDescent="0.35">
      <c r="A2329" s="19"/>
    </row>
    <row r="2330" spans="1:1" x14ac:dyDescent="0.35">
      <c r="A2330" s="19"/>
    </row>
    <row r="2331" spans="1:1" x14ac:dyDescent="0.35">
      <c r="A2331" s="19"/>
    </row>
    <row r="2332" spans="1:1" x14ac:dyDescent="0.35">
      <c r="A2332" s="19"/>
    </row>
    <row r="2333" spans="1:1" x14ac:dyDescent="0.35">
      <c r="A2333" s="19"/>
    </row>
    <row r="2334" spans="1:1" x14ac:dyDescent="0.35">
      <c r="A2334" s="19"/>
    </row>
    <row r="2335" spans="1:1" x14ac:dyDescent="0.35">
      <c r="A2335" s="19"/>
    </row>
    <row r="2336" spans="1:1" x14ac:dyDescent="0.35">
      <c r="A2336" s="19"/>
    </row>
    <row r="2337" spans="1:1" x14ac:dyDescent="0.35">
      <c r="A2337" s="19"/>
    </row>
    <row r="2338" spans="1:1" x14ac:dyDescent="0.35">
      <c r="A2338" s="19"/>
    </row>
    <row r="2339" spans="1:1" x14ac:dyDescent="0.35">
      <c r="A2339" s="19"/>
    </row>
    <row r="2340" spans="1:1" x14ac:dyDescent="0.35">
      <c r="A2340" s="19"/>
    </row>
    <row r="2341" spans="1:1" x14ac:dyDescent="0.35">
      <c r="A2341" s="19"/>
    </row>
    <row r="2342" spans="1:1" x14ac:dyDescent="0.35">
      <c r="A2342" s="19"/>
    </row>
    <row r="2343" spans="1:1" x14ac:dyDescent="0.35">
      <c r="A2343" s="19"/>
    </row>
    <row r="2344" spans="1:1" x14ac:dyDescent="0.35">
      <c r="A2344" s="19"/>
    </row>
    <row r="2345" spans="1:1" x14ac:dyDescent="0.35">
      <c r="A2345" s="19"/>
    </row>
    <row r="2346" spans="1:1" x14ac:dyDescent="0.35">
      <c r="A2346" s="19"/>
    </row>
    <row r="2347" spans="1:1" x14ac:dyDescent="0.35">
      <c r="A2347" s="19"/>
    </row>
    <row r="2348" spans="1:1" x14ac:dyDescent="0.35">
      <c r="A2348" s="19"/>
    </row>
    <row r="2349" spans="1:1" x14ac:dyDescent="0.35">
      <c r="A2349" s="19"/>
    </row>
    <row r="2350" spans="1:1" x14ac:dyDescent="0.35">
      <c r="A2350" s="19"/>
    </row>
    <row r="2351" spans="1:1" x14ac:dyDescent="0.35">
      <c r="A2351" s="19"/>
    </row>
    <row r="2352" spans="1:1" x14ac:dyDescent="0.35">
      <c r="A2352" s="19"/>
    </row>
    <row r="2353" spans="1:1" x14ac:dyDescent="0.35">
      <c r="A2353" s="19"/>
    </row>
    <row r="2354" spans="1:1" x14ac:dyDescent="0.35">
      <c r="A2354" s="19"/>
    </row>
    <row r="2355" spans="1:1" x14ac:dyDescent="0.35">
      <c r="A2355" s="19"/>
    </row>
    <row r="2356" spans="1:1" x14ac:dyDescent="0.35">
      <c r="A2356" s="19"/>
    </row>
    <row r="2357" spans="1:1" x14ac:dyDescent="0.35">
      <c r="A2357" s="19"/>
    </row>
    <row r="2358" spans="1:1" x14ac:dyDescent="0.35">
      <c r="A2358" s="19"/>
    </row>
    <row r="2359" spans="1:1" x14ac:dyDescent="0.35">
      <c r="A2359" s="19"/>
    </row>
    <row r="2360" spans="1:1" x14ac:dyDescent="0.35">
      <c r="A2360" s="19"/>
    </row>
    <row r="2361" spans="1:1" x14ac:dyDescent="0.35">
      <c r="A2361" s="19"/>
    </row>
    <row r="2362" spans="1:1" x14ac:dyDescent="0.35">
      <c r="A2362" s="19"/>
    </row>
    <row r="2363" spans="1:1" x14ac:dyDescent="0.35">
      <c r="A2363" s="19"/>
    </row>
    <row r="2364" spans="1:1" x14ac:dyDescent="0.35">
      <c r="A2364" s="19"/>
    </row>
    <row r="2365" spans="1:1" x14ac:dyDescent="0.35">
      <c r="A2365" s="19"/>
    </row>
    <row r="2366" spans="1:1" x14ac:dyDescent="0.35">
      <c r="A2366" s="19"/>
    </row>
    <row r="2367" spans="1:1" x14ac:dyDescent="0.35">
      <c r="A2367" s="19"/>
    </row>
    <row r="2368" spans="1:1" x14ac:dyDescent="0.35">
      <c r="A2368" s="19"/>
    </row>
    <row r="2369" spans="1:1" x14ac:dyDescent="0.35">
      <c r="A2369" s="19"/>
    </row>
    <row r="2370" spans="1:1" x14ac:dyDescent="0.35">
      <c r="A2370" s="19"/>
    </row>
    <row r="2371" spans="1:1" x14ac:dyDescent="0.35">
      <c r="A2371" s="19"/>
    </row>
    <row r="2372" spans="1:1" x14ac:dyDescent="0.35">
      <c r="A2372" s="19"/>
    </row>
    <row r="2373" spans="1:1" x14ac:dyDescent="0.35">
      <c r="A2373" s="19"/>
    </row>
    <row r="2374" spans="1:1" x14ac:dyDescent="0.35">
      <c r="A2374" s="19"/>
    </row>
    <row r="2375" spans="1:1" x14ac:dyDescent="0.35">
      <c r="A2375" s="19"/>
    </row>
    <row r="2376" spans="1:1" x14ac:dyDescent="0.35">
      <c r="A2376" s="19"/>
    </row>
    <row r="2377" spans="1:1" x14ac:dyDescent="0.35">
      <c r="A2377" s="19"/>
    </row>
    <row r="2378" spans="1:1" x14ac:dyDescent="0.35">
      <c r="A2378" s="19"/>
    </row>
    <row r="2379" spans="1:1" x14ac:dyDescent="0.35">
      <c r="A2379" s="19"/>
    </row>
    <row r="2380" spans="1:1" x14ac:dyDescent="0.35">
      <c r="A2380" s="19"/>
    </row>
    <row r="2381" spans="1:1" x14ac:dyDescent="0.35">
      <c r="A2381" s="19"/>
    </row>
    <row r="2382" spans="1:1" x14ac:dyDescent="0.35">
      <c r="A2382" s="19"/>
    </row>
    <row r="2383" spans="1:1" x14ac:dyDescent="0.35">
      <c r="A2383" s="19"/>
    </row>
    <row r="2384" spans="1:1" x14ac:dyDescent="0.35">
      <c r="A2384" s="19"/>
    </row>
    <row r="2385" spans="1:1" x14ac:dyDescent="0.35">
      <c r="A2385" s="19"/>
    </row>
    <row r="2386" spans="1:1" x14ac:dyDescent="0.35">
      <c r="A2386" s="19"/>
    </row>
    <row r="2387" spans="1:1" x14ac:dyDescent="0.35">
      <c r="A2387" s="19"/>
    </row>
    <row r="2388" spans="1:1" x14ac:dyDescent="0.35">
      <c r="A2388" s="19"/>
    </row>
    <row r="2389" spans="1:1" x14ac:dyDescent="0.35">
      <c r="A2389" s="19"/>
    </row>
    <row r="2390" spans="1:1" x14ac:dyDescent="0.35">
      <c r="A2390" s="19"/>
    </row>
    <row r="2391" spans="1:1" x14ac:dyDescent="0.35">
      <c r="A2391" s="19"/>
    </row>
    <row r="2392" spans="1:1" x14ac:dyDescent="0.35">
      <c r="A2392" s="19"/>
    </row>
    <row r="2393" spans="1:1" x14ac:dyDescent="0.35">
      <c r="A2393" s="19"/>
    </row>
    <row r="2394" spans="1:1" x14ac:dyDescent="0.35">
      <c r="A2394" s="19"/>
    </row>
    <row r="2395" spans="1:1" x14ac:dyDescent="0.35">
      <c r="A2395" s="19"/>
    </row>
    <row r="2396" spans="1:1" x14ac:dyDescent="0.35">
      <c r="A2396" s="19"/>
    </row>
    <row r="2397" spans="1:1" x14ac:dyDescent="0.35">
      <c r="A2397" s="19"/>
    </row>
    <row r="2398" spans="1:1" x14ac:dyDescent="0.35">
      <c r="A2398" s="19"/>
    </row>
    <row r="2399" spans="1:1" x14ac:dyDescent="0.35">
      <c r="A2399" s="19"/>
    </row>
    <row r="2400" spans="1:1" x14ac:dyDescent="0.35">
      <c r="A2400" s="19"/>
    </row>
    <row r="2401" spans="1:1" x14ac:dyDescent="0.35">
      <c r="A2401" s="19"/>
    </row>
    <row r="2402" spans="1:1" x14ac:dyDescent="0.35">
      <c r="A2402" s="19"/>
    </row>
    <row r="2403" spans="1:1" x14ac:dyDescent="0.35">
      <c r="A2403" s="19"/>
    </row>
    <row r="2404" spans="1:1" x14ac:dyDescent="0.35">
      <c r="A2404" s="19"/>
    </row>
    <row r="2405" spans="1:1" x14ac:dyDescent="0.35">
      <c r="A2405" s="19"/>
    </row>
    <row r="2406" spans="1:1" x14ac:dyDescent="0.35">
      <c r="A2406" s="19"/>
    </row>
    <row r="2407" spans="1:1" x14ac:dyDescent="0.35">
      <c r="A2407" s="19"/>
    </row>
    <row r="2408" spans="1:1" x14ac:dyDescent="0.35">
      <c r="A2408" s="19"/>
    </row>
    <row r="2409" spans="1:1" x14ac:dyDescent="0.35">
      <c r="A2409" s="19"/>
    </row>
    <row r="2410" spans="1:1" x14ac:dyDescent="0.35">
      <c r="A2410" s="19"/>
    </row>
    <row r="2411" spans="1:1" x14ac:dyDescent="0.35">
      <c r="A2411" s="19"/>
    </row>
    <row r="2412" spans="1:1" x14ac:dyDescent="0.35">
      <c r="A2412" s="19"/>
    </row>
    <row r="2413" spans="1:1" x14ac:dyDescent="0.35">
      <c r="A2413" s="19"/>
    </row>
    <row r="2414" spans="1:1" x14ac:dyDescent="0.35">
      <c r="A2414" s="19"/>
    </row>
    <row r="2415" spans="1:1" x14ac:dyDescent="0.35">
      <c r="A2415" s="19"/>
    </row>
    <row r="2416" spans="1:1" x14ac:dyDescent="0.35">
      <c r="A2416" s="19"/>
    </row>
    <row r="2417" spans="1:1" x14ac:dyDescent="0.35">
      <c r="A2417" s="19"/>
    </row>
    <row r="2418" spans="1:1" x14ac:dyDescent="0.35">
      <c r="A2418" s="19"/>
    </row>
    <row r="2419" spans="1:1" x14ac:dyDescent="0.35">
      <c r="A2419" s="19"/>
    </row>
    <row r="2420" spans="1:1" x14ac:dyDescent="0.35">
      <c r="A2420" s="19"/>
    </row>
    <row r="2421" spans="1:1" x14ac:dyDescent="0.35">
      <c r="A2421" s="19"/>
    </row>
    <row r="2422" spans="1:1" x14ac:dyDescent="0.35">
      <c r="A2422" s="19"/>
    </row>
    <row r="2423" spans="1:1" x14ac:dyDescent="0.35">
      <c r="A2423" s="19"/>
    </row>
    <row r="2424" spans="1:1" x14ac:dyDescent="0.35">
      <c r="A2424" s="19"/>
    </row>
    <row r="2425" spans="1:1" x14ac:dyDescent="0.35">
      <c r="A2425" s="19"/>
    </row>
    <row r="2426" spans="1:1" x14ac:dyDescent="0.35">
      <c r="A2426" s="19"/>
    </row>
    <row r="2427" spans="1:1" x14ac:dyDescent="0.35">
      <c r="A2427" s="19"/>
    </row>
    <row r="2428" spans="1:1" x14ac:dyDescent="0.35">
      <c r="A2428" s="19"/>
    </row>
    <row r="2429" spans="1:1" x14ac:dyDescent="0.35">
      <c r="A2429" s="19"/>
    </row>
    <row r="2430" spans="1:1" x14ac:dyDescent="0.35">
      <c r="A2430" s="19"/>
    </row>
    <row r="2431" spans="1:1" x14ac:dyDescent="0.35">
      <c r="A2431" s="19"/>
    </row>
    <row r="2432" spans="1:1" x14ac:dyDescent="0.35">
      <c r="A2432" s="19"/>
    </row>
    <row r="2433" spans="1:1" x14ac:dyDescent="0.35">
      <c r="A2433" s="19"/>
    </row>
    <row r="2434" spans="1:1" x14ac:dyDescent="0.35">
      <c r="A2434" s="19"/>
    </row>
    <row r="2435" spans="1:1" x14ac:dyDescent="0.35">
      <c r="A2435" s="19"/>
    </row>
    <row r="2436" spans="1:1" x14ac:dyDescent="0.35">
      <c r="A2436" s="19"/>
    </row>
    <row r="2437" spans="1:1" x14ac:dyDescent="0.35">
      <c r="A2437" s="19"/>
    </row>
    <row r="2438" spans="1:1" x14ac:dyDescent="0.35">
      <c r="A2438" s="19"/>
    </row>
    <row r="2439" spans="1:1" x14ac:dyDescent="0.35">
      <c r="A2439" s="19"/>
    </row>
    <row r="2440" spans="1:1" x14ac:dyDescent="0.35">
      <c r="A2440" s="19"/>
    </row>
    <row r="2441" spans="1:1" x14ac:dyDescent="0.35">
      <c r="A2441" s="19"/>
    </row>
    <row r="2442" spans="1:1" x14ac:dyDescent="0.35">
      <c r="A2442" s="19"/>
    </row>
    <row r="2443" spans="1:1" x14ac:dyDescent="0.35">
      <c r="A2443" s="19"/>
    </row>
    <row r="2444" spans="1:1" x14ac:dyDescent="0.35">
      <c r="A2444" s="19"/>
    </row>
    <row r="2445" spans="1:1" x14ac:dyDescent="0.35">
      <c r="A2445" s="19"/>
    </row>
    <row r="2446" spans="1:1" x14ac:dyDescent="0.35">
      <c r="A2446" s="19"/>
    </row>
    <row r="2447" spans="1:1" x14ac:dyDescent="0.35">
      <c r="A2447" s="19"/>
    </row>
    <row r="2448" spans="1:1" x14ac:dyDescent="0.35">
      <c r="A2448" s="19"/>
    </row>
    <row r="2449" spans="1:1" x14ac:dyDescent="0.35">
      <c r="A2449" s="19"/>
    </row>
    <row r="2450" spans="1:1" x14ac:dyDescent="0.35">
      <c r="A2450" s="19"/>
    </row>
    <row r="2451" spans="1:1" x14ac:dyDescent="0.35">
      <c r="A2451" s="19"/>
    </row>
    <row r="2452" spans="1:1" x14ac:dyDescent="0.35">
      <c r="A2452" s="19"/>
    </row>
    <row r="2453" spans="1:1" x14ac:dyDescent="0.35">
      <c r="A2453" s="19"/>
    </row>
    <row r="2454" spans="1:1" x14ac:dyDescent="0.35">
      <c r="A2454" s="19"/>
    </row>
    <row r="2455" spans="1:1" x14ac:dyDescent="0.35">
      <c r="A2455" s="19"/>
    </row>
    <row r="2456" spans="1:1" x14ac:dyDescent="0.35">
      <c r="A2456" s="19"/>
    </row>
    <row r="2457" spans="1:1" x14ac:dyDescent="0.35">
      <c r="A2457" s="19"/>
    </row>
    <row r="2458" spans="1:1" x14ac:dyDescent="0.35">
      <c r="A2458" s="19"/>
    </row>
    <row r="2459" spans="1:1" x14ac:dyDescent="0.35">
      <c r="A2459" s="19"/>
    </row>
    <row r="2460" spans="1:1" x14ac:dyDescent="0.35">
      <c r="A2460" s="19"/>
    </row>
    <row r="2461" spans="1:1" x14ac:dyDescent="0.35">
      <c r="A2461" s="19"/>
    </row>
    <row r="2462" spans="1:1" x14ac:dyDescent="0.35">
      <c r="A2462" s="19"/>
    </row>
    <row r="2463" spans="1:1" x14ac:dyDescent="0.35">
      <c r="A2463" s="19"/>
    </row>
    <row r="2464" spans="1:1" x14ac:dyDescent="0.35">
      <c r="A2464" s="19"/>
    </row>
    <row r="2465" spans="1:1" x14ac:dyDescent="0.35">
      <c r="A2465" s="19"/>
    </row>
    <row r="2466" spans="1:1" x14ac:dyDescent="0.35">
      <c r="A2466" s="19"/>
    </row>
    <row r="2467" spans="1:1" x14ac:dyDescent="0.35">
      <c r="A2467" s="19"/>
    </row>
    <row r="2468" spans="1:1" x14ac:dyDescent="0.35">
      <c r="A2468" s="19"/>
    </row>
    <row r="2469" spans="1:1" x14ac:dyDescent="0.35">
      <c r="A2469" s="19"/>
    </row>
    <row r="2470" spans="1:1" x14ac:dyDescent="0.35">
      <c r="A2470" s="19"/>
    </row>
    <row r="2471" spans="1:1" x14ac:dyDescent="0.35">
      <c r="A2471" s="19"/>
    </row>
    <row r="2472" spans="1:1" x14ac:dyDescent="0.35">
      <c r="A2472" s="19"/>
    </row>
    <row r="2473" spans="1:1" x14ac:dyDescent="0.35">
      <c r="A2473" s="19"/>
    </row>
    <row r="2474" spans="1:1" x14ac:dyDescent="0.35">
      <c r="A2474" s="19"/>
    </row>
    <row r="2475" spans="1:1" x14ac:dyDescent="0.35">
      <c r="A2475" s="19"/>
    </row>
    <row r="2476" spans="1:1" x14ac:dyDescent="0.35">
      <c r="A2476" s="19"/>
    </row>
    <row r="2477" spans="1:1" x14ac:dyDescent="0.35">
      <c r="A2477" s="19"/>
    </row>
    <row r="2478" spans="1:1" x14ac:dyDescent="0.35">
      <c r="A2478" s="19"/>
    </row>
    <row r="2479" spans="1:1" x14ac:dyDescent="0.35">
      <c r="A2479" s="19"/>
    </row>
    <row r="2480" spans="1:1" x14ac:dyDescent="0.35">
      <c r="A2480" s="19"/>
    </row>
    <row r="2481" spans="1:1" x14ac:dyDescent="0.35">
      <c r="A2481" s="19"/>
    </row>
    <row r="2482" spans="1:1" x14ac:dyDescent="0.35">
      <c r="A2482" s="19"/>
    </row>
    <row r="2483" spans="1:1" x14ac:dyDescent="0.35">
      <c r="A2483" s="19"/>
    </row>
    <row r="2484" spans="1:1" x14ac:dyDescent="0.35">
      <c r="A2484" s="19"/>
    </row>
    <row r="2485" spans="1:1" x14ac:dyDescent="0.35">
      <c r="A2485" s="19"/>
    </row>
    <row r="2486" spans="1:1" x14ac:dyDescent="0.35">
      <c r="A2486" s="19"/>
    </row>
    <row r="2487" spans="1:1" x14ac:dyDescent="0.35">
      <c r="A2487" s="19"/>
    </row>
    <row r="2488" spans="1:1" x14ac:dyDescent="0.35">
      <c r="A2488" s="19"/>
    </row>
    <row r="2489" spans="1:1" x14ac:dyDescent="0.35">
      <c r="A2489" s="19"/>
    </row>
    <row r="2490" spans="1:1" x14ac:dyDescent="0.35">
      <c r="A2490" s="19"/>
    </row>
    <row r="2491" spans="1:1" x14ac:dyDescent="0.35">
      <c r="A2491" s="19"/>
    </row>
    <row r="2492" spans="1:1" x14ac:dyDescent="0.35">
      <c r="A2492" s="19"/>
    </row>
    <row r="2493" spans="1:1" x14ac:dyDescent="0.35">
      <c r="A2493" s="19"/>
    </row>
    <row r="2494" spans="1:1" x14ac:dyDescent="0.35">
      <c r="A2494" s="19"/>
    </row>
    <row r="2495" spans="1:1" x14ac:dyDescent="0.35">
      <c r="A2495" s="19"/>
    </row>
    <row r="2496" spans="1:1" x14ac:dyDescent="0.35">
      <c r="A2496" s="19"/>
    </row>
    <row r="2497" spans="1:1" x14ac:dyDescent="0.35">
      <c r="A2497" s="19"/>
    </row>
    <row r="2498" spans="1:1" x14ac:dyDescent="0.35">
      <c r="A2498" s="19"/>
    </row>
    <row r="2499" spans="1:1" x14ac:dyDescent="0.35">
      <c r="A2499" s="19"/>
    </row>
    <row r="2500" spans="1:1" x14ac:dyDescent="0.35">
      <c r="A2500" s="19"/>
    </row>
    <row r="2501" spans="1:1" x14ac:dyDescent="0.35">
      <c r="A2501" s="19"/>
    </row>
    <row r="2502" spans="1:1" x14ac:dyDescent="0.35">
      <c r="A2502" s="19"/>
    </row>
    <row r="2503" spans="1:1" x14ac:dyDescent="0.35">
      <c r="A2503" s="19"/>
    </row>
    <row r="2504" spans="1:1" x14ac:dyDescent="0.35">
      <c r="A2504" s="19"/>
    </row>
    <row r="2505" spans="1:1" x14ac:dyDescent="0.35">
      <c r="A2505" s="19"/>
    </row>
    <row r="2506" spans="1:1" x14ac:dyDescent="0.35">
      <c r="A2506" s="19"/>
    </row>
    <row r="2507" spans="1:1" x14ac:dyDescent="0.35">
      <c r="A2507" s="19"/>
    </row>
    <row r="2508" spans="1:1" x14ac:dyDescent="0.35">
      <c r="A2508" s="19"/>
    </row>
    <row r="2509" spans="1:1" x14ac:dyDescent="0.35">
      <c r="A2509" s="19"/>
    </row>
    <row r="2510" spans="1:1" x14ac:dyDescent="0.35">
      <c r="A2510" s="19"/>
    </row>
    <row r="2511" spans="1:1" x14ac:dyDescent="0.35">
      <c r="A2511" s="19"/>
    </row>
    <row r="2512" spans="1:1" x14ac:dyDescent="0.35">
      <c r="A2512" s="19"/>
    </row>
    <row r="2513" spans="1:1" x14ac:dyDescent="0.35">
      <c r="A2513" s="19"/>
    </row>
    <row r="2514" spans="1:1" x14ac:dyDescent="0.35">
      <c r="A2514" s="19"/>
    </row>
    <row r="2515" spans="1:1" x14ac:dyDescent="0.35">
      <c r="A2515" s="19"/>
    </row>
    <row r="2516" spans="1:1" x14ac:dyDescent="0.35">
      <c r="A2516" s="19"/>
    </row>
    <row r="2517" spans="1:1" x14ac:dyDescent="0.35">
      <c r="A2517" s="19"/>
    </row>
    <row r="2518" spans="1:1" x14ac:dyDescent="0.35">
      <c r="A2518" s="19"/>
    </row>
    <row r="2519" spans="1:1" x14ac:dyDescent="0.35">
      <c r="A2519" s="19"/>
    </row>
    <row r="2520" spans="1:1" x14ac:dyDescent="0.35">
      <c r="A2520" s="19"/>
    </row>
    <row r="2521" spans="1:1" x14ac:dyDescent="0.35">
      <c r="A2521" s="19"/>
    </row>
    <row r="2522" spans="1:1" x14ac:dyDescent="0.35">
      <c r="A2522" s="19"/>
    </row>
    <row r="2523" spans="1:1" x14ac:dyDescent="0.35">
      <c r="A2523" s="19"/>
    </row>
    <row r="2524" spans="1:1" x14ac:dyDescent="0.35">
      <c r="A2524" s="19"/>
    </row>
    <row r="2525" spans="1:1" x14ac:dyDescent="0.35">
      <c r="A2525" s="19"/>
    </row>
    <row r="2526" spans="1:1" x14ac:dyDescent="0.35">
      <c r="A2526" s="19"/>
    </row>
    <row r="2527" spans="1:1" x14ac:dyDescent="0.35">
      <c r="A2527" s="19"/>
    </row>
    <row r="2528" spans="1:1" x14ac:dyDescent="0.35">
      <c r="A2528" s="19"/>
    </row>
    <row r="2529" spans="1:1" x14ac:dyDescent="0.35">
      <c r="A2529" s="19"/>
    </row>
    <row r="2530" spans="1:1" x14ac:dyDescent="0.35">
      <c r="A2530" s="19"/>
    </row>
    <row r="2531" spans="1:1" x14ac:dyDescent="0.35">
      <c r="A2531" s="19"/>
    </row>
    <row r="2532" spans="1:1" x14ac:dyDescent="0.35">
      <c r="A2532" s="19"/>
    </row>
    <row r="2533" spans="1:1" x14ac:dyDescent="0.35">
      <c r="A2533" s="19"/>
    </row>
    <row r="2534" spans="1:1" x14ac:dyDescent="0.35">
      <c r="A2534" s="19"/>
    </row>
    <row r="2535" spans="1:1" x14ac:dyDescent="0.35">
      <c r="A2535" s="19"/>
    </row>
    <row r="2536" spans="1:1" x14ac:dyDescent="0.35">
      <c r="A2536" s="19"/>
    </row>
    <row r="2537" spans="1:1" x14ac:dyDescent="0.35">
      <c r="A2537" s="19"/>
    </row>
    <row r="2538" spans="1:1" x14ac:dyDescent="0.35">
      <c r="A2538" s="19"/>
    </row>
    <row r="2539" spans="1:1" x14ac:dyDescent="0.35">
      <c r="A2539" s="19"/>
    </row>
    <row r="2540" spans="1:1" x14ac:dyDescent="0.35">
      <c r="A2540" s="19"/>
    </row>
    <row r="2541" spans="1:1" x14ac:dyDescent="0.35">
      <c r="A2541" s="19"/>
    </row>
    <row r="2542" spans="1:1" x14ac:dyDescent="0.35">
      <c r="A2542" s="19"/>
    </row>
    <row r="2543" spans="1:1" x14ac:dyDescent="0.35">
      <c r="A2543" s="19"/>
    </row>
    <row r="2544" spans="1:1" x14ac:dyDescent="0.35">
      <c r="A2544" s="19"/>
    </row>
    <row r="2545" spans="1:1" x14ac:dyDescent="0.35">
      <c r="A2545" s="19"/>
    </row>
    <row r="2546" spans="1:1" x14ac:dyDescent="0.35">
      <c r="A2546" s="19"/>
    </row>
    <row r="2547" spans="1:1" x14ac:dyDescent="0.35">
      <c r="A2547" s="19"/>
    </row>
    <row r="2548" spans="1:1" x14ac:dyDescent="0.35">
      <c r="A2548" s="19"/>
    </row>
    <row r="2549" spans="1:1" x14ac:dyDescent="0.35">
      <c r="A2549" s="19"/>
    </row>
    <row r="2550" spans="1:1" x14ac:dyDescent="0.35">
      <c r="A2550" s="19"/>
    </row>
    <row r="2551" spans="1:1" x14ac:dyDescent="0.35">
      <c r="A2551" s="19"/>
    </row>
    <row r="2552" spans="1:1" x14ac:dyDescent="0.35">
      <c r="A2552" s="19"/>
    </row>
    <row r="2553" spans="1:1" x14ac:dyDescent="0.35">
      <c r="A2553" s="19"/>
    </row>
    <row r="2554" spans="1:1" x14ac:dyDescent="0.35">
      <c r="A2554" s="19"/>
    </row>
    <row r="2555" spans="1:1" x14ac:dyDescent="0.35">
      <c r="A2555" s="19"/>
    </row>
    <row r="2556" spans="1:1" x14ac:dyDescent="0.35">
      <c r="A2556" s="19"/>
    </row>
    <row r="2557" spans="1:1" x14ac:dyDescent="0.35">
      <c r="A2557" s="19"/>
    </row>
    <row r="2558" spans="1:1" x14ac:dyDescent="0.35">
      <c r="A2558" s="19"/>
    </row>
    <row r="2559" spans="1:1" x14ac:dyDescent="0.35">
      <c r="A2559" s="19"/>
    </row>
    <row r="2560" spans="1:1" x14ac:dyDescent="0.35">
      <c r="A2560" s="19"/>
    </row>
    <row r="2561" spans="1:1" x14ac:dyDescent="0.35">
      <c r="A2561" s="19"/>
    </row>
    <row r="2562" spans="1:1" x14ac:dyDescent="0.35">
      <c r="A2562" s="19"/>
    </row>
    <row r="2563" spans="1:1" x14ac:dyDescent="0.35">
      <c r="A2563" s="19"/>
    </row>
    <row r="2564" spans="1:1" x14ac:dyDescent="0.35">
      <c r="A2564" s="19"/>
    </row>
    <row r="2565" spans="1:1" x14ac:dyDescent="0.35">
      <c r="A2565" s="19"/>
    </row>
    <row r="2566" spans="1:1" x14ac:dyDescent="0.35">
      <c r="A2566" s="19"/>
    </row>
    <row r="2567" spans="1:1" x14ac:dyDescent="0.35">
      <c r="A2567" s="19"/>
    </row>
    <row r="2568" spans="1:1" x14ac:dyDescent="0.35">
      <c r="A2568" s="19"/>
    </row>
    <row r="2569" spans="1:1" x14ac:dyDescent="0.35">
      <c r="A2569" s="19"/>
    </row>
    <row r="2570" spans="1:1" x14ac:dyDescent="0.35">
      <c r="A2570" s="19"/>
    </row>
    <row r="2571" spans="1:1" x14ac:dyDescent="0.35">
      <c r="A2571" s="19"/>
    </row>
    <row r="2572" spans="1:1" x14ac:dyDescent="0.35">
      <c r="A2572" s="19"/>
    </row>
    <row r="2573" spans="1:1" x14ac:dyDescent="0.35">
      <c r="A2573" s="19"/>
    </row>
    <row r="2574" spans="1:1" x14ac:dyDescent="0.35">
      <c r="A2574" s="19"/>
    </row>
    <row r="2575" spans="1:1" x14ac:dyDescent="0.35">
      <c r="A2575" s="19"/>
    </row>
    <row r="2576" spans="1:1" x14ac:dyDescent="0.35">
      <c r="A2576" s="19"/>
    </row>
    <row r="2577" spans="1:1" x14ac:dyDescent="0.35">
      <c r="A2577" s="19"/>
    </row>
    <row r="2578" spans="1:1" x14ac:dyDescent="0.35">
      <c r="A2578" s="19"/>
    </row>
    <row r="2579" spans="1:1" x14ac:dyDescent="0.35">
      <c r="A2579" s="19"/>
    </row>
    <row r="2580" spans="1:1" x14ac:dyDescent="0.35">
      <c r="A2580" s="19"/>
    </row>
    <row r="2581" spans="1:1" x14ac:dyDescent="0.35">
      <c r="A2581" s="19"/>
    </row>
    <row r="2582" spans="1:1" x14ac:dyDescent="0.35">
      <c r="A2582" s="19"/>
    </row>
    <row r="2583" spans="1:1" x14ac:dyDescent="0.35">
      <c r="A2583" s="19"/>
    </row>
    <row r="2584" spans="1:1" x14ac:dyDescent="0.35">
      <c r="A2584" s="19"/>
    </row>
    <row r="2585" spans="1:1" x14ac:dyDescent="0.35">
      <c r="A2585" s="19"/>
    </row>
    <row r="2586" spans="1:1" x14ac:dyDescent="0.35">
      <c r="A2586" s="19"/>
    </row>
    <row r="2587" spans="1:1" x14ac:dyDescent="0.35">
      <c r="A2587" s="19"/>
    </row>
    <row r="2588" spans="1:1" x14ac:dyDescent="0.35">
      <c r="A2588" s="19"/>
    </row>
    <row r="2589" spans="1:1" x14ac:dyDescent="0.35">
      <c r="A2589" s="19"/>
    </row>
    <row r="2590" spans="1:1" x14ac:dyDescent="0.35">
      <c r="A2590" s="19"/>
    </row>
    <row r="2591" spans="1:1" x14ac:dyDescent="0.35">
      <c r="A2591" s="19"/>
    </row>
    <row r="2592" spans="1:1" x14ac:dyDescent="0.35">
      <c r="A2592" s="19"/>
    </row>
    <row r="2593" spans="1:1" x14ac:dyDescent="0.35">
      <c r="A2593" s="19"/>
    </row>
    <row r="2594" spans="1:1" x14ac:dyDescent="0.35">
      <c r="A2594" s="19"/>
    </row>
    <row r="2595" spans="1:1" x14ac:dyDescent="0.35">
      <c r="A2595" s="19"/>
    </row>
    <row r="2596" spans="1:1" x14ac:dyDescent="0.35">
      <c r="A2596" s="19"/>
    </row>
    <row r="2597" spans="1:1" x14ac:dyDescent="0.35">
      <c r="A2597" s="19"/>
    </row>
    <row r="2598" spans="1:1" x14ac:dyDescent="0.35">
      <c r="A2598" s="19"/>
    </row>
    <row r="2599" spans="1:1" x14ac:dyDescent="0.35">
      <c r="A2599" s="19"/>
    </row>
    <row r="2600" spans="1:1" x14ac:dyDescent="0.35">
      <c r="A2600" s="19"/>
    </row>
    <row r="2601" spans="1:1" x14ac:dyDescent="0.35">
      <c r="A2601" s="19"/>
    </row>
    <row r="2602" spans="1:1" x14ac:dyDescent="0.35">
      <c r="A2602" s="19"/>
    </row>
    <row r="2603" spans="1:1" x14ac:dyDescent="0.35">
      <c r="A2603" s="19"/>
    </row>
    <row r="2604" spans="1:1" x14ac:dyDescent="0.35">
      <c r="A2604" s="19"/>
    </row>
    <row r="2605" spans="1:1" x14ac:dyDescent="0.35">
      <c r="A2605" s="19"/>
    </row>
    <row r="2606" spans="1:1" x14ac:dyDescent="0.35">
      <c r="A2606" s="19"/>
    </row>
    <row r="2607" spans="1:1" x14ac:dyDescent="0.35">
      <c r="A2607" s="19"/>
    </row>
    <row r="2608" spans="1:1" x14ac:dyDescent="0.35">
      <c r="A2608" s="19"/>
    </row>
    <row r="2609" spans="1:1" x14ac:dyDescent="0.35">
      <c r="A2609" s="19"/>
    </row>
    <row r="2610" spans="1:1" x14ac:dyDescent="0.35">
      <c r="A2610" s="19"/>
    </row>
    <row r="2611" spans="1:1" x14ac:dyDescent="0.35">
      <c r="A2611" s="19"/>
    </row>
    <row r="2612" spans="1:1" x14ac:dyDescent="0.35">
      <c r="A2612" s="19"/>
    </row>
    <row r="2613" spans="1:1" x14ac:dyDescent="0.35">
      <c r="A2613" s="19"/>
    </row>
    <row r="2614" spans="1:1" x14ac:dyDescent="0.35">
      <c r="A2614" s="19"/>
    </row>
    <row r="2615" spans="1:1" x14ac:dyDescent="0.35">
      <c r="A2615" s="19"/>
    </row>
    <row r="2616" spans="1:1" x14ac:dyDescent="0.35">
      <c r="A2616" s="19"/>
    </row>
    <row r="2617" spans="1:1" x14ac:dyDescent="0.35">
      <c r="A2617" s="19"/>
    </row>
    <row r="2618" spans="1:1" x14ac:dyDescent="0.35">
      <c r="A2618" s="19"/>
    </row>
    <row r="2619" spans="1:1" x14ac:dyDescent="0.35">
      <c r="A2619" s="19"/>
    </row>
    <row r="2620" spans="1:1" x14ac:dyDescent="0.35">
      <c r="A2620" s="19"/>
    </row>
    <row r="2621" spans="1:1" x14ac:dyDescent="0.35">
      <c r="A2621" s="19"/>
    </row>
    <row r="2622" spans="1:1" x14ac:dyDescent="0.35">
      <c r="A2622" s="19"/>
    </row>
    <row r="2623" spans="1:1" x14ac:dyDescent="0.35">
      <c r="A2623" s="19"/>
    </row>
    <row r="2624" spans="1:1" x14ac:dyDescent="0.35">
      <c r="A2624" s="19"/>
    </row>
    <row r="2625" spans="1:1" x14ac:dyDescent="0.35">
      <c r="A2625" s="19"/>
    </row>
    <row r="2626" spans="1:1" x14ac:dyDescent="0.35">
      <c r="A2626" s="19"/>
    </row>
    <row r="2627" spans="1:1" x14ac:dyDescent="0.35">
      <c r="A2627" s="19"/>
    </row>
    <row r="2628" spans="1:1" x14ac:dyDescent="0.35">
      <c r="A2628" s="19"/>
    </row>
    <row r="2629" spans="1:1" x14ac:dyDescent="0.35">
      <c r="A2629" s="19"/>
    </row>
    <row r="2630" spans="1:1" x14ac:dyDescent="0.35">
      <c r="A2630" s="19"/>
    </row>
    <row r="2631" spans="1:1" x14ac:dyDescent="0.35">
      <c r="A2631" s="19"/>
    </row>
    <row r="2632" spans="1:1" x14ac:dyDescent="0.35">
      <c r="A2632" s="19"/>
    </row>
    <row r="2633" spans="1:1" x14ac:dyDescent="0.35">
      <c r="A2633" s="19"/>
    </row>
    <row r="2634" spans="1:1" x14ac:dyDescent="0.35">
      <c r="A2634" s="19"/>
    </row>
    <row r="2635" spans="1:1" x14ac:dyDescent="0.35">
      <c r="A2635" s="19"/>
    </row>
    <row r="2636" spans="1:1" x14ac:dyDescent="0.35">
      <c r="A2636" s="19"/>
    </row>
    <row r="2637" spans="1:1" x14ac:dyDescent="0.35">
      <c r="A2637" s="19"/>
    </row>
    <row r="2638" spans="1:1" x14ac:dyDescent="0.35">
      <c r="A2638" s="19"/>
    </row>
    <row r="2639" spans="1:1" x14ac:dyDescent="0.35">
      <c r="A2639" s="19"/>
    </row>
    <row r="2640" spans="1:1" x14ac:dyDescent="0.35">
      <c r="A2640" s="19"/>
    </row>
    <row r="2641" spans="1:1" x14ac:dyDescent="0.35">
      <c r="A2641" s="19"/>
    </row>
    <row r="2642" spans="1:1" x14ac:dyDescent="0.35">
      <c r="A2642" s="19"/>
    </row>
    <row r="2643" spans="1:1" x14ac:dyDescent="0.35">
      <c r="A2643" s="19"/>
    </row>
    <row r="2644" spans="1:1" x14ac:dyDescent="0.35">
      <c r="A2644" s="19"/>
    </row>
    <row r="2645" spans="1:1" x14ac:dyDescent="0.35">
      <c r="A2645" s="19"/>
    </row>
    <row r="2646" spans="1:1" x14ac:dyDescent="0.35">
      <c r="A2646" s="19"/>
    </row>
    <row r="2647" spans="1:1" x14ac:dyDescent="0.35">
      <c r="A2647" s="19"/>
    </row>
    <row r="2648" spans="1:1" x14ac:dyDescent="0.35">
      <c r="A2648" s="19"/>
    </row>
    <row r="2649" spans="1:1" x14ac:dyDescent="0.35">
      <c r="A2649" s="19"/>
    </row>
    <row r="2650" spans="1:1" x14ac:dyDescent="0.35">
      <c r="A2650" s="19"/>
    </row>
    <row r="2651" spans="1:1" x14ac:dyDescent="0.35">
      <c r="A2651" s="19"/>
    </row>
    <row r="2652" spans="1:1" x14ac:dyDescent="0.35">
      <c r="A2652" s="19"/>
    </row>
    <row r="2653" spans="1:1" x14ac:dyDescent="0.35">
      <c r="A2653" s="19"/>
    </row>
    <row r="2654" spans="1:1" x14ac:dyDescent="0.35">
      <c r="A2654" s="19"/>
    </row>
    <row r="2655" spans="1:1" x14ac:dyDescent="0.35">
      <c r="A2655" s="19"/>
    </row>
    <row r="2656" spans="1:1" x14ac:dyDescent="0.35">
      <c r="A2656" s="19"/>
    </row>
    <row r="2657" spans="1:1" x14ac:dyDescent="0.35">
      <c r="A2657" s="19"/>
    </row>
    <row r="2658" spans="1:1" x14ac:dyDescent="0.35">
      <c r="A2658" s="19"/>
    </row>
    <row r="2659" spans="1:1" x14ac:dyDescent="0.35">
      <c r="A2659" s="19"/>
    </row>
    <row r="2660" spans="1:1" x14ac:dyDescent="0.35">
      <c r="A2660" s="19"/>
    </row>
    <row r="2661" spans="1:1" x14ac:dyDescent="0.35">
      <c r="A2661" s="19"/>
    </row>
    <row r="2662" spans="1:1" x14ac:dyDescent="0.35">
      <c r="A2662" s="19"/>
    </row>
    <row r="2663" spans="1:1" x14ac:dyDescent="0.35">
      <c r="A2663" s="19"/>
    </row>
    <row r="2664" spans="1:1" x14ac:dyDescent="0.35">
      <c r="A2664" s="19"/>
    </row>
    <row r="2665" spans="1:1" x14ac:dyDescent="0.35">
      <c r="A2665" s="19"/>
    </row>
    <row r="2666" spans="1:1" x14ac:dyDescent="0.35">
      <c r="A2666" s="19"/>
    </row>
    <row r="2667" spans="1:1" x14ac:dyDescent="0.35">
      <c r="A2667" s="19"/>
    </row>
    <row r="2668" spans="1:1" x14ac:dyDescent="0.35">
      <c r="A2668" s="19"/>
    </row>
    <row r="2669" spans="1:1" x14ac:dyDescent="0.35">
      <c r="A2669" s="19"/>
    </row>
    <row r="2670" spans="1:1" x14ac:dyDescent="0.35">
      <c r="A2670" s="19"/>
    </row>
    <row r="2671" spans="1:1" x14ac:dyDescent="0.35">
      <c r="A2671" s="19"/>
    </row>
    <row r="2672" spans="1:1" x14ac:dyDescent="0.35">
      <c r="A2672" s="19"/>
    </row>
    <row r="2673" spans="1:1" x14ac:dyDescent="0.35">
      <c r="A2673" s="19"/>
    </row>
    <row r="2674" spans="1:1" x14ac:dyDescent="0.35">
      <c r="A2674" s="19"/>
    </row>
    <row r="2675" spans="1:1" x14ac:dyDescent="0.35">
      <c r="A2675" s="19"/>
    </row>
    <row r="2676" spans="1:1" x14ac:dyDescent="0.35">
      <c r="A2676" s="19"/>
    </row>
    <row r="2677" spans="1:1" x14ac:dyDescent="0.35">
      <c r="A2677" s="19"/>
    </row>
    <row r="2678" spans="1:1" x14ac:dyDescent="0.35">
      <c r="A2678" s="19"/>
    </row>
    <row r="2679" spans="1:1" x14ac:dyDescent="0.35">
      <c r="A2679" s="19"/>
    </row>
    <row r="2680" spans="1:1" x14ac:dyDescent="0.35">
      <c r="A2680" s="19"/>
    </row>
    <row r="2681" spans="1:1" x14ac:dyDescent="0.35">
      <c r="A2681" s="19"/>
    </row>
    <row r="2682" spans="1:1" x14ac:dyDescent="0.35">
      <c r="A2682" s="19"/>
    </row>
    <row r="2683" spans="1:1" x14ac:dyDescent="0.35">
      <c r="A2683" s="19"/>
    </row>
    <row r="2684" spans="1:1" x14ac:dyDescent="0.35">
      <c r="A2684" s="19"/>
    </row>
    <row r="2685" spans="1:1" x14ac:dyDescent="0.35">
      <c r="A2685" s="19"/>
    </row>
    <row r="2686" spans="1:1" x14ac:dyDescent="0.35">
      <c r="A2686" s="19"/>
    </row>
    <row r="2687" spans="1:1" x14ac:dyDescent="0.35">
      <c r="A2687" s="19"/>
    </row>
    <row r="2688" spans="1:1" x14ac:dyDescent="0.35">
      <c r="A2688" s="19"/>
    </row>
    <row r="2689" spans="1:1" x14ac:dyDescent="0.35">
      <c r="A2689" s="19"/>
    </row>
    <row r="2690" spans="1:1" x14ac:dyDescent="0.35">
      <c r="A2690" s="19"/>
    </row>
    <row r="2691" spans="1:1" x14ac:dyDescent="0.35">
      <c r="A2691" s="19"/>
    </row>
    <row r="2692" spans="1:1" x14ac:dyDescent="0.35">
      <c r="A2692" s="19"/>
    </row>
    <row r="2693" spans="1:1" x14ac:dyDescent="0.35">
      <c r="A2693" s="19"/>
    </row>
    <row r="2694" spans="1:1" x14ac:dyDescent="0.35">
      <c r="A2694" s="19"/>
    </row>
    <row r="2695" spans="1:1" x14ac:dyDescent="0.35">
      <c r="A2695" s="19"/>
    </row>
    <row r="2696" spans="1:1" x14ac:dyDescent="0.35">
      <c r="A2696" s="19"/>
    </row>
    <row r="2697" spans="1:1" x14ac:dyDescent="0.35">
      <c r="A2697" s="19"/>
    </row>
    <row r="2698" spans="1:1" x14ac:dyDescent="0.35">
      <c r="A2698" s="19"/>
    </row>
    <row r="2699" spans="1:1" x14ac:dyDescent="0.35">
      <c r="A2699" s="19"/>
    </row>
    <row r="2700" spans="1:1" x14ac:dyDescent="0.35">
      <c r="A2700" s="19"/>
    </row>
    <row r="2701" spans="1:1" x14ac:dyDescent="0.35">
      <c r="A2701" s="19"/>
    </row>
    <row r="2702" spans="1:1" x14ac:dyDescent="0.35">
      <c r="A2702" s="19"/>
    </row>
    <row r="2703" spans="1:1" x14ac:dyDescent="0.35">
      <c r="A2703" s="19"/>
    </row>
    <row r="2704" spans="1:1" x14ac:dyDescent="0.35">
      <c r="A2704" s="19"/>
    </row>
    <row r="2705" spans="1:1" x14ac:dyDescent="0.35">
      <c r="A2705" s="19"/>
    </row>
    <row r="2706" spans="1:1" x14ac:dyDescent="0.35">
      <c r="A2706" s="19"/>
    </row>
    <row r="2707" spans="1:1" x14ac:dyDescent="0.35">
      <c r="A2707" s="19"/>
    </row>
    <row r="2708" spans="1:1" x14ac:dyDescent="0.35">
      <c r="A2708" s="19"/>
    </row>
    <row r="2709" spans="1:1" x14ac:dyDescent="0.35">
      <c r="A2709" s="19"/>
    </row>
    <row r="2710" spans="1:1" x14ac:dyDescent="0.35">
      <c r="A2710" s="19"/>
    </row>
    <row r="2711" spans="1:1" x14ac:dyDescent="0.35">
      <c r="A2711" s="19"/>
    </row>
    <row r="2712" spans="1:1" x14ac:dyDescent="0.35">
      <c r="A2712" s="19"/>
    </row>
    <row r="2713" spans="1:1" x14ac:dyDescent="0.35">
      <c r="A2713" s="19"/>
    </row>
    <row r="2714" spans="1:1" x14ac:dyDescent="0.35">
      <c r="A2714" s="19"/>
    </row>
    <row r="2715" spans="1:1" x14ac:dyDescent="0.35">
      <c r="A2715" s="19"/>
    </row>
    <row r="2716" spans="1:1" x14ac:dyDescent="0.35">
      <c r="A2716" s="19"/>
    </row>
    <row r="2717" spans="1:1" x14ac:dyDescent="0.35">
      <c r="A2717" s="19"/>
    </row>
    <row r="2718" spans="1:1" x14ac:dyDescent="0.35">
      <c r="A2718" s="19"/>
    </row>
    <row r="2719" spans="1:1" x14ac:dyDescent="0.35">
      <c r="A2719" s="19"/>
    </row>
    <row r="2720" spans="1:1" x14ac:dyDescent="0.35">
      <c r="A2720" s="19"/>
    </row>
    <row r="2721" spans="1:1" x14ac:dyDescent="0.35">
      <c r="A2721" s="19"/>
    </row>
    <row r="2722" spans="1:1" x14ac:dyDescent="0.35">
      <c r="A2722" s="19"/>
    </row>
    <row r="2723" spans="1:1" x14ac:dyDescent="0.35">
      <c r="A2723" s="19"/>
    </row>
    <row r="2724" spans="1:1" x14ac:dyDescent="0.35">
      <c r="A2724" s="19"/>
    </row>
    <row r="2725" spans="1:1" x14ac:dyDescent="0.35">
      <c r="A2725" s="19"/>
    </row>
    <row r="2726" spans="1:1" x14ac:dyDescent="0.35">
      <c r="A2726" s="19"/>
    </row>
    <row r="2727" spans="1:1" x14ac:dyDescent="0.35">
      <c r="A2727" s="19"/>
    </row>
    <row r="2728" spans="1:1" x14ac:dyDescent="0.35">
      <c r="A2728" s="19"/>
    </row>
    <row r="2729" spans="1:1" x14ac:dyDescent="0.35">
      <c r="A2729" s="19"/>
    </row>
    <row r="2730" spans="1:1" x14ac:dyDescent="0.35">
      <c r="A2730" s="19"/>
    </row>
    <row r="2731" spans="1:1" x14ac:dyDescent="0.35">
      <c r="A2731" s="19"/>
    </row>
    <row r="2732" spans="1:1" x14ac:dyDescent="0.35">
      <c r="A2732" s="19"/>
    </row>
    <row r="2733" spans="1:1" x14ac:dyDescent="0.35">
      <c r="A2733" s="19"/>
    </row>
    <row r="2734" spans="1:1" x14ac:dyDescent="0.35">
      <c r="A2734" s="19"/>
    </row>
    <row r="2735" spans="1:1" x14ac:dyDescent="0.35">
      <c r="A2735" s="19"/>
    </row>
    <row r="2736" spans="1:1" x14ac:dyDescent="0.35">
      <c r="A2736" s="19"/>
    </row>
    <row r="2737" spans="1:1" x14ac:dyDescent="0.35">
      <c r="A2737" s="19"/>
    </row>
    <row r="2738" spans="1:1" x14ac:dyDescent="0.35">
      <c r="A2738" s="19"/>
    </row>
    <row r="2739" spans="1:1" x14ac:dyDescent="0.35">
      <c r="A2739" s="19"/>
    </row>
    <row r="2740" spans="1:1" x14ac:dyDescent="0.35">
      <c r="A2740" s="19"/>
    </row>
    <row r="2741" spans="1:1" x14ac:dyDescent="0.35">
      <c r="A2741" s="19"/>
    </row>
    <row r="2742" spans="1:1" x14ac:dyDescent="0.35">
      <c r="A2742" s="19"/>
    </row>
    <row r="2743" spans="1:1" x14ac:dyDescent="0.35">
      <c r="A2743" s="19"/>
    </row>
    <row r="2744" spans="1:1" x14ac:dyDescent="0.35">
      <c r="A2744" s="19"/>
    </row>
    <row r="2745" spans="1:1" x14ac:dyDescent="0.35">
      <c r="A2745" s="19"/>
    </row>
    <row r="2746" spans="1:1" x14ac:dyDescent="0.35">
      <c r="A2746" s="19"/>
    </row>
    <row r="2747" spans="1:1" x14ac:dyDescent="0.35">
      <c r="A2747" s="19"/>
    </row>
    <row r="2748" spans="1:1" x14ac:dyDescent="0.35">
      <c r="A2748" s="19"/>
    </row>
    <row r="2749" spans="1:1" x14ac:dyDescent="0.35">
      <c r="A2749" s="19"/>
    </row>
    <row r="2750" spans="1:1" x14ac:dyDescent="0.35">
      <c r="A2750" s="19"/>
    </row>
    <row r="2751" spans="1:1" x14ac:dyDescent="0.35">
      <c r="A2751" s="19"/>
    </row>
    <row r="2752" spans="1:1" x14ac:dyDescent="0.35">
      <c r="A2752" s="19"/>
    </row>
    <row r="2753" spans="1:1" x14ac:dyDescent="0.35">
      <c r="A2753" s="19"/>
    </row>
    <row r="2754" spans="1:1" x14ac:dyDescent="0.35">
      <c r="A2754" s="19"/>
    </row>
    <row r="2755" spans="1:1" x14ac:dyDescent="0.35">
      <c r="A2755" s="19"/>
    </row>
    <row r="2756" spans="1:1" x14ac:dyDescent="0.35">
      <c r="A2756" s="19"/>
    </row>
    <row r="2757" spans="1:1" x14ac:dyDescent="0.35">
      <c r="A2757" s="19"/>
    </row>
    <row r="2758" spans="1:1" x14ac:dyDescent="0.35">
      <c r="A2758" s="19"/>
    </row>
    <row r="2759" spans="1:1" x14ac:dyDescent="0.35">
      <c r="A2759" s="19"/>
    </row>
    <row r="2760" spans="1:1" x14ac:dyDescent="0.35">
      <c r="A2760" s="19"/>
    </row>
    <row r="2761" spans="1:1" x14ac:dyDescent="0.35">
      <c r="A2761" s="19"/>
    </row>
    <row r="2762" spans="1:1" x14ac:dyDescent="0.35">
      <c r="A2762" s="19"/>
    </row>
    <row r="2763" spans="1:1" x14ac:dyDescent="0.35">
      <c r="A2763" s="19"/>
    </row>
    <row r="2764" spans="1:1" x14ac:dyDescent="0.35">
      <c r="A2764" s="19"/>
    </row>
    <row r="2765" spans="1:1" x14ac:dyDescent="0.35">
      <c r="A2765" s="19"/>
    </row>
    <row r="2766" spans="1:1" x14ac:dyDescent="0.35">
      <c r="A2766" s="19"/>
    </row>
    <row r="2767" spans="1:1" x14ac:dyDescent="0.35">
      <c r="A2767" s="19"/>
    </row>
    <row r="2768" spans="1:1" x14ac:dyDescent="0.35">
      <c r="A2768" s="19"/>
    </row>
    <row r="2769" spans="1:1" x14ac:dyDescent="0.35">
      <c r="A2769" s="19"/>
    </row>
    <row r="2770" spans="1:1" x14ac:dyDescent="0.35">
      <c r="A2770" s="19"/>
    </row>
    <row r="2771" spans="1:1" x14ac:dyDescent="0.35">
      <c r="A2771" s="19"/>
    </row>
    <row r="2772" spans="1:1" x14ac:dyDescent="0.35">
      <c r="A2772" s="19"/>
    </row>
    <row r="2773" spans="1:1" x14ac:dyDescent="0.35">
      <c r="A2773" s="19"/>
    </row>
    <row r="2774" spans="1:1" x14ac:dyDescent="0.35">
      <c r="A2774" s="19"/>
    </row>
    <row r="2775" spans="1:1" x14ac:dyDescent="0.35">
      <c r="A2775" s="19"/>
    </row>
    <row r="2776" spans="1:1" x14ac:dyDescent="0.35">
      <c r="A2776" s="19"/>
    </row>
    <row r="2777" spans="1:1" x14ac:dyDescent="0.35">
      <c r="A2777" s="19"/>
    </row>
    <row r="2778" spans="1:1" x14ac:dyDescent="0.35">
      <c r="A2778" s="19"/>
    </row>
    <row r="2779" spans="1:1" x14ac:dyDescent="0.35">
      <c r="A2779" s="19"/>
    </row>
    <row r="2780" spans="1:1" x14ac:dyDescent="0.35">
      <c r="A2780" s="19"/>
    </row>
    <row r="2781" spans="1:1" x14ac:dyDescent="0.35">
      <c r="A2781" s="19"/>
    </row>
    <row r="2782" spans="1:1" x14ac:dyDescent="0.35">
      <c r="A2782" s="19"/>
    </row>
    <row r="2783" spans="1:1" x14ac:dyDescent="0.35">
      <c r="A2783" s="19"/>
    </row>
    <row r="2784" spans="1:1" x14ac:dyDescent="0.35">
      <c r="A2784" s="19"/>
    </row>
    <row r="2785" spans="1:1" x14ac:dyDescent="0.35">
      <c r="A2785" s="19"/>
    </row>
    <row r="2786" spans="1:1" x14ac:dyDescent="0.35">
      <c r="A2786" s="19"/>
    </row>
    <row r="2787" spans="1:1" x14ac:dyDescent="0.35">
      <c r="A2787" s="19"/>
    </row>
    <row r="2788" spans="1:1" x14ac:dyDescent="0.35">
      <c r="A2788" s="19"/>
    </row>
    <row r="2789" spans="1:1" x14ac:dyDescent="0.35">
      <c r="A2789" s="19"/>
    </row>
    <row r="2790" spans="1:1" x14ac:dyDescent="0.35">
      <c r="A2790" s="19"/>
    </row>
    <row r="2791" spans="1:1" x14ac:dyDescent="0.35">
      <c r="A2791" s="19"/>
    </row>
    <row r="2792" spans="1:1" x14ac:dyDescent="0.35">
      <c r="A2792" s="19"/>
    </row>
    <row r="2793" spans="1:1" x14ac:dyDescent="0.35">
      <c r="A2793" s="19"/>
    </row>
    <row r="2794" spans="1:1" x14ac:dyDescent="0.35">
      <c r="A2794" s="19"/>
    </row>
    <row r="2795" spans="1:1" x14ac:dyDescent="0.35">
      <c r="A2795" s="19"/>
    </row>
    <row r="2796" spans="1:1" x14ac:dyDescent="0.35">
      <c r="A2796" s="19"/>
    </row>
    <row r="2797" spans="1:1" x14ac:dyDescent="0.35">
      <c r="A2797" s="19"/>
    </row>
    <row r="2798" spans="1:1" x14ac:dyDescent="0.35">
      <c r="A2798" s="19"/>
    </row>
    <row r="2799" spans="1:1" x14ac:dyDescent="0.35">
      <c r="A2799" s="19"/>
    </row>
    <row r="2800" spans="1:1" x14ac:dyDescent="0.35">
      <c r="A2800" s="19"/>
    </row>
    <row r="2801" spans="1:1" x14ac:dyDescent="0.35">
      <c r="A2801" s="19"/>
    </row>
    <row r="2802" spans="1:1" x14ac:dyDescent="0.35">
      <c r="A2802" s="19"/>
    </row>
    <row r="2803" spans="1:1" x14ac:dyDescent="0.35">
      <c r="A2803" s="19"/>
    </row>
    <row r="2804" spans="1:1" x14ac:dyDescent="0.35">
      <c r="A2804" s="19"/>
    </row>
    <row r="2805" spans="1:1" x14ac:dyDescent="0.35">
      <c r="A2805" s="19"/>
    </row>
    <row r="2806" spans="1:1" x14ac:dyDescent="0.35">
      <c r="A2806" s="19"/>
    </row>
    <row r="2807" spans="1:1" x14ac:dyDescent="0.35">
      <c r="A2807" s="19"/>
    </row>
    <row r="2808" spans="1:1" x14ac:dyDescent="0.35">
      <c r="A2808" s="19"/>
    </row>
    <row r="2809" spans="1:1" x14ac:dyDescent="0.35">
      <c r="A2809" s="19"/>
    </row>
    <row r="2810" spans="1:1" x14ac:dyDescent="0.35">
      <c r="A2810" s="19"/>
    </row>
    <row r="2811" spans="1:1" x14ac:dyDescent="0.35">
      <c r="A2811" s="19"/>
    </row>
    <row r="2812" spans="1:1" x14ac:dyDescent="0.35">
      <c r="A2812" s="19"/>
    </row>
    <row r="2813" spans="1:1" x14ac:dyDescent="0.35">
      <c r="A2813" s="19"/>
    </row>
    <row r="2814" spans="1:1" x14ac:dyDescent="0.35">
      <c r="A2814" s="19"/>
    </row>
    <row r="2815" spans="1:1" x14ac:dyDescent="0.35">
      <c r="A2815" s="19"/>
    </row>
    <row r="2816" spans="1:1" x14ac:dyDescent="0.35">
      <c r="A2816" s="19"/>
    </row>
    <row r="2817" spans="1:1" x14ac:dyDescent="0.35">
      <c r="A2817" s="19"/>
    </row>
    <row r="2818" spans="1:1" x14ac:dyDescent="0.35">
      <c r="A2818" s="19"/>
    </row>
    <row r="2819" spans="1:1" x14ac:dyDescent="0.35">
      <c r="A2819" s="19"/>
    </row>
    <row r="2820" spans="1:1" x14ac:dyDescent="0.35">
      <c r="A2820" s="19"/>
    </row>
    <row r="2821" spans="1:1" x14ac:dyDescent="0.35">
      <c r="A2821" s="19"/>
    </row>
    <row r="2822" spans="1:1" x14ac:dyDescent="0.35">
      <c r="A2822" s="19"/>
    </row>
    <row r="2823" spans="1:1" x14ac:dyDescent="0.35">
      <c r="A2823" s="19"/>
    </row>
    <row r="2824" spans="1:1" x14ac:dyDescent="0.35">
      <c r="A2824" s="19"/>
    </row>
    <row r="2825" spans="1:1" x14ac:dyDescent="0.35">
      <c r="A2825" s="19"/>
    </row>
    <row r="2826" spans="1:1" x14ac:dyDescent="0.35">
      <c r="A2826" s="19"/>
    </row>
    <row r="2827" spans="1:1" x14ac:dyDescent="0.35">
      <c r="A2827" s="19"/>
    </row>
    <row r="2828" spans="1:1" x14ac:dyDescent="0.35">
      <c r="A2828" s="19"/>
    </row>
    <row r="2829" spans="1:1" x14ac:dyDescent="0.35">
      <c r="A2829" s="19"/>
    </row>
    <row r="2830" spans="1:1" x14ac:dyDescent="0.35">
      <c r="A2830" s="19"/>
    </row>
    <row r="2831" spans="1:1" x14ac:dyDescent="0.35">
      <c r="A2831" s="19"/>
    </row>
    <row r="2832" spans="1:1" x14ac:dyDescent="0.35">
      <c r="A2832" s="19"/>
    </row>
    <row r="2833" spans="1:1" x14ac:dyDescent="0.35">
      <c r="A2833" s="19"/>
    </row>
    <row r="2834" spans="1:1" x14ac:dyDescent="0.35">
      <c r="A2834" s="19"/>
    </row>
    <row r="2835" spans="1:1" x14ac:dyDescent="0.35">
      <c r="A2835" s="19"/>
    </row>
    <row r="2836" spans="1:1" x14ac:dyDescent="0.35">
      <c r="A2836" s="19"/>
    </row>
    <row r="2837" spans="1:1" x14ac:dyDescent="0.35">
      <c r="A2837" s="19"/>
    </row>
    <row r="2838" spans="1:1" x14ac:dyDescent="0.35">
      <c r="A2838" s="19"/>
    </row>
    <row r="2839" spans="1:1" x14ac:dyDescent="0.35">
      <c r="A2839" s="19"/>
    </row>
    <row r="2840" spans="1:1" x14ac:dyDescent="0.35">
      <c r="A2840" s="19"/>
    </row>
    <row r="2841" spans="1:1" x14ac:dyDescent="0.35">
      <c r="A2841" s="19"/>
    </row>
    <row r="2842" spans="1:1" x14ac:dyDescent="0.35">
      <c r="A2842" s="19"/>
    </row>
    <row r="2843" spans="1:1" x14ac:dyDescent="0.35">
      <c r="A2843" s="19"/>
    </row>
    <row r="2844" spans="1:1" x14ac:dyDescent="0.35">
      <c r="A2844" s="19"/>
    </row>
    <row r="2845" spans="1:1" x14ac:dyDescent="0.35">
      <c r="A2845" s="19"/>
    </row>
    <row r="2846" spans="1:1" x14ac:dyDescent="0.35">
      <c r="A2846" s="19"/>
    </row>
    <row r="2847" spans="1:1" x14ac:dyDescent="0.35">
      <c r="A2847" s="19"/>
    </row>
    <row r="2848" spans="1:1" x14ac:dyDescent="0.35">
      <c r="A2848" s="19"/>
    </row>
    <row r="2849" spans="1:1" x14ac:dyDescent="0.35">
      <c r="A2849" s="19"/>
    </row>
    <row r="2850" spans="1:1" x14ac:dyDescent="0.35">
      <c r="A2850" s="19"/>
    </row>
    <row r="2851" spans="1:1" x14ac:dyDescent="0.35">
      <c r="A2851" s="19"/>
    </row>
    <row r="2852" spans="1:1" x14ac:dyDescent="0.35">
      <c r="A2852" s="19"/>
    </row>
    <row r="2853" spans="1:1" x14ac:dyDescent="0.35">
      <c r="A2853" s="19"/>
    </row>
    <row r="2854" spans="1:1" x14ac:dyDescent="0.35">
      <c r="A2854" s="19"/>
    </row>
    <row r="2855" spans="1:1" x14ac:dyDescent="0.35">
      <c r="A2855" s="19"/>
    </row>
    <row r="2856" spans="1:1" x14ac:dyDescent="0.35">
      <c r="A2856" s="19"/>
    </row>
    <row r="2857" spans="1:1" x14ac:dyDescent="0.35">
      <c r="A2857" s="19"/>
    </row>
    <row r="2858" spans="1:1" x14ac:dyDescent="0.35">
      <c r="A2858" s="19"/>
    </row>
    <row r="2859" spans="1:1" x14ac:dyDescent="0.35">
      <c r="A2859" s="19"/>
    </row>
    <row r="2860" spans="1:1" x14ac:dyDescent="0.35">
      <c r="A2860" s="19"/>
    </row>
    <row r="2861" spans="1:1" x14ac:dyDescent="0.35">
      <c r="A2861" s="19"/>
    </row>
    <row r="2862" spans="1:1" x14ac:dyDescent="0.35">
      <c r="A2862" s="19"/>
    </row>
    <row r="2863" spans="1:1" x14ac:dyDescent="0.35">
      <c r="A2863" s="19"/>
    </row>
    <row r="2864" spans="1:1" x14ac:dyDescent="0.35">
      <c r="A2864" s="19"/>
    </row>
    <row r="2865" spans="1:1" x14ac:dyDescent="0.35">
      <c r="A2865" s="19"/>
    </row>
    <row r="2866" spans="1:1" x14ac:dyDescent="0.35">
      <c r="A2866" s="19"/>
    </row>
    <row r="2867" spans="1:1" x14ac:dyDescent="0.35">
      <c r="A2867" s="19"/>
    </row>
    <row r="2868" spans="1:1" x14ac:dyDescent="0.35">
      <c r="A2868" s="19"/>
    </row>
    <row r="2869" spans="1:1" x14ac:dyDescent="0.35">
      <c r="A2869" s="19"/>
    </row>
    <row r="2870" spans="1:1" x14ac:dyDescent="0.35">
      <c r="A2870" s="19"/>
    </row>
    <row r="2871" spans="1:1" x14ac:dyDescent="0.35">
      <c r="A2871" s="19"/>
    </row>
    <row r="2872" spans="1:1" x14ac:dyDescent="0.35">
      <c r="A2872" s="19"/>
    </row>
    <row r="2873" spans="1:1" x14ac:dyDescent="0.35">
      <c r="A2873" s="19"/>
    </row>
    <row r="2874" spans="1:1" x14ac:dyDescent="0.35">
      <c r="A2874" s="19"/>
    </row>
    <row r="2875" spans="1:1" x14ac:dyDescent="0.35">
      <c r="A2875" s="19"/>
    </row>
    <row r="2876" spans="1:1" x14ac:dyDescent="0.35">
      <c r="A2876" s="19"/>
    </row>
    <row r="2877" spans="1:1" x14ac:dyDescent="0.35">
      <c r="A2877" s="19"/>
    </row>
    <row r="2878" spans="1:1" x14ac:dyDescent="0.35">
      <c r="A2878" s="19"/>
    </row>
    <row r="2879" spans="1:1" x14ac:dyDescent="0.35">
      <c r="A2879" s="19"/>
    </row>
    <row r="2880" spans="1:1" x14ac:dyDescent="0.35">
      <c r="A2880" s="19"/>
    </row>
    <row r="2881" spans="1:1" x14ac:dyDescent="0.35">
      <c r="A2881" s="19"/>
    </row>
    <row r="2882" spans="1:1" x14ac:dyDescent="0.35">
      <c r="A2882" s="19"/>
    </row>
    <row r="2883" spans="1:1" x14ac:dyDescent="0.35">
      <c r="A2883" s="19"/>
    </row>
    <row r="2884" spans="1:1" x14ac:dyDescent="0.35">
      <c r="A2884" s="19"/>
    </row>
    <row r="2885" spans="1:1" x14ac:dyDescent="0.35">
      <c r="A2885" s="19"/>
    </row>
    <row r="2886" spans="1:1" x14ac:dyDescent="0.35">
      <c r="A2886" s="19"/>
    </row>
    <row r="2887" spans="1:1" x14ac:dyDescent="0.35">
      <c r="A2887" s="19"/>
    </row>
    <row r="2888" spans="1:1" x14ac:dyDescent="0.35">
      <c r="A2888" s="19"/>
    </row>
    <row r="2889" spans="1:1" x14ac:dyDescent="0.35">
      <c r="A2889" s="19"/>
    </row>
    <row r="2890" spans="1:1" x14ac:dyDescent="0.35">
      <c r="A2890" s="19"/>
    </row>
    <row r="2891" spans="1:1" x14ac:dyDescent="0.35">
      <c r="A2891" s="19"/>
    </row>
    <row r="2892" spans="1:1" x14ac:dyDescent="0.35">
      <c r="A2892" s="19"/>
    </row>
    <row r="2893" spans="1:1" x14ac:dyDescent="0.35">
      <c r="A2893" s="19"/>
    </row>
    <row r="2894" spans="1:1" x14ac:dyDescent="0.35">
      <c r="A2894" s="19"/>
    </row>
    <row r="2895" spans="1:1" x14ac:dyDescent="0.35">
      <c r="A2895" s="19"/>
    </row>
    <row r="2896" spans="1:1" x14ac:dyDescent="0.35">
      <c r="A2896" s="19"/>
    </row>
    <row r="2897" spans="1:1" x14ac:dyDescent="0.35">
      <c r="A2897" s="19"/>
    </row>
    <row r="2898" spans="1:1" x14ac:dyDescent="0.35">
      <c r="A2898" s="19"/>
    </row>
    <row r="2899" spans="1:1" x14ac:dyDescent="0.35">
      <c r="A2899" s="19"/>
    </row>
    <row r="2900" spans="1:1" x14ac:dyDescent="0.35">
      <c r="A2900" s="19"/>
    </row>
    <row r="2901" spans="1:1" x14ac:dyDescent="0.35">
      <c r="A2901" s="19"/>
    </row>
    <row r="2902" spans="1:1" x14ac:dyDescent="0.35">
      <c r="A2902" s="19"/>
    </row>
    <row r="2903" spans="1:1" x14ac:dyDescent="0.35">
      <c r="A2903" s="19"/>
    </row>
    <row r="2904" spans="1:1" x14ac:dyDescent="0.35">
      <c r="A2904" s="19"/>
    </row>
    <row r="2905" spans="1:1" x14ac:dyDescent="0.35">
      <c r="A2905" s="19"/>
    </row>
    <row r="2906" spans="1:1" x14ac:dyDescent="0.35">
      <c r="A2906" s="19"/>
    </row>
    <row r="2907" spans="1:1" x14ac:dyDescent="0.35">
      <c r="A2907" s="19"/>
    </row>
    <row r="2908" spans="1:1" x14ac:dyDescent="0.35">
      <c r="A2908" s="19"/>
    </row>
    <row r="2909" spans="1:1" x14ac:dyDescent="0.35">
      <c r="A2909" s="19"/>
    </row>
    <row r="2910" spans="1:1" x14ac:dyDescent="0.35">
      <c r="A2910" s="19"/>
    </row>
    <row r="2911" spans="1:1" x14ac:dyDescent="0.35">
      <c r="A2911" s="19"/>
    </row>
    <row r="2912" spans="1:1" x14ac:dyDescent="0.35">
      <c r="A2912" s="19"/>
    </row>
    <row r="2913" spans="1:1" x14ac:dyDescent="0.35">
      <c r="A2913" s="19"/>
    </row>
    <row r="2914" spans="1:1" x14ac:dyDescent="0.35">
      <c r="A2914" s="19"/>
    </row>
    <row r="2915" spans="1:1" x14ac:dyDescent="0.35">
      <c r="A2915" s="19"/>
    </row>
    <row r="2916" spans="1:1" x14ac:dyDescent="0.35">
      <c r="A2916" s="19"/>
    </row>
    <row r="2917" spans="1:1" x14ac:dyDescent="0.35">
      <c r="A2917" s="19"/>
    </row>
    <row r="2918" spans="1:1" x14ac:dyDescent="0.35">
      <c r="A2918" s="19"/>
    </row>
    <row r="2919" spans="1:1" x14ac:dyDescent="0.35">
      <c r="A2919" s="19"/>
    </row>
    <row r="2920" spans="1:1" x14ac:dyDescent="0.35">
      <c r="A2920" s="19"/>
    </row>
    <row r="2921" spans="1:1" x14ac:dyDescent="0.35">
      <c r="A2921" s="19"/>
    </row>
    <row r="2922" spans="1:1" x14ac:dyDescent="0.35">
      <c r="A2922" s="19"/>
    </row>
    <row r="2923" spans="1:1" x14ac:dyDescent="0.35">
      <c r="A2923" s="19"/>
    </row>
    <row r="2924" spans="1:1" x14ac:dyDescent="0.35">
      <c r="A2924" s="19"/>
    </row>
    <row r="2925" spans="1:1" x14ac:dyDescent="0.35">
      <c r="A2925" s="19"/>
    </row>
    <row r="2926" spans="1:1" x14ac:dyDescent="0.35">
      <c r="A2926" s="19"/>
    </row>
    <row r="2927" spans="1:1" x14ac:dyDescent="0.35">
      <c r="A2927" s="19"/>
    </row>
    <row r="2928" spans="1:1" x14ac:dyDescent="0.35">
      <c r="A2928" s="19"/>
    </row>
    <row r="2929" spans="1:1" x14ac:dyDescent="0.35">
      <c r="A2929" s="19"/>
    </row>
    <row r="2930" spans="1:1" x14ac:dyDescent="0.35">
      <c r="A2930" s="19"/>
    </row>
    <row r="2931" spans="1:1" x14ac:dyDescent="0.35">
      <c r="A2931" s="19"/>
    </row>
    <row r="2932" spans="1:1" x14ac:dyDescent="0.35">
      <c r="A2932" s="19"/>
    </row>
    <row r="2933" spans="1:1" x14ac:dyDescent="0.35">
      <c r="A2933" s="19"/>
    </row>
    <row r="2934" spans="1:1" x14ac:dyDescent="0.35">
      <c r="A2934" s="19"/>
    </row>
    <row r="2935" spans="1:1" x14ac:dyDescent="0.35">
      <c r="A2935" s="19"/>
    </row>
    <row r="2936" spans="1:1" x14ac:dyDescent="0.35">
      <c r="A2936" s="19"/>
    </row>
    <row r="2937" spans="1:1" x14ac:dyDescent="0.35">
      <c r="A2937" s="19"/>
    </row>
    <row r="2938" spans="1:1" x14ac:dyDescent="0.35">
      <c r="A2938" s="19"/>
    </row>
    <row r="2939" spans="1:1" x14ac:dyDescent="0.35">
      <c r="A2939" s="19"/>
    </row>
    <row r="2940" spans="1:1" x14ac:dyDescent="0.35">
      <c r="A2940" s="19"/>
    </row>
    <row r="2941" spans="1:1" x14ac:dyDescent="0.35">
      <c r="A2941" s="19"/>
    </row>
    <row r="2942" spans="1:1" x14ac:dyDescent="0.35">
      <c r="A2942" s="19"/>
    </row>
    <row r="2943" spans="1:1" x14ac:dyDescent="0.35">
      <c r="A2943" s="19"/>
    </row>
    <row r="2944" spans="1:1" x14ac:dyDescent="0.35">
      <c r="A2944" s="19"/>
    </row>
    <row r="2945" spans="1:1" x14ac:dyDescent="0.35">
      <c r="A2945" s="19"/>
    </row>
    <row r="2946" spans="1:1" x14ac:dyDescent="0.35">
      <c r="A2946" s="19"/>
    </row>
    <row r="2947" spans="1:1" x14ac:dyDescent="0.35">
      <c r="A2947" s="19"/>
    </row>
    <row r="2948" spans="1:1" x14ac:dyDescent="0.35">
      <c r="A2948" s="19"/>
    </row>
    <row r="2949" spans="1:1" x14ac:dyDescent="0.35">
      <c r="A2949" s="19"/>
    </row>
    <row r="2950" spans="1:1" x14ac:dyDescent="0.35">
      <c r="A2950" s="19"/>
    </row>
    <row r="2951" spans="1:1" x14ac:dyDescent="0.35">
      <c r="A2951" s="19"/>
    </row>
    <row r="2952" spans="1:1" x14ac:dyDescent="0.35">
      <c r="A2952" s="19"/>
    </row>
    <row r="2953" spans="1:1" x14ac:dyDescent="0.35">
      <c r="A2953" s="19"/>
    </row>
    <row r="2954" spans="1:1" x14ac:dyDescent="0.35">
      <c r="A2954" s="19"/>
    </row>
    <row r="2955" spans="1:1" x14ac:dyDescent="0.35">
      <c r="A2955" s="19"/>
    </row>
    <row r="2956" spans="1:1" x14ac:dyDescent="0.35">
      <c r="A2956" s="19"/>
    </row>
    <row r="2957" spans="1:1" x14ac:dyDescent="0.35">
      <c r="A2957" s="19"/>
    </row>
    <row r="2958" spans="1:1" x14ac:dyDescent="0.35">
      <c r="A2958" s="19"/>
    </row>
    <row r="2959" spans="1:1" x14ac:dyDescent="0.35">
      <c r="A2959" s="19"/>
    </row>
    <row r="2960" spans="1:1" x14ac:dyDescent="0.35">
      <c r="A2960" s="19"/>
    </row>
    <row r="2961" spans="1:1" x14ac:dyDescent="0.35">
      <c r="A2961" s="19"/>
    </row>
    <row r="2962" spans="1:1" x14ac:dyDescent="0.35">
      <c r="A2962" s="19"/>
    </row>
    <row r="2963" spans="1:1" x14ac:dyDescent="0.35">
      <c r="A2963" s="19"/>
    </row>
    <row r="2964" spans="1:1" x14ac:dyDescent="0.35">
      <c r="A2964" s="19"/>
    </row>
    <row r="2965" spans="1:1" x14ac:dyDescent="0.35">
      <c r="A2965" s="19"/>
    </row>
    <row r="2966" spans="1:1" x14ac:dyDescent="0.35">
      <c r="A2966" s="19"/>
    </row>
    <row r="2967" spans="1:1" x14ac:dyDescent="0.35">
      <c r="A2967" s="19"/>
    </row>
    <row r="2968" spans="1:1" x14ac:dyDescent="0.35">
      <c r="A2968" s="19"/>
    </row>
    <row r="2969" spans="1:1" x14ac:dyDescent="0.35">
      <c r="A2969" s="19"/>
    </row>
    <row r="2970" spans="1:1" x14ac:dyDescent="0.35">
      <c r="A2970" s="19"/>
    </row>
    <row r="2971" spans="1:1" x14ac:dyDescent="0.35">
      <c r="A2971" s="19"/>
    </row>
    <row r="2972" spans="1:1" x14ac:dyDescent="0.35">
      <c r="A2972" s="19"/>
    </row>
    <row r="2973" spans="1:1" x14ac:dyDescent="0.35">
      <c r="A2973" s="19"/>
    </row>
    <row r="2974" spans="1:1" x14ac:dyDescent="0.35">
      <c r="A2974" s="19"/>
    </row>
    <row r="2975" spans="1:1" x14ac:dyDescent="0.35">
      <c r="A2975" s="19"/>
    </row>
    <row r="2976" spans="1:1" x14ac:dyDescent="0.35">
      <c r="A2976" s="19"/>
    </row>
    <row r="2977" spans="1:1" x14ac:dyDescent="0.35">
      <c r="A2977" s="19"/>
    </row>
    <row r="2978" spans="1:1" x14ac:dyDescent="0.35">
      <c r="A2978" s="19"/>
    </row>
    <row r="2979" spans="1:1" x14ac:dyDescent="0.35">
      <c r="A2979" s="19"/>
    </row>
    <row r="2980" spans="1:1" x14ac:dyDescent="0.35">
      <c r="A2980" s="19"/>
    </row>
    <row r="2981" spans="1:1" x14ac:dyDescent="0.35">
      <c r="A2981" s="19"/>
    </row>
    <row r="2982" spans="1:1" x14ac:dyDescent="0.35">
      <c r="A2982" s="19"/>
    </row>
    <row r="2983" spans="1:1" x14ac:dyDescent="0.35">
      <c r="A2983" s="19"/>
    </row>
    <row r="2984" spans="1:1" x14ac:dyDescent="0.35">
      <c r="A2984" s="19"/>
    </row>
    <row r="2985" spans="1:1" x14ac:dyDescent="0.35">
      <c r="A2985" s="19"/>
    </row>
    <row r="2986" spans="1:1" x14ac:dyDescent="0.35">
      <c r="A2986" s="19"/>
    </row>
    <row r="2987" spans="1:1" x14ac:dyDescent="0.35">
      <c r="A2987" s="19"/>
    </row>
    <row r="2988" spans="1:1" x14ac:dyDescent="0.35">
      <c r="A2988" s="19"/>
    </row>
    <row r="2989" spans="1:1" x14ac:dyDescent="0.35">
      <c r="A2989" s="19"/>
    </row>
    <row r="2990" spans="1:1" x14ac:dyDescent="0.35">
      <c r="A2990" s="19"/>
    </row>
    <row r="2991" spans="1:1" x14ac:dyDescent="0.35">
      <c r="A2991" s="19"/>
    </row>
    <row r="2992" spans="1:1" x14ac:dyDescent="0.35">
      <c r="A2992" s="19"/>
    </row>
    <row r="2993" spans="1:1" x14ac:dyDescent="0.35">
      <c r="A2993" s="19"/>
    </row>
    <row r="2994" spans="1:1" x14ac:dyDescent="0.35">
      <c r="A2994" s="19"/>
    </row>
    <row r="2995" spans="1:1" x14ac:dyDescent="0.35">
      <c r="A2995" s="19"/>
    </row>
    <row r="2996" spans="1:1" x14ac:dyDescent="0.35">
      <c r="A2996" s="19"/>
    </row>
    <row r="2997" spans="1:1" x14ac:dyDescent="0.35">
      <c r="A2997" s="19"/>
    </row>
    <row r="2998" spans="1:1" x14ac:dyDescent="0.35">
      <c r="A2998" s="19"/>
    </row>
    <row r="2999" spans="1:1" x14ac:dyDescent="0.35">
      <c r="A2999" s="19"/>
    </row>
    <row r="3000" spans="1:1" x14ac:dyDescent="0.35">
      <c r="A3000" s="19"/>
    </row>
    <row r="3001" spans="1:1" x14ac:dyDescent="0.35">
      <c r="A3001" s="19"/>
    </row>
    <row r="3002" spans="1:1" x14ac:dyDescent="0.35">
      <c r="A3002" s="19"/>
    </row>
    <row r="3003" spans="1:1" x14ac:dyDescent="0.35">
      <c r="A3003" s="19"/>
    </row>
    <row r="3004" spans="1:1" x14ac:dyDescent="0.35">
      <c r="A3004" s="19"/>
    </row>
    <row r="3005" spans="1:1" x14ac:dyDescent="0.35">
      <c r="A3005" s="19"/>
    </row>
    <row r="3006" spans="1:1" x14ac:dyDescent="0.35">
      <c r="A3006" s="19"/>
    </row>
    <row r="3007" spans="1:1" x14ac:dyDescent="0.35">
      <c r="A3007" s="19"/>
    </row>
    <row r="3008" spans="1:1" x14ac:dyDescent="0.35">
      <c r="A3008" s="19"/>
    </row>
    <row r="3009" spans="1:1" x14ac:dyDescent="0.35">
      <c r="A3009" s="19"/>
    </row>
    <row r="3010" spans="1:1" x14ac:dyDescent="0.35">
      <c r="A3010" s="19"/>
    </row>
    <row r="3011" spans="1:1" x14ac:dyDescent="0.35">
      <c r="A3011" s="19"/>
    </row>
    <row r="3012" spans="1:1" x14ac:dyDescent="0.35">
      <c r="A3012" s="19"/>
    </row>
    <row r="3013" spans="1:1" x14ac:dyDescent="0.35">
      <c r="A3013" s="19"/>
    </row>
    <row r="3014" spans="1:1" x14ac:dyDescent="0.35">
      <c r="A3014" s="19"/>
    </row>
    <row r="3015" spans="1:1" x14ac:dyDescent="0.35">
      <c r="A3015" s="19"/>
    </row>
    <row r="3016" spans="1:1" x14ac:dyDescent="0.35">
      <c r="A3016" s="19"/>
    </row>
    <row r="3017" spans="1:1" x14ac:dyDescent="0.35">
      <c r="A3017" s="19"/>
    </row>
    <row r="3018" spans="1:1" x14ac:dyDescent="0.35">
      <c r="A3018" s="19"/>
    </row>
    <row r="3019" spans="1:1" x14ac:dyDescent="0.35">
      <c r="A3019" s="19"/>
    </row>
    <row r="3020" spans="1:1" x14ac:dyDescent="0.35">
      <c r="A3020" s="19"/>
    </row>
    <row r="3021" spans="1:1" x14ac:dyDescent="0.35">
      <c r="A3021" s="19"/>
    </row>
    <row r="3022" spans="1:1" x14ac:dyDescent="0.35">
      <c r="A3022" s="19"/>
    </row>
    <row r="3023" spans="1:1" x14ac:dyDescent="0.35">
      <c r="A3023" s="19"/>
    </row>
    <row r="3024" spans="1:1" x14ac:dyDescent="0.35">
      <c r="A3024" s="19"/>
    </row>
    <row r="3025" spans="1:1" x14ac:dyDescent="0.35">
      <c r="A3025" s="19"/>
    </row>
    <row r="3026" spans="1:1" x14ac:dyDescent="0.35">
      <c r="A3026" s="19"/>
    </row>
    <row r="3027" spans="1:1" x14ac:dyDescent="0.35">
      <c r="A3027" s="19"/>
    </row>
    <row r="3028" spans="1:1" x14ac:dyDescent="0.35">
      <c r="A3028" s="19"/>
    </row>
    <row r="3029" spans="1:1" x14ac:dyDescent="0.35">
      <c r="A3029" s="19"/>
    </row>
    <row r="3030" spans="1:1" x14ac:dyDescent="0.35">
      <c r="A3030" s="19"/>
    </row>
    <row r="3031" spans="1:1" x14ac:dyDescent="0.35">
      <c r="A3031" s="19"/>
    </row>
    <row r="3032" spans="1:1" x14ac:dyDescent="0.35">
      <c r="A3032" s="19"/>
    </row>
    <row r="3033" spans="1:1" x14ac:dyDescent="0.35">
      <c r="A3033" s="19"/>
    </row>
    <row r="3034" spans="1:1" x14ac:dyDescent="0.35">
      <c r="A3034" s="19"/>
    </row>
    <row r="3035" spans="1:1" x14ac:dyDescent="0.35">
      <c r="A3035" s="19"/>
    </row>
    <row r="3036" spans="1:1" x14ac:dyDescent="0.35">
      <c r="A3036" s="19"/>
    </row>
    <row r="3037" spans="1:1" x14ac:dyDescent="0.35">
      <c r="A3037" s="19"/>
    </row>
    <row r="3038" spans="1:1" x14ac:dyDescent="0.35">
      <c r="A3038" s="19"/>
    </row>
    <row r="3039" spans="1:1" x14ac:dyDescent="0.35">
      <c r="A3039" s="19"/>
    </row>
    <row r="3040" spans="1:1" x14ac:dyDescent="0.35">
      <c r="A3040" s="19"/>
    </row>
    <row r="3041" spans="1:1" x14ac:dyDescent="0.35">
      <c r="A3041" s="19"/>
    </row>
    <row r="3042" spans="1:1" x14ac:dyDescent="0.35">
      <c r="A3042" s="19"/>
    </row>
    <row r="3043" spans="1:1" x14ac:dyDescent="0.35">
      <c r="A3043" s="19"/>
    </row>
    <row r="3044" spans="1:1" x14ac:dyDescent="0.35">
      <c r="A3044" s="19"/>
    </row>
    <row r="3045" spans="1:1" x14ac:dyDescent="0.35">
      <c r="A3045" s="19"/>
    </row>
    <row r="3046" spans="1:1" x14ac:dyDescent="0.35">
      <c r="A3046" s="19"/>
    </row>
    <row r="3047" spans="1:1" x14ac:dyDescent="0.35">
      <c r="A3047" s="19"/>
    </row>
    <row r="3048" spans="1:1" x14ac:dyDescent="0.35">
      <c r="A3048" s="19"/>
    </row>
    <row r="3049" spans="1:1" x14ac:dyDescent="0.35">
      <c r="A3049" s="19"/>
    </row>
    <row r="3050" spans="1:1" x14ac:dyDescent="0.35">
      <c r="A3050" s="19"/>
    </row>
    <row r="3051" spans="1:1" x14ac:dyDescent="0.35">
      <c r="A3051" s="19"/>
    </row>
    <row r="3052" spans="1:1" x14ac:dyDescent="0.35">
      <c r="A3052" s="19"/>
    </row>
    <row r="3053" spans="1:1" x14ac:dyDescent="0.35">
      <c r="A3053" s="19"/>
    </row>
    <row r="3054" spans="1:1" x14ac:dyDescent="0.35">
      <c r="A3054" s="19"/>
    </row>
    <row r="3055" spans="1:1" x14ac:dyDescent="0.35">
      <c r="A3055" s="19"/>
    </row>
    <row r="3056" spans="1:1" x14ac:dyDescent="0.35">
      <c r="A3056" s="19"/>
    </row>
    <row r="3057" spans="1:1" x14ac:dyDescent="0.35">
      <c r="A3057" s="19"/>
    </row>
    <row r="3058" spans="1:1" x14ac:dyDescent="0.35">
      <c r="A3058" s="19"/>
    </row>
    <row r="3059" spans="1:1" x14ac:dyDescent="0.35">
      <c r="A3059" s="19"/>
    </row>
    <row r="3060" spans="1:1" x14ac:dyDescent="0.35">
      <c r="A3060" s="19"/>
    </row>
    <row r="3061" spans="1:1" x14ac:dyDescent="0.35">
      <c r="A3061" s="19"/>
    </row>
    <row r="3062" spans="1:1" x14ac:dyDescent="0.35">
      <c r="A3062" s="19"/>
    </row>
    <row r="3063" spans="1:1" x14ac:dyDescent="0.35">
      <c r="A3063" s="19"/>
    </row>
    <row r="3064" spans="1:1" x14ac:dyDescent="0.35">
      <c r="A3064" s="19"/>
    </row>
    <row r="3065" spans="1:1" x14ac:dyDescent="0.35">
      <c r="A3065" s="19"/>
    </row>
    <row r="3066" spans="1:1" x14ac:dyDescent="0.35">
      <c r="A3066" s="19"/>
    </row>
    <row r="3067" spans="1:1" x14ac:dyDescent="0.35">
      <c r="A3067" s="19"/>
    </row>
    <row r="3068" spans="1:1" x14ac:dyDescent="0.35">
      <c r="A3068" s="19"/>
    </row>
    <row r="3069" spans="1:1" x14ac:dyDescent="0.35">
      <c r="A3069" s="19"/>
    </row>
    <row r="3070" spans="1:1" x14ac:dyDescent="0.35">
      <c r="A3070" s="19"/>
    </row>
    <row r="3071" spans="1:1" x14ac:dyDescent="0.35">
      <c r="A3071" s="19"/>
    </row>
    <row r="3072" spans="1:1" x14ac:dyDescent="0.35">
      <c r="A3072" s="19"/>
    </row>
    <row r="3073" spans="1:1" x14ac:dyDescent="0.35">
      <c r="A3073" s="19"/>
    </row>
    <row r="3074" spans="1:1" x14ac:dyDescent="0.35">
      <c r="A3074" s="19"/>
    </row>
    <row r="3075" spans="1:1" x14ac:dyDescent="0.35">
      <c r="A3075" s="19"/>
    </row>
    <row r="3076" spans="1:1" x14ac:dyDescent="0.35">
      <c r="A3076" s="19"/>
    </row>
    <row r="3077" spans="1:1" x14ac:dyDescent="0.35">
      <c r="A3077" s="19"/>
    </row>
    <row r="3078" spans="1:1" x14ac:dyDescent="0.35">
      <c r="A3078" s="19"/>
    </row>
    <row r="3079" spans="1:1" x14ac:dyDescent="0.35">
      <c r="A3079" s="19"/>
    </row>
    <row r="3080" spans="1:1" x14ac:dyDescent="0.35">
      <c r="A3080" s="19"/>
    </row>
    <row r="3081" spans="1:1" x14ac:dyDescent="0.35">
      <c r="A3081" s="19"/>
    </row>
    <row r="3082" spans="1:1" x14ac:dyDescent="0.35">
      <c r="A3082" s="19"/>
    </row>
    <row r="3083" spans="1:1" x14ac:dyDescent="0.35">
      <c r="A3083" s="19"/>
    </row>
    <row r="3084" spans="1:1" x14ac:dyDescent="0.35">
      <c r="A3084" s="19"/>
    </row>
    <row r="3085" spans="1:1" x14ac:dyDescent="0.35">
      <c r="A3085" s="19"/>
    </row>
    <row r="3086" spans="1:1" x14ac:dyDescent="0.35">
      <c r="A3086" s="19"/>
    </row>
    <row r="3087" spans="1:1" x14ac:dyDescent="0.35">
      <c r="A3087" s="19"/>
    </row>
    <row r="3088" spans="1:1" x14ac:dyDescent="0.35">
      <c r="A3088" s="19"/>
    </row>
    <row r="3089" spans="1:1" x14ac:dyDescent="0.35">
      <c r="A3089" s="19"/>
    </row>
    <row r="3090" spans="1:1" x14ac:dyDescent="0.35">
      <c r="A3090" s="19"/>
    </row>
    <row r="3091" spans="1:1" x14ac:dyDescent="0.35">
      <c r="A3091" s="19"/>
    </row>
    <row r="3092" spans="1:1" x14ac:dyDescent="0.35">
      <c r="A3092" s="19"/>
    </row>
    <row r="3093" spans="1:1" x14ac:dyDescent="0.35">
      <c r="A3093" s="19"/>
    </row>
    <row r="3094" spans="1:1" x14ac:dyDescent="0.35">
      <c r="A3094" s="19"/>
    </row>
    <row r="3095" spans="1:1" x14ac:dyDescent="0.35">
      <c r="A3095" s="19"/>
    </row>
    <row r="3096" spans="1:1" x14ac:dyDescent="0.35">
      <c r="A3096" s="19"/>
    </row>
    <row r="3097" spans="1:1" x14ac:dyDescent="0.35">
      <c r="A3097" s="19"/>
    </row>
    <row r="3098" spans="1:1" x14ac:dyDescent="0.35">
      <c r="A3098" s="19"/>
    </row>
    <row r="3099" spans="1:1" x14ac:dyDescent="0.35">
      <c r="A3099" s="19"/>
    </row>
    <row r="3100" spans="1:1" x14ac:dyDescent="0.35">
      <c r="A3100" s="19"/>
    </row>
    <row r="3101" spans="1:1" x14ac:dyDescent="0.35">
      <c r="A3101" s="19"/>
    </row>
    <row r="3102" spans="1:1" x14ac:dyDescent="0.35">
      <c r="A3102" s="19"/>
    </row>
    <row r="3103" spans="1:1" x14ac:dyDescent="0.35">
      <c r="A3103" s="19"/>
    </row>
    <row r="3104" spans="1:1" x14ac:dyDescent="0.35">
      <c r="A3104" s="19"/>
    </row>
    <row r="3105" spans="1:1" x14ac:dyDescent="0.35">
      <c r="A3105" s="19"/>
    </row>
    <row r="3106" spans="1:1" x14ac:dyDescent="0.35">
      <c r="A3106" s="19"/>
    </row>
    <row r="3107" spans="1:1" x14ac:dyDescent="0.35">
      <c r="A3107" s="19"/>
    </row>
    <row r="3108" spans="1:1" x14ac:dyDescent="0.35">
      <c r="A3108" s="19"/>
    </row>
    <row r="3109" spans="1:1" x14ac:dyDescent="0.35">
      <c r="A3109" s="19"/>
    </row>
    <row r="3110" spans="1:1" x14ac:dyDescent="0.35">
      <c r="A3110" s="19"/>
    </row>
    <row r="3111" spans="1:1" x14ac:dyDescent="0.35">
      <c r="A3111" s="19"/>
    </row>
    <row r="3112" spans="1:1" x14ac:dyDescent="0.35">
      <c r="A3112" s="19"/>
    </row>
    <row r="3113" spans="1:1" x14ac:dyDescent="0.35">
      <c r="A3113" s="19"/>
    </row>
    <row r="3114" spans="1:1" x14ac:dyDescent="0.35">
      <c r="A3114" s="19"/>
    </row>
    <row r="3115" spans="1:1" x14ac:dyDescent="0.35">
      <c r="A3115" s="19"/>
    </row>
    <row r="3116" spans="1:1" x14ac:dyDescent="0.35">
      <c r="A3116" s="19"/>
    </row>
    <row r="3117" spans="1:1" x14ac:dyDescent="0.35">
      <c r="A3117" s="19"/>
    </row>
    <row r="3118" spans="1:1" x14ac:dyDescent="0.35">
      <c r="A3118" s="19"/>
    </row>
    <row r="3119" spans="1:1" x14ac:dyDescent="0.35">
      <c r="A3119" s="19"/>
    </row>
    <row r="3120" spans="1:1" x14ac:dyDescent="0.35">
      <c r="A3120" s="19"/>
    </row>
    <row r="3121" spans="1:1" x14ac:dyDescent="0.35">
      <c r="A3121" s="19"/>
    </row>
    <row r="3122" spans="1:1" x14ac:dyDescent="0.35">
      <c r="A3122" s="19"/>
    </row>
    <row r="3123" spans="1:1" x14ac:dyDescent="0.35">
      <c r="A3123" s="19"/>
    </row>
    <row r="3124" spans="1:1" x14ac:dyDescent="0.35">
      <c r="A3124" s="19"/>
    </row>
    <row r="3125" spans="1:1" x14ac:dyDescent="0.35">
      <c r="A3125" s="19"/>
    </row>
    <row r="3126" spans="1:1" x14ac:dyDescent="0.35">
      <c r="A3126" s="19"/>
    </row>
    <row r="3127" spans="1:1" x14ac:dyDescent="0.35">
      <c r="A3127" s="19"/>
    </row>
    <row r="3128" spans="1:1" x14ac:dyDescent="0.35">
      <c r="A3128" s="19"/>
    </row>
    <row r="3129" spans="1:1" x14ac:dyDescent="0.35">
      <c r="A3129" s="19"/>
    </row>
    <row r="3130" spans="1:1" x14ac:dyDescent="0.35">
      <c r="A3130" s="19"/>
    </row>
    <row r="3131" spans="1:1" x14ac:dyDescent="0.35">
      <c r="A3131" s="19"/>
    </row>
    <row r="3132" spans="1:1" x14ac:dyDescent="0.35">
      <c r="A3132" s="19"/>
    </row>
    <row r="3133" spans="1:1" x14ac:dyDescent="0.35">
      <c r="A3133" s="19"/>
    </row>
    <row r="3134" spans="1:1" x14ac:dyDescent="0.35">
      <c r="A3134" s="19"/>
    </row>
    <row r="3135" spans="1:1" x14ac:dyDescent="0.35">
      <c r="A3135" s="19"/>
    </row>
    <row r="3136" spans="1:1" x14ac:dyDescent="0.35">
      <c r="A3136" s="19"/>
    </row>
    <row r="3137" spans="1:1" x14ac:dyDescent="0.35">
      <c r="A3137" s="19"/>
    </row>
    <row r="3138" spans="1:1" x14ac:dyDescent="0.35">
      <c r="A3138" s="19"/>
    </row>
    <row r="3139" spans="1:1" x14ac:dyDescent="0.35">
      <c r="A3139" s="19"/>
    </row>
    <row r="3140" spans="1:1" x14ac:dyDescent="0.35">
      <c r="A3140" s="19"/>
    </row>
    <row r="3141" spans="1:1" x14ac:dyDescent="0.35">
      <c r="A3141" s="19"/>
    </row>
    <row r="3142" spans="1:1" x14ac:dyDescent="0.35">
      <c r="A3142" s="19"/>
    </row>
    <row r="3143" spans="1:1" x14ac:dyDescent="0.35">
      <c r="A3143" s="19"/>
    </row>
    <row r="3144" spans="1:1" x14ac:dyDescent="0.35">
      <c r="A3144" s="19"/>
    </row>
    <row r="3145" spans="1:1" x14ac:dyDescent="0.35">
      <c r="A3145" s="19"/>
    </row>
    <row r="3146" spans="1:1" x14ac:dyDescent="0.35">
      <c r="A3146" s="19"/>
    </row>
    <row r="3147" spans="1:1" x14ac:dyDescent="0.35">
      <c r="A3147" s="19"/>
    </row>
    <row r="3148" spans="1:1" x14ac:dyDescent="0.35">
      <c r="A3148" s="19"/>
    </row>
    <row r="3149" spans="1:1" x14ac:dyDescent="0.35">
      <c r="A3149" s="19"/>
    </row>
    <row r="3150" spans="1:1" x14ac:dyDescent="0.35">
      <c r="A3150" s="19"/>
    </row>
    <row r="3151" spans="1:1" x14ac:dyDescent="0.35">
      <c r="A3151" s="19"/>
    </row>
    <row r="3152" spans="1:1" x14ac:dyDescent="0.35">
      <c r="A3152" s="19"/>
    </row>
    <row r="3153" spans="1:1" x14ac:dyDescent="0.35">
      <c r="A3153" s="19"/>
    </row>
    <row r="3154" spans="1:1" x14ac:dyDescent="0.35">
      <c r="A3154" s="19"/>
    </row>
    <row r="3155" spans="1:1" x14ac:dyDescent="0.35">
      <c r="A3155" s="19"/>
    </row>
    <row r="3156" spans="1:1" x14ac:dyDescent="0.35">
      <c r="A3156" s="19"/>
    </row>
    <row r="3157" spans="1:1" x14ac:dyDescent="0.35">
      <c r="A3157" s="19"/>
    </row>
    <row r="3158" spans="1:1" x14ac:dyDescent="0.35">
      <c r="A3158" s="19"/>
    </row>
    <row r="3159" spans="1:1" x14ac:dyDescent="0.35">
      <c r="A3159" s="19"/>
    </row>
    <row r="3160" spans="1:1" x14ac:dyDescent="0.35">
      <c r="A3160" s="19"/>
    </row>
    <row r="3161" spans="1:1" x14ac:dyDescent="0.35">
      <c r="A3161" s="19"/>
    </row>
    <row r="3162" spans="1:1" x14ac:dyDescent="0.35">
      <c r="A3162" s="19"/>
    </row>
    <row r="3163" spans="1:1" x14ac:dyDescent="0.35">
      <c r="A3163" s="19"/>
    </row>
    <row r="3164" spans="1:1" x14ac:dyDescent="0.35">
      <c r="A3164" s="19"/>
    </row>
    <row r="3165" spans="1:1" x14ac:dyDescent="0.35">
      <c r="A3165" s="19"/>
    </row>
    <row r="3166" spans="1:1" x14ac:dyDescent="0.35">
      <c r="A3166" s="19"/>
    </row>
    <row r="3167" spans="1:1" x14ac:dyDescent="0.35">
      <c r="A3167" s="19"/>
    </row>
    <row r="3168" spans="1:1" x14ac:dyDescent="0.35">
      <c r="A3168" s="19"/>
    </row>
    <row r="3169" spans="1:1" x14ac:dyDescent="0.35">
      <c r="A3169" s="19"/>
    </row>
    <row r="3170" spans="1:1" x14ac:dyDescent="0.35">
      <c r="A3170" s="19"/>
    </row>
    <row r="3171" spans="1:1" x14ac:dyDescent="0.35">
      <c r="A3171" s="19"/>
    </row>
    <row r="3172" spans="1:1" x14ac:dyDescent="0.35">
      <c r="A3172" s="19"/>
    </row>
    <row r="3173" spans="1:1" x14ac:dyDescent="0.35">
      <c r="A3173" s="19"/>
    </row>
    <row r="3174" spans="1:1" x14ac:dyDescent="0.35">
      <c r="A3174" s="19"/>
    </row>
    <row r="3175" spans="1:1" x14ac:dyDescent="0.35">
      <c r="A3175" s="19"/>
    </row>
    <row r="3176" spans="1:1" x14ac:dyDescent="0.35">
      <c r="A3176" s="19"/>
    </row>
    <row r="3177" spans="1:1" x14ac:dyDescent="0.35">
      <c r="A3177" s="19"/>
    </row>
    <row r="3178" spans="1:1" x14ac:dyDescent="0.35">
      <c r="A3178" s="19"/>
    </row>
    <row r="3179" spans="1:1" x14ac:dyDescent="0.35">
      <c r="A3179" s="19"/>
    </row>
    <row r="3180" spans="1:1" x14ac:dyDescent="0.35">
      <c r="A3180" s="19"/>
    </row>
    <row r="3181" spans="1:1" x14ac:dyDescent="0.35">
      <c r="A3181" s="19"/>
    </row>
    <row r="3182" spans="1:1" x14ac:dyDescent="0.35">
      <c r="A3182" s="19"/>
    </row>
    <row r="3183" spans="1:1" x14ac:dyDescent="0.35">
      <c r="A3183" s="19"/>
    </row>
    <row r="3184" spans="1:1" x14ac:dyDescent="0.35">
      <c r="A3184" s="19"/>
    </row>
    <row r="3185" spans="1:1" x14ac:dyDescent="0.35">
      <c r="A3185" s="19"/>
    </row>
    <row r="3186" spans="1:1" x14ac:dyDescent="0.35">
      <c r="A3186" s="19"/>
    </row>
    <row r="3187" spans="1:1" x14ac:dyDescent="0.35">
      <c r="A3187" s="19"/>
    </row>
    <row r="3188" spans="1:1" x14ac:dyDescent="0.35">
      <c r="A3188" s="19"/>
    </row>
    <row r="3189" spans="1:1" x14ac:dyDescent="0.35">
      <c r="A3189" s="19"/>
    </row>
    <row r="3190" spans="1:1" x14ac:dyDescent="0.35">
      <c r="A3190" s="19"/>
    </row>
    <row r="3191" spans="1:1" x14ac:dyDescent="0.35">
      <c r="A3191" s="19"/>
    </row>
    <row r="3192" spans="1:1" x14ac:dyDescent="0.35">
      <c r="A3192" s="19"/>
    </row>
    <row r="3193" spans="1:1" x14ac:dyDescent="0.35">
      <c r="A3193" s="19"/>
    </row>
    <row r="3194" spans="1:1" x14ac:dyDescent="0.35">
      <c r="A3194" s="19"/>
    </row>
    <row r="3195" spans="1:1" x14ac:dyDescent="0.35">
      <c r="A3195" s="19"/>
    </row>
    <row r="3196" spans="1:1" x14ac:dyDescent="0.35">
      <c r="A3196" s="19"/>
    </row>
    <row r="3197" spans="1:1" x14ac:dyDescent="0.35">
      <c r="A3197" s="19"/>
    </row>
    <row r="3198" spans="1:1" x14ac:dyDescent="0.35">
      <c r="A3198" s="19"/>
    </row>
    <row r="3199" spans="1:1" x14ac:dyDescent="0.35">
      <c r="A3199" s="19"/>
    </row>
    <row r="3200" spans="1:1" x14ac:dyDescent="0.35">
      <c r="A3200" s="19"/>
    </row>
    <row r="3201" spans="1:1" x14ac:dyDescent="0.35">
      <c r="A3201" s="19"/>
    </row>
    <row r="3202" spans="1:1" x14ac:dyDescent="0.35">
      <c r="A3202" s="19"/>
    </row>
    <row r="3203" spans="1:1" x14ac:dyDescent="0.35">
      <c r="A3203" s="19"/>
    </row>
    <row r="3204" spans="1:1" x14ac:dyDescent="0.35">
      <c r="A3204" s="19"/>
    </row>
    <row r="3205" spans="1:1" x14ac:dyDescent="0.35">
      <c r="A3205" s="19"/>
    </row>
    <row r="3206" spans="1:1" x14ac:dyDescent="0.35">
      <c r="A3206" s="19"/>
    </row>
    <row r="3207" spans="1:1" x14ac:dyDescent="0.35">
      <c r="A3207" s="19"/>
    </row>
    <row r="3208" spans="1:1" x14ac:dyDescent="0.35">
      <c r="A3208" s="19"/>
    </row>
    <row r="3209" spans="1:1" x14ac:dyDescent="0.35">
      <c r="A3209" s="19"/>
    </row>
    <row r="3210" spans="1:1" x14ac:dyDescent="0.35">
      <c r="A3210" s="19"/>
    </row>
    <row r="3211" spans="1:1" x14ac:dyDescent="0.35">
      <c r="A3211" s="19"/>
    </row>
    <row r="3212" spans="1:1" x14ac:dyDescent="0.35">
      <c r="A3212" s="19"/>
    </row>
    <row r="3213" spans="1:1" x14ac:dyDescent="0.35">
      <c r="A3213" s="19"/>
    </row>
    <row r="3214" spans="1:1" x14ac:dyDescent="0.35">
      <c r="A3214" s="19"/>
    </row>
    <row r="3215" spans="1:1" x14ac:dyDescent="0.35">
      <c r="A3215" s="19"/>
    </row>
    <row r="3216" spans="1:1" x14ac:dyDescent="0.35">
      <c r="A3216" s="19"/>
    </row>
    <row r="3217" spans="1:1" x14ac:dyDescent="0.35">
      <c r="A3217" s="19"/>
    </row>
    <row r="3218" spans="1:1" x14ac:dyDescent="0.35">
      <c r="A3218" s="19"/>
    </row>
    <row r="3219" spans="1:1" x14ac:dyDescent="0.35">
      <c r="A3219" s="19"/>
    </row>
    <row r="3220" spans="1:1" x14ac:dyDescent="0.35">
      <c r="A3220" s="19"/>
    </row>
    <row r="3221" spans="1:1" x14ac:dyDescent="0.35">
      <c r="A3221" s="19"/>
    </row>
    <row r="3222" spans="1:1" x14ac:dyDescent="0.35">
      <c r="A3222" s="19"/>
    </row>
    <row r="3223" spans="1:1" x14ac:dyDescent="0.35">
      <c r="A3223" s="19"/>
    </row>
    <row r="3224" spans="1:1" x14ac:dyDescent="0.35">
      <c r="A3224" s="19"/>
    </row>
    <row r="3225" spans="1:1" x14ac:dyDescent="0.35">
      <c r="A3225" s="19"/>
    </row>
    <row r="3226" spans="1:1" x14ac:dyDescent="0.35">
      <c r="A3226" s="19"/>
    </row>
    <row r="3227" spans="1:1" x14ac:dyDescent="0.35">
      <c r="A3227" s="19"/>
    </row>
    <row r="3228" spans="1:1" x14ac:dyDescent="0.35">
      <c r="A3228" s="19"/>
    </row>
    <row r="3229" spans="1:1" x14ac:dyDescent="0.35">
      <c r="A3229" s="19"/>
    </row>
    <row r="3230" spans="1:1" x14ac:dyDescent="0.35">
      <c r="A3230" s="19"/>
    </row>
    <row r="3231" spans="1:1" x14ac:dyDescent="0.35">
      <c r="A3231" s="19"/>
    </row>
    <row r="3232" spans="1:1" x14ac:dyDescent="0.35">
      <c r="A3232" s="19"/>
    </row>
    <row r="3233" spans="1:1" x14ac:dyDescent="0.35">
      <c r="A3233" s="19"/>
    </row>
    <row r="3234" spans="1:1" x14ac:dyDescent="0.35">
      <c r="A3234" s="19"/>
    </row>
    <row r="3235" spans="1:1" x14ac:dyDescent="0.35">
      <c r="A3235" s="19"/>
    </row>
    <row r="3236" spans="1:1" x14ac:dyDescent="0.35">
      <c r="A3236" s="19"/>
    </row>
    <row r="3237" spans="1:1" x14ac:dyDescent="0.35">
      <c r="A3237" s="19"/>
    </row>
    <row r="3238" spans="1:1" x14ac:dyDescent="0.35">
      <c r="A3238" s="19"/>
    </row>
    <row r="3239" spans="1:1" x14ac:dyDescent="0.35">
      <c r="A3239" s="19"/>
    </row>
    <row r="3240" spans="1:1" x14ac:dyDescent="0.35">
      <c r="A3240" s="19"/>
    </row>
    <row r="3241" spans="1:1" x14ac:dyDescent="0.35">
      <c r="A3241" s="19"/>
    </row>
    <row r="3242" spans="1:1" x14ac:dyDescent="0.35">
      <c r="A3242" s="19"/>
    </row>
    <row r="3243" spans="1:1" x14ac:dyDescent="0.35">
      <c r="A3243" s="19"/>
    </row>
    <row r="3244" spans="1:1" x14ac:dyDescent="0.35">
      <c r="A3244" s="19"/>
    </row>
    <row r="3245" spans="1:1" x14ac:dyDescent="0.35">
      <c r="A3245" s="19"/>
    </row>
    <row r="3246" spans="1:1" x14ac:dyDescent="0.35">
      <c r="A3246" s="19"/>
    </row>
    <row r="3247" spans="1:1" x14ac:dyDescent="0.35">
      <c r="A3247" s="19"/>
    </row>
    <row r="3248" spans="1:1" x14ac:dyDescent="0.35">
      <c r="A3248" s="19"/>
    </row>
    <row r="3249" spans="1:1" x14ac:dyDescent="0.35">
      <c r="A3249" s="19"/>
    </row>
    <row r="3250" spans="1:1" x14ac:dyDescent="0.35">
      <c r="A3250" s="19"/>
    </row>
    <row r="3251" spans="1:1" x14ac:dyDescent="0.35">
      <c r="A3251" s="19"/>
    </row>
    <row r="3252" spans="1:1" x14ac:dyDescent="0.35">
      <c r="A3252" s="19"/>
    </row>
    <row r="3253" spans="1:1" x14ac:dyDescent="0.35">
      <c r="A3253" s="19"/>
    </row>
    <row r="3254" spans="1:1" x14ac:dyDescent="0.35">
      <c r="A3254" s="19"/>
    </row>
    <row r="3255" spans="1:1" x14ac:dyDescent="0.35">
      <c r="A3255" s="19"/>
    </row>
    <row r="3256" spans="1:1" x14ac:dyDescent="0.35">
      <c r="A3256" s="19"/>
    </row>
    <row r="3257" spans="1:1" x14ac:dyDescent="0.35">
      <c r="A3257" s="19"/>
    </row>
    <row r="3258" spans="1:1" x14ac:dyDescent="0.35">
      <c r="A3258" s="19"/>
    </row>
    <row r="3259" spans="1:1" x14ac:dyDescent="0.35">
      <c r="A3259" s="19"/>
    </row>
    <row r="3260" spans="1:1" x14ac:dyDescent="0.35">
      <c r="A3260" s="19"/>
    </row>
    <row r="3261" spans="1:1" x14ac:dyDescent="0.35">
      <c r="A3261" s="19"/>
    </row>
    <row r="3262" spans="1:1" x14ac:dyDescent="0.35">
      <c r="A3262" s="19"/>
    </row>
    <row r="3263" spans="1:1" x14ac:dyDescent="0.35">
      <c r="A3263" s="19"/>
    </row>
    <row r="3264" spans="1:1" x14ac:dyDescent="0.35">
      <c r="A3264" s="19"/>
    </row>
    <row r="3265" spans="1:1" x14ac:dyDescent="0.35">
      <c r="A3265" s="19"/>
    </row>
    <row r="3266" spans="1:1" x14ac:dyDescent="0.35">
      <c r="A3266" s="19"/>
    </row>
    <row r="3267" spans="1:1" x14ac:dyDescent="0.35">
      <c r="A3267" s="19"/>
    </row>
    <row r="3268" spans="1:1" x14ac:dyDescent="0.35">
      <c r="A3268" s="19"/>
    </row>
    <row r="3269" spans="1:1" x14ac:dyDescent="0.35">
      <c r="A3269" s="19"/>
    </row>
    <row r="3270" spans="1:1" x14ac:dyDescent="0.35">
      <c r="A3270" s="19"/>
    </row>
    <row r="3271" spans="1:1" x14ac:dyDescent="0.35">
      <c r="A3271" s="19"/>
    </row>
    <row r="3272" spans="1:1" x14ac:dyDescent="0.35">
      <c r="A3272" s="19"/>
    </row>
    <row r="3273" spans="1:1" x14ac:dyDescent="0.35">
      <c r="A3273" s="19"/>
    </row>
    <row r="3274" spans="1:1" x14ac:dyDescent="0.35">
      <c r="A3274" s="19"/>
    </row>
    <row r="3275" spans="1:1" x14ac:dyDescent="0.35">
      <c r="A3275" s="19"/>
    </row>
    <row r="3276" spans="1:1" x14ac:dyDescent="0.35">
      <c r="A3276" s="19"/>
    </row>
    <row r="3277" spans="1:1" x14ac:dyDescent="0.35">
      <c r="A3277" s="19"/>
    </row>
    <row r="3278" spans="1:1" x14ac:dyDescent="0.35">
      <c r="A3278" s="19"/>
    </row>
    <row r="3279" spans="1:1" x14ac:dyDescent="0.35">
      <c r="A3279" s="19"/>
    </row>
    <row r="3280" spans="1:1" x14ac:dyDescent="0.35">
      <c r="A3280" s="19"/>
    </row>
    <row r="3281" spans="1:1" x14ac:dyDescent="0.35">
      <c r="A3281" s="19"/>
    </row>
    <row r="3282" spans="1:1" x14ac:dyDescent="0.35">
      <c r="A3282" s="19"/>
    </row>
    <row r="3283" spans="1:1" x14ac:dyDescent="0.35">
      <c r="A3283" s="19"/>
    </row>
    <row r="3284" spans="1:1" x14ac:dyDescent="0.35">
      <c r="A3284" s="19"/>
    </row>
    <row r="3285" spans="1:1" x14ac:dyDescent="0.35">
      <c r="A3285" s="19"/>
    </row>
    <row r="3286" spans="1:1" x14ac:dyDescent="0.35">
      <c r="A3286" s="19"/>
    </row>
    <row r="3287" spans="1:1" x14ac:dyDescent="0.35">
      <c r="A3287" s="19"/>
    </row>
    <row r="3288" spans="1:1" x14ac:dyDescent="0.35">
      <c r="A3288" s="19"/>
    </row>
    <row r="3289" spans="1:1" x14ac:dyDescent="0.35">
      <c r="A3289" s="19"/>
    </row>
    <row r="3290" spans="1:1" x14ac:dyDescent="0.35">
      <c r="A3290" s="19"/>
    </row>
    <row r="3291" spans="1:1" x14ac:dyDescent="0.35">
      <c r="A3291" s="19"/>
    </row>
    <row r="3292" spans="1:1" x14ac:dyDescent="0.35">
      <c r="A3292" s="19"/>
    </row>
    <row r="3293" spans="1:1" x14ac:dyDescent="0.35">
      <c r="A3293" s="19"/>
    </row>
    <row r="3294" spans="1:1" x14ac:dyDescent="0.35">
      <c r="A3294" s="19"/>
    </row>
    <row r="3295" spans="1:1" x14ac:dyDescent="0.35">
      <c r="A3295" s="19"/>
    </row>
    <row r="3296" spans="1:1" x14ac:dyDescent="0.35">
      <c r="A3296" s="19"/>
    </row>
    <row r="3297" spans="1:1" x14ac:dyDescent="0.35">
      <c r="A3297" s="19"/>
    </row>
    <row r="3298" spans="1:1" x14ac:dyDescent="0.35">
      <c r="A3298" s="19"/>
    </row>
    <row r="3299" spans="1:1" x14ac:dyDescent="0.35">
      <c r="A3299" s="19"/>
    </row>
    <row r="3300" spans="1:1" x14ac:dyDescent="0.35">
      <c r="A3300" s="19"/>
    </row>
    <row r="3301" spans="1:1" x14ac:dyDescent="0.35">
      <c r="A3301" s="19"/>
    </row>
    <row r="3302" spans="1:1" x14ac:dyDescent="0.35">
      <c r="A3302" s="19"/>
    </row>
    <row r="3303" spans="1:1" x14ac:dyDescent="0.35">
      <c r="A3303" s="19"/>
    </row>
    <row r="3304" spans="1:1" x14ac:dyDescent="0.35">
      <c r="A3304" s="19"/>
    </row>
    <row r="3305" spans="1:1" x14ac:dyDescent="0.35">
      <c r="A3305" s="19"/>
    </row>
    <row r="3306" spans="1:1" x14ac:dyDescent="0.35">
      <c r="A3306" s="19"/>
    </row>
    <row r="3307" spans="1:1" x14ac:dyDescent="0.35">
      <c r="A3307" s="19"/>
    </row>
    <row r="3308" spans="1:1" x14ac:dyDescent="0.35">
      <c r="A3308" s="19"/>
    </row>
    <row r="3309" spans="1:1" x14ac:dyDescent="0.35">
      <c r="A3309" s="19"/>
    </row>
    <row r="3310" spans="1:1" x14ac:dyDescent="0.35">
      <c r="A3310" s="19"/>
    </row>
    <row r="3311" spans="1:1" x14ac:dyDescent="0.35">
      <c r="A3311" s="19"/>
    </row>
    <row r="3312" spans="1:1" x14ac:dyDescent="0.35">
      <c r="A3312" s="19"/>
    </row>
    <row r="3313" spans="1:1" x14ac:dyDescent="0.35">
      <c r="A3313" s="19"/>
    </row>
    <row r="3314" spans="1:1" x14ac:dyDescent="0.35">
      <c r="A3314" s="19"/>
    </row>
    <row r="3315" spans="1:1" x14ac:dyDescent="0.35">
      <c r="A3315" s="19"/>
    </row>
    <row r="3316" spans="1:1" x14ac:dyDescent="0.35">
      <c r="A3316" s="19"/>
    </row>
    <row r="3317" spans="1:1" x14ac:dyDescent="0.35">
      <c r="A3317" s="19"/>
    </row>
    <row r="3318" spans="1:1" x14ac:dyDescent="0.35">
      <c r="A3318" s="19"/>
    </row>
    <row r="3319" spans="1:1" x14ac:dyDescent="0.35">
      <c r="A3319" s="19"/>
    </row>
    <row r="3320" spans="1:1" x14ac:dyDescent="0.35">
      <c r="A3320" s="19"/>
    </row>
    <row r="3321" spans="1:1" x14ac:dyDescent="0.35">
      <c r="A3321" s="19"/>
    </row>
    <row r="3322" spans="1:1" x14ac:dyDescent="0.35">
      <c r="A3322" s="19"/>
    </row>
    <row r="3323" spans="1:1" x14ac:dyDescent="0.35">
      <c r="A3323" s="19"/>
    </row>
    <row r="3324" spans="1:1" x14ac:dyDescent="0.35">
      <c r="A3324" s="19"/>
    </row>
    <row r="3325" spans="1:1" x14ac:dyDescent="0.35">
      <c r="A3325" s="19"/>
    </row>
    <row r="3326" spans="1:1" x14ac:dyDescent="0.35">
      <c r="A3326" s="19"/>
    </row>
    <row r="3327" spans="1:1" x14ac:dyDescent="0.35">
      <c r="A3327" s="19"/>
    </row>
    <row r="3328" spans="1:1" x14ac:dyDescent="0.35">
      <c r="A3328" s="19"/>
    </row>
    <row r="3329" spans="1:1" x14ac:dyDescent="0.35">
      <c r="A3329" s="19"/>
    </row>
    <row r="3330" spans="1:1" x14ac:dyDescent="0.35">
      <c r="A3330" s="19"/>
    </row>
    <row r="3331" spans="1:1" x14ac:dyDescent="0.35">
      <c r="A3331" s="19"/>
    </row>
    <row r="3332" spans="1:1" x14ac:dyDescent="0.35">
      <c r="A3332" s="19"/>
    </row>
    <row r="3333" spans="1:1" x14ac:dyDescent="0.35">
      <c r="A3333" s="19"/>
    </row>
    <row r="3334" spans="1:1" x14ac:dyDescent="0.35">
      <c r="A3334" s="19"/>
    </row>
    <row r="3335" spans="1:1" x14ac:dyDescent="0.35">
      <c r="A3335" s="19"/>
    </row>
    <row r="3336" spans="1:1" x14ac:dyDescent="0.35">
      <c r="A3336" s="19"/>
    </row>
    <row r="3337" spans="1:1" x14ac:dyDescent="0.35">
      <c r="A3337" s="19"/>
    </row>
    <row r="3338" spans="1:1" x14ac:dyDescent="0.35">
      <c r="A3338" s="19"/>
    </row>
    <row r="3339" spans="1:1" x14ac:dyDescent="0.35">
      <c r="A3339" s="19"/>
    </row>
    <row r="3340" spans="1:1" x14ac:dyDescent="0.35">
      <c r="A3340" s="19"/>
    </row>
    <row r="3341" spans="1:1" x14ac:dyDescent="0.35">
      <c r="A3341" s="19"/>
    </row>
    <row r="3342" spans="1:1" x14ac:dyDescent="0.35">
      <c r="A3342" s="19"/>
    </row>
    <row r="3343" spans="1:1" x14ac:dyDescent="0.35">
      <c r="A3343" s="19"/>
    </row>
    <row r="3344" spans="1:1" x14ac:dyDescent="0.35">
      <c r="A3344" s="19"/>
    </row>
    <row r="3345" spans="1:1" x14ac:dyDescent="0.35">
      <c r="A3345" s="19"/>
    </row>
    <row r="3346" spans="1:1" x14ac:dyDescent="0.35">
      <c r="A3346" s="19"/>
    </row>
    <row r="3347" spans="1:1" x14ac:dyDescent="0.35">
      <c r="A3347" s="19"/>
    </row>
    <row r="3348" spans="1:1" x14ac:dyDescent="0.35">
      <c r="A3348" s="19"/>
    </row>
    <row r="3349" spans="1:1" x14ac:dyDescent="0.35">
      <c r="A3349" s="19"/>
    </row>
    <row r="3350" spans="1:1" x14ac:dyDescent="0.35">
      <c r="A3350" s="19"/>
    </row>
    <row r="3351" spans="1:1" x14ac:dyDescent="0.35">
      <c r="A3351" s="19"/>
    </row>
    <row r="3352" spans="1:1" x14ac:dyDescent="0.35">
      <c r="A3352" s="19"/>
    </row>
    <row r="3353" spans="1:1" x14ac:dyDescent="0.35">
      <c r="A3353" s="19"/>
    </row>
    <row r="3354" spans="1:1" x14ac:dyDescent="0.35">
      <c r="A3354" s="19"/>
    </row>
    <row r="3355" spans="1:1" x14ac:dyDescent="0.35">
      <c r="A3355" s="19"/>
    </row>
    <row r="3356" spans="1:1" x14ac:dyDescent="0.35">
      <c r="A3356" s="19"/>
    </row>
    <row r="3357" spans="1:1" x14ac:dyDescent="0.35">
      <c r="A3357" s="19"/>
    </row>
    <row r="3358" spans="1:1" x14ac:dyDescent="0.35">
      <c r="A3358" s="19"/>
    </row>
    <row r="3359" spans="1:1" x14ac:dyDescent="0.35">
      <c r="A3359" s="19"/>
    </row>
    <row r="3360" spans="1:1" x14ac:dyDescent="0.35">
      <c r="A3360" s="19"/>
    </row>
    <row r="3361" spans="1:1" x14ac:dyDescent="0.35">
      <c r="A3361" s="19"/>
    </row>
    <row r="3362" spans="1:1" x14ac:dyDescent="0.35">
      <c r="A3362" s="19"/>
    </row>
    <row r="3363" spans="1:1" x14ac:dyDescent="0.35">
      <c r="A3363" s="19"/>
    </row>
    <row r="3364" spans="1:1" x14ac:dyDescent="0.35">
      <c r="A3364" s="19"/>
    </row>
    <row r="3365" spans="1:1" x14ac:dyDescent="0.35">
      <c r="A3365" s="19"/>
    </row>
    <row r="3366" spans="1:1" x14ac:dyDescent="0.35">
      <c r="A3366" s="19"/>
    </row>
    <row r="3367" spans="1:1" x14ac:dyDescent="0.35">
      <c r="A3367" s="19"/>
    </row>
    <row r="3368" spans="1:1" x14ac:dyDescent="0.35">
      <c r="A3368" s="19"/>
    </row>
    <row r="3369" spans="1:1" x14ac:dyDescent="0.35">
      <c r="A3369" s="19"/>
    </row>
    <row r="3370" spans="1:1" x14ac:dyDescent="0.35">
      <c r="A3370" s="19"/>
    </row>
    <row r="3371" spans="1:1" x14ac:dyDescent="0.35">
      <c r="A3371" s="19"/>
    </row>
    <row r="3372" spans="1:1" x14ac:dyDescent="0.35">
      <c r="A3372" s="19"/>
    </row>
    <row r="3373" spans="1:1" x14ac:dyDescent="0.35">
      <c r="A3373" s="19"/>
    </row>
    <row r="3374" spans="1:1" x14ac:dyDescent="0.35">
      <c r="A3374" s="19"/>
    </row>
    <row r="3375" spans="1:1" x14ac:dyDescent="0.35">
      <c r="A3375" s="19"/>
    </row>
    <row r="3376" spans="1:1" x14ac:dyDescent="0.35">
      <c r="A3376" s="19"/>
    </row>
    <row r="3377" spans="1:1" x14ac:dyDescent="0.35">
      <c r="A3377" s="19"/>
    </row>
    <row r="3378" spans="1:1" x14ac:dyDescent="0.35">
      <c r="A3378" s="19"/>
    </row>
    <row r="3379" spans="1:1" x14ac:dyDescent="0.35">
      <c r="A3379" s="19"/>
    </row>
    <row r="3380" spans="1:1" x14ac:dyDescent="0.35">
      <c r="A3380" s="19"/>
    </row>
    <row r="3381" spans="1:1" x14ac:dyDescent="0.35">
      <c r="A3381" s="19"/>
    </row>
    <row r="3382" spans="1:1" x14ac:dyDescent="0.35">
      <c r="A3382" s="19"/>
    </row>
    <row r="3383" spans="1:1" x14ac:dyDescent="0.35">
      <c r="A3383" s="19"/>
    </row>
    <row r="3384" spans="1:1" x14ac:dyDescent="0.35">
      <c r="A3384" s="19"/>
    </row>
    <row r="3385" spans="1:1" x14ac:dyDescent="0.35">
      <c r="A3385" s="19"/>
    </row>
    <row r="3386" spans="1:1" x14ac:dyDescent="0.35">
      <c r="A3386" s="19"/>
    </row>
    <row r="3387" spans="1:1" x14ac:dyDescent="0.35">
      <c r="A3387" s="19"/>
    </row>
    <row r="3388" spans="1:1" x14ac:dyDescent="0.35">
      <c r="A3388" s="19"/>
    </row>
    <row r="3389" spans="1:1" x14ac:dyDescent="0.35">
      <c r="A3389" s="19"/>
    </row>
    <row r="3390" spans="1:1" x14ac:dyDescent="0.35">
      <c r="A3390" s="19"/>
    </row>
    <row r="3391" spans="1:1" x14ac:dyDescent="0.35">
      <c r="A3391" s="19"/>
    </row>
    <row r="3392" spans="1:1" x14ac:dyDescent="0.35">
      <c r="A3392" s="19"/>
    </row>
    <row r="3393" spans="1:1" x14ac:dyDescent="0.35">
      <c r="A3393" s="19"/>
    </row>
    <row r="3394" spans="1:1" x14ac:dyDescent="0.35">
      <c r="A3394" s="19"/>
    </row>
    <row r="3395" spans="1:1" x14ac:dyDescent="0.35">
      <c r="A3395" s="19"/>
    </row>
    <row r="3396" spans="1:1" x14ac:dyDescent="0.35">
      <c r="A3396" s="19"/>
    </row>
    <row r="3397" spans="1:1" x14ac:dyDescent="0.35">
      <c r="A3397" s="19"/>
    </row>
    <row r="3398" spans="1:1" x14ac:dyDescent="0.35">
      <c r="A3398" s="19"/>
    </row>
    <row r="3399" spans="1:1" x14ac:dyDescent="0.35">
      <c r="A3399" s="19"/>
    </row>
    <row r="3400" spans="1:1" x14ac:dyDescent="0.35">
      <c r="A3400" s="19"/>
    </row>
    <row r="3401" spans="1:1" x14ac:dyDescent="0.35">
      <c r="A3401" s="19"/>
    </row>
    <row r="3402" spans="1:1" x14ac:dyDescent="0.35">
      <c r="A3402" s="19"/>
    </row>
    <row r="3403" spans="1:1" x14ac:dyDescent="0.35">
      <c r="A3403" s="19"/>
    </row>
    <row r="3404" spans="1:1" x14ac:dyDescent="0.35">
      <c r="A3404" s="19"/>
    </row>
    <row r="3405" spans="1:1" x14ac:dyDescent="0.35">
      <c r="A3405" s="19"/>
    </row>
    <row r="3406" spans="1:1" x14ac:dyDescent="0.35">
      <c r="A3406" s="19"/>
    </row>
    <row r="3407" spans="1:1" x14ac:dyDescent="0.35">
      <c r="A3407" s="19"/>
    </row>
    <row r="3408" spans="1:1" x14ac:dyDescent="0.35">
      <c r="A3408" s="19"/>
    </row>
    <row r="3409" spans="1:1" x14ac:dyDescent="0.35">
      <c r="A3409" s="19"/>
    </row>
    <row r="3410" spans="1:1" x14ac:dyDescent="0.35">
      <c r="A3410" s="19"/>
    </row>
    <row r="3411" spans="1:1" x14ac:dyDescent="0.35">
      <c r="A3411" s="19"/>
    </row>
    <row r="3412" spans="1:1" x14ac:dyDescent="0.35">
      <c r="A3412" s="19"/>
    </row>
    <row r="3413" spans="1:1" x14ac:dyDescent="0.35">
      <c r="A3413" s="19"/>
    </row>
    <row r="3414" spans="1:1" x14ac:dyDescent="0.35">
      <c r="A3414" s="19"/>
    </row>
    <row r="3415" spans="1:1" x14ac:dyDescent="0.35">
      <c r="A3415" s="19"/>
    </row>
    <row r="3416" spans="1:1" x14ac:dyDescent="0.35">
      <c r="A3416" s="19"/>
    </row>
    <row r="3417" spans="1:1" x14ac:dyDescent="0.35">
      <c r="A3417" s="19"/>
    </row>
    <row r="3418" spans="1:1" x14ac:dyDescent="0.35">
      <c r="A3418" s="19"/>
    </row>
    <row r="3419" spans="1:1" x14ac:dyDescent="0.35">
      <c r="A3419" s="19"/>
    </row>
    <row r="3420" spans="1:1" x14ac:dyDescent="0.35">
      <c r="A3420" s="19"/>
    </row>
    <row r="3421" spans="1:1" x14ac:dyDescent="0.35">
      <c r="A3421" s="19"/>
    </row>
    <row r="3422" spans="1:1" x14ac:dyDescent="0.35">
      <c r="A3422" s="19"/>
    </row>
    <row r="3423" spans="1:1" x14ac:dyDescent="0.35">
      <c r="A3423" s="19"/>
    </row>
    <row r="3424" spans="1:1" x14ac:dyDescent="0.35">
      <c r="A3424" s="19"/>
    </row>
    <row r="3425" spans="1:1" x14ac:dyDescent="0.35">
      <c r="A3425" s="19"/>
    </row>
    <row r="3426" spans="1:1" x14ac:dyDescent="0.35">
      <c r="A3426" s="19"/>
    </row>
    <row r="3427" spans="1:1" x14ac:dyDescent="0.35">
      <c r="A3427" s="19"/>
    </row>
    <row r="3428" spans="1:1" x14ac:dyDescent="0.35">
      <c r="A3428" s="19"/>
    </row>
    <row r="3429" spans="1:1" x14ac:dyDescent="0.35">
      <c r="A3429" s="19"/>
    </row>
    <row r="3430" spans="1:1" x14ac:dyDescent="0.35">
      <c r="A3430" s="19"/>
    </row>
    <row r="3431" spans="1:1" x14ac:dyDescent="0.35">
      <c r="A3431" s="19"/>
    </row>
    <row r="3432" spans="1:1" x14ac:dyDescent="0.35">
      <c r="A3432" s="19"/>
    </row>
    <row r="3433" spans="1:1" x14ac:dyDescent="0.35">
      <c r="A3433" s="19"/>
    </row>
    <row r="3434" spans="1:1" x14ac:dyDescent="0.35">
      <c r="A3434" s="19"/>
    </row>
    <row r="3435" spans="1:1" x14ac:dyDescent="0.35">
      <c r="A3435" s="19"/>
    </row>
    <row r="3436" spans="1:1" x14ac:dyDescent="0.35">
      <c r="A3436" s="19"/>
    </row>
    <row r="3437" spans="1:1" x14ac:dyDescent="0.35">
      <c r="A3437" s="19"/>
    </row>
    <row r="3438" spans="1:1" x14ac:dyDescent="0.35">
      <c r="A3438" s="19"/>
    </row>
    <row r="3439" spans="1:1" x14ac:dyDescent="0.35">
      <c r="A3439" s="19"/>
    </row>
    <row r="3440" spans="1:1" x14ac:dyDescent="0.35">
      <c r="A3440" s="19"/>
    </row>
    <row r="3441" spans="1:1" x14ac:dyDescent="0.35">
      <c r="A3441" s="19"/>
    </row>
    <row r="3442" spans="1:1" x14ac:dyDescent="0.35">
      <c r="A3442" s="19"/>
    </row>
    <row r="3443" spans="1:1" x14ac:dyDescent="0.35">
      <c r="A3443" s="19"/>
    </row>
    <row r="3444" spans="1:1" x14ac:dyDescent="0.35">
      <c r="A3444" s="19"/>
    </row>
    <row r="3445" spans="1:1" x14ac:dyDescent="0.35">
      <c r="A3445" s="19"/>
    </row>
    <row r="3446" spans="1:1" x14ac:dyDescent="0.35">
      <c r="A3446" s="19"/>
    </row>
    <row r="3447" spans="1:1" x14ac:dyDescent="0.35">
      <c r="A3447" s="19"/>
    </row>
    <row r="3448" spans="1:1" x14ac:dyDescent="0.35">
      <c r="A3448" s="19"/>
    </row>
    <row r="3449" spans="1:1" x14ac:dyDescent="0.35">
      <c r="A3449" s="19"/>
    </row>
    <row r="3450" spans="1:1" x14ac:dyDescent="0.35">
      <c r="A3450" s="19"/>
    </row>
    <row r="3451" spans="1:1" x14ac:dyDescent="0.35">
      <c r="A3451" s="19"/>
    </row>
    <row r="3452" spans="1:1" x14ac:dyDescent="0.35">
      <c r="A3452" s="19"/>
    </row>
    <row r="3453" spans="1:1" x14ac:dyDescent="0.35">
      <c r="A3453" s="19"/>
    </row>
    <row r="3454" spans="1:1" x14ac:dyDescent="0.35">
      <c r="A3454" s="19"/>
    </row>
    <row r="3455" spans="1:1" x14ac:dyDescent="0.35">
      <c r="A3455" s="19"/>
    </row>
    <row r="3456" spans="1:1" x14ac:dyDescent="0.35">
      <c r="A3456" s="19"/>
    </row>
    <row r="3457" spans="1:1" x14ac:dyDescent="0.35">
      <c r="A3457" s="19"/>
    </row>
    <row r="3458" spans="1:1" x14ac:dyDescent="0.35">
      <c r="A3458" s="19"/>
    </row>
    <row r="3459" spans="1:1" x14ac:dyDescent="0.35">
      <c r="A3459" s="19"/>
    </row>
    <row r="3460" spans="1:1" x14ac:dyDescent="0.35">
      <c r="A3460" s="19"/>
    </row>
    <row r="3461" spans="1:1" x14ac:dyDescent="0.35">
      <c r="A3461" s="19"/>
    </row>
    <row r="3462" spans="1:1" x14ac:dyDescent="0.35">
      <c r="A3462" s="19"/>
    </row>
    <row r="3463" spans="1:1" x14ac:dyDescent="0.35">
      <c r="A3463" s="19"/>
    </row>
    <row r="3464" spans="1:1" x14ac:dyDescent="0.35">
      <c r="A3464" s="19"/>
    </row>
    <row r="3465" spans="1:1" x14ac:dyDescent="0.35">
      <c r="A3465" s="19"/>
    </row>
    <row r="3466" spans="1:1" x14ac:dyDescent="0.35">
      <c r="A3466" s="19"/>
    </row>
    <row r="3467" spans="1:1" x14ac:dyDescent="0.35">
      <c r="A3467" s="19"/>
    </row>
    <row r="3468" spans="1:1" x14ac:dyDescent="0.35">
      <c r="A3468" s="19"/>
    </row>
    <row r="3469" spans="1:1" x14ac:dyDescent="0.35">
      <c r="A3469" s="19"/>
    </row>
    <row r="3470" spans="1:1" x14ac:dyDescent="0.35">
      <c r="A3470" s="19"/>
    </row>
    <row r="3471" spans="1:1" x14ac:dyDescent="0.35">
      <c r="A3471" s="19"/>
    </row>
    <row r="3472" spans="1:1" x14ac:dyDescent="0.35">
      <c r="A3472" s="19"/>
    </row>
    <row r="3473" spans="1:1" x14ac:dyDescent="0.35">
      <c r="A3473" s="19"/>
    </row>
    <row r="3474" spans="1:1" x14ac:dyDescent="0.35">
      <c r="A3474" s="19"/>
    </row>
    <row r="3475" spans="1:1" x14ac:dyDescent="0.35">
      <c r="A3475" s="19"/>
    </row>
    <row r="3476" spans="1:1" x14ac:dyDescent="0.35">
      <c r="A3476" s="19"/>
    </row>
    <row r="3477" spans="1:1" x14ac:dyDescent="0.35">
      <c r="A3477" s="19"/>
    </row>
    <row r="3478" spans="1:1" x14ac:dyDescent="0.35">
      <c r="A3478" s="19"/>
    </row>
    <row r="3479" spans="1:1" x14ac:dyDescent="0.35">
      <c r="A3479" s="19"/>
    </row>
    <row r="3480" spans="1:1" x14ac:dyDescent="0.35">
      <c r="A3480" s="19"/>
    </row>
    <row r="3481" spans="1:1" x14ac:dyDescent="0.35">
      <c r="A3481" s="19"/>
    </row>
    <row r="3482" spans="1:1" x14ac:dyDescent="0.35">
      <c r="A3482" s="19"/>
    </row>
    <row r="3483" spans="1:1" x14ac:dyDescent="0.35">
      <c r="A3483" s="19"/>
    </row>
    <row r="3484" spans="1:1" x14ac:dyDescent="0.35">
      <c r="A3484" s="19"/>
    </row>
    <row r="3485" spans="1:1" x14ac:dyDescent="0.35">
      <c r="A3485" s="19"/>
    </row>
    <row r="3486" spans="1:1" x14ac:dyDescent="0.35">
      <c r="A3486" s="19"/>
    </row>
    <row r="3487" spans="1:1" x14ac:dyDescent="0.35">
      <c r="A3487" s="19"/>
    </row>
    <row r="3488" spans="1:1" x14ac:dyDescent="0.35">
      <c r="A3488" s="19"/>
    </row>
    <row r="3489" spans="1:1" x14ac:dyDescent="0.35">
      <c r="A3489" s="19"/>
    </row>
    <row r="3490" spans="1:1" x14ac:dyDescent="0.35">
      <c r="A3490" s="19"/>
    </row>
    <row r="3491" spans="1:1" x14ac:dyDescent="0.35">
      <c r="A3491" s="19"/>
    </row>
    <row r="3492" spans="1:1" x14ac:dyDescent="0.35">
      <c r="A3492" s="19"/>
    </row>
    <row r="3493" spans="1:1" x14ac:dyDescent="0.35">
      <c r="A3493" s="19"/>
    </row>
    <row r="3494" spans="1:1" x14ac:dyDescent="0.35">
      <c r="A3494" s="19"/>
    </row>
    <row r="3495" spans="1:1" x14ac:dyDescent="0.35">
      <c r="A3495" s="19"/>
    </row>
    <row r="3496" spans="1:1" x14ac:dyDescent="0.35">
      <c r="A3496" s="19"/>
    </row>
    <row r="3497" spans="1:1" x14ac:dyDescent="0.35">
      <c r="A3497" s="19"/>
    </row>
    <row r="3498" spans="1:1" x14ac:dyDescent="0.35">
      <c r="A3498" s="19"/>
    </row>
    <row r="3499" spans="1:1" x14ac:dyDescent="0.35">
      <c r="A3499" s="19"/>
    </row>
    <row r="3500" spans="1:1" x14ac:dyDescent="0.35">
      <c r="A3500" s="19"/>
    </row>
    <row r="3501" spans="1:1" x14ac:dyDescent="0.35">
      <c r="A3501" s="19"/>
    </row>
    <row r="3502" spans="1:1" x14ac:dyDescent="0.35">
      <c r="A3502" s="19"/>
    </row>
    <row r="3503" spans="1:1" x14ac:dyDescent="0.35">
      <c r="A3503" s="19"/>
    </row>
    <row r="3504" spans="1:1" x14ac:dyDescent="0.35">
      <c r="A3504" s="19"/>
    </row>
    <row r="3505" spans="1:1" x14ac:dyDescent="0.35">
      <c r="A3505" s="19"/>
    </row>
    <row r="3506" spans="1:1" x14ac:dyDescent="0.35">
      <c r="A3506" s="19"/>
    </row>
    <row r="3507" spans="1:1" x14ac:dyDescent="0.35">
      <c r="A3507" s="19"/>
    </row>
    <row r="3508" spans="1:1" x14ac:dyDescent="0.35">
      <c r="A3508" s="19"/>
    </row>
    <row r="3509" spans="1:1" x14ac:dyDescent="0.35">
      <c r="A3509" s="19"/>
    </row>
    <row r="3510" spans="1:1" x14ac:dyDescent="0.35">
      <c r="A3510" s="19"/>
    </row>
    <row r="3511" spans="1:1" x14ac:dyDescent="0.35">
      <c r="A3511" s="19"/>
    </row>
    <row r="3512" spans="1:1" x14ac:dyDescent="0.35">
      <c r="A3512" s="19"/>
    </row>
    <row r="3513" spans="1:1" x14ac:dyDescent="0.35">
      <c r="A3513" s="19"/>
    </row>
    <row r="3514" spans="1:1" x14ac:dyDescent="0.35">
      <c r="A3514" s="19"/>
    </row>
    <row r="3515" spans="1:1" x14ac:dyDescent="0.35">
      <c r="A3515" s="19"/>
    </row>
    <row r="3516" spans="1:1" x14ac:dyDescent="0.35">
      <c r="A3516" s="19"/>
    </row>
    <row r="3517" spans="1:1" x14ac:dyDescent="0.35">
      <c r="A3517" s="19"/>
    </row>
    <row r="3518" spans="1:1" x14ac:dyDescent="0.35">
      <c r="A3518" s="19"/>
    </row>
    <row r="3519" spans="1:1" x14ac:dyDescent="0.35">
      <c r="A3519" s="19"/>
    </row>
    <row r="3520" spans="1:1" x14ac:dyDescent="0.35">
      <c r="A3520" s="19"/>
    </row>
    <row r="3521" spans="1:1" x14ac:dyDescent="0.35">
      <c r="A3521" s="19"/>
    </row>
    <row r="3522" spans="1:1" x14ac:dyDescent="0.35">
      <c r="A3522" s="19"/>
    </row>
    <row r="3523" spans="1:1" x14ac:dyDescent="0.35">
      <c r="A3523" s="19"/>
    </row>
    <row r="3524" spans="1:1" x14ac:dyDescent="0.35">
      <c r="A3524" s="19"/>
    </row>
    <row r="3525" spans="1:1" x14ac:dyDescent="0.35">
      <c r="A3525" s="19"/>
    </row>
    <row r="3526" spans="1:1" x14ac:dyDescent="0.35">
      <c r="A3526" s="19"/>
    </row>
    <row r="3527" spans="1:1" x14ac:dyDescent="0.35">
      <c r="A3527" s="19"/>
    </row>
    <row r="3528" spans="1:1" x14ac:dyDescent="0.35">
      <c r="A3528" s="19"/>
    </row>
    <row r="3529" spans="1:1" x14ac:dyDescent="0.35">
      <c r="A3529" s="19"/>
    </row>
    <row r="3530" spans="1:1" x14ac:dyDescent="0.35">
      <c r="A3530" s="19"/>
    </row>
    <row r="3531" spans="1:1" x14ac:dyDescent="0.35">
      <c r="A3531" s="19"/>
    </row>
    <row r="3532" spans="1:1" x14ac:dyDescent="0.35">
      <c r="A3532" s="19"/>
    </row>
    <row r="3533" spans="1:1" x14ac:dyDescent="0.35">
      <c r="A3533" s="19"/>
    </row>
    <row r="3534" spans="1:1" x14ac:dyDescent="0.35">
      <c r="A3534" s="19"/>
    </row>
    <row r="3535" spans="1:1" x14ac:dyDescent="0.35">
      <c r="A3535" s="19"/>
    </row>
    <row r="3536" spans="1:1" x14ac:dyDescent="0.35">
      <c r="A3536" s="19"/>
    </row>
    <row r="3537" spans="1:1" x14ac:dyDescent="0.35">
      <c r="A3537" s="19"/>
    </row>
    <row r="3538" spans="1:1" x14ac:dyDescent="0.35">
      <c r="A3538" s="19"/>
    </row>
    <row r="3539" spans="1:1" x14ac:dyDescent="0.35">
      <c r="A3539" s="19"/>
    </row>
    <row r="3540" spans="1:1" x14ac:dyDescent="0.35">
      <c r="A3540" s="19"/>
    </row>
    <row r="3541" spans="1:1" x14ac:dyDescent="0.35">
      <c r="A3541" s="19"/>
    </row>
    <row r="3542" spans="1:1" x14ac:dyDescent="0.35">
      <c r="A3542" s="19"/>
    </row>
    <row r="3543" spans="1:1" x14ac:dyDescent="0.35">
      <c r="A3543" s="19"/>
    </row>
    <row r="3544" spans="1:1" x14ac:dyDescent="0.35">
      <c r="A3544" s="19"/>
    </row>
    <row r="3545" spans="1:1" x14ac:dyDescent="0.35">
      <c r="A3545" s="19"/>
    </row>
    <row r="3546" spans="1:1" x14ac:dyDescent="0.35">
      <c r="A3546" s="19"/>
    </row>
    <row r="3547" spans="1:1" x14ac:dyDescent="0.35">
      <c r="A3547" s="19"/>
    </row>
    <row r="3548" spans="1:1" x14ac:dyDescent="0.35">
      <c r="A3548" s="19"/>
    </row>
    <row r="3549" spans="1:1" x14ac:dyDescent="0.35">
      <c r="A3549" s="19"/>
    </row>
    <row r="3550" spans="1:1" x14ac:dyDescent="0.35">
      <c r="A3550" s="19"/>
    </row>
    <row r="3551" spans="1:1" x14ac:dyDescent="0.35">
      <c r="A3551" s="19"/>
    </row>
    <row r="3552" spans="1:1" x14ac:dyDescent="0.35">
      <c r="A3552" s="19"/>
    </row>
    <row r="3553" spans="1:1" x14ac:dyDescent="0.35">
      <c r="A3553" s="19"/>
    </row>
    <row r="3554" spans="1:1" x14ac:dyDescent="0.35">
      <c r="A3554" s="19"/>
    </row>
    <row r="3555" spans="1:1" x14ac:dyDescent="0.35">
      <c r="A3555" s="19"/>
    </row>
    <row r="3556" spans="1:1" x14ac:dyDescent="0.35">
      <c r="A3556" s="19"/>
    </row>
    <row r="3557" spans="1:1" x14ac:dyDescent="0.35">
      <c r="A3557" s="19"/>
    </row>
    <row r="3558" spans="1:1" x14ac:dyDescent="0.35">
      <c r="A3558" s="19"/>
    </row>
    <row r="3559" spans="1:1" x14ac:dyDescent="0.35">
      <c r="A3559" s="19"/>
    </row>
    <row r="3560" spans="1:1" x14ac:dyDescent="0.35">
      <c r="A3560" s="19"/>
    </row>
    <row r="3561" spans="1:1" x14ac:dyDescent="0.35">
      <c r="A3561" s="19"/>
    </row>
    <row r="3562" spans="1:1" x14ac:dyDescent="0.35">
      <c r="A3562" s="19"/>
    </row>
    <row r="3563" spans="1:1" x14ac:dyDescent="0.35">
      <c r="A3563" s="19"/>
    </row>
    <row r="3564" spans="1:1" x14ac:dyDescent="0.35">
      <c r="A3564" s="19"/>
    </row>
    <row r="3565" spans="1:1" x14ac:dyDescent="0.35">
      <c r="A3565" s="19"/>
    </row>
    <row r="3566" spans="1:1" x14ac:dyDescent="0.35">
      <c r="A3566" s="19"/>
    </row>
    <row r="3567" spans="1:1" x14ac:dyDescent="0.35">
      <c r="A3567" s="19"/>
    </row>
    <row r="3568" spans="1:1" x14ac:dyDescent="0.35">
      <c r="A3568" s="19"/>
    </row>
    <row r="3569" spans="1:1" x14ac:dyDescent="0.35">
      <c r="A3569" s="19"/>
    </row>
    <row r="3570" spans="1:1" x14ac:dyDescent="0.35">
      <c r="A3570" s="19"/>
    </row>
    <row r="3571" spans="1:1" x14ac:dyDescent="0.35">
      <c r="A3571" s="19"/>
    </row>
    <row r="3572" spans="1:1" x14ac:dyDescent="0.35">
      <c r="A3572" s="19"/>
    </row>
    <row r="3573" spans="1:1" x14ac:dyDescent="0.35">
      <c r="A3573" s="19"/>
    </row>
    <row r="3574" spans="1:1" x14ac:dyDescent="0.35">
      <c r="A3574" s="19"/>
    </row>
    <row r="3575" spans="1:1" x14ac:dyDescent="0.35">
      <c r="A3575" s="19"/>
    </row>
    <row r="3576" spans="1:1" x14ac:dyDescent="0.35">
      <c r="A3576" s="19"/>
    </row>
    <row r="3577" spans="1:1" x14ac:dyDescent="0.35">
      <c r="A3577" s="19"/>
    </row>
    <row r="3578" spans="1:1" x14ac:dyDescent="0.35">
      <c r="A3578" s="19"/>
    </row>
    <row r="3579" spans="1:1" x14ac:dyDescent="0.35">
      <c r="A3579" s="19"/>
    </row>
    <row r="3580" spans="1:1" x14ac:dyDescent="0.35">
      <c r="A3580" s="19"/>
    </row>
    <row r="3581" spans="1:1" x14ac:dyDescent="0.35">
      <c r="A3581" s="19"/>
    </row>
    <row r="3582" spans="1:1" x14ac:dyDescent="0.35">
      <c r="A3582" s="19"/>
    </row>
    <row r="3583" spans="1:1" x14ac:dyDescent="0.35">
      <c r="A3583" s="19"/>
    </row>
    <row r="3584" spans="1:1" x14ac:dyDescent="0.35">
      <c r="A3584" s="19"/>
    </row>
    <row r="3585" spans="1:1" x14ac:dyDescent="0.35">
      <c r="A3585" s="19"/>
    </row>
    <row r="3586" spans="1:1" x14ac:dyDescent="0.35">
      <c r="A3586" s="19"/>
    </row>
    <row r="3587" spans="1:1" x14ac:dyDescent="0.35">
      <c r="A3587" s="19"/>
    </row>
    <row r="3588" spans="1:1" x14ac:dyDescent="0.35">
      <c r="A3588" s="19"/>
    </row>
    <row r="3589" spans="1:1" x14ac:dyDescent="0.35">
      <c r="A3589" s="19"/>
    </row>
    <row r="3590" spans="1:1" x14ac:dyDescent="0.35">
      <c r="A3590" s="19"/>
    </row>
    <row r="3591" spans="1:1" x14ac:dyDescent="0.35">
      <c r="A3591" s="19"/>
    </row>
    <row r="3592" spans="1:1" x14ac:dyDescent="0.35">
      <c r="A3592" s="19"/>
    </row>
    <row r="3593" spans="1:1" x14ac:dyDescent="0.35">
      <c r="A3593" s="19"/>
    </row>
    <row r="3594" spans="1:1" x14ac:dyDescent="0.35">
      <c r="A3594" s="19"/>
    </row>
    <row r="3595" spans="1:1" x14ac:dyDescent="0.35">
      <c r="A3595" s="19"/>
    </row>
    <row r="3596" spans="1:1" x14ac:dyDescent="0.35">
      <c r="A3596" s="19"/>
    </row>
    <row r="3597" spans="1:1" x14ac:dyDescent="0.35">
      <c r="A3597" s="19"/>
    </row>
    <row r="3598" spans="1:1" x14ac:dyDescent="0.35">
      <c r="A3598" s="19"/>
    </row>
    <row r="3599" spans="1:1" x14ac:dyDescent="0.35">
      <c r="A3599" s="19"/>
    </row>
    <row r="3600" spans="1:1" x14ac:dyDescent="0.35">
      <c r="A3600" s="19"/>
    </row>
    <row r="3601" spans="1:1" x14ac:dyDescent="0.35">
      <c r="A3601" s="19"/>
    </row>
    <row r="3602" spans="1:1" x14ac:dyDescent="0.35">
      <c r="A3602" s="19"/>
    </row>
    <row r="3603" spans="1:1" x14ac:dyDescent="0.35">
      <c r="A3603" s="19"/>
    </row>
    <row r="3604" spans="1:1" x14ac:dyDescent="0.35">
      <c r="A3604" s="19"/>
    </row>
    <row r="3605" spans="1:1" x14ac:dyDescent="0.35">
      <c r="A3605" s="19"/>
    </row>
    <row r="3606" spans="1:1" x14ac:dyDescent="0.35">
      <c r="A3606" s="19"/>
    </row>
    <row r="3607" spans="1:1" x14ac:dyDescent="0.35">
      <c r="A3607" s="19"/>
    </row>
    <row r="3608" spans="1:1" x14ac:dyDescent="0.35">
      <c r="A3608" s="19"/>
    </row>
    <row r="3609" spans="1:1" x14ac:dyDescent="0.35">
      <c r="A3609" s="19"/>
    </row>
    <row r="3610" spans="1:1" x14ac:dyDescent="0.35">
      <c r="A3610" s="19"/>
    </row>
    <row r="3611" spans="1:1" x14ac:dyDescent="0.35">
      <c r="A3611" s="19"/>
    </row>
    <row r="3612" spans="1:1" x14ac:dyDescent="0.35">
      <c r="A3612" s="19"/>
    </row>
    <row r="3613" spans="1:1" x14ac:dyDescent="0.35">
      <c r="A3613" s="19"/>
    </row>
    <row r="3614" spans="1:1" x14ac:dyDescent="0.35">
      <c r="A3614" s="19"/>
    </row>
    <row r="3615" spans="1:1" x14ac:dyDescent="0.35">
      <c r="A3615" s="19"/>
    </row>
    <row r="3616" spans="1:1" x14ac:dyDescent="0.35">
      <c r="A3616" s="19"/>
    </row>
    <row r="3617" spans="1:1" x14ac:dyDescent="0.35">
      <c r="A3617" s="19"/>
    </row>
    <row r="3618" spans="1:1" x14ac:dyDescent="0.35">
      <c r="A3618" s="19"/>
    </row>
    <row r="3619" spans="1:1" x14ac:dyDescent="0.35">
      <c r="A3619" s="19"/>
    </row>
    <row r="3620" spans="1:1" x14ac:dyDescent="0.35">
      <c r="A3620" s="19"/>
    </row>
    <row r="3621" spans="1:1" x14ac:dyDescent="0.35">
      <c r="A3621" s="19"/>
    </row>
    <row r="3622" spans="1:1" x14ac:dyDescent="0.35">
      <c r="A3622" s="19"/>
    </row>
    <row r="3623" spans="1:1" x14ac:dyDescent="0.35">
      <c r="A3623" s="19"/>
    </row>
    <row r="3624" spans="1:1" x14ac:dyDescent="0.35">
      <c r="A3624" s="19"/>
    </row>
    <row r="3625" spans="1:1" x14ac:dyDescent="0.35">
      <c r="A3625" s="19"/>
    </row>
    <row r="3626" spans="1:1" x14ac:dyDescent="0.35">
      <c r="A3626" s="19"/>
    </row>
    <row r="3627" spans="1:1" x14ac:dyDescent="0.35">
      <c r="A3627" s="19"/>
    </row>
    <row r="3628" spans="1:1" x14ac:dyDescent="0.35">
      <c r="A3628" s="19"/>
    </row>
    <row r="3629" spans="1:1" x14ac:dyDescent="0.35">
      <c r="A3629" s="19"/>
    </row>
    <row r="3630" spans="1:1" x14ac:dyDescent="0.35">
      <c r="A3630" s="19"/>
    </row>
    <row r="3631" spans="1:1" x14ac:dyDescent="0.35">
      <c r="A3631" s="19"/>
    </row>
    <row r="3632" spans="1:1" x14ac:dyDescent="0.35">
      <c r="A3632" s="19"/>
    </row>
    <row r="3633" spans="1:1" x14ac:dyDescent="0.35">
      <c r="A3633" s="19"/>
    </row>
    <row r="3634" spans="1:1" x14ac:dyDescent="0.35">
      <c r="A3634" s="19"/>
    </row>
    <row r="3635" spans="1:1" x14ac:dyDescent="0.35">
      <c r="A3635" s="19"/>
    </row>
    <row r="3636" spans="1:1" x14ac:dyDescent="0.35">
      <c r="A3636" s="19"/>
    </row>
    <row r="3637" spans="1:1" x14ac:dyDescent="0.35">
      <c r="A3637" s="19"/>
    </row>
    <row r="3638" spans="1:1" x14ac:dyDescent="0.35">
      <c r="A3638" s="19"/>
    </row>
    <row r="3639" spans="1:1" x14ac:dyDescent="0.35">
      <c r="A3639" s="19"/>
    </row>
    <row r="3640" spans="1:1" x14ac:dyDescent="0.35">
      <c r="A3640" s="19"/>
    </row>
    <row r="3641" spans="1:1" x14ac:dyDescent="0.35">
      <c r="A3641" s="19"/>
    </row>
    <row r="3642" spans="1:1" x14ac:dyDescent="0.35">
      <c r="A3642" s="19"/>
    </row>
    <row r="3643" spans="1:1" x14ac:dyDescent="0.35">
      <c r="A3643" s="19"/>
    </row>
    <row r="3644" spans="1:1" x14ac:dyDescent="0.35">
      <c r="A3644" s="19"/>
    </row>
    <row r="3645" spans="1:1" x14ac:dyDescent="0.35">
      <c r="A3645" s="19"/>
    </row>
    <row r="3646" spans="1:1" x14ac:dyDescent="0.35">
      <c r="A3646" s="19"/>
    </row>
    <row r="3647" spans="1:1" x14ac:dyDescent="0.35">
      <c r="A3647" s="19"/>
    </row>
    <row r="3648" spans="1:1" x14ac:dyDescent="0.35">
      <c r="A3648" s="19"/>
    </row>
    <row r="3649" spans="1:1" x14ac:dyDescent="0.35">
      <c r="A3649" s="19"/>
    </row>
    <row r="3650" spans="1:1" x14ac:dyDescent="0.35">
      <c r="A3650" s="19"/>
    </row>
    <row r="3651" spans="1:1" x14ac:dyDescent="0.35">
      <c r="A3651" s="19"/>
    </row>
    <row r="3652" spans="1:1" x14ac:dyDescent="0.35">
      <c r="A3652" s="19"/>
    </row>
    <row r="3653" spans="1:1" x14ac:dyDescent="0.35">
      <c r="A3653" s="19"/>
    </row>
    <row r="3654" spans="1:1" x14ac:dyDescent="0.35">
      <c r="A3654" s="19"/>
    </row>
    <row r="3655" spans="1:1" x14ac:dyDescent="0.35">
      <c r="A3655" s="19"/>
    </row>
    <row r="3656" spans="1:1" x14ac:dyDescent="0.35">
      <c r="A3656" s="19"/>
    </row>
    <row r="3657" spans="1:1" x14ac:dyDescent="0.35">
      <c r="A3657" s="19"/>
    </row>
    <row r="3658" spans="1:1" x14ac:dyDescent="0.35">
      <c r="A3658" s="19"/>
    </row>
    <row r="3659" spans="1:1" x14ac:dyDescent="0.35">
      <c r="A3659" s="19"/>
    </row>
    <row r="3660" spans="1:1" x14ac:dyDescent="0.35">
      <c r="A3660" s="19"/>
    </row>
    <row r="3661" spans="1:1" x14ac:dyDescent="0.35">
      <c r="A3661" s="19"/>
    </row>
    <row r="3662" spans="1:1" x14ac:dyDescent="0.35">
      <c r="A3662" s="19"/>
    </row>
    <row r="3663" spans="1:1" x14ac:dyDescent="0.35">
      <c r="A3663" s="19"/>
    </row>
    <row r="3664" spans="1:1" x14ac:dyDescent="0.35">
      <c r="A3664" s="19"/>
    </row>
    <row r="3665" spans="1:1" x14ac:dyDescent="0.35">
      <c r="A3665" s="19"/>
    </row>
    <row r="3666" spans="1:1" x14ac:dyDescent="0.35">
      <c r="A3666" s="19"/>
    </row>
    <row r="3667" spans="1:1" x14ac:dyDescent="0.35">
      <c r="A3667" s="19"/>
    </row>
    <row r="3668" spans="1:1" x14ac:dyDescent="0.35">
      <c r="A3668" s="19"/>
    </row>
    <row r="3669" spans="1:1" x14ac:dyDescent="0.35">
      <c r="A3669" s="19"/>
    </row>
    <row r="3670" spans="1:1" x14ac:dyDescent="0.35">
      <c r="A3670" s="19"/>
    </row>
    <row r="3671" spans="1:1" x14ac:dyDescent="0.35">
      <c r="A3671" s="19"/>
    </row>
    <row r="3672" spans="1:1" x14ac:dyDescent="0.35">
      <c r="A3672" s="19"/>
    </row>
    <row r="3673" spans="1:1" x14ac:dyDescent="0.35">
      <c r="A3673" s="19"/>
    </row>
    <row r="3674" spans="1:1" x14ac:dyDescent="0.35">
      <c r="A3674" s="19"/>
    </row>
    <row r="3675" spans="1:1" x14ac:dyDescent="0.35">
      <c r="A3675" s="19"/>
    </row>
    <row r="3676" spans="1:1" x14ac:dyDescent="0.35">
      <c r="A3676" s="19"/>
    </row>
    <row r="3677" spans="1:1" x14ac:dyDescent="0.35">
      <c r="A3677" s="19"/>
    </row>
    <row r="3678" spans="1:1" x14ac:dyDescent="0.35">
      <c r="A3678" s="19"/>
    </row>
    <row r="3679" spans="1:1" x14ac:dyDescent="0.35">
      <c r="A3679" s="19"/>
    </row>
    <row r="3680" spans="1:1" x14ac:dyDescent="0.35">
      <c r="A3680" s="19"/>
    </row>
    <row r="3681" spans="1:1" x14ac:dyDescent="0.35">
      <c r="A3681" s="19"/>
    </row>
    <row r="3682" spans="1:1" x14ac:dyDescent="0.35">
      <c r="A3682" s="19"/>
    </row>
    <row r="3683" spans="1:1" x14ac:dyDescent="0.35">
      <c r="A3683" s="19"/>
    </row>
    <row r="3684" spans="1:1" x14ac:dyDescent="0.35">
      <c r="A3684" s="19"/>
    </row>
    <row r="3685" spans="1:1" x14ac:dyDescent="0.35">
      <c r="A3685" s="19"/>
    </row>
    <row r="3686" spans="1:1" x14ac:dyDescent="0.35">
      <c r="A3686" s="19"/>
    </row>
    <row r="3687" spans="1:1" x14ac:dyDescent="0.35">
      <c r="A3687" s="19"/>
    </row>
    <row r="3688" spans="1:1" x14ac:dyDescent="0.35">
      <c r="A3688" s="19"/>
    </row>
    <row r="3689" spans="1:1" x14ac:dyDescent="0.35">
      <c r="A3689" s="19"/>
    </row>
    <row r="3690" spans="1:1" x14ac:dyDescent="0.35">
      <c r="A3690" s="19"/>
    </row>
    <row r="3691" spans="1:1" x14ac:dyDescent="0.35">
      <c r="A3691" s="19"/>
    </row>
    <row r="3692" spans="1:1" x14ac:dyDescent="0.35">
      <c r="A3692" s="19"/>
    </row>
    <row r="3693" spans="1:1" x14ac:dyDescent="0.35">
      <c r="A3693" s="19"/>
    </row>
    <row r="3694" spans="1:1" x14ac:dyDescent="0.35">
      <c r="A3694" s="19"/>
    </row>
    <row r="3695" spans="1:1" x14ac:dyDescent="0.35">
      <c r="A3695" s="19"/>
    </row>
    <row r="3696" spans="1:1" x14ac:dyDescent="0.35">
      <c r="A3696" s="19"/>
    </row>
    <row r="3697" spans="1:1" x14ac:dyDescent="0.35">
      <c r="A3697" s="19"/>
    </row>
    <row r="3698" spans="1:1" x14ac:dyDescent="0.35">
      <c r="A3698" s="19"/>
    </row>
    <row r="3699" spans="1:1" x14ac:dyDescent="0.35">
      <c r="A3699" s="19"/>
    </row>
    <row r="3700" spans="1:1" x14ac:dyDescent="0.35">
      <c r="A3700" s="19"/>
    </row>
    <row r="3701" spans="1:1" x14ac:dyDescent="0.35">
      <c r="A3701" s="19"/>
    </row>
    <row r="3702" spans="1:1" x14ac:dyDescent="0.35">
      <c r="A3702" s="19"/>
    </row>
    <row r="3703" spans="1:1" x14ac:dyDescent="0.35">
      <c r="A3703" s="19"/>
    </row>
    <row r="3704" spans="1:1" x14ac:dyDescent="0.35">
      <c r="A3704" s="19"/>
    </row>
    <row r="3705" spans="1:1" x14ac:dyDescent="0.35">
      <c r="A3705" s="19"/>
    </row>
    <row r="3706" spans="1:1" x14ac:dyDescent="0.35">
      <c r="A3706" s="19"/>
    </row>
    <row r="3707" spans="1:1" x14ac:dyDescent="0.35">
      <c r="A3707" s="19"/>
    </row>
    <row r="3708" spans="1:1" x14ac:dyDescent="0.35">
      <c r="A3708" s="19"/>
    </row>
    <row r="3709" spans="1:1" x14ac:dyDescent="0.35">
      <c r="A3709" s="19"/>
    </row>
    <row r="3710" spans="1:1" x14ac:dyDescent="0.35">
      <c r="A3710" s="19"/>
    </row>
    <row r="3711" spans="1:1" x14ac:dyDescent="0.35">
      <c r="A3711" s="19"/>
    </row>
    <row r="3712" spans="1:1" x14ac:dyDescent="0.35">
      <c r="A3712" s="19"/>
    </row>
    <row r="3713" spans="1:1" x14ac:dyDescent="0.35">
      <c r="A3713" s="19"/>
    </row>
    <row r="3714" spans="1:1" x14ac:dyDescent="0.35">
      <c r="A3714" s="19"/>
    </row>
    <row r="3715" spans="1:1" x14ac:dyDescent="0.35">
      <c r="A3715" s="19"/>
    </row>
    <row r="3716" spans="1:1" x14ac:dyDescent="0.35">
      <c r="A3716" s="19"/>
    </row>
    <row r="3717" spans="1:1" x14ac:dyDescent="0.35">
      <c r="A3717" s="19"/>
    </row>
    <row r="3718" spans="1:1" x14ac:dyDescent="0.35">
      <c r="A3718" s="19"/>
    </row>
    <row r="3719" spans="1:1" x14ac:dyDescent="0.35">
      <c r="A3719" s="19"/>
    </row>
    <row r="3720" spans="1:1" x14ac:dyDescent="0.35">
      <c r="A3720" s="19"/>
    </row>
    <row r="3721" spans="1:1" x14ac:dyDescent="0.35">
      <c r="A3721" s="19"/>
    </row>
    <row r="3722" spans="1:1" x14ac:dyDescent="0.35">
      <c r="A3722" s="19"/>
    </row>
    <row r="3723" spans="1:1" x14ac:dyDescent="0.35">
      <c r="A3723" s="19"/>
    </row>
    <row r="3724" spans="1:1" x14ac:dyDescent="0.35">
      <c r="A3724" s="19"/>
    </row>
    <row r="3725" spans="1:1" x14ac:dyDescent="0.35">
      <c r="A3725" s="19"/>
    </row>
    <row r="3726" spans="1:1" x14ac:dyDescent="0.35">
      <c r="A3726" s="19"/>
    </row>
    <row r="3727" spans="1:1" x14ac:dyDescent="0.35">
      <c r="A3727" s="19"/>
    </row>
    <row r="3728" spans="1:1" x14ac:dyDescent="0.35">
      <c r="A3728" s="19"/>
    </row>
    <row r="3729" spans="1:1" x14ac:dyDescent="0.35">
      <c r="A3729" s="19"/>
    </row>
    <row r="3730" spans="1:1" x14ac:dyDescent="0.35">
      <c r="A3730" s="19"/>
    </row>
    <row r="3731" spans="1:1" x14ac:dyDescent="0.35">
      <c r="A3731" s="19"/>
    </row>
    <row r="3732" spans="1:1" x14ac:dyDescent="0.35">
      <c r="A3732" s="19"/>
    </row>
    <row r="3733" spans="1:1" x14ac:dyDescent="0.35">
      <c r="A3733" s="19"/>
    </row>
    <row r="3734" spans="1:1" x14ac:dyDescent="0.35">
      <c r="A3734" s="19"/>
    </row>
    <row r="3735" spans="1:1" x14ac:dyDescent="0.35">
      <c r="A3735" s="19"/>
    </row>
    <row r="3736" spans="1:1" x14ac:dyDescent="0.35">
      <c r="A3736" s="19"/>
    </row>
    <row r="3737" spans="1:1" x14ac:dyDescent="0.35">
      <c r="A3737" s="19"/>
    </row>
    <row r="3738" spans="1:1" x14ac:dyDescent="0.35">
      <c r="A3738" s="19"/>
    </row>
    <row r="3739" spans="1:1" x14ac:dyDescent="0.35">
      <c r="A3739" s="19"/>
    </row>
    <row r="3740" spans="1:1" x14ac:dyDescent="0.35">
      <c r="A3740" s="19"/>
    </row>
    <row r="3741" spans="1:1" x14ac:dyDescent="0.35">
      <c r="A3741" s="19"/>
    </row>
    <row r="3742" spans="1:1" x14ac:dyDescent="0.35">
      <c r="A3742" s="19"/>
    </row>
    <row r="3743" spans="1:1" x14ac:dyDescent="0.35">
      <c r="A3743" s="19"/>
    </row>
    <row r="3744" spans="1:1" x14ac:dyDescent="0.35">
      <c r="A3744" s="19"/>
    </row>
    <row r="3745" spans="1:1" x14ac:dyDescent="0.35">
      <c r="A3745" s="19"/>
    </row>
    <row r="3746" spans="1:1" x14ac:dyDescent="0.35">
      <c r="A3746" s="19"/>
    </row>
    <row r="3747" spans="1:1" x14ac:dyDescent="0.35">
      <c r="A3747" s="19"/>
    </row>
    <row r="3748" spans="1:1" x14ac:dyDescent="0.35">
      <c r="A3748" s="19"/>
    </row>
    <row r="3749" spans="1:1" x14ac:dyDescent="0.35">
      <c r="A3749" s="19"/>
    </row>
    <row r="3750" spans="1:1" x14ac:dyDescent="0.35">
      <c r="A3750" s="19"/>
    </row>
    <row r="3751" spans="1:1" x14ac:dyDescent="0.35">
      <c r="A3751" s="19"/>
    </row>
    <row r="3752" spans="1:1" x14ac:dyDescent="0.35">
      <c r="A3752" s="19"/>
    </row>
    <row r="3753" spans="1:1" x14ac:dyDescent="0.35">
      <c r="A3753" s="19"/>
    </row>
    <row r="3754" spans="1:1" x14ac:dyDescent="0.35">
      <c r="A3754" s="19"/>
    </row>
    <row r="3755" spans="1:1" x14ac:dyDescent="0.35">
      <c r="A3755" s="19"/>
    </row>
    <row r="3756" spans="1:1" x14ac:dyDescent="0.35">
      <c r="A3756" s="19"/>
    </row>
    <row r="3757" spans="1:1" x14ac:dyDescent="0.35">
      <c r="A3757" s="19"/>
    </row>
    <row r="3758" spans="1:1" x14ac:dyDescent="0.35">
      <c r="A3758" s="19"/>
    </row>
    <row r="3759" spans="1:1" x14ac:dyDescent="0.35">
      <c r="A3759" s="19"/>
    </row>
    <row r="3760" spans="1:1" x14ac:dyDescent="0.35">
      <c r="A3760" s="19"/>
    </row>
    <row r="3761" spans="1:1" x14ac:dyDescent="0.35">
      <c r="A3761" s="19"/>
    </row>
    <row r="3762" spans="1:1" x14ac:dyDescent="0.35">
      <c r="A3762" s="19"/>
    </row>
    <row r="3763" spans="1:1" x14ac:dyDescent="0.35">
      <c r="A3763" s="19"/>
    </row>
    <row r="3764" spans="1:1" x14ac:dyDescent="0.35">
      <c r="A3764" s="19"/>
    </row>
    <row r="3765" spans="1:1" x14ac:dyDescent="0.35">
      <c r="A3765" s="19"/>
    </row>
    <row r="3766" spans="1:1" x14ac:dyDescent="0.35">
      <c r="A3766" s="19"/>
    </row>
    <row r="3767" spans="1:1" x14ac:dyDescent="0.35">
      <c r="A3767" s="19"/>
    </row>
    <row r="3768" spans="1:1" x14ac:dyDescent="0.35">
      <c r="A3768" s="19"/>
    </row>
    <row r="3769" spans="1:1" x14ac:dyDescent="0.35">
      <c r="A3769" s="19"/>
    </row>
    <row r="3770" spans="1:1" x14ac:dyDescent="0.35">
      <c r="A3770" s="19"/>
    </row>
    <row r="3771" spans="1:1" x14ac:dyDescent="0.35">
      <c r="A3771" s="19"/>
    </row>
    <row r="3772" spans="1:1" x14ac:dyDescent="0.35">
      <c r="A3772" s="19"/>
    </row>
    <row r="3773" spans="1:1" x14ac:dyDescent="0.35">
      <c r="A3773" s="19"/>
    </row>
    <row r="3774" spans="1:1" x14ac:dyDescent="0.35">
      <c r="A3774" s="19"/>
    </row>
    <row r="3775" spans="1:1" x14ac:dyDescent="0.35">
      <c r="A3775" s="19"/>
    </row>
    <row r="3776" spans="1:1" x14ac:dyDescent="0.35">
      <c r="A3776" s="19"/>
    </row>
    <row r="3777" spans="1:1" x14ac:dyDescent="0.35">
      <c r="A3777" s="19"/>
    </row>
    <row r="3778" spans="1:1" x14ac:dyDescent="0.35">
      <c r="A3778" s="19"/>
    </row>
    <row r="3779" spans="1:1" x14ac:dyDescent="0.35">
      <c r="A3779" s="19"/>
    </row>
    <row r="3780" spans="1:1" x14ac:dyDescent="0.35">
      <c r="A3780" s="19"/>
    </row>
    <row r="3781" spans="1:1" x14ac:dyDescent="0.35">
      <c r="A3781" s="19"/>
    </row>
    <row r="3782" spans="1:1" x14ac:dyDescent="0.35">
      <c r="A3782" s="19"/>
    </row>
    <row r="3783" spans="1:1" x14ac:dyDescent="0.35">
      <c r="A3783" s="19"/>
    </row>
    <row r="3784" spans="1:1" x14ac:dyDescent="0.35">
      <c r="A3784" s="19"/>
    </row>
    <row r="3785" spans="1:1" x14ac:dyDescent="0.35">
      <c r="A3785" s="19"/>
    </row>
    <row r="3786" spans="1:1" x14ac:dyDescent="0.35">
      <c r="A3786" s="19"/>
    </row>
    <row r="3787" spans="1:1" x14ac:dyDescent="0.35">
      <c r="A3787" s="19"/>
    </row>
    <row r="3788" spans="1:1" x14ac:dyDescent="0.35">
      <c r="A3788" s="19"/>
    </row>
    <row r="3789" spans="1:1" x14ac:dyDescent="0.35">
      <c r="A3789" s="19"/>
    </row>
    <row r="3790" spans="1:1" x14ac:dyDescent="0.35">
      <c r="A3790" s="19"/>
    </row>
    <row r="3791" spans="1:1" x14ac:dyDescent="0.35">
      <c r="A3791" s="19"/>
    </row>
    <row r="3792" spans="1:1" x14ac:dyDescent="0.35">
      <c r="A3792" s="19"/>
    </row>
    <row r="3793" spans="1:1" x14ac:dyDescent="0.35">
      <c r="A3793" s="19"/>
    </row>
    <row r="3794" spans="1:1" x14ac:dyDescent="0.35">
      <c r="A3794" s="19"/>
    </row>
    <row r="3795" spans="1:1" x14ac:dyDescent="0.35">
      <c r="A3795" s="19"/>
    </row>
    <row r="3796" spans="1:1" x14ac:dyDescent="0.35">
      <c r="A3796" s="19"/>
    </row>
    <row r="3797" spans="1:1" x14ac:dyDescent="0.35">
      <c r="A3797" s="19"/>
    </row>
    <row r="3798" spans="1:1" x14ac:dyDescent="0.35">
      <c r="A3798" s="19"/>
    </row>
    <row r="3799" spans="1:1" x14ac:dyDescent="0.35">
      <c r="A3799" s="19"/>
    </row>
    <row r="3800" spans="1:1" x14ac:dyDescent="0.35">
      <c r="A3800" s="19"/>
    </row>
    <row r="3801" spans="1:1" x14ac:dyDescent="0.35">
      <c r="A3801" s="19"/>
    </row>
    <row r="3802" spans="1:1" x14ac:dyDescent="0.35">
      <c r="A3802" s="19"/>
    </row>
    <row r="3803" spans="1:1" x14ac:dyDescent="0.35">
      <c r="A3803" s="19"/>
    </row>
    <row r="3804" spans="1:1" x14ac:dyDescent="0.35">
      <c r="A3804" s="19"/>
    </row>
    <row r="3805" spans="1:1" x14ac:dyDescent="0.35">
      <c r="A3805" s="19"/>
    </row>
    <row r="3806" spans="1:1" x14ac:dyDescent="0.35">
      <c r="A3806" s="19"/>
    </row>
    <row r="3807" spans="1:1" x14ac:dyDescent="0.35">
      <c r="A3807" s="19"/>
    </row>
    <row r="3808" spans="1:1" x14ac:dyDescent="0.35">
      <c r="A3808" s="19"/>
    </row>
    <row r="3809" spans="1:1" x14ac:dyDescent="0.35">
      <c r="A3809" s="19"/>
    </row>
    <row r="3810" spans="1:1" x14ac:dyDescent="0.35">
      <c r="A3810" s="19"/>
    </row>
    <row r="3811" spans="1:1" x14ac:dyDescent="0.35">
      <c r="A3811" s="19"/>
    </row>
    <row r="3812" spans="1:1" x14ac:dyDescent="0.35">
      <c r="A3812" s="19"/>
    </row>
    <row r="3813" spans="1:1" x14ac:dyDescent="0.35">
      <c r="A3813" s="19"/>
    </row>
    <row r="3814" spans="1:1" x14ac:dyDescent="0.35">
      <c r="A3814" s="19"/>
    </row>
    <row r="3815" spans="1:1" x14ac:dyDescent="0.35">
      <c r="A3815" s="19"/>
    </row>
    <row r="3816" spans="1:1" x14ac:dyDescent="0.35">
      <c r="A3816" s="19"/>
    </row>
    <row r="3817" spans="1:1" x14ac:dyDescent="0.35">
      <c r="A3817" s="19"/>
    </row>
    <row r="3818" spans="1:1" x14ac:dyDescent="0.35">
      <c r="A3818" s="19"/>
    </row>
    <row r="3819" spans="1:1" x14ac:dyDescent="0.35">
      <c r="A3819" s="19"/>
    </row>
    <row r="3820" spans="1:1" x14ac:dyDescent="0.35">
      <c r="A3820" s="19"/>
    </row>
    <row r="3821" spans="1:1" x14ac:dyDescent="0.35">
      <c r="A3821" s="19"/>
    </row>
    <row r="3822" spans="1:1" x14ac:dyDescent="0.35">
      <c r="A3822" s="19"/>
    </row>
    <row r="3823" spans="1:1" x14ac:dyDescent="0.35">
      <c r="A3823" s="19"/>
    </row>
    <row r="3824" spans="1:1" x14ac:dyDescent="0.35">
      <c r="A3824" s="19"/>
    </row>
    <row r="3825" spans="1:1" x14ac:dyDescent="0.35">
      <c r="A3825" s="19"/>
    </row>
    <row r="3826" spans="1:1" x14ac:dyDescent="0.35">
      <c r="A3826" s="19"/>
    </row>
    <row r="3827" spans="1:1" x14ac:dyDescent="0.35">
      <c r="A3827" s="19"/>
    </row>
    <row r="3828" spans="1:1" x14ac:dyDescent="0.35">
      <c r="A3828" s="19"/>
    </row>
    <row r="3829" spans="1:1" x14ac:dyDescent="0.35">
      <c r="A3829" s="19"/>
    </row>
    <row r="3830" spans="1:1" x14ac:dyDescent="0.35">
      <c r="A3830" s="19"/>
    </row>
    <row r="3831" spans="1:1" x14ac:dyDescent="0.35">
      <c r="A3831" s="19"/>
    </row>
    <row r="3832" spans="1:1" x14ac:dyDescent="0.35">
      <c r="A3832" s="19"/>
    </row>
    <row r="3833" spans="1:1" x14ac:dyDescent="0.35">
      <c r="A3833" s="19"/>
    </row>
    <row r="3834" spans="1:1" x14ac:dyDescent="0.35">
      <c r="A3834" s="19"/>
    </row>
    <row r="3835" spans="1:1" x14ac:dyDescent="0.35">
      <c r="A3835" s="19"/>
    </row>
    <row r="3836" spans="1:1" x14ac:dyDescent="0.35">
      <c r="A3836" s="19"/>
    </row>
    <row r="3837" spans="1:1" x14ac:dyDescent="0.35">
      <c r="A3837" s="19"/>
    </row>
    <row r="3838" spans="1:1" x14ac:dyDescent="0.35">
      <c r="A3838" s="19"/>
    </row>
    <row r="3839" spans="1:1" x14ac:dyDescent="0.35">
      <c r="A3839" s="19"/>
    </row>
    <row r="3840" spans="1:1" x14ac:dyDescent="0.35">
      <c r="A3840" s="19"/>
    </row>
    <row r="3841" spans="1:1" x14ac:dyDescent="0.35">
      <c r="A3841" s="19"/>
    </row>
    <row r="3842" spans="1:1" x14ac:dyDescent="0.35">
      <c r="A3842" s="19"/>
    </row>
    <row r="3843" spans="1:1" x14ac:dyDescent="0.35">
      <c r="A3843" s="19"/>
    </row>
    <row r="3844" spans="1:1" x14ac:dyDescent="0.35">
      <c r="A3844" s="19"/>
    </row>
    <row r="3845" spans="1:1" x14ac:dyDescent="0.35">
      <c r="A3845" s="19"/>
    </row>
    <row r="3846" spans="1:1" x14ac:dyDescent="0.35">
      <c r="A3846" s="19"/>
    </row>
    <row r="3847" spans="1:1" x14ac:dyDescent="0.35">
      <c r="A3847" s="19"/>
    </row>
    <row r="3848" spans="1:1" x14ac:dyDescent="0.35">
      <c r="A3848" s="19"/>
    </row>
    <row r="3849" spans="1:1" x14ac:dyDescent="0.35">
      <c r="A3849" s="19"/>
    </row>
    <row r="3850" spans="1:1" x14ac:dyDescent="0.35">
      <c r="A3850" s="19"/>
    </row>
    <row r="3851" spans="1:1" x14ac:dyDescent="0.35">
      <c r="A3851" s="19"/>
    </row>
    <row r="3852" spans="1:1" x14ac:dyDescent="0.35">
      <c r="A3852" s="19"/>
    </row>
    <row r="3853" spans="1:1" x14ac:dyDescent="0.35">
      <c r="A3853" s="19"/>
    </row>
    <row r="3854" spans="1:1" x14ac:dyDescent="0.35">
      <c r="A3854" s="19"/>
    </row>
    <row r="3855" spans="1:1" x14ac:dyDescent="0.35">
      <c r="A3855" s="19"/>
    </row>
    <row r="3856" spans="1:1" x14ac:dyDescent="0.35">
      <c r="A3856" s="19"/>
    </row>
    <row r="3857" spans="1:1" x14ac:dyDescent="0.35">
      <c r="A3857" s="19"/>
    </row>
    <row r="3858" spans="1:1" x14ac:dyDescent="0.35">
      <c r="A3858" s="19"/>
    </row>
    <row r="3859" spans="1:1" x14ac:dyDescent="0.35">
      <c r="A3859" s="19"/>
    </row>
    <row r="3860" spans="1:1" x14ac:dyDescent="0.35">
      <c r="A3860" s="19"/>
    </row>
    <row r="3861" spans="1:1" x14ac:dyDescent="0.35">
      <c r="A3861" s="19"/>
    </row>
    <row r="3862" spans="1:1" x14ac:dyDescent="0.35">
      <c r="A3862" s="19"/>
    </row>
    <row r="3863" spans="1:1" x14ac:dyDescent="0.35">
      <c r="A3863" s="19"/>
    </row>
    <row r="3864" spans="1:1" x14ac:dyDescent="0.35">
      <c r="A3864" s="19"/>
    </row>
    <row r="3865" spans="1:1" x14ac:dyDescent="0.35">
      <c r="A3865" s="19"/>
    </row>
    <row r="3866" spans="1:1" x14ac:dyDescent="0.35">
      <c r="A3866" s="19"/>
    </row>
    <row r="3867" spans="1:1" x14ac:dyDescent="0.35">
      <c r="A3867" s="19"/>
    </row>
    <row r="3868" spans="1:1" x14ac:dyDescent="0.35">
      <c r="A3868" s="19"/>
    </row>
    <row r="3869" spans="1:1" x14ac:dyDescent="0.35">
      <c r="A3869" s="19"/>
    </row>
    <row r="3870" spans="1:1" x14ac:dyDescent="0.35">
      <c r="A3870" s="19"/>
    </row>
    <row r="3871" spans="1:1" x14ac:dyDescent="0.35">
      <c r="A3871" s="19"/>
    </row>
    <row r="3872" spans="1:1" x14ac:dyDescent="0.35">
      <c r="A3872" s="19"/>
    </row>
    <row r="3873" spans="1:1" x14ac:dyDescent="0.35">
      <c r="A3873" s="19"/>
    </row>
    <row r="3874" spans="1:1" x14ac:dyDescent="0.35">
      <c r="A3874" s="19"/>
    </row>
    <row r="3875" spans="1:1" x14ac:dyDescent="0.35">
      <c r="A3875" s="19"/>
    </row>
    <row r="3876" spans="1:1" x14ac:dyDescent="0.35">
      <c r="A3876" s="19"/>
    </row>
    <row r="3877" spans="1:1" x14ac:dyDescent="0.35">
      <c r="A3877" s="19"/>
    </row>
    <row r="3878" spans="1:1" x14ac:dyDescent="0.35">
      <c r="A3878" s="19"/>
    </row>
    <row r="3879" spans="1:1" x14ac:dyDescent="0.35">
      <c r="A3879" s="19"/>
    </row>
    <row r="3880" spans="1:1" x14ac:dyDescent="0.35">
      <c r="A3880" s="19"/>
    </row>
    <row r="3881" spans="1:1" x14ac:dyDescent="0.35">
      <c r="A3881" s="19"/>
    </row>
    <row r="3882" spans="1:1" x14ac:dyDescent="0.35">
      <c r="A3882" s="19"/>
    </row>
    <row r="3883" spans="1:1" x14ac:dyDescent="0.35">
      <c r="A3883" s="19"/>
    </row>
    <row r="3884" spans="1:1" x14ac:dyDescent="0.35">
      <c r="A3884" s="19"/>
    </row>
    <row r="3885" spans="1:1" x14ac:dyDescent="0.35">
      <c r="A3885" s="19"/>
    </row>
    <row r="3886" spans="1:1" x14ac:dyDescent="0.35">
      <c r="A3886" s="19"/>
    </row>
    <row r="3887" spans="1:1" x14ac:dyDescent="0.35">
      <c r="A3887" s="19"/>
    </row>
    <row r="3888" spans="1:1" x14ac:dyDescent="0.35">
      <c r="A3888" s="19"/>
    </row>
    <row r="3889" spans="1:1" x14ac:dyDescent="0.35">
      <c r="A3889" s="19"/>
    </row>
    <row r="3890" spans="1:1" x14ac:dyDescent="0.35">
      <c r="A3890" s="19"/>
    </row>
    <row r="3891" spans="1:1" x14ac:dyDescent="0.35">
      <c r="A3891" s="19"/>
    </row>
    <row r="3892" spans="1:1" x14ac:dyDescent="0.35">
      <c r="A3892" s="19"/>
    </row>
    <row r="3893" spans="1:1" x14ac:dyDescent="0.35">
      <c r="A3893" s="19"/>
    </row>
    <row r="3894" spans="1:1" x14ac:dyDescent="0.35">
      <c r="A3894" s="19"/>
    </row>
    <row r="3895" spans="1:1" x14ac:dyDescent="0.35">
      <c r="A3895" s="19"/>
    </row>
    <row r="3896" spans="1:1" x14ac:dyDescent="0.35">
      <c r="A3896" s="19"/>
    </row>
    <row r="3897" spans="1:1" x14ac:dyDescent="0.35">
      <c r="A3897" s="19"/>
    </row>
    <row r="3898" spans="1:1" x14ac:dyDescent="0.35">
      <c r="A3898" s="19"/>
    </row>
    <row r="3899" spans="1:1" x14ac:dyDescent="0.35">
      <c r="A3899" s="19"/>
    </row>
    <row r="3900" spans="1:1" x14ac:dyDescent="0.35">
      <c r="A3900" s="19"/>
    </row>
    <row r="3901" spans="1:1" x14ac:dyDescent="0.35">
      <c r="A3901" s="19"/>
    </row>
    <row r="3902" spans="1:1" x14ac:dyDescent="0.35">
      <c r="A3902" s="19"/>
    </row>
    <row r="3903" spans="1:1" x14ac:dyDescent="0.35">
      <c r="A3903" s="19"/>
    </row>
    <row r="3904" spans="1:1" x14ac:dyDescent="0.35">
      <c r="A3904" s="19"/>
    </row>
    <row r="3905" spans="1:1" x14ac:dyDescent="0.35">
      <c r="A3905" s="19"/>
    </row>
    <row r="3906" spans="1:1" x14ac:dyDescent="0.35">
      <c r="A3906" s="19"/>
    </row>
    <row r="3907" spans="1:1" x14ac:dyDescent="0.35">
      <c r="A3907" s="19"/>
    </row>
    <row r="3908" spans="1:1" x14ac:dyDescent="0.35">
      <c r="A3908" s="19"/>
    </row>
    <row r="3909" spans="1:1" x14ac:dyDescent="0.35">
      <c r="A3909" s="19"/>
    </row>
    <row r="3910" spans="1:1" x14ac:dyDescent="0.35">
      <c r="A3910" s="19"/>
    </row>
    <row r="3911" spans="1:1" x14ac:dyDescent="0.35">
      <c r="A3911" s="19"/>
    </row>
    <row r="3912" spans="1:1" x14ac:dyDescent="0.35">
      <c r="A3912" s="19"/>
    </row>
    <row r="3913" spans="1:1" x14ac:dyDescent="0.35">
      <c r="A3913" s="19"/>
    </row>
    <row r="3914" spans="1:1" x14ac:dyDescent="0.35">
      <c r="A3914" s="19"/>
    </row>
    <row r="3915" spans="1:1" x14ac:dyDescent="0.35">
      <c r="A3915" s="19"/>
    </row>
    <row r="3916" spans="1:1" x14ac:dyDescent="0.35">
      <c r="A3916" s="19"/>
    </row>
    <row r="3917" spans="1:1" x14ac:dyDescent="0.35">
      <c r="A3917" s="19"/>
    </row>
    <row r="3918" spans="1:1" x14ac:dyDescent="0.35">
      <c r="A3918" s="19"/>
    </row>
    <row r="3919" spans="1:1" x14ac:dyDescent="0.35">
      <c r="A3919" s="19"/>
    </row>
    <row r="3920" spans="1:1" x14ac:dyDescent="0.35">
      <c r="A3920" s="19"/>
    </row>
    <row r="3921" spans="1:1" x14ac:dyDescent="0.35">
      <c r="A3921" s="19"/>
    </row>
    <row r="3922" spans="1:1" x14ac:dyDescent="0.35">
      <c r="A3922" s="19"/>
    </row>
    <row r="3923" spans="1:1" x14ac:dyDescent="0.35">
      <c r="A3923" s="19"/>
    </row>
    <row r="3924" spans="1:1" x14ac:dyDescent="0.35">
      <c r="A3924" s="19"/>
    </row>
    <row r="3925" spans="1:1" x14ac:dyDescent="0.35">
      <c r="A3925" s="19"/>
    </row>
    <row r="3926" spans="1:1" x14ac:dyDescent="0.35">
      <c r="A3926" s="19"/>
    </row>
    <row r="3927" spans="1:1" x14ac:dyDescent="0.35">
      <c r="A3927" s="19"/>
    </row>
    <row r="3928" spans="1:1" x14ac:dyDescent="0.35">
      <c r="A3928" s="19"/>
    </row>
    <row r="3929" spans="1:1" x14ac:dyDescent="0.35">
      <c r="A3929" s="19"/>
    </row>
    <row r="3930" spans="1:1" x14ac:dyDescent="0.35">
      <c r="A3930" s="19"/>
    </row>
    <row r="3931" spans="1:1" x14ac:dyDescent="0.35">
      <c r="A3931" s="19"/>
    </row>
    <row r="3932" spans="1:1" x14ac:dyDescent="0.35">
      <c r="A3932" s="19"/>
    </row>
    <row r="3933" spans="1:1" x14ac:dyDescent="0.35">
      <c r="A3933" s="19"/>
    </row>
    <row r="3934" spans="1:1" x14ac:dyDescent="0.35">
      <c r="A3934" s="19"/>
    </row>
    <row r="3935" spans="1:1" x14ac:dyDescent="0.35">
      <c r="A3935" s="19"/>
    </row>
    <row r="3936" spans="1:1" x14ac:dyDescent="0.35">
      <c r="A3936" s="19"/>
    </row>
    <row r="3937" spans="1:1" x14ac:dyDescent="0.35">
      <c r="A3937" s="19"/>
    </row>
    <row r="3938" spans="1:1" x14ac:dyDescent="0.35">
      <c r="A3938" s="19"/>
    </row>
    <row r="3939" spans="1:1" x14ac:dyDescent="0.35">
      <c r="A3939" s="19"/>
    </row>
    <row r="3940" spans="1:1" x14ac:dyDescent="0.35">
      <c r="A3940" s="19"/>
    </row>
    <row r="3941" spans="1:1" x14ac:dyDescent="0.35">
      <c r="A3941" s="19"/>
    </row>
    <row r="3942" spans="1:1" x14ac:dyDescent="0.35">
      <c r="A3942" s="19"/>
    </row>
    <row r="3943" spans="1:1" x14ac:dyDescent="0.35">
      <c r="A3943" s="19"/>
    </row>
    <row r="3944" spans="1:1" x14ac:dyDescent="0.35">
      <c r="A3944" s="19"/>
    </row>
    <row r="3945" spans="1:1" x14ac:dyDescent="0.35">
      <c r="A3945" s="19"/>
    </row>
    <row r="3946" spans="1:1" x14ac:dyDescent="0.35">
      <c r="A3946" s="19"/>
    </row>
    <row r="3947" spans="1:1" x14ac:dyDescent="0.35">
      <c r="A3947" s="19"/>
    </row>
    <row r="3948" spans="1:1" x14ac:dyDescent="0.35">
      <c r="A3948" s="19"/>
    </row>
    <row r="3949" spans="1:1" x14ac:dyDescent="0.35">
      <c r="A3949" s="19"/>
    </row>
    <row r="3950" spans="1:1" x14ac:dyDescent="0.35">
      <c r="A3950" s="19"/>
    </row>
    <row r="3951" spans="1:1" x14ac:dyDescent="0.35">
      <c r="A3951" s="19"/>
    </row>
    <row r="3952" spans="1:1" x14ac:dyDescent="0.35">
      <c r="A3952" s="19"/>
    </row>
    <row r="3953" spans="1:1" x14ac:dyDescent="0.35">
      <c r="A3953" s="19"/>
    </row>
    <row r="3954" spans="1:1" x14ac:dyDescent="0.35">
      <c r="A3954" s="19"/>
    </row>
    <row r="3955" spans="1:1" x14ac:dyDescent="0.35">
      <c r="A3955" s="19"/>
    </row>
    <row r="3956" spans="1:1" x14ac:dyDescent="0.35">
      <c r="A3956" s="19"/>
    </row>
    <row r="3957" spans="1:1" x14ac:dyDescent="0.35">
      <c r="A3957" s="19"/>
    </row>
    <row r="3958" spans="1:1" x14ac:dyDescent="0.35">
      <c r="A3958" s="19"/>
    </row>
    <row r="3959" spans="1:1" x14ac:dyDescent="0.35">
      <c r="A3959" s="19"/>
    </row>
    <row r="3960" spans="1:1" x14ac:dyDescent="0.35">
      <c r="A3960" s="19"/>
    </row>
    <row r="3961" spans="1:1" x14ac:dyDescent="0.35">
      <c r="A3961" s="19"/>
    </row>
    <row r="3962" spans="1:1" x14ac:dyDescent="0.35">
      <c r="A3962" s="19"/>
    </row>
    <row r="3963" spans="1:1" x14ac:dyDescent="0.35">
      <c r="A3963" s="19"/>
    </row>
    <row r="3964" spans="1:1" x14ac:dyDescent="0.35">
      <c r="A3964" s="19"/>
    </row>
    <row r="3965" spans="1:1" x14ac:dyDescent="0.35">
      <c r="A3965" s="19"/>
    </row>
    <row r="3966" spans="1:1" x14ac:dyDescent="0.35">
      <c r="A3966" s="19"/>
    </row>
    <row r="3967" spans="1:1" x14ac:dyDescent="0.35">
      <c r="A3967" s="19"/>
    </row>
    <row r="3968" spans="1:1" x14ac:dyDescent="0.35">
      <c r="A3968" s="19"/>
    </row>
    <row r="3969" spans="1:1" x14ac:dyDescent="0.35">
      <c r="A3969" s="19"/>
    </row>
    <row r="3970" spans="1:1" x14ac:dyDescent="0.35">
      <c r="A3970" s="19"/>
    </row>
    <row r="3971" spans="1:1" x14ac:dyDescent="0.35">
      <c r="A3971" s="19"/>
    </row>
    <row r="3972" spans="1:1" x14ac:dyDescent="0.35">
      <c r="A3972" s="19"/>
    </row>
    <row r="3973" spans="1:1" x14ac:dyDescent="0.35">
      <c r="A3973" s="19"/>
    </row>
    <row r="3974" spans="1:1" x14ac:dyDescent="0.35">
      <c r="A3974" s="19"/>
    </row>
    <row r="3975" spans="1:1" x14ac:dyDescent="0.35">
      <c r="A3975" s="19"/>
    </row>
    <row r="3976" spans="1:1" x14ac:dyDescent="0.35">
      <c r="A3976" s="19"/>
    </row>
    <row r="3977" spans="1:1" x14ac:dyDescent="0.35">
      <c r="A3977" s="19"/>
    </row>
    <row r="3978" spans="1:1" x14ac:dyDescent="0.35">
      <c r="A3978" s="19"/>
    </row>
    <row r="3979" spans="1:1" x14ac:dyDescent="0.35">
      <c r="A3979" s="19"/>
    </row>
    <row r="3980" spans="1:1" x14ac:dyDescent="0.35">
      <c r="A3980" s="19"/>
    </row>
    <row r="3981" spans="1:1" x14ac:dyDescent="0.35">
      <c r="A3981" s="19"/>
    </row>
    <row r="3982" spans="1:1" x14ac:dyDescent="0.35">
      <c r="A3982" s="19"/>
    </row>
    <row r="3983" spans="1:1" x14ac:dyDescent="0.35">
      <c r="A3983" s="19"/>
    </row>
    <row r="3984" spans="1:1" x14ac:dyDescent="0.35">
      <c r="A3984" s="19"/>
    </row>
    <row r="3985" spans="1:1" x14ac:dyDescent="0.35">
      <c r="A3985" s="19"/>
    </row>
    <row r="3986" spans="1:1" x14ac:dyDescent="0.35">
      <c r="A3986" s="19"/>
    </row>
    <row r="3987" spans="1:1" x14ac:dyDescent="0.35">
      <c r="A3987" s="19"/>
    </row>
    <row r="3988" spans="1:1" x14ac:dyDescent="0.35">
      <c r="A3988" s="19"/>
    </row>
    <row r="3989" spans="1:1" x14ac:dyDescent="0.35">
      <c r="A3989" s="19"/>
    </row>
    <row r="3990" spans="1:1" x14ac:dyDescent="0.35">
      <c r="A3990" s="19"/>
    </row>
    <row r="3991" spans="1:1" x14ac:dyDescent="0.35">
      <c r="A3991" s="19"/>
    </row>
    <row r="3992" spans="1:1" x14ac:dyDescent="0.35">
      <c r="A3992" s="19"/>
    </row>
    <row r="3993" spans="1:1" x14ac:dyDescent="0.35">
      <c r="A3993" s="19"/>
    </row>
    <row r="3994" spans="1:1" x14ac:dyDescent="0.35">
      <c r="A3994" s="19"/>
    </row>
    <row r="3995" spans="1:1" x14ac:dyDescent="0.35">
      <c r="A3995" s="19"/>
    </row>
    <row r="3996" spans="1:1" x14ac:dyDescent="0.35">
      <c r="A3996" s="19"/>
    </row>
    <row r="3997" spans="1:1" x14ac:dyDescent="0.35">
      <c r="A3997" s="19"/>
    </row>
    <row r="3998" spans="1:1" x14ac:dyDescent="0.35">
      <c r="A3998" s="19"/>
    </row>
    <row r="3999" spans="1:1" x14ac:dyDescent="0.35">
      <c r="A3999" s="19"/>
    </row>
    <row r="4000" spans="1:1" x14ac:dyDescent="0.35">
      <c r="A4000" s="19"/>
    </row>
    <row r="4001" spans="1:1" x14ac:dyDescent="0.35">
      <c r="A4001" s="19"/>
    </row>
    <row r="4002" spans="1:1" x14ac:dyDescent="0.35">
      <c r="A4002" s="19"/>
    </row>
    <row r="4003" spans="1:1" x14ac:dyDescent="0.35">
      <c r="A4003" s="19"/>
    </row>
    <row r="4004" spans="1:1" x14ac:dyDescent="0.35">
      <c r="A4004" s="19"/>
    </row>
    <row r="4005" spans="1:1" x14ac:dyDescent="0.35">
      <c r="A4005" s="19"/>
    </row>
    <row r="4006" spans="1:1" x14ac:dyDescent="0.35">
      <c r="A4006" s="19"/>
    </row>
    <row r="4007" spans="1:1" x14ac:dyDescent="0.35">
      <c r="A4007" s="19"/>
    </row>
    <row r="4008" spans="1:1" x14ac:dyDescent="0.35">
      <c r="A4008" s="19"/>
    </row>
    <row r="4009" spans="1:1" x14ac:dyDescent="0.35">
      <c r="A4009" s="19"/>
    </row>
    <row r="4010" spans="1:1" x14ac:dyDescent="0.35">
      <c r="A4010" s="19"/>
    </row>
    <row r="4011" spans="1:1" x14ac:dyDescent="0.35">
      <c r="A4011" s="19"/>
    </row>
    <row r="4012" spans="1:1" x14ac:dyDescent="0.35">
      <c r="A4012" s="19"/>
    </row>
    <row r="4013" spans="1:1" x14ac:dyDescent="0.35">
      <c r="A4013" s="19"/>
    </row>
    <row r="4014" spans="1:1" x14ac:dyDescent="0.35">
      <c r="A4014" s="19"/>
    </row>
    <row r="4015" spans="1:1" x14ac:dyDescent="0.35">
      <c r="A4015" s="19"/>
    </row>
    <row r="4016" spans="1:1" x14ac:dyDescent="0.35">
      <c r="A4016" s="19"/>
    </row>
    <row r="4017" spans="1:1" x14ac:dyDescent="0.35">
      <c r="A4017" s="19"/>
    </row>
    <row r="4018" spans="1:1" x14ac:dyDescent="0.35">
      <c r="A4018" s="19"/>
    </row>
    <row r="4019" spans="1:1" x14ac:dyDescent="0.35">
      <c r="A4019" s="19"/>
    </row>
    <row r="4020" spans="1:1" x14ac:dyDescent="0.35">
      <c r="A4020" s="19"/>
    </row>
    <row r="4021" spans="1:1" x14ac:dyDescent="0.35">
      <c r="A4021" s="19"/>
    </row>
    <row r="4022" spans="1:1" x14ac:dyDescent="0.35">
      <c r="A4022" s="19"/>
    </row>
    <row r="4023" spans="1:1" x14ac:dyDescent="0.35">
      <c r="A4023" s="19"/>
    </row>
    <row r="4024" spans="1:1" x14ac:dyDescent="0.35">
      <c r="A4024" s="19"/>
    </row>
    <row r="4025" spans="1:1" x14ac:dyDescent="0.35">
      <c r="A4025" s="19"/>
    </row>
    <row r="4026" spans="1:1" x14ac:dyDescent="0.35">
      <c r="A4026" s="19"/>
    </row>
    <row r="4027" spans="1:1" x14ac:dyDescent="0.35">
      <c r="A4027" s="19"/>
    </row>
    <row r="4028" spans="1:1" x14ac:dyDescent="0.35">
      <c r="A4028" s="19"/>
    </row>
    <row r="4029" spans="1:1" x14ac:dyDescent="0.35">
      <c r="A4029" s="19"/>
    </row>
    <row r="4030" spans="1:1" x14ac:dyDescent="0.35">
      <c r="A4030" s="19"/>
    </row>
    <row r="4031" spans="1:1" x14ac:dyDescent="0.35">
      <c r="A4031" s="19"/>
    </row>
    <row r="4032" spans="1:1" x14ac:dyDescent="0.35">
      <c r="A4032" s="19"/>
    </row>
    <row r="4033" spans="1:1" x14ac:dyDescent="0.35">
      <c r="A4033" s="19"/>
    </row>
    <row r="4034" spans="1:1" x14ac:dyDescent="0.35">
      <c r="A4034" s="19"/>
    </row>
    <row r="4035" spans="1:1" x14ac:dyDescent="0.35">
      <c r="A4035" s="19"/>
    </row>
    <row r="4036" spans="1:1" x14ac:dyDescent="0.35">
      <c r="A4036" s="19"/>
    </row>
    <row r="4037" spans="1:1" x14ac:dyDescent="0.35">
      <c r="A4037" s="19"/>
    </row>
    <row r="4038" spans="1:1" x14ac:dyDescent="0.35">
      <c r="A4038" s="19"/>
    </row>
    <row r="4039" spans="1:1" x14ac:dyDescent="0.35">
      <c r="A4039" s="19"/>
    </row>
    <row r="4040" spans="1:1" x14ac:dyDescent="0.35">
      <c r="A4040" s="19"/>
    </row>
    <row r="4041" spans="1:1" x14ac:dyDescent="0.35">
      <c r="A4041" s="19"/>
    </row>
    <row r="4042" spans="1:1" x14ac:dyDescent="0.35">
      <c r="A4042" s="19"/>
    </row>
    <row r="4043" spans="1:1" x14ac:dyDescent="0.35">
      <c r="A4043" s="19"/>
    </row>
    <row r="4044" spans="1:1" x14ac:dyDescent="0.35">
      <c r="A4044" s="19"/>
    </row>
    <row r="4045" spans="1:1" x14ac:dyDescent="0.35">
      <c r="A4045" s="19"/>
    </row>
    <row r="4046" spans="1:1" x14ac:dyDescent="0.35">
      <c r="A4046" s="19"/>
    </row>
    <row r="4047" spans="1:1" x14ac:dyDescent="0.35">
      <c r="A4047" s="19"/>
    </row>
    <row r="4048" spans="1:1" x14ac:dyDescent="0.35">
      <c r="A4048" s="19"/>
    </row>
    <row r="4049" spans="1:1" x14ac:dyDescent="0.35">
      <c r="A4049" s="19"/>
    </row>
    <row r="4050" spans="1:1" x14ac:dyDescent="0.35">
      <c r="A4050" s="19"/>
    </row>
    <row r="4051" spans="1:1" x14ac:dyDescent="0.35">
      <c r="A4051" s="19"/>
    </row>
    <row r="4052" spans="1:1" x14ac:dyDescent="0.35">
      <c r="A4052" s="19"/>
    </row>
    <row r="4053" spans="1:1" x14ac:dyDescent="0.35">
      <c r="A4053" s="19"/>
    </row>
    <row r="4054" spans="1:1" x14ac:dyDescent="0.35">
      <c r="A4054" s="19"/>
    </row>
    <row r="4055" spans="1:1" x14ac:dyDescent="0.35">
      <c r="A4055" s="19"/>
    </row>
    <row r="4056" spans="1:1" x14ac:dyDescent="0.35">
      <c r="A4056" s="19"/>
    </row>
    <row r="4057" spans="1:1" x14ac:dyDescent="0.35">
      <c r="A4057" s="19"/>
    </row>
    <row r="4058" spans="1:1" x14ac:dyDescent="0.35">
      <c r="A4058" s="19"/>
    </row>
    <row r="4059" spans="1:1" x14ac:dyDescent="0.35">
      <c r="A4059" s="19"/>
    </row>
    <row r="4060" spans="1:1" x14ac:dyDescent="0.35">
      <c r="A4060" s="19"/>
    </row>
    <row r="4061" spans="1:1" x14ac:dyDescent="0.35">
      <c r="A4061" s="19"/>
    </row>
    <row r="4062" spans="1:1" x14ac:dyDescent="0.35">
      <c r="A4062" s="19"/>
    </row>
    <row r="4063" spans="1:1" x14ac:dyDescent="0.35">
      <c r="A4063" s="19"/>
    </row>
    <row r="4064" spans="1:1" x14ac:dyDescent="0.35">
      <c r="A4064" s="19"/>
    </row>
    <row r="4065" spans="1:1" x14ac:dyDescent="0.35">
      <c r="A4065" s="19"/>
    </row>
    <row r="4066" spans="1:1" x14ac:dyDescent="0.35">
      <c r="A4066" s="19"/>
    </row>
    <row r="4067" spans="1:1" x14ac:dyDescent="0.35">
      <c r="A4067" s="19"/>
    </row>
    <row r="4068" spans="1:1" x14ac:dyDescent="0.35">
      <c r="A4068" s="19"/>
    </row>
    <row r="4069" spans="1:1" x14ac:dyDescent="0.35">
      <c r="A4069" s="19"/>
    </row>
    <row r="4070" spans="1:1" x14ac:dyDescent="0.35">
      <c r="A4070" s="19"/>
    </row>
    <row r="4071" spans="1:1" x14ac:dyDescent="0.35">
      <c r="A4071" s="19"/>
    </row>
    <row r="4072" spans="1:1" x14ac:dyDescent="0.35">
      <c r="A4072" s="19"/>
    </row>
    <row r="4073" spans="1:1" x14ac:dyDescent="0.35">
      <c r="A4073" s="19"/>
    </row>
    <row r="4074" spans="1:1" x14ac:dyDescent="0.35">
      <c r="A4074" s="19"/>
    </row>
    <row r="4075" spans="1:1" x14ac:dyDescent="0.35">
      <c r="A4075" s="19"/>
    </row>
    <row r="4076" spans="1:1" x14ac:dyDescent="0.35">
      <c r="A4076" s="19"/>
    </row>
    <row r="4077" spans="1:1" x14ac:dyDescent="0.35">
      <c r="A4077" s="19"/>
    </row>
    <row r="4078" spans="1:1" x14ac:dyDescent="0.35">
      <c r="A4078" s="19"/>
    </row>
    <row r="4079" spans="1:1" x14ac:dyDescent="0.35">
      <c r="A4079" s="19"/>
    </row>
    <row r="4080" spans="1:1" x14ac:dyDescent="0.35">
      <c r="A4080" s="19"/>
    </row>
    <row r="4081" spans="1:1" x14ac:dyDescent="0.35">
      <c r="A4081" s="19"/>
    </row>
    <row r="4082" spans="1:1" x14ac:dyDescent="0.35">
      <c r="A4082" s="19"/>
    </row>
    <row r="4083" spans="1:1" x14ac:dyDescent="0.35">
      <c r="A4083" s="19"/>
    </row>
    <row r="4084" spans="1:1" x14ac:dyDescent="0.35">
      <c r="A4084" s="19"/>
    </row>
    <row r="4085" spans="1:1" x14ac:dyDescent="0.35">
      <c r="A4085" s="19"/>
    </row>
    <row r="4086" spans="1:1" x14ac:dyDescent="0.35">
      <c r="A4086" s="19"/>
    </row>
    <row r="4087" spans="1:1" x14ac:dyDescent="0.35">
      <c r="A4087" s="19"/>
    </row>
    <row r="4088" spans="1:1" x14ac:dyDescent="0.35">
      <c r="A4088" s="19"/>
    </row>
    <row r="4089" spans="1:1" x14ac:dyDescent="0.35">
      <c r="A4089" s="19"/>
    </row>
    <row r="4090" spans="1:1" x14ac:dyDescent="0.35">
      <c r="A4090" s="19"/>
    </row>
    <row r="4091" spans="1:1" x14ac:dyDescent="0.35">
      <c r="A4091" s="19"/>
    </row>
    <row r="4092" spans="1:1" x14ac:dyDescent="0.35">
      <c r="A4092" s="19"/>
    </row>
    <row r="4093" spans="1:1" x14ac:dyDescent="0.35">
      <c r="A4093" s="19"/>
    </row>
    <row r="4094" spans="1:1" x14ac:dyDescent="0.35">
      <c r="A4094" s="19"/>
    </row>
    <row r="4095" spans="1:1" x14ac:dyDescent="0.35">
      <c r="A4095" s="19"/>
    </row>
    <row r="4096" spans="1:1" x14ac:dyDescent="0.35">
      <c r="A4096" s="19"/>
    </row>
    <row r="4097" spans="1:1" x14ac:dyDescent="0.35">
      <c r="A4097" s="19"/>
    </row>
    <row r="4098" spans="1:1" x14ac:dyDescent="0.35">
      <c r="A4098" s="19"/>
    </row>
    <row r="4099" spans="1:1" x14ac:dyDescent="0.35">
      <c r="A4099" s="19"/>
    </row>
    <row r="4100" spans="1:1" x14ac:dyDescent="0.35">
      <c r="A4100" s="19"/>
    </row>
    <row r="4101" spans="1:1" x14ac:dyDescent="0.35">
      <c r="A4101" s="19"/>
    </row>
    <row r="4102" spans="1:1" x14ac:dyDescent="0.35">
      <c r="A4102" s="19"/>
    </row>
    <row r="4103" spans="1:1" x14ac:dyDescent="0.35">
      <c r="A4103" s="19"/>
    </row>
    <row r="4104" spans="1:1" x14ac:dyDescent="0.35">
      <c r="A4104" s="19"/>
    </row>
    <row r="4105" spans="1:1" x14ac:dyDescent="0.35">
      <c r="A4105" s="19"/>
    </row>
    <row r="4106" spans="1:1" x14ac:dyDescent="0.35">
      <c r="A4106" s="19"/>
    </row>
    <row r="4107" spans="1:1" x14ac:dyDescent="0.35">
      <c r="A4107" s="19"/>
    </row>
    <row r="4108" spans="1:1" x14ac:dyDescent="0.35">
      <c r="A4108" s="19"/>
    </row>
    <row r="4109" spans="1:1" x14ac:dyDescent="0.35">
      <c r="A4109" s="19"/>
    </row>
    <row r="4110" spans="1:1" x14ac:dyDescent="0.35">
      <c r="A4110" s="19"/>
    </row>
    <row r="4111" spans="1:1" x14ac:dyDescent="0.35">
      <c r="A4111" s="19"/>
    </row>
    <row r="4112" spans="1:1" x14ac:dyDescent="0.35">
      <c r="A4112" s="19"/>
    </row>
    <row r="4113" spans="1:1" x14ac:dyDescent="0.35">
      <c r="A4113" s="19"/>
    </row>
    <row r="4114" spans="1:1" x14ac:dyDescent="0.35">
      <c r="A4114" s="19"/>
    </row>
    <row r="4115" spans="1:1" x14ac:dyDescent="0.35">
      <c r="A4115" s="19"/>
    </row>
    <row r="4116" spans="1:1" x14ac:dyDescent="0.35">
      <c r="A4116" s="19"/>
    </row>
    <row r="4117" spans="1:1" x14ac:dyDescent="0.35">
      <c r="A4117" s="19"/>
    </row>
    <row r="4118" spans="1:1" x14ac:dyDescent="0.35">
      <c r="A4118" s="19"/>
    </row>
    <row r="4119" spans="1:1" x14ac:dyDescent="0.35">
      <c r="A4119" s="19"/>
    </row>
    <row r="4120" spans="1:1" x14ac:dyDescent="0.35">
      <c r="A4120" s="19"/>
    </row>
    <row r="4121" spans="1:1" x14ac:dyDescent="0.35">
      <c r="A4121" s="19"/>
    </row>
    <row r="4122" spans="1:1" x14ac:dyDescent="0.35">
      <c r="A4122" s="19"/>
    </row>
    <row r="4123" spans="1:1" x14ac:dyDescent="0.35">
      <c r="A4123" s="19"/>
    </row>
    <row r="4124" spans="1:1" x14ac:dyDescent="0.35">
      <c r="A4124" s="19"/>
    </row>
    <row r="4125" spans="1:1" x14ac:dyDescent="0.35">
      <c r="A4125" s="19"/>
    </row>
    <row r="4126" spans="1:1" x14ac:dyDescent="0.35">
      <c r="A4126" s="19"/>
    </row>
    <row r="4127" spans="1:1" x14ac:dyDescent="0.35">
      <c r="A4127" s="19"/>
    </row>
    <row r="4128" spans="1:1" x14ac:dyDescent="0.35">
      <c r="A4128" s="19"/>
    </row>
    <row r="4129" spans="1:1" x14ac:dyDescent="0.35">
      <c r="A4129" s="19"/>
    </row>
    <row r="4130" spans="1:1" x14ac:dyDescent="0.35">
      <c r="A4130" s="19"/>
    </row>
    <row r="4131" spans="1:1" x14ac:dyDescent="0.35">
      <c r="A4131" s="19"/>
    </row>
    <row r="4132" spans="1:1" x14ac:dyDescent="0.35">
      <c r="A4132" s="19"/>
    </row>
    <row r="4133" spans="1:1" x14ac:dyDescent="0.35">
      <c r="A4133" s="19"/>
    </row>
    <row r="4134" spans="1:1" x14ac:dyDescent="0.35">
      <c r="A4134" s="19"/>
    </row>
    <row r="4135" spans="1:1" x14ac:dyDescent="0.35">
      <c r="A4135" s="19"/>
    </row>
    <row r="4136" spans="1:1" x14ac:dyDescent="0.35">
      <c r="A4136" s="19"/>
    </row>
    <row r="4137" spans="1:1" x14ac:dyDescent="0.35">
      <c r="A4137" s="19"/>
    </row>
    <row r="4138" spans="1:1" x14ac:dyDescent="0.35">
      <c r="A4138" s="19"/>
    </row>
    <row r="4139" spans="1:1" x14ac:dyDescent="0.35">
      <c r="A4139" s="19"/>
    </row>
    <row r="4140" spans="1:1" x14ac:dyDescent="0.35">
      <c r="A4140" s="19"/>
    </row>
    <row r="4141" spans="1:1" x14ac:dyDescent="0.35">
      <c r="A4141" s="19"/>
    </row>
    <row r="4142" spans="1:1" x14ac:dyDescent="0.35">
      <c r="A4142" s="19"/>
    </row>
    <row r="4143" spans="1:1" x14ac:dyDescent="0.35">
      <c r="A4143" s="19"/>
    </row>
    <row r="4144" spans="1:1" x14ac:dyDescent="0.35">
      <c r="A4144" s="19"/>
    </row>
    <row r="4145" spans="1:1" x14ac:dyDescent="0.35">
      <c r="A4145" s="19"/>
    </row>
    <row r="4146" spans="1:1" x14ac:dyDescent="0.35">
      <c r="A4146" s="19"/>
    </row>
    <row r="4147" spans="1:1" x14ac:dyDescent="0.35">
      <c r="A4147" s="19"/>
    </row>
    <row r="4148" spans="1:1" x14ac:dyDescent="0.35">
      <c r="A4148" s="19"/>
    </row>
    <row r="4149" spans="1:1" x14ac:dyDescent="0.35">
      <c r="A4149" s="19"/>
    </row>
    <row r="4150" spans="1:1" x14ac:dyDescent="0.35">
      <c r="A4150" s="19"/>
    </row>
    <row r="4151" spans="1:1" x14ac:dyDescent="0.35">
      <c r="A4151" s="19"/>
    </row>
    <row r="4152" spans="1:1" x14ac:dyDescent="0.35">
      <c r="A4152" s="19"/>
    </row>
    <row r="4153" spans="1:1" x14ac:dyDescent="0.35">
      <c r="A4153" s="19"/>
    </row>
    <row r="4154" spans="1:1" x14ac:dyDescent="0.35">
      <c r="A4154" s="19"/>
    </row>
    <row r="4155" spans="1:1" x14ac:dyDescent="0.35">
      <c r="A4155" s="19"/>
    </row>
    <row r="4156" spans="1:1" x14ac:dyDescent="0.35">
      <c r="A4156" s="19"/>
    </row>
    <row r="4157" spans="1:1" x14ac:dyDescent="0.35">
      <c r="A4157" s="19"/>
    </row>
    <row r="4158" spans="1:1" x14ac:dyDescent="0.35">
      <c r="A4158" s="19"/>
    </row>
    <row r="4159" spans="1:1" x14ac:dyDescent="0.35">
      <c r="A4159" s="19"/>
    </row>
    <row r="4160" spans="1:1" x14ac:dyDescent="0.35">
      <c r="A4160" s="19"/>
    </row>
    <row r="4161" spans="1:1" x14ac:dyDescent="0.35">
      <c r="A4161" s="19"/>
    </row>
    <row r="4162" spans="1:1" x14ac:dyDescent="0.35">
      <c r="A4162" s="19"/>
    </row>
    <row r="4163" spans="1:1" x14ac:dyDescent="0.35">
      <c r="A4163" s="19"/>
    </row>
    <row r="4164" spans="1:1" x14ac:dyDescent="0.35">
      <c r="A4164" s="19"/>
    </row>
    <row r="4165" spans="1:1" x14ac:dyDescent="0.35">
      <c r="A4165" s="19"/>
    </row>
    <row r="4166" spans="1:1" x14ac:dyDescent="0.35">
      <c r="A4166" s="19"/>
    </row>
    <row r="4167" spans="1:1" x14ac:dyDescent="0.35">
      <c r="A4167" s="19"/>
    </row>
    <row r="4168" spans="1:1" x14ac:dyDescent="0.35">
      <c r="A4168" s="19"/>
    </row>
    <row r="4169" spans="1:1" x14ac:dyDescent="0.35">
      <c r="A4169" s="19"/>
    </row>
    <row r="4170" spans="1:1" x14ac:dyDescent="0.35">
      <c r="A4170" s="19"/>
    </row>
    <row r="4171" spans="1:1" x14ac:dyDescent="0.35">
      <c r="A4171" s="19"/>
    </row>
    <row r="4172" spans="1:1" x14ac:dyDescent="0.35">
      <c r="A4172" s="19"/>
    </row>
    <row r="4173" spans="1:1" x14ac:dyDescent="0.35">
      <c r="A4173" s="19"/>
    </row>
    <row r="4174" spans="1:1" x14ac:dyDescent="0.35">
      <c r="A4174" s="19"/>
    </row>
    <row r="4175" spans="1:1" x14ac:dyDescent="0.35">
      <c r="A4175" s="19"/>
    </row>
    <row r="4176" spans="1:1" x14ac:dyDescent="0.35">
      <c r="A4176" s="19"/>
    </row>
    <row r="4177" spans="1:1" x14ac:dyDescent="0.35">
      <c r="A4177" s="19"/>
    </row>
    <row r="4178" spans="1:1" x14ac:dyDescent="0.35">
      <c r="A4178" s="19"/>
    </row>
    <row r="4179" spans="1:1" x14ac:dyDescent="0.35">
      <c r="A4179" s="19"/>
    </row>
    <row r="4180" spans="1:1" x14ac:dyDescent="0.35">
      <c r="A4180" s="19"/>
    </row>
    <row r="4181" spans="1:1" x14ac:dyDescent="0.35">
      <c r="A4181" s="19"/>
    </row>
    <row r="4182" spans="1:1" x14ac:dyDescent="0.35">
      <c r="A4182" s="19"/>
    </row>
    <row r="4183" spans="1:1" x14ac:dyDescent="0.35">
      <c r="A4183" s="19"/>
    </row>
    <row r="4184" spans="1:1" x14ac:dyDescent="0.35">
      <c r="A4184" s="19"/>
    </row>
    <row r="4185" spans="1:1" x14ac:dyDescent="0.35">
      <c r="A4185" s="19"/>
    </row>
    <row r="4186" spans="1:1" x14ac:dyDescent="0.35">
      <c r="A4186" s="19"/>
    </row>
    <row r="4187" spans="1:1" x14ac:dyDescent="0.35">
      <c r="A4187" s="19"/>
    </row>
    <row r="4188" spans="1:1" x14ac:dyDescent="0.35">
      <c r="A4188" s="19"/>
    </row>
    <row r="4189" spans="1:1" x14ac:dyDescent="0.35">
      <c r="A4189" s="19"/>
    </row>
    <row r="4190" spans="1:1" x14ac:dyDescent="0.35">
      <c r="A4190" s="19"/>
    </row>
    <row r="4191" spans="1:1" x14ac:dyDescent="0.35">
      <c r="A4191" s="19"/>
    </row>
    <row r="4192" spans="1:1" x14ac:dyDescent="0.35">
      <c r="A4192" s="19"/>
    </row>
    <row r="4193" spans="1:1" x14ac:dyDescent="0.35">
      <c r="A4193" s="19"/>
    </row>
    <row r="4194" spans="1:1" x14ac:dyDescent="0.35">
      <c r="A4194" s="19"/>
    </row>
    <row r="4195" spans="1:1" x14ac:dyDescent="0.35">
      <c r="A4195" s="19"/>
    </row>
    <row r="4196" spans="1:1" x14ac:dyDescent="0.35">
      <c r="A4196" s="19"/>
    </row>
    <row r="4197" spans="1:1" x14ac:dyDescent="0.35">
      <c r="A4197" s="19"/>
    </row>
    <row r="4198" spans="1:1" x14ac:dyDescent="0.35">
      <c r="A4198" s="19"/>
    </row>
    <row r="4199" spans="1:1" x14ac:dyDescent="0.35">
      <c r="A4199" s="19"/>
    </row>
    <row r="4200" spans="1:1" x14ac:dyDescent="0.35">
      <c r="A4200" s="19"/>
    </row>
    <row r="4201" spans="1:1" x14ac:dyDescent="0.35">
      <c r="A4201" s="19"/>
    </row>
    <row r="4202" spans="1:1" x14ac:dyDescent="0.35">
      <c r="A4202" s="19"/>
    </row>
    <row r="4203" spans="1:1" x14ac:dyDescent="0.35">
      <c r="A4203" s="19"/>
    </row>
    <row r="4204" spans="1:1" x14ac:dyDescent="0.35">
      <c r="A4204" s="19"/>
    </row>
    <row r="4205" spans="1:1" x14ac:dyDescent="0.35">
      <c r="A4205" s="19"/>
    </row>
    <row r="4206" spans="1:1" x14ac:dyDescent="0.35">
      <c r="A4206" s="19"/>
    </row>
    <row r="4207" spans="1:1" x14ac:dyDescent="0.35">
      <c r="A4207" s="19"/>
    </row>
    <row r="4208" spans="1:1" x14ac:dyDescent="0.35">
      <c r="A4208" s="19"/>
    </row>
    <row r="4209" spans="1:1" x14ac:dyDescent="0.35">
      <c r="A4209" s="19"/>
    </row>
    <row r="4210" spans="1:1" x14ac:dyDescent="0.35">
      <c r="A4210" s="19"/>
    </row>
    <row r="4211" spans="1:1" x14ac:dyDescent="0.35">
      <c r="A4211" s="19"/>
    </row>
    <row r="4212" spans="1:1" x14ac:dyDescent="0.35">
      <c r="A4212" s="19"/>
    </row>
    <row r="4213" spans="1:1" x14ac:dyDescent="0.35">
      <c r="A4213" s="19"/>
    </row>
    <row r="4214" spans="1:1" x14ac:dyDescent="0.35">
      <c r="A4214" s="19"/>
    </row>
    <row r="4215" spans="1:1" x14ac:dyDescent="0.35">
      <c r="A4215" s="19"/>
    </row>
    <row r="4216" spans="1:1" x14ac:dyDescent="0.35">
      <c r="A4216" s="19"/>
    </row>
    <row r="4217" spans="1:1" x14ac:dyDescent="0.35">
      <c r="A4217" s="19"/>
    </row>
    <row r="4218" spans="1:1" x14ac:dyDescent="0.35">
      <c r="A4218" s="19"/>
    </row>
    <row r="4219" spans="1:1" x14ac:dyDescent="0.35">
      <c r="A4219" s="19"/>
    </row>
    <row r="4220" spans="1:1" x14ac:dyDescent="0.35">
      <c r="A4220" s="19"/>
    </row>
    <row r="4221" spans="1:1" x14ac:dyDescent="0.35">
      <c r="A4221" s="19"/>
    </row>
    <row r="4222" spans="1:1" x14ac:dyDescent="0.35">
      <c r="A4222" s="19"/>
    </row>
    <row r="4223" spans="1:1" x14ac:dyDescent="0.35">
      <c r="A4223" s="19"/>
    </row>
    <row r="4224" spans="1:1" x14ac:dyDescent="0.35">
      <c r="A4224" s="19"/>
    </row>
    <row r="4225" spans="1:1" x14ac:dyDescent="0.35">
      <c r="A4225" s="19"/>
    </row>
    <row r="4226" spans="1:1" x14ac:dyDescent="0.35">
      <c r="A4226" s="19"/>
    </row>
    <row r="4227" spans="1:1" x14ac:dyDescent="0.35">
      <c r="A4227" s="19"/>
    </row>
    <row r="4228" spans="1:1" x14ac:dyDescent="0.35">
      <c r="A4228" s="19"/>
    </row>
    <row r="4229" spans="1:1" x14ac:dyDescent="0.35">
      <c r="A4229" s="19"/>
    </row>
    <row r="4230" spans="1:1" x14ac:dyDescent="0.35">
      <c r="A4230" s="19"/>
    </row>
    <row r="4231" spans="1:1" x14ac:dyDescent="0.35">
      <c r="A4231" s="19"/>
    </row>
    <row r="4232" spans="1:1" x14ac:dyDescent="0.35">
      <c r="A4232" s="19"/>
    </row>
    <row r="4233" spans="1:1" x14ac:dyDescent="0.35">
      <c r="A4233" s="19"/>
    </row>
    <row r="4234" spans="1:1" x14ac:dyDescent="0.35">
      <c r="A4234" s="19"/>
    </row>
    <row r="4235" spans="1:1" x14ac:dyDescent="0.35">
      <c r="A4235" s="19"/>
    </row>
    <row r="4236" spans="1:1" x14ac:dyDescent="0.35">
      <c r="A4236" s="19"/>
    </row>
    <row r="4237" spans="1:1" x14ac:dyDescent="0.35">
      <c r="A4237" s="19"/>
    </row>
    <row r="4238" spans="1:1" x14ac:dyDescent="0.35">
      <c r="A4238" s="19"/>
    </row>
    <row r="4239" spans="1:1" x14ac:dyDescent="0.35">
      <c r="A4239" s="19"/>
    </row>
    <row r="4240" spans="1:1" x14ac:dyDescent="0.35">
      <c r="A4240" s="19"/>
    </row>
    <row r="4241" spans="1:1" x14ac:dyDescent="0.35">
      <c r="A4241" s="19"/>
    </row>
    <row r="4242" spans="1:1" x14ac:dyDescent="0.35">
      <c r="A4242" s="19"/>
    </row>
    <row r="4243" spans="1:1" x14ac:dyDescent="0.35">
      <c r="A4243" s="19"/>
    </row>
    <row r="4244" spans="1:1" x14ac:dyDescent="0.35">
      <c r="A4244" s="19"/>
    </row>
    <row r="4245" spans="1:1" x14ac:dyDescent="0.35">
      <c r="A4245" s="19"/>
    </row>
    <row r="4246" spans="1:1" x14ac:dyDescent="0.35">
      <c r="A4246" s="19"/>
    </row>
    <row r="4247" spans="1:1" x14ac:dyDescent="0.35">
      <c r="A4247" s="19"/>
    </row>
    <row r="4248" spans="1:1" x14ac:dyDescent="0.35">
      <c r="A4248" s="19"/>
    </row>
    <row r="4249" spans="1:1" x14ac:dyDescent="0.35">
      <c r="A4249" s="19"/>
    </row>
    <row r="4250" spans="1:1" x14ac:dyDescent="0.35">
      <c r="A4250" s="19"/>
    </row>
    <row r="4251" spans="1:1" x14ac:dyDescent="0.35">
      <c r="A4251" s="19"/>
    </row>
    <row r="4252" spans="1:1" x14ac:dyDescent="0.35">
      <c r="A4252" s="19"/>
    </row>
    <row r="4253" spans="1:1" x14ac:dyDescent="0.35">
      <c r="A4253" s="19"/>
    </row>
    <row r="4254" spans="1:1" x14ac:dyDescent="0.35">
      <c r="A4254" s="19"/>
    </row>
    <row r="4255" spans="1:1" x14ac:dyDescent="0.35">
      <c r="A4255" s="19"/>
    </row>
    <row r="4256" spans="1:1" x14ac:dyDescent="0.35">
      <c r="A4256" s="19"/>
    </row>
    <row r="4257" spans="1:1" x14ac:dyDescent="0.35">
      <c r="A4257" s="19"/>
    </row>
    <row r="4258" spans="1:1" x14ac:dyDescent="0.35">
      <c r="A4258" s="19"/>
    </row>
    <row r="4259" spans="1:1" x14ac:dyDescent="0.35">
      <c r="A4259" s="19"/>
    </row>
    <row r="4260" spans="1:1" x14ac:dyDescent="0.35">
      <c r="A4260" s="19"/>
    </row>
    <row r="4261" spans="1:1" x14ac:dyDescent="0.35">
      <c r="A4261" s="19"/>
    </row>
    <row r="4262" spans="1:1" x14ac:dyDescent="0.35">
      <c r="A4262" s="19"/>
    </row>
    <row r="4263" spans="1:1" x14ac:dyDescent="0.35">
      <c r="A4263" s="19"/>
    </row>
    <row r="4264" spans="1:1" x14ac:dyDescent="0.35">
      <c r="A4264" s="19"/>
    </row>
    <row r="4265" spans="1:1" x14ac:dyDescent="0.35">
      <c r="A4265" s="19"/>
    </row>
    <row r="4266" spans="1:1" x14ac:dyDescent="0.35">
      <c r="A4266" s="19"/>
    </row>
    <row r="4267" spans="1:1" x14ac:dyDescent="0.35">
      <c r="A4267" s="19"/>
    </row>
    <row r="4268" spans="1:1" x14ac:dyDescent="0.35">
      <c r="A4268" s="19"/>
    </row>
    <row r="4269" spans="1:1" x14ac:dyDescent="0.35">
      <c r="A4269" s="19"/>
    </row>
    <row r="4270" spans="1:1" x14ac:dyDescent="0.35">
      <c r="A4270" s="19"/>
    </row>
    <row r="4271" spans="1:1" x14ac:dyDescent="0.35">
      <c r="A4271" s="19"/>
    </row>
    <row r="4272" spans="1:1" x14ac:dyDescent="0.35">
      <c r="A4272" s="19"/>
    </row>
    <row r="4273" spans="1:1" x14ac:dyDescent="0.35">
      <c r="A4273" s="19"/>
    </row>
    <row r="4274" spans="1:1" x14ac:dyDescent="0.35">
      <c r="A4274" s="19"/>
    </row>
    <row r="4275" spans="1:1" x14ac:dyDescent="0.35">
      <c r="A4275" s="19"/>
    </row>
    <row r="4276" spans="1:1" x14ac:dyDescent="0.35">
      <c r="A4276" s="19"/>
    </row>
    <row r="4277" spans="1:1" x14ac:dyDescent="0.35">
      <c r="A4277" s="19"/>
    </row>
    <row r="4278" spans="1:1" x14ac:dyDescent="0.35">
      <c r="A4278" s="19"/>
    </row>
    <row r="4279" spans="1:1" x14ac:dyDescent="0.35">
      <c r="A4279" s="19"/>
    </row>
    <row r="4280" spans="1:1" x14ac:dyDescent="0.35">
      <c r="A4280" s="19"/>
    </row>
    <row r="4281" spans="1:1" x14ac:dyDescent="0.35">
      <c r="A4281" s="19"/>
    </row>
    <row r="4282" spans="1:1" x14ac:dyDescent="0.35">
      <c r="A4282" s="19"/>
    </row>
    <row r="4283" spans="1:1" x14ac:dyDescent="0.35">
      <c r="A4283" s="19"/>
    </row>
    <row r="4284" spans="1:1" x14ac:dyDescent="0.35">
      <c r="A4284" s="19"/>
    </row>
    <row r="4285" spans="1:1" x14ac:dyDescent="0.35">
      <c r="A4285" s="19"/>
    </row>
    <row r="4286" spans="1:1" x14ac:dyDescent="0.35">
      <c r="A4286" s="19"/>
    </row>
    <row r="4287" spans="1:1" x14ac:dyDescent="0.35">
      <c r="A4287" s="19"/>
    </row>
    <row r="4288" spans="1:1" x14ac:dyDescent="0.35">
      <c r="A4288" s="19"/>
    </row>
    <row r="4289" spans="1:1" x14ac:dyDescent="0.35">
      <c r="A4289" s="19"/>
    </row>
    <row r="4290" spans="1:1" x14ac:dyDescent="0.35">
      <c r="A4290" s="19"/>
    </row>
    <row r="4291" spans="1:1" x14ac:dyDescent="0.35">
      <c r="A4291" s="19"/>
    </row>
    <row r="4292" spans="1:1" x14ac:dyDescent="0.35">
      <c r="A4292" s="19"/>
    </row>
    <row r="4293" spans="1:1" x14ac:dyDescent="0.35">
      <c r="A4293" s="19"/>
    </row>
    <row r="4294" spans="1:1" x14ac:dyDescent="0.35">
      <c r="A4294" s="19"/>
    </row>
    <row r="4295" spans="1:1" x14ac:dyDescent="0.35">
      <c r="A4295" s="19"/>
    </row>
    <row r="4296" spans="1:1" x14ac:dyDescent="0.35">
      <c r="A4296" s="19"/>
    </row>
    <row r="4297" spans="1:1" x14ac:dyDescent="0.35">
      <c r="A4297" s="19"/>
    </row>
    <row r="4298" spans="1:1" x14ac:dyDescent="0.35">
      <c r="A4298" s="19"/>
    </row>
    <row r="4299" spans="1:1" x14ac:dyDescent="0.35">
      <c r="A4299" s="19"/>
    </row>
    <row r="4300" spans="1:1" x14ac:dyDescent="0.35">
      <c r="A4300" s="19"/>
    </row>
    <row r="4301" spans="1:1" x14ac:dyDescent="0.35">
      <c r="A4301" s="19"/>
    </row>
    <row r="4302" spans="1:1" x14ac:dyDescent="0.35">
      <c r="A4302" s="19"/>
    </row>
    <row r="4303" spans="1:1" x14ac:dyDescent="0.35">
      <c r="A4303" s="19"/>
    </row>
    <row r="4304" spans="1:1" x14ac:dyDescent="0.35">
      <c r="A4304" s="19"/>
    </row>
    <row r="4305" spans="1:1" x14ac:dyDescent="0.35">
      <c r="A4305" s="19"/>
    </row>
    <row r="4306" spans="1:1" x14ac:dyDescent="0.35">
      <c r="A4306" s="19"/>
    </row>
    <row r="4307" spans="1:1" x14ac:dyDescent="0.35">
      <c r="A4307" s="19"/>
    </row>
    <row r="4308" spans="1:1" x14ac:dyDescent="0.35">
      <c r="A4308" s="19"/>
    </row>
    <row r="4309" spans="1:1" x14ac:dyDescent="0.35">
      <c r="A4309" s="19"/>
    </row>
    <row r="4310" spans="1:1" x14ac:dyDescent="0.35">
      <c r="A4310" s="19"/>
    </row>
    <row r="4311" spans="1:1" x14ac:dyDescent="0.35">
      <c r="A4311" s="19"/>
    </row>
    <row r="4312" spans="1:1" x14ac:dyDescent="0.35">
      <c r="A4312" s="19"/>
    </row>
    <row r="4313" spans="1:1" x14ac:dyDescent="0.35">
      <c r="A4313" s="19"/>
    </row>
    <row r="4314" spans="1:1" x14ac:dyDescent="0.35">
      <c r="A4314" s="19"/>
    </row>
    <row r="4315" spans="1:1" x14ac:dyDescent="0.35">
      <c r="A4315" s="19"/>
    </row>
    <row r="4316" spans="1:1" x14ac:dyDescent="0.35">
      <c r="A4316" s="19"/>
    </row>
    <row r="4317" spans="1:1" x14ac:dyDescent="0.35">
      <c r="A4317" s="19"/>
    </row>
    <row r="4318" spans="1:1" x14ac:dyDescent="0.35">
      <c r="A4318" s="19"/>
    </row>
    <row r="4319" spans="1:1" x14ac:dyDescent="0.35">
      <c r="A4319" s="19"/>
    </row>
    <row r="4320" spans="1:1" x14ac:dyDescent="0.35">
      <c r="A4320" s="19"/>
    </row>
    <row r="4321" spans="1:1" x14ac:dyDescent="0.35">
      <c r="A4321" s="19"/>
    </row>
    <row r="4322" spans="1:1" x14ac:dyDescent="0.35">
      <c r="A4322" s="19"/>
    </row>
    <row r="4323" spans="1:1" x14ac:dyDescent="0.35">
      <c r="A4323" s="19"/>
    </row>
    <row r="4324" spans="1:1" x14ac:dyDescent="0.35">
      <c r="A4324" s="19"/>
    </row>
    <row r="4325" spans="1:1" x14ac:dyDescent="0.35">
      <c r="A4325" s="19"/>
    </row>
    <row r="4326" spans="1:1" x14ac:dyDescent="0.35">
      <c r="A4326" s="19"/>
    </row>
    <row r="4327" spans="1:1" x14ac:dyDescent="0.35">
      <c r="A4327" s="19"/>
    </row>
    <row r="4328" spans="1:1" x14ac:dyDescent="0.35">
      <c r="A4328" s="19"/>
    </row>
    <row r="4329" spans="1:1" x14ac:dyDescent="0.35">
      <c r="A4329" s="19"/>
    </row>
    <row r="4330" spans="1:1" x14ac:dyDescent="0.35">
      <c r="A4330" s="19"/>
    </row>
    <row r="4331" spans="1:1" x14ac:dyDescent="0.35">
      <c r="A4331" s="19"/>
    </row>
    <row r="4332" spans="1:1" x14ac:dyDescent="0.35">
      <c r="A4332" s="19"/>
    </row>
    <row r="4333" spans="1:1" x14ac:dyDescent="0.35">
      <c r="A4333" s="19"/>
    </row>
    <row r="4334" spans="1:1" x14ac:dyDescent="0.35">
      <c r="A4334" s="19"/>
    </row>
    <row r="4335" spans="1:1" x14ac:dyDescent="0.35">
      <c r="A4335" s="19"/>
    </row>
    <row r="4336" spans="1:1" x14ac:dyDescent="0.35">
      <c r="A4336" s="19"/>
    </row>
    <row r="4337" spans="1:1" x14ac:dyDescent="0.35">
      <c r="A4337" s="19"/>
    </row>
    <row r="4338" spans="1:1" x14ac:dyDescent="0.35">
      <c r="A4338" s="19"/>
    </row>
    <row r="4339" spans="1:1" x14ac:dyDescent="0.35">
      <c r="A4339" s="19"/>
    </row>
    <row r="4340" spans="1:1" x14ac:dyDescent="0.35">
      <c r="A4340" s="19"/>
    </row>
    <row r="4341" spans="1:1" x14ac:dyDescent="0.35">
      <c r="A4341" s="19"/>
    </row>
    <row r="4342" spans="1:1" x14ac:dyDescent="0.35">
      <c r="A4342" s="19"/>
    </row>
    <row r="4343" spans="1:1" x14ac:dyDescent="0.35">
      <c r="A4343" s="19"/>
    </row>
    <row r="4344" spans="1:1" x14ac:dyDescent="0.35">
      <c r="A4344" s="19"/>
    </row>
    <row r="4345" spans="1:1" x14ac:dyDescent="0.35">
      <c r="A4345" s="19"/>
    </row>
    <row r="4346" spans="1:1" x14ac:dyDescent="0.35">
      <c r="A4346" s="19"/>
    </row>
    <row r="4347" spans="1:1" x14ac:dyDescent="0.35">
      <c r="A4347" s="19"/>
    </row>
    <row r="4348" spans="1:1" x14ac:dyDescent="0.35">
      <c r="A4348" s="19"/>
    </row>
    <row r="4349" spans="1:1" x14ac:dyDescent="0.35">
      <c r="A4349" s="19"/>
    </row>
    <row r="4350" spans="1:1" x14ac:dyDescent="0.35">
      <c r="A4350" s="19"/>
    </row>
    <row r="4351" spans="1:1" x14ac:dyDescent="0.35">
      <c r="A4351" s="19"/>
    </row>
    <row r="4352" spans="1:1" x14ac:dyDescent="0.35">
      <c r="A4352" s="19"/>
    </row>
    <row r="4353" spans="1:1" x14ac:dyDescent="0.35">
      <c r="A4353" s="19"/>
    </row>
    <row r="4354" spans="1:1" x14ac:dyDescent="0.35">
      <c r="A4354" s="19"/>
    </row>
    <row r="4355" spans="1:1" x14ac:dyDescent="0.35">
      <c r="A4355" s="19"/>
    </row>
    <row r="4356" spans="1:1" x14ac:dyDescent="0.35">
      <c r="A4356" s="19"/>
    </row>
    <row r="4357" spans="1:1" x14ac:dyDescent="0.35">
      <c r="A4357" s="19"/>
    </row>
    <row r="4358" spans="1:1" x14ac:dyDescent="0.35">
      <c r="A4358" s="19"/>
    </row>
    <row r="4359" spans="1:1" x14ac:dyDescent="0.35">
      <c r="A4359" s="19"/>
    </row>
    <row r="4360" spans="1:1" x14ac:dyDescent="0.35">
      <c r="A4360" s="19"/>
    </row>
    <row r="4361" spans="1:1" x14ac:dyDescent="0.35">
      <c r="A4361" s="19"/>
    </row>
    <row r="4362" spans="1:1" x14ac:dyDescent="0.35">
      <c r="A4362" s="19"/>
    </row>
    <row r="4363" spans="1:1" x14ac:dyDescent="0.35">
      <c r="A4363" s="19"/>
    </row>
    <row r="4364" spans="1:1" x14ac:dyDescent="0.35">
      <c r="A4364" s="19"/>
    </row>
    <row r="4365" spans="1:1" x14ac:dyDescent="0.35">
      <c r="A4365" s="19"/>
    </row>
    <row r="4366" spans="1:1" x14ac:dyDescent="0.35">
      <c r="A4366" s="19"/>
    </row>
    <row r="4367" spans="1:1" x14ac:dyDescent="0.35">
      <c r="A4367" s="19"/>
    </row>
    <row r="4368" spans="1:1" x14ac:dyDescent="0.35">
      <c r="A4368" s="19"/>
    </row>
    <row r="4369" spans="1:1" x14ac:dyDescent="0.35">
      <c r="A4369" s="19"/>
    </row>
    <row r="4370" spans="1:1" x14ac:dyDescent="0.35">
      <c r="A4370" s="19"/>
    </row>
    <row r="4371" spans="1:1" x14ac:dyDescent="0.35">
      <c r="A4371" s="19"/>
    </row>
    <row r="4372" spans="1:1" x14ac:dyDescent="0.35">
      <c r="A4372" s="19"/>
    </row>
    <row r="4373" spans="1:1" x14ac:dyDescent="0.35">
      <c r="A4373" s="19"/>
    </row>
    <row r="4374" spans="1:1" x14ac:dyDescent="0.35">
      <c r="A4374" s="19"/>
    </row>
    <row r="4375" spans="1:1" x14ac:dyDescent="0.35">
      <c r="A4375" s="19"/>
    </row>
    <row r="4376" spans="1:1" x14ac:dyDescent="0.35">
      <c r="A4376" s="19"/>
    </row>
    <row r="4377" spans="1:1" x14ac:dyDescent="0.35">
      <c r="A4377" s="19"/>
    </row>
    <row r="4378" spans="1:1" x14ac:dyDescent="0.35">
      <c r="A4378" s="19"/>
    </row>
    <row r="4379" spans="1:1" x14ac:dyDescent="0.35">
      <c r="A4379" s="19"/>
    </row>
    <row r="4380" spans="1:1" x14ac:dyDescent="0.35">
      <c r="A4380" s="19"/>
    </row>
    <row r="4381" spans="1:1" x14ac:dyDescent="0.35">
      <c r="A4381" s="19"/>
    </row>
    <row r="4382" spans="1:1" x14ac:dyDescent="0.35">
      <c r="A4382" s="19"/>
    </row>
    <row r="4383" spans="1:1" x14ac:dyDescent="0.35">
      <c r="A4383" s="19"/>
    </row>
    <row r="4384" spans="1:1" x14ac:dyDescent="0.35">
      <c r="A4384" s="19"/>
    </row>
    <row r="4385" spans="1:1" x14ac:dyDescent="0.35">
      <c r="A4385" s="19"/>
    </row>
    <row r="4386" spans="1:1" x14ac:dyDescent="0.35">
      <c r="A4386" s="19"/>
    </row>
    <row r="4387" spans="1:1" x14ac:dyDescent="0.35">
      <c r="A4387" s="19"/>
    </row>
    <row r="4388" spans="1:1" x14ac:dyDescent="0.35">
      <c r="A4388" s="19"/>
    </row>
    <row r="4389" spans="1:1" x14ac:dyDescent="0.35">
      <c r="A4389" s="19"/>
    </row>
    <row r="4390" spans="1:1" x14ac:dyDescent="0.35">
      <c r="A4390" s="19"/>
    </row>
    <row r="4391" spans="1:1" x14ac:dyDescent="0.35">
      <c r="A4391" s="19"/>
    </row>
    <row r="4392" spans="1:1" x14ac:dyDescent="0.35">
      <c r="A4392" s="19"/>
    </row>
    <row r="4393" spans="1:1" x14ac:dyDescent="0.35">
      <c r="A4393" s="19"/>
    </row>
    <row r="4394" spans="1:1" x14ac:dyDescent="0.35">
      <c r="A4394" s="19"/>
    </row>
    <row r="4395" spans="1:1" x14ac:dyDescent="0.35">
      <c r="A4395" s="19"/>
    </row>
    <row r="4396" spans="1:1" x14ac:dyDescent="0.35">
      <c r="A4396" s="19"/>
    </row>
    <row r="4397" spans="1:1" x14ac:dyDescent="0.35">
      <c r="A4397" s="19"/>
    </row>
    <row r="4398" spans="1:1" x14ac:dyDescent="0.35">
      <c r="A4398" s="19"/>
    </row>
    <row r="4399" spans="1:1" x14ac:dyDescent="0.35">
      <c r="A4399" s="19"/>
    </row>
    <row r="4400" spans="1:1" x14ac:dyDescent="0.35">
      <c r="A4400" s="19"/>
    </row>
    <row r="4401" spans="1:1" x14ac:dyDescent="0.35">
      <c r="A4401" s="19"/>
    </row>
    <row r="4402" spans="1:1" x14ac:dyDescent="0.35">
      <c r="A4402" s="19"/>
    </row>
    <row r="4403" spans="1:1" x14ac:dyDescent="0.35">
      <c r="A4403" s="19"/>
    </row>
    <row r="4404" spans="1:1" x14ac:dyDescent="0.35">
      <c r="A4404" s="19"/>
    </row>
    <row r="4405" spans="1:1" x14ac:dyDescent="0.35">
      <c r="A4405" s="19"/>
    </row>
    <row r="4406" spans="1:1" x14ac:dyDescent="0.35">
      <c r="A4406" s="19"/>
    </row>
    <row r="4407" spans="1:1" x14ac:dyDescent="0.35">
      <c r="A4407" s="19"/>
    </row>
    <row r="4408" spans="1:1" x14ac:dyDescent="0.35">
      <c r="A4408" s="19"/>
    </row>
    <row r="4409" spans="1:1" x14ac:dyDescent="0.35">
      <c r="A4409" s="19"/>
    </row>
    <row r="4410" spans="1:1" x14ac:dyDescent="0.35">
      <c r="A4410" s="19"/>
    </row>
    <row r="4411" spans="1:1" x14ac:dyDescent="0.35">
      <c r="A4411" s="19"/>
    </row>
    <row r="4412" spans="1:1" x14ac:dyDescent="0.35">
      <c r="A4412" s="19"/>
    </row>
    <row r="4413" spans="1:1" x14ac:dyDescent="0.35">
      <c r="A4413" s="19"/>
    </row>
    <row r="4414" spans="1:1" x14ac:dyDescent="0.35">
      <c r="A4414" s="19"/>
    </row>
    <row r="4415" spans="1:1" x14ac:dyDescent="0.35">
      <c r="A4415" s="19"/>
    </row>
    <row r="4416" spans="1:1" x14ac:dyDescent="0.35">
      <c r="A4416" s="19"/>
    </row>
    <row r="4417" spans="1:1" x14ac:dyDescent="0.35">
      <c r="A4417" s="19"/>
    </row>
    <row r="4418" spans="1:1" x14ac:dyDescent="0.35">
      <c r="A4418" s="19"/>
    </row>
    <row r="4419" spans="1:1" x14ac:dyDescent="0.35">
      <c r="A4419" s="19"/>
    </row>
    <row r="4420" spans="1:1" x14ac:dyDescent="0.35">
      <c r="A4420" s="19"/>
    </row>
    <row r="4421" spans="1:1" x14ac:dyDescent="0.35">
      <c r="A4421" s="19"/>
    </row>
    <row r="4422" spans="1:1" x14ac:dyDescent="0.35">
      <c r="A4422" s="19"/>
    </row>
    <row r="4423" spans="1:1" x14ac:dyDescent="0.35">
      <c r="A4423" s="19"/>
    </row>
    <row r="4424" spans="1:1" x14ac:dyDescent="0.35">
      <c r="A4424" s="19"/>
    </row>
    <row r="4425" spans="1:1" x14ac:dyDescent="0.35">
      <c r="A4425" s="19"/>
    </row>
    <row r="4426" spans="1:1" x14ac:dyDescent="0.35">
      <c r="A4426" s="19"/>
    </row>
    <row r="4427" spans="1:1" x14ac:dyDescent="0.35">
      <c r="A4427" s="19"/>
    </row>
    <row r="4428" spans="1:1" x14ac:dyDescent="0.35">
      <c r="A4428" s="19"/>
    </row>
    <row r="4429" spans="1:1" x14ac:dyDescent="0.35">
      <c r="A4429" s="19"/>
    </row>
    <row r="4430" spans="1:1" x14ac:dyDescent="0.35">
      <c r="A4430" s="19"/>
    </row>
    <row r="4431" spans="1:1" x14ac:dyDescent="0.35">
      <c r="A4431" s="19"/>
    </row>
    <row r="4432" spans="1:1" x14ac:dyDescent="0.35">
      <c r="A4432" s="19"/>
    </row>
    <row r="4433" spans="1:1" x14ac:dyDescent="0.35">
      <c r="A4433" s="19"/>
    </row>
    <row r="4434" spans="1:1" x14ac:dyDescent="0.35">
      <c r="A4434" s="19"/>
    </row>
    <row r="4435" spans="1:1" x14ac:dyDescent="0.35">
      <c r="A4435" s="19"/>
    </row>
    <row r="4436" spans="1:1" x14ac:dyDescent="0.35">
      <c r="A4436" s="19"/>
    </row>
    <row r="4437" spans="1:1" x14ac:dyDescent="0.35">
      <c r="A4437" s="19"/>
    </row>
    <row r="4438" spans="1:1" x14ac:dyDescent="0.35">
      <c r="A4438" s="19"/>
    </row>
    <row r="4439" spans="1:1" x14ac:dyDescent="0.35">
      <c r="A4439" s="19"/>
    </row>
    <row r="4440" spans="1:1" x14ac:dyDescent="0.35">
      <c r="A4440" s="19"/>
    </row>
    <row r="4441" spans="1:1" x14ac:dyDescent="0.35">
      <c r="A4441" s="19"/>
    </row>
    <row r="4442" spans="1:1" x14ac:dyDescent="0.35">
      <c r="A4442" s="19"/>
    </row>
    <row r="4443" spans="1:1" x14ac:dyDescent="0.35">
      <c r="A4443" s="19"/>
    </row>
    <row r="4444" spans="1:1" x14ac:dyDescent="0.35">
      <c r="A4444" s="19"/>
    </row>
    <row r="4445" spans="1:1" x14ac:dyDescent="0.35">
      <c r="A4445" s="19"/>
    </row>
    <row r="4446" spans="1:1" x14ac:dyDescent="0.35">
      <c r="A4446" s="19"/>
    </row>
    <row r="4447" spans="1:1" x14ac:dyDescent="0.35">
      <c r="A4447" s="19"/>
    </row>
    <row r="4448" spans="1:1" x14ac:dyDescent="0.35">
      <c r="A4448" s="19"/>
    </row>
    <row r="4449" spans="1:1" x14ac:dyDescent="0.35">
      <c r="A4449" s="19"/>
    </row>
    <row r="4450" spans="1:1" x14ac:dyDescent="0.35">
      <c r="A4450" s="19"/>
    </row>
    <row r="4451" spans="1:1" x14ac:dyDescent="0.35">
      <c r="A4451" s="19"/>
    </row>
    <row r="4452" spans="1:1" x14ac:dyDescent="0.35">
      <c r="A4452" s="19"/>
    </row>
    <row r="4453" spans="1:1" x14ac:dyDescent="0.35">
      <c r="A4453" s="19"/>
    </row>
    <row r="4454" spans="1:1" x14ac:dyDescent="0.35">
      <c r="A4454" s="19"/>
    </row>
    <row r="4455" spans="1:1" x14ac:dyDescent="0.35">
      <c r="A4455" s="19"/>
    </row>
    <row r="4456" spans="1:1" x14ac:dyDescent="0.35">
      <c r="A4456" s="19"/>
    </row>
    <row r="4457" spans="1:1" x14ac:dyDescent="0.35">
      <c r="A4457" s="19"/>
    </row>
    <row r="4458" spans="1:1" x14ac:dyDescent="0.35">
      <c r="A4458" s="19"/>
    </row>
    <row r="4459" spans="1:1" x14ac:dyDescent="0.35">
      <c r="A4459" s="19"/>
    </row>
    <row r="4460" spans="1:1" x14ac:dyDescent="0.35">
      <c r="A4460" s="19"/>
    </row>
    <row r="4461" spans="1:1" x14ac:dyDescent="0.35">
      <c r="A4461" s="19"/>
    </row>
    <row r="4462" spans="1:1" x14ac:dyDescent="0.35">
      <c r="A4462" s="19"/>
    </row>
    <row r="4463" spans="1:1" x14ac:dyDescent="0.35">
      <c r="A4463" s="19"/>
    </row>
    <row r="4464" spans="1:1" x14ac:dyDescent="0.35">
      <c r="A4464" s="19"/>
    </row>
    <row r="4465" spans="1:1" x14ac:dyDescent="0.35">
      <c r="A4465" s="19"/>
    </row>
    <row r="4466" spans="1:1" x14ac:dyDescent="0.35">
      <c r="A4466" s="19"/>
    </row>
    <row r="4467" spans="1:1" x14ac:dyDescent="0.35">
      <c r="A4467" s="19"/>
    </row>
    <row r="4468" spans="1:1" x14ac:dyDescent="0.35">
      <c r="A4468" s="19"/>
    </row>
    <row r="4469" spans="1:1" x14ac:dyDescent="0.35">
      <c r="A4469" s="19"/>
    </row>
    <row r="4470" spans="1:1" x14ac:dyDescent="0.35">
      <c r="A4470" s="19"/>
    </row>
    <row r="4471" spans="1:1" x14ac:dyDescent="0.35">
      <c r="A4471" s="19"/>
    </row>
    <row r="4472" spans="1:1" x14ac:dyDescent="0.35">
      <c r="A4472" s="19"/>
    </row>
    <row r="4473" spans="1:1" x14ac:dyDescent="0.35">
      <c r="A4473" s="19"/>
    </row>
    <row r="4474" spans="1:1" x14ac:dyDescent="0.35">
      <c r="A4474" s="19"/>
    </row>
    <row r="4475" spans="1:1" x14ac:dyDescent="0.35">
      <c r="A4475" s="19"/>
    </row>
    <row r="4476" spans="1:1" x14ac:dyDescent="0.35">
      <c r="A4476" s="19"/>
    </row>
    <row r="4477" spans="1:1" x14ac:dyDescent="0.35">
      <c r="A4477" s="19"/>
    </row>
    <row r="4478" spans="1:1" x14ac:dyDescent="0.35">
      <c r="A4478" s="19"/>
    </row>
    <row r="4479" spans="1:1" x14ac:dyDescent="0.35">
      <c r="A4479" s="19"/>
    </row>
    <row r="4480" spans="1:1" x14ac:dyDescent="0.35">
      <c r="A4480" s="19"/>
    </row>
    <row r="4481" spans="1:1" x14ac:dyDescent="0.35">
      <c r="A4481" s="19"/>
    </row>
    <row r="4482" spans="1:1" x14ac:dyDescent="0.35">
      <c r="A4482" s="19"/>
    </row>
    <row r="4483" spans="1:1" x14ac:dyDescent="0.35">
      <c r="A4483" s="19"/>
    </row>
    <row r="4484" spans="1:1" x14ac:dyDescent="0.35">
      <c r="A4484" s="19"/>
    </row>
    <row r="4485" spans="1:1" x14ac:dyDescent="0.35">
      <c r="A4485" s="19"/>
    </row>
    <row r="4486" spans="1:1" x14ac:dyDescent="0.35">
      <c r="A4486" s="19"/>
    </row>
    <row r="4487" spans="1:1" x14ac:dyDescent="0.35">
      <c r="A4487" s="19"/>
    </row>
    <row r="4488" spans="1:1" x14ac:dyDescent="0.35">
      <c r="A4488" s="19"/>
    </row>
    <row r="4489" spans="1:1" x14ac:dyDescent="0.35">
      <c r="A4489" s="19"/>
    </row>
    <row r="4490" spans="1:1" x14ac:dyDescent="0.35">
      <c r="A4490" s="19"/>
    </row>
    <row r="4491" spans="1:1" x14ac:dyDescent="0.35">
      <c r="A4491" s="19"/>
    </row>
    <row r="4492" spans="1:1" x14ac:dyDescent="0.35">
      <c r="A4492" s="19"/>
    </row>
    <row r="4493" spans="1:1" x14ac:dyDescent="0.35">
      <c r="A4493" s="19"/>
    </row>
    <row r="4494" spans="1:1" x14ac:dyDescent="0.35">
      <c r="A4494" s="19"/>
    </row>
    <row r="4495" spans="1:1" x14ac:dyDescent="0.35">
      <c r="A4495" s="19"/>
    </row>
    <row r="4496" spans="1:1" x14ac:dyDescent="0.35">
      <c r="A4496" s="19"/>
    </row>
    <row r="4497" spans="1:1" x14ac:dyDescent="0.35">
      <c r="A4497" s="19"/>
    </row>
    <row r="4498" spans="1:1" x14ac:dyDescent="0.35">
      <c r="A4498" s="19"/>
    </row>
    <row r="4499" spans="1:1" x14ac:dyDescent="0.35">
      <c r="A4499" s="19"/>
    </row>
    <row r="4500" spans="1:1" x14ac:dyDescent="0.35">
      <c r="A4500" s="19"/>
    </row>
    <row r="4501" spans="1:1" x14ac:dyDescent="0.35">
      <c r="A4501" s="19"/>
    </row>
    <row r="4502" spans="1:1" x14ac:dyDescent="0.35">
      <c r="A4502" s="19"/>
    </row>
    <row r="4503" spans="1:1" x14ac:dyDescent="0.35">
      <c r="A4503" s="19"/>
    </row>
    <row r="4504" spans="1:1" x14ac:dyDescent="0.35">
      <c r="A4504" s="19"/>
    </row>
    <row r="4505" spans="1:1" x14ac:dyDescent="0.35">
      <c r="A4505" s="19"/>
    </row>
    <row r="4506" spans="1:1" x14ac:dyDescent="0.35">
      <c r="A4506" s="19"/>
    </row>
    <row r="4507" spans="1:1" x14ac:dyDescent="0.35">
      <c r="A4507" s="19"/>
    </row>
    <row r="4508" spans="1:1" x14ac:dyDescent="0.35">
      <c r="A4508" s="19"/>
    </row>
    <row r="4509" spans="1:1" x14ac:dyDescent="0.35">
      <c r="A4509" s="19"/>
    </row>
    <row r="4510" spans="1:1" x14ac:dyDescent="0.35">
      <c r="A4510" s="19"/>
    </row>
    <row r="4511" spans="1:1" x14ac:dyDescent="0.35">
      <c r="A4511" s="19"/>
    </row>
    <row r="4512" spans="1:1" x14ac:dyDescent="0.35">
      <c r="A4512" s="19"/>
    </row>
    <row r="4513" spans="1:1" x14ac:dyDescent="0.35">
      <c r="A4513" s="19"/>
    </row>
    <row r="4514" spans="1:1" x14ac:dyDescent="0.35">
      <c r="A4514" s="19"/>
    </row>
    <row r="4515" spans="1:1" x14ac:dyDescent="0.35">
      <c r="A4515" s="19"/>
    </row>
    <row r="4516" spans="1:1" x14ac:dyDescent="0.35">
      <c r="A4516" s="19"/>
    </row>
    <row r="4517" spans="1:1" x14ac:dyDescent="0.35">
      <c r="A4517" s="19"/>
    </row>
    <row r="4518" spans="1:1" x14ac:dyDescent="0.35">
      <c r="A4518" s="19"/>
    </row>
    <row r="4519" spans="1:1" x14ac:dyDescent="0.35">
      <c r="A4519" s="19"/>
    </row>
    <row r="4520" spans="1:1" x14ac:dyDescent="0.35">
      <c r="A4520" s="19"/>
    </row>
    <row r="4521" spans="1:1" x14ac:dyDescent="0.35">
      <c r="A4521" s="19"/>
    </row>
    <row r="4522" spans="1:1" x14ac:dyDescent="0.35">
      <c r="A4522" s="19"/>
    </row>
    <row r="4523" spans="1:1" x14ac:dyDescent="0.35">
      <c r="A4523" s="19"/>
    </row>
    <row r="4524" spans="1:1" x14ac:dyDescent="0.35">
      <c r="A4524" s="19"/>
    </row>
    <row r="4525" spans="1:1" x14ac:dyDescent="0.35">
      <c r="A4525" s="19"/>
    </row>
    <row r="4526" spans="1:1" x14ac:dyDescent="0.35">
      <c r="A4526" s="19"/>
    </row>
    <row r="4527" spans="1:1" x14ac:dyDescent="0.35">
      <c r="A4527" s="19"/>
    </row>
    <row r="4528" spans="1:1" x14ac:dyDescent="0.35">
      <c r="A4528" s="19"/>
    </row>
    <row r="4529" spans="1:1" x14ac:dyDescent="0.35">
      <c r="A4529" s="19"/>
    </row>
    <row r="4530" spans="1:1" x14ac:dyDescent="0.35">
      <c r="A4530" s="19"/>
    </row>
    <row r="4531" spans="1:1" x14ac:dyDescent="0.35">
      <c r="A4531" s="19"/>
    </row>
    <row r="4532" spans="1:1" x14ac:dyDescent="0.35">
      <c r="A4532" s="19"/>
    </row>
    <row r="4533" spans="1:1" x14ac:dyDescent="0.35">
      <c r="A4533" s="19"/>
    </row>
    <row r="4534" spans="1:1" x14ac:dyDescent="0.35">
      <c r="A4534" s="19"/>
    </row>
    <row r="4535" spans="1:1" x14ac:dyDescent="0.35">
      <c r="A4535" s="19"/>
    </row>
    <row r="4536" spans="1:1" x14ac:dyDescent="0.35">
      <c r="A4536" s="19"/>
    </row>
    <row r="4537" spans="1:1" x14ac:dyDescent="0.35">
      <c r="A4537" s="19"/>
    </row>
    <row r="4538" spans="1:1" x14ac:dyDescent="0.35">
      <c r="A4538" s="19"/>
    </row>
    <row r="4539" spans="1:1" x14ac:dyDescent="0.35">
      <c r="A4539" s="19"/>
    </row>
    <row r="4540" spans="1:1" x14ac:dyDescent="0.35">
      <c r="A4540" s="19"/>
    </row>
    <row r="4541" spans="1:1" x14ac:dyDescent="0.35">
      <c r="A4541" s="19"/>
    </row>
    <row r="4542" spans="1:1" x14ac:dyDescent="0.35">
      <c r="A4542" s="19"/>
    </row>
    <row r="4543" spans="1:1" x14ac:dyDescent="0.35">
      <c r="A4543" s="19"/>
    </row>
    <row r="4544" spans="1:1" x14ac:dyDescent="0.35">
      <c r="A4544" s="19"/>
    </row>
    <row r="4545" spans="1:1" x14ac:dyDescent="0.35">
      <c r="A4545" s="19"/>
    </row>
    <row r="4546" spans="1:1" x14ac:dyDescent="0.35">
      <c r="A4546" s="19"/>
    </row>
    <row r="4547" spans="1:1" x14ac:dyDescent="0.35">
      <c r="A4547" s="19"/>
    </row>
    <row r="4548" spans="1:1" x14ac:dyDescent="0.35">
      <c r="A4548" s="19"/>
    </row>
    <row r="4549" spans="1:1" x14ac:dyDescent="0.35">
      <c r="A4549" s="19"/>
    </row>
    <row r="4550" spans="1:1" x14ac:dyDescent="0.35">
      <c r="A4550" s="19"/>
    </row>
    <row r="4551" spans="1:1" x14ac:dyDescent="0.35">
      <c r="A4551" s="19"/>
    </row>
    <row r="4552" spans="1:1" x14ac:dyDescent="0.35">
      <c r="A4552" s="19"/>
    </row>
    <row r="4553" spans="1:1" x14ac:dyDescent="0.35">
      <c r="A4553" s="19"/>
    </row>
    <row r="4554" spans="1:1" x14ac:dyDescent="0.35">
      <c r="A4554" s="19"/>
    </row>
    <row r="4555" spans="1:1" x14ac:dyDescent="0.35">
      <c r="A4555" s="19"/>
    </row>
    <row r="4556" spans="1:1" x14ac:dyDescent="0.35">
      <c r="A4556" s="19"/>
    </row>
    <row r="4557" spans="1:1" x14ac:dyDescent="0.35">
      <c r="A4557" s="19"/>
    </row>
    <row r="4558" spans="1:1" x14ac:dyDescent="0.35">
      <c r="A4558" s="19"/>
    </row>
    <row r="4559" spans="1:1" x14ac:dyDescent="0.35">
      <c r="A4559" s="19"/>
    </row>
    <row r="4560" spans="1:1" x14ac:dyDescent="0.35">
      <c r="A4560" s="19"/>
    </row>
    <row r="4561" spans="1:1" x14ac:dyDescent="0.35">
      <c r="A4561" s="19"/>
    </row>
    <row r="4562" spans="1:1" x14ac:dyDescent="0.35">
      <c r="A4562" s="19"/>
    </row>
    <row r="4563" spans="1:1" x14ac:dyDescent="0.35">
      <c r="A4563" s="19"/>
    </row>
    <row r="4564" spans="1:1" x14ac:dyDescent="0.35">
      <c r="A4564" s="19"/>
    </row>
    <row r="4565" spans="1:1" x14ac:dyDescent="0.35">
      <c r="A4565" s="19"/>
    </row>
    <row r="4566" spans="1:1" x14ac:dyDescent="0.35">
      <c r="A4566" s="19"/>
    </row>
    <row r="4567" spans="1:1" x14ac:dyDescent="0.35">
      <c r="A4567" s="19"/>
    </row>
    <row r="4568" spans="1:1" x14ac:dyDescent="0.35">
      <c r="A4568" s="19"/>
    </row>
    <row r="4569" spans="1:1" x14ac:dyDescent="0.35">
      <c r="A4569" s="19"/>
    </row>
    <row r="4570" spans="1:1" x14ac:dyDescent="0.35">
      <c r="A4570" s="19"/>
    </row>
    <row r="4571" spans="1:1" x14ac:dyDescent="0.35">
      <c r="A4571" s="19"/>
    </row>
    <row r="4572" spans="1:1" x14ac:dyDescent="0.35">
      <c r="A4572" s="19"/>
    </row>
    <row r="4573" spans="1:1" x14ac:dyDescent="0.35">
      <c r="A4573" s="19"/>
    </row>
    <row r="4574" spans="1:1" x14ac:dyDescent="0.35">
      <c r="A4574" s="19"/>
    </row>
    <row r="4575" spans="1:1" x14ac:dyDescent="0.35">
      <c r="A4575" s="19"/>
    </row>
    <row r="4576" spans="1:1" x14ac:dyDescent="0.35">
      <c r="A4576" s="19"/>
    </row>
    <row r="4577" spans="1:1" x14ac:dyDescent="0.35">
      <c r="A4577" s="19"/>
    </row>
    <row r="4578" spans="1:1" x14ac:dyDescent="0.35">
      <c r="A4578" s="19"/>
    </row>
    <row r="4579" spans="1:1" x14ac:dyDescent="0.35">
      <c r="A4579" s="19"/>
    </row>
    <row r="4580" spans="1:1" x14ac:dyDescent="0.35">
      <c r="A4580" s="19"/>
    </row>
    <row r="4581" spans="1:1" x14ac:dyDescent="0.35">
      <c r="A4581" s="19"/>
    </row>
    <row r="4582" spans="1:1" x14ac:dyDescent="0.35">
      <c r="A4582" s="19"/>
    </row>
    <row r="4583" spans="1:1" x14ac:dyDescent="0.35">
      <c r="A4583" s="19"/>
    </row>
    <row r="4584" spans="1:1" x14ac:dyDescent="0.35">
      <c r="A4584" s="19"/>
    </row>
    <row r="4585" spans="1:1" x14ac:dyDescent="0.35">
      <c r="A4585" s="19"/>
    </row>
    <row r="4586" spans="1:1" x14ac:dyDescent="0.35">
      <c r="A4586" s="19"/>
    </row>
    <row r="4587" spans="1:1" x14ac:dyDescent="0.35">
      <c r="A4587" s="19"/>
    </row>
    <row r="4588" spans="1:1" x14ac:dyDescent="0.35">
      <c r="A4588" s="19"/>
    </row>
    <row r="4589" spans="1:1" x14ac:dyDescent="0.35">
      <c r="A4589" s="19"/>
    </row>
    <row r="4590" spans="1:1" x14ac:dyDescent="0.35">
      <c r="A4590" s="19"/>
    </row>
    <row r="4591" spans="1:1" x14ac:dyDescent="0.35">
      <c r="A4591" s="19"/>
    </row>
    <row r="4592" spans="1:1" x14ac:dyDescent="0.35">
      <c r="A4592" s="19"/>
    </row>
    <row r="4593" spans="1:1" x14ac:dyDescent="0.35">
      <c r="A4593" s="19"/>
    </row>
    <row r="4594" spans="1:1" x14ac:dyDescent="0.35">
      <c r="A4594" s="19"/>
    </row>
    <row r="4595" spans="1:1" x14ac:dyDescent="0.35">
      <c r="A4595" s="19"/>
    </row>
    <row r="4596" spans="1:1" x14ac:dyDescent="0.35">
      <c r="A4596" s="19"/>
    </row>
    <row r="4597" spans="1:1" x14ac:dyDescent="0.35">
      <c r="A4597" s="19"/>
    </row>
    <row r="4598" spans="1:1" x14ac:dyDescent="0.35">
      <c r="A4598" s="19"/>
    </row>
    <row r="4599" spans="1:1" x14ac:dyDescent="0.35">
      <c r="A4599" s="19"/>
    </row>
    <row r="4600" spans="1:1" x14ac:dyDescent="0.35">
      <c r="A4600" s="19"/>
    </row>
    <row r="4601" spans="1:1" x14ac:dyDescent="0.35">
      <c r="A4601" s="19"/>
    </row>
    <row r="4602" spans="1:1" x14ac:dyDescent="0.35">
      <c r="A4602" s="19"/>
    </row>
    <row r="4603" spans="1:1" x14ac:dyDescent="0.35">
      <c r="A4603" s="19"/>
    </row>
    <row r="4604" spans="1:1" x14ac:dyDescent="0.35">
      <c r="A4604" s="19"/>
    </row>
    <row r="4605" spans="1:1" x14ac:dyDescent="0.35">
      <c r="A4605" s="19"/>
    </row>
    <row r="4606" spans="1:1" x14ac:dyDescent="0.35">
      <c r="A4606" s="19"/>
    </row>
    <row r="4607" spans="1:1" x14ac:dyDescent="0.35">
      <c r="A4607" s="19"/>
    </row>
    <row r="4608" spans="1:1" x14ac:dyDescent="0.35">
      <c r="A4608" s="19"/>
    </row>
    <row r="4609" spans="1:1" x14ac:dyDescent="0.35">
      <c r="A4609" s="19"/>
    </row>
    <row r="4610" spans="1:1" x14ac:dyDescent="0.35">
      <c r="A4610" s="19"/>
    </row>
    <row r="4611" spans="1:1" x14ac:dyDescent="0.35">
      <c r="A4611" s="19"/>
    </row>
    <row r="4612" spans="1:1" x14ac:dyDescent="0.35">
      <c r="A4612" s="19"/>
    </row>
    <row r="4613" spans="1:1" x14ac:dyDescent="0.35">
      <c r="A4613" s="19"/>
    </row>
    <row r="4614" spans="1:1" x14ac:dyDescent="0.35">
      <c r="A4614" s="19"/>
    </row>
    <row r="4615" spans="1:1" x14ac:dyDescent="0.35">
      <c r="A4615" s="19"/>
    </row>
    <row r="4616" spans="1:1" x14ac:dyDescent="0.35">
      <c r="A4616" s="19"/>
    </row>
    <row r="4617" spans="1:1" x14ac:dyDescent="0.35">
      <c r="A4617" s="19"/>
    </row>
    <row r="4618" spans="1:1" x14ac:dyDescent="0.35">
      <c r="A4618" s="19"/>
    </row>
    <row r="4619" spans="1:1" x14ac:dyDescent="0.35">
      <c r="A4619" s="19"/>
    </row>
    <row r="4620" spans="1:1" x14ac:dyDescent="0.35">
      <c r="A4620" s="19"/>
    </row>
    <row r="4621" spans="1:1" x14ac:dyDescent="0.35">
      <c r="A4621" s="19"/>
    </row>
    <row r="4622" spans="1:1" x14ac:dyDescent="0.35">
      <c r="A4622" s="19"/>
    </row>
    <row r="4623" spans="1:1" x14ac:dyDescent="0.35">
      <c r="A4623" s="19"/>
    </row>
    <row r="4624" spans="1:1" x14ac:dyDescent="0.35">
      <c r="A4624" s="19"/>
    </row>
    <row r="4625" spans="1:1" x14ac:dyDescent="0.35">
      <c r="A4625" s="19"/>
    </row>
    <row r="4626" spans="1:1" x14ac:dyDescent="0.35">
      <c r="A4626" s="19"/>
    </row>
    <row r="4627" spans="1:1" x14ac:dyDescent="0.35">
      <c r="A4627" s="19"/>
    </row>
    <row r="4628" spans="1:1" x14ac:dyDescent="0.35">
      <c r="A4628" s="19"/>
    </row>
    <row r="4629" spans="1:1" x14ac:dyDescent="0.35">
      <c r="A4629" s="19"/>
    </row>
    <row r="4630" spans="1:1" x14ac:dyDescent="0.35">
      <c r="A4630" s="19"/>
    </row>
    <row r="4631" spans="1:1" x14ac:dyDescent="0.35">
      <c r="A4631" s="19"/>
    </row>
    <row r="4632" spans="1:1" x14ac:dyDescent="0.35">
      <c r="A4632" s="19"/>
    </row>
    <row r="4633" spans="1:1" x14ac:dyDescent="0.35">
      <c r="A4633" s="19"/>
    </row>
    <row r="4634" spans="1:1" x14ac:dyDescent="0.35">
      <c r="A4634" s="19"/>
    </row>
    <row r="4635" spans="1:1" x14ac:dyDescent="0.35">
      <c r="A4635" s="19"/>
    </row>
    <row r="4636" spans="1:1" x14ac:dyDescent="0.35">
      <c r="A4636" s="19"/>
    </row>
    <row r="4637" spans="1:1" x14ac:dyDescent="0.35">
      <c r="A4637" s="19"/>
    </row>
    <row r="4638" spans="1:1" x14ac:dyDescent="0.35">
      <c r="A4638" s="19"/>
    </row>
    <row r="4639" spans="1:1" x14ac:dyDescent="0.35">
      <c r="A4639" s="19"/>
    </row>
    <row r="4640" spans="1:1" x14ac:dyDescent="0.35">
      <c r="A4640" s="19"/>
    </row>
    <row r="4641" spans="1:1" x14ac:dyDescent="0.35">
      <c r="A4641" s="19"/>
    </row>
    <row r="4642" spans="1:1" x14ac:dyDescent="0.35">
      <c r="A4642" s="19"/>
    </row>
    <row r="4643" spans="1:1" x14ac:dyDescent="0.35">
      <c r="A4643" s="19"/>
    </row>
    <row r="4644" spans="1:1" x14ac:dyDescent="0.35">
      <c r="A4644" s="19"/>
    </row>
    <row r="4645" spans="1:1" x14ac:dyDescent="0.35">
      <c r="A4645" s="19"/>
    </row>
    <row r="4646" spans="1:1" x14ac:dyDescent="0.35">
      <c r="A4646" s="19"/>
    </row>
    <row r="4647" spans="1:1" x14ac:dyDescent="0.35">
      <c r="A4647" s="19"/>
    </row>
    <row r="4648" spans="1:1" x14ac:dyDescent="0.35">
      <c r="A4648" s="19"/>
    </row>
    <row r="4649" spans="1:1" x14ac:dyDescent="0.35">
      <c r="A4649" s="19"/>
    </row>
    <row r="4650" spans="1:1" x14ac:dyDescent="0.35">
      <c r="A4650" s="19"/>
    </row>
    <row r="4651" spans="1:1" x14ac:dyDescent="0.35">
      <c r="A4651" s="19"/>
    </row>
    <row r="4652" spans="1:1" x14ac:dyDescent="0.35">
      <c r="A4652" s="19"/>
    </row>
    <row r="4653" spans="1:1" x14ac:dyDescent="0.35">
      <c r="A4653" s="19"/>
    </row>
    <row r="4654" spans="1:1" x14ac:dyDescent="0.35">
      <c r="A4654" s="19"/>
    </row>
    <row r="4655" spans="1:1" x14ac:dyDescent="0.35">
      <c r="A4655" s="19"/>
    </row>
    <row r="4656" spans="1:1" x14ac:dyDescent="0.35">
      <c r="A4656" s="19"/>
    </row>
    <row r="4657" spans="1:1" x14ac:dyDescent="0.35">
      <c r="A4657" s="19"/>
    </row>
    <row r="4658" spans="1:1" x14ac:dyDescent="0.35">
      <c r="A4658" s="19"/>
    </row>
    <row r="4659" spans="1:1" x14ac:dyDescent="0.35">
      <c r="A4659" s="19"/>
    </row>
    <row r="4660" spans="1:1" x14ac:dyDescent="0.35">
      <c r="A4660" s="19"/>
    </row>
    <row r="4661" spans="1:1" x14ac:dyDescent="0.35">
      <c r="A4661" s="19"/>
    </row>
    <row r="4662" spans="1:1" x14ac:dyDescent="0.35">
      <c r="A4662" s="19"/>
    </row>
    <row r="4663" spans="1:1" x14ac:dyDescent="0.35">
      <c r="A4663" s="19"/>
    </row>
    <row r="4664" spans="1:1" x14ac:dyDescent="0.35">
      <c r="A4664" s="19"/>
    </row>
    <row r="4665" spans="1:1" x14ac:dyDescent="0.35">
      <c r="A4665" s="19"/>
    </row>
    <row r="4666" spans="1:1" x14ac:dyDescent="0.35">
      <c r="A4666" s="19"/>
    </row>
    <row r="4667" spans="1:1" x14ac:dyDescent="0.35">
      <c r="A4667" s="19"/>
    </row>
    <row r="4668" spans="1:1" x14ac:dyDescent="0.35">
      <c r="A4668" s="19"/>
    </row>
    <row r="4669" spans="1:1" x14ac:dyDescent="0.35">
      <c r="A4669" s="19"/>
    </row>
    <row r="4670" spans="1:1" x14ac:dyDescent="0.35">
      <c r="A4670" s="19"/>
    </row>
    <row r="4671" spans="1:1" x14ac:dyDescent="0.35">
      <c r="A4671" s="19"/>
    </row>
    <row r="4672" spans="1:1" x14ac:dyDescent="0.35">
      <c r="A4672" s="19"/>
    </row>
    <row r="4673" spans="1:1" x14ac:dyDescent="0.35">
      <c r="A4673" s="19"/>
    </row>
    <row r="4674" spans="1:1" x14ac:dyDescent="0.35">
      <c r="A4674" s="19"/>
    </row>
    <row r="4675" spans="1:1" x14ac:dyDescent="0.35">
      <c r="A4675" s="19"/>
    </row>
    <row r="4676" spans="1:1" x14ac:dyDescent="0.35">
      <c r="A4676" s="19"/>
    </row>
    <row r="4677" spans="1:1" x14ac:dyDescent="0.35">
      <c r="A4677" s="19"/>
    </row>
    <row r="4678" spans="1:1" x14ac:dyDescent="0.35">
      <c r="A4678" s="19"/>
    </row>
    <row r="4679" spans="1:1" x14ac:dyDescent="0.35">
      <c r="A4679" s="19"/>
    </row>
    <row r="4680" spans="1:1" x14ac:dyDescent="0.35">
      <c r="A4680" s="19"/>
    </row>
    <row r="4681" spans="1:1" x14ac:dyDescent="0.35">
      <c r="A4681" s="19"/>
    </row>
    <row r="4682" spans="1:1" x14ac:dyDescent="0.35">
      <c r="A4682" s="19"/>
    </row>
    <row r="4683" spans="1:1" x14ac:dyDescent="0.35">
      <c r="A4683" s="19"/>
    </row>
    <row r="4684" spans="1:1" x14ac:dyDescent="0.35">
      <c r="A4684" s="19"/>
    </row>
    <row r="4685" spans="1:1" x14ac:dyDescent="0.35">
      <c r="A4685" s="19"/>
    </row>
    <row r="4686" spans="1:1" x14ac:dyDescent="0.35">
      <c r="A4686" s="19"/>
    </row>
    <row r="4687" spans="1:1" x14ac:dyDescent="0.35">
      <c r="A4687" s="19"/>
    </row>
    <row r="4688" spans="1:1" x14ac:dyDescent="0.35">
      <c r="A4688" s="19"/>
    </row>
    <row r="4689" spans="1:1" x14ac:dyDescent="0.35">
      <c r="A4689" s="19"/>
    </row>
    <row r="4690" spans="1:1" x14ac:dyDescent="0.35">
      <c r="A4690" s="19"/>
    </row>
    <row r="4691" spans="1:1" x14ac:dyDescent="0.35">
      <c r="A4691" s="19"/>
    </row>
    <row r="4692" spans="1:1" x14ac:dyDescent="0.35">
      <c r="A4692" s="19"/>
    </row>
    <row r="4693" spans="1:1" x14ac:dyDescent="0.35">
      <c r="A4693" s="19"/>
    </row>
    <row r="4694" spans="1:1" x14ac:dyDescent="0.35">
      <c r="A4694" s="19"/>
    </row>
    <row r="4695" spans="1:1" x14ac:dyDescent="0.35">
      <c r="A4695" s="19"/>
    </row>
    <row r="4696" spans="1:1" x14ac:dyDescent="0.35">
      <c r="A4696" s="19"/>
    </row>
    <row r="4697" spans="1:1" x14ac:dyDescent="0.35">
      <c r="A4697" s="19"/>
    </row>
    <row r="4698" spans="1:1" x14ac:dyDescent="0.35">
      <c r="A4698" s="19"/>
    </row>
    <row r="4699" spans="1:1" x14ac:dyDescent="0.35">
      <c r="A4699" s="19"/>
    </row>
    <row r="4700" spans="1:1" x14ac:dyDescent="0.35">
      <c r="A4700" s="19"/>
    </row>
    <row r="4701" spans="1:1" x14ac:dyDescent="0.35">
      <c r="A4701" s="19"/>
    </row>
    <row r="4702" spans="1:1" x14ac:dyDescent="0.35">
      <c r="A4702" s="19"/>
    </row>
    <row r="4703" spans="1:1" x14ac:dyDescent="0.35">
      <c r="A4703" s="19"/>
    </row>
    <row r="4704" spans="1:1" x14ac:dyDescent="0.35">
      <c r="A4704" s="19"/>
    </row>
    <row r="4705" spans="1:1" x14ac:dyDescent="0.35">
      <c r="A4705" s="19"/>
    </row>
    <row r="4706" spans="1:1" x14ac:dyDescent="0.35">
      <c r="A4706" s="19"/>
    </row>
    <row r="4707" spans="1:1" x14ac:dyDescent="0.35">
      <c r="A4707" s="19"/>
    </row>
    <row r="4708" spans="1:1" x14ac:dyDescent="0.35">
      <c r="A4708" s="19"/>
    </row>
    <row r="4709" spans="1:1" x14ac:dyDescent="0.35">
      <c r="A4709" s="19"/>
    </row>
    <row r="4710" spans="1:1" x14ac:dyDescent="0.35">
      <c r="A4710" s="19"/>
    </row>
    <row r="4711" spans="1:1" x14ac:dyDescent="0.35">
      <c r="A4711" s="19"/>
    </row>
    <row r="4712" spans="1:1" x14ac:dyDescent="0.35">
      <c r="A4712" s="19"/>
    </row>
    <row r="4713" spans="1:1" x14ac:dyDescent="0.35">
      <c r="A4713" s="19"/>
    </row>
    <row r="4714" spans="1:1" x14ac:dyDescent="0.35">
      <c r="A4714" s="19"/>
    </row>
    <row r="4715" spans="1:1" x14ac:dyDescent="0.35">
      <c r="A4715" s="19"/>
    </row>
    <row r="4716" spans="1:1" x14ac:dyDescent="0.35">
      <c r="A4716" s="19"/>
    </row>
    <row r="4717" spans="1:1" x14ac:dyDescent="0.35">
      <c r="A4717" s="19"/>
    </row>
    <row r="4718" spans="1:1" x14ac:dyDescent="0.35">
      <c r="A4718" s="19"/>
    </row>
    <row r="4719" spans="1:1" x14ac:dyDescent="0.35">
      <c r="A4719" s="19"/>
    </row>
    <row r="4720" spans="1:1" x14ac:dyDescent="0.35">
      <c r="A4720" s="19"/>
    </row>
    <row r="4721" spans="1:1" x14ac:dyDescent="0.35">
      <c r="A4721" s="19"/>
    </row>
    <row r="4722" spans="1:1" x14ac:dyDescent="0.35">
      <c r="A4722" s="19"/>
    </row>
    <row r="4723" spans="1:1" x14ac:dyDescent="0.35">
      <c r="A4723" s="19"/>
    </row>
    <row r="4724" spans="1:1" x14ac:dyDescent="0.35">
      <c r="A4724" s="19"/>
    </row>
    <row r="4725" spans="1:1" x14ac:dyDescent="0.35">
      <c r="A4725" s="19"/>
    </row>
    <row r="4726" spans="1:1" x14ac:dyDescent="0.35">
      <c r="A4726" s="19"/>
    </row>
    <row r="4727" spans="1:1" x14ac:dyDescent="0.35">
      <c r="A4727" s="19"/>
    </row>
    <row r="4728" spans="1:1" x14ac:dyDescent="0.35">
      <c r="A4728" s="19"/>
    </row>
    <row r="4729" spans="1:1" x14ac:dyDescent="0.35">
      <c r="A4729" s="19"/>
    </row>
    <row r="4730" spans="1:1" x14ac:dyDescent="0.35">
      <c r="A4730" s="19"/>
    </row>
    <row r="4731" spans="1:1" x14ac:dyDescent="0.35">
      <c r="A4731" s="19"/>
    </row>
    <row r="4732" spans="1:1" x14ac:dyDescent="0.35">
      <c r="A4732" s="19"/>
    </row>
    <row r="4733" spans="1:1" x14ac:dyDescent="0.35">
      <c r="A4733" s="19"/>
    </row>
    <row r="4734" spans="1:1" x14ac:dyDescent="0.35">
      <c r="A4734" s="19"/>
    </row>
    <row r="4735" spans="1:1" x14ac:dyDescent="0.35">
      <c r="A4735" s="19"/>
    </row>
    <row r="4736" spans="1:1" x14ac:dyDescent="0.35">
      <c r="A4736" s="19"/>
    </row>
    <row r="4737" spans="1:1" x14ac:dyDescent="0.35">
      <c r="A4737" s="19"/>
    </row>
    <row r="4738" spans="1:1" x14ac:dyDescent="0.35">
      <c r="A4738" s="19"/>
    </row>
    <row r="4739" spans="1:1" x14ac:dyDescent="0.35">
      <c r="A4739" s="19"/>
    </row>
    <row r="4740" spans="1:1" x14ac:dyDescent="0.35">
      <c r="A4740" s="19"/>
    </row>
    <row r="4741" spans="1:1" x14ac:dyDescent="0.35">
      <c r="A4741" s="19"/>
    </row>
    <row r="4742" spans="1:1" x14ac:dyDescent="0.35">
      <c r="A4742" s="19"/>
    </row>
    <row r="4743" spans="1:1" x14ac:dyDescent="0.35">
      <c r="A4743" s="19"/>
    </row>
    <row r="4744" spans="1:1" x14ac:dyDescent="0.35">
      <c r="A4744" s="19"/>
    </row>
    <row r="4745" spans="1:1" x14ac:dyDescent="0.35">
      <c r="A4745" s="19"/>
    </row>
    <row r="4746" spans="1:1" x14ac:dyDescent="0.35">
      <c r="A4746" s="19"/>
    </row>
    <row r="4747" spans="1:1" x14ac:dyDescent="0.35">
      <c r="A4747" s="19"/>
    </row>
    <row r="4748" spans="1:1" x14ac:dyDescent="0.35">
      <c r="A4748" s="19"/>
    </row>
    <row r="4749" spans="1:1" x14ac:dyDescent="0.35">
      <c r="A4749" s="19"/>
    </row>
    <row r="4750" spans="1:1" x14ac:dyDescent="0.35">
      <c r="A4750" s="19"/>
    </row>
    <row r="4751" spans="1:1" x14ac:dyDescent="0.35">
      <c r="A4751" s="19"/>
    </row>
    <row r="4752" spans="1:1" x14ac:dyDescent="0.35">
      <c r="A4752" s="19"/>
    </row>
    <row r="4753" spans="1:1" x14ac:dyDescent="0.35">
      <c r="A4753" s="19"/>
    </row>
    <row r="4754" spans="1:1" x14ac:dyDescent="0.35">
      <c r="A4754" s="19"/>
    </row>
    <row r="4755" spans="1:1" x14ac:dyDescent="0.35">
      <c r="A4755" s="19"/>
    </row>
    <row r="4756" spans="1:1" x14ac:dyDescent="0.35">
      <c r="A4756" s="19"/>
    </row>
    <row r="4757" spans="1:1" x14ac:dyDescent="0.35">
      <c r="A4757" s="19"/>
    </row>
    <row r="4758" spans="1:1" x14ac:dyDescent="0.35">
      <c r="A4758" s="19"/>
    </row>
    <row r="4759" spans="1:1" x14ac:dyDescent="0.35">
      <c r="A4759" s="19"/>
    </row>
    <row r="4760" spans="1:1" x14ac:dyDescent="0.35">
      <c r="A4760" s="19"/>
    </row>
    <row r="4761" spans="1:1" x14ac:dyDescent="0.35">
      <c r="A4761" s="19"/>
    </row>
    <row r="4762" spans="1:1" x14ac:dyDescent="0.35">
      <c r="A4762" s="19"/>
    </row>
    <row r="4763" spans="1:1" x14ac:dyDescent="0.35">
      <c r="A4763" s="19"/>
    </row>
    <row r="4764" spans="1:1" x14ac:dyDescent="0.35">
      <c r="A4764" s="19"/>
    </row>
    <row r="4765" spans="1:1" x14ac:dyDescent="0.35">
      <c r="A4765" s="19"/>
    </row>
    <row r="4766" spans="1:1" x14ac:dyDescent="0.35">
      <c r="A4766" s="19"/>
    </row>
    <row r="4767" spans="1:1" x14ac:dyDescent="0.35">
      <c r="A4767" s="19"/>
    </row>
    <row r="4768" spans="1:1" x14ac:dyDescent="0.35">
      <c r="A4768" s="19"/>
    </row>
    <row r="4769" spans="1:1" x14ac:dyDescent="0.35">
      <c r="A4769" s="19"/>
    </row>
    <row r="4770" spans="1:1" x14ac:dyDescent="0.35">
      <c r="A4770" s="19"/>
    </row>
    <row r="4771" spans="1:1" x14ac:dyDescent="0.35">
      <c r="A4771" s="19"/>
    </row>
    <row r="4772" spans="1:1" x14ac:dyDescent="0.35">
      <c r="A4772" s="19"/>
    </row>
    <row r="4773" spans="1:1" x14ac:dyDescent="0.35">
      <c r="A4773" s="19"/>
    </row>
    <row r="4774" spans="1:1" x14ac:dyDescent="0.35">
      <c r="A4774" s="19"/>
    </row>
    <row r="4775" spans="1:1" x14ac:dyDescent="0.35">
      <c r="A4775" s="19"/>
    </row>
    <row r="4776" spans="1:1" x14ac:dyDescent="0.35">
      <c r="A4776" s="19"/>
    </row>
    <row r="4777" spans="1:1" x14ac:dyDescent="0.35">
      <c r="A4777" s="19"/>
    </row>
    <row r="4778" spans="1:1" x14ac:dyDescent="0.35">
      <c r="A4778" s="19"/>
    </row>
    <row r="4779" spans="1:1" x14ac:dyDescent="0.35">
      <c r="A4779" s="19"/>
    </row>
    <row r="4780" spans="1:1" x14ac:dyDescent="0.35">
      <c r="A4780" s="19"/>
    </row>
    <row r="4781" spans="1:1" x14ac:dyDescent="0.35">
      <c r="A4781" s="19"/>
    </row>
    <row r="4782" spans="1:1" x14ac:dyDescent="0.35">
      <c r="A4782" s="19"/>
    </row>
    <row r="4783" spans="1:1" x14ac:dyDescent="0.35">
      <c r="A4783" s="19"/>
    </row>
    <row r="4784" spans="1:1" x14ac:dyDescent="0.35">
      <c r="A4784" s="19"/>
    </row>
    <row r="4785" spans="1:1" x14ac:dyDescent="0.35">
      <c r="A4785" s="19"/>
    </row>
    <row r="4786" spans="1:1" x14ac:dyDescent="0.35">
      <c r="A4786" s="19"/>
    </row>
    <row r="4787" spans="1:1" x14ac:dyDescent="0.35">
      <c r="A4787" s="19"/>
    </row>
    <row r="4788" spans="1:1" x14ac:dyDescent="0.35">
      <c r="A4788" s="19"/>
    </row>
    <row r="4789" spans="1:1" x14ac:dyDescent="0.35">
      <c r="A4789" s="19"/>
    </row>
    <row r="4790" spans="1:1" x14ac:dyDescent="0.35">
      <c r="A4790" s="19"/>
    </row>
    <row r="4791" spans="1:1" x14ac:dyDescent="0.35">
      <c r="A4791" s="19"/>
    </row>
    <row r="4792" spans="1:1" x14ac:dyDescent="0.35">
      <c r="A4792" s="19"/>
    </row>
    <row r="4793" spans="1:1" x14ac:dyDescent="0.35">
      <c r="A4793" s="19"/>
    </row>
    <row r="4794" spans="1:1" x14ac:dyDescent="0.35">
      <c r="A4794" s="19"/>
    </row>
    <row r="4795" spans="1:1" x14ac:dyDescent="0.35">
      <c r="A4795" s="19"/>
    </row>
    <row r="4796" spans="1:1" x14ac:dyDescent="0.35">
      <c r="A4796" s="19"/>
    </row>
    <row r="4797" spans="1:1" x14ac:dyDescent="0.35">
      <c r="A4797" s="19"/>
    </row>
    <row r="4798" spans="1:1" x14ac:dyDescent="0.35">
      <c r="A4798" s="19"/>
    </row>
    <row r="4799" spans="1:1" x14ac:dyDescent="0.35">
      <c r="A4799" s="19"/>
    </row>
    <row r="4800" spans="1:1" x14ac:dyDescent="0.35">
      <c r="A4800" s="19"/>
    </row>
    <row r="4801" spans="1:1" x14ac:dyDescent="0.35">
      <c r="A4801" s="19"/>
    </row>
    <row r="4802" spans="1:1" x14ac:dyDescent="0.35">
      <c r="A4802" s="19"/>
    </row>
    <row r="4803" spans="1:1" x14ac:dyDescent="0.35">
      <c r="A4803" s="19"/>
    </row>
    <row r="4804" spans="1:1" x14ac:dyDescent="0.35">
      <c r="A4804" s="19"/>
    </row>
    <row r="4805" spans="1:1" x14ac:dyDescent="0.35">
      <c r="A4805" s="19"/>
    </row>
    <row r="4806" spans="1:1" x14ac:dyDescent="0.35">
      <c r="A4806" s="19"/>
    </row>
    <row r="4807" spans="1:1" x14ac:dyDescent="0.35">
      <c r="A4807" s="19"/>
    </row>
    <row r="4808" spans="1:1" x14ac:dyDescent="0.35">
      <c r="A4808" s="19"/>
    </row>
    <row r="4809" spans="1:1" x14ac:dyDescent="0.35">
      <c r="A4809" s="19"/>
    </row>
    <row r="4810" spans="1:1" x14ac:dyDescent="0.35">
      <c r="A4810" s="19"/>
    </row>
    <row r="4811" spans="1:1" x14ac:dyDescent="0.35">
      <c r="A4811" s="19"/>
    </row>
    <row r="4812" spans="1:1" x14ac:dyDescent="0.35">
      <c r="A4812" s="19"/>
    </row>
    <row r="4813" spans="1:1" x14ac:dyDescent="0.35">
      <c r="A4813" s="19"/>
    </row>
    <row r="4814" spans="1:1" x14ac:dyDescent="0.35">
      <c r="A4814" s="19"/>
    </row>
    <row r="4815" spans="1:1" x14ac:dyDescent="0.35">
      <c r="A4815" s="19"/>
    </row>
    <row r="4816" spans="1:1" x14ac:dyDescent="0.35">
      <c r="A4816" s="19"/>
    </row>
    <row r="4817" spans="1:1" x14ac:dyDescent="0.35">
      <c r="A4817" s="19"/>
    </row>
    <row r="4818" spans="1:1" x14ac:dyDescent="0.35">
      <c r="A4818" s="19"/>
    </row>
    <row r="4819" spans="1:1" x14ac:dyDescent="0.35">
      <c r="A4819" s="19"/>
    </row>
    <row r="4820" spans="1:1" x14ac:dyDescent="0.35">
      <c r="A4820" s="19"/>
    </row>
    <row r="4821" spans="1:1" x14ac:dyDescent="0.35">
      <c r="A4821" s="19"/>
    </row>
    <row r="4822" spans="1:1" x14ac:dyDescent="0.35">
      <c r="A4822" s="19"/>
    </row>
    <row r="4823" spans="1:1" x14ac:dyDescent="0.35">
      <c r="A4823" s="19"/>
    </row>
    <row r="4824" spans="1:1" x14ac:dyDescent="0.35">
      <c r="A4824" s="19"/>
    </row>
    <row r="4825" spans="1:1" x14ac:dyDescent="0.35">
      <c r="A4825" s="19"/>
    </row>
    <row r="4826" spans="1:1" x14ac:dyDescent="0.35">
      <c r="A4826" s="19"/>
    </row>
    <row r="4827" spans="1:1" x14ac:dyDescent="0.35">
      <c r="A4827" s="19"/>
    </row>
    <row r="4828" spans="1:1" x14ac:dyDescent="0.35">
      <c r="A4828" s="19"/>
    </row>
    <row r="4829" spans="1:1" x14ac:dyDescent="0.35">
      <c r="A4829" s="19"/>
    </row>
    <row r="4830" spans="1:1" x14ac:dyDescent="0.35">
      <c r="A4830" s="19"/>
    </row>
    <row r="4831" spans="1:1" x14ac:dyDescent="0.35">
      <c r="A4831" s="19"/>
    </row>
    <row r="4832" spans="1:1" x14ac:dyDescent="0.35">
      <c r="A4832" s="19"/>
    </row>
    <row r="4833" spans="1:1" x14ac:dyDescent="0.35">
      <c r="A4833" s="19"/>
    </row>
    <row r="4834" spans="1:1" x14ac:dyDescent="0.35">
      <c r="A4834" s="19"/>
    </row>
    <row r="4835" spans="1:1" x14ac:dyDescent="0.35">
      <c r="A4835" s="19"/>
    </row>
    <row r="4836" spans="1:1" x14ac:dyDescent="0.35">
      <c r="A4836" s="19"/>
    </row>
    <row r="4837" spans="1:1" x14ac:dyDescent="0.35">
      <c r="A4837" s="19"/>
    </row>
    <row r="4838" spans="1:1" x14ac:dyDescent="0.35">
      <c r="A4838" s="19"/>
    </row>
    <row r="4839" spans="1:1" x14ac:dyDescent="0.35">
      <c r="A4839" s="19"/>
    </row>
    <row r="4840" spans="1:1" x14ac:dyDescent="0.35">
      <c r="A4840" s="19"/>
    </row>
    <row r="4841" spans="1:1" x14ac:dyDescent="0.35">
      <c r="A4841" s="19"/>
    </row>
    <row r="4842" spans="1:1" x14ac:dyDescent="0.35">
      <c r="A4842" s="19"/>
    </row>
    <row r="4843" spans="1:1" x14ac:dyDescent="0.35">
      <c r="A4843" s="19"/>
    </row>
    <row r="4844" spans="1:1" x14ac:dyDescent="0.35">
      <c r="A4844" s="19"/>
    </row>
    <row r="4845" spans="1:1" x14ac:dyDescent="0.35">
      <c r="A4845" s="19"/>
    </row>
    <row r="4846" spans="1:1" x14ac:dyDescent="0.35">
      <c r="A4846" s="19"/>
    </row>
    <row r="4847" spans="1:1" x14ac:dyDescent="0.35">
      <c r="A4847" s="19"/>
    </row>
    <row r="4848" spans="1:1" x14ac:dyDescent="0.35">
      <c r="A4848" s="19"/>
    </row>
    <row r="4849" spans="1:1" x14ac:dyDescent="0.35">
      <c r="A4849" s="19"/>
    </row>
    <row r="4850" spans="1:1" x14ac:dyDescent="0.35">
      <c r="A4850" s="19"/>
    </row>
    <row r="4851" spans="1:1" x14ac:dyDescent="0.35">
      <c r="A4851" s="19"/>
    </row>
    <row r="4852" spans="1:1" x14ac:dyDescent="0.35">
      <c r="A4852" s="19"/>
    </row>
    <row r="4853" spans="1:1" x14ac:dyDescent="0.35">
      <c r="A4853" s="19"/>
    </row>
    <row r="4854" spans="1:1" x14ac:dyDescent="0.35">
      <c r="A4854" s="19"/>
    </row>
    <row r="4855" spans="1:1" x14ac:dyDescent="0.35">
      <c r="A4855" s="19"/>
    </row>
    <row r="4856" spans="1:1" x14ac:dyDescent="0.35">
      <c r="A4856" s="19"/>
    </row>
    <row r="4857" spans="1:1" x14ac:dyDescent="0.35">
      <c r="A4857" s="19"/>
    </row>
    <row r="4858" spans="1:1" x14ac:dyDescent="0.35">
      <c r="A4858" s="19"/>
    </row>
    <row r="4859" spans="1:1" x14ac:dyDescent="0.35">
      <c r="A4859" s="19"/>
    </row>
    <row r="4860" spans="1:1" x14ac:dyDescent="0.35">
      <c r="A4860" s="19"/>
    </row>
    <row r="4861" spans="1:1" x14ac:dyDescent="0.35">
      <c r="A4861" s="19"/>
    </row>
    <row r="4862" spans="1:1" x14ac:dyDescent="0.35">
      <c r="A4862" s="19"/>
    </row>
    <row r="4863" spans="1:1" x14ac:dyDescent="0.35">
      <c r="A4863" s="19"/>
    </row>
    <row r="4864" spans="1:1" x14ac:dyDescent="0.35">
      <c r="A4864" s="19"/>
    </row>
    <row r="4865" spans="1:1" x14ac:dyDescent="0.35">
      <c r="A4865" s="19"/>
    </row>
    <row r="4866" spans="1:1" x14ac:dyDescent="0.35">
      <c r="A4866" s="19"/>
    </row>
    <row r="4867" spans="1:1" x14ac:dyDescent="0.35">
      <c r="A4867" s="19"/>
    </row>
    <row r="4868" spans="1:1" x14ac:dyDescent="0.35">
      <c r="A4868" s="19"/>
    </row>
    <row r="4869" spans="1:1" x14ac:dyDescent="0.35">
      <c r="A4869" s="19"/>
    </row>
    <row r="4870" spans="1:1" x14ac:dyDescent="0.35">
      <c r="A4870" s="19"/>
    </row>
    <row r="4871" spans="1:1" x14ac:dyDescent="0.35">
      <c r="A4871" s="19"/>
    </row>
    <row r="4872" spans="1:1" x14ac:dyDescent="0.35">
      <c r="A4872" s="19"/>
    </row>
    <row r="4873" spans="1:1" x14ac:dyDescent="0.35">
      <c r="A4873" s="19"/>
    </row>
    <row r="4874" spans="1:1" x14ac:dyDescent="0.35">
      <c r="A4874" s="19"/>
    </row>
    <row r="4875" spans="1:1" x14ac:dyDescent="0.35">
      <c r="A4875" s="19"/>
    </row>
    <row r="4876" spans="1:1" x14ac:dyDescent="0.35">
      <c r="A4876" s="19"/>
    </row>
    <row r="4877" spans="1:1" x14ac:dyDescent="0.35">
      <c r="A4877" s="19"/>
    </row>
    <row r="4878" spans="1:1" x14ac:dyDescent="0.35">
      <c r="A4878" s="19"/>
    </row>
    <row r="4879" spans="1:1" x14ac:dyDescent="0.35">
      <c r="A4879" s="19"/>
    </row>
    <row r="4880" spans="1:1" x14ac:dyDescent="0.35">
      <c r="A4880" s="19"/>
    </row>
    <row r="4881" spans="1:1" x14ac:dyDescent="0.35">
      <c r="A4881" s="19"/>
    </row>
    <row r="4882" spans="1:1" x14ac:dyDescent="0.35">
      <c r="A4882" s="19"/>
    </row>
    <row r="4883" spans="1:1" x14ac:dyDescent="0.35">
      <c r="A4883" s="19"/>
    </row>
    <row r="4884" spans="1:1" x14ac:dyDescent="0.35">
      <c r="A4884" s="19"/>
    </row>
    <row r="4885" spans="1:1" x14ac:dyDescent="0.35">
      <c r="A4885" s="19"/>
    </row>
    <row r="4886" spans="1:1" x14ac:dyDescent="0.35">
      <c r="A4886" s="19"/>
    </row>
    <row r="4887" spans="1:1" x14ac:dyDescent="0.35">
      <c r="A4887" s="19"/>
    </row>
    <row r="4888" spans="1:1" x14ac:dyDescent="0.35">
      <c r="A4888" s="19"/>
    </row>
    <row r="4889" spans="1:1" x14ac:dyDescent="0.35">
      <c r="A4889" s="19"/>
    </row>
    <row r="4890" spans="1:1" x14ac:dyDescent="0.35">
      <c r="A4890" s="19"/>
    </row>
    <row r="4891" spans="1:1" x14ac:dyDescent="0.35">
      <c r="A4891" s="19"/>
    </row>
    <row r="4892" spans="1:1" x14ac:dyDescent="0.35">
      <c r="A4892" s="19"/>
    </row>
    <row r="4893" spans="1:1" x14ac:dyDescent="0.35">
      <c r="A4893" s="19"/>
    </row>
    <row r="4894" spans="1:1" x14ac:dyDescent="0.35">
      <c r="A4894" s="19"/>
    </row>
    <row r="4895" spans="1:1" x14ac:dyDescent="0.35">
      <c r="A4895" s="19"/>
    </row>
    <row r="4896" spans="1:1" x14ac:dyDescent="0.35">
      <c r="A4896" s="19"/>
    </row>
    <row r="4897" spans="1:1" x14ac:dyDescent="0.35">
      <c r="A4897" s="19"/>
    </row>
    <row r="4898" spans="1:1" x14ac:dyDescent="0.35">
      <c r="A4898" s="19"/>
    </row>
    <row r="4899" spans="1:1" x14ac:dyDescent="0.35">
      <c r="A4899" s="19"/>
    </row>
    <row r="4900" spans="1:1" x14ac:dyDescent="0.35">
      <c r="A4900" s="19"/>
    </row>
    <row r="4901" spans="1:1" x14ac:dyDescent="0.35">
      <c r="A4901" s="19"/>
    </row>
    <row r="4902" spans="1:1" x14ac:dyDescent="0.35">
      <c r="A4902" s="19"/>
    </row>
    <row r="4903" spans="1:1" x14ac:dyDescent="0.35">
      <c r="A4903" s="19"/>
    </row>
    <row r="4904" spans="1:1" x14ac:dyDescent="0.35">
      <c r="A4904" s="19"/>
    </row>
    <row r="4905" spans="1:1" x14ac:dyDescent="0.35">
      <c r="A4905" s="19"/>
    </row>
    <row r="4906" spans="1:1" x14ac:dyDescent="0.35">
      <c r="A4906" s="19"/>
    </row>
    <row r="4907" spans="1:1" x14ac:dyDescent="0.35">
      <c r="A4907" s="19"/>
    </row>
    <row r="4908" spans="1:1" x14ac:dyDescent="0.35">
      <c r="A4908" s="19"/>
    </row>
    <row r="4909" spans="1:1" x14ac:dyDescent="0.35">
      <c r="A4909" s="19"/>
    </row>
    <row r="4910" spans="1:1" x14ac:dyDescent="0.35">
      <c r="A4910" s="19"/>
    </row>
    <row r="4911" spans="1:1" x14ac:dyDescent="0.35">
      <c r="A4911" s="19"/>
    </row>
    <row r="4912" spans="1:1" x14ac:dyDescent="0.35">
      <c r="A4912" s="19"/>
    </row>
    <row r="4913" spans="1:1" x14ac:dyDescent="0.35">
      <c r="A4913" s="19"/>
    </row>
    <row r="4914" spans="1:1" x14ac:dyDescent="0.35">
      <c r="A4914" s="19"/>
    </row>
    <row r="4915" spans="1:1" x14ac:dyDescent="0.35">
      <c r="A4915" s="19"/>
    </row>
    <row r="4916" spans="1:1" x14ac:dyDescent="0.35">
      <c r="A4916" s="19"/>
    </row>
    <row r="4917" spans="1:1" x14ac:dyDescent="0.35">
      <c r="A4917" s="19"/>
    </row>
    <row r="4918" spans="1:1" x14ac:dyDescent="0.35">
      <c r="A4918" s="19"/>
    </row>
    <row r="4919" spans="1:1" x14ac:dyDescent="0.35">
      <c r="A4919" s="19"/>
    </row>
    <row r="4920" spans="1:1" x14ac:dyDescent="0.35">
      <c r="A4920" s="19"/>
    </row>
    <row r="4921" spans="1:1" x14ac:dyDescent="0.35">
      <c r="A4921" s="19"/>
    </row>
    <row r="4922" spans="1:1" x14ac:dyDescent="0.35">
      <c r="A4922" s="19"/>
    </row>
    <row r="4923" spans="1:1" x14ac:dyDescent="0.35">
      <c r="A4923" s="19"/>
    </row>
    <row r="4924" spans="1:1" x14ac:dyDescent="0.35">
      <c r="A4924" s="19"/>
    </row>
    <row r="4925" spans="1:1" x14ac:dyDescent="0.35">
      <c r="A4925" s="19"/>
    </row>
    <row r="4926" spans="1:1" x14ac:dyDescent="0.35">
      <c r="A4926" s="19"/>
    </row>
    <row r="4927" spans="1:1" x14ac:dyDescent="0.35">
      <c r="A4927" s="19"/>
    </row>
    <row r="4928" spans="1:1" x14ac:dyDescent="0.35">
      <c r="A4928" s="19"/>
    </row>
    <row r="4929" spans="1:1" x14ac:dyDescent="0.35">
      <c r="A4929" s="19"/>
    </row>
    <row r="4930" spans="1:1" x14ac:dyDescent="0.35">
      <c r="A4930" s="19"/>
    </row>
    <row r="4931" spans="1:1" x14ac:dyDescent="0.35">
      <c r="A4931" s="19"/>
    </row>
    <row r="4932" spans="1:1" x14ac:dyDescent="0.35">
      <c r="A4932" s="19"/>
    </row>
    <row r="4933" spans="1:1" x14ac:dyDescent="0.35">
      <c r="A4933" s="19"/>
    </row>
    <row r="4934" spans="1:1" x14ac:dyDescent="0.35">
      <c r="A4934" s="19"/>
    </row>
    <row r="4935" spans="1:1" x14ac:dyDescent="0.35">
      <c r="A4935" s="19"/>
    </row>
    <row r="4936" spans="1:1" x14ac:dyDescent="0.35">
      <c r="A4936" s="19"/>
    </row>
    <row r="4937" spans="1:1" x14ac:dyDescent="0.35">
      <c r="A4937" s="19"/>
    </row>
    <row r="4938" spans="1:1" x14ac:dyDescent="0.35">
      <c r="A4938" s="19"/>
    </row>
    <row r="4939" spans="1:1" x14ac:dyDescent="0.35">
      <c r="A4939" s="19"/>
    </row>
    <row r="4940" spans="1:1" x14ac:dyDescent="0.35">
      <c r="A4940" s="19"/>
    </row>
    <row r="4941" spans="1:1" x14ac:dyDescent="0.35">
      <c r="A4941" s="19"/>
    </row>
    <row r="4942" spans="1:1" x14ac:dyDescent="0.35">
      <c r="A4942" s="19"/>
    </row>
    <row r="4943" spans="1:1" x14ac:dyDescent="0.35">
      <c r="A4943" s="19"/>
    </row>
    <row r="4944" spans="1:1" x14ac:dyDescent="0.35">
      <c r="A4944" s="19"/>
    </row>
    <row r="4945" spans="1:1" x14ac:dyDescent="0.35">
      <c r="A4945" s="19"/>
    </row>
    <row r="4946" spans="1:1" x14ac:dyDescent="0.35">
      <c r="A4946" s="19"/>
    </row>
    <row r="4947" spans="1:1" x14ac:dyDescent="0.35">
      <c r="A4947" s="19"/>
    </row>
    <row r="4948" spans="1:1" x14ac:dyDescent="0.35">
      <c r="A4948" s="19"/>
    </row>
    <row r="4949" spans="1:1" x14ac:dyDescent="0.35">
      <c r="A4949" s="19"/>
    </row>
    <row r="4950" spans="1:1" x14ac:dyDescent="0.35">
      <c r="A4950" s="19"/>
    </row>
    <row r="4951" spans="1:1" x14ac:dyDescent="0.35">
      <c r="A4951" s="19"/>
    </row>
    <row r="4952" spans="1:1" x14ac:dyDescent="0.35">
      <c r="A4952" s="19"/>
    </row>
    <row r="4953" spans="1:1" x14ac:dyDescent="0.35">
      <c r="A4953" s="19"/>
    </row>
    <row r="4954" spans="1:1" x14ac:dyDescent="0.35">
      <c r="A4954" s="19"/>
    </row>
    <row r="4955" spans="1:1" x14ac:dyDescent="0.35">
      <c r="A4955" s="19"/>
    </row>
    <row r="4956" spans="1:1" x14ac:dyDescent="0.35">
      <c r="A4956" s="19"/>
    </row>
    <row r="4957" spans="1:1" x14ac:dyDescent="0.35">
      <c r="A4957" s="19"/>
    </row>
    <row r="4958" spans="1:1" x14ac:dyDescent="0.35">
      <c r="A4958" s="19"/>
    </row>
    <row r="4959" spans="1:1" x14ac:dyDescent="0.35">
      <c r="A4959" s="19"/>
    </row>
    <row r="4960" spans="1:1" x14ac:dyDescent="0.35">
      <c r="A4960" s="19"/>
    </row>
    <row r="4961" spans="1:1" x14ac:dyDescent="0.35">
      <c r="A4961" s="19"/>
    </row>
    <row r="4962" spans="1:1" x14ac:dyDescent="0.35">
      <c r="A4962" s="19"/>
    </row>
    <row r="4963" spans="1:1" x14ac:dyDescent="0.35">
      <c r="A4963" s="19"/>
    </row>
    <row r="4964" spans="1:1" x14ac:dyDescent="0.35">
      <c r="A4964" s="19"/>
    </row>
    <row r="4965" spans="1:1" x14ac:dyDescent="0.35">
      <c r="A4965" s="19"/>
    </row>
    <row r="4966" spans="1:1" x14ac:dyDescent="0.35">
      <c r="A4966" s="19"/>
    </row>
    <row r="4967" spans="1:1" x14ac:dyDescent="0.35">
      <c r="A4967" s="19"/>
    </row>
    <row r="4968" spans="1:1" x14ac:dyDescent="0.35">
      <c r="A4968" s="19"/>
    </row>
    <row r="4969" spans="1:1" x14ac:dyDescent="0.35">
      <c r="A4969" s="19"/>
    </row>
    <row r="4970" spans="1:1" x14ac:dyDescent="0.35">
      <c r="A4970" s="19"/>
    </row>
    <row r="4971" spans="1:1" x14ac:dyDescent="0.35">
      <c r="A4971" s="19"/>
    </row>
    <row r="4972" spans="1:1" x14ac:dyDescent="0.35">
      <c r="A4972" s="19"/>
    </row>
    <row r="4973" spans="1:1" x14ac:dyDescent="0.35">
      <c r="A4973" s="19"/>
    </row>
    <row r="4974" spans="1:1" x14ac:dyDescent="0.35">
      <c r="A4974" s="19"/>
    </row>
    <row r="4975" spans="1:1" x14ac:dyDescent="0.35">
      <c r="A4975" s="19"/>
    </row>
    <row r="4976" spans="1:1" x14ac:dyDescent="0.35">
      <c r="A4976" s="19"/>
    </row>
    <row r="4977" spans="1:1" x14ac:dyDescent="0.35">
      <c r="A4977" s="19"/>
    </row>
    <row r="4978" spans="1:1" x14ac:dyDescent="0.35">
      <c r="A4978" s="19"/>
    </row>
    <row r="4979" spans="1:1" x14ac:dyDescent="0.35">
      <c r="A4979" s="19"/>
    </row>
    <row r="4980" spans="1:1" x14ac:dyDescent="0.35">
      <c r="A4980" s="19"/>
    </row>
    <row r="4981" spans="1:1" x14ac:dyDescent="0.35">
      <c r="A4981" s="19"/>
    </row>
    <row r="4982" spans="1:1" x14ac:dyDescent="0.35">
      <c r="A4982" s="19"/>
    </row>
    <row r="4983" spans="1:1" x14ac:dyDescent="0.35">
      <c r="A4983" s="19"/>
    </row>
    <row r="4984" spans="1:1" x14ac:dyDescent="0.35">
      <c r="A4984" s="19"/>
    </row>
    <row r="4985" spans="1:1" x14ac:dyDescent="0.35">
      <c r="A4985" s="19"/>
    </row>
    <row r="4986" spans="1:1" x14ac:dyDescent="0.35">
      <c r="A4986" s="19"/>
    </row>
    <row r="4987" spans="1:1" x14ac:dyDescent="0.35">
      <c r="A4987" s="19"/>
    </row>
    <row r="4988" spans="1:1" x14ac:dyDescent="0.35">
      <c r="A4988" s="19"/>
    </row>
    <row r="4989" spans="1:1" x14ac:dyDescent="0.35">
      <c r="A4989" s="19"/>
    </row>
    <row r="4990" spans="1:1" x14ac:dyDescent="0.35">
      <c r="A4990" s="19"/>
    </row>
    <row r="4991" spans="1:1" x14ac:dyDescent="0.35">
      <c r="A4991" s="19"/>
    </row>
    <row r="4992" spans="1:1" x14ac:dyDescent="0.35">
      <c r="A4992" s="19"/>
    </row>
    <row r="4993" spans="1:1" x14ac:dyDescent="0.35">
      <c r="A4993" s="19"/>
    </row>
    <row r="4994" spans="1:1" x14ac:dyDescent="0.35">
      <c r="A4994" s="19"/>
    </row>
    <row r="4995" spans="1:1" x14ac:dyDescent="0.35">
      <c r="A4995" s="19"/>
    </row>
    <row r="4996" spans="1:1" x14ac:dyDescent="0.35">
      <c r="A4996" s="19"/>
    </row>
    <row r="4997" spans="1:1" x14ac:dyDescent="0.35">
      <c r="A4997" s="19"/>
    </row>
    <row r="4998" spans="1:1" x14ac:dyDescent="0.35">
      <c r="A4998" s="19"/>
    </row>
    <row r="4999" spans="1:1" x14ac:dyDescent="0.35">
      <c r="A4999" s="19"/>
    </row>
    <row r="5000" spans="1:1" x14ac:dyDescent="0.35">
      <c r="A5000" s="19"/>
    </row>
    <row r="5001" spans="1:1" x14ac:dyDescent="0.35">
      <c r="A5001" s="19"/>
    </row>
    <row r="5002" spans="1:1" x14ac:dyDescent="0.35">
      <c r="A5002" s="19"/>
    </row>
    <row r="5003" spans="1:1" x14ac:dyDescent="0.35">
      <c r="A5003" s="19"/>
    </row>
    <row r="5004" spans="1:1" x14ac:dyDescent="0.35">
      <c r="A5004" s="19"/>
    </row>
    <row r="5005" spans="1:1" x14ac:dyDescent="0.35">
      <c r="A5005" s="19"/>
    </row>
    <row r="5006" spans="1:1" x14ac:dyDescent="0.35">
      <c r="A5006" s="19"/>
    </row>
    <row r="5007" spans="1:1" x14ac:dyDescent="0.35">
      <c r="A5007" s="19"/>
    </row>
    <row r="5008" spans="1:1" x14ac:dyDescent="0.35">
      <c r="A5008" s="19"/>
    </row>
    <row r="5009" spans="1:1" x14ac:dyDescent="0.35">
      <c r="A5009" s="19"/>
    </row>
    <row r="5010" spans="1:1" x14ac:dyDescent="0.35">
      <c r="A5010" s="19"/>
    </row>
    <row r="5011" spans="1:1" x14ac:dyDescent="0.35">
      <c r="A5011" s="19"/>
    </row>
    <row r="5012" spans="1:1" x14ac:dyDescent="0.35">
      <c r="A5012" s="19"/>
    </row>
    <row r="5013" spans="1:1" x14ac:dyDescent="0.35">
      <c r="A5013" s="19"/>
    </row>
    <row r="5014" spans="1:1" x14ac:dyDescent="0.35">
      <c r="A5014" s="19"/>
    </row>
    <row r="5015" spans="1:1" x14ac:dyDescent="0.35">
      <c r="A5015" s="19"/>
    </row>
    <row r="5016" spans="1:1" x14ac:dyDescent="0.35">
      <c r="A5016" s="19"/>
    </row>
    <row r="5017" spans="1:1" x14ac:dyDescent="0.35">
      <c r="A5017" s="19"/>
    </row>
    <row r="5018" spans="1:1" x14ac:dyDescent="0.35">
      <c r="A5018" s="19"/>
    </row>
    <row r="5019" spans="1:1" x14ac:dyDescent="0.35">
      <c r="A5019" s="19"/>
    </row>
    <row r="5020" spans="1:1" x14ac:dyDescent="0.35">
      <c r="A5020" s="19"/>
    </row>
    <row r="5021" spans="1:1" x14ac:dyDescent="0.35">
      <c r="A5021" s="19"/>
    </row>
    <row r="5022" spans="1:1" x14ac:dyDescent="0.35">
      <c r="A5022" s="19"/>
    </row>
    <row r="5023" spans="1:1" x14ac:dyDescent="0.35">
      <c r="A5023" s="19"/>
    </row>
    <row r="5024" spans="1:1" x14ac:dyDescent="0.35">
      <c r="A5024" s="19"/>
    </row>
    <row r="5025" spans="1:1" x14ac:dyDescent="0.35">
      <c r="A5025" s="19"/>
    </row>
    <row r="5026" spans="1:1" x14ac:dyDescent="0.35">
      <c r="A5026" s="19"/>
    </row>
    <row r="5027" spans="1:1" x14ac:dyDescent="0.35">
      <c r="A5027" s="19"/>
    </row>
    <row r="5028" spans="1:1" x14ac:dyDescent="0.35">
      <c r="A5028" s="19"/>
    </row>
    <row r="5029" spans="1:1" x14ac:dyDescent="0.35">
      <c r="A5029" s="19"/>
    </row>
    <row r="5030" spans="1:1" x14ac:dyDescent="0.35">
      <c r="A5030" s="19"/>
    </row>
    <row r="5031" spans="1:1" x14ac:dyDescent="0.35">
      <c r="A5031" s="19"/>
    </row>
    <row r="5032" spans="1:1" x14ac:dyDescent="0.35">
      <c r="A5032" s="19"/>
    </row>
    <row r="5033" spans="1:1" x14ac:dyDescent="0.35">
      <c r="A5033" s="19"/>
    </row>
    <row r="5034" spans="1:1" x14ac:dyDescent="0.35">
      <c r="A5034" s="19"/>
    </row>
    <row r="5035" spans="1:1" x14ac:dyDescent="0.35">
      <c r="A5035" s="19"/>
    </row>
    <row r="5036" spans="1:1" x14ac:dyDescent="0.35">
      <c r="A5036" s="19"/>
    </row>
    <row r="5037" spans="1:1" x14ac:dyDescent="0.35">
      <c r="A5037" s="19"/>
    </row>
    <row r="5038" spans="1:1" x14ac:dyDescent="0.35">
      <c r="A5038" s="19"/>
    </row>
    <row r="5039" spans="1:1" x14ac:dyDescent="0.35">
      <c r="A5039" s="19"/>
    </row>
    <row r="5040" spans="1:1" x14ac:dyDescent="0.35">
      <c r="A5040" s="19"/>
    </row>
    <row r="5041" spans="1:1" x14ac:dyDescent="0.35">
      <c r="A5041" s="19"/>
    </row>
    <row r="5042" spans="1:1" x14ac:dyDescent="0.35">
      <c r="A5042" s="19"/>
    </row>
    <row r="5043" spans="1:1" x14ac:dyDescent="0.35">
      <c r="A5043" s="19"/>
    </row>
    <row r="5044" spans="1:1" x14ac:dyDescent="0.35">
      <c r="A5044" s="19"/>
    </row>
    <row r="5045" spans="1:1" x14ac:dyDescent="0.35">
      <c r="A5045" s="19"/>
    </row>
    <row r="5046" spans="1:1" x14ac:dyDescent="0.35">
      <c r="A5046" s="19"/>
    </row>
    <row r="5047" spans="1:1" x14ac:dyDescent="0.35">
      <c r="A5047" s="19"/>
    </row>
    <row r="5048" spans="1:1" x14ac:dyDescent="0.35">
      <c r="A5048" s="19"/>
    </row>
    <row r="5049" spans="1:1" x14ac:dyDescent="0.35">
      <c r="A5049" s="19"/>
    </row>
    <row r="5050" spans="1:1" x14ac:dyDescent="0.35">
      <c r="A5050" s="19"/>
    </row>
    <row r="5051" spans="1:1" x14ac:dyDescent="0.35">
      <c r="A5051" s="19"/>
    </row>
    <row r="5052" spans="1:1" x14ac:dyDescent="0.35">
      <c r="A5052" s="19"/>
    </row>
    <row r="5053" spans="1:1" x14ac:dyDescent="0.35">
      <c r="A5053" s="19"/>
    </row>
    <row r="5054" spans="1:1" x14ac:dyDescent="0.35">
      <c r="A5054" s="19"/>
    </row>
    <row r="5055" spans="1:1" x14ac:dyDescent="0.35">
      <c r="A5055" s="19"/>
    </row>
    <row r="5056" spans="1:1" x14ac:dyDescent="0.35">
      <c r="A5056" s="19"/>
    </row>
    <row r="5057" spans="1:1" x14ac:dyDescent="0.35">
      <c r="A5057" s="19"/>
    </row>
    <row r="5058" spans="1:1" x14ac:dyDescent="0.35">
      <c r="A5058" s="19"/>
    </row>
    <row r="5059" spans="1:1" x14ac:dyDescent="0.35">
      <c r="A5059" s="19"/>
    </row>
    <row r="5060" spans="1:1" x14ac:dyDescent="0.35">
      <c r="A5060" s="19"/>
    </row>
    <row r="5061" spans="1:1" x14ac:dyDescent="0.35">
      <c r="A5061" s="19"/>
    </row>
    <row r="5062" spans="1:1" x14ac:dyDescent="0.35">
      <c r="A5062" s="19"/>
    </row>
    <row r="5063" spans="1:1" x14ac:dyDescent="0.35">
      <c r="A5063" s="19"/>
    </row>
    <row r="5064" spans="1:1" x14ac:dyDescent="0.35">
      <c r="A5064" s="19"/>
    </row>
    <row r="5065" spans="1:1" x14ac:dyDescent="0.35">
      <c r="A5065" s="19"/>
    </row>
    <row r="5066" spans="1:1" x14ac:dyDescent="0.35">
      <c r="A5066" s="19"/>
    </row>
    <row r="5067" spans="1:1" x14ac:dyDescent="0.35">
      <c r="A5067" s="19"/>
    </row>
    <row r="5068" spans="1:1" x14ac:dyDescent="0.35">
      <c r="A5068" s="19"/>
    </row>
    <row r="5069" spans="1:1" x14ac:dyDescent="0.35">
      <c r="A5069" s="19"/>
    </row>
    <row r="5070" spans="1:1" x14ac:dyDescent="0.35">
      <c r="A5070" s="19"/>
    </row>
    <row r="5071" spans="1:1" x14ac:dyDescent="0.35">
      <c r="A5071" s="19"/>
    </row>
    <row r="5072" spans="1:1" x14ac:dyDescent="0.35">
      <c r="A5072" s="19"/>
    </row>
    <row r="5073" spans="1:1" x14ac:dyDescent="0.35">
      <c r="A5073" s="19"/>
    </row>
    <row r="5074" spans="1:1" x14ac:dyDescent="0.35">
      <c r="A5074" s="19"/>
    </row>
    <row r="5075" spans="1:1" x14ac:dyDescent="0.35">
      <c r="A5075" s="19"/>
    </row>
    <row r="5076" spans="1:1" x14ac:dyDescent="0.35">
      <c r="A5076" s="19"/>
    </row>
    <row r="5077" spans="1:1" x14ac:dyDescent="0.35">
      <c r="A5077" s="19"/>
    </row>
    <row r="5078" spans="1:1" x14ac:dyDescent="0.35">
      <c r="A5078" s="19"/>
    </row>
    <row r="5079" spans="1:1" x14ac:dyDescent="0.35">
      <c r="A5079" s="19"/>
    </row>
    <row r="5080" spans="1:1" x14ac:dyDescent="0.35">
      <c r="A5080" s="19"/>
    </row>
    <row r="5081" spans="1:1" x14ac:dyDescent="0.35">
      <c r="A5081" s="19"/>
    </row>
    <row r="5082" spans="1:1" x14ac:dyDescent="0.35">
      <c r="A5082" s="19"/>
    </row>
    <row r="5083" spans="1:1" x14ac:dyDescent="0.35">
      <c r="A5083" s="19"/>
    </row>
    <row r="5084" spans="1:1" x14ac:dyDescent="0.35">
      <c r="A5084" s="19"/>
    </row>
    <row r="5085" spans="1:1" x14ac:dyDescent="0.35">
      <c r="A5085" s="19"/>
    </row>
    <row r="5086" spans="1:1" x14ac:dyDescent="0.35">
      <c r="A5086" s="19"/>
    </row>
    <row r="5087" spans="1:1" x14ac:dyDescent="0.35">
      <c r="A5087" s="19"/>
    </row>
    <row r="5088" spans="1:1" x14ac:dyDescent="0.35">
      <c r="A5088" s="19"/>
    </row>
    <row r="5089" spans="1:1" x14ac:dyDescent="0.35">
      <c r="A5089" s="19"/>
    </row>
    <row r="5090" spans="1:1" x14ac:dyDescent="0.35">
      <c r="A5090" s="19"/>
    </row>
    <row r="5091" spans="1:1" x14ac:dyDescent="0.35">
      <c r="A5091" s="19"/>
    </row>
    <row r="5092" spans="1:1" x14ac:dyDescent="0.35">
      <c r="A5092" s="19"/>
    </row>
    <row r="5093" spans="1:1" x14ac:dyDescent="0.35">
      <c r="A5093" s="19"/>
    </row>
    <row r="5094" spans="1:1" x14ac:dyDescent="0.35">
      <c r="A5094" s="19"/>
    </row>
    <row r="5095" spans="1:1" x14ac:dyDescent="0.35">
      <c r="A5095" s="19"/>
    </row>
    <row r="5096" spans="1:1" x14ac:dyDescent="0.35">
      <c r="A5096" s="19"/>
    </row>
    <row r="5097" spans="1:1" x14ac:dyDescent="0.35">
      <c r="A5097" s="19"/>
    </row>
    <row r="5098" spans="1:1" x14ac:dyDescent="0.35">
      <c r="A5098" s="19"/>
    </row>
    <row r="5099" spans="1:1" x14ac:dyDescent="0.35">
      <c r="A5099" s="19"/>
    </row>
    <row r="5100" spans="1:1" x14ac:dyDescent="0.35">
      <c r="A5100" s="19"/>
    </row>
    <row r="5101" spans="1:1" x14ac:dyDescent="0.35">
      <c r="A5101" s="19"/>
    </row>
    <row r="5102" spans="1:1" x14ac:dyDescent="0.35">
      <c r="A5102" s="19"/>
    </row>
    <row r="5103" spans="1:1" x14ac:dyDescent="0.35">
      <c r="A5103" s="19"/>
    </row>
    <row r="5104" spans="1:1" x14ac:dyDescent="0.35">
      <c r="A5104" s="19"/>
    </row>
    <row r="5105" spans="1:1" x14ac:dyDescent="0.35">
      <c r="A5105" s="19"/>
    </row>
    <row r="5106" spans="1:1" x14ac:dyDescent="0.35">
      <c r="A5106" s="19"/>
    </row>
    <row r="5107" spans="1:1" x14ac:dyDescent="0.35">
      <c r="A5107" s="19"/>
    </row>
    <row r="5108" spans="1:1" x14ac:dyDescent="0.35">
      <c r="A5108" s="19"/>
    </row>
    <row r="5109" spans="1:1" x14ac:dyDescent="0.35">
      <c r="A5109" s="19"/>
    </row>
    <row r="5110" spans="1:1" x14ac:dyDescent="0.35">
      <c r="A5110" s="19"/>
    </row>
    <row r="5111" spans="1:1" x14ac:dyDescent="0.35">
      <c r="A5111" s="19"/>
    </row>
    <row r="5112" spans="1:1" x14ac:dyDescent="0.35">
      <c r="A5112" s="19"/>
    </row>
    <row r="5113" spans="1:1" x14ac:dyDescent="0.35">
      <c r="A5113" s="19"/>
    </row>
    <row r="5114" spans="1:1" x14ac:dyDescent="0.35">
      <c r="A5114" s="19"/>
    </row>
    <row r="5115" spans="1:1" x14ac:dyDescent="0.35">
      <c r="A5115" s="19"/>
    </row>
    <row r="5116" spans="1:1" x14ac:dyDescent="0.35">
      <c r="A5116" s="19"/>
    </row>
    <row r="5117" spans="1:1" x14ac:dyDescent="0.35">
      <c r="A5117" s="19"/>
    </row>
    <row r="5118" spans="1:1" x14ac:dyDescent="0.35">
      <c r="A5118" s="19"/>
    </row>
    <row r="5119" spans="1:1" x14ac:dyDescent="0.35">
      <c r="A5119" s="19"/>
    </row>
    <row r="5120" spans="1:1" x14ac:dyDescent="0.35">
      <c r="A5120" s="19"/>
    </row>
    <row r="5121" spans="1:1" x14ac:dyDescent="0.35">
      <c r="A5121" s="19"/>
    </row>
    <row r="5122" spans="1:1" x14ac:dyDescent="0.35">
      <c r="A5122" s="19"/>
    </row>
    <row r="5123" spans="1:1" x14ac:dyDescent="0.35">
      <c r="A5123" s="19"/>
    </row>
    <row r="5124" spans="1:1" x14ac:dyDescent="0.35">
      <c r="A5124" s="19"/>
    </row>
    <row r="5125" spans="1:1" x14ac:dyDescent="0.35">
      <c r="A5125" s="19"/>
    </row>
    <row r="5126" spans="1:1" x14ac:dyDescent="0.35">
      <c r="A5126" s="19"/>
    </row>
    <row r="5127" spans="1:1" x14ac:dyDescent="0.35">
      <c r="A5127" s="19"/>
    </row>
    <row r="5128" spans="1:1" x14ac:dyDescent="0.35">
      <c r="A5128" s="19"/>
    </row>
    <row r="5129" spans="1:1" x14ac:dyDescent="0.35">
      <c r="A5129" s="19"/>
    </row>
    <row r="5130" spans="1:1" x14ac:dyDescent="0.35">
      <c r="A5130" s="19"/>
    </row>
    <row r="5131" spans="1:1" x14ac:dyDescent="0.35">
      <c r="A5131" s="19"/>
    </row>
    <row r="5132" spans="1:1" x14ac:dyDescent="0.35">
      <c r="A5132" s="19"/>
    </row>
    <row r="5133" spans="1:1" x14ac:dyDescent="0.35">
      <c r="A5133" s="19"/>
    </row>
    <row r="5134" spans="1:1" x14ac:dyDescent="0.35">
      <c r="A5134" s="19"/>
    </row>
    <row r="5135" spans="1:1" x14ac:dyDescent="0.35">
      <c r="A5135" s="19"/>
    </row>
    <row r="5136" spans="1:1" x14ac:dyDescent="0.35">
      <c r="A5136" s="19"/>
    </row>
    <row r="5137" spans="1:1" x14ac:dyDescent="0.35">
      <c r="A5137" s="19"/>
    </row>
    <row r="5138" spans="1:1" x14ac:dyDescent="0.35">
      <c r="A5138" s="19"/>
    </row>
    <row r="5139" spans="1:1" x14ac:dyDescent="0.35">
      <c r="A5139" s="19"/>
    </row>
    <row r="5140" spans="1:1" x14ac:dyDescent="0.35">
      <c r="A5140" s="19"/>
    </row>
    <row r="5141" spans="1:1" x14ac:dyDescent="0.35">
      <c r="A5141" s="19"/>
    </row>
    <row r="5142" spans="1:1" x14ac:dyDescent="0.35">
      <c r="A5142" s="19"/>
    </row>
    <row r="5143" spans="1:1" x14ac:dyDescent="0.35">
      <c r="A5143" s="19"/>
    </row>
    <row r="5144" spans="1:1" x14ac:dyDescent="0.35">
      <c r="A5144" s="19"/>
    </row>
    <row r="5145" spans="1:1" x14ac:dyDescent="0.35">
      <c r="A5145" s="19"/>
    </row>
    <row r="5146" spans="1:1" x14ac:dyDescent="0.35">
      <c r="A5146" s="19"/>
    </row>
    <row r="5147" spans="1:1" x14ac:dyDescent="0.35">
      <c r="A5147" s="19"/>
    </row>
    <row r="5148" spans="1:1" x14ac:dyDescent="0.35">
      <c r="A5148" s="19"/>
    </row>
    <row r="5149" spans="1:1" x14ac:dyDescent="0.35">
      <c r="A5149" s="19"/>
    </row>
    <row r="5150" spans="1:1" x14ac:dyDescent="0.35">
      <c r="A5150" s="19"/>
    </row>
    <row r="5151" spans="1:1" x14ac:dyDescent="0.35">
      <c r="A5151" s="19"/>
    </row>
    <row r="5152" spans="1:1" x14ac:dyDescent="0.35">
      <c r="A5152" s="19"/>
    </row>
    <row r="5153" spans="1:1" x14ac:dyDescent="0.35">
      <c r="A5153" s="19"/>
    </row>
    <row r="5154" spans="1:1" x14ac:dyDescent="0.35">
      <c r="A5154" s="19"/>
    </row>
    <row r="5155" spans="1:1" x14ac:dyDescent="0.35">
      <c r="A5155" s="19"/>
    </row>
    <row r="5156" spans="1:1" x14ac:dyDescent="0.35">
      <c r="A5156" s="19"/>
    </row>
    <row r="5157" spans="1:1" x14ac:dyDescent="0.35">
      <c r="A5157" s="19"/>
    </row>
    <row r="5158" spans="1:1" x14ac:dyDescent="0.35">
      <c r="A5158" s="19"/>
    </row>
    <row r="5159" spans="1:1" x14ac:dyDescent="0.35">
      <c r="A5159" s="19"/>
    </row>
    <row r="5160" spans="1:1" x14ac:dyDescent="0.35">
      <c r="A5160" s="19"/>
    </row>
    <row r="5161" spans="1:1" x14ac:dyDescent="0.35">
      <c r="A5161" s="19"/>
    </row>
    <row r="5162" spans="1:1" x14ac:dyDescent="0.35">
      <c r="A5162" s="19"/>
    </row>
    <row r="5163" spans="1:1" x14ac:dyDescent="0.35">
      <c r="A5163" s="19"/>
    </row>
    <row r="5164" spans="1:1" x14ac:dyDescent="0.35">
      <c r="A5164" s="19"/>
    </row>
    <row r="5165" spans="1:1" x14ac:dyDescent="0.35">
      <c r="A5165" s="19"/>
    </row>
    <row r="5166" spans="1:1" x14ac:dyDescent="0.35">
      <c r="A5166" s="19"/>
    </row>
    <row r="5167" spans="1:1" x14ac:dyDescent="0.35">
      <c r="A5167" s="19"/>
    </row>
    <row r="5168" spans="1:1" x14ac:dyDescent="0.35">
      <c r="A5168" s="19"/>
    </row>
    <row r="5169" spans="1:1" x14ac:dyDescent="0.35">
      <c r="A5169" s="19"/>
    </row>
    <row r="5170" spans="1:1" x14ac:dyDescent="0.35">
      <c r="A5170" s="19"/>
    </row>
    <row r="5171" spans="1:1" x14ac:dyDescent="0.35">
      <c r="A5171" s="19"/>
    </row>
    <row r="5172" spans="1:1" x14ac:dyDescent="0.35">
      <c r="A5172" s="19"/>
    </row>
    <row r="5173" spans="1:1" x14ac:dyDescent="0.35">
      <c r="A5173" s="19"/>
    </row>
    <row r="5174" spans="1:1" x14ac:dyDescent="0.35">
      <c r="A5174" s="19"/>
    </row>
    <row r="5175" spans="1:1" x14ac:dyDescent="0.35">
      <c r="A5175" s="19"/>
    </row>
    <row r="5176" spans="1:1" x14ac:dyDescent="0.35">
      <c r="A5176" s="19"/>
    </row>
    <row r="5177" spans="1:1" x14ac:dyDescent="0.35">
      <c r="A5177" s="19"/>
    </row>
    <row r="5178" spans="1:1" x14ac:dyDescent="0.35">
      <c r="A5178" s="19"/>
    </row>
    <row r="5179" spans="1:1" x14ac:dyDescent="0.35">
      <c r="A5179" s="19"/>
    </row>
    <row r="5180" spans="1:1" x14ac:dyDescent="0.35">
      <c r="A5180" s="19"/>
    </row>
    <row r="5181" spans="1:1" x14ac:dyDescent="0.35">
      <c r="A5181" s="19"/>
    </row>
    <row r="5182" spans="1:1" x14ac:dyDescent="0.35">
      <c r="A5182" s="19"/>
    </row>
    <row r="5183" spans="1:1" x14ac:dyDescent="0.35">
      <c r="A5183" s="19"/>
    </row>
    <row r="5184" spans="1:1" x14ac:dyDescent="0.35">
      <c r="A5184" s="19"/>
    </row>
    <row r="5185" spans="1:1" x14ac:dyDescent="0.35">
      <c r="A5185" s="19"/>
    </row>
    <row r="5186" spans="1:1" x14ac:dyDescent="0.35">
      <c r="A5186" s="19"/>
    </row>
    <row r="5187" spans="1:1" x14ac:dyDescent="0.35">
      <c r="A5187" s="19"/>
    </row>
    <row r="5188" spans="1:1" x14ac:dyDescent="0.35">
      <c r="A5188" s="19"/>
    </row>
    <row r="5189" spans="1:1" x14ac:dyDescent="0.35">
      <c r="A5189" s="19"/>
    </row>
    <row r="5190" spans="1:1" x14ac:dyDescent="0.35">
      <c r="A5190" s="19"/>
    </row>
    <row r="5191" spans="1:1" x14ac:dyDescent="0.35">
      <c r="A5191" s="19"/>
    </row>
    <row r="5192" spans="1:1" x14ac:dyDescent="0.35">
      <c r="A5192" s="19"/>
    </row>
    <row r="5193" spans="1:1" x14ac:dyDescent="0.35">
      <c r="A5193" s="19"/>
    </row>
    <row r="5194" spans="1:1" x14ac:dyDescent="0.35">
      <c r="A5194" s="19"/>
    </row>
    <row r="5195" spans="1:1" x14ac:dyDescent="0.35">
      <c r="A5195" s="19"/>
    </row>
    <row r="5196" spans="1:1" x14ac:dyDescent="0.35">
      <c r="A5196" s="19"/>
    </row>
    <row r="5197" spans="1:1" x14ac:dyDescent="0.35">
      <c r="A5197" s="19"/>
    </row>
    <row r="5198" spans="1:1" x14ac:dyDescent="0.35">
      <c r="A5198" s="19"/>
    </row>
    <row r="5199" spans="1:1" x14ac:dyDescent="0.35">
      <c r="A5199" s="19"/>
    </row>
    <row r="5200" spans="1:1" x14ac:dyDescent="0.35">
      <c r="A5200" s="19"/>
    </row>
    <row r="5201" spans="1:1" x14ac:dyDescent="0.35">
      <c r="A5201" s="19"/>
    </row>
    <row r="5202" spans="1:1" x14ac:dyDescent="0.35">
      <c r="A5202" s="19"/>
    </row>
    <row r="5203" spans="1:1" x14ac:dyDescent="0.35">
      <c r="A5203" s="19"/>
    </row>
    <row r="5204" spans="1:1" x14ac:dyDescent="0.35">
      <c r="A5204" s="19"/>
    </row>
    <row r="5205" spans="1:1" x14ac:dyDescent="0.35">
      <c r="A5205" s="19"/>
    </row>
    <row r="5206" spans="1:1" x14ac:dyDescent="0.35">
      <c r="A5206" s="19"/>
    </row>
    <row r="5207" spans="1:1" x14ac:dyDescent="0.35">
      <c r="A5207" s="19"/>
    </row>
    <row r="5208" spans="1:1" x14ac:dyDescent="0.35">
      <c r="A5208" s="19"/>
    </row>
    <row r="5209" spans="1:1" x14ac:dyDescent="0.35">
      <c r="A5209" s="19"/>
    </row>
    <row r="5210" spans="1:1" x14ac:dyDescent="0.35">
      <c r="A5210" s="19"/>
    </row>
    <row r="5211" spans="1:1" x14ac:dyDescent="0.35">
      <c r="A5211" s="19"/>
    </row>
    <row r="5212" spans="1:1" x14ac:dyDescent="0.35">
      <c r="A5212" s="19"/>
    </row>
    <row r="5213" spans="1:1" x14ac:dyDescent="0.35">
      <c r="A5213" s="19"/>
    </row>
    <row r="5214" spans="1:1" x14ac:dyDescent="0.35">
      <c r="A5214" s="19"/>
    </row>
    <row r="5215" spans="1:1" x14ac:dyDescent="0.35">
      <c r="A5215" s="19"/>
    </row>
    <row r="5216" spans="1:1" x14ac:dyDescent="0.35">
      <c r="A5216" s="19"/>
    </row>
    <row r="5217" spans="1:1" x14ac:dyDescent="0.35">
      <c r="A5217" s="19"/>
    </row>
    <row r="5218" spans="1:1" x14ac:dyDescent="0.35">
      <c r="A5218" s="19"/>
    </row>
    <row r="5219" spans="1:1" x14ac:dyDescent="0.35">
      <c r="A5219" s="19"/>
    </row>
    <row r="5220" spans="1:1" x14ac:dyDescent="0.35">
      <c r="A5220" s="19"/>
    </row>
    <row r="5221" spans="1:1" x14ac:dyDescent="0.35">
      <c r="A5221" s="19"/>
    </row>
    <row r="5222" spans="1:1" x14ac:dyDescent="0.35">
      <c r="A5222" s="19"/>
    </row>
    <row r="5223" spans="1:1" x14ac:dyDescent="0.35">
      <c r="A5223" s="19"/>
    </row>
    <row r="5224" spans="1:1" x14ac:dyDescent="0.35">
      <c r="A5224" s="19"/>
    </row>
    <row r="5225" spans="1:1" x14ac:dyDescent="0.35">
      <c r="A5225" s="19"/>
    </row>
    <row r="5226" spans="1:1" x14ac:dyDescent="0.35">
      <c r="A5226" s="19"/>
    </row>
    <row r="5227" spans="1:1" x14ac:dyDescent="0.35">
      <c r="A5227" s="19"/>
    </row>
    <row r="5228" spans="1:1" x14ac:dyDescent="0.35">
      <c r="A5228" s="19"/>
    </row>
    <row r="5229" spans="1:1" x14ac:dyDescent="0.35">
      <c r="A5229" s="19"/>
    </row>
    <row r="5230" spans="1:1" x14ac:dyDescent="0.35">
      <c r="A5230" s="19"/>
    </row>
    <row r="5231" spans="1:1" x14ac:dyDescent="0.35">
      <c r="A5231" s="19"/>
    </row>
    <row r="5232" spans="1:1" x14ac:dyDescent="0.35">
      <c r="A5232" s="19"/>
    </row>
    <row r="5233" spans="1:1" x14ac:dyDescent="0.35">
      <c r="A5233" s="19"/>
    </row>
    <row r="5234" spans="1:1" x14ac:dyDescent="0.35">
      <c r="A5234" s="19"/>
    </row>
    <row r="5235" spans="1:1" x14ac:dyDescent="0.35">
      <c r="A5235" s="19"/>
    </row>
    <row r="5236" spans="1:1" x14ac:dyDescent="0.35">
      <c r="A5236" s="19"/>
    </row>
    <row r="5237" spans="1:1" x14ac:dyDescent="0.35">
      <c r="A5237" s="19"/>
    </row>
    <row r="5238" spans="1:1" x14ac:dyDescent="0.35">
      <c r="A5238" s="19"/>
    </row>
    <row r="5239" spans="1:1" x14ac:dyDescent="0.35">
      <c r="A5239" s="19"/>
    </row>
    <row r="5240" spans="1:1" x14ac:dyDescent="0.35">
      <c r="A5240" s="19"/>
    </row>
    <row r="5241" spans="1:1" x14ac:dyDescent="0.35">
      <c r="A5241" s="19"/>
    </row>
    <row r="5242" spans="1:1" x14ac:dyDescent="0.35">
      <c r="A5242" s="19"/>
    </row>
    <row r="5243" spans="1:1" x14ac:dyDescent="0.35">
      <c r="A5243" s="19"/>
    </row>
    <row r="5244" spans="1:1" x14ac:dyDescent="0.35">
      <c r="A5244" s="19"/>
    </row>
    <row r="5245" spans="1:1" x14ac:dyDescent="0.35">
      <c r="A5245" s="19"/>
    </row>
    <row r="5246" spans="1:1" x14ac:dyDescent="0.35">
      <c r="A5246" s="19"/>
    </row>
    <row r="5247" spans="1:1" x14ac:dyDescent="0.35">
      <c r="A5247" s="19"/>
    </row>
    <row r="5248" spans="1:1" x14ac:dyDescent="0.35">
      <c r="A5248" s="19"/>
    </row>
    <row r="5249" spans="1:1" x14ac:dyDescent="0.35">
      <c r="A5249" s="19"/>
    </row>
    <row r="5250" spans="1:1" x14ac:dyDescent="0.35">
      <c r="A5250" s="19"/>
    </row>
    <row r="5251" spans="1:1" x14ac:dyDescent="0.35">
      <c r="A5251" s="19"/>
    </row>
    <row r="5252" spans="1:1" x14ac:dyDescent="0.35">
      <c r="A5252" s="19"/>
    </row>
    <row r="5253" spans="1:1" x14ac:dyDescent="0.35">
      <c r="A5253" s="19"/>
    </row>
    <row r="5254" spans="1:1" x14ac:dyDescent="0.35">
      <c r="A5254" s="19"/>
    </row>
    <row r="5255" spans="1:1" x14ac:dyDescent="0.35">
      <c r="A5255" s="19"/>
    </row>
    <row r="5256" spans="1:1" x14ac:dyDescent="0.35">
      <c r="A5256" s="19"/>
    </row>
    <row r="5257" spans="1:1" x14ac:dyDescent="0.35">
      <c r="A5257" s="19"/>
    </row>
    <row r="5258" spans="1:1" x14ac:dyDescent="0.35">
      <c r="A5258" s="19"/>
    </row>
    <row r="5259" spans="1:1" x14ac:dyDescent="0.35">
      <c r="A5259" s="19"/>
    </row>
    <row r="5260" spans="1:1" x14ac:dyDescent="0.35">
      <c r="A5260" s="19"/>
    </row>
    <row r="5261" spans="1:1" x14ac:dyDescent="0.35">
      <c r="A5261" s="19"/>
    </row>
    <row r="5262" spans="1:1" x14ac:dyDescent="0.35">
      <c r="A5262" s="19"/>
    </row>
    <row r="5263" spans="1:1" x14ac:dyDescent="0.35">
      <c r="A5263" s="19"/>
    </row>
    <row r="5264" spans="1:1" x14ac:dyDescent="0.35">
      <c r="A5264" s="19"/>
    </row>
    <row r="5265" spans="1:1" x14ac:dyDescent="0.35">
      <c r="A5265" s="19"/>
    </row>
    <row r="5266" spans="1:1" x14ac:dyDescent="0.35">
      <c r="A5266" s="19"/>
    </row>
    <row r="5267" spans="1:1" x14ac:dyDescent="0.35">
      <c r="A5267" s="19"/>
    </row>
    <row r="5268" spans="1:1" x14ac:dyDescent="0.35">
      <c r="A5268" s="19"/>
    </row>
    <row r="5269" spans="1:1" x14ac:dyDescent="0.35">
      <c r="A5269" s="19"/>
    </row>
    <row r="5270" spans="1:1" x14ac:dyDescent="0.35">
      <c r="A5270" s="19"/>
    </row>
    <row r="5271" spans="1:1" x14ac:dyDescent="0.35">
      <c r="A5271" s="19"/>
    </row>
    <row r="5272" spans="1:1" x14ac:dyDescent="0.35">
      <c r="A5272" s="19"/>
    </row>
    <row r="5273" spans="1:1" x14ac:dyDescent="0.35">
      <c r="A5273" s="19"/>
    </row>
    <row r="5274" spans="1:1" x14ac:dyDescent="0.35">
      <c r="A5274" s="19"/>
    </row>
    <row r="5275" spans="1:1" x14ac:dyDescent="0.35">
      <c r="A5275" s="19"/>
    </row>
    <row r="5276" spans="1:1" x14ac:dyDescent="0.35">
      <c r="A5276" s="19"/>
    </row>
    <row r="5277" spans="1:1" x14ac:dyDescent="0.35">
      <c r="A5277" s="19"/>
    </row>
    <row r="5278" spans="1:1" x14ac:dyDescent="0.35">
      <c r="A5278" s="19"/>
    </row>
    <row r="5279" spans="1:1" x14ac:dyDescent="0.35">
      <c r="A5279" s="19"/>
    </row>
    <row r="5280" spans="1:1" x14ac:dyDescent="0.35">
      <c r="A5280" s="19"/>
    </row>
    <row r="5281" spans="1:1" x14ac:dyDescent="0.35">
      <c r="A5281" s="19"/>
    </row>
    <row r="5282" spans="1:1" x14ac:dyDescent="0.35">
      <c r="A5282" s="19"/>
    </row>
    <row r="5283" spans="1:1" x14ac:dyDescent="0.35">
      <c r="A5283" s="19"/>
    </row>
    <row r="5284" spans="1:1" x14ac:dyDescent="0.35">
      <c r="A5284" s="19"/>
    </row>
    <row r="5285" spans="1:1" x14ac:dyDescent="0.35">
      <c r="A5285" s="19"/>
    </row>
    <row r="5286" spans="1:1" x14ac:dyDescent="0.35">
      <c r="A5286" s="19"/>
    </row>
    <row r="5287" spans="1:1" x14ac:dyDescent="0.35">
      <c r="A5287" s="19"/>
    </row>
    <row r="5288" spans="1:1" x14ac:dyDescent="0.35">
      <c r="A5288" s="19"/>
    </row>
    <row r="5289" spans="1:1" x14ac:dyDescent="0.35">
      <c r="A5289" s="19"/>
    </row>
    <row r="5290" spans="1:1" x14ac:dyDescent="0.35">
      <c r="A5290" s="19"/>
    </row>
    <row r="5291" spans="1:1" x14ac:dyDescent="0.35">
      <c r="A5291" s="19"/>
    </row>
    <row r="5292" spans="1:1" x14ac:dyDescent="0.35">
      <c r="A5292" s="19"/>
    </row>
    <row r="5293" spans="1:1" x14ac:dyDescent="0.35">
      <c r="A5293" s="19"/>
    </row>
    <row r="5294" spans="1:1" x14ac:dyDescent="0.35">
      <c r="A5294" s="19"/>
    </row>
    <row r="5295" spans="1:1" x14ac:dyDescent="0.35">
      <c r="A5295" s="19"/>
    </row>
    <row r="5296" spans="1:1" x14ac:dyDescent="0.35">
      <c r="A5296" s="19"/>
    </row>
    <row r="5297" spans="1:1" x14ac:dyDescent="0.35">
      <c r="A5297" s="19"/>
    </row>
    <row r="5298" spans="1:1" x14ac:dyDescent="0.35">
      <c r="A5298" s="19"/>
    </row>
    <row r="5299" spans="1:1" x14ac:dyDescent="0.35">
      <c r="A5299" s="19"/>
    </row>
    <row r="5300" spans="1:1" x14ac:dyDescent="0.35">
      <c r="A5300" s="19"/>
    </row>
    <row r="5301" spans="1:1" x14ac:dyDescent="0.35">
      <c r="A5301" s="19"/>
    </row>
    <row r="5302" spans="1:1" x14ac:dyDescent="0.35">
      <c r="A5302" s="19"/>
    </row>
    <row r="5303" spans="1:1" x14ac:dyDescent="0.35">
      <c r="A5303" s="19"/>
    </row>
    <row r="5304" spans="1:1" x14ac:dyDescent="0.35">
      <c r="A5304" s="19"/>
    </row>
    <row r="5305" spans="1:1" x14ac:dyDescent="0.35">
      <c r="A5305" s="19"/>
    </row>
    <row r="5306" spans="1:1" x14ac:dyDescent="0.35">
      <c r="A5306" s="19"/>
    </row>
    <row r="5307" spans="1:1" x14ac:dyDescent="0.35">
      <c r="A5307" s="19"/>
    </row>
    <row r="5308" spans="1:1" x14ac:dyDescent="0.35">
      <c r="A5308" s="19"/>
    </row>
    <row r="5309" spans="1:1" x14ac:dyDescent="0.35">
      <c r="A5309" s="19"/>
    </row>
    <row r="5310" spans="1:1" x14ac:dyDescent="0.35">
      <c r="A5310" s="19"/>
    </row>
    <row r="5311" spans="1:1" x14ac:dyDescent="0.35">
      <c r="A5311" s="19"/>
    </row>
    <row r="5312" spans="1:1" x14ac:dyDescent="0.35">
      <c r="A5312" s="19"/>
    </row>
    <row r="5313" spans="1:1" x14ac:dyDescent="0.35">
      <c r="A5313" s="19"/>
    </row>
    <row r="5314" spans="1:1" x14ac:dyDescent="0.35">
      <c r="A5314" s="19"/>
    </row>
    <row r="5315" spans="1:1" x14ac:dyDescent="0.35">
      <c r="A5315" s="19"/>
    </row>
    <row r="5316" spans="1:1" x14ac:dyDescent="0.35">
      <c r="A5316" s="19"/>
    </row>
    <row r="5317" spans="1:1" x14ac:dyDescent="0.35">
      <c r="A5317" s="19"/>
    </row>
    <row r="5318" spans="1:1" x14ac:dyDescent="0.35">
      <c r="A5318" s="19"/>
    </row>
    <row r="5319" spans="1:1" x14ac:dyDescent="0.35">
      <c r="A5319" s="19"/>
    </row>
    <row r="5320" spans="1:1" x14ac:dyDescent="0.35">
      <c r="A5320" s="19"/>
    </row>
    <row r="5321" spans="1:1" x14ac:dyDescent="0.35">
      <c r="A5321" s="19"/>
    </row>
    <row r="5322" spans="1:1" x14ac:dyDescent="0.35">
      <c r="A5322" s="19"/>
    </row>
    <row r="5323" spans="1:1" x14ac:dyDescent="0.35">
      <c r="A5323" s="19"/>
    </row>
    <row r="5324" spans="1:1" x14ac:dyDescent="0.35">
      <c r="A5324" s="19"/>
    </row>
    <row r="5325" spans="1:1" x14ac:dyDescent="0.35">
      <c r="A5325" s="19"/>
    </row>
    <row r="5326" spans="1:1" x14ac:dyDescent="0.35">
      <c r="A5326" s="19"/>
    </row>
    <row r="5327" spans="1:1" x14ac:dyDescent="0.35">
      <c r="A5327" s="19"/>
    </row>
    <row r="5328" spans="1:1" x14ac:dyDescent="0.35">
      <c r="A5328" s="19"/>
    </row>
    <row r="5329" spans="1:1" x14ac:dyDescent="0.35">
      <c r="A5329" s="19"/>
    </row>
    <row r="5330" spans="1:1" x14ac:dyDescent="0.35">
      <c r="A5330" s="19"/>
    </row>
    <row r="5331" spans="1:1" x14ac:dyDescent="0.35">
      <c r="A5331" s="19"/>
    </row>
    <row r="5332" spans="1:1" x14ac:dyDescent="0.35">
      <c r="A5332" s="19"/>
    </row>
    <row r="5333" spans="1:1" x14ac:dyDescent="0.35">
      <c r="A5333" s="19"/>
    </row>
    <row r="5334" spans="1:1" x14ac:dyDescent="0.35">
      <c r="A5334" s="19"/>
    </row>
    <row r="5335" spans="1:1" x14ac:dyDescent="0.35">
      <c r="A5335" s="19"/>
    </row>
    <row r="5336" spans="1:1" x14ac:dyDescent="0.35">
      <c r="A5336" s="19"/>
    </row>
    <row r="5337" spans="1:1" x14ac:dyDescent="0.35">
      <c r="A5337" s="19"/>
    </row>
    <row r="5338" spans="1:1" x14ac:dyDescent="0.35">
      <c r="A5338" s="19"/>
    </row>
    <row r="5339" spans="1:1" x14ac:dyDescent="0.35">
      <c r="A5339" s="19"/>
    </row>
    <row r="5340" spans="1:1" x14ac:dyDescent="0.35">
      <c r="A5340" s="19"/>
    </row>
    <row r="5341" spans="1:1" x14ac:dyDescent="0.35">
      <c r="A5341" s="19"/>
    </row>
    <row r="5342" spans="1:1" x14ac:dyDescent="0.35">
      <c r="A5342" s="19"/>
    </row>
    <row r="5343" spans="1:1" x14ac:dyDescent="0.35">
      <c r="A5343" s="19"/>
    </row>
    <row r="5344" spans="1:1" x14ac:dyDescent="0.35">
      <c r="A5344" s="19"/>
    </row>
    <row r="5345" spans="1:1" x14ac:dyDescent="0.35">
      <c r="A5345" s="19"/>
    </row>
    <row r="5346" spans="1:1" x14ac:dyDescent="0.35">
      <c r="A5346" s="19"/>
    </row>
    <row r="5347" spans="1:1" x14ac:dyDescent="0.35">
      <c r="A5347" s="19"/>
    </row>
    <row r="5348" spans="1:1" x14ac:dyDescent="0.35">
      <c r="A5348" s="19"/>
    </row>
    <row r="5349" spans="1:1" x14ac:dyDescent="0.35">
      <c r="A5349" s="19"/>
    </row>
    <row r="5350" spans="1:1" x14ac:dyDescent="0.35">
      <c r="A5350" s="19"/>
    </row>
    <row r="5351" spans="1:1" x14ac:dyDescent="0.35">
      <c r="A5351" s="19"/>
    </row>
    <row r="5352" spans="1:1" x14ac:dyDescent="0.35">
      <c r="A5352" s="19"/>
    </row>
    <row r="5353" spans="1:1" x14ac:dyDescent="0.35">
      <c r="A5353" s="19"/>
    </row>
    <row r="5354" spans="1:1" x14ac:dyDescent="0.35">
      <c r="A5354" s="19"/>
    </row>
    <row r="5355" spans="1:1" x14ac:dyDescent="0.35">
      <c r="A5355" s="19"/>
    </row>
    <row r="5356" spans="1:1" x14ac:dyDescent="0.35">
      <c r="A5356" s="19"/>
    </row>
    <row r="5357" spans="1:1" x14ac:dyDescent="0.35">
      <c r="A5357" s="19"/>
    </row>
    <row r="5358" spans="1:1" x14ac:dyDescent="0.35">
      <c r="A5358" s="19"/>
    </row>
    <row r="5359" spans="1:1" x14ac:dyDescent="0.35">
      <c r="A5359" s="19"/>
    </row>
    <row r="5360" spans="1:1" x14ac:dyDescent="0.35">
      <c r="A5360" s="19"/>
    </row>
    <row r="5361" spans="1:1" x14ac:dyDescent="0.35">
      <c r="A5361" s="19"/>
    </row>
    <row r="5362" spans="1:1" x14ac:dyDescent="0.35">
      <c r="A5362" s="19"/>
    </row>
    <row r="5363" spans="1:1" x14ac:dyDescent="0.35">
      <c r="A5363" s="19"/>
    </row>
    <row r="5364" spans="1:1" x14ac:dyDescent="0.35">
      <c r="A5364" s="19"/>
    </row>
    <row r="5365" spans="1:1" x14ac:dyDescent="0.35">
      <c r="A5365" s="19"/>
    </row>
    <row r="5366" spans="1:1" x14ac:dyDescent="0.35">
      <c r="A5366" s="19"/>
    </row>
    <row r="5367" spans="1:1" x14ac:dyDescent="0.35">
      <c r="A5367" s="19"/>
    </row>
    <row r="5368" spans="1:1" x14ac:dyDescent="0.35">
      <c r="A5368" s="19"/>
    </row>
    <row r="5369" spans="1:1" x14ac:dyDescent="0.35">
      <c r="A5369" s="19"/>
    </row>
    <row r="5370" spans="1:1" x14ac:dyDescent="0.35">
      <c r="A5370" s="19"/>
    </row>
    <row r="5371" spans="1:1" x14ac:dyDescent="0.35">
      <c r="A5371" s="19"/>
    </row>
    <row r="5372" spans="1:1" x14ac:dyDescent="0.35">
      <c r="A5372" s="19"/>
    </row>
    <row r="5373" spans="1:1" x14ac:dyDescent="0.35">
      <c r="A5373" s="19"/>
    </row>
    <row r="5374" spans="1:1" x14ac:dyDescent="0.35">
      <c r="A5374" s="19"/>
    </row>
    <row r="5375" spans="1:1" x14ac:dyDescent="0.35">
      <c r="A5375" s="19"/>
    </row>
    <row r="5376" spans="1:1" x14ac:dyDescent="0.35">
      <c r="A5376" s="19"/>
    </row>
    <row r="5377" spans="1:1" x14ac:dyDescent="0.35">
      <c r="A5377" s="19"/>
    </row>
    <row r="5378" spans="1:1" x14ac:dyDescent="0.35">
      <c r="A5378" s="19"/>
    </row>
    <row r="5379" spans="1:1" x14ac:dyDescent="0.35">
      <c r="A5379" s="19"/>
    </row>
    <row r="5380" spans="1:1" x14ac:dyDescent="0.35">
      <c r="A5380" s="19"/>
    </row>
    <row r="5381" spans="1:1" x14ac:dyDescent="0.35">
      <c r="A5381" s="19"/>
    </row>
    <row r="5382" spans="1:1" x14ac:dyDescent="0.35">
      <c r="A5382" s="19"/>
    </row>
    <row r="5383" spans="1:1" x14ac:dyDescent="0.35">
      <c r="A5383" s="19"/>
    </row>
    <row r="5384" spans="1:1" x14ac:dyDescent="0.35">
      <c r="A5384" s="19"/>
    </row>
    <row r="5385" spans="1:1" x14ac:dyDescent="0.35">
      <c r="A5385" s="19"/>
    </row>
    <row r="5386" spans="1:1" x14ac:dyDescent="0.35">
      <c r="A5386" s="19"/>
    </row>
    <row r="5387" spans="1:1" x14ac:dyDescent="0.35">
      <c r="A5387" s="19"/>
    </row>
    <row r="5388" spans="1:1" x14ac:dyDescent="0.35">
      <c r="A5388" s="19"/>
    </row>
    <row r="5389" spans="1:1" x14ac:dyDescent="0.35">
      <c r="A5389" s="19"/>
    </row>
    <row r="5390" spans="1:1" x14ac:dyDescent="0.35">
      <c r="A5390" s="19"/>
    </row>
    <row r="5391" spans="1:1" x14ac:dyDescent="0.35">
      <c r="A5391" s="19"/>
    </row>
    <row r="5392" spans="1:1" x14ac:dyDescent="0.35">
      <c r="A5392" s="19"/>
    </row>
    <row r="5393" spans="1:1" x14ac:dyDescent="0.35">
      <c r="A5393" s="19"/>
    </row>
    <row r="5394" spans="1:1" x14ac:dyDescent="0.35">
      <c r="A5394" s="19"/>
    </row>
    <row r="5395" spans="1:1" x14ac:dyDescent="0.35">
      <c r="A5395" s="19"/>
    </row>
    <row r="5396" spans="1:1" x14ac:dyDescent="0.35">
      <c r="A5396" s="19"/>
    </row>
    <row r="5397" spans="1:1" x14ac:dyDescent="0.35">
      <c r="A5397" s="19"/>
    </row>
    <row r="5398" spans="1:1" x14ac:dyDescent="0.35">
      <c r="A5398" s="19"/>
    </row>
    <row r="5399" spans="1:1" x14ac:dyDescent="0.35">
      <c r="A5399" s="19"/>
    </row>
    <row r="5400" spans="1:1" x14ac:dyDescent="0.35">
      <c r="A5400" s="19"/>
    </row>
    <row r="5401" spans="1:1" x14ac:dyDescent="0.35">
      <c r="A5401" s="19"/>
    </row>
    <row r="5402" spans="1:1" x14ac:dyDescent="0.35">
      <c r="A5402" s="19"/>
    </row>
    <row r="5403" spans="1:1" x14ac:dyDescent="0.35">
      <c r="A5403" s="19"/>
    </row>
    <row r="5404" spans="1:1" x14ac:dyDescent="0.35">
      <c r="A5404" s="19"/>
    </row>
    <row r="5405" spans="1:1" x14ac:dyDescent="0.35">
      <c r="A5405" s="19"/>
    </row>
    <row r="5406" spans="1:1" x14ac:dyDescent="0.35">
      <c r="A5406" s="19"/>
    </row>
    <row r="5407" spans="1:1" x14ac:dyDescent="0.35">
      <c r="A5407" s="19"/>
    </row>
    <row r="5408" spans="1:1" x14ac:dyDescent="0.35">
      <c r="A5408" s="19"/>
    </row>
    <row r="5409" spans="1:1" x14ac:dyDescent="0.35">
      <c r="A5409" s="19"/>
    </row>
    <row r="5410" spans="1:1" x14ac:dyDescent="0.35">
      <c r="A5410" s="19"/>
    </row>
    <row r="5411" spans="1:1" x14ac:dyDescent="0.35">
      <c r="A5411" s="19"/>
    </row>
    <row r="5412" spans="1:1" x14ac:dyDescent="0.35">
      <c r="A5412" s="19"/>
    </row>
    <row r="5413" spans="1:1" x14ac:dyDescent="0.35">
      <c r="A5413" s="19"/>
    </row>
    <row r="5414" spans="1:1" x14ac:dyDescent="0.35">
      <c r="A5414" s="19"/>
    </row>
    <row r="5415" spans="1:1" x14ac:dyDescent="0.35">
      <c r="A5415" s="19"/>
    </row>
    <row r="5416" spans="1:1" x14ac:dyDescent="0.35">
      <c r="A5416" s="19"/>
    </row>
    <row r="5417" spans="1:1" x14ac:dyDescent="0.35">
      <c r="A5417" s="19"/>
    </row>
    <row r="5418" spans="1:1" x14ac:dyDescent="0.35">
      <c r="A5418" s="19"/>
    </row>
    <row r="5419" spans="1:1" x14ac:dyDescent="0.35">
      <c r="A5419" s="19"/>
    </row>
    <row r="5420" spans="1:1" x14ac:dyDescent="0.35">
      <c r="A5420" s="19"/>
    </row>
    <row r="5421" spans="1:1" x14ac:dyDescent="0.35">
      <c r="A5421" s="19"/>
    </row>
    <row r="5422" spans="1:1" x14ac:dyDescent="0.35">
      <c r="A5422" s="19"/>
    </row>
    <row r="5423" spans="1:1" x14ac:dyDescent="0.35">
      <c r="A5423" s="19"/>
    </row>
    <row r="5424" spans="1:1" x14ac:dyDescent="0.35">
      <c r="A5424" s="19"/>
    </row>
    <row r="5425" spans="1:1" x14ac:dyDescent="0.35">
      <c r="A5425" s="19"/>
    </row>
    <row r="5426" spans="1:1" x14ac:dyDescent="0.35">
      <c r="A5426" s="19"/>
    </row>
    <row r="5427" spans="1:1" x14ac:dyDescent="0.35">
      <c r="A5427" s="19"/>
    </row>
    <row r="5428" spans="1:1" x14ac:dyDescent="0.35">
      <c r="A5428" s="19"/>
    </row>
    <row r="5429" spans="1:1" x14ac:dyDescent="0.35">
      <c r="A5429" s="19"/>
    </row>
    <row r="5430" spans="1:1" x14ac:dyDescent="0.35">
      <c r="A5430" s="19"/>
    </row>
    <row r="5431" spans="1:1" x14ac:dyDescent="0.35">
      <c r="A5431" s="19"/>
    </row>
    <row r="5432" spans="1:1" x14ac:dyDescent="0.35">
      <c r="A5432" s="19"/>
    </row>
    <row r="5433" spans="1:1" x14ac:dyDescent="0.35">
      <c r="A5433" s="19"/>
    </row>
    <row r="5434" spans="1:1" x14ac:dyDescent="0.35">
      <c r="A5434" s="19"/>
    </row>
    <row r="5435" spans="1:1" x14ac:dyDescent="0.35">
      <c r="A5435" s="19"/>
    </row>
    <row r="5436" spans="1:1" x14ac:dyDescent="0.35">
      <c r="A5436" s="19"/>
    </row>
    <row r="5437" spans="1:1" x14ac:dyDescent="0.35">
      <c r="A5437" s="19"/>
    </row>
    <row r="5438" spans="1:1" x14ac:dyDescent="0.35">
      <c r="A5438" s="19"/>
    </row>
    <row r="5439" spans="1:1" x14ac:dyDescent="0.35">
      <c r="A5439" s="19"/>
    </row>
    <row r="5440" spans="1:1" x14ac:dyDescent="0.35">
      <c r="A5440" s="19"/>
    </row>
    <row r="5441" spans="1:1" x14ac:dyDescent="0.35">
      <c r="A5441" s="19"/>
    </row>
    <row r="5442" spans="1:1" x14ac:dyDescent="0.35">
      <c r="A5442" s="19"/>
    </row>
    <row r="5443" spans="1:1" x14ac:dyDescent="0.35">
      <c r="A5443" s="19"/>
    </row>
    <row r="5444" spans="1:1" x14ac:dyDescent="0.35">
      <c r="A5444" s="19"/>
    </row>
    <row r="5445" spans="1:1" x14ac:dyDescent="0.35">
      <c r="A5445" s="19"/>
    </row>
    <row r="5446" spans="1:1" x14ac:dyDescent="0.35">
      <c r="A5446" s="19"/>
    </row>
    <row r="5447" spans="1:1" x14ac:dyDescent="0.35">
      <c r="A5447" s="19"/>
    </row>
    <row r="5448" spans="1:1" x14ac:dyDescent="0.35">
      <c r="A5448" s="19"/>
    </row>
    <row r="5449" spans="1:1" x14ac:dyDescent="0.35">
      <c r="A5449" s="19"/>
    </row>
    <row r="5450" spans="1:1" x14ac:dyDescent="0.35">
      <c r="A5450" s="19"/>
    </row>
    <row r="5451" spans="1:1" x14ac:dyDescent="0.35">
      <c r="A5451" s="19"/>
    </row>
    <row r="5452" spans="1:1" x14ac:dyDescent="0.35">
      <c r="A5452" s="19"/>
    </row>
    <row r="5453" spans="1:1" x14ac:dyDescent="0.35">
      <c r="A5453" s="19"/>
    </row>
    <row r="5454" spans="1:1" x14ac:dyDescent="0.35">
      <c r="A5454" s="19"/>
    </row>
    <row r="5455" spans="1:1" x14ac:dyDescent="0.35">
      <c r="A5455" s="19"/>
    </row>
    <row r="5456" spans="1:1" x14ac:dyDescent="0.35">
      <c r="A5456" s="19"/>
    </row>
    <row r="5457" spans="1:1" x14ac:dyDescent="0.35">
      <c r="A5457" s="19"/>
    </row>
    <row r="5458" spans="1:1" x14ac:dyDescent="0.35">
      <c r="A5458" s="19"/>
    </row>
    <row r="5459" spans="1:1" x14ac:dyDescent="0.35">
      <c r="A5459" s="19"/>
    </row>
    <row r="5460" spans="1:1" x14ac:dyDescent="0.35">
      <c r="A5460" s="19"/>
    </row>
    <row r="5461" spans="1:1" x14ac:dyDescent="0.35">
      <c r="A5461" s="19"/>
    </row>
    <row r="5462" spans="1:1" x14ac:dyDescent="0.35">
      <c r="A5462" s="19"/>
    </row>
    <row r="5463" spans="1:1" x14ac:dyDescent="0.35">
      <c r="A5463" s="19"/>
    </row>
    <row r="5464" spans="1:1" x14ac:dyDescent="0.35">
      <c r="A5464" s="19"/>
    </row>
    <row r="5465" spans="1:1" x14ac:dyDescent="0.35">
      <c r="A5465" s="19"/>
    </row>
    <row r="5466" spans="1:1" x14ac:dyDescent="0.35">
      <c r="A5466" s="19"/>
    </row>
    <row r="5467" spans="1:1" x14ac:dyDescent="0.35">
      <c r="A5467" s="19"/>
    </row>
    <row r="5468" spans="1:1" x14ac:dyDescent="0.35">
      <c r="A5468" s="19"/>
    </row>
    <row r="5469" spans="1:1" x14ac:dyDescent="0.35">
      <c r="A5469" s="19"/>
    </row>
    <row r="5470" spans="1:1" x14ac:dyDescent="0.35">
      <c r="A5470" s="19"/>
    </row>
    <row r="5471" spans="1:1" x14ac:dyDescent="0.35">
      <c r="A5471" s="19"/>
    </row>
    <row r="5472" spans="1:1" x14ac:dyDescent="0.35">
      <c r="A5472" s="19"/>
    </row>
    <row r="5473" spans="1:1" x14ac:dyDescent="0.35">
      <c r="A5473" s="19"/>
    </row>
    <row r="5474" spans="1:1" x14ac:dyDescent="0.35">
      <c r="A5474" s="19"/>
    </row>
    <row r="5475" spans="1:1" x14ac:dyDescent="0.35">
      <c r="A5475" s="19"/>
    </row>
    <row r="5476" spans="1:1" x14ac:dyDescent="0.35">
      <c r="A5476" s="19"/>
    </row>
    <row r="5477" spans="1:1" x14ac:dyDescent="0.35">
      <c r="A5477" s="19"/>
    </row>
    <row r="5478" spans="1:1" x14ac:dyDescent="0.35">
      <c r="A5478" s="19"/>
    </row>
    <row r="5479" spans="1:1" x14ac:dyDescent="0.35">
      <c r="A5479" s="19"/>
    </row>
    <row r="5480" spans="1:1" x14ac:dyDescent="0.35">
      <c r="A5480" s="19"/>
    </row>
    <row r="5481" spans="1:1" x14ac:dyDescent="0.35">
      <c r="A5481" s="19"/>
    </row>
    <row r="5482" spans="1:1" x14ac:dyDescent="0.35">
      <c r="A5482" s="19"/>
    </row>
    <row r="5483" spans="1:1" x14ac:dyDescent="0.35">
      <c r="A5483" s="19"/>
    </row>
    <row r="5484" spans="1:1" x14ac:dyDescent="0.35">
      <c r="A5484" s="19"/>
    </row>
    <row r="5485" spans="1:1" x14ac:dyDescent="0.35">
      <c r="A5485" s="19"/>
    </row>
    <row r="5486" spans="1:1" x14ac:dyDescent="0.35">
      <c r="A5486" s="19"/>
    </row>
    <row r="5487" spans="1:1" x14ac:dyDescent="0.35">
      <c r="A5487" s="19"/>
    </row>
    <row r="5488" spans="1:1" x14ac:dyDescent="0.35">
      <c r="A5488" s="19"/>
    </row>
    <row r="5489" spans="1:1" x14ac:dyDescent="0.35">
      <c r="A5489" s="19"/>
    </row>
    <row r="5490" spans="1:1" x14ac:dyDescent="0.35">
      <c r="A5490" s="19"/>
    </row>
    <row r="5491" spans="1:1" x14ac:dyDescent="0.35">
      <c r="A5491" s="19"/>
    </row>
    <row r="5492" spans="1:1" x14ac:dyDescent="0.35">
      <c r="A5492" s="19"/>
    </row>
    <row r="5493" spans="1:1" x14ac:dyDescent="0.35">
      <c r="A5493" s="19"/>
    </row>
    <row r="5494" spans="1:1" x14ac:dyDescent="0.35">
      <c r="A5494" s="19"/>
    </row>
    <row r="5495" spans="1:1" x14ac:dyDescent="0.35">
      <c r="A5495" s="19"/>
    </row>
    <row r="5496" spans="1:1" x14ac:dyDescent="0.35">
      <c r="A5496" s="19"/>
    </row>
    <row r="5497" spans="1:1" x14ac:dyDescent="0.35">
      <c r="A5497" s="19"/>
    </row>
    <row r="5498" spans="1:1" x14ac:dyDescent="0.35">
      <c r="A5498" s="19"/>
    </row>
    <row r="5499" spans="1:1" x14ac:dyDescent="0.35">
      <c r="A5499" s="19"/>
    </row>
    <row r="5500" spans="1:1" x14ac:dyDescent="0.35">
      <c r="A5500" s="19"/>
    </row>
    <row r="5501" spans="1:1" x14ac:dyDescent="0.35">
      <c r="A5501" s="19"/>
    </row>
    <row r="5502" spans="1:1" x14ac:dyDescent="0.35">
      <c r="A5502" s="19"/>
    </row>
    <row r="5503" spans="1:1" x14ac:dyDescent="0.35">
      <c r="A5503" s="19"/>
    </row>
    <row r="5504" spans="1:1" x14ac:dyDescent="0.35">
      <c r="A5504" s="19"/>
    </row>
    <row r="5505" spans="1:1" x14ac:dyDescent="0.35">
      <c r="A5505" s="19"/>
    </row>
    <row r="5506" spans="1:1" x14ac:dyDescent="0.35">
      <c r="A5506" s="19"/>
    </row>
    <row r="5507" spans="1:1" x14ac:dyDescent="0.35">
      <c r="A5507" s="19"/>
    </row>
    <row r="5508" spans="1:1" x14ac:dyDescent="0.35">
      <c r="A5508" s="19"/>
    </row>
    <row r="5509" spans="1:1" x14ac:dyDescent="0.35">
      <c r="A5509" s="19"/>
    </row>
    <row r="5510" spans="1:1" x14ac:dyDescent="0.35">
      <c r="A5510" s="19"/>
    </row>
    <row r="5511" spans="1:1" x14ac:dyDescent="0.35">
      <c r="A5511" s="19"/>
    </row>
    <row r="5512" spans="1:1" x14ac:dyDescent="0.35">
      <c r="A5512" s="19"/>
    </row>
    <row r="5513" spans="1:1" x14ac:dyDescent="0.35">
      <c r="A5513" s="19"/>
    </row>
    <row r="5514" spans="1:1" x14ac:dyDescent="0.35">
      <c r="A5514" s="19"/>
    </row>
    <row r="5515" spans="1:1" x14ac:dyDescent="0.35">
      <c r="A5515" s="19"/>
    </row>
    <row r="5516" spans="1:1" x14ac:dyDescent="0.35">
      <c r="A5516" s="19"/>
    </row>
    <row r="5517" spans="1:1" x14ac:dyDescent="0.35">
      <c r="A5517" s="19"/>
    </row>
    <row r="5518" spans="1:1" x14ac:dyDescent="0.35">
      <c r="A5518" s="19"/>
    </row>
    <row r="5519" spans="1:1" x14ac:dyDescent="0.35">
      <c r="A5519" s="19"/>
    </row>
    <row r="5520" spans="1:1" x14ac:dyDescent="0.35">
      <c r="A5520" s="19"/>
    </row>
    <row r="5521" spans="1:1" x14ac:dyDescent="0.35">
      <c r="A5521" s="19"/>
    </row>
    <row r="5522" spans="1:1" x14ac:dyDescent="0.35">
      <c r="A5522" s="19"/>
    </row>
    <row r="5523" spans="1:1" x14ac:dyDescent="0.35">
      <c r="A5523" s="19"/>
    </row>
    <row r="5524" spans="1:1" x14ac:dyDescent="0.35">
      <c r="A5524" s="19"/>
    </row>
    <row r="5525" spans="1:1" x14ac:dyDescent="0.35">
      <c r="A5525" s="19"/>
    </row>
    <row r="5526" spans="1:1" x14ac:dyDescent="0.35">
      <c r="A5526" s="19"/>
    </row>
    <row r="5527" spans="1:1" x14ac:dyDescent="0.35">
      <c r="A5527" s="19"/>
    </row>
    <row r="5528" spans="1:1" x14ac:dyDescent="0.35">
      <c r="A5528" s="19"/>
    </row>
    <row r="5529" spans="1:1" x14ac:dyDescent="0.35">
      <c r="A5529" s="19"/>
    </row>
    <row r="5530" spans="1:1" x14ac:dyDescent="0.35">
      <c r="A5530" s="19"/>
    </row>
    <row r="5531" spans="1:1" x14ac:dyDescent="0.35">
      <c r="A5531" s="19"/>
    </row>
    <row r="5532" spans="1:1" x14ac:dyDescent="0.35">
      <c r="A5532" s="19"/>
    </row>
    <row r="5533" spans="1:1" x14ac:dyDescent="0.35">
      <c r="A5533" s="19"/>
    </row>
    <row r="5534" spans="1:1" x14ac:dyDescent="0.35">
      <c r="A5534" s="19"/>
    </row>
    <row r="5535" spans="1:1" x14ac:dyDescent="0.35">
      <c r="A5535" s="19"/>
    </row>
    <row r="5536" spans="1:1" x14ac:dyDescent="0.35">
      <c r="A5536" s="19"/>
    </row>
    <row r="5537" spans="1:1" x14ac:dyDescent="0.35">
      <c r="A5537" s="19"/>
    </row>
    <row r="5538" spans="1:1" x14ac:dyDescent="0.35">
      <c r="A5538" s="19"/>
    </row>
    <row r="5539" spans="1:1" x14ac:dyDescent="0.35">
      <c r="A5539" s="19"/>
    </row>
    <row r="5540" spans="1:1" x14ac:dyDescent="0.35">
      <c r="A5540" s="19"/>
    </row>
    <row r="5541" spans="1:1" x14ac:dyDescent="0.35">
      <c r="A5541" s="19"/>
    </row>
    <row r="5542" spans="1:1" x14ac:dyDescent="0.35">
      <c r="A5542" s="19"/>
    </row>
    <row r="5543" spans="1:1" x14ac:dyDescent="0.35">
      <c r="A5543" s="19"/>
    </row>
    <row r="5544" spans="1:1" x14ac:dyDescent="0.35">
      <c r="A5544" s="19"/>
    </row>
    <row r="5545" spans="1:1" x14ac:dyDescent="0.35">
      <c r="A5545" s="19"/>
    </row>
    <row r="5546" spans="1:1" x14ac:dyDescent="0.35">
      <c r="A5546" s="19"/>
    </row>
    <row r="5547" spans="1:1" x14ac:dyDescent="0.35">
      <c r="A5547" s="19"/>
    </row>
    <row r="5548" spans="1:1" x14ac:dyDescent="0.35">
      <c r="A5548" s="19"/>
    </row>
    <row r="5549" spans="1:1" x14ac:dyDescent="0.35">
      <c r="A5549" s="19"/>
    </row>
    <row r="5550" spans="1:1" x14ac:dyDescent="0.35">
      <c r="A5550" s="19"/>
    </row>
    <row r="5551" spans="1:1" x14ac:dyDescent="0.35">
      <c r="A5551" s="19"/>
    </row>
    <row r="5552" spans="1:1" x14ac:dyDescent="0.35">
      <c r="A5552" s="19"/>
    </row>
    <row r="5553" spans="1:1" x14ac:dyDescent="0.35">
      <c r="A5553" s="19"/>
    </row>
    <row r="5554" spans="1:1" x14ac:dyDescent="0.35">
      <c r="A5554" s="19"/>
    </row>
    <row r="5555" spans="1:1" x14ac:dyDescent="0.35">
      <c r="A5555" s="19"/>
    </row>
    <row r="5556" spans="1:1" x14ac:dyDescent="0.35">
      <c r="A5556" s="19"/>
    </row>
    <row r="5557" spans="1:1" x14ac:dyDescent="0.35">
      <c r="A5557" s="19"/>
    </row>
    <row r="5558" spans="1:1" x14ac:dyDescent="0.35">
      <c r="A5558" s="19"/>
    </row>
    <row r="5559" spans="1:1" x14ac:dyDescent="0.35">
      <c r="A5559" s="19"/>
    </row>
    <row r="5560" spans="1:1" x14ac:dyDescent="0.35">
      <c r="A5560" s="19"/>
    </row>
    <row r="5561" spans="1:1" x14ac:dyDescent="0.35">
      <c r="A5561" s="19"/>
    </row>
    <row r="5562" spans="1:1" x14ac:dyDescent="0.35">
      <c r="A5562" s="19"/>
    </row>
    <row r="5563" spans="1:1" x14ac:dyDescent="0.35">
      <c r="A5563" s="19"/>
    </row>
    <row r="5564" spans="1:1" x14ac:dyDescent="0.35">
      <c r="A5564" s="19"/>
    </row>
    <row r="5565" spans="1:1" x14ac:dyDescent="0.35">
      <c r="A5565" s="19"/>
    </row>
    <row r="5566" spans="1:1" x14ac:dyDescent="0.35">
      <c r="A5566" s="19"/>
    </row>
    <row r="5567" spans="1:1" x14ac:dyDescent="0.35">
      <c r="A5567" s="19"/>
    </row>
    <row r="5568" spans="1:1" x14ac:dyDescent="0.35">
      <c r="A5568" s="19"/>
    </row>
    <row r="5569" spans="1:1" x14ac:dyDescent="0.35">
      <c r="A5569" s="19"/>
    </row>
    <row r="5570" spans="1:1" x14ac:dyDescent="0.35">
      <c r="A5570" s="19"/>
    </row>
    <row r="5571" spans="1:1" x14ac:dyDescent="0.35">
      <c r="A5571" s="19"/>
    </row>
    <row r="5572" spans="1:1" x14ac:dyDescent="0.35">
      <c r="A5572" s="19"/>
    </row>
    <row r="5573" spans="1:1" x14ac:dyDescent="0.35">
      <c r="A5573" s="19"/>
    </row>
    <row r="5574" spans="1:1" x14ac:dyDescent="0.35">
      <c r="A5574" s="19"/>
    </row>
    <row r="5575" spans="1:1" x14ac:dyDescent="0.35">
      <c r="A5575" s="19"/>
    </row>
    <row r="5576" spans="1:1" x14ac:dyDescent="0.35">
      <c r="A5576" s="19"/>
    </row>
    <row r="5577" spans="1:1" x14ac:dyDescent="0.35">
      <c r="A5577" s="19"/>
    </row>
    <row r="5578" spans="1:1" x14ac:dyDescent="0.35">
      <c r="A5578" s="19"/>
    </row>
    <row r="5579" spans="1:1" x14ac:dyDescent="0.35">
      <c r="A5579" s="19"/>
    </row>
    <row r="5580" spans="1:1" x14ac:dyDescent="0.35">
      <c r="A5580" s="19"/>
    </row>
    <row r="5581" spans="1:1" x14ac:dyDescent="0.35">
      <c r="A5581" s="19"/>
    </row>
    <row r="5582" spans="1:1" x14ac:dyDescent="0.35">
      <c r="A5582" s="19"/>
    </row>
    <row r="5583" spans="1:1" x14ac:dyDescent="0.35">
      <c r="A5583" s="19"/>
    </row>
    <row r="5584" spans="1:1" x14ac:dyDescent="0.35">
      <c r="A5584" s="19"/>
    </row>
    <row r="5585" spans="1:1" x14ac:dyDescent="0.35">
      <c r="A5585" s="19"/>
    </row>
    <row r="5586" spans="1:1" x14ac:dyDescent="0.35">
      <c r="A5586" s="19"/>
    </row>
    <row r="5587" spans="1:1" x14ac:dyDescent="0.35">
      <c r="A5587" s="19"/>
    </row>
    <row r="5588" spans="1:1" x14ac:dyDescent="0.35">
      <c r="A5588" s="19"/>
    </row>
    <row r="5589" spans="1:1" x14ac:dyDescent="0.35">
      <c r="A5589" s="19"/>
    </row>
    <row r="5590" spans="1:1" x14ac:dyDescent="0.35">
      <c r="A5590" s="19"/>
    </row>
    <row r="5591" spans="1:1" x14ac:dyDescent="0.35">
      <c r="A5591" s="19"/>
    </row>
    <row r="5592" spans="1:1" x14ac:dyDescent="0.35">
      <c r="A5592" s="19"/>
    </row>
    <row r="5593" spans="1:1" x14ac:dyDescent="0.35">
      <c r="A5593" s="19"/>
    </row>
    <row r="5594" spans="1:1" x14ac:dyDescent="0.35">
      <c r="A5594" s="19"/>
    </row>
    <row r="5595" spans="1:1" x14ac:dyDescent="0.35">
      <c r="A5595" s="19"/>
    </row>
    <row r="5596" spans="1:1" x14ac:dyDescent="0.35">
      <c r="A5596" s="19"/>
    </row>
    <row r="5597" spans="1:1" x14ac:dyDescent="0.35">
      <c r="A5597" s="19"/>
    </row>
    <row r="5598" spans="1:1" x14ac:dyDescent="0.35">
      <c r="A5598" s="19"/>
    </row>
    <row r="5599" spans="1:1" x14ac:dyDescent="0.35">
      <c r="A5599" s="19"/>
    </row>
    <row r="5600" spans="1:1" x14ac:dyDescent="0.35">
      <c r="A5600" s="19"/>
    </row>
    <row r="5601" spans="1:1" x14ac:dyDescent="0.35">
      <c r="A5601" s="19"/>
    </row>
    <row r="5602" spans="1:1" x14ac:dyDescent="0.35">
      <c r="A5602" s="19"/>
    </row>
    <row r="5603" spans="1:1" x14ac:dyDescent="0.35">
      <c r="A5603" s="19"/>
    </row>
    <row r="5604" spans="1:1" x14ac:dyDescent="0.35">
      <c r="A5604" s="19"/>
    </row>
    <row r="5605" spans="1:1" x14ac:dyDescent="0.35">
      <c r="A5605" s="19"/>
    </row>
    <row r="5606" spans="1:1" x14ac:dyDescent="0.35">
      <c r="A5606" s="19"/>
    </row>
    <row r="5607" spans="1:1" x14ac:dyDescent="0.35">
      <c r="A5607" s="19"/>
    </row>
    <row r="5608" spans="1:1" x14ac:dyDescent="0.35">
      <c r="A5608" s="19"/>
    </row>
    <row r="5609" spans="1:1" x14ac:dyDescent="0.35">
      <c r="A5609" s="19"/>
    </row>
    <row r="5610" spans="1:1" x14ac:dyDescent="0.35">
      <c r="A5610" s="19"/>
    </row>
    <row r="5611" spans="1:1" x14ac:dyDescent="0.35">
      <c r="A5611" s="19"/>
    </row>
    <row r="5612" spans="1:1" x14ac:dyDescent="0.35">
      <c r="A5612" s="19"/>
    </row>
    <row r="5613" spans="1:1" x14ac:dyDescent="0.35">
      <c r="A5613" s="19"/>
    </row>
    <row r="5614" spans="1:1" x14ac:dyDescent="0.35">
      <c r="A5614" s="19"/>
    </row>
    <row r="5615" spans="1:1" x14ac:dyDescent="0.35">
      <c r="A5615" s="19"/>
    </row>
    <row r="5616" spans="1:1" x14ac:dyDescent="0.35">
      <c r="A5616" s="19"/>
    </row>
    <row r="5617" spans="1:1" x14ac:dyDescent="0.35">
      <c r="A5617" s="19"/>
    </row>
    <row r="5618" spans="1:1" x14ac:dyDescent="0.35">
      <c r="A5618" s="19"/>
    </row>
    <row r="5619" spans="1:1" x14ac:dyDescent="0.35">
      <c r="A5619" s="19"/>
    </row>
    <row r="5620" spans="1:1" x14ac:dyDescent="0.35">
      <c r="A5620" s="19"/>
    </row>
    <row r="5621" spans="1:1" x14ac:dyDescent="0.35">
      <c r="A5621" s="19"/>
    </row>
    <row r="5622" spans="1:1" x14ac:dyDescent="0.35">
      <c r="A5622" s="19"/>
    </row>
    <row r="5623" spans="1:1" x14ac:dyDescent="0.35">
      <c r="A5623" s="19"/>
    </row>
    <row r="5624" spans="1:1" x14ac:dyDescent="0.35">
      <c r="A5624" s="19"/>
    </row>
    <row r="5625" spans="1:1" x14ac:dyDescent="0.35">
      <c r="A5625" s="19"/>
    </row>
    <row r="5626" spans="1:1" x14ac:dyDescent="0.35">
      <c r="A5626" s="19"/>
    </row>
    <row r="5627" spans="1:1" x14ac:dyDescent="0.35">
      <c r="A5627" s="19"/>
    </row>
    <row r="5628" spans="1:1" x14ac:dyDescent="0.35">
      <c r="A5628" s="19"/>
    </row>
    <row r="5629" spans="1:1" x14ac:dyDescent="0.35">
      <c r="A5629" s="19"/>
    </row>
    <row r="5630" spans="1:1" x14ac:dyDescent="0.35">
      <c r="A5630" s="19"/>
    </row>
    <row r="5631" spans="1:1" x14ac:dyDescent="0.35">
      <c r="A5631" s="19"/>
    </row>
    <row r="5632" spans="1:1" x14ac:dyDescent="0.35">
      <c r="A5632" s="19"/>
    </row>
    <row r="5633" spans="1:1" x14ac:dyDescent="0.35">
      <c r="A5633" s="19"/>
    </row>
    <row r="5634" spans="1:1" x14ac:dyDescent="0.35">
      <c r="A5634" s="19"/>
    </row>
    <row r="5635" spans="1:1" x14ac:dyDescent="0.35">
      <c r="A5635" s="19"/>
    </row>
    <row r="5636" spans="1:1" x14ac:dyDescent="0.35">
      <c r="A5636" s="19"/>
    </row>
    <row r="5637" spans="1:1" x14ac:dyDescent="0.35">
      <c r="A5637" s="19"/>
    </row>
    <row r="5638" spans="1:1" x14ac:dyDescent="0.35">
      <c r="A5638" s="19"/>
    </row>
    <row r="5639" spans="1:1" x14ac:dyDescent="0.35">
      <c r="A5639" s="19"/>
    </row>
    <row r="5640" spans="1:1" x14ac:dyDescent="0.35">
      <c r="A5640" s="19"/>
    </row>
    <row r="5641" spans="1:1" x14ac:dyDescent="0.35">
      <c r="A5641" s="19"/>
    </row>
    <row r="5642" spans="1:1" x14ac:dyDescent="0.35">
      <c r="A5642" s="19"/>
    </row>
    <row r="5643" spans="1:1" x14ac:dyDescent="0.35">
      <c r="A5643" s="19"/>
    </row>
    <row r="5644" spans="1:1" x14ac:dyDescent="0.35">
      <c r="A5644" s="19"/>
    </row>
    <row r="5645" spans="1:1" x14ac:dyDescent="0.35">
      <c r="A5645" s="19"/>
    </row>
    <row r="5646" spans="1:1" x14ac:dyDescent="0.35">
      <c r="A5646" s="19"/>
    </row>
    <row r="5647" spans="1:1" x14ac:dyDescent="0.35">
      <c r="A5647" s="19"/>
    </row>
    <row r="5648" spans="1:1" x14ac:dyDescent="0.35">
      <c r="A5648" s="19"/>
    </row>
    <row r="5649" spans="1:1" x14ac:dyDescent="0.35">
      <c r="A5649" s="19"/>
    </row>
    <row r="5650" spans="1:1" x14ac:dyDescent="0.35">
      <c r="A5650" s="19"/>
    </row>
    <row r="5651" spans="1:1" x14ac:dyDescent="0.35">
      <c r="A5651" s="19"/>
    </row>
    <row r="5652" spans="1:1" x14ac:dyDescent="0.35">
      <c r="A5652" s="19"/>
    </row>
    <row r="5653" spans="1:1" x14ac:dyDescent="0.35">
      <c r="A5653" s="19"/>
    </row>
    <row r="5654" spans="1:1" x14ac:dyDescent="0.35">
      <c r="A5654" s="19"/>
    </row>
    <row r="5655" spans="1:1" x14ac:dyDescent="0.35">
      <c r="A5655" s="19"/>
    </row>
    <row r="5656" spans="1:1" x14ac:dyDescent="0.35">
      <c r="A5656" s="19"/>
    </row>
    <row r="5657" spans="1:1" x14ac:dyDescent="0.35">
      <c r="A5657" s="19"/>
    </row>
    <row r="5658" spans="1:1" x14ac:dyDescent="0.35">
      <c r="A5658" s="19"/>
    </row>
    <row r="5659" spans="1:1" x14ac:dyDescent="0.35">
      <c r="A5659" s="19"/>
    </row>
    <row r="5660" spans="1:1" x14ac:dyDescent="0.35">
      <c r="A5660" s="19"/>
    </row>
    <row r="5661" spans="1:1" x14ac:dyDescent="0.35">
      <c r="A5661" s="19"/>
    </row>
    <row r="5662" spans="1:1" x14ac:dyDescent="0.35">
      <c r="A5662" s="19"/>
    </row>
    <row r="5663" spans="1:1" x14ac:dyDescent="0.35">
      <c r="A5663" s="19"/>
    </row>
    <row r="5664" spans="1:1" x14ac:dyDescent="0.35">
      <c r="A5664" s="19"/>
    </row>
    <row r="5665" spans="1:1" x14ac:dyDescent="0.35">
      <c r="A5665" s="19"/>
    </row>
    <row r="5666" spans="1:1" x14ac:dyDescent="0.35">
      <c r="A5666" s="19"/>
    </row>
    <row r="5667" spans="1:1" x14ac:dyDescent="0.35">
      <c r="A5667" s="19"/>
    </row>
    <row r="5668" spans="1:1" x14ac:dyDescent="0.35">
      <c r="A5668" s="19"/>
    </row>
    <row r="5669" spans="1:1" x14ac:dyDescent="0.35">
      <c r="A5669" s="19"/>
    </row>
    <row r="5670" spans="1:1" x14ac:dyDescent="0.35">
      <c r="A5670" s="19"/>
    </row>
    <row r="5671" spans="1:1" x14ac:dyDescent="0.35">
      <c r="A5671" s="19"/>
    </row>
    <row r="5672" spans="1:1" x14ac:dyDescent="0.35">
      <c r="A5672" s="19"/>
    </row>
    <row r="5673" spans="1:1" x14ac:dyDescent="0.35">
      <c r="A5673" s="19"/>
    </row>
    <row r="5674" spans="1:1" x14ac:dyDescent="0.35">
      <c r="A5674" s="19"/>
    </row>
    <row r="5675" spans="1:1" x14ac:dyDescent="0.35">
      <c r="A5675" s="19"/>
    </row>
    <row r="5676" spans="1:1" x14ac:dyDescent="0.35">
      <c r="A5676" s="19"/>
    </row>
    <row r="5677" spans="1:1" x14ac:dyDescent="0.35">
      <c r="A5677" s="19"/>
    </row>
    <row r="5678" spans="1:1" x14ac:dyDescent="0.35">
      <c r="A5678" s="19"/>
    </row>
    <row r="5679" spans="1:1" x14ac:dyDescent="0.35">
      <c r="A5679" s="19"/>
    </row>
    <row r="5680" spans="1:1" x14ac:dyDescent="0.35">
      <c r="A5680" s="19"/>
    </row>
    <row r="5681" spans="1:1" x14ac:dyDescent="0.35">
      <c r="A5681" s="19"/>
    </row>
    <row r="5682" spans="1:1" x14ac:dyDescent="0.35">
      <c r="A5682" s="19"/>
    </row>
    <row r="5683" spans="1:1" x14ac:dyDescent="0.35">
      <c r="A5683" s="19"/>
    </row>
    <row r="5684" spans="1:1" x14ac:dyDescent="0.35">
      <c r="A5684" s="19"/>
    </row>
    <row r="5685" spans="1:1" x14ac:dyDescent="0.35">
      <c r="A5685" s="19"/>
    </row>
    <row r="5686" spans="1:1" x14ac:dyDescent="0.35">
      <c r="A5686" s="19"/>
    </row>
    <row r="5687" spans="1:1" x14ac:dyDescent="0.35">
      <c r="A5687" s="19"/>
    </row>
    <row r="5688" spans="1:1" x14ac:dyDescent="0.35">
      <c r="A5688" s="19"/>
    </row>
    <row r="5689" spans="1:1" x14ac:dyDescent="0.35">
      <c r="A5689" s="19"/>
    </row>
    <row r="5690" spans="1:1" x14ac:dyDescent="0.35">
      <c r="A5690" s="19"/>
    </row>
    <row r="5691" spans="1:1" x14ac:dyDescent="0.35">
      <c r="A5691" s="19"/>
    </row>
    <row r="5692" spans="1:1" x14ac:dyDescent="0.35">
      <c r="A5692" s="19"/>
    </row>
    <row r="5693" spans="1:1" x14ac:dyDescent="0.35">
      <c r="A5693" s="19"/>
    </row>
    <row r="5694" spans="1:1" x14ac:dyDescent="0.35">
      <c r="A5694" s="19"/>
    </row>
    <row r="5695" spans="1:1" x14ac:dyDescent="0.35">
      <c r="A5695" s="19"/>
    </row>
    <row r="5696" spans="1:1" x14ac:dyDescent="0.35">
      <c r="A5696" s="19"/>
    </row>
    <row r="5697" spans="1:1" x14ac:dyDescent="0.35">
      <c r="A5697" s="19"/>
    </row>
    <row r="5698" spans="1:1" x14ac:dyDescent="0.35">
      <c r="A5698" s="19"/>
    </row>
    <row r="5699" spans="1:1" x14ac:dyDescent="0.35">
      <c r="A5699" s="19"/>
    </row>
    <row r="5700" spans="1:1" x14ac:dyDescent="0.35">
      <c r="A5700" s="19"/>
    </row>
    <row r="5701" spans="1:1" x14ac:dyDescent="0.35">
      <c r="A5701" s="19"/>
    </row>
    <row r="5702" spans="1:1" x14ac:dyDescent="0.35">
      <c r="A5702" s="19"/>
    </row>
    <row r="5703" spans="1:1" x14ac:dyDescent="0.35">
      <c r="A5703" s="19"/>
    </row>
    <row r="5704" spans="1:1" x14ac:dyDescent="0.35">
      <c r="A5704" s="19"/>
    </row>
    <row r="5705" spans="1:1" x14ac:dyDescent="0.35">
      <c r="A5705" s="19"/>
    </row>
    <row r="5706" spans="1:1" x14ac:dyDescent="0.35">
      <c r="A5706" s="19"/>
    </row>
    <row r="5707" spans="1:1" x14ac:dyDescent="0.35">
      <c r="A5707" s="19"/>
    </row>
    <row r="5708" spans="1:1" x14ac:dyDescent="0.35">
      <c r="A5708" s="19"/>
    </row>
    <row r="5709" spans="1:1" x14ac:dyDescent="0.35">
      <c r="A5709" s="19"/>
    </row>
    <row r="5710" spans="1:1" x14ac:dyDescent="0.35">
      <c r="A5710" s="19"/>
    </row>
    <row r="5711" spans="1:1" x14ac:dyDescent="0.35">
      <c r="A5711" s="19"/>
    </row>
    <row r="5712" spans="1:1" x14ac:dyDescent="0.35">
      <c r="A5712" s="19"/>
    </row>
    <row r="5713" spans="1:1" x14ac:dyDescent="0.35">
      <c r="A5713" s="19"/>
    </row>
    <row r="5714" spans="1:1" x14ac:dyDescent="0.35">
      <c r="A5714" s="19"/>
    </row>
    <row r="5715" spans="1:1" x14ac:dyDescent="0.35">
      <c r="A5715" s="19"/>
    </row>
    <row r="5716" spans="1:1" x14ac:dyDescent="0.35">
      <c r="A5716" s="19"/>
    </row>
    <row r="5717" spans="1:1" x14ac:dyDescent="0.35">
      <c r="A5717" s="19"/>
    </row>
    <row r="5718" spans="1:1" x14ac:dyDescent="0.35">
      <c r="A5718" s="19"/>
    </row>
    <row r="5719" spans="1:1" x14ac:dyDescent="0.35">
      <c r="A5719" s="19"/>
    </row>
    <row r="5720" spans="1:1" x14ac:dyDescent="0.35">
      <c r="A5720" s="19"/>
    </row>
    <row r="5721" spans="1:1" x14ac:dyDescent="0.35">
      <c r="A5721" s="19"/>
    </row>
    <row r="5722" spans="1:1" x14ac:dyDescent="0.35">
      <c r="A5722" s="19"/>
    </row>
    <row r="5723" spans="1:1" x14ac:dyDescent="0.35">
      <c r="A5723" s="19"/>
    </row>
    <row r="5724" spans="1:1" x14ac:dyDescent="0.35">
      <c r="A5724" s="19"/>
    </row>
    <row r="5725" spans="1:1" x14ac:dyDescent="0.35">
      <c r="A5725" s="19"/>
    </row>
    <row r="5726" spans="1:1" x14ac:dyDescent="0.35">
      <c r="A5726" s="19"/>
    </row>
    <row r="5727" spans="1:1" x14ac:dyDescent="0.35">
      <c r="A5727" s="19"/>
    </row>
    <row r="5728" spans="1:1" x14ac:dyDescent="0.35">
      <c r="A5728" s="19"/>
    </row>
    <row r="5729" spans="1:1" x14ac:dyDescent="0.35">
      <c r="A5729" s="19"/>
    </row>
    <row r="5730" spans="1:1" x14ac:dyDescent="0.35">
      <c r="A5730" s="19"/>
    </row>
    <row r="5731" spans="1:1" x14ac:dyDescent="0.35">
      <c r="A5731" s="19"/>
    </row>
    <row r="5732" spans="1:1" x14ac:dyDescent="0.35">
      <c r="A5732" s="19"/>
    </row>
    <row r="5733" spans="1:1" x14ac:dyDescent="0.35">
      <c r="A5733" s="19"/>
    </row>
    <row r="5734" spans="1:1" x14ac:dyDescent="0.35">
      <c r="A5734" s="19"/>
    </row>
    <row r="5735" spans="1:1" x14ac:dyDescent="0.35">
      <c r="A5735" s="19"/>
    </row>
    <row r="5736" spans="1:1" x14ac:dyDescent="0.35">
      <c r="A5736" s="19"/>
    </row>
    <row r="5737" spans="1:1" x14ac:dyDescent="0.35">
      <c r="A5737" s="19"/>
    </row>
    <row r="5738" spans="1:1" x14ac:dyDescent="0.35">
      <c r="A5738" s="19"/>
    </row>
    <row r="5739" spans="1:1" x14ac:dyDescent="0.35">
      <c r="A5739" s="19"/>
    </row>
    <row r="5740" spans="1:1" x14ac:dyDescent="0.35">
      <c r="A5740" s="19"/>
    </row>
    <row r="5741" spans="1:1" x14ac:dyDescent="0.35">
      <c r="A5741" s="19"/>
    </row>
    <row r="5742" spans="1:1" x14ac:dyDescent="0.35">
      <c r="A5742" s="19"/>
    </row>
    <row r="5743" spans="1:1" x14ac:dyDescent="0.35">
      <c r="A5743" s="19"/>
    </row>
    <row r="5744" spans="1:1" x14ac:dyDescent="0.35">
      <c r="A5744" s="19"/>
    </row>
    <row r="5745" spans="1:1" x14ac:dyDescent="0.35">
      <c r="A5745" s="19"/>
    </row>
    <row r="5746" spans="1:1" x14ac:dyDescent="0.35">
      <c r="A5746" s="19"/>
    </row>
    <row r="5747" spans="1:1" x14ac:dyDescent="0.35">
      <c r="A5747" s="19"/>
    </row>
    <row r="5748" spans="1:1" x14ac:dyDescent="0.35">
      <c r="A5748" s="19"/>
    </row>
    <row r="5749" spans="1:1" x14ac:dyDescent="0.35">
      <c r="A5749" s="19"/>
    </row>
    <row r="5750" spans="1:1" x14ac:dyDescent="0.35">
      <c r="A5750" s="19"/>
    </row>
    <row r="5751" spans="1:1" x14ac:dyDescent="0.35">
      <c r="A5751" s="19"/>
    </row>
    <row r="5752" spans="1:1" x14ac:dyDescent="0.35">
      <c r="A5752" s="19"/>
    </row>
    <row r="5753" spans="1:1" x14ac:dyDescent="0.35">
      <c r="A5753" s="19"/>
    </row>
    <row r="5754" spans="1:1" x14ac:dyDescent="0.35">
      <c r="A5754" s="19"/>
    </row>
    <row r="5755" spans="1:1" x14ac:dyDescent="0.35">
      <c r="A5755" s="19"/>
    </row>
    <row r="5756" spans="1:1" x14ac:dyDescent="0.35">
      <c r="A5756" s="19"/>
    </row>
    <row r="5757" spans="1:1" x14ac:dyDescent="0.35">
      <c r="A5757" s="19"/>
    </row>
    <row r="5758" spans="1:1" x14ac:dyDescent="0.35">
      <c r="A5758" s="19"/>
    </row>
    <row r="5759" spans="1:1" x14ac:dyDescent="0.35">
      <c r="A5759" s="19"/>
    </row>
    <row r="5760" spans="1:1" x14ac:dyDescent="0.35">
      <c r="A5760" s="19"/>
    </row>
    <row r="5761" spans="1:1" x14ac:dyDescent="0.35">
      <c r="A5761" s="19"/>
    </row>
    <row r="5762" spans="1:1" x14ac:dyDescent="0.35">
      <c r="A5762" s="19"/>
    </row>
    <row r="5763" spans="1:1" x14ac:dyDescent="0.35">
      <c r="A5763" s="19"/>
    </row>
    <row r="5764" spans="1:1" x14ac:dyDescent="0.35">
      <c r="A5764" s="19"/>
    </row>
    <row r="5765" spans="1:1" x14ac:dyDescent="0.35">
      <c r="A5765" s="19"/>
    </row>
    <row r="5766" spans="1:1" x14ac:dyDescent="0.35">
      <c r="A5766" s="19"/>
    </row>
    <row r="5767" spans="1:1" x14ac:dyDescent="0.35">
      <c r="A5767" s="19"/>
    </row>
    <row r="5768" spans="1:1" x14ac:dyDescent="0.35">
      <c r="A5768" s="19"/>
    </row>
    <row r="5769" spans="1:1" x14ac:dyDescent="0.35">
      <c r="A5769" s="19"/>
    </row>
    <row r="5770" spans="1:1" x14ac:dyDescent="0.35">
      <c r="A5770" s="19"/>
    </row>
    <row r="5771" spans="1:1" x14ac:dyDescent="0.35">
      <c r="A5771" s="19"/>
    </row>
    <row r="5772" spans="1:1" x14ac:dyDescent="0.35">
      <c r="A5772" s="19"/>
    </row>
    <row r="5773" spans="1:1" x14ac:dyDescent="0.35">
      <c r="A5773" s="19"/>
    </row>
    <row r="5774" spans="1:1" x14ac:dyDescent="0.35">
      <c r="A5774" s="19"/>
    </row>
    <row r="5775" spans="1:1" x14ac:dyDescent="0.35">
      <c r="A5775" s="19"/>
    </row>
    <row r="5776" spans="1:1" x14ac:dyDescent="0.35">
      <c r="A5776" s="19"/>
    </row>
    <row r="5777" spans="1:1" x14ac:dyDescent="0.35">
      <c r="A5777" s="19"/>
    </row>
    <row r="5778" spans="1:1" x14ac:dyDescent="0.35">
      <c r="A5778" s="19"/>
    </row>
    <row r="5779" spans="1:1" x14ac:dyDescent="0.35">
      <c r="A5779" s="19"/>
    </row>
    <row r="5780" spans="1:1" x14ac:dyDescent="0.35">
      <c r="A5780" s="19"/>
    </row>
    <row r="5781" spans="1:1" x14ac:dyDescent="0.35">
      <c r="A5781" s="19"/>
    </row>
    <row r="5782" spans="1:1" x14ac:dyDescent="0.35">
      <c r="A5782" s="19"/>
    </row>
    <row r="5783" spans="1:1" x14ac:dyDescent="0.35">
      <c r="A5783" s="19"/>
    </row>
    <row r="5784" spans="1:1" x14ac:dyDescent="0.35">
      <c r="A5784" s="19"/>
    </row>
    <row r="5785" spans="1:1" x14ac:dyDescent="0.35">
      <c r="A5785" s="19"/>
    </row>
    <row r="5786" spans="1:1" x14ac:dyDescent="0.35">
      <c r="A5786" s="19"/>
    </row>
    <row r="5787" spans="1:1" x14ac:dyDescent="0.35">
      <c r="A5787" s="19"/>
    </row>
    <row r="5788" spans="1:1" x14ac:dyDescent="0.35">
      <c r="A5788" s="19"/>
    </row>
    <row r="5789" spans="1:1" x14ac:dyDescent="0.35">
      <c r="A5789" s="19"/>
    </row>
    <row r="5790" spans="1:1" x14ac:dyDescent="0.35">
      <c r="A5790" s="19"/>
    </row>
    <row r="5791" spans="1:1" x14ac:dyDescent="0.35">
      <c r="A5791" s="19"/>
    </row>
    <row r="5792" spans="1:1" x14ac:dyDescent="0.35">
      <c r="A5792" s="19"/>
    </row>
    <row r="5793" spans="1:1" x14ac:dyDescent="0.35">
      <c r="A5793" s="19"/>
    </row>
    <row r="5794" spans="1:1" x14ac:dyDescent="0.35">
      <c r="A5794" s="19"/>
    </row>
    <row r="5795" spans="1:1" x14ac:dyDescent="0.35">
      <c r="A5795" s="19"/>
    </row>
    <row r="5796" spans="1:1" x14ac:dyDescent="0.35">
      <c r="A5796" s="19"/>
    </row>
    <row r="5797" spans="1:1" x14ac:dyDescent="0.35">
      <c r="A5797" s="19"/>
    </row>
    <row r="5798" spans="1:1" x14ac:dyDescent="0.35">
      <c r="A5798" s="19"/>
    </row>
    <row r="5799" spans="1:1" x14ac:dyDescent="0.35">
      <c r="A5799" s="19"/>
    </row>
    <row r="5800" spans="1:1" x14ac:dyDescent="0.35">
      <c r="A5800" s="19"/>
    </row>
    <row r="5801" spans="1:1" x14ac:dyDescent="0.35">
      <c r="A5801" s="19"/>
    </row>
    <row r="5802" spans="1:1" x14ac:dyDescent="0.35">
      <c r="A5802" s="19"/>
    </row>
    <row r="5803" spans="1:1" x14ac:dyDescent="0.35">
      <c r="A5803" s="19"/>
    </row>
    <row r="5804" spans="1:1" x14ac:dyDescent="0.35">
      <c r="A5804" s="19"/>
    </row>
    <row r="5805" spans="1:1" x14ac:dyDescent="0.35">
      <c r="A5805" s="19"/>
    </row>
    <row r="5806" spans="1:1" x14ac:dyDescent="0.35">
      <c r="A5806" s="19"/>
    </row>
    <row r="5807" spans="1:1" x14ac:dyDescent="0.35">
      <c r="A5807" s="19"/>
    </row>
    <row r="5808" spans="1:1" x14ac:dyDescent="0.35">
      <c r="A5808" s="19"/>
    </row>
    <row r="5809" spans="1:1" x14ac:dyDescent="0.35">
      <c r="A5809" s="19"/>
    </row>
    <row r="5810" spans="1:1" x14ac:dyDescent="0.35">
      <c r="A5810" s="19"/>
    </row>
    <row r="5811" spans="1:1" x14ac:dyDescent="0.35">
      <c r="A5811" s="19"/>
    </row>
    <row r="5812" spans="1:1" x14ac:dyDescent="0.35">
      <c r="A5812" s="19"/>
    </row>
    <row r="5813" spans="1:1" x14ac:dyDescent="0.35">
      <c r="A5813" s="19"/>
    </row>
    <row r="5814" spans="1:1" x14ac:dyDescent="0.35">
      <c r="A5814" s="19"/>
    </row>
    <row r="5815" spans="1:1" x14ac:dyDescent="0.35">
      <c r="A5815" s="19"/>
    </row>
    <row r="5816" spans="1:1" x14ac:dyDescent="0.35">
      <c r="A5816" s="19"/>
    </row>
    <row r="5817" spans="1:1" x14ac:dyDescent="0.35">
      <c r="A5817" s="19"/>
    </row>
    <row r="5818" spans="1:1" x14ac:dyDescent="0.35">
      <c r="A5818" s="19"/>
    </row>
    <row r="5819" spans="1:1" x14ac:dyDescent="0.35">
      <c r="A5819" s="19"/>
    </row>
    <row r="5820" spans="1:1" x14ac:dyDescent="0.35">
      <c r="A5820" s="19"/>
    </row>
    <row r="5821" spans="1:1" x14ac:dyDescent="0.35">
      <c r="A5821" s="19"/>
    </row>
    <row r="5822" spans="1:1" x14ac:dyDescent="0.35">
      <c r="A5822" s="19"/>
    </row>
    <row r="5823" spans="1:1" x14ac:dyDescent="0.35">
      <c r="A5823" s="19"/>
    </row>
    <row r="5824" spans="1:1" x14ac:dyDescent="0.35">
      <c r="A5824" s="19"/>
    </row>
    <row r="5825" spans="1:1" x14ac:dyDescent="0.35">
      <c r="A5825" s="19"/>
    </row>
    <row r="5826" spans="1:1" x14ac:dyDescent="0.35">
      <c r="A5826" s="19"/>
    </row>
    <row r="5827" spans="1:1" x14ac:dyDescent="0.35">
      <c r="A5827" s="19"/>
    </row>
    <row r="5828" spans="1:1" x14ac:dyDescent="0.35">
      <c r="A5828" s="19"/>
    </row>
    <row r="5829" spans="1:1" x14ac:dyDescent="0.35">
      <c r="A5829" s="19"/>
    </row>
    <row r="5830" spans="1:1" x14ac:dyDescent="0.35">
      <c r="A5830" s="19"/>
    </row>
    <row r="5831" spans="1:1" x14ac:dyDescent="0.35">
      <c r="A5831" s="19"/>
    </row>
    <row r="5832" spans="1:1" x14ac:dyDescent="0.35">
      <c r="A5832" s="19"/>
    </row>
    <row r="5833" spans="1:1" x14ac:dyDescent="0.35">
      <c r="A5833" s="19"/>
    </row>
    <row r="5834" spans="1:1" x14ac:dyDescent="0.35">
      <c r="A5834" s="19"/>
    </row>
    <row r="5835" spans="1:1" x14ac:dyDescent="0.35">
      <c r="A5835" s="19"/>
    </row>
    <row r="5836" spans="1:1" x14ac:dyDescent="0.35">
      <c r="A5836" s="19"/>
    </row>
    <row r="5837" spans="1:1" x14ac:dyDescent="0.35">
      <c r="A5837" s="19"/>
    </row>
    <row r="5838" spans="1:1" x14ac:dyDescent="0.35">
      <c r="A5838" s="19"/>
    </row>
    <row r="5839" spans="1:1" x14ac:dyDescent="0.35">
      <c r="A5839" s="19"/>
    </row>
    <row r="5840" spans="1:1" x14ac:dyDescent="0.35">
      <c r="A5840" s="19"/>
    </row>
    <row r="5841" spans="1:1" x14ac:dyDescent="0.35">
      <c r="A5841" s="19"/>
    </row>
    <row r="5842" spans="1:1" x14ac:dyDescent="0.35">
      <c r="A5842" s="19"/>
    </row>
    <row r="5843" spans="1:1" x14ac:dyDescent="0.35">
      <c r="A5843" s="19"/>
    </row>
    <row r="5844" spans="1:1" x14ac:dyDescent="0.35">
      <c r="A5844" s="19"/>
    </row>
    <row r="5845" spans="1:1" x14ac:dyDescent="0.35">
      <c r="A5845" s="19"/>
    </row>
    <row r="5846" spans="1:1" x14ac:dyDescent="0.35">
      <c r="A5846" s="19"/>
    </row>
    <row r="5847" spans="1:1" x14ac:dyDescent="0.35">
      <c r="A5847" s="19"/>
    </row>
    <row r="5848" spans="1:1" x14ac:dyDescent="0.35">
      <c r="A5848" s="19"/>
    </row>
    <row r="5849" spans="1:1" x14ac:dyDescent="0.35">
      <c r="A5849" s="19"/>
    </row>
    <row r="5850" spans="1:1" x14ac:dyDescent="0.35">
      <c r="A5850" s="19"/>
    </row>
    <row r="5851" spans="1:1" x14ac:dyDescent="0.35">
      <c r="A5851" s="19"/>
    </row>
    <row r="5852" spans="1:1" x14ac:dyDescent="0.35">
      <c r="A5852" s="19"/>
    </row>
    <row r="5853" spans="1:1" x14ac:dyDescent="0.35">
      <c r="A5853" s="19"/>
    </row>
    <row r="5854" spans="1:1" x14ac:dyDescent="0.35">
      <c r="A5854" s="19"/>
    </row>
    <row r="5855" spans="1:1" x14ac:dyDescent="0.35">
      <c r="A5855" s="19"/>
    </row>
    <row r="5856" spans="1:1" x14ac:dyDescent="0.35">
      <c r="A5856" s="19"/>
    </row>
    <row r="5857" spans="1:1" x14ac:dyDescent="0.35">
      <c r="A5857" s="19"/>
    </row>
    <row r="5858" spans="1:1" x14ac:dyDescent="0.35">
      <c r="A5858" s="19"/>
    </row>
    <row r="5859" spans="1:1" x14ac:dyDescent="0.35">
      <c r="A5859" s="19"/>
    </row>
    <row r="5860" spans="1:1" x14ac:dyDescent="0.35">
      <c r="A5860" s="19"/>
    </row>
    <row r="5861" spans="1:1" x14ac:dyDescent="0.35">
      <c r="A5861" s="19"/>
    </row>
    <row r="5862" spans="1:1" x14ac:dyDescent="0.35">
      <c r="A5862" s="19"/>
    </row>
    <row r="5863" spans="1:1" x14ac:dyDescent="0.35">
      <c r="A5863" s="19"/>
    </row>
    <row r="5864" spans="1:1" x14ac:dyDescent="0.35">
      <c r="A5864" s="19"/>
    </row>
    <row r="5865" spans="1:1" x14ac:dyDescent="0.35">
      <c r="A5865" s="19"/>
    </row>
    <row r="5866" spans="1:1" x14ac:dyDescent="0.35">
      <c r="A5866" s="19"/>
    </row>
    <row r="5867" spans="1:1" x14ac:dyDescent="0.35">
      <c r="A5867" s="19"/>
    </row>
    <row r="5868" spans="1:1" x14ac:dyDescent="0.35">
      <c r="A5868" s="19"/>
    </row>
    <row r="5869" spans="1:1" x14ac:dyDescent="0.35">
      <c r="A5869" s="19"/>
    </row>
    <row r="5870" spans="1:1" x14ac:dyDescent="0.35">
      <c r="A5870" s="19"/>
    </row>
    <row r="5871" spans="1:1" x14ac:dyDescent="0.35">
      <c r="A5871" s="19"/>
    </row>
    <row r="5872" spans="1:1" x14ac:dyDescent="0.35">
      <c r="A5872" s="19"/>
    </row>
    <row r="5873" spans="1:1" x14ac:dyDescent="0.35">
      <c r="A5873" s="19"/>
    </row>
    <row r="5874" spans="1:1" x14ac:dyDescent="0.35">
      <c r="A5874" s="19"/>
    </row>
    <row r="5875" spans="1:1" x14ac:dyDescent="0.35">
      <c r="A5875" s="19"/>
    </row>
    <row r="5876" spans="1:1" x14ac:dyDescent="0.35">
      <c r="A5876" s="19"/>
    </row>
    <row r="5877" spans="1:1" x14ac:dyDescent="0.35">
      <c r="A5877" s="19"/>
    </row>
    <row r="5878" spans="1:1" x14ac:dyDescent="0.35">
      <c r="A5878" s="19"/>
    </row>
    <row r="5879" spans="1:1" x14ac:dyDescent="0.35">
      <c r="A5879" s="19"/>
    </row>
    <row r="5880" spans="1:1" x14ac:dyDescent="0.35">
      <c r="A5880" s="19"/>
    </row>
    <row r="5881" spans="1:1" x14ac:dyDescent="0.35">
      <c r="A5881" s="19"/>
    </row>
    <row r="5882" spans="1:1" x14ac:dyDescent="0.35">
      <c r="A5882" s="19"/>
    </row>
    <row r="5883" spans="1:1" x14ac:dyDescent="0.35">
      <c r="A5883" s="19"/>
    </row>
    <row r="5884" spans="1:1" x14ac:dyDescent="0.35">
      <c r="A5884" s="19"/>
    </row>
    <row r="5885" spans="1:1" x14ac:dyDescent="0.35">
      <c r="A5885" s="19"/>
    </row>
    <row r="5886" spans="1:1" x14ac:dyDescent="0.35">
      <c r="A5886" s="19"/>
    </row>
    <row r="5887" spans="1:1" x14ac:dyDescent="0.35">
      <c r="A5887" s="19"/>
    </row>
    <row r="5888" spans="1:1" x14ac:dyDescent="0.35">
      <c r="A5888" s="19"/>
    </row>
    <row r="5889" spans="1:1" x14ac:dyDescent="0.35">
      <c r="A5889" s="19"/>
    </row>
    <row r="5890" spans="1:1" x14ac:dyDescent="0.35">
      <c r="A5890" s="19"/>
    </row>
    <row r="5891" spans="1:1" x14ac:dyDescent="0.35">
      <c r="A5891" s="19"/>
    </row>
    <row r="5892" spans="1:1" x14ac:dyDescent="0.35">
      <c r="A5892" s="19"/>
    </row>
    <row r="5893" spans="1:1" x14ac:dyDescent="0.35">
      <c r="A5893" s="19"/>
    </row>
    <row r="5894" spans="1:1" x14ac:dyDescent="0.35">
      <c r="A5894" s="19"/>
    </row>
    <row r="5895" spans="1:1" x14ac:dyDescent="0.35">
      <c r="A5895" s="19"/>
    </row>
    <row r="5896" spans="1:1" x14ac:dyDescent="0.35">
      <c r="A5896" s="19"/>
    </row>
    <row r="5897" spans="1:1" x14ac:dyDescent="0.35">
      <c r="A5897" s="19"/>
    </row>
    <row r="5898" spans="1:1" x14ac:dyDescent="0.35">
      <c r="A5898" s="19"/>
    </row>
    <row r="5899" spans="1:1" x14ac:dyDescent="0.35">
      <c r="A5899" s="19"/>
    </row>
    <row r="5900" spans="1:1" x14ac:dyDescent="0.35">
      <c r="A5900" s="19"/>
    </row>
    <row r="5901" spans="1:1" x14ac:dyDescent="0.35">
      <c r="A5901" s="19"/>
    </row>
    <row r="5902" spans="1:1" x14ac:dyDescent="0.35">
      <c r="A5902" s="19"/>
    </row>
    <row r="5903" spans="1:1" x14ac:dyDescent="0.35">
      <c r="A5903" s="19"/>
    </row>
    <row r="5904" spans="1:1" x14ac:dyDescent="0.35">
      <c r="A5904" s="19"/>
    </row>
    <row r="5905" spans="1:1" x14ac:dyDescent="0.35">
      <c r="A5905" s="19"/>
    </row>
    <row r="5906" spans="1:1" x14ac:dyDescent="0.35">
      <c r="A5906" s="19"/>
    </row>
    <row r="5907" spans="1:1" x14ac:dyDescent="0.35">
      <c r="A5907" s="19"/>
    </row>
    <row r="5908" spans="1:1" x14ac:dyDescent="0.35">
      <c r="A5908" s="19"/>
    </row>
    <row r="5909" spans="1:1" x14ac:dyDescent="0.35">
      <c r="A5909" s="19"/>
    </row>
    <row r="5910" spans="1:1" x14ac:dyDescent="0.35">
      <c r="A5910" s="19"/>
    </row>
    <row r="5911" spans="1:1" x14ac:dyDescent="0.35">
      <c r="A5911" s="19"/>
    </row>
    <row r="5912" spans="1:1" x14ac:dyDescent="0.35">
      <c r="A5912" s="19"/>
    </row>
    <row r="5913" spans="1:1" x14ac:dyDescent="0.35">
      <c r="A5913" s="19"/>
    </row>
    <row r="5914" spans="1:1" x14ac:dyDescent="0.35">
      <c r="A5914" s="19"/>
    </row>
    <row r="5915" spans="1:1" x14ac:dyDescent="0.35">
      <c r="A5915" s="19"/>
    </row>
    <row r="5916" spans="1:1" x14ac:dyDescent="0.35">
      <c r="A5916" s="19"/>
    </row>
    <row r="5917" spans="1:1" x14ac:dyDescent="0.35">
      <c r="A5917" s="19"/>
    </row>
    <row r="5918" spans="1:1" x14ac:dyDescent="0.35">
      <c r="A5918" s="19"/>
    </row>
    <row r="5919" spans="1:1" x14ac:dyDescent="0.35">
      <c r="A5919" s="19"/>
    </row>
    <row r="5920" spans="1:1" x14ac:dyDescent="0.35">
      <c r="A5920" s="19"/>
    </row>
    <row r="5921" spans="1:1" x14ac:dyDescent="0.35">
      <c r="A5921" s="19"/>
    </row>
    <row r="5922" spans="1:1" x14ac:dyDescent="0.35">
      <c r="A5922" s="19"/>
    </row>
    <row r="5923" spans="1:1" x14ac:dyDescent="0.35">
      <c r="A5923" s="19"/>
    </row>
    <row r="5924" spans="1:1" x14ac:dyDescent="0.35">
      <c r="A5924" s="19"/>
    </row>
    <row r="5925" spans="1:1" x14ac:dyDescent="0.35">
      <c r="A5925" s="19"/>
    </row>
    <row r="5926" spans="1:1" x14ac:dyDescent="0.35">
      <c r="A5926" s="19"/>
    </row>
    <row r="5927" spans="1:1" x14ac:dyDescent="0.35">
      <c r="A5927" s="19"/>
    </row>
    <row r="5928" spans="1:1" x14ac:dyDescent="0.35">
      <c r="A5928" s="19"/>
    </row>
    <row r="5929" spans="1:1" x14ac:dyDescent="0.35">
      <c r="A5929" s="19"/>
    </row>
    <row r="5930" spans="1:1" x14ac:dyDescent="0.35">
      <c r="A5930" s="19"/>
    </row>
    <row r="5931" spans="1:1" x14ac:dyDescent="0.35">
      <c r="A5931" s="19"/>
    </row>
    <row r="5932" spans="1:1" x14ac:dyDescent="0.35">
      <c r="A5932" s="19"/>
    </row>
    <row r="5933" spans="1:1" x14ac:dyDescent="0.35">
      <c r="A5933" s="19"/>
    </row>
    <row r="5934" spans="1:1" x14ac:dyDescent="0.35">
      <c r="A5934" s="19"/>
    </row>
    <row r="5935" spans="1:1" x14ac:dyDescent="0.35">
      <c r="A5935" s="19"/>
    </row>
    <row r="5936" spans="1:1" x14ac:dyDescent="0.35">
      <c r="A5936" s="19"/>
    </row>
    <row r="5937" spans="1:1" x14ac:dyDescent="0.35">
      <c r="A5937" s="19"/>
    </row>
    <row r="5938" spans="1:1" x14ac:dyDescent="0.35">
      <c r="A5938" s="19"/>
    </row>
    <row r="5939" spans="1:1" x14ac:dyDescent="0.35">
      <c r="A5939" s="19"/>
    </row>
    <row r="5940" spans="1:1" x14ac:dyDescent="0.35">
      <c r="A5940" s="19"/>
    </row>
    <row r="5941" spans="1:1" x14ac:dyDescent="0.35">
      <c r="A5941" s="19"/>
    </row>
    <row r="5942" spans="1:1" x14ac:dyDescent="0.35">
      <c r="A5942" s="19"/>
    </row>
    <row r="5943" spans="1:1" x14ac:dyDescent="0.35">
      <c r="A5943" s="19"/>
    </row>
    <row r="5944" spans="1:1" x14ac:dyDescent="0.35">
      <c r="A5944" s="19"/>
    </row>
    <row r="5945" spans="1:1" x14ac:dyDescent="0.35">
      <c r="A5945" s="19"/>
    </row>
    <row r="5946" spans="1:1" x14ac:dyDescent="0.35">
      <c r="A5946" s="19"/>
    </row>
    <row r="5947" spans="1:1" x14ac:dyDescent="0.35">
      <c r="A5947" s="19"/>
    </row>
    <row r="5948" spans="1:1" x14ac:dyDescent="0.35">
      <c r="A5948" s="19"/>
    </row>
    <row r="5949" spans="1:1" x14ac:dyDescent="0.35">
      <c r="A5949" s="19"/>
    </row>
    <row r="5950" spans="1:1" x14ac:dyDescent="0.35">
      <c r="A5950" s="19"/>
    </row>
    <row r="5951" spans="1:1" x14ac:dyDescent="0.35">
      <c r="A5951" s="19"/>
    </row>
    <row r="5952" spans="1:1" x14ac:dyDescent="0.35">
      <c r="A5952" s="19"/>
    </row>
    <row r="5953" spans="1:1" x14ac:dyDescent="0.35">
      <c r="A5953" s="19"/>
    </row>
    <row r="5954" spans="1:1" x14ac:dyDescent="0.35">
      <c r="A5954" s="19"/>
    </row>
    <row r="5955" spans="1:1" x14ac:dyDescent="0.35">
      <c r="A5955" s="19"/>
    </row>
    <row r="5956" spans="1:1" x14ac:dyDescent="0.35">
      <c r="A5956" s="19"/>
    </row>
    <row r="5957" spans="1:1" x14ac:dyDescent="0.35">
      <c r="A5957" s="19"/>
    </row>
    <row r="5958" spans="1:1" x14ac:dyDescent="0.35">
      <c r="A5958" s="19"/>
    </row>
    <row r="5959" spans="1:1" x14ac:dyDescent="0.35">
      <c r="A5959" s="19"/>
    </row>
    <row r="5960" spans="1:1" x14ac:dyDescent="0.35">
      <c r="A5960" s="19"/>
    </row>
    <row r="5961" spans="1:1" x14ac:dyDescent="0.35">
      <c r="A5961" s="19"/>
    </row>
    <row r="5962" spans="1:1" x14ac:dyDescent="0.35">
      <c r="A5962" s="19"/>
    </row>
    <row r="5963" spans="1:1" x14ac:dyDescent="0.35">
      <c r="A5963" s="19"/>
    </row>
    <row r="5964" spans="1:1" x14ac:dyDescent="0.35">
      <c r="A5964" s="19"/>
    </row>
    <row r="5965" spans="1:1" x14ac:dyDescent="0.35">
      <c r="A5965" s="19"/>
    </row>
    <row r="5966" spans="1:1" x14ac:dyDescent="0.35">
      <c r="A5966" s="19"/>
    </row>
    <row r="5967" spans="1:1" x14ac:dyDescent="0.35">
      <c r="A5967" s="19"/>
    </row>
    <row r="5968" spans="1:1" x14ac:dyDescent="0.35">
      <c r="A5968" s="19"/>
    </row>
    <row r="5969" spans="1:1" x14ac:dyDescent="0.35">
      <c r="A5969" s="19"/>
    </row>
    <row r="5970" spans="1:1" x14ac:dyDescent="0.35">
      <c r="A5970" s="19"/>
    </row>
    <row r="5971" spans="1:1" x14ac:dyDescent="0.35">
      <c r="A5971" s="19"/>
    </row>
    <row r="5972" spans="1:1" x14ac:dyDescent="0.35">
      <c r="A5972" s="19"/>
    </row>
    <row r="5973" spans="1:1" x14ac:dyDescent="0.35">
      <c r="A5973" s="19"/>
    </row>
    <row r="5974" spans="1:1" x14ac:dyDescent="0.35">
      <c r="A5974" s="19"/>
    </row>
    <row r="5975" spans="1:1" x14ac:dyDescent="0.35">
      <c r="A5975" s="19"/>
    </row>
    <row r="5976" spans="1:1" x14ac:dyDescent="0.35">
      <c r="A5976" s="19"/>
    </row>
    <row r="5977" spans="1:1" x14ac:dyDescent="0.35">
      <c r="A5977" s="19"/>
    </row>
    <row r="5978" spans="1:1" x14ac:dyDescent="0.35">
      <c r="A5978" s="19"/>
    </row>
    <row r="5979" spans="1:1" x14ac:dyDescent="0.35">
      <c r="A5979" s="19"/>
    </row>
    <row r="5980" spans="1:1" x14ac:dyDescent="0.35">
      <c r="A5980" s="19"/>
    </row>
    <row r="5981" spans="1:1" x14ac:dyDescent="0.35">
      <c r="A5981" s="19"/>
    </row>
    <row r="5982" spans="1:1" x14ac:dyDescent="0.35">
      <c r="A5982" s="19"/>
    </row>
    <row r="5983" spans="1:1" x14ac:dyDescent="0.35">
      <c r="A5983" s="19"/>
    </row>
    <row r="5984" spans="1:1" x14ac:dyDescent="0.35">
      <c r="A5984" s="19"/>
    </row>
    <row r="5985" spans="1:1" x14ac:dyDescent="0.35">
      <c r="A5985" s="19"/>
    </row>
    <row r="5986" spans="1:1" x14ac:dyDescent="0.35">
      <c r="A5986" s="19"/>
    </row>
    <row r="5987" spans="1:1" x14ac:dyDescent="0.35">
      <c r="A5987" s="19"/>
    </row>
    <row r="5988" spans="1:1" x14ac:dyDescent="0.35">
      <c r="A5988" s="19"/>
    </row>
    <row r="5989" spans="1:1" x14ac:dyDescent="0.35">
      <c r="A5989" s="19"/>
    </row>
    <row r="5990" spans="1:1" x14ac:dyDescent="0.35">
      <c r="A5990" s="19"/>
    </row>
    <row r="5991" spans="1:1" x14ac:dyDescent="0.35">
      <c r="A5991" s="19"/>
    </row>
    <row r="5992" spans="1:1" x14ac:dyDescent="0.35">
      <c r="A5992" s="19"/>
    </row>
    <row r="5993" spans="1:1" x14ac:dyDescent="0.35">
      <c r="A5993" s="19"/>
    </row>
    <row r="5994" spans="1:1" x14ac:dyDescent="0.35">
      <c r="A5994" s="19"/>
    </row>
    <row r="5995" spans="1:1" x14ac:dyDescent="0.35">
      <c r="A5995" s="19"/>
    </row>
    <row r="5996" spans="1:1" x14ac:dyDescent="0.35">
      <c r="A5996" s="19"/>
    </row>
    <row r="5997" spans="1:1" x14ac:dyDescent="0.35">
      <c r="A5997" s="19"/>
    </row>
    <row r="5998" spans="1:1" x14ac:dyDescent="0.35">
      <c r="A5998" s="19"/>
    </row>
    <row r="5999" spans="1:1" x14ac:dyDescent="0.35">
      <c r="A5999" s="19"/>
    </row>
    <row r="6000" spans="1:1" x14ac:dyDescent="0.35">
      <c r="A6000" s="19"/>
    </row>
    <row r="6001" spans="1:1" x14ac:dyDescent="0.35">
      <c r="A6001" s="19"/>
    </row>
    <row r="6002" spans="1:1" x14ac:dyDescent="0.35">
      <c r="A6002" s="19"/>
    </row>
    <row r="6003" spans="1:1" x14ac:dyDescent="0.35">
      <c r="A6003" s="19"/>
    </row>
    <row r="6004" spans="1:1" x14ac:dyDescent="0.35">
      <c r="A6004" s="19"/>
    </row>
    <row r="6005" spans="1:1" x14ac:dyDescent="0.35">
      <c r="A6005" s="19"/>
    </row>
    <row r="6006" spans="1:1" x14ac:dyDescent="0.35">
      <c r="A6006" s="19"/>
    </row>
    <row r="6007" spans="1:1" x14ac:dyDescent="0.35">
      <c r="A6007" s="19"/>
    </row>
    <row r="6008" spans="1:1" x14ac:dyDescent="0.35">
      <c r="A6008" s="19"/>
    </row>
    <row r="6009" spans="1:1" x14ac:dyDescent="0.35">
      <c r="A6009" s="19"/>
    </row>
    <row r="6010" spans="1:1" x14ac:dyDescent="0.35">
      <c r="A6010" s="19"/>
    </row>
    <row r="6011" spans="1:1" x14ac:dyDescent="0.35">
      <c r="A6011" s="19"/>
    </row>
    <row r="6012" spans="1:1" x14ac:dyDescent="0.35">
      <c r="A6012" s="19"/>
    </row>
    <row r="6013" spans="1:1" x14ac:dyDescent="0.35">
      <c r="A6013" s="19"/>
    </row>
    <row r="6014" spans="1:1" x14ac:dyDescent="0.35">
      <c r="A6014" s="19"/>
    </row>
    <row r="6015" spans="1:1" x14ac:dyDescent="0.35">
      <c r="A6015" s="19"/>
    </row>
    <row r="6016" spans="1:1" x14ac:dyDescent="0.35">
      <c r="A6016" s="19"/>
    </row>
    <row r="6017" spans="1:1" x14ac:dyDescent="0.35">
      <c r="A6017" s="19"/>
    </row>
    <row r="6018" spans="1:1" x14ac:dyDescent="0.35">
      <c r="A6018" s="19"/>
    </row>
    <row r="6019" spans="1:1" x14ac:dyDescent="0.35">
      <c r="A6019" s="19"/>
    </row>
    <row r="6020" spans="1:1" x14ac:dyDescent="0.35">
      <c r="A6020" s="19"/>
    </row>
    <row r="6021" spans="1:1" x14ac:dyDescent="0.35">
      <c r="A6021" s="19"/>
    </row>
    <row r="6022" spans="1:1" x14ac:dyDescent="0.35">
      <c r="A6022" s="19"/>
    </row>
    <row r="6023" spans="1:1" x14ac:dyDescent="0.35">
      <c r="A6023" s="19"/>
    </row>
    <row r="6024" spans="1:1" x14ac:dyDescent="0.35">
      <c r="A6024" s="19"/>
    </row>
    <row r="6025" spans="1:1" x14ac:dyDescent="0.35">
      <c r="A6025" s="19"/>
    </row>
    <row r="6026" spans="1:1" x14ac:dyDescent="0.35">
      <c r="A6026" s="19"/>
    </row>
    <row r="6027" spans="1:1" x14ac:dyDescent="0.35">
      <c r="A6027" s="19"/>
    </row>
    <row r="6028" spans="1:1" x14ac:dyDescent="0.35">
      <c r="A6028" s="19"/>
    </row>
    <row r="6029" spans="1:1" x14ac:dyDescent="0.35">
      <c r="A6029" s="19"/>
    </row>
    <row r="6030" spans="1:1" x14ac:dyDescent="0.35">
      <c r="A6030" s="19"/>
    </row>
    <row r="6031" spans="1:1" x14ac:dyDescent="0.35">
      <c r="A6031" s="19"/>
    </row>
    <row r="6032" spans="1:1" x14ac:dyDescent="0.35">
      <c r="A6032" s="19"/>
    </row>
    <row r="6033" spans="1:1" x14ac:dyDescent="0.35">
      <c r="A6033" s="19"/>
    </row>
    <row r="6034" spans="1:1" x14ac:dyDescent="0.35">
      <c r="A6034" s="19"/>
    </row>
    <row r="6035" spans="1:1" x14ac:dyDescent="0.35">
      <c r="A6035" s="19"/>
    </row>
    <row r="6036" spans="1:1" x14ac:dyDescent="0.35">
      <c r="A6036" s="19"/>
    </row>
    <row r="6037" spans="1:1" x14ac:dyDescent="0.35">
      <c r="A6037" s="19"/>
    </row>
    <row r="6038" spans="1:1" x14ac:dyDescent="0.35">
      <c r="A6038" s="19"/>
    </row>
    <row r="6039" spans="1:1" x14ac:dyDescent="0.35">
      <c r="A6039" s="19"/>
    </row>
    <row r="6040" spans="1:1" x14ac:dyDescent="0.35">
      <c r="A6040" s="19"/>
    </row>
    <row r="6041" spans="1:1" x14ac:dyDescent="0.35">
      <c r="A6041" s="19"/>
    </row>
    <row r="6042" spans="1:1" x14ac:dyDescent="0.35">
      <c r="A6042" s="19"/>
    </row>
    <row r="6043" spans="1:1" x14ac:dyDescent="0.35">
      <c r="A6043" s="19"/>
    </row>
    <row r="6044" spans="1:1" x14ac:dyDescent="0.35">
      <c r="A6044" s="19"/>
    </row>
    <row r="6045" spans="1:1" x14ac:dyDescent="0.35">
      <c r="A6045" s="19"/>
    </row>
    <row r="6046" spans="1:1" x14ac:dyDescent="0.35">
      <c r="A6046" s="19"/>
    </row>
    <row r="6047" spans="1:1" x14ac:dyDescent="0.35">
      <c r="A6047" s="19"/>
    </row>
    <row r="6048" spans="1:1" x14ac:dyDescent="0.35">
      <c r="A6048" s="19"/>
    </row>
    <row r="6049" spans="1:1" x14ac:dyDescent="0.35">
      <c r="A6049" s="19"/>
    </row>
    <row r="6050" spans="1:1" x14ac:dyDescent="0.35">
      <c r="A6050" s="19"/>
    </row>
    <row r="6051" spans="1:1" x14ac:dyDescent="0.35">
      <c r="A6051" s="19"/>
    </row>
    <row r="6052" spans="1:1" x14ac:dyDescent="0.35">
      <c r="A6052" s="19"/>
    </row>
    <row r="6053" spans="1:1" x14ac:dyDescent="0.35">
      <c r="A6053" s="19"/>
    </row>
    <row r="6054" spans="1:1" x14ac:dyDescent="0.35">
      <c r="A6054" s="19"/>
    </row>
    <row r="6055" spans="1:1" x14ac:dyDescent="0.35">
      <c r="A6055" s="19"/>
    </row>
    <row r="6056" spans="1:1" x14ac:dyDescent="0.35">
      <c r="A6056" s="19"/>
    </row>
    <row r="6057" spans="1:1" x14ac:dyDescent="0.35">
      <c r="A6057" s="19"/>
    </row>
    <row r="6058" spans="1:1" x14ac:dyDescent="0.35">
      <c r="A6058" s="19"/>
    </row>
    <row r="6059" spans="1:1" x14ac:dyDescent="0.35">
      <c r="A6059" s="19"/>
    </row>
    <row r="6060" spans="1:1" x14ac:dyDescent="0.35">
      <c r="A6060" s="19"/>
    </row>
    <row r="6061" spans="1:1" x14ac:dyDescent="0.35">
      <c r="A6061" s="19"/>
    </row>
    <row r="6062" spans="1:1" x14ac:dyDescent="0.35">
      <c r="A6062" s="19"/>
    </row>
    <row r="6063" spans="1:1" x14ac:dyDescent="0.35">
      <c r="A6063" s="19"/>
    </row>
    <row r="6064" spans="1:1" x14ac:dyDescent="0.35">
      <c r="A6064" s="19"/>
    </row>
    <row r="6065" spans="1:1" x14ac:dyDescent="0.35">
      <c r="A6065" s="19"/>
    </row>
    <row r="6066" spans="1:1" x14ac:dyDescent="0.35">
      <c r="A6066" s="19"/>
    </row>
    <row r="6067" spans="1:1" x14ac:dyDescent="0.35">
      <c r="A6067" s="19"/>
    </row>
    <row r="6068" spans="1:1" x14ac:dyDescent="0.35">
      <c r="A6068" s="19"/>
    </row>
    <row r="6069" spans="1:1" x14ac:dyDescent="0.35">
      <c r="A6069" s="19"/>
    </row>
    <row r="6070" spans="1:1" x14ac:dyDescent="0.35">
      <c r="A6070" s="19"/>
    </row>
    <row r="6071" spans="1:1" x14ac:dyDescent="0.35">
      <c r="A6071" s="19"/>
    </row>
    <row r="6072" spans="1:1" x14ac:dyDescent="0.35">
      <c r="A6072" s="19"/>
    </row>
    <row r="6073" spans="1:1" x14ac:dyDescent="0.35">
      <c r="A6073" s="19"/>
    </row>
    <row r="6074" spans="1:1" x14ac:dyDescent="0.35">
      <c r="A6074" s="19"/>
    </row>
    <row r="6075" spans="1:1" x14ac:dyDescent="0.35">
      <c r="A6075" s="19"/>
    </row>
    <row r="6076" spans="1:1" x14ac:dyDescent="0.35">
      <c r="A6076" s="19"/>
    </row>
    <row r="6077" spans="1:1" x14ac:dyDescent="0.35">
      <c r="A6077" s="19"/>
    </row>
    <row r="6078" spans="1:1" x14ac:dyDescent="0.35">
      <c r="A6078" s="19"/>
    </row>
    <row r="6079" spans="1:1" x14ac:dyDescent="0.35">
      <c r="A6079" s="19"/>
    </row>
    <row r="6080" spans="1:1" x14ac:dyDescent="0.35">
      <c r="A6080" s="19"/>
    </row>
    <row r="6081" spans="1:1" x14ac:dyDescent="0.35">
      <c r="A6081" s="19"/>
    </row>
    <row r="6082" spans="1:1" x14ac:dyDescent="0.35">
      <c r="A6082" s="19"/>
    </row>
    <row r="6083" spans="1:1" x14ac:dyDescent="0.35">
      <c r="A6083" s="19"/>
    </row>
    <row r="6084" spans="1:1" x14ac:dyDescent="0.35">
      <c r="A6084" s="19"/>
    </row>
    <row r="6085" spans="1:1" x14ac:dyDescent="0.35">
      <c r="A6085" s="19"/>
    </row>
    <row r="6086" spans="1:1" x14ac:dyDescent="0.35">
      <c r="A6086" s="19"/>
    </row>
    <row r="6087" spans="1:1" x14ac:dyDescent="0.35">
      <c r="A6087" s="19"/>
    </row>
    <row r="6088" spans="1:1" x14ac:dyDescent="0.35">
      <c r="A6088" s="19"/>
    </row>
    <row r="6089" spans="1:1" x14ac:dyDescent="0.35">
      <c r="A6089" s="19"/>
    </row>
    <row r="6090" spans="1:1" x14ac:dyDescent="0.35">
      <c r="A6090" s="19"/>
    </row>
    <row r="6091" spans="1:1" x14ac:dyDescent="0.35">
      <c r="A6091" s="19"/>
    </row>
    <row r="6092" spans="1:1" x14ac:dyDescent="0.35">
      <c r="A6092" s="19"/>
    </row>
    <row r="6093" spans="1:1" x14ac:dyDescent="0.35">
      <c r="A6093" s="19"/>
    </row>
    <row r="6094" spans="1:1" x14ac:dyDescent="0.35">
      <c r="A6094" s="19"/>
    </row>
    <row r="6095" spans="1:1" x14ac:dyDescent="0.35">
      <c r="A6095" s="19"/>
    </row>
    <row r="6096" spans="1:1" x14ac:dyDescent="0.35">
      <c r="A6096" s="19"/>
    </row>
    <row r="6097" spans="1:1" x14ac:dyDescent="0.35">
      <c r="A6097" s="19"/>
    </row>
    <row r="6098" spans="1:1" x14ac:dyDescent="0.35">
      <c r="A6098" s="19"/>
    </row>
    <row r="6099" spans="1:1" x14ac:dyDescent="0.35">
      <c r="A6099" s="19"/>
    </row>
    <row r="6100" spans="1:1" x14ac:dyDescent="0.35">
      <c r="A6100" s="19"/>
    </row>
    <row r="6101" spans="1:1" x14ac:dyDescent="0.35">
      <c r="A6101" s="19"/>
    </row>
    <row r="6102" spans="1:1" x14ac:dyDescent="0.35">
      <c r="A6102" s="19"/>
    </row>
    <row r="6103" spans="1:1" x14ac:dyDescent="0.35">
      <c r="A6103" s="19"/>
    </row>
    <row r="6104" spans="1:1" x14ac:dyDescent="0.35">
      <c r="A6104" s="19"/>
    </row>
    <row r="6105" spans="1:1" x14ac:dyDescent="0.35">
      <c r="A6105" s="19"/>
    </row>
    <row r="6106" spans="1:1" x14ac:dyDescent="0.35">
      <c r="A6106" s="19"/>
    </row>
    <row r="6107" spans="1:1" x14ac:dyDescent="0.35">
      <c r="A6107" s="19"/>
    </row>
    <row r="6108" spans="1:1" x14ac:dyDescent="0.35">
      <c r="A6108" s="19"/>
    </row>
    <row r="6109" spans="1:1" x14ac:dyDescent="0.35">
      <c r="A6109" s="19"/>
    </row>
    <row r="6110" spans="1:1" x14ac:dyDescent="0.35">
      <c r="A6110" s="19"/>
    </row>
    <row r="6111" spans="1:1" x14ac:dyDescent="0.35">
      <c r="A6111" s="19"/>
    </row>
    <row r="6112" spans="1:1" x14ac:dyDescent="0.35">
      <c r="A6112" s="19"/>
    </row>
    <row r="6113" spans="1:1" x14ac:dyDescent="0.35">
      <c r="A6113" s="19"/>
    </row>
    <row r="6114" spans="1:1" x14ac:dyDescent="0.35">
      <c r="A6114" s="19"/>
    </row>
    <row r="6115" spans="1:1" x14ac:dyDescent="0.35">
      <c r="A6115" s="19"/>
    </row>
    <row r="6116" spans="1:1" x14ac:dyDescent="0.35">
      <c r="A6116" s="19"/>
    </row>
    <row r="6117" spans="1:1" x14ac:dyDescent="0.35">
      <c r="A6117" s="19"/>
    </row>
    <row r="6118" spans="1:1" x14ac:dyDescent="0.35">
      <c r="A6118" s="19"/>
    </row>
    <row r="6119" spans="1:1" x14ac:dyDescent="0.35">
      <c r="A6119" s="19"/>
    </row>
    <row r="6120" spans="1:1" x14ac:dyDescent="0.35">
      <c r="A6120" s="19"/>
    </row>
    <row r="6121" spans="1:1" x14ac:dyDescent="0.35">
      <c r="A6121" s="19"/>
    </row>
    <row r="6122" spans="1:1" x14ac:dyDescent="0.35">
      <c r="A6122" s="19"/>
    </row>
    <row r="6123" spans="1:1" x14ac:dyDescent="0.35">
      <c r="A6123" s="19"/>
    </row>
    <row r="6124" spans="1:1" x14ac:dyDescent="0.35">
      <c r="A6124" s="19"/>
    </row>
    <row r="6125" spans="1:1" x14ac:dyDescent="0.35">
      <c r="A6125" s="19"/>
    </row>
    <row r="6126" spans="1:1" x14ac:dyDescent="0.35">
      <c r="A6126" s="19"/>
    </row>
    <row r="6127" spans="1:1" x14ac:dyDescent="0.35">
      <c r="A6127" s="19"/>
    </row>
    <row r="6128" spans="1:1" x14ac:dyDescent="0.35">
      <c r="A6128" s="19"/>
    </row>
    <row r="6129" spans="1:1" x14ac:dyDescent="0.35">
      <c r="A6129" s="19"/>
    </row>
    <row r="6130" spans="1:1" x14ac:dyDescent="0.35">
      <c r="A6130" s="19"/>
    </row>
    <row r="6131" spans="1:1" x14ac:dyDescent="0.35">
      <c r="A6131" s="19"/>
    </row>
    <row r="6132" spans="1:1" x14ac:dyDescent="0.35">
      <c r="A6132" s="19"/>
    </row>
    <row r="6133" spans="1:1" x14ac:dyDescent="0.35">
      <c r="A6133" s="19"/>
    </row>
    <row r="6134" spans="1:1" x14ac:dyDescent="0.35">
      <c r="A6134" s="19"/>
    </row>
    <row r="6135" spans="1:1" x14ac:dyDescent="0.35">
      <c r="A6135" s="19"/>
    </row>
    <row r="6136" spans="1:1" x14ac:dyDescent="0.35">
      <c r="A6136" s="19"/>
    </row>
    <row r="6137" spans="1:1" x14ac:dyDescent="0.35">
      <c r="A6137" s="19"/>
    </row>
    <row r="6138" spans="1:1" x14ac:dyDescent="0.35">
      <c r="A6138" s="19"/>
    </row>
    <row r="6139" spans="1:1" x14ac:dyDescent="0.35">
      <c r="A6139" s="19"/>
    </row>
    <row r="6140" spans="1:1" x14ac:dyDescent="0.35">
      <c r="A6140" s="19"/>
    </row>
    <row r="6141" spans="1:1" x14ac:dyDescent="0.35">
      <c r="A6141" s="19"/>
    </row>
    <row r="6142" spans="1:1" x14ac:dyDescent="0.35">
      <c r="A6142" s="19"/>
    </row>
    <row r="6143" spans="1:1" x14ac:dyDescent="0.35">
      <c r="A6143" s="19"/>
    </row>
    <row r="6144" spans="1:1" x14ac:dyDescent="0.35">
      <c r="A6144" s="19"/>
    </row>
    <row r="6145" spans="1:1" x14ac:dyDescent="0.35">
      <c r="A6145" s="19"/>
    </row>
    <row r="6146" spans="1:1" x14ac:dyDescent="0.35">
      <c r="A6146" s="19"/>
    </row>
    <row r="6147" spans="1:1" x14ac:dyDescent="0.35">
      <c r="A6147" s="19"/>
    </row>
    <row r="6148" spans="1:1" x14ac:dyDescent="0.35">
      <c r="A6148" s="19"/>
    </row>
    <row r="6149" spans="1:1" x14ac:dyDescent="0.35">
      <c r="A6149" s="19"/>
    </row>
    <row r="6150" spans="1:1" x14ac:dyDescent="0.35">
      <c r="A6150" s="19"/>
    </row>
    <row r="6151" spans="1:1" x14ac:dyDescent="0.35">
      <c r="A6151" s="19"/>
    </row>
    <row r="6152" spans="1:1" x14ac:dyDescent="0.35">
      <c r="A6152" s="19"/>
    </row>
    <row r="6153" spans="1:1" x14ac:dyDescent="0.35">
      <c r="A6153" s="19"/>
    </row>
    <row r="6154" spans="1:1" x14ac:dyDescent="0.35">
      <c r="A6154" s="19"/>
    </row>
    <row r="6155" spans="1:1" x14ac:dyDescent="0.35">
      <c r="A6155" s="19"/>
    </row>
    <row r="6156" spans="1:1" x14ac:dyDescent="0.35">
      <c r="A6156" s="19"/>
    </row>
    <row r="6157" spans="1:1" x14ac:dyDescent="0.35">
      <c r="A6157" s="19"/>
    </row>
    <row r="6158" spans="1:1" x14ac:dyDescent="0.35">
      <c r="A6158" s="19"/>
    </row>
    <row r="6159" spans="1:1" x14ac:dyDescent="0.35">
      <c r="A6159" s="19"/>
    </row>
    <row r="6160" spans="1:1" x14ac:dyDescent="0.35">
      <c r="A6160" s="19"/>
    </row>
    <row r="6161" spans="1:1" x14ac:dyDescent="0.35">
      <c r="A6161" s="19"/>
    </row>
    <row r="6162" spans="1:1" x14ac:dyDescent="0.35">
      <c r="A6162" s="19"/>
    </row>
    <row r="6163" spans="1:1" x14ac:dyDescent="0.35">
      <c r="A6163" s="19"/>
    </row>
    <row r="6164" spans="1:1" x14ac:dyDescent="0.35">
      <c r="A6164" s="19"/>
    </row>
    <row r="6165" spans="1:1" x14ac:dyDescent="0.35">
      <c r="A6165" s="19"/>
    </row>
    <row r="6166" spans="1:1" x14ac:dyDescent="0.35">
      <c r="A6166" s="19"/>
    </row>
    <row r="6167" spans="1:1" x14ac:dyDescent="0.35">
      <c r="A6167" s="19"/>
    </row>
    <row r="6168" spans="1:1" x14ac:dyDescent="0.35">
      <c r="A6168" s="19"/>
    </row>
    <row r="6169" spans="1:1" x14ac:dyDescent="0.35">
      <c r="A6169" s="19"/>
    </row>
    <row r="6170" spans="1:1" x14ac:dyDescent="0.35">
      <c r="A6170" s="19"/>
    </row>
    <row r="6171" spans="1:1" x14ac:dyDescent="0.35">
      <c r="A6171" s="19"/>
    </row>
    <row r="6172" spans="1:1" x14ac:dyDescent="0.35">
      <c r="A6172" s="19"/>
    </row>
    <row r="6173" spans="1:1" x14ac:dyDescent="0.35">
      <c r="A6173" s="19"/>
    </row>
    <row r="6174" spans="1:1" x14ac:dyDescent="0.35">
      <c r="A6174" s="19"/>
    </row>
    <row r="6175" spans="1:1" x14ac:dyDescent="0.35">
      <c r="A6175" s="19"/>
    </row>
    <row r="6176" spans="1:1" x14ac:dyDescent="0.35">
      <c r="A6176" s="19"/>
    </row>
    <row r="6177" spans="1:1" x14ac:dyDescent="0.35">
      <c r="A6177" s="19"/>
    </row>
    <row r="6178" spans="1:1" x14ac:dyDescent="0.35">
      <c r="A6178" s="19"/>
    </row>
    <row r="6179" spans="1:1" x14ac:dyDescent="0.35">
      <c r="A6179" s="19"/>
    </row>
    <row r="6180" spans="1:1" x14ac:dyDescent="0.35">
      <c r="A6180" s="19"/>
    </row>
    <row r="6181" spans="1:1" x14ac:dyDescent="0.35">
      <c r="A6181" s="19"/>
    </row>
    <row r="6182" spans="1:1" x14ac:dyDescent="0.35">
      <c r="A6182" s="19"/>
    </row>
    <row r="6183" spans="1:1" x14ac:dyDescent="0.35">
      <c r="A6183" s="19"/>
    </row>
    <row r="6184" spans="1:1" x14ac:dyDescent="0.35">
      <c r="A6184" s="19"/>
    </row>
    <row r="6185" spans="1:1" x14ac:dyDescent="0.35">
      <c r="A6185" s="19"/>
    </row>
    <row r="6186" spans="1:1" x14ac:dyDescent="0.35">
      <c r="A6186" s="19"/>
    </row>
    <row r="6187" spans="1:1" x14ac:dyDescent="0.35">
      <c r="A6187" s="19"/>
    </row>
    <row r="6188" spans="1:1" x14ac:dyDescent="0.35">
      <c r="A6188" s="19"/>
    </row>
    <row r="6189" spans="1:1" x14ac:dyDescent="0.35">
      <c r="A6189" s="19"/>
    </row>
    <row r="6190" spans="1:1" x14ac:dyDescent="0.35">
      <c r="A6190" s="19"/>
    </row>
    <row r="6191" spans="1:1" x14ac:dyDescent="0.35">
      <c r="A6191" s="19"/>
    </row>
    <row r="6192" spans="1:1" x14ac:dyDescent="0.35">
      <c r="A6192" s="19"/>
    </row>
    <row r="6193" spans="1:1" x14ac:dyDescent="0.35">
      <c r="A6193" s="19"/>
    </row>
    <row r="6194" spans="1:1" x14ac:dyDescent="0.35">
      <c r="A6194" s="19"/>
    </row>
    <row r="6195" spans="1:1" x14ac:dyDescent="0.35">
      <c r="A6195" s="19"/>
    </row>
    <row r="6196" spans="1:1" x14ac:dyDescent="0.35">
      <c r="A6196" s="19"/>
    </row>
    <row r="6197" spans="1:1" x14ac:dyDescent="0.35">
      <c r="A6197" s="19"/>
    </row>
    <row r="6198" spans="1:1" x14ac:dyDescent="0.35">
      <c r="A6198" s="19"/>
    </row>
    <row r="6199" spans="1:1" x14ac:dyDescent="0.35">
      <c r="A6199" s="19"/>
    </row>
    <row r="6200" spans="1:1" x14ac:dyDescent="0.35">
      <c r="A6200" s="19"/>
    </row>
    <row r="6201" spans="1:1" x14ac:dyDescent="0.35">
      <c r="A6201" s="19"/>
    </row>
    <row r="6202" spans="1:1" x14ac:dyDescent="0.35">
      <c r="A6202" s="19"/>
    </row>
    <row r="6203" spans="1:1" x14ac:dyDescent="0.35">
      <c r="A6203" s="19"/>
    </row>
    <row r="6204" spans="1:1" x14ac:dyDescent="0.35">
      <c r="A6204" s="19"/>
    </row>
    <row r="6205" spans="1:1" x14ac:dyDescent="0.35">
      <c r="A6205" s="19"/>
    </row>
    <row r="6206" spans="1:1" x14ac:dyDescent="0.35">
      <c r="A6206" s="19"/>
    </row>
    <row r="6207" spans="1:1" x14ac:dyDescent="0.35">
      <c r="A6207" s="19"/>
    </row>
    <row r="6208" spans="1:1" x14ac:dyDescent="0.35">
      <c r="A6208" s="19"/>
    </row>
    <row r="6209" spans="1:1" x14ac:dyDescent="0.35">
      <c r="A6209" s="19"/>
    </row>
    <row r="6210" spans="1:1" x14ac:dyDescent="0.35">
      <c r="A6210" s="19"/>
    </row>
    <row r="6211" spans="1:1" x14ac:dyDescent="0.35">
      <c r="A6211" s="19"/>
    </row>
    <row r="6212" spans="1:1" x14ac:dyDescent="0.35">
      <c r="A6212" s="19"/>
    </row>
    <row r="6213" spans="1:1" x14ac:dyDescent="0.35">
      <c r="A6213" s="19"/>
    </row>
    <row r="6214" spans="1:1" x14ac:dyDescent="0.35">
      <c r="A6214" s="19"/>
    </row>
    <row r="6215" spans="1:1" x14ac:dyDescent="0.35">
      <c r="A6215" s="19"/>
    </row>
    <row r="6216" spans="1:1" x14ac:dyDescent="0.35">
      <c r="A6216" s="19"/>
    </row>
    <row r="6217" spans="1:1" x14ac:dyDescent="0.35">
      <c r="A6217" s="19"/>
    </row>
    <row r="6218" spans="1:1" x14ac:dyDescent="0.35">
      <c r="A6218" s="19"/>
    </row>
    <row r="6219" spans="1:1" x14ac:dyDescent="0.35">
      <c r="A6219" s="19"/>
    </row>
    <row r="6220" spans="1:1" x14ac:dyDescent="0.35">
      <c r="A6220" s="19"/>
    </row>
    <row r="6221" spans="1:1" x14ac:dyDescent="0.35">
      <c r="A6221" s="19"/>
    </row>
    <row r="6222" spans="1:1" x14ac:dyDescent="0.35">
      <c r="A6222" s="19"/>
    </row>
    <row r="6223" spans="1:1" x14ac:dyDescent="0.35">
      <c r="A6223" s="19"/>
    </row>
    <row r="6224" spans="1:1" x14ac:dyDescent="0.35">
      <c r="A6224" s="19"/>
    </row>
    <row r="6225" spans="1:1" x14ac:dyDescent="0.35">
      <c r="A6225" s="19"/>
    </row>
    <row r="6226" spans="1:1" x14ac:dyDescent="0.35">
      <c r="A6226" s="19"/>
    </row>
    <row r="6227" spans="1:1" x14ac:dyDescent="0.35">
      <c r="A6227" s="19"/>
    </row>
    <row r="6228" spans="1:1" x14ac:dyDescent="0.35">
      <c r="A6228" s="19"/>
    </row>
    <row r="6229" spans="1:1" x14ac:dyDescent="0.35">
      <c r="A6229" s="19"/>
    </row>
    <row r="6230" spans="1:1" x14ac:dyDescent="0.35">
      <c r="A6230" s="19"/>
    </row>
    <row r="6231" spans="1:1" x14ac:dyDescent="0.35">
      <c r="A6231" s="19"/>
    </row>
    <row r="6232" spans="1:1" x14ac:dyDescent="0.35">
      <c r="A6232" s="19"/>
    </row>
    <row r="6233" spans="1:1" x14ac:dyDescent="0.35">
      <c r="A6233" s="19"/>
    </row>
    <row r="6234" spans="1:1" x14ac:dyDescent="0.35">
      <c r="A6234" s="19"/>
    </row>
    <row r="6235" spans="1:1" x14ac:dyDescent="0.35">
      <c r="A6235" s="19"/>
    </row>
    <row r="6236" spans="1:1" x14ac:dyDescent="0.35">
      <c r="A6236" s="19"/>
    </row>
    <row r="6237" spans="1:1" x14ac:dyDescent="0.35">
      <c r="A6237" s="19"/>
    </row>
    <row r="6238" spans="1:1" x14ac:dyDescent="0.35">
      <c r="A6238" s="19"/>
    </row>
    <row r="6239" spans="1:1" x14ac:dyDescent="0.35">
      <c r="A6239" s="19"/>
    </row>
    <row r="6240" spans="1:1" x14ac:dyDescent="0.35">
      <c r="A6240" s="19"/>
    </row>
    <row r="6241" spans="1:1" x14ac:dyDescent="0.35">
      <c r="A6241" s="19"/>
    </row>
    <row r="6242" spans="1:1" x14ac:dyDescent="0.35">
      <c r="A6242" s="19"/>
    </row>
    <row r="6243" spans="1:1" x14ac:dyDescent="0.35">
      <c r="A6243" s="19"/>
    </row>
    <row r="6244" spans="1:1" x14ac:dyDescent="0.35">
      <c r="A6244" s="19"/>
    </row>
    <row r="6245" spans="1:1" x14ac:dyDescent="0.35">
      <c r="A6245" s="19"/>
    </row>
    <row r="6246" spans="1:1" x14ac:dyDescent="0.35">
      <c r="A6246" s="19"/>
    </row>
    <row r="6247" spans="1:1" x14ac:dyDescent="0.35">
      <c r="A6247" s="19"/>
    </row>
    <row r="6248" spans="1:1" x14ac:dyDescent="0.35">
      <c r="A6248" s="19"/>
    </row>
    <row r="6249" spans="1:1" x14ac:dyDescent="0.35">
      <c r="A6249" s="19"/>
    </row>
    <row r="6250" spans="1:1" x14ac:dyDescent="0.35">
      <c r="A6250" s="19"/>
    </row>
    <row r="6251" spans="1:1" x14ac:dyDescent="0.35">
      <c r="A6251" s="19"/>
    </row>
    <row r="6252" spans="1:1" x14ac:dyDescent="0.35">
      <c r="A6252" s="19"/>
    </row>
    <row r="6253" spans="1:1" x14ac:dyDescent="0.35">
      <c r="A6253" s="19"/>
    </row>
    <row r="6254" spans="1:1" x14ac:dyDescent="0.35">
      <c r="A6254" s="19"/>
    </row>
    <row r="6255" spans="1:1" x14ac:dyDescent="0.35">
      <c r="A6255" s="19"/>
    </row>
    <row r="6256" spans="1:1" x14ac:dyDescent="0.35">
      <c r="A6256" s="19"/>
    </row>
    <row r="6257" spans="1:1" x14ac:dyDescent="0.35">
      <c r="A6257" s="19"/>
    </row>
    <row r="6258" spans="1:1" x14ac:dyDescent="0.35">
      <c r="A6258" s="19"/>
    </row>
    <row r="6259" spans="1:1" x14ac:dyDescent="0.35">
      <c r="A6259" s="19"/>
    </row>
    <row r="6260" spans="1:1" x14ac:dyDescent="0.35">
      <c r="A6260" s="19"/>
    </row>
    <row r="6261" spans="1:1" x14ac:dyDescent="0.35">
      <c r="A6261" s="19"/>
    </row>
    <row r="6262" spans="1:1" x14ac:dyDescent="0.35">
      <c r="A6262" s="19"/>
    </row>
    <row r="6263" spans="1:1" x14ac:dyDescent="0.35">
      <c r="A6263" s="19"/>
    </row>
    <row r="6264" spans="1:1" x14ac:dyDescent="0.35">
      <c r="A6264" s="19"/>
    </row>
    <row r="6265" spans="1:1" x14ac:dyDescent="0.35">
      <c r="A6265" s="19"/>
    </row>
    <row r="6266" spans="1:1" x14ac:dyDescent="0.35">
      <c r="A6266" s="19"/>
    </row>
    <row r="6267" spans="1:1" x14ac:dyDescent="0.35">
      <c r="A6267" s="19"/>
    </row>
    <row r="6268" spans="1:1" x14ac:dyDescent="0.35">
      <c r="A6268" s="19"/>
    </row>
    <row r="6269" spans="1:1" x14ac:dyDescent="0.35">
      <c r="A6269" s="19"/>
    </row>
    <row r="6270" spans="1:1" x14ac:dyDescent="0.35">
      <c r="A6270" s="19"/>
    </row>
    <row r="6271" spans="1:1" x14ac:dyDescent="0.35">
      <c r="A6271" s="19"/>
    </row>
    <row r="6272" spans="1:1" x14ac:dyDescent="0.35">
      <c r="A6272" s="19"/>
    </row>
    <row r="6273" spans="1:1" x14ac:dyDescent="0.35">
      <c r="A6273" s="19"/>
    </row>
    <row r="6274" spans="1:1" x14ac:dyDescent="0.35">
      <c r="A6274" s="19"/>
    </row>
    <row r="6275" spans="1:1" x14ac:dyDescent="0.35">
      <c r="A6275" s="19"/>
    </row>
    <row r="6276" spans="1:1" x14ac:dyDescent="0.35">
      <c r="A6276" s="19"/>
    </row>
    <row r="6277" spans="1:1" x14ac:dyDescent="0.35">
      <c r="A6277" s="19"/>
    </row>
    <row r="6278" spans="1:1" x14ac:dyDescent="0.35">
      <c r="A6278" s="19"/>
    </row>
    <row r="6279" spans="1:1" x14ac:dyDescent="0.35">
      <c r="A6279" s="19"/>
    </row>
    <row r="6280" spans="1:1" x14ac:dyDescent="0.35">
      <c r="A6280" s="19"/>
    </row>
    <row r="6281" spans="1:1" x14ac:dyDescent="0.35">
      <c r="A6281" s="19"/>
    </row>
    <row r="6282" spans="1:1" x14ac:dyDescent="0.35">
      <c r="A6282" s="19"/>
    </row>
    <row r="6283" spans="1:1" x14ac:dyDescent="0.35">
      <c r="A6283" s="19"/>
    </row>
    <row r="6284" spans="1:1" x14ac:dyDescent="0.35">
      <c r="A6284" s="19"/>
    </row>
    <row r="6285" spans="1:1" x14ac:dyDescent="0.35">
      <c r="A6285" s="19"/>
    </row>
    <row r="6286" spans="1:1" x14ac:dyDescent="0.35">
      <c r="A6286" s="19"/>
    </row>
    <row r="6287" spans="1:1" x14ac:dyDescent="0.35">
      <c r="A6287" s="19"/>
    </row>
    <row r="6288" spans="1:1" x14ac:dyDescent="0.35">
      <c r="A6288" s="19"/>
    </row>
    <row r="6289" spans="1:1" x14ac:dyDescent="0.35">
      <c r="A6289" s="19"/>
    </row>
    <row r="6290" spans="1:1" x14ac:dyDescent="0.35">
      <c r="A6290" s="19"/>
    </row>
    <row r="6291" spans="1:1" x14ac:dyDescent="0.35">
      <c r="A6291" s="19"/>
    </row>
    <row r="6292" spans="1:1" x14ac:dyDescent="0.35">
      <c r="A6292" s="19"/>
    </row>
    <row r="6293" spans="1:1" x14ac:dyDescent="0.35">
      <c r="A6293" s="19"/>
    </row>
    <row r="6294" spans="1:1" x14ac:dyDescent="0.35">
      <c r="A6294" s="19"/>
    </row>
    <row r="6295" spans="1:1" x14ac:dyDescent="0.35">
      <c r="A6295" s="19"/>
    </row>
    <row r="6296" spans="1:1" x14ac:dyDescent="0.35">
      <c r="A6296" s="19"/>
    </row>
    <row r="6297" spans="1:1" x14ac:dyDescent="0.35">
      <c r="A6297" s="19"/>
    </row>
    <row r="6298" spans="1:1" x14ac:dyDescent="0.35">
      <c r="A6298" s="19"/>
    </row>
    <row r="6299" spans="1:1" x14ac:dyDescent="0.35">
      <c r="A6299" s="19"/>
    </row>
    <row r="6300" spans="1:1" x14ac:dyDescent="0.35">
      <c r="A6300" s="19"/>
    </row>
    <row r="6301" spans="1:1" x14ac:dyDescent="0.35">
      <c r="A6301" s="19"/>
    </row>
    <row r="6302" spans="1:1" x14ac:dyDescent="0.35">
      <c r="A6302" s="19"/>
    </row>
    <row r="6303" spans="1:1" x14ac:dyDescent="0.35">
      <c r="A6303" s="19"/>
    </row>
    <row r="6304" spans="1:1" x14ac:dyDescent="0.35">
      <c r="A6304" s="19"/>
    </row>
    <row r="6305" spans="1:1" x14ac:dyDescent="0.35">
      <c r="A6305" s="19"/>
    </row>
    <row r="6306" spans="1:1" x14ac:dyDescent="0.35">
      <c r="A6306" s="19"/>
    </row>
    <row r="6307" spans="1:1" x14ac:dyDescent="0.35">
      <c r="A6307" s="19"/>
    </row>
    <row r="6308" spans="1:1" x14ac:dyDescent="0.35">
      <c r="A6308" s="19"/>
    </row>
    <row r="6309" spans="1:1" x14ac:dyDescent="0.35">
      <c r="A6309" s="19"/>
    </row>
    <row r="6310" spans="1:1" x14ac:dyDescent="0.35">
      <c r="A6310" s="19"/>
    </row>
    <row r="6311" spans="1:1" x14ac:dyDescent="0.35">
      <c r="A6311" s="19"/>
    </row>
    <row r="6312" spans="1:1" x14ac:dyDescent="0.35">
      <c r="A6312" s="19"/>
    </row>
    <row r="6313" spans="1:1" x14ac:dyDescent="0.35">
      <c r="A6313" s="19"/>
    </row>
    <row r="6314" spans="1:1" x14ac:dyDescent="0.35">
      <c r="A6314" s="19"/>
    </row>
    <row r="6315" spans="1:1" x14ac:dyDescent="0.35">
      <c r="A6315" s="19"/>
    </row>
    <row r="6316" spans="1:1" x14ac:dyDescent="0.35">
      <c r="A6316" s="19"/>
    </row>
    <row r="6317" spans="1:1" x14ac:dyDescent="0.35">
      <c r="A6317" s="19"/>
    </row>
    <row r="6318" spans="1:1" x14ac:dyDescent="0.35">
      <c r="A6318" s="19"/>
    </row>
    <row r="6319" spans="1:1" x14ac:dyDescent="0.35">
      <c r="A6319" s="19"/>
    </row>
    <row r="6320" spans="1:1" x14ac:dyDescent="0.35">
      <c r="A6320" s="19"/>
    </row>
    <row r="6321" spans="1:1" x14ac:dyDescent="0.35">
      <c r="A6321" s="19"/>
    </row>
    <row r="6322" spans="1:1" x14ac:dyDescent="0.35">
      <c r="A6322" s="19"/>
    </row>
    <row r="6323" spans="1:1" x14ac:dyDescent="0.35">
      <c r="A6323" s="19"/>
    </row>
    <row r="6324" spans="1:1" x14ac:dyDescent="0.35">
      <c r="A6324" s="19"/>
    </row>
    <row r="6325" spans="1:1" x14ac:dyDescent="0.35">
      <c r="A6325" s="19"/>
    </row>
    <row r="6326" spans="1:1" x14ac:dyDescent="0.35">
      <c r="A6326" s="19"/>
    </row>
    <row r="6327" spans="1:1" x14ac:dyDescent="0.35">
      <c r="A6327" s="19"/>
    </row>
    <row r="6328" spans="1:1" x14ac:dyDescent="0.35">
      <c r="A6328" s="19"/>
    </row>
    <row r="6329" spans="1:1" x14ac:dyDescent="0.35">
      <c r="A6329" s="19"/>
    </row>
    <row r="6330" spans="1:1" x14ac:dyDescent="0.35">
      <c r="A6330" s="19"/>
    </row>
    <row r="6331" spans="1:1" x14ac:dyDescent="0.35">
      <c r="A6331" s="19"/>
    </row>
    <row r="6332" spans="1:1" x14ac:dyDescent="0.35">
      <c r="A6332" s="19"/>
    </row>
    <row r="6333" spans="1:1" x14ac:dyDescent="0.35">
      <c r="A6333" s="19"/>
    </row>
    <row r="6334" spans="1:1" x14ac:dyDescent="0.35">
      <c r="A6334" s="19"/>
    </row>
    <row r="6335" spans="1:1" x14ac:dyDescent="0.35">
      <c r="A6335" s="19"/>
    </row>
    <row r="6336" spans="1:1" x14ac:dyDescent="0.35">
      <c r="A6336" s="19"/>
    </row>
    <row r="6337" spans="1:1" x14ac:dyDescent="0.35">
      <c r="A6337" s="19"/>
    </row>
    <row r="6338" spans="1:1" x14ac:dyDescent="0.35">
      <c r="A6338" s="19"/>
    </row>
    <row r="6339" spans="1:1" x14ac:dyDescent="0.35">
      <c r="A6339" s="19"/>
    </row>
    <row r="6340" spans="1:1" x14ac:dyDescent="0.35">
      <c r="A6340" s="19"/>
    </row>
    <row r="6341" spans="1:1" x14ac:dyDescent="0.35">
      <c r="A6341" s="19"/>
    </row>
    <row r="6342" spans="1:1" x14ac:dyDescent="0.35">
      <c r="A6342" s="19"/>
    </row>
    <row r="6343" spans="1:1" x14ac:dyDescent="0.35">
      <c r="A6343" s="19"/>
    </row>
    <row r="6344" spans="1:1" x14ac:dyDescent="0.35">
      <c r="A6344" s="19"/>
    </row>
    <row r="6345" spans="1:1" x14ac:dyDescent="0.35">
      <c r="A6345" s="19"/>
    </row>
    <row r="6346" spans="1:1" x14ac:dyDescent="0.35">
      <c r="A6346" s="19"/>
    </row>
    <row r="6347" spans="1:1" x14ac:dyDescent="0.35">
      <c r="A6347" s="19"/>
    </row>
    <row r="6348" spans="1:1" x14ac:dyDescent="0.35">
      <c r="A6348" s="19"/>
    </row>
    <row r="6349" spans="1:1" x14ac:dyDescent="0.35">
      <c r="A6349" s="19"/>
    </row>
    <row r="6350" spans="1:1" x14ac:dyDescent="0.35">
      <c r="A6350" s="19"/>
    </row>
    <row r="6351" spans="1:1" x14ac:dyDescent="0.35">
      <c r="A6351" s="19"/>
    </row>
    <row r="6352" spans="1:1" x14ac:dyDescent="0.35">
      <c r="A6352" s="19"/>
    </row>
    <row r="6353" spans="1:1" x14ac:dyDescent="0.35">
      <c r="A6353" s="19"/>
    </row>
    <row r="6354" spans="1:1" x14ac:dyDescent="0.35">
      <c r="A6354" s="19"/>
    </row>
    <row r="6355" spans="1:1" x14ac:dyDescent="0.35">
      <c r="A6355" s="19"/>
    </row>
    <row r="6356" spans="1:1" x14ac:dyDescent="0.35">
      <c r="A6356" s="19"/>
    </row>
    <row r="6357" spans="1:1" x14ac:dyDescent="0.35">
      <c r="A6357" s="19"/>
    </row>
    <row r="6358" spans="1:1" x14ac:dyDescent="0.35">
      <c r="A6358" s="19"/>
    </row>
    <row r="6359" spans="1:1" x14ac:dyDescent="0.35">
      <c r="A6359" s="19"/>
    </row>
    <row r="6360" spans="1:1" x14ac:dyDescent="0.35">
      <c r="A6360" s="19"/>
    </row>
    <row r="6361" spans="1:1" x14ac:dyDescent="0.35">
      <c r="A6361" s="19"/>
    </row>
    <row r="6362" spans="1:1" x14ac:dyDescent="0.35">
      <c r="A6362" s="19"/>
    </row>
    <row r="6363" spans="1:1" x14ac:dyDescent="0.35">
      <c r="A6363" s="19"/>
    </row>
    <row r="6364" spans="1:1" x14ac:dyDescent="0.35">
      <c r="A6364" s="19"/>
    </row>
    <row r="6365" spans="1:1" x14ac:dyDescent="0.35">
      <c r="A6365" s="19"/>
    </row>
    <row r="6366" spans="1:1" x14ac:dyDescent="0.35">
      <c r="A6366" s="19"/>
    </row>
    <row r="6367" spans="1:1" x14ac:dyDescent="0.35">
      <c r="A6367" s="19"/>
    </row>
    <row r="6368" spans="1:1" x14ac:dyDescent="0.35">
      <c r="A6368" s="19"/>
    </row>
    <row r="6369" spans="1:1" x14ac:dyDescent="0.35">
      <c r="A6369" s="19"/>
    </row>
    <row r="6370" spans="1:1" x14ac:dyDescent="0.35">
      <c r="A6370" s="19"/>
    </row>
    <row r="6371" spans="1:1" x14ac:dyDescent="0.35">
      <c r="A6371" s="19"/>
    </row>
    <row r="6372" spans="1:1" x14ac:dyDescent="0.35">
      <c r="A6372" s="19"/>
    </row>
    <row r="6373" spans="1:1" x14ac:dyDescent="0.35">
      <c r="A6373" s="19"/>
    </row>
    <row r="6374" spans="1:1" x14ac:dyDescent="0.35">
      <c r="A6374" s="19"/>
    </row>
    <row r="6375" spans="1:1" x14ac:dyDescent="0.35">
      <c r="A6375" s="19"/>
    </row>
    <row r="6376" spans="1:1" x14ac:dyDescent="0.35">
      <c r="A6376" s="19"/>
    </row>
    <row r="6377" spans="1:1" x14ac:dyDescent="0.35">
      <c r="A6377" s="19"/>
    </row>
    <row r="6378" spans="1:1" x14ac:dyDescent="0.35">
      <c r="A6378" s="19"/>
    </row>
    <row r="6379" spans="1:1" x14ac:dyDescent="0.35">
      <c r="A6379" s="19"/>
    </row>
    <row r="6380" spans="1:1" x14ac:dyDescent="0.35">
      <c r="A6380" s="19"/>
    </row>
    <row r="6381" spans="1:1" x14ac:dyDescent="0.35">
      <c r="A6381" s="19"/>
    </row>
    <row r="6382" spans="1:1" x14ac:dyDescent="0.35">
      <c r="A6382" s="19"/>
    </row>
    <row r="6383" spans="1:1" x14ac:dyDescent="0.35">
      <c r="A6383" s="19"/>
    </row>
    <row r="6384" spans="1:1" x14ac:dyDescent="0.35">
      <c r="A6384" s="19"/>
    </row>
    <row r="6385" spans="1:1" x14ac:dyDescent="0.35">
      <c r="A6385" s="19"/>
    </row>
    <row r="6386" spans="1:1" x14ac:dyDescent="0.35">
      <c r="A6386" s="19"/>
    </row>
    <row r="6387" spans="1:1" x14ac:dyDescent="0.35">
      <c r="A6387" s="19"/>
    </row>
    <row r="6388" spans="1:1" x14ac:dyDescent="0.35">
      <c r="A6388" s="19"/>
    </row>
    <row r="6389" spans="1:1" x14ac:dyDescent="0.35">
      <c r="A6389" s="19"/>
    </row>
    <row r="6390" spans="1:1" x14ac:dyDescent="0.35">
      <c r="A6390" s="19"/>
    </row>
    <row r="6391" spans="1:1" x14ac:dyDescent="0.35">
      <c r="A6391" s="19"/>
    </row>
    <row r="6392" spans="1:1" x14ac:dyDescent="0.35">
      <c r="A6392" s="19"/>
    </row>
    <row r="6393" spans="1:1" x14ac:dyDescent="0.35">
      <c r="A6393" s="19"/>
    </row>
    <row r="6394" spans="1:1" x14ac:dyDescent="0.35">
      <c r="A6394" s="19"/>
    </row>
    <row r="6395" spans="1:1" x14ac:dyDescent="0.35">
      <c r="A6395" s="19"/>
    </row>
    <row r="6396" spans="1:1" x14ac:dyDescent="0.35">
      <c r="A6396" s="19"/>
    </row>
    <row r="6397" spans="1:1" x14ac:dyDescent="0.35">
      <c r="A6397" s="19"/>
    </row>
    <row r="6398" spans="1:1" x14ac:dyDescent="0.35">
      <c r="A6398" s="19"/>
    </row>
    <row r="6399" spans="1:1" x14ac:dyDescent="0.35">
      <c r="A6399" s="19"/>
    </row>
    <row r="6400" spans="1:1" x14ac:dyDescent="0.35">
      <c r="A6400" s="19"/>
    </row>
    <row r="6401" spans="1:1" x14ac:dyDescent="0.35">
      <c r="A6401" s="19"/>
    </row>
    <row r="6402" spans="1:1" x14ac:dyDescent="0.35">
      <c r="A6402" s="19"/>
    </row>
    <row r="6403" spans="1:1" x14ac:dyDescent="0.35">
      <c r="A6403" s="19"/>
    </row>
    <row r="6404" spans="1:1" x14ac:dyDescent="0.35">
      <c r="A6404" s="19"/>
    </row>
    <row r="6405" spans="1:1" x14ac:dyDescent="0.35">
      <c r="A6405" s="19"/>
    </row>
    <row r="6406" spans="1:1" x14ac:dyDescent="0.35">
      <c r="A6406" s="19"/>
    </row>
    <row r="6407" spans="1:1" x14ac:dyDescent="0.35">
      <c r="A6407" s="19"/>
    </row>
    <row r="6408" spans="1:1" x14ac:dyDescent="0.35">
      <c r="A6408" s="19"/>
    </row>
    <row r="6409" spans="1:1" x14ac:dyDescent="0.35">
      <c r="A6409" s="19"/>
    </row>
    <row r="6410" spans="1:1" x14ac:dyDescent="0.35">
      <c r="A6410" s="19"/>
    </row>
    <row r="6411" spans="1:1" x14ac:dyDescent="0.35">
      <c r="A6411" s="19"/>
    </row>
    <row r="6412" spans="1:1" x14ac:dyDescent="0.35">
      <c r="A6412" s="19"/>
    </row>
    <row r="6413" spans="1:1" x14ac:dyDescent="0.35">
      <c r="A6413" s="19"/>
    </row>
    <row r="6414" spans="1:1" x14ac:dyDescent="0.35">
      <c r="A6414" s="19"/>
    </row>
    <row r="6415" spans="1:1" x14ac:dyDescent="0.35">
      <c r="A6415" s="19"/>
    </row>
    <row r="6416" spans="1:1" x14ac:dyDescent="0.35">
      <c r="A6416" s="19"/>
    </row>
    <row r="6417" spans="1:1" x14ac:dyDescent="0.35">
      <c r="A6417" s="19"/>
    </row>
    <row r="6418" spans="1:1" x14ac:dyDescent="0.35">
      <c r="A6418" s="19"/>
    </row>
    <row r="6419" spans="1:1" x14ac:dyDescent="0.35">
      <c r="A6419" s="19"/>
    </row>
    <row r="6420" spans="1:1" x14ac:dyDescent="0.35">
      <c r="A6420" s="19"/>
    </row>
    <row r="6421" spans="1:1" x14ac:dyDescent="0.35">
      <c r="A6421" s="19"/>
    </row>
    <row r="6422" spans="1:1" x14ac:dyDescent="0.35">
      <c r="A6422" s="19"/>
    </row>
    <row r="6423" spans="1:1" x14ac:dyDescent="0.35">
      <c r="A6423" s="19"/>
    </row>
    <row r="6424" spans="1:1" x14ac:dyDescent="0.35">
      <c r="A6424" s="19"/>
    </row>
    <row r="6425" spans="1:1" x14ac:dyDescent="0.35">
      <c r="A6425" s="19"/>
    </row>
    <row r="6426" spans="1:1" x14ac:dyDescent="0.35">
      <c r="A6426" s="19"/>
    </row>
    <row r="6427" spans="1:1" x14ac:dyDescent="0.35">
      <c r="A6427" s="19"/>
    </row>
    <row r="6428" spans="1:1" x14ac:dyDescent="0.35">
      <c r="A6428" s="19"/>
    </row>
    <row r="6429" spans="1:1" x14ac:dyDescent="0.35">
      <c r="A6429" s="19"/>
    </row>
    <row r="6430" spans="1:1" x14ac:dyDescent="0.35">
      <c r="A6430" s="19"/>
    </row>
    <row r="6431" spans="1:1" x14ac:dyDescent="0.35">
      <c r="A6431" s="19"/>
    </row>
    <row r="6432" spans="1:1" x14ac:dyDescent="0.35">
      <c r="A6432" s="19"/>
    </row>
    <row r="6433" spans="1:1" x14ac:dyDescent="0.35">
      <c r="A6433" s="19"/>
    </row>
    <row r="6434" spans="1:1" x14ac:dyDescent="0.35">
      <c r="A6434" s="19"/>
    </row>
    <row r="6435" spans="1:1" x14ac:dyDescent="0.35">
      <c r="A6435" s="19"/>
    </row>
    <row r="6436" spans="1:1" x14ac:dyDescent="0.35">
      <c r="A6436" s="19"/>
    </row>
    <row r="6437" spans="1:1" x14ac:dyDescent="0.35">
      <c r="A6437" s="19"/>
    </row>
    <row r="6438" spans="1:1" x14ac:dyDescent="0.35">
      <c r="A6438" s="19"/>
    </row>
    <row r="6439" spans="1:1" x14ac:dyDescent="0.35">
      <c r="A6439" s="19"/>
    </row>
    <row r="6440" spans="1:1" x14ac:dyDescent="0.35">
      <c r="A6440" s="19"/>
    </row>
    <row r="6441" spans="1:1" x14ac:dyDescent="0.35">
      <c r="A6441" s="19"/>
    </row>
    <row r="6442" spans="1:1" x14ac:dyDescent="0.35">
      <c r="A6442" s="19"/>
    </row>
    <row r="6443" spans="1:1" x14ac:dyDescent="0.35">
      <c r="A6443" s="19"/>
    </row>
    <row r="6444" spans="1:1" x14ac:dyDescent="0.35">
      <c r="A6444" s="19"/>
    </row>
    <row r="6445" spans="1:1" x14ac:dyDescent="0.35">
      <c r="A6445" s="19"/>
    </row>
    <row r="6446" spans="1:1" x14ac:dyDescent="0.35">
      <c r="A6446" s="19"/>
    </row>
    <row r="6447" spans="1:1" x14ac:dyDescent="0.35">
      <c r="A6447" s="19"/>
    </row>
    <row r="6448" spans="1:1" x14ac:dyDescent="0.35">
      <c r="A6448" s="19"/>
    </row>
    <row r="6449" spans="1:1" x14ac:dyDescent="0.35">
      <c r="A6449" s="19"/>
    </row>
    <row r="6450" spans="1:1" x14ac:dyDescent="0.35">
      <c r="A6450" s="19"/>
    </row>
    <row r="6451" spans="1:1" x14ac:dyDescent="0.35">
      <c r="A6451" s="19"/>
    </row>
    <row r="6452" spans="1:1" x14ac:dyDescent="0.35">
      <c r="A6452" s="19"/>
    </row>
    <row r="6453" spans="1:1" x14ac:dyDescent="0.35">
      <c r="A6453" s="19"/>
    </row>
    <row r="6454" spans="1:1" x14ac:dyDescent="0.35">
      <c r="A6454" s="19"/>
    </row>
    <row r="6455" spans="1:1" x14ac:dyDescent="0.35">
      <c r="A6455" s="19"/>
    </row>
    <row r="6456" spans="1:1" x14ac:dyDescent="0.35">
      <c r="A6456" s="19"/>
    </row>
    <row r="6457" spans="1:1" x14ac:dyDescent="0.35">
      <c r="A6457" s="19"/>
    </row>
    <row r="6458" spans="1:1" x14ac:dyDescent="0.35">
      <c r="A6458" s="19"/>
    </row>
    <row r="6459" spans="1:1" x14ac:dyDescent="0.35">
      <c r="A6459" s="19"/>
    </row>
    <row r="6460" spans="1:1" x14ac:dyDescent="0.35">
      <c r="A6460" s="19"/>
    </row>
    <row r="6461" spans="1:1" x14ac:dyDescent="0.35">
      <c r="A6461" s="19"/>
    </row>
    <row r="6462" spans="1:1" x14ac:dyDescent="0.35">
      <c r="A6462" s="19"/>
    </row>
    <row r="6463" spans="1:1" x14ac:dyDescent="0.35">
      <c r="A6463" s="19"/>
    </row>
    <row r="6464" spans="1:1" x14ac:dyDescent="0.35">
      <c r="A6464" s="19"/>
    </row>
    <row r="6465" spans="1:1" x14ac:dyDescent="0.35">
      <c r="A6465" s="19"/>
    </row>
    <row r="6466" spans="1:1" x14ac:dyDescent="0.35">
      <c r="A6466" s="19"/>
    </row>
    <row r="6467" spans="1:1" x14ac:dyDescent="0.35">
      <c r="A6467" s="19"/>
    </row>
    <row r="6468" spans="1:1" x14ac:dyDescent="0.35">
      <c r="A6468" s="19"/>
    </row>
    <row r="6469" spans="1:1" x14ac:dyDescent="0.35">
      <c r="A6469" s="19"/>
    </row>
    <row r="6470" spans="1:1" x14ac:dyDescent="0.35">
      <c r="A6470" s="19"/>
    </row>
    <row r="6471" spans="1:1" x14ac:dyDescent="0.35">
      <c r="A6471" s="19"/>
    </row>
    <row r="6472" spans="1:1" x14ac:dyDescent="0.35">
      <c r="A6472" s="19"/>
    </row>
    <row r="6473" spans="1:1" x14ac:dyDescent="0.35">
      <c r="A6473" s="19"/>
    </row>
    <row r="6474" spans="1:1" x14ac:dyDescent="0.35">
      <c r="A6474" s="19"/>
    </row>
    <row r="6475" spans="1:1" x14ac:dyDescent="0.35">
      <c r="A6475" s="19"/>
    </row>
    <row r="6476" spans="1:1" x14ac:dyDescent="0.35">
      <c r="A6476" s="19"/>
    </row>
    <row r="6477" spans="1:1" x14ac:dyDescent="0.35">
      <c r="A6477" s="19"/>
    </row>
    <row r="6478" spans="1:1" x14ac:dyDescent="0.35">
      <c r="A6478" s="19"/>
    </row>
    <row r="6479" spans="1:1" x14ac:dyDescent="0.35">
      <c r="A6479" s="19"/>
    </row>
    <row r="6480" spans="1:1" x14ac:dyDescent="0.35">
      <c r="A6480" s="19"/>
    </row>
    <row r="6481" spans="1:1" x14ac:dyDescent="0.35">
      <c r="A6481" s="19"/>
    </row>
    <row r="6482" spans="1:1" x14ac:dyDescent="0.35">
      <c r="A6482" s="19"/>
    </row>
    <row r="6483" spans="1:1" x14ac:dyDescent="0.35">
      <c r="A6483" s="19"/>
    </row>
    <row r="6484" spans="1:1" x14ac:dyDescent="0.35">
      <c r="A6484" s="19"/>
    </row>
    <row r="6485" spans="1:1" x14ac:dyDescent="0.35">
      <c r="A6485" s="19"/>
    </row>
    <row r="6486" spans="1:1" x14ac:dyDescent="0.35">
      <c r="A6486" s="19"/>
    </row>
    <row r="6487" spans="1:1" x14ac:dyDescent="0.35">
      <c r="A6487" s="19"/>
    </row>
    <row r="6488" spans="1:1" x14ac:dyDescent="0.35">
      <c r="A6488" s="19"/>
    </row>
    <row r="6489" spans="1:1" x14ac:dyDescent="0.35">
      <c r="A6489" s="19"/>
    </row>
    <row r="6490" spans="1:1" x14ac:dyDescent="0.35">
      <c r="A6490" s="19"/>
    </row>
    <row r="6491" spans="1:1" x14ac:dyDescent="0.35">
      <c r="A6491" s="19"/>
    </row>
    <row r="6492" spans="1:1" x14ac:dyDescent="0.35">
      <c r="A6492" s="19"/>
    </row>
    <row r="6493" spans="1:1" x14ac:dyDescent="0.35">
      <c r="A6493" s="19"/>
    </row>
    <row r="6494" spans="1:1" x14ac:dyDescent="0.35">
      <c r="A6494" s="19"/>
    </row>
    <row r="6495" spans="1:1" x14ac:dyDescent="0.35">
      <c r="A6495" s="19"/>
    </row>
    <row r="6496" spans="1:1" x14ac:dyDescent="0.35">
      <c r="A6496" s="19"/>
    </row>
    <row r="6497" spans="1:1" x14ac:dyDescent="0.35">
      <c r="A6497" s="19"/>
    </row>
    <row r="6498" spans="1:1" x14ac:dyDescent="0.35">
      <c r="A6498" s="19"/>
    </row>
    <row r="6499" spans="1:1" x14ac:dyDescent="0.35">
      <c r="A6499" s="19"/>
    </row>
    <row r="6500" spans="1:1" x14ac:dyDescent="0.35">
      <c r="A6500" s="19"/>
    </row>
    <row r="6501" spans="1:1" x14ac:dyDescent="0.35">
      <c r="A6501" s="19"/>
    </row>
    <row r="6502" spans="1:1" x14ac:dyDescent="0.35">
      <c r="A6502" s="19"/>
    </row>
    <row r="6503" spans="1:1" x14ac:dyDescent="0.35">
      <c r="A6503" s="19"/>
    </row>
    <row r="6504" spans="1:1" x14ac:dyDescent="0.35">
      <c r="A6504" s="19"/>
    </row>
    <row r="6505" spans="1:1" x14ac:dyDescent="0.35">
      <c r="A6505" s="19"/>
    </row>
    <row r="6506" spans="1:1" x14ac:dyDescent="0.35">
      <c r="A6506" s="19"/>
    </row>
    <row r="6507" spans="1:1" x14ac:dyDescent="0.35">
      <c r="A6507" s="19"/>
    </row>
    <row r="6508" spans="1:1" x14ac:dyDescent="0.35">
      <c r="A6508" s="19"/>
    </row>
    <row r="6509" spans="1:1" x14ac:dyDescent="0.35">
      <c r="A6509" s="19"/>
    </row>
    <row r="6510" spans="1:1" x14ac:dyDescent="0.35">
      <c r="A6510" s="19"/>
    </row>
    <row r="6511" spans="1:1" x14ac:dyDescent="0.35">
      <c r="A6511" s="19"/>
    </row>
    <row r="6512" spans="1:1" x14ac:dyDescent="0.35">
      <c r="A6512" s="19"/>
    </row>
    <row r="6513" spans="1:1" x14ac:dyDescent="0.35">
      <c r="A6513" s="19"/>
    </row>
    <row r="6514" spans="1:1" x14ac:dyDescent="0.35">
      <c r="A6514" s="19"/>
    </row>
    <row r="6515" spans="1:1" x14ac:dyDescent="0.35">
      <c r="A6515" s="19"/>
    </row>
    <row r="6516" spans="1:1" x14ac:dyDescent="0.35">
      <c r="A6516" s="19"/>
    </row>
    <row r="6517" spans="1:1" x14ac:dyDescent="0.35">
      <c r="A6517" s="19"/>
    </row>
    <row r="6518" spans="1:1" x14ac:dyDescent="0.35">
      <c r="A6518" s="19"/>
    </row>
    <row r="6519" spans="1:1" x14ac:dyDescent="0.35">
      <c r="A6519" s="19"/>
    </row>
    <row r="6520" spans="1:1" x14ac:dyDescent="0.35">
      <c r="A6520" s="19"/>
    </row>
    <row r="6521" spans="1:1" x14ac:dyDescent="0.35">
      <c r="A6521" s="19"/>
    </row>
    <row r="6522" spans="1:1" x14ac:dyDescent="0.35">
      <c r="A6522" s="19"/>
    </row>
    <row r="6523" spans="1:1" x14ac:dyDescent="0.35">
      <c r="A6523" s="19"/>
    </row>
    <row r="6524" spans="1:1" x14ac:dyDescent="0.35">
      <c r="A6524" s="19"/>
    </row>
    <row r="6525" spans="1:1" x14ac:dyDescent="0.35">
      <c r="A6525" s="19"/>
    </row>
    <row r="6526" spans="1:1" x14ac:dyDescent="0.35">
      <c r="A6526" s="19"/>
    </row>
    <row r="6527" spans="1:1" x14ac:dyDescent="0.35">
      <c r="A6527" s="19"/>
    </row>
    <row r="6528" spans="1:1" x14ac:dyDescent="0.35">
      <c r="A6528" s="19"/>
    </row>
    <row r="6529" spans="1:1" x14ac:dyDescent="0.35">
      <c r="A6529" s="19"/>
    </row>
    <row r="6530" spans="1:1" x14ac:dyDescent="0.35">
      <c r="A6530" s="19"/>
    </row>
    <row r="6531" spans="1:1" x14ac:dyDescent="0.35">
      <c r="A6531" s="19"/>
    </row>
    <row r="6532" spans="1:1" x14ac:dyDescent="0.35">
      <c r="A6532" s="19"/>
    </row>
    <row r="6533" spans="1:1" x14ac:dyDescent="0.35">
      <c r="A6533" s="19"/>
    </row>
    <row r="6534" spans="1:1" x14ac:dyDescent="0.35">
      <c r="A6534" s="19"/>
    </row>
    <row r="6535" spans="1:1" x14ac:dyDescent="0.35">
      <c r="A6535" s="19"/>
    </row>
    <row r="6536" spans="1:1" x14ac:dyDescent="0.35">
      <c r="A6536" s="19"/>
    </row>
    <row r="6537" spans="1:1" x14ac:dyDescent="0.35">
      <c r="A6537" s="19"/>
    </row>
    <row r="6538" spans="1:1" x14ac:dyDescent="0.35">
      <c r="A6538" s="19"/>
    </row>
    <row r="6539" spans="1:1" x14ac:dyDescent="0.35">
      <c r="A6539" s="19"/>
    </row>
    <row r="6540" spans="1:1" x14ac:dyDescent="0.35">
      <c r="A6540" s="19"/>
    </row>
    <row r="6541" spans="1:1" x14ac:dyDescent="0.35">
      <c r="A6541" s="19"/>
    </row>
    <row r="6542" spans="1:1" x14ac:dyDescent="0.35">
      <c r="A6542" s="19"/>
    </row>
    <row r="6543" spans="1:1" x14ac:dyDescent="0.35">
      <c r="A6543" s="19"/>
    </row>
    <row r="6544" spans="1:1" x14ac:dyDescent="0.35">
      <c r="A6544" s="19"/>
    </row>
    <row r="6545" spans="1:1" x14ac:dyDescent="0.35">
      <c r="A6545" s="19"/>
    </row>
    <row r="6546" spans="1:1" x14ac:dyDescent="0.35">
      <c r="A6546" s="19"/>
    </row>
    <row r="6547" spans="1:1" x14ac:dyDescent="0.35">
      <c r="A6547" s="19"/>
    </row>
    <row r="6548" spans="1:1" x14ac:dyDescent="0.35">
      <c r="A6548" s="19"/>
    </row>
    <row r="6549" spans="1:1" x14ac:dyDescent="0.35">
      <c r="A6549" s="19"/>
    </row>
    <row r="6550" spans="1:1" x14ac:dyDescent="0.35">
      <c r="A6550" s="19"/>
    </row>
    <row r="6551" spans="1:1" x14ac:dyDescent="0.35">
      <c r="A6551" s="19"/>
    </row>
    <row r="6552" spans="1:1" x14ac:dyDescent="0.35">
      <c r="A6552" s="19"/>
    </row>
    <row r="6553" spans="1:1" x14ac:dyDescent="0.35">
      <c r="A6553" s="19"/>
    </row>
    <row r="6554" spans="1:1" x14ac:dyDescent="0.35">
      <c r="A6554" s="19"/>
    </row>
    <row r="6555" spans="1:1" x14ac:dyDescent="0.35">
      <c r="A6555" s="19"/>
    </row>
    <row r="6556" spans="1:1" x14ac:dyDescent="0.35">
      <c r="A6556" s="19"/>
    </row>
    <row r="6557" spans="1:1" x14ac:dyDescent="0.35">
      <c r="A6557" s="19"/>
    </row>
    <row r="6558" spans="1:1" x14ac:dyDescent="0.35">
      <c r="A6558" s="19"/>
    </row>
    <row r="6559" spans="1:1" x14ac:dyDescent="0.35">
      <c r="A6559" s="19"/>
    </row>
    <row r="6560" spans="1:1" x14ac:dyDescent="0.35">
      <c r="A6560" s="19"/>
    </row>
    <row r="6561" spans="1:1" x14ac:dyDescent="0.35">
      <c r="A6561" s="19"/>
    </row>
    <row r="6562" spans="1:1" x14ac:dyDescent="0.35">
      <c r="A6562" s="19"/>
    </row>
    <row r="6563" spans="1:1" x14ac:dyDescent="0.35">
      <c r="A6563" s="19"/>
    </row>
    <row r="6564" spans="1:1" x14ac:dyDescent="0.35">
      <c r="A6564" s="19"/>
    </row>
    <row r="6565" spans="1:1" x14ac:dyDescent="0.35">
      <c r="A6565" s="19"/>
    </row>
    <row r="6566" spans="1:1" x14ac:dyDescent="0.35">
      <c r="A6566" s="19"/>
    </row>
    <row r="6567" spans="1:1" x14ac:dyDescent="0.35">
      <c r="A6567" s="19"/>
    </row>
    <row r="6568" spans="1:1" x14ac:dyDescent="0.35">
      <c r="A6568" s="19"/>
    </row>
    <row r="6569" spans="1:1" x14ac:dyDescent="0.35">
      <c r="A6569" s="19"/>
    </row>
    <row r="6570" spans="1:1" x14ac:dyDescent="0.35">
      <c r="A6570" s="19"/>
    </row>
    <row r="6571" spans="1:1" x14ac:dyDescent="0.35">
      <c r="A6571" s="19"/>
    </row>
    <row r="6572" spans="1:1" x14ac:dyDescent="0.35">
      <c r="A6572" s="19"/>
    </row>
    <row r="6573" spans="1:1" x14ac:dyDescent="0.35">
      <c r="A6573" s="19"/>
    </row>
    <row r="6574" spans="1:1" x14ac:dyDescent="0.35">
      <c r="A6574" s="19"/>
    </row>
    <row r="6575" spans="1:1" x14ac:dyDescent="0.35">
      <c r="A6575" s="19"/>
    </row>
    <row r="6576" spans="1:1" x14ac:dyDescent="0.35">
      <c r="A6576" s="19"/>
    </row>
    <row r="6577" spans="1:1" x14ac:dyDescent="0.35">
      <c r="A6577" s="19"/>
    </row>
    <row r="6578" spans="1:1" x14ac:dyDescent="0.35">
      <c r="A6578" s="19"/>
    </row>
    <row r="6579" spans="1:1" x14ac:dyDescent="0.35">
      <c r="A6579" s="19"/>
    </row>
    <row r="6580" spans="1:1" x14ac:dyDescent="0.35">
      <c r="A6580" s="19"/>
    </row>
    <row r="6581" spans="1:1" x14ac:dyDescent="0.35">
      <c r="A6581" s="19"/>
    </row>
    <row r="6582" spans="1:1" x14ac:dyDescent="0.35">
      <c r="A6582" s="19"/>
    </row>
    <row r="6583" spans="1:1" x14ac:dyDescent="0.35">
      <c r="A6583" s="19"/>
    </row>
    <row r="6584" spans="1:1" x14ac:dyDescent="0.35">
      <c r="A6584" s="19"/>
    </row>
    <row r="6585" spans="1:1" x14ac:dyDescent="0.35">
      <c r="A6585" s="19"/>
    </row>
    <row r="6586" spans="1:1" x14ac:dyDescent="0.35">
      <c r="A6586" s="19"/>
    </row>
    <row r="6587" spans="1:1" x14ac:dyDescent="0.35">
      <c r="A6587" s="19"/>
    </row>
    <row r="6588" spans="1:1" x14ac:dyDescent="0.35">
      <c r="A6588" s="19"/>
    </row>
    <row r="6589" spans="1:1" x14ac:dyDescent="0.35">
      <c r="A6589" s="19"/>
    </row>
    <row r="6590" spans="1:1" x14ac:dyDescent="0.35">
      <c r="A6590" s="19"/>
    </row>
    <row r="6591" spans="1:1" x14ac:dyDescent="0.35">
      <c r="A6591" s="19"/>
    </row>
    <row r="6592" spans="1:1" x14ac:dyDescent="0.35">
      <c r="A6592" s="19"/>
    </row>
    <row r="6593" spans="1:1" x14ac:dyDescent="0.35">
      <c r="A6593" s="19"/>
    </row>
    <row r="6594" spans="1:1" x14ac:dyDescent="0.35">
      <c r="A6594" s="19"/>
    </row>
    <row r="6595" spans="1:1" x14ac:dyDescent="0.35">
      <c r="A6595" s="19"/>
    </row>
    <row r="6596" spans="1:1" x14ac:dyDescent="0.35">
      <c r="A6596" s="19"/>
    </row>
    <row r="6597" spans="1:1" x14ac:dyDescent="0.35">
      <c r="A6597" s="19"/>
    </row>
    <row r="6598" spans="1:1" x14ac:dyDescent="0.35">
      <c r="A6598" s="19"/>
    </row>
    <row r="6599" spans="1:1" x14ac:dyDescent="0.35">
      <c r="A6599" s="19"/>
    </row>
    <row r="6600" spans="1:1" x14ac:dyDescent="0.35">
      <c r="A6600" s="19"/>
    </row>
    <row r="6601" spans="1:1" x14ac:dyDescent="0.35">
      <c r="A6601" s="19"/>
    </row>
    <row r="6602" spans="1:1" x14ac:dyDescent="0.35">
      <c r="A6602" s="19"/>
    </row>
    <row r="6603" spans="1:1" x14ac:dyDescent="0.35">
      <c r="A6603" s="19"/>
    </row>
    <row r="6604" spans="1:1" x14ac:dyDescent="0.35">
      <c r="A6604" s="19"/>
    </row>
    <row r="6605" spans="1:1" x14ac:dyDescent="0.35">
      <c r="A6605" s="19"/>
    </row>
    <row r="6606" spans="1:1" x14ac:dyDescent="0.35">
      <c r="A6606" s="19"/>
    </row>
    <row r="6607" spans="1:1" x14ac:dyDescent="0.35">
      <c r="A6607" s="19"/>
    </row>
    <row r="6608" spans="1:1" x14ac:dyDescent="0.35">
      <c r="A6608" s="19"/>
    </row>
    <row r="6609" spans="1:1" x14ac:dyDescent="0.35">
      <c r="A6609" s="19"/>
    </row>
    <row r="6610" spans="1:1" x14ac:dyDescent="0.35">
      <c r="A6610" s="19"/>
    </row>
    <row r="6611" spans="1:1" x14ac:dyDescent="0.35">
      <c r="A6611" s="19"/>
    </row>
    <row r="6612" spans="1:1" x14ac:dyDescent="0.35">
      <c r="A6612" s="19"/>
    </row>
    <row r="6613" spans="1:1" x14ac:dyDescent="0.35">
      <c r="A6613" s="19"/>
    </row>
    <row r="6614" spans="1:1" x14ac:dyDescent="0.35">
      <c r="A6614" s="19"/>
    </row>
    <row r="6615" spans="1:1" x14ac:dyDescent="0.35">
      <c r="A6615" s="19"/>
    </row>
    <row r="6616" spans="1:1" x14ac:dyDescent="0.35">
      <c r="A6616" s="19"/>
    </row>
    <row r="6617" spans="1:1" x14ac:dyDescent="0.35">
      <c r="A6617" s="19"/>
    </row>
    <row r="6618" spans="1:1" x14ac:dyDescent="0.35">
      <c r="A6618" s="19"/>
    </row>
    <row r="6619" spans="1:1" x14ac:dyDescent="0.35">
      <c r="A6619" s="19"/>
    </row>
    <row r="6620" spans="1:1" x14ac:dyDescent="0.35">
      <c r="A6620" s="19"/>
    </row>
    <row r="6621" spans="1:1" x14ac:dyDescent="0.35">
      <c r="A6621" s="19"/>
    </row>
    <row r="6622" spans="1:1" x14ac:dyDescent="0.35">
      <c r="A6622" s="19"/>
    </row>
    <row r="6623" spans="1:1" x14ac:dyDescent="0.35">
      <c r="A6623" s="19"/>
    </row>
    <row r="6624" spans="1:1" x14ac:dyDescent="0.35">
      <c r="A6624" s="19"/>
    </row>
    <row r="6625" spans="1:1" x14ac:dyDescent="0.35">
      <c r="A6625" s="19"/>
    </row>
    <row r="6626" spans="1:1" x14ac:dyDescent="0.35">
      <c r="A6626" s="19"/>
    </row>
    <row r="6627" spans="1:1" x14ac:dyDescent="0.35">
      <c r="A6627" s="19"/>
    </row>
    <row r="6628" spans="1:1" x14ac:dyDescent="0.35">
      <c r="A6628" s="19"/>
    </row>
    <row r="6629" spans="1:1" x14ac:dyDescent="0.35">
      <c r="A6629" s="19"/>
    </row>
    <row r="6630" spans="1:1" x14ac:dyDescent="0.35">
      <c r="A6630" s="19"/>
    </row>
    <row r="6631" spans="1:1" x14ac:dyDescent="0.35">
      <c r="A6631" s="19"/>
    </row>
    <row r="6632" spans="1:1" x14ac:dyDescent="0.35">
      <c r="A6632" s="19"/>
    </row>
    <row r="6633" spans="1:1" x14ac:dyDescent="0.35">
      <c r="A6633" s="19"/>
    </row>
    <row r="6634" spans="1:1" x14ac:dyDescent="0.35">
      <c r="A6634" s="19"/>
    </row>
    <row r="6635" spans="1:1" x14ac:dyDescent="0.35">
      <c r="A6635" s="19"/>
    </row>
    <row r="6636" spans="1:1" x14ac:dyDescent="0.35">
      <c r="A6636" s="19"/>
    </row>
    <row r="6637" spans="1:1" x14ac:dyDescent="0.35">
      <c r="A6637" s="19"/>
    </row>
    <row r="6638" spans="1:1" x14ac:dyDescent="0.35">
      <c r="A6638" s="19"/>
    </row>
    <row r="6639" spans="1:1" x14ac:dyDescent="0.35">
      <c r="A6639" s="19"/>
    </row>
    <row r="6640" spans="1:1" x14ac:dyDescent="0.35">
      <c r="A6640" s="19"/>
    </row>
    <row r="6641" spans="1:1" x14ac:dyDescent="0.35">
      <c r="A6641" s="19"/>
    </row>
    <row r="6642" spans="1:1" x14ac:dyDescent="0.35">
      <c r="A6642" s="19"/>
    </row>
    <row r="6643" spans="1:1" x14ac:dyDescent="0.35">
      <c r="A6643" s="19"/>
    </row>
    <row r="6644" spans="1:1" x14ac:dyDescent="0.35">
      <c r="A6644" s="19"/>
    </row>
    <row r="6645" spans="1:1" x14ac:dyDescent="0.35">
      <c r="A6645" s="19"/>
    </row>
    <row r="6646" spans="1:1" x14ac:dyDescent="0.35">
      <c r="A6646" s="19"/>
    </row>
    <row r="6647" spans="1:1" x14ac:dyDescent="0.35">
      <c r="A6647" s="19"/>
    </row>
    <row r="6648" spans="1:1" x14ac:dyDescent="0.35">
      <c r="A6648" s="19"/>
    </row>
    <row r="6649" spans="1:1" x14ac:dyDescent="0.35">
      <c r="A6649" s="19"/>
    </row>
    <row r="6650" spans="1:1" x14ac:dyDescent="0.35">
      <c r="A6650" s="19"/>
    </row>
    <row r="6651" spans="1:1" x14ac:dyDescent="0.35">
      <c r="A6651" s="19"/>
    </row>
    <row r="6652" spans="1:1" x14ac:dyDescent="0.35">
      <c r="A6652" s="19"/>
    </row>
    <row r="6653" spans="1:1" x14ac:dyDescent="0.35">
      <c r="A6653" s="19"/>
    </row>
    <row r="6654" spans="1:1" x14ac:dyDescent="0.35">
      <c r="A6654" s="19"/>
    </row>
    <row r="6655" spans="1:1" x14ac:dyDescent="0.35">
      <c r="A6655" s="19"/>
    </row>
    <row r="6656" spans="1:1" x14ac:dyDescent="0.35">
      <c r="A6656" s="19"/>
    </row>
    <row r="6657" spans="1:1" x14ac:dyDescent="0.35">
      <c r="A6657" s="19"/>
    </row>
    <row r="6658" spans="1:1" x14ac:dyDescent="0.35">
      <c r="A6658" s="19"/>
    </row>
    <row r="6659" spans="1:1" x14ac:dyDescent="0.35">
      <c r="A6659" s="19"/>
    </row>
    <row r="6660" spans="1:1" x14ac:dyDescent="0.35">
      <c r="A6660" s="19"/>
    </row>
    <row r="6661" spans="1:1" x14ac:dyDescent="0.35">
      <c r="A6661" s="19"/>
    </row>
    <row r="6662" spans="1:1" x14ac:dyDescent="0.35">
      <c r="A6662" s="19"/>
    </row>
    <row r="6663" spans="1:1" x14ac:dyDescent="0.35">
      <c r="A6663" s="19"/>
    </row>
    <row r="6664" spans="1:1" x14ac:dyDescent="0.35">
      <c r="A6664" s="19"/>
    </row>
    <row r="6665" spans="1:1" x14ac:dyDescent="0.35">
      <c r="A6665" s="19"/>
    </row>
    <row r="6666" spans="1:1" x14ac:dyDescent="0.35">
      <c r="A6666" s="19"/>
    </row>
    <row r="6667" spans="1:1" x14ac:dyDescent="0.35">
      <c r="A6667" s="19"/>
    </row>
    <row r="6668" spans="1:1" x14ac:dyDescent="0.35">
      <c r="A6668" s="19"/>
    </row>
    <row r="6669" spans="1:1" x14ac:dyDescent="0.35">
      <c r="A6669" s="19"/>
    </row>
    <row r="6670" spans="1:1" x14ac:dyDescent="0.35">
      <c r="A6670" s="19"/>
    </row>
    <row r="6671" spans="1:1" x14ac:dyDescent="0.35">
      <c r="A6671" s="19"/>
    </row>
    <row r="6672" spans="1:1" x14ac:dyDescent="0.35">
      <c r="A6672" s="19"/>
    </row>
    <row r="6673" spans="1:1" x14ac:dyDescent="0.35">
      <c r="A6673" s="19"/>
    </row>
    <row r="6674" spans="1:1" x14ac:dyDescent="0.35">
      <c r="A6674" s="19"/>
    </row>
    <row r="6675" spans="1:1" x14ac:dyDescent="0.35">
      <c r="A6675" s="19"/>
    </row>
    <row r="6676" spans="1:1" x14ac:dyDescent="0.35">
      <c r="A6676" s="19"/>
    </row>
    <row r="6677" spans="1:1" x14ac:dyDescent="0.35">
      <c r="A6677" s="19"/>
    </row>
    <row r="6678" spans="1:1" x14ac:dyDescent="0.35">
      <c r="A6678" s="19"/>
    </row>
    <row r="6679" spans="1:1" x14ac:dyDescent="0.35">
      <c r="A6679" s="19"/>
    </row>
    <row r="6680" spans="1:1" x14ac:dyDescent="0.35">
      <c r="A6680" s="19"/>
    </row>
    <row r="6681" spans="1:1" x14ac:dyDescent="0.35">
      <c r="A6681" s="19"/>
    </row>
    <row r="6682" spans="1:1" x14ac:dyDescent="0.35">
      <c r="A6682" s="19"/>
    </row>
    <row r="6683" spans="1:1" x14ac:dyDescent="0.35">
      <c r="A6683" s="19"/>
    </row>
    <row r="6684" spans="1:1" x14ac:dyDescent="0.35">
      <c r="A6684" s="19"/>
    </row>
    <row r="6685" spans="1:1" x14ac:dyDescent="0.35">
      <c r="A6685" s="19"/>
    </row>
    <row r="6686" spans="1:1" x14ac:dyDescent="0.35">
      <c r="A6686" s="19"/>
    </row>
    <row r="6687" spans="1:1" x14ac:dyDescent="0.35">
      <c r="A6687" s="19"/>
    </row>
    <row r="6688" spans="1:1" x14ac:dyDescent="0.35">
      <c r="A6688" s="19"/>
    </row>
    <row r="6689" spans="1:1" x14ac:dyDescent="0.35">
      <c r="A6689" s="19"/>
    </row>
    <row r="6690" spans="1:1" x14ac:dyDescent="0.35">
      <c r="A6690" s="19"/>
    </row>
    <row r="6691" spans="1:1" x14ac:dyDescent="0.35">
      <c r="A6691" s="19"/>
    </row>
    <row r="6692" spans="1:1" x14ac:dyDescent="0.35">
      <c r="A6692" s="19"/>
    </row>
    <row r="6693" spans="1:1" x14ac:dyDescent="0.35">
      <c r="A6693" s="19"/>
    </row>
    <row r="6694" spans="1:1" x14ac:dyDescent="0.35">
      <c r="A6694" s="19"/>
    </row>
    <row r="6695" spans="1:1" x14ac:dyDescent="0.35">
      <c r="A6695" s="19"/>
    </row>
    <row r="6696" spans="1:1" x14ac:dyDescent="0.35">
      <c r="A6696" s="19"/>
    </row>
    <row r="6697" spans="1:1" x14ac:dyDescent="0.35">
      <c r="A6697" s="19"/>
    </row>
    <row r="6698" spans="1:1" x14ac:dyDescent="0.35">
      <c r="A6698" s="19"/>
    </row>
    <row r="6699" spans="1:1" x14ac:dyDescent="0.35">
      <c r="A6699" s="19"/>
    </row>
    <row r="6700" spans="1:1" x14ac:dyDescent="0.35">
      <c r="A6700" s="19"/>
    </row>
    <row r="6701" spans="1:1" x14ac:dyDescent="0.35">
      <c r="A6701" s="19"/>
    </row>
    <row r="6702" spans="1:1" x14ac:dyDescent="0.35">
      <c r="A6702" s="19"/>
    </row>
    <row r="6703" spans="1:1" x14ac:dyDescent="0.35">
      <c r="A6703" s="19"/>
    </row>
    <row r="6704" spans="1:1" x14ac:dyDescent="0.35">
      <c r="A6704" s="19"/>
    </row>
    <row r="6705" spans="1:1" x14ac:dyDescent="0.35">
      <c r="A6705" s="19"/>
    </row>
    <row r="6706" spans="1:1" x14ac:dyDescent="0.35">
      <c r="A6706" s="19"/>
    </row>
    <row r="6707" spans="1:1" x14ac:dyDescent="0.35">
      <c r="A6707" s="19"/>
    </row>
    <row r="6708" spans="1:1" x14ac:dyDescent="0.35">
      <c r="A6708" s="19"/>
    </row>
    <row r="6709" spans="1:1" x14ac:dyDescent="0.35">
      <c r="A6709" s="19"/>
    </row>
    <row r="6710" spans="1:1" x14ac:dyDescent="0.35">
      <c r="A6710" s="19"/>
    </row>
    <row r="6711" spans="1:1" x14ac:dyDescent="0.35">
      <c r="A6711" s="19"/>
    </row>
    <row r="6712" spans="1:1" x14ac:dyDescent="0.35">
      <c r="A6712" s="19"/>
    </row>
    <row r="6713" spans="1:1" x14ac:dyDescent="0.35">
      <c r="A6713" s="19"/>
    </row>
    <row r="6714" spans="1:1" x14ac:dyDescent="0.35">
      <c r="A6714" s="19"/>
    </row>
    <row r="6715" spans="1:1" x14ac:dyDescent="0.35">
      <c r="A6715" s="19"/>
    </row>
    <row r="6716" spans="1:1" x14ac:dyDescent="0.35">
      <c r="A6716" s="19"/>
    </row>
    <row r="6717" spans="1:1" x14ac:dyDescent="0.35">
      <c r="A6717" s="19"/>
    </row>
    <row r="6718" spans="1:1" x14ac:dyDescent="0.35">
      <c r="A6718" s="19"/>
    </row>
    <row r="6719" spans="1:1" x14ac:dyDescent="0.35">
      <c r="A6719" s="19"/>
    </row>
    <row r="6720" spans="1:1" x14ac:dyDescent="0.35">
      <c r="A6720" s="19"/>
    </row>
    <row r="6721" spans="1:1" x14ac:dyDescent="0.35">
      <c r="A6721" s="19"/>
    </row>
    <row r="6722" spans="1:1" x14ac:dyDescent="0.35">
      <c r="A6722" s="19"/>
    </row>
    <row r="6723" spans="1:1" x14ac:dyDescent="0.35">
      <c r="A6723" s="19"/>
    </row>
    <row r="6724" spans="1:1" x14ac:dyDescent="0.35">
      <c r="A6724" s="19"/>
    </row>
    <row r="6725" spans="1:1" x14ac:dyDescent="0.35">
      <c r="A6725" s="19"/>
    </row>
    <row r="6726" spans="1:1" x14ac:dyDescent="0.35">
      <c r="A6726" s="19"/>
    </row>
    <row r="6727" spans="1:1" x14ac:dyDescent="0.35">
      <c r="A6727" s="19"/>
    </row>
    <row r="6728" spans="1:1" x14ac:dyDescent="0.35">
      <c r="A6728" s="19"/>
    </row>
    <row r="6729" spans="1:1" x14ac:dyDescent="0.35">
      <c r="A6729" s="19"/>
    </row>
    <row r="6730" spans="1:1" x14ac:dyDescent="0.35">
      <c r="A6730" s="19"/>
    </row>
    <row r="6731" spans="1:1" x14ac:dyDescent="0.35">
      <c r="A6731" s="19"/>
    </row>
    <row r="6732" spans="1:1" x14ac:dyDescent="0.35">
      <c r="A6732" s="19"/>
    </row>
    <row r="6733" spans="1:1" x14ac:dyDescent="0.35">
      <c r="A6733" s="19"/>
    </row>
    <row r="6734" spans="1:1" x14ac:dyDescent="0.35">
      <c r="A6734" s="19"/>
    </row>
    <row r="6735" spans="1:1" x14ac:dyDescent="0.35">
      <c r="A6735" s="19"/>
    </row>
    <row r="6736" spans="1:1" x14ac:dyDescent="0.35">
      <c r="A6736" s="19"/>
    </row>
    <row r="6737" spans="1:1" x14ac:dyDescent="0.35">
      <c r="A6737" s="19"/>
    </row>
    <row r="6738" spans="1:1" x14ac:dyDescent="0.35">
      <c r="A6738" s="19"/>
    </row>
    <row r="6739" spans="1:1" x14ac:dyDescent="0.35">
      <c r="A6739" s="19"/>
    </row>
    <row r="6740" spans="1:1" x14ac:dyDescent="0.35">
      <c r="A6740" s="19"/>
    </row>
    <row r="6741" spans="1:1" x14ac:dyDescent="0.35">
      <c r="A6741" s="19"/>
    </row>
    <row r="6742" spans="1:1" x14ac:dyDescent="0.35">
      <c r="A6742" s="19"/>
    </row>
    <row r="6743" spans="1:1" x14ac:dyDescent="0.35">
      <c r="A6743" s="19"/>
    </row>
    <row r="6744" spans="1:1" x14ac:dyDescent="0.35">
      <c r="A6744" s="19"/>
    </row>
    <row r="6745" spans="1:1" x14ac:dyDescent="0.35">
      <c r="A6745" s="19"/>
    </row>
    <row r="6746" spans="1:1" x14ac:dyDescent="0.35">
      <c r="A6746" s="19"/>
    </row>
    <row r="6747" spans="1:1" x14ac:dyDescent="0.35">
      <c r="A6747" s="19"/>
    </row>
    <row r="6748" spans="1:1" x14ac:dyDescent="0.35">
      <c r="A6748" s="19"/>
    </row>
    <row r="6749" spans="1:1" x14ac:dyDescent="0.35">
      <c r="A6749" s="19"/>
    </row>
    <row r="6750" spans="1:1" x14ac:dyDescent="0.35">
      <c r="A6750" s="19"/>
    </row>
    <row r="6751" spans="1:1" x14ac:dyDescent="0.35">
      <c r="A6751" s="19"/>
    </row>
    <row r="6752" spans="1:1" x14ac:dyDescent="0.35">
      <c r="A6752" s="19"/>
    </row>
    <row r="6753" spans="1:1" x14ac:dyDescent="0.35">
      <c r="A6753" s="19"/>
    </row>
    <row r="6754" spans="1:1" x14ac:dyDescent="0.35">
      <c r="A6754" s="19"/>
    </row>
    <row r="6755" spans="1:1" x14ac:dyDescent="0.35">
      <c r="A6755" s="19"/>
    </row>
    <row r="6756" spans="1:1" x14ac:dyDescent="0.35">
      <c r="A6756" s="19"/>
    </row>
    <row r="6757" spans="1:1" x14ac:dyDescent="0.35">
      <c r="A6757" s="19"/>
    </row>
    <row r="6758" spans="1:1" x14ac:dyDescent="0.35">
      <c r="A6758" s="19"/>
    </row>
    <row r="6759" spans="1:1" x14ac:dyDescent="0.35">
      <c r="A6759" s="19"/>
    </row>
    <row r="6760" spans="1:1" x14ac:dyDescent="0.35">
      <c r="A6760" s="19"/>
    </row>
    <row r="6761" spans="1:1" x14ac:dyDescent="0.35">
      <c r="A6761" s="19"/>
    </row>
    <row r="6762" spans="1:1" x14ac:dyDescent="0.35">
      <c r="A6762" s="19"/>
    </row>
    <row r="6763" spans="1:1" x14ac:dyDescent="0.35">
      <c r="A6763" s="19"/>
    </row>
    <row r="6764" spans="1:1" x14ac:dyDescent="0.35">
      <c r="A6764" s="19"/>
    </row>
    <row r="6765" spans="1:1" x14ac:dyDescent="0.35">
      <c r="A6765" s="19"/>
    </row>
    <row r="6766" spans="1:1" x14ac:dyDescent="0.35">
      <c r="A6766" s="19"/>
    </row>
    <row r="6767" spans="1:1" x14ac:dyDescent="0.35">
      <c r="A6767" s="19"/>
    </row>
    <row r="6768" spans="1:1" x14ac:dyDescent="0.35">
      <c r="A6768" s="19"/>
    </row>
    <row r="6769" spans="1:1" x14ac:dyDescent="0.35">
      <c r="A6769" s="19"/>
    </row>
    <row r="6770" spans="1:1" x14ac:dyDescent="0.35">
      <c r="A6770" s="19"/>
    </row>
    <row r="6771" spans="1:1" x14ac:dyDescent="0.35">
      <c r="A6771" s="19"/>
    </row>
    <row r="6772" spans="1:1" x14ac:dyDescent="0.35">
      <c r="A6772" s="19"/>
    </row>
    <row r="6773" spans="1:1" x14ac:dyDescent="0.35">
      <c r="A6773" s="19"/>
    </row>
    <row r="6774" spans="1:1" x14ac:dyDescent="0.35">
      <c r="A6774" s="19"/>
    </row>
    <row r="6775" spans="1:1" x14ac:dyDescent="0.35">
      <c r="A6775" s="19"/>
    </row>
    <row r="6776" spans="1:1" x14ac:dyDescent="0.35">
      <c r="A6776" s="19"/>
    </row>
    <row r="6777" spans="1:1" x14ac:dyDescent="0.35">
      <c r="A6777" s="19"/>
    </row>
    <row r="6778" spans="1:1" x14ac:dyDescent="0.35">
      <c r="A6778" s="19"/>
    </row>
    <row r="6779" spans="1:1" x14ac:dyDescent="0.35">
      <c r="A6779" s="19"/>
    </row>
    <row r="6780" spans="1:1" x14ac:dyDescent="0.35">
      <c r="A6780" s="19"/>
    </row>
    <row r="6781" spans="1:1" x14ac:dyDescent="0.35">
      <c r="A6781" s="19"/>
    </row>
    <row r="6782" spans="1:1" x14ac:dyDescent="0.35">
      <c r="A6782" s="19"/>
    </row>
    <row r="6783" spans="1:1" x14ac:dyDescent="0.35">
      <c r="A6783" s="19"/>
    </row>
    <row r="6784" spans="1:1" x14ac:dyDescent="0.35">
      <c r="A6784" s="19"/>
    </row>
    <row r="6785" spans="1:1" x14ac:dyDescent="0.35">
      <c r="A6785" s="19"/>
    </row>
    <row r="6786" spans="1:1" x14ac:dyDescent="0.35">
      <c r="A6786" s="19"/>
    </row>
    <row r="6787" spans="1:1" x14ac:dyDescent="0.35">
      <c r="A6787" s="19"/>
    </row>
    <row r="6788" spans="1:1" x14ac:dyDescent="0.35">
      <c r="A6788" s="19"/>
    </row>
    <row r="6789" spans="1:1" x14ac:dyDescent="0.35">
      <c r="A6789" s="19"/>
    </row>
    <row r="6790" spans="1:1" x14ac:dyDescent="0.35">
      <c r="A6790" s="19"/>
    </row>
    <row r="6791" spans="1:1" x14ac:dyDescent="0.35">
      <c r="A6791" s="19"/>
    </row>
    <row r="6792" spans="1:1" x14ac:dyDescent="0.35">
      <c r="A6792" s="19"/>
    </row>
    <row r="6793" spans="1:1" x14ac:dyDescent="0.35">
      <c r="A6793" s="19"/>
    </row>
    <row r="6794" spans="1:1" x14ac:dyDescent="0.35">
      <c r="A6794" s="19"/>
    </row>
    <row r="6795" spans="1:1" x14ac:dyDescent="0.35">
      <c r="A6795" s="19"/>
    </row>
    <row r="6796" spans="1:1" x14ac:dyDescent="0.35">
      <c r="A6796" s="19"/>
    </row>
    <row r="6797" spans="1:1" x14ac:dyDescent="0.35">
      <c r="A6797" s="19"/>
    </row>
    <row r="6798" spans="1:1" x14ac:dyDescent="0.35">
      <c r="A6798" s="19"/>
    </row>
    <row r="6799" spans="1:1" x14ac:dyDescent="0.35">
      <c r="A6799" s="19"/>
    </row>
    <row r="6800" spans="1:1" x14ac:dyDescent="0.35">
      <c r="A6800" s="19"/>
    </row>
    <row r="6801" spans="1:1" x14ac:dyDescent="0.35">
      <c r="A6801" s="19"/>
    </row>
    <row r="6802" spans="1:1" x14ac:dyDescent="0.35">
      <c r="A6802" s="19"/>
    </row>
    <row r="6803" spans="1:1" x14ac:dyDescent="0.35">
      <c r="A6803" s="19"/>
    </row>
    <row r="6804" spans="1:1" x14ac:dyDescent="0.35">
      <c r="A6804" s="19"/>
    </row>
    <row r="6805" spans="1:1" x14ac:dyDescent="0.35">
      <c r="A6805" s="19"/>
    </row>
    <row r="6806" spans="1:1" x14ac:dyDescent="0.35">
      <c r="A6806" s="19"/>
    </row>
    <row r="6807" spans="1:1" x14ac:dyDescent="0.35">
      <c r="A6807" s="19"/>
    </row>
    <row r="6808" spans="1:1" x14ac:dyDescent="0.35">
      <c r="A6808" s="19"/>
    </row>
    <row r="6809" spans="1:1" x14ac:dyDescent="0.35">
      <c r="A6809" s="19"/>
    </row>
    <row r="6810" spans="1:1" x14ac:dyDescent="0.35">
      <c r="A6810" s="19"/>
    </row>
    <row r="6811" spans="1:1" x14ac:dyDescent="0.35">
      <c r="A6811" s="19"/>
    </row>
    <row r="6812" spans="1:1" x14ac:dyDescent="0.35">
      <c r="A6812" s="19"/>
    </row>
    <row r="6813" spans="1:1" x14ac:dyDescent="0.35">
      <c r="A6813" s="19"/>
    </row>
    <row r="6814" spans="1:1" x14ac:dyDescent="0.35">
      <c r="A6814" s="19"/>
    </row>
    <row r="6815" spans="1:1" x14ac:dyDescent="0.35">
      <c r="A6815" s="19"/>
    </row>
    <row r="6816" spans="1:1" x14ac:dyDescent="0.35">
      <c r="A6816" s="19"/>
    </row>
    <row r="6817" spans="1:1" x14ac:dyDescent="0.35">
      <c r="A6817" s="19"/>
    </row>
    <row r="6818" spans="1:1" x14ac:dyDescent="0.35">
      <c r="A6818" s="19"/>
    </row>
    <row r="6819" spans="1:1" x14ac:dyDescent="0.35">
      <c r="A6819" s="19"/>
    </row>
    <row r="6820" spans="1:1" x14ac:dyDescent="0.35">
      <c r="A6820" s="19"/>
    </row>
    <row r="6821" spans="1:1" x14ac:dyDescent="0.35">
      <c r="A6821" s="19"/>
    </row>
    <row r="6822" spans="1:1" x14ac:dyDescent="0.35">
      <c r="A6822" s="19"/>
    </row>
    <row r="6823" spans="1:1" x14ac:dyDescent="0.35">
      <c r="A6823" s="19"/>
    </row>
    <row r="6824" spans="1:1" x14ac:dyDescent="0.35">
      <c r="A6824" s="19"/>
    </row>
    <row r="6825" spans="1:1" x14ac:dyDescent="0.35">
      <c r="A6825" s="19"/>
    </row>
    <row r="6826" spans="1:1" x14ac:dyDescent="0.35">
      <c r="A6826" s="19"/>
    </row>
    <row r="6827" spans="1:1" x14ac:dyDescent="0.35">
      <c r="A6827" s="19"/>
    </row>
    <row r="6828" spans="1:1" x14ac:dyDescent="0.35">
      <c r="A6828" s="19"/>
    </row>
    <row r="6829" spans="1:1" x14ac:dyDescent="0.35">
      <c r="A6829" s="19"/>
    </row>
    <row r="6830" spans="1:1" x14ac:dyDescent="0.35">
      <c r="A6830" s="19"/>
    </row>
    <row r="6831" spans="1:1" x14ac:dyDescent="0.35">
      <c r="A6831" s="19"/>
    </row>
    <row r="6832" spans="1:1" x14ac:dyDescent="0.35">
      <c r="A6832" s="19"/>
    </row>
    <row r="6833" spans="1:1" x14ac:dyDescent="0.35">
      <c r="A6833" s="19"/>
    </row>
    <row r="6834" spans="1:1" x14ac:dyDescent="0.35">
      <c r="A6834" s="19"/>
    </row>
    <row r="6835" spans="1:1" x14ac:dyDescent="0.35">
      <c r="A6835" s="19"/>
    </row>
    <row r="6836" spans="1:1" x14ac:dyDescent="0.35">
      <c r="A6836" s="19"/>
    </row>
    <row r="6837" spans="1:1" x14ac:dyDescent="0.35">
      <c r="A6837" s="19"/>
    </row>
    <row r="6838" spans="1:1" x14ac:dyDescent="0.35">
      <c r="A6838" s="19"/>
    </row>
    <row r="6839" spans="1:1" x14ac:dyDescent="0.35">
      <c r="A6839" s="19"/>
    </row>
    <row r="6840" spans="1:1" x14ac:dyDescent="0.35">
      <c r="A6840" s="19"/>
    </row>
    <row r="6841" spans="1:1" x14ac:dyDescent="0.35">
      <c r="A6841" s="19"/>
    </row>
    <row r="6842" spans="1:1" x14ac:dyDescent="0.35">
      <c r="A6842" s="19"/>
    </row>
    <row r="6843" spans="1:1" x14ac:dyDescent="0.35">
      <c r="A6843" s="19"/>
    </row>
    <row r="6844" spans="1:1" x14ac:dyDescent="0.35">
      <c r="A6844" s="19"/>
    </row>
    <row r="6845" spans="1:1" x14ac:dyDescent="0.35">
      <c r="A6845" s="19"/>
    </row>
    <row r="6846" spans="1:1" x14ac:dyDescent="0.35">
      <c r="A6846" s="19"/>
    </row>
    <row r="6847" spans="1:1" x14ac:dyDescent="0.35">
      <c r="A6847" s="19"/>
    </row>
    <row r="6848" spans="1:1" x14ac:dyDescent="0.35">
      <c r="A6848" s="19"/>
    </row>
    <row r="6849" spans="1:1" x14ac:dyDescent="0.35">
      <c r="A6849" s="19"/>
    </row>
    <row r="6850" spans="1:1" x14ac:dyDescent="0.35">
      <c r="A6850" s="19"/>
    </row>
    <row r="6851" spans="1:1" x14ac:dyDescent="0.35">
      <c r="A6851" s="19"/>
    </row>
    <row r="6852" spans="1:1" x14ac:dyDescent="0.35">
      <c r="A6852" s="19"/>
    </row>
    <row r="6853" spans="1:1" x14ac:dyDescent="0.35">
      <c r="A6853" s="19"/>
    </row>
    <row r="6854" spans="1:1" x14ac:dyDescent="0.35">
      <c r="A6854" s="19"/>
    </row>
    <row r="6855" spans="1:1" x14ac:dyDescent="0.35">
      <c r="A6855" s="19"/>
    </row>
    <row r="6856" spans="1:1" x14ac:dyDescent="0.35">
      <c r="A6856" s="19"/>
    </row>
    <row r="6857" spans="1:1" x14ac:dyDescent="0.35">
      <c r="A6857" s="19"/>
    </row>
    <row r="6858" spans="1:1" x14ac:dyDescent="0.35">
      <c r="A6858" s="19"/>
    </row>
    <row r="6859" spans="1:1" x14ac:dyDescent="0.35">
      <c r="A6859" s="19"/>
    </row>
    <row r="6860" spans="1:1" x14ac:dyDescent="0.35">
      <c r="A6860" s="19"/>
    </row>
    <row r="6861" spans="1:1" x14ac:dyDescent="0.35">
      <c r="A6861" s="19"/>
    </row>
    <row r="6862" spans="1:1" x14ac:dyDescent="0.35">
      <c r="A6862" s="19"/>
    </row>
    <row r="6863" spans="1:1" x14ac:dyDescent="0.35">
      <c r="A6863" s="19"/>
    </row>
    <row r="6864" spans="1:1" x14ac:dyDescent="0.35">
      <c r="A6864" s="19"/>
    </row>
    <row r="6865" spans="1:1" x14ac:dyDescent="0.35">
      <c r="A6865" s="19"/>
    </row>
    <row r="6866" spans="1:1" x14ac:dyDescent="0.35">
      <c r="A6866" s="19"/>
    </row>
    <row r="6867" spans="1:1" x14ac:dyDescent="0.35">
      <c r="A6867" s="19"/>
    </row>
    <row r="6868" spans="1:1" x14ac:dyDescent="0.35">
      <c r="A6868" s="19"/>
    </row>
    <row r="6869" spans="1:1" x14ac:dyDescent="0.35">
      <c r="A6869" s="19"/>
    </row>
    <row r="6870" spans="1:1" x14ac:dyDescent="0.35">
      <c r="A6870" s="19"/>
    </row>
    <row r="6871" spans="1:1" x14ac:dyDescent="0.35">
      <c r="A6871" s="19"/>
    </row>
    <row r="6872" spans="1:1" x14ac:dyDescent="0.35">
      <c r="A6872" s="19"/>
    </row>
    <row r="6873" spans="1:1" x14ac:dyDescent="0.35">
      <c r="A6873" s="19"/>
    </row>
    <row r="6874" spans="1:1" x14ac:dyDescent="0.35">
      <c r="A6874" s="19"/>
    </row>
    <row r="6875" spans="1:1" x14ac:dyDescent="0.35">
      <c r="A6875" s="19"/>
    </row>
    <row r="6876" spans="1:1" x14ac:dyDescent="0.35">
      <c r="A6876" s="19"/>
    </row>
    <row r="6877" spans="1:1" x14ac:dyDescent="0.35">
      <c r="A6877" s="19"/>
    </row>
    <row r="6878" spans="1:1" x14ac:dyDescent="0.35">
      <c r="A6878" s="19"/>
    </row>
    <row r="6879" spans="1:1" x14ac:dyDescent="0.35">
      <c r="A6879" s="19"/>
    </row>
    <row r="6880" spans="1:1" x14ac:dyDescent="0.35">
      <c r="A6880" s="19"/>
    </row>
    <row r="6881" spans="1:1" x14ac:dyDescent="0.35">
      <c r="A6881" s="19"/>
    </row>
    <row r="6882" spans="1:1" x14ac:dyDescent="0.35">
      <c r="A6882" s="19"/>
    </row>
    <row r="6883" spans="1:1" x14ac:dyDescent="0.35">
      <c r="A6883" s="19"/>
    </row>
    <row r="6884" spans="1:1" x14ac:dyDescent="0.35">
      <c r="A6884" s="19"/>
    </row>
    <row r="6885" spans="1:1" x14ac:dyDescent="0.35">
      <c r="A6885" s="19"/>
    </row>
    <row r="6886" spans="1:1" x14ac:dyDescent="0.35">
      <c r="A6886" s="19"/>
    </row>
    <row r="6887" spans="1:1" x14ac:dyDescent="0.35">
      <c r="A6887" s="19"/>
    </row>
    <row r="6888" spans="1:1" x14ac:dyDescent="0.35">
      <c r="A6888" s="19"/>
    </row>
    <row r="6889" spans="1:1" x14ac:dyDescent="0.35">
      <c r="A6889" s="19"/>
    </row>
    <row r="6890" spans="1:1" x14ac:dyDescent="0.35">
      <c r="A6890" s="19"/>
    </row>
    <row r="6891" spans="1:1" x14ac:dyDescent="0.35">
      <c r="A6891" s="19"/>
    </row>
    <row r="6892" spans="1:1" x14ac:dyDescent="0.35">
      <c r="A6892" s="19"/>
    </row>
    <row r="6893" spans="1:1" x14ac:dyDescent="0.35">
      <c r="A6893" s="19"/>
    </row>
    <row r="6894" spans="1:1" x14ac:dyDescent="0.35">
      <c r="A6894" s="19"/>
    </row>
    <row r="6895" spans="1:1" x14ac:dyDescent="0.35">
      <c r="A6895" s="19"/>
    </row>
    <row r="6896" spans="1:1" x14ac:dyDescent="0.35">
      <c r="A6896" s="19"/>
    </row>
    <row r="6897" spans="1:1" x14ac:dyDescent="0.35">
      <c r="A6897" s="19"/>
    </row>
    <row r="6898" spans="1:1" x14ac:dyDescent="0.35">
      <c r="A6898" s="19"/>
    </row>
    <row r="6899" spans="1:1" x14ac:dyDescent="0.35">
      <c r="A6899" s="19"/>
    </row>
    <row r="6900" spans="1:1" x14ac:dyDescent="0.35">
      <c r="A6900" s="19"/>
    </row>
    <row r="6901" spans="1:1" x14ac:dyDescent="0.35">
      <c r="A6901" s="19"/>
    </row>
    <row r="6902" spans="1:1" x14ac:dyDescent="0.35">
      <c r="A6902" s="19"/>
    </row>
    <row r="6903" spans="1:1" x14ac:dyDescent="0.35">
      <c r="A6903" s="19"/>
    </row>
    <row r="6904" spans="1:1" x14ac:dyDescent="0.35">
      <c r="A6904" s="19"/>
    </row>
    <row r="6905" spans="1:1" x14ac:dyDescent="0.35">
      <c r="A6905" s="19"/>
    </row>
    <row r="6906" spans="1:1" x14ac:dyDescent="0.35">
      <c r="A6906" s="19"/>
    </row>
    <row r="6907" spans="1:1" x14ac:dyDescent="0.35">
      <c r="A6907" s="19"/>
    </row>
    <row r="6908" spans="1:1" x14ac:dyDescent="0.35">
      <c r="A6908" s="19"/>
    </row>
    <row r="6909" spans="1:1" x14ac:dyDescent="0.35">
      <c r="A6909" s="19"/>
    </row>
    <row r="6910" spans="1:1" x14ac:dyDescent="0.35">
      <c r="A6910" s="19"/>
    </row>
    <row r="6911" spans="1:1" x14ac:dyDescent="0.35">
      <c r="A6911" s="19"/>
    </row>
    <row r="6912" spans="1:1" x14ac:dyDescent="0.35">
      <c r="A6912" s="19"/>
    </row>
    <row r="6913" spans="1:1" x14ac:dyDescent="0.35">
      <c r="A6913" s="19"/>
    </row>
    <row r="6914" spans="1:1" x14ac:dyDescent="0.35">
      <c r="A6914" s="19"/>
    </row>
    <row r="6915" spans="1:1" x14ac:dyDescent="0.35">
      <c r="A6915" s="19"/>
    </row>
    <row r="6916" spans="1:1" x14ac:dyDescent="0.35">
      <c r="A6916" s="19"/>
    </row>
    <row r="6917" spans="1:1" x14ac:dyDescent="0.35">
      <c r="A6917" s="19"/>
    </row>
    <row r="6918" spans="1:1" x14ac:dyDescent="0.35">
      <c r="A6918" s="19"/>
    </row>
    <row r="6919" spans="1:1" x14ac:dyDescent="0.35">
      <c r="A6919" s="19"/>
    </row>
    <row r="6920" spans="1:1" x14ac:dyDescent="0.35">
      <c r="A6920" s="19"/>
    </row>
    <row r="6921" spans="1:1" x14ac:dyDescent="0.35">
      <c r="A6921" s="19"/>
    </row>
    <row r="6922" spans="1:1" x14ac:dyDescent="0.35">
      <c r="A6922" s="19"/>
    </row>
    <row r="6923" spans="1:1" x14ac:dyDescent="0.35">
      <c r="A6923" s="19"/>
    </row>
    <row r="6924" spans="1:1" x14ac:dyDescent="0.35">
      <c r="A6924" s="19"/>
    </row>
    <row r="6925" spans="1:1" x14ac:dyDescent="0.35">
      <c r="A6925" s="19"/>
    </row>
    <row r="6926" spans="1:1" x14ac:dyDescent="0.35">
      <c r="A6926" s="19"/>
    </row>
    <row r="6927" spans="1:1" x14ac:dyDescent="0.35">
      <c r="A6927" s="19"/>
    </row>
    <row r="6928" spans="1:1" x14ac:dyDescent="0.35">
      <c r="A6928" s="19"/>
    </row>
    <row r="6929" spans="1:1" x14ac:dyDescent="0.35">
      <c r="A6929" s="19"/>
    </row>
    <row r="6930" spans="1:1" x14ac:dyDescent="0.35">
      <c r="A6930" s="19"/>
    </row>
    <row r="6931" spans="1:1" x14ac:dyDescent="0.35">
      <c r="A6931" s="19"/>
    </row>
    <row r="6932" spans="1:1" x14ac:dyDescent="0.35">
      <c r="A6932" s="19"/>
    </row>
    <row r="6933" spans="1:1" x14ac:dyDescent="0.35">
      <c r="A6933" s="19"/>
    </row>
    <row r="6934" spans="1:1" x14ac:dyDescent="0.35">
      <c r="A6934" s="19"/>
    </row>
    <row r="6935" spans="1:1" x14ac:dyDescent="0.35">
      <c r="A6935" s="19"/>
    </row>
    <row r="6936" spans="1:1" x14ac:dyDescent="0.35">
      <c r="A6936" s="19"/>
    </row>
    <row r="6937" spans="1:1" x14ac:dyDescent="0.35">
      <c r="A6937" s="19"/>
    </row>
    <row r="6938" spans="1:1" x14ac:dyDescent="0.35">
      <c r="A6938" s="19"/>
    </row>
    <row r="6939" spans="1:1" x14ac:dyDescent="0.35">
      <c r="A6939" s="19"/>
    </row>
    <row r="6940" spans="1:1" x14ac:dyDescent="0.35">
      <c r="A6940" s="19"/>
    </row>
    <row r="6941" spans="1:1" x14ac:dyDescent="0.35">
      <c r="A6941" s="19"/>
    </row>
    <row r="6942" spans="1:1" x14ac:dyDescent="0.35">
      <c r="A6942" s="19"/>
    </row>
    <row r="6943" spans="1:1" x14ac:dyDescent="0.35">
      <c r="A6943" s="19"/>
    </row>
    <row r="6944" spans="1:1" x14ac:dyDescent="0.35">
      <c r="A6944" s="19"/>
    </row>
    <row r="6945" spans="1:1" x14ac:dyDescent="0.35">
      <c r="A6945" s="19"/>
    </row>
    <row r="6946" spans="1:1" x14ac:dyDescent="0.35">
      <c r="A6946" s="19"/>
    </row>
    <row r="6947" spans="1:1" x14ac:dyDescent="0.35">
      <c r="A6947" s="19"/>
    </row>
    <row r="6948" spans="1:1" x14ac:dyDescent="0.35">
      <c r="A6948" s="19"/>
    </row>
    <row r="6949" spans="1:1" x14ac:dyDescent="0.35">
      <c r="A6949" s="19"/>
    </row>
    <row r="6950" spans="1:1" x14ac:dyDescent="0.35">
      <c r="A6950" s="19"/>
    </row>
    <row r="6951" spans="1:1" x14ac:dyDescent="0.35">
      <c r="A6951" s="19"/>
    </row>
    <row r="6952" spans="1:1" x14ac:dyDescent="0.35">
      <c r="A6952" s="19"/>
    </row>
    <row r="6953" spans="1:1" x14ac:dyDescent="0.35">
      <c r="A6953" s="19"/>
    </row>
    <row r="6954" spans="1:1" x14ac:dyDescent="0.35">
      <c r="A6954" s="19"/>
    </row>
    <row r="6955" spans="1:1" x14ac:dyDescent="0.35">
      <c r="A6955" s="19"/>
    </row>
    <row r="6956" spans="1:1" x14ac:dyDescent="0.35">
      <c r="A6956" s="19"/>
    </row>
    <row r="6957" spans="1:1" x14ac:dyDescent="0.35">
      <c r="A6957" s="19"/>
    </row>
    <row r="6958" spans="1:1" x14ac:dyDescent="0.35">
      <c r="A6958" s="19"/>
    </row>
    <row r="6959" spans="1:1" x14ac:dyDescent="0.35">
      <c r="A6959" s="19"/>
    </row>
    <row r="6960" spans="1:1" x14ac:dyDescent="0.35">
      <c r="A6960" s="19"/>
    </row>
    <row r="6961" spans="1:1" x14ac:dyDescent="0.35">
      <c r="A6961" s="19"/>
    </row>
    <row r="6962" spans="1:1" x14ac:dyDescent="0.35">
      <c r="A6962" s="19"/>
    </row>
    <row r="6963" spans="1:1" x14ac:dyDescent="0.35">
      <c r="A6963" s="19"/>
    </row>
    <row r="6964" spans="1:1" x14ac:dyDescent="0.35">
      <c r="A6964" s="19"/>
    </row>
    <row r="6965" spans="1:1" x14ac:dyDescent="0.35">
      <c r="A6965" s="19"/>
    </row>
    <row r="6966" spans="1:1" x14ac:dyDescent="0.35">
      <c r="A6966" s="19"/>
    </row>
    <row r="6967" spans="1:1" x14ac:dyDescent="0.35">
      <c r="A6967" s="19"/>
    </row>
    <row r="6968" spans="1:1" x14ac:dyDescent="0.35">
      <c r="A6968" s="19"/>
    </row>
    <row r="6969" spans="1:1" x14ac:dyDescent="0.35">
      <c r="A6969" s="19"/>
    </row>
    <row r="6970" spans="1:1" x14ac:dyDescent="0.35">
      <c r="A6970" s="19"/>
    </row>
    <row r="6971" spans="1:1" x14ac:dyDescent="0.35">
      <c r="A6971" s="19"/>
    </row>
    <row r="6972" spans="1:1" x14ac:dyDescent="0.35">
      <c r="A6972" s="19"/>
    </row>
    <row r="6973" spans="1:1" x14ac:dyDescent="0.35">
      <c r="A6973" s="19"/>
    </row>
    <row r="6974" spans="1:1" x14ac:dyDescent="0.35">
      <c r="A6974" s="19"/>
    </row>
    <row r="6975" spans="1:1" x14ac:dyDescent="0.35">
      <c r="A6975" s="19"/>
    </row>
    <row r="6976" spans="1:1" x14ac:dyDescent="0.35">
      <c r="A6976" s="19"/>
    </row>
    <row r="6977" spans="1:1" x14ac:dyDescent="0.35">
      <c r="A6977" s="19"/>
    </row>
    <row r="6978" spans="1:1" x14ac:dyDescent="0.35">
      <c r="A6978" s="19"/>
    </row>
    <row r="6979" spans="1:1" x14ac:dyDescent="0.35">
      <c r="A6979" s="19"/>
    </row>
    <row r="6980" spans="1:1" x14ac:dyDescent="0.35">
      <c r="A6980" s="19"/>
    </row>
    <row r="6981" spans="1:1" x14ac:dyDescent="0.35">
      <c r="A6981" s="19"/>
    </row>
    <row r="6982" spans="1:1" x14ac:dyDescent="0.35">
      <c r="A6982" s="19"/>
    </row>
    <row r="6983" spans="1:1" x14ac:dyDescent="0.35">
      <c r="A6983" s="19"/>
    </row>
    <row r="6984" spans="1:1" x14ac:dyDescent="0.35">
      <c r="A6984" s="19"/>
    </row>
    <row r="6985" spans="1:1" x14ac:dyDescent="0.35">
      <c r="A6985" s="19"/>
    </row>
    <row r="6986" spans="1:1" x14ac:dyDescent="0.35">
      <c r="A6986" s="19"/>
    </row>
    <row r="6987" spans="1:1" x14ac:dyDescent="0.35">
      <c r="A6987" s="19"/>
    </row>
    <row r="6988" spans="1:1" x14ac:dyDescent="0.35">
      <c r="A6988" s="19"/>
    </row>
    <row r="6989" spans="1:1" x14ac:dyDescent="0.35">
      <c r="A6989" s="19"/>
    </row>
    <row r="6990" spans="1:1" x14ac:dyDescent="0.35">
      <c r="A6990" s="19"/>
    </row>
    <row r="6991" spans="1:1" x14ac:dyDescent="0.35">
      <c r="A6991" s="19"/>
    </row>
    <row r="6992" spans="1:1" x14ac:dyDescent="0.35">
      <c r="A6992" s="19"/>
    </row>
    <row r="6993" spans="1:1" x14ac:dyDescent="0.35">
      <c r="A6993" s="19"/>
    </row>
    <row r="6994" spans="1:1" x14ac:dyDescent="0.35">
      <c r="A6994" s="19"/>
    </row>
    <row r="6995" spans="1:1" x14ac:dyDescent="0.35">
      <c r="A6995" s="19"/>
    </row>
    <row r="6996" spans="1:1" x14ac:dyDescent="0.35">
      <c r="A6996" s="19"/>
    </row>
    <row r="6997" spans="1:1" x14ac:dyDescent="0.35">
      <c r="A6997" s="19"/>
    </row>
    <row r="6998" spans="1:1" x14ac:dyDescent="0.35">
      <c r="A6998" s="19"/>
    </row>
    <row r="6999" spans="1:1" x14ac:dyDescent="0.35">
      <c r="A6999" s="19"/>
    </row>
    <row r="7000" spans="1:1" x14ac:dyDescent="0.35">
      <c r="A7000" s="19"/>
    </row>
    <row r="7001" spans="1:1" x14ac:dyDescent="0.35">
      <c r="A7001" s="19"/>
    </row>
    <row r="7002" spans="1:1" x14ac:dyDescent="0.35">
      <c r="A7002" s="19"/>
    </row>
    <row r="7003" spans="1:1" x14ac:dyDescent="0.35">
      <c r="A7003" s="19"/>
    </row>
    <row r="7004" spans="1:1" x14ac:dyDescent="0.35">
      <c r="A7004" s="19"/>
    </row>
    <row r="7005" spans="1:1" x14ac:dyDescent="0.35">
      <c r="A7005" s="19"/>
    </row>
    <row r="7006" spans="1:1" x14ac:dyDescent="0.35">
      <c r="A7006" s="19"/>
    </row>
    <row r="7007" spans="1:1" x14ac:dyDescent="0.35">
      <c r="A7007" s="19"/>
    </row>
    <row r="7008" spans="1:1" x14ac:dyDescent="0.35">
      <c r="A7008" s="19"/>
    </row>
    <row r="7009" spans="1:1" x14ac:dyDescent="0.35">
      <c r="A7009" s="19"/>
    </row>
    <row r="7010" spans="1:1" x14ac:dyDescent="0.35">
      <c r="A7010" s="19"/>
    </row>
    <row r="7011" spans="1:1" x14ac:dyDescent="0.35">
      <c r="A7011" s="19"/>
    </row>
    <row r="7012" spans="1:1" x14ac:dyDescent="0.35">
      <c r="A7012" s="19"/>
    </row>
    <row r="7013" spans="1:1" x14ac:dyDescent="0.35">
      <c r="A7013" s="19"/>
    </row>
    <row r="7014" spans="1:1" x14ac:dyDescent="0.35">
      <c r="A7014" s="19"/>
    </row>
    <row r="7015" spans="1:1" x14ac:dyDescent="0.35">
      <c r="A7015" s="19"/>
    </row>
    <row r="7016" spans="1:1" x14ac:dyDescent="0.35">
      <c r="A7016" s="19"/>
    </row>
    <row r="7017" spans="1:1" x14ac:dyDescent="0.35">
      <c r="A7017" s="19"/>
    </row>
    <row r="7018" spans="1:1" x14ac:dyDescent="0.35">
      <c r="A7018" s="19"/>
    </row>
    <row r="7019" spans="1:1" x14ac:dyDescent="0.35">
      <c r="A7019" s="19"/>
    </row>
    <row r="7020" spans="1:1" x14ac:dyDescent="0.35">
      <c r="A7020" s="19"/>
    </row>
    <row r="7021" spans="1:1" x14ac:dyDescent="0.35">
      <c r="A7021" s="19"/>
    </row>
    <row r="7022" spans="1:1" x14ac:dyDescent="0.35">
      <c r="A7022" s="19"/>
    </row>
    <row r="7023" spans="1:1" x14ac:dyDescent="0.35">
      <c r="A7023" s="19"/>
    </row>
    <row r="7024" spans="1:1" x14ac:dyDescent="0.35">
      <c r="A7024" s="19"/>
    </row>
    <row r="7025" spans="1:1" x14ac:dyDescent="0.35">
      <c r="A7025" s="19"/>
    </row>
    <row r="7026" spans="1:1" x14ac:dyDescent="0.35">
      <c r="A7026" s="19"/>
    </row>
    <row r="7027" spans="1:1" x14ac:dyDescent="0.35">
      <c r="A7027" s="19"/>
    </row>
    <row r="7028" spans="1:1" x14ac:dyDescent="0.35">
      <c r="A7028" s="19"/>
    </row>
    <row r="7029" spans="1:1" x14ac:dyDescent="0.35">
      <c r="A7029" s="19"/>
    </row>
    <row r="7030" spans="1:1" x14ac:dyDescent="0.35">
      <c r="A7030" s="19"/>
    </row>
    <row r="7031" spans="1:1" x14ac:dyDescent="0.35">
      <c r="A7031" s="19"/>
    </row>
    <row r="7032" spans="1:1" x14ac:dyDescent="0.35">
      <c r="A7032" s="19"/>
    </row>
    <row r="7033" spans="1:1" x14ac:dyDescent="0.35">
      <c r="A7033" s="19"/>
    </row>
    <row r="7034" spans="1:1" x14ac:dyDescent="0.35">
      <c r="A7034" s="19"/>
    </row>
    <row r="7035" spans="1:1" x14ac:dyDescent="0.35">
      <c r="A7035" s="19"/>
    </row>
    <row r="7036" spans="1:1" x14ac:dyDescent="0.35">
      <c r="A7036" s="19"/>
    </row>
    <row r="7037" spans="1:1" x14ac:dyDescent="0.35">
      <c r="A7037" s="19"/>
    </row>
    <row r="7038" spans="1:1" x14ac:dyDescent="0.35">
      <c r="A7038" s="19"/>
    </row>
    <row r="7039" spans="1:1" x14ac:dyDescent="0.35">
      <c r="A7039" s="19"/>
    </row>
    <row r="7040" spans="1:1" x14ac:dyDescent="0.35">
      <c r="A7040" s="19"/>
    </row>
    <row r="7041" spans="1:1" x14ac:dyDescent="0.35">
      <c r="A7041" s="19"/>
    </row>
    <row r="7042" spans="1:1" x14ac:dyDescent="0.35">
      <c r="A7042" s="19"/>
    </row>
    <row r="7043" spans="1:1" x14ac:dyDescent="0.35">
      <c r="A7043" s="19"/>
    </row>
    <row r="7044" spans="1:1" x14ac:dyDescent="0.35">
      <c r="A7044" s="19"/>
    </row>
    <row r="7045" spans="1:1" x14ac:dyDescent="0.35">
      <c r="A7045" s="19"/>
    </row>
    <row r="7046" spans="1:1" x14ac:dyDescent="0.35">
      <c r="A7046" s="19"/>
    </row>
    <row r="7047" spans="1:1" x14ac:dyDescent="0.35">
      <c r="A7047" s="19"/>
    </row>
    <row r="7048" spans="1:1" x14ac:dyDescent="0.35">
      <c r="A7048" s="19"/>
    </row>
    <row r="7049" spans="1:1" x14ac:dyDescent="0.35">
      <c r="A7049" s="19"/>
    </row>
    <row r="7050" spans="1:1" x14ac:dyDescent="0.35">
      <c r="A7050" s="19"/>
    </row>
    <row r="7051" spans="1:1" x14ac:dyDescent="0.35">
      <c r="A7051" s="19"/>
    </row>
    <row r="7052" spans="1:1" x14ac:dyDescent="0.35">
      <c r="A7052" s="19"/>
    </row>
    <row r="7053" spans="1:1" x14ac:dyDescent="0.35">
      <c r="A7053" s="19"/>
    </row>
    <row r="7054" spans="1:1" x14ac:dyDescent="0.35">
      <c r="A7054" s="19"/>
    </row>
    <row r="7055" spans="1:1" x14ac:dyDescent="0.35">
      <c r="A7055" s="19"/>
    </row>
    <row r="7056" spans="1:1" x14ac:dyDescent="0.35">
      <c r="A7056" s="19"/>
    </row>
    <row r="7057" spans="1:1" x14ac:dyDescent="0.35">
      <c r="A7057" s="19"/>
    </row>
    <row r="7058" spans="1:1" x14ac:dyDescent="0.35">
      <c r="A7058" s="19"/>
    </row>
    <row r="7059" spans="1:1" x14ac:dyDescent="0.35">
      <c r="A7059" s="19"/>
    </row>
    <row r="7060" spans="1:1" x14ac:dyDescent="0.35">
      <c r="A7060" s="19"/>
    </row>
    <row r="7061" spans="1:1" x14ac:dyDescent="0.35">
      <c r="A7061" s="19"/>
    </row>
    <row r="7062" spans="1:1" x14ac:dyDescent="0.35">
      <c r="A7062" s="19"/>
    </row>
    <row r="7063" spans="1:1" x14ac:dyDescent="0.35">
      <c r="A7063" s="19"/>
    </row>
    <row r="7064" spans="1:1" x14ac:dyDescent="0.35">
      <c r="A7064" s="19"/>
    </row>
    <row r="7065" spans="1:1" x14ac:dyDescent="0.35">
      <c r="A7065" s="19"/>
    </row>
    <row r="7066" spans="1:1" x14ac:dyDescent="0.35">
      <c r="A7066" s="19"/>
    </row>
    <row r="7067" spans="1:1" x14ac:dyDescent="0.35">
      <c r="A7067" s="19"/>
    </row>
    <row r="7068" spans="1:1" x14ac:dyDescent="0.35">
      <c r="A7068" s="19"/>
    </row>
    <row r="7069" spans="1:1" x14ac:dyDescent="0.35">
      <c r="A7069" s="19"/>
    </row>
    <row r="7070" spans="1:1" x14ac:dyDescent="0.35">
      <c r="A7070" s="19"/>
    </row>
    <row r="7071" spans="1:1" x14ac:dyDescent="0.35">
      <c r="A7071" s="19"/>
    </row>
    <row r="7072" spans="1:1" x14ac:dyDescent="0.35">
      <c r="A7072" s="19"/>
    </row>
    <row r="7073" spans="1:1" x14ac:dyDescent="0.35">
      <c r="A7073" s="19"/>
    </row>
    <row r="7074" spans="1:1" x14ac:dyDescent="0.35">
      <c r="A7074" s="19"/>
    </row>
    <row r="7075" spans="1:1" x14ac:dyDescent="0.35">
      <c r="A7075" s="19"/>
    </row>
    <row r="7076" spans="1:1" x14ac:dyDescent="0.35">
      <c r="A7076" s="19"/>
    </row>
    <row r="7077" spans="1:1" x14ac:dyDescent="0.35">
      <c r="A7077" s="19"/>
    </row>
    <row r="7078" spans="1:1" x14ac:dyDescent="0.35">
      <c r="A7078" s="19"/>
    </row>
    <row r="7079" spans="1:1" x14ac:dyDescent="0.35">
      <c r="A7079" s="19"/>
    </row>
    <row r="7080" spans="1:1" x14ac:dyDescent="0.35">
      <c r="A7080" s="19"/>
    </row>
    <row r="7081" spans="1:1" x14ac:dyDescent="0.35">
      <c r="A7081" s="19"/>
    </row>
    <row r="7082" spans="1:1" x14ac:dyDescent="0.35">
      <c r="A7082" s="19"/>
    </row>
    <row r="7083" spans="1:1" x14ac:dyDescent="0.35">
      <c r="A7083" s="19"/>
    </row>
    <row r="7084" spans="1:1" x14ac:dyDescent="0.35">
      <c r="A7084" s="19"/>
    </row>
    <row r="7085" spans="1:1" x14ac:dyDescent="0.35">
      <c r="A7085" s="19"/>
    </row>
    <row r="7086" spans="1:1" x14ac:dyDescent="0.35">
      <c r="A7086" s="19"/>
    </row>
    <row r="7087" spans="1:1" x14ac:dyDescent="0.35">
      <c r="A7087" s="19"/>
    </row>
    <row r="7088" spans="1:1" x14ac:dyDescent="0.35">
      <c r="A7088" s="19"/>
    </row>
    <row r="7089" spans="1:1" x14ac:dyDescent="0.35">
      <c r="A7089" s="19"/>
    </row>
    <row r="7090" spans="1:1" x14ac:dyDescent="0.35">
      <c r="A7090" s="19"/>
    </row>
    <row r="7091" spans="1:1" x14ac:dyDescent="0.35">
      <c r="A7091" s="19"/>
    </row>
    <row r="7092" spans="1:1" x14ac:dyDescent="0.35">
      <c r="A7092" s="19"/>
    </row>
    <row r="7093" spans="1:1" x14ac:dyDescent="0.35">
      <c r="A7093" s="19"/>
    </row>
    <row r="7094" spans="1:1" x14ac:dyDescent="0.35">
      <c r="A7094" s="19"/>
    </row>
    <row r="7095" spans="1:1" x14ac:dyDescent="0.35">
      <c r="A7095" s="19"/>
    </row>
    <row r="7096" spans="1:1" x14ac:dyDescent="0.35">
      <c r="A7096" s="19"/>
    </row>
    <row r="7097" spans="1:1" x14ac:dyDescent="0.35">
      <c r="A7097" s="19"/>
    </row>
    <row r="7098" spans="1:1" x14ac:dyDescent="0.35">
      <c r="A7098" s="19"/>
    </row>
    <row r="7099" spans="1:1" x14ac:dyDescent="0.35">
      <c r="A7099" s="19"/>
    </row>
    <row r="7100" spans="1:1" x14ac:dyDescent="0.35">
      <c r="A7100" s="19"/>
    </row>
    <row r="7101" spans="1:1" x14ac:dyDescent="0.35">
      <c r="A7101" s="19"/>
    </row>
    <row r="7102" spans="1:1" x14ac:dyDescent="0.35">
      <c r="A7102" s="19"/>
    </row>
    <row r="7103" spans="1:1" x14ac:dyDescent="0.35">
      <c r="A7103" s="19"/>
    </row>
    <row r="7104" spans="1:1" x14ac:dyDescent="0.35">
      <c r="A7104" s="19"/>
    </row>
    <row r="7105" spans="1:1" x14ac:dyDescent="0.35">
      <c r="A7105" s="19"/>
    </row>
    <row r="7106" spans="1:1" x14ac:dyDescent="0.35">
      <c r="A7106" s="19"/>
    </row>
    <row r="7107" spans="1:1" x14ac:dyDescent="0.35">
      <c r="A7107" s="19"/>
    </row>
    <row r="7108" spans="1:1" x14ac:dyDescent="0.35">
      <c r="A7108" s="19"/>
    </row>
    <row r="7109" spans="1:1" x14ac:dyDescent="0.35">
      <c r="A7109" s="19"/>
    </row>
    <row r="7110" spans="1:1" x14ac:dyDescent="0.35">
      <c r="A7110" s="19"/>
    </row>
    <row r="7111" spans="1:1" x14ac:dyDescent="0.35">
      <c r="A7111" s="19"/>
    </row>
    <row r="7112" spans="1:1" x14ac:dyDescent="0.35">
      <c r="A7112" s="19"/>
    </row>
    <row r="7113" spans="1:1" x14ac:dyDescent="0.35">
      <c r="A7113" s="19"/>
    </row>
    <row r="7114" spans="1:1" x14ac:dyDescent="0.35">
      <c r="A7114" s="19"/>
    </row>
    <row r="7115" spans="1:1" x14ac:dyDescent="0.35">
      <c r="A7115" s="19"/>
    </row>
    <row r="7116" spans="1:1" x14ac:dyDescent="0.35">
      <c r="A7116" s="19"/>
    </row>
    <row r="7117" spans="1:1" x14ac:dyDescent="0.35">
      <c r="A7117" s="19"/>
    </row>
    <row r="7118" spans="1:1" x14ac:dyDescent="0.35">
      <c r="A7118" s="19"/>
    </row>
    <row r="7119" spans="1:1" x14ac:dyDescent="0.35">
      <c r="A7119" s="19"/>
    </row>
    <row r="7120" spans="1:1" x14ac:dyDescent="0.35">
      <c r="A7120" s="19"/>
    </row>
    <row r="7121" spans="1:1" x14ac:dyDescent="0.35">
      <c r="A7121" s="19"/>
    </row>
    <row r="7122" spans="1:1" x14ac:dyDescent="0.35">
      <c r="A7122" s="19"/>
    </row>
    <row r="7123" spans="1:1" x14ac:dyDescent="0.35">
      <c r="A7123" s="19"/>
    </row>
    <row r="7124" spans="1:1" x14ac:dyDescent="0.35">
      <c r="A7124" s="19"/>
    </row>
    <row r="7125" spans="1:1" x14ac:dyDescent="0.35">
      <c r="A7125" s="19"/>
    </row>
    <row r="7126" spans="1:1" x14ac:dyDescent="0.35">
      <c r="A7126" s="19"/>
    </row>
    <row r="7127" spans="1:1" x14ac:dyDescent="0.35">
      <c r="A7127" s="19"/>
    </row>
    <row r="7128" spans="1:1" x14ac:dyDescent="0.35">
      <c r="A7128" s="19"/>
    </row>
    <row r="7129" spans="1:1" x14ac:dyDescent="0.35">
      <c r="A7129" s="19"/>
    </row>
    <row r="7130" spans="1:1" x14ac:dyDescent="0.35">
      <c r="A7130" s="19"/>
    </row>
    <row r="7131" spans="1:1" x14ac:dyDescent="0.35">
      <c r="A7131" s="19"/>
    </row>
    <row r="7132" spans="1:1" x14ac:dyDescent="0.35">
      <c r="A7132" s="19"/>
    </row>
    <row r="7133" spans="1:1" x14ac:dyDescent="0.35">
      <c r="A7133" s="19"/>
    </row>
    <row r="7134" spans="1:1" x14ac:dyDescent="0.35">
      <c r="A7134" s="19"/>
    </row>
    <row r="7135" spans="1:1" x14ac:dyDescent="0.35">
      <c r="A7135" s="19"/>
    </row>
    <row r="7136" spans="1:1" x14ac:dyDescent="0.35">
      <c r="A7136" s="19"/>
    </row>
    <row r="7137" spans="1:1" x14ac:dyDescent="0.35">
      <c r="A7137" s="19"/>
    </row>
    <row r="7138" spans="1:1" x14ac:dyDescent="0.35">
      <c r="A7138" s="19"/>
    </row>
    <row r="7139" spans="1:1" x14ac:dyDescent="0.35">
      <c r="A7139" s="19"/>
    </row>
    <row r="7140" spans="1:1" x14ac:dyDescent="0.35">
      <c r="A7140" s="19"/>
    </row>
    <row r="7141" spans="1:1" x14ac:dyDescent="0.35">
      <c r="A7141" s="19"/>
    </row>
    <row r="7142" spans="1:1" x14ac:dyDescent="0.35">
      <c r="A7142" s="19"/>
    </row>
    <row r="7143" spans="1:1" x14ac:dyDescent="0.35">
      <c r="A7143" s="19"/>
    </row>
    <row r="7144" spans="1:1" x14ac:dyDescent="0.35">
      <c r="A7144" s="19"/>
    </row>
    <row r="7145" spans="1:1" x14ac:dyDescent="0.35">
      <c r="A7145" s="19"/>
    </row>
    <row r="7146" spans="1:1" x14ac:dyDescent="0.35">
      <c r="A7146" s="19"/>
    </row>
    <row r="7147" spans="1:1" x14ac:dyDescent="0.35">
      <c r="A7147" s="19"/>
    </row>
    <row r="7148" spans="1:1" x14ac:dyDescent="0.35">
      <c r="A7148" s="19"/>
    </row>
    <row r="7149" spans="1:1" x14ac:dyDescent="0.35">
      <c r="A7149" s="19"/>
    </row>
    <row r="7150" spans="1:1" x14ac:dyDescent="0.35">
      <c r="A7150" s="19"/>
    </row>
    <row r="7151" spans="1:1" x14ac:dyDescent="0.35">
      <c r="A7151" s="19"/>
    </row>
    <row r="7152" spans="1:1" x14ac:dyDescent="0.35">
      <c r="A7152" s="19"/>
    </row>
    <row r="7153" spans="1:1" x14ac:dyDescent="0.35">
      <c r="A7153" s="19"/>
    </row>
    <row r="7154" spans="1:1" x14ac:dyDescent="0.35">
      <c r="A7154" s="19"/>
    </row>
    <row r="7155" spans="1:1" x14ac:dyDescent="0.35">
      <c r="A7155" s="19"/>
    </row>
    <row r="7156" spans="1:1" x14ac:dyDescent="0.35">
      <c r="A7156" s="19"/>
    </row>
    <row r="7157" spans="1:1" x14ac:dyDescent="0.35">
      <c r="A7157" s="19"/>
    </row>
    <row r="7158" spans="1:1" x14ac:dyDescent="0.35">
      <c r="A7158" s="19"/>
    </row>
    <row r="7159" spans="1:1" x14ac:dyDescent="0.35">
      <c r="A7159" s="19"/>
    </row>
    <row r="7160" spans="1:1" x14ac:dyDescent="0.35">
      <c r="A7160" s="19"/>
    </row>
    <row r="7161" spans="1:1" x14ac:dyDescent="0.35">
      <c r="A7161" s="19"/>
    </row>
    <row r="7162" spans="1:1" x14ac:dyDescent="0.35">
      <c r="A7162" s="19"/>
    </row>
    <row r="7163" spans="1:1" x14ac:dyDescent="0.35">
      <c r="A7163" s="19"/>
    </row>
    <row r="7164" spans="1:1" x14ac:dyDescent="0.35">
      <c r="A7164" s="19"/>
    </row>
    <row r="7165" spans="1:1" x14ac:dyDescent="0.35">
      <c r="A7165" s="19"/>
    </row>
    <row r="7166" spans="1:1" x14ac:dyDescent="0.35">
      <c r="A7166" s="19"/>
    </row>
    <row r="7167" spans="1:1" x14ac:dyDescent="0.35">
      <c r="A7167" s="19"/>
    </row>
    <row r="7168" spans="1:1" x14ac:dyDescent="0.35">
      <c r="A7168" s="19"/>
    </row>
    <row r="7169" spans="1:1" x14ac:dyDescent="0.35">
      <c r="A7169" s="19"/>
    </row>
    <row r="7170" spans="1:1" x14ac:dyDescent="0.35">
      <c r="A7170" s="19"/>
    </row>
    <row r="7171" spans="1:1" x14ac:dyDescent="0.35">
      <c r="A7171" s="19"/>
    </row>
    <row r="7172" spans="1:1" x14ac:dyDescent="0.35">
      <c r="A7172" s="19"/>
    </row>
    <row r="7173" spans="1:1" x14ac:dyDescent="0.35">
      <c r="A7173" s="19"/>
    </row>
    <row r="7174" spans="1:1" x14ac:dyDescent="0.35">
      <c r="A7174" s="19"/>
    </row>
    <row r="7175" spans="1:1" x14ac:dyDescent="0.35">
      <c r="A7175" s="19"/>
    </row>
    <row r="7176" spans="1:1" x14ac:dyDescent="0.35">
      <c r="A7176" s="19"/>
    </row>
    <row r="7177" spans="1:1" x14ac:dyDescent="0.35">
      <c r="A7177" s="19"/>
    </row>
    <row r="7178" spans="1:1" x14ac:dyDescent="0.35">
      <c r="A7178" s="19"/>
    </row>
    <row r="7179" spans="1:1" x14ac:dyDescent="0.35">
      <c r="A7179" s="19"/>
    </row>
    <row r="7180" spans="1:1" x14ac:dyDescent="0.35">
      <c r="A7180" s="19"/>
    </row>
    <row r="7181" spans="1:1" x14ac:dyDescent="0.35">
      <c r="A7181" s="19"/>
    </row>
    <row r="7182" spans="1:1" x14ac:dyDescent="0.35">
      <c r="A7182" s="19"/>
    </row>
    <row r="7183" spans="1:1" x14ac:dyDescent="0.35">
      <c r="A7183" s="19"/>
    </row>
    <row r="7184" spans="1:1" x14ac:dyDescent="0.35">
      <c r="A7184" s="19"/>
    </row>
    <row r="7185" spans="1:1" x14ac:dyDescent="0.35">
      <c r="A7185" s="19"/>
    </row>
    <row r="7186" spans="1:1" x14ac:dyDescent="0.35">
      <c r="A7186" s="19"/>
    </row>
    <row r="7187" spans="1:1" x14ac:dyDescent="0.35">
      <c r="A7187" s="19"/>
    </row>
    <row r="7188" spans="1:1" x14ac:dyDescent="0.35">
      <c r="A7188" s="19"/>
    </row>
    <row r="7189" spans="1:1" x14ac:dyDescent="0.35">
      <c r="A7189" s="19"/>
    </row>
    <row r="7190" spans="1:1" x14ac:dyDescent="0.35">
      <c r="A7190" s="19"/>
    </row>
    <row r="7191" spans="1:1" x14ac:dyDescent="0.35">
      <c r="A7191" s="19"/>
    </row>
    <row r="7192" spans="1:1" x14ac:dyDescent="0.35">
      <c r="A7192" s="19"/>
    </row>
    <row r="7193" spans="1:1" x14ac:dyDescent="0.35">
      <c r="A7193" s="19"/>
    </row>
    <row r="7194" spans="1:1" x14ac:dyDescent="0.35">
      <c r="A7194" s="19"/>
    </row>
    <row r="7195" spans="1:1" x14ac:dyDescent="0.35">
      <c r="A7195" s="19"/>
    </row>
    <row r="7196" spans="1:1" x14ac:dyDescent="0.35">
      <c r="A7196" s="19"/>
    </row>
    <row r="7197" spans="1:1" x14ac:dyDescent="0.35">
      <c r="A7197" s="19"/>
    </row>
    <row r="7198" spans="1:1" x14ac:dyDescent="0.35">
      <c r="A7198" s="19"/>
    </row>
    <row r="7199" spans="1:1" x14ac:dyDescent="0.35">
      <c r="A7199" s="19"/>
    </row>
    <row r="7200" spans="1:1" x14ac:dyDescent="0.35">
      <c r="A7200" s="19"/>
    </row>
    <row r="7201" spans="1:1" x14ac:dyDescent="0.35">
      <c r="A7201" s="19"/>
    </row>
    <row r="7202" spans="1:1" x14ac:dyDescent="0.35">
      <c r="A7202" s="19"/>
    </row>
    <row r="7203" spans="1:1" x14ac:dyDescent="0.35">
      <c r="A7203" s="19"/>
    </row>
    <row r="7204" spans="1:1" x14ac:dyDescent="0.35">
      <c r="A7204" s="19"/>
    </row>
    <row r="7205" spans="1:1" x14ac:dyDescent="0.35">
      <c r="A7205" s="19"/>
    </row>
    <row r="7206" spans="1:1" x14ac:dyDescent="0.35">
      <c r="A7206" s="19"/>
    </row>
    <row r="7207" spans="1:1" x14ac:dyDescent="0.35">
      <c r="A7207" s="19"/>
    </row>
    <row r="7208" spans="1:1" x14ac:dyDescent="0.35">
      <c r="A7208" s="19"/>
    </row>
    <row r="7209" spans="1:1" x14ac:dyDescent="0.35">
      <c r="A7209" s="19"/>
    </row>
    <row r="7210" spans="1:1" x14ac:dyDescent="0.35">
      <c r="A7210" s="19"/>
    </row>
    <row r="7211" spans="1:1" x14ac:dyDescent="0.35">
      <c r="A7211" s="19"/>
    </row>
    <row r="7212" spans="1:1" x14ac:dyDescent="0.35">
      <c r="A7212" s="19"/>
    </row>
    <row r="7213" spans="1:1" x14ac:dyDescent="0.35">
      <c r="A7213" s="19"/>
    </row>
    <row r="7214" spans="1:1" x14ac:dyDescent="0.35">
      <c r="A7214" s="19"/>
    </row>
    <row r="7215" spans="1:1" x14ac:dyDescent="0.35">
      <c r="A7215" s="19"/>
    </row>
    <row r="7216" spans="1:1" x14ac:dyDescent="0.35">
      <c r="A7216" s="19"/>
    </row>
    <row r="7217" spans="1:1" x14ac:dyDescent="0.35">
      <c r="A7217" s="19"/>
    </row>
    <row r="7218" spans="1:1" x14ac:dyDescent="0.35">
      <c r="A7218" s="19"/>
    </row>
    <row r="7219" spans="1:1" x14ac:dyDescent="0.35">
      <c r="A7219" s="19"/>
    </row>
    <row r="7220" spans="1:1" x14ac:dyDescent="0.35">
      <c r="A7220" s="19"/>
    </row>
    <row r="7221" spans="1:1" x14ac:dyDescent="0.35">
      <c r="A7221" s="19"/>
    </row>
    <row r="7222" spans="1:1" x14ac:dyDescent="0.35">
      <c r="A7222" s="19"/>
    </row>
    <row r="7223" spans="1:1" x14ac:dyDescent="0.35">
      <c r="A7223" s="19"/>
    </row>
    <row r="7224" spans="1:1" x14ac:dyDescent="0.35">
      <c r="A7224" s="19"/>
    </row>
    <row r="7225" spans="1:1" x14ac:dyDescent="0.35">
      <c r="A7225" s="19"/>
    </row>
    <row r="7226" spans="1:1" x14ac:dyDescent="0.35">
      <c r="A7226" s="19"/>
    </row>
    <row r="7227" spans="1:1" x14ac:dyDescent="0.35">
      <c r="A7227" s="19"/>
    </row>
    <row r="7228" spans="1:1" x14ac:dyDescent="0.35">
      <c r="A7228" s="19"/>
    </row>
    <row r="7229" spans="1:1" x14ac:dyDescent="0.35">
      <c r="A7229" s="19"/>
    </row>
    <row r="7230" spans="1:1" x14ac:dyDescent="0.35">
      <c r="A7230" s="19"/>
    </row>
    <row r="7231" spans="1:1" x14ac:dyDescent="0.35">
      <c r="A7231" s="19"/>
    </row>
    <row r="7232" spans="1:1" x14ac:dyDescent="0.35">
      <c r="A7232" s="19"/>
    </row>
    <row r="7233" spans="1:1" x14ac:dyDescent="0.35">
      <c r="A7233" s="19"/>
    </row>
    <row r="7234" spans="1:1" x14ac:dyDescent="0.35">
      <c r="A7234" s="19"/>
    </row>
    <row r="7235" spans="1:1" x14ac:dyDescent="0.35">
      <c r="A7235" s="19"/>
    </row>
    <row r="7236" spans="1:1" x14ac:dyDescent="0.35">
      <c r="A7236" s="19"/>
    </row>
    <row r="7237" spans="1:1" x14ac:dyDescent="0.35">
      <c r="A7237" s="19"/>
    </row>
    <row r="7238" spans="1:1" x14ac:dyDescent="0.35">
      <c r="A7238" s="19"/>
    </row>
    <row r="7239" spans="1:1" x14ac:dyDescent="0.35">
      <c r="A7239" s="19"/>
    </row>
    <row r="7240" spans="1:1" x14ac:dyDescent="0.35">
      <c r="A7240" s="19"/>
    </row>
    <row r="7241" spans="1:1" x14ac:dyDescent="0.35">
      <c r="A7241" s="19"/>
    </row>
    <row r="7242" spans="1:1" x14ac:dyDescent="0.35">
      <c r="A7242" s="19"/>
    </row>
    <row r="7243" spans="1:1" x14ac:dyDescent="0.35">
      <c r="A7243" s="19"/>
    </row>
    <row r="7244" spans="1:1" x14ac:dyDescent="0.35">
      <c r="A7244" s="19"/>
    </row>
    <row r="7245" spans="1:1" x14ac:dyDescent="0.35">
      <c r="A7245" s="19"/>
    </row>
    <row r="7246" spans="1:1" x14ac:dyDescent="0.35">
      <c r="A7246" s="19"/>
    </row>
    <row r="7247" spans="1:1" x14ac:dyDescent="0.35">
      <c r="A7247" s="19"/>
    </row>
    <row r="7248" spans="1:1" x14ac:dyDescent="0.35">
      <c r="A7248" s="19"/>
    </row>
    <row r="7249" spans="1:1" x14ac:dyDescent="0.35">
      <c r="A7249" s="19"/>
    </row>
    <row r="7250" spans="1:1" x14ac:dyDescent="0.35">
      <c r="A7250" s="19"/>
    </row>
    <row r="7251" spans="1:1" x14ac:dyDescent="0.35">
      <c r="A7251" s="19"/>
    </row>
    <row r="7252" spans="1:1" x14ac:dyDescent="0.35">
      <c r="A7252" s="19"/>
    </row>
    <row r="7253" spans="1:1" x14ac:dyDescent="0.35">
      <c r="A7253" s="19"/>
    </row>
    <row r="7254" spans="1:1" x14ac:dyDescent="0.35">
      <c r="A7254" s="19"/>
    </row>
    <row r="7255" spans="1:1" x14ac:dyDescent="0.35">
      <c r="A7255" s="19"/>
    </row>
    <row r="7256" spans="1:1" x14ac:dyDescent="0.35">
      <c r="A7256" s="19"/>
    </row>
    <row r="7257" spans="1:1" x14ac:dyDescent="0.35">
      <c r="A7257" s="19"/>
    </row>
    <row r="7258" spans="1:1" x14ac:dyDescent="0.35">
      <c r="A7258" s="19"/>
    </row>
    <row r="7259" spans="1:1" x14ac:dyDescent="0.35">
      <c r="A7259" s="19"/>
    </row>
    <row r="7260" spans="1:1" x14ac:dyDescent="0.35">
      <c r="A7260" s="19"/>
    </row>
    <row r="7261" spans="1:1" x14ac:dyDescent="0.35">
      <c r="A7261" s="19"/>
    </row>
    <row r="7262" spans="1:1" x14ac:dyDescent="0.35">
      <c r="A7262" s="19"/>
    </row>
    <row r="7263" spans="1:1" x14ac:dyDescent="0.35">
      <c r="A7263" s="19"/>
    </row>
    <row r="7264" spans="1:1" x14ac:dyDescent="0.35">
      <c r="A7264" s="19"/>
    </row>
    <row r="7265" spans="1:1" x14ac:dyDescent="0.35">
      <c r="A7265" s="19"/>
    </row>
    <row r="7266" spans="1:1" x14ac:dyDescent="0.35">
      <c r="A7266" s="19"/>
    </row>
    <row r="7267" spans="1:1" x14ac:dyDescent="0.35">
      <c r="A7267" s="19"/>
    </row>
    <row r="7268" spans="1:1" x14ac:dyDescent="0.35">
      <c r="A7268" s="19"/>
    </row>
    <row r="7269" spans="1:1" x14ac:dyDescent="0.35">
      <c r="A7269" s="19"/>
    </row>
    <row r="7270" spans="1:1" x14ac:dyDescent="0.35">
      <c r="A7270" s="19"/>
    </row>
    <row r="7271" spans="1:1" x14ac:dyDescent="0.35">
      <c r="A7271" s="19"/>
    </row>
    <row r="7272" spans="1:1" x14ac:dyDescent="0.35">
      <c r="A7272" s="19"/>
    </row>
    <row r="7273" spans="1:1" x14ac:dyDescent="0.35">
      <c r="A7273" s="19"/>
    </row>
    <row r="7274" spans="1:1" x14ac:dyDescent="0.35">
      <c r="A7274" s="19"/>
    </row>
    <row r="7275" spans="1:1" x14ac:dyDescent="0.35">
      <c r="A7275" s="19"/>
    </row>
    <row r="7276" spans="1:1" x14ac:dyDescent="0.35">
      <c r="A7276" s="19"/>
    </row>
    <row r="7277" spans="1:1" x14ac:dyDescent="0.35">
      <c r="A7277" s="19"/>
    </row>
    <row r="7278" spans="1:1" x14ac:dyDescent="0.35">
      <c r="A7278" s="19"/>
    </row>
    <row r="7279" spans="1:1" x14ac:dyDescent="0.35">
      <c r="A7279" s="19"/>
    </row>
    <row r="7280" spans="1:1" x14ac:dyDescent="0.35">
      <c r="A7280" s="19"/>
    </row>
    <row r="7281" spans="1:1" x14ac:dyDescent="0.35">
      <c r="A7281" s="19"/>
    </row>
    <row r="7282" spans="1:1" x14ac:dyDescent="0.35">
      <c r="A7282" s="19"/>
    </row>
    <row r="7283" spans="1:1" x14ac:dyDescent="0.35">
      <c r="A7283" s="19"/>
    </row>
    <row r="7284" spans="1:1" x14ac:dyDescent="0.35">
      <c r="A7284" s="19"/>
    </row>
    <row r="7285" spans="1:1" x14ac:dyDescent="0.35">
      <c r="A7285" s="19"/>
    </row>
    <row r="7286" spans="1:1" x14ac:dyDescent="0.35">
      <c r="A7286" s="19"/>
    </row>
    <row r="7287" spans="1:1" x14ac:dyDescent="0.35">
      <c r="A7287" s="19"/>
    </row>
    <row r="7288" spans="1:1" x14ac:dyDescent="0.35">
      <c r="A7288" s="19"/>
    </row>
    <row r="7289" spans="1:1" x14ac:dyDescent="0.35">
      <c r="A7289" s="19"/>
    </row>
    <row r="7290" spans="1:1" x14ac:dyDescent="0.35">
      <c r="A7290" s="19"/>
    </row>
    <row r="7291" spans="1:1" x14ac:dyDescent="0.35">
      <c r="A7291" s="19"/>
    </row>
    <row r="7292" spans="1:1" x14ac:dyDescent="0.35">
      <c r="A7292" s="19"/>
    </row>
    <row r="7293" spans="1:1" x14ac:dyDescent="0.35">
      <c r="A7293" s="19"/>
    </row>
    <row r="7294" spans="1:1" x14ac:dyDescent="0.35">
      <c r="A7294" s="19"/>
    </row>
    <row r="7295" spans="1:1" x14ac:dyDescent="0.35">
      <c r="A7295" s="19"/>
    </row>
    <row r="7296" spans="1:1" x14ac:dyDescent="0.35">
      <c r="A7296" s="19"/>
    </row>
    <row r="7297" spans="1:1" x14ac:dyDescent="0.35">
      <c r="A7297" s="19"/>
    </row>
    <row r="7298" spans="1:1" x14ac:dyDescent="0.35">
      <c r="A7298" s="19"/>
    </row>
    <row r="7299" spans="1:1" x14ac:dyDescent="0.35">
      <c r="A7299" s="19"/>
    </row>
    <row r="7300" spans="1:1" x14ac:dyDescent="0.35">
      <c r="A7300" s="19"/>
    </row>
    <row r="7301" spans="1:1" x14ac:dyDescent="0.35">
      <c r="A7301" s="19"/>
    </row>
    <row r="7302" spans="1:1" x14ac:dyDescent="0.35">
      <c r="A7302" s="19"/>
    </row>
    <row r="7303" spans="1:1" x14ac:dyDescent="0.35">
      <c r="A7303" s="19"/>
    </row>
    <row r="7304" spans="1:1" x14ac:dyDescent="0.35">
      <c r="A7304" s="19"/>
    </row>
    <row r="7305" spans="1:1" x14ac:dyDescent="0.35">
      <c r="A7305" s="19"/>
    </row>
    <row r="7306" spans="1:1" x14ac:dyDescent="0.35">
      <c r="A7306" s="19"/>
    </row>
    <row r="7307" spans="1:1" x14ac:dyDescent="0.35">
      <c r="A7307" s="19"/>
    </row>
    <row r="7308" spans="1:1" x14ac:dyDescent="0.35">
      <c r="A7308" s="19"/>
    </row>
    <row r="7309" spans="1:1" x14ac:dyDescent="0.35">
      <c r="A7309" s="19"/>
    </row>
    <row r="7310" spans="1:1" x14ac:dyDescent="0.35">
      <c r="A7310" s="19"/>
    </row>
    <row r="7311" spans="1:1" x14ac:dyDescent="0.35">
      <c r="A7311" s="19"/>
    </row>
    <row r="7312" spans="1:1" x14ac:dyDescent="0.35">
      <c r="A7312" s="19"/>
    </row>
    <row r="7313" spans="1:1" x14ac:dyDescent="0.35">
      <c r="A7313" s="19"/>
    </row>
    <row r="7314" spans="1:1" x14ac:dyDescent="0.35">
      <c r="A7314" s="19"/>
    </row>
    <row r="7315" spans="1:1" x14ac:dyDescent="0.35">
      <c r="A7315" s="19"/>
    </row>
    <row r="7316" spans="1:1" x14ac:dyDescent="0.35">
      <c r="A7316" s="19"/>
    </row>
    <row r="7317" spans="1:1" x14ac:dyDescent="0.35">
      <c r="A7317" s="19"/>
    </row>
    <row r="7318" spans="1:1" x14ac:dyDescent="0.35">
      <c r="A7318" s="19"/>
    </row>
    <row r="7319" spans="1:1" x14ac:dyDescent="0.35">
      <c r="A7319" s="19"/>
    </row>
    <row r="7320" spans="1:1" x14ac:dyDescent="0.35">
      <c r="A7320" s="19"/>
    </row>
    <row r="7321" spans="1:1" x14ac:dyDescent="0.35">
      <c r="A7321" s="19"/>
    </row>
    <row r="7322" spans="1:1" x14ac:dyDescent="0.35">
      <c r="A7322" s="19"/>
    </row>
    <row r="7323" spans="1:1" x14ac:dyDescent="0.35">
      <c r="A7323" s="19"/>
    </row>
    <row r="7324" spans="1:1" x14ac:dyDescent="0.35">
      <c r="A7324" s="19"/>
    </row>
    <row r="7325" spans="1:1" x14ac:dyDescent="0.35">
      <c r="A7325" s="19"/>
    </row>
    <row r="7326" spans="1:1" x14ac:dyDescent="0.35">
      <c r="A7326" s="19"/>
    </row>
    <row r="7327" spans="1:1" x14ac:dyDescent="0.35">
      <c r="A7327" s="19"/>
    </row>
    <row r="7328" spans="1:1" x14ac:dyDescent="0.35">
      <c r="A7328" s="19"/>
    </row>
    <row r="7329" spans="1:1" x14ac:dyDescent="0.35">
      <c r="A7329" s="19"/>
    </row>
    <row r="7330" spans="1:1" x14ac:dyDescent="0.35">
      <c r="A7330" s="19"/>
    </row>
    <row r="7331" spans="1:1" x14ac:dyDescent="0.35">
      <c r="A7331" s="19"/>
    </row>
    <row r="7332" spans="1:1" x14ac:dyDescent="0.35">
      <c r="A7332" s="19"/>
    </row>
    <row r="7333" spans="1:1" x14ac:dyDescent="0.35">
      <c r="A7333" s="19"/>
    </row>
    <row r="7334" spans="1:1" x14ac:dyDescent="0.35">
      <c r="A7334" s="19"/>
    </row>
    <row r="7335" spans="1:1" x14ac:dyDescent="0.35">
      <c r="A7335" s="19"/>
    </row>
    <row r="7336" spans="1:1" x14ac:dyDescent="0.35">
      <c r="A7336" s="19"/>
    </row>
    <row r="7337" spans="1:1" x14ac:dyDescent="0.35">
      <c r="A7337" s="19"/>
    </row>
    <row r="7338" spans="1:1" x14ac:dyDescent="0.35">
      <c r="A7338" s="19"/>
    </row>
    <row r="7339" spans="1:1" x14ac:dyDescent="0.35">
      <c r="A7339" s="19"/>
    </row>
    <row r="7340" spans="1:1" x14ac:dyDescent="0.35">
      <c r="A7340" s="19"/>
    </row>
    <row r="7341" spans="1:1" x14ac:dyDescent="0.35">
      <c r="A7341" s="19"/>
    </row>
    <row r="7342" spans="1:1" x14ac:dyDescent="0.35">
      <c r="A7342" s="19"/>
    </row>
    <row r="7343" spans="1:1" x14ac:dyDescent="0.35">
      <c r="A7343" s="19"/>
    </row>
    <row r="7344" spans="1:1" x14ac:dyDescent="0.35">
      <c r="A7344" s="19"/>
    </row>
    <row r="7345" spans="1:1" x14ac:dyDescent="0.35">
      <c r="A7345" s="19"/>
    </row>
    <row r="7346" spans="1:1" x14ac:dyDescent="0.35">
      <c r="A7346" s="19"/>
    </row>
    <row r="7347" spans="1:1" x14ac:dyDescent="0.35">
      <c r="A7347" s="19"/>
    </row>
    <row r="7348" spans="1:1" x14ac:dyDescent="0.35">
      <c r="A7348" s="19"/>
    </row>
    <row r="7349" spans="1:1" x14ac:dyDescent="0.35">
      <c r="A7349" s="19"/>
    </row>
    <row r="7350" spans="1:1" x14ac:dyDescent="0.35">
      <c r="A7350" s="19"/>
    </row>
    <row r="7351" spans="1:1" x14ac:dyDescent="0.35">
      <c r="A7351" s="19"/>
    </row>
    <row r="7352" spans="1:1" x14ac:dyDescent="0.35">
      <c r="A7352" s="19"/>
    </row>
    <row r="7353" spans="1:1" x14ac:dyDescent="0.35">
      <c r="A7353" s="19"/>
    </row>
    <row r="7354" spans="1:1" x14ac:dyDescent="0.35">
      <c r="A7354" s="19"/>
    </row>
    <row r="7355" spans="1:1" x14ac:dyDescent="0.35">
      <c r="A7355" s="19"/>
    </row>
    <row r="7356" spans="1:1" x14ac:dyDescent="0.35">
      <c r="A7356" s="19"/>
    </row>
    <row r="7357" spans="1:1" x14ac:dyDescent="0.35">
      <c r="A7357" s="19"/>
    </row>
    <row r="7358" spans="1:1" x14ac:dyDescent="0.35">
      <c r="A7358" s="19"/>
    </row>
    <row r="7359" spans="1:1" x14ac:dyDescent="0.35">
      <c r="A7359" s="19"/>
    </row>
    <row r="7360" spans="1:1" x14ac:dyDescent="0.35">
      <c r="A7360" s="19"/>
    </row>
    <row r="7361" spans="1:1" x14ac:dyDescent="0.35">
      <c r="A7361" s="19"/>
    </row>
    <row r="7362" spans="1:1" x14ac:dyDescent="0.35">
      <c r="A7362" s="19"/>
    </row>
    <row r="7363" spans="1:1" x14ac:dyDescent="0.35">
      <c r="A7363" s="19"/>
    </row>
    <row r="7364" spans="1:1" x14ac:dyDescent="0.35">
      <c r="A7364" s="19"/>
    </row>
    <row r="7365" spans="1:1" x14ac:dyDescent="0.35">
      <c r="A7365" s="19"/>
    </row>
    <row r="7366" spans="1:1" x14ac:dyDescent="0.35">
      <c r="A7366" s="19"/>
    </row>
    <row r="7367" spans="1:1" x14ac:dyDescent="0.35">
      <c r="A7367" s="19"/>
    </row>
    <row r="7368" spans="1:1" x14ac:dyDescent="0.35">
      <c r="A7368" s="19"/>
    </row>
    <row r="7369" spans="1:1" x14ac:dyDescent="0.35">
      <c r="A7369" s="19"/>
    </row>
    <row r="7370" spans="1:1" x14ac:dyDescent="0.35">
      <c r="A7370" s="19"/>
    </row>
    <row r="7371" spans="1:1" x14ac:dyDescent="0.35">
      <c r="A7371" s="19"/>
    </row>
    <row r="7372" spans="1:1" x14ac:dyDescent="0.35">
      <c r="A7372" s="19"/>
    </row>
    <row r="7373" spans="1:1" x14ac:dyDescent="0.35">
      <c r="A7373" s="19"/>
    </row>
    <row r="7374" spans="1:1" x14ac:dyDescent="0.35">
      <c r="A7374" s="19"/>
    </row>
    <row r="7375" spans="1:1" x14ac:dyDescent="0.35">
      <c r="A7375" s="19"/>
    </row>
    <row r="7376" spans="1:1" x14ac:dyDescent="0.35">
      <c r="A7376" s="19"/>
    </row>
    <row r="7377" spans="1:1" x14ac:dyDescent="0.35">
      <c r="A7377" s="19"/>
    </row>
    <row r="7378" spans="1:1" x14ac:dyDescent="0.35">
      <c r="A7378" s="19"/>
    </row>
    <row r="7379" spans="1:1" x14ac:dyDescent="0.35">
      <c r="A7379" s="19"/>
    </row>
    <row r="7380" spans="1:1" x14ac:dyDescent="0.35">
      <c r="A7380" s="19"/>
    </row>
    <row r="7381" spans="1:1" x14ac:dyDescent="0.35">
      <c r="A7381" s="19"/>
    </row>
    <row r="7382" spans="1:1" x14ac:dyDescent="0.35">
      <c r="A7382" s="19"/>
    </row>
    <row r="7383" spans="1:1" x14ac:dyDescent="0.35">
      <c r="A7383" s="19"/>
    </row>
    <row r="7384" spans="1:1" x14ac:dyDescent="0.35">
      <c r="A7384" s="19"/>
    </row>
    <row r="7385" spans="1:1" x14ac:dyDescent="0.35">
      <c r="A7385" s="19"/>
    </row>
    <row r="7386" spans="1:1" x14ac:dyDescent="0.35">
      <c r="A7386" s="19"/>
    </row>
    <row r="7387" spans="1:1" x14ac:dyDescent="0.35">
      <c r="A7387" s="19"/>
    </row>
    <row r="7388" spans="1:1" x14ac:dyDescent="0.35">
      <c r="A7388" s="19"/>
    </row>
    <row r="7389" spans="1:1" x14ac:dyDescent="0.35">
      <c r="A7389" s="19"/>
    </row>
    <row r="7390" spans="1:1" x14ac:dyDescent="0.35">
      <c r="A7390" s="19"/>
    </row>
    <row r="7391" spans="1:1" x14ac:dyDescent="0.35">
      <c r="A7391" s="19"/>
    </row>
    <row r="7392" spans="1:1" x14ac:dyDescent="0.35">
      <c r="A7392" s="19"/>
    </row>
    <row r="7393" spans="1:1" x14ac:dyDescent="0.35">
      <c r="A7393" s="19"/>
    </row>
    <row r="7394" spans="1:1" x14ac:dyDescent="0.35">
      <c r="A7394" s="19"/>
    </row>
    <row r="7395" spans="1:1" x14ac:dyDescent="0.35">
      <c r="A7395" s="19"/>
    </row>
    <row r="7396" spans="1:1" x14ac:dyDescent="0.35">
      <c r="A7396" s="19"/>
    </row>
    <row r="7397" spans="1:1" x14ac:dyDescent="0.35">
      <c r="A7397" s="19"/>
    </row>
    <row r="7398" spans="1:1" x14ac:dyDescent="0.35">
      <c r="A7398" s="19"/>
    </row>
    <row r="7399" spans="1:1" x14ac:dyDescent="0.35">
      <c r="A7399" s="19"/>
    </row>
    <row r="7400" spans="1:1" x14ac:dyDescent="0.35">
      <c r="A7400" s="19"/>
    </row>
    <row r="7401" spans="1:1" x14ac:dyDescent="0.35">
      <c r="A7401" s="19"/>
    </row>
    <row r="7402" spans="1:1" x14ac:dyDescent="0.35">
      <c r="A7402" s="19"/>
    </row>
    <row r="7403" spans="1:1" x14ac:dyDescent="0.35">
      <c r="A7403" s="19"/>
    </row>
    <row r="7404" spans="1:1" x14ac:dyDescent="0.35">
      <c r="A7404" s="19"/>
    </row>
    <row r="7405" spans="1:1" x14ac:dyDescent="0.35">
      <c r="A7405" s="19"/>
    </row>
    <row r="7406" spans="1:1" x14ac:dyDescent="0.35">
      <c r="A7406" s="19"/>
    </row>
    <row r="7407" spans="1:1" x14ac:dyDescent="0.35">
      <c r="A7407" s="19"/>
    </row>
    <row r="7408" spans="1:1" x14ac:dyDescent="0.35">
      <c r="A7408" s="19"/>
    </row>
    <row r="7409" spans="1:1" x14ac:dyDescent="0.35">
      <c r="A7409" s="19"/>
    </row>
    <row r="7410" spans="1:1" x14ac:dyDescent="0.35">
      <c r="A7410" s="19"/>
    </row>
    <row r="7411" spans="1:1" x14ac:dyDescent="0.35">
      <c r="A7411" s="19"/>
    </row>
    <row r="7412" spans="1:1" x14ac:dyDescent="0.35">
      <c r="A7412" s="19"/>
    </row>
    <row r="7413" spans="1:1" x14ac:dyDescent="0.35">
      <c r="A7413" s="19"/>
    </row>
    <row r="7414" spans="1:1" x14ac:dyDescent="0.35">
      <c r="A7414" s="19"/>
    </row>
    <row r="7415" spans="1:1" x14ac:dyDescent="0.35">
      <c r="A7415" s="19"/>
    </row>
    <row r="7416" spans="1:1" x14ac:dyDescent="0.35">
      <c r="A7416" s="19"/>
    </row>
    <row r="7417" spans="1:1" x14ac:dyDescent="0.35">
      <c r="A7417" s="19"/>
    </row>
    <row r="7418" spans="1:1" x14ac:dyDescent="0.35">
      <c r="A7418" s="19"/>
    </row>
    <row r="7419" spans="1:1" x14ac:dyDescent="0.35">
      <c r="A7419" s="19"/>
    </row>
    <row r="7420" spans="1:1" x14ac:dyDescent="0.35">
      <c r="A7420" s="19"/>
    </row>
    <row r="7421" spans="1:1" x14ac:dyDescent="0.35">
      <c r="A7421" s="19"/>
    </row>
    <row r="7422" spans="1:1" x14ac:dyDescent="0.35">
      <c r="A7422" s="19"/>
    </row>
    <row r="7423" spans="1:1" x14ac:dyDescent="0.35">
      <c r="A7423" s="19"/>
    </row>
    <row r="7424" spans="1:1" x14ac:dyDescent="0.35">
      <c r="A7424" s="19"/>
    </row>
    <row r="7425" spans="1:1" x14ac:dyDescent="0.35">
      <c r="A7425" s="19"/>
    </row>
    <row r="7426" spans="1:1" x14ac:dyDescent="0.35">
      <c r="A7426" s="19"/>
    </row>
    <row r="7427" spans="1:1" x14ac:dyDescent="0.35">
      <c r="A7427" s="19"/>
    </row>
    <row r="7428" spans="1:1" x14ac:dyDescent="0.35">
      <c r="A7428" s="19"/>
    </row>
    <row r="7429" spans="1:1" x14ac:dyDescent="0.35">
      <c r="A7429" s="19"/>
    </row>
    <row r="7430" spans="1:1" x14ac:dyDescent="0.35">
      <c r="A7430" s="19"/>
    </row>
    <row r="7431" spans="1:1" x14ac:dyDescent="0.35">
      <c r="A7431" s="19"/>
    </row>
    <row r="7432" spans="1:1" x14ac:dyDescent="0.35">
      <c r="A7432" s="19"/>
    </row>
    <row r="7433" spans="1:1" x14ac:dyDescent="0.35">
      <c r="A7433" s="19"/>
    </row>
    <row r="7434" spans="1:1" x14ac:dyDescent="0.35">
      <c r="A7434" s="19"/>
    </row>
    <row r="7435" spans="1:1" x14ac:dyDescent="0.35">
      <c r="A7435" s="19"/>
    </row>
    <row r="7436" spans="1:1" x14ac:dyDescent="0.35">
      <c r="A7436" s="19"/>
    </row>
    <row r="7437" spans="1:1" x14ac:dyDescent="0.35">
      <c r="A7437" s="19"/>
    </row>
    <row r="7438" spans="1:1" x14ac:dyDescent="0.35">
      <c r="A7438" s="19"/>
    </row>
    <row r="7439" spans="1:1" x14ac:dyDescent="0.35">
      <c r="A7439" s="19"/>
    </row>
    <row r="7440" spans="1:1" x14ac:dyDescent="0.35">
      <c r="A7440" s="19"/>
    </row>
    <row r="7441" spans="1:1" x14ac:dyDescent="0.35">
      <c r="A7441" s="19"/>
    </row>
    <row r="7442" spans="1:1" x14ac:dyDescent="0.35">
      <c r="A7442" s="19"/>
    </row>
    <row r="7443" spans="1:1" x14ac:dyDescent="0.35">
      <c r="A7443" s="19"/>
    </row>
    <row r="7444" spans="1:1" x14ac:dyDescent="0.35">
      <c r="A7444" s="19"/>
    </row>
    <row r="7445" spans="1:1" x14ac:dyDescent="0.35">
      <c r="A7445" s="19"/>
    </row>
    <row r="7446" spans="1:1" x14ac:dyDescent="0.35">
      <c r="A7446" s="19"/>
    </row>
    <row r="7447" spans="1:1" x14ac:dyDescent="0.35">
      <c r="A7447" s="19"/>
    </row>
    <row r="7448" spans="1:1" x14ac:dyDescent="0.35">
      <c r="A7448" s="19"/>
    </row>
    <row r="7449" spans="1:1" x14ac:dyDescent="0.35">
      <c r="A7449" s="19"/>
    </row>
    <row r="7450" spans="1:1" x14ac:dyDescent="0.35">
      <c r="A7450" s="19"/>
    </row>
    <row r="7451" spans="1:1" x14ac:dyDescent="0.35">
      <c r="A7451" s="19"/>
    </row>
    <row r="7452" spans="1:1" x14ac:dyDescent="0.35">
      <c r="A7452" s="19"/>
    </row>
    <row r="7453" spans="1:1" x14ac:dyDescent="0.35">
      <c r="A7453" s="19"/>
    </row>
    <row r="7454" spans="1:1" x14ac:dyDescent="0.35">
      <c r="A7454" s="19"/>
    </row>
    <row r="7455" spans="1:1" x14ac:dyDescent="0.35">
      <c r="A7455" s="19"/>
    </row>
    <row r="7456" spans="1:1" x14ac:dyDescent="0.35">
      <c r="A7456" s="19"/>
    </row>
    <row r="7457" spans="1:1" x14ac:dyDescent="0.35">
      <c r="A7457" s="19"/>
    </row>
    <row r="7458" spans="1:1" x14ac:dyDescent="0.35">
      <c r="A7458" s="19"/>
    </row>
    <row r="7459" spans="1:1" x14ac:dyDescent="0.35">
      <c r="A7459" s="19"/>
    </row>
    <row r="7460" spans="1:1" x14ac:dyDescent="0.35">
      <c r="A7460" s="19"/>
    </row>
    <row r="7461" spans="1:1" x14ac:dyDescent="0.35">
      <c r="A7461" s="19"/>
    </row>
    <row r="7462" spans="1:1" x14ac:dyDescent="0.35">
      <c r="A7462" s="19"/>
    </row>
    <row r="7463" spans="1:1" x14ac:dyDescent="0.35">
      <c r="A7463" s="19"/>
    </row>
    <row r="7464" spans="1:1" x14ac:dyDescent="0.35">
      <c r="A7464" s="19"/>
    </row>
    <row r="7465" spans="1:1" x14ac:dyDescent="0.35">
      <c r="A7465" s="19"/>
    </row>
    <row r="7466" spans="1:1" x14ac:dyDescent="0.35">
      <c r="A7466" s="19"/>
    </row>
    <row r="7467" spans="1:1" x14ac:dyDescent="0.35">
      <c r="A7467" s="19"/>
    </row>
    <row r="7468" spans="1:1" x14ac:dyDescent="0.35">
      <c r="A7468" s="19"/>
    </row>
    <row r="7469" spans="1:1" x14ac:dyDescent="0.35">
      <c r="A7469" s="19"/>
    </row>
    <row r="7470" spans="1:1" x14ac:dyDescent="0.35">
      <c r="A7470" s="19"/>
    </row>
    <row r="7471" spans="1:1" x14ac:dyDescent="0.35">
      <c r="A7471" s="19"/>
    </row>
    <row r="7472" spans="1:1" x14ac:dyDescent="0.35">
      <c r="A7472" s="19"/>
    </row>
    <row r="7473" spans="1:1" x14ac:dyDescent="0.35">
      <c r="A7473" s="19"/>
    </row>
    <row r="7474" spans="1:1" x14ac:dyDescent="0.35">
      <c r="A7474" s="19"/>
    </row>
    <row r="7475" spans="1:1" x14ac:dyDescent="0.35">
      <c r="A7475" s="19"/>
    </row>
    <row r="7476" spans="1:1" x14ac:dyDescent="0.35">
      <c r="A7476" s="19"/>
    </row>
    <row r="7477" spans="1:1" x14ac:dyDescent="0.35">
      <c r="A7477" s="19"/>
    </row>
    <row r="7478" spans="1:1" x14ac:dyDescent="0.35">
      <c r="A7478" s="19"/>
    </row>
    <row r="7479" spans="1:1" x14ac:dyDescent="0.35">
      <c r="A7479" s="19"/>
    </row>
    <row r="7480" spans="1:1" x14ac:dyDescent="0.35">
      <c r="A7480" s="19"/>
    </row>
    <row r="7481" spans="1:1" x14ac:dyDescent="0.35">
      <c r="A7481" s="19"/>
    </row>
    <row r="7482" spans="1:1" x14ac:dyDescent="0.35">
      <c r="A7482" s="19"/>
    </row>
    <row r="7483" spans="1:1" x14ac:dyDescent="0.35">
      <c r="A7483" s="19"/>
    </row>
    <row r="7484" spans="1:1" x14ac:dyDescent="0.35">
      <c r="A7484" s="19"/>
    </row>
    <row r="7485" spans="1:1" x14ac:dyDescent="0.35">
      <c r="A7485" s="19"/>
    </row>
    <row r="7486" spans="1:1" x14ac:dyDescent="0.35">
      <c r="A7486" s="19"/>
    </row>
    <row r="7487" spans="1:1" x14ac:dyDescent="0.35">
      <c r="A7487" s="19"/>
    </row>
    <row r="7488" spans="1:1" x14ac:dyDescent="0.35">
      <c r="A7488" s="19"/>
    </row>
    <row r="7489" spans="1:1" x14ac:dyDescent="0.35">
      <c r="A7489" s="19"/>
    </row>
    <row r="7490" spans="1:1" x14ac:dyDescent="0.35">
      <c r="A7490" s="19"/>
    </row>
    <row r="7491" spans="1:1" x14ac:dyDescent="0.35">
      <c r="A7491" s="19"/>
    </row>
    <row r="7492" spans="1:1" x14ac:dyDescent="0.35">
      <c r="A7492" s="19"/>
    </row>
    <row r="7493" spans="1:1" x14ac:dyDescent="0.35">
      <c r="A7493" s="19"/>
    </row>
    <row r="7494" spans="1:1" x14ac:dyDescent="0.35">
      <c r="A7494" s="19"/>
    </row>
    <row r="7495" spans="1:1" x14ac:dyDescent="0.35">
      <c r="A7495" s="19"/>
    </row>
    <row r="7496" spans="1:1" x14ac:dyDescent="0.35">
      <c r="A7496" s="19"/>
    </row>
    <row r="7497" spans="1:1" x14ac:dyDescent="0.35">
      <c r="A7497" s="19"/>
    </row>
    <row r="7498" spans="1:1" x14ac:dyDescent="0.35">
      <c r="A7498" s="19"/>
    </row>
    <row r="7499" spans="1:1" x14ac:dyDescent="0.35">
      <c r="A7499" s="19"/>
    </row>
    <row r="7500" spans="1:1" x14ac:dyDescent="0.35">
      <c r="A7500" s="19"/>
    </row>
    <row r="7501" spans="1:1" x14ac:dyDescent="0.35">
      <c r="A7501" s="19"/>
    </row>
    <row r="7502" spans="1:1" x14ac:dyDescent="0.35">
      <c r="A7502" s="19"/>
    </row>
    <row r="7503" spans="1:1" x14ac:dyDescent="0.35">
      <c r="A7503" s="19"/>
    </row>
    <row r="7504" spans="1:1" x14ac:dyDescent="0.35">
      <c r="A7504" s="19"/>
    </row>
    <row r="7505" spans="1:1" x14ac:dyDescent="0.35">
      <c r="A7505" s="19"/>
    </row>
    <row r="7506" spans="1:1" x14ac:dyDescent="0.35">
      <c r="A7506" s="19"/>
    </row>
    <row r="7507" spans="1:1" x14ac:dyDescent="0.35">
      <c r="A7507" s="19"/>
    </row>
    <row r="7508" spans="1:1" x14ac:dyDescent="0.35">
      <c r="A7508" s="19"/>
    </row>
    <row r="7509" spans="1:1" x14ac:dyDescent="0.35">
      <c r="A7509" s="19"/>
    </row>
    <row r="7510" spans="1:1" x14ac:dyDescent="0.35">
      <c r="A7510" s="19"/>
    </row>
    <row r="7511" spans="1:1" x14ac:dyDescent="0.35">
      <c r="A7511" s="19"/>
    </row>
    <row r="7512" spans="1:1" x14ac:dyDescent="0.35">
      <c r="A7512" s="19"/>
    </row>
    <row r="7513" spans="1:1" x14ac:dyDescent="0.35">
      <c r="A7513" s="19"/>
    </row>
    <row r="7514" spans="1:1" x14ac:dyDescent="0.35">
      <c r="A7514" s="19"/>
    </row>
    <row r="7515" spans="1:1" x14ac:dyDescent="0.35">
      <c r="A7515" s="19"/>
    </row>
    <row r="7516" spans="1:1" x14ac:dyDescent="0.35">
      <c r="A7516" s="19"/>
    </row>
    <row r="7517" spans="1:1" x14ac:dyDescent="0.35">
      <c r="A7517" s="19"/>
    </row>
    <row r="7518" spans="1:1" x14ac:dyDescent="0.35">
      <c r="A7518" s="19"/>
    </row>
    <row r="7519" spans="1:1" x14ac:dyDescent="0.35">
      <c r="A7519" s="19"/>
    </row>
    <row r="7520" spans="1:1" x14ac:dyDescent="0.35">
      <c r="A7520" s="19"/>
    </row>
    <row r="7521" spans="1:1" x14ac:dyDescent="0.35">
      <c r="A7521" s="19"/>
    </row>
    <row r="7522" spans="1:1" x14ac:dyDescent="0.35">
      <c r="A7522" s="19"/>
    </row>
    <row r="7523" spans="1:1" x14ac:dyDescent="0.35">
      <c r="A7523" s="19"/>
    </row>
    <row r="7524" spans="1:1" x14ac:dyDescent="0.35">
      <c r="A7524" s="19"/>
    </row>
    <row r="7525" spans="1:1" x14ac:dyDescent="0.35">
      <c r="A7525" s="19"/>
    </row>
    <row r="7526" spans="1:1" x14ac:dyDescent="0.35">
      <c r="A7526" s="19"/>
    </row>
    <row r="7527" spans="1:1" x14ac:dyDescent="0.35">
      <c r="A7527" s="19"/>
    </row>
    <row r="7528" spans="1:1" x14ac:dyDescent="0.35">
      <c r="A7528" s="19"/>
    </row>
    <row r="7529" spans="1:1" x14ac:dyDescent="0.35">
      <c r="A7529" s="19"/>
    </row>
    <row r="7530" spans="1:1" x14ac:dyDescent="0.35">
      <c r="A7530" s="19"/>
    </row>
    <row r="7531" spans="1:1" x14ac:dyDescent="0.35">
      <c r="A7531" s="19"/>
    </row>
    <row r="7532" spans="1:1" x14ac:dyDescent="0.35">
      <c r="A7532" s="19"/>
    </row>
    <row r="7533" spans="1:1" x14ac:dyDescent="0.35">
      <c r="A7533" s="19"/>
    </row>
    <row r="7534" spans="1:1" x14ac:dyDescent="0.35">
      <c r="A7534" s="19"/>
    </row>
    <row r="7535" spans="1:1" x14ac:dyDescent="0.35">
      <c r="A7535" s="19"/>
    </row>
    <row r="7536" spans="1:1" x14ac:dyDescent="0.35">
      <c r="A7536" s="19"/>
    </row>
    <row r="7537" spans="1:1" x14ac:dyDescent="0.35">
      <c r="A7537" s="19"/>
    </row>
    <row r="7538" spans="1:1" x14ac:dyDescent="0.35">
      <c r="A7538" s="19"/>
    </row>
    <row r="7539" spans="1:1" x14ac:dyDescent="0.35">
      <c r="A7539" s="19"/>
    </row>
    <row r="7540" spans="1:1" x14ac:dyDescent="0.35">
      <c r="A7540" s="19"/>
    </row>
    <row r="7541" spans="1:1" x14ac:dyDescent="0.35">
      <c r="A7541" s="19"/>
    </row>
    <row r="7542" spans="1:1" x14ac:dyDescent="0.35">
      <c r="A7542" s="19"/>
    </row>
    <row r="7543" spans="1:1" x14ac:dyDescent="0.35">
      <c r="A7543" s="19"/>
    </row>
    <row r="7544" spans="1:1" x14ac:dyDescent="0.35">
      <c r="A7544" s="19"/>
    </row>
    <row r="7545" spans="1:1" x14ac:dyDescent="0.35">
      <c r="A7545" s="19"/>
    </row>
    <row r="7546" spans="1:1" x14ac:dyDescent="0.35">
      <c r="A7546" s="19"/>
    </row>
    <row r="7547" spans="1:1" x14ac:dyDescent="0.35">
      <c r="A7547" s="19"/>
    </row>
    <row r="7548" spans="1:1" x14ac:dyDescent="0.35">
      <c r="A7548" s="19"/>
    </row>
    <row r="7549" spans="1:1" x14ac:dyDescent="0.35">
      <c r="A7549" s="19"/>
    </row>
    <row r="7550" spans="1:1" x14ac:dyDescent="0.35">
      <c r="A7550" s="19"/>
    </row>
    <row r="7551" spans="1:1" x14ac:dyDescent="0.35">
      <c r="A7551" s="19"/>
    </row>
    <row r="7552" spans="1:1" x14ac:dyDescent="0.35">
      <c r="A7552" s="19"/>
    </row>
    <row r="7553" spans="1:1" x14ac:dyDescent="0.35">
      <c r="A7553" s="19"/>
    </row>
    <row r="7554" spans="1:1" x14ac:dyDescent="0.35">
      <c r="A7554" s="19"/>
    </row>
    <row r="7555" spans="1:1" x14ac:dyDescent="0.35">
      <c r="A7555" s="19"/>
    </row>
    <row r="7556" spans="1:1" x14ac:dyDescent="0.35">
      <c r="A7556" s="19"/>
    </row>
    <row r="7557" spans="1:1" x14ac:dyDescent="0.35">
      <c r="A7557" s="19"/>
    </row>
    <row r="7558" spans="1:1" x14ac:dyDescent="0.35">
      <c r="A7558" s="19"/>
    </row>
    <row r="7559" spans="1:1" x14ac:dyDescent="0.35">
      <c r="A7559" s="19"/>
    </row>
    <row r="7560" spans="1:1" x14ac:dyDescent="0.35">
      <c r="A7560" s="19"/>
    </row>
    <row r="7561" spans="1:1" x14ac:dyDescent="0.35">
      <c r="A7561" s="19"/>
    </row>
    <row r="7562" spans="1:1" x14ac:dyDescent="0.35">
      <c r="A7562" s="19"/>
    </row>
    <row r="7563" spans="1:1" x14ac:dyDescent="0.35">
      <c r="A7563" s="19"/>
    </row>
    <row r="7564" spans="1:1" x14ac:dyDescent="0.35">
      <c r="A7564" s="19"/>
    </row>
    <row r="7565" spans="1:1" x14ac:dyDescent="0.35">
      <c r="A7565" s="19"/>
    </row>
    <row r="7566" spans="1:1" x14ac:dyDescent="0.35">
      <c r="A7566" s="19"/>
    </row>
    <row r="7567" spans="1:1" x14ac:dyDescent="0.35">
      <c r="A7567" s="19"/>
    </row>
    <row r="7568" spans="1:1" x14ac:dyDescent="0.35">
      <c r="A7568" s="19"/>
    </row>
    <row r="7569" spans="1:1" x14ac:dyDescent="0.35">
      <c r="A7569" s="19"/>
    </row>
    <row r="7570" spans="1:1" x14ac:dyDescent="0.35">
      <c r="A7570" s="19"/>
    </row>
    <row r="7571" spans="1:1" x14ac:dyDescent="0.35">
      <c r="A7571" s="19"/>
    </row>
    <row r="7572" spans="1:1" x14ac:dyDescent="0.35">
      <c r="A7572" s="19"/>
    </row>
    <row r="7573" spans="1:1" x14ac:dyDescent="0.35">
      <c r="A7573" s="19"/>
    </row>
    <row r="7574" spans="1:1" x14ac:dyDescent="0.35">
      <c r="A7574" s="19"/>
    </row>
    <row r="7575" spans="1:1" x14ac:dyDescent="0.35">
      <c r="A7575" s="19"/>
    </row>
    <row r="7576" spans="1:1" x14ac:dyDescent="0.35">
      <c r="A7576" s="19"/>
    </row>
    <row r="7577" spans="1:1" x14ac:dyDescent="0.35">
      <c r="A7577" s="19"/>
    </row>
    <row r="7578" spans="1:1" x14ac:dyDescent="0.35">
      <c r="A7578" s="19"/>
    </row>
    <row r="7579" spans="1:1" x14ac:dyDescent="0.35">
      <c r="A7579" s="19"/>
    </row>
    <row r="7580" spans="1:1" x14ac:dyDescent="0.35">
      <c r="A7580" s="19"/>
    </row>
    <row r="7581" spans="1:1" x14ac:dyDescent="0.35">
      <c r="A7581" s="19"/>
    </row>
    <row r="7582" spans="1:1" x14ac:dyDescent="0.35">
      <c r="A7582" s="19"/>
    </row>
    <row r="7583" spans="1:1" x14ac:dyDescent="0.35">
      <c r="A7583" s="19"/>
    </row>
    <row r="7584" spans="1:1" x14ac:dyDescent="0.35">
      <c r="A7584" s="19"/>
    </row>
    <row r="7585" spans="1:1" x14ac:dyDescent="0.35">
      <c r="A7585" s="19"/>
    </row>
    <row r="7586" spans="1:1" x14ac:dyDescent="0.35">
      <c r="A7586" s="19"/>
    </row>
    <row r="7587" spans="1:1" x14ac:dyDescent="0.35">
      <c r="A7587" s="19"/>
    </row>
    <row r="7588" spans="1:1" x14ac:dyDescent="0.35">
      <c r="A7588" s="19"/>
    </row>
    <row r="7589" spans="1:1" x14ac:dyDescent="0.35">
      <c r="A7589" s="19"/>
    </row>
    <row r="7590" spans="1:1" x14ac:dyDescent="0.35">
      <c r="A7590" s="19"/>
    </row>
    <row r="7591" spans="1:1" x14ac:dyDescent="0.35">
      <c r="A7591" s="19"/>
    </row>
    <row r="7592" spans="1:1" x14ac:dyDescent="0.35">
      <c r="A7592" s="19"/>
    </row>
    <row r="7593" spans="1:1" x14ac:dyDescent="0.35">
      <c r="A7593" s="19"/>
    </row>
    <row r="7594" spans="1:1" x14ac:dyDescent="0.35">
      <c r="A7594" s="19"/>
    </row>
    <row r="7595" spans="1:1" x14ac:dyDescent="0.35">
      <c r="A7595" s="19"/>
    </row>
    <row r="7596" spans="1:1" x14ac:dyDescent="0.35">
      <c r="A7596" s="19"/>
    </row>
    <row r="7597" spans="1:1" x14ac:dyDescent="0.35">
      <c r="A7597" s="19"/>
    </row>
    <row r="7598" spans="1:1" x14ac:dyDescent="0.35">
      <c r="A7598" s="19"/>
    </row>
    <row r="7599" spans="1:1" x14ac:dyDescent="0.35">
      <c r="A7599" s="19"/>
    </row>
    <row r="7600" spans="1:1" x14ac:dyDescent="0.35">
      <c r="A7600" s="19"/>
    </row>
    <row r="7601" spans="1:1" x14ac:dyDescent="0.35">
      <c r="A7601" s="19"/>
    </row>
    <row r="7602" spans="1:1" x14ac:dyDescent="0.35">
      <c r="A7602" s="19"/>
    </row>
    <row r="7603" spans="1:1" x14ac:dyDescent="0.35">
      <c r="A7603" s="19"/>
    </row>
    <row r="7604" spans="1:1" x14ac:dyDescent="0.35">
      <c r="A7604" s="19"/>
    </row>
    <row r="7605" spans="1:1" x14ac:dyDescent="0.35">
      <c r="A7605" s="19"/>
    </row>
    <row r="7606" spans="1:1" x14ac:dyDescent="0.35">
      <c r="A7606" s="19"/>
    </row>
    <row r="7607" spans="1:1" x14ac:dyDescent="0.35">
      <c r="A7607" s="19"/>
    </row>
    <row r="7608" spans="1:1" x14ac:dyDescent="0.35">
      <c r="A7608" s="19"/>
    </row>
    <row r="7609" spans="1:1" x14ac:dyDescent="0.35">
      <c r="A7609" s="19"/>
    </row>
    <row r="7610" spans="1:1" x14ac:dyDescent="0.35">
      <c r="A7610" s="19"/>
    </row>
    <row r="7611" spans="1:1" x14ac:dyDescent="0.35">
      <c r="A7611" s="19"/>
    </row>
    <row r="7612" spans="1:1" x14ac:dyDescent="0.35">
      <c r="A7612" s="19"/>
    </row>
    <row r="7613" spans="1:1" x14ac:dyDescent="0.35">
      <c r="A7613" s="19"/>
    </row>
    <row r="7614" spans="1:1" x14ac:dyDescent="0.35">
      <c r="A7614" s="19"/>
    </row>
    <row r="7615" spans="1:1" x14ac:dyDescent="0.35">
      <c r="A7615" s="19"/>
    </row>
    <row r="7616" spans="1:1" x14ac:dyDescent="0.35">
      <c r="A7616" s="19"/>
    </row>
    <row r="7617" spans="1:1" x14ac:dyDescent="0.35">
      <c r="A7617" s="19"/>
    </row>
    <row r="7618" spans="1:1" x14ac:dyDescent="0.35">
      <c r="A7618" s="19"/>
    </row>
    <row r="7619" spans="1:1" x14ac:dyDescent="0.35">
      <c r="A7619" s="19"/>
    </row>
    <row r="7620" spans="1:1" x14ac:dyDescent="0.35">
      <c r="A7620" s="19"/>
    </row>
    <row r="7621" spans="1:1" x14ac:dyDescent="0.35">
      <c r="A7621" s="19"/>
    </row>
    <row r="7622" spans="1:1" x14ac:dyDescent="0.35">
      <c r="A7622" s="19"/>
    </row>
    <row r="7623" spans="1:1" x14ac:dyDescent="0.35">
      <c r="A7623" s="19"/>
    </row>
    <row r="7624" spans="1:1" x14ac:dyDescent="0.35">
      <c r="A7624" s="19"/>
    </row>
    <row r="7625" spans="1:1" x14ac:dyDescent="0.35">
      <c r="A7625" s="19"/>
    </row>
    <row r="7626" spans="1:1" x14ac:dyDescent="0.35">
      <c r="A7626" s="19"/>
    </row>
    <row r="7627" spans="1:1" x14ac:dyDescent="0.35">
      <c r="A7627" s="19"/>
    </row>
    <row r="7628" spans="1:1" x14ac:dyDescent="0.35">
      <c r="A7628" s="19"/>
    </row>
    <row r="7629" spans="1:1" x14ac:dyDescent="0.35">
      <c r="A7629" s="19"/>
    </row>
    <row r="7630" spans="1:1" x14ac:dyDescent="0.35">
      <c r="A7630" s="19"/>
    </row>
    <row r="7631" spans="1:1" x14ac:dyDescent="0.35">
      <c r="A7631" s="19"/>
    </row>
    <row r="7632" spans="1:1" x14ac:dyDescent="0.35">
      <c r="A7632" s="19"/>
    </row>
    <row r="7633" spans="1:1" x14ac:dyDescent="0.35">
      <c r="A7633" s="19"/>
    </row>
    <row r="7634" spans="1:1" x14ac:dyDescent="0.35">
      <c r="A7634" s="19"/>
    </row>
    <row r="7635" spans="1:1" x14ac:dyDescent="0.35">
      <c r="A7635" s="19"/>
    </row>
    <row r="7636" spans="1:1" x14ac:dyDescent="0.35">
      <c r="A7636" s="19"/>
    </row>
    <row r="7637" spans="1:1" x14ac:dyDescent="0.35">
      <c r="A7637" s="19"/>
    </row>
    <row r="7638" spans="1:1" x14ac:dyDescent="0.35">
      <c r="A7638" s="19"/>
    </row>
    <row r="7639" spans="1:1" x14ac:dyDescent="0.35">
      <c r="A7639" s="19"/>
    </row>
    <row r="7640" spans="1:1" x14ac:dyDescent="0.35">
      <c r="A7640" s="19"/>
    </row>
    <row r="7641" spans="1:1" x14ac:dyDescent="0.35">
      <c r="A7641" s="19"/>
    </row>
    <row r="7642" spans="1:1" x14ac:dyDescent="0.35">
      <c r="A7642" s="19"/>
    </row>
    <row r="7643" spans="1:1" x14ac:dyDescent="0.35">
      <c r="A7643" s="19"/>
    </row>
    <row r="7644" spans="1:1" x14ac:dyDescent="0.35">
      <c r="A7644" s="19"/>
    </row>
    <row r="7645" spans="1:1" x14ac:dyDescent="0.35">
      <c r="A7645" s="19"/>
    </row>
    <row r="7646" spans="1:1" x14ac:dyDescent="0.35">
      <c r="A7646" s="19"/>
    </row>
    <row r="7647" spans="1:1" x14ac:dyDescent="0.35">
      <c r="A7647" s="19"/>
    </row>
    <row r="7648" spans="1:1" x14ac:dyDescent="0.35">
      <c r="A7648" s="19"/>
    </row>
    <row r="7649" spans="1:1" x14ac:dyDescent="0.35">
      <c r="A7649" s="19"/>
    </row>
    <row r="7650" spans="1:1" x14ac:dyDescent="0.35">
      <c r="A7650" s="19"/>
    </row>
    <row r="7651" spans="1:1" x14ac:dyDescent="0.35">
      <c r="A7651" s="19"/>
    </row>
    <row r="7652" spans="1:1" x14ac:dyDescent="0.35">
      <c r="A7652" s="19"/>
    </row>
    <row r="7653" spans="1:1" x14ac:dyDescent="0.35">
      <c r="A7653" s="19"/>
    </row>
    <row r="7654" spans="1:1" x14ac:dyDescent="0.35">
      <c r="A7654" s="19"/>
    </row>
    <row r="7655" spans="1:1" x14ac:dyDescent="0.35">
      <c r="A7655" s="19"/>
    </row>
    <row r="7656" spans="1:1" x14ac:dyDescent="0.35">
      <c r="A7656" s="19"/>
    </row>
    <row r="7657" spans="1:1" x14ac:dyDescent="0.35">
      <c r="A7657" s="19"/>
    </row>
    <row r="7658" spans="1:1" x14ac:dyDescent="0.35">
      <c r="A7658" s="19"/>
    </row>
    <row r="7659" spans="1:1" x14ac:dyDescent="0.35">
      <c r="A7659" s="19"/>
    </row>
    <row r="7660" spans="1:1" x14ac:dyDescent="0.35">
      <c r="A7660" s="19"/>
    </row>
    <row r="7661" spans="1:1" x14ac:dyDescent="0.35">
      <c r="A7661" s="19"/>
    </row>
    <row r="7662" spans="1:1" x14ac:dyDescent="0.35">
      <c r="A7662" s="19"/>
    </row>
    <row r="7663" spans="1:1" x14ac:dyDescent="0.35">
      <c r="A7663" s="19"/>
    </row>
    <row r="7664" spans="1:1" x14ac:dyDescent="0.35">
      <c r="A7664" s="19"/>
    </row>
    <row r="7665" spans="1:1" x14ac:dyDescent="0.35">
      <c r="A7665" s="19"/>
    </row>
    <row r="7666" spans="1:1" x14ac:dyDescent="0.35">
      <c r="A7666" s="19"/>
    </row>
    <row r="7667" spans="1:1" x14ac:dyDescent="0.35">
      <c r="A7667" s="19"/>
    </row>
    <row r="7668" spans="1:1" x14ac:dyDescent="0.35">
      <c r="A7668" s="19"/>
    </row>
    <row r="7669" spans="1:1" x14ac:dyDescent="0.35">
      <c r="A7669" s="19"/>
    </row>
    <row r="7670" spans="1:1" x14ac:dyDescent="0.35">
      <c r="A7670" s="19"/>
    </row>
    <row r="7671" spans="1:1" x14ac:dyDescent="0.35">
      <c r="A7671" s="19"/>
    </row>
    <row r="7672" spans="1:1" x14ac:dyDescent="0.35">
      <c r="A7672" s="19"/>
    </row>
    <row r="7673" spans="1:1" x14ac:dyDescent="0.35">
      <c r="A7673" s="19"/>
    </row>
    <row r="7674" spans="1:1" x14ac:dyDescent="0.35">
      <c r="A7674" s="19"/>
    </row>
    <row r="7675" spans="1:1" x14ac:dyDescent="0.35">
      <c r="A7675" s="19"/>
    </row>
    <row r="7676" spans="1:1" x14ac:dyDescent="0.35">
      <c r="A7676" s="19"/>
    </row>
    <row r="7677" spans="1:1" x14ac:dyDescent="0.35">
      <c r="A7677" s="19"/>
    </row>
    <row r="7678" spans="1:1" x14ac:dyDescent="0.35">
      <c r="A7678" s="19"/>
    </row>
    <row r="7679" spans="1:1" x14ac:dyDescent="0.35">
      <c r="A7679" s="19"/>
    </row>
    <row r="7680" spans="1:1" x14ac:dyDescent="0.35">
      <c r="A7680" s="19"/>
    </row>
    <row r="7681" spans="1:1" x14ac:dyDescent="0.35">
      <c r="A7681" s="19"/>
    </row>
    <row r="7682" spans="1:1" x14ac:dyDescent="0.35">
      <c r="A7682" s="19"/>
    </row>
    <row r="7683" spans="1:1" x14ac:dyDescent="0.35">
      <c r="A7683" s="19"/>
    </row>
    <row r="7684" spans="1:1" x14ac:dyDescent="0.35">
      <c r="A7684" s="19"/>
    </row>
    <row r="7685" spans="1:1" x14ac:dyDescent="0.35">
      <c r="A7685" s="19"/>
    </row>
    <row r="7686" spans="1:1" x14ac:dyDescent="0.35">
      <c r="A7686" s="19"/>
    </row>
    <row r="7687" spans="1:1" x14ac:dyDescent="0.35">
      <c r="A7687" s="19"/>
    </row>
    <row r="7688" spans="1:1" x14ac:dyDescent="0.35">
      <c r="A7688" s="19"/>
    </row>
    <row r="7689" spans="1:1" x14ac:dyDescent="0.35">
      <c r="A7689" s="19"/>
    </row>
    <row r="7690" spans="1:1" x14ac:dyDescent="0.35">
      <c r="A7690" s="19"/>
    </row>
    <row r="7691" spans="1:1" x14ac:dyDescent="0.35">
      <c r="A7691" s="19"/>
    </row>
    <row r="7692" spans="1:1" x14ac:dyDescent="0.35">
      <c r="A7692" s="19"/>
    </row>
    <row r="7693" spans="1:1" x14ac:dyDescent="0.35">
      <c r="A7693" s="19"/>
    </row>
    <row r="7694" spans="1:1" x14ac:dyDescent="0.35">
      <c r="A7694" s="19"/>
    </row>
    <row r="7695" spans="1:1" x14ac:dyDescent="0.35">
      <c r="A7695" s="19"/>
    </row>
    <row r="7696" spans="1:1" x14ac:dyDescent="0.35">
      <c r="A7696" s="19"/>
    </row>
    <row r="7697" spans="1:1" x14ac:dyDescent="0.35">
      <c r="A7697" s="19"/>
    </row>
    <row r="7698" spans="1:1" x14ac:dyDescent="0.35">
      <c r="A7698" s="19"/>
    </row>
    <row r="7699" spans="1:1" x14ac:dyDescent="0.35">
      <c r="A7699" s="19"/>
    </row>
    <row r="7700" spans="1:1" x14ac:dyDescent="0.35">
      <c r="A7700" s="19"/>
    </row>
    <row r="7701" spans="1:1" x14ac:dyDescent="0.35">
      <c r="A7701" s="19"/>
    </row>
    <row r="7702" spans="1:1" x14ac:dyDescent="0.35">
      <c r="A7702" s="19"/>
    </row>
    <row r="7703" spans="1:1" x14ac:dyDescent="0.35">
      <c r="A7703" s="19"/>
    </row>
    <row r="7704" spans="1:1" x14ac:dyDescent="0.35">
      <c r="A7704" s="19"/>
    </row>
    <row r="7705" spans="1:1" x14ac:dyDescent="0.35">
      <c r="A7705" s="19"/>
    </row>
    <row r="7706" spans="1:1" x14ac:dyDescent="0.35">
      <c r="A7706" s="19"/>
    </row>
    <row r="7707" spans="1:1" x14ac:dyDescent="0.35">
      <c r="A7707" s="19"/>
    </row>
    <row r="7708" spans="1:1" x14ac:dyDescent="0.35">
      <c r="A7708" s="19"/>
    </row>
    <row r="7709" spans="1:1" x14ac:dyDescent="0.35">
      <c r="A7709" s="19"/>
    </row>
    <row r="7710" spans="1:1" x14ac:dyDescent="0.35">
      <c r="A7710" s="19"/>
    </row>
    <row r="7711" spans="1:1" x14ac:dyDescent="0.35">
      <c r="A7711" s="19"/>
    </row>
    <row r="7712" spans="1:1" x14ac:dyDescent="0.35">
      <c r="A7712" s="19"/>
    </row>
    <row r="7713" spans="1:1" x14ac:dyDescent="0.35">
      <c r="A7713" s="19"/>
    </row>
    <row r="7714" spans="1:1" x14ac:dyDescent="0.35">
      <c r="A7714" s="19"/>
    </row>
    <row r="7715" spans="1:1" x14ac:dyDescent="0.35">
      <c r="A7715" s="19"/>
    </row>
    <row r="7716" spans="1:1" x14ac:dyDescent="0.35">
      <c r="A7716" s="19"/>
    </row>
    <row r="7717" spans="1:1" x14ac:dyDescent="0.35">
      <c r="A7717" s="19"/>
    </row>
    <row r="7718" spans="1:1" x14ac:dyDescent="0.35">
      <c r="A7718" s="19"/>
    </row>
    <row r="7719" spans="1:1" x14ac:dyDescent="0.35">
      <c r="A7719" s="19"/>
    </row>
    <row r="7720" spans="1:1" x14ac:dyDescent="0.35">
      <c r="A7720" s="19"/>
    </row>
    <row r="7721" spans="1:1" x14ac:dyDescent="0.35">
      <c r="A7721" s="19"/>
    </row>
    <row r="7722" spans="1:1" x14ac:dyDescent="0.35">
      <c r="A7722" s="19"/>
    </row>
    <row r="7723" spans="1:1" x14ac:dyDescent="0.35">
      <c r="A7723" s="19"/>
    </row>
    <row r="7724" spans="1:1" x14ac:dyDescent="0.35">
      <c r="A7724" s="19"/>
    </row>
    <row r="7725" spans="1:1" x14ac:dyDescent="0.35">
      <c r="A7725" s="19"/>
    </row>
    <row r="7726" spans="1:1" x14ac:dyDescent="0.35">
      <c r="A7726" s="19"/>
    </row>
    <row r="7727" spans="1:1" x14ac:dyDescent="0.35">
      <c r="A7727" s="19"/>
    </row>
    <row r="7728" spans="1:1" x14ac:dyDescent="0.35">
      <c r="A7728" s="19"/>
    </row>
    <row r="7729" spans="1:1" x14ac:dyDescent="0.35">
      <c r="A7729" s="19"/>
    </row>
    <row r="7730" spans="1:1" x14ac:dyDescent="0.35">
      <c r="A7730" s="19"/>
    </row>
    <row r="7731" spans="1:1" x14ac:dyDescent="0.35">
      <c r="A7731" s="19"/>
    </row>
    <row r="7732" spans="1:1" x14ac:dyDescent="0.35">
      <c r="A7732" s="19"/>
    </row>
    <row r="7733" spans="1:1" x14ac:dyDescent="0.35">
      <c r="A7733" s="19"/>
    </row>
    <row r="7734" spans="1:1" x14ac:dyDescent="0.35">
      <c r="A7734" s="19"/>
    </row>
    <row r="7735" spans="1:1" x14ac:dyDescent="0.35">
      <c r="A7735" s="19"/>
    </row>
    <row r="7736" spans="1:1" x14ac:dyDescent="0.35">
      <c r="A7736" s="19"/>
    </row>
    <row r="7737" spans="1:1" x14ac:dyDescent="0.35">
      <c r="A7737" s="19"/>
    </row>
    <row r="7738" spans="1:1" x14ac:dyDescent="0.35">
      <c r="A7738" s="19"/>
    </row>
    <row r="7739" spans="1:1" x14ac:dyDescent="0.35">
      <c r="A7739" s="19"/>
    </row>
    <row r="7740" spans="1:1" x14ac:dyDescent="0.35">
      <c r="A7740" s="19"/>
    </row>
    <row r="7741" spans="1:1" x14ac:dyDescent="0.35">
      <c r="A7741" s="19"/>
    </row>
    <row r="7742" spans="1:1" x14ac:dyDescent="0.35">
      <c r="A7742" s="19"/>
    </row>
    <row r="7743" spans="1:1" x14ac:dyDescent="0.35">
      <c r="A7743" s="19"/>
    </row>
    <row r="7744" spans="1:1" x14ac:dyDescent="0.35">
      <c r="A7744" s="19"/>
    </row>
    <row r="7745" spans="1:1" x14ac:dyDescent="0.35">
      <c r="A7745" s="19"/>
    </row>
    <row r="7746" spans="1:1" x14ac:dyDescent="0.35">
      <c r="A7746" s="19"/>
    </row>
    <row r="7747" spans="1:1" x14ac:dyDescent="0.35">
      <c r="A7747" s="19"/>
    </row>
    <row r="7748" spans="1:1" x14ac:dyDescent="0.35">
      <c r="A7748" s="19"/>
    </row>
    <row r="7749" spans="1:1" x14ac:dyDescent="0.35">
      <c r="A7749" s="19"/>
    </row>
    <row r="7750" spans="1:1" x14ac:dyDescent="0.35">
      <c r="A7750" s="19"/>
    </row>
    <row r="7751" spans="1:1" x14ac:dyDescent="0.35">
      <c r="A7751" s="19"/>
    </row>
    <row r="7752" spans="1:1" x14ac:dyDescent="0.35">
      <c r="A7752" s="19"/>
    </row>
    <row r="7753" spans="1:1" x14ac:dyDescent="0.35">
      <c r="A7753" s="19"/>
    </row>
    <row r="7754" spans="1:1" x14ac:dyDescent="0.35">
      <c r="A7754" s="19"/>
    </row>
    <row r="7755" spans="1:1" x14ac:dyDescent="0.35">
      <c r="A7755" s="19"/>
    </row>
    <row r="7756" spans="1:1" x14ac:dyDescent="0.35">
      <c r="A7756" s="19"/>
    </row>
    <row r="7757" spans="1:1" x14ac:dyDescent="0.35">
      <c r="A7757" s="19"/>
    </row>
    <row r="7758" spans="1:1" x14ac:dyDescent="0.35">
      <c r="A7758" s="19"/>
    </row>
    <row r="7759" spans="1:1" x14ac:dyDescent="0.35">
      <c r="A7759" s="19"/>
    </row>
    <row r="7760" spans="1:1" x14ac:dyDescent="0.35">
      <c r="A7760" s="19"/>
    </row>
    <row r="7761" spans="1:1" x14ac:dyDescent="0.35">
      <c r="A7761" s="19"/>
    </row>
    <row r="7762" spans="1:1" x14ac:dyDescent="0.35">
      <c r="A7762" s="19"/>
    </row>
    <row r="7763" spans="1:1" x14ac:dyDescent="0.35">
      <c r="A7763" s="19"/>
    </row>
    <row r="7764" spans="1:1" x14ac:dyDescent="0.35">
      <c r="A7764" s="19"/>
    </row>
    <row r="7765" spans="1:1" x14ac:dyDescent="0.35">
      <c r="A7765" s="19"/>
    </row>
    <row r="7766" spans="1:1" x14ac:dyDescent="0.35">
      <c r="A7766" s="19"/>
    </row>
    <row r="7767" spans="1:1" x14ac:dyDescent="0.35">
      <c r="A7767" s="19"/>
    </row>
    <row r="7768" spans="1:1" x14ac:dyDescent="0.35">
      <c r="A7768" s="19"/>
    </row>
    <row r="7769" spans="1:1" x14ac:dyDescent="0.35">
      <c r="A7769" s="19"/>
    </row>
    <row r="7770" spans="1:1" x14ac:dyDescent="0.35">
      <c r="A7770" s="19"/>
    </row>
    <row r="7771" spans="1:1" x14ac:dyDescent="0.35">
      <c r="A7771" s="19"/>
    </row>
    <row r="7772" spans="1:1" x14ac:dyDescent="0.35">
      <c r="A7772" s="19"/>
    </row>
    <row r="7773" spans="1:1" x14ac:dyDescent="0.35">
      <c r="A7773" s="19"/>
    </row>
    <row r="7774" spans="1:1" x14ac:dyDescent="0.35">
      <c r="A7774" s="19"/>
    </row>
    <row r="7775" spans="1:1" x14ac:dyDescent="0.35">
      <c r="A7775" s="19"/>
    </row>
    <row r="7776" spans="1:1" x14ac:dyDescent="0.35">
      <c r="A7776" s="19"/>
    </row>
    <row r="7777" spans="1:1" x14ac:dyDescent="0.35">
      <c r="A7777" s="19"/>
    </row>
    <row r="7778" spans="1:1" x14ac:dyDescent="0.35">
      <c r="A7778" s="19"/>
    </row>
    <row r="7779" spans="1:1" x14ac:dyDescent="0.35">
      <c r="A7779" s="19"/>
    </row>
    <row r="7780" spans="1:1" x14ac:dyDescent="0.35">
      <c r="A7780" s="19"/>
    </row>
    <row r="7781" spans="1:1" x14ac:dyDescent="0.35">
      <c r="A7781" s="19"/>
    </row>
    <row r="7782" spans="1:1" x14ac:dyDescent="0.35">
      <c r="A7782" s="19"/>
    </row>
    <row r="7783" spans="1:1" x14ac:dyDescent="0.35">
      <c r="A7783" s="19"/>
    </row>
    <row r="7784" spans="1:1" x14ac:dyDescent="0.35">
      <c r="A7784" s="19"/>
    </row>
    <row r="7785" spans="1:1" x14ac:dyDescent="0.35">
      <c r="A7785" s="19"/>
    </row>
    <row r="7786" spans="1:1" x14ac:dyDescent="0.35">
      <c r="A7786" s="19"/>
    </row>
    <row r="7787" spans="1:1" x14ac:dyDescent="0.35">
      <c r="A7787" s="19"/>
    </row>
    <row r="7788" spans="1:1" x14ac:dyDescent="0.35">
      <c r="A7788" s="19"/>
    </row>
    <row r="7789" spans="1:1" x14ac:dyDescent="0.35">
      <c r="A7789" s="19"/>
    </row>
    <row r="7790" spans="1:1" x14ac:dyDescent="0.35">
      <c r="A7790" s="19"/>
    </row>
    <row r="7791" spans="1:1" x14ac:dyDescent="0.35">
      <c r="A7791" s="19"/>
    </row>
    <row r="7792" spans="1:1" x14ac:dyDescent="0.35">
      <c r="A7792" s="19"/>
    </row>
    <row r="7793" spans="1:1" x14ac:dyDescent="0.35">
      <c r="A7793" s="19"/>
    </row>
    <row r="7794" spans="1:1" x14ac:dyDescent="0.35">
      <c r="A7794" s="19"/>
    </row>
    <row r="7795" spans="1:1" x14ac:dyDescent="0.35">
      <c r="A7795" s="19"/>
    </row>
    <row r="7796" spans="1:1" x14ac:dyDescent="0.35">
      <c r="A7796" s="19"/>
    </row>
    <row r="7797" spans="1:1" x14ac:dyDescent="0.35">
      <c r="A7797" s="19"/>
    </row>
    <row r="7798" spans="1:1" x14ac:dyDescent="0.35">
      <c r="A7798" s="19"/>
    </row>
    <row r="7799" spans="1:1" x14ac:dyDescent="0.35">
      <c r="A7799" s="19"/>
    </row>
    <row r="7800" spans="1:1" x14ac:dyDescent="0.35">
      <c r="A7800" s="19"/>
    </row>
    <row r="7801" spans="1:1" x14ac:dyDescent="0.35">
      <c r="A7801" s="19"/>
    </row>
    <row r="7802" spans="1:1" x14ac:dyDescent="0.35">
      <c r="A7802" s="19"/>
    </row>
    <row r="7803" spans="1:1" x14ac:dyDescent="0.35">
      <c r="A7803" s="19"/>
    </row>
    <row r="7804" spans="1:1" x14ac:dyDescent="0.35">
      <c r="A7804" s="19"/>
    </row>
    <row r="7805" spans="1:1" x14ac:dyDescent="0.35">
      <c r="A7805" s="19"/>
    </row>
    <row r="7806" spans="1:1" x14ac:dyDescent="0.35">
      <c r="A7806" s="19"/>
    </row>
    <row r="7807" spans="1:1" x14ac:dyDescent="0.35">
      <c r="A7807" s="19"/>
    </row>
    <row r="7808" spans="1:1" x14ac:dyDescent="0.35">
      <c r="A7808" s="19"/>
    </row>
    <row r="7809" spans="1:1" x14ac:dyDescent="0.35">
      <c r="A7809" s="19"/>
    </row>
    <row r="7810" spans="1:1" x14ac:dyDescent="0.35">
      <c r="A7810" s="19"/>
    </row>
    <row r="7811" spans="1:1" x14ac:dyDescent="0.35">
      <c r="A7811" s="19"/>
    </row>
    <row r="7812" spans="1:1" x14ac:dyDescent="0.35">
      <c r="A7812" s="19"/>
    </row>
    <row r="7813" spans="1:1" x14ac:dyDescent="0.35">
      <c r="A7813" s="19"/>
    </row>
    <row r="7814" spans="1:1" x14ac:dyDescent="0.35">
      <c r="A7814" s="19"/>
    </row>
    <row r="7815" spans="1:1" x14ac:dyDescent="0.35">
      <c r="A7815" s="19"/>
    </row>
    <row r="7816" spans="1:1" x14ac:dyDescent="0.35">
      <c r="A7816" s="19"/>
    </row>
    <row r="7817" spans="1:1" x14ac:dyDescent="0.35">
      <c r="A7817" s="19"/>
    </row>
    <row r="7818" spans="1:1" x14ac:dyDescent="0.35">
      <c r="A7818" s="19"/>
    </row>
    <row r="7819" spans="1:1" x14ac:dyDescent="0.35">
      <c r="A7819" s="19"/>
    </row>
    <row r="7820" spans="1:1" x14ac:dyDescent="0.35">
      <c r="A7820" s="19"/>
    </row>
    <row r="7821" spans="1:1" x14ac:dyDescent="0.35">
      <c r="A7821" s="19"/>
    </row>
    <row r="7822" spans="1:1" x14ac:dyDescent="0.35">
      <c r="A7822" s="19"/>
    </row>
    <row r="7823" spans="1:1" x14ac:dyDescent="0.35">
      <c r="A7823" s="19"/>
    </row>
    <row r="7824" spans="1:1" x14ac:dyDescent="0.35">
      <c r="A7824" s="19"/>
    </row>
    <row r="7825" spans="1:1" x14ac:dyDescent="0.35">
      <c r="A7825" s="19"/>
    </row>
    <row r="7826" spans="1:1" x14ac:dyDescent="0.35">
      <c r="A7826" s="19"/>
    </row>
    <row r="7827" spans="1:1" x14ac:dyDescent="0.35">
      <c r="A7827" s="19"/>
    </row>
    <row r="7828" spans="1:1" x14ac:dyDescent="0.35">
      <c r="A7828" s="19"/>
    </row>
    <row r="7829" spans="1:1" x14ac:dyDescent="0.35">
      <c r="A7829" s="19"/>
    </row>
    <row r="7830" spans="1:1" x14ac:dyDescent="0.35">
      <c r="A7830" s="19"/>
    </row>
    <row r="7831" spans="1:1" x14ac:dyDescent="0.35">
      <c r="A7831" s="19"/>
    </row>
    <row r="7832" spans="1:1" x14ac:dyDescent="0.35">
      <c r="A7832" s="19"/>
    </row>
    <row r="7833" spans="1:1" x14ac:dyDescent="0.35">
      <c r="A7833" s="19"/>
    </row>
    <row r="7834" spans="1:1" x14ac:dyDescent="0.35">
      <c r="A7834" s="19"/>
    </row>
    <row r="7835" spans="1:1" x14ac:dyDescent="0.35">
      <c r="A7835" s="19"/>
    </row>
    <row r="7836" spans="1:1" x14ac:dyDescent="0.35">
      <c r="A7836" s="19"/>
    </row>
    <row r="7837" spans="1:1" x14ac:dyDescent="0.35">
      <c r="A7837" s="19"/>
    </row>
    <row r="7838" spans="1:1" x14ac:dyDescent="0.35">
      <c r="A7838" s="19"/>
    </row>
    <row r="7839" spans="1:1" x14ac:dyDescent="0.35">
      <c r="A7839" s="19"/>
    </row>
    <row r="7840" spans="1:1" x14ac:dyDescent="0.35">
      <c r="A7840" s="19"/>
    </row>
    <row r="7841" spans="1:1" x14ac:dyDescent="0.35">
      <c r="A7841" s="19"/>
    </row>
    <row r="7842" spans="1:1" x14ac:dyDescent="0.35">
      <c r="A7842" s="19"/>
    </row>
    <row r="7843" spans="1:1" x14ac:dyDescent="0.35">
      <c r="A7843" s="19"/>
    </row>
    <row r="7844" spans="1:1" x14ac:dyDescent="0.35">
      <c r="A7844" s="19"/>
    </row>
    <row r="7845" spans="1:1" x14ac:dyDescent="0.35">
      <c r="A7845" s="19"/>
    </row>
    <row r="7846" spans="1:1" x14ac:dyDescent="0.35">
      <c r="A7846" s="19"/>
    </row>
    <row r="7847" spans="1:1" x14ac:dyDescent="0.35">
      <c r="A7847" s="19"/>
    </row>
    <row r="7848" spans="1:1" x14ac:dyDescent="0.35">
      <c r="A7848" s="19"/>
    </row>
    <row r="7849" spans="1:1" x14ac:dyDescent="0.35">
      <c r="A7849" s="19"/>
    </row>
    <row r="7850" spans="1:1" x14ac:dyDescent="0.35">
      <c r="A7850" s="19"/>
    </row>
    <row r="7851" spans="1:1" x14ac:dyDescent="0.35">
      <c r="A7851" s="19"/>
    </row>
    <row r="7852" spans="1:1" x14ac:dyDescent="0.35">
      <c r="A7852" s="19"/>
    </row>
    <row r="7853" spans="1:1" x14ac:dyDescent="0.35">
      <c r="A7853" s="19"/>
    </row>
    <row r="7854" spans="1:1" x14ac:dyDescent="0.35">
      <c r="A7854" s="19"/>
    </row>
    <row r="7855" spans="1:1" x14ac:dyDescent="0.35">
      <c r="A7855" s="19"/>
    </row>
    <row r="7856" spans="1:1" x14ac:dyDescent="0.35">
      <c r="A7856" s="19"/>
    </row>
    <row r="7857" spans="1:1" x14ac:dyDescent="0.35">
      <c r="A7857" s="19"/>
    </row>
    <row r="7858" spans="1:1" x14ac:dyDescent="0.35">
      <c r="A7858" s="19"/>
    </row>
    <row r="7859" spans="1:1" x14ac:dyDescent="0.35">
      <c r="A7859" s="19"/>
    </row>
    <row r="7860" spans="1:1" x14ac:dyDescent="0.35">
      <c r="A7860" s="19"/>
    </row>
    <row r="7861" spans="1:1" x14ac:dyDescent="0.35">
      <c r="A7861" s="19"/>
    </row>
    <row r="7862" spans="1:1" x14ac:dyDescent="0.35">
      <c r="A7862" s="19"/>
    </row>
    <row r="7863" spans="1:1" x14ac:dyDescent="0.35">
      <c r="A7863" s="19"/>
    </row>
    <row r="7864" spans="1:1" x14ac:dyDescent="0.35">
      <c r="A7864" s="19"/>
    </row>
    <row r="7865" spans="1:1" x14ac:dyDescent="0.35">
      <c r="A7865" s="19"/>
    </row>
    <row r="7866" spans="1:1" x14ac:dyDescent="0.35">
      <c r="A7866" s="19"/>
    </row>
    <row r="7867" spans="1:1" x14ac:dyDescent="0.35">
      <c r="A7867" s="19"/>
    </row>
    <row r="7868" spans="1:1" x14ac:dyDescent="0.35">
      <c r="A7868" s="19"/>
    </row>
    <row r="7869" spans="1:1" x14ac:dyDescent="0.35">
      <c r="A7869" s="19"/>
    </row>
    <row r="7870" spans="1:1" x14ac:dyDescent="0.35">
      <c r="A7870" s="19"/>
    </row>
    <row r="7871" spans="1:1" x14ac:dyDescent="0.35">
      <c r="A7871" s="19"/>
    </row>
    <row r="7872" spans="1:1" x14ac:dyDescent="0.35">
      <c r="A7872" s="19"/>
    </row>
    <row r="7873" spans="1:1" x14ac:dyDescent="0.35">
      <c r="A7873" s="19"/>
    </row>
    <row r="7874" spans="1:1" x14ac:dyDescent="0.35">
      <c r="A7874" s="19"/>
    </row>
    <row r="7875" spans="1:1" x14ac:dyDescent="0.35">
      <c r="A7875" s="19"/>
    </row>
    <row r="7876" spans="1:1" x14ac:dyDescent="0.35">
      <c r="A7876" s="19"/>
    </row>
    <row r="7877" spans="1:1" x14ac:dyDescent="0.35">
      <c r="A7877" s="19"/>
    </row>
    <row r="7878" spans="1:1" x14ac:dyDescent="0.35">
      <c r="A7878" s="19"/>
    </row>
    <row r="7879" spans="1:1" x14ac:dyDescent="0.35">
      <c r="A7879" s="19"/>
    </row>
    <row r="7880" spans="1:1" x14ac:dyDescent="0.35">
      <c r="A7880" s="19"/>
    </row>
    <row r="7881" spans="1:1" x14ac:dyDescent="0.35">
      <c r="A7881" s="19"/>
    </row>
    <row r="7882" spans="1:1" x14ac:dyDescent="0.35">
      <c r="A7882" s="19"/>
    </row>
    <row r="7883" spans="1:1" x14ac:dyDescent="0.35">
      <c r="A7883" s="19"/>
    </row>
    <row r="7884" spans="1:1" x14ac:dyDescent="0.35">
      <c r="A7884" s="19"/>
    </row>
    <row r="7885" spans="1:1" x14ac:dyDescent="0.35">
      <c r="A7885" s="19"/>
    </row>
    <row r="7886" spans="1:1" x14ac:dyDescent="0.35">
      <c r="A7886" s="19"/>
    </row>
    <row r="7887" spans="1:1" x14ac:dyDescent="0.35">
      <c r="A7887" s="19"/>
    </row>
    <row r="7888" spans="1:1" x14ac:dyDescent="0.35">
      <c r="A7888" s="19"/>
    </row>
    <row r="7889" spans="1:1" x14ac:dyDescent="0.35">
      <c r="A7889" s="19"/>
    </row>
    <row r="7890" spans="1:1" x14ac:dyDescent="0.35">
      <c r="A7890" s="19"/>
    </row>
    <row r="7891" spans="1:1" x14ac:dyDescent="0.35">
      <c r="A7891" s="19"/>
    </row>
    <row r="7892" spans="1:1" x14ac:dyDescent="0.35">
      <c r="A7892" s="19"/>
    </row>
    <row r="7893" spans="1:1" x14ac:dyDescent="0.35">
      <c r="A7893" s="19"/>
    </row>
    <row r="7894" spans="1:1" x14ac:dyDescent="0.35">
      <c r="A7894" s="19"/>
    </row>
    <row r="7895" spans="1:1" x14ac:dyDescent="0.35">
      <c r="A7895" s="19"/>
    </row>
    <row r="7896" spans="1:1" x14ac:dyDescent="0.35">
      <c r="A7896" s="19"/>
    </row>
    <row r="7897" spans="1:1" x14ac:dyDescent="0.35">
      <c r="A7897" s="19"/>
    </row>
    <row r="7898" spans="1:1" x14ac:dyDescent="0.35">
      <c r="A7898" s="19"/>
    </row>
    <row r="7899" spans="1:1" x14ac:dyDescent="0.35">
      <c r="A7899" s="19"/>
    </row>
    <row r="7900" spans="1:1" x14ac:dyDescent="0.35">
      <c r="A7900" s="19"/>
    </row>
    <row r="7901" spans="1:1" x14ac:dyDescent="0.35">
      <c r="A7901" s="19"/>
    </row>
    <row r="7902" spans="1:1" x14ac:dyDescent="0.35">
      <c r="A7902" s="19"/>
    </row>
    <row r="7903" spans="1:1" x14ac:dyDescent="0.35">
      <c r="A7903" s="19"/>
    </row>
    <row r="7904" spans="1:1" x14ac:dyDescent="0.35">
      <c r="A7904" s="19"/>
    </row>
    <row r="7905" spans="1:1" x14ac:dyDescent="0.35">
      <c r="A7905" s="19"/>
    </row>
    <row r="7906" spans="1:1" x14ac:dyDescent="0.35">
      <c r="A7906" s="19"/>
    </row>
    <row r="7907" spans="1:1" x14ac:dyDescent="0.35">
      <c r="A7907" s="19"/>
    </row>
    <row r="7908" spans="1:1" x14ac:dyDescent="0.35">
      <c r="A7908" s="19"/>
    </row>
    <row r="7909" spans="1:1" x14ac:dyDescent="0.35">
      <c r="A7909" s="19"/>
    </row>
    <row r="7910" spans="1:1" x14ac:dyDescent="0.35">
      <c r="A7910" s="19"/>
    </row>
    <row r="7911" spans="1:1" x14ac:dyDescent="0.35">
      <c r="A7911" s="19"/>
    </row>
    <row r="7912" spans="1:1" x14ac:dyDescent="0.35">
      <c r="A7912" s="19"/>
    </row>
    <row r="7913" spans="1:1" x14ac:dyDescent="0.35">
      <c r="A7913" s="19"/>
    </row>
    <row r="7914" spans="1:1" x14ac:dyDescent="0.35">
      <c r="A7914" s="19"/>
    </row>
    <row r="7915" spans="1:1" x14ac:dyDescent="0.35">
      <c r="A7915" s="19"/>
    </row>
    <row r="7916" spans="1:1" x14ac:dyDescent="0.35">
      <c r="A7916" s="19"/>
    </row>
    <row r="7917" spans="1:1" x14ac:dyDescent="0.35">
      <c r="A7917" s="19"/>
    </row>
    <row r="7918" spans="1:1" x14ac:dyDescent="0.35">
      <c r="A7918" s="19"/>
    </row>
    <row r="7919" spans="1:1" x14ac:dyDescent="0.35">
      <c r="A7919" s="19"/>
    </row>
    <row r="7920" spans="1:1" x14ac:dyDescent="0.35">
      <c r="A7920" s="19"/>
    </row>
    <row r="7921" spans="1:1" x14ac:dyDescent="0.35">
      <c r="A7921" s="19"/>
    </row>
    <row r="7922" spans="1:1" x14ac:dyDescent="0.35">
      <c r="A7922" s="19"/>
    </row>
    <row r="7923" spans="1:1" x14ac:dyDescent="0.35">
      <c r="A7923" s="19"/>
    </row>
    <row r="7924" spans="1:1" x14ac:dyDescent="0.35">
      <c r="A7924" s="19"/>
    </row>
    <row r="7925" spans="1:1" x14ac:dyDescent="0.35">
      <c r="A7925" s="19"/>
    </row>
    <row r="7926" spans="1:1" x14ac:dyDescent="0.35">
      <c r="A7926" s="19"/>
    </row>
    <row r="7927" spans="1:1" x14ac:dyDescent="0.35">
      <c r="A7927" s="19"/>
    </row>
    <row r="7928" spans="1:1" x14ac:dyDescent="0.35">
      <c r="A7928" s="19"/>
    </row>
    <row r="7929" spans="1:1" x14ac:dyDescent="0.35">
      <c r="A7929" s="19"/>
    </row>
    <row r="7930" spans="1:1" x14ac:dyDescent="0.35">
      <c r="A7930" s="19"/>
    </row>
    <row r="7931" spans="1:1" x14ac:dyDescent="0.35">
      <c r="A7931" s="19"/>
    </row>
    <row r="7932" spans="1:1" x14ac:dyDescent="0.35">
      <c r="A7932" s="19"/>
    </row>
    <row r="7933" spans="1:1" x14ac:dyDescent="0.35">
      <c r="A7933" s="19"/>
    </row>
    <row r="7934" spans="1:1" x14ac:dyDescent="0.35">
      <c r="A7934" s="19"/>
    </row>
    <row r="7935" spans="1:1" x14ac:dyDescent="0.35">
      <c r="A7935" s="19"/>
    </row>
    <row r="7936" spans="1:1" x14ac:dyDescent="0.35">
      <c r="A7936" s="19"/>
    </row>
    <row r="7937" spans="1:1" x14ac:dyDescent="0.35">
      <c r="A7937" s="19"/>
    </row>
    <row r="7938" spans="1:1" x14ac:dyDescent="0.35">
      <c r="A7938" s="19"/>
    </row>
    <row r="7939" spans="1:1" x14ac:dyDescent="0.35">
      <c r="A7939" s="19"/>
    </row>
    <row r="7940" spans="1:1" x14ac:dyDescent="0.35">
      <c r="A7940" s="19"/>
    </row>
    <row r="7941" spans="1:1" x14ac:dyDescent="0.35">
      <c r="A7941" s="19"/>
    </row>
    <row r="7942" spans="1:1" x14ac:dyDescent="0.35">
      <c r="A7942" s="19"/>
    </row>
    <row r="7943" spans="1:1" x14ac:dyDescent="0.35">
      <c r="A7943" s="19"/>
    </row>
    <row r="7944" spans="1:1" x14ac:dyDescent="0.35">
      <c r="A7944" s="19"/>
    </row>
    <row r="7945" spans="1:1" x14ac:dyDescent="0.35">
      <c r="A7945" s="19"/>
    </row>
    <row r="7946" spans="1:1" x14ac:dyDescent="0.35">
      <c r="A7946" s="19"/>
    </row>
    <row r="7947" spans="1:1" x14ac:dyDescent="0.35">
      <c r="A7947" s="19"/>
    </row>
    <row r="7948" spans="1:1" x14ac:dyDescent="0.35">
      <c r="A7948" s="19"/>
    </row>
    <row r="7949" spans="1:1" x14ac:dyDescent="0.35">
      <c r="A7949" s="19"/>
    </row>
    <row r="7950" spans="1:1" x14ac:dyDescent="0.35">
      <c r="A7950" s="19"/>
    </row>
    <row r="7951" spans="1:1" x14ac:dyDescent="0.35">
      <c r="A7951" s="19"/>
    </row>
    <row r="7952" spans="1:1" x14ac:dyDescent="0.35">
      <c r="A7952" s="19"/>
    </row>
    <row r="7953" spans="1:1" x14ac:dyDescent="0.35">
      <c r="A7953" s="19"/>
    </row>
    <row r="7954" spans="1:1" x14ac:dyDescent="0.35">
      <c r="A7954" s="19"/>
    </row>
    <row r="7955" spans="1:1" x14ac:dyDescent="0.35">
      <c r="A7955" s="19"/>
    </row>
    <row r="7956" spans="1:1" x14ac:dyDescent="0.35">
      <c r="A7956" s="19"/>
    </row>
    <row r="7957" spans="1:1" x14ac:dyDescent="0.35">
      <c r="A7957" s="19"/>
    </row>
    <row r="7958" spans="1:1" x14ac:dyDescent="0.35">
      <c r="A7958" s="19"/>
    </row>
    <row r="7959" spans="1:1" x14ac:dyDescent="0.35">
      <c r="A7959" s="19"/>
    </row>
    <row r="7960" spans="1:1" x14ac:dyDescent="0.35">
      <c r="A7960" s="19"/>
    </row>
    <row r="7961" spans="1:1" x14ac:dyDescent="0.35">
      <c r="A7961" s="19"/>
    </row>
    <row r="7962" spans="1:1" x14ac:dyDescent="0.35">
      <c r="A7962" s="19"/>
    </row>
    <row r="7963" spans="1:1" x14ac:dyDescent="0.35">
      <c r="A7963" s="19"/>
    </row>
    <row r="7964" spans="1:1" x14ac:dyDescent="0.35">
      <c r="A7964" s="19"/>
    </row>
    <row r="7965" spans="1:1" x14ac:dyDescent="0.35">
      <c r="A7965" s="19"/>
    </row>
    <row r="7966" spans="1:1" x14ac:dyDescent="0.35">
      <c r="A7966" s="19"/>
    </row>
    <row r="7967" spans="1:1" x14ac:dyDescent="0.35">
      <c r="A7967" s="19"/>
    </row>
    <row r="7968" spans="1:1" x14ac:dyDescent="0.35">
      <c r="A7968" s="19"/>
    </row>
    <row r="7969" spans="1:1" x14ac:dyDescent="0.35">
      <c r="A7969" s="19"/>
    </row>
    <row r="7970" spans="1:1" x14ac:dyDescent="0.35">
      <c r="A7970" s="19"/>
    </row>
    <row r="7971" spans="1:1" x14ac:dyDescent="0.35">
      <c r="A7971" s="19"/>
    </row>
    <row r="7972" spans="1:1" x14ac:dyDescent="0.35">
      <c r="A7972" s="19"/>
    </row>
    <row r="7973" spans="1:1" x14ac:dyDescent="0.35">
      <c r="A7973" s="19"/>
    </row>
    <row r="7974" spans="1:1" x14ac:dyDescent="0.35">
      <c r="A7974" s="19"/>
    </row>
    <row r="7975" spans="1:1" x14ac:dyDescent="0.35">
      <c r="A7975" s="19"/>
    </row>
    <row r="7976" spans="1:1" x14ac:dyDescent="0.35">
      <c r="A7976" s="19"/>
    </row>
    <row r="7977" spans="1:1" x14ac:dyDescent="0.35">
      <c r="A7977" s="19"/>
    </row>
    <row r="7978" spans="1:1" x14ac:dyDescent="0.35">
      <c r="A7978" s="19"/>
    </row>
    <row r="7979" spans="1:1" x14ac:dyDescent="0.35">
      <c r="A7979" s="19"/>
    </row>
    <row r="7980" spans="1:1" x14ac:dyDescent="0.35">
      <c r="A7980" s="19"/>
    </row>
    <row r="7981" spans="1:1" x14ac:dyDescent="0.35">
      <c r="A7981" s="19"/>
    </row>
    <row r="7982" spans="1:1" x14ac:dyDescent="0.35">
      <c r="A7982" s="19"/>
    </row>
    <row r="7983" spans="1:1" x14ac:dyDescent="0.35">
      <c r="A7983" s="19"/>
    </row>
    <row r="7984" spans="1:1" x14ac:dyDescent="0.35">
      <c r="A7984" s="19"/>
    </row>
    <row r="7985" spans="1:1" x14ac:dyDescent="0.35">
      <c r="A7985" s="19"/>
    </row>
    <row r="7986" spans="1:1" x14ac:dyDescent="0.35">
      <c r="A7986" s="19"/>
    </row>
    <row r="7987" spans="1:1" x14ac:dyDescent="0.35">
      <c r="A7987" s="19"/>
    </row>
    <row r="7988" spans="1:1" x14ac:dyDescent="0.35">
      <c r="A7988" s="19"/>
    </row>
    <row r="7989" spans="1:1" x14ac:dyDescent="0.35">
      <c r="A7989" s="19"/>
    </row>
    <row r="7990" spans="1:1" x14ac:dyDescent="0.35">
      <c r="A7990" s="19"/>
    </row>
    <row r="7991" spans="1:1" x14ac:dyDescent="0.35">
      <c r="A7991" s="19"/>
    </row>
    <row r="7992" spans="1:1" x14ac:dyDescent="0.35">
      <c r="A7992" s="19"/>
    </row>
    <row r="7993" spans="1:1" x14ac:dyDescent="0.35">
      <c r="A7993" s="19"/>
    </row>
    <row r="7994" spans="1:1" x14ac:dyDescent="0.35">
      <c r="A7994" s="19"/>
    </row>
    <row r="7995" spans="1:1" x14ac:dyDescent="0.35">
      <c r="A7995" s="19"/>
    </row>
    <row r="7996" spans="1:1" x14ac:dyDescent="0.35">
      <c r="A7996" s="19"/>
    </row>
    <row r="7997" spans="1:1" x14ac:dyDescent="0.35">
      <c r="A7997" s="19"/>
    </row>
    <row r="7998" spans="1:1" x14ac:dyDescent="0.35">
      <c r="A7998" s="19"/>
    </row>
    <row r="7999" spans="1:1" x14ac:dyDescent="0.35">
      <c r="A7999" s="19"/>
    </row>
    <row r="8000" spans="1:1" x14ac:dyDescent="0.35">
      <c r="A8000" s="19"/>
    </row>
    <row r="8001" spans="1:1" x14ac:dyDescent="0.35">
      <c r="A8001" s="19"/>
    </row>
    <row r="8002" spans="1:1" x14ac:dyDescent="0.35">
      <c r="A8002" s="19"/>
    </row>
    <row r="8003" spans="1:1" x14ac:dyDescent="0.35">
      <c r="A8003" s="19"/>
    </row>
    <row r="8004" spans="1:1" x14ac:dyDescent="0.35">
      <c r="A8004" s="19"/>
    </row>
    <row r="8005" spans="1:1" x14ac:dyDescent="0.35">
      <c r="A8005" s="19"/>
    </row>
    <row r="8006" spans="1:1" x14ac:dyDescent="0.35">
      <c r="A8006" s="19"/>
    </row>
    <row r="8007" spans="1:1" x14ac:dyDescent="0.35">
      <c r="A8007" s="19"/>
    </row>
    <row r="8008" spans="1:1" x14ac:dyDescent="0.35">
      <c r="A8008" s="19"/>
    </row>
    <row r="8009" spans="1:1" x14ac:dyDescent="0.35">
      <c r="A8009" s="19"/>
    </row>
    <row r="8010" spans="1:1" x14ac:dyDescent="0.35">
      <c r="A8010" s="19"/>
    </row>
    <row r="8011" spans="1:1" x14ac:dyDescent="0.35">
      <c r="A8011" s="19"/>
    </row>
    <row r="8012" spans="1:1" x14ac:dyDescent="0.35">
      <c r="A8012" s="19"/>
    </row>
    <row r="8013" spans="1:1" x14ac:dyDescent="0.35">
      <c r="A8013" s="19"/>
    </row>
    <row r="8014" spans="1:1" x14ac:dyDescent="0.35">
      <c r="A8014" s="19"/>
    </row>
    <row r="8015" spans="1:1" x14ac:dyDescent="0.35">
      <c r="A8015" s="19"/>
    </row>
    <row r="8016" spans="1:1" x14ac:dyDescent="0.35">
      <c r="A8016" s="19"/>
    </row>
    <row r="8017" spans="1:1" x14ac:dyDescent="0.35">
      <c r="A8017" s="19"/>
    </row>
    <row r="8018" spans="1:1" x14ac:dyDescent="0.35">
      <c r="A8018" s="19"/>
    </row>
    <row r="8019" spans="1:1" x14ac:dyDescent="0.35">
      <c r="A8019" s="19"/>
    </row>
    <row r="8020" spans="1:1" x14ac:dyDescent="0.35">
      <c r="A8020" s="19"/>
    </row>
    <row r="8021" spans="1:1" x14ac:dyDescent="0.35">
      <c r="A8021" s="19"/>
    </row>
    <row r="8022" spans="1:1" x14ac:dyDescent="0.35">
      <c r="A8022" s="19"/>
    </row>
    <row r="8023" spans="1:1" x14ac:dyDescent="0.35">
      <c r="A8023" s="19"/>
    </row>
    <row r="8024" spans="1:1" x14ac:dyDescent="0.35">
      <c r="A8024" s="19"/>
    </row>
    <row r="8025" spans="1:1" x14ac:dyDescent="0.35">
      <c r="A8025" s="19"/>
    </row>
    <row r="8026" spans="1:1" x14ac:dyDescent="0.35">
      <c r="A8026" s="19"/>
    </row>
    <row r="8027" spans="1:1" x14ac:dyDescent="0.35">
      <c r="A8027" s="19"/>
    </row>
    <row r="8028" spans="1:1" x14ac:dyDescent="0.35">
      <c r="A8028" s="19"/>
    </row>
    <row r="8029" spans="1:1" x14ac:dyDescent="0.35">
      <c r="A8029" s="19"/>
    </row>
    <row r="8030" spans="1:1" x14ac:dyDescent="0.35">
      <c r="A8030" s="19"/>
    </row>
    <row r="8031" spans="1:1" x14ac:dyDescent="0.35">
      <c r="A8031" s="19"/>
    </row>
    <row r="8032" spans="1:1" x14ac:dyDescent="0.35">
      <c r="A8032" s="19"/>
    </row>
    <row r="8033" spans="1:1" x14ac:dyDescent="0.35">
      <c r="A8033" s="19"/>
    </row>
    <row r="8034" spans="1:1" x14ac:dyDescent="0.35">
      <c r="A8034" s="19"/>
    </row>
    <row r="8035" spans="1:1" x14ac:dyDescent="0.35">
      <c r="A8035" s="19"/>
    </row>
    <row r="8036" spans="1:1" x14ac:dyDescent="0.35">
      <c r="A8036" s="19"/>
    </row>
    <row r="8037" spans="1:1" x14ac:dyDescent="0.35">
      <c r="A8037" s="19"/>
    </row>
    <row r="8038" spans="1:1" x14ac:dyDescent="0.35">
      <c r="A8038" s="19"/>
    </row>
    <row r="8039" spans="1:1" x14ac:dyDescent="0.35">
      <c r="A8039" s="19"/>
    </row>
    <row r="8040" spans="1:1" x14ac:dyDescent="0.35">
      <c r="A8040" s="19"/>
    </row>
    <row r="8041" spans="1:1" x14ac:dyDescent="0.35">
      <c r="A8041" s="19"/>
    </row>
    <row r="8042" spans="1:1" x14ac:dyDescent="0.35">
      <c r="A8042" s="19"/>
    </row>
    <row r="8043" spans="1:1" x14ac:dyDescent="0.35">
      <c r="A8043" s="19"/>
    </row>
    <row r="8044" spans="1:1" x14ac:dyDescent="0.35">
      <c r="A8044" s="19"/>
    </row>
    <row r="8045" spans="1:1" x14ac:dyDescent="0.35">
      <c r="A8045" s="19"/>
    </row>
    <row r="8046" spans="1:1" x14ac:dyDescent="0.35">
      <c r="A8046" s="19"/>
    </row>
    <row r="8047" spans="1:1" x14ac:dyDescent="0.35">
      <c r="A8047" s="19"/>
    </row>
    <row r="8048" spans="1:1" x14ac:dyDescent="0.35">
      <c r="A8048" s="19"/>
    </row>
    <row r="8049" spans="1:1" x14ac:dyDescent="0.35">
      <c r="A8049" s="19"/>
    </row>
    <row r="8050" spans="1:1" x14ac:dyDescent="0.35">
      <c r="A8050" s="19"/>
    </row>
    <row r="8051" spans="1:1" x14ac:dyDescent="0.35">
      <c r="A8051" s="19"/>
    </row>
    <row r="8052" spans="1:1" x14ac:dyDescent="0.35">
      <c r="A8052" s="19"/>
    </row>
    <row r="8053" spans="1:1" x14ac:dyDescent="0.35">
      <c r="A8053" s="19"/>
    </row>
    <row r="8054" spans="1:1" x14ac:dyDescent="0.35">
      <c r="A8054" s="19"/>
    </row>
    <row r="8055" spans="1:1" x14ac:dyDescent="0.35">
      <c r="A8055" s="19"/>
    </row>
    <row r="8056" spans="1:1" x14ac:dyDescent="0.35">
      <c r="A8056" s="19"/>
    </row>
    <row r="8057" spans="1:1" x14ac:dyDescent="0.35">
      <c r="A8057" s="19"/>
    </row>
    <row r="8058" spans="1:1" x14ac:dyDescent="0.35">
      <c r="A8058" s="19"/>
    </row>
    <row r="8059" spans="1:1" x14ac:dyDescent="0.35">
      <c r="A8059" s="19"/>
    </row>
    <row r="8060" spans="1:1" x14ac:dyDescent="0.35">
      <c r="A8060" s="19"/>
    </row>
    <row r="8061" spans="1:1" x14ac:dyDescent="0.35">
      <c r="A8061" s="19"/>
    </row>
    <row r="8062" spans="1:1" x14ac:dyDescent="0.35">
      <c r="A8062" s="19"/>
    </row>
    <row r="8063" spans="1:1" x14ac:dyDescent="0.35">
      <c r="A8063" s="19"/>
    </row>
    <row r="8064" spans="1:1" x14ac:dyDescent="0.35">
      <c r="A8064" s="19"/>
    </row>
    <row r="8065" spans="1:1" x14ac:dyDescent="0.35">
      <c r="A8065" s="19"/>
    </row>
    <row r="8066" spans="1:1" x14ac:dyDescent="0.35">
      <c r="A8066" s="19"/>
    </row>
    <row r="8067" spans="1:1" x14ac:dyDescent="0.35">
      <c r="A8067" s="19"/>
    </row>
    <row r="8068" spans="1:1" x14ac:dyDescent="0.35">
      <c r="A8068" s="19"/>
    </row>
    <row r="8069" spans="1:1" x14ac:dyDescent="0.35">
      <c r="A8069" s="19"/>
    </row>
    <row r="8070" spans="1:1" x14ac:dyDescent="0.35">
      <c r="A8070" s="19"/>
    </row>
    <row r="8071" spans="1:1" x14ac:dyDescent="0.35">
      <c r="A8071" s="19"/>
    </row>
    <row r="8072" spans="1:1" x14ac:dyDescent="0.35">
      <c r="A8072" s="19"/>
    </row>
    <row r="8073" spans="1:1" x14ac:dyDescent="0.35">
      <c r="A8073" s="19"/>
    </row>
    <row r="8074" spans="1:1" x14ac:dyDescent="0.35">
      <c r="A8074" s="19"/>
    </row>
    <row r="8075" spans="1:1" x14ac:dyDescent="0.35">
      <c r="A8075" s="19"/>
    </row>
    <row r="8076" spans="1:1" x14ac:dyDescent="0.35">
      <c r="A8076" s="19"/>
    </row>
    <row r="8077" spans="1:1" x14ac:dyDescent="0.35">
      <c r="A8077" s="19"/>
    </row>
    <row r="8078" spans="1:1" x14ac:dyDescent="0.35">
      <c r="A8078" s="19"/>
    </row>
    <row r="8079" spans="1:1" x14ac:dyDescent="0.35">
      <c r="A8079" s="19"/>
    </row>
    <row r="8080" spans="1:1" x14ac:dyDescent="0.35">
      <c r="A8080" s="19"/>
    </row>
    <row r="8081" spans="1:1" x14ac:dyDescent="0.35">
      <c r="A8081" s="19"/>
    </row>
    <row r="8082" spans="1:1" x14ac:dyDescent="0.35">
      <c r="A8082" s="19"/>
    </row>
    <row r="8083" spans="1:1" x14ac:dyDescent="0.35">
      <c r="A8083" s="19"/>
    </row>
    <row r="8084" spans="1:1" x14ac:dyDescent="0.35">
      <c r="A8084" s="19"/>
    </row>
    <row r="8085" spans="1:1" x14ac:dyDescent="0.35">
      <c r="A8085" s="19"/>
    </row>
    <row r="8086" spans="1:1" x14ac:dyDescent="0.35">
      <c r="A8086" s="19"/>
    </row>
    <row r="8087" spans="1:1" x14ac:dyDescent="0.35">
      <c r="A8087" s="19"/>
    </row>
    <row r="8088" spans="1:1" x14ac:dyDescent="0.35">
      <c r="A8088" s="19"/>
    </row>
    <row r="8089" spans="1:1" x14ac:dyDescent="0.35">
      <c r="A8089" s="19"/>
    </row>
    <row r="8090" spans="1:1" x14ac:dyDescent="0.35">
      <c r="A8090" s="19"/>
    </row>
    <row r="8091" spans="1:1" x14ac:dyDescent="0.35">
      <c r="A8091" s="19"/>
    </row>
    <row r="8092" spans="1:1" x14ac:dyDescent="0.35">
      <c r="A8092" s="19"/>
    </row>
    <row r="8093" spans="1:1" x14ac:dyDescent="0.35">
      <c r="A8093" s="19"/>
    </row>
    <row r="8094" spans="1:1" x14ac:dyDescent="0.35">
      <c r="A8094" s="19"/>
    </row>
    <row r="8095" spans="1:1" x14ac:dyDescent="0.35">
      <c r="A8095" s="19"/>
    </row>
    <row r="8096" spans="1:1" x14ac:dyDescent="0.35">
      <c r="A8096" s="19"/>
    </row>
    <row r="8097" spans="1:1" x14ac:dyDescent="0.35">
      <c r="A8097" s="19"/>
    </row>
    <row r="8098" spans="1:1" x14ac:dyDescent="0.35">
      <c r="A8098" s="19"/>
    </row>
    <row r="8099" spans="1:1" x14ac:dyDescent="0.35">
      <c r="A8099" s="19"/>
    </row>
    <row r="8100" spans="1:1" x14ac:dyDescent="0.35">
      <c r="A8100" s="19"/>
    </row>
    <row r="8101" spans="1:1" x14ac:dyDescent="0.35">
      <c r="A8101" s="19"/>
    </row>
    <row r="8102" spans="1:1" x14ac:dyDescent="0.35">
      <c r="A8102" s="19"/>
    </row>
    <row r="8103" spans="1:1" x14ac:dyDescent="0.35">
      <c r="A8103" s="19"/>
    </row>
    <row r="8104" spans="1:1" x14ac:dyDescent="0.35">
      <c r="A8104" s="19"/>
    </row>
    <row r="8105" spans="1:1" x14ac:dyDescent="0.35">
      <c r="A8105" s="19"/>
    </row>
    <row r="8106" spans="1:1" x14ac:dyDescent="0.35">
      <c r="A8106" s="19"/>
    </row>
    <row r="8107" spans="1:1" x14ac:dyDescent="0.35">
      <c r="A8107" s="19"/>
    </row>
    <row r="8108" spans="1:1" x14ac:dyDescent="0.35">
      <c r="A8108" s="19"/>
    </row>
    <row r="8109" spans="1:1" x14ac:dyDescent="0.35">
      <c r="A8109" s="19"/>
    </row>
    <row r="8110" spans="1:1" x14ac:dyDescent="0.35">
      <c r="A8110" s="19"/>
    </row>
    <row r="8111" spans="1:1" x14ac:dyDescent="0.35">
      <c r="A8111" s="19"/>
    </row>
    <row r="8112" spans="1:1" x14ac:dyDescent="0.35">
      <c r="A8112" s="19"/>
    </row>
    <row r="8113" spans="1:1" x14ac:dyDescent="0.35">
      <c r="A8113" s="19"/>
    </row>
    <row r="8114" spans="1:1" x14ac:dyDescent="0.35">
      <c r="A8114" s="19"/>
    </row>
    <row r="8115" spans="1:1" x14ac:dyDescent="0.35">
      <c r="A8115" s="19"/>
    </row>
    <row r="8116" spans="1:1" x14ac:dyDescent="0.35">
      <c r="A8116" s="19"/>
    </row>
    <row r="8117" spans="1:1" x14ac:dyDescent="0.35">
      <c r="A8117" s="19"/>
    </row>
    <row r="8118" spans="1:1" x14ac:dyDescent="0.35">
      <c r="A8118" s="19"/>
    </row>
    <row r="8119" spans="1:1" x14ac:dyDescent="0.35">
      <c r="A8119" s="19"/>
    </row>
    <row r="8120" spans="1:1" x14ac:dyDescent="0.35">
      <c r="A8120" s="19"/>
    </row>
    <row r="8121" spans="1:1" x14ac:dyDescent="0.35">
      <c r="A8121" s="19"/>
    </row>
    <row r="8122" spans="1:1" x14ac:dyDescent="0.35">
      <c r="A8122" s="19"/>
    </row>
    <row r="8123" spans="1:1" x14ac:dyDescent="0.35">
      <c r="A8123" s="19"/>
    </row>
    <row r="8124" spans="1:1" x14ac:dyDescent="0.35">
      <c r="A8124" s="19"/>
    </row>
    <row r="8125" spans="1:1" x14ac:dyDescent="0.35">
      <c r="A8125" s="19"/>
    </row>
    <row r="8126" spans="1:1" x14ac:dyDescent="0.35">
      <c r="A8126" s="19"/>
    </row>
    <row r="8127" spans="1:1" x14ac:dyDescent="0.35">
      <c r="A8127" s="19"/>
    </row>
    <row r="8128" spans="1:1" x14ac:dyDescent="0.35">
      <c r="A8128" s="19"/>
    </row>
    <row r="8129" spans="1:1" x14ac:dyDescent="0.35">
      <c r="A8129" s="19"/>
    </row>
    <row r="8130" spans="1:1" x14ac:dyDescent="0.35">
      <c r="A8130" s="19"/>
    </row>
    <row r="8131" spans="1:1" x14ac:dyDescent="0.35">
      <c r="A8131" s="19"/>
    </row>
    <row r="8132" spans="1:1" x14ac:dyDescent="0.35">
      <c r="A8132" s="19"/>
    </row>
    <row r="8133" spans="1:1" x14ac:dyDescent="0.35">
      <c r="A8133" s="19"/>
    </row>
    <row r="8134" spans="1:1" x14ac:dyDescent="0.35">
      <c r="A8134" s="19"/>
    </row>
    <row r="8135" spans="1:1" x14ac:dyDescent="0.35">
      <c r="A8135" s="19"/>
    </row>
    <row r="8136" spans="1:1" x14ac:dyDescent="0.35">
      <c r="A8136" s="19"/>
    </row>
    <row r="8137" spans="1:1" x14ac:dyDescent="0.35">
      <c r="A8137" s="19"/>
    </row>
    <row r="8138" spans="1:1" x14ac:dyDescent="0.35">
      <c r="A8138" s="19"/>
    </row>
    <row r="8139" spans="1:1" x14ac:dyDescent="0.35">
      <c r="A8139" s="19"/>
    </row>
    <row r="8140" spans="1:1" x14ac:dyDescent="0.35">
      <c r="A8140" s="19"/>
    </row>
    <row r="8141" spans="1:1" x14ac:dyDescent="0.35">
      <c r="A8141" s="19"/>
    </row>
    <row r="8142" spans="1:1" x14ac:dyDescent="0.35">
      <c r="A8142" s="19"/>
    </row>
    <row r="8143" spans="1:1" x14ac:dyDescent="0.35">
      <c r="A8143" s="19"/>
    </row>
    <row r="8144" spans="1:1" x14ac:dyDescent="0.35">
      <c r="A8144" s="19"/>
    </row>
    <row r="8145" spans="1:1" x14ac:dyDescent="0.35">
      <c r="A8145" s="19"/>
    </row>
    <row r="8146" spans="1:1" x14ac:dyDescent="0.35">
      <c r="A8146" s="19"/>
    </row>
    <row r="8147" spans="1:1" x14ac:dyDescent="0.35">
      <c r="A8147" s="19"/>
    </row>
    <row r="8148" spans="1:1" x14ac:dyDescent="0.35">
      <c r="A8148" s="19"/>
    </row>
    <row r="8149" spans="1:1" x14ac:dyDescent="0.35">
      <c r="A8149" s="19"/>
    </row>
    <row r="8150" spans="1:1" x14ac:dyDescent="0.35">
      <c r="A8150" s="19"/>
    </row>
    <row r="8151" spans="1:1" x14ac:dyDescent="0.35">
      <c r="A8151" s="19"/>
    </row>
    <row r="8152" spans="1:1" x14ac:dyDescent="0.35">
      <c r="A8152" s="19"/>
    </row>
    <row r="8153" spans="1:1" x14ac:dyDescent="0.35">
      <c r="A8153" s="19"/>
    </row>
    <row r="8154" spans="1:1" x14ac:dyDescent="0.35">
      <c r="A8154" s="19"/>
    </row>
    <row r="8155" spans="1:1" x14ac:dyDescent="0.35">
      <c r="A8155" s="19"/>
    </row>
    <row r="8156" spans="1:1" x14ac:dyDescent="0.35">
      <c r="A8156" s="19"/>
    </row>
    <row r="8157" spans="1:1" x14ac:dyDescent="0.35">
      <c r="A8157" s="19"/>
    </row>
    <row r="8158" spans="1:1" x14ac:dyDescent="0.35">
      <c r="A8158" s="19"/>
    </row>
    <row r="8159" spans="1:1" x14ac:dyDescent="0.35">
      <c r="A8159" s="19"/>
    </row>
    <row r="8160" spans="1:1" x14ac:dyDescent="0.35">
      <c r="A8160" s="19"/>
    </row>
    <row r="8161" spans="1:1" x14ac:dyDescent="0.35">
      <c r="A8161" s="19"/>
    </row>
    <row r="8162" spans="1:1" x14ac:dyDescent="0.35">
      <c r="A8162" s="19"/>
    </row>
    <row r="8163" spans="1:1" x14ac:dyDescent="0.35">
      <c r="A8163" s="19"/>
    </row>
    <row r="8164" spans="1:1" x14ac:dyDescent="0.35">
      <c r="A8164" s="19"/>
    </row>
    <row r="8165" spans="1:1" x14ac:dyDescent="0.35">
      <c r="A8165" s="19"/>
    </row>
    <row r="8166" spans="1:1" x14ac:dyDescent="0.35">
      <c r="A8166" s="19"/>
    </row>
    <row r="8167" spans="1:1" x14ac:dyDescent="0.35">
      <c r="A8167" s="19"/>
    </row>
    <row r="8168" spans="1:1" x14ac:dyDescent="0.35">
      <c r="A8168" s="19"/>
    </row>
    <row r="8169" spans="1:1" x14ac:dyDescent="0.35">
      <c r="A8169" s="19"/>
    </row>
    <row r="8170" spans="1:1" x14ac:dyDescent="0.35">
      <c r="A8170" s="19"/>
    </row>
    <row r="8171" spans="1:1" x14ac:dyDescent="0.35">
      <c r="A8171" s="19"/>
    </row>
    <row r="8172" spans="1:1" x14ac:dyDescent="0.35">
      <c r="A8172" s="19"/>
    </row>
    <row r="8173" spans="1:1" x14ac:dyDescent="0.35">
      <c r="A8173" s="19"/>
    </row>
    <row r="8174" spans="1:1" x14ac:dyDescent="0.35">
      <c r="A8174" s="19"/>
    </row>
    <row r="8175" spans="1:1" x14ac:dyDescent="0.35">
      <c r="A8175" s="19"/>
    </row>
    <row r="8176" spans="1:1" x14ac:dyDescent="0.35">
      <c r="A8176" s="19"/>
    </row>
    <row r="8177" spans="1:1" x14ac:dyDescent="0.35">
      <c r="A8177" s="19"/>
    </row>
    <row r="8178" spans="1:1" x14ac:dyDescent="0.35">
      <c r="A8178" s="19"/>
    </row>
    <row r="8179" spans="1:1" x14ac:dyDescent="0.35">
      <c r="A8179" s="19"/>
    </row>
    <row r="8180" spans="1:1" x14ac:dyDescent="0.35">
      <c r="A8180" s="19"/>
    </row>
    <row r="8181" spans="1:1" x14ac:dyDescent="0.35">
      <c r="A8181" s="19"/>
    </row>
    <row r="8182" spans="1:1" x14ac:dyDescent="0.35">
      <c r="A8182" s="19"/>
    </row>
    <row r="8183" spans="1:1" x14ac:dyDescent="0.35">
      <c r="A8183" s="19"/>
    </row>
    <row r="8184" spans="1:1" x14ac:dyDescent="0.35">
      <c r="A8184" s="19"/>
    </row>
    <row r="8185" spans="1:1" x14ac:dyDescent="0.35">
      <c r="A8185" s="19"/>
    </row>
    <row r="8186" spans="1:1" x14ac:dyDescent="0.35">
      <c r="A8186" s="19"/>
    </row>
    <row r="8187" spans="1:1" x14ac:dyDescent="0.35">
      <c r="A8187" s="19"/>
    </row>
    <row r="8188" spans="1:1" x14ac:dyDescent="0.35">
      <c r="A8188" s="19"/>
    </row>
    <row r="8189" spans="1:1" x14ac:dyDescent="0.35">
      <c r="A8189" s="19"/>
    </row>
    <row r="8190" spans="1:1" x14ac:dyDescent="0.35">
      <c r="A8190" s="19"/>
    </row>
    <row r="8191" spans="1:1" x14ac:dyDescent="0.35">
      <c r="A8191" s="19"/>
    </row>
    <row r="8192" spans="1:1" x14ac:dyDescent="0.35">
      <c r="A8192" s="19"/>
    </row>
    <row r="8193" spans="1:1" x14ac:dyDescent="0.35">
      <c r="A8193" s="19"/>
    </row>
    <row r="8194" spans="1:1" x14ac:dyDescent="0.35">
      <c r="A8194" s="19"/>
    </row>
    <row r="8195" spans="1:1" x14ac:dyDescent="0.35">
      <c r="A8195" s="19"/>
    </row>
    <row r="8196" spans="1:1" x14ac:dyDescent="0.35">
      <c r="A8196" s="19"/>
    </row>
    <row r="8197" spans="1:1" x14ac:dyDescent="0.35">
      <c r="A8197" s="19"/>
    </row>
    <row r="8198" spans="1:1" x14ac:dyDescent="0.35">
      <c r="A8198" s="19"/>
    </row>
    <row r="8199" spans="1:1" x14ac:dyDescent="0.35">
      <c r="A8199" s="19"/>
    </row>
    <row r="8200" spans="1:1" x14ac:dyDescent="0.35">
      <c r="A8200" s="19"/>
    </row>
    <row r="8201" spans="1:1" x14ac:dyDescent="0.35">
      <c r="A8201" s="19"/>
    </row>
    <row r="8202" spans="1:1" x14ac:dyDescent="0.35">
      <c r="A8202" s="19"/>
    </row>
    <row r="8203" spans="1:1" x14ac:dyDescent="0.35">
      <c r="A8203" s="19"/>
    </row>
    <row r="8204" spans="1:1" x14ac:dyDescent="0.35">
      <c r="A8204" s="19"/>
    </row>
    <row r="8205" spans="1:1" x14ac:dyDescent="0.35">
      <c r="A8205" s="19"/>
    </row>
    <row r="8206" spans="1:1" x14ac:dyDescent="0.35">
      <c r="A8206" s="19"/>
    </row>
    <row r="8207" spans="1:1" x14ac:dyDescent="0.35">
      <c r="A8207" s="19"/>
    </row>
    <row r="8208" spans="1:1" x14ac:dyDescent="0.35">
      <c r="A8208" s="19"/>
    </row>
    <row r="8209" spans="1:1" x14ac:dyDescent="0.35">
      <c r="A8209" s="19"/>
    </row>
    <row r="8210" spans="1:1" x14ac:dyDescent="0.35">
      <c r="A8210" s="19"/>
    </row>
    <row r="8211" spans="1:1" x14ac:dyDescent="0.35">
      <c r="A8211" s="19"/>
    </row>
    <row r="8212" spans="1:1" x14ac:dyDescent="0.35">
      <c r="A8212" s="19"/>
    </row>
    <row r="8213" spans="1:1" x14ac:dyDescent="0.35">
      <c r="A8213" s="19"/>
    </row>
    <row r="8214" spans="1:1" x14ac:dyDescent="0.35">
      <c r="A8214" s="19"/>
    </row>
    <row r="8215" spans="1:1" x14ac:dyDescent="0.35">
      <c r="A8215" s="19"/>
    </row>
    <row r="8216" spans="1:1" x14ac:dyDescent="0.35">
      <c r="A8216" s="19"/>
    </row>
    <row r="8217" spans="1:1" x14ac:dyDescent="0.35">
      <c r="A8217" s="19"/>
    </row>
    <row r="8218" spans="1:1" x14ac:dyDescent="0.35">
      <c r="A8218" s="19"/>
    </row>
    <row r="8219" spans="1:1" x14ac:dyDescent="0.35">
      <c r="A8219" s="19"/>
    </row>
    <row r="8220" spans="1:1" x14ac:dyDescent="0.35">
      <c r="A8220" s="19"/>
    </row>
    <row r="8221" spans="1:1" x14ac:dyDescent="0.35">
      <c r="A8221" s="19"/>
    </row>
    <row r="8222" spans="1:1" x14ac:dyDescent="0.35">
      <c r="A8222" s="19"/>
    </row>
    <row r="8223" spans="1:1" x14ac:dyDescent="0.35">
      <c r="A8223" s="19"/>
    </row>
    <row r="8224" spans="1:1" x14ac:dyDescent="0.35">
      <c r="A8224" s="19"/>
    </row>
    <row r="8225" spans="1:1" x14ac:dyDescent="0.35">
      <c r="A8225" s="19"/>
    </row>
    <row r="8226" spans="1:1" x14ac:dyDescent="0.35">
      <c r="A8226" s="19"/>
    </row>
    <row r="8227" spans="1:1" x14ac:dyDescent="0.35">
      <c r="A8227" s="19"/>
    </row>
    <row r="8228" spans="1:1" x14ac:dyDescent="0.35">
      <c r="A8228" s="19"/>
    </row>
    <row r="8229" spans="1:1" x14ac:dyDescent="0.35">
      <c r="A8229" s="19"/>
    </row>
    <row r="8230" spans="1:1" x14ac:dyDescent="0.35">
      <c r="A8230" s="19"/>
    </row>
    <row r="8231" spans="1:1" x14ac:dyDescent="0.35">
      <c r="A8231" s="19"/>
    </row>
    <row r="8232" spans="1:1" x14ac:dyDescent="0.35">
      <c r="A8232" s="19"/>
    </row>
    <row r="8233" spans="1:1" x14ac:dyDescent="0.35">
      <c r="A8233" s="19"/>
    </row>
    <row r="8234" spans="1:1" x14ac:dyDescent="0.35">
      <c r="A8234" s="19"/>
    </row>
    <row r="8235" spans="1:1" x14ac:dyDescent="0.35">
      <c r="A8235" s="19"/>
    </row>
    <row r="8236" spans="1:1" x14ac:dyDescent="0.35">
      <c r="A8236" s="19"/>
    </row>
    <row r="8237" spans="1:1" x14ac:dyDescent="0.35">
      <c r="A8237" s="19"/>
    </row>
    <row r="8238" spans="1:1" x14ac:dyDescent="0.35">
      <c r="A8238" s="19"/>
    </row>
    <row r="8239" spans="1:1" x14ac:dyDescent="0.35">
      <c r="A8239" s="19"/>
    </row>
    <row r="8240" spans="1:1" x14ac:dyDescent="0.35">
      <c r="A8240" s="19"/>
    </row>
    <row r="8241" spans="1:1" x14ac:dyDescent="0.35">
      <c r="A8241" s="19"/>
    </row>
    <row r="8242" spans="1:1" x14ac:dyDescent="0.35">
      <c r="A8242" s="19"/>
    </row>
    <row r="8243" spans="1:1" x14ac:dyDescent="0.35">
      <c r="A8243" s="19"/>
    </row>
    <row r="8244" spans="1:1" x14ac:dyDescent="0.35">
      <c r="A8244" s="19"/>
    </row>
    <row r="8245" spans="1:1" x14ac:dyDescent="0.35">
      <c r="A8245" s="19"/>
    </row>
    <row r="8246" spans="1:1" x14ac:dyDescent="0.35">
      <c r="A8246" s="19"/>
    </row>
    <row r="8247" spans="1:1" x14ac:dyDescent="0.35">
      <c r="A8247" s="19"/>
    </row>
    <row r="8248" spans="1:1" x14ac:dyDescent="0.35">
      <c r="A8248" s="19"/>
    </row>
    <row r="8249" spans="1:1" x14ac:dyDescent="0.35">
      <c r="A8249" s="19"/>
    </row>
    <row r="8250" spans="1:1" x14ac:dyDescent="0.35">
      <c r="A8250" s="19"/>
    </row>
    <row r="8251" spans="1:1" x14ac:dyDescent="0.35">
      <c r="A8251" s="19"/>
    </row>
    <row r="8252" spans="1:1" x14ac:dyDescent="0.35">
      <c r="A8252" s="19"/>
    </row>
    <row r="8253" spans="1:1" x14ac:dyDescent="0.35">
      <c r="A8253" s="19"/>
    </row>
    <row r="8254" spans="1:1" x14ac:dyDescent="0.35">
      <c r="A8254" s="19"/>
    </row>
    <row r="8255" spans="1:1" x14ac:dyDescent="0.35">
      <c r="A8255" s="19"/>
    </row>
    <row r="8256" spans="1:1" x14ac:dyDescent="0.35">
      <c r="A8256" s="19"/>
    </row>
    <row r="8257" spans="1:1" x14ac:dyDescent="0.35">
      <c r="A8257" s="19"/>
    </row>
    <row r="8258" spans="1:1" x14ac:dyDescent="0.35">
      <c r="A8258" s="19"/>
    </row>
    <row r="8259" spans="1:1" x14ac:dyDescent="0.35">
      <c r="A8259" s="19"/>
    </row>
    <row r="8260" spans="1:1" x14ac:dyDescent="0.35">
      <c r="A8260" s="19"/>
    </row>
    <row r="8261" spans="1:1" x14ac:dyDescent="0.35">
      <c r="A8261" s="19"/>
    </row>
    <row r="8262" spans="1:1" x14ac:dyDescent="0.35">
      <c r="A8262" s="19"/>
    </row>
    <row r="8263" spans="1:1" x14ac:dyDescent="0.35">
      <c r="A8263" s="19"/>
    </row>
    <row r="8264" spans="1:1" x14ac:dyDescent="0.35">
      <c r="A8264" s="19"/>
    </row>
    <row r="8265" spans="1:1" x14ac:dyDescent="0.35">
      <c r="A8265" s="19"/>
    </row>
    <row r="8266" spans="1:1" x14ac:dyDescent="0.35">
      <c r="A8266" s="19"/>
    </row>
    <row r="8267" spans="1:1" x14ac:dyDescent="0.35">
      <c r="A8267" s="19"/>
    </row>
    <row r="8268" spans="1:1" x14ac:dyDescent="0.35">
      <c r="A8268" s="19"/>
    </row>
    <row r="8269" spans="1:1" x14ac:dyDescent="0.35">
      <c r="A8269" s="19"/>
    </row>
    <row r="8270" spans="1:1" x14ac:dyDescent="0.35">
      <c r="A8270" s="19"/>
    </row>
    <row r="8271" spans="1:1" x14ac:dyDescent="0.35">
      <c r="A8271" s="19"/>
    </row>
    <row r="8272" spans="1:1" x14ac:dyDescent="0.35">
      <c r="A8272" s="19"/>
    </row>
    <row r="8273" spans="1:1" x14ac:dyDescent="0.35">
      <c r="A8273" s="19"/>
    </row>
    <row r="8274" spans="1:1" x14ac:dyDescent="0.35">
      <c r="A8274" s="19"/>
    </row>
    <row r="8275" spans="1:1" x14ac:dyDescent="0.35">
      <c r="A8275" s="19"/>
    </row>
    <row r="8276" spans="1:1" x14ac:dyDescent="0.35">
      <c r="A8276" s="19"/>
    </row>
    <row r="8277" spans="1:1" x14ac:dyDescent="0.35">
      <c r="A8277" s="19"/>
    </row>
    <row r="8278" spans="1:1" x14ac:dyDescent="0.35">
      <c r="A8278" s="19"/>
    </row>
    <row r="8279" spans="1:1" x14ac:dyDescent="0.35">
      <c r="A8279" s="19"/>
    </row>
    <row r="8280" spans="1:1" x14ac:dyDescent="0.35">
      <c r="A8280" s="19"/>
    </row>
    <row r="8281" spans="1:1" x14ac:dyDescent="0.35">
      <c r="A8281" s="19"/>
    </row>
    <row r="8282" spans="1:1" x14ac:dyDescent="0.35">
      <c r="A8282" s="19"/>
    </row>
    <row r="8283" spans="1:1" x14ac:dyDescent="0.35">
      <c r="A8283" s="19"/>
    </row>
    <row r="8284" spans="1:1" x14ac:dyDescent="0.35">
      <c r="A8284" s="19"/>
    </row>
    <row r="8285" spans="1:1" x14ac:dyDescent="0.35">
      <c r="A8285" s="19"/>
    </row>
    <row r="8286" spans="1:1" x14ac:dyDescent="0.35">
      <c r="A8286" s="19"/>
    </row>
    <row r="8287" spans="1:1" x14ac:dyDescent="0.35">
      <c r="A8287" s="19"/>
    </row>
    <row r="8288" spans="1:1" x14ac:dyDescent="0.35">
      <c r="A8288" s="19"/>
    </row>
    <row r="8289" spans="1:1" x14ac:dyDescent="0.35">
      <c r="A8289" s="19"/>
    </row>
    <row r="8290" spans="1:1" x14ac:dyDescent="0.35">
      <c r="A8290" s="19"/>
    </row>
    <row r="8291" spans="1:1" x14ac:dyDescent="0.35">
      <c r="A8291" s="19"/>
    </row>
    <row r="8292" spans="1:1" x14ac:dyDescent="0.35">
      <c r="A8292" s="19"/>
    </row>
    <row r="8293" spans="1:1" x14ac:dyDescent="0.35">
      <c r="A8293" s="19"/>
    </row>
    <row r="8294" spans="1:1" x14ac:dyDescent="0.35">
      <c r="A8294" s="19"/>
    </row>
    <row r="8295" spans="1:1" x14ac:dyDescent="0.35">
      <c r="A8295" s="19"/>
    </row>
    <row r="8296" spans="1:1" x14ac:dyDescent="0.35">
      <c r="A8296" s="19"/>
    </row>
    <row r="8297" spans="1:1" x14ac:dyDescent="0.35">
      <c r="A8297" s="19"/>
    </row>
    <row r="8298" spans="1:1" x14ac:dyDescent="0.35">
      <c r="A8298" s="19"/>
    </row>
    <row r="8299" spans="1:1" x14ac:dyDescent="0.35">
      <c r="A8299" s="19"/>
    </row>
    <row r="8300" spans="1:1" x14ac:dyDescent="0.35">
      <c r="A8300" s="19"/>
    </row>
    <row r="8301" spans="1:1" x14ac:dyDescent="0.35">
      <c r="A8301" s="19"/>
    </row>
    <row r="8302" spans="1:1" x14ac:dyDescent="0.35">
      <c r="A8302" s="19"/>
    </row>
    <row r="8303" spans="1:1" x14ac:dyDescent="0.35">
      <c r="A8303" s="19"/>
    </row>
    <row r="8304" spans="1:1" x14ac:dyDescent="0.35">
      <c r="A8304" s="19"/>
    </row>
    <row r="8305" spans="1:1" x14ac:dyDescent="0.35">
      <c r="A8305" s="19"/>
    </row>
    <row r="8306" spans="1:1" x14ac:dyDescent="0.35">
      <c r="A8306" s="19"/>
    </row>
    <row r="8307" spans="1:1" x14ac:dyDescent="0.35">
      <c r="A8307" s="19"/>
    </row>
    <row r="8308" spans="1:1" x14ac:dyDescent="0.35">
      <c r="A8308" s="19"/>
    </row>
    <row r="8309" spans="1:1" x14ac:dyDescent="0.35">
      <c r="A8309" s="19"/>
    </row>
    <row r="8310" spans="1:1" x14ac:dyDescent="0.35">
      <c r="A8310" s="19"/>
    </row>
    <row r="8311" spans="1:1" x14ac:dyDescent="0.35">
      <c r="A8311" s="19"/>
    </row>
    <row r="8312" spans="1:1" x14ac:dyDescent="0.35">
      <c r="A8312" s="19"/>
    </row>
    <row r="8313" spans="1:1" x14ac:dyDescent="0.35">
      <c r="A8313" s="19"/>
    </row>
    <row r="8314" spans="1:1" x14ac:dyDescent="0.35">
      <c r="A8314" s="19"/>
    </row>
    <row r="8315" spans="1:1" x14ac:dyDescent="0.35">
      <c r="A8315" s="19"/>
    </row>
    <row r="8316" spans="1:1" x14ac:dyDescent="0.35">
      <c r="A8316" s="19"/>
    </row>
    <row r="8317" spans="1:1" x14ac:dyDescent="0.35">
      <c r="A8317" s="19"/>
    </row>
    <row r="8318" spans="1:1" x14ac:dyDescent="0.35">
      <c r="A8318" s="19"/>
    </row>
    <row r="8319" spans="1:1" x14ac:dyDescent="0.35">
      <c r="A8319" s="19"/>
    </row>
    <row r="8320" spans="1:1" x14ac:dyDescent="0.35">
      <c r="A8320" s="19"/>
    </row>
    <row r="8321" spans="1:1" x14ac:dyDescent="0.35">
      <c r="A8321" s="19"/>
    </row>
    <row r="8322" spans="1:1" x14ac:dyDescent="0.35">
      <c r="A8322" s="19"/>
    </row>
    <row r="8323" spans="1:1" x14ac:dyDescent="0.35">
      <c r="A8323" s="19"/>
    </row>
    <row r="8324" spans="1:1" x14ac:dyDescent="0.35">
      <c r="A8324" s="19"/>
    </row>
    <row r="8325" spans="1:1" x14ac:dyDescent="0.35">
      <c r="A8325" s="19"/>
    </row>
    <row r="8326" spans="1:1" x14ac:dyDescent="0.35">
      <c r="A8326" s="19"/>
    </row>
    <row r="8327" spans="1:1" x14ac:dyDescent="0.35">
      <c r="A8327" s="19"/>
    </row>
    <row r="8328" spans="1:1" x14ac:dyDescent="0.35">
      <c r="A8328" s="19"/>
    </row>
    <row r="8329" spans="1:1" x14ac:dyDescent="0.35">
      <c r="A8329" s="19"/>
    </row>
    <row r="8330" spans="1:1" x14ac:dyDescent="0.35">
      <c r="A8330" s="19"/>
    </row>
    <row r="8331" spans="1:1" x14ac:dyDescent="0.35">
      <c r="A8331" s="19"/>
    </row>
    <row r="8332" spans="1:1" x14ac:dyDescent="0.35">
      <c r="A8332" s="19"/>
    </row>
    <row r="8333" spans="1:1" x14ac:dyDescent="0.35">
      <c r="A8333" s="19"/>
    </row>
    <row r="8334" spans="1:1" x14ac:dyDescent="0.35">
      <c r="A8334" s="19"/>
    </row>
    <row r="8335" spans="1:1" x14ac:dyDescent="0.35">
      <c r="A8335" s="19"/>
    </row>
    <row r="8336" spans="1:1" x14ac:dyDescent="0.35">
      <c r="A8336" s="19"/>
    </row>
    <row r="8337" spans="1:1" x14ac:dyDescent="0.35">
      <c r="A8337" s="19"/>
    </row>
    <row r="8338" spans="1:1" x14ac:dyDescent="0.35">
      <c r="A8338" s="19"/>
    </row>
    <row r="8339" spans="1:1" x14ac:dyDescent="0.35">
      <c r="A8339" s="19"/>
    </row>
    <row r="8340" spans="1:1" x14ac:dyDescent="0.35">
      <c r="A8340" s="19"/>
    </row>
    <row r="8341" spans="1:1" x14ac:dyDescent="0.35">
      <c r="A8341" s="19"/>
    </row>
    <row r="8342" spans="1:1" x14ac:dyDescent="0.35">
      <c r="A8342" s="19"/>
    </row>
    <row r="8343" spans="1:1" x14ac:dyDescent="0.35">
      <c r="A8343" s="19"/>
    </row>
    <row r="8344" spans="1:1" x14ac:dyDescent="0.35">
      <c r="A8344" s="19"/>
    </row>
    <row r="8345" spans="1:1" x14ac:dyDescent="0.35">
      <c r="A8345" s="19"/>
    </row>
    <row r="8346" spans="1:1" x14ac:dyDescent="0.35">
      <c r="A8346" s="19"/>
    </row>
    <row r="8347" spans="1:1" x14ac:dyDescent="0.35">
      <c r="A8347" s="19"/>
    </row>
    <row r="8348" spans="1:1" x14ac:dyDescent="0.35">
      <c r="A8348" s="19"/>
    </row>
    <row r="8349" spans="1:1" x14ac:dyDescent="0.35">
      <c r="A8349" s="19"/>
    </row>
    <row r="8350" spans="1:1" x14ac:dyDescent="0.35">
      <c r="A8350" s="19"/>
    </row>
    <row r="8351" spans="1:1" x14ac:dyDescent="0.35">
      <c r="A8351" s="19"/>
    </row>
    <row r="8352" spans="1:1" x14ac:dyDescent="0.35">
      <c r="A8352" s="19"/>
    </row>
    <row r="8353" spans="1:1" x14ac:dyDescent="0.35">
      <c r="A8353" s="19"/>
    </row>
    <row r="8354" spans="1:1" x14ac:dyDescent="0.35">
      <c r="A8354" s="19"/>
    </row>
    <row r="8355" spans="1:1" x14ac:dyDescent="0.35">
      <c r="A8355" s="19"/>
    </row>
    <row r="8356" spans="1:1" x14ac:dyDescent="0.35">
      <c r="A8356" s="19"/>
    </row>
    <row r="8357" spans="1:1" x14ac:dyDescent="0.35">
      <c r="A8357" s="19"/>
    </row>
    <row r="8358" spans="1:1" x14ac:dyDescent="0.35">
      <c r="A8358" s="19"/>
    </row>
    <row r="8359" spans="1:1" x14ac:dyDescent="0.35">
      <c r="A8359" s="19"/>
    </row>
    <row r="8360" spans="1:1" x14ac:dyDescent="0.35">
      <c r="A8360" s="19"/>
    </row>
    <row r="8361" spans="1:1" x14ac:dyDescent="0.35">
      <c r="A8361" s="19"/>
    </row>
    <row r="8362" spans="1:1" x14ac:dyDescent="0.35">
      <c r="A8362" s="19"/>
    </row>
    <row r="8363" spans="1:1" x14ac:dyDescent="0.35">
      <c r="A8363" s="19"/>
    </row>
    <row r="8364" spans="1:1" x14ac:dyDescent="0.35">
      <c r="A8364" s="19"/>
    </row>
    <row r="8365" spans="1:1" x14ac:dyDescent="0.35">
      <c r="A8365" s="19"/>
    </row>
    <row r="8366" spans="1:1" x14ac:dyDescent="0.35">
      <c r="A8366" s="19"/>
    </row>
    <row r="8367" spans="1:1" x14ac:dyDescent="0.35">
      <c r="A8367" s="19"/>
    </row>
    <row r="8368" spans="1:1" x14ac:dyDescent="0.35">
      <c r="A8368" s="19"/>
    </row>
    <row r="8369" spans="1:1" x14ac:dyDescent="0.35">
      <c r="A8369" s="19"/>
    </row>
    <row r="8370" spans="1:1" x14ac:dyDescent="0.35">
      <c r="A8370" s="19"/>
    </row>
    <row r="8371" spans="1:1" x14ac:dyDescent="0.35">
      <c r="A8371" s="19"/>
    </row>
    <row r="8372" spans="1:1" x14ac:dyDescent="0.35">
      <c r="A8372" s="19"/>
    </row>
    <row r="8373" spans="1:1" x14ac:dyDescent="0.35">
      <c r="A8373" s="19"/>
    </row>
    <row r="8374" spans="1:1" x14ac:dyDescent="0.35">
      <c r="A8374" s="19"/>
    </row>
    <row r="8375" spans="1:1" x14ac:dyDescent="0.35">
      <c r="A8375" s="19"/>
    </row>
    <row r="8376" spans="1:1" x14ac:dyDescent="0.35">
      <c r="A8376" s="19"/>
    </row>
    <row r="8377" spans="1:1" x14ac:dyDescent="0.35">
      <c r="A8377" s="19"/>
    </row>
    <row r="8378" spans="1:1" x14ac:dyDescent="0.35">
      <c r="A8378" s="19"/>
    </row>
    <row r="8379" spans="1:1" x14ac:dyDescent="0.35">
      <c r="A8379" s="19"/>
    </row>
    <row r="8380" spans="1:1" x14ac:dyDescent="0.35">
      <c r="A8380" s="19"/>
    </row>
    <row r="8381" spans="1:1" x14ac:dyDescent="0.35">
      <c r="A8381" s="19"/>
    </row>
    <row r="8382" spans="1:1" x14ac:dyDescent="0.35">
      <c r="A8382" s="19"/>
    </row>
    <row r="8383" spans="1:1" x14ac:dyDescent="0.35">
      <c r="A8383" s="19"/>
    </row>
    <row r="8384" spans="1:1" x14ac:dyDescent="0.35">
      <c r="A8384" s="19"/>
    </row>
    <row r="8385" spans="1:1" x14ac:dyDescent="0.35">
      <c r="A8385" s="19"/>
    </row>
    <row r="8386" spans="1:1" x14ac:dyDescent="0.35">
      <c r="A8386" s="19"/>
    </row>
    <row r="8387" spans="1:1" x14ac:dyDescent="0.35">
      <c r="A8387" s="19"/>
    </row>
    <row r="8388" spans="1:1" x14ac:dyDescent="0.35">
      <c r="A8388" s="19"/>
    </row>
    <row r="8389" spans="1:1" x14ac:dyDescent="0.35">
      <c r="A8389" s="19"/>
    </row>
    <row r="8390" spans="1:1" x14ac:dyDescent="0.35">
      <c r="A8390" s="19"/>
    </row>
    <row r="8391" spans="1:1" x14ac:dyDescent="0.35">
      <c r="A8391" s="19"/>
    </row>
    <row r="8392" spans="1:1" x14ac:dyDescent="0.35">
      <c r="A8392" s="19"/>
    </row>
    <row r="8393" spans="1:1" x14ac:dyDescent="0.35">
      <c r="A8393" s="19"/>
    </row>
    <row r="8394" spans="1:1" x14ac:dyDescent="0.35">
      <c r="A8394" s="19"/>
    </row>
    <row r="8395" spans="1:1" x14ac:dyDescent="0.35">
      <c r="A8395" s="19"/>
    </row>
    <row r="8396" spans="1:1" x14ac:dyDescent="0.35">
      <c r="A8396" s="19"/>
    </row>
    <row r="8397" spans="1:1" x14ac:dyDescent="0.35">
      <c r="A8397" s="19"/>
    </row>
    <row r="8398" spans="1:1" x14ac:dyDescent="0.35">
      <c r="A8398" s="19"/>
    </row>
    <row r="8399" spans="1:1" x14ac:dyDescent="0.35">
      <c r="A8399" s="19"/>
    </row>
    <row r="8400" spans="1:1" x14ac:dyDescent="0.35">
      <c r="A8400" s="19"/>
    </row>
    <row r="8401" spans="1:1" x14ac:dyDescent="0.35">
      <c r="A8401" s="19"/>
    </row>
    <row r="8402" spans="1:1" x14ac:dyDescent="0.35">
      <c r="A8402" s="19"/>
    </row>
    <row r="8403" spans="1:1" x14ac:dyDescent="0.35">
      <c r="A8403" s="19"/>
    </row>
    <row r="8404" spans="1:1" x14ac:dyDescent="0.35">
      <c r="A8404" s="19"/>
    </row>
    <row r="8405" spans="1:1" x14ac:dyDescent="0.35">
      <c r="A8405" s="19"/>
    </row>
    <row r="8406" spans="1:1" x14ac:dyDescent="0.35">
      <c r="A8406" s="19"/>
    </row>
    <row r="8407" spans="1:1" x14ac:dyDescent="0.35">
      <c r="A8407" s="19"/>
    </row>
    <row r="8408" spans="1:1" x14ac:dyDescent="0.35">
      <c r="A8408" s="19"/>
    </row>
    <row r="8409" spans="1:1" x14ac:dyDescent="0.35">
      <c r="A8409" s="19"/>
    </row>
    <row r="8410" spans="1:1" x14ac:dyDescent="0.35">
      <c r="A8410" s="19"/>
    </row>
    <row r="8411" spans="1:1" x14ac:dyDescent="0.35">
      <c r="A8411" s="19"/>
    </row>
    <row r="8412" spans="1:1" x14ac:dyDescent="0.35">
      <c r="A8412" s="19"/>
    </row>
    <row r="8413" spans="1:1" x14ac:dyDescent="0.35">
      <c r="A8413" s="19"/>
    </row>
    <row r="8414" spans="1:1" x14ac:dyDescent="0.35">
      <c r="A8414" s="19"/>
    </row>
    <row r="8415" spans="1:1" x14ac:dyDescent="0.35">
      <c r="A8415" s="19"/>
    </row>
    <row r="8416" spans="1:1" x14ac:dyDescent="0.35">
      <c r="A8416" s="19"/>
    </row>
    <row r="8417" spans="1:1" x14ac:dyDescent="0.35">
      <c r="A8417" s="19"/>
    </row>
    <row r="8418" spans="1:1" x14ac:dyDescent="0.35">
      <c r="A8418" s="19"/>
    </row>
    <row r="8419" spans="1:1" x14ac:dyDescent="0.35">
      <c r="A8419" s="19"/>
    </row>
    <row r="8420" spans="1:1" x14ac:dyDescent="0.35">
      <c r="A8420" s="19"/>
    </row>
    <row r="8421" spans="1:1" x14ac:dyDescent="0.35">
      <c r="A8421" s="19"/>
    </row>
    <row r="8422" spans="1:1" x14ac:dyDescent="0.35">
      <c r="A8422" s="19"/>
    </row>
    <row r="8423" spans="1:1" x14ac:dyDescent="0.35">
      <c r="A8423" s="19"/>
    </row>
    <row r="8424" spans="1:1" x14ac:dyDescent="0.35">
      <c r="A8424" s="19"/>
    </row>
    <row r="8425" spans="1:1" x14ac:dyDescent="0.35">
      <c r="A8425" s="19"/>
    </row>
    <row r="8426" spans="1:1" x14ac:dyDescent="0.35">
      <c r="A8426" s="19"/>
    </row>
    <row r="8427" spans="1:1" x14ac:dyDescent="0.35">
      <c r="A8427" s="19"/>
    </row>
    <row r="8428" spans="1:1" x14ac:dyDescent="0.35">
      <c r="A8428" s="19"/>
    </row>
    <row r="8429" spans="1:1" x14ac:dyDescent="0.35">
      <c r="A8429" s="19"/>
    </row>
    <row r="8430" spans="1:1" x14ac:dyDescent="0.35">
      <c r="A8430" s="19"/>
    </row>
    <row r="8431" spans="1:1" x14ac:dyDescent="0.35">
      <c r="A8431" s="19"/>
    </row>
    <row r="8432" spans="1:1" x14ac:dyDescent="0.35">
      <c r="A8432" s="19"/>
    </row>
    <row r="8433" spans="1:1" x14ac:dyDescent="0.35">
      <c r="A8433" s="19"/>
    </row>
    <row r="8434" spans="1:1" x14ac:dyDescent="0.35">
      <c r="A8434" s="19"/>
    </row>
    <row r="8435" spans="1:1" x14ac:dyDescent="0.35">
      <c r="A8435" s="19"/>
    </row>
    <row r="8436" spans="1:1" x14ac:dyDescent="0.35">
      <c r="A8436" s="19"/>
    </row>
    <row r="8437" spans="1:1" x14ac:dyDescent="0.35">
      <c r="A8437" s="19"/>
    </row>
    <row r="8438" spans="1:1" x14ac:dyDescent="0.35">
      <c r="A8438" s="19"/>
    </row>
    <row r="8439" spans="1:1" x14ac:dyDescent="0.35">
      <c r="A8439" s="19"/>
    </row>
    <row r="8440" spans="1:1" x14ac:dyDescent="0.35">
      <c r="A8440" s="19"/>
    </row>
    <row r="8441" spans="1:1" x14ac:dyDescent="0.35">
      <c r="A8441" s="19"/>
    </row>
    <row r="8442" spans="1:1" x14ac:dyDescent="0.35">
      <c r="A8442" s="19"/>
    </row>
    <row r="8443" spans="1:1" x14ac:dyDescent="0.35">
      <c r="A8443" s="19"/>
    </row>
    <row r="8444" spans="1:1" x14ac:dyDescent="0.35">
      <c r="A8444" s="19"/>
    </row>
    <row r="8445" spans="1:1" x14ac:dyDescent="0.35">
      <c r="A8445" s="19"/>
    </row>
    <row r="8446" spans="1:1" x14ac:dyDescent="0.35">
      <c r="A8446" s="19"/>
    </row>
    <row r="8447" spans="1:1" x14ac:dyDescent="0.35">
      <c r="A8447" s="19"/>
    </row>
    <row r="8448" spans="1:1" x14ac:dyDescent="0.35">
      <c r="A8448" s="19"/>
    </row>
    <row r="8449" spans="1:1" x14ac:dyDescent="0.35">
      <c r="A8449" s="19"/>
    </row>
    <row r="8450" spans="1:1" x14ac:dyDescent="0.35">
      <c r="A8450" s="19"/>
    </row>
    <row r="8451" spans="1:1" x14ac:dyDescent="0.35">
      <c r="A8451" s="19"/>
    </row>
    <row r="8452" spans="1:1" x14ac:dyDescent="0.35">
      <c r="A8452" s="19"/>
    </row>
    <row r="8453" spans="1:1" x14ac:dyDescent="0.35">
      <c r="A8453" s="19"/>
    </row>
    <row r="8454" spans="1:1" x14ac:dyDescent="0.35">
      <c r="A8454" s="19"/>
    </row>
    <row r="8455" spans="1:1" x14ac:dyDescent="0.35">
      <c r="A8455" s="19"/>
    </row>
    <row r="8456" spans="1:1" x14ac:dyDescent="0.35">
      <c r="A8456" s="19"/>
    </row>
    <row r="8457" spans="1:1" x14ac:dyDescent="0.35">
      <c r="A8457" s="19"/>
    </row>
    <row r="8458" spans="1:1" x14ac:dyDescent="0.35">
      <c r="A8458" s="19"/>
    </row>
    <row r="8459" spans="1:1" x14ac:dyDescent="0.35">
      <c r="A8459" s="19"/>
    </row>
    <row r="8460" spans="1:1" x14ac:dyDescent="0.35">
      <c r="A8460" s="19"/>
    </row>
    <row r="8461" spans="1:1" x14ac:dyDescent="0.35">
      <c r="A8461" s="19"/>
    </row>
    <row r="8462" spans="1:1" x14ac:dyDescent="0.35">
      <c r="A8462" s="19"/>
    </row>
    <row r="8463" spans="1:1" x14ac:dyDescent="0.35">
      <c r="A8463" s="19"/>
    </row>
    <row r="8464" spans="1:1" x14ac:dyDescent="0.35">
      <c r="A8464" s="19"/>
    </row>
    <row r="8465" spans="1:1" x14ac:dyDescent="0.35">
      <c r="A8465" s="19"/>
    </row>
    <row r="8466" spans="1:1" x14ac:dyDescent="0.35">
      <c r="A8466" s="19"/>
    </row>
    <row r="8467" spans="1:1" x14ac:dyDescent="0.35">
      <c r="A8467" s="19"/>
    </row>
    <row r="8468" spans="1:1" x14ac:dyDescent="0.35">
      <c r="A8468" s="19"/>
    </row>
    <row r="8469" spans="1:1" x14ac:dyDescent="0.35">
      <c r="A8469" s="19"/>
    </row>
    <row r="8470" spans="1:1" x14ac:dyDescent="0.35">
      <c r="A8470" s="19"/>
    </row>
    <row r="8471" spans="1:1" x14ac:dyDescent="0.35">
      <c r="A8471" s="19"/>
    </row>
    <row r="8472" spans="1:1" x14ac:dyDescent="0.35">
      <c r="A8472" s="19"/>
    </row>
    <row r="8473" spans="1:1" x14ac:dyDescent="0.35">
      <c r="A8473" s="19"/>
    </row>
    <row r="8474" spans="1:1" x14ac:dyDescent="0.35">
      <c r="A8474" s="19"/>
    </row>
    <row r="8475" spans="1:1" x14ac:dyDescent="0.35">
      <c r="A8475" s="19"/>
    </row>
    <row r="8476" spans="1:1" x14ac:dyDescent="0.35">
      <c r="A8476" s="19"/>
    </row>
    <row r="8477" spans="1:1" x14ac:dyDescent="0.35">
      <c r="A8477" s="19"/>
    </row>
    <row r="8478" spans="1:1" x14ac:dyDescent="0.35">
      <c r="A8478" s="19"/>
    </row>
    <row r="8479" spans="1:1" x14ac:dyDescent="0.35">
      <c r="A8479" s="19"/>
    </row>
    <row r="8480" spans="1:1" x14ac:dyDescent="0.35">
      <c r="A8480" s="19"/>
    </row>
    <row r="8481" spans="1:1" x14ac:dyDescent="0.35">
      <c r="A8481" s="19"/>
    </row>
    <row r="8482" spans="1:1" x14ac:dyDescent="0.35">
      <c r="A8482" s="19"/>
    </row>
    <row r="8483" spans="1:1" x14ac:dyDescent="0.35">
      <c r="A8483" s="19"/>
    </row>
    <row r="8484" spans="1:1" x14ac:dyDescent="0.35">
      <c r="A8484" s="19"/>
    </row>
    <row r="8485" spans="1:1" x14ac:dyDescent="0.35">
      <c r="A8485" s="19"/>
    </row>
    <row r="8486" spans="1:1" x14ac:dyDescent="0.35">
      <c r="A8486" s="19"/>
    </row>
    <row r="8487" spans="1:1" x14ac:dyDescent="0.35">
      <c r="A8487" s="19"/>
    </row>
    <row r="8488" spans="1:1" x14ac:dyDescent="0.35">
      <c r="A8488" s="19"/>
    </row>
    <row r="8489" spans="1:1" x14ac:dyDescent="0.35">
      <c r="A8489" s="19"/>
    </row>
    <row r="8490" spans="1:1" x14ac:dyDescent="0.35">
      <c r="A8490" s="19"/>
    </row>
    <row r="8491" spans="1:1" x14ac:dyDescent="0.35">
      <c r="A8491" s="19"/>
    </row>
    <row r="8492" spans="1:1" x14ac:dyDescent="0.35">
      <c r="A8492" s="19"/>
    </row>
    <row r="8493" spans="1:1" x14ac:dyDescent="0.35">
      <c r="A8493" s="19"/>
    </row>
    <row r="8494" spans="1:1" x14ac:dyDescent="0.35">
      <c r="A8494" s="19"/>
    </row>
    <row r="8495" spans="1:1" x14ac:dyDescent="0.35">
      <c r="A8495" s="19"/>
    </row>
    <row r="8496" spans="1:1" x14ac:dyDescent="0.35">
      <c r="A8496" s="19"/>
    </row>
    <row r="8497" spans="1:1" x14ac:dyDescent="0.35">
      <c r="A8497" s="19"/>
    </row>
    <row r="8498" spans="1:1" x14ac:dyDescent="0.35">
      <c r="A8498" s="19"/>
    </row>
    <row r="8499" spans="1:1" x14ac:dyDescent="0.35">
      <c r="A8499" s="19"/>
    </row>
    <row r="8500" spans="1:1" x14ac:dyDescent="0.35">
      <c r="A8500" s="19"/>
    </row>
    <row r="8501" spans="1:1" x14ac:dyDescent="0.35">
      <c r="A8501" s="19"/>
    </row>
    <row r="8502" spans="1:1" x14ac:dyDescent="0.35">
      <c r="A8502" s="19"/>
    </row>
    <row r="8503" spans="1:1" x14ac:dyDescent="0.35">
      <c r="A8503" s="19"/>
    </row>
    <row r="8504" spans="1:1" x14ac:dyDescent="0.35">
      <c r="A8504" s="19"/>
    </row>
    <row r="8505" spans="1:1" x14ac:dyDescent="0.35">
      <c r="A8505" s="19"/>
    </row>
    <row r="8506" spans="1:1" x14ac:dyDescent="0.35">
      <c r="A8506" s="19"/>
    </row>
    <row r="8507" spans="1:1" x14ac:dyDescent="0.35">
      <c r="A8507" s="19"/>
    </row>
    <row r="8508" spans="1:1" x14ac:dyDescent="0.35">
      <c r="A8508" s="19"/>
    </row>
    <row r="8509" spans="1:1" x14ac:dyDescent="0.35">
      <c r="A8509" s="19"/>
    </row>
    <row r="8510" spans="1:1" x14ac:dyDescent="0.35">
      <c r="A8510" s="19"/>
    </row>
    <row r="8511" spans="1:1" x14ac:dyDescent="0.35">
      <c r="A8511" s="19"/>
    </row>
    <row r="8512" spans="1:1" x14ac:dyDescent="0.35">
      <c r="A8512" s="19"/>
    </row>
    <row r="8513" spans="1:1" x14ac:dyDescent="0.35">
      <c r="A8513" s="19"/>
    </row>
    <row r="8514" spans="1:1" x14ac:dyDescent="0.35">
      <c r="A8514" s="19"/>
    </row>
    <row r="8515" spans="1:1" x14ac:dyDescent="0.35">
      <c r="A8515" s="19"/>
    </row>
    <row r="8516" spans="1:1" x14ac:dyDescent="0.35">
      <c r="A8516" s="19"/>
    </row>
    <row r="8517" spans="1:1" x14ac:dyDescent="0.35">
      <c r="A8517" s="19"/>
    </row>
    <row r="8518" spans="1:1" x14ac:dyDescent="0.35">
      <c r="A8518" s="19"/>
    </row>
    <row r="8519" spans="1:1" x14ac:dyDescent="0.35">
      <c r="A8519" s="19"/>
    </row>
    <row r="8520" spans="1:1" x14ac:dyDescent="0.35">
      <c r="A8520" s="19"/>
    </row>
    <row r="8521" spans="1:1" x14ac:dyDescent="0.35">
      <c r="A8521" s="19"/>
    </row>
    <row r="8522" spans="1:1" x14ac:dyDescent="0.35">
      <c r="A8522" s="19"/>
    </row>
    <row r="8523" spans="1:1" x14ac:dyDescent="0.35">
      <c r="A8523" s="19"/>
    </row>
    <row r="8524" spans="1:1" x14ac:dyDescent="0.35">
      <c r="A8524" s="19"/>
    </row>
    <row r="8525" spans="1:1" x14ac:dyDescent="0.35">
      <c r="A8525" s="19"/>
    </row>
    <row r="8526" spans="1:1" x14ac:dyDescent="0.35">
      <c r="A8526" s="19"/>
    </row>
    <row r="8527" spans="1:1" x14ac:dyDescent="0.35">
      <c r="A8527" s="19"/>
    </row>
    <row r="8528" spans="1:1" x14ac:dyDescent="0.35">
      <c r="A8528" s="19"/>
    </row>
    <row r="8529" spans="1:1" x14ac:dyDescent="0.35">
      <c r="A8529" s="19"/>
    </row>
    <row r="8530" spans="1:1" x14ac:dyDescent="0.35">
      <c r="A8530" s="19"/>
    </row>
    <row r="8531" spans="1:1" x14ac:dyDescent="0.35">
      <c r="A8531" s="19"/>
    </row>
    <row r="8532" spans="1:1" x14ac:dyDescent="0.35">
      <c r="A8532" s="19"/>
    </row>
    <row r="8533" spans="1:1" x14ac:dyDescent="0.35">
      <c r="A8533" s="19"/>
    </row>
    <row r="8534" spans="1:1" x14ac:dyDescent="0.35">
      <c r="A8534" s="19"/>
    </row>
    <row r="8535" spans="1:1" x14ac:dyDescent="0.35">
      <c r="A8535" s="19"/>
    </row>
    <row r="8536" spans="1:1" x14ac:dyDescent="0.35">
      <c r="A8536" s="19"/>
    </row>
    <row r="8537" spans="1:1" x14ac:dyDescent="0.35">
      <c r="A8537" s="19"/>
    </row>
    <row r="8538" spans="1:1" x14ac:dyDescent="0.35">
      <c r="A8538" s="19"/>
    </row>
    <row r="8539" spans="1:1" x14ac:dyDescent="0.35">
      <c r="A8539" s="19"/>
    </row>
    <row r="8540" spans="1:1" x14ac:dyDescent="0.35">
      <c r="A8540" s="19"/>
    </row>
    <row r="8541" spans="1:1" x14ac:dyDescent="0.35">
      <c r="A8541" s="19"/>
    </row>
    <row r="8542" spans="1:1" x14ac:dyDescent="0.35">
      <c r="A8542" s="19"/>
    </row>
    <row r="8543" spans="1:1" x14ac:dyDescent="0.35">
      <c r="A8543" s="19"/>
    </row>
    <row r="8544" spans="1:1" x14ac:dyDescent="0.35">
      <c r="A8544" s="19"/>
    </row>
    <row r="8545" spans="1:1" x14ac:dyDescent="0.35">
      <c r="A8545" s="19"/>
    </row>
    <row r="8546" spans="1:1" x14ac:dyDescent="0.35">
      <c r="A8546" s="19"/>
    </row>
    <row r="8547" spans="1:1" x14ac:dyDescent="0.35">
      <c r="A8547" s="19"/>
    </row>
    <row r="8548" spans="1:1" x14ac:dyDescent="0.35">
      <c r="A8548" s="19"/>
    </row>
    <row r="8549" spans="1:1" x14ac:dyDescent="0.35">
      <c r="A8549" s="19"/>
    </row>
    <row r="8550" spans="1:1" x14ac:dyDescent="0.35">
      <c r="A8550" s="19"/>
    </row>
    <row r="8551" spans="1:1" x14ac:dyDescent="0.35">
      <c r="A8551" s="19"/>
    </row>
    <row r="8552" spans="1:1" x14ac:dyDescent="0.35">
      <c r="A8552" s="19"/>
    </row>
    <row r="8553" spans="1:1" x14ac:dyDescent="0.35">
      <c r="A8553" s="19"/>
    </row>
    <row r="8554" spans="1:1" x14ac:dyDescent="0.35">
      <c r="A8554" s="19"/>
    </row>
    <row r="8555" spans="1:1" x14ac:dyDescent="0.35">
      <c r="A8555" s="19"/>
    </row>
    <row r="8556" spans="1:1" x14ac:dyDescent="0.35">
      <c r="A8556" s="19"/>
    </row>
    <row r="8557" spans="1:1" x14ac:dyDescent="0.35">
      <c r="A8557" s="19"/>
    </row>
    <row r="8558" spans="1:1" x14ac:dyDescent="0.35">
      <c r="A8558" s="19"/>
    </row>
    <row r="8559" spans="1:1" x14ac:dyDescent="0.35">
      <c r="A8559" s="19"/>
    </row>
    <row r="8560" spans="1:1" x14ac:dyDescent="0.35">
      <c r="A8560" s="19"/>
    </row>
    <row r="8561" spans="1:1" x14ac:dyDescent="0.35">
      <c r="A8561" s="19"/>
    </row>
    <row r="8562" spans="1:1" x14ac:dyDescent="0.35">
      <c r="A8562" s="19"/>
    </row>
    <row r="8563" spans="1:1" x14ac:dyDescent="0.35">
      <c r="A8563" s="19"/>
    </row>
    <row r="8564" spans="1:1" x14ac:dyDescent="0.35">
      <c r="A8564" s="19"/>
    </row>
    <row r="8565" spans="1:1" x14ac:dyDescent="0.35">
      <c r="A8565" s="19"/>
    </row>
    <row r="8566" spans="1:1" x14ac:dyDescent="0.35">
      <c r="A8566" s="19"/>
    </row>
    <row r="8567" spans="1:1" x14ac:dyDescent="0.35">
      <c r="A8567" s="19"/>
    </row>
    <row r="8568" spans="1:1" x14ac:dyDescent="0.35">
      <c r="A8568" s="19"/>
    </row>
    <row r="8569" spans="1:1" x14ac:dyDescent="0.35">
      <c r="A8569" s="19"/>
    </row>
    <row r="8570" spans="1:1" x14ac:dyDescent="0.35">
      <c r="A8570" s="19"/>
    </row>
    <row r="8571" spans="1:1" x14ac:dyDescent="0.35">
      <c r="A8571" s="19"/>
    </row>
    <row r="8572" spans="1:1" x14ac:dyDescent="0.35">
      <c r="A8572" s="19"/>
    </row>
    <row r="8573" spans="1:1" x14ac:dyDescent="0.35">
      <c r="A8573" s="19"/>
    </row>
    <row r="8574" spans="1:1" x14ac:dyDescent="0.35">
      <c r="A8574" s="19"/>
    </row>
    <row r="8575" spans="1:1" x14ac:dyDescent="0.35">
      <c r="A8575" s="19"/>
    </row>
    <row r="8576" spans="1:1" x14ac:dyDescent="0.35">
      <c r="A8576" s="19"/>
    </row>
    <row r="8577" spans="1:1" x14ac:dyDescent="0.35">
      <c r="A8577" s="19"/>
    </row>
    <row r="8578" spans="1:1" x14ac:dyDescent="0.35">
      <c r="A8578" s="19"/>
    </row>
    <row r="8579" spans="1:1" x14ac:dyDescent="0.35">
      <c r="A8579" s="19"/>
    </row>
    <row r="8580" spans="1:1" x14ac:dyDescent="0.35">
      <c r="A8580" s="19"/>
    </row>
    <row r="8581" spans="1:1" x14ac:dyDescent="0.35">
      <c r="A8581" s="19"/>
    </row>
    <row r="8582" spans="1:1" x14ac:dyDescent="0.35">
      <c r="A8582" s="19"/>
    </row>
    <row r="8583" spans="1:1" x14ac:dyDescent="0.35">
      <c r="A8583" s="19"/>
    </row>
    <row r="8584" spans="1:1" x14ac:dyDescent="0.35">
      <c r="A8584" s="19"/>
    </row>
    <row r="8585" spans="1:1" x14ac:dyDescent="0.35">
      <c r="A8585" s="19"/>
    </row>
    <row r="8586" spans="1:1" x14ac:dyDescent="0.35">
      <c r="A8586" s="19"/>
    </row>
    <row r="8587" spans="1:1" x14ac:dyDescent="0.35">
      <c r="A8587" s="19"/>
    </row>
    <row r="8588" spans="1:1" x14ac:dyDescent="0.35">
      <c r="A8588" s="19"/>
    </row>
    <row r="8589" spans="1:1" x14ac:dyDescent="0.35">
      <c r="A8589" s="19"/>
    </row>
    <row r="8590" spans="1:1" x14ac:dyDescent="0.35">
      <c r="A8590" s="19"/>
    </row>
    <row r="8591" spans="1:1" x14ac:dyDescent="0.35">
      <c r="A8591" s="19"/>
    </row>
    <row r="8592" spans="1:1" x14ac:dyDescent="0.35">
      <c r="A8592" s="19"/>
    </row>
    <row r="8593" spans="1:1" x14ac:dyDescent="0.35">
      <c r="A8593" s="19"/>
    </row>
    <row r="8594" spans="1:1" x14ac:dyDescent="0.35">
      <c r="A8594" s="19"/>
    </row>
    <row r="8595" spans="1:1" x14ac:dyDescent="0.35">
      <c r="A8595" s="19"/>
    </row>
    <row r="8596" spans="1:1" x14ac:dyDescent="0.35">
      <c r="A8596" s="19"/>
    </row>
    <row r="8597" spans="1:1" x14ac:dyDescent="0.35">
      <c r="A8597" s="19"/>
    </row>
    <row r="8598" spans="1:1" x14ac:dyDescent="0.35">
      <c r="A8598" s="19"/>
    </row>
    <row r="8599" spans="1:1" x14ac:dyDescent="0.35">
      <c r="A8599" s="19"/>
    </row>
    <row r="8600" spans="1:1" x14ac:dyDescent="0.35">
      <c r="A8600" s="19"/>
    </row>
    <row r="8601" spans="1:1" x14ac:dyDescent="0.35">
      <c r="A8601" s="19"/>
    </row>
    <row r="8602" spans="1:1" x14ac:dyDescent="0.35">
      <c r="A8602" s="19"/>
    </row>
    <row r="8603" spans="1:1" x14ac:dyDescent="0.35">
      <c r="A8603" s="19"/>
    </row>
    <row r="8604" spans="1:1" x14ac:dyDescent="0.35">
      <c r="A8604" s="19"/>
    </row>
    <row r="8605" spans="1:1" x14ac:dyDescent="0.35">
      <c r="A8605" s="19"/>
    </row>
    <row r="8606" spans="1:1" x14ac:dyDescent="0.35">
      <c r="A8606" s="19"/>
    </row>
    <row r="8607" spans="1:1" x14ac:dyDescent="0.35">
      <c r="A8607" s="19"/>
    </row>
    <row r="8608" spans="1:1" x14ac:dyDescent="0.35">
      <c r="A8608" s="19"/>
    </row>
    <row r="8609" spans="1:1" x14ac:dyDescent="0.35">
      <c r="A8609" s="19"/>
    </row>
    <row r="8610" spans="1:1" x14ac:dyDescent="0.35">
      <c r="A8610" s="19"/>
    </row>
    <row r="8611" spans="1:1" x14ac:dyDescent="0.35">
      <c r="A8611" s="19"/>
    </row>
    <row r="8612" spans="1:1" x14ac:dyDescent="0.35">
      <c r="A8612" s="19"/>
    </row>
    <row r="8613" spans="1:1" x14ac:dyDescent="0.35">
      <c r="A8613" s="19"/>
    </row>
    <row r="8614" spans="1:1" x14ac:dyDescent="0.35">
      <c r="A8614" s="19"/>
    </row>
    <row r="8615" spans="1:1" x14ac:dyDescent="0.35">
      <c r="A8615" s="19"/>
    </row>
    <row r="8616" spans="1:1" x14ac:dyDescent="0.35">
      <c r="A8616" s="19"/>
    </row>
    <row r="8617" spans="1:1" x14ac:dyDescent="0.35">
      <c r="A8617" s="19"/>
    </row>
    <row r="8618" spans="1:1" x14ac:dyDescent="0.35">
      <c r="A8618" s="19"/>
    </row>
    <row r="8619" spans="1:1" x14ac:dyDescent="0.35">
      <c r="A8619" s="19"/>
    </row>
    <row r="8620" spans="1:1" x14ac:dyDescent="0.35">
      <c r="A8620" s="19"/>
    </row>
    <row r="8621" spans="1:1" x14ac:dyDescent="0.35">
      <c r="A8621" s="19"/>
    </row>
    <row r="8622" spans="1:1" x14ac:dyDescent="0.35">
      <c r="A8622" s="19"/>
    </row>
    <row r="8623" spans="1:1" x14ac:dyDescent="0.35">
      <c r="A8623" s="19"/>
    </row>
    <row r="8624" spans="1:1" x14ac:dyDescent="0.35">
      <c r="A8624" s="19"/>
    </row>
    <row r="8625" spans="1:1" x14ac:dyDescent="0.35">
      <c r="A8625" s="19"/>
    </row>
    <row r="8626" spans="1:1" x14ac:dyDescent="0.35">
      <c r="A8626" s="19"/>
    </row>
    <row r="8627" spans="1:1" x14ac:dyDescent="0.35">
      <c r="A8627" s="19"/>
    </row>
    <row r="8628" spans="1:1" x14ac:dyDescent="0.35">
      <c r="A8628" s="19"/>
    </row>
    <row r="8629" spans="1:1" x14ac:dyDescent="0.35">
      <c r="A8629" s="19"/>
    </row>
    <row r="8630" spans="1:1" x14ac:dyDescent="0.35">
      <c r="A8630" s="19"/>
    </row>
    <row r="8631" spans="1:1" x14ac:dyDescent="0.35">
      <c r="A8631" s="19"/>
    </row>
    <row r="8632" spans="1:1" x14ac:dyDescent="0.35">
      <c r="A8632" s="19"/>
    </row>
    <row r="8633" spans="1:1" x14ac:dyDescent="0.35">
      <c r="A8633" s="19"/>
    </row>
    <row r="8634" spans="1:1" x14ac:dyDescent="0.35">
      <c r="A8634" s="19"/>
    </row>
    <row r="8635" spans="1:1" x14ac:dyDescent="0.35">
      <c r="A8635" s="19"/>
    </row>
    <row r="8636" spans="1:1" x14ac:dyDescent="0.35">
      <c r="A8636" s="19"/>
    </row>
    <row r="8637" spans="1:1" x14ac:dyDescent="0.35">
      <c r="A8637" s="19"/>
    </row>
    <row r="8638" spans="1:1" x14ac:dyDescent="0.35">
      <c r="A8638" s="19"/>
    </row>
    <row r="8639" spans="1:1" x14ac:dyDescent="0.35">
      <c r="A8639" s="19"/>
    </row>
    <row r="8640" spans="1:1" x14ac:dyDescent="0.35">
      <c r="A8640" s="19"/>
    </row>
    <row r="8641" spans="1:1" x14ac:dyDescent="0.35">
      <c r="A8641" s="19"/>
    </row>
    <row r="8642" spans="1:1" x14ac:dyDescent="0.35">
      <c r="A8642" s="19"/>
    </row>
    <row r="8643" spans="1:1" x14ac:dyDescent="0.35">
      <c r="A8643" s="19"/>
    </row>
    <row r="8644" spans="1:1" x14ac:dyDescent="0.35">
      <c r="A8644" s="19"/>
    </row>
    <row r="8645" spans="1:1" x14ac:dyDescent="0.35">
      <c r="A8645" s="19"/>
    </row>
    <row r="8646" spans="1:1" x14ac:dyDescent="0.35">
      <c r="A8646" s="19"/>
    </row>
    <row r="8647" spans="1:1" x14ac:dyDescent="0.35">
      <c r="A8647" s="19"/>
    </row>
    <row r="8648" spans="1:1" x14ac:dyDescent="0.35">
      <c r="A8648" s="19"/>
    </row>
    <row r="8649" spans="1:1" x14ac:dyDescent="0.35">
      <c r="A8649" s="19"/>
    </row>
    <row r="8650" spans="1:1" x14ac:dyDescent="0.35">
      <c r="A8650" s="19"/>
    </row>
    <row r="8651" spans="1:1" x14ac:dyDescent="0.35">
      <c r="A8651" s="19"/>
    </row>
    <row r="8652" spans="1:1" x14ac:dyDescent="0.35">
      <c r="A8652" s="19"/>
    </row>
    <row r="8653" spans="1:1" x14ac:dyDescent="0.35">
      <c r="A8653" s="19"/>
    </row>
    <row r="8654" spans="1:1" x14ac:dyDescent="0.35">
      <c r="A8654" s="19"/>
    </row>
    <row r="8655" spans="1:1" x14ac:dyDescent="0.35">
      <c r="A8655" s="19"/>
    </row>
    <row r="8656" spans="1:1" x14ac:dyDescent="0.35">
      <c r="A8656" s="19"/>
    </row>
    <row r="8657" spans="1:1" x14ac:dyDescent="0.35">
      <c r="A8657" s="19"/>
    </row>
    <row r="8658" spans="1:1" x14ac:dyDescent="0.35">
      <c r="A8658" s="19"/>
    </row>
    <row r="8659" spans="1:1" x14ac:dyDescent="0.35">
      <c r="A8659" s="19"/>
    </row>
    <row r="8660" spans="1:1" x14ac:dyDescent="0.35">
      <c r="A8660" s="19"/>
    </row>
    <row r="8661" spans="1:1" x14ac:dyDescent="0.35">
      <c r="A8661" s="19"/>
    </row>
    <row r="8662" spans="1:1" x14ac:dyDescent="0.35">
      <c r="A8662" s="19"/>
    </row>
    <row r="8663" spans="1:1" x14ac:dyDescent="0.35">
      <c r="A8663" s="19"/>
    </row>
    <row r="8664" spans="1:1" x14ac:dyDescent="0.35">
      <c r="A8664" s="19"/>
    </row>
    <row r="8665" spans="1:1" x14ac:dyDescent="0.35">
      <c r="A8665" s="19"/>
    </row>
    <row r="8666" spans="1:1" x14ac:dyDescent="0.35">
      <c r="A8666" s="19"/>
    </row>
    <row r="8667" spans="1:1" x14ac:dyDescent="0.35">
      <c r="A8667" s="19"/>
    </row>
    <row r="8668" spans="1:1" x14ac:dyDescent="0.35">
      <c r="A8668" s="19"/>
    </row>
    <row r="8669" spans="1:1" x14ac:dyDescent="0.35">
      <c r="A8669" s="19"/>
    </row>
    <row r="8670" spans="1:1" x14ac:dyDescent="0.35">
      <c r="A8670" s="19"/>
    </row>
    <row r="8671" spans="1:1" x14ac:dyDescent="0.35">
      <c r="A8671" s="19"/>
    </row>
    <row r="8672" spans="1:1" x14ac:dyDescent="0.35">
      <c r="A8672" s="19"/>
    </row>
    <row r="8673" spans="1:1" x14ac:dyDescent="0.35">
      <c r="A8673" s="19"/>
    </row>
    <row r="8674" spans="1:1" x14ac:dyDescent="0.35">
      <c r="A8674" s="19"/>
    </row>
    <row r="8675" spans="1:1" x14ac:dyDescent="0.35">
      <c r="A8675" s="19"/>
    </row>
    <row r="8676" spans="1:1" x14ac:dyDescent="0.35">
      <c r="A8676" s="19"/>
    </row>
    <row r="8677" spans="1:1" x14ac:dyDescent="0.35">
      <c r="A8677" s="19"/>
    </row>
    <row r="8678" spans="1:1" x14ac:dyDescent="0.35">
      <c r="A8678" s="19"/>
    </row>
    <row r="8679" spans="1:1" x14ac:dyDescent="0.35">
      <c r="A8679" s="19"/>
    </row>
    <row r="8680" spans="1:1" x14ac:dyDescent="0.35">
      <c r="A8680" s="19"/>
    </row>
    <row r="8681" spans="1:1" x14ac:dyDescent="0.35">
      <c r="A8681" s="19"/>
    </row>
    <row r="8682" spans="1:1" x14ac:dyDescent="0.35">
      <c r="A8682" s="19"/>
    </row>
    <row r="8683" spans="1:1" x14ac:dyDescent="0.35">
      <c r="A8683" s="19"/>
    </row>
    <row r="8684" spans="1:1" x14ac:dyDescent="0.35">
      <c r="A8684" s="19"/>
    </row>
    <row r="8685" spans="1:1" x14ac:dyDescent="0.35">
      <c r="A8685" s="19"/>
    </row>
    <row r="8686" spans="1:1" x14ac:dyDescent="0.35">
      <c r="A8686" s="19"/>
    </row>
    <row r="8687" spans="1:1" x14ac:dyDescent="0.35">
      <c r="A8687" s="19"/>
    </row>
    <row r="8688" spans="1:1" x14ac:dyDescent="0.35">
      <c r="A8688" s="19"/>
    </row>
    <row r="8689" spans="1:1" x14ac:dyDescent="0.35">
      <c r="A8689" s="19"/>
    </row>
    <row r="8690" spans="1:1" x14ac:dyDescent="0.35">
      <c r="A8690" s="19"/>
    </row>
    <row r="8691" spans="1:1" x14ac:dyDescent="0.35">
      <c r="A8691" s="19"/>
    </row>
    <row r="8692" spans="1:1" x14ac:dyDescent="0.35">
      <c r="A8692" s="19"/>
    </row>
    <row r="8693" spans="1:1" x14ac:dyDescent="0.35">
      <c r="A8693" s="19"/>
    </row>
    <row r="8694" spans="1:1" x14ac:dyDescent="0.35">
      <c r="A8694" s="19"/>
    </row>
    <row r="8695" spans="1:1" x14ac:dyDescent="0.35">
      <c r="A8695" s="19"/>
    </row>
    <row r="8696" spans="1:1" x14ac:dyDescent="0.35">
      <c r="A8696" s="19"/>
    </row>
    <row r="8697" spans="1:1" x14ac:dyDescent="0.35">
      <c r="A8697" s="19"/>
    </row>
    <row r="8698" spans="1:1" x14ac:dyDescent="0.35">
      <c r="A8698" s="19"/>
    </row>
    <row r="8699" spans="1:1" x14ac:dyDescent="0.35">
      <c r="A8699" s="19"/>
    </row>
    <row r="8700" spans="1:1" x14ac:dyDescent="0.35">
      <c r="A8700" s="19"/>
    </row>
    <row r="8701" spans="1:1" x14ac:dyDescent="0.35">
      <c r="A8701" s="19"/>
    </row>
    <row r="8702" spans="1:1" x14ac:dyDescent="0.35">
      <c r="A8702" s="19"/>
    </row>
    <row r="8703" spans="1:1" x14ac:dyDescent="0.35">
      <c r="A8703" s="19"/>
    </row>
    <row r="8704" spans="1:1" x14ac:dyDescent="0.35">
      <c r="A8704" s="19"/>
    </row>
    <row r="8705" spans="1:1" x14ac:dyDescent="0.35">
      <c r="A8705" s="19"/>
    </row>
    <row r="8706" spans="1:1" x14ac:dyDescent="0.35">
      <c r="A8706" s="19"/>
    </row>
    <row r="8707" spans="1:1" x14ac:dyDescent="0.35">
      <c r="A8707" s="19"/>
    </row>
    <row r="8708" spans="1:1" x14ac:dyDescent="0.35">
      <c r="A8708" s="19"/>
    </row>
    <row r="8709" spans="1:1" x14ac:dyDescent="0.35">
      <c r="A8709" s="19"/>
    </row>
    <row r="8710" spans="1:1" x14ac:dyDescent="0.35">
      <c r="A8710" s="19"/>
    </row>
    <row r="8711" spans="1:1" x14ac:dyDescent="0.35">
      <c r="A8711" s="19"/>
    </row>
    <row r="8712" spans="1:1" x14ac:dyDescent="0.35">
      <c r="A8712" s="19"/>
    </row>
    <row r="8713" spans="1:1" x14ac:dyDescent="0.35">
      <c r="A8713" s="19"/>
    </row>
    <row r="8714" spans="1:1" x14ac:dyDescent="0.35">
      <c r="A8714" s="19"/>
    </row>
    <row r="8715" spans="1:1" x14ac:dyDescent="0.35">
      <c r="A8715" s="19"/>
    </row>
    <row r="8716" spans="1:1" x14ac:dyDescent="0.35">
      <c r="A8716" s="19"/>
    </row>
    <row r="8717" spans="1:1" x14ac:dyDescent="0.35">
      <c r="A8717" s="19"/>
    </row>
    <row r="8718" spans="1:1" x14ac:dyDescent="0.35">
      <c r="A8718" s="19"/>
    </row>
    <row r="8719" spans="1:1" x14ac:dyDescent="0.35">
      <c r="A8719" s="19"/>
    </row>
    <row r="8720" spans="1:1" x14ac:dyDescent="0.35">
      <c r="A8720" s="19"/>
    </row>
    <row r="8721" spans="1:1" x14ac:dyDescent="0.35">
      <c r="A8721" s="19"/>
    </row>
    <row r="8722" spans="1:1" x14ac:dyDescent="0.35">
      <c r="A8722" s="19"/>
    </row>
    <row r="8723" spans="1:1" x14ac:dyDescent="0.35">
      <c r="A8723" s="19"/>
    </row>
    <row r="8724" spans="1:1" x14ac:dyDescent="0.35">
      <c r="A8724" s="19"/>
    </row>
    <row r="8725" spans="1:1" x14ac:dyDescent="0.35">
      <c r="A8725" s="19"/>
    </row>
    <row r="8726" spans="1:1" x14ac:dyDescent="0.35">
      <c r="A8726" s="19"/>
    </row>
    <row r="8727" spans="1:1" x14ac:dyDescent="0.35">
      <c r="A8727" s="19"/>
    </row>
    <row r="8728" spans="1:1" x14ac:dyDescent="0.35">
      <c r="A8728" s="19"/>
    </row>
    <row r="8729" spans="1:1" x14ac:dyDescent="0.35">
      <c r="A8729" s="19"/>
    </row>
    <row r="8730" spans="1:1" x14ac:dyDescent="0.35">
      <c r="A8730" s="19"/>
    </row>
    <row r="8731" spans="1:1" x14ac:dyDescent="0.35">
      <c r="A8731" s="19"/>
    </row>
    <row r="8732" spans="1:1" x14ac:dyDescent="0.35">
      <c r="A8732" s="19"/>
    </row>
    <row r="8733" spans="1:1" x14ac:dyDescent="0.35">
      <c r="A8733" s="19"/>
    </row>
    <row r="8734" spans="1:1" x14ac:dyDescent="0.35">
      <c r="A8734" s="19"/>
    </row>
    <row r="8735" spans="1:1" x14ac:dyDescent="0.35">
      <c r="A8735" s="19"/>
    </row>
    <row r="8736" spans="1:1" x14ac:dyDescent="0.35">
      <c r="A8736" s="19"/>
    </row>
    <row r="8737" spans="1:1" x14ac:dyDescent="0.35">
      <c r="A8737" s="19"/>
    </row>
    <row r="8738" spans="1:1" x14ac:dyDescent="0.35">
      <c r="A8738" s="19"/>
    </row>
    <row r="8739" spans="1:1" x14ac:dyDescent="0.35">
      <c r="A8739" s="19"/>
    </row>
    <row r="8740" spans="1:1" x14ac:dyDescent="0.35">
      <c r="A8740" s="19"/>
    </row>
    <row r="8741" spans="1:1" x14ac:dyDescent="0.35">
      <c r="A8741" s="19"/>
    </row>
    <row r="8742" spans="1:1" x14ac:dyDescent="0.35">
      <c r="A8742" s="19"/>
    </row>
    <row r="8743" spans="1:1" x14ac:dyDescent="0.35">
      <c r="A8743" s="19"/>
    </row>
    <row r="8744" spans="1:1" x14ac:dyDescent="0.35">
      <c r="A8744" s="19"/>
    </row>
    <row r="8745" spans="1:1" x14ac:dyDescent="0.35">
      <c r="A8745" s="19"/>
    </row>
    <row r="8746" spans="1:1" x14ac:dyDescent="0.35">
      <c r="A8746" s="19"/>
    </row>
    <row r="8747" spans="1:1" x14ac:dyDescent="0.35">
      <c r="A8747" s="19"/>
    </row>
    <row r="8748" spans="1:1" x14ac:dyDescent="0.35">
      <c r="A8748" s="19"/>
    </row>
    <row r="8749" spans="1:1" x14ac:dyDescent="0.35">
      <c r="A8749" s="19"/>
    </row>
    <row r="8750" spans="1:1" x14ac:dyDescent="0.35">
      <c r="A8750" s="19"/>
    </row>
    <row r="8751" spans="1:1" x14ac:dyDescent="0.35">
      <c r="A8751" s="19"/>
    </row>
    <row r="8752" spans="1:1" x14ac:dyDescent="0.35">
      <c r="A8752" s="19"/>
    </row>
    <row r="8753" spans="1:1" x14ac:dyDescent="0.35">
      <c r="A8753" s="19"/>
    </row>
    <row r="8754" spans="1:1" x14ac:dyDescent="0.35">
      <c r="A8754" s="19"/>
    </row>
    <row r="8755" spans="1:1" x14ac:dyDescent="0.35">
      <c r="A8755" s="19"/>
    </row>
    <row r="8756" spans="1:1" x14ac:dyDescent="0.35">
      <c r="A8756" s="19"/>
    </row>
    <row r="8757" spans="1:1" x14ac:dyDescent="0.35">
      <c r="A8757" s="19"/>
    </row>
    <row r="8758" spans="1:1" x14ac:dyDescent="0.35">
      <c r="A8758" s="19"/>
    </row>
    <row r="8759" spans="1:1" x14ac:dyDescent="0.35">
      <c r="A8759" s="19"/>
    </row>
    <row r="8760" spans="1:1" x14ac:dyDescent="0.35">
      <c r="A8760" s="19"/>
    </row>
    <row r="8761" spans="1:1" x14ac:dyDescent="0.35">
      <c r="A8761" s="19"/>
    </row>
    <row r="8762" spans="1:1" x14ac:dyDescent="0.35">
      <c r="A8762" s="19"/>
    </row>
    <row r="8763" spans="1:1" x14ac:dyDescent="0.35">
      <c r="A8763" s="19"/>
    </row>
    <row r="8764" spans="1:1" x14ac:dyDescent="0.35">
      <c r="A8764" s="19"/>
    </row>
    <row r="8765" spans="1:1" x14ac:dyDescent="0.35">
      <c r="A8765" s="19"/>
    </row>
    <row r="8766" spans="1:1" x14ac:dyDescent="0.35">
      <c r="A8766" s="19"/>
    </row>
    <row r="8767" spans="1:1" x14ac:dyDescent="0.35">
      <c r="A8767" s="19"/>
    </row>
    <row r="8768" spans="1:1" x14ac:dyDescent="0.35">
      <c r="A8768" s="19"/>
    </row>
    <row r="8769" spans="1:1" x14ac:dyDescent="0.35">
      <c r="A8769" s="19"/>
    </row>
    <row r="8770" spans="1:1" x14ac:dyDescent="0.35">
      <c r="A8770" s="19"/>
    </row>
    <row r="8771" spans="1:1" x14ac:dyDescent="0.35">
      <c r="A8771" s="19"/>
    </row>
    <row r="8772" spans="1:1" x14ac:dyDescent="0.35">
      <c r="A8772" s="19"/>
    </row>
    <row r="8773" spans="1:1" x14ac:dyDescent="0.35">
      <c r="A8773" s="19"/>
    </row>
    <row r="8774" spans="1:1" x14ac:dyDescent="0.35">
      <c r="A8774" s="19"/>
    </row>
    <row r="8775" spans="1:1" x14ac:dyDescent="0.35">
      <c r="A8775" s="19"/>
    </row>
    <row r="8776" spans="1:1" x14ac:dyDescent="0.35">
      <c r="A8776" s="19"/>
    </row>
    <row r="8777" spans="1:1" x14ac:dyDescent="0.35">
      <c r="A8777" s="19"/>
    </row>
    <row r="8778" spans="1:1" x14ac:dyDescent="0.35">
      <c r="A8778" s="19"/>
    </row>
    <row r="8779" spans="1:1" x14ac:dyDescent="0.35">
      <c r="A8779" s="19"/>
    </row>
    <row r="8780" spans="1:1" x14ac:dyDescent="0.35">
      <c r="A8780" s="19"/>
    </row>
    <row r="8781" spans="1:1" x14ac:dyDescent="0.35">
      <c r="A8781" s="19"/>
    </row>
    <row r="8782" spans="1:1" x14ac:dyDescent="0.35">
      <c r="A8782" s="19"/>
    </row>
    <row r="8783" spans="1:1" x14ac:dyDescent="0.35">
      <c r="A8783" s="19"/>
    </row>
    <row r="8784" spans="1:1" x14ac:dyDescent="0.35">
      <c r="A8784" s="19"/>
    </row>
    <row r="8785" spans="1:1" x14ac:dyDescent="0.35">
      <c r="A8785" s="19"/>
    </row>
    <row r="8786" spans="1:1" x14ac:dyDescent="0.35">
      <c r="A8786" s="19"/>
    </row>
    <row r="8787" spans="1:1" x14ac:dyDescent="0.35">
      <c r="A8787" s="19"/>
    </row>
    <row r="8788" spans="1:1" x14ac:dyDescent="0.35">
      <c r="A8788" s="19"/>
    </row>
    <row r="8789" spans="1:1" x14ac:dyDescent="0.35">
      <c r="A8789" s="19"/>
    </row>
    <row r="8790" spans="1:1" x14ac:dyDescent="0.35">
      <c r="A8790" s="19"/>
    </row>
    <row r="8791" spans="1:1" x14ac:dyDescent="0.35">
      <c r="A8791" s="19"/>
    </row>
    <row r="8792" spans="1:1" x14ac:dyDescent="0.35">
      <c r="A8792" s="19"/>
    </row>
    <row r="8793" spans="1:1" x14ac:dyDescent="0.35">
      <c r="A8793" s="19"/>
    </row>
    <row r="8794" spans="1:1" x14ac:dyDescent="0.35">
      <c r="A8794" s="19"/>
    </row>
    <row r="8795" spans="1:1" x14ac:dyDescent="0.35">
      <c r="A8795" s="19"/>
    </row>
    <row r="8796" spans="1:1" x14ac:dyDescent="0.35">
      <c r="A8796" s="19"/>
    </row>
    <row r="8797" spans="1:1" x14ac:dyDescent="0.35">
      <c r="A8797" s="19"/>
    </row>
    <row r="8798" spans="1:1" x14ac:dyDescent="0.35">
      <c r="A8798" s="19"/>
    </row>
    <row r="8799" spans="1:1" x14ac:dyDescent="0.35">
      <c r="A8799" s="19"/>
    </row>
    <row r="8800" spans="1:1" x14ac:dyDescent="0.35">
      <c r="A8800" s="19"/>
    </row>
    <row r="8801" spans="1:1" x14ac:dyDescent="0.35">
      <c r="A8801" s="19"/>
    </row>
    <row r="8802" spans="1:1" x14ac:dyDescent="0.35">
      <c r="A8802" s="19"/>
    </row>
    <row r="8803" spans="1:1" x14ac:dyDescent="0.35">
      <c r="A8803" s="19"/>
    </row>
    <row r="8804" spans="1:1" x14ac:dyDescent="0.35">
      <c r="A8804" s="19"/>
    </row>
    <row r="8805" spans="1:1" x14ac:dyDescent="0.35">
      <c r="A8805" s="19"/>
    </row>
    <row r="8806" spans="1:1" x14ac:dyDescent="0.35">
      <c r="A8806" s="19"/>
    </row>
    <row r="8807" spans="1:1" x14ac:dyDescent="0.35">
      <c r="A8807" s="19"/>
    </row>
    <row r="8808" spans="1:1" x14ac:dyDescent="0.35">
      <c r="A8808" s="19"/>
    </row>
    <row r="8809" spans="1:1" x14ac:dyDescent="0.35">
      <c r="A8809" s="19"/>
    </row>
    <row r="8810" spans="1:1" x14ac:dyDescent="0.35">
      <c r="A8810" s="19"/>
    </row>
    <row r="8811" spans="1:1" x14ac:dyDescent="0.35">
      <c r="A8811" s="19"/>
    </row>
    <row r="8812" spans="1:1" x14ac:dyDescent="0.35">
      <c r="A8812" s="19"/>
    </row>
    <row r="8813" spans="1:1" x14ac:dyDescent="0.35">
      <c r="A8813" s="19"/>
    </row>
    <row r="8814" spans="1:1" x14ac:dyDescent="0.35">
      <c r="A8814" s="19"/>
    </row>
    <row r="8815" spans="1:1" x14ac:dyDescent="0.35">
      <c r="A8815" s="19"/>
    </row>
    <row r="8816" spans="1:1" x14ac:dyDescent="0.35">
      <c r="A8816" s="19"/>
    </row>
    <row r="8817" spans="1:1" x14ac:dyDescent="0.35">
      <c r="A8817" s="19"/>
    </row>
    <row r="8818" spans="1:1" x14ac:dyDescent="0.35">
      <c r="A8818" s="19"/>
    </row>
    <row r="8819" spans="1:1" x14ac:dyDescent="0.35">
      <c r="A8819" s="19"/>
    </row>
    <row r="8820" spans="1:1" x14ac:dyDescent="0.35">
      <c r="A8820" s="19"/>
    </row>
    <row r="8821" spans="1:1" x14ac:dyDescent="0.35">
      <c r="A8821" s="19"/>
    </row>
    <row r="8822" spans="1:1" x14ac:dyDescent="0.35">
      <c r="A8822" s="19"/>
    </row>
    <row r="8823" spans="1:1" x14ac:dyDescent="0.35">
      <c r="A8823" s="19"/>
    </row>
    <row r="8824" spans="1:1" x14ac:dyDescent="0.35">
      <c r="A8824" s="19"/>
    </row>
    <row r="8825" spans="1:1" x14ac:dyDescent="0.35">
      <c r="A8825" s="19"/>
    </row>
    <row r="8826" spans="1:1" x14ac:dyDescent="0.35">
      <c r="A8826" s="19"/>
    </row>
    <row r="8827" spans="1:1" x14ac:dyDescent="0.35">
      <c r="A8827" s="19"/>
    </row>
    <row r="8828" spans="1:1" x14ac:dyDescent="0.35">
      <c r="A8828" s="19"/>
    </row>
    <row r="8829" spans="1:1" x14ac:dyDescent="0.35">
      <c r="A8829" s="19"/>
    </row>
    <row r="8830" spans="1:1" x14ac:dyDescent="0.35">
      <c r="A8830" s="19"/>
    </row>
    <row r="8831" spans="1:1" x14ac:dyDescent="0.35">
      <c r="A8831" s="19"/>
    </row>
    <row r="8832" spans="1:1" x14ac:dyDescent="0.35">
      <c r="A8832" s="19"/>
    </row>
    <row r="8833" spans="1:1" x14ac:dyDescent="0.35">
      <c r="A8833" s="19"/>
    </row>
    <row r="8834" spans="1:1" x14ac:dyDescent="0.35">
      <c r="A8834" s="19"/>
    </row>
    <row r="8835" spans="1:1" x14ac:dyDescent="0.35">
      <c r="A8835" s="19"/>
    </row>
    <row r="8836" spans="1:1" x14ac:dyDescent="0.35">
      <c r="A8836" s="19"/>
    </row>
    <row r="8837" spans="1:1" x14ac:dyDescent="0.35">
      <c r="A8837" s="19"/>
    </row>
    <row r="8838" spans="1:1" x14ac:dyDescent="0.35">
      <c r="A8838" s="19"/>
    </row>
    <row r="8839" spans="1:1" x14ac:dyDescent="0.35">
      <c r="A8839" s="19"/>
    </row>
    <row r="8840" spans="1:1" x14ac:dyDescent="0.35">
      <c r="A8840" s="19"/>
    </row>
    <row r="8841" spans="1:1" x14ac:dyDescent="0.35">
      <c r="A8841" s="19"/>
    </row>
    <row r="8842" spans="1:1" x14ac:dyDescent="0.35">
      <c r="A8842" s="19"/>
    </row>
    <row r="8843" spans="1:1" x14ac:dyDescent="0.35">
      <c r="A8843" s="19"/>
    </row>
    <row r="8844" spans="1:1" x14ac:dyDescent="0.35">
      <c r="A8844" s="19"/>
    </row>
    <row r="8845" spans="1:1" x14ac:dyDescent="0.35">
      <c r="A8845" s="19"/>
    </row>
    <row r="8846" spans="1:1" x14ac:dyDescent="0.35">
      <c r="A8846" s="19"/>
    </row>
    <row r="8847" spans="1:1" x14ac:dyDescent="0.35">
      <c r="A8847" s="19"/>
    </row>
    <row r="8848" spans="1:1" x14ac:dyDescent="0.35">
      <c r="A8848" s="19"/>
    </row>
    <row r="8849" spans="1:1" x14ac:dyDescent="0.35">
      <c r="A8849" s="19"/>
    </row>
    <row r="8850" spans="1:1" x14ac:dyDescent="0.35">
      <c r="A8850" s="19"/>
    </row>
    <row r="8851" spans="1:1" x14ac:dyDescent="0.35">
      <c r="A8851" s="19"/>
    </row>
    <row r="8852" spans="1:1" x14ac:dyDescent="0.35">
      <c r="A8852" s="19"/>
    </row>
    <row r="8853" spans="1:1" x14ac:dyDescent="0.35">
      <c r="A8853" s="19"/>
    </row>
    <row r="8854" spans="1:1" x14ac:dyDescent="0.35">
      <c r="A8854" s="19"/>
    </row>
    <row r="8855" spans="1:1" x14ac:dyDescent="0.35">
      <c r="A8855" s="19"/>
    </row>
    <row r="8856" spans="1:1" x14ac:dyDescent="0.35">
      <c r="A8856" s="19"/>
    </row>
    <row r="8857" spans="1:1" x14ac:dyDescent="0.35">
      <c r="A8857" s="19"/>
    </row>
    <row r="8858" spans="1:1" x14ac:dyDescent="0.35">
      <c r="A8858" s="19"/>
    </row>
    <row r="8859" spans="1:1" x14ac:dyDescent="0.35">
      <c r="A8859" s="19"/>
    </row>
    <row r="8860" spans="1:1" x14ac:dyDescent="0.35">
      <c r="A8860" s="19"/>
    </row>
    <row r="8861" spans="1:1" x14ac:dyDescent="0.35">
      <c r="A8861" s="19"/>
    </row>
    <row r="8862" spans="1:1" x14ac:dyDescent="0.35">
      <c r="A8862" s="19"/>
    </row>
    <row r="8863" spans="1:1" x14ac:dyDescent="0.35">
      <c r="A8863" s="19"/>
    </row>
    <row r="8864" spans="1:1" x14ac:dyDescent="0.35">
      <c r="A8864" s="19"/>
    </row>
    <row r="8865" spans="1:1" x14ac:dyDescent="0.35">
      <c r="A8865" s="19"/>
    </row>
    <row r="8866" spans="1:1" x14ac:dyDescent="0.35">
      <c r="A8866" s="19"/>
    </row>
    <row r="8867" spans="1:1" x14ac:dyDescent="0.35">
      <c r="A8867" s="19"/>
    </row>
    <row r="8868" spans="1:1" x14ac:dyDescent="0.35">
      <c r="A8868" s="19"/>
    </row>
    <row r="8869" spans="1:1" x14ac:dyDescent="0.35">
      <c r="A8869" s="19"/>
    </row>
    <row r="8870" spans="1:1" x14ac:dyDescent="0.35">
      <c r="A8870" s="19"/>
    </row>
    <row r="8871" spans="1:1" x14ac:dyDescent="0.35">
      <c r="A8871" s="19"/>
    </row>
    <row r="8872" spans="1:1" x14ac:dyDescent="0.35">
      <c r="A8872" s="19"/>
    </row>
    <row r="8873" spans="1:1" x14ac:dyDescent="0.35">
      <c r="A8873" s="19"/>
    </row>
    <row r="8874" spans="1:1" x14ac:dyDescent="0.35">
      <c r="A8874" s="19"/>
    </row>
    <row r="8875" spans="1:1" x14ac:dyDescent="0.35">
      <c r="A8875" s="19"/>
    </row>
    <row r="8876" spans="1:1" x14ac:dyDescent="0.35">
      <c r="A8876" s="19"/>
    </row>
    <row r="8877" spans="1:1" x14ac:dyDescent="0.35">
      <c r="A8877" s="19"/>
    </row>
    <row r="8878" spans="1:1" x14ac:dyDescent="0.35">
      <c r="A8878" s="19"/>
    </row>
    <row r="8879" spans="1:1" x14ac:dyDescent="0.35">
      <c r="A8879" s="19"/>
    </row>
    <row r="8880" spans="1:1" x14ac:dyDescent="0.35">
      <c r="A8880" s="19"/>
    </row>
    <row r="8881" spans="1:1" x14ac:dyDescent="0.35">
      <c r="A8881" s="19"/>
    </row>
    <row r="8882" spans="1:1" x14ac:dyDescent="0.35">
      <c r="A8882" s="19"/>
    </row>
    <row r="8883" spans="1:1" x14ac:dyDescent="0.35">
      <c r="A8883" s="19"/>
    </row>
    <row r="8884" spans="1:1" x14ac:dyDescent="0.35">
      <c r="A8884" s="19"/>
    </row>
    <row r="8885" spans="1:1" x14ac:dyDescent="0.35">
      <c r="A8885" s="19"/>
    </row>
    <row r="8886" spans="1:1" x14ac:dyDescent="0.35">
      <c r="A8886" s="19"/>
    </row>
    <row r="8887" spans="1:1" x14ac:dyDescent="0.35">
      <c r="A8887" s="19"/>
    </row>
    <row r="8888" spans="1:1" x14ac:dyDescent="0.35">
      <c r="A8888" s="19"/>
    </row>
    <row r="8889" spans="1:1" x14ac:dyDescent="0.35">
      <c r="A8889" s="19"/>
    </row>
    <row r="8890" spans="1:1" x14ac:dyDescent="0.35">
      <c r="A8890" s="19"/>
    </row>
    <row r="8891" spans="1:1" x14ac:dyDescent="0.35">
      <c r="A8891" s="19"/>
    </row>
    <row r="8892" spans="1:1" x14ac:dyDescent="0.35">
      <c r="A8892" s="19"/>
    </row>
    <row r="8893" spans="1:1" x14ac:dyDescent="0.35">
      <c r="A8893" s="19"/>
    </row>
    <row r="8894" spans="1:1" x14ac:dyDescent="0.35">
      <c r="A8894" s="19"/>
    </row>
    <row r="8895" spans="1:1" x14ac:dyDescent="0.35">
      <c r="A8895" s="19"/>
    </row>
    <row r="8896" spans="1:1" x14ac:dyDescent="0.35">
      <c r="A8896" s="19"/>
    </row>
    <row r="8897" spans="1:1" x14ac:dyDescent="0.35">
      <c r="A8897" s="19"/>
    </row>
    <row r="8898" spans="1:1" x14ac:dyDescent="0.35">
      <c r="A8898" s="19"/>
    </row>
    <row r="8899" spans="1:1" x14ac:dyDescent="0.35">
      <c r="A8899" s="19"/>
    </row>
    <row r="8900" spans="1:1" x14ac:dyDescent="0.35">
      <c r="A8900" s="19"/>
    </row>
    <row r="8901" spans="1:1" x14ac:dyDescent="0.35">
      <c r="A8901" s="19"/>
    </row>
    <row r="8902" spans="1:1" x14ac:dyDescent="0.35">
      <c r="A8902" s="19"/>
    </row>
    <row r="8903" spans="1:1" x14ac:dyDescent="0.35">
      <c r="A8903" s="19"/>
    </row>
    <row r="8904" spans="1:1" x14ac:dyDescent="0.35">
      <c r="A8904" s="19"/>
    </row>
    <row r="8905" spans="1:1" x14ac:dyDescent="0.35">
      <c r="A8905" s="19"/>
    </row>
    <row r="8906" spans="1:1" x14ac:dyDescent="0.35">
      <c r="A8906" s="19"/>
    </row>
    <row r="8907" spans="1:1" x14ac:dyDescent="0.35">
      <c r="A8907" s="19"/>
    </row>
    <row r="8908" spans="1:1" x14ac:dyDescent="0.35">
      <c r="A8908" s="19"/>
    </row>
    <row r="8909" spans="1:1" x14ac:dyDescent="0.35">
      <c r="A8909" s="19"/>
    </row>
    <row r="8910" spans="1:1" x14ac:dyDescent="0.35">
      <c r="A8910" s="19"/>
    </row>
    <row r="8911" spans="1:1" x14ac:dyDescent="0.35">
      <c r="A8911" s="19"/>
    </row>
    <row r="8912" spans="1:1" x14ac:dyDescent="0.35">
      <c r="A8912" s="19"/>
    </row>
    <row r="8913" spans="1:1" x14ac:dyDescent="0.35">
      <c r="A8913" s="19"/>
    </row>
    <row r="8914" spans="1:1" x14ac:dyDescent="0.35">
      <c r="A8914" s="19"/>
    </row>
    <row r="8915" spans="1:1" x14ac:dyDescent="0.35">
      <c r="A8915" s="19"/>
    </row>
    <row r="8916" spans="1:1" x14ac:dyDescent="0.35">
      <c r="A8916" s="19"/>
    </row>
    <row r="8917" spans="1:1" x14ac:dyDescent="0.35">
      <c r="A8917" s="19"/>
    </row>
    <row r="8918" spans="1:1" x14ac:dyDescent="0.35">
      <c r="A8918" s="19"/>
    </row>
    <row r="8919" spans="1:1" x14ac:dyDescent="0.35">
      <c r="A8919" s="19"/>
    </row>
    <row r="8920" spans="1:1" x14ac:dyDescent="0.35">
      <c r="A8920" s="19"/>
    </row>
    <row r="8921" spans="1:1" x14ac:dyDescent="0.35">
      <c r="A8921" s="19"/>
    </row>
    <row r="8922" spans="1:1" x14ac:dyDescent="0.35">
      <c r="A8922" s="19"/>
    </row>
    <row r="8923" spans="1:1" x14ac:dyDescent="0.35">
      <c r="A8923" s="19"/>
    </row>
    <row r="8924" spans="1:1" x14ac:dyDescent="0.35">
      <c r="A8924" s="19"/>
    </row>
    <row r="8925" spans="1:1" x14ac:dyDescent="0.35">
      <c r="A8925" s="19"/>
    </row>
    <row r="8926" spans="1:1" x14ac:dyDescent="0.35">
      <c r="A8926" s="19"/>
    </row>
    <row r="8927" spans="1:1" x14ac:dyDescent="0.35">
      <c r="A8927" s="19"/>
    </row>
    <row r="8928" spans="1:1" x14ac:dyDescent="0.35">
      <c r="A8928" s="19"/>
    </row>
    <row r="8929" spans="1:1" x14ac:dyDescent="0.35">
      <c r="A8929" s="19"/>
    </row>
    <row r="8930" spans="1:1" x14ac:dyDescent="0.35">
      <c r="A8930" s="19"/>
    </row>
    <row r="8931" spans="1:1" x14ac:dyDescent="0.35">
      <c r="A8931" s="19"/>
    </row>
    <row r="8932" spans="1:1" x14ac:dyDescent="0.35">
      <c r="A8932" s="19"/>
    </row>
    <row r="8933" spans="1:1" x14ac:dyDescent="0.35">
      <c r="A8933" s="19"/>
    </row>
    <row r="8934" spans="1:1" x14ac:dyDescent="0.35">
      <c r="A8934" s="19"/>
    </row>
    <row r="8935" spans="1:1" x14ac:dyDescent="0.35">
      <c r="A8935" s="19"/>
    </row>
    <row r="8936" spans="1:1" x14ac:dyDescent="0.35">
      <c r="A8936" s="19"/>
    </row>
    <row r="8937" spans="1:1" x14ac:dyDescent="0.35">
      <c r="A8937" s="19"/>
    </row>
    <row r="8938" spans="1:1" x14ac:dyDescent="0.35">
      <c r="A8938" s="19"/>
    </row>
    <row r="8939" spans="1:1" x14ac:dyDescent="0.35">
      <c r="A8939" s="19"/>
    </row>
    <row r="8940" spans="1:1" x14ac:dyDescent="0.35">
      <c r="A8940" s="19"/>
    </row>
    <row r="8941" spans="1:1" x14ac:dyDescent="0.35">
      <c r="A8941" s="19"/>
    </row>
    <row r="8942" spans="1:1" x14ac:dyDescent="0.35">
      <c r="A8942" s="19"/>
    </row>
    <row r="8943" spans="1:1" x14ac:dyDescent="0.35">
      <c r="A8943" s="19"/>
    </row>
    <row r="8944" spans="1:1" x14ac:dyDescent="0.35">
      <c r="A8944" s="19"/>
    </row>
    <row r="8945" spans="1:1" x14ac:dyDescent="0.35">
      <c r="A8945" s="19"/>
    </row>
    <row r="8946" spans="1:1" x14ac:dyDescent="0.35">
      <c r="A8946" s="19"/>
    </row>
    <row r="8947" spans="1:1" x14ac:dyDescent="0.35">
      <c r="A8947" s="19"/>
    </row>
    <row r="8948" spans="1:1" x14ac:dyDescent="0.35">
      <c r="A8948" s="19"/>
    </row>
    <row r="8949" spans="1:1" x14ac:dyDescent="0.35">
      <c r="A8949" s="19"/>
    </row>
    <row r="8950" spans="1:1" x14ac:dyDescent="0.35">
      <c r="A8950" s="19"/>
    </row>
    <row r="8951" spans="1:1" x14ac:dyDescent="0.35">
      <c r="A8951" s="19"/>
    </row>
    <row r="8952" spans="1:1" x14ac:dyDescent="0.35">
      <c r="A8952" s="19"/>
    </row>
    <row r="8953" spans="1:1" x14ac:dyDescent="0.35">
      <c r="A8953" s="19"/>
    </row>
    <row r="8954" spans="1:1" x14ac:dyDescent="0.35">
      <c r="A8954" s="19"/>
    </row>
    <row r="8955" spans="1:1" x14ac:dyDescent="0.35">
      <c r="A8955" s="19"/>
    </row>
    <row r="8956" spans="1:1" x14ac:dyDescent="0.35">
      <c r="A8956" s="19"/>
    </row>
    <row r="8957" spans="1:1" x14ac:dyDescent="0.35">
      <c r="A8957" s="19"/>
    </row>
    <row r="8958" spans="1:1" x14ac:dyDescent="0.35">
      <c r="A8958" s="19"/>
    </row>
    <row r="8959" spans="1:1" x14ac:dyDescent="0.35">
      <c r="A8959" s="19"/>
    </row>
    <row r="8960" spans="1:1" x14ac:dyDescent="0.35">
      <c r="A8960" s="19"/>
    </row>
    <row r="8961" spans="1:1" x14ac:dyDescent="0.35">
      <c r="A8961" s="19"/>
    </row>
    <row r="8962" spans="1:1" x14ac:dyDescent="0.35">
      <c r="A8962" s="19"/>
    </row>
    <row r="8963" spans="1:1" x14ac:dyDescent="0.35">
      <c r="A8963" s="19"/>
    </row>
    <row r="8964" spans="1:1" x14ac:dyDescent="0.35">
      <c r="A8964" s="19"/>
    </row>
    <row r="8965" spans="1:1" x14ac:dyDescent="0.35">
      <c r="A8965" s="19"/>
    </row>
    <row r="8966" spans="1:1" x14ac:dyDescent="0.35">
      <c r="A8966" s="19"/>
    </row>
    <row r="8967" spans="1:1" x14ac:dyDescent="0.35">
      <c r="A8967" s="19"/>
    </row>
    <row r="8968" spans="1:1" x14ac:dyDescent="0.35">
      <c r="A8968" s="19"/>
    </row>
    <row r="8969" spans="1:1" x14ac:dyDescent="0.35">
      <c r="A8969" s="19"/>
    </row>
    <row r="8970" spans="1:1" x14ac:dyDescent="0.35">
      <c r="A8970" s="19"/>
    </row>
    <row r="8971" spans="1:1" x14ac:dyDescent="0.35">
      <c r="A8971" s="19"/>
    </row>
    <row r="8972" spans="1:1" x14ac:dyDescent="0.35">
      <c r="A8972" s="19"/>
    </row>
    <row r="8973" spans="1:1" x14ac:dyDescent="0.35">
      <c r="A8973" s="19"/>
    </row>
    <row r="8974" spans="1:1" x14ac:dyDescent="0.35">
      <c r="A8974" s="19"/>
    </row>
    <row r="8975" spans="1:1" x14ac:dyDescent="0.35">
      <c r="A8975" s="19"/>
    </row>
    <row r="8976" spans="1:1" x14ac:dyDescent="0.35">
      <c r="A8976" s="19"/>
    </row>
    <row r="8977" spans="1:1" x14ac:dyDescent="0.35">
      <c r="A8977" s="19"/>
    </row>
    <row r="8978" spans="1:1" x14ac:dyDescent="0.35">
      <c r="A8978" s="19"/>
    </row>
    <row r="8979" spans="1:1" x14ac:dyDescent="0.35">
      <c r="A8979" s="19"/>
    </row>
    <row r="8980" spans="1:1" x14ac:dyDescent="0.35">
      <c r="A8980" s="19"/>
    </row>
    <row r="8981" spans="1:1" x14ac:dyDescent="0.35">
      <c r="A8981" s="19"/>
    </row>
    <row r="8982" spans="1:1" x14ac:dyDescent="0.35">
      <c r="A8982" s="19"/>
    </row>
    <row r="8983" spans="1:1" x14ac:dyDescent="0.35">
      <c r="A8983" s="19"/>
    </row>
    <row r="8984" spans="1:1" x14ac:dyDescent="0.35">
      <c r="A8984" s="19"/>
    </row>
    <row r="8985" spans="1:1" x14ac:dyDescent="0.35">
      <c r="A8985" s="19"/>
    </row>
    <row r="8986" spans="1:1" x14ac:dyDescent="0.35">
      <c r="A8986" s="19"/>
    </row>
    <row r="8987" spans="1:1" x14ac:dyDescent="0.35">
      <c r="A8987" s="19"/>
    </row>
    <row r="8988" spans="1:1" x14ac:dyDescent="0.35">
      <c r="A8988" s="19"/>
    </row>
    <row r="8989" spans="1:1" x14ac:dyDescent="0.35">
      <c r="A8989" s="19"/>
    </row>
    <row r="8990" spans="1:1" x14ac:dyDescent="0.35">
      <c r="A8990" s="19"/>
    </row>
    <row r="8991" spans="1:1" x14ac:dyDescent="0.35">
      <c r="A8991" s="19"/>
    </row>
    <row r="8992" spans="1:1" x14ac:dyDescent="0.35">
      <c r="A8992" s="19"/>
    </row>
    <row r="8993" spans="1:1" x14ac:dyDescent="0.35">
      <c r="A8993" s="19"/>
    </row>
    <row r="8994" spans="1:1" x14ac:dyDescent="0.35">
      <c r="A8994" s="19"/>
    </row>
    <row r="8995" spans="1:1" x14ac:dyDescent="0.35">
      <c r="A8995" s="19"/>
    </row>
    <row r="8996" spans="1:1" x14ac:dyDescent="0.35">
      <c r="A8996" s="19"/>
    </row>
    <row r="8997" spans="1:1" x14ac:dyDescent="0.35">
      <c r="A8997" s="19"/>
    </row>
    <row r="8998" spans="1:1" x14ac:dyDescent="0.35">
      <c r="A8998" s="19"/>
    </row>
    <row r="8999" spans="1:1" x14ac:dyDescent="0.35">
      <c r="A8999" s="19"/>
    </row>
    <row r="9000" spans="1:1" x14ac:dyDescent="0.35">
      <c r="A9000" s="19"/>
    </row>
    <row r="9001" spans="1:1" x14ac:dyDescent="0.35">
      <c r="A9001" s="19"/>
    </row>
    <row r="9002" spans="1:1" x14ac:dyDescent="0.35">
      <c r="A9002" s="19"/>
    </row>
    <row r="9003" spans="1:1" x14ac:dyDescent="0.35">
      <c r="A9003" s="19"/>
    </row>
    <row r="9004" spans="1:1" x14ac:dyDescent="0.35">
      <c r="A9004" s="19"/>
    </row>
    <row r="9005" spans="1:1" x14ac:dyDescent="0.35">
      <c r="A9005" s="19"/>
    </row>
    <row r="9006" spans="1:1" x14ac:dyDescent="0.35">
      <c r="A9006" s="19"/>
    </row>
    <row r="9007" spans="1:1" x14ac:dyDescent="0.35">
      <c r="A9007" s="19"/>
    </row>
    <row r="9008" spans="1:1" x14ac:dyDescent="0.35">
      <c r="A9008" s="19"/>
    </row>
    <row r="9009" spans="1:1" x14ac:dyDescent="0.35">
      <c r="A9009" s="19"/>
    </row>
    <row r="9010" spans="1:1" x14ac:dyDescent="0.35">
      <c r="A9010" s="19"/>
    </row>
    <row r="9011" spans="1:1" x14ac:dyDescent="0.35">
      <c r="A9011" s="19"/>
    </row>
    <row r="9012" spans="1:1" x14ac:dyDescent="0.35">
      <c r="A9012" s="19"/>
    </row>
    <row r="9013" spans="1:1" x14ac:dyDescent="0.35">
      <c r="A9013" s="19"/>
    </row>
    <row r="9014" spans="1:1" x14ac:dyDescent="0.35">
      <c r="A9014" s="19"/>
    </row>
    <row r="9015" spans="1:1" x14ac:dyDescent="0.35">
      <c r="A9015" s="19"/>
    </row>
    <row r="9016" spans="1:1" x14ac:dyDescent="0.35">
      <c r="A9016" s="19"/>
    </row>
    <row r="9017" spans="1:1" x14ac:dyDescent="0.35">
      <c r="A9017" s="19"/>
    </row>
    <row r="9018" spans="1:1" x14ac:dyDescent="0.35">
      <c r="A9018" s="19"/>
    </row>
    <row r="9019" spans="1:1" x14ac:dyDescent="0.35">
      <c r="A9019" s="19"/>
    </row>
    <row r="9020" spans="1:1" x14ac:dyDescent="0.35">
      <c r="A9020" s="19"/>
    </row>
    <row r="9021" spans="1:1" x14ac:dyDescent="0.35">
      <c r="A9021" s="19"/>
    </row>
    <row r="9022" spans="1:1" x14ac:dyDescent="0.35">
      <c r="A9022" s="19"/>
    </row>
    <row r="9023" spans="1:1" x14ac:dyDescent="0.35">
      <c r="A9023" s="19"/>
    </row>
    <row r="9024" spans="1:1" x14ac:dyDescent="0.35">
      <c r="A9024" s="19"/>
    </row>
    <row r="9025" spans="1:1" x14ac:dyDescent="0.35">
      <c r="A9025" s="19"/>
    </row>
    <row r="9026" spans="1:1" x14ac:dyDescent="0.35">
      <c r="A9026" s="19"/>
    </row>
    <row r="9027" spans="1:1" x14ac:dyDescent="0.35">
      <c r="A9027" s="19"/>
    </row>
    <row r="9028" spans="1:1" x14ac:dyDescent="0.35">
      <c r="A9028" s="19"/>
    </row>
    <row r="9029" spans="1:1" x14ac:dyDescent="0.35">
      <c r="A9029" s="19"/>
    </row>
    <row r="9030" spans="1:1" x14ac:dyDescent="0.35">
      <c r="A9030" s="19"/>
    </row>
    <row r="9031" spans="1:1" x14ac:dyDescent="0.35">
      <c r="A9031" s="19"/>
    </row>
    <row r="9032" spans="1:1" x14ac:dyDescent="0.35">
      <c r="A9032" s="19"/>
    </row>
    <row r="9033" spans="1:1" x14ac:dyDescent="0.35">
      <c r="A9033" s="19"/>
    </row>
    <row r="9034" spans="1:1" x14ac:dyDescent="0.35">
      <c r="A9034" s="19"/>
    </row>
    <row r="9035" spans="1:1" x14ac:dyDescent="0.35">
      <c r="A9035" s="19"/>
    </row>
    <row r="9036" spans="1:1" x14ac:dyDescent="0.35">
      <c r="A9036" s="19"/>
    </row>
    <row r="9037" spans="1:1" x14ac:dyDescent="0.35">
      <c r="A9037" s="19"/>
    </row>
    <row r="9038" spans="1:1" x14ac:dyDescent="0.35">
      <c r="A9038" s="19"/>
    </row>
    <row r="9039" spans="1:1" x14ac:dyDescent="0.35">
      <c r="A9039" s="19"/>
    </row>
    <row r="9040" spans="1:1" x14ac:dyDescent="0.35">
      <c r="A9040" s="19"/>
    </row>
    <row r="9041" spans="1:1" x14ac:dyDescent="0.35">
      <c r="A9041" s="19"/>
    </row>
    <row r="9042" spans="1:1" x14ac:dyDescent="0.35">
      <c r="A9042" s="19"/>
    </row>
    <row r="9043" spans="1:1" x14ac:dyDescent="0.35">
      <c r="A9043" s="19"/>
    </row>
    <row r="9044" spans="1:1" x14ac:dyDescent="0.35">
      <c r="A9044" s="19"/>
    </row>
    <row r="9045" spans="1:1" x14ac:dyDescent="0.35">
      <c r="A9045" s="19"/>
    </row>
    <row r="9046" spans="1:1" x14ac:dyDescent="0.35">
      <c r="A9046" s="19"/>
    </row>
    <row r="9047" spans="1:1" x14ac:dyDescent="0.35">
      <c r="A9047" s="19"/>
    </row>
    <row r="9048" spans="1:1" x14ac:dyDescent="0.35">
      <c r="A9048" s="19"/>
    </row>
    <row r="9049" spans="1:1" x14ac:dyDescent="0.35">
      <c r="A9049" s="19"/>
    </row>
    <row r="9050" spans="1:1" x14ac:dyDescent="0.35">
      <c r="A9050" s="19"/>
    </row>
    <row r="9051" spans="1:1" x14ac:dyDescent="0.35">
      <c r="A9051" s="19"/>
    </row>
    <row r="9052" spans="1:1" x14ac:dyDescent="0.35">
      <c r="A9052" s="19"/>
    </row>
    <row r="9053" spans="1:1" x14ac:dyDescent="0.35">
      <c r="A9053" s="19"/>
    </row>
    <row r="9054" spans="1:1" x14ac:dyDescent="0.35">
      <c r="A9054" s="19"/>
    </row>
    <row r="9055" spans="1:1" x14ac:dyDescent="0.35">
      <c r="A9055" s="19"/>
    </row>
    <row r="9056" spans="1:1" x14ac:dyDescent="0.35">
      <c r="A9056" s="19"/>
    </row>
    <row r="9057" spans="1:1" x14ac:dyDescent="0.35">
      <c r="A9057" s="19"/>
    </row>
    <row r="9058" spans="1:1" x14ac:dyDescent="0.35">
      <c r="A9058" s="19"/>
    </row>
    <row r="9059" spans="1:1" x14ac:dyDescent="0.35">
      <c r="A9059" s="19"/>
    </row>
    <row r="9060" spans="1:1" x14ac:dyDescent="0.35">
      <c r="A9060" s="19"/>
    </row>
    <row r="9061" spans="1:1" x14ac:dyDescent="0.35">
      <c r="A9061" s="19"/>
    </row>
    <row r="9062" spans="1:1" x14ac:dyDescent="0.35">
      <c r="A9062" s="19"/>
    </row>
    <row r="9063" spans="1:1" x14ac:dyDescent="0.35">
      <c r="A9063" s="19"/>
    </row>
    <row r="9064" spans="1:1" x14ac:dyDescent="0.35">
      <c r="A9064" s="19"/>
    </row>
    <row r="9065" spans="1:1" x14ac:dyDescent="0.35">
      <c r="A9065" s="19"/>
    </row>
    <row r="9066" spans="1:1" x14ac:dyDescent="0.35">
      <c r="A9066" s="19"/>
    </row>
    <row r="9067" spans="1:1" x14ac:dyDescent="0.35">
      <c r="A9067" s="19"/>
    </row>
    <row r="9068" spans="1:1" x14ac:dyDescent="0.35">
      <c r="A9068" s="19"/>
    </row>
    <row r="9069" spans="1:1" x14ac:dyDescent="0.35">
      <c r="A9069" s="19"/>
    </row>
    <row r="9070" spans="1:1" x14ac:dyDescent="0.35">
      <c r="A9070" s="19"/>
    </row>
    <row r="9071" spans="1:1" x14ac:dyDescent="0.35">
      <c r="A9071" s="19"/>
    </row>
    <row r="9072" spans="1:1" x14ac:dyDescent="0.35">
      <c r="A9072" s="19"/>
    </row>
    <row r="9073" spans="1:1" x14ac:dyDescent="0.35">
      <c r="A9073" s="19"/>
    </row>
    <row r="9074" spans="1:1" x14ac:dyDescent="0.35">
      <c r="A9074" s="19"/>
    </row>
    <row r="9075" spans="1:1" x14ac:dyDescent="0.35">
      <c r="A9075" s="19"/>
    </row>
    <row r="9076" spans="1:1" x14ac:dyDescent="0.35">
      <c r="A9076" s="19"/>
    </row>
    <row r="9077" spans="1:1" x14ac:dyDescent="0.35">
      <c r="A9077" s="19"/>
    </row>
    <row r="9078" spans="1:1" x14ac:dyDescent="0.35">
      <c r="A9078" s="19"/>
    </row>
    <row r="9079" spans="1:1" x14ac:dyDescent="0.35">
      <c r="A9079" s="19"/>
    </row>
    <row r="9080" spans="1:1" x14ac:dyDescent="0.35">
      <c r="A9080" s="19"/>
    </row>
    <row r="9081" spans="1:1" x14ac:dyDescent="0.35">
      <c r="A9081" s="19"/>
    </row>
    <row r="9082" spans="1:1" x14ac:dyDescent="0.35">
      <c r="A9082" s="19"/>
    </row>
    <row r="9083" spans="1:1" x14ac:dyDescent="0.35">
      <c r="A9083" s="19"/>
    </row>
    <row r="9084" spans="1:1" x14ac:dyDescent="0.35">
      <c r="A9084" s="19"/>
    </row>
    <row r="9085" spans="1:1" x14ac:dyDescent="0.35">
      <c r="A9085" s="19"/>
    </row>
    <row r="9086" spans="1:1" x14ac:dyDescent="0.35">
      <c r="A9086" s="19"/>
    </row>
    <row r="9087" spans="1:1" x14ac:dyDescent="0.35">
      <c r="A9087" s="19"/>
    </row>
    <row r="9088" spans="1:1" x14ac:dyDescent="0.35">
      <c r="A9088" s="19"/>
    </row>
    <row r="9089" spans="1:1" x14ac:dyDescent="0.35">
      <c r="A9089" s="19"/>
    </row>
    <row r="9090" spans="1:1" x14ac:dyDescent="0.35">
      <c r="A9090" s="19"/>
    </row>
    <row r="9091" spans="1:1" x14ac:dyDescent="0.35">
      <c r="A9091" s="19"/>
    </row>
    <row r="9092" spans="1:1" x14ac:dyDescent="0.35">
      <c r="A9092" s="19"/>
    </row>
    <row r="9093" spans="1:1" x14ac:dyDescent="0.35">
      <c r="A9093" s="19"/>
    </row>
    <row r="9094" spans="1:1" x14ac:dyDescent="0.35">
      <c r="A9094" s="19"/>
    </row>
    <row r="9095" spans="1:1" x14ac:dyDescent="0.35">
      <c r="A9095" s="19"/>
    </row>
    <row r="9096" spans="1:1" x14ac:dyDescent="0.35">
      <c r="A9096" s="19"/>
    </row>
    <row r="9097" spans="1:1" x14ac:dyDescent="0.35">
      <c r="A9097" s="19"/>
    </row>
    <row r="9098" spans="1:1" x14ac:dyDescent="0.35">
      <c r="A9098" s="19"/>
    </row>
    <row r="9099" spans="1:1" x14ac:dyDescent="0.35">
      <c r="A9099" s="19"/>
    </row>
    <row r="9100" spans="1:1" x14ac:dyDescent="0.35">
      <c r="A9100" s="19"/>
    </row>
    <row r="9101" spans="1:1" x14ac:dyDescent="0.35">
      <c r="A9101" s="19"/>
    </row>
    <row r="9102" spans="1:1" x14ac:dyDescent="0.35">
      <c r="A9102" s="19"/>
    </row>
    <row r="9103" spans="1:1" x14ac:dyDescent="0.35">
      <c r="A9103" s="19"/>
    </row>
    <row r="9104" spans="1:1" x14ac:dyDescent="0.35">
      <c r="A9104" s="19"/>
    </row>
    <row r="9105" spans="1:1" x14ac:dyDescent="0.35">
      <c r="A9105" s="19"/>
    </row>
    <row r="9106" spans="1:1" x14ac:dyDescent="0.35">
      <c r="A9106" s="19"/>
    </row>
    <row r="9107" spans="1:1" x14ac:dyDescent="0.35">
      <c r="A9107" s="19"/>
    </row>
    <row r="9108" spans="1:1" x14ac:dyDescent="0.35">
      <c r="A9108" s="19"/>
    </row>
    <row r="9109" spans="1:1" x14ac:dyDescent="0.35">
      <c r="A9109" s="19"/>
    </row>
    <row r="9110" spans="1:1" x14ac:dyDescent="0.35">
      <c r="A9110" s="19"/>
    </row>
    <row r="9111" spans="1:1" x14ac:dyDescent="0.35">
      <c r="A9111" s="19"/>
    </row>
    <row r="9112" spans="1:1" x14ac:dyDescent="0.35">
      <c r="A9112" s="19"/>
    </row>
    <row r="9113" spans="1:1" x14ac:dyDescent="0.35">
      <c r="A9113" s="19"/>
    </row>
    <row r="9114" spans="1:1" x14ac:dyDescent="0.35">
      <c r="A9114" s="19"/>
    </row>
    <row r="9115" spans="1:1" x14ac:dyDescent="0.35">
      <c r="A9115" s="19"/>
    </row>
    <row r="9116" spans="1:1" x14ac:dyDescent="0.35">
      <c r="A9116" s="19"/>
    </row>
    <row r="9117" spans="1:1" x14ac:dyDescent="0.35">
      <c r="A9117" s="19"/>
    </row>
    <row r="9118" spans="1:1" x14ac:dyDescent="0.35">
      <c r="A9118" s="19"/>
    </row>
    <row r="9119" spans="1:1" x14ac:dyDescent="0.35">
      <c r="A9119" s="19"/>
    </row>
    <row r="9120" spans="1:1" x14ac:dyDescent="0.35">
      <c r="A9120" s="19"/>
    </row>
    <row r="9121" spans="1:1" x14ac:dyDescent="0.35">
      <c r="A9121" s="19"/>
    </row>
    <row r="9122" spans="1:1" x14ac:dyDescent="0.35">
      <c r="A9122" s="19"/>
    </row>
    <row r="9123" spans="1:1" x14ac:dyDescent="0.35">
      <c r="A9123" s="19"/>
    </row>
    <row r="9124" spans="1:1" x14ac:dyDescent="0.35">
      <c r="A9124" s="19"/>
    </row>
    <row r="9125" spans="1:1" x14ac:dyDescent="0.35">
      <c r="A9125" s="19"/>
    </row>
    <row r="9126" spans="1:1" x14ac:dyDescent="0.35">
      <c r="A9126" s="19"/>
    </row>
    <row r="9127" spans="1:1" x14ac:dyDescent="0.35">
      <c r="A9127" s="19"/>
    </row>
    <row r="9128" spans="1:1" x14ac:dyDescent="0.35">
      <c r="A9128" s="19"/>
    </row>
    <row r="9129" spans="1:1" x14ac:dyDescent="0.35">
      <c r="A9129" s="19"/>
    </row>
    <row r="9130" spans="1:1" x14ac:dyDescent="0.35">
      <c r="A9130" s="19"/>
    </row>
    <row r="9131" spans="1:1" x14ac:dyDescent="0.35">
      <c r="A9131" s="19"/>
    </row>
    <row r="9132" spans="1:1" x14ac:dyDescent="0.35">
      <c r="A9132" s="19"/>
    </row>
    <row r="9133" spans="1:1" x14ac:dyDescent="0.35">
      <c r="A9133" s="19"/>
    </row>
    <row r="9134" spans="1:1" x14ac:dyDescent="0.35">
      <c r="A9134" s="19"/>
    </row>
    <row r="9135" spans="1:1" x14ac:dyDescent="0.35">
      <c r="A9135" s="19"/>
    </row>
    <row r="9136" spans="1:1" x14ac:dyDescent="0.35">
      <c r="A9136" s="19"/>
    </row>
    <row r="9137" spans="1:1" x14ac:dyDescent="0.35">
      <c r="A9137" s="19"/>
    </row>
    <row r="9138" spans="1:1" x14ac:dyDescent="0.35">
      <c r="A9138" s="19"/>
    </row>
    <row r="9139" spans="1:1" x14ac:dyDescent="0.35">
      <c r="A9139" s="19"/>
    </row>
    <row r="9140" spans="1:1" x14ac:dyDescent="0.35">
      <c r="A9140" s="19"/>
    </row>
    <row r="9141" spans="1:1" x14ac:dyDescent="0.35">
      <c r="A9141" s="19"/>
    </row>
    <row r="9142" spans="1:1" x14ac:dyDescent="0.35">
      <c r="A9142" s="19"/>
    </row>
    <row r="9143" spans="1:1" x14ac:dyDescent="0.35">
      <c r="A9143" s="19"/>
    </row>
    <row r="9144" spans="1:1" x14ac:dyDescent="0.35">
      <c r="A9144" s="19"/>
    </row>
    <row r="9145" spans="1:1" x14ac:dyDescent="0.35">
      <c r="A9145" s="19"/>
    </row>
    <row r="9146" spans="1:1" x14ac:dyDescent="0.35">
      <c r="A9146" s="19"/>
    </row>
    <row r="9147" spans="1:1" x14ac:dyDescent="0.35">
      <c r="A9147" s="19"/>
    </row>
    <row r="9148" spans="1:1" x14ac:dyDescent="0.35">
      <c r="A9148" s="19"/>
    </row>
    <row r="9149" spans="1:1" x14ac:dyDescent="0.35">
      <c r="A9149" s="19"/>
    </row>
    <row r="9150" spans="1:1" x14ac:dyDescent="0.35">
      <c r="A9150" s="19"/>
    </row>
    <row r="9151" spans="1:1" x14ac:dyDescent="0.35">
      <c r="A9151" s="19"/>
    </row>
    <row r="9152" spans="1:1" x14ac:dyDescent="0.35">
      <c r="A9152" s="19"/>
    </row>
    <row r="9153" spans="1:1" x14ac:dyDescent="0.35">
      <c r="A9153" s="19"/>
    </row>
    <row r="9154" spans="1:1" x14ac:dyDescent="0.35">
      <c r="A9154" s="19"/>
    </row>
    <row r="9155" spans="1:1" x14ac:dyDescent="0.35">
      <c r="A9155" s="19"/>
    </row>
    <row r="9156" spans="1:1" x14ac:dyDescent="0.35">
      <c r="A9156" s="19"/>
    </row>
    <row r="9157" spans="1:1" x14ac:dyDescent="0.35">
      <c r="A9157" s="19"/>
    </row>
    <row r="9158" spans="1:1" x14ac:dyDescent="0.35">
      <c r="A9158" s="19"/>
    </row>
    <row r="9159" spans="1:1" x14ac:dyDescent="0.35">
      <c r="A9159" s="19"/>
    </row>
    <row r="9160" spans="1:1" x14ac:dyDescent="0.35">
      <c r="A9160" s="19"/>
    </row>
    <row r="9161" spans="1:1" x14ac:dyDescent="0.35">
      <c r="A9161" s="19"/>
    </row>
    <row r="9162" spans="1:1" x14ac:dyDescent="0.35">
      <c r="A9162" s="19"/>
    </row>
    <row r="9163" spans="1:1" x14ac:dyDescent="0.35">
      <c r="A9163" s="19"/>
    </row>
    <row r="9164" spans="1:1" x14ac:dyDescent="0.35">
      <c r="A9164" s="19"/>
    </row>
    <row r="9165" spans="1:1" x14ac:dyDescent="0.35">
      <c r="A9165" s="19"/>
    </row>
    <row r="9166" spans="1:1" x14ac:dyDescent="0.35">
      <c r="A9166" s="19"/>
    </row>
    <row r="9167" spans="1:1" x14ac:dyDescent="0.35">
      <c r="A9167" s="19"/>
    </row>
    <row r="9168" spans="1:1" x14ac:dyDescent="0.35">
      <c r="A9168" s="19"/>
    </row>
    <row r="9169" spans="1:1" x14ac:dyDescent="0.35">
      <c r="A9169" s="19"/>
    </row>
    <row r="9170" spans="1:1" x14ac:dyDescent="0.35">
      <c r="A9170" s="19"/>
    </row>
    <row r="9171" spans="1:1" x14ac:dyDescent="0.35">
      <c r="A9171" s="19"/>
    </row>
    <row r="9172" spans="1:1" x14ac:dyDescent="0.35">
      <c r="A9172" s="19"/>
    </row>
    <row r="9173" spans="1:1" x14ac:dyDescent="0.35">
      <c r="A9173" s="19"/>
    </row>
    <row r="9174" spans="1:1" x14ac:dyDescent="0.35">
      <c r="A9174" s="19"/>
    </row>
    <row r="9175" spans="1:1" x14ac:dyDescent="0.35">
      <c r="A9175" s="19"/>
    </row>
    <row r="9176" spans="1:1" x14ac:dyDescent="0.35">
      <c r="A9176" s="19"/>
    </row>
    <row r="9177" spans="1:1" x14ac:dyDescent="0.35">
      <c r="A9177" s="19"/>
    </row>
    <row r="9178" spans="1:1" x14ac:dyDescent="0.35">
      <c r="A9178" s="19"/>
    </row>
    <row r="9179" spans="1:1" x14ac:dyDescent="0.35">
      <c r="A9179" s="19"/>
    </row>
    <row r="9180" spans="1:1" x14ac:dyDescent="0.35">
      <c r="A9180" s="19"/>
    </row>
    <row r="9181" spans="1:1" x14ac:dyDescent="0.35">
      <c r="A9181" s="19"/>
    </row>
    <row r="9182" spans="1:1" x14ac:dyDescent="0.35">
      <c r="A9182" s="19"/>
    </row>
    <row r="9183" spans="1:1" x14ac:dyDescent="0.35">
      <c r="A9183" s="19"/>
    </row>
    <row r="9184" spans="1:1" x14ac:dyDescent="0.35">
      <c r="A9184" s="19"/>
    </row>
    <row r="9185" spans="1:1" x14ac:dyDescent="0.35">
      <c r="A9185" s="19"/>
    </row>
    <row r="9186" spans="1:1" x14ac:dyDescent="0.35">
      <c r="A9186" s="19"/>
    </row>
    <row r="9187" spans="1:1" x14ac:dyDescent="0.35">
      <c r="A9187" s="19"/>
    </row>
    <row r="9188" spans="1:1" x14ac:dyDescent="0.35">
      <c r="A9188" s="19"/>
    </row>
    <row r="9189" spans="1:1" x14ac:dyDescent="0.35">
      <c r="A9189" s="19"/>
    </row>
    <row r="9190" spans="1:1" x14ac:dyDescent="0.35">
      <c r="A9190" s="19"/>
    </row>
    <row r="9191" spans="1:1" x14ac:dyDescent="0.35">
      <c r="A9191" s="19"/>
    </row>
    <row r="9192" spans="1:1" x14ac:dyDescent="0.35">
      <c r="A9192" s="19"/>
    </row>
    <row r="9193" spans="1:1" x14ac:dyDescent="0.35">
      <c r="A9193" s="19"/>
    </row>
    <row r="9194" spans="1:1" x14ac:dyDescent="0.35">
      <c r="A9194" s="19"/>
    </row>
    <row r="9195" spans="1:1" x14ac:dyDescent="0.35">
      <c r="A9195" s="19"/>
    </row>
    <row r="9196" spans="1:1" x14ac:dyDescent="0.35">
      <c r="A9196" s="19"/>
    </row>
    <row r="9197" spans="1:1" x14ac:dyDescent="0.35">
      <c r="A9197" s="19"/>
    </row>
    <row r="9198" spans="1:1" x14ac:dyDescent="0.35">
      <c r="A9198" s="19"/>
    </row>
    <row r="9199" spans="1:1" x14ac:dyDescent="0.35">
      <c r="A9199" s="19"/>
    </row>
    <row r="9200" spans="1:1" x14ac:dyDescent="0.35">
      <c r="A9200" s="19"/>
    </row>
    <row r="9201" spans="1:1" x14ac:dyDescent="0.35">
      <c r="A9201" s="19"/>
    </row>
    <row r="9202" spans="1:1" x14ac:dyDescent="0.35">
      <c r="A9202" s="19"/>
    </row>
    <row r="9203" spans="1:1" x14ac:dyDescent="0.35">
      <c r="A9203" s="19"/>
    </row>
    <row r="9204" spans="1:1" x14ac:dyDescent="0.35">
      <c r="A9204" s="19"/>
    </row>
    <row r="9205" spans="1:1" x14ac:dyDescent="0.35">
      <c r="A9205" s="19"/>
    </row>
    <row r="9206" spans="1:1" x14ac:dyDescent="0.35">
      <c r="A9206" s="19"/>
    </row>
    <row r="9207" spans="1:1" x14ac:dyDescent="0.35">
      <c r="A9207" s="19"/>
    </row>
    <row r="9208" spans="1:1" x14ac:dyDescent="0.35">
      <c r="A9208" s="19"/>
    </row>
    <row r="9209" spans="1:1" x14ac:dyDescent="0.35">
      <c r="A9209" s="19"/>
    </row>
    <row r="9210" spans="1:1" x14ac:dyDescent="0.35">
      <c r="A9210" s="19"/>
    </row>
    <row r="9211" spans="1:1" x14ac:dyDescent="0.35">
      <c r="A9211" s="19"/>
    </row>
    <row r="9212" spans="1:1" x14ac:dyDescent="0.35">
      <c r="A9212" s="19"/>
    </row>
    <row r="9213" spans="1:1" x14ac:dyDescent="0.35">
      <c r="A9213" s="19"/>
    </row>
    <row r="9214" spans="1:1" x14ac:dyDescent="0.35">
      <c r="A9214" s="19"/>
    </row>
    <row r="9215" spans="1:1" x14ac:dyDescent="0.35">
      <c r="A9215" s="19"/>
    </row>
    <row r="9216" spans="1:1" x14ac:dyDescent="0.35">
      <c r="A9216" s="19"/>
    </row>
    <row r="9217" spans="1:1" x14ac:dyDescent="0.35">
      <c r="A9217" s="19"/>
    </row>
    <row r="9218" spans="1:1" x14ac:dyDescent="0.35">
      <c r="A9218" s="19"/>
    </row>
    <row r="9219" spans="1:1" x14ac:dyDescent="0.35">
      <c r="A9219" s="19"/>
    </row>
    <row r="9220" spans="1:1" x14ac:dyDescent="0.35">
      <c r="A9220" s="19"/>
    </row>
    <row r="9221" spans="1:1" x14ac:dyDescent="0.35">
      <c r="A9221" s="19"/>
    </row>
    <row r="9222" spans="1:1" x14ac:dyDescent="0.35">
      <c r="A9222" s="19"/>
    </row>
    <row r="9223" spans="1:1" x14ac:dyDescent="0.35">
      <c r="A9223" s="19"/>
    </row>
    <row r="9224" spans="1:1" x14ac:dyDescent="0.35">
      <c r="A9224" s="19"/>
    </row>
    <row r="9225" spans="1:1" x14ac:dyDescent="0.35">
      <c r="A9225" s="19"/>
    </row>
    <row r="9226" spans="1:1" x14ac:dyDescent="0.35">
      <c r="A9226" s="19"/>
    </row>
    <row r="9227" spans="1:1" x14ac:dyDescent="0.35">
      <c r="A9227" s="19"/>
    </row>
    <row r="9228" spans="1:1" x14ac:dyDescent="0.35">
      <c r="A9228" s="19"/>
    </row>
    <row r="9229" spans="1:1" x14ac:dyDescent="0.35">
      <c r="A9229" s="19"/>
    </row>
    <row r="9230" spans="1:1" x14ac:dyDescent="0.35">
      <c r="A9230" s="19"/>
    </row>
    <row r="9231" spans="1:1" x14ac:dyDescent="0.35">
      <c r="A9231" s="19"/>
    </row>
    <row r="9232" spans="1:1" x14ac:dyDescent="0.35">
      <c r="A9232" s="19"/>
    </row>
    <row r="9233" spans="1:1" x14ac:dyDescent="0.35">
      <c r="A9233" s="19"/>
    </row>
    <row r="9234" spans="1:1" x14ac:dyDescent="0.35">
      <c r="A9234" s="19"/>
    </row>
    <row r="9235" spans="1:1" x14ac:dyDescent="0.35">
      <c r="A9235" s="19"/>
    </row>
    <row r="9236" spans="1:1" x14ac:dyDescent="0.35">
      <c r="A9236" s="19"/>
    </row>
    <row r="9237" spans="1:1" x14ac:dyDescent="0.35">
      <c r="A9237" s="19"/>
    </row>
    <row r="9238" spans="1:1" x14ac:dyDescent="0.35">
      <c r="A9238" s="19"/>
    </row>
    <row r="9239" spans="1:1" x14ac:dyDescent="0.35">
      <c r="A9239" s="19"/>
    </row>
    <row r="9240" spans="1:1" x14ac:dyDescent="0.35">
      <c r="A9240" s="19"/>
    </row>
    <row r="9241" spans="1:1" x14ac:dyDescent="0.35">
      <c r="A9241" s="19"/>
    </row>
    <row r="9242" spans="1:1" x14ac:dyDescent="0.35">
      <c r="A9242" s="19"/>
    </row>
    <row r="9243" spans="1:1" x14ac:dyDescent="0.35">
      <c r="A9243" s="19"/>
    </row>
    <row r="9244" spans="1:1" x14ac:dyDescent="0.35">
      <c r="A9244" s="19"/>
    </row>
    <row r="9245" spans="1:1" x14ac:dyDescent="0.35">
      <c r="A9245" s="19"/>
    </row>
    <row r="9246" spans="1:1" x14ac:dyDescent="0.35">
      <c r="A9246" s="19"/>
    </row>
    <row r="9247" spans="1:1" x14ac:dyDescent="0.35">
      <c r="A9247" s="19"/>
    </row>
    <row r="9248" spans="1:1" x14ac:dyDescent="0.35">
      <c r="A9248" s="19"/>
    </row>
    <row r="9249" spans="1:1" x14ac:dyDescent="0.35">
      <c r="A9249" s="19"/>
    </row>
    <row r="9250" spans="1:1" x14ac:dyDescent="0.35">
      <c r="A9250" s="19"/>
    </row>
    <row r="9251" spans="1:1" x14ac:dyDescent="0.35">
      <c r="A9251" s="19"/>
    </row>
    <row r="9252" spans="1:1" x14ac:dyDescent="0.35">
      <c r="A9252" s="19"/>
    </row>
    <row r="9253" spans="1:1" x14ac:dyDescent="0.35">
      <c r="A9253" s="19"/>
    </row>
    <row r="9254" spans="1:1" x14ac:dyDescent="0.35">
      <c r="A9254" s="19"/>
    </row>
    <row r="9255" spans="1:1" x14ac:dyDescent="0.35">
      <c r="A9255" s="19"/>
    </row>
    <row r="9256" spans="1:1" x14ac:dyDescent="0.35">
      <c r="A9256" s="19"/>
    </row>
    <row r="9257" spans="1:1" x14ac:dyDescent="0.35">
      <c r="A9257" s="19"/>
    </row>
    <row r="9258" spans="1:1" x14ac:dyDescent="0.35">
      <c r="A9258" s="19"/>
    </row>
    <row r="9259" spans="1:1" x14ac:dyDescent="0.35">
      <c r="A9259" s="19"/>
    </row>
    <row r="9260" spans="1:1" x14ac:dyDescent="0.35">
      <c r="A9260" s="19"/>
    </row>
    <row r="9261" spans="1:1" x14ac:dyDescent="0.35">
      <c r="A9261" s="19"/>
    </row>
    <row r="9262" spans="1:1" x14ac:dyDescent="0.35">
      <c r="A9262" s="19"/>
    </row>
    <row r="9263" spans="1:1" x14ac:dyDescent="0.35">
      <c r="A9263" s="19"/>
    </row>
    <row r="9264" spans="1:1" x14ac:dyDescent="0.35">
      <c r="A9264" s="19"/>
    </row>
    <row r="9265" spans="1:1" x14ac:dyDescent="0.35">
      <c r="A9265" s="19"/>
    </row>
    <row r="9266" spans="1:1" x14ac:dyDescent="0.35">
      <c r="A9266" s="19"/>
    </row>
    <row r="9267" spans="1:1" x14ac:dyDescent="0.35">
      <c r="A9267" s="19"/>
    </row>
    <row r="9268" spans="1:1" x14ac:dyDescent="0.35">
      <c r="A9268" s="19"/>
    </row>
    <row r="9269" spans="1:1" x14ac:dyDescent="0.35">
      <c r="A9269" s="19"/>
    </row>
    <row r="9270" spans="1:1" x14ac:dyDescent="0.35">
      <c r="A9270" s="19"/>
    </row>
    <row r="9271" spans="1:1" x14ac:dyDescent="0.35">
      <c r="A9271" s="19"/>
    </row>
    <row r="9272" spans="1:1" x14ac:dyDescent="0.35">
      <c r="A9272" s="19"/>
    </row>
    <row r="9273" spans="1:1" x14ac:dyDescent="0.35">
      <c r="A9273" s="19"/>
    </row>
    <row r="9274" spans="1:1" x14ac:dyDescent="0.35">
      <c r="A9274" s="19"/>
    </row>
    <row r="9275" spans="1:1" x14ac:dyDescent="0.35">
      <c r="A9275" s="19"/>
    </row>
    <row r="9276" spans="1:1" x14ac:dyDescent="0.35">
      <c r="A9276" s="19"/>
    </row>
    <row r="9277" spans="1:1" x14ac:dyDescent="0.35">
      <c r="A9277" s="19"/>
    </row>
    <row r="9278" spans="1:1" x14ac:dyDescent="0.35">
      <c r="A9278" s="19"/>
    </row>
    <row r="9279" spans="1:1" x14ac:dyDescent="0.35">
      <c r="A9279" s="19"/>
    </row>
    <row r="9280" spans="1:1" x14ac:dyDescent="0.35">
      <c r="A9280" s="19"/>
    </row>
    <row r="9281" spans="1:1" x14ac:dyDescent="0.35">
      <c r="A9281" s="19"/>
    </row>
    <row r="9282" spans="1:1" x14ac:dyDescent="0.35">
      <c r="A9282" s="19"/>
    </row>
    <row r="9283" spans="1:1" x14ac:dyDescent="0.35">
      <c r="A9283" s="19"/>
    </row>
    <row r="9284" spans="1:1" x14ac:dyDescent="0.35">
      <c r="A9284" s="19"/>
    </row>
    <row r="9285" spans="1:1" x14ac:dyDescent="0.35">
      <c r="A9285" s="19"/>
    </row>
    <row r="9286" spans="1:1" x14ac:dyDescent="0.35">
      <c r="A9286" s="19"/>
    </row>
    <row r="9287" spans="1:1" x14ac:dyDescent="0.35">
      <c r="A9287" s="19"/>
    </row>
    <row r="9288" spans="1:1" x14ac:dyDescent="0.35">
      <c r="A9288" s="19"/>
    </row>
    <row r="9289" spans="1:1" x14ac:dyDescent="0.35">
      <c r="A9289" s="19"/>
    </row>
    <row r="9290" spans="1:1" x14ac:dyDescent="0.35">
      <c r="A9290" s="19"/>
    </row>
    <row r="9291" spans="1:1" x14ac:dyDescent="0.35">
      <c r="A9291" s="19"/>
    </row>
    <row r="9292" spans="1:1" x14ac:dyDescent="0.35">
      <c r="A9292" s="19"/>
    </row>
    <row r="9293" spans="1:1" x14ac:dyDescent="0.35">
      <c r="A9293" s="19"/>
    </row>
    <row r="9294" spans="1:1" x14ac:dyDescent="0.35">
      <c r="A9294" s="19"/>
    </row>
    <row r="9295" spans="1:1" x14ac:dyDescent="0.35">
      <c r="A9295" s="19"/>
    </row>
    <row r="9296" spans="1:1" x14ac:dyDescent="0.35">
      <c r="A9296" s="19"/>
    </row>
    <row r="9297" spans="1:1" x14ac:dyDescent="0.35">
      <c r="A9297" s="19"/>
    </row>
    <row r="9298" spans="1:1" x14ac:dyDescent="0.35">
      <c r="A9298" s="19"/>
    </row>
    <row r="9299" spans="1:1" x14ac:dyDescent="0.35">
      <c r="A9299" s="19"/>
    </row>
    <row r="9300" spans="1:1" x14ac:dyDescent="0.35">
      <c r="A9300" s="19"/>
    </row>
    <row r="9301" spans="1:1" x14ac:dyDescent="0.35">
      <c r="A9301" s="19"/>
    </row>
    <row r="9302" spans="1:1" x14ac:dyDescent="0.35">
      <c r="A9302" s="19"/>
    </row>
    <row r="9303" spans="1:1" x14ac:dyDescent="0.35">
      <c r="A9303" s="19"/>
    </row>
    <row r="9304" spans="1:1" x14ac:dyDescent="0.35">
      <c r="A9304" s="19"/>
    </row>
    <row r="9305" spans="1:1" x14ac:dyDescent="0.35">
      <c r="A9305" s="19"/>
    </row>
    <row r="9306" spans="1:1" x14ac:dyDescent="0.35">
      <c r="A9306" s="19"/>
    </row>
    <row r="9307" spans="1:1" x14ac:dyDescent="0.35">
      <c r="A9307" s="19"/>
    </row>
    <row r="9308" spans="1:1" x14ac:dyDescent="0.35">
      <c r="A9308" s="19"/>
    </row>
    <row r="9309" spans="1:1" x14ac:dyDescent="0.35">
      <c r="A9309" s="19"/>
    </row>
    <row r="9310" spans="1:1" x14ac:dyDescent="0.35">
      <c r="A9310" s="19"/>
    </row>
    <row r="9311" spans="1:1" x14ac:dyDescent="0.35">
      <c r="A9311" s="19"/>
    </row>
    <row r="9312" spans="1:1" x14ac:dyDescent="0.35">
      <c r="A9312" s="19"/>
    </row>
    <row r="9313" spans="1:1" x14ac:dyDescent="0.35">
      <c r="A9313" s="19"/>
    </row>
    <row r="9314" spans="1:1" x14ac:dyDescent="0.35">
      <c r="A9314" s="19"/>
    </row>
    <row r="9315" spans="1:1" x14ac:dyDescent="0.35">
      <c r="A9315" s="19"/>
    </row>
    <row r="9316" spans="1:1" x14ac:dyDescent="0.35">
      <c r="A9316" s="19"/>
    </row>
    <row r="9317" spans="1:1" x14ac:dyDescent="0.35">
      <c r="A9317" s="19"/>
    </row>
    <row r="9318" spans="1:1" x14ac:dyDescent="0.35">
      <c r="A9318" s="19"/>
    </row>
    <row r="9319" spans="1:1" x14ac:dyDescent="0.35">
      <c r="A9319" s="19"/>
    </row>
    <row r="9320" spans="1:1" x14ac:dyDescent="0.35">
      <c r="A9320" s="19"/>
    </row>
    <row r="9321" spans="1:1" x14ac:dyDescent="0.35">
      <c r="A9321" s="19"/>
    </row>
    <row r="9322" spans="1:1" x14ac:dyDescent="0.35">
      <c r="A9322" s="19"/>
    </row>
    <row r="9323" spans="1:1" x14ac:dyDescent="0.35">
      <c r="A9323" s="19"/>
    </row>
    <row r="9324" spans="1:1" x14ac:dyDescent="0.35">
      <c r="A9324" s="19"/>
    </row>
    <row r="9325" spans="1:1" x14ac:dyDescent="0.35">
      <c r="A9325" s="19"/>
    </row>
    <row r="9326" spans="1:1" x14ac:dyDescent="0.35">
      <c r="A9326" s="19"/>
    </row>
    <row r="9327" spans="1:1" x14ac:dyDescent="0.35">
      <c r="A9327" s="19"/>
    </row>
    <row r="9328" spans="1:1" x14ac:dyDescent="0.35">
      <c r="A9328" s="19"/>
    </row>
    <row r="9329" spans="1:1" x14ac:dyDescent="0.35">
      <c r="A9329" s="19"/>
    </row>
    <row r="9330" spans="1:1" x14ac:dyDescent="0.35">
      <c r="A9330" s="19"/>
    </row>
    <row r="9331" spans="1:1" x14ac:dyDescent="0.35">
      <c r="A9331" s="19"/>
    </row>
    <row r="9332" spans="1:1" x14ac:dyDescent="0.35">
      <c r="A9332" s="19"/>
    </row>
    <row r="9333" spans="1:1" x14ac:dyDescent="0.35">
      <c r="A9333" s="19"/>
    </row>
    <row r="9334" spans="1:1" x14ac:dyDescent="0.35">
      <c r="A9334" s="19"/>
    </row>
    <row r="9335" spans="1:1" x14ac:dyDescent="0.35">
      <c r="A9335" s="19"/>
    </row>
    <row r="9336" spans="1:1" x14ac:dyDescent="0.35">
      <c r="A9336" s="19"/>
    </row>
    <row r="9337" spans="1:1" x14ac:dyDescent="0.35">
      <c r="A9337" s="19"/>
    </row>
    <row r="9338" spans="1:1" x14ac:dyDescent="0.35">
      <c r="A9338" s="19"/>
    </row>
    <row r="9339" spans="1:1" x14ac:dyDescent="0.35">
      <c r="A9339" s="19"/>
    </row>
    <row r="9340" spans="1:1" x14ac:dyDescent="0.35">
      <c r="A9340" s="19"/>
    </row>
    <row r="9341" spans="1:1" x14ac:dyDescent="0.35">
      <c r="A9341" s="19"/>
    </row>
    <row r="9342" spans="1:1" x14ac:dyDescent="0.35">
      <c r="A9342" s="19"/>
    </row>
    <row r="9343" spans="1:1" x14ac:dyDescent="0.35">
      <c r="A9343" s="19"/>
    </row>
    <row r="9344" spans="1:1" x14ac:dyDescent="0.35">
      <c r="A9344" s="19"/>
    </row>
    <row r="9345" spans="1:1" x14ac:dyDescent="0.35">
      <c r="A9345" s="19"/>
    </row>
    <row r="9346" spans="1:1" x14ac:dyDescent="0.35">
      <c r="A9346" s="19"/>
    </row>
    <row r="9347" spans="1:1" x14ac:dyDescent="0.35">
      <c r="A9347" s="19"/>
    </row>
    <row r="9348" spans="1:1" x14ac:dyDescent="0.35">
      <c r="A9348" s="19"/>
    </row>
    <row r="9349" spans="1:1" x14ac:dyDescent="0.35">
      <c r="A9349" s="19"/>
    </row>
    <row r="9350" spans="1:1" x14ac:dyDescent="0.35">
      <c r="A9350" s="19"/>
    </row>
    <row r="9351" spans="1:1" x14ac:dyDescent="0.35">
      <c r="A9351" s="19"/>
    </row>
    <row r="9352" spans="1:1" x14ac:dyDescent="0.35">
      <c r="A9352" s="19"/>
    </row>
    <row r="9353" spans="1:1" x14ac:dyDescent="0.35">
      <c r="A9353" s="19"/>
    </row>
    <row r="9354" spans="1:1" x14ac:dyDescent="0.35">
      <c r="A9354" s="19"/>
    </row>
    <row r="9355" spans="1:1" x14ac:dyDescent="0.35">
      <c r="A9355" s="19"/>
    </row>
    <row r="9356" spans="1:1" x14ac:dyDescent="0.35">
      <c r="A9356" s="19"/>
    </row>
    <row r="9357" spans="1:1" x14ac:dyDescent="0.35">
      <c r="A9357" s="19"/>
    </row>
    <row r="9358" spans="1:1" x14ac:dyDescent="0.35">
      <c r="A9358" s="19"/>
    </row>
    <row r="9359" spans="1:1" x14ac:dyDescent="0.35">
      <c r="A9359" s="19"/>
    </row>
    <row r="9360" spans="1:1" x14ac:dyDescent="0.35">
      <c r="A9360" s="19"/>
    </row>
    <row r="9361" spans="1:1" x14ac:dyDescent="0.35">
      <c r="A9361" s="19"/>
    </row>
    <row r="9362" spans="1:1" x14ac:dyDescent="0.35">
      <c r="A9362" s="19"/>
    </row>
    <row r="9363" spans="1:1" x14ac:dyDescent="0.35">
      <c r="A9363" s="19"/>
    </row>
    <row r="9364" spans="1:1" x14ac:dyDescent="0.35">
      <c r="A9364" s="19"/>
    </row>
    <row r="9365" spans="1:1" x14ac:dyDescent="0.35">
      <c r="A9365" s="19"/>
    </row>
    <row r="9366" spans="1:1" x14ac:dyDescent="0.35">
      <c r="A9366" s="19"/>
    </row>
    <row r="9367" spans="1:1" x14ac:dyDescent="0.35">
      <c r="A9367" s="19"/>
    </row>
    <row r="9368" spans="1:1" x14ac:dyDescent="0.35">
      <c r="A9368" s="19"/>
    </row>
    <row r="9369" spans="1:1" x14ac:dyDescent="0.35">
      <c r="A9369" s="19"/>
    </row>
    <row r="9370" spans="1:1" x14ac:dyDescent="0.35">
      <c r="A9370" s="19"/>
    </row>
    <row r="9371" spans="1:1" x14ac:dyDescent="0.35">
      <c r="A9371" s="19"/>
    </row>
    <row r="9372" spans="1:1" x14ac:dyDescent="0.35">
      <c r="A9372" s="19"/>
    </row>
    <row r="9373" spans="1:1" x14ac:dyDescent="0.35">
      <c r="A9373" s="19"/>
    </row>
    <row r="9374" spans="1:1" x14ac:dyDescent="0.35">
      <c r="A9374" s="19"/>
    </row>
    <row r="9375" spans="1:1" x14ac:dyDescent="0.35">
      <c r="A9375" s="19"/>
    </row>
    <row r="9376" spans="1:1" x14ac:dyDescent="0.35">
      <c r="A9376" s="19"/>
    </row>
    <row r="9377" spans="1:1" x14ac:dyDescent="0.35">
      <c r="A9377" s="19"/>
    </row>
    <row r="9378" spans="1:1" x14ac:dyDescent="0.35">
      <c r="A9378" s="19"/>
    </row>
    <row r="9379" spans="1:1" x14ac:dyDescent="0.35">
      <c r="A9379" s="19"/>
    </row>
    <row r="9380" spans="1:1" x14ac:dyDescent="0.35">
      <c r="A9380" s="19"/>
    </row>
    <row r="9381" spans="1:1" x14ac:dyDescent="0.35">
      <c r="A9381" s="19"/>
    </row>
    <row r="9382" spans="1:1" x14ac:dyDescent="0.35">
      <c r="A9382" s="19"/>
    </row>
    <row r="9383" spans="1:1" x14ac:dyDescent="0.35">
      <c r="A9383" s="19"/>
    </row>
    <row r="9384" spans="1:1" x14ac:dyDescent="0.35">
      <c r="A9384" s="19"/>
    </row>
    <row r="9385" spans="1:1" x14ac:dyDescent="0.35">
      <c r="A9385" s="19"/>
    </row>
    <row r="9386" spans="1:1" x14ac:dyDescent="0.35">
      <c r="A9386" s="19"/>
    </row>
    <row r="9387" spans="1:1" x14ac:dyDescent="0.35">
      <c r="A9387" s="19"/>
    </row>
    <row r="9388" spans="1:1" x14ac:dyDescent="0.35">
      <c r="A9388" s="19"/>
    </row>
    <row r="9389" spans="1:1" x14ac:dyDescent="0.35">
      <c r="A9389" s="19"/>
    </row>
    <row r="9390" spans="1:1" x14ac:dyDescent="0.35">
      <c r="A9390" s="19"/>
    </row>
    <row r="9391" spans="1:1" x14ac:dyDescent="0.35">
      <c r="A9391" s="19"/>
    </row>
    <row r="9392" spans="1:1" x14ac:dyDescent="0.35">
      <c r="A9392" s="19"/>
    </row>
    <row r="9393" spans="1:1" x14ac:dyDescent="0.35">
      <c r="A9393" s="19"/>
    </row>
    <row r="9394" spans="1:1" x14ac:dyDescent="0.35">
      <c r="A9394" s="19"/>
    </row>
    <row r="9395" spans="1:1" x14ac:dyDescent="0.35">
      <c r="A9395" s="19"/>
    </row>
    <row r="9396" spans="1:1" x14ac:dyDescent="0.35">
      <c r="A9396" s="19"/>
    </row>
    <row r="9397" spans="1:1" x14ac:dyDescent="0.35">
      <c r="A9397" s="19"/>
    </row>
    <row r="9398" spans="1:1" x14ac:dyDescent="0.35">
      <c r="A9398" s="19"/>
    </row>
    <row r="9399" spans="1:1" x14ac:dyDescent="0.35">
      <c r="A9399" s="19"/>
    </row>
    <row r="9400" spans="1:1" x14ac:dyDescent="0.35">
      <c r="A9400" s="19"/>
    </row>
    <row r="9401" spans="1:1" x14ac:dyDescent="0.35">
      <c r="A9401" s="19"/>
    </row>
    <row r="9402" spans="1:1" x14ac:dyDescent="0.35">
      <c r="A9402" s="19"/>
    </row>
    <row r="9403" spans="1:1" x14ac:dyDescent="0.35">
      <c r="A9403" s="19"/>
    </row>
    <row r="9404" spans="1:1" x14ac:dyDescent="0.35">
      <c r="A9404" s="19"/>
    </row>
    <row r="9405" spans="1:1" x14ac:dyDescent="0.35">
      <c r="A9405" s="19"/>
    </row>
    <row r="9406" spans="1:1" x14ac:dyDescent="0.35">
      <c r="A9406" s="19"/>
    </row>
    <row r="9407" spans="1:1" x14ac:dyDescent="0.35">
      <c r="A9407" s="19"/>
    </row>
    <row r="9408" spans="1:1" x14ac:dyDescent="0.35">
      <c r="A9408" s="19"/>
    </row>
    <row r="9409" spans="1:1" x14ac:dyDescent="0.35">
      <c r="A9409" s="19"/>
    </row>
    <row r="9410" spans="1:1" x14ac:dyDescent="0.35">
      <c r="A9410" s="19"/>
    </row>
    <row r="9411" spans="1:1" x14ac:dyDescent="0.35">
      <c r="A9411" s="19"/>
    </row>
    <row r="9412" spans="1:1" x14ac:dyDescent="0.35">
      <c r="A9412" s="19"/>
    </row>
    <row r="9413" spans="1:1" x14ac:dyDescent="0.35">
      <c r="A9413" s="19"/>
    </row>
    <row r="9414" spans="1:1" x14ac:dyDescent="0.35">
      <c r="A9414" s="19"/>
    </row>
    <row r="9415" spans="1:1" x14ac:dyDescent="0.35">
      <c r="A9415" s="19"/>
    </row>
    <row r="9416" spans="1:1" x14ac:dyDescent="0.35">
      <c r="A9416" s="19"/>
    </row>
    <row r="9417" spans="1:1" x14ac:dyDescent="0.35">
      <c r="A9417" s="19"/>
    </row>
    <row r="9418" spans="1:1" x14ac:dyDescent="0.35">
      <c r="A9418" s="19"/>
    </row>
    <row r="9419" spans="1:1" x14ac:dyDescent="0.35">
      <c r="A9419" s="19"/>
    </row>
    <row r="9420" spans="1:1" x14ac:dyDescent="0.35">
      <c r="A9420" s="19"/>
    </row>
    <row r="9421" spans="1:1" x14ac:dyDescent="0.35">
      <c r="A9421" s="19"/>
    </row>
    <row r="9422" spans="1:1" x14ac:dyDescent="0.35">
      <c r="A9422" s="19"/>
    </row>
    <row r="9423" spans="1:1" x14ac:dyDescent="0.35">
      <c r="A9423" s="19"/>
    </row>
    <row r="9424" spans="1:1" x14ac:dyDescent="0.35">
      <c r="A9424" s="19"/>
    </row>
    <row r="9425" spans="1:1" x14ac:dyDescent="0.35">
      <c r="A9425" s="19"/>
    </row>
    <row r="9426" spans="1:1" x14ac:dyDescent="0.35">
      <c r="A9426" s="19"/>
    </row>
    <row r="9427" spans="1:1" x14ac:dyDescent="0.35">
      <c r="A9427" s="19"/>
    </row>
    <row r="9428" spans="1:1" x14ac:dyDescent="0.35">
      <c r="A9428" s="19"/>
    </row>
    <row r="9429" spans="1:1" x14ac:dyDescent="0.35">
      <c r="A9429" s="19"/>
    </row>
    <row r="9430" spans="1:1" x14ac:dyDescent="0.35">
      <c r="A9430" s="19"/>
    </row>
    <row r="9431" spans="1:1" x14ac:dyDescent="0.35">
      <c r="A9431" s="19"/>
    </row>
    <row r="9432" spans="1:1" x14ac:dyDescent="0.35">
      <c r="A9432" s="19"/>
    </row>
    <row r="9433" spans="1:1" x14ac:dyDescent="0.35">
      <c r="A9433" s="19"/>
    </row>
    <row r="9434" spans="1:1" x14ac:dyDescent="0.35">
      <c r="A9434" s="19"/>
    </row>
    <row r="9435" spans="1:1" x14ac:dyDescent="0.35">
      <c r="A9435" s="19"/>
    </row>
    <row r="9436" spans="1:1" x14ac:dyDescent="0.35">
      <c r="A9436" s="19"/>
    </row>
    <row r="9437" spans="1:1" x14ac:dyDescent="0.35">
      <c r="A9437" s="19"/>
    </row>
    <row r="9438" spans="1:1" x14ac:dyDescent="0.35">
      <c r="A9438" s="19"/>
    </row>
    <row r="9439" spans="1:1" x14ac:dyDescent="0.35">
      <c r="A9439" s="19"/>
    </row>
    <row r="9440" spans="1:1" x14ac:dyDescent="0.35">
      <c r="A9440" s="19"/>
    </row>
    <row r="9441" spans="1:1" x14ac:dyDescent="0.35">
      <c r="A9441" s="19"/>
    </row>
    <row r="9442" spans="1:1" x14ac:dyDescent="0.35">
      <c r="A9442" s="19"/>
    </row>
    <row r="9443" spans="1:1" x14ac:dyDescent="0.35">
      <c r="A9443" s="19"/>
    </row>
    <row r="9444" spans="1:1" x14ac:dyDescent="0.35">
      <c r="A9444" s="19"/>
    </row>
    <row r="9445" spans="1:1" x14ac:dyDescent="0.35">
      <c r="A9445" s="19"/>
    </row>
    <row r="9446" spans="1:1" x14ac:dyDescent="0.35">
      <c r="A9446" s="19"/>
    </row>
    <row r="9447" spans="1:1" x14ac:dyDescent="0.35">
      <c r="A9447" s="19"/>
    </row>
    <row r="9448" spans="1:1" x14ac:dyDescent="0.35">
      <c r="A9448" s="19"/>
    </row>
    <row r="9449" spans="1:1" x14ac:dyDescent="0.35">
      <c r="A9449" s="19"/>
    </row>
    <row r="9450" spans="1:1" x14ac:dyDescent="0.35">
      <c r="A9450" s="19"/>
    </row>
    <row r="9451" spans="1:1" x14ac:dyDescent="0.35">
      <c r="A9451" s="19"/>
    </row>
    <row r="9452" spans="1:1" x14ac:dyDescent="0.35">
      <c r="A9452" s="19"/>
    </row>
    <row r="9453" spans="1:1" x14ac:dyDescent="0.35">
      <c r="A9453" s="19"/>
    </row>
    <row r="9454" spans="1:1" x14ac:dyDescent="0.35">
      <c r="A9454" s="19"/>
    </row>
    <row r="9455" spans="1:1" x14ac:dyDescent="0.35">
      <c r="A9455" s="19"/>
    </row>
    <row r="9456" spans="1:1" x14ac:dyDescent="0.35">
      <c r="A9456" s="19"/>
    </row>
    <row r="9457" spans="1:1" x14ac:dyDescent="0.35">
      <c r="A9457" s="19"/>
    </row>
    <row r="9458" spans="1:1" x14ac:dyDescent="0.35">
      <c r="A9458" s="19"/>
    </row>
    <row r="9459" spans="1:1" x14ac:dyDescent="0.35">
      <c r="A9459" s="19"/>
    </row>
    <row r="9460" spans="1:1" x14ac:dyDescent="0.35">
      <c r="A9460" s="19"/>
    </row>
    <row r="9461" spans="1:1" x14ac:dyDescent="0.35">
      <c r="A9461" s="19"/>
    </row>
    <row r="9462" spans="1:1" x14ac:dyDescent="0.35">
      <c r="A9462" s="19"/>
    </row>
    <row r="9463" spans="1:1" x14ac:dyDescent="0.35">
      <c r="A9463" s="19"/>
    </row>
    <row r="9464" spans="1:1" x14ac:dyDescent="0.35">
      <c r="A9464" s="19"/>
    </row>
    <row r="9465" spans="1:1" x14ac:dyDescent="0.35">
      <c r="A9465" s="19"/>
    </row>
    <row r="9466" spans="1:1" x14ac:dyDescent="0.35">
      <c r="A9466" s="19"/>
    </row>
    <row r="9467" spans="1:1" x14ac:dyDescent="0.35">
      <c r="A9467" s="19"/>
    </row>
    <row r="9468" spans="1:1" x14ac:dyDescent="0.35">
      <c r="A9468" s="19"/>
    </row>
    <row r="9469" spans="1:1" x14ac:dyDescent="0.35">
      <c r="A9469" s="19"/>
    </row>
    <row r="9470" spans="1:1" x14ac:dyDescent="0.35">
      <c r="A9470" s="19"/>
    </row>
    <row r="9471" spans="1:1" x14ac:dyDescent="0.35">
      <c r="A9471" s="19"/>
    </row>
    <row r="9472" spans="1:1" x14ac:dyDescent="0.35">
      <c r="A9472" s="19"/>
    </row>
    <row r="9473" spans="1:1" x14ac:dyDescent="0.35">
      <c r="A9473" s="19"/>
    </row>
    <row r="9474" spans="1:1" x14ac:dyDescent="0.35">
      <c r="A9474" s="19"/>
    </row>
    <row r="9475" spans="1:1" x14ac:dyDescent="0.35">
      <c r="A9475" s="19"/>
    </row>
    <row r="9476" spans="1:1" x14ac:dyDescent="0.35">
      <c r="A9476" s="19"/>
    </row>
    <row r="9477" spans="1:1" x14ac:dyDescent="0.35">
      <c r="A9477" s="19"/>
    </row>
    <row r="9478" spans="1:1" x14ac:dyDescent="0.35">
      <c r="A9478" s="19"/>
    </row>
    <row r="9479" spans="1:1" x14ac:dyDescent="0.35">
      <c r="A9479" s="19"/>
    </row>
    <row r="9480" spans="1:1" x14ac:dyDescent="0.35">
      <c r="A9480" s="19"/>
    </row>
    <row r="9481" spans="1:1" x14ac:dyDescent="0.35">
      <c r="A9481" s="19"/>
    </row>
    <row r="9482" spans="1:1" x14ac:dyDescent="0.35">
      <c r="A9482" s="19"/>
    </row>
    <row r="9483" spans="1:1" x14ac:dyDescent="0.35">
      <c r="A9483" s="19"/>
    </row>
    <row r="9484" spans="1:1" x14ac:dyDescent="0.35">
      <c r="A9484" s="19"/>
    </row>
    <row r="9485" spans="1:1" x14ac:dyDescent="0.35">
      <c r="A9485" s="19"/>
    </row>
    <row r="9486" spans="1:1" x14ac:dyDescent="0.35">
      <c r="A9486" s="19"/>
    </row>
    <row r="9487" spans="1:1" x14ac:dyDescent="0.35">
      <c r="A9487" s="19"/>
    </row>
    <row r="9488" spans="1:1" x14ac:dyDescent="0.35">
      <c r="A9488" s="19"/>
    </row>
    <row r="9489" spans="1:1" x14ac:dyDescent="0.35">
      <c r="A9489" s="19"/>
    </row>
    <row r="9490" spans="1:1" x14ac:dyDescent="0.35">
      <c r="A9490" s="19"/>
    </row>
    <row r="9491" spans="1:1" x14ac:dyDescent="0.35">
      <c r="A9491" s="19"/>
    </row>
    <row r="9492" spans="1:1" x14ac:dyDescent="0.35">
      <c r="A9492" s="19"/>
    </row>
    <row r="9493" spans="1:1" x14ac:dyDescent="0.35">
      <c r="A9493" s="19"/>
    </row>
    <row r="9494" spans="1:1" x14ac:dyDescent="0.35">
      <c r="A9494" s="19"/>
    </row>
    <row r="9495" spans="1:1" x14ac:dyDescent="0.35">
      <c r="A9495" s="19"/>
    </row>
    <row r="9496" spans="1:1" x14ac:dyDescent="0.35">
      <c r="A9496" s="19"/>
    </row>
    <row r="9497" spans="1:1" x14ac:dyDescent="0.35">
      <c r="A9497" s="19"/>
    </row>
    <row r="9498" spans="1:1" x14ac:dyDescent="0.35">
      <c r="A9498" s="19"/>
    </row>
    <row r="9499" spans="1:1" x14ac:dyDescent="0.35">
      <c r="A9499" s="19"/>
    </row>
    <row r="9500" spans="1:1" x14ac:dyDescent="0.35">
      <c r="A9500" s="19"/>
    </row>
    <row r="9501" spans="1:1" x14ac:dyDescent="0.35">
      <c r="A9501" s="19"/>
    </row>
    <row r="9502" spans="1:1" x14ac:dyDescent="0.35">
      <c r="A9502" s="19"/>
    </row>
    <row r="9503" spans="1:1" x14ac:dyDescent="0.35">
      <c r="A9503" s="19"/>
    </row>
    <row r="9504" spans="1:1" x14ac:dyDescent="0.35">
      <c r="A9504" s="19"/>
    </row>
    <row r="9505" spans="1:1" x14ac:dyDescent="0.35">
      <c r="A9505" s="19"/>
    </row>
    <row r="9506" spans="1:1" x14ac:dyDescent="0.35">
      <c r="A9506" s="19"/>
    </row>
    <row r="9507" spans="1:1" x14ac:dyDescent="0.35">
      <c r="A9507" s="19"/>
    </row>
    <row r="9508" spans="1:1" x14ac:dyDescent="0.35">
      <c r="A9508" s="19"/>
    </row>
    <row r="9509" spans="1:1" x14ac:dyDescent="0.35">
      <c r="A9509" s="19"/>
    </row>
    <row r="9510" spans="1:1" x14ac:dyDescent="0.35">
      <c r="A9510" s="19"/>
    </row>
    <row r="9511" spans="1:1" x14ac:dyDescent="0.35">
      <c r="A9511" s="19"/>
    </row>
    <row r="9512" spans="1:1" x14ac:dyDescent="0.35">
      <c r="A9512" s="19"/>
    </row>
    <row r="9513" spans="1:1" x14ac:dyDescent="0.35">
      <c r="A9513" s="19"/>
    </row>
    <row r="9514" spans="1:1" x14ac:dyDescent="0.35">
      <c r="A9514" s="19"/>
    </row>
    <row r="9515" spans="1:1" x14ac:dyDescent="0.35">
      <c r="A9515" s="19"/>
    </row>
    <row r="9516" spans="1:1" x14ac:dyDescent="0.35">
      <c r="A9516" s="19"/>
    </row>
    <row r="9517" spans="1:1" x14ac:dyDescent="0.35">
      <c r="A9517" s="19"/>
    </row>
    <row r="9518" spans="1:1" x14ac:dyDescent="0.35">
      <c r="A9518" s="19"/>
    </row>
    <row r="9519" spans="1:1" x14ac:dyDescent="0.35">
      <c r="A9519" s="19"/>
    </row>
    <row r="9520" spans="1:1" x14ac:dyDescent="0.35">
      <c r="A9520" s="19"/>
    </row>
    <row r="9521" spans="1:1" x14ac:dyDescent="0.35">
      <c r="A9521" s="19"/>
    </row>
    <row r="9522" spans="1:1" x14ac:dyDescent="0.35">
      <c r="A9522" s="19"/>
    </row>
    <row r="9523" spans="1:1" x14ac:dyDescent="0.35">
      <c r="A9523" s="19"/>
    </row>
    <row r="9524" spans="1:1" x14ac:dyDescent="0.35">
      <c r="A9524" s="19"/>
    </row>
    <row r="9525" spans="1:1" x14ac:dyDescent="0.35">
      <c r="A9525" s="19"/>
    </row>
    <row r="9526" spans="1:1" x14ac:dyDescent="0.35">
      <c r="A9526" s="19"/>
    </row>
    <row r="9527" spans="1:1" x14ac:dyDescent="0.35">
      <c r="A9527" s="19"/>
    </row>
    <row r="9528" spans="1:1" x14ac:dyDescent="0.35">
      <c r="A9528" s="19"/>
    </row>
    <row r="9529" spans="1:1" x14ac:dyDescent="0.35">
      <c r="A9529" s="19"/>
    </row>
    <row r="9530" spans="1:1" x14ac:dyDescent="0.35">
      <c r="A9530" s="19"/>
    </row>
    <row r="9531" spans="1:1" x14ac:dyDescent="0.35">
      <c r="A9531" s="19"/>
    </row>
    <row r="9532" spans="1:1" x14ac:dyDescent="0.35">
      <c r="A9532" s="19"/>
    </row>
    <row r="9533" spans="1:1" x14ac:dyDescent="0.35">
      <c r="A9533" s="19"/>
    </row>
    <row r="9534" spans="1:1" x14ac:dyDescent="0.35">
      <c r="A9534" s="19"/>
    </row>
    <row r="9535" spans="1:1" x14ac:dyDescent="0.35">
      <c r="A9535" s="19"/>
    </row>
    <row r="9536" spans="1:1" x14ac:dyDescent="0.35">
      <c r="A9536" s="19"/>
    </row>
    <row r="9537" spans="1:1" x14ac:dyDescent="0.35">
      <c r="A9537" s="19"/>
    </row>
    <row r="9538" spans="1:1" x14ac:dyDescent="0.35">
      <c r="A9538" s="19"/>
    </row>
    <row r="9539" spans="1:1" x14ac:dyDescent="0.35">
      <c r="A9539" s="19"/>
    </row>
    <row r="9540" spans="1:1" x14ac:dyDescent="0.35">
      <c r="A9540" s="19"/>
    </row>
    <row r="9541" spans="1:1" x14ac:dyDescent="0.35">
      <c r="A9541" s="19"/>
    </row>
    <row r="9542" spans="1:1" x14ac:dyDescent="0.35">
      <c r="A9542" s="19"/>
    </row>
    <row r="9543" spans="1:1" x14ac:dyDescent="0.35">
      <c r="A9543" s="19"/>
    </row>
    <row r="9544" spans="1:1" x14ac:dyDescent="0.35">
      <c r="A9544" s="19"/>
    </row>
    <row r="9545" spans="1:1" x14ac:dyDescent="0.35">
      <c r="A9545" s="19"/>
    </row>
    <row r="9546" spans="1:1" x14ac:dyDescent="0.35">
      <c r="A9546" s="19"/>
    </row>
    <row r="9547" spans="1:1" x14ac:dyDescent="0.35">
      <c r="A9547" s="19"/>
    </row>
    <row r="9548" spans="1:1" x14ac:dyDescent="0.35">
      <c r="A9548" s="19"/>
    </row>
    <row r="9549" spans="1:1" x14ac:dyDescent="0.35">
      <c r="A9549" s="19"/>
    </row>
    <row r="9550" spans="1:1" x14ac:dyDescent="0.35">
      <c r="A9550" s="19"/>
    </row>
    <row r="9551" spans="1:1" x14ac:dyDescent="0.35">
      <c r="A9551" s="19"/>
    </row>
    <row r="9552" spans="1:1" x14ac:dyDescent="0.35">
      <c r="A9552" s="19"/>
    </row>
    <row r="9553" spans="1:1" x14ac:dyDescent="0.35">
      <c r="A9553" s="19"/>
    </row>
    <row r="9554" spans="1:1" x14ac:dyDescent="0.35">
      <c r="A9554" s="19"/>
    </row>
    <row r="9555" spans="1:1" x14ac:dyDescent="0.35">
      <c r="A9555" s="19"/>
    </row>
    <row r="9556" spans="1:1" x14ac:dyDescent="0.35">
      <c r="A9556" s="19"/>
    </row>
    <row r="9557" spans="1:1" x14ac:dyDescent="0.35">
      <c r="A9557" s="19"/>
    </row>
    <row r="9558" spans="1:1" x14ac:dyDescent="0.35">
      <c r="A9558" s="19"/>
    </row>
    <row r="9559" spans="1:1" x14ac:dyDescent="0.35">
      <c r="A9559" s="19"/>
    </row>
    <row r="9560" spans="1:1" x14ac:dyDescent="0.35">
      <c r="A9560" s="19"/>
    </row>
    <row r="9561" spans="1:1" x14ac:dyDescent="0.35">
      <c r="A9561" s="19"/>
    </row>
    <row r="9562" spans="1:1" x14ac:dyDescent="0.35">
      <c r="A9562" s="19"/>
    </row>
    <row r="9563" spans="1:1" x14ac:dyDescent="0.35">
      <c r="A9563" s="19"/>
    </row>
    <row r="9564" spans="1:1" x14ac:dyDescent="0.35">
      <c r="A9564" s="19"/>
    </row>
    <row r="9565" spans="1:1" x14ac:dyDescent="0.35">
      <c r="A9565" s="19"/>
    </row>
    <row r="9566" spans="1:1" x14ac:dyDescent="0.35">
      <c r="A9566" s="19"/>
    </row>
    <row r="9567" spans="1:1" x14ac:dyDescent="0.35">
      <c r="A9567" s="19"/>
    </row>
    <row r="9568" spans="1:1" x14ac:dyDescent="0.35">
      <c r="A9568" s="19"/>
    </row>
    <row r="9569" spans="1:1" x14ac:dyDescent="0.35">
      <c r="A9569" s="19"/>
    </row>
    <row r="9570" spans="1:1" x14ac:dyDescent="0.35">
      <c r="A9570" s="19"/>
    </row>
    <row r="9571" spans="1:1" x14ac:dyDescent="0.35">
      <c r="A9571" s="19"/>
    </row>
    <row r="9572" spans="1:1" x14ac:dyDescent="0.35">
      <c r="A9572" s="19"/>
    </row>
    <row r="9573" spans="1:1" x14ac:dyDescent="0.35">
      <c r="A9573" s="19"/>
    </row>
    <row r="9574" spans="1:1" x14ac:dyDescent="0.35">
      <c r="A9574" s="19"/>
    </row>
    <row r="9575" spans="1:1" x14ac:dyDescent="0.35">
      <c r="A9575" s="19"/>
    </row>
    <row r="9576" spans="1:1" x14ac:dyDescent="0.35">
      <c r="A9576" s="19"/>
    </row>
    <row r="9577" spans="1:1" x14ac:dyDescent="0.35">
      <c r="A9577" s="19"/>
    </row>
    <row r="9578" spans="1:1" x14ac:dyDescent="0.35">
      <c r="A9578" s="19"/>
    </row>
    <row r="9579" spans="1:1" x14ac:dyDescent="0.35">
      <c r="A9579" s="19"/>
    </row>
    <row r="9580" spans="1:1" x14ac:dyDescent="0.35">
      <c r="A9580" s="19"/>
    </row>
    <row r="9581" spans="1:1" x14ac:dyDescent="0.35">
      <c r="A9581" s="19"/>
    </row>
    <row r="9582" spans="1:1" x14ac:dyDescent="0.35">
      <c r="A9582" s="19"/>
    </row>
    <row r="9583" spans="1:1" x14ac:dyDescent="0.35">
      <c r="A9583" s="19"/>
    </row>
    <row r="9584" spans="1:1" x14ac:dyDescent="0.35">
      <c r="A9584" s="19"/>
    </row>
    <row r="9585" spans="1:1" x14ac:dyDescent="0.35">
      <c r="A9585" s="19"/>
    </row>
    <row r="9586" spans="1:1" x14ac:dyDescent="0.35">
      <c r="A9586" s="19"/>
    </row>
    <row r="9587" spans="1:1" x14ac:dyDescent="0.35">
      <c r="A9587" s="19"/>
    </row>
    <row r="9588" spans="1:1" x14ac:dyDescent="0.35">
      <c r="A9588" s="19"/>
    </row>
    <row r="9589" spans="1:1" x14ac:dyDescent="0.35">
      <c r="A9589" s="19"/>
    </row>
    <row r="9590" spans="1:1" x14ac:dyDescent="0.35">
      <c r="A9590" s="19"/>
    </row>
    <row r="9591" spans="1:1" x14ac:dyDescent="0.35">
      <c r="A9591" s="19"/>
    </row>
    <row r="9592" spans="1:1" x14ac:dyDescent="0.35">
      <c r="A9592" s="19"/>
    </row>
    <row r="9593" spans="1:1" x14ac:dyDescent="0.35">
      <c r="A9593" s="19"/>
    </row>
    <row r="9594" spans="1:1" x14ac:dyDescent="0.35">
      <c r="A9594" s="19"/>
    </row>
    <row r="9595" spans="1:1" x14ac:dyDescent="0.35">
      <c r="A9595" s="19"/>
    </row>
    <row r="9596" spans="1:1" x14ac:dyDescent="0.35">
      <c r="A9596" s="19"/>
    </row>
    <row r="9597" spans="1:1" x14ac:dyDescent="0.35">
      <c r="A9597" s="19"/>
    </row>
    <row r="9598" spans="1:1" x14ac:dyDescent="0.35">
      <c r="A9598" s="19"/>
    </row>
    <row r="9599" spans="1:1" x14ac:dyDescent="0.35">
      <c r="A9599" s="19"/>
    </row>
    <row r="9600" spans="1:1" x14ac:dyDescent="0.35">
      <c r="A9600" s="19"/>
    </row>
    <row r="9601" spans="1:1" x14ac:dyDescent="0.35">
      <c r="A9601" s="19"/>
    </row>
    <row r="9602" spans="1:1" x14ac:dyDescent="0.35">
      <c r="A9602" s="19"/>
    </row>
    <row r="9603" spans="1:1" x14ac:dyDescent="0.35">
      <c r="A9603" s="19"/>
    </row>
    <row r="9604" spans="1:1" x14ac:dyDescent="0.35">
      <c r="A9604" s="19"/>
    </row>
    <row r="9605" spans="1:1" x14ac:dyDescent="0.35">
      <c r="A9605" s="19"/>
    </row>
    <row r="9606" spans="1:1" x14ac:dyDescent="0.35">
      <c r="A9606" s="19"/>
    </row>
    <row r="9607" spans="1:1" x14ac:dyDescent="0.35">
      <c r="A9607" s="19"/>
    </row>
    <row r="9608" spans="1:1" x14ac:dyDescent="0.35">
      <c r="A9608" s="19"/>
    </row>
    <row r="9609" spans="1:1" x14ac:dyDescent="0.35">
      <c r="A9609" s="19"/>
    </row>
    <row r="9610" spans="1:1" x14ac:dyDescent="0.35">
      <c r="A9610" s="19"/>
    </row>
    <row r="9611" spans="1:1" x14ac:dyDescent="0.35">
      <c r="A9611" s="19"/>
    </row>
    <row r="9612" spans="1:1" x14ac:dyDescent="0.35">
      <c r="A9612" s="19"/>
    </row>
    <row r="9613" spans="1:1" x14ac:dyDescent="0.35">
      <c r="A9613" s="19"/>
    </row>
    <row r="9614" spans="1:1" x14ac:dyDescent="0.35">
      <c r="A9614" s="19"/>
    </row>
    <row r="9615" spans="1:1" x14ac:dyDescent="0.35">
      <c r="A9615" s="19"/>
    </row>
    <row r="9616" spans="1:1" x14ac:dyDescent="0.35">
      <c r="A9616" s="19"/>
    </row>
    <row r="9617" spans="1:1" x14ac:dyDescent="0.35">
      <c r="A9617" s="19"/>
    </row>
    <row r="9618" spans="1:1" x14ac:dyDescent="0.35">
      <c r="A9618" s="19"/>
    </row>
    <row r="9619" spans="1:1" x14ac:dyDescent="0.35">
      <c r="A9619" s="19"/>
    </row>
    <row r="9620" spans="1:1" x14ac:dyDescent="0.35">
      <c r="A9620" s="19"/>
    </row>
    <row r="9621" spans="1:1" x14ac:dyDescent="0.35">
      <c r="A9621" s="19"/>
    </row>
    <row r="9622" spans="1:1" x14ac:dyDescent="0.35">
      <c r="A9622" s="19"/>
    </row>
    <row r="9623" spans="1:1" x14ac:dyDescent="0.35">
      <c r="A9623" s="19"/>
    </row>
    <row r="9624" spans="1:1" x14ac:dyDescent="0.35">
      <c r="A9624" s="19"/>
    </row>
    <row r="9625" spans="1:1" x14ac:dyDescent="0.35">
      <c r="A9625" s="19"/>
    </row>
    <row r="9626" spans="1:1" x14ac:dyDescent="0.35">
      <c r="A9626" s="19"/>
    </row>
    <row r="9627" spans="1:1" x14ac:dyDescent="0.35">
      <c r="A9627" s="19"/>
    </row>
    <row r="9628" spans="1:1" x14ac:dyDescent="0.35">
      <c r="A9628" s="19"/>
    </row>
    <row r="9629" spans="1:1" x14ac:dyDescent="0.35">
      <c r="A9629" s="19"/>
    </row>
    <row r="9630" spans="1:1" x14ac:dyDescent="0.35">
      <c r="A9630" s="19"/>
    </row>
    <row r="9631" spans="1:1" x14ac:dyDescent="0.35">
      <c r="A9631" s="19"/>
    </row>
    <row r="9632" spans="1:1" x14ac:dyDescent="0.35">
      <c r="A9632" s="19"/>
    </row>
    <row r="9633" spans="1:1" x14ac:dyDescent="0.35">
      <c r="A9633" s="19"/>
    </row>
    <row r="9634" spans="1:1" x14ac:dyDescent="0.35">
      <c r="A9634" s="19"/>
    </row>
    <row r="9635" spans="1:1" x14ac:dyDescent="0.35">
      <c r="A9635" s="19"/>
    </row>
    <row r="9636" spans="1:1" x14ac:dyDescent="0.35">
      <c r="A9636" s="19"/>
    </row>
    <row r="9637" spans="1:1" x14ac:dyDescent="0.35">
      <c r="A9637" s="19"/>
    </row>
    <row r="9638" spans="1:1" x14ac:dyDescent="0.35">
      <c r="A9638" s="19"/>
    </row>
    <row r="9639" spans="1:1" x14ac:dyDescent="0.35">
      <c r="A9639" s="19"/>
    </row>
    <row r="9640" spans="1:1" x14ac:dyDescent="0.35">
      <c r="A9640" s="19"/>
    </row>
    <row r="9641" spans="1:1" x14ac:dyDescent="0.35">
      <c r="A9641" s="19"/>
    </row>
    <row r="9642" spans="1:1" x14ac:dyDescent="0.35">
      <c r="A9642" s="19"/>
    </row>
    <row r="9643" spans="1:1" x14ac:dyDescent="0.35">
      <c r="A9643" s="19"/>
    </row>
    <row r="9644" spans="1:1" x14ac:dyDescent="0.35">
      <c r="A9644" s="19"/>
    </row>
    <row r="9645" spans="1:1" x14ac:dyDescent="0.35">
      <c r="A9645" s="19"/>
    </row>
    <row r="9646" spans="1:1" x14ac:dyDescent="0.35">
      <c r="A9646" s="19"/>
    </row>
    <row r="9647" spans="1:1" x14ac:dyDescent="0.35">
      <c r="A9647" s="19"/>
    </row>
    <row r="9648" spans="1:1" x14ac:dyDescent="0.35">
      <c r="A9648" s="19"/>
    </row>
    <row r="9649" spans="1:1" x14ac:dyDescent="0.35">
      <c r="A9649" s="19"/>
    </row>
    <row r="9650" spans="1:1" x14ac:dyDescent="0.35">
      <c r="A9650" s="19"/>
    </row>
    <row r="9651" spans="1:1" x14ac:dyDescent="0.35">
      <c r="A9651" s="19"/>
    </row>
    <row r="9652" spans="1:1" x14ac:dyDescent="0.35">
      <c r="A9652" s="19"/>
    </row>
    <row r="9653" spans="1:1" x14ac:dyDescent="0.35">
      <c r="A9653" s="19"/>
    </row>
    <row r="9654" spans="1:1" x14ac:dyDescent="0.35">
      <c r="A9654" s="19"/>
    </row>
    <row r="9655" spans="1:1" x14ac:dyDescent="0.35">
      <c r="A9655" s="19"/>
    </row>
    <row r="9656" spans="1:1" x14ac:dyDescent="0.35">
      <c r="A9656" s="19"/>
    </row>
    <row r="9657" spans="1:1" x14ac:dyDescent="0.35">
      <c r="A9657" s="19"/>
    </row>
    <row r="9658" spans="1:1" x14ac:dyDescent="0.35">
      <c r="A9658" s="19"/>
    </row>
    <row r="9659" spans="1:1" x14ac:dyDescent="0.35">
      <c r="A9659" s="19"/>
    </row>
    <row r="9660" spans="1:1" x14ac:dyDescent="0.35">
      <c r="A9660" s="19"/>
    </row>
    <row r="9661" spans="1:1" x14ac:dyDescent="0.35">
      <c r="A9661" s="19"/>
    </row>
    <row r="9662" spans="1:1" x14ac:dyDescent="0.35">
      <c r="A9662" s="19"/>
    </row>
    <row r="9663" spans="1:1" x14ac:dyDescent="0.35">
      <c r="A9663" s="19"/>
    </row>
    <row r="9664" spans="1:1" x14ac:dyDescent="0.35">
      <c r="A9664" s="19"/>
    </row>
    <row r="9665" spans="1:1" x14ac:dyDescent="0.35">
      <c r="A9665" s="19"/>
    </row>
    <row r="9666" spans="1:1" x14ac:dyDescent="0.35">
      <c r="A9666" s="19"/>
    </row>
    <row r="9667" spans="1:1" x14ac:dyDescent="0.35">
      <c r="A9667" s="19"/>
    </row>
    <row r="9668" spans="1:1" x14ac:dyDescent="0.35">
      <c r="A9668" s="19"/>
    </row>
    <row r="9669" spans="1:1" x14ac:dyDescent="0.35">
      <c r="A9669" s="19"/>
    </row>
    <row r="9670" spans="1:1" x14ac:dyDescent="0.35">
      <c r="A9670" s="19"/>
    </row>
    <row r="9671" spans="1:1" x14ac:dyDescent="0.35">
      <c r="A9671" s="19"/>
    </row>
    <row r="9672" spans="1:1" x14ac:dyDescent="0.35">
      <c r="A9672" s="19"/>
    </row>
    <row r="9673" spans="1:1" x14ac:dyDescent="0.35">
      <c r="A9673" s="19"/>
    </row>
    <row r="9674" spans="1:1" x14ac:dyDescent="0.35">
      <c r="A9674" s="19"/>
    </row>
    <row r="9675" spans="1:1" x14ac:dyDescent="0.35">
      <c r="A9675" s="19"/>
    </row>
    <row r="9676" spans="1:1" x14ac:dyDescent="0.35">
      <c r="A9676" s="19"/>
    </row>
    <row r="9677" spans="1:1" x14ac:dyDescent="0.35">
      <c r="A9677" s="19"/>
    </row>
    <row r="9678" spans="1:1" x14ac:dyDescent="0.35">
      <c r="A9678" s="19"/>
    </row>
    <row r="9679" spans="1:1" x14ac:dyDescent="0.35">
      <c r="A9679" s="19"/>
    </row>
    <row r="9680" spans="1:1" x14ac:dyDescent="0.35">
      <c r="A9680" s="19"/>
    </row>
    <row r="9681" spans="1:1" x14ac:dyDescent="0.35">
      <c r="A9681" s="19"/>
    </row>
    <row r="9682" spans="1:1" x14ac:dyDescent="0.35">
      <c r="A9682" s="19"/>
    </row>
    <row r="9683" spans="1:1" x14ac:dyDescent="0.35">
      <c r="A9683" s="19"/>
    </row>
    <row r="9684" spans="1:1" x14ac:dyDescent="0.35">
      <c r="A9684" s="19"/>
    </row>
    <row r="9685" spans="1:1" x14ac:dyDescent="0.35">
      <c r="A9685" s="19"/>
    </row>
    <row r="9686" spans="1:1" x14ac:dyDescent="0.35">
      <c r="A9686" s="19"/>
    </row>
    <row r="9687" spans="1:1" x14ac:dyDescent="0.35">
      <c r="A9687" s="19"/>
    </row>
    <row r="9688" spans="1:1" x14ac:dyDescent="0.35">
      <c r="A9688" s="19"/>
    </row>
    <row r="9689" spans="1:1" x14ac:dyDescent="0.35">
      <c r="A9689" s="19"/>
    </row>
    <row r="9690" spans="1:1" x14ac:dyDescent="0.35">
      <c r="A9690" s="19"/>
    </row>
    <row r="9691" spans="1:1" x14ac:dyDescent="0.35">
      <c r="A9691" s="19"/>
    </row>
    <row r="9692" spans="1:1" x14ac:dyDescent="0.35">
      <c r="A9692" s="19"/>
    </row>
    <row r="9693" spans="1:1" x14ac:dyDescent="0.35">
      <c r="A9693" s="19"/>
    </row>
    <row r="9694" spans="1:1" x14ac:dyDescent="0.35">
      <c r="A9694" s="19"/>
    </row>
    <row r="9695" spans="1:1" x14ac:dyDescent="0.35">
      <c r="A9695" s="19"/>
    </row>
    <row r="9696" spans="1:1" x14ac:dyDescent="0.35">
      <c r="A9696" s="19"/>
    </row>
    <row r="9697" spans="1:1" x14ac:dyDescent="0.35">
      <c r="A9697" s="19"/>
    </row>
    <row r="9698" spans="1:1" x14ac:dyDescent="0.35">
      <c r="A9698" s="19"/>
    </row>
    <row r="9699" spans="1:1" x14ac:dyDescent="0.35">
      <c r="A9699" s="19"/>
    </row>
    <row r="9700" spans="1:1" x14ac:dyDescent="0.35">
      <c r="A9700" s="19"/>
    </row>
    <row r="9701" spans="1:1" x14ac:dyDescent="0.35">
      <c r="A9701" s="19"/>
    </row>
    <row r="9702" spans="1:1" x14ac:dyDescent="0.35">
      <c r="A9702" s="19"/>
    </row>
    <row r="9703" spans="1:1" x14ac:dyDescent="0.35">
      <c r="A9703" s="19"/>
    </row>
    <row r="9704" spans="1:1" x14ac:dyDescent="0.35">
      <c r="A9704" s="19"/>
    </row>
    <row r="9705" spans="1:1" x14ac:dyDescent="0.35">
      <c r="A9705" s="19"/>
    </row>
    <row r="9706" spans="1:1" x14ac:dyDescent="0.35">
      <c r="A9706" s="19"/>
    </row>
    <row r="9707" spans="1:1" x14ac:dyDescent="0.35">
      <c r="A9707" s="19"/>
    </row>
    <row r="9708" spans="1:1" x14ac:dyDescent="0.35">
      <c r="A9708" s="19"/>
    </row>
    <row r="9709" spans="1:1" x14ac:dyDescent="0.35">
      <c r="A9709" s="19"/>
    </row>
    <row r="9710" spans="1:1" x14ac:dyDescent="0.35">
      <c r="A9710" s="19"/>
    </row>
    <row r="9711" spans="1:1" x14ac:dyDescent="0.35">
      <c r="A9711" s="19"/>
    </row>
    <row r="9712" spans="1:1" x14ac:dyDescent="0.35">
      <c r="A9712" s="19"/>
    </row>
    <row r="9713" spans="1:1" x14ac:dyDescent="0.35">
      <c r="A9713" s="19"/>
    </row>
    <row r="9714" spans="1:1" x14ac:dyDescent="0.35">
      <c r="A9714" s="19"/>
    </row>
    <row r="9715" spans="1:1" x14ac:dyDescent="0.35">
      <c r="A9715" s="19"/>
    </row>
    <row r="9716" spans="1:1" x14ac:dyDescent="0.35">
      <c r="A9716" s="19"/>
    </row>
    <row r="9717" spans="1:1" x14ac:dyDescent="0.35">
      <c r="A9717" s="19"/>
    </row>
    <row r="9718" spans="1:1" x14ac:dyDescent="0.35">
      <c r="A9718" s="19"/>
    </row>
    <row r="9719" spans="1:1" x14ac:dyDescent="0.35">
      <c r="A9719" s="19"/>
    </row>
    <row r="9720" spans="1:1" x14ac:dyDescent="0.35">
      <c r="A9720" s="19"/>
    </row>
    <row r="9721" spans="1:1" x14ac:dyDescent="0.35">
      <c r="A9721" s="19"/>
    </row>
    <row r="9722" spans="1:1" x14ac:dyDescent="0.35">
      <c r="A9722" s="19"/>
    </row>
    <row r="9723" spans="1:1" x14ac:dyDescent="0.35">
      <c r="A9723" s="19"/>
    </row>
    <row r="9724" spans="1:1" x14ac:dyDescent="0.35">
      <c r="A9724" s="19"/>
    </row>
    <row r="9725" spans="1:1" x14ac:dyDescent="0.35">
      <c r="A9725" s="19"/>
    </row>
    <row r="9726" spans="1:1" x14ac:dyDescent="0.35">
      <c r="A9726" s="19"/>
    </row>
    <row r="9727" spans="1:1" x14ac:dyDescent="0.35">
      <c r="A9727" s="19"/>
    </row>
    <row r="9728" spans="1:1" x14ac:dyDescent="0.35">
      <c r="A9728" s="19"/>
    </row>
    <row r="9729" spans="1:1" x14ac:dyDescent="0.35">
      <c r="A9729" s="19"/>
    </row>
    <row r="9730" spans="1:1" x14ac:dyDescent="0.35">
      <c r="A9730" s="19"/>
    </row>
    <row r="9731" spans="1:1" x14ac:dyDescent="0.35">
      <c r="A9731" s="19"/>
    </row>
    <row r="9732" spans="1:1" x14ac:dyDescent="0.35">
      <c r="A9732" s="19"/>
    </row>
    <row r="9733" spans="1:1" x14ac:dyDescent="0.35">
      <c r="A9733" s="19"/>
    </row>
    <row r="9734" spans="1:1" x14ac:dyDescent="0.35">
      <c r="A9734" s="19"/>
    </row>
    <row r="9735" spans="1:1" x14ac:dyDescent="0.35">
      <c r="A9735" s="19"/>
    </row>
    <row r="9736" spans="1:1" x14ac:dyDescent="0.35">
      <c r="A9736" s="19"/>
    </row>
    <row r="9737" spans="1:1" x14ac:dyDescent="0.35">
      <c r="A9737" s="19"/>
    </row>
    <row r="9738" spans="1:1" x14ac:dyDescent="0.35">
      <c r="A9738" s="19"/>
    </row>
    <row r="9739" spans="1:1" x14ac:dyDescent="0.35">
      <c r="A9739" s="19"/>
    </row>
    <row r="9740" spans="1:1" x14ac:dyDescent="0.35">
      <c r="A9740" s="19"/>
    </row>
    <row r="9741" spans="1:1" x14ac:dyDescent="0.35">
      <c r="A9741" s="19"/>
    </row>
    <row r="9742" spans="1:1" x14ac:dyDescent="0.35">
      <c r="A9742" s="19"/>
    </row>
    <row r="9743" spans="1:1" x14ac:dyDescent="0.35">
      <c r="A9743" s="19"/>
    </row>
    <row r="9744" spans="1:1" x14ac:dyDescent="0.35">
      <c r="A9744" s="19"/>
    </row>
    <row r="9745" spans="1:1" x14ac:dyDescent="0.35">
      <c r="A9745" s="19"/>
    </row>
    <row r="9746" spans="1:1" x14ac:dyDescent="0.35">
      <c r="A9746" s="19"/>
    </row>
    <row r="9747" spans="1:1" x14ac:dyDescent="0.35">
      <c r="A9747" s="19"/>
    </row>
    <row r="9748" spans="1:1" x14ac:dyDescent="0.35">
      <c r="A9748" s="19"/>
    </row>
    <row r="9749" spans="1:1" x14ac:dyDescent="0.35">
      <c r="A9749" s="19"/>
    </row>
    <row r="9750" spans="1:1" x14ac:dyDescent="0.35">
      <c r="A9750" s="19"/>
    </row>
    <row r="9751" spans="1:1" x14ac:dyDescent="0.35">
      <c r="A9751" s="19"/>
    </row>
    <row r="9752" spans="1:1" x14ac:dyDescent="0.35">
      <c r="A9752" s="19"/>
    </row>
    <row r="9753" spans="1:1" x14ac:dyDescent="0.35">
      <c r="A9753" s="19"/>
    </row>
    <row r="9754" spans="1:1" x14ac:dyDescent="0.35">
      <c r="A9754" s="19"/>
    </row>
    <row r="9755" spans="1:1" x14ac:dyDescent="0.35">
      <c r="A9755" s="19"/>
    </row>
    <row r="9756" spans="1:1" x14ac:dyDescent="0.35">
      <c r="A9756" s="19"/>
    </row>
    <row r="9757" spans="1:1" x14ac:dyDescent="0.35">
      <c r="A9757" s="19"/>
    </row>
    <row r="9758" spans="1:1" x14ac:dyDescent="0.35">
      <c r="A9758" s="19"/>
    </row>
    <row r="9759" spans="1:1" x14ac:dyDescent="0.35">
      <c r="A9759" s="19"/>
    </row>
    <row r="9760" spans="1:1" x14ac:dyDescent="0.35">
      <c r="A9760" s="19"/>
    </row>
    <row r="9761" spans="1:1" x14ac:dyDescent="0.35">
      <c r="A9761" s="19"/>
    </row>
    <row r="9762" spans="1:1" x14ac:dyDescent="0.35">
      <c r="A9762" s="19"/>
    </row>
    <row r="9763" spans="1:1" x14ac:dyDescent="0.35">
      <c r="A9763" s="19"/>
    </row>
    <row r="9764" spans="1:1" x14ac:dyDescent="0.35">
      <c r="A9764" s="19"/>
    </row>
    <row r="9765" spans="1:1" x14ac:dyDescent="0.35">
      <c r="A9765" s="19"/>
    </row>
    <row r="9766" spans="1:1" x14ac:dyDescent="0.35">
      <c r="A9766" s="19"/>
    </row>
    <row r="9767" spans="1:1" x14ac:dyDescent="0.35">
      <c r="A9767" s="19"/>
    </row>
    <row r="9768" spans="1:1" x14ac:dyDescent="0.35">
      <c r="A9768" s="19"/>
    </row>
    <row r="9769" spans="1:1" x14ac:dyDescent="0.35">
      <c r="A9769" s="19"/>
    </row>
    <row r="9770" spans="1:1" x14ac:dyDescent="0.35">
      <c r="A9770" s="19"/>
    </row>
    <row r="9771" spans="1:1" x14ac:dyDescent="0.35">
      <c r="A9771" s="19"/>
    </row>
    <row r="9772" spans="1:1" x14ac:dyDescent="0.35">
      <c r="A9772" s="19"/>
    </row>
    <row r="9773" spans="1:1" x14ac:dyDescent="0.35">
      <c r="A9773" s="19"/>
    </row>
    <row r="9774" spans="1:1" x14ac:dyDescent="0.35">
      <c r="A9774" s="19"/>
    </row>
    <row r="9775" spans="1:1" x14ac:dyDescent="0.35">
      <c r="A9775" s="19"/>
    </row>
    <row r="9776" spans="1:1" x14ac:dyDescent="0.35">
      <c r="A9776" s="19"/>
    </row>
    <row r="9777" spans="1:1" x14ac:dyDescent="0.35">
      <c r="A9777" s="19"/>
    </row>
    <row r="9778" spans="1:1" x14ac:dyDescent="0.35">
      <c r="A9778" s="19"/>
    </row>
    <row r="9779" spans="1:1" x14ac:dyDescent="0.35">
      <c r="A9779" s="19"/>
    </row>
    <row r="9780" spans="1:1" x14ac:dyDescent="0.35">
      <c r="A9780" s="19"/>
    </row>
    <row r="9781" spans="1:1" x14ac:dyDescent="0.35">
      <c r="A9781" s="19"/>
    </row>
    <row r="9782" spans="1:1" x14ac:dyDescent="0.35">
      <c r="A9782" s="19"/>
    </row>
    <row r="9783" spans="1:1" x14ac:dyDescent="0.35">
      <c r="A9783" s="19"/>
    </row>
    <row r="9784" spans="1:1" x14ac:dyDescent="0.35">
      <c r="A9784" s="19"/>
    </row>
    <row r="9785" spans="1:1" x14ac:dyDescent="0.35">
      <c r="A9785" s="19"/>
    </row>
    <row r="9786" spans="1:1" x14ac:dyDescent="0.35">
      <c r="A9786" s="19"/>
    </row>
    <row r="9787" spans="1:1" x14ac:dyDescent="0.35">
      <c r="A9787" s="19"/>
    </row>
    <row r="9788" spans="1:1" x14ac:dyDescent="0.35">
      <c r="A9788" s="19"/>
    </row>
    <row r="9789" spans="1:1" x14ac:dyDescent="0.35">
      <c r="A9789" s="19"/>
    </row>
    <row r="9790" spans="1:1" x14ac:dyDescent="0.35">
      <c r="A9790" s="19"/>
    </row>
    <row r="9791" spans="1:1" x14ac:dyDescent="0.35">
      <c r="A9791" s="19"/>
    </row>
    <row r="9792" spans="1:1" x14ac:dyDescent="0.35">
      <c r="A9792" s="19"/>
    </row>
    <row r="9793" spans="1:1" x14ac:dyDescent="0.35">
      <c r="A9793" s="19"/>
    </row>
    <row r="9794" spans="1:1" x14ac:dyDescent="0.35">
      <c r="A9794" s="19"/>
    </row>
    <row r="9795" spans="1:1" x14ac:dyDescent="0.35">
      <c r="A9795" s="19"/>
    </row>
    <row r="9796" spans="1:1" x14ac:dyDescent="0.35">
      <c r="A9796" s="19"/>
    </row>
    <row r="9797" spans="1:1" x14ac:dyDescent="0.35">
      <c r="A9797" s="19"/>
    </row>
    <row r="9798" spans="1:1" x14ac:dyDescent="0.35">
      <c r="A9798" s="19"/>
    </row>
    <row r="9799" spans="1:1" x14ac:dyDescent="0.35">
      <c r="A9799" s="19"/>
    </row>
    <row r="9800" spans="1:1" x14ac:dyDescent="0.35">
      <c r="A9800" s="19"/>
    </row>
    <row r="9801" spans="1:1" x14ac:dyDescent="0.35">
      <c r="A9801" s="19"/>
    </row>
    <row r="9802" spans="1:1" x14ac:dyDescent="0.35">
      <c r="A9802" s="19"/>
    </row>
    <row r="9803" spans="1:1" x14ac:dyDescent="0.35">
      <c r="A9803" s="19"/>
    </row>
    <row r="9804" spans="1:1" x14ac:dyDescent="0.35">
      <c r="A9804" s="19"/>
    </row>
    <row r="9805" spans="1:1" x14ac:dyDescent="0.35">
      <c r="A9805" s="19"/>
    </row>
    <row r="9806" spans="1:1" x14ac:dyDescent="0.35">
      <c r="A9806" s="19"/>
    </row>
    <row r="9807" spans="1:1" x14ac:dyDescent="0.35">
      <c r="A9807" s="19"/>
    </row>
    <row r="9808" spans="1:1" x14ac:dyDescent="0.35">
      <c r="A9808" s="19"/>
    </row>
    <row r="9809" spans="1:1" x14ac:dyDescent="0.35">
      <c r="A9809" s="19"/>
    </row>
    <row r="9810" spans="1:1" x14ac:dyDescent="0.35">
      <c r="A9810" s="19"/>
    </row>
    <row r="9811" spans="1:1" x14ac:dyDescent="0.35">
      <c r="A9811" s="19"/>
    </row>
    <row r="9812" spans="1:1" x14ac:dyDescent="0.35">
      <c r="A9812" s="19"/>
    </row>
    <row r="9813" spans="1:1" x14ac:dyDescent="0.35">
      <c r="A9813" s="19"/>
    </row>
    <row r="9814" spans="1:1" x14ac:dyDescent="0.35">
      <c r="A9814" s="19"/>
    </row>
    <row r="9815" spans="1:1" x14ac:dyDescent="0.35">
      <c r="A9815" s="19"/>
    </row>
    <row r="9816" spans="1:1" x14ac:dyDescent="0.35">
      <c r="A9816" s="19"/>
    </row>
    <row r="9817" spans="1:1" x14ac:dyDescent="0.35">
      <c r="A9817" s="19"/>
    </row>
    <row r="9818" spans="1:1" x14ac:dyDescent="0.35">
      <c r="A9818" s="19"/>
    </row>
    <row r="9819" spans="1:1" x14ac:dyDescent="0.35">
      <c r="A9819" s="19"/>
    </row>
    <row r="9820" spans="1:1" x14ac:dyDescent="0.35">
      <c r="A9820" s="19"/>
    </row>
    <row r="9821" spans="1:1" x14ac:dyDescent="0.35">
      <c r="A9821" s="19"/>
    </row>
    <row r="9822" spans="1:1" x14ac:dyDescent="0.35">
      <c r="A9822" s="19"/>
    </row>
    <row r="9823" spans="1:1" x14ac:dyDescent="0.35">
      <c r="A9823" s="19"/>
    </row>
    <row r="9824" spans="1:1" x14ac:dyDescent="0.35">
      <c r="A9824" s="19"/>
    </row>
    <row r="9825" spans="1:1" x14ac:dyDescent="0.35">
      <c r="A9825" s="19"/>
    </row>
    <row r="9826" spans="1:1" x14ac:dyDescent="0.35">
      <c r="A9826" s="19"/>
    </row>
    <row r="9827" spans="1:1" x14ac:dyDescent="0.35">
      <c r="A9827" s="19"/>
    </row>
    <row r="9828" spans="1:1" x14ac:dyDescent="0.35">
      <c r="A9828" s="19"/>
    </row>
    <row r="9829" spans="1:1" x14ac:dyDescent="0.35">
      <c r="A9829" s="19"/>
    </row>
    <row r="9830" spans="1:1" x14ac:dyDescent="0.35">
      <c r="A9830" s="19"/>
    </row>
    <row r="9831" spans="1:1" x14ac:dyDescent="0.35">
      <c r="A9831" s="19"/>
    </row>
    <row r="9832" spans="1:1" x14ac:dyDescent="0.35">
      <c r="A9832" s="19"/>
    </row>
    <row r="9833" spans="1:1" x14ac:dyDescent="0.35">
      <c r="A9833" s="19"/>
    </row>
    <row r="9834" spans="1:1" x14ac:dyDescent="0.35">
      <c r="A9834" s="19"/>
    </row>
    <row r="9835" spans="1:1" x14ac:dyDescent="0.35">
      <c r="A9835" s="19"/>
    </row>
    <row r="9836" spans="1:1" x14ac:dyDescent="0.35">
      <c r="A9836" s="19"/>
    </row>
    <row r="9837" spans="1:1" x14ac:dyDescent="0.35">
      <c r="A9837" s="19"/>
    </row>
    <row r="9838" spans="1:1" x14ac:dyDescent="0.35">
      <c r="A9838" s="19"/>
    </row>
    <row r="9839" spans="1:1" x14ac:dyDescent="0.35">
      <c r="A9839" s="19"/>
    </row>
    <row r="9840" spans="1:1" x14ac:dyDescent="0.35">
      <c r="A9840" s="19"/>
    </row>
    <row r="9841" spans="1:1" x14ac:dyDescent="0.35">
      <c r="A9841" s="19"/>
    </row>
    <row r="9842" spans="1:1" x14ac:dyDescent="0.35">
      <c r="A9842" s="19"/>
    </row>
    <row r="9843" spans="1:1" x14ac:dyDescent="0.35">
      <c r="A9843" s="19"/>
    </row>
    <row r="9844" spans="1:1" x14ac:dyDescent="0.35">
      <c r="A9844" s="19"/>
    </row>
    <row r="9845" spans="1:1" x14ac:dyDescent="0.35">
      <c r="A9845" s="19"/>
    </row>
    <row r="9846" spans="1:1" x14ac:dyDescent="0.35">
      <c r="A9846" s="19"/>
    </row>
    <row r="9847" spans="1:1" x14ac:dyDescent="0.35">
      <c r="A9847" s="19"/>
    </row>
    <row r="9848" spans="1:1" x14ac:dyDescent="0.35">
      <c r="A9848" s="19"/>
    </row>
    <row r="9849" spans="1:1" x14ac:dyDescent="0.35">
      <c r="A9849" s="19"/>
    </row>
    <row r="9850" spans="1:1" x14ac:dyDescent="0.35">
      <c r="A9850" s="19"/>
    </row>
    <row r="9851" spans="1:1" x14ac:dyDescent="0.35">
      <c r="A9851" s="19"/>
    </row>
    <row r="9852" spans="1:1" x14ac:dyDescent="0.35">
      <c r="A9852" s="19"/>
    </row>
    <row r="9853" spans="1:1" x14ac:dyDescent="0.35">
      <c r="A9853" s="19"/>
    </row>
    <row r="9854" spans="1:1" x14ac:dyDescent="0.35">
      <c r="A9854" s="19"/>
    </row>
    <row r="9855" spans="1:1" x14ac:dyDescent="0.35">
      <c r="A9855" s="19"/>
    </row>
    <row r="9856" spans="1:1" x14ac:dyDescent="0.35">
      <c r="A9856" s="19"/>
    </row>
    <row r="9857" spans="1:1" x14ac:dyDescent="0.35">
      <c r="A9857" s="19"/>
    </row>
    <row r="9858" spans="1:1" x14ac:dyDescent="0.35">
      <c r="A9858" s="19"/>
    </row>
    <row r="9859" spans="1:1" x14ac:dyDescent="0.35">
      <c r="A9859" s="19"/>
    </row>
    <row r="9860" spans="1:1" x14ac:dyDescent="0.35">
      <c r="A9860" s="19"/>
    </row>
    <row r="9861" spans="1:1" x14ac:dyDescent="0.35">
      <c r="A9861" s="19"/>
    </row>
    <row r="9862" spans="1:1" x14ac:dyDescent="0.35">
      <c r="A9862" s="19"/>
    </row>
    <row r="9863" spans="1:1" x14ac:dyDescent="0.35">
      <c r="A9863" s="19"/>
    </row>
    <row r="9864" spans="1:1" x14ac:dyDescent="0.35">
      <c r="A9864" s="19"/>
    </row>
    <row r="9865" spans="1:1" x14ac:dyDescent="0.35">
      <c r="A9865" s="19"/>
    </row>
    <row r="9866" spans="1:1" x14ac:dyDescent="0.35">
      <c r="A9866" s="19"/>
    </row>
    <row r="9867" spans="1:1" x14ac:dyDescent="0.35">
      <c r="A9867" s="19"/>
    </row>
    <row r="9868" spans="1:1" x14ac:dyDescent="0.35">
      <c r="A9868" s="19"/>
    </row>
    <row r="9869" spans="1:1" x14ac:dyDescent="0.35">
      <c r="A9869" s="19"/>
    </row>
    <row r="9870" spans="1:1" x14ac:dyDescent="0.35">
      <c r="A9870" s="19"/>
    </row>
    <row r="9871" spans="1:1" x14ac:dyDescent="0.35">
      <c r="A9871" s="19"/>
    </row>
    <row r="9872" spans="1:1" x14ac:dyDescent="0.35">
      <c r="A9872" s="19"/>
    </row>
    <row r="9873" spans="1:1" x14ac:dyDescent="0.35">
      <c r="A9873" s="19"/>
    </row>
    <row r="9874" spans="1:1" x14ac:dyDescent="0.35">
      <c r="A9874" s="19"/>
    </row>
    <row r="9875" spans="1:1" x14ac:dyDescent="0.35">
      <c r="A9875" s="19"/>
    </row>
    <row r="9876" spans="1:1" x14ac:dyDescent="0.35">
      <c r="A9876" s="19"/>
    </row>
    <row r="9877" spans="1:1" x14ac:dyDescent="0.35">
      <c r="A9877" s="19"/>
    </row>
    <row r="9878" spans="1:1" x14ac:dyDescent="0.35">
      <c r="A9878" s="19"/>
    </row>
    <row r="9879" spans="1:1" x14ac:dyDescent="0.35">
      <c r="A9879" s="19"/>
    </row>
    <row r="9880" spans="1:1" x14ac:dyDescent="0.35">
      <c r="A9880" s="19"/>
    </row>
    <row r="9881" spans="1:1" x14ac:dyDescent="0.35">
      <c r="A9881" s="19"/>
    </row>
    <row r="9882" spans="1:1" x14ac:dyDescent="0.35">
      <c r="A9882" s="19"/>
    </row>
    <row r="9883" spans="1:1" x14ac:dyDescent="0.35">
      <c r="A9883" s="19"/>
    </row>
    <row r="9884" spans="1:1" x14ac:dyDescent="0.35">
      <c r="A9884" s="19"/>
    </row>
    <row r="9885" spans="1:1" x14ac:dyDescent="0.35">
      <c r="A9885" s="19"/>
    </row>
    <row r="9886" spans="1:1" x14ac:dyDescent="0.35">
      <c r="A9886" s="19"/>
    </row>
    <row r="9887" spans="1:1" x14ac:dyDescent="0.35">
      <c r="A9887" s="19"/>
    </row>
    <row r="9888" spans="1:1" x14ac:dyDescent="0.35">
      <c r="A9888" s="19"/>
    </row>
    <row r="9889" spans="1:1" x14ac:dyDescent="0.35">
      <c r="A9889" s="19"/>
    </row>
    <row r="9890" spans="1:1" x14ac:dyDescent="0.35">
      <c r="A9890" s="19"/>
    </row>
    <row r="9891" spans="1:1" x14ac:dyDescent="0.35">
      <c r="A9891" s="19"/>
    </row>
    <row r="9892" spans="1:1" x14ac:dyDescent="0.35">
      <c r="A9892" s="19"/>
    </row>
    <row r="9893" spans="1:1" x14ac:dyDescent="0.35">
      <c r="A9893" s="19"/>
    </row>
    <row r="9894" spans="1:1" x14ac:dyDescent="0.35">
      <c r="A9894" s="19"/>
    </row>
    <row r="9895" spans="1:1" x14ac:dyDescent="0.35">
      <c r="A9895" s="19"/>
    </row>
    <row r="9896" spans="1:1" x14ac:dyDescent="0.35">
      <c r="A9896" s="19"/>
    </row>
    <row r="9897" spans="1:1" x14ac:dyDescent="0.35">
      <c r="A9897" s="19"/>
    </row>
    <row r="9898" spans="1:1" x14ac:dyDescent="0.35">
      <c r="A9898" s="19"/>
    </row>
    <row r="9899" spans="1:1" x14ac:dyDescent="0.35">
      <c r="A9899" s="19"/>
    </row>
    <row r="9900" spans="1:1" x14ac:dyDescent="0.35">
      <c r="A9900" s="19"/>
    </row>
    <row r="9901" spans="1:1" x14ac:dyDescent="0.35">
      <c r="A9901" s="19"/>
    </row>
    <row r="9902" spans="1:1" x14ac:dyDescent="0.35">
      <c r="A9902" s="19"/>
    </row>
    <row r="9903" spans="1:1" x14ac:dyDescent="0.35">
      <c r="A9903" s="19"/>
    </row>
    <row r="9904" spans="1:1" x14ac:dyDescent="0.35">
      <c r="A9904" s="19"/>
    </row>
    <row r="9905" spans="1:1" x14ac:dyDescent="0.35">
      <c r="A9905" s="19"/>
    </row>
    <row r="9906" spans="1:1" x14ac:dyDescent="0.35">
      <c r="A9906" s="19"/>
    </row>
    <row r="9907" spans="1:1" x14ac:dyDescent="0.35">
      <c r="A9907" s="19"/>
    </row>
    <row r="9908" spans="1:1" x14ac:dyDescent="0.35">
      <c r="A9908" s="19"/>
    </row>
    <row r="9909" spans="1:1" x14ac:dyDescent="0.35">
      <c r="A9909" s="19"/>
    </row>
    <row r="9910" spans="1:1" x14ac:dyDescent="0.35">
      <c r="A9910" s="19"/>
    </row>
    <row r="9911" spans="1:1" x14ac:dyDescent="0.35">
      <c r="A9911" s="19"/>
    </row>
    <row r="9912" spans="1:1" x14ac:dyDescent="0.35">
      <c r="A9912" s="19"/>
    </row>
    <row r="9913" spans="1:1" x14ac:dyDescent="0.35">
      <c r="A9913" s="19"/>
    </row>
    <row r="9914" spans="1:1" x14ac:dyDescent="0.35">
      <c r="A9914" s="19"/>
    </row>
    <row r="9915" spans="1:1" x14ac:dyDescent="0.35">
      <c r="A9915" s="19"/>
    </row>
    <row r="9916" spans="1:1" x14ac:dyDescent="0.35">
      <c r="A9916" s="19"/>
    </row>
    <row r="9917" spans="1:1" x14ac:dyDescent="0.35">
      <c r="A9917" s="19"/>
    </row>
    <row r="9918" spans="1:1" x14ac:dyDescent="0.35">
      <c r="A9918" s="19"/>
    </row>
    <row r="9919" spans="1:1" x14ac:dyDescent="0.35">
      <c r="A9919" s="19"/>
    </row>
    <row r="9920" spans="1:1" x14ac:dyDescent="0.35">
      <c r="A9920" s="19"/>
    </row>
    <row r="9921" spans="1:1" x14ac:dyDescent="0.35">
      <c r="A9921" s="19"/>
    </row>
    <row r="9922" spans="1:1" x14ac:dyDescent="0.35">
      <c r="A9922" s="19"/>
    </row>
    <row r="9923" spans="1:1" x14ac:dyDescent="0.35">
      <c r="A9923" s="19"/>
    </row>
    <row r="9924" spans="1:1" x14ac:dyDescent="0.35">
      <c r="A9924" s="19"/>
    </row>
    <row r="9925" spans="1:1" x14ac:dyDescent="0.35">
      <c r="A9925" s="19"/>
    </row>
    <row r="9926" spans="1:1" x14ac:dyDescent="0.35">
      <c r="A9926" s="19"/>
    </row>
    <row r="9927" spans="1:1" x14ac:dyDescent="0.35">
      <c r="A9927" s="19"/>
    </row>
    <row r="9928" spans="1:1" x14ac:dyDescent="0.35">
      <c r="A9928" s="19"/>
    </row>
    <row r="9929" spans="1:1" x14ac:dyDescent="0.35">
      <c r="A9929" s="19"/>
    </row>
    <row r="9930" spans="1:1" x14ac:dyDescent="0.35">
      <c r="A9930" s="19"/>
    </row>
    <row r="9931" spans="1:1" x14ac:dyDescent="0.35">
      <c r="A9931" s="19"/>
    </row>
    <row r="9932" spans="1:1" x14ac:dyDescent="0.35">
      <c r="A9932" s="19"/>
    </row>
    <row r="9933" spans="1:1" x14ac:dyDescent="0.35">
      <c r="A9933" s="19"/>
    </row>
    <row r="9934" spans="1:1" x14ac:dyDescent="0.35">
      <c r="A9934" s="19"/>
    </row>
    <row r="9935" spans="1:1" x14ac:dyDescent="0.35">
      <c r="A9935" s="19"/>
    </row>
    <row r="9936" spans="1:1" x14ac:dyDescent="0.35">
      <c r="A9936" s="19"/>
    </row>
    <row r="9937" spans="1:1" x14ac:dyDescent="0.35">
      <c r="A9937" s="19"/>
    </row>
    <row r="9938" spans="1:1" x14ac:dyDescent="0.35">
      <c r="A9938" s="19"/>
    </row>
    <row r="9939" spans="1:1" x14ac:dyDescent="0.35">
      <c r="A9939" s="19"/>
    </row>
    <row r="9940" spans="1:1" x14ac:dyDescent="0.35">
      <c r="A9940" s="19"/>
    </row>
    <row r="9941" spans="1:1" x14ac:dyDescent="0.35">
      <c r="A9941" s="19"/>
    </row>
    <row r="9942" spans="1:1" x14ac:dyDescent="0.35">
      <c r="A9942" s="19"/>
    </row>
    <row r="9943" spans="1:1" x14ac:dyDescent="0.35">
      <c r="A9943" s="19"/>
    </row>
    <row r="9944" spans="1:1" x14ac:dyDescent="0.35">
      <c r="A9944" s="19"/>
    </row>
    <row r="9945" spans="1:1" x14ac:dyDescent="0.35">
      <c r="A9945" s="19"/>
    </row>
    <row r="9946" spans="1:1" x14ac:dyDescent="0.35">
      <c r="A9946" s="19"/>
    </row>
    <row r="9947" spans="1:1" x14ac:dyDescent="0.35">
      <c r="A9947" s="19"/>
    </row>
    <row r="9948" spans="1:1" x14ac:dyDescent="0.35">
      <c r="A9948" s="19"/>
    </row>
    <row r="9949" spans="1:1" x14ac:dyDescent="0.35">
      <c r="A9949" s="19"/>
    </row>
    <row r="9950" spans="1:1" x14ac:dyDescent="0.35">
      <c r="A9950" s="19"/>
    </row>
    <row r="9951" spans="1:1" x14ac:dyDescent="0.35">
      <c r="A9951" s="19"/>
    </row>
    <row r="9952" spans="1:1" x14ac:dyDescent="0.35">
      <c r="A9952" s="19"/>
    </row>
    <row r="9953" spans="1:1" x14ac:dyDescent="0.35">
      <c r="A9953" s="19"/>
    </row>
    <row r="9954" spans="1:1" x14ac:dyDescent="0.35">
      <c r="A9954" s="19"/>
    </row>
    <row r="9955" spans="1:1" x14ac:dyDescent="0.35">
      <c r="A9955" s="19"/>
    </row>
    <row r="9956" spans="1:1" x14ac:dyDescent="0.35">
      <c r="A9956" s="19"/>
    </row>
    <row r="9957" spans="1:1" x14ac:dyDescent="0.35">
      <c r="A9957" s="19"/>
    </row>
    <row r="9958" spans="1:1" x14ac:dyDescent="0.35">
      <c r="A9958" s="19"/>
    </row>
    <row r="9959" spans="1:1" x14ac:dyDescent="0.35">
      <c r="A9959" s="19"/>
    </row>
    <row r="9960" spans="1:1" x14ac:dyDescent="0.35">
      <c r="A9960" s="19"/>
    </row>
    <row r="9961" spans="1:1" x14ac:dyDescent="0.35">
      <c r="A9961" s="19"/>
    </row>
    <row r="9962" spans="1:1" x14ac:dyDescent="0.35">
      <c r="A9962" s="19"/>
    </row>
    <row r="9963" spans="1:1" x14ac:dyDescent="0.35">
      <c r="A9963" s="19"/>
    </row>
    <row r="9964" spans="1:1" x14ac:dyDescent="0.35">
      <c r="A9964" s="19"/>
    </row>
    <row r="9965" spans="1:1" x14ac:dyDescent="0.35">
      <c r="A9965" s="19"/>
    </row>
    <row r="9966" spans="1:1" x14ac:dyDescent="0.35">
      <c r="A9966" s="19"/>
    </row>
    <row r="9967" spans="1:1" x14ac:dyDescent="0.35">
      <c r="A9967" s="19"/>
    </row>
    <row r="9968" spans="1:1" x14ac:dyDescent="0.35">
      <c r="A9968" s="19"/>
    </row>
    <row r="9969" spans="1:1" x14ac:dyDescent="0.35">
      <c r="A9969" s="19"/>
    </row>
    <row r="9970" spans="1:1" x14ac:dyDescent="0.35">
      <c r="A9970" s="19"/>
    </row>
    <row r="9971" spans="1:1" x14ac:dyDescent="0.35">
      <c r="A9971" s="19"/>
    </row>
    <row r="9972" spans="1:1" x14ac:dyDescent="0.35">
      <c r="A9972" s="19"/>
    </row>
    <row r="9973" spans="1:1" x14ac:dyDescent="0.35">
      <c r="A9973" s="19"/>
    </row>
    <row r="9974" spans="1:1" x14ac:dyDescent="0.35">
      <c r="A9974" s="19"/>
    </row>
    <row r="9975" spans="1:1" x14ac:dyDescent="0.35">
      <c r="A9975" s="19"/>
    </row>
    <row r="9976" spans="1:1" x14ac:dyDescent="0.35">
      <c r="A9976" s="19"/>
    </row>
    <row r="9977" spans="1:1" x14ac:dyDescent="0.35">
      <c r="A9977" s="19"/>
    </row>
    <row r="9978" spans="1:1" x14ac:dyDescent="0.35">
      <c r="A9978" s="19"/>
    </row>
    <row r="9979" spans="1:1" x14ac:dyDescent="0.35">
      <c r="A9979" s="19"/>
    </row>
    <row r="9980" spans="1:1" x14ac:dyDescent="0.35">
      <c r="A9980" s="19"/>
    </row>
    <row r="9981" spans="1:1" x14ac:dyDescent="0.35">
      <c r="A9981" s="19"/>
    </row>
    <row r="9982" spans="1:1" x14ac:dyDescent="0.35">
      <c r="A9982" s="19"/>
    </row>
    <row r="9983" spans="1:1" x14ac:dyDescent="0.35">
      <c r="A9983" s="19"/>
    </row>
    <row r="9984" spans="1:1" x14ac:dyDescent="0.35">
      <c r="A9984" s="19"/>
    </row>
    <row r="9985" spans="1:1" x14ac:dyDescent="0.35">
      <c r="A9985" s="19"/>
    </row>
    <row r="9986" spans="1:1" x14ac:dyDescent="0.35">
      <c r="A9986" s="19"/>
    </row>
    <row r="9987" spans="1:1" x14ac:dyDescent="0.35">
      <c r="A9987" s="19"/>
    </row>
    <row r="9988" spans="1:1" x14ac:dyDescent="0.35">
      <c r="A9988" s="19"/>
    </row>
    <row r="9989" spans="1:1" x14ac:dyDescent="0.35">
      <c r="A9989" s="19"/>
    </row>
    <row r="9990" spans="1:1" x14ac:dyDescent="0.35">
      <c r="A9990" s="19"/>
    </row>
    <row r="9991" spans="1:1" x14ac:dyDescent="0.35">
      <c r="A9991" s="19"/>
    </row>
    <row r="9992" spans="1:1" x14ac:dyDescent="0.35">
      <c r="A9992" s="19"/>
    </row>
    <row r="9993" spans="1:1" x14ac:dyDescent="0.35">
      <c r="A9993" s="19"/>
    </row>
    <row r="9994" spans="1:1" x14ac:dyDescent="0.35">
      <c r="A9994" s="19"/>
    </row>
    <row r="9995" spans="1:1" x14ac:dyDescent="0.35">
      <c r="A9995" s="19"/>
    </row>
    <row r="9996" spans="1:1" x14ac:dyDescent="0.35">
      <c r="A9996" s="19"/>
    </row>
    <row r="9997" spans="1:1" x14ac:dyDescent="0.35">
      <c r="A9997" s="19"/>
    </row>
    <row r="9998" spans="1:1" x14ac:dyDescent="0.35">
      <c r="A9998" s="19"/>
    </row>
    <row r="9999" spans="1:1" x14ac:dyDescent="0.35">
      <c r="A9999" s="19"/>
    </row>
    <row r="10000" spans="1:1" x14ac:dyDescent="0.35">
      <c r="A10000" s="19"/>
    </row>
    <row r="10001" spans="1:1" x14ac:dyDescent="0.35">
      <c r="A10001" s="19"/>
    </row>
    <row r="10002" spans="1:1" x14ac:dyDescent="0.35">
      <c r="A10002" s="19"/>
    </row>
    <row r="10003" spans="1:1" x14ac:dyDescent="0.35">
      <c r="A10003" s="19"/>
    </row>
    <row r="10004" spans="1:1" x14ac:dyDescent="0.35">
      <c r="A10004" s="19"/>
    </row>
    <row r="10005" spans="1:1" x14ac:dyDescent="0.35">
      <c r="A10005" s="19"/>
    </row>
    <row r="10006" spans="1:1" x14ac:dyDescent="0.35">
      <c r="A10006" s="19"/>
    </row>
    <row r="10007" spans="1:1" x14ac:dyDescent="0.35">
      <c r="A10007" s="19"/>
    </row>
    <row r="10008" spans="1:1" x14ac:dyDescent="0.35">
      <c r="A10008" s="19"/>
    </row>
    <row r="10009" spans="1:1" x14ac:dyDescent="0.35">
      <c r="A10009" s="19"/>
    </row>
    <row r="10010" spans="1:1" x14ac:dyDescent="0.35">
      <c r="A10010" s="19"/>
    </row>
    <row r="10011" spans="1:1" x14ac:dyDescent="0.35">
      <c r="A10011" s="19"/>
    </row>
    <row r="10012" spans="1:1" x14ac:dyDescent="0.35">
      <c r="A10012" s="19"/>
    </row>
    <row r="10013" spans="1:1" x14ac:dyDescent="0.35">
      <c r="A10013" s="19"/>
    </row>
    <row r="10014" spans="1:1" x14ac:dyDescent="0.35">
      <c r="A10014" s="19"/>
    </row>
    <row r="10015" spans="1:1" x14ac:dyDescent="0.35">
      <c r="A10015" s="19"/>
    </row>
    <row r="10016" spans="1:1" x14ac:dyDescent="0.35">
      <c r="A10016" s="19"/>
    </row>
    <row r="10017" spans="1:1" x14ac:dyDescent="0.35">
      <c r="A10017" s="19"/>
    </row>
    <row r="10018" spans="1:1" x14ac:dyDescent="0.35">
      <c r="A10018" s="19"/>
    </row>
    <row r="10019" spans="1:1" x14ac:dyDescent="0.35">
      <c r="A10019" s="19"/>
    </row>
    <row r="10020" spans="1:1" x14ac:dyDescent="0.35">
      <c r="A10020" s="19"/>
    </row>
    <row r="10021" spans="1:1" x14ac:dyDescent="0.35">
      <c r="A10021" s="19"/>
    </row>
    <row r="10022" spans="1:1" x14ac:dyDescent="0.35">
      <c r="A10022" s="19"/>
    </row>
    <row r="10023" spans="1:1" x14ac:dyDescent="0.35">
      <c r="A10023" s="19"/>
    </row>
    <row r="10024" spans="1:1" x14ac:dyDescent="0.35">
      <c r="A10024" s="19"/>
    </row>
    <row r="10025" spans="1:1" x14ac:dyDescent="0.35">
      <c r="A10025" s="19"/>
    </row>
    <row r="10026" spans="1:1" x14ac:dyDescent="0.35">
      <c r="A10026" s="19"/>
    </row>
    <row r="10027" spans="1:1" x14ac:dyDescent="0.35">
      <c r="A10027" s="19"/>
    </row>
    <row r="10028" spans="1:1" x14ac:dyDescent="0.35">
      <c r="A10028" s="19"/>
    </row>
    <row r="10029" spans="1:1" x14ac:dyDescent="0.35">
      <c r="A10029" s="19"/>
    </row>
    <row r="10030" spans="1:1" x14ac:dyDescent="0.35">
      <c r="A10030" s="19"/>
    </row>
    <row r="10031" spans="1:1" x14ac:dyDescent="0.35">
      <c r="A10031" s="19"/>
    </row>
    <row r="10032" spans="1:1" x14ac:dyDescent="0.35">
      <c r="A10032" s="19"/>
    </row>
    <row r="10033" spans="1:1" x14ac:dyDescent="0.35">
      <c r="A10033" s="19"/>
    </row>
    <row r="10034" spans="1:1" x14ac:dyDescent="0.35">
      <c r="A10034" s="19"/>
    </row>
    <row r="10035" spans="1:1" x14ac:dyDescent="0.35">
      <c r="A10035" s="19"/>
    </row>
    <row r="10036" spans="1:1" x14ac:dyDescent="0.35">
      <c r="A10036" s="19"/>
    </row>
    <row r="10037" spans="1:1" x14ac:dyDescent="0.35">
      <c r="A10037" s="19"/>
    </row>
    <row r="10038" spans="1:1" x14ac:dyDescent="0.35">
      <c r="A10038" s="19"/>
    </row>
    <row r="10039" spans="1:1" x14ac:dyDescent="0.35">
      <c r="A10039" s="19"/>
    </row>
    <row r="10040" spans="1:1" x14ac:dyDescent="0.35">
      <c r="A10040" s="19"/>
    </row>
    <row r="10041" spans="1:1" x14ac:dyDescent="0.35">
      <c r="A10041" s="19"/>
    </row>
    <row r="10042" spans="1:1" x14ac:dyDescent="0.35">
      <c r="A10042" s="19"/>
    </row>
    <row r="10043" spans="1:1" x14ac:dyDescent="0.35">
      <c r="A10043" s="19"/>
    </row>
    <row r="10044" spans="1:1" x14ac:dyDescent="0.35">
      <c r="A10044" s="19"/>
    </row>
    <row r="10045" spans="1:1" x14ac:dyDescent="0.35">
      <c r="A10045" s="19"/>
    </row>
    <row r="10046" spans="1:1" x14ac:dyDescent="0.35">
      <c r="A10046" s="19"/>
    </row>
    <row r="10047" spans="1:1" x14ac:dyDescent="0.35">
      <c r="A10047" s="19"/>
    </row>
    <row r="10048" spans="1:1" x14ac:dyDescent="0.35">
      <c r="A10048" s="19"/>
    </row>
    <row r="10049" spans="1:1" x14ac:dyDescent="0.35">
      <c r="A10049" s="19"/>
    </row>
    <row r="10050" spans="1:1" x14ac:dyDescent="0.35">
      <c r="A10050" s="19"/>
    </row>
    <row r="10051" spans="1:1" x14ac:dyDescent="0.35">
      <c r="A10051" s="19"/>
    </row>
    <row r="10052" spans="1:1" x14ac:dyDescent="0.35">
      <c r="A10052" s="19"/>
    </row>
    <row r="10053" spans="1:1" x14ac:dyDescent="0.35">
      <c r="A10053" s="19"/>
    </row>
    <row r="10054" spans="1:1" x14ac:dyDescent="0.35">
      <c r="A10054" s="19"/>
    </row>
    <row r="10055" spans="1:1" x14ac:dyDescent="0.35">
      <c r="A10055" s="19"/>
    </row>
    <row r="10056" spans="1:1" x14ac:dyDescent="0.35">
      <c r="A10056" s="19"/>
    </row>
    <row r="10057" spans="1:1" x14ac:dyDescent="0.35">
      <c r="A10057" s="19"/>
    </row>
    <row r="10058" spans="1:1" x14ac:dyDescent="0.35">
      <c r="A10058" s="19"/>
    </row>
    <row r="10059" spans="1:1" x14ac:dyDescent="0.35">
      <c r="A10059" s="19"/>
    </row>
    <row r="10060" spans="1:1" x14ac:dyDescent="0.35">
      <c r="A10060" s="19"/>
    </row>
    <row r="10061" spans="1:1" x14ac:dyDescent="0.35">
      <c r="A10061" s="19"/>
    </row>
    <row r="10062" spans="1:1" x14ac:dyDescent="0.35">
      <c r="A10062" s="19"/>
    </row>
    <row r="10063" spans="1:1" x14ac:dyDescent="0.35">
      <c r="A10063" s="19"/>
    </row>
    <row r="10064" spans="1:1" x14ac:dyDescent="0.35">
      <c r="A10064" s="19"/>
    </row>
    <row r="10065" spans="1:1" x14ac:dyDescent="0.35">
      <c r="A10065" s="19"/>
    </row>
    <row r="10066" spans="1:1" x14ac:dyDescent="0.35">
      <c r="A10066" s="19"/>
    </row>
    <row r="10067" spans="1:1" x14ac:dyDescent="0.35">
      <c r="A10067" s="19"/>
    </row>
    <row r="10068" spans="1:1" x14ac:dyDescent="0.35">
      <c r="A10068" s="19"/>
    </row>
    <row r="10069" spans="1:1" x14ac:dyDescent="0.35">
      <c r="A10069" s="19"/>
    </row>
    <row r="10070" spans="1:1" x14ac:dyDescent="0.35">
      <c r="A10070" s="19"/>
    </row>
    <row r="10071" spans="1:1" x14ac:dyDescent="0.35">
      <c r="A10071" s="19"/>
    </row>
    <row r="10072" spans="1:1" x14ac:dyDescent="0.35">
      <c r="A10072" s="19"/>
    </row>
    <row r="10073" spans="1:1" x14ac:dyDescent="0.35">
      <c r="A10073" s="19"/>
    </row>
    <row r="10074" spans="1:1" x14ac:dyDescent="0.35">
      <c r="A10074" s="19"/>
    </row>
    <row r="10075" spans="1:1" x14ac:dyDescent="0.35">
      <c r="A10075" s="19"/>
    </row>
    <row r="10076" spans="1:1" x14ac:dyDescent="0.35">
      <c r="A10076" s="19"/>
    </row>
    <row r="10077" spans="1:1" x14ac:dyDescent="0.35">
      <c r="A10077" s="19"/>
    </row>
    <row r="10078" spans="1:1" x14ac:dyDescent="0.35">
      <c r="A10078" s="19"/>
    </row>
    <row r="10079" spans="1:1" x14ac:dyDescent="0.35">
      <c r="A10079" s="19"/>
    </row>
    <row r="10080" spans="1:1" x14ac:dyDescent="0.35">
      <c r="A10080" s="19"/>
    </row>
    <row r="10081" spans="1:1" x14ac:dyDescent="0.35">
      <c r="A10081" s="19"/>
    </row>
    <row r="10082" spans="1:1" x14ac:dyDescent="0.35">
      <c r="A10082" s="19"/>
    </row>
    <row r="10083" spans="1:1" x14ac:dyDescent="0.35">
      <c r="A10083" s="19"/>
    </row>
    <row r="10084" spans="1:1" x14ac:dyDescent="0.35">
      <c r="A10084" s="19"/>
    </row>
    <row r="10085" spans="1:1" x14ac:dyDescent="0.35">
      <c r="A10085" s="19"/>
    </row>
    <row r="10086" spans="1:1" x14ac:dyDescent="0.35">
      <c r="A10086" s="19"/>
    </row>
    <row r="10087" spans="1:1" x14ac:dyDescent="0.35">
      <c r="A10087" s="19"/>
    </row>
    <row r="10088" spans="1:1" x14ac:dyDescent="0.35">
      <c r="A10088" s="19"/>
    </row>
    <row r="10089" spans="1:1" x14ac:dyDescent="0.35">
      <c r="A10089" s="19"/>
    </row>
    <row r="10090" spans="1:1" x14ac:dyDescent="0.35">
      <c r="A10090" s="19"/>
    </row>
    <row r="10091" spans="1:1" x14ac:dyDescent="0.35">
      <c r="A10091" s="19"/>
    </row>
    <row r="10092" spans="1:1" x14ac:dyDescent="0.35">
      <c r="A10092" s="19"/>
    </row>
    <row r="10093" spans="1:1" x14ac:dyDescent="0.35">
      <c r="A10093" s="19"/>
    </row>
    <row r="10094" spans="1:1" x14ac:dyDescent="0.35">
      <c r="A10094" s="19"/>
    </row>
    <row r="10095" spans="1:1" x14ac:dyDescent="0.35">
      <c r="A10095" s="19"/>
    </row>
    <row r="10096" spans="1:1" x14ac:dyDescent="0.35">
      <c r="A10096" s="19"/>
    </row>
    <row r="10097" spans="1:1" x14ac:dyDescent="0.35">
      <c r="A10097" s="19"/>
    </row>
    <row r="10098" spans="1:1" x14ac:dyDescent="0.35">
      <c r="A10098" s="19"/>
    </row>
    <row r="10099" spans="1:1" x14ac:dyDescent="0.35">
      <c r="A10099" s="19"/>
    </row>
    <row r="10100" spans="1:1" x14ac:dyDescent="0.35">
      <c r="A10100" s="19"/>
    </row>
    <row r="10101" spans="1:1" x14ac:dyDescent="0.35">
      <c r="A10101" s="19"/>
    </row>
    <row r="10102" spans="1:1" x14ac:dyDescent="0.35">
      <c r="A10102" s="19"/>
    </row>
    <row r="10103" spans="1:1" x14ac:dyDescent="0.35">
      <c r="A10103" s="19"/>
    </row>
    <row r="10104" spans="1:1" x14ac:dyDescent="0.35">
      <c r="A10104" s="19"/>
    </row>
    <row r="10105" spans="1:1" x14ac:dyDescent="0.35">
      <c r="A10105" s="19"/>
    </row>
    <row r="10106" spans="1:1" x14ac:dyDescent="0.35">
      <c r="A10106" s="19"/>
    </row>
    <row r="10107" spans="1:1" x14ac:dyDescent="0.35">
      <c r="A10107" s="19"/>
    </row>
    <row r="10108" spans="1:1" x14ac:dyDescent="0.35">
      <c r="A10108" s="19"/>
    </row>
    <row r="10109" spans="1:1" x14ac:dyDescent="0.35">
      <c r="A10109" s="19"/>
    </row>
    <row r="10110" spans="1:1" x14ac:dyDescent="0.35">
      <c r="A10110" s="19"/>
    </row>
    <row r="10111" spans="1:1" x14ac:dyDescent="0.35">
      <c r="A10111" s="19"/>
    </row>
    <row r="10112" spans="1:1" x14ac:dyDescent="0.35">
      <c r="A10112" s="19"/>
    </row>
    <row r="10113" spans="1:1" x14ac:dyDescent="0.35">
      <c r="A10113" s="19"/>
    </row>
    <row r="10114" spans="1:1" x14ac:dyDescent="0.35">
      <c r="A10114" s="19"/>
    </row>
    <row r="10115" spans="1:1" x14ac:dyDescent="0.35">
      <c r="A10115" s="19"/>
    </row>
    <row r="10116" spans="1:1" x14ac:dyDescent="0.35">
      <c r="A10116" s="19"/>
    </row>
    <row r="10117" spans="1:1" x14ac:dyDescent="0.35">
      <c r="A10117" s="19"/>
    </row>
    <row r="10118" spans="1:1" x14ac:dyDescent="0.35">
      <c r="A10118" s="19"/>
    </row>
    <row r="10119" spans="1:1" x14ac:dyDescent="0.35">
      <c r="A10119" s="19"/>
    </row>
    <row r="10120" spans="1:1" x14ac:dyDescent="0.35">
      <c r="A10120" s="19"/>
    </row>
    <row r="10121" spans="1:1" x14ac:dyDescent="0.35">
      <c r="A10121" s="19"/>
    </row>
    <row r="10122" spans="1:1" x14ac:dyDescent="0.35">
      <c r="A10122" s="19"/>
    </row>
    <row r="10123" spans="1:1" x14ac:dyDescent="0.35">
      <c r="A10123" s="19"/>
    </row>
    <row r="10124" spans="1:1" x14ac:dyDescent="0.35">
      <c r="A10124" s="19"/>
    </row>
    <row r="10125" spans="1:1" x14ac:dyDescent="0.35">
      <c r="A10125" s="19"/>
    </row>
    <row r="10126" spans="1:1" x14ac:dyDescent="0.35">
      <c r="A10126" s="19"/>
    </row>
    <row r="10127" spans="1:1" x14ac:dyDescent="0.35">
      <c r="A10127" s="19"/>
    </row>
    <row r="10128" spans="1:1" x14ac:dyDescent="0.35">
      <c r="A10128" s="19"/>
    </row>
    <row r="10129" spans="1:1" x14ac:dyDescent="0.35">
      <c r="A10129" s="19"/>
    </row>
    <row r="10130" spans="1:1" x14ac:dyDescent="0.35">
      <c r="A10130" s="19"/>
    </row>
    <row r="10131" spans="1:1" x14ac:dyDescent="0.35">
      <c r="A10131" s="19"/>
    </row>
    <row r="10132" spans="1:1" x14ac:dyDescent="0.35">
      <c r="A10132" s="19"/>
    </row>
    <row r="10133" spans="1:1" x14ac:dyDescent="0.35">
      <c r="A10133" s="19"/>
    </row>
    <row r="10134" spans="1:1" x14ac:dyDescent="0.35">
      <c r="A10134" s="19"/>
    </row>
    <row r="10135" spans="1:1" x14ac:dyDescent="0.35">
      <c r="A10135" s="19"/>
    </row>
    <row r="10136" spans="1:1" x14ac:dyDescent="0.35">
      <c r="A10136" s="19"/>
    </row>
    <row r="10137" spans="1:1" x14ac:dyDescent="0.35">
      <c r="A10137" s="19"/>
    </row>
    <row r="10138" spans="1:1" x14ac:dyDescent="0.35">
      <c r="A10138" s="19"/>
    </row>
    <row r="10139" spans="1:1" x14ac:dyDescent="0.35">
      <c r="A10139" s="19"/>
    </row>
    <row r="10140" spans="1:1" x14ac:dyDescent="0.35">
      <c r="A10140" s="19"/>
    </row>
    <row r="10141" spans="1:1" x14ac:dyDescent="0.35">
      <c r="A10141" s="19"/>
    </row>
    <row r="10142" spans="1:1" x14ac:dyDescent="0.35">
      <c r="A10142" s="19"/>
    </row>
    <row r="10143" spans="1:1" x14ac:dyDescent="0.35">
      <c r="A10143" s="19"/>
    </row>
    <row r="10144" spans="1:1" x14ac:dyDescent="0.35">
      <c r="A10144" s="19"/>
    </row>
    <row r="10145" spans="1:1" x14ac:dyDescent="0.35">
      <c r="A10145" s="19"/>
    </row>
    <row r="10146" spans="1:1" x14ac:dyDescent="0.35">
      <c r="A10146" s="19"/>
    </row>
    <row r="10147" spans="1:1" x14ac:dyDescent="0.35">
      <c r="A10147" s="19"/>
    </row>
    <row r="10148" spans="1:1" x14ac:dyDescent="0.35">
      <c r="A10148" s="19"/>
    </row>
    <row r="10149" spans="1:1" x14ac:dyDescent="0.35">
      <c r="A10149" s="19"/>
    </row>
    <row r="10150" spans="1:1" x14ac:dyDescent="0.35">
      <c r="A10150" s="19"/>
    </row>
    <row r="10151" spans="1:1" x14ac:dyDescent="0.35">
      <c r="A10151" s="19"/>
    </row>
    <row r="10152" spans="1:1" x14ac:dyDescent="0.35">
      <c r="A10152" s="19"/>
    </row>
    <row r="10153" spans="1:1" x14ac:dyDescent="0.35">
      <c r="A10153" s="19"/>
    </row>
    <row r="10154" spans="1:1" x14ac:dyDescent="0.35">
      <c r="A10154" s="19"/>
    </row>
    <row r="10155" spans="1:1" x14ac:dyDescent="0.35">
      <c r="A10155" s="19"/>
    </row>
    <row r="10156" spans="1:1" x14ac:dyDescent="0.35">
      <c r="A10156" s="19"/>
    </row>
    <row r="10157" spans="1:1" x14ac:dyDescent="0.35">
      <c r="A10157" s="19"/>
    </row>
    <row r="10158" spans="1:1" x14ac:dyDescent="0.35">
      <c r="A10158" s="19"/>
    </row>
    <row r="10159" spans="1:1" x14ac:dyDescent="0.35">
      <c r="A10159" s="19"/>
    </row>
    <row r="10160" spans="1:1" x14ac:dyDescent="0.35">
      <c r="A10160" s="19"/>
    </row>
    <row r="10161" spans="1:1" x14ac:dyDescent="0.35">
      <c r="A10161" s="19"/>
    </row>
    <row r="10162" spans="1:1" x14ac:dyDescent="0.35">
      <c r="A10162" s="19"/>
    </row>
    <row r="10163" spans="1:1" x14ac:dyDescent="0.35">
      <c r="A10163" s="19"/>
    </row>
    <row r="10164" spans="1:1" x14ac:dyDescent="0.35">
      <c r="A10164" s="19"/>
    </row>
    <row r="10165" spans="1:1" x14ac:dyDescent="0.35">
      <c r="A10165" s="19"/>
    </row>
    <row r="10166" spans="1:1" x14ac:dyDescent="0.35">
      <c r="A10166" s="19"/>
    </row>
    <row r="10167" spans="1:1" x14ac:dyDescent="0.35">
      <c r="A10167" s="19"/>
    </row>
    <row r="10168" spans="1:1" x14ac:dyDescent="0.35">
      <c r="A10168" s="19"/>
    </row>
    <row r="10169" spans="1:1" x14ac:dyDescent="0.35">
      <c r="A10169" s="19"/>
    </row>
    <row r="10170" spans="1:1" x14ac:dyDescent="0.35">
      <c r="A10170" s="19"/>
    </row>
    <row r="10171" spans="1:1" x14ac:dyDescent="0.35">
      <c r="A10171" s="19"/>
    </row>
    <row r="10172" spans="1:1" x14ac:dyDescent="0.35">
      <c r="A10172" s="19"/>
    </row>
    <row r="10173" spans="1:1" x14ac:dyDescent="0.35">
      <c r="A10173" s="19"/>
    </row>
    <row r="10174" spans="1:1" x14ac:dyDescent="0.35">
      <c r="A10174" s="19"/>
    </row>
    <row r="10175" spans="1:1" x14ac:dyDescent="0.35">
      <c r="A10175" s="19"/>
    </row>
    <row r="10176" spans="1:1" x14ac:dyDescent="0.35">
      <c r="A10176" s="19"/>
    </row>
    <row r="10177" spans="1:1" x14ac:dyDescent="0.35">
      <c r="A10177" s="19"/>
    </row>
    <row r="10178" spans="1:1" x14ac:dyDescent="0.35">
      <c r="A10178" s="19"/>
    </row>
    <row r="10179" spans="1:1" x14ac:dyDescent="0.35">
      <c r="A10179" s="19"/>
    </row>
    <row r="10180" spans="1:1" x14ac:dyDescent="0.35">
      <c r="A10180" s="19"/>
    </row>
    <row r="10181" spans="1:1" x14ac:dyDescent="0.35">
      <c r="A10181" s="19"/>
    </row>
    <row r="10182" spans="1:1" x14ac:dyDescent="0.35">
      <c r="A10182" s="19"/>
    </row>
    <row r="10183" spans="1:1" x14ac:dyDescent="0.35">
      <c r="A10183" s="19"/>
    </row>
    <row r="10184" spans="1:1" x14ac:dyDescent="0.35">
      <c r="A10184" s="19"/>
    </row>
    <row r="10185" spans="1:1" x14ac:dyDescent="0.35">
      <c r="A10185" s="19"/>
    </row>
    <row r="10186" spans="1:1" x14ac:dyDescent="0.35">
      <c r="A10186" s="19"/>
    </row>
    <row r="10187" spans="1:1" x14ac:dyDescent="0.35">
      <c r="A10187" s="19"/>
    </row>
    <row r="10188" spans="1:1" x14ac:dyDescent="0.35">
      <c r="A10188" s="19"/>
    </row>
    <row r="10189" spans="1:1" x14ac:dyDescent="0.35">
      <c r="A10189" s="19"/>
    </row>
    <row r="10190" spans="1:1" x14ac:dyDescent="0.35">
      <c r="A10190" s="19"/>
    </row>
    <row r="10191" spans="1:1" x14ac:dyDescent="0.35">
      <c r="A10191" s="19"/>
    </row>
    <row r="10192" spans="1:1" x14ac:dyDescent="0.35">
      <c r="A10192" s="19"/>
    </row>
    <row r="10193" spans="1:1" x14ac:dyDescent="0.35">
      <c r="A10193" s="19"/>
    </row>
    <row r="10194" spans="1:1" x14ac:dyDescent="0.35">
      <c r="A10194" s="19"/>
    </row>
    <row r="10195" spans="1:1" x14ac:dyDescent="0.35">
      <c r="A10195" s="19"/>
    </row>
    <row r="10196" spans="1:1" x14ac:dyDescent="0.35">
      <c r="A10196" s="19"/>
    </row>
    <row r="10197" spans="1:1" x14ac:dyDescent="0.35">
      <c r="A10197" s="19"/>
    </row>
    <row r="10198" spans="1:1" x14ac:dyDescent="0.35">
      <c r="A10198" s="19"/>
    </row>
    <row r="10199" spans="1:1" x14ac:dyDescent="0.35">
      <c r="A10199" s="19"/>
    </row>
    <row r="10200" spans="1:1" x14ac:dyDescent="0.35">
      <c r="A10200" s="19"/>
    </row>
    <row r="10201" spans="1:1" x14ac:dyDescent="0.35">
      <c r="A10201" s="19"/>
    </row>
    <row r="10202" spans="1:1" x14ac:dyDescent="0.35">
      <c r="A10202" s="19"/>
    </row>
    <row r="10203" spans="1:1" x14ac:dyDescent="0.35">
      <c r="A10203" s="19"/>
    </row>
    <row r="10204" spans="1:1" x14ac:dyDescent="0.35">
      <c r="A10204" s="19"/>
    </row>
    <row r="10205" spans="1:1" x14ac:dyDescent="0.35">
      <c r="A10205" s="19"/>
    </row>
    <row r="10206" spans="1:1" x14ac:dyDescent="0.35">
      <c r="A10206" s="19"/>
    </row>
    <row r="10207" spans="1:1" x14ac:dyDescent="0.35">
      <c r="A10207" s="19"/>
    </row>
    <row r="10208" spans="1:1" x14ac:dyDescent="0.35">
      <c r="A10208" s="19"/>
    </row>
    <row r="10209" spans="1:1" x14ac:dyDescent="0.35">
      <c r="A10209" s="19"/>
    </row>
    <row r="10210" spans="1:1" x14ac:dyDescent="0.35">
      <c r="A10210" s="19"/>
    </row>
    <row r="10211" spans="1:1" x14ac:dyDescent="0.35">
      <c r="A10211" s="19"/>
    </row>
    <row r="10212" spans="1:1" x14ac:dyDescent="0.35">
      <c r="A10212" s="19"/>
    </row>
    <row r="10213" spans="1:1" x14ac:dyDescent="0.35">
      <c r="A10213" s="19"/>
    </row>
    <row r="10214" spans="1:1" x14ac:dyDescent="0.35">
      <c r="A10214" s="19"/>
    </row>
    <row r="10215" spans="1:1" x14ac:dyDescent="0.35">
      <c r="A10215" s="19"/>
    </row>
    <row r="10216" spans="1:1" x14ac:dyDescent="0.35">
      <c r="A10216" s="19"/>
    </row>
    <row r="10217" spans="1:1" x14ac:dyDescent="0.35">
      <c r="A10217" s="19"/>
    </row>
    <row r="10218" spans="1:1" x14ac:dyDescent="0.35">
      <c r="A10218" s="19"/>
    </row>
    <row r="10219" spans="1:1" x14ac:dyDescent="0.35">
      <c r="A10219" s="19"/>
    </row>
    <row r="10220" spans="1:1" x14ac:dyDescent="0.35">
      <c r="A10220" s="19"/>
    </row>
    <row r="10221" spans="1:1" x14ac:dyDescent="0.35">
      <c r="A10221" s="19"/>
    </row>
    <row r="10222" spans="1:1" x14ac:dyDescent="0.35">
      <c r="A10222" s="19"/>
    </row>
    <row r="10223" spans="1:1" x14ac:dyDescent="0.35">
      <c r="A10223" s="19"/>
    </row>
    <row r="10224" spans="1:1" x14ac:dyDescent="0.35">
      <c r="A10224" s="19"/>
    </row>
    <row r="10225" spans="1:1" x14ac:dyDescent="0.35">
      <c r="A10225" s="19"/>
    </row>
    <row r="10226" spans="1:1" x14ac:dyDescent="0.35">
      <c r="A10226" s="19"/>
    </row>
    <row r="10227" spans="1:1" x14ac:dyDescent="0.35">
      <c r="A10227" s="19"/>
    </row>
    <row r="10228" spans="1:1" x14ac:dyDescent="0.35">
      <c r="A10228" s="19"/>
    </row>
    <row r="10229" spans="1:1" x14ac:dyDescent="0.35">
      <c r="A10229" s="19"/>
    </row>
    <row r="10230" spans="1:1" x14ac:dyDescent="0.35">
      <c r="A10230" s="19"/>
    </row>
    <row r="10231" spans="1:1" x14ac:dyDescent="0.35">
      <c r="A10231" s="19"/>
    </row>
    <row r="10232" spans="1:1" x14ac:dyDescent="0.35">
      <c r="A10232" s="19"/>
    </row>
    <row r="10233" spans="1:1" x14ac:dyDescent="0.35">
      <c r="A10233" s="19"/>
    </row>
    <row r="10234" spans="1:1" x14ac:dyDescent="0.35">
      <c r="A10234" s="19"/>
    </row>
    <row r="10235" spans="1:1" x14ac:dyDescent="0.35">
      <c r="A10235" s="19"/>
    </row>
    <row r="10236" spans="1:1" x14ac:dyDescent="0.35">
      <c r="A10236" s="19"/>
    </row>
    <row r="10237" spans="1:1" x14ac:dyDescent="0.35">
      <c r="A10237" s="19"/>
    </row>
    <row r="10238" spans="1:1" x14ac:dyDescent="0.35">
      <c r="A10238" s="19"/>
    </row>
    <row r="10239" spans="1:1" x14ac:dyDescent="0.35">
      <c r="A10239" s="19"/>
    </row>
    <row r="10240" spans="1:1" x14ac:dyDescent="0.35">
      <c r="A10240" s="19"/>
    </row>
    <row r="10241" spans="1:1" x14ac:dyDescent="0.35">
      <c r="A10241" s="19"/>
    </row>
    <row r="10242" spans="1:1" x14ac:dyDescent="0.35">
      <c r="A10242" s="19"/>
    </row>
    <row r="10243" spans="1:1" x14ac:dyDescent="0.35">
      <c r="A10243" s="19"/>
    </row>
    <row r="10244" spans="1:1" x14ac:dyDescent="0.35">
      <c r="A10244" s="19"/>
    </row>
    <row r="10245" spans="1:1" x14ac:dyDescent="0.35">
      <c r="A10245" s="19"/>
    </row>
    <row r="10246" spans="1:1" x14ac:dyDescent="0.35">
      <c r="A10246" s="19"/>
    </row>
    <row r="10247" spans="1:1" x14ac:dyDescent="0.35">
      <c r="A10247" s="19"/>
    </row>
    <row r="10248" spans="1:1" x14ac:dyDescent="0.35">
      <c r="A10248" s="19"/>
    </row>
    <row r="10249" spans="1:1" x14ac:dyDescent="0.35">
      <c r="A10249" s="19"/>
    </row>
    <row r="10250" spans="1:1" x14ac:dyDescent="0.35">
      <c r="A10250" s="19"/>
    </row>
    <row r="10251" spans="1:1" x14ac:dyDescent="0.35">
      <c r="A10251" s="19"/>
    </row>
    <row r="10252" spans="1:1" x14ac:dyDescent="0.35">
      <c r="A10252" s="19"/>
    </row>
    <row r="10253" spans="1:1" x14ac:dyDescent="0.35">
      <c r="A10253" s="19"/>
    </row>
    <row r="10254" spans="1:1" x14ac:dyDescent="0.35">
      <c r="A10254" s="19"/>
    </row>
    <row r="10255" spans="1:1" x14ac:dyDescent="0.35">
      <c r="A10255" s="19"/>
    </row>
    <row r="10256" spans="1:1" x14ac:dyDescent="0.35">
      <c r="A10256" s="19"/>
    </row>
    <row r="10257" spans="1:1" x14ac:dyDescent="0.35">
      <c r="A10257" s="19"/>
    </row>
    <row r="10258" spans="1:1" x14ac:dyDescent="0.35">
      <c r="A10258" s="19"/>
    </row>
    <row r="10259" spans="1:1" x14ac:dyDescent="0.35">
      <c r="A10259" s="19"/>
    </row>
    <row r="10260" spans="1:1" x14ac:dyDescent="0.35">
      <c r="A10260" s="19"/>
    </row>
    <row r="10261" spans="1:1" x14ac:dyDescent="0.35">
      <c r="A10261" s="19"/>
    </row>
    <row r="10262" spans="1:1" x14ac:dyDescent="0.35">
      <c r="A10262" s="19"/>
    </row>
    <row r="10263" spans="1:1" x14ac:dyDescent="0.35">
      <c r="A10263" s="19"/>
    </row>
    <row r="10264" spans="1:1" x14ac:dyDescent="0.35">
      <c r="A10264" s="19"/>
    </row>
    <row r="10265" spans="1:1" x14ac:dyDescent="0.35">
      <c r="A10265" s="19"/>
    </row>
    <row r="10266" spans="1:1" x14ac:dyDescent="0.35">
      <c r="A10266" s="19"/>
    </row>
    <row r="10267" spans="1:1" x14ac:dyDescent="0.35">
      <c r="A10267" s="19"/>
    </row>
    <row r="10268" spans="1:1" x14ac:dyDescent="0.35">
      <c r="A10268" s="19"/>
    </row>
    <row r="10269" spans="1:1" x14ac:dyDescent="0.35">
      <c r="A10269" s="19"/>
    </row>
    <row r="10270" spans="1:1" x14ac:dyDescent="0.35">
      <c r="A10270" s="19"/>
    </row>
    <row r="10271" spans="1:1" x14ac:dyDescent="0.35">
      <c r="A10271" s="19"/>
    </row>
    <row r="10272" spans="1:1" x14ac:dyDescent="0.35">
      <c r="A10272" s="19"/>
    </row>
    <row r="10273" spans="1:1" x14ac:dyDescent="0.35">
      <c r="A10273" s="19"/>
    </row>
    <row r="10274" spans="1:1" x14ac:dyDescent="0.35">
      <c r="A10274" s="19"/>
    </row>
    <row r="10275" spans="1:1" x14ac:dyDescent="0.35">
      <c r="A10275" s="19"/>
    </row>
    <row r="10276" spans="1:1" x14ac:dyDescent="0.35">
      <c r="A10276" s="19"/>
    </row>
    <row r="10277" spans="1:1" x14ac:dyDescent="0.35">
      <c r="A10277" s="19"/>
    </row>
    <row r="10278" spans="1:1" x14ac:dyDescent="0.35">
      <c r="A10278" s="19"/>
    </row>
    <row r="10279" spans="1:1" x14ac:dyDescent="0.35">
      <c r="A10279" s="19"/>
    </row>
    <row r="10280" spans="1:1" x14ac:dyDescent="0.35">
      <c r="A10280" s="19"/>
    </row>
    <row r="10281" spans="1:1" x14ac:dyDescent="0.35">
      <c r="A10281" s="19"/>
    </row>
    <row r="10282" spans="1:1" x14ac:dyDescent="0.35">
      <c r="A10282" s="19"/>
    </row>
    <row r="10283" spans="1:1" x14ac:dyDescent="0.35">
      <c r="A10283" s="19"/>
    </row>
    <row r="10284" spans="1:1" x14ac:dyDescent="0.35">
      <c r="A10284" s="19"/>
    </row>
    <row r="10285" spans="1:1" x14ac:dyDescent="0.35">
      <c r="A10285" s="19"/>
    </row>
    <row r="10286" spans="1:1" x14ac:dyDescent="0.35">
      <c r="A10286" s="19"/>
    </row>
    <row r="10287" spans="1:1" x14ac:dyDescent="0.35">
      <c r="A10287" s="19"/>
    </row>
    <row r="10288" spans="1:1" x14ac:dyDescent="0.35">
      <c r="A10288" s="19"/>
    </row>
    <row r="10289" spans="1:1" x14ac:dyDescent="0.35">
      <c r="A10289" s="19"/>
    </row>
    <row r="10290" spans="1:1" x14ac:dyDescent="0.35">
      <c r="A10290" s="19"/>
    </row>
    <row r="10291" spans="1:1" x14ac:dyDescent="0.35">
      <c r="A10291" s="19"/>
    </row>
    <row r="10292" spans="1:1" x14ac:dyDescent="0.35">
      <c r="A10292" s="19"/>
    </row>
    <row r="10293" spans="1:1" x14ac:dyDescent="0.35">
      <c r="A10293" s="19"/>
    </row>
    <row r="10294" spans="1:1" x14ac:dyDescent="0.35">
      <c r="A10294" s="19"/>
    </row>
    <row r="10295" spans="1:1" x14ac:dyDescent="0.35">
      <c r="A10295" s="19"/>
    </row>
    <row r="10296" spans="1:1" x14ac:dyDescent="0.35">
      <c r="A10296" s="19"/>
    </row>
    <row r="10297" spans="1:1" x14ac:dyDescent="0.35">
      <c r="A10297" s="19"/>
    </row>
    <row r="10298" spans="1:1" x14ac:dyDescent="0.35">
      <c r="A10298" s="19"/>
    </row>
    <row r="10299" spans="1:1" x14ac:dyDescent="0.35">
      <c r="A10299" s="19"/>
    </row>
    <row r="10300" spans="1:1" x14ac:dyDescent="0.35">
      <c r="A10300" s="19"/>
    </row>
    <row r="10301" spans="1:1" x14ac:dyDescent="0.35">
      <c r="A10301" s="19"/>
    </row>
    <row r="10302" spans="1:1" x14ac:dyDescent="0.35">
      <c r="A10302" s="19"/>
    </row>
    <row r="10303" spans="1:1" x14ac:dyDescent="0.35">
      <c r="A10303" s="19"/>
    </row>
    <row r="10304" spans="1:1" x14ac:dyDescent="0.35">
      <c r="A10304" s="19"/>
    </row>
    <row r="10305" spans="1:1" x14ac:dyDescent="0.35">
      <c r="A10305" s="19"/>
    </row>
    <row r="10306" spans="1:1" x14ac:dyDescent="0.35">
      <c r="A10306" s="19"/>
    </row>
    <row r="10307" spans="1:1" x14ac:dyDescent="0.35">
      <c r="A10307" s="19"/>
    </row>
    <row r="10308" spans="1:1" x14ac:dyDescent="0.35">
      <c r="A10308" s="19"/>
    </row>
    <row r="10309" spans="1:1" x14ac:dyDescent="0.35">
      <c r="A10309" s="19"/>
    </row>
    <row r="10310" spans="1:1" x14ac:dyDescent="0.35">
      <c r="A10310" s="19"/>
    </row>
    <row r="10311" spans="1:1" x14ac:dyDescent="0.35">
      <c r="A10311" s="19"/>
    </row>
    <row r="10312" spans="1:1" x14ac:dyDescent="0.35">
      <c r="A10312" s="19"/>
    </row>
    <row r="10313" spans="1:1" x14ac:dyDescent="0.35">
      <c r="A10313" s="19"/>
    </row>
    <row r="10314" spans="1:1" x14ac:dyDescent="0.35">
      <c r="A10314" s="19"/>
    </row>
    <row r="10315" spans="1:1" x14ac:dyDescent="0.35">
      <c r="A10315" s="19"/>
    </row>
    <row r="10316" spans="1:1" x14ac:dyDescent="0.35">
      <c r="A10316" s="19"/>
    </row>
    <row r="10317" spans="1:1" x14ac:dyDescent="0.35">
      <c r="A10317" s="19"/>
    </row>
    <row r="10318" spans="1:1" x14ac:dyDescent="0.35">
      <c r="A10318" s="19"/>
    </row>
    <row r="10319" spans="1:1" x14ac:dyDescent="0.35">
      <c r="A10319" s="19"/>
    </row>
    <row r="10320" spans="1:1" x14ac:dyDescent="0.35">
      <c r="A10320" s="19"/>
    </row>
    <row r="10321" spans="1:1" x14ac:dyDescent="0.35">
      <c r="A10321" s="19"/>
    </row>
    <row r="10322" spans="1:1" x14ac:dyDescent="0.35">
      <c r="A10322" s="19"/>
    </row>
    <row r="10323" spans="1:1" x14ac:dyDescent="0.35">
      <c r="A10323" s="19"/>
    </row>
    <row r="10324" spans="1:1" x14ac:dyDescent="0.35">
      <c r="A10324" s="19"/>
    </row>
    <row r="10325" spans="1:1" x14ac:dyDescent="0.35">
      <c r="A10325" s="19"/>
    </row>
    <row r="10326" spans="1:1" x14ac:dyDescent="0.35">
      <c r="A10326" s="19"/>
    </row>
    <row r="10327" spans="1:1" x14ac:dyDescent="0.35">
      <c r="A10327" s="19"/>
    </row>
    <row r="10328" spans="1:1" x14ac:dyDescent="0.35">
      <c r="A10328" s="19"/>
    </row>
    <row r="10329" spans="1:1" x14ac:dyDescent="0.35">
      <c r="A10329" s="19"/>
    </row>
    <row r="10330" spans="1:1" x14ac:dyDescent="0.35">
      <c r="A10330" s="19"/>
    </row>
    <row r="10331" spans="1:1" x14ac:dyDescent="0.35">
      <c r="A10331" s="19"/>
    </row>
    <row r="10332" spans="1:1" x14ac:dyDescent="0.35">
      <c r="A10332" s="19"/>
    </row>
    <row r="10333" spans="1:1" x14ac:dyDescent="0.35">
      <c r="A10333" s="19"/>
    </row>
    <row r="10334" spans="1:1" x14ac:dyDescent="0.35">
      <c r="A10334" s="19"/>
    </row>
    <row r="10335" spans="1:1" x14ac:dyDescent="0.35">
      <c r="A10335" s="19"/>
    </row>
    <row r="10336" spans="1:1" x14ac:dyDescent="0.35">
      <c r="A10336" s="19"/>
    </row>
    <row r="10337" spans="1:1" x14ac:dyDescent="0.35">
      <c r="A10337" s="19"/>
    </row>
    <row r="10338" spans="1:1" x14ac:dyDescent="0.35">
      <c r="A10338" s="19"/>
    </row>
    <row r="10339" spans="1:1" x14ac:dyDescent="0.35">
      <c r="A10339" s="19"/>
    </row>
    <row r="10340" spans="1:1" x14ac:dyDescent="0.35">
      <c r="A10340" s="19"/>
    </row>
    <row r="10341" spans="1:1" x14ac:dyDescent="0.35">
      <c r="A10341" s="19"/>
    </row>
    <row r="10342" spans="1:1" x14ac:dyDescent="0.35">
      <c r="A10342" s="19"/>
    </row>
    <row r="10343" spans="1:1" x14ac:dyDescent="0.35">
      <c r="A10343" s="19"/>
    </row>
    <row r="10344" spans="1:1" x14ac:dyDescent="0.35">
      <c r="A10344" s="19"/>
    </row>
    <row r="10345" spans="1:1" x14ac:dyDescent="0.35">
      <c r="A10345" s="19"/>
    </row>
    <row r="10346" spans="1:1" x14ac:dyDescent="0.35">
      <c r="A10346" s="19"/>
    </row>
    <row r="10347" spans="1:1" x14ac:dyDescent="0.35">
      <c r="A10347" s="19"/>
    </row>
    <row r="10348" spans="1:1" x14ac:dyDescent="0.35">
      <c r="A10348" s="19"/>
    </row>
    <row r="10349" spans="1:1" x14ac:dyDescent="0.35">
      <c r="A10349" s="19"/>
    </row>
    <row r="10350" spans="1:1" x14ac:dyDescent="0.35">
      <c r="A10350" s="19"/>
    </row>
    <row r="10351" spans="1:1" x14ac:dyDescent="0.35">
      <c r="A10351" s="19"/>
    </row>
    <row r="10352" spans="1:1" x14ac:dyDescent="0.35">
      <c r="A10352" s="19"/>
    </row>
    <row r="10353" spans="1:1" x14ac:dyDescent="0.35">
      <c r="A10353" s="19"/>
    </row>
    <row r="10354" spans="1:1" x14ac:dyDescent="0.35">
      <c r="A10354" s="19"/>
    </row>
    <row r="10355" spans="1:1" x14ac:dyDescent="0.35">
      <c r="A10355" s="19"/>
    </row>
    <row r="10356" spans="1:1" x14ac:dyDescent="0.35">
      <c r="A10356" s="19"/>
    </row>
    <row r="10357" spans="1:1" x14ac:dyDescent="0.35">
      <c r="A10357" s="19"/>
    </row>
    <row r="10358" spans="1:1" x14ac:dyDescent="0.35">
      <c r="A10358" s="19"/>
    </row>
    <row r="10359" spans="1:1" x14ac:dyDescent="0.35">
      <c r="A10359" s="19"/>
    </row>
    <row r="10360" spans="1:1" x14ac:dyDescent="0.35">
      <c r="A10360" s="19"/>
    </row>
    <row r="10361" spans="1:1" x14ac:dyDescent="0.35">
      <c r="A10361" s="19"/>
    </row>
    <row r="10362" spans="1:1" x14ac:dyDescent="0.35">
      <c r="A10362" s="19"/>
    </row>
    <row r="10363" spans="1:1" x14ac:dyDescent="0.35">
      <c r="A10363" s="19"/>
    </row>
    <row r="10364" spans="1:1" x14ac:dyDescent="0.35">
      <c r="A10364" s="19"/>
    </row>
    <row r="10365" spans="1:1" x14ac:dyDescent="0.35">
      <c r="A10365" s="19"/>
    </row>
    <row r="10366" spans="1:1" x14ac:dyDescent="0.35">
      <c r="A10366" s="19"/>
    </row>
    <row r="10367" spans="1:1" x14ac:dyDescent="0.35">
      <c r="A10367" s="19"/>
    </row>
    <row r="10368" spans="1:1" x14ac:dyDescent="0.35">
      <c r="A10368" s="19"/>
    </row>
    <row r="10369" spans="1:1" x14ac:dyDescent="0.35">
      <c r="A10369" s="19"/>
    </row>
    <row r="10370" spans="1:1" x14ac:dyDescent="0.35">
      <c r="A10370" s="19"/>
    </row>
    <row r="10371" spans="1:1" x14ac:dyDescent="0.35">
      <c r="A10371" s="19"/>
    </row>
    <row r="10372" spans="1:1" x14ac:dyDescent="0.35">
      <c r="A10372" s="19"/>
    </row>
    <row r="10373" spans="1:1" x14ac:dyDescent="0.35">
      <c r="A10373" s="19"/>
    </row>
    <row r="10374" spans="1:1" x14ac:dyDescent="0.35">
      <c r="A10374" s="19"/>
    </row>
    <row r="10375" spans="1:1" x14ac:dyDescent="0.35">
      <c r="A10375" s="19"/>
    </row>
    <row r="10376" spans="1:1" x14ac:dyDescent="0.35">
      <c r="A10376" s="19"/>
    </row>
    <row r="10377" spans="1:1" x14ac:dyDescent="0.35">
      <c r="A10377" s="19"/>
    </row>
    <row r="10378" spans="1:1" x14ac:dyDescent="0.35">
      <c r="A10378" s="19"/>
    </row>
    <row r="10379" spans="1:1" x14ac:dyDescent="0.35">
      <c r="A10379" s="19"/>
    </row>
    <row r="10380" spans="1:1" x14ac:dyDescent="0.35">
      <c r="A10380" s="19"/>
    </row>
    <row r="10381" spans="1:1" x14ac:dyDescent="0.35">
      <c r="A10381" s="19"/>
    </row>
    <row r="10382" spans="1:1" x14ac:dyDescent="0.35">
      <c r="A10382" s="19"/>
    </row>
    <row r="10383" spans="1:1" x14ac:dyDescent="0.35">
      <c r="A10383" s="19"/>
    </row>
    <row r="10384" spans="1:1" x14ac:dyDescent="0.35">
      <c r="A10384" s="19"/>
    </row>
    <row r="10385" spans="1:1" x14ac:dyDescent="0.35">
      <c r="A10385" s="19"/>
    </row>
    <row r="10386" spans="1:1" x14ac:dyDescent="0.35">
      <c r="A10386" s="19"/>
    </row>
    <row r="10387" spans="1:1" x14ac:dyDescent="0.35">
      <c r="A10387" s="19"/>
    </row>
    <row r="10388" spans="1:1" x14ac:dyDescent="0.35">
      <c r="A10388" s="19"/>
    </row>
    <row r="10389" spans="1:1" x14ac:dyDescent="0.35">
      <c r="A10389" s="19"/>
    </row>
    <row r="10390" spans="1:1" x14ac:dyDescent="0.35">
      <c r="A10390" s="19"/>
    </row>
    <row r="10391" spans="1:1" x14ac:dyDescent="0.35">
      <c r="A10391" s="19"/>
    </row>
    <row r="10392" spans="1:1" x14ac:dyDescent="0.35">
      <c r="A10392" s="19"/>
    </row>
    <row r="10393" spans="1:1" x14ac:dyDescent="0.35">
      <c r="A10393" s="19"/>
    </row>
    <row r="10394" spans="1:1" x14ac:dyDescent="0.35">
      <c r="A10394" s="19"/>
    </row>
    <row r="10395" spans="1:1" x14ac:dyDescent="0.35">
      <c r="A10395" s="19"/>
    </row>
    <row r="10396" spans="1:1" x14ac:dyDescent="0.35">
      <c r="A10396" s="19"/>
    </row>
    <row r="10397" spans="1:1" x14ac:dyDescent="0.35">
      <c r="A10397" s="19"/>
    </row>
    <row r="10398" spans="1:1" x14ac:dyDescent="0.35">
      <c r="A10398" s="19"/>
    </row>
    <row r="10399" spans="1:1" x14ac:dyDescent="0.35">
      <c r="A10399" s="19"/>
    </row>
    <row r="10400" spans="1:1" x14ac:dyDescent="0.35">
      <c r="A10400" s="19"/>
    </row>
    <row r="10401" spans="1:1" x14ac:dyDescent="0.35">
      <c r="A10401" s="19"/>
    </row>
    <row r="10402" spans="1:1" x14ac:dyDescent="0.35">
      <c r="A10402" s="19"/>
    </row>
    <row r="10403" spans="1:1" x14ac:dyDescent="0.35">
      <c r="A10403" s="19"/>
    </row>
    <row r="10404" spans="1:1" x14ac:dyDescent="0.35">
      <c r="A10404" s="19"/>
    </row>
    <row r="10405" spans="1:1" x14ac:dyDescent="0.35">
      <c r="A10405" s="19"/>
    </row>
    <row r="10406" spans="1:1" x14ac:dyDescent="0.35">
      <c r="A10406" s="19"/>
    </row>
    <row r="10407" spans="1:1" x14ac:dyDescent="0.35">
      <c r="A10407" s="19"/>
    </row>
    <row r="10408" spans="1:1" x14ac:dyDescent="0.35">
      <c r="A10408" s="19"/>
    </row>
    <row r="10409" spans="1:1" x14ac:dyDescent="0.35">
      <c r="A10409" s="19"/>
    </row>
    <row r="10410" spans="1:1" x14ac:dyDescent="0.35">
      <c r="A10410" s="19"/>
    </row>
    <row r="10411" spans="1:1" x14ac:dyDescent="0.35">
      <c r="A10411" s="19"/>
    </row>
    <row r="10412" spans="1:1" x14ac:dyDescent="0.35">
      <c r="A10412" s="19"/>
    </row>
    <row r="10413" spans="1:1" x14ac:dyDescent="0.35">
      <c r="A10413" s="19"/>
    </row>
    <row r="10414" spans="1:1" x14ac:dyDescent="0.35">
      <c r="A10414" s="19"/>
    </row>
    <row r="10415" spans="1:1" x14ac:dyDescent="0.35">
      <c r="A10415" s="19"/>
    </row>
    <row r="10416" spans="1:1" x14ac:dyDescent="0.35">
      <c r="A10416" s="19"/>
    </row>
    <row r="10417" spans="1:1" x14ac:dyDescent="0.35">
      <c r="A10417" s="19"/>
    </row>
    <row r="10418" spans="1:1" x14ac:dyDescent="0.35">
      <c r="A10418" s="19"/>
    </row>
    <row r="10419" spans="1:1" x14ac:dyDescent="0.35">
      <c r="A10419" s="19"/>
    </row>
    <row r="10420" spans="1:1" x14ac:dyDescent="0.35">
      <c r="A10420" s="19"/>
    </row>
    <row r="10421" spans="1:1" x14ac:dyDescent="0.35">
      <c r="A10421" s="19"/>
    </row>
    <row r="10422" spans="1:1" x14ac:dyDescent="0.35">
      <c r="A10422" s="19"/>
    </row>
    <row r="10423" spans="1:1" x14ac:dyDescent="0.35">
      <c r="A10423" s="19"/>
    </row>
    <row r="10424" spans="1:1" x14ac:dyDescent="0.35">
      <c r="A10424" s="19"/>
    </row>
    <row r="10425" spans="1:1" x14ac:dyDescent="0.35">
      <c r="A10425" s="19"/>
    </row>
    <row r="10426" spans="1:1" x14ac:dyDescent="0.35">
      <c r="A10426" s="19"/>
    </row>
    <row r="10427" spans="1:1" x14ac:dyDescent="0.35">
      <c r="A10427" s="19"/>
    </row>
    <row r="10428" spans="1:1" x14ac:dyDescent="0.35">
      <c r="A10428" s="19"/>
    </row>
    <row r="10429" spans="1:1" x14ac:dyDescent="0.35">
      <c r="A10429" s="19"/>
    </row>
    <row r="10430" spans="1:1" x14ac:dyDescent="0.35">
      <c r="A10430" s="19"/>
    </row>
    <row r="10431" spans="1:1" x14ac:dyDescent="0.35">
      <c r="A10431" s="19"/>
    </row>
    <row r="10432" spans="1:1" x14ac:dyDescent="0.35">
      <c r="A10432" s="19"/>
    </row>
    <row r="10433" spans="1:1" x14ac:dyDescent="0.35">
      <c r="A10433" s="19"/>
    </row>
    <row r="10434" spans="1:1" x14ac:dyDescent="0.35">
      <c r="A10434" s="19"/>
    </row>
    <row r="10435" spans="1:1" x14ac:dyDescent="0.35">
      <c r="A10435" s="19"/>
    </row>
    <row r="10436" spans="1:1" x14ac:dyDescent="0.35">
      <c r="A10436" s="19"/>
    </row>
    <row r="10437" spans="1:1" x14ac:dyDescent="0.35">
      <c r="A10437" s="19"/>
    </row>
    <row r="10438" spans="1:1" x14ac:dyDescent="0.35">
      <c r="A10438" s="19"/>
    </row>
    <row r="10439" spans="1:1" x14ac:dyDescent="0.35">
      <c r="A10439" s="19"/>
    </row>
    <row r="10440" spans="1:1" x14ac:dyDescent="0.35">
      <c r="A10440" s="19"/>
    </row>
    <row r="10441" spans="1:1" x14ac:dyDescent="0.35">
      <c r="A10441" s="19"/>
    </row>
    <row r="10442" spans="1:1" x14ac:dyDescent="0.35">
      <c r="A10442" s="19"/>
    </row>
    <row r="10443" spans="1:1" x14ac:dyDescent="0.35">
      <c r="A10443" s="19"/>
    </row>
    <row r="10444" spans="1:1" x14ac:dyDescent="0.35">
      <c r="A10444" s="19"/>
    </row>
    <row r="10445" spans="1:1" x14ac:dyDescent="0.35">
      <c r="A10445" s="19"/>
    </row>
    <row r="10446" spans="1:1" x14ac:dyDescent="0.35">
      <c r="A10446" s="19"/>
    </row>
    <row r="10447" spans="1:1" x14ac:dyDescent="0.35">
      <c r="A10447" s="19"/>
    </row>
    <row r="10448" spans="1:1" x14ac:dyDescent="0.35">
      <c r="A10448" s="19"/>
    </row>
    <row r="10449" spans="1:1" x14ac:dyDescent="0.35">
      <c r="A10449" s="19"/>
    </row>
    <row r="10450" spans="1:1" x14ac:dyDescent="0.35">
      <c r="A10450" s="19"/>
    </row>
    <row r="10451" spans="1:1" x14ac:dyDescent="0.35">
      <c r="A10451" s="19"/>
    </row>
    <row r="10452" spans="1:1" x14ac:dyDescent="0.35">
      <c r="A10452" s="19"/>
    </row>
    <row r="10453" spans="1:1" x14ac:dyDescent="0.35">
      <c r="A10453" s="19"/>
    </row>
    <row r="10454" spans="1:1" x14ac:dyDescent="0.35">
      <c r="A10454" s="19"/>
    </row>
    <row r="10455" spans="1:1" x14ac:dyDescent="0.35">
      <c r="A10455" s="19"/>
    </row>
    <row r="10456" spans="1:1" x14ac:dyDescent="0.35">
      <c r="A10456" s="19"/>
    </row>
    <row r="10457" spans="1:1" x14ac:dyDescent="0.35">
      <c r="A10457" s="19"/>
    </row>
    <row r="10458" spans="1:1" x14ac:dyDescent="0.35">
      <c r="A10458" s="19"/>
    </row>
    <row r="10459" spans="1:1" x14ac:dyDescent="0.35">
      <c r="A10459" s="19"/>
    </row>
    <row r="10460" spans="1:1" x14ac:dyDescent="0.35">
      <c r="A10460" s="19"/>
    </row>
    <row r="10461" spans="1:1" x14ac:dyDescent="0.35">
      <c r="A10461" s="19"/>
    </row>
    <row r="10462" spans="1:1" x14ac:dyDescent="0.35">
      <c r="A10462" s="19"/>
    </row>
    <row r="10463" spans="1:1" x14ac:dyDescent="0.35">
      <c r="A10463" s="19"/>
    </row>
    <row r="10464" spans="1:1" x14ac:dyDescent="0.35">
      <c r="A10464" s="19"/>
    </row>
    <row r="10465" spans="1:1" x14ac:dyDescent="0.35">
      <c r="A10465" s="19"/>
    </row>
    <row r="10466" spans="1:1" x14ac:dyDescent="0.35">
      <c r="A10466" s="19"/>
    </row>
    <row r="10467" spans="1:1" x14ac:dyDescent="0.35">
      <c r="A10467" s="19"/>
    </row>
    <row r="10468" spans="1:1" x14ac:dyDescent="0.35">
      <c r="A10468" s="19"/>
    </row>
    <row r="10469" spans="1:1" x14ac:dyDescent="0.35">
      <c r="A10469" s="19"/>
    </row>
    <row r="10470" spans="1:1" x14ac:dyDescent="0.35">
      <c r="A10470" s="19"/>
    </row>
    <row r="10471" spans="1:1" x14ac:dyDescent="0.35">
      <c r="A10471" s="19"/>
    </row>
    <row r="10472" spans="1:1" x14ac:dyDescent="0.35">
      <c r="A10472" s="19"/>
    </row>
    <row r="10473" spans="1:1" x14ac:dyDescent="0.35">
      <c r="A10473" s="19"/>
    </row>
    <row r="10474" spans="1:1" x14ac:dyDescent="0.35">
      <c r="A10474" s="19"/>
    </row>
    <row r="10475" spans="1:1" x14ac:dyDescent="0.35">
      <c r="A10475" s="19"/>
    </row>
    <row r="10476" spans="1:1" x14ac:dyDescent="0.35">
      <c r="A10476" s="19"/>
    </row>
    <row r="10477" spans="1:1" x14ac:dyDescent="0.35">
      <c r="A10477" s="19"/>
    </row>
    <row r="10478" spans="1:1" x14ac:dyDescent="0.35">
      <c r="A10478" s="19"/>
    </row>
    <row r="10479" spans="1:1" x14ac:dyDescent="0.35">
      <c r="A10479" s="19"/>
    </row>
    <row r="10480" spans="1:1" x14ac:dyDescent="0.35">
      <c r="A10480" s="19"/>
    </row>
    <row r="10481" spans="1:1" x14ac:dyDescent="0.35">
      <c r="A10481" s="19"/>
    </row>
    <row r="10482" spans="1:1" x14ac:dyDescent="0.35">
      <c r="A10482" s="19"/>
    </row>
    <row r="10483" spans="1:1" x14ac:dyDescent="0.35">
      <c r="A10483" s="19"/>
    </row>
    <row r="10484" spans="1:1" x14ac:dyDescent="0.35">
      <c r="A10484" s="19"/>
    </row>
    <row r="10485" spans="1:1" x14ac:dyDescent="0.35">
      <c r="A10485" s="19"/>
    </row>
    <row r="10486" spans="1:1" x14ac:dyDescent="0.35">
      <c r="A10486" s="19"/>
    </row>
    <row r="10487" spans="1:1" x14ac:dyDescent="0.35">
      <c r="A10487" s="19"/>
    </row>
    <row r="10488" spans="1:1" x14ac:dyDescent="0.35">
      <c r="A10488" s="19"/>
    </row>
    <row r="10489" spans="1:1" x14ac:dyDescent="0.35">
      <c r="A10489" s="19"/>
    </row>
    <row r="10490" spans="1:1" x14ac:dyDescent="0.35">
      <c r="A10490" s="19"/>
    </row>
    <row r="10491" spans="1:1" x14ac:dyDescent="0.35">
      <c r="A10491" s="19"/>
    </row>
    <row r="10492" spans="1:1" x14ac:dyDescent="0.35">
      <c r="A10492" s="19"/>
    </row>
    <row r="10493" spans="1:1" x14ac:dyDescent="0.35">
      <c r="A10493" s="19"/>
    </row>
    <row r="10494" spans="1:1" x14ac:dyDescent="0.35">
      <c r="A10494" s="19"/>
    </row>
    <row r="10495" spans="1:1" x14ac:dyDescent="0.35">
      <c r="A10495" s="19"/>
    </row>
    <row r="10496" spans="1:1" x14ac:dyDescent="0.35">
      <c r="A10496" s="19"/>
    </row>
    <row r="10497" spans="1:1" x14ac:dyDescent="0.35">
      <c r="A10497" s="19"/>
    </row>
    <row r="10498" spans="1:1" x14ac:dyDescent="0.35">
      <c r="A10498" s="19"/>
    </row>
    <row r="10499" spans="1:1" x14ac:dyDescent="0.35">
      <c r="A10499" s="19"/>
    </row>
    <row r="10500" spans="1:1" x14ac:dyDescent="0.35">
      <c r="A10500" s="19"/>
    </row>
    <row r="10501" spans="1:1" x14ac:dyDescent="0.35">
      <c r="A10501" s="19"/>
    </row>
    <row r="10502" spans="1:1" x14ac:dyDescent="0.35">
      <c r="A10502" s="19"/>
    </row>
    <row r="10503" spans="1:1" x14ac:dyDescent="0.35">
      <c r="A10503" s="19"/>
    </row>
    <row r="10504" spans="1:1" x14ac:dyDescent="0.35">
      <c r="A10504" s="19"/>
    </row>
    <row r="10505" spans="1:1" x14ac:dyDescent="0.35">
      <c r="A10505" s="19"/>
    </row>
    <row r="10506" spans="1:1" x14ac:dyDescent="0.35">
      <c r="A10506" s="19"/>
    </row>
    <row r="10507" spans="1:1" x14ac:dyDescent="0.35">
      <c r="A10507" s="19"/>
    </row>
    <row r="10508" spans="1:1" x14ac:dyDescent="0.35">
      <c r="A10508" s="19"/>
    </row>
    <row r="10509" spans="1:1" x14ac:dyDescent="0.35">
      <c r="A10509" s="19"/>
    </row>
    <row r="10510" spans="1:1" x14ac:dyDescent="0.35">
      <c r="A10510" s="19"/>
    </row>
    <row r="10511" spans="1:1" x14ac:dyDescent="0.35">
      <c r="A10511" s="19"/>
    </row>
    <row r="10512" spans="1:1" x14ac:dyDescent="0.35">
      <c r="A10512" s="19"/>
    </row>
    <row r="10513" spans="1:1" x14ac:dyDescent="0.35">
      <c r="A10513" s="19"/>
    </row>
    <row r="10514" spans="1:1" x14ac:dyDescent="0.35">
      <c r="A10514" s="19"/>
    </row>
    <row r="10515" spans="1:1" x14ac:dyDescent="0.35">
      <c r="A10515" s="19"/>
    </row>
    <row r="10516" spans="1:1" x14ac:dyDescent="0.35">
      <c r="A10516" s="19"/>
    </row>
    <row r="10517" spans="1:1" x14ac:dyDescent="0.35">
      <c r="A10517" s="19"/>
    </row>
    <row r="10518" spans="1:1" x14ac:dyDescent="0.35">
      <c r="A10518" s="19"/>
    </row>
    <row r="10519" spans="1:1" x14ac:dyDescent="0.35">
      <c r="A10519" s="19"/>
    </row>
    <row r="10520" spans="1:1" x14ac:dyDescent="0.35">
      <c r="A10520" s="19"/>
    </row>
    <row r="10521" spans="1:1" x14ac:dyDescent="0.35">
      <c r="A10521" s="19"/>
    </row>
    <row r="10522" spans="1:1" x14ac:dyDescent="0.35">
      <c r="A10522" s="19"/>
    </row>
    <row r="10523" spans="1:1" x14ac:dyDescent="0.35">
      <c r="A10523" s="19"/>
    </row>
    <row r="10524" spans="1:1" x14ac:dyDescent="0.35">
      <c r="A10524" s="19"/>
    </row>
    <row r="10525" spans="1:1" x14ac:dyDescent="0.35">
      <c r="A10525" s="19"/>
    </row>
    <row r="10526" spans="1:1" x14ac:dyDescent="0.35">
      <c r="A10526" s="19"/>
    </row>
    <row r="10527" spans="1:1" x14ac:dyDescent="0.35">
      <c r="A10527" s="19"/>
    </row>
    <row r="10528" spans="1:1" x14ac:dyDescent="0.35">
      <c r="A10528" s="19"/>
    </row>
    <row r="10529" spans="1:1" x14ac:dyDescent="0.35">
      <c r="A10529" s="19"/>
    </row>
    <row r="10530" spans="1:1" x14ac:dyDescent="0.35">
      <c r="A10530" s="19"/>
    </row>
    <row r="10531" spans="1:1" x14ac:dyDescent="0.35">
      <c r="A10531" s="19"/>
    </row>
    <row r="10532" spans="1:1" x14ac:dyDescent="0.35">
      <c r="A10532" s="19"/>
    </row>
    <row r="10533" spans="1:1" x14ac:dyDescent="0.35">
      <c r="A10533" s="19"/>
    </row>
    <row r="10534" spans="1:1" x14ac:dyDescent="0.35">
      <c r="A10534" s="19"/>
    </row>
    <row r="10535" spans="1:1" x14ac:dyDescent="0.35">
      <c r="A10535" s="19"/>
    </row>
    <row r="10536" spans="1:1" x14ac:dyDescent="0.35">
      <c r="A10536" s="19"/>
    </row>
    <row r="10537" spans="1:1" x14ac:dyDescent="0.35">
      <c r="A10537" s="19"/>
    </row>
    <row r="10538" spans="1:1" x14ac:dyDescent="0.35">
      <c r="A10538" s="19"/>
    </row>
    <row r="10539" spans="1:1" x14ac:dyDescent="0.35">
      <c r="A10539" s="19"/>
    </row>
    <row r="10540" spans="1:1" x14ac:dyDescent="0.35">
      <c r="A10540" s="19"/>
    </row>
    <row r="10541" spans="1:1" x14ac:dyDescent="0.35">
      <c r="A10541" s="19"/>
    </row>
    <row r="10542" spans="1:1" x14ac:dyDescent="0.35">
      <c r="A10542" s="19"/>
    </row>
    <row r="10543" spans="1:1" x14ac:dyDescent="0.35">
      <c r="A10543" s="19"/>
    </row>
    <row r="10544" spans="1:1" x14ac:dyDescent="0.35">
      <c r="A10544" s="19"/>
    </row>
    <row r="10545" spans="1:1" x14ac:dyDescent="0.35">
      <c r="A10545" s="19"/>
    </row>
    <row r="10546" spans="1:1" x14ac:dyDescent="0.35">
      <c r="A10546" s="19"/>
    </row>
    <row r="10547" spans="1:1" x14ac:dyDescent="0.35">
      <c r="A10547" s="19"/>
    </row>
    <row r="10548" spans="1:1" x14ac:dyDescent="0.35">
      <c r="A10548" s="19"/>
    </row>
    <row r="10549" spans="1:1" x14ac:dyDescent="0.35">
      <c r="A10549" s="19"/>
    </row>
    <row r="10550" spans="1:1" x14ac:dyDescent="0.35">
      <c r="A10550" s="19"/>
    </row>
    <row r="10551" spans="1:1" x14ac:dyDescent="0.35">
      <c r="A10551" s="19"/>
    </row>
    <row r="10552" spans="1:1" x14ac:dyDescent="0.35">
      <c r="A10552" s="19"/>
    </row>
    <row r="10553" spans="1:1" x14ac:dyDescent="0.35">
      <c r="A10553" s="19"/>
    </row>
    <row r="10554" spans="1:1" x14ac:dyDescent="0.35">
      <c r="A10554" s="19"/>
    </row>
    <row r="10555" spans="1:1" x14ac:dyDescent="0.35">
      <c r="A10555" s="19"/>
    </row>
    <row r="10556" spans="1:1" x14ac:dyDescent="0.35">
      <c r="A10556" s="19"/>
    </row>
    <row r="10557" spans="1:1" x14ac:dyDescent="0.35">
      <c r="A10557" s="19"/>
    </row>
    <row r="10558" spans="1:1" x14ac:dyDescent="0.35">
      <c r="A10558" s="19"/>
    </row>
    <row r="10559" spans="1:1" x14ac:dyDescent="0.35">
      <c r="A10559" s="19"/>
    </row>
    <row r="10560" spans="1:1" x14ac:dyDescent="0.35">
      <c r="A10560" s="19"/>
    </row>
    <row r="10561" spans="1:1" x14ac:dyDescent="0.35">
      <c r="A10561" s="19"/>
    </row>
    <row r="10562" spans="1:1" x14ac:dyDescent="0.35">
      <c r="A10562" s="19"/>
    </row>
    <row r="10563" spans="1:1" x14ac:dyDescent="0.35">
      <c r="A10563" s="19"/>
    </row>
    <row r="10564" spans="1:1" x14ac:dyDescent="0.35">
      <c r="A10564" s="19"/>
    </row>
    <row r="10565" spans="1:1" x14ac:dyDescent="0.35">
      <c r="A10565" s="19"/>
    </row>
    <row r="10566" spans="1:1" x14ac:dyDescent="0.35">
      <c r="A10566" s="19"/>
    </row>
    <row r="10567" spans="1:1" x14ac:dyDescent="0.35">
      <c r="A10567" s="19"/>
    </row>
    <row r="10568" spans="1:1" x14ac:dyDescent="0.35">
      <c r="A10568" s="19"/>
    </row>
    <row r="10569" spans="1:1" x14ac:dyDescent="0.35">
      <c r="A10569" s="19"/>
    </row>
    <row r="10570" spans="1:1" x14ac:dyDescent="0.35">
      <c r="A10570" s="19"/>
    </row>
    <row r="10571" spans="1:1" x14ac:dyDescent="0.35">
      <c r="A10571" s="19"/>
    </row>
    <row r="10572" spans="1:1" x14ac:dyDescent="0.35">
      <c r="A10572" s="19"/>
    </row>
    <row r="10573" spans="1:1" x14ac:dyDescent="0.35">
      <c r="A10573" s="19"/>
    </row>
    <row r="10574" spans="1:1" x14ac:dyDescent="0.35">
      <c r="A10574" s="19"/>
    </row>
    <row r="10575" spans="1:1" x14ac:dyDescent="0.35">
      <c r="A10575" s="19"/>
    </row>
    <row r="10576" spans="1:1" x14ac:dyDescent="0.35">
      <c r="A10576" s="19"/>
    </row>
    <row r="10577" spans="1:1" x14ac:dyDescent="0.35">
      <c r="A10577" s="19"/>
    </row>
    <row r="10578" spans="1:1" x14ac:dyDescent="0.35">
      <c r="A10578" s="19"/>
    </row>
    <row r="10579" spans="1:1" x14ac:dyDescent="0.35">
      <c r="A10579" s="19"/>
    </row>
    <row r="10580" spans="1:1" x14ac:dyDescent="0.35">
      <c r="A10580" s="19"/>
    </row>
    <row r="10581" spans="1:1" x14ac:dyDescent="0.35">
      <c r="A10581" s="19"/>
    </row>
    <row r="10582" spans="1:1" x14ac:dyDescent="0.35">
      <c r="A10582" s="19"/>
    </row>
    <row r="10583" spans="1:1" x14ac:dyDescent="0.35">
      <c r="A10583" s="19"/>
    </row>
    <row r="10584" spans="1:1" x14ac:dyDescent="0.35">
      <c r="A10584" s="19"/>
    </row>
    <row r="10585" spans="1:1" x14ac:dyDescent="0.35">
      <c r="A10585" s="19"/>
    </row>
    <row r="10586" spans="1:1" x14ac:dyDescent="0.35">
      <c r="A10586" s="19"/>
    </row>
    <row r="10587" spans="1:1" x14ac:dyDescent="0.35">
      <c r="A10587" s="19"/>
    </row>
    <row r="10588" spans="1:1" x14ac:dyDescent="0.35">
      <c r="A10588" s="19"/>
    </row>
    <row r="10589" spans="1:1" x14ac:dyDescent="0.35">
      <c r="A10589" s="19"/>
    </row>
    <row r="10590" spans="1:1" x14ac:dyDescent="0.35">
      <c r="A10590" s="19"/>
    </row>
    <row r="10591" spans="1:1" x14ac:dyDescent="0.35">
      <c r="A10591" s="19"/>
    </row>
    <row r="10592" spans="1:1" x14ac:dyDescent="0.35">
      <c r="A10592" s="19"/>
    </row>
    <row r="10593" spans="1:1" x14ac:dyDescent="0.35">
      <c r="A10593" s="19"/>
    </row>
    <row r="10594" spans="1:1" x14ac:dyDescent="0.35">
      <c r="A10594" s="19"/>
    </row>
    <row r="10595" spans="1:1" x14ac:dyDescent="0.35">
      <c r="A10595" s="19"/>
    </row>
    <row r="10596" spans="1:1" x14ac:dyDescent="0.35">
      <c r="A10596" s="19"/>
    </row>
    <row r="10597" spans="1:1" x14ac:dyDescent="0.35">
      <c r="A10597" s="19"/>
    </row>
    <row r="10598" spans="1:1" x14ac:dyDescent="0.35">
      <c r="A10598" s="19"/>
    </row>
    <row r="10599" spans="1:1" x14ac:dyDescent="0.35">
      <c r="A10599" s="19"/>
    </row>
    <row r="10600" spans="1:1" x14ac:dyDescent="0.35">
      <c r="A10600" s="19"/>
    </row>
    <row r="10601" spans="1:1" x14ac:dyDescent="0.35">
      <c r="A10601" s="19"/>
    </row>
    <row r="10602" spans="1:1" x14ac:dyDescent="0.35">
      <c r="A10602" s="19"/>
    </row>
    <row r="10603" spans="1:1" x14ac:dyDescent="0.35">
      <c r="A10603" s="19"/>
    </row>
    <row r="10604" spans="1:1" x14ac:dyDescent="0.35">
      <c r="A10604" s="19"/>
    </row>
    <row r="10605" spans="1:1" x14ac:dyDescent="0.35">
      <c r="A10605" s="19"/>
    </row>
    <row r="10606" spans="1:1" x14ac:dyDescent="0.35">
      <c r="A10606" s="19"/>
    </row>
    <row r="10607" spans="1:1" x14ac:dyDescent="0.35">
      <c r="A10607" s="19"/>
    </row>
    <row r="10608" spans="1:1" x14ac:dyDescent="0.35">
      <c r="A10608" s="19"/>
    </row>
    <row r="10609" spans="1:1" x14ac:dyDescent="0.35">
      <c r="A10609" s="19"/>
    </row>
    <row r="10610" spans="1:1" x14ac:dyDescent="0.35">
      <c r="A10610" s="19"/>
    </row>
    <row r="10611" spans="1:1" x14ac:dyDescent="0.35">
      <c r="A10611" s="19"/>
    </row>
    <row r="10612" spans="1:1" x14ac:dyDescent="0.35">
      <c r="A10612" s="19"/>
    </row>
    <row r="10613" spans="1:1" x14ac:dyDescent="0.35">
      <c r="A10613" s="19"/>
    </row>
    <row r="10614" spans="1:1" x14ac:dyDescent="0.35">
      <c r="A10614" s="19"/>
    </row>
    <row r="10615" spans="1:1" x14ac:dyDescent="0.35">
      <c r="A10615" s="19"/>
    </row>
    <row r="10616" spans="1:1" x14ac:dyDescent="0.35">
      <c r="A10616" s="19"/>
    </row>
    <row r="10617" spans="1:1" x14ac:dyDescent="0.35">
      <c r="A10617" s="19"/>
    </row>
    <row r="10618" spans="1:1" x14ac:dyDescent="0.35">
      <c r="A10618" s="19"/>
    </row>
    <row r="10619" spans="1:1" x14ac:dyDescent="0.35">
      <c r="A10619" s="19"/>
    </row>
    <row r="10620" spans="1:1" x14ac:dyDescent="0.35">
      <c r="A10620" s="19"/>
    </row>
    <row r="10621" spans="1:1" x14ac:dyDescent="0.35">
      <c r="A10621" s="19"/>
    </row>
    <row r="10622" spans="1:1" x14ac:dyDescent="0.35">
      <c r="A10622" s="19"/>
    </row>
    <row r="10623" spans="1:1" x14ac:dyDescent="0.35">
      <c r="A10623" s="19"/>
    </row>
    <row r="10624" spans="1:1" x14ac:dyDescent="0.35">
      <c r="A10624" s="19"/>
    </row>
    <row r="10625" spans="1:1" x14ac:dyDescent="0.35">
      <c r="A10625" s="19"/>
    </row>
    <row r="10626" spans="1:1" x14ac:dyDescent="0.35">
      <c r="A10626" s="19"/>
    </row>
    <row r="10627" spans="1:1" x14ac:dyDescent="0.35">
      <c r="A10627" s="19"/>
    </row>
    <row r="10628" spans="1:1" x14ac:dyDescent="0.35">
      <c r="A10628" s="19"/>
    </row>
    <row r="10629" spans="1:1" x14ac:dyDescent="0.35">
      <c r="A10629" s="19"/>
    </row>
    <row r="10630" spans="1:1" x14ac:dyDescent="0.35">
      <c r="A10630" s="19"/>
    </row>
    <row r="10631" spans="1:1" x14ac:dyDescent="0.35">
      <c r="A10631" s="19"/>
    </row>
    <row r="10632" spans="1:1" x14ac:dyDescent="0.35">
      <c r="A10632" s="19"/>
    </row>
    <row r="10633" spans="1:1" x14ac:dyDescent="0.35">
      <c r="A10633" s="19"/>
    </row>
    <row r="10634" spans="1:1" x14ac:dyDescent="0.35">
      <c r="A10634" s="19"/>
    </row>
    <row r="10635" spans="1:1" x14ac:dyDescent="0.35">
      <c r="A10635" s="19"/>
    </row>
    <row r="10636" spans="1:1" x14ac:dyDescent="0.35">
      <c r="A10636" s="19"/>
    </row>
    <row r="10637" spans="1:1" x14ac:dyDescent="0.35">
      <c r="A10637" s="19"/>
    </row>
    <row r="10638" spans="1:1" x14ac:dyDescent="0.35">
      <c r="A10638" s="19"/>
    </row>
    <row r="10639" spans="1:1" x14ac:dyDescent="0.35">
      <c r="A10639" s="19"/>
    </row>
    <row r="10640" spans="1:1" x14ac:dyDescent="0.35">
      <c r="A10640" s="19"/>
    </row>
    <row r="10641" spans="1:1" x14ac:dyDescent="0.35">
      <c r="A10641" s="19"/>
    </row>
    <row r="10642" spans="1:1" x14ac:dyDescent="0.35">
      <c r="A10642" s="19"/>
    </row>
    <row r="10643" spans="1:1" x14ac:dyDescent="0.35">
      <c r="A10643" s="19"/>
    </row>
    <row r="10644" spans="1:1" x14ac:dyDescent="0.35">
      <c r="A10644" s="19"/>
    </row>
    <row r="10645" spans="1:1" x14ac:dyDescent="0.35">
      <c r="A10645" s="19"/>
    </row>
    <row r="10646" spans="1:1" x14ac:dyDescent="0.35">
      <c r="A10646" s="19"/>
    </row>
    <row r="10647" spans="1:1" x14ac:dyDescent="0.35">
      <c r="A10647" s="19"/>
    </row>
    <row r="10648" spans="1:1" x14ac:dyDescent="0.35">
      <c r="A10648" s="19"/>
    </row>
    <row r="10649" spans="1:1" x14ac:dyDescent="0.35">
      <c r="A10649" s="19"/>
    </row>
    <row r="10650" spans="1:1" x14ac:dyDescent="0.35">
      <c r="A10650" s="19"/>
    </row>
    <row r="10651" spans="1:1" x14ac:dyDescent="0.35">
      <c r="A10651" s="19"/>
    </row>
    <row r="10652" spans="1:1" x14ac:dyDescent="0.35">
      <c r="A10652" s="19"/>
    </row>
    <row r="10653" spans="1:1" x14ac:dyDescent="0.35">
      <c r="A10653" s="19"/>
    </row>
    <row r="10654" spans="1:1" x14ac:dyDescent="0.35">
      <c r="A10654" s="19"/>
    </row>
    <row r="10655" spans="1:1" x14ac:dyDescent="0.35">
      <c r="A10655" s="19"/>
    </row>
    <row r="10656" spans="1:1" x14ac:dyDescent="0.35">
      <c r="A10656" s="19"/>
    </row>
    <row r="10657" spans="1:1" x14ac:dyDescent="0.35">
      <c r="A10657" s="19"/>
    </row>
    <row r="10658" spans="1:1" x14ac:dyDescent="0.35">
      <c r="A10658" s="19"/>
    </row>
    <row r="10659" spans="1:1" x14ac:dyDescent="0.35">
      <c r="A10659" s="19"/>
    </row>
    <row r="10660" spans="1:1" x14ac:dyDescent="0.35">
      <c r="A10660" s="19"/>
    </row>
    <row r="10661" spans="1:1" x14ac:dyDescent="0.35">
      <c r="A10661" s="19"/>
    </row>
    <row r="10662" spans="1:1" x14ac:dyDescent="0.35">
      <c r="A10662" s="19"/>
    </row>
    <row r="10663" spans="1:1" x14ac:dyDescent="0.35">
      <c r="A10663" s="19"/>
    </row>
    <row r="10664" spans="1:1" x14ac:dyDescent="0.35">
      <c r="A10664" s="19"/>
    </row>
    <row r="10665" spans="1:1" x14ac:dyDescent="0.35">
      <c r="A10665" s="19"/>
    </row>
    <row r="10666" spans="1:1" x14ac:dyDescent="0.35">
      <c r="A10666" s="19"/>
    </row>
    <row r="10667" spans="1:1" x14ac:dyDescent="0.35">
      <c r="A10667" s="19"/>
    </row>
    <row r="10668" spans="1:1" x14ac:dyDescent="0.35">
      <c r="A10668" s="19"/>
    </row>
    <row r="10669" spans="1:1" x14ac:dyDescent="0.35">
      <c r="A10669" s="19"/>
    </row>
    <row r="10670" spans="1:1" x14ac:dyDescent="0.35">
      <c r="A10670" s="19"/>
    </row>
    <row r="10671" spans="1:1" x14ac:dyDescent="0.35">
      <c r="A10671" s="19"/>
    </row>
    <row r="10672" spans="1:1" x14ac:dyDescent="0.35">
      <c r="A10672" s="19"/>
    </row>
    <row r="10673" spans="1:1" x14ac:dyDescent="0.35">
      <c r="A10673" s="19"/>
    </row>
    <row r="10674" spans="1:1" x14ac:dyDescent="0.35">
      <c r="A10674" s="19"/>
    </row>
    <row r="10675" spans="1:1" x14ac:dyDescent="0.35">
      <c r="A10675" s="19"/>
    </row>
    <row r="10676" spans="1:1" x14ac:dyDescent="0.35">
      <c r="A10676" s="19"/>
    </row>
    <row r="10677" spans="1:1" x14ac:dyDescent="0.35">
      <c r="A10677" s="19"/>
    </row>
    <row r="10678" spans="1:1" x14ac:dyDescent="0.35">
      <c r="A10678" s="19"/>
    </row>
    <row r="10679" spans="1:1" x14ac:dyDescent="0.35">
      <c r="A10679" s="19"/>
    </row>
    <row r="10680" spans="1:1" x14ac:dyDescent="0.35">
      <c r="A10680" s="19"/>
    </row>
    <row r="10681" spans="1:1" x14ac:dyDescent="0.35">
      <c r="A10681" s="19"/>
    </row>
    <row r="10682" spans="1:1" x14ac:dyDescent="0.35">
      <c r="A10682" s="19"/>
    </row>
    <row r="10683" spans="1:1" x14ac:dyDescent="0.35">
      <c r="A10683" s="19"/>
    </row>
    <row r="10684" spans="1:1" x14ac:dyDescent="0.35">
      <c r="A10684" s="19"/>
    </row>
    <row r="10685" spans="1:1" x14ac:dyDescent="0.35">
      <c r="A10685" s="19"/>
    </row>
    <row r="10686" spans="1:1" x14ac:dyDescent="0.35">
      <c r="A10686" s="19"/>
    </row>
    <row r="10687" spans="1:1" x14ac:dyDescent="0.35">
      <c r="A10687" s="19"/>
    </row>
    <row r="10688" spans="1:1" x14ac:dyDescent="0.35">
      <c r="A10688" s="19"/>
    </row>
    <row r="10689" spans="1:1" x14ac:dyDescent="0.35">
      <c r="A10689" s="19"/>
    </row>
    <row r="10690" spans="1:1" x14ac:dyDescent="0.35">
      <c r="A10690" s="19"/>
    </row>
    <row r="10691" spans="1:1" x14ac:dyDescent="0.35">
      <c r="A10691" s="19"/>
    </row>
    <row r="10692" spans="1:1" x14ac:dyDescent="0.35">
      <c r="A10692" s="19"/>
    </row>
    <row r="10693" spans="1:1" x14ac:dyDescent="0.35">
      <c r="A10693" s="19"/>
    </row>
    <row r="10694" spans="1:1" x14ac:dyDescent="0.35">
      <c r="A10694" s="19"/>
    </row>
    <row r="10695" spans="1:1" x14ac:dyDescent="0.35">
      <c r="A10695" s="19"/>
    </row>
    <row r="10696" spans="1:1" x14ac:dyDescent="0.35">
      <c r="A10696" s="19"/>
    </row>
    <row r="10697" spans="1:1" x14ac:dyDescent="0.35">
      <c r="A10697" s="19"/>
    </row>
    <row r="10698" spans="1:1" x14ac:dyDescent="0.35">
      <c r="A10698" s="19"/>
    </row>
    <row r="10699" spans="1:1" x14ac:dyDescent="0.35">
      <c r="A10699" s="19"/>
    </row>
    <row r="10700" spans="1:1" x14ac:dyDescent="0.35">
      <c r="A10700" s="19"/>
    </row>
    <row r="10701" spans="1:1" x14ac:dyDescent="0.35">
      <c r="A10701" s="19"/>
    </row>
    <row r="10702" spans="1:1" x14ac:dyDescent="0.35">
      <c r="A10702" s="19"/>
    </row>
    <row r="10703" spans="1:1" x14ac:dyDescent="0.35">
      <c r="A10703" s="19"/>
    </row>
    <row r="10704" spans="1:1" x14ac:dyDescent="0.35">
      <c r="A10704" s="19"/>
    </row>
    <row r="10705" spans="1:1" x14ac:dyDescent="0.35">
      <c r="A10705" s="19"/>
    </row>
    <row r="10706" spans="1:1" x14ac:dyDescent="0.35">
      <c r="A10706" s="19"/>
    </row>
    <row r="10707" spans="1:1" x14ac:dyDescent="0.35">
      <c r="A10707" s="19"/>
    </row>
    <row r="10708" spans="1:1" x14ac:dyDescent="0.35">
      <c r="A10708" s="19"/>
    </row>
    <row r="10709" spans="1:1" x14ac:dyDescent="0.35">
      <c r="A10709" s="19"/>
    </row>
    <row r="10710" spans="1:1" x14ac:dyDescent="0.35">
      <c r="A10710" s="19"/>
    </row>
    <row r="10711" spans="1:1" x14ac:dyDescent="0.35">
      <c r="A10711" s="19"/>
    </row>
    <row r="10712" spans="1:1" x14ac:dyDescent="0.35">
      <c r="A10712" s="19"/>
    </row>
    <row r="10713" spans="1:1" x14ac:dyDescent="0.35">
      <c r="A10713" s="19"/>
    </row>
    <row r="10714" spans="1:1" x14ac:dyDescent="0.35">
      <c r="A10714" s="19"/>
    </row>
    <row r="10715" spans="1:1" x14ac:dyDescent="0.35">
      <c r="A10715" s="19"/>
    </row>
    <row r="10716" spans="1:1" x14ac:dyDescent="0.35">
      <c r="A10716" s="19"/>
    </row>
    <row r="10717" spans="1:1" x14ac:dyDescent="0.35">
      <c r="A10717" s="19"/>
    </row>
    <row r="10718" spans="1:1" x14ac:dyDescent="0.35">
      <c r="A10718" s="19"/>
    </row>
    <row r="10719" spans="1:1" x14ac:dyDescent="0.35">
      <c r="A10719" s="19"/>
    </row>
    <row r="10720" spans="1:1" x14ac:dyDescent="0.35">
      <c r="A10720" s="19"/>
    </row>
    <row r="10721" spans="1:1" x14ac:dyDescent="0.35">
      <c r="A10721" s="19"/>
    </row>
    <row r="10722" spans="1:1" x14ac:dyDescent="0.35">
      <c r="A10722" s="19"/>
    </row>
    <row r="10723" spans="1:1" x14ac:dyDescent="0.35">
      <c r="A10723" s="19"/>
    </row>
    <row r="10724" spans="1:1" x14ac:dyDescent="0.35">
      <c r="A10724" s="19"/>
    </row>
    <row r="10725" spans="1:1" x14ac:dyDescent="0.35">
      <c r="A10725" s="19"/>
    </row>
    <row r="10726" spans="1:1" x14ac:dyDescent="0.35">
      <c r="A10726" s="19"/>
    </row>
    <row r="10727" spans="1:1" x14ac:dyDescent="0.35">
      <c r="A10727" s="19"/>
    </row>
    <row r="10728" spans="1:1" x14ac:dyDescent="0.35">
      <c r="A10728" s="19"/>
    </row>
    <row r="10729" spans="1:1" x14ac:dyDescent="0.35">
      <c r="A10729" s="19"/>
    </row>
    <row r="10730" spans="1:1" x14ac:dyDescent="0.35">
      <c r="A10730" s="19"/>
    </row>
    <row r="10731" spans="1:1" x14ac:dyDescent="0.35">
      <c r="A10731" s="19"/>
    </row>
    <row r="10732" spans="1:1" x14ac:dyDescent="0.35">
      <c r="A10732" s="19"/>
    </row>
    <row r="10733" spans="1:1" x14ac:dyDescent="0.35">
      <c r="A10733" s="19"/>
    </row>
    <row r="10734" spans="1:1" x14ac:dyDescent="0.35">
      <c r="A10734" s="19"/>
    </row>
    <row r="10735" spans="1:1" x14ac:dyDescent="0.35">
      <c r="A10735" s="19"/>
    </row>
    <row r="10736" spans="1:1" x14ac:dyDescent="0.35">
      <c r="A10736" s="19"/>
    </row>
    <row r="10737" spans="1:1" x14ac:dyDescent="0.35">
      <c r="A10737" s="19"/>
    </row>
    <row r="10738" spans="1:1" x14ac:dyDescent="0.35">
      <c r="A10738" s="19"/>
    </row>
    <row r="10739" spans="1:1" x14ac:dyDescent="0.35">
      <c r="A10739" s="19"/>
    </row>
    <row r="10740" spans="1:1" x14ac:dyDescent="0.35">
      <c r="A10740" s="19"/>
    </row>
    <row r="10741" spans="1:1" x14ac:dyDescent="0.35">
      <c r="A10741" s="19"/>
    </row>
    <row r="10742" spans="1:1" x14ac:dyDescent="0.35">
      <c r="A10742" s="19"/>
    </row>
    <row r="10743" spans="1:1" x14ac:dyDescent="0.35">
      <c r="A10743" s="19"/>
    </row>
    <row r="10744" spans="1:1" x14ac:dyDescent="0.35">
      <c r="A10744" s="19"/>
    </row>
    <row r="10745" spans="1:1" x14ac:dyDescent="0.35">
      <c r="A10745" s="19"/>
    </row>
    <row r="10746" spans="1:1" x14ac:dyDescent="0.35">
      <c r="A10746" s="19"/>
    </row>
    <row r="10747" spans="1:1" x14ac:dyDescent="0.35">
      <c r="A10747" s="19"/>
    </row>
    <row r="10748" spans="1:1" x14ac:dyDescent="0.35">
      <c r="A10748" s="19"/>
    </row>
    <row r="10749" spans="1:1" x14ac:dyDescent="0.35">
      <c r="A10749" s="19"/>
    </row>
    <row r="10750" spans="1:1" x14ac:dyDescent="0.35">
      <c r="A10750" s="19"/>
    </row>
    <row r="10751" spans="1:1" x14ac:dyDescent="0.35">
      <c r="A10751" s="19"/>
    </row>
    <row r="10752" spans="1:1" x14ac:dyDescent="0.35">
      <c r="A10752" s="19"/>
    </row>
    <row r="10753" spans="1:1" x14ac:dyDescent="0.35">
      <c r="A10753" s="19"/>
    </row>
    <row r="10754" spans="1:1" x14ac:dyDescent="0.35">
      <c r="A10754" s="19"/>
    </row>
    <row r="10755" spans="1:1" x14ac:dyDescent="0.35">
      <c r="A10755" s="19"/>
    </row>
    <row r="10756" spans="1:1" x14ac:dyDescent="0.35">
      <c r="A10756" s="19"/>
    </row>
    <row r="10757" spans="1:1" x14ac:dyDescent="0.35">
      <c r="A10757" s="19"/>
    </row>
    <row r="10758" spans="1:1" x14ac:dyDescent="0.35">
      <c r="A10758" s="19"/>
    </row>
    <row r="10759" spans="1:1" x14ac:dyDescent="0.35">
      <c r="A10759" s="19"/>
    </row>
    <row r="10760" spans="1:1" x14ac:dyDescent="0.35">
      <c r="A10760" s="19"/>
    </row>
    <row r="10761" spans="1:1" x14ac:dyDescent="0.35">
      <c r="A10761" s="19"/>
    </row>
    <row r="10762" spans="1:1" x14ac:dyDescent="0.35">
      <c r="A10762" s="19"/>
    </row>
    <row r="10763" spans="1:1" x14ac:dyDescent="0.35">
      <c r="A10763" s="19"/>
    </row>
    <row r="10764" spans="1:1" x14ac:dyDescent="0.35">
      <c r="A10764" s="19"/>
    </row>
    <row r="10765" spans="1:1" x14ac:dyDescent="0.35">
      <c r="A10765" s="19"/>
    </row>
    <row r="10766" spans="1:1" x14ac:dyDescent="0.35">
      <c r="A10766" s="19"/>
    </row>
    <row r="10767" spans="1:1" x14ac:dyDescent="0.35">
      <c r="A10767" s="19"/>
    </row>
    <row r="10768" spans="1:1" x14ac:dyDescent="0.35">
      <c r="A10768" s="19"/>
    </row>
    <row r="10769" spans="1:1" x14ac:dyDescent="0.35">
      <c r="A10769" s="19"/>
    </row>
    <row r="10770" spans="1:1" x14ac:dyDescent="0.35">
      <c r="A10770" s="19"/>
    </row>
    <row r="10771" spans="1:1" x14ac:dyDescent="0.35">
      <c r="A10771" s="19"/>
    </row>
    <row r="10772" spans="1:1" x14ac:dyDescent="0.35">
      <c r="A10772" s="19"/>
    </row>
    <row r="10773" spans="1:1" x14ac:dyDescent="0.35">
      <c r="A10773" s="19"/>
    </row>
    <row r="10774" spans="1:1" x14ac:dyDescent="0.35">
      <c r="A10774" s="19"/>
    </row>
    <row r="10775" spans="1:1" x14ac:dyDescent="0.35">
      <c r="A10775" s="19"/>
    </row>
    <row r="10776" spans="1:1" x14ac:dyDescent="0.35">
      <c r="A10776" s="19"/>
    </row>
    <row r="10777" spans="1:1" x14ac:dyDescent="0.35">
      <c r="A10777" s="19"/>
    </row>
    <row r="10778" spans="1:1" x14ac:dyDescent="0.35">
      <c r="A10778" s="19"/>
    </row>
    <row r="10779" spans="1:1" x14ac:dyDescent="0.35">
      <c r="A10779" s="19"/>
    </row>
    <row r="10780" spans="1:1" x14ac:dyDescent="0.35">
      <c r="A10780" s="19"/>
    </row>
    <row r="10781" spans="1:1" x14ac:dyDescent="0.35">
      <c r="A10781" s="19"/>
    </row>
    <row r="10782" spans="1:1" x14ac:dyDescent="0.35">
      <c r="A10782" s="19"/>
    </row>
    <row r="10783" spans="1:1" x14ac:dyDescent="0.35">
      <c r="A10783" s="19"/>
    </row>
    <row r="10784" spans="1:1" x14ac:dyDescent="0.35">
      <c r="A10784" s="19"/>
    </row>
    <row r="10785" spans="1:1" x14ac:dyDescent="0.35">
      <c r="A10785" s="19"/>
    </row>
    <row r="10786" spans="1:1" x14ac:dyDescent="0.35">
      <c r="A10786" s="19"/>
    </row>
    <row r="10787" spans="1:1" x14ac:dyDescent="0.35">
      <c r="A10787" s="19"/>
    </row>
    <row r="10788" spans="1:1" x14ac:dyDescent="0.35">
      <c r="A10788" s="19"/>
    </row>
    <row r="10789" spans="1:1" x14ac:dyDescent="0.35">
      <c r="A10789" s="19"/>
    </row>
    <row r="10790" spans="1:1" x14ac:dyDescent="0.35">
      <c r="A10790" s="19"/>
    </row>
    <row r="10791" spans="1:1" x14ac:dyDescent="0.35">
      <c r="A10791" s="19"/>
    </row>
    <row r="10792" spans="1:1" x14ac:dyDescent="0.35">
      <c r="A10792" s="19"/>
    </row>
    <row r="10793" spans="1:1" x14ac:dyDescent="0.35">
      <c r="A10793" s="19"/>
    </row>
    <row r="10794" spans="1:1" x14ac:dyDescent="0.35">
      <c r="A10794" s="19"/>
    </row>
    <row r="10795" spans="1:1" x14ac:dyDescent="0.35">
      <c r="A10795" s="19"/>
    </row>
    <row r="10796" spans="1:1" x14ac:dyDescent="0.35">
      <c r="A10796" s="19"/>
    </row>
    <row r="10797" spans="1:1" x14ac:dyDescent="0.35">
      <c r="A10797" s="19"/>
    </row>
    <row r="10798" spans="1:1" x14ac:dyDescent="0.35">
      <c r="A10798" s="19"/>
    </row>
    <row r="10799" spans="1:1" x14ac:dyDescent="0.35">
      <c r="A10799" s="19"/>
    </row>
    <row r="10800" spans="1:1" x14ac:dyDescent="0.35">
      <c r="A10800" s="19"/>
    </row>
    <row r="10801" spans="1:1" x14ac:dyDescent="0.35">
      <c r="A10801" s="19"/>
    </row>
    <row r="10802" spans="1:1" x14ac:dyDescent="0.35">
      <c r="A10802" s="19"/>
    </row>
    <row r="10803" spans="1:1" x14ac:dyDescent="0.35">
      <c r="A10803" s="19"/>
    </row>
    <row r="10804" spans="1:1" x14ac:dyDescent="0.35">
      <c r="A10804" s="19"/>
    </row>
    <row r="10805" spans="1:1" x14ac:dyDescent="0.35">
      <c r="A10805" s="19"/>
    </row>
    <row r="10806" spans="1:1" x14ac:dyDescent="0.35">
      <c r="A10806" s="19"/>
    </row>
    <row r="10807" spans="1:1" x14ac:dyDescent="0.35">
      <c r="A10807" s="19"/>
    </row>
    <row r="10808" spans="1:1" x14ac:dyDescent="0.35">
      <c r="A10808" s="19"/>
    </row>
    <row r="10809" spans="1:1" x14ac:dyDescent="0.35">
      <c r="A10809" s="19"/>
    </row>
    <row r="10810" spans="1:1" x14ac:dyDescent="0.35">
      <c r="A10810" s="19"/>
    </row>
    <row r="10811" spans="1:1" x14ac:dyDescent="0.35">
      <c r="A10811" s="19"/>
    </row>
    <row r="10812" spans="1:1" x14ac:dyDescent="0.35">
      <c r="A10812" s="19"/>
    </row>
    <row r="10813" spans="1:1" x14ac:dyDescent="0.35">
      <c r="A10813" s="19"/>
    </row>
    <row r="10814" spans="1:1" x14ac:dyDescent="0.35">
      <c r="A10814" s="19"/>
    </row>
    <row r="10815" spans="1:1" x14ac:dyDescent="0.35">
      <c r="A10815" s="19"/>
    </row>
    <row r="10816" spans="1:1" x14ac:dyDescent="0.35">
      <c r="A10816" s="19"/>
    </row>
    <row r="10817" spans="1:1" x14ac:dyDescent="0.35">
      <c r="A10817" s="19"/>
    </row>
    <row r="10818" spans="1:1" x14ac:dyDescent="0.35">
      <c r="A10818" s="19"/>
    </row>
    <row r="10819" spans="1:1" x14ac:dyDescent="0.35">
      <c r="A10819" s="19"/>
    </row>
    <row r="10820" spans="1:1" x14ac:dyDescent="0.35">
      <c r="A10820" s="19"/>
    </row>
    <row r="10821" spans="1:1" x14ac:dyDescent="0.35">
      <c r="A10821" s="19"/>
    </row>
    <row r="10822" spans="1:1" x14ac:dyDescent="0.35">
      <c r="A10822" s="19"/>
    </row>
    <row r="10823" spans="1:1" x14ac:dyDescent="0.35">
      <c r="A10823" s="19"/>
    </row>
    <row r="10824" spans="1:1" x14ac:dyDescent="0.35">
      <c r="A10824" s="19"/>
    </row>
    <row r="10825" spans="1:1" x14ac:dyDescent="0.35">
      <c r="A10825" s="19"/>
    </row>
    <row r="10826" spans="1:1" x14ac:dyDescent="0.35">
      <c r="A10826" s="19"/>
    </row>
    <row r="10827" spans="1:1" x14ac:dyDescent="0.35">
      <c r="A10827" s="19"/>
    </row>
    <row r="10828" spans="1:1" x14ac:dyDescent="0.35">
      <c r="A10828" s="19"/>
    </row>
    <row r="10829" spans="1:1" x14ac:dyDescent="0.35">
      <c r="A10829" s="19"/>
    </row>
    <row r="10830" spans="1:1" x14ac:dyDescent="0.35">
      <c r="A10830" s="19"/>
    </row>
    <row r="10831" spans="1:1" x14ac:dyDescent="0.35">
      <c r="A10831" s="19"/>
    </row>
    <row r="10832" spans="1:1" x14ac:dyDescent="0.35">
      <c r="A10832" s="19"/>
    </row>
    <row r="10833" spans="1:1" x14ac:dyDescent="0.35">
      <c r="A10833" s="19"/>
    </row>
    <row r="10834" spans="1:1" x14ac:dyDescent="0.35">
      <c r="A10834" s="19"/>
    </row>
    <row r="10835" spans="1:1" x14ac:dyDescent="0.35">
      <c r="A10835" s="19"/>
    </row>
    <row r="10836" spans="1:1" x14ac:dyDescent="0.35">
      <c r="A10836" s="19"/>
    </row>
    <row r="10837" spans="1:1" x14ac:dyDescent="0.35">
      <c r="A10837" s="19"/>
    </row>
    <row r="10838" spans="1:1" x14ac:dyDescent="0.35">
      <c r="A10838" s="19"/>
    </row>
    <row r="10839" spans="1:1" x14ac:dyDescent="0.35">
      <c r="A10839" s="19"/>
    </row>
    <row r="10840" spans="1:1" x14ac:dyDescent="0.35">
      <c r="A10840" s="19"/>
    </row>
    <row r="10841" spans="1:1" x14ac:dyDescent="0.35">
      <c r="A10841" s="19"/>
    </row>
    <row r="10842" spans="1:1" x14ac:dyDescent="0.35">
      <c r="A10842" s="19"/>
    </row>
    <row r="10843" spans="1:1" x14ac:dyDescent="0.35">
      <c r="A10843" s="19"/>
    </row>
    <row r="10844" spans="1:1" x14ac:dyDescent="0.35">
      <c r="A10844" s="19"/>
    </row>
    <row r="10845" spans="1:1" x14ac:dyDescent="0.35">
      <c r="A10845" s="19"/>
    </row>
    <row r="10846" spans="1:1" x14ac:dyDescent="0.35">
      <c r="A10846" s="19"/>
    </row>
    <row r="10847" spans="1:1" x14ac:dyDescent="0.35">
      <c r="A10847" s="19"/>
    </row>
    <row r="10848" spans="1:1" x14ac:dyDescent="0.35">
      <c r="A10848" s="19"/>
    </row>
    <row r="10849" spans="1:1" x14ac:dyDescent="0.35">
      <c r="A10849" s="19"/>
    </row>
    <row r="10850" spans="1:1" x14ac:dyDescent="0.35">
      <c r="A10850" s="19"/>
    </row>
    <row r="10851" spans="1:1" x14ac:dyDescent="0.35">
      <c r="A10851" s="19"/>
    </row>
    <row r="10852" spans="1:1" x14ac:dyDescent="0.35">
      <c r="A10852" s="19"/>
    </row>
    <row r="10853" spans="1:1" x14ac:dyDescent="0.35">
      <c r="A10853" s="19"/>
    </row>
    <row r="10854" spans="1:1" x14ac:dyDescent="0.35">
      <c r="A10854" s="19"/>
    </row>
    <row r="10855" spans="1:1" x14ac:dyDescent="0.35">
      <c r="A10855" s="19"/>
    </row>
    <row r="10856" spans="1:1" x14ac:dyDescent="0.35">
      <c r="A10856" s="19"/>
    </row>
    <row r="10857" spans="1:1" x14ac:dyDescent="0.35">
      <c r="A10857" s="19"/>
    </row>
    <row r="10858" spans="1:1" x14ac:dyDescent="0.35">
      <c r="A10858" s="19"/>
    </row>
    <row r="10859" spans="1:1" x14ac:dyDescent="0.35">
      <c r="A10859" s="19"/>
    </row>
    <row r="10860" spans="1:1" x14ac:dyDescent="0.35">
      <c r="A10860" s="19"/>
    </row>
    <row r="10861" spans="1:1" x14ac:dyDescent="0.35">
      <c r="A10861" s="19"/>
    </row>
    <row r="10862" spans="1:1" x14ac:dyDescent="0.35">
      <c r="A10862" s="19"/>
    </row>
    <row r="10863" spans="1:1" x14ac:dyDescent="0.35">
      <c r="A10863" s="19"/>
    </row>
    <row r="10864" spans="1:1" x14ac:dyDescent="0.35">
      <c r="A10864" s="19"/>
    </row>
    <row r="10865" spans="1:1" x14ac:dyDescent="0.35">
      <c r="A10865" s="19"/>
    </row>
    <row r="10866" spans="1:1" x14ac:dyDescent="0.35">
      <c r="A10866" s="19"/>
    </row>
    <row r="10867" spans="1:1" x14ac:dyDescent="0.35">
      <c r="A10867" s="19"/>
    </row>
    <row r="10868" spans="1:1" x14ac:dyDescent="0.35">
      <c r="A10868" s="19"/>
    </row>
    <row r="10869" spans="1:1" x14ac:dyDescent="0.35">
      <c r="A10869" s="19"/>
    </row>
    <row r="10870" spans="1:1" x14ac:dyDescent="0.35">
      <c r="A10870" s="19"/>
    </row>
    <row r="10871" spans="1:1" x14ac:dyDescent="0.35">
      <c r="A10871" s="19"/>
    </row>
    <row r="10872" spans="1:1" x14ac:dyDescent="0.35">
      <c r="A10872" s="19"/>
    </row>
    <row r="10873" spans="1:1" x14ac:dyDescent="0.35">
      <c r="A10873" s="19"/>
    </row>
    <row r="10874" spans="1:1" x14ac:dyDescent="0.35">
      <c r="A10874" s="19"/>
    </row>
    <row r="10875" spans="1:1" x14ac:dyDescent="0.35">
      <c r="A10875" s="19"/>
    </row>
    <row r="10876" spans="1:1" x14ac:dyDescent="0.35">
      <c r="A10876" s="19"/>
    </row>
    <row r="10877" spans="1:1" x14ac:dyDescent="0.35">
      <c r="A10877" s="19"/>
    </row>
    <row r="10878" spans="1:1" x14ac:dyDescent="0.35">
      <c r="A10878" s="19"/>
    </row>
    <row r="10879" spans="1:1" x14ac:dyDescent="0.35">
      <c r="A10879" s="19"/>
    </row>
    <row r="10880" spans="1:1" x14ac:dyDescent="0.35">
      <c r="A10880" s="19"/>
    </row>
    <row r="10881" spans="1:1" x14ac:dyDescent="0.35">
      <c r="A10881" s="19"/>
    </row>
    <row r="10882" spans="1:1" x14ac:dyDescent="0.35">
      <c r="A10882" s="19"/>
    </row>
    <row r="10883" spans="1:1" x14ac:dyDescent="0.35">
      <c r="A10883" s="19"/>
    </row>
    <row r="10884" spans="1:1" x14ac:dyDescent="0.35">
      <c r="A10884" s="19"/>
    </row>
    <row r="10885" spans="1:1" x14ac:dyDescent="0.35">
      <c r="A10885" s="19"/>
    </row>
    <row r="10886" spans="1:1" x14ac:dyDescent="0.35">
      <c r="A10886" s="19"/>
    </row>
    <row r="10887" spans="1:1" x14ac:dyDescent="0.35">
      <c r="A10887" s="19"/>
    </row>
    <row r="10888" spans="1:1" x14ac:dyDescent="0.35">
      <c r="A10888" s="19"/>
    </row>
    <row r="10889" spans="1:1" x14ac:dyDescent="0.35">
      <c r="A10889" s="19"/>
    </row>
    <row r="10890" spans="1:1" x14ac:dyDescent="0.35">
      <c r="A10890" s="19"/>
    </row>
    <row r="10891" spans="1:1" x14ac:dyDescent="0.35">
      <c r="A10891" s="19"/>
    </row>
    <row r="10892" spans="1:1" x14ac:dyDescent="0.35">
      <c r="A10892" s="19"/>
    </row>
    <row r="10893" spans="1:1" x14ac:dyDescent="0.35">
      <c r="A10893" s="19"/>
    </row>
    <row r="10894" spans="1:1" x14ac:dyDescent="0.35">
      <c r="A10894" s="19"/>
    </row>
    <row r="10895" spans="1:1" x14ac:dyDescent="0.35">
      <c r="A10895" s="19"/>
    </row>
    <row r="10896" spans="1:1" x14ac:dyDescent="0.35">
      <c r="A10896" s="19"/>
    </row>
    <row r="10897" spans="1:1" x14ac:dyDescent="0.35">
      <c r="A10897" s="19"/>
    </row>
    <row r="10898" spans="1:1" x14ac:dyDescent="0.35">
      <c r="A10898" s="19"/>
    </row>
    <row r="10899" spans="1:1" x14ac:dyDescent="0.35">
      <c r="A10899" s="19"/>
    </row>
    <row r="10900" spans="1:1" x14ac:dyDescent="0.35">
      <c r="A10900" s="19"/>
    </row>
    <row r="10901" spans="1:1" x14ac:dyDescent="0.35">
      <c r="A10901" s="19"/>
    </row>
    <row r="10902" spans="1:1" x14ac:dyDescent="0.35">
      <c r="A10902" s="19"/>
    </row>
    <row r="10903" spans="1:1" x14ac:dyDescent="0.35">
      <c r="A10903" s="19"/>
    </row>
    <row r="10904" spans="1:1" x14ac:dyDescent="0.35">
      <c r="A10904" s="19"/>
    </row>
    <row r="10905" spans="1:1" x14ac:dyDescent="0.35">
      <c r="A10905" s="19"/>
    </row>
    <row r="10906" spans="1:1" x14ac:dyDescent="0.35">
      <c r="A10906" s="19"/>
    </row>
    <row r="10907" spans="1:1" x14ac:dyDescent="0.35">
      <c r="A10907" s="19"/>
    </row>
    <row r="10908" spans="1:1" x14ac:dyDescent="0.35">
      <c r="A10908" s="19"/>
    </row>
    <row r="10909" spans="1:1" x14ac:dyDescent="0.35">
      <c r="A10909" s="19"/>
    </row>
    <row r="10910" spans="1:1" x14ac:dyDescent="0.35">
      <c r="A10910" s="19"/>
    </row>
    <row r="10911" spans="1:1" x14ac:dyDescent="0.35">
      <c r="A10911" s="19"/>
    </row>
    <row r="10912" spans="1:1" x14ac:dyDescent="0.35">
      <c r="A10912" s="19"/>
    </row>
    <row r="10913" spans="1:1" x14ac:dyDescent="0.35">
      <c r="A10913" s="19"/>
    </row>
    <row r="10914" spans="1:1" x14ac:dyDescent="0.35">
      <c r="A10914" s="19"/>
    </row>
    <row r="10915" spans="1:1" x14ac:dyDescent="0.35">
      <c r="A10915" s="19"/>
    </row>
    <row r="10916" spans="1:1" x14ac:dyDescent="0.35">
      <c r="A10916" s="19"/>
    </row>
    <row r="10917" spans="1:1" x14ac:dyDescent="0.35">
      <c r="A10917" s="19"/>
    </row>
    <row r="10918" spans="1:1" x14ac:dyDescent="0.35">
      <c r="A10918" s="19"/>
    </row>
    <row r="10919" spans="1:1" x14ac:dyDescent="0.35">
      <c r="A10919" s="19"/>
    </row>
    <row r="10920" spans="1:1" x14ac:dyDescent="0.35">
      <c r="A10920" s="19"/>
    </row>
    <row r="10921" spans="1:1" x14ac:dyDescent="0.35">
      <c r="A10921" s="19"/>
    </row>
    <row r="10922" spans="1:1" x14ac:dyDescent="0.35">
      <c r="A10922" s="19"/>
    </row>
    <row r="10923" spans="1:1" x14ac:dyDescent="0.35">
      <c r="A10923" s="19"/>
    </row>
    <row r="10924" spans="1:1" x14ac:dyDescent="0.35">
      <c r="A10924" s="19"/>
    </row>
    <row r="10925" spans="1:1" x14ac:dyDescent="0.35">
      <c r="A10925" s="19"/>
    </row>
    <row r="10926" spans="1:1" x14ac:dyDescent="0.35">
      <c r="A10926" s="19"/>
    </row>
    <row r="10927" spans="1:1" x14ac:dyDescent="0.35">
      <c r="A10927" s="19"/>
    </row>
    <row r="10928" spans="1:1" x14ac:dyDescent="0.35">
      <c r="A10928" s="19"/>
    </row>
    <row r="10929" spans="1:1" x14ac:dyDescent="0.35">
      <c r="A10929" s="19"/>
    </row>
    <row r="10930" spans="1:1" x14ac:dyDescent="0.35">
      <c r="A10930" s="19"/>
    </row>
    <row r="10931" spans="1:1" x14ac:dyDescent="0.35">
      <c r="A10931" s="19"/>
    </row>
    <row r="10932" spans="1:1" x14ac:dyDescent="0.35">
      <c r="A10932" s="19"/>
    </row>
    <row r="10933" spans="1:1" x14ac:dyDescent="0.35">
      <c r="A10933" s="19"/>
    </row>
    <row r="10934" spans="1:1" x14ac:dyDescent="0.35">
      <c r="A10934" s="19"/>
    </row>
    <row r="10935" spans="1:1" x14ac:dyDescent="0.35">
      <c r="A10935" s="19"/>
    </row>
    <row r="10936" spans="1:1" x14ac:dyDescent="0.35">
      <c r="A10936" s="19"/>
    </row>
    <row r="10937" spans="1:1" x14ac:dyDescent="0.35">
      <c r="A10937" s="19"/>
    </row>
    <row r="10938" spans="1:1" x14ac:dyDescent="0.35">
      <c r="A10938" s="19"/>
    </row>
    <row r="10939" spans="1:1" x14ac:dyDescent="0.35">
      <c r="A10939" s="19"/>
    </row>
    <row r="10940" spans="1:1" x14ac:dyDescent="0.35">
      <c r="A10940" s="19"/>
    </row>
    <row r="10941" spans="1:1" x14ac:dyDescent="0.35">
      <c r="A10941" s="19"/>
    </row>
    <row r="10942" spans="1:1" x14ac:dyDescent="0.35">
      <c r="A10942" s="19"/>
    </row>
    <row r="10943" spans="1:1" x14ac:dyDescent="0.35">
      <c r="A10943" s="19"/>
    </row>
    <row r="10944" spans="1:1" x14ac:dyDescent="0.35">
      <c r="A10944" s="19"/>
    </row>
    <row r="10945" spans="1:1" x14ac:dyDescent="0.35">
      <c r="A10945" s="19"/>
    </row>
    <row r="10946" spans="1:1" x14ac:dyDescent="0.35">
      <c r="A10946" s="19"/>
    </row>
    <row r="10947" spans="1:1" x14ac:dyDescent="0.35">
      <c r="A10947" s="19"/>
    </row>
    <row r="10948" spans="1:1" x14ac:dyDescent="0.35">
      <c r="A10948" s="19"/>
    </row>
    <row r="10949" spans="1:1" x14ac:dyDescent="0.35">
      <c r="A10949" s="19"/>
    </row>
    <row r="10950" spans="1:1" x14ac:dyDescent="0.35">
      <c r="A10950" s="19"/>
    </row>
    <row r="10951" spans="1:1" x14ac:dyDescent="0.35">
      <c r="A10951" s="19"/>
    </row>
    <row r="10952" spans="1:1" x14ac:dyDescent="0.35">
      <c r="A10952" s="19"/>
    </row>
    <row r="10953" spans="1:1" x14ac:dyDescent="0.35">
      <c r="A10953" s="19"/>
    </row>
    <row r="10954" spans="1:1" x14ac:dyDescent="0.35">
      <c r="A10954" s="19"/>
    </row>
    <row r="10955" spans="1:1" x14ac:dyDescent="0.35">
      <c r="A10955" s="19"/>
    </row>
    <row r="10956" spans="1:1" x14ac:dyDescent="0.35">
      <c r="A10956" s="19"/>
    </row>
    <row r="10957" spans="1:1" x14ac:dyDescent="0.35">
      <c r="A10957" s="19"/>
    </row>
    <row r="10958" spans="1:1" x14ac:dyDescent="0.35">
      <c r="A10958" s="19"/>
    </row>
    <row r="10959" spans="1:1" x14ac:dyDescent="0.35">
      <c r="A10959" s="19"/>
    </row>
    <row r="10960" spans="1:1" x14ac:dyDescent="0.35">
      <c r="A10960" s="19"/>
    </row>
    <row r="10961" spans="1:1" x14ac:dyDescent="0.35">
      <c r="A10961" s="19"/>
    </row>
    <row r="10962" spans="1:1" x14ac:dyDescent="0.35">
      <c r="A10962" s="19"/>
    </row>
    <row r="10963" spans="1:1" x14ac:dyDescent="0.35">
      <c r="A10963" s="19"/>
    </row>
    <row r="10964" spans="1:1" x14ac:dyDescent="0.35">
      <c r="A10964" s="19"/>
    </row>
    <row r="10965" spans="1:1" x14ac:dyDescent="0.35">
      <c r="A10965" s="19"/>
    </row>
    <row r="10966" spans="1:1" x14ac:dyDescent="0.35">
      <c r="A10966" s="19"/>
    </row>
    <row r="10967" spans="1:1" x14ac:dyDescent="0.35">
      <c r="A10967" s="19"/>
    </row>
    <row r="10968" spans="1:1" x14ac:dyDescent="0.35">
      <c r="A10968" s="19"/>
    </row>
    <row r="10969" spans="1:1" x14ac:dyDescent="0.35">
      <c r="A10969" s="19"/>
    </row>
    <row r="10970" spans="1:1" x14ac:dyDescent="0.35">
      <c r="A10970" s="19"/>
    </row>
    <row r="10971" spans="1:1" x14ac:dyDescent="0.35">
      <c r="A10971" s="19"/>
    </row>
    <row r="10972" spans="1:1" x14ac:dyDescent="0.35">
      <c r="A10972" s="19"/>
    </row>
    <row r="10973" spans="1:1" x14ac:dyDescent="0.35">
      <c r="A10973" s="19"/>
    </row>
    <row r="10974" spans="1:1" x14ac:dyDescent="0.35">
      <c r="A10974" s="19"/>
    </row>
    <row r="10975" spans="1:1" x14ac:dyDescent="0.35">
      <c r="A10975" s="19"/>
    </row>
    <row r="10976" spans="1:1" x14ac:dyDescent="0.35">
      <c r="A10976" s="19"/>
    </row>
    <row r="10977" spans="1:1" x14ac:dyDescent="0.35">
      <c r="A10977" s="19"/>
    </row>
    <row r="10978" spans="1:1" x14ac:dyDescent="0.35">
      <c r="A10978" s="19"/>
    </row>
    <row r="10979" spans="1:1" x14ac:dyDescent="0.35">
      <c r="A10979" s="19"/>
    </row>
    <row r="10980" spans="1:1" x14ac:dyDescent="0.35">
      <c r="A10980" s="19"/>
    </row>
    <row r="10981" spans="1:1" x14ac:dyDescent="0.35">
      <c r="A10981" s="19"/>
    </row>
    <row r="10982" spans="1:1" x14ac:dyDescent="0.35">
      <c r="A10982" s="19"/>
    </row>
    <row r="10983" spans="1:1" x14ac:dyDescent="0.35">
      <c r="A10983" s="19"/>
    </row>
    <row r="10984" spans="1:1" x14ac:dyDescent="0.35">
      <c r="A10984" s="19"/>
    </row>
    <row r="10985" spans="1:1" x14ac:dyDescent="0.35">
      <c r="A10985" s="19"/>
    </row>
    <row r="10986" spans="1:1" x14ac:dyDescent="0.35">
      <c r="A10986" s="19"/>
    </row>
    <row r="10987" spans="1:1" x14ac:dyDescent="0.35">
      <c r="A10987" s="19"/>
    </row>
    <row r="10988" spans="1:1" x14ac:dyDescent="0.35">
      <c r="A10988" s="19"/>
    </row>
    <row r="10989" spans="1:1" x14ac:dyDescent="0.35">
      <c r="A10989" s="19"/>
    </row>
    <row r="10990" spans="1:1" x14ac:dyDescent="0.35">
      <c r="A10990" s="19"/>
    </row>
    <row r="10991" spans="1:1" x14ac:dyDescent="0.35">
      <c r="A10991" s="19"/>
    </row>
    <row r="10992" spans="1:1" x14ac:dyDescent="0.35">
      <c r="A10992" s="19"/>
    </row>
    <row r="10993" spans="1:1" x14ac:dyDescent="0.35">
      <c r="A10993" s="19"/>
    </row>
    <row r="10994" spans="1:1" x14ac:dyDescent="0.35">
      <c r="A10994" s="19"/>
    </row>
    <row r="10995" spans="1:1" x14ac:dyDescent="0.35">
      <c r="A10995" s="19"/>
    </row>
    <row r="10996" spans="1:1" x14ac:dyDescent="0.35">
      <c r="A10996" s="19"/>
    </row>
    <row r="10997" spans="1:1" x14ac:dyDescent="0.35">
      <c r="A10997" s="19"/>
    </row>
    <row r="10998" spans="1:1" x14ac:dyDescent="0.35">
      <c r="A10998" s="19"/>
    </row>
    <row r="10999" spans="1:1" x14ac:dyDescent="0.35">
      <c r="A10999" s="19"/>
    </row>
    <row r="11000" spans="1:1" x14ac:dyDescent="0.35">
      <c r="A11000" s="19"/>
    </row>
    <row r="11001" spans="1:1" x14ac:dyDescent="0.35">
      <c r="A11001" s="19"/>
    </row>
    <row r="11002" spans="1:1" x14ac:dyDescent="0.35">
      <c r="A11002" s="19"/>
    </row>
    <row r="11003" spans="1:1" x14ac:dyDescent="0.35">
      <c r="A11003" s="19"/>
    </row>
    <row r="11004" spans="1:1" x14ac:dyDescent="0.35">
      <c r="A11004" s="19"/>
    </row>
    <row r="11005" spans="1:1" x14ac:dyDescent="0.35">
      <c r="A11005" s="19"/>
    </row>
    <row r="11006" spans="1:1" x14ac:dyDescent="0.35">
      <c r="A11006" s="19"/>
    </row>
    <row r="11007" spans="1:1" x14ac:dyDescent="0.35">
      <c r="A11007" s="19"/>
    </row>
    <row r="11008" spans="1:1" x14ac:dyDescent="0.35">
      <c r="A11008" s="19"/>
    </row>
    <row r="11009" spans="1:1" x14ac:dyDescent="0.35">
      <c r="A11009" s="19"/>
    </row>
    <row r="11010" spans="1:1" x14ac:dyDescent="0.35">
      <c r="A11010" s="19"/>
    </row>
    <row r="11011" spans="1:1" x14ac:dyDescent="0.35">
      <c r="A11011" s="19"/>
    </row>
    <row r="11012" spans="1:1" x14ac:dyDescent="0.35">
      <c r="A11012" s="19"/>
    </row>
    <row r="11013" spans="1:1" x14ac:dyDescent="0.35">
      <c r="A11013" s="19"/>
    </row>
    <row r="11014" spans="1:1" x14ac:dyDescent="0.35">
      <c r="A11014" s="19"/>
    </row>
    <row r="11015" spans="1:1" x14ac:dyDescent="0.35">
      <c r="A11015" s="19"/>
    </row>
    <row r="11016" spans="1:1" x14ac:dyDescent="0.35">
      <c r="A11016" s="19"/>
    </row>
    <row r="11017" spans="1:1" x14ac:dyDescent="0.35">
      <c r="A11017" s="19"/>
    </row>
    <row r="11018" spans="1:1" x14ac:dyDescent="0.35">
      <c r="A11018" s="19"/>
    </row>
    <row r="11019" spans="1:1" x14ac:dyDescent="0.35">
      <c r="A11019" s="19"/>
    </row>
    <row r="11020" spans="1:1" x14ac:dyDescent="0.35">
      <c r="A11020" s="19"/>
    </row>
    <row r="11021" spans="1:1" x14ac:dyDescent="0.35">
      <c r="A11021" s="19"/>
    </row>
    <row r="11022" spans="1:1" x14ac:dyDescent="0.35">
      <c r="A11022" s="19"/>
    </row>
    <row r="11023" spans="1:1" x14ac:dyDescent="0.35">
      <c r="A11023" s="19"/>
    </row>
    <row r="11024" spans="1:1" x14ac:dyDescent="0.35">
      <c r="A11024" s="19"/>
    </row>
    <row r="11025" spans="1:1" x14ac:dyDescent="0.35">
      <c r="A11025" s="19"/>
    </row>
    <row r="11026" spans="1:1" x14ac:dyDescent="0.35">
      <c r="A11026" s="19"/>
    </row>
    <row r="11027" spans="1:1" x14ac:dyDescent="0.35">
      <c r="A11027" s="19"/>
    </row>
    <row r="11028" spans="1:1" x14ac:dyDescent="0.35">
      <c r="A11028" s="19"/>
    </row>
    <row r="11029" spans="1:1" x14ac:dyDescent="0.35">
      <c r="A11029" s="19"/>
    </row>
    <row r="11030" spans="1:1" x14ac:dyDescent="0.35">
      <c r="A11030" s="19"/>
    </row>
    <row r="11031" spans="1:1" x14ac:dyDescent="0.35">
      <c r="A11031" s="19"/>
    </row>
    <row r="11032" spans="1:1" x14ac:dyDescent="0.35">
      <c r="A11032" s="19"/>
    </row>
    <row r="11033" spans="1:1" x14ac:dyDescent="0.35">
      <c r="A11033" s="19"/>
    </row>
    <row r="11034" spans="1:1" x14ac:dyDescent="0.35">
      <c r="A11034" s="19"/>
    </row>
    <row r="11035" spans="1:1" x14ac:dyDescent="0.35">
      <c r="A11035" s="19"/>
    </row>
    <row r="11036" spans="1:1" x14ac:dyDescent="0.35">
      <c r="A11036" s="19"/>
    </row>
    <row r="11037" spans="1:1" x14ac:dyDescent="0.35">
      <c r="A11037" s="19"/>
    </row>
    <row r="11038" spans="1:1" x14ac:dyDescent="0.35">
      <c r="A11038" s="19"/>
    </row>
    <row r="11039" spans="1:1" x14ac:dyDescent="0.35">
      <c r="A11039" s="19"/>
    </row>
    <row r="11040" spans="1:1" x14ac:dyDescent="0.35">
      <c r="A11040" s="19"/>
    </row>
    <row r="11041" spans="1:1" x14ac:dyDescent="0.35">
      <c r="A11041" s="19"/>
    </row>
    <row r="11042" spans="1:1" x14ac:dyDescent="0.35">
      <c r="A11042" s="19"/>
    </row>
    <row r="11043" spans="1:1" x14ac:dyDescent="0.35">
      <c r="A11043" s="19"/>
    </row>
    <row r="11044" spans="1:1" x14ac:dyDescent="0.35">
      <c r="A11044" s="19"/>
    </row>
    <row r="11045" spans="1:1" x14ac:dyDescent="0.35">
      <c r="A11045" s="19"/>
    </row>
    <row r="11046" spans="1:1" x14ac:dyDescent="0.35">
      <c r="A11046" s="19"/>
    </row>
    <row r="11047" spans="1:1" x14ac:dyDescent="0.35">
      <c r="A11047" s="19"/>
    </row>
    <row r="11048" spans="1:1" x14ac:dyDescent="0.35">
      <c r="A11048" s="19"/>
    </row>
    <row r="11049" spans="1:1" x14ac:dyDescent="0.35">
      <c r="A11049" s="19"/>
    </row>
    <row r="11050" spans="1:1" x14ac:dyDescent="0.35">
      <c r="A11050" s="19"/>
    </row>
    <row r="11051" spans="1:1" x14ac:dyDescent="0.35">
      <c r="A11051" s="19"/>
    </row>
    <row r="11052" spans="1:1" x14ac:dyDescent="0.35">
      <c r="A11052" s="19"/>
    </row>
    <row r="11053" spans="1:1" x14ac:dyDescent="0.35">
      <c r="A11053" s="19"/>
    </row>
    <row r="11054" spans="1:1" x14ac:dyDescent="0.35">
      <c r="A11054" s="19"/>
    </row>
    <row r="11055" spans="1:1" x14ac:dyDescent="0.35">
      <c r="A11055" s="19"/>
    </row>
    <row r="11056" spans="1:1" x14ac:dyDescent="0.35">
      <c r="A11056" s="19"/>
    </row>
    <row r="11057" spans="1:1" x14ac:dyDescent="0.35">
      <c r="A11057" s="19"/>
    </row>
    <row r="11058" spans="1:1" x14ac:dyDescent="0.35">
      <c r="A11058" s="19"/>
    </row>
    <row r="11059" spans="1:1" x14ac:dyDescent="0.35">
      <c r="A11059" s="19"/>
    </row>
    <row r="11060" spans="1:1" x14ac:dyDescent="0.35">
      <c r="A11060" s="19"/>
    </row>
    <row r="11061" spans="1:1" x14ac:dyDescent="0.35">
      <c r="A11061" s="19"/>
    </row>
    <row r="11062" spans="1:1" x14ac:dyDescent="0.35">
      <c r="A11062" s="19"/>
    </row>
    <row r="11063" spans="1:1" x14ac:dyDescent="0.35">
      <c r="A11063" s="19"/>
    </row>
    <row r="11064" spans="1:1" x14ac:dyDescent="0.35">
      <c r="A11064" s="19"/>
    </row>
    <row r="11065" spans="1:1" x14ac:dyDescent="0.35">
      <c r="A11065" s="19"/>
    </row>
    <row r="11066" spans="1:1" x14ac:dyDescent="0.35">
      <c r="A11066" s="19"/>
    </row>
    <row r="11067" spans="1:1" x14ac:dyDescent="0.35">
      <c r="A11067" s="19"/>
    </row>
    <row r="11068" spans="1:1" x14ac:dyDescent="0.35">
      <c r="A11068" s="19"/>
    </row>
    <row r="11069" spans="1:1" x14ac:dyDescent="0.35">
      <c r="A11069" s="19"/>
    </row>
    <row r="11070" spans="1:1" x14ac:dyDescent="0.35">
      <c r="A11070" s="19"/>
    </row>
    <row r="11071" spans="1:1" x14ac:dyDescent="0.35">
      <c r="A11071" s="19"/>
    </row>
    <row r="11072" spans="1:1" x14ac:dyDescent="0.35">
      <c r="A11072" s="19"/>
    </row>
    <row r="11073" spans="1:1" x14ac:dyDescent="0.35">
      <c r="A11073" s="19"/>
    </row>
    <row r="11074" spans="1:1" x14ac:dyDescent="0.35">
      <c r="A11074" s="19"/>
    </row>
    <row r="11075" spans="1:1" x14ac:dyDescent="0.35">
      <c r="A11075" s="19"/>
    </row>
    <row r="11076" spans="1:1" x14ac:dyDescent="0.35">
      <c r="A11076" s="19"/>
    </row>
    <row r="11077" spans="1:1" x14ac:dyDescent="0.35">
      <c r="A11077" s="19"/>
    </row>
    <row r="11078" spans="1:1" x14ac:dyDescent="0.35">
      <c r="A11078" s="19"/>
    </row>
    <row r="11079" spans="1:1" x14ac:dyDescent="0.35">
      <c r="A11079" s="19"/>
    </row>
    <row r="11080" spans="1:1" x14ac:dyDescent="0.35">
      <c r="A11080" s="19"/>
    </row>
    <row r="11081" spans="1:1" x14ac:dyDescent="0.35">
      <c r="A11081" s="19"/>
    </row>
    <row r="11082" spans="1:1" x14ac:dyDescent="0.35">
      <c r="A11082" s="19"/>
    </row>
    <row r="11083" spans="1:1" x14ac:dyDescent="0.35">
      <c r="A11083" s="19"/>
    </row>
    <row r="11084" spans="1:1" x14ac:dyDescent="0.35">
      <c r="A11084" s="19"/>
    </row>
    <row r="11085" spans="1:1" x14ac:dyDescent="0.35">
      <c r="A11085" s="19"/>
    </row>
    <row r="11086" spans="1:1" x14ac:dyDescent="0.35">
      <c r="A11086" s="19"/>
    </row>
    <row r="11087" spans="1:1" x14ac:dyDescent="0.35">
      <c r="A11087" s="19"/>
    </row>
    <row r="11088" spans="1:1" x14ac:dyDescent="0.35">
      <c r="A11088" s="19"/>
    </row>
    <row r="11089" spans="1:1" x14ac:dyDescent="0.35">
      <c r="A11089" s="19"/>
    </row>
    <row r="11090" spans="1:1" x14ac:dyDescent="0.35">
      <c r="A11090" s="19"/>
    </row>
    <row r="11091" spans="1:1" x14ac:dyDescent="0.35">
      <c r="A11091" s="19"/>
    </row>
    <row r="11092" spans="1:1" x14ac:dyDescent="0.35">
      <c r="A11092" s="19"/>
    </row>
    <row r="11093" spans="1:1" x14ac:dyDescent="0.35">
      <c r="A11093" s="19"/>
    </row>
    <row r="11094" spans="1:1" x14ac:dyDescent="0.35">
      <c r="A11094" s="19"/>
    </row>
    <row r="11095" spans="1:1" x14ac:dyDescent="0.35">
      <c r="A11095" s="19"/>
    </row>
    <row r="11096" spans="1:1" x14ac:dyDescent="0.35">
      <c r="A11096" s="19"/>
    </row>
    <row r="11097" spans="1:1" x14ac:dyDescent="0.35">
      <c r="A11097" s="19"/>
    </row>
    <row r="11098" spans="1:1" x14ac:dyDescent="0.35">
      <c r="A11098" s="19"/>
    </row>
    <row r="11099" spans="1:1" x14ac:dyDescent="0.35">
      <c r="A11099" s="19"/>
    </row>
    <row r="11100" spans="1:1" x14ac:dyDescent="0.35">
      <c r="A11100" s="19"/>
    </row>
    <row r="11101" spans="1:1" x14ac:dyDescent="0.35">
      <c r="A11101" s="19"/>
    </row>
    <row r="11102" spans="1:1" x14ac:dyDescent="0.35">
      <c r="A11102" s="19"/>
    </row>
    <row r="11103" spans="1:1" x14ac:dyDescent="0.35">
      <c r="A11103" s="19"/>
    </row>
    <row r="11104" spans="1:1" x14ac:dyDescent="0.35">
      <c r="A11104" s="19"/>
    </row>
    <row r="11105" spans="1:1" x14ac:dyDescent="0.35">
      <c r="A11105" s="19"/>
    </row>
    <row r="11106" spans="1:1" x14ac:dyDescent="0.35">
      <c r="A11106" s="19"/>
    </row>
    <row r="11107" spans="1:1" x14ac:dyDescent="0.35">
      <c r="A11107" s="19"/>
    </row>
    <row r="11108" spans="1:1" x14ac:dyDescent="0.35">
      <c r="A11108" s="19"/>
    </row>
    <row r="11109" spans="1:1" x14ac:dyDescent="0.35">
      <c r="A11109" s="19"/>
    </row>
    <row r="11110" spans="1:1" x14ac:dyDescent="0.35">
      <c r="A11110" s="19"/>
    </row>
    <row r="11111" spans="1:1" x14ac:dyDescent="0.35">
      <c r="A11111" s="19"/>
    </row>
    <row r="11112" spans="1:1" x14ac:dyDescent="0.35">
      <c r="A11112" s="19"/>
    </row>
    <row r="11113" spans="1:1" x14ac:dyDescent="0.35">
      <c r="A11113" s="19"/>
    </row>
    <row r="11114" spans="1:1" x14ac:dyDescent="0.35">
      <c r="A11114" s="19"/>
    </row>
    <row r="11115" spans="1:1" x14ac:dyDescent="0.35">
      <c r="A11115" s="19"/>
    </row>
    <row r="11116" spans="1:1" x14ac:dyDescent="0.35">
      <c r="A11116" s="19"/>
    </row>
    <row r="11117" spans="1:1" x14ac:dyDescent="0.35">
      <c r="A11117" s="19"/>
    </row>
    <row r="11118" spans="1:1" x14ac:dyDescent="0.35">
      <c r="A11118" s="19"/>
    </row>
    <row r="11119" spans="1:1" x14ac:dyDescent="0.35">
      <c r="A11119" s="19"/>
    </row>
    <row r="11120" spans="1:1" x14ac:dyDescent="0.35">
      <c r="A11120" s="19"/>
    </row>
    <row r="11121" spans="1:1" x14ac:dyDescent="0.35">
      <c r="A11121" s="19"/>
    </row>
    <row r="11122" spans="1:1" x14ac:dyDescent="0.35">
      <c r="A11122" s="19"/>
    </row>
    <row r="11123" spans="1:1" x14ac:dyDescent="0.35">
      <c r="A11123" s="19"/>
    </row>
    <row r="11124" spans="1:1" x14ac:dyDescent="0.35">
      <c r="A11124" s="19"/>
    </row>
    <row r="11125" spans="1:1" x14ac:dyDescent="0.35">
      <c r="A11125" s="19"/>
    </row>
    <row r="11126" spans="1:1" x14ac:dyDescent="0.35">
      <c r="A11126" s="19"/>
    </row>
    <row r="11127" spans="1:1" x14ac:dyDescent="0.35">
      <c r="A11127" s="19"/>
    </row>
    <row r="11128" spans="1:1" x14ac:dyDescent="0.35">
      <c r="A11128" s="19"/>
    </row>
    <row r="11129" spans="1:1" x14ac:dyDescent="0.35">
      <c r="A11129" s="19"/>
    </row>
    <row r="11130" spans="1:1" x14ac:dyDescent="0.35">
      <c r="A11130" s="19"/>
    </row>
    <row r="11131" spans="1:1" x14ac:dyDescent="0.35">
      <c r="A11131" s="19"/>
    </row>
    <row r="11132" spans="1:1" x14ac:dyDescent="0.35">
      <c r="A11132" s="19"/>
    </row>
    <row r="11133" spans="1:1" x14ac:dyDescent="0.35">
      <c r="A11133" s="19"/>
    </row>
    <row r="11134" spans="1:1" x14ac:dyDescent="0.35">
      <c r="A11134" s="19"/>
    </row>
    <row r="11135" spans="1:1" x14ac:dyDescent="0.35">
      <c r="A11135" s="19"/>
    </row>
    <row r="11136" spans="1:1" x14ac:dyDescent="0.35">
      <c r="A11136" s="19"/>
    </row>
    <row r="11137" spans="1:1" x14ac:dyDescent="0.35">
      <c r="A11137" s="19"/>
    </row>
    <row r="11138" spans="1:1" x14ac:dyDescent="0.35">
      <c r="A11138" s="19"/>
    </row>
    <row r="11139" spans="1:1" x14ac:dyDescent="0.35">
      <c r="A11139" s="19"/>
    </row>
    <row r="11140" spans="1:1" x14ac:dyDescent="0.35">
      <c r="A11140" s="19"/>
    </row>
    <row r="11141" spans="1:1" x14ac:dyDescent="0.35">
      <c r="A11141" s="19"/>
    </row>
    <row r="11142" spans="1:1" x14ac:dyDescent="0.35">
      <c r="A11142" s="19"/>
    </row>
    <row r="11143" spans="1:1" x14ac:dyDescent="0.35">
      <c r="A11143" s="19"/>
    </row>
    <row r="11144" spans="1:1" x14ac:dyDescent="0.35">
      <c r="A11144" s="19"/>
    </row>
    <row r="11145" spans="1:1" x14ac:dyDescent="0.35">
      <c r="A11145" s="19"/>
    </row>
    <row r="11146" spans="1:1" x14ac:dyDescent="0.35">
      <c r="A11146" s="19"/>
    </row>
    <row r="11147" spans="1:1" x14ac:dyDescent="0.35">
      <c r="A11147" s="19"/>
    </row>
    <row r="11148" spans="1:1" x14ac:dyDescent="0.35">
      <c r="A11148" s="19"/>
    </row>
    <row r="11149" spans="1:1" x14ac:dyDescent="0.35">
      <c r="A11149" s="19"/>
    </row>
    <row r="11150" spans="1:1" x14ac:dyDescent="0.35">
      <c r="A11150" s="19"/>
    </row>
    <row r="11151" spans="1:1" x14ac:dyDescent="0.35">
      <c r="A11151" s="19"/>
    </row>
    <row r="11152" spans="1:1" x14ac:dyDescent="0.35">
      <c r="A11152" s="19"/>
    </row>
    <row r="11153" spans="1:1" x14ac:dyDescent="0.35">
      <c r="A11153" s="19"/>
    </row>
    <row r="11154" spans="1:1" x14ac:dyDescent="0.35">
      <c r="A11154" s="19"/>
    </row>
    <row r="11155" spans="1:1" x14ac:dyDescent="0.35">
      <c r="A11155" s="19"/>
    </row>
    <row r="11156" spans="1:1" x14ac:dyDescent="0.35">
      <c r="A11156" s="19"/>
    </row>
    <row r="11157" spans="1:1" x14ac:dyDescent="0.35">
      <c r="A11157" s="19"/>
    </row>
    <row r="11158" spans="1:1" x14ac:dyDescent="0.35">
      <c r="A11158" s="19"/>
    </row>
    <row r="11159" spans="1:1" x14ac:dyDescent="0.35">
      <c r="A11159" s="19"/>
    </row>
    <row r="11160" spans="1:1" x14ac:dyDescent="0.35">
      <c r="A11160" s="19"/>
    </row>
    <row r="11161" spans="1:1" x14ac:dyDescent="0.35">
      <c r="A11161" s="19"/>
    </row>
    <row r="11162" spans="1:1" x14ac:dyDescent="0.35">
      <c r="A11162" s="19"/>
    </row>
    <row r="11163" spans="1:1" x14ac:dyDescent="0.35">
      <c r="A11163" s="19"/>
    </row>
    <row r="11164" spans="1:1" x14ac:dyDescent="0.35">
      <c r="A11164" s="19"/>
    </row>
    <row r="11165" spans="1:1" x14ac:dyDescent="0.35">
      <c r="A11165" s="19"/>
    </row>
    <row r="11166" spans="1:1" x14ac:dyDescent="0.35">
      <c r="A11166" s="19"/>
    </row>
    <row r="11167" spans="1:1" x14ac:dyDescent="0.35">
      <c r="A11167" s="19"/>
    </row>
    <row r="11168" spans="1:1" x14ac:dyDescent="0.35">
      <c r="A11168" s="19"/>
    </row>
    <row r="11169" spans="1:1" x14ac:dyDescent="0.35">
      <c r="A11169" s="19"/>
    </row>
    <row r="11170" spans="1:1" x14ac:dyDescent="0.35">
      <c r="A11170" s="19"/>
    </row>
    <row r="11171" spans="1:1" x14ac:dyDescent="0.35">
      <c r="A11171" s="19"/>
    </row>
    <row r="11172" spans="1:1" x14ac:dyDescent="0.35">
      <c r="A11172" s="19"/>
    </row>
    <row r="11173" spans="1:1" x14ac:dyDescent="0.35">
      <c r="A11173" s="19"/>
    </row>
    <row r="11174" spans="1:1" x14ac:dyDescent="0.35">
      <c r="A11174" s="19"/>
    </row>
    <row r="11175" spans="1:1" x14ac:dyDescent="0.35">
      <c r="A11175" s="19"/>
    </row>
    <row r="11176" spans="1:1" x14ac:dyDescent="0.35">
      <c r="A11176" s="19"/>
    </row>
    <row r="11177" spans="1:1" x14ac:dyDescent="0.35">
      <c r="A11177" s="19"/>
    </row>
    <row r="11178" spans="1:1" x14ac:dyDescent="0.35">
      <c r="A11178" s="19"/>
    </row>
    <row r="11179" spans="1:1" x14ac:dyDescent="0.35">
      <c r="A11179" s="19"/>
    </row>
    <row r="11180" spans="1:1" x14ac:dyDescent="0.35">
      <c r="A11180" s="19"/>
    </row>
    <row r="11181" spans="1:1" x14ac:dyDescent="0.35">
      <c r="A11181" s="19"/>
    </row>
    <row r="11182" spans="1:1" x14ac:dyDescent="0.35">
      <c r="A11182" s="19"/>
    </row>
    <row r="11183" spans="1:1" x14ac:dyDescent="0.35">
      <c r="A11183" s="19"/>
    </row>
    <row r="11184" spans="1:1" x14ac:dyDescent="0.35">
      <c r="A11184" s="19"/>
    </row>
    <row r="11185" spans="1:1" x14ac:dyDescent="0.35">
      <c r="A11185" s="19"/>
    </row>
    <row r="11186" spans="1:1" x14ac:dyDescent="0.35">
      <c r="A11186" s="19"/>
    </row>
    <row r="11187" spans="1:1" x14ac:dyDescent="0.35">
      <c r="A11187" s="19"/>
    </row>
    <row r="11188" spans="1:1" x14ac:dyDescent="0.35">
      <c r="A11188" s="19"/>
    </row>
    <row r="11189" spans="1:1" x14ac:dyDescent="0.35">
      <c r="A11189" s="19"/>
    </row>
    <row r="11190" spans="1:1" x14ac:dyDescent="0.35">
      <c r="A11190" s="19"/>
    </row>
    <row r="11191" spans="1:1" x14ac:dyDescent="0.35">
      <c r="A11191" s="19"/>
    </row>
    <row r="11192" spans="1:1" x14ac:dyDescent="0.35">
      <c r="A11192" s="19"/>
    </row>
    <row r="11193" spans="1:1" x14ac:dyDescent="0.35">
      <c r="A11193" s="19"/>
    </row>
    <row r="11194" spans="1:1" x14ac:dyDescent="0.35">
      <c r="A11194" s="19"/>
    </row>
    <row r="11195" spans="1:1" x14ac:dyDescent="0.35">
      <c r="A11195" s="19"/>
    </row>
    <row r="11196" spans="1:1" x14ac:dyDescent="0.35">
      <c r="A11196" s="19"/>
    </row>
    <row r="11197" spans="1:1" x14ac:dyDescent="0.35">
      <c r="A11197" s="19"/>
    </row>
    <row r="11198" spans="1:1" x14ac:dyDescent="0.35">
      <c r="A11198" s="19"/>
    </row>
    <row r="11199" spans="1:1" x14ac:dyDescent="0.35">
      <c r="A11199" s="19"/>
    </row>
    <row r="11200" spans="1:1" x14ac:dyDescent="0.35">
      <c r="A11200" s="19"/>
    </row>
    <row r="11201" spans="1:1" x14ac:dyDescent="0.35">
      <c r="A11201" s="19"/>
    </row>
    <row r="11202" spans="1:1" x14ac:dyDescent="0.35">
      <c r="A11202" s="19"/>
    </row>
    <row r="11203" spans="1:1" x14ac:dyDescent="0.35">
      <c r="A11203" s="19"/>
    </row>
    <row r="11204" spans="1:1" x14ac:dyDescent="0.35">
      <c r="A11204" s="19"/>
    </row>
    <row r="11205" spans="1:1" x14ac:dyDescent="0.35">
      <c r="A11205" s="19"/>
    </row>
    <row r="11206" spans="1:1" x14ac:dyDescent="0.35">
      <c r="A11206" s="19"/>
    </row>
    <row r="11207" spans="1:1" x14ac:dyDescent="0.35">
      <c r="A11207" s="19"/>
    </row>
    <row r="11208" spans="1:1" x14ac:dyDescent="0.35">
      <c r="A11208" s="19"/>
    </row>
    <row r="11209" spans="1:1" x14ac:dyDescent="0.35">
      <c r="A11209" s="19"/>
    </row>
    <row r="11210" spans="1:1" x14ac:dyDescent="0.35">
      <c r="A11210" s="19"/>
    </row>
    <row r="11211" spans="1:1" x14ac:dyDescent="0.35">
      <c r="A11211" s="19"/>
    </row>
    <row r="11212" spans="1:1" x14ac:dyDescent="0.35">
      <c r="A11212" s="19"/>
    </row>
    <row r="11213" spans="1:1" x14ac:dyDescent="0.35">
      <c r="A11213" s="19"/>
    </row>
    <row r="11214" spans="1:1" x14ac:dyDescent="0.35">
      <c r="A11214" s="19"/>
    </row>
    <row r="11215" spans="1:1" x14ac:dyDescent="0.35">
      <c r="A11215" s="19"/>
    </row>
    <row r="11216" spans="1:1" x14ac:dyDescent="0.35">
      <c r="A11216" s="19"/>
    </row>
    <row r="11217" spans="1:1" x14ac:dyDescent="0.35">
      <c r="A11217" s="19"/>
    </row>
    <row r="11218" spans="1:1" x14ac:dyDescent="0.35">
      <c r="A11218" s="19"/>
    </row>
    <row r="11219" spans="1:1" x14ac:dyDescent="0.35">
      <c r="A11219" s="19"/>
    </row>
    <row r="11220" spans="1:1" x14ac:dyDescent="0.35">
      <c r="A11220" s="19"/>
    </row>
    <row r="11221" spans="1:1" x14ac:dyDescent="0.35">
      <c r="A11221" s="19"/>
    </row>
    <row r="11222" spans="1:1" x14ac:dyDescent="0.35">
      <c r="A11222" s="19"/>
    </row>
    <row r="11223" spans="1:1" x14ac:dyDescent="0.35">
      <c r="A11223" s="19"/>
    </row>
    <row r="11224" spans="1:1" x14ac:dyDescent="0.35">
      <c r="A11224" s="19"/>
    </row>
    <row r="11225" spans="1:1" x14ac:dyDescent="0.35">
      <c r="A11225" s="19"/>
    </row>
    <row r="11226" spans="1:1" x14ac:dyDescent="0.35">
      <c r="A11226" s="19"/>
    </row>
    <row r="11227" spans="1:1" x14ac:dyDescent="0.35">
      <c r="A11227" s="19"/>
    </row>
    <row r="11228" spans="1:1" x14ac:dyDescent="0.35">
      <c r="A11228" s="19"/>
    </row>
    <row r="11229" spans="1:1" x14ac:dyDescent="0.35">
      <c r="A11229" s="19"/>
    </row>
    <row r="11230" spans="1:1" x14ac:dyDescent="0.35">
      <c r="A11230" s="19"/>
    </row>
    <row r="11231" spans="1:1" x14ac:dyDescent="0.35">
      <c r="A11231" s="19"/>
    </row>
    <row r="11232" spans="1:1" x14ac:dyDescent="0.35">
      <c r="A11232" s="19"/>
    </row>
    <row r="11233" spans="1:1" x14ac:dyDescent="0.35">
      <c r="A11233" s="19"/>
    </row>
    <row r="11234" spans="1:1" x14ac:dyDescent="0.35">
      <c r="A11234" s="19"/>
    </row>
    <row r="11235" spans="1:1" x14ac:dyDescent="0.35">
      <c r="A11235" s="19"/>
    </row>
    <row r="11236" spans="1:1" x14ac:dyDescent="0.35">
      <c r="A11236" s="19"/>
    </row>
    <row r="11237" spans="1:1" x14ac:dyDescent="0.35">
      <c r="A11237" s="19"/>
    </row>
    <row r="11238" spans="1:1" x14ac:dyDescent="0.35">
      <c r="A11238" s="19"/>
    </row>
    <row r="11239" spans="1:1" x14ac:dyDescent="0.35">
      <c r="A11239" s="19"/>
    </row>
    <row r="11240" spans="1:1" x14ac:dyDescent="0.35">
      <c r="A11240" s="19"/>
    </row>
    <row r="11241" spans="1:1" x14ac:dyDescent="0.35">
      <c r="A11241" s="19"/>
    </row>
    <row r="11242" spans="1:1" x14ac:dyDescent="0.35">
      <c r="A11242" s="19"/>
    </row>
    <row r="11243" spans="1:1" x14ac:dyDescent="0.35">
      <c r="A11243" s="19"/>
    </row>
    <row r="11244" spans="1:1" x14ac:dyDescent="0.35">
      <c r="A11244" s="19"/>
    </row>
    <row r="11245" spans="1:1" x14ac:dyDescent="0.35">
      <c r="A11245" s="19"/>
    </row>
    <row r="11246" spans="1:1" x14ac:dyDescent="0.35">
      <c r="A11246" s="19"/>
    </row>
    <row r="11247" spans="1:1" x14ac:dyDescent="0.35">
      <c r="A11247" s="19"/>
    </row>
    <row r="11248" spans="1:1" x14ac:dyDescent="0.35">
      <c r="A11248" s="19"/>
    </row>
    <row r="11249" spans="1:1" x14ac:dyDescent="0.35">
      <c r="A11249" s="19"/>
    </row>
    <row r="11250" spans="1:1" x14ac:dyDescent="0.35">
      <c r="A11250" s="19"/>
    </row>
    <row r="11251" spans="1:1" x14ac:dyDescent="0.35">
      <c r="A11251" s="19"/>
    </row>
    <row r="11252" spans="1:1" x14ac:dyDescent="0.35">
      <c r="A11252" s="19"/>
    </row>
    <row r="11253" spans="1:1" x14ac:dyDescent="0.35">
      <c r="A11253" s="19"/>
    </row>
    <row r="11254" spans="1:1" x14ac:dyDescent="0.35">
      <c r="A11254" s="19"/>
    </row>
    <row r="11255" spans="1:1" x14ac:dyDescent="0.35">
      <c r="A11255" s="19"/>
    </row>
    <row r="11256" spans="1:1" x14ac:dyDescent="0.35">
      <c r="A11256" s="19"/>
    </row>
    <row r="11257" spans="1:1" x14ac:dyDescent="0.35">
      <c r="A11257" s="19"/>
    </row>
    <row r="11258" spans="1:1" x14ac:dyDescent="0.35">
      <c r="A11258" s="19"/>
    </row>
    <row r="11259" spans="1:1" x14ac:dyDescent="0.35">
      <c r="A11259" s="19"/>
    </row>
    <row r="11260" spans="1:1" x14ac:dyDescent="0.35">
      <c r="A11260" s="19"/>
    </row>
    <row r="11261" spans="1:1" x14ac:dyDescent="0.35">
      <c r="A11261" s="19"/>
    </row>
    <row r="11262" spans="1:1" x14ac:dyDescent="0.35">
      <c r="A11262" s="19"/>
    </row>
    <row r="11263" spans="1:1" x14ac:dyDescent="0.35">
      <c r="A11263" s="19"/>
    </row>
    <row r="11264" spans="1:1" x14ac:dyDescent="0.35">
      <c r="A11264" s="19"/>
    </row>
    <row r="11265" spans="1:1" x14ac:dyDescent="0.35">
      <c r="A11265" s="19"/>
    </row>
    <row r="11266" spans="1:1" x14ac:dyDescent="0.35">
      <c r="A11266" s="19"/>
    </row>
    <row r="11267" spans="1:1" x14ac:dyDescent="0.35">
      <c r="A11267" s="19"/>
    </row>
    <row r="11268" spans="1:1" x14ac:dyDescent="0.35">
      <c r="A11268" s="19"/>
    </row>
    <row r="11269" spans="1:1" x14ac:dyDescent="0.35">
      <c r="A11269" s="19"/>
    </row>
    <row r="11270" spans="1:1" x14ac:dyDescent="0.35">
      <c r="A11270" s="19"/>
    </row>
    <row r="11271" spans="1:1" x14ac:dyDescent="0.35">
      <c r="A11271" s="19"/>
    </row>
    <row r="11272" spans="1:1" x14ac:dyDescent="0.35">
      <c r="A11272" s="19"/>
    </row>
    <row r="11273" spans="1:1" x14ac:dyDescent="0.35">
      <c r="A11273" s="19"/>
    </row>
    <row r="11274" spans="1:1" x14ac:dyDescent="0.35">
      <c r="A11274" s="19"/>
    </row>
    <row r="11275" spans="1:1" x14ac:dyDescent="0.35">
      <c r="A11275" s="19"/>
    </row>
    <row r="11276" spans="1:1" x14ac:dyDescent="0.35">
      <c r="A11276" s="19"/>
    </row>
    <row r="11277" spans="1:1" x14ac:dyDescent="0.35">
      <c r="A11277" s="19"/>
    </row>
    <row r="11278" spans="1:1" x14ac:dyDescent="0.35">
      <c r="A11278" s="19"/>
    </row>
    <row r="11279" spans="1:1" x14ac:dyDescent="0.35">
      <c r="A11279" s="19"/>
    </row>
    <row r="11280" spans="1:1" x14ac:dyDescent="0.35">
      <c r="A11280" s="19"/>
    </row>
    <row r="11281" spans="1:1" x14ac:dyDescent="0.35">
      <c r="A11281" s="19"/>
    </row>
    <row r="11282" spans="1:1" x14ac:dyDescent="0.35">
      <c r="A11282" s="19"/>
    </row>
    <row r="11283" spans="1:1" x14ac:dyDescent="0.35">
      <c r="A11283" s="19"/>
    </row>
    <row r="11284" spans="1:1" x14ac:dyDescent="0.35">
      <c r="A11284" s="19"/>
    </row>
    <row r="11285" spans="1:1" x14ac:dyDescent="0.35">
      <c r="A11285" s="19"/>
    </row>
    <row r="11286" spans="1:1" x14ac:dyDescent="0.35">
      <c r="A11286" s="19"/>
    </row>
    <row r="11287" spans="1:1" x14ac:dyDescent="0.35">
      <c r="A11287" s="19"/>
    </row>
    <row r="11288" spans="1:1" x14ac:dyDescent="0.35">
      <c r="A11288" s="19"/>
    </row>
    <row r="11289" spans="1:1" x14ac:dyDescent="0.35">
      <c r="A11289" s="19"/>
    </row>
    <row r="11290" spans="1:1" x14ac:dyDescent="0.35">
      <c r="A11290" s="19"/>
    </row>
    <row r="11291" spans="1:1" x14ac:dyDescent="0.35">
      <c r="A11291" s="19"/>
    </row>
    <row r="11292" spans="1:1" x14ac:dyDescent="0.35">
      <c r="A11292" s="19"/>
    </row>
    <row r="11293" spans="1:1" x14ac:dyDescent="0.35">
      <c r="A11293" s="19"/>
    </row>
    <row r="11294" spans="1:1" x14ac:dyDescent="0.35">
      <c r="A11294" s="19"/>
    </row>
    <row r="11295" spans="1:1" x14ac:dyDescent="0.35">
      <c r="A11295" s="19"/>
    </row>
    <row r="11296" spans="1:1" x14ac:dyDescent="0.35">
      <c r="A11296" s="19"/>
    </row>
    <row r="11297" spans="1:1" x14ac:dyDescent="0.35">
      <c r="A11297" s="19"/>
    </row>
    <row r="11298" spans="1:1" x14ac:dyDescent="0.35">
      <c r="A11298" s="19"/>
    </row>
    <row r="11299" spans="1:1" x14ac:dyDescent="0.35">
      <c r="A11299" s="19"/>
    </row>
    <row r="11300" spans="1:1" x14ac:dyDescent="0.35">
      <c r="A11300" s="19"/>
    </row>
    <row r="11301" spans="1:1" x14ac:dyDescent="0.35">
      <c r="A11301" s="19"/>
    </row>
    <row r="11302" spans="1:1" x14ac:dyDescent="0.35">
      <c r="A11302" s="19"/>
    </row>
    <row r="11303" spans="1:1" x14ac:dyDescent="0.35">
      <c r="A11303" s="19"/>
    </row>
    <row r="11304" spans="1:1" x14ac:dyDescent="0.35">
      <c r="A11304" s="19"/>
    </row>
    <row r="11305" spans="1:1" x14ac:dyDescent="0.35">
      <c r="A11305" s="19"/>
    </row>
    <row r="11306" spans="1:1" x14ac:dyDescent="0.35">
      <c r="A11306" s="19"/>
    </row>
    <row r="11307" spans="1:1" x14ac:dyDescent="0.35">
      <c r="A11307" s="19"/>
    </row>
    <row r="11308" spans="1:1" x14ac:dyDescent="0.35">
      <c r="A11308" s="19"/>
    </row>
    <row r="11309" spans="1:1" x14ac:dyDescent="0.35">
      <c r="A11309" s="19"/>
    </row>
    <row r="11310" spans="1:1" x14ac:dyDescent="0.35">
      <c r="A11310" s="19"/>
    </row>
    <row r="11311" spans="1:1" x14ac:dyDescent="0.35">
      <c r="A11311" s="19"/>
    </row>
    <row r="11312" spans="1:1" x14ac:dyDescent="0.35">
      <c r="A11312" s="19"/>
    </row>
    <row r="11313" spans="1:1" x14ac:dyDescent="0.35">
      <c r="A11313" s="19"/>
    </row>
    <row r="11314" spans="1:1" x14ac:dyDescent="0.35">
      <c r="A11314" s="19"/>
    </row>
    <row r="11315" spans="1:1" x14ac:dyDescent="0.35">
      <c r="A11315" s="19"/>
    </row>
    <row r="11316" spans="1:1" x14ac:dyDescent="0.35">
      <c r="A11316" s="19"/>
    </row>
    <row r="11317" spans="1:1" x14ac:dyDescent="0.35">
      <c r="A11317" s="19"/>
    </row>
    <row r="11318" spans="1:1" x14ac:dyDescent="0.35">
      <c r="A11318" s="19"/>
    </row>
    <row r="11319" spans="1:1" x14ac:dyDescent="0.35">
      <c r="A11319" s="19"/>
    </row>
    <row r="11320" spans="1:1" x14ac:dyDescent="0.35">
      <c r="A11320" s="19"/>
    </row>
    <row r="11321" spans="1:1" x14ac:dyDescent="0.35">
      <c r="A11321" s="19"/>
    </row>
    <row r="11322" spans="1:1" x14ac:dyDescent="0.35">
      <c r="A11322" s="19"/>
    </row>
    <row r="11323" spans="1:1" x14ac:dyDescent="0.35">
      <c r="A11323" s="19"/>
    </row>
    <row r="11324" spans="1:1" x14ac:dyDescent="0.35">
      <c r="A11324" s="19"/>
    </row>
    <row r="11325" spans="1:1" x14ac:dyDescent="0.35">
      <c r="A11325" s="19"/>
    </row>
    <row r="11326" spans="1:1" x14ac:dyDescent="0.35">
      <c r="A11326" s="19"/>
    </row>
    <row r="11327" spans="1:1" x14ac:dyDescent="0.35">
      <c r="A11327" s="19"/>
    </row>
    <row r="11328" spans="1:1" x14ac:dyDescent="0.35">
      <c r="A11328" s="19"/>
    </row>
    <row r="11329" spans="1:1" x14ac:dyDescent="0.35">
      <c r="A11329" s="19"/>
    </row>
    <row r="11330" spans="1:1" x14ac:dyDescent="0.35">
      <c r="A11330" s="19"/>
    </row>
    <row r="11331" spans="1:1" x14ac:dyDescent="0.35">
      <c r="A11331" s="19"/>
    </row>
    <row r="11332" spans="1:1" x14ac:dyDescent="0.35">
      <c r="A11332" s="19"/>
    </row>
    <row r="11333" spans="1:1" x14ac:dyDescent="0.35">
      <c r="A11333" s="19"/>
    </row>
    <row r="11334" spans="1:1" x14ac:dyDescent="0.35">
      <c r="A11334" s="19"/>
    </row>
    <row r="11335" spans="1:1" x14ac:dyDescent="0.35">
      <c r="A11335" s="19"/>
    </row>
    <row r="11336" spans="1:1" x14ac:dyDescent="0.35">
      <c r="A11336" s="19"/>
    </row>
    <row r="11337" spans="1:1" x14ac:dyDescent="0.35">
      <c r="A11337" s="19"/>
    </row>
    <row r="11338" spans="1:1" x14ac:dyDescent="0.35">
      <c r="A11338" s="19"/>
    </row>
    <row r="11339" spans="1:1" x14ac:dyDescent="0.35">
      <c r="A11339" s="19"/>
    </row>
    <row r="11340" spans="1:1" x14ac:dyDescent="0.35">
      <c r="A11340" s="19"/>
    </row>
    <row r="11341" spans="1:1" x14ac:dyDescent="0.35">
      <c r="A11341" s="19"/>
    </row>
    <row r="11342" spans="1:1" x14ac:dyDescent="0.35">
      <c r="A11342" s="19"/>
    </row>
    <row r="11343" spans="1:1" x14ac:dyDescent="0.35">
      <c r="A11343" s="19"/>
    </row>
    <row r="11344" spans="1:1" x14ac:dyDescent="0.35">
      <c r="A11344" s="19"/>
    </row>
    <row r="11345" spans="1:1" x14ac:dyDescent="0.35">
      <c r="A11345" s="19"/>
    </row>
    <row r="11346" spans="1:1" x14ac:dyDescent="0.35">
      <c r="A11346" s="19"/>
    </row>
    <row r="11347" spans="1:1" x14ac:dyDescent="0.35">
      <c r="A11347" s="19"/>
    </row>
    <row r="11348" spans="1:1" x14ac:dyDescent="0.35">
      <c r="A11348" s="19"/>
    </row>
    <row r="11349" spans="1:1" x14ac:dyDescent="0.35">
      <c r="A11349" s="19"/>
    </row>
    <row r="11350" spans="1:1" x14ac:dyDescent="0.35">
      <c r="A11350" s="19"/>
    </row>
    <row r="11351" spans="1:1" x14ac:dyDescent="0.35">
      <c r="A11351" s="19"/>
    </row>
    <row r="11352" spans="1:1" x14ac:dyDescent="0.35">
      <c r="A11352" s="19"/>
    </row>
    <row r="11353" spans="1:1" x14ac:dyDescent="0.35">
      <c r="A11353" s="19"/>
    </row>
    <row r="11354" spans="1:1" x14ac:dyDescent="0.35">
      <c r="A11354" s="19"/>
    </row>
    <row r="11355" spans="1:1" x14ac:dyDescent="0.35">
      <c r="A11355" s="19"/>
    </row>
    <row r="11356" spans="1:1" x14ac:dyDescent="0.35">
      <c r="A11356" s="19"/>
    </row>
    <row r="11357" spans="1:1" x14ac:dyDescent="0.35">
      <c r="A11357" s="19"/>
    </row>
    <row r="11358" spans="1:1" x14ac:dyDescent="0.35">
      <c r="A11358" s="19"/>
    </row>
    <row r="11359" spans="1:1" x14ac:dyDescent="0.35">
      <c r="A11359" s="19"/>
    </row>
    <row r="11360" spans="1:1" x14ac:dyDescent="0.35">
      <c r="A11360" s="19"/>
    </row>
    <row r="11361" spans="1:1" x14ac:dyDescent="0.35">
      <c r="A11361" s="19"/>
    </row>
    <row r="11362" spans="1:1" x14ac:dyDescent="0.35">
      <c r="A11362" s="19"/>
    </row>
    <row r="11363" spans="1:1" x14ac:dyDescent="0.35">
      <c r="A11363" s="19"/>
    </row>
    <row r="11364" spans="1:1" x14ac:dyDescent="0.35">
      <c r="A11364" s="19"/>
    </row>
    <row r="11365" spans="1:1" x14ac:dyDescent="0.35">
      <c r="A11365" s="19"/>
    </row>
    <row r="11366" spans="1:1" x14ac:dyDescent="0.35">
      <c r="A11366" s="19"/>
    </row>
    <row r="11367" spans="1:1" x14ac:dyDescent="0.35">
      <c r="A11367" s="19"/>
    </row>
    <row r="11368" spans="1:1" x14ac:dyDescent="0.35">
      <c r="A11368" s="19"/>
    </row>
    <row r="11369" spans="1:1" x14ac:dyDescent="0.35">
      <c r="A11369" s="19"/>
    </row>
    <row r="11370" spans="1:1" x14ac:dyDescent="0.35">
      <c r="A11370" s="19"/>
    </row>
    <row r="11371" spans="1:1" x14ac:dyDescent="0.35">
      <c r="A11371" s="19"/>
    </row>
    <row r="11372" spans="1:1" x14ac:dyDescent="0.35">
      <c r="A11372" s="19"/>
    </row>
    <row r="11373" spans="1:1" x14ac:dyDescent="0.35">
      <c r="A11373" s="19"/>
    </row>
    <row r="11374" spans="1:1" x14ac:dyDescent="0.35">
      <c r="A11374" s="19"/>
    </row>
    <row r="11375" spans="1:1" x14ac:dyDescent="0.35">
      <c r="A11375" s="19"/>
    </row>
    <row r="11376" spans="1:1" x14ac:dyDescent="0.35">
      <c r="A11376" s="19"/>
    </row>
    <row r="11377" spans="1:1" x14ac:dyDescent="0.35">
      <c r="A11377" s="19"/>
    </row>
    <row r="11378" spans="1:1" x14ac:dyDescent="0.35">
      <c r="A11378" s="19"/>
    </row>
    <row r="11379" spans="1:1" x14ac:dyDescent="0.35">
      <c r="A11379" s="19"/>
    </row>
    <row r="11380" spans="1:1" x14ac:dyDescent="0.35">
      <c r="A11380" s="19"/>
    </row>
    <row r="11381" spans="1:1" x14ac:dyDescent="0.35">
      <c r="A11381" s="19"/>
    </row>
    <row r="11382" spans="1:1" x14ac:dyDescent="0.35">
      <c r="A11382" s="19"/>
    </row>
    <row r="11383" spans="1:1" x14ac:dyDescent="0.35">
      <c r="A11383" s="19"/>
    </row>
    <row r="11384" spans="1:1" x14ac:dyDescent="0.35">
      <c r="A11384" s="19"/>
    </row>
    <row r="11385" spans="1:1" x14ac:dyDescent="0.35">
      <c r="A11385" s="19"/>
    </row>
    <row r="11386" spans="1:1" x14ac:dyDescent="0.35">
      <c r="A11386" s="19"/>
    </row>
    <row r="11387" spans="1:1" x14ac:dyDescent="0.35">
      <c r="A11387" s="19"/>
    </row>
    <row r="11388" spans="1:1" x14ac:dyDescent="0.35">
      <c r="A11388" s="19"/>
    </row>
    <row r="11389" spans="1:1" x14ac:dyDescent="0.35">
      <c r="A11389" s="19"/>
    </row>
    <row r="11390" spans="1:1" x14ac:dyDescent="0.35">
      <c r="A11390" s="19"/>
    </row>
    <row r="11391" spans="1:1" x14ac:dyDescent="0.35">
      <c r="A11391" s="19"/>
    </row>
    <row r="11392" spans="1:1" x14ac:dyDescent="0.35">
      <c r="A11392" s="19"/>
    </row>
    <row r="11393" spans="1:1" x14ac:dyDescent="0.35">
      <c r="A11393" s="19"/>
    </row>
    <row r="11394" spans="1:1" x14ac:dyDescent="0.35">
      <c r="A11394" s="19"/>
    </row>
    <row r="11395" spans="1:1" x14ac:dyDescent="0.35">
      <c r="A11395" s="19"/>
    </row>
    <row r="11396" spans="1:1" x14ac:dyDescent="0.35">
      <c r="A11396" s="19"/>
    </row>
    <row r="11397" spans="1:1" x14ac:dyDescent="0.35">
      <c r="A11397" s="19"/>
    </row>
    <row r="11398" spans="1:1" x14ac:dyDescent="0.35">
      <c r="A11398" s="19"/>
    </row>
    <row r="11399" spans="1:1" x14ac:dyDescent="0.35">
      <c r="A11399" s="19"/>
    </row>
    <row r="11400" spans="1:1" x14ac:dyDescent="0.35">
      <c r="A11400" s="19"/>
    </row>
    <row r="11401" spans="1:1" x14ac:dyDescent="0.35">
      <c r="A11401" s="19"/>
    </row>
    <row r="11402" spans="1:1" x14ac:dyDescent="0.35">
      <c r="A11402" s="19"/>
    </row>
    <row r="11403" spans="1:1" x14ac:dyDescent="0.35">
      <c r="A11403" s="19"/>
    </row>
    <row r="11404" spans="1:1" x14ac:dyDescent="0.35">
      <c r="A11404" s="19"/>
    </row>
    <row r="11405" spans="1:1" x14ac:dyDescent="0.35">
      <c r="A11405" s="19"/>
    </row>
    <row r="11406" spans="1:1" x14ac:dyDescent="0.35">
      <c r="A11406" s="19"/>
    </row>
    <row r="11407" spans="1:1" x14ac:dyDescent="0.35">
      <c r="A11407" s="19"/>
    </row>
    <row r="11408" spans="1:1" x14ac:dyDescent="0.35">
      <c r="A11408" s="19"/>
    </row>
    <row r="11409" spans="1:1" x14ac:dyDescent="0.35">
      <c r="A11409" s="19"/>
    </row>
    <row r="11410" spans="1:1" x14ac:dyDescent="0.35">
      <c r="A11410" s="19"/>
    </row>
    <row r="11411" spans="1:1" x14ac:dyDescent="0.35">
      <c r="A11411" s="19"/>
    </row>
    <row r="11412" spans="1:1" x14ac:dyDescent="0.35">
      <c r="A11412" s="19"/>
    </row>
    <row r="11413" spans="1:1" x14ac:dyDescent="0.35">
      <c r="A11413" s="19"/>
    </row>
    <row r="11414" spans="1:1" x14ac:dyDescent="0.35">
      <c r="A11414" s="19"/>
    </row>
    <row r="11415" spans="1:1" x14ac:dyDescent="0.35">
      <c r="A11415" s="19"/>
    </row>
    <row r="11416" spans="1:1" x14ac:dyDescent="0.35">
      <c r="A11416" s="19"/>
    </row>
    <row r="11417" spans="1:1" x14ac:dyDescent="0.35">
      <c r="A11417" s="19"/>
    </row>
    <row r="11418" spans="1:1" x14ac:dyDescent="0.35">
      <c r="A11418" s="19"/>
    </row>
    <row r="11419" spans="1:1" x14ac:dyDescent="0.35">
      <c r="A11419" s="19"/>
    </row>
    <row r="11420" spans="1:1" x14ac:dyDescent="0.35">
      <c r="A11420" s="19"/>
    </row>
    <row r="11421" spans="1:1" x14ac:dyDescent="0.35">
      <c r="A11421" s="19"/>
    </row>
    <row r="11422" spans="1:1" x14ac:dyDescent="0.35">
      <c r="A11422" s="19"/>
    </row>
    <row r="11423" spans="1:1" x14ac:dyDescent="0.35">
      <c r="A11423" s="19"/>
    </row>
    <row r="11424" spans="1:1" x14ac:dyDescent="0.35">
      <c r="A11424" s="19"/>
    </row>
    <row r="11425" spans="1:1" x14ac:dyDescent="0.35">
      <c r="A11425" s="19"/>
    </row>
    <row r="11426" spans="1:1" x14ac:dyDescent="0.35">
      <c r="A11426" s="19"/>
    </row>
    <row r="11427" spans="1:1" x14ac:dyDescent="0.35">
      <c r="A11427" s="19"/>
    </row>
    <row r="11428" spans="1:1" x14ac:dyDescent="0.35">
      <c r="A11428" s="19"/>
    </row>
    <row r="11429" spans="1:1" x14ac:dyDescent="0.35">
      <c r="A11429" s="19"/>
    </row>
    <row r="11430" spans="1:1" x14ac:dyDescent="0.35">
      <c r="A11430" s="19"/>
    </row>
    <row r="11431" spans="1:1" x14ac:dyDescent="0.35">
      <c r="A11431" s="19"/>
    </row>
    <row r="11432" spans="1:1" x14ac:dyDescent="0.35">
      <c r="A11432" s="19"/>
    </row>
    <row r="11433" spans="1:1" x14ac:dyDescent="0.35">
      <c r="A11433" s="19"/>
    </row>
    <row r="11434" spans="1:1" x14ac:dyDescent="0.35">
      <c r="A11434" s="19"/>
    </row>
    <row r="11435" spans="1:1" x14ac:dyDescent="0.35">
      <c r="A11435" s="19"/>
    </row>
    <row r="11436" spans="1:1" x14ac:dyDescent="0.35">
      <c r="A11436" s="19"/>
    </row>
    <row r="11437" spans="1:1" x14ac:dyDescent="0.35">
      <c r="A11437" s="19"/>
    </row>
    <row r="11438" spans="1:1" x14ac:dyDescent="0.35">
      <c r="A11438" s="19"/>
    </row>
    <row r="11439" spans="1:1" x14ac:dyDescent="0.35">
      <c r="A11439" s="19"/>
    </row>
    <row r="11440" spans="1:1" x14ac:dyDescent="0.35">
      <c r="A11440" s="19"/>
    </row>
    <row r="11441" spans="1:1" x14ac:dyDescent="0.35">
      <c r="A11441" s="19"/>
    </row>
    <row r="11442" spans="1:1" x14ac:dyDescent="0.35">
      <c r="A11442" s="19"/>
    </row>
    <row r="11443" spans="1:1" x14ac:dyDescent="0.35">
      <c r="A11443" s="19"/>
    </row>
    <row r="11444" spans="1:1" x14ac:dyDescent="0.35">
      <c r="A11444" s="19"/>
    </row>
    <row r="11445" spans="1:1" x14ac:dyDescent="0.35">
      <c r="A11445" s="19"/>
    </row>
    <row r="11446" spans="1:1" x14ac:dyDescent="0.35">
      <c r="A11446" s="19"/>
    </row>
    <row r="11447" spans="1:1" x14ac:dyDescent="0.35">
      <c r="A11447" s="19"/>
    </row>
    <row r="11448" spans="1:1" x14ac:dyDescent="0.35">
      <c r="A11448" s="19"/>
    </row>
    <row r="11449" spans="1:1" x14ac:dyDescent="0.35">
      <c r="A11449" s="19"/>
    </row>
    <row r="11450" spans="1:1" x14ac:dyDescent="0.35">
      <c r="A11450" s="19"/>
    </row>
    <row r="11451" spans="1:1" x14ac:dyDescent="0.35">
      <c r="A11451" s="19"/>
    </row>
    <row r="11452" spans="1:1" x14ac:dyDescent="0.35">
      <c r="A11452" s="19"/>
    </row>
    <row r="11453" spans="1:1" x14ac:dyDescent="0.35">
      <c r="A11453" s="19"/>
    </row>
    <row r="11454" spans="1:1" x14ac:dyDescent="0.35">
      <c r="A11454" s="19"/>
    </row>
    <row r="11455" spans="1:1" x14ac:dyDescent="0.35">
      <c r="A11455" s="19"/>
    </row>
    <row r="11456" spans="1:1" x14ac:dyDescent="0.35">
      <c r="A11456" s="19"/>
    </row>
    <row r="11457" spans="1:1" x14ac:dyDescent="0.35">
      <c r="A11457" s="19"/>
    </row>
    <row r="11458" spans="1:1" x14ac:dyDescent="0.35">
      <c r="A11458" s="19"/>
    </row>
    <row r="11459" spans="1:1" x14ac:dyDescent="0.35">
      <c r="A11459" s="19"/>
    </row>
    <row r="11460" spans="1:1" x14ac:dyDescent="0.35">
      <c r="A11460" s="19"/>
    </row>
    <row r="11461" spans="1:1" x14ac:dyDescent="0.35">
      <c r="A11461" s="19"/>
    </row>
    <row r="11462" spans="1:1" x14ac:dyDescent="0.35">
      <c r="A11462" s="19"/>
    </row>
    <row r="11463" spans="1:1" x14ac:dyDescent="0.35">
      <c r="A11463" s="19"/>
    </row>
    <row r="11464" spans="1:1" x14ac:dyDescent="0.35">
      <c r="A11464" s="19"/>
    </row>
    <row r="11465" spans="1:1" x14ac:dyDescent="0.35">
      <c r="A11465" s="19"/>
    </row>
    <row r="11466" spans="1:1" x14ac:dyDescent="0.35">
      <c r="A11466" s="19"/>
    </row>
    <row r="11467" spans="1:1" x14ac:dyDescent="0.35">
      <c r="A11467" s="19"/>
    </row>
    <row r="11468" spans="1:1" x14ac:dyDescent="0.35">
      <c r="A11468" s="19"/>
    </row>
    <row r="11469" spans="1:1" x14ac:dyDescent="0.35">
      <c r="A11469" s="19"/>
    </row>
    <row r="11470" spans="1:1" x14ac:dyDescent="0.35">
      <c r="A11470" s="19"/>
    </row>
    <row r="11471" spans="1:1" x14ac:dyDescent="0.35">
      <c r="A11471" s="19"/>
    </row>
    <row r="11472" spans="1:1" x14ac:dyDescent="0.35">
      <c r="A11472" s="19"/>
    </row>
    <row r="11473" spans="1:1" x14ac:dyDescent="0.35">
      <c r="A11473" s="19"/>
    </row>
    <row r="11474" spans="1:1" x14ac:dyDescent="0.35">
      <c r="A11474" s="19"/>
    </row>
    <row r="11475" spans="1:1" x14ac:dyDescent="0.35">
      <c r="A11475" s="19"/>
    </row>
    <row r="11476" spans="1:1" x14ac:dyDescent="0.35">
      <c r="A11476" s="19"/>
    </row>
    <row r="11477" spans="1:1" x14ac:dyDescent="0.35">
      <c r="A11477" s="19"/>
    </row>
    <row r="11478" spans="1:1" x14ac:dyDescent="0.35">
      <c r="A11478" s="19"/>
    </row>
    <row r="11479" spans="1:1" x14ac:dyDescent="0.35">
      <c r="A11479" s="19"/>
    </row>
    <row r="11480" spans="1:1" x14ac:dyDescent="0.35">
      <c r="A11480" s="19"/>
    </row>
    <row r="11481" spans="1:1" x14ac:dyDescent="0.35">
      <c r="A11481" s="19"/>
    </row>
    <row r="11482" spans="1:1" x14ac:dyDescent="0.35">
      <c r="A11482" s="19"/>
    </row>
    <row r="11483" spans="1:1" x14ac:dyDescent="0.35">
      <c r="A11483" s="19"/>
    </row>
    <row r="11484" spans="1:1" x14ac:dyDescent="0.35">
      <c r="A11484" s="19"/>
    </row>
    <row r="11485" spans="1:1" x14ac:dyDescent="0.35">
      <c r="A11485" s="19"/>
    </row>
    <row r="11486" spans="1:1" x14ac:dyDescent="0.35">
      <c r="A11486" s="19"/>
    </row>
    <row r="11487" spans="1:1" x14ac:dyDescent="0.35">
      <c r="A11487" s="19"/>
    </row>
    <row r="11488" spans="1:1" x14ac:dyDescent="0.35">
      <c r="A11488" s="19"/>
    </row>
    <row r="11489" spans="1:1" x14ac:dyDescent="0.35">
      <c r="A11489" s="19"/>
    </row>
    <row r="11490" spans="1:1" x14ac:dyDescent="0.35">
      <c r="A11490" s="19"/>
    </row>
    <row r="11491" spans="1:1" x14ac:dyDescent="0.35">
      <c r="A11491" s="19"/>
    </row>
    <row r="11492" spans="1:1" x14ac:dyDescent="0.35">
      <c r="A11492" s="19"/>
    </row>
    <row r="11493" spans="1:1" x14ac:dyDescent="0.35">
      <c r="A11493" s="19"/>
    </row>
    <row r="11494" spans="1:1" x14ac:dyDescent="0.35">
      <c r="A11494" s="19"/>
    </row>
    <row r="11495" spans="1:1" x14ac:dyDescent="0.35">
      <c r="A11495" s="19"/>
    </row>
    <row r="11496" spans="1:1" x14ac:dyDescent="0.35">
      <c r="A11496" s="19"/>
    </row>
    <row r="11497" spans="1:1" x14ac:dyDescent="0.35">
      <c r="A11497" s="19"/>
    </row>
    <row r="11498" spans="1:1" x14ac:dyDescent="0.35">
      <c r="A11498" s="19"/>
    </row>
    <row r="11499" spans="1:1" x14ac:dyDescent="0.35">
      <c r="A11499" s="19"/>
    </row>
    <row r="11500" spans="1:1" x14ac:dyDescent="0.35">
      <c r="A11500" s="19"/>
    </row>
    <row r="11501" spans="1:1" x14ac:dyDescent="0.35">
      <c r="A11501" s="19"/>
    </row>
    <row r="11502" spans="1:1" x14ac:dyDescent="0.35">
      <c r="A11502" s="19"/>
    </row>
    <row r="11503" spans="1:1" x14ac:dyDescent="0.35">
      <c r="A11503" s="19"/>
    </row>
    <row r="11504" spans="1:1" x14ac:dyDescent="0.35">
      <c r="A11504" s="19"/>
    </row>
    <row r="11505" spans="1:1" x14ac:dyDescent="0.35">
      <c r="A11505" s="19"/>
    </row>
    <row r="11506" spans="1:1" x14ac:dyDescent="0.35">
      <c r="A11506" s="19"/>
    </row>
    <row r="11507" spans="1:1" x14ac:dyDescent="0.35">
      <c r="A11507" s="19"/>
    </row>
    <row r="11508" spans="1:1" x14ac:dyDescent="0.35">
      <c r="A11508" s="19"/>
    </row>
    <row r="11509" spans="1:1" x14ac:dyDescent="0.35">
      <c r="A11509" s="19"/>
    </row>
    <row r="11510" spans="1:1" x14ac:dyDescent="0.35">
      <c r="A11510" s="19"/>
    </row>
    <row r="11511" spans="1:1" x14ac:dyDescent="0.35">
      <c r="A11511" s="19"/>
    </row>
    <row r="11512" spans="1:1" x14ac:dyDescent="0.35">
      <c r="A11512" s="19"/>
    </row>
    <row r="11513" spans="1:1" x14ac:dyDescent="0.35">
      <c r="A11513" s="19"/>
    </row>
    <row r="11514" spans="1:1" x14ac:dyDescent="0.35">
      <c r="A11514" s="19"/>
    </row>
    <row r="11515" spans="1:1" x14ac:dyDescent="0.35">
      <c r="A11515" s="19"/>
    </row>
    <row r="11516" spans="1:1" x14ac:dyDescent="0.35">
      <c r="A11516" s="19"/>
    </row>
    <row r="11517" spans="1:1" x14ac:dyDescent="0.35">
      <c r="A11517" s="19"/>
    </row>
    <row r="11518" spans="1:1" x14ac:dyDescent="0.35">
      <c r="A11518" s="19"/>
    </row>
    <row r="11519" spans="1:1" x14ac:dyDescent="0.35">
      <c r="A11519" s="19"/>
    </row>
    <row r="11520" spans="1:1" x14ac:dyDescent="0.35">
      <c r="A11520" s="19"/>
    </row>
    <row r="11521" spans="1:1" x14ac:dyDescent="0.35">
      <c r="A11521" s="19"/>
    </row>
    <row r="11522" spans="1:1" x14ac:dyDescent="0.35">
      <c r="A11522" s="19"/>
    </row>
    <row r="11523" spans="1:1" x14ac:dyDescent="0.35">
      <c r="A11523" s="19"/>
    </row>
    <row r="11524" spans="1:1" x14ac:dyDescent="0.35">
      <c r="A11524" s="19"/>
    </row>
    <row r="11525" spans="1:1" x14ac:dyDescent="0.35">
      <c r="A11525" s="19"/>
    </row>
    <row r="11526" spans="1:1" x14ac:dyDescent="0.35">
      <c r="A11526" s="19"/>
    </row>
    <row r="11527" spans="1:1" x14ac:dyDescent="0.35">
      <c r="A11527" s="19"/>
    </row>
    <row r="11528" spans="1:1" x14ac:dyDescent="0.35">
      <c r="A11528" s="19"/>
    </row>
    <row r="11529" spans="1:1" x14ac:dyDescent="0.35">
      <c r="A11529" s="19"/>
    </row>
    <row r="11530" spans="1:1" x14ac:dyDescent="0.35">
      <c r="A11530" s="19"/>
    </row>
    <row r="11531" spans="1:1" x14ac:dyDescent="0.35">
      <c r="A11531" s="19"/>
    </row>
    <row r="11532" spans="1:1" x14ac:dyDescent="0.35">
      <c r="A11532" s="19"/>
    </row>
    <row r="11533" spans="1:1" x14ac:dyDescent="0.35">
      <c r="A11533" s="19"/>
    </row>
    <row r="11534" spans="1:1" x14ac:dyDescent="0.35">
      <c r="A11534" s="19"/>
    </row>
    <row r="11535" spans="1:1" x14ac:dyDescent="0.35">
      <c r="A11535" s="19"/>
    </row>
    <row r="11536" spans="1:1" x14ac:dyDescent="0.35">
      <c r="A11536" s="19"/>
    </row>
    <row r="11537" spans="1:1" x14ac:dyDescent="0.35">
      <c r="A11537" s="19"/>
    </row>
    <row r="11538" spans="1:1" x14ac:dyDescent="0.35">
      <c r="A11538" s="19"/>
    </row>
    <row r="11539" spans="1:1" x14ac:dyDescent="0.35">
      <c r="A11539" s="19"/>
    </row>
    <row r="11540" spans="1:1" x14ac:dyDescent="0.35">
      <c r="A11540" s="19"/>
    </row>
    <row r="11541" spans="1:1" x14ac:dyDescent="0.35">
      <c r="A11541" s="19"/>
    </row>
    <row r="11542" spans="1:1" x14ac:dyDescent="0.35">
      <c r="A11542" s="19"/>
    </row>
    <row r="11543" spans="1:1" x14ac:dyDescent="0.35">
      <c r="A11543" s="19"/>
    </row>
    <row r="11544" spans="1:1" x14ac:dyDescent="0.35">
      <c r="A11544" s="19"/>
    </row>
    <row r="11545" spans="1:1" x14ac:dyDescent="0.35">
      <c r="A11545" s="19"/>
    </row>
    <row r="11546" spans="1:1" x14ac:dyDescent="0.35">
      <c r="A11546" s="19"/>
    </row>
    <row r="11547" spans="1:1" x14ac:dyDescent="0.35">
      <c r="A11547" s="19"/>
    </row>
    <row r="11548" spans="1:1" x14ac:dyDescent="0.35">
      <c r="A11548" s="19"/>
    </row>
    <row r="11549" spans="1:1" x14ac:dyDescent="0.35">
      <c r="A11549" s="19"/>
    </row>
    <row r="11550" spans="1:1" x14ac:dyDescent="0.35">
      <c r="A11550" s="19"/>
    </row>
    <row r="11551" spans="1:1" x14ac:dyDescent="0.35">
      <c r="A11551" s="19"/>
    </row>
    <row r="11552" spans="1:1" x14ac:dyDescent="0.35">
      <c r="A11552" s="19"/>
    </row>
    <row r="11553" spans="1:1" x14ac:dyDescent="0.35">
      <c r="A11553" s="19"/>
    </row>
    <row r="11554" spans="1:1" x14ac:dyDescent="0.35">
      <c r="A11554" s="19"/>
    </row>
    <row r="11555" spans="1:1" x14ac:dyDescent="0.35">
      <c r="A11555" s="19"/>
    </row>
    <row r="11556" spans="1:1" x14ac:dyDescent="0.35">
      <c r="A11556" s="19"/>
    </row>
    <row r="11557" spans="1:1" x14ac:dyDescent="0.35">
      <c r="A11557" s="19"/>
    </row>
    <row r="11558" spans="1:1" x14ac:dyDescent="0.35">
      <c r="A11558" s="19"/>
    </row>
    <row r="11559" spans="1:1" x14ac:dyDescent="0.35">
      <c r="A11559" s="19"/>
    </row>
    <row r="11560" spans="1:1" x14ac:dyDescent="0.35">
      <c r="A11560" s="19"/>
    </row>
    <row r="11561" spans="1:1" x14ac:dyDescent="0.35">
      <c r="A11561" s="19"/>
    </row>
    <row r="11562" spans="1:1" x14ac:dyDescent="0.35">
      <c r="A11562" s="19"/>
    </row>
    <row r="11563" spans="1:1" x14ac:dyDescent="0.35">
      <c r="A11563" s="19"/>
    </row>
    <row r="11564" spans="1:1" x14ac:dyDescent="0.35">
      <c r="A11564" s="19"/>
    </row>
    <row r="11565" spans="1:1" x14ac:dyDescent="0.35">
      <c r="A11565" s="19"/>
    </row>
    <row r="11566" spans="1:1" x14ac:dyDescent="0.35">
      <c r="A11566" s="19"/>
    </row>
    <row r="11567" spans="1:1" x14ac:dyDescent="0.35">
      <c r="A11567" s="19"/>
    </row>
    <row r="11568" spans="1:1" x14ac:dyDescent="0.35">
      <c r="A11568" s="19"/>
    </row>
    <row r="11569" spans="1:1" x14ac:dyDescent="0.35">
      <c r="A11569" s="19"/>
    </row>
    <row r="11570" spans="1:1" x14ac:dyDescent="0.35">
      <c r="A11570" s="19"/>
    </row>
    <row r="11571" spans="1:1" x14ac:dyDescent="0.35">
      <c r="A11571" s="19"/>
    </row>
    <row r="11572" spans="1:1" x14ac:dyDescent="0.35">
      <c r="A11572" s="19"/>
    </row>
    <row r="11573" spans="1:1" x14ac:dyDescent="0.35">
      <c r="A11573" s="19"/>
    </row>
    <row r="11574" spans="1:1" x14ac:dyDescent="0.35">
      <c r="A11574" s="19"/>
    </row>
    <row r="11575" spans="1:1" x14ac:dyDescent="0.35">
      <c r="A11575" s="19"/>
    </row>
    <row r="11576" spans="1:1" x14ac:dyDescent="0.35">
      <c r="A11576" s="19"/>
    </row>
    <row r="11577" spans="1:1" x14ac:dyDescent="0.35">
      <c r="A11577" s="19"/>
    </row>
    <row r="11578" spans="1:1" x14ac:dyDescent="0.35">
      <c r="A11578" s="19"/>
    </row>
    <row r="11579" spans="1:1" x14ac:dyDescent="0.35">
      <c r="A11579" s="19"/>
    </row>
    <row r="11580" spans="1:1" x14ac:dyDescent="0.35">
      <c r="A11580" s="19"/>
    </row>
    <row r="11581" spans="1:1" x14ac:dyDescent="0.35">
      <c r="A11581" s="19"/>
    </row>
    <row r="11582" spans="1:1" x14ac:dyDescent="0.35">
      <c r="A11582" s="19"/>
    </row>
    <row r="11583" spans="1:1" x14ac:dyDescent="0.35">
      <c r="A11583" s="19"/>
    </row>
    <row r="11584" spans="1:1" x14ac:dyDescent="0.35">
      <c r="A11584" s="19"/>
    </row>
    <row r="11585" spans="1:1" x14ac:dyDescent="0.35">
      <c r="A11585" s="19"/>
    </row>
    <row r="11586" spans="1:1" x14ac:dyDescent="0.35">
      <c r="A11586" s="19"/>
    </row>
    <row r="11587" spans="1:1" x14ac:dyDescent="0.35">
      <c r="A11587" s="19"/>
    </row>
    <row r="11588" spans="1:1" x14ac:dyDescent="0.35">
      <c r="A11588" s="19"/>
    </row>
    <row r="11589" spans="1:1" x14ac:dyDescent="0.35">
      <c r="A11589" s="19"/>
    </row>
    <row r="11590" spans="1:1" x14ac:dyDescent="0.35">
      <c r="A11590" s="19"/>
    </row>
    <row r="11591" spans="1:1" x14ac:dyDescent="0.35">
      <c r="A11591" s="19"/>
    </row>
    <row r="11592" spans="1:1" x14ac:dyDescent="0.35">
      <c r="A11592" s="19"/>
    </row>
    <row r="11593" spans="1:1" x14ac:dyDescent="0.35">
      <c r="A11593" s="19"/>
    </row>
    <row r="11594" spans="1:1" x14ac:dyDescent="0.35">
      <c r="A11594" s="19"/>
    </row>
    <row r="11595" spans="1:1" x14ac:dyDescent="0.35">
      <c r="A11595" s="19"/>
    </row>
    <row r="11596" spans="1:1" x14ac:dyDescent="0.35">
      <c r="A11596" s="19"/>
    </row>
    <row r="11597" spans="1:1" x14ac:dyDescent="0.35">
      <c r="A11597" s="19"/>
    </row>
    <row r="11598" spans="1:1" x14ac:dyDescent="0.35">
      <c r="A11598" s="19"/>
    </row>
    <row r="11599" spans="1:1" x14ac:dyDescent="0.35">
      <c r="A11599" s="19"/>
    </row>
    <row r="11600" spans="1:1" x14ac:dyDescent="0.35">
      <c r="A11600" s="19"/>
    </row>
    <row r="11601" spans="1:1" x14ac:dyDescent="0.35">
      <c r="A11601" s="19"/>
    </row>
    <row r="11602" spans="1:1" x14ac:dyDescent="0.35">
      <c r="A11602" s="19"/>
    </row>
    <row r="11603" spans="1:1" x14ac:dyDescent="0.35">
      <c r="A11603" s="19"/>
    </row>
    <row r="11604" spans="1:1" x14ac:dyDescent="0.35">
      <c r="A11604" s="19"/>
    </row>
    <row r="11605" spans="1:1" x14ac:dyDescent="0.35">
      <c r="A11605" s="19"/>
    </row>
    <row r="11606" spans="1:1" x14ac:dyDescent="0.35">
      <c r="A11606" s="19"/>
    </row>
    <row r="11607" spans="1:1" x14ac:dyDescent="0.35">
      <c r="A11607" s="19"/>
    </row>
    <row r="11608" spans="1:1" x14ac:dyDescent="0.35">
      <c r="A11608" s="19"/>
    </row>
    <row r="11609" spans="1:1" x14ac:dyDescent="0.35">
      <c r="A11609" s="19"/>
    </row>
    <row r="11610" spans="1:1" x14ac:dyDescent="0.35">
      <c r="A11610" s="19"/>
    </row>
    <row r="11611" spans="1:1" x14ac:dyDescent="0.35">
      <c r="A11611" s="19"/>
    </row>
    <row r="11612" spans="1:1" x14ac:dyDescent="0.35">
      <c r="A11612" s="19"/>
    </row>
    <row r="11613" spans="1:1" x14ac:dyDescent="0.35">
      <c r="A11613" s="19"/>
    </row>
    <row r="11614" spans="1:1" x14ac:dyDescent="0.35">
      <c r="A11614" s="19"/>
    </row>
    <row r="11615" spans="1:1" x14ac:dyDescent="0.35">
      <c r="A11615" s="19"/>
    </row>
    <row r="11616" spans="1:1" x14ac:dyDescent="0.35">
      <c r="A11616" s="19"/>
    </row>
    <row r="11617" spans="1:1" x14ac:dyDescent="0.35">
      <c r="A11617" s="19"/>
    </row>
    <row r="11618" spans="1:1" x14ac:dyDescent="0.35">
      <c r="A11618" s="19"/>
    </row>
    <row r="11619" spans="1:1" x14ac:dyDescent="0.35">
      <c r="A11619" s="19"/>
    </row>
    <row r="11620" spans="1:1" x14ac:dyDescent="0.35">
      <c r="A11620" s="19"/>
    </row>
    <row r="11621" spans="1:1" x14ac:dyDescent="0.35">
      <c r="A11621" s="19"/>
    </row>
    <row r="11622" spans="1:1" x14ac:dyDescent="0.35">
      <c r="A11622" s="19"/>
    </row>
    <row r="11623" spans="1:1" x14ac:dyDescent="0.35">
      <c r="A11623" s="19"/>
    </row>
    <row r="11624" spans="1:1" x14ac:dyDescent="0.35">
      <c r="A11624" s="19"/>
    </row>
    <row r="11625" spans="1:1" x14ac:dyDescent="0.35">
      <c r="A11625" s="19"/>
    </row>
    <row r="11626" spans="1:1" x14ac:dyDescent="0.35">
      <c r="A11626" s="19"/>
    </row>
    <row r="11627" spans="1:1" x14ac:dyDescent="0.35">
      <c r="A11627" s="19"/>
    </row>
    <row r="11628" spans="1:1" x14ac:dyDescent="0.35">
      <c r="A11628" s="19"/>
    </row>
    <row r="11629" spans="1:1" x14ac:dyDescent="0.35">
      <c r="A11629" s="19"/>
    </row>
    <row r="11630" spans="1:1" x14ac:dyDescent="0.35">
      <c r="A11630" s="19"/>
    </row>
    <row r="11631" spans="1:1" x14ac:dyDescent="0.35">
      <c r="A11631" s="19"/>
    </row>
    <row r="11632" spans="1:1" x14ac:dyDescent="0.35">
      <c r="A11632" s="19"/>
    </row>
    <row r="11633" spans="1:1" x14ac:dyDescent="0.35">
      <c r="A11633" s="19"/>
    </row>
    <row r="11634" spans="1:1" x14ac:dyDescent="0.35">
      <c r="A11634" s="19"/>
    </row>
    <row r="11635" spans="1:1" x14ac:dyDescent="0.35">
      <c r="A11635" s="19"/>
    </row>
    <row r="11636" spans="1:1" x14ac:dyDescent="0.35">
      <c r="A11636" s="19"/>
    </row>
    <row r="11637" spans="1:1" x14ac:dyDescent="0.35">
      <c r="A11637" s="19"/>
    </row>
    <row r="11638" spans="1:1" x14ac:dyDescent="0.35">
      <c r="A11638" s="19"/>
    </row>
    <row r="11639" spans="1:1" x14ac:dyDescent="0.35">
      <c r="A11639" s="19"/>
    </row>
    <row r="11640" spans="1:1" x14ac:dyDescent="0.35">
      <c r="A11640" s="19"/>
    </row>
    <row r="11641" spans="1:1" x14ac:dyDescent="0.35">
      <c r="A11641" s="19"/>
    </row>
    <row r="11642" spans="1:1" x14ac:dyDescent="0.35">
      <c r="A11642" s="19"/>
    </row>
    <row r="11643" spans="1:1" x14ac:dyDescent="0.35">
      <c r="A11643" s="19"/>
    </row>
    <row r="11644" spans="1:1" x14ac:dyDescent="0.35">
      <c r="A11644" s="19"/>
    </row>
    <row r="11645" spans="1:1" x14ac:dyDescent="0.35">
      <c r="A11645" s="19"/>
    </row>
    <row r="11646" spans="1:1" x14ac:dyDescent="0.35">
      <c r="A11646" s="19"/>
    </row>
    <row r="11647" spans="1:1" x14ac:dyDescent="0.35">
      <c r="A11647" s="19"/>
    </row>
    <row r="11648" spans="1:1" x14ac:dyDescent="0.35">
      <c r="A11648" s="19"/>
    </row>
    <row r="11649" spans="1:1" x14ac:dyDescent="0.35">
      <c r="A11649" s="19"/>
    </row>
    <row r="11650" spans="1:1" x14ac:dyDescent="0.35">
      <c r="A11650" s="19"/>
    </row>
    <row r="11651" spans="1:1" x14ac:dyDescent="0.35">
      <c r="A11651" s="19"/>
    </row>
    <row r="11652" spans="1:1" x14ac:dyDescent="0.35">
      <c r="A11652" s="19"/>
    </row>
    <row r="11653" spans="1:1" x14ac:dyDescent="0.35">
      <c r="A11653" s="19"/>
    </row>
    <row r="11654" spans="1:1" x14ac:dyDescent="0.35">
      <c r="A11654" s="19"/>
    </row>
    <row r="11655" spans="1:1" x14ac:dyDescent="0.35">
      <c r="A11655" s="19"/>
    </row>
    <row r="11656" spans="1:1" x14ac:dyDescent="0.35">
      <c r="A11656" s="19"/>
    </row>
    <row r="11657" spans="1:1" x14ac:dyDescent="0.35">
      <c r="A11657" s="19"/>
    </row>
    <row r="11658" spans="1:1" x14ac:dyDescent="0.35">
      <c r="A11658" s="19"/>
    </row>
    <row r="11659" spans="1:1" x14ac:dyDescent="0.35">
      <c r="A11659" s="19"/>
    </row>
    <row r="11660" spans="1:1" x14ac:dyDescent="0.35">
      <c r="A11660" s="19"/>
    </row>
    <row r="11661" spans="1:1" x14ac:dyDescent="0.35">
      <c r="A11661" s="19"/>
    </row>
    <row r="11662" spans="1:1" x14ac:dyDescent="0.35">
      <c r="A11662" s="19"/>
    </row>
    <row r="11663" spans="1:1" x14ac:dyDescent="0.35">
      <c r="A11663" s="19"/>
    </row>
    <row r="11664" spans="1:1" x14ac:dyDescent="0.35">
      <c r="A11664" s="19"/>
    </row>
    <row r="11665" spans="1:1" x14ac:dyDescent="0.35">
      <c r="A11665" s="19"/>
    </row>
    <row r="11666" spans="1:1" x14ac:dyDescent="0.35">
      <c r="A11666" s="19"/>
    </row>
    <row r="11667" spans="1:1" x14ac:dyDescent="0.35">
      <c r="A11667" s="19"/>
    </row>
    <row r="11668" spans="1:1" x14ac:dyDescent="0.35">
      <c r="A11668" s="19"/>
    </row>
    <row r="11669" spans="1:1" x14ac:dyDescent="0.35">
      <c r="A11669" s="19"/>
    </row>
    <row r="11670" spans="1:1" x14ac:dyDescent="0.35">
      <c r="A11670" s="19"/>
    </row>
    <row r="11671" spans="1:1" x14ac:dyDescent="0.35">
      <c r="A11671" s="19"/>
    </row>
    <row r="11672" spans="1:1" x14ac:dyDescent="0.35">
      <c r="A11672" s="19"/>
    </row>
    <row r="11673" spans="1:1" x14ac:dyDescent="0.35">
      <c r="A11673" s="19"/>
    </row>
    <row r="11674" spans="1:1" x14ac:dyDescent="0.35">
      <c r="A11674" s="19"/>
    </row>
    <row r="11675" spans="1:1" x14ac:dyDescent="0.35">
      <c r="A11675" s="19"/>
    </row>
    <row r="11676" spans="1:1" x14ac:dyDescent="0.35">
      <c r="A11676" s="19"/>
    </row>
    <row r="11677" spans="1:1" x14ac:dyDescent="0.35">
      <c r="A11677" s="19"/>
    </row>
    <row r="11678" spans="1:1" x14ac:dyDescent="0.35">
      <c r="A11678" s="19"/>
    </row>
    <row r="11679" spans="1:1" x14ac:dyDescent="0.35">
      <c r="A11679" s="19"/>
    </row>
    <row r="11680" spans="1:1" x14ac:dyDescent="0.35">
      <c r="A11680" s="19"/>
    </row>
    <row r="11681" spans="1:1" x14ac:dyDescent="0.35">
      <c r="A11681" s="19"/>
    </row>
    <row r="11682" spans="1:1" x14ac:dyDescent="0.35">
      <c r="A11682" s="19"/>
    </row>
    <row r="11683" spans="1:1" x14ac:dyDescent="0.35">
      <c r="A11683" s="19"/>
    </row>
    <row r="11684" spans="1:1" x14ac:dyDescent="0.35">
      <c r="A11684" s="19"/>
    </row>
    <row r="11685" spans="1:1" x14ac:dyDescent="0.35">
      <c r="A11685" s="19"/>
    </row>
    <row r="11686" spans="1:1" x14ac:dyDescent="0.35">
      <c r="A11686" s="19"/>
    </row>
    <row r="11687" spans="1:1" x14ac:dyDescent="0.35">
      <c r="A11687" s="19"/>
    </row>
    <row r="11688" spans="1:1" x14ac:dyDescent="0.35">
      <c r="A11688" s="19"/>
    </row>
    <row r="11689" spans="1:1" x14ac:dyDescent="0.35">
      <c r="A11689" s="19"/>
    </row>
    <row r="11690" spans="1:1" x14ac:dyDescent="0.35">
      <c r="A11690" s="19"/>
    </row>
    <row r="11691" spans="1:1" x14ac:dyDescent="0.35">
      <c r="A11691" s="19"/>
    </row>
    <row r="11692" spans="1:1" x14ac:dyDescent="0.35">
      <c r="A11692" s="19"/>
    </row>
    <row r="11693" spans="1:1" x14ac:dyDescent="0.35">
      <c r="A11693" s="19"/>
    </row>
    <row r="11694" spans="1:1" x14ac:dyDescent="0.35">
      <c r="A11694" s="19"/>
    </row>
    <row r="11695" spans="1:1" x14ac:dyDescent="0.35">
      <c r="A11695" s="19"/>
    </row>
    <row r="11696" spans="1:1" x14ac:dyDescent="0.35">
      <c r="A11696" s="19"/>
    </row>
    <row r="11697" spans="1:1" x14ac:dyDescent="0.35">
      <c r="A11697" s="19"/>
    </row>
    <row r="11698" spans="1:1" x14ac:dyDescent="0.35">
      <c r="A11698" s="19"/>
    </row>
    <row r="11699" spans="1:1" x14ac:dyDescent="0.35">
      <c r="A11699" s="19"/>
    </row>
    <row r="11700" spans="1:1" x14ac:dyDescent="0.35">
      <c r="A11700" s="19"/>
    </row>
    <row r="11701" spans="1:1" x14ac:dyDescent="0.35">
      <c r="A11701" s="19"/>
    </row>
    <row r="11702" spans="1:1" x14ac:dyDescent="0.35">
      <c r="A11702" s="19"/>
    </row>
    <row r="11703" spans="1:1" x14ac:dyDescent="0.35">
      <c r="A11703" s="19"/>
    </row>
    <row r="11704" spans="1:1" x14ac:dyDescent="0.35">
      <c r="A11704" s="19"/>
    </row>
    <row r="11705" spans="1:1" x14ac:dyDescent="0.35">
      <c r="A11705" s="19"/>
    </row>
    <row r="11706" spans="1:1" x14ac:dyDescent="0.35">
      <c r="A11706" s="19"/>
    </row>
    <row r="11707" spans="1:1" x14ac:dyDescent="0.35">
      <c r="A11707" s="19"/>
    </row>
    <row r="11708" spans="1:1" x14ac:dyDescent="0.35">
      <c r="A11708" s="19"/>
    </row>
    <row r="11709" spans="1:1" x14ac:dyDescent="0.35">
      <c r="A11709" s="19"/>
    </row>
    <row r="11710" spans="1:1" x14ac:dyDescent="0.35">
      <c r="A11710" s="19"/>
    </row>
    <row r="11711" spans="1:1" x14ac:dyDescent="0.35">
      <c r="A11711" s="19"/>
    </row>
    <row r="11712" spans="1:1" x14ac:dyDescent="0.35">
      <c r="A11712" s="19"/>
    </row>
    <row r="11713" spans="1:1" x14ac:dyDescent="0.35">
      <c r="A11713" s="19"/>
    </row>
    <row r="11714" spans="1:1" x14ac:dyDescent="0.35">
      <c r="A11714" s="19"/>
    </row>
    <row r="11715" spans="1:1" x14ac:dyDescent="0.35">
      <c r="A11715" s="19"/>
    </row>
    <row r="11716" spans="1:1" x14ac:dyDescent="0.35">
      <c r="A11716" s="19"/>
    </row>
    <row r="11717" spans="1:1" x14ac:dyDescent="0.35">
      <c r="A11717" s="19"/>
    </row>
    <row r="11718" spans="1:1" x14ac:dyDescent="0.35">
      <c r="A11718" s="19"/>
    </row>
    <row r="11719" spans="1:1" x14ac:dyDescent="0.35">
      <c r="A11719" s="19"/>
    </row>
    <row r="11720" spans="1:1" x14ac:dyDescent="0.35">
      <c r="A11720" s="19"/>
    </row>
    <row r="11721" spans="1:1" x14ac:dyDescent="0.35">
      <c r="A11721" s="19"/>
    </row>
    <row r="11722" spans="1:1" x14ac:dyDescent="0.35">
      <c r="A11722" s="19"/>
    </row>
    <row r="11723" spans="1:1" x14ac:dyDescent="0.35">
      <c r="A11723" s="19"/>
    </row>
    <row r="11724" spans="1:1" x14ac:dyDescent="0.35">
      <c r="A11724" s="19"/>
    </row>
    <row r="11725" spans="1:1" x14ac:dyDescent="0.35">
      <c r="A11725" s="19"/>
    </row>
    <row r="11726" spans="1:1" x14ac:dyDescent="0.35">
      <c r="A11726" s="19"/>
    </row>
    <row r="11727" spans="1:1" x14ac:dyDescent="0.35">
      <c r="A11727" s="19"/>
    </row>
    <row r="11728" spans="1:1" x14ac:dyDescent="0.35">
      <c r="A11728" s="19"/>
    </row>
    <row r="11729" spans="1:1" x14ac:dyDescent="0.35">
      <c r="A11729" s="19"/>
    </row>
    <row r="11730" spans="1:1" x14ac:dyDescent="0.35">
      <c r="A11730" s="19"/>
    </row>
    <row r="11731" spans="1:1" x14ac:dyDescent="0.35">
      <c r="A11731" s="19"/>
    </row>
    <row r="11732" spans="1:1" x14ac:dyDescent="0.35">
      <c r="A11732" s="19"/>
    </row>
    <row r="11733" spans="1:1" x14ac:dyDescent="0.35">
      <c r="A11733" s="19"/>
    </row>
    <row r="11734" spans="1:1" x14ac:dyDescent="0.35">
      <c r="A11734" s="19"/>
    </row>
    <row r="11735" spans="1:1" x14ac:dyDescent="0.35">
      <c r="A11735" s="19"/>
    </row>
    <row r="11736" spans="1:1" x14ac:dyDescent="0.35">
      <c r="A11736" s="19"/>
    </row>
    <row r="11737" spans="1:1" x14ac:dyDescent="0.35">
      <c r="A11737" s="19"/>
    </row>
    <row r="11738" spans="1:1" x14ac:dyDescent="0.35">
      <c r="A11738" s="19"/>
    </row>
    <row r="11739" spans="1:1" x14ac:dyDescent="0.35">
      <c r="A11739" s="19"/>
    </row>
    <row r="11740" spans="1:1" x14ac:dyDescent="0.35">
      <c r="A11740" s="19"/>
    </row>
    <row r="11741" spans="1:1" x14ac:dyDescent="0.35">
      <c r="A11741" s="19"/>
    </row>
    <row r="11742" spans="1:1" x14ac:dyDescent="0.35">
      <c r="A11742" s="19"/>
    </row>
    <row r="11743" spans="1:1" x14ac:dyDescent="0.35">
      <c r="A11743" s="19"/>
    </row>
    <row r="11744" spans="1:1" x14ac:dyDescent="0.35">
      <c r="A11744" s="19"/>
    </row>
    <row r="11745" spans="1:1" x14ac:dyDescent="0.35">
      <c r="A11745" s="19"/>
    </row>
    <row r="11746" spans="1:1" x14ac:dyDescent="0.35">
      <c r="A11746" s="19"/>
    </row>
    <row r="11747" spans="1:1" x14ac:dyDescent="0.35">
      <c r="A11747" s="19"/>
    </row>
    <row r="11748" spans="1:1" x14ac:dyDescent="0.35">
      <c r="A11748" s="19"/>
    </row>
    <row r="11749" spans="1:1" x14ac:dyDescent="0.35">
      <c r="A11749" s="19"/>
    </row>
    <row r="11750" spans="1:1" x14ac:dyDescent="0.35">
      <c r="A11750" s="19"/>
    </row>
    <row r="11751" spans="1:1" x14ac:dyDescent="0.35">
      <c r="A11751" s="19"/>
    </row>
    <row r="11752" spans="1:1" x14ac:dyDescent="0.35">
      <c r="A11752" s="19"/>
    </row>
    <row r="11753" spans="1:1" x14ac:dyDescent="0.35">
      <c r="A11753" s="19"/>
    </row>
    <row r="11754" spans="1:1" x14ac:dyDescent="0.35">
      <c r="A11754" s="19"/>
    </row>
    <row r="11755" spans="1:1" x14ac:dyDescent="0.35">
      <c r="A11755" s="19"/>
    </row>
    <row r="11756" spans="1:1" x14ac:dyDescent="0.35">
      <c r="A11756" s="19"/>
    </row>
    <row r="11757" spans="1:1" x14ac:dyDescent="0.35">
      <c r="A11757" s="19"/>
    </row>
    <row r="11758" spans="1:1" x14ac:dyDescent="0.35">
      <c r="A11758" s="19"/>
    </row>
    <row r="11759" spans="1:1" x14ac:dyDescent="0.35">
      <c r="A11759" s="19"/>
    </row>
    <row r="11760" spans="1:1" x14ac:dyDescent="0.35">
      <c r="A11760" s="19"/>
    </row>
    <row r="11761" spans="1:1" x14ac:dyDescent="0.35">
      <c r="A11761" s="19"/>
    </row>
    <row r="11762" spans="1:1" x14ac:dyDescent="0.35">
      <c r="A11762" s="19"/>
    </row>
    <row r="11763" spans="1:1" x14ac:dyDescent="0.35">
      <c r="A11763" s="19"/>
    </row>
    <row r="11764" spans="1:1" x14ac:dyDescent="0.35">
      <c r="A11764" s="19"/>
    </row>
    <row r="11765" spans="1:1" x14ac:dyDescent="0.35">
      <c r="A11765" s="19"/>
    </row>
    <row r="11766" spans="1:1" x14ac:dyDescent="0.35">
      <c r="A11766" s="19"/>
    </row>
    <row r="11767" spans="1:1" x14ac:dyDescent="0.35">
      <c r="A11767" s="19"/>
    </row>
    <row r="11768" spans="1:1" x14ac:dyDescent="0.35">
      <c r="A11768" s="19"/>
    </row>
    <row r="11769" spans="1:1" x14ac:dyDescent="0.35">
      <c r="A11769" s="19"/>
    </row>
    <row r="11770" spans="1:1" x14ac:dyDescent="0.35">
      <c r="A11770" s="19"/>
    </row>
    <row r="11771" spans="1:1" x14ac:dyDescent="0.35">
      <c r="A11771" s="19"/>
    </row>
    <row r="11772" spans="1:1" x14ac:dyDescent="0.35">
      <c r="A11772" s="19"/>
    </row>
    <row r="11773" spans="1:1" x14ac:dyDescent="0.35">
      <c r="A11773" s="19"/>
    </row>
    <row r="11774" spans="1:1" x14ac:dyDescent="0.35">
      <c r="A11774" s="19"/>
    </row>
    <row r="11775" spans="1:1" x14ac:dyDescent="0.35">
      <c r="A11775" s="19"/>
    </row>
    <row r="11776" spans="1:1" x14ac:dyDescent="0.35">
      <c r="A11776" s="19"/>
    </row>
    <row r="11777" spans="1:1" x14ac:dyDescent="0.35">
      <c r="A11777" s="19"/>
    </row>
    <row r="11778" spans="1:1" x14ac:dyDescent="0.35">
      <c r="A11778" s="19"/>
    </row>
    <row r="11779" spans="1:1" x14ac:dyDescent="0.35">
      <c r="A11779" s="19"/>
    </row>
    <row r="11780" spans="1:1" x14ac:dyDescent="0.35">
      <c r="A11780" s="19"/>
    </row>
    <row r="11781" spans="1:1" x14ac:dyDescent="0.35">
      <c r="A11781" s="19"/>
    </row>
    <row r="11782" spans="1:1" x14ac:dyDescent="0.35">
      <c r="A11782" s="19"/>
    </row>
    <row r="11783" spans="1:1" x14ac:dyDescent="0.35">
      <c r="A11783" s="19"/>
    </row>
    <row r="11784" spans="1:1" x14ac:dyDescent="0.35">
      <c r="A11784" s="19"/>
    </row>
    <row r="11785" spans="1:1" x14ac:dyDescent="0.35">
      <c r="A11785" s="19"/>
    </row>
    <row r="11786" spans="1:1" x14ac:dyDescent="0.35">
      <c r="A11786" s="19"/>
    </row>
    <row r="11787" spans="1:1" x14ac:dyDescent="0.35">
      <c r="A11787" s="19"/>
    </row>
    <row r="11788" spans="1:1" x14ac:dyDescent="0.35">
      <c r="A11788" s="19"/>
    </row>
    <row r="11789" spans="1:1" x14ac:dyDescent="0.35">
      <c r="A11789" s="19"/>
    </row>
    <row r="11790" spans="1:1" x14ac:dyDescent="0.35">
      <c r="A11790" s="19"/>
    </row>
    <row r="11791" spans="1:1" x14ac:dyDescent="0.35">
      <c r="A11791" s="19"/>
    </row>
    <row r="11792" spans="1:1" x14ac:dyDescent="0.35">
      <c r="A11792" s="19"/>
    </row>
    <row r="11793" spans="1:1" x14ac:dyDescent="0.35">
      <c r="A11793" s="19"/>
    </row>
    <row r="11794" spans="1:1" x14ac:dyDescent="0.35">
      <c r="A11794" s="19"/>
    </row>
    <row r="11795" spans="1:1" x14ac:dyDescent="0.35">
      <c r="A11795" s="19"/>
    </row>
    <row r="11796" spans="1:1" x14ac:dyDescent="0.35">
      <c r="A11796" s="19"/>
    </row>
    <row r="11797" spans="1:1" x14ac:dyDescent="0.35">
      <c r="A11797" s="19"/>
    </row>
    <row r="11798" spans="1:1" x14ac:dyDescent="0.35">
      <c r="A11798" s="19"/>
    </row>
    <row r="11799" spans="1:1" x14ac:dyDescent="0.35">
      <c r="A11799" s="19"/>
    </row>
    <row r="11800" spans="1:1" x14ac:dyDescent="0.35">
      <c r="A11800" s="19"/>
    </row>
    <row r="11801" spans="1:1" x14ac:dyDescent="0.35">
      <c r="A11801" s="19"/>
    </row>
    <row r="11802" spans="1:1" x14ac:dyDescent="0.35">
      <c r="A11802" s="19"/>
    </row>
    <row r="11803" spans="1:1" x14ac:dyDescent="0.35">
      <c r="A11803" s="19"/>
    </row>
    <row r="11804" spans="1:1" x14ac:dyDescent="0.35">
      <c r="A11804" s="19"/>
    </row>
    <row r="11805" spans="1:1" x14ac:dyDescent="0.35">
      <c r="A11805" s="19"/>
    </row>
    <row r="11806" spans="1:1" x14ac:dyDescent="0.35">
      <c r="A11806" s="19"/>
    </row>
    <row r="11807" spans="1:1" x14ac:dyDescent="0.35">
      <c r="A11807" s="19"/>
    </row>
    <row r="11808" spans="1:1" x14ac:dyDescent="0.35">
      <c r="A11808" s="19"/>
    </row>
    <row r="11809" spans="1:1" x14ac:dyDescent="0.35">
      <c r="A11809" s="19"/>
    </row>
    <row r="11810" spans="1:1" x14ac:dyDescent="0.35">
      <c r="A11810" s="19"/>
    </row>
    <row r="11811" spans="1:1" x14ac:dyDescent="0.35">
      <c r="A11811" s="19"/>
    </row>
    <row r="11812" spans="1:1" x14ac:dyDescent="0.35">
      <c r="A11812" s="19"/>
    </row>
    <row r="11813" spans="1:1" x14ac:dyDescent="0.35">
      <c r="A11813" s="19"/>
    </row>
    <row r="11814" spans="1:1" x14ac:dyDescent="0.35">
      <c r="A11814" s="19"/>
    </row>
    <row r="11815" spans="1:1" x14ac:dyDescent="0.35">
      <c r="A11815" s="19"/>
    </row>
    <row r="11816" spans="1:1" x14ac:dyDescent="0.35">
      <c r="A11816" s="19"/>
    </row>
    <row r="11817" spans="1:1" x14ac:dyDescent="0.35">
      <c r="A11817" s="19"/>
    </row>
    <row r="11818" spans="1:1" x14ac:dyDescent="0.35">
      <c r="A11818" s="19"/>
    </row>
    <row r="11819" spans="1:1" x14ac:dyDescent="0.35">
      <c r="A11819" s="19"/>
    </row>
    <row r="11820" spans="1:1" x14ac:dyDescent="0.35">
      <c r="A11820" s="19"/>
    </row>
    <row r="11821" spans="1:1" x14ac:dyDescent="0.35">
      <c r="A11821" s="19"/>
    </row>
    <row r="11822" spans="1:1" x14ac:dyDescent="0.35">
      <c r="A11822" s="19"/>
    </row>
    <row r="11823" spans="1:1" x14ac:dyDescent="0.35">
      <c r="A11823" s="19"/>
    </row>
    <row r="11824" spans="1:1" x14ac:dyDescent="0.35">
      <c r="A11824" s="19"/>
    </row>
    <row r="11825" spans="1:1" x14ac:dyDescent="0.35">
      <c r="A11825" s="19"/>
    </row>
    <row r="11826" spans="1:1" x14ac:dyDescent="0.35">
      <c r="A11826" s="19"/>
    </row>
    <row r="11827" spans="1:1" x14ac:dyDescent="0.35">
      <c r="A11827" s="19"/>
    </row>
    <row r="11828" spans="1:1" x14ac:dyDescent="0.35">
      <c r="A11828" s="19"/>
    </row>
    <row r="11829" spans="1:1" x14ac:dyDescent="0.35">
      <c r="A11829" s="19"/>
    </row>
    <row r="11830" spans="1:1" x14ac:dyDescent="0.35">
      <c r="A11830" s="19"/>
    </row>
    <row r="11831" spans="1:1" x14ac:dyDescent="0.35">
      <c r="A11831" s="19"/>
    </row>
    <row r="11832" spans="1:1" x14ac:dyDescent="0.35">
      <c r="A11832" s="19"/>
    </row>
    <row r="11833" spans="1:1" x14ac:dyDescent="0.35">
      <c r="A11833" s="19"/>
    </row>
    <row r="11834" spans="1:1" x14ac:dyDescent="0.35">
      <c r="A11834" s="19"/>
    </row>
    <row r="11835" spans="1:1" x14ac:dyDescent="0.35">
      <c r="A11835" s="19"/>
    </row>
    <row r="11836" spans="1:1" x14ac:dyDescent="0.35">
      <c r="A11836" s="19"/>
    </row>
    <row r="11837" spans="1:1" x14ac:dyDescent="0.35">
      <c r="A11837" s="19"/>
    </row>
    <row r="11838" spans="1:1" x14ac:dyDescent="0.35">
      <c r="A11838" s="19"/>
    </row>
    <row r="11839" spans="1:1" x14ac:dyDescent="0.35">
      <c r="A11839" s="19"/>
    </row>
    <row r="11840" spans="1:1" x14ac:dyDescent="0.35">
      <c r="A11840" s="19"/>
    </row>
    <row r="11841" spans="1:1" x14ac:dyDescent="0.35">
      <c r="A11841" s="19"/>
    </row>
    <row r="11842" spans="1:1" x14ac:dyDescent="0.35">
      <c r="A11842" s="19"/>
    </row>
    <row r="11843" spans="1:1" x14ac:dyDescent="0.35">
      <c r="A11843" s="19"/>
    </row>
    <row r="11844" spans="1:1" x14ac:dyDescent="0.35">
      <c r="A11844" s="19"/>
    </row>
    <row r="11845" spans="1:1" x14ac:dyDescent="0.35">
      <c r="A11845" s="19"/>
    </row>
    <row r="11846" spans="1:1" x14ac:dyDescent="0.35">
      <c r="A11846" s="19"/>
    </row>
    <row r="11847" spans="1:1" x14ac:dyDescent="0.35">
      <c r="A11847" s="19"/>
    </row>
    <row r="11848" spans="1:1" x14ac:dyDescent="0.35">
      <c r="A11848" s="19"/>
    </row>
    <row r="11849" spans="1:1" x14ac:dyDescent="0.35">
      <c r="A11849" s="19"/>
    </row>
    <row r="11850" spans="1:1" x14ac:dyDescent="0.35">
      <c r="A11850" s="19"/>
    </row>
    <row r="11851" spans="1:1" x14ac:dyDescent="0.35">
      <c r="A11851" s="19"/>
    </row>
    <row r="11852" spans="1:1" x14ac:dyDescent="0.35">
      <c r="A11852" s="19"/>
    </row>
    <row r="11853" spans="1:1" x14ac:dyDescent="0.35">
      <c r="A11853" s="19"/>
    </row>
    <row r="11854" spans="1:1" x14ac:dyDescent="0.35">
      <c r="A11854" s="19"/>
    </row>
    <row r="11855" spans="1:1" x14ac:dyDescent="0.35">
      <c r="A11855" s="19"/>
    </row>
    <row r="11856" spans="1:1" x14ac:dyDescent="0.35">
      <c r="A11856" s="19"/>
    </row>
    <row r="11857" spans="1:1" x14ac:dyDescent="0.35">
      <c r="A11857" s="19"/>
    </row>
    <row r="11858" spans="1:1" x14ac:dyDescent="0.35">
      <c r="A11858" s="19"/>
    </row>
    <row r="11859" spans="1:1" x14ac:dyDescent="0.35">
      <c r="A11859" s="19"/>
    </row>
    <row r="11860" spans="1:1" x14ac:dyDescent="0.35">
      <c r="A11860" s="19"/>
    </row>
    <row r="11861" spans="1:1" x14ac:dyDescent="0.35">
      <c r="A11861" s="19"/>
    </row>
    <row r="11862" spans="1:1" x14ac:dyDescent="0.35">
      <c r="A11862" s="19"/>
    </row>
    <row r="11863" spans="1:1" x14ac:dyDescent="0.35">
      <c r="A11863" s="19"/>
    </row>
    <row r="11864" spans="1:1" x14ac:dyDescent="0.35">
      <c r="A11864" s="19"/>
    </row>
    <row r="11865" spans="1:1" x14ac:dyDescent="0.35">
      <c r="A11865" s="19"/>
    </row>
    <row r="11866" spans="1:1" x14ac:dyDescent="0.35">
      <c r="A11866" s="19"/>
    </row>
    <row r="11867" spans="1:1" x14ac:dyDescent="0.35">
      <c r="A11867" s="19"/>
    </row>
    <row r="11868" spans="1:1" x14ac:dyDescent="0.35">
      <c r="A11868" s="19"/>
    </row>
    <row r="11869" spans="1:1" x14ac:dyDescent="0.35">
      <c r="A11869" s="19"/>
    </row>
    <row r="11870" spans="1:1" x14ac:dyDescent="0.35">
      <c r="A11870" s="19"/>
    </row>
    <row r="11871" spans="1:1" x14ac:dyDescent="0.35">
      <c r="A11871" s="19"/>
    </row>
    <row r="11872" spans="1:1" x14ac:dyDescent="0.35">
      <c r="A11872" s="19"/>
    </row>
    <row r="11873" spans="1:1" x14ac:dyDescent="0.35">
      <c r="A11873" s="19"/>
    </row>
    <row r="11874" spans="1:1" x14ac:dyDescent="0.35">
      <c r="A11874" s="19"/>
    </row>
    <row r="11875" spans="1:1" x14ac:dyDescent="0.35">
      <c r="A11875" s="19"/>
    </row>
    <row r="11876" spans="1:1" x14ac:dyDescent="0.35">
      <c r="A11876" s="19"/>
    </row>
    <row r="11877" spans="1:1" x14ac:dyDescent="0.35">
      <c r="A11877" s="19"/>
    </row>
    <row r="11878" spans="1:1" x14ac:dyDescent="0.35">
      <c r="A11878" s="19"/>
    </row>
    <row r="11879" spans="1:1" x14ac:dyDescent="0.35">
      <c r="A11879" s="19"/>
    </row>
    <row r="11880" spans="1:1" x14ac:dyDescent="0.35">
      <c r="A11880" s="19"/>
    </row>
    <row r="11881" spans="1:1" x14ac:dyDescent="0.35">
      <c r="A11881" s="19"/>
    </row>
    <row r="11882" spans="1:1" x14ac:dyDescent="0.35">
      <c r="A11882" s="19"/>
    </row>
    <row r="11883" spans="1:1" x14ac:dyDescent="0.35">
      <c r="A11883" s="19"/>
    </row>
    <row r="11884" spans="1:1" x14ac:dyDescent="0.35">
      <c r="A11884" s="19"/>
    </row>
    <row r="11885" spans="1:1" x14ac:dyDescent="0.35">
      <c r="A11885" s="19"/>
    </row>
    <row r="11886" spans="1:1" x14ac:dyDescent="0.35">
      <c r="A11886" s="19"/>
    </row>
    <row r="11887" spans="1:1" x14ac:dyDescent="0.35">
      <c r="A11887" s="19"/>
    </row>
    <row r="11888" spans="1:1" x14ac:dyDescent="0.35">
      <c r="A11888" s="19"/>
    </row>
    <row r="11889" spans="1:1" x14ac:dyDescent="0.35">
      <c r="A11889" s="19"/>
    </row>
    <row r="11890" spans="1:1" x14ac:dyDescent="0.35">
      <c r="A11890" s="19"/>
    </row>
    <row r="11891" spans="1:1" x14ac:dyDescent="0.35">
      <c r="A11891" s="19"/>
    </row>
    <row r="11892" spans="1:1" x14ac:dyDescent="0.35">
      <c r="A11892" s="19"/>
    </row>
    <row r="11893" spans="1:1" x14ac:dyDescent="0.35">
      <c r="A11893" s="19"/>
    </row>
    <row r="11894" spans="1:1" x14ac:dyDescent="0.35">
      <c r="A11894" s="19"/>
    </row>
    <row r="11895" spans="1:1" x14ac:dyDescent="0.35">
      <c r="A11895" s="19"/>
    </row>
    <row r="11896" spans="1:1" x14ac:dyDescent="0.35">
      <c r="A11896" s="19"/>
    </row>
    <row r="11897" spans="1:1" x14ac:dyDescent="0.35">
      <c r="A11897" s="19"/>
    </row>
    <row r="11898" spans="1:1" x14ac:dyDescent="0.35">
      <c r="A11898" s="19"/>
    </row>
    <row r="11899" spans="1:1" x14ac:dyDescent="0.35">
      <c r="A11899" s="19"/>
    </row>
    <row r="11900" spans="1:1" x14ac:dyDescent="0.35">
      <c r="A11900" s="19"/>
    </row>
    <row r="11901" spans="1:1" x14ac:dyDescent="0.35">
      <c r="A11901" s="19"/>
    </row>
    <row r="11902" spans="1:1" x14ac:dyDescent="0.35">
      <c r="A11902" s="19"/>
    </row>
    <row r="11903" spans="1:1" x14ac:dyDescent="0.35">
      <c r="A11903" s="19"/>
    </row>
    <row r="11904" spans="1:1" x14ac:dyDescent="0.35">
      <c r="A11904" s="19"/>
    </row>
    <row r="11905" spans="1:1" x14ac:dyDescent="0.35">
      <c r="A11905" s="19"/>
    </row>
    <row r="11906" spans="1:1" x14ac:dyDescent="0.35">
      <c r="A11906" s="19"/>
    </row>
    <row r="11907" spans="1:1" x14ac:dyDescent="0.35">
      <c r="A11907" s="19"/>
    </row>
    <row r="11908" spans="1:1" x14ac:dyDescent="0.35">
      <c r="A11908" s="19"/>
    </row>
    <row r="11909" spans="1:1" x14ac:dyDescent="0.35">
      <c r="A11909" s="19"/>
    </row>
    <row r="11910" spans="1:1" x14ac:dyDescent="0.35">
      <c r="A11910" s="19"/>
    </row>
    <row r="11911" spans="1:1" x14ac:dyDescent="0.35">
      <c r="A11911" s="19"/>
    </row>
    <row r="11912" spans="1:1" x14ac:dyDescent="0.35">
      <c r="A11912" s="19"/>
    </row>
    <row r="11913" spans="1:1" x14ac:dyDescent="0.35">
      <c r="A11913" s="19"/>
    </row>
    <row r="11914" spans="1:1" x14ac:dyDescent="0.35">
      <c r="A11914" s="19"/>
    </row>
    <row r="11915" spans="1:1" x14ac:dyDescent="0.35">
      <c r="A11915" s="19"/>
    </row>
    <row r="11916" spans="1:1" x14ac:dyDescent="0.35">
      <c r="A11916" s="19"/>
    </row>
    <row r="11917" spans="1:1" x14ac:dyDescent="0.35">
      <c r="A11917" s="19"/>
    </row>
    <row r="11918" spans="1:1" x14ac:dyDescent="0.35">
      <c r="A11918" s="19"/>
    </row>
    <row r="11919" spans="1:1" x14ac:dyDescent="0.35">
      <c r="A11919" s="19"/>
    </row>
    <row r="11920" spans="1:1" x14ac:dyDescent="0.35">
      <c r="A11920" s="19"/>
    </row>
    <row r="11921" spans="1:1" x14ac:dyDescent="0.35">
      <c r="A11921" s="19"/>
    </row>
    <row r="11922" spans="1:1" x14ac:dyDescent="0.35">
      <c r="A11922" s="19"/>
    </row>
    <row r="11923" spans="1:1" x14ac:dyDescent="0.35">
      <c r="A11923" s="19"/>
    </row>
    <row r="11924" spans="1:1" x14ac:dyDescent="0.35">
      <c r="A11924" s="19"/>
    </row>
    <row r="11925" spans="1:1" x14ac:dyDescent="0.35">
      <c r="A11925" s="19"/>
    </row>
    <row r="11926" spans="1:1" x14ac:dyDescent="0.35">
      <c r="A11926" s="19"/>
    </row>
    <row r="11927" spans="1:1" x14ac:dyDescent="0.35">
      <c r="A11927" s="19"/>
    </row>
    <row r="11928" spans="1:1" x14ac:dyDescent="0.35">
      <c r="A11928" s="19"/>
    </row>
    <row r="11929" spans="1:1" x14ac:dyDescent="0.35">
      <c r="A11929" s="19"/>
    </row>
    <row r="11930" spans="1:1" x14ac:dyDescent="0.35">
      <c r="A11930" s="19"/>
    </row>
    <row r="11931" spans="1:1" x14ac:dyDescent="0.35">
      <c r="A11931" s="19"/>
    </row>
    <row r="11932" spans="1:1" x14ac:dyDescent="0.35">
      <c r="A11932" s="19"/>
    </row>
    <row r="11933" spans="1:1" x14ac:dyDescent="0.35">
      <c r="A11933" s="19"/>
    </row>
    <row r="11934" spans="1:1" x14ac:dyDescent="0.35">
      <c r="A11934" s="19"/>
    </row>
    <row r="11935" spans="1:1" x14ac:dyDescent="0.35">
      <c r="A11935" s="19"/>
    </row>
    <row r="11936" spans="1:1" x14ac:dyDescent="0.35">
      <c r="A11936" s="19"/>
    </row>
    <row r="11937" spans="1:1" x14ac:dyDescent="0.35">
      <c r="A11937" s="19"/>
    </row>
    <row r="11938" spans="1:1" x14ac:dyDescent="0.35">
      <c r="A11938" s="19"/>
    </row>
    <row r="11939" spans="1:1" x14ac:dyDescent="0.35">
      <c r="A11939" s="19"/>
    </row>
    <row r="11940" spans="1:1" x14ac:dyDescent="0.35">
      <c r="A11940" s="19"/>
    </row>
    <row r="11941" spans="1:1" x14ac:dyDescent="0.35">
      <c r="A11941" s="19"/>
    </row>
    <row r="11942" spans="1:1" x14ac:dyDescent="0.35">
      <c r="A11942" s="19"/>
    </row>
    <row r="11943" spans="1:1" x14ac:dyDescent="0.35">
      <c r="A11943" s="19"/>
    </row>
    <row r="11944" spans="1:1" x14ac:dyDescent="0.35">
      <c r="A11944" s="19"/>
    </row>
    <row r="11945" spans="1:1" x14ac:dyDescent="0.35">
      <c r="A11945" s="19"/>
    </row>
    <row r="11946" spans="1:1" x14ac:dyDescent="0.35">
      <c r="A11946" s="19"/>
    </row>
    <row r="11947" spans="1:1" x14ac:dyDescent="0.35">
      <c r="A11947" s="19"/>
    </row>
    <row r="11948" spans="1:1" x14ac:dyDescent="0.35">
      <c r="A11948" s="19"/>
    </row>
    <row r="11949" spans="1:1" x14ac:dyDescent="0.35">
      <c r="A11949" s="19"/>
    </row>
    <row r="11950" spans="1:1" x14ac:dyDescent="0.35">
      <c r="A11950" s="19"/>
    </row>
    <row r="11951" spans="1:1" x14ac:dyDescent="0.35">
      <c r="A11951" s="19"/>
    </row>
    <row r="11952" spans="1:1" x14ac:dyDescent="0.35">
      <c r="A11952" s="19"/>
    </row>
    <row r="11953" spans="1:1" x14ac:dyDescent="0.35">
      <c r="A11953" s="19"/>
    </row>
    <row r="11954" spans="1:1" x14ac:dyDescent="0.35">
      <c r="A11954" s="19"/>
    </row>
    <row r="11955" spans="1:1" x14ac:dyDescent="0.35">
      <c r="A11955" s="19"/>
    </row>
    <row r="11956" spans="1:1" x14ac:dyDescent="0.35">
      <c r="A11956" s="19"/>
    </row>
    <row r="11957" spans="1:1" x14ac:dyDescent="0.35">
      <c r="A11957" s="19"/>
    </row>
    <row r="11958" spans="1:1" x14ac:dyDescent="0.35">
      <c r="A11958" s="19"/>
    </row>
    <row r="11959" spans="1:1" x14ac:dyDescent="0.35">
      <c r="A11959" s="19"/>
    </row>
    <row r="11960" spans="1:1" x14ac:dyDescent="0.35">
      <c r="A11960" s="19"/>
    </row>
    <row r="11961" spans="1:1" x14ac:dyDescent="0.35">
      <c r="A11961" s="19"/>
    </row>
    <row r="11962" spans="1:1" x14ac:dyDescent="0.35">
      <c r="A11962" s="19"/>
    </row>
    <row r="11963" spans="1:1" x14ac:dyDescent="0.35">
      <c r="A11963" s="19"/>
    </row>
    <row r="11964" spans="1:1" x14ac:dyDescent="0.35">
      <c r="A11964" s="19"/>
    </row>
    <row r="11965" spans="1:1" x14ac:dyDescent="0.35">
      <c r="A11965" s="19"/>
    </row>
    <row r="11966" spans="1:1" x14ac:dyDescent="0.35">
      <c r="A11966" s="19"/>
    </row>
    <row r="11967" spans="1:1" x14ac:dyDescent="0.35">
      <c r="A11967" s="19"/>
    </row>
    <row r="11968" spans="1:1" x14ac:dyDescent="0.35">
      <c r="A11968" s="19"/>
    </row>
    <row r="11969" spans="1:1" x14ac:dyDescent="0.35">
      <c r="A11969" s="19"/>
    </row>
    <row r="11970" spans="1:1" x14ac:dyDescent="0.35">
      <c r="A11970" s="19"/>
    </row>
    <row r="11971" spans="1:1" x14ac:dyDescent="0.35">
      <c r="A11971" s="19"/>
    </row>
    <row r="11972" spans="1:1" x14ac:dyDescent="0.35">
      <c r="A11972" s="19"/>
    </row>
    <row r="11973" spans="1:1" x14ac:dyDescent="0.35">
      <c r="A11973" s="19"/>
    </row>
    <row r="11974" spans="1:1" x14ac:dyDescent="0.35">
      <c r="A11974" s="19"/>
    </row>
    <row r="11975" spans="1:1" x14ac:dyDescent="0.35">
      <c r="A11975" s="19"/>
    </row>
    <row r="11976" spans="1:1" x14ac:dyDescent="0.35">
      <c r="A11976" s="19"/>
    </row>
    <row r="11977" spans="1:1" x14ac:dyDescent="0.35">
      <c r="A11977" s="19"/>
    </row>
    <row r="11978" spans="1:1" x14ac:dyDescent="0.35">
      <c r="A11978" s="19"/>
    </row>
    <row r="11979" spans="1:1" x14ac:dyDescent="0.35">
      <c r="A11979" s="19"/>
    </row>
    <row r="11980" spans="1:1" x14ac:dyDescent="0.35">
      <c r="A11980" s="19"/>
    </row>
    <row r="11981" spans="1:1" x14ac:dyDescent="0.35">
      <c r="A11981" s="19"/>
    </row>
    <row r="11982" spans="1:1" x14ac:dyDescent="0.35">
      <c r="A11982" s="19"/>
    </row>
    <row r="11983" spans="1:1" x14ac:dyDescent="0.35">
      <c r="A11983" s="19"/>
    </row>
    <row r="11984" spans="1:1" x14ac:dyDescent="0.35">
      <c r="A11984" s="19"/>
    </row>
    <row r="11985" spans="1:1" x14ac:dyDescent="0.35">
      <c r="A11985" s="19"/>
    </row>
    <row r="11986" spans="1:1" x14ac:dyDescent="0.35">
      <c r="A11986" s="19"/>
    </row>
    <row r="11987" spans="1:1" x14ac:dyDescent="0.35">
      <c r="A11987" s="19"/>
    </row>
    <row r="11988" spans="1:1" x14ac:dyDescent="0.35">
      <c r="A11988" s="19"/>
    </row>
    <row r="11989" spans="1:1" x14ac:dyDescent="0.35">
      <c r="A11989" s="19"/>
    </row>
    <row r="11990" spans="1:1" x14ac:dyDescent="0.35">
      <c r="A11990" s="19"/>
    </row>
    <row r="11991" spans="1:1" x14ac:dyDescent="0.35">
      <c r="A11991" s="19"/>
    </row>
    <row r="11992" spans="1:1" x14ac:dyDescent="0.35">
      <c r="A11992" s="19"/>
    </row>
    <row r="11993" spans="1:1" x14ac:dyDescent="0.35">
      <c r="A11993" s="19"/>
    </row>
    <row r="11994" spans="1:1" x14ac:dyDescent="0.35">
      <c r="A11994" s="19"/>
    </row>
    <row r="11995" spans="1:1" x14ac:dyDescent="0.35">
      <c r="A11995" s="19"/>
    </row>
    <row r="11996" spans="1:1" x14ac:dyDescent="0.35">
      <c r="A11996" s="19"/>
    </row>
    <row r="11997" spans="1:1" x14ac:dyDescent="0.35">
      <c r="A11997" s="19"/>
    </row>
    <row r="11998" spans="1:1" x14ac:dyDescent="0.35">
      <c r="A11998" s="19"/>
    </row>
    <row r="11999" spans="1:1" x14ac:dyDescent="0.35">
      <c r="A11999" s="19"/>
    </row>
    <row r="12000" spans="1:1" x14ac:dyDescent="0.35">
      <c r="A12000" s="19"/>
    </row>
    <row r="12001" spans="1:1" x14ac:dyDescent="0.35">
      <c r="A12001" s="19"/>
    </row>
    <row r="12002" spans="1:1" x14ac:dyDescent="0.35">
      <c r="A12002" s="19"/>
    </row>
    <row r="12003" spans="1:1" x14ac:dyDescent="0.35">
      <c r="A12003" s="19"/>
    </row>
    <row r="12004" spans="1:1" x14ac:dyDescent="0.35">
      <c r="A12004" s="19"/>
    </row>
    <row r="12005" spans="1:1" x14ac:dyDescent="0.35">
      <c r="A12005" s="19"/>
    </row>
    <row r="12006" spans="1:1" x14ac:dyDescent="0.35">
      <c r="A12006" s="19"/>
    </row>
    <row r="12007" spans="1:1" x14ac:dyDescent="0.35">
      <c r="A12007" s="19"/>
    </row>
    <row r="12008" spans="1:1" x14ac:dyDescent="0.35">
      <c r="A12008" s="19"/>
    </row>
    <row r="12009" spans="1:1" x14ac:dyDescent="0.35">
      <c r="A12009" s="19"/>
    </row>
    <row r="12010" spans="1:1" x14ac:dyDescent="0.35">
      <c r="A12010" s="19"/>
    </row>
    <row r="12011" spans="1:1" x14ac:dyDescent="0.35">
      <c r="A12011" s="19"/>
    </row>
    <row r="12012" spans="1:1" x14ac:dyDescent="0.35">
      <c r="A12012" s="19"/>
    </row>
    <row r="12013" spans="1:1" x14ac:dyDescent="0.35">
      <c r="A12013" s="19"/>
    </row>
    <row r="12014" spans="1:1" x14ac:dyDescent="0.35">
      <c r="A12014" s="19"/>
    </row>
    <row r="12015" spans="1:1" x14ac:dyDescent="0.35">
      <c r="A12015" s="19"/>
    </row>
    <row r="12016" spans="1:1" x14ac:dyDescent="0.35">
      <c r="A12016" s="19"/>
    </row>
    <row r="12017" spans="1:1" x14ac:dyDescent="0.35">
      <c r="A12017" s="19"/>
    </row>
    <row r="12018" spans="1:1" x14ac:dyDescent="0.35">
      <c r="A12018" s="19"/>
    </row>
    <row r="12019" spans="1:1" x14ac:dyDescent="0.35">
      <c r="A12019" s="19"/>
    </row>
    <row r="12020" spans="1:1" x14ac:dyDescent="0.35">
      <c r="A12020" s="19"/>
    </row>
    <row r="12021" spans="1:1" x14ac:dyDescent="0.35">
      <c r="A12021" s="19"/>
    </row>
    <row r="12022" spans="1:1" x14ac:dyDescent="0.35">
      <c r="A12022" s="19"/>
    </row>
    <row r="12023" spans="1:1" x14ac:dyDescent="0.35">
      <c r="A12023" s="19"/>
    </row>
    <row r="12024" spans="1:1" x14ac:dyDescent="0.35">
      <c r="A12024" s="19"/>
    </row>
    <row r="12025" spans="1:1" x14ac:dyDescent="0.35">
      <c r="A12025" s="19"/>
    </row>
    <row r="12026" spans="1:1" x14ac:dyDescent="0.35">
      <c r="A12026" s="19"/>
    </row>
    <row r="12027" spans="1:1" x14ac:dyDescent="0.35">
      <c r="A12027" s="19"/>
    </row>
    <row r="12028" spans="1:1" x14ac:dyDescent="0.35">
      <c r="A12028" s="19"/>
    </row>
    <row r="12029" spans="1:1" x14ac:dyDescent="0.35">
      <c r="A12029" s="19"/>
    </row>
    <row r="12030" spans="1:1" x14ac:dyDescent="0.35">
      <c r="A12030" s="19"/>
    </row>
    <row r="12031" spans="1:1" x14ac:dyDescent="0.35">
      <c r="A12031" s="19"/>
    </row>
    <row r="12032" spans="1:1" x14ac:dyDescent="0.35">
      <c r="A12032" s="19"/>
    </row>
    <row r="12033" spans="1:1" x14ac:dyDescent="0.35">
      <c r="A12033" s="19"/>
    </row>
    <row r="12034" spans="1:1" x14ac:dyDescent="0.35">
      <c r="A12034" s="19"/>
    </row>
    <row r="12035" spans="1:1" x14ac:dyDescent="0.35">
      <c r="A12035" s="19"/>
    </row>
    <row r="12036" spans="1:1" x14ac:dyDescent="0.35">
      <c r="A12036" s="19"/>
    </row>
    <row r="12037" spans="1:1" x14ac:dyDescent="0.35">
      <c r="A12037" s="19"/>
    </row>
    <row r="12038" spans="1:1" x14ac:dyDescent="0.35">
      <c r="A12038" s="19"/>
    </row>
    <row r="12039" spans="1:1" x14ac:dyDescent="0.35">
      <c r="A12039" s="19"/>
    </row>
    <row r="12040" spans="1:1" x14ac:dyDescent="0.35">
      <c r="A12040" s="19"/>
    </row>
    <row r="12041" spans="1:1" x14ac:dyDescent="0.35">
      <c r="A12041" s="19"/>
    </row>
    <row r="12042" spans="1:1" x14ac:dyDescent="0.35">
      <c r="A12042" s="19"/>
    </row>
    <row r="12043" spans="1:1" x14ac:dyDescent="0.35">
      <c r="A12043" s="19"/>
    </row>
    <row r="12044" spans="1:1" x14ac:dyDescent="0.35">
      <c r="A12044" s="19"/>
    </row>
    <row r="12045" spans="1:1" x14ac:dyDescent="0.35">
      <c r="A12045" s="19"/>
    </row>
    <row r="12046" spans="1:1" x14ac:dyDescent="0.35">
      <c r="A12046" s="19"/>
    </row>
    <row r="12047" spans="1:1" x14ac:dyDescent="0.35">
      <c r="A12047" s="19"/>
    </row>
    <row r="12048" spans="1:1" x14ac:dyDescent="0.35">
      <c r="A12048" s="19"/>
    </row>
    <row r="12049" spans="1:1" x14ac:dyDescent="0.35">
      <c r="A12049" s="19"/>
    </row>
    <row r="12050" spans="1:1" x14ac:dyDescent="0.35">
      <c r="A12050" s="19"/>
    </row>
    <row r="12051" spans="1:1" x14ac:dyDescent="0.35">
      <c r="A12051" s="19"/>
    </row>
    <row r="12052" spans="1:1" x14ac:dyDescent="0.35">
      <c r="A12052" s="19"/>
    </row>
    <row r="12053" spans="1:1" x14ac:dyDescent="0.35">
      <c r="A12053" s="19"/>
    </row>
    <row r="12054" spans="1:1" x14ac:dyDescent="0.35">
      <c r="A12054" s="19"/>
    </row>
    <row r="12055" spans="1:1" x14ac:dyDescent="0.35">
      <c r="A12055" s="19"/>
    </row>
    <row r="12056" spans="1:1" x14ac:dyDescent="0.35">
      <c r="A12056" s="19"/>
    </row>
    <row r="12057" spans="1:1" x14ac:dyDescent="0.35">
      <c r="A12057" s="19"/>
    </row>
    <row r="12058" spans="1:1" x14ac:dyDescent="0.35">
      <c r="A12058" s="19"/>
    </row>
    <row r="12059" spans="1:1" x14ac:dyDescent="0.35">
      <c r="A12059" s="19"/>
    </row>
    <row r="12060" spans="1:1" x14ac:dyDescent="0.35">
      <c r="A12060" s="19"/>
    </row>
    <row r="12061" spans="1:1" x14ac:dyDescent="0.35">
      <c r="A12061" s="19"/>
    </row>
    <row r="12062" spans="1:1" x14ac:dyDescent="0.35">
      <c r="A12062" s="19"/>
    </row>
    <row r="12063" spans="1:1" x14ac:dyDescent="0.35">
      <c r="A12063" s="19"/>
    </row>
    <row r="12064" spans="1:1" x14ac:dyDescent="0.35">
      <c r="A12064" s="19"/>
    </row>
    <row r="12065" spans="1:1" x14ac:dyDescent="0.35">
      <c r="A12065" s="19"/>
    </row>
    <row r="12066" spans="1:1" x14ac:dyDescent="0.35">
      <c r="A12066" s="19"/>
    </row>
    <row r="12067" spans="1:1" x14ac:dyDescent="0.35">
      <c r="A12067" s="19"/>
    </row>
    <row r="12068" spans="1:1" x14ac:dyDescent="0.35">
      <c r="A12068" s="19"/>
    </row>
    <row r="12069" spans="1:1" x14ac:dyDescent="0.35">
      <c r="A12069" s="19"/>
    </row>
    <row r="12070" spans="1:1" x14ac:dyDescent="0.35">
      <c r="A12070" s="19"/>
    </row>
    <row r="12071" spans="1:1" x14ac:dyDescent="0.35">
      <c r="A12071" s="19"/>
    </row>
    <row r="12072" spans="1:1" x14ac:dyDescent="0.35">
      <c r="A12072" s="19"/>
    </row>
    <row r="12073" spans="1:1" x14ac:dyDescent="0.35">
      <c r="A12073" s="19"/>
    </row>
    <row r="12074" spans="1:1" x14ac:dyDescent="0.35">
      <c r="A12074" s="19"/>
    </row>
    <row r="12075" spans="1:1" x14ac:dyDescent="0.35">
      <c r="A12075" s="19"/>
    </row>
    <row r="12076" spans="1:1" x14ac:dyDescent="0.35">
      <c r="A12076" s="19"/>
    </row>
    <row r="12077" spans="1:1" x14ac:dyDescent="0.35">
      <c r="A12077" s="19"/>
    </row>
    <row r="12078" spans="1:1" x14ac:dyDescent="0.35">
      <c r="A12078" s="19"/>
    </row>
    <row r="12079" spans="1:1" x14ac:dyDescent="0.35">
      <c r="A12079" s="19"/>
    </row>
    <row r="12080" spans="1:1" x14ac:dyDescent="0.35">
      <c r="A12080" s="19"/>
    </row>
    <row r="12081" spans="1:1" x14ac:dyDescent="0.35">
      <c r="A12081" s="19"/>
    </row>
    <row r="12082" spans="1:1" x14ac:dyDescent="0.35">
      <c r="A12082" s="19"/>
    </row>
    <row r="12083" spans="1:1" x14ac:dyDescent="0.35">
      <c r="A12083" s="19"/>
    </row>
    <row r="12084" spans="1:1" x14ac:dyDescent="0.35">
      <c r="A12084" s="19"/>
    </row>
    <row r="12085" spans="1:1" x14ac:dyDescent="0.35">
      <c r="A12085" s="19"/>
    </row>
    <row r="12086" spans="1:1" x14ac:dyDescent="0.35">
      <c r="A12086" s="19"/>
    </row>
    <row r="12087" spans="1:1" x14ac:dyDescent="0.35">
      <c r="A12087" s="19"/>
    </row>
    <row r="12088" spans="1:1" x14ac:dyDescent="0.35">
      <c r="A12088" s="19"/>
    </row>
    <row r="12089" spans="1:1" x14ac:dyDescent="0.35">
      <c r="A12089" s="19"/>
    </row>
    <row r="12090" spans="1:1" x14ac:dyDescent="0.35">
      <c r="A12090" s="19"/>
    </row>
    <row r="12091" spans="1:1" x14ac:dyDescent="0.35">
      <c r="A12091" s="19"/>
    </row>
    <row r="12092" spans="1:1" x14ac:dyDescent="0.35">
      <c r="A12092" s="19"/>
    </row>
    <row r="12093" spans="1:1" x14ac:dyDescent="0.35">
      <c r="A12093" s="19"/>
    </row>
    <row r="12094" spans="1:1" x14ac:dyDescent="0.35">
      <c r="A12094" s="19"/>
    </row>
    <row r="12095" spans="1:1" x14ac:dyDescent="0.35">
      <c r="A12095" s="19"/>
    </row>
    <row r="12096" spans="1:1" x14ac:dyDescent="0.35">
      <c r="A12096" s="19"/>
    </row>
    <row r="12097" spans="1:1" x14ac:dyDescent="0.35">
      <c r="A12097" s="19"/>
    </row>
    <row r="12098" spans="1:1" x14ac:dyDescent="0.35">
      <c r="A12098" s="19"/>
    </row>
    <row r="12099" spans="1:1" x14ac:dyDescent="0.35">
      <c r="A12099" s="19"/>
    </row>
    <row r="12100" spans="1:1" x14ac:dyDescent="0.35">
      <c r="A12100" s="19"/>
    </row>
    <row r="12101" spans="1:1" x14ac:dyDescent="0.35">
      <c r="A12101" s="19"/>
    </row>
    <row r="12102" spans="1:1" x14ac:dyDescent="0.35">
      <c r="A12102" s="19"/>
    </row>
    <row r="12103" spans="1:1" x14ac:dyDescent="0.35">
      <c r="A12103" s="19"/>
    </row>
    <row r="12104" spans="1:1" x14ac:dyDescent="0.35">
      <c r="A12104" s="19"/>
    </row>
    <row r="12105" spans="1:1" x14ac:dyDescent="0.35">
      <c r="A12105" s="19"/>
    </row>
    <row r="12106" spans="1:1" x14ac:dyDescent="0.35">
      <c r="A12106" s="19"/>
    </row>
    <row r="12107" spans="1:1" x14ac:dyDescent="0.35">
      <c r="A12107" s="19"/>
    </row>
    <row r="12108" spans="1:1" x14ac:dyDescent="0.35">
      <c r="A12108" s="19"/>
    </row>
    <row r="12109" spans="1:1" x14ac:dyDescent="0.35">
      <c r="A12109" s="19"/>
    </row>
    <row r="12110" spans="1:1" x14ac:dyDescent="0.35">
      <c r="A12110" s="19"/>
    </row>
    <row r="12111" spans="1:1" x14ac:dyDescent="0.35">
      <c r="A12111" s="19"/>
    </row>
    <row r="12112" spans="1:1" x14ac:dyDescent="0.35">
      <c r="A12112" s="19"/>
    </row>
    <row r="12113" spans="1:1" x14ac:dyDescent="0.35">
      <c r="A12113" s="19"/>
    </row>
    <row r="12114" spans="1:1" x14ac:dyDescent="0.35">
      <c r="A12114" s="19"/>
    </row>
    <row r="12115" spans="1:1" x14ac:dyDescent="0.35">
      <c r="A12115" s="19"/>
    </row>
    <row r="12116" spans="1:1" x14ac:dyDescent="0.35">
      <c r="A12116" s="19"/>
    </row>
    <row r="12117" spans="1:1" x14ac:dyDescent="0.35">
      <c r="A12117" s="19"/>
    </row>
    <row r="12118" spans="1:1" x14ac:dyDescent="0.35">
      <c r="A12118" s="19"/>
    </row>
    <row r="12119" spans="1:1" x14ac:dyDescent="0.35">
      <c r="A12119" s="19"/>
    </row>
    <row r="12120" spans="1:1" x14ac:dyDescent="0.35">
      <c r="A12120" s="19"/>
    </row>
    <row r="12121" spans="1:1" x14ac:dyDescent="0.35">
      <c r="A12121" s="19"/>
    </row>
    <row r="12122" spans="1:1" x14ac:dyDescent="0.35">
      <c r="A12122" s="19"/>
    </row>
    <row r="12123" spans="1:1" x14ac:dyDescent="0.35">
      <c r="A12123" s="19"/>
    </row>
    <row r="12124" spans="1:1" x14ac:dyDescent="0.35">
      <c r="A12124" s="19"/>
    </row>
    <row r="12125" spans="1:1" x14ac:dyDescent="0.35">
      <c r="A12125" s="19"/>
    </row>
    <row r="12126" spans="1:1" x14ac:dyDescent="0.35">
      <c r="A12126" s="19"/>
    </row>
    <row r="12127" spans="1:1" x14ac:dyDescent="0.35">
      <c r="A12127" s="19"/>
    </row>
    <row r="12128" spans="1:1" x14ac:dyDescent="0.35">
      <c r="A12128" s="19"/>
    </row>
    <row r="12129" spans="1:1" x14ac:dyDescent="0.35">
      <c r="A12129" s="19"/>
    </row>
    <row r="12130" spans="1:1" x14ac:dyDescent="0.35">
      <c r="A12130" s="19"/>
    </row>
    <row r="12131" spans="1:1" x14ac:dyDescent="0.35">
      <c r="A12131" s="19"/>
    </row>
    <row r="12132" spans="1:1" x14ac:dyDescent="0.35">
      <c r="A12132" s="19"/>
    </row>
    <row r="12133" spans="1:1" x14ac:dyDescent="0.35">
      <c r="A12133" s="19"/>
    </row>
    <row r="12134" spans="1:1" x14ac:dyDescent="0.35">
      <c r="A12134" s="19"/>
    </row>
    <row r="12135" spans="1:1" x14ac:dyDescent="0.35">
      <c r="A12135" s="19"/>
    </row>
    <row r="12136" spans="1:1" x14ac:dyDescent="0.35">
      <c r="A12136" s="19"/>
    </row>
    <row r="12137" spans="1:1" x14ac:dyDescent="0.35">
      <c r="A12137" s="19"/>
    </row>
    <row r="12138" spans="1:1" x14ac:dyDescent="0.35">
      <c r="A12138" s="19"/>
    </row>
    <row r="12139" spans="1:1" x14ac:dyDescent="0.35">
      <c r="A12139" s="19"/>
    </row>
    <row r="12140" spans="1:1" x14ac:dyDescent="0.35">
      <c r="A12140" s="19"/>
    </row>
    <row r="12141" spans="1:1" x14ac:dyDescent="0.35">
      <c r="A12141" s="19"/>
    </row>
    <row r="12142" spans="1:1" x14ac:dyDescent="0.35">
      <c r="A12142" s="19"/>
    </row>
    <row r="12143" spans="1:1" x14ac:dyDescent="0.35">
      <c r="A12143" s="19"/>
    </row>
    <row r="12144" spans="1:1" x14ac:dyDescent="0.35">
      <c r="A12144" s="19"/>
    </row>
    <row r="12145" spans="1:1" x14ac:dyDescent="0.35">
      <c r="A12145" s="19"/>
    </row>
    <row r="12146" spans="1:1" x14ac:dyDescent="0.35">
      <c r="A12146" s="19"/>
    </row>
    <row r="12147" spans="1:1" x14ac:dyDescent="0.35">
      <c r="A12147" s="19"/>
    </row>
    <row r="12148" spans="1:1" x14ac:dyDescent="0.35">
      <c r="A12148" s="19"/>
    </row>
    <row r="12149" spans="1:1" x14ac:dyDescent="0.35">
      <c r="A12149" s="19"/>
    </row>
    <row r="12150" spans="1:1" x14ac:dyDescent="0.35">
      <c r="A12150" s="19"/>
    </row>
    <row r="12151" spans="1:1" x14ac:dyDescent="0.35">
      <c r="A12151" s="19"/>
    </row>
    <row r="12152" spans="1:1" x14ac:dyDescent="0.35">
      <c r="A12152" s="19"/>
    </row>
    <row r="12153" spans="1:1" x14ac:dyDescent="0.35">
      <c r="A12153" s="19"/>
    </row>
    <row r="12154" spans="1:1" x14ac:dyDescent="0.35">
      <c r="A12154" s="19"/>
    </row>
    <row r="12155" spans="1:1" x14ac:dyDescent="0.35">
      <c r="A12155" s="19"/>
    </row>
    <row r="12156" spans="1:1" x14ac:dyDescent="0.35">
      <c r="A12156" s="19"/>
    </row>
    <row r="12157" spans="1:1" x14ac:dyDescent="0.35">
      <c r="A12157" s="19"/>
    </row>
    <row r="12158" spans="1:1" x14ac:dyDescent="0.35">
      <c r="A12158" s="19"/>
    </row>
    <row r="12159" spans="1:1" x14ac:dyDescent="0.35">
      <c r="A12159" s="19"/>
    </row>
    <row r="12160" spans="1:1" x14ac:dyDescent="0.35">
      <c r="A12160" s="19"/>
    </row>
    <row r="12161" spans="1:1" x14ac:dyDescent="0.35">
      <c r="A12161" s="19"/>
    </row>
    <row r="12162" spans="1:1" x14ac:dyDescent="0.35">
      <c r="A12162" s="19"/>
    </row>
    <row r="12163" spans="1:1" x14ac:dyDescent="0.35">
      <c r="A12163" s="19"/>
    </row>
    <row r="12164" spans="1:1" x14ac:dyDescent="0.35">
      <c r="A12164" s="19"/>
    </row>
    <row r="12165" spans="1:1" x14ac:dyDescent="0.35">
      <c r="A12165" s="19"/>
    </row>
    <row r="12166" spans="1:1" x14ac:dyDescent="0.35">
      <c r="A12166" s="19"/>
    </row>
    <row r="12167" spans="1:1" x14ac:dyDescent="0.35">
      <c r="A12167" s="19"/>
    </row>
    <row r="12168" spans="1:1" x14ac:dyDescent="0.35">
      <c r="A12168" s="19"/>
    </row>
    <row r="12169" spans="1:1" x14ac:dyDescent="0.35">
      <c r="A12169" s="19"/>
    </row>
    <row r="12170" spans="1:1" x14ac:dyDescent="0.35">
      <c r="A12170" s="19"/>
    </row>
    <row r="12171" spans="1:1" x14ac:dyDescent="0.35">
      <c r="A12171" s="19"/>
    </row>
    <row r="12172" spans="1:1" x14ac:dyDescent="0.35">
      <c r="A12172" s="19"/>
    </row>
    <row r="12173" spans="1:1" x14ac:dyDescent="0.35">
      <c r="A12173" s="19"/>
    </row>
    <row r="12174" spans="1:1" x14ac:dyDescent="0.35">
      <c r="A12174" s="19"/>
    </row>
    <row r="12175" spans="1:1" x14ac:dyDescent="0.35">
      <c r="A12175" s="19"/>
    </row>
    <row r="12176" spans="1:1" x14ac:dyDescent="0.35">
      <c r="A12176" s="19"/>
    </row>
    <row r="12177" spans="1:1" x14ac:dyDescent="0.35">
      <c r="A12177" s="19"/>
    </row>
    <row r="12178" spans="1:1" x14ac:dyDescent="0.35">
      <c r="A12178" s="19"/>
    </row>
    <row r="12179" spans="1:1" x14ac:dyDescent="0.35">
      <c r="A12179" s="19"/>
    </row>
    <row r="12180" spans="1:1" x14ac:dyDescent="0.35">
      <c r="A12180" s="19"/>
    </row>
    <row r="12181" spans="1:1" x14ac:dyDescent="0.35">
      <c r="A12181" s="19"/>
    </row>
    <row r="12182" spans="1:1" x14ac:dyDescent="0.35">
      <c r="A12182" s="19"/>
    </row>
    <row r="12183" spans="1:1" x14ac:dyDescent="0.35">
      <c r="A12183" s="19"/>
    </row>
    <row r="12184" spans="1:1" x14ac:dyDescent="0.35">
      <c r="A12184" s="19"/>
    </row>
    <row r="12185" spans="1:1" x14ac:dyDescent="0.35">
      <c r="A12185" s="19"/>
    </row>
    <row r="12186" spans="1:1" x14ac:dyDescent="0.35">
      <c r="A12186" s="19"/>
    </row>
    <row r="12187" spans="1:1" x14ac:dyDescent="0.35">
      <c r="A12187" s="19"/>
    </row>
    <row r="12188" spans="1:1" x14ac:dyDescent="0.35">
      <c r="A12188" s="19"/>
    </row>
    <row r="12189" spans="1:1" x14ac:dyDescent="0.35">
      <c r="A12189" s="19"/>
    </row>
    <row r="12190" spans="1:1" x14ac:dyDescent="0.35">
      <c r="A12190" s="19"/>
    </row>
    <row r="12191" spans="1:1" x14ac:dyDescent="0.35">
      <c r="A12191" s="19"/>
    </row>
    <row r="12192" spans="1:1" x14ac:dyDescent="0.35">
      <c r="A12192" s="19"/>
    </row>
    <row r="12193" spans="1:1" x14ac:dyDescent="0.35">
      <c r="A12193" s="19"/>
    </row>
    <row r="12194" spans="1:1" x14ac:dyDescent="0.35">
      <c r="A12194" s="19"/>
    </row>
    <row r="12195" spans="1:1" x14ac:dyDescent="0.35">
      <c r="A12195" s="19"/>
    </row>
    <row r="12196" spans="1:1" x14ac:dyDescent="0.35">
      <c r="A12196" s="19"/>
    </row>
    <row r="12197" spans="1:1" x14ac:dyDescent="0.35">
      <c r="A12197" s="19"/>
    </row>
    <row r="12198" spans="1:1" x14ac:dyDescent="0.35">
      <c r="A12198" s="19"/>
    </row>
    <row r="12199" spans="1:1" x14ac:dyDescent="0.35">
      <c r="A12199" s="19"/>
    </row>
    <row r="12200" spans="1:1" x14ac:dyDescent="0.35">
      <c r="A12200" s="19"/>
    </row>
    <row r="12201" spans="1:1" x14ac:dyDescent="0.35">
      <c r="A12201" s="19"/>
    </row>
    <row r="12202" spans="1:1" x14ac:dyDescent="0.35">
      <c r="A12202" s="19"/>
    </row>
    <row r="12203" spans="1:1" x14ac:dyDescent="0.35">
      <c r="A12203" s="19"/>
    </row>
    <row r="12204" spans="1:1" x14ac:dyDescent="0.35">
      <c r="A12204" s="19"/>
    </row>
    <row r="12205" spans="1:1" x14ac:dyDescent="0.35">
      <c r="A12205" s="19"/>
    </row>
    <row r="12206" spans="1:1" x14ac:dyDescent="0.35">
      <c r="A12206" s="19"/>
    </row>
    <row r="12207" spans="1:1" x14ac:dyDescent="0.35">
      <c r="A12207" s="19"/>
    </row>
    <row r="12208" spans="1:1" x14ac:dyDescent="0.35">
      <c r="A12208" s="19"/>
    </row>
    <row r="12209" spans="1:1" x14ac:dyDescent="0.35">
      <c r="A12209" s="19"/>
    </row>
    <row r="12210" spans="1:1" x14ac:dyDescent="0.35">
      <c r="A12210" s="19"/>
    </row>
    <row r="12211" spans="1:1" x14ac:dyDescent="0.35">
      <c r="A12211" s="19"/>
    </row>
    <row r="12212" spans="1:1" x14ac:dyDescent="0.35">
      <c r="A12212" s="19"/>
    </row>
    <row r="12213" spans="1:1" x14ac:dyDescent="0.35">
      <c r="A12213" s="19"/>
    </row>
    <row r="12214" spans="1:1" x14ac:dyDescent="0.35">
      <c r="A12214" s="19"/>
    </row>
    <row r="12215" spans="1:1" x14ac:dyDescent="0.35">
      <c r="A12215" s="19"/>
    </row>
    <row r="12216" spans="1:1" x14ac:dyDescent="0.35">
      <c r="A12216" s="19"/>
    </row>
    <row r="12217" spans="1:1" x14ac:dyDescent="0.35">
      <c r="A12217" s="19"/>
    </row>
    <row r="12218" spans="1:1" x14ac:dyDescent="0.35">
      <c r="A12218" s="19"/>
    </row>
    <row r="12219" spans="1:1" x14ac:dyDescent="0.35">
      <c r="A12219" s="19"/>
    </row>
    <row r="12220" spans="1:1" x14ac:dyDescent="0.35">
      <c r="A12220" s="19"/>
    </row>
    <row r="12221" spans="1:1" x14ac:dyDescent="0.35">
      <c r="A12221" s="19"/>
    </row>
    <row r="12222" spans="1:1" x14ac:dyDescent="0.35">
      <c r="A12222" s="19"/>
    </row>
    <row r="12223" spans="1:1" x14ac:dyDescent="0.35">
      <c r="A12223" s="19"/>
    </row>
    <row r="12224" spans="1:1" x14ac:dyDescent="0.35">
      <c r="A12224" s="19"/>
    </row>
    <row r="12225" spans="1:1" x14ac:dyDescent="0.35">
      <c r="A12225" s="19"/>
    </row>
    <row r="12226" spans="1:1" x14ac:dyDescent="0.35">
      <c r="A12226" s="19"/>
    </row>
    <row r="12227" spans="1:1" x14ac:dyDescent="0.35">
      <c r="A12227" s="19"/>
    </row>
    <row r="12228" spans="1:1" x14ac:dyDescent="0.35">
      <c r="A12228" s="19"/>
    </row>
    <row r="12229" spans="1:1" x14ac:dyDescent="0.35">
      <c r="A12229" s="19"/>
    </row>
    <row r="12230" spans="1:1" x14ac:dyDescent="0.35">
      <c r="A12230" s="19"/>
    </row>
    <row r="12231" spans="1:1" x14ac:dyDescent="0.35">
      <c r="A12231" s="19"/>
    </row>
    <row r="12232" spans="1:1" x14ac:dyDescent="0.35">
      <c r="A12232" s="19"/>
    </row>
    <row r="12233" spans="1:1" x14ac:dyDescent="0.35">
      <c r="A12233" s="19"/>
    </row>
    <row r="12234" spans="1:1" x14ac:dyDescent="0.35">
      <c r="A12234" s="19"/>
    </row>
    <row r="12235" spans="1:1" x14ac:dyDescent="0.35">
      <c r="A12235" s="19"/>
    </row>
    <row r="12236" spans="1:1" x14ac:dyDescent="0.35">
      <c r="A12236" s="19"/>
    </row>
    <row r="12237" spans="1:1" x14ac:dyDescent="0.35">
      <c r="A12237" s="19"/>
    </row>
    <row r="12238" spans="1:1" x14ac:dyDescent="0.35">
      <c r="A12238" s="19"/>
    </row>
    <row r="12239" spans="1:1" x14ac:dyDescent="0.35">
      <c r="A12239" s="19"/>
    </row>
    <row r="12240" spans="1:1" x14ac:dyDescent="0.35">
      <c r="A12240" s="19"/>
    </row>
    <row r="12241" spans="1:1" x14ac:dyDescent="0.35">
      <c r="A12241" s="19"/>
    </row>
    <row r="12242" spans="1:1" x14ac:dyDescent="0.35">
      <c r="A12242" s="19"/>
    </row>
    <row r="12243" spans="1:1" x14ac:dyDescent="0.35">
      <c r="A12243" s="19"/>
    </row>
    <row r="12244" spans="1:1" x14ac:dyDescent="0.35">
      <c r="A12244" s="19"/>
    </row>
    <row r="12245" spans="1:1" x14ac:dyDescent="0.35">
      <c r="A12245" s="19"/>
    </row>
    <row r="12246" spans="1:1" x14ac:dyDescent="0.35">
      <c r="A12246" s="19"/>
    </row>
    <row r="12247" spans="1:1" x14ac:dyDescent="0.35">
      <c r="A12247" s="19"/>
    </row>
    <row r="12248" spans="1:1" x14ac:dyDescent="0.35">
      <c r="A12248" s="19"/>
    </row>
    <row r="12249" spans="1:1" x14ac:dyDescent="0.35">
      <c r="A12249" s="19"/>
    </row>
    <row r="12250" spans="1:1" x14ac:dyDescent="0.35">
      <c r="A12250" s="19"/>
    </row>
    <row r="12251" spans="1:1" x14ac:dyDescent="0.35">
      <c r="A12251" s="19"/>
    </row>
    <row r="12252" spans="1:1" x14ac:dyDescent="0.35">
      <c r="A12252" s="19"/>
    </row>
    <row r="12253" spans="1:1" x14ac:dyDescent="0.35">
      <c r="A12253" s="19"/>
    </row>
    <row r="12254" spans="1:1" x14ac:dyDescent="0.35">
      <c r="A12254" s="19"/>
    </row>
    <row r="12255" spans="1:1" x14ac:dyDescent="0.35">
      <c r="A12255" s="19"/>
    </row>
    <row r="12256" spans="1:1" x14ac:dyDescent="0.35">
      <c r="A12256" s="19"/>
    </row>
    <row r="12257" spans="1:1" x14ac:dyDescent="0.35">
      <c r="A12257" s="19"/>
    </row>
    <row r="12258" spans="1:1" x14ac:dyDescent="0.35">
      <c r="A12258" s="19"/>
    </row>
    <row r="12259" spans="1:1" x14ac:dyDescent="0.35">
      <c r="A12259" s="19"/>
    </row>
    <row r="12260" spans="1:1" x14ac:dyDescent="0.35">
      <c r="A12260" s="19"/>
    </row>
    <row r="12261" spans="1:1" x14ac:dyDescent="0.35">
      <c r="A12261" s="19"/>
    </row>
    <row r="12262" spans="1:1" x14ac:dyDescent="0.35">
      <c r="A12262" s="19"/>
    </row>
    <row r="12263" spans="1:1" x14ac:dyDescent="0.35">
      <c r="A12263" s="19"/>
    </row>
    <row r="12264" spans="1:1" x14ac:dyDescent="0.35">
      <c r="A12264" s="19"/>
    </row>
    <row r="12265" spans="1:1" x14ac:dyDescent="0.35">
      <c r="A12265" s="19"/>
    </row>
    <row r="12266" spans="1:1" x14ac:dyDescent="0.35">
      <c r="A12266" s="19"/>
    </row>
    <row r="12267" spans="1:1" x14ac:dyDescent="0.35">
      <c r="A12267" s="19"/>
    </row>
    <row r="12268" spans="1:1" x14ac:dyDescent="0.35">
      <c r="A12268" s="19"/>
    </row>
    <row r="12269" spans="1:1" x14ac:dyDescent="0.35">
      <c r="A12269" s="19"/>
    </row>
    <row r="12270" spans="1:1" x14ac:dyDescent="0.35">
      <c r="A12270" s="19"/>
    </row>
    <row r="12271" spans="1:1" x14ac:dyDescent="0.35">
      <c r="A12271" s="19"/>
    </row>
    <row r="12272" spans="1:1" x14ac:dyDescent="0.35">
      <c r="A12272" s="19"/>
    </row>
    <row r="12273" spans="1:1" x14ac:dyDescent="0.35">
      <c r="A12273" s="19"/>
    </row>
    <row r="12274" spans="1:1" x14ac:dyDescent="0.35">
      <c r="A12274" s="19"/>
    </row>
    <row r="12275" spans="1:1" x14ac:dyDescent="0.35">
      <c r="A12275" s="19"/>
    </row>
    <row r="12276" spans="1:1" x14ac:dyDescent="0.35">
      <c r="A12276" s="19"/>
    </row>
    <row r="12277" spans="1:1" x14ac:dyDescent="0.35">
      <c r="A12277" s="19"/>
    </row>
    <row r="12278" spans="1:1" x14ac:dyDescent="0.35">
      <c r="A12278" s="19"/>
    </row>
    <row r="12279" spans="1:1" x14ac:dyDescent="0.35">
      <c r="A12279" s="19"/>
    </row>
    <row r="12280" spans="1:1" x14ac:dyDescent="0.35">
      <c r="A12280" s="19"/>
    </row>
    <row r="12281" spans="1:1" x14ac:dyDescent="0.35">
      <c r="A12281" s="19"/>
    </row>
    <row r="12282" spans="1:1" x14ac:dyDescent="0.35">
      <c r="A12282" s="19"/>
    </row>
    <row r="12283" spans="1:1" x14ac:dyDescent="0.35">
      <c r="A12283" s="19"/>
    </row>
    <row r="12284" spans="1:1" x14ac:dyDescent="0.35">
      <c r="A12284" s="19"/>
    </row>
    <row r="12285" spans="1:1" x14ac:dyDescent="0.35">
      <c r="A12285" s="19"/>
    </row>
    <row r="12286" spans="1:1" x14ac:dyDescent="0.35">
      <c r="A12286" s="19"/>
    </row>
    <row r="12287" spans="1:1" x14ac:dyDescent="0.35">
      <c r="A12287" s="19"/>
    </row>
    <row r="12288" spans="1:1" x14ac:dyDescent="0.35">
      <c r="A12288" s="19"/>
    </row>
    <row r="12289" spans="1:1" x14ac:dyDescent="0.35">
      <c r="A12289" s="19"/>
    </row>
    <row r="12290" spans="1:1" x14ac:dyDescent="0.35">
      <c r="A12290" s="19"/>
    </row>
    <row r="12291" spans="1:1" x14ac:dyDescent="0.35">
      <c r="A12291" s="19"/>
    </row>
    <row r="12292" spans="1:1" x14ac:dyDescent="0.35">
      <c r="A12292" s="19"/>
    </row>
    <row r="12293" spans="1:1" x14ac:dyDescent="0.35">
      <c r="A12293" s="19"/>
    </row>
    <row r="12294" spans="1:1" x14ac:dyDescent="0.35">
      <c r="A12294" s="19"/>
    </row>
    <row r="12295" spans="1:1" x14ac:dyDescent="0.35">
      <c r="A12295" s="19"/>
    </row>
    <row r="12296" spans="1:1" x14ac:dyDescent="0.35">
      <c r="A12296" s="19"/>
    </row>
    <row r="12297" spans="1:1" x14ac:dyDescent="0.35">
      <c r="A12297" s="19"/>
    </row>
    <row r="12298" spans="1:1" x14ac:dyDescent="0.35">
      <c r="A12298" s="19"/>
    </row>
    <row r="12299" spans="1:1" x14ac:dyDescent="0.35">
      <c r="A12299" s="19"/>
    </row>
    <row r="12300" spans="1:1" x14ac:dyDescent="0.35">
      <c r="A12300" s="19"/>
    </row>
    <row r="12301" spans="1:1" x14ac:dyDescent="0.35">
      <c r="A12301" s="19"/>
    </row>
    <row r="12302" spans="1:1" x14ac:dyDescent="0.35">
      <c r="A12302" s="19"/>
    </row>
    <row r="12303" spans="1:1" x14ac:dyDescent="0.35">
      <c r="A12303" s="19"/>
    </row>
    <row r="12304" spans="1:1" x14ac:dyDescent="0.35">
      <c r="A12304" s="19"/>
    </row>
    <row r="12305" spans="1:1" x14ac:dyDescent="0.35">
      <c r="A12305" s="19"/>
    </row>
    <row r="12306" spans="1:1" x14ac:dyDescent="0.35">
      <c r="A12306" s="19"/>
    </row>
    <row r="12307" spans="1:1" x14ac:dyDescent="0.35">
      <c r="A12307" s="19"/>
    </row>
    <row r="12308" spans="1:1" x14ac:dyDescent="0.35">
      <c r="A12308" s="19"/>
    </row>
    <row r="12309" spans="1:1" x14ac:dyDescent="0.35">
      <c r="A12309" s="19"/>
    </row>
    <row r="12310" spans="1:1" x14ac:dyDescent="0.35">
      <c r="A12310" s="19"/>
    </row>
    <row r="12311" spans="1:1" x14ac:dyDescent="0.35">
      <c r="A12311" s="19"/>
    </row>
    <row r="12312" spans="1:1" x14ac:dyDescent="0.35">
      <c r="A12312" s="19"/>
    </row>
    <row r="12313" spans="1:1" x14ac:dyDescent="0.35">
      <c r="A12313" s="19"/>
    </row>
    <row r="12314" spans="1:1" x14ac:dyDescent="0.35">
      <c r="A12314" s="19"/>
    </row>
    <row r="12315" spans="1:1" x14ac:dyDescent="0.35">
      <c r="A12315" s="19"/>
    </row>
    <row r="12316" spans="1:1" x14ac:dyDescent="0.35">
      <c r="A12316" s="19"/>
    </row>
    <row r="12317" spans="1:1" x14ac:dyDescent="0.35">
      <c r="A12317" s="19"/>
    </row>
    <row r="12318" spans="1:1" x14ac:dyDescent="0.35">
      <c r="A12318" s="19"/>
    </row>
    <row r="12319" spans="1:1" x14ac:dyDescent="0.35">
      <c r="A12319" s="19"/>
    </row>
    <row r="12320" spans="1:1" x14ac:dyDescent="0.35">
      <c r="A12320" s="19"/>
    </row>
    <row r="12321" spans="1:1" x14ac:dyDescent="0.35">
      <c r="A12321" s="19"/>
    </row>
    <row r="12322" spans="1:1" x14ac:dyDescent="0.35">
      <c r="A12322" s="19"/>
    </row>
    <row r="12323" spans="1:1" x14ac:dyDescent="0.35">
      <c r="A12323" s="19"/>
    </row>
    <row r="12324" spans="1:1" x14ac:dyDescent="0.35">
      <c r="A12324" s="19"/>
    </row>
    <row r="12325" spans="1:1" x14ac:dyDescent="0.35">
      <c r="A12325" s="19"/>
    </row>
    <row r="12326" spans="1:1" x14ac:dyDescent="0.35">
      <c r="A12326" s="19"/>
    </row>
    <row r="12327" spans="1:1" x14ac:dyDescent="0.35">
      <c r="A12327" s="19"/>
    </row>
    <row r="12328" spans="1:1" x14ac:dyDescent="0.35">
      <c r="A12328" s="19"/>
    </row>
    <row r="12329" spans="1:1" x14ac:dyDescent="0.35">
      <c r="A12329" s="19"/>
    </row>
    <row r="12330" spans="1:1" x14ac:dyDescent="0.35">
      <c r="A12330" s="19"/>
    </row>
    <row r="12331" spans="1:1" x14ac:dyDescent="0.35">
      <c r="A12331" s="19"/>
    </row>
    <row r="12332" spans="1:1" x14ac:dyDescent="0.35">
      <c r="A12332" s="19"/>
    </row>
    <row r="12333" spans="1:1" x14ac:dyDescent="0.35">
      <c r="A12333" s="19"/>
    </row>
    <row r="12334" spans="1:1" x14ac:dyDescent="0.35">
      <c r="A12334" s="19"/>
    </row>
    <row r="12335" spans="1:1" x14ac:dyDescent="0.35">
      <c r="A12335" s="19"/>
    </row>
    <row r="12336" spans="1:1" x14ac:dyDescent="0.35">
      <c r="A12336" s="19"/>
    </row>
    <row r="12337" spans="1:1" x14ac:dyDescent="0.35">
      <c r="A12337" s="19"/>
    </row>
    <row r="12338" spans="1:1" x14ac:dyDescent="0.35">
      <c r="A12338" s="19"/>
    </row>
    <row r="12339" spans="1:1" x14ac:dyDescent="0.35">
      <c r="A12339" s="19"/>
    </row>
    <row r="12340" spans="1:1" x14ac:dyDescent="0.35">
      <c r="A12340" s="19"/>
    </row>
    <row r="12341" spans="1:1" x14ac:dyDescent="0.35">
      <c r="A12341" s="19"/>
    </row>
    <row r="12342" spans="1:1" x14ac:dyDescent="0.35">
      <c r="A12342" s="19"/>
    </row>
    <row r="12343" spans="1:1" x14ac:dyDescent="0.35">
      <c r="A12343" s="19"/>
    </row>
    <row r="12344" spans="1:1" x14ac:dyDescent="0.35">
      <c r="A12344" s="19"/>
    </row>
    <row r="12345" spans="1:1" x14ac:dyDescent="0.35">
      <c r="A12345" s="19"/>
    </row>
    <row r="12346" spans="1:1" x14ac:dyDescent="0.35">
      <c r="A12346" s="19"/>
    </row>
    <row r="12347" spans="1:1" x14ac:dyDescent="0.35">
      <c r="A12347" s="19"/>
    </row>
    <row r="12348" spans="1:1" x14ac:dyDescent="0.35">
      <c r="A12348" s="19"/>
    </row>
    <row r="12349" spans="1:1" x14ac:dyDescent="0.35">
      <c r="A12349" s="19"/>
    </row>
    <row r="12350" spans="1:1" x14ac:dyDescent="0.35">
      <c r="A12350" s="19"/>
    </row>
    <row r="12351" spans="1:1" x14ac:dyDescent="0.35">
      <c r="A12351" s="19"/>
    </row>
    <row r="12352" spans="1:1" x14ac:dyDescent="0.35">
      <c r="A12352" s="19"/>
    </row>
    <row r="12353" spans="1:1" x14ac:dyDescent="0.35">
      <c r="A12353" s="19"/>
    </row>
    <row r="12354" spans="1:1" x14ac:dyDescent="0.35">
      <c r="A12354" s="19"/>
    </row>
    <row r="12355" spans="1:1" x14ac:dyDescent="0.35">
      <c r="A12355" s="19"/>
    </row>
    <row r="12356" spans="1:1" x14ac:dyDescent="0.35">
      <c r="A12356" s="19"/>
    </row>
    <row r="12357" spans="1:1" x14ac:dyDescent="0.35">
      <c r="A12357" s="19"/>
    </row>
    <row r="12358" spans="1:1" x14ac:dyDescent="0.35">
      <c r="A12358" s="19"/>
    </row>
    <row r="12359" spans="1:1" x14ac:dyDescent="0.35">
      <c r="A12359" s="19"/>
    </row>
    <row r="12360" spans="1:1" x14ac:dyDescent="0.35">
      <c r="A12360" s="19"/>
    </row>
    <row r="12361" spans="1:1" x14ac:dyDescent="0.35">
      <c r="A12361" s="19"/>
    </row>
    <row r="12362" spans="1:1" x14ac:dyDescent="0.35">
      <c r="A12362" s="19"/>
    </row>
    <row r="12363" spans="1:1" x14ac:dyDescent="0.35">
      <c r="A12363" s="19"/>
    </row>
    <row r="12364" spans="1:1" x14ac:dyDescent="0.35">
      <c r="A12364" s="19"/>
    </row>
    <row r="12365" spans="1:1" x14ac:dyDescent="0.35">
      <c r="A12365" s="19"/>
    </row>
    <row r="12366" spans="1:1" x14ac:dyDescent="0.35">
      <c r="A12366" s="19"/>
    </row>
    <row r="12367" spans="1:1" x14ac:dyDescent="0.35">
      <c r="A12367" s="19"/>
    </row>
    <row r="12368" spans="1:1" x14ac:dyDescent="0.35">
      <c r="A12368" s="19"/>
    </row>
    <row r="12369" spans="1:1" x14ac:dyDescent="0.35">
      <c r="A12369" s="19"/>
    </row>
    <row r="12370" spans="1:1" x14ac:dyDescent="0.35">
      <c r="A12370" s="19"/>
    </row>
    <row r="12371" spans="1:1" x14ac:dyDescent="0.35">
      <c r="A12371" s="19"/>
    </row>
    <row r="12372" spans="1:1" x14ac:dyDescent="0.35">
      <c r="A12372" s="19"/>
    </row>
    <row r="12373" spans="1:1" x14ac:dyDescent="0.35">
      <c r="A12373" s="19"/>
    </row>
    <row r="12374" spans="1:1" x14ac:dyDescent="0.35">
      <c r="A12374" s="19"/>
    </row>
    <row r="12375" spans="1:1" x14ac:dyDescent="0.35">
      <c r="A12375" s="19"/>
    </row>
    <row r="12376" spans="1:1" x14ac:dyDescent="0.35">
      <c r="A12376" s="19"/>
    </row>
    <row r="12377" spans="1:1" x14ac:dyDescent="0.35">
      <c r="A12377" s="19"/>
    </row>
    <row r="12378" spans="1:1" x14ac:dyDescent="0.35">
      <c r="A12378" s="19"/>
    </row>
    <row r="12379" spans="1:1" x14ac:dyDescent="0.35">
      <c r="A12379" s="19"/>
    </row>
    <row r="12380" spans="1:1" x14ac:dyDescent="0.35">
      <c r="A12380" s="19"/>
    </row>
    <row r="12381" spans="1:1" x14ac:dyDescent="0.35">
      <c r="A12381" s="19"/>
    </row>
    <row r="12382" spans="1:1" x14ac:dyDescent="0.35">
      <c r="A12382" s="19"/>
    </row>
    <row r="12383" spans="1:1" x14ac:dyDescent="0.35">
      <c r="A12383" s="19"/>
    </row>
    <row r="12384" spans="1:1" x14ac:dyDescent="0.35">
      <c r="A12384" s="19"/>
    </row>
    <row r="12385" spans="1:1" x14ac:dyDescent="0.35">
      <c r="A12385" s="19"/>
    </row>
    <row r="12386" spans="1:1" x14ac:dyDescent="0.35">
      <c r="A12386" s="19"/>
    </row>
    <row r="12387" spans="1:1" x14ac:dyDescent="0.35">
      <c r="A12387" s="19"/>
    </row>
    <row r="12388" spans="1:1" x14ac:dyDescent="0.35">
      <c r="A12388" s="19"/>
    </row>
    <row r="12389" spans="1:1" x14ac:dyDescent="0.35">
      <c r="A12389" s="19"/>
    </row>
    <row r="12390" spans="1:1" x14ac:dyDescent="0.35">
      <c r="A12390" s="19"/>
    </row>
    <row r="12391" spans="1:1" x14ac:dyDescent="0.35">
      <c r="A12391" s="19"/>
    </row>
    <row r="12392" spans="1:1" x14ac:dyDescent="0.35">
      <c r="A12392" s="19"/>
    </row>
    <row r="12393" spans="1:1" x14ac:dyDescent="0.35">
      <c r="A12393" s="19"/>
    </row>
    <row r="12394" spans="1:1" x14ac:dyDescent="0.35">
      <c r="A12394" s="19"/>
    </row>
    <row r="12395" spans="1:1" x14ac:dyDescent="0.35">
      <c r="A12395" s="19"/>
    </row>
    <row r="12396" spans="1:1" x14ac:dyDescent="0.35">
      <c r="A12396" s="19"/>
    </row>
    <row r="12397" spans="1:1" x14ac:dyDescent="0.35">
      <c r="A12397" s="19"/>
    </row>
    <row r="12398" spans="1:1" x14ac:dyDescent="0.35">
      <c r="A12398" s="19"/>
    </row>
    <row r="12399" spans="1:1" x14ac:dyDescent="0.35">
      <c r="A12399" s="19"/>
    </row>
    <row r="12400" spans="1:1" x14ac:dyDescent="0.35">
      <c r="A12400" s="19"/>
    </row>
    <row r="12401" spans="1:1" x14ac:dyDescent="0.35">
      <c r="A12401" s="19"/>
    </row>
    <row r="12402" spans="1:1" x14ac:dyDescent="0.35">
      <c r="A12402" s="19"/>
    </row>
    <row r="12403" spans="1:1" x14ac:dyDescent="0.35">
      <c r="A12403" s="19"/>
    </row>
    <row r="12404" spans="1:1" x14ac:dyDescent="0.35">
      <c r="A12404" s="19"/>
    </row>
    <row r="12405" spans="1:1" x14ac:dyDescent="0.35">
      <c r="A12405" s="19"/>
    </row>
    <row r="12406" spans="1:1" x14ac:dyDescent="0.35">
      <c r="A12406" s="19"/>
    </row>
    <row r="12407" spans="1:1" x14ac:dyDescent="0.35">
      <c r="A12407" s="19"/>
    </row>
    <row r="12408" spans="1:1" x14ac:dyDescent="0.35">
      <c r="A12408" s="19"/>
    </row>
    <row r="12409" spans="1:1" x14ac:dyDescent="0.35">
      <c r="A12409" s="19"/>
    </row>
    <row r="12410" spans="1:1" x14ac:dyDescent="0.35">
      <c r="A12410" s="19"/>
    </row>
    <row r="12411" spans="1:1" x14ac:dyDescent="0.35">
      <c r="A12411" s="19"/>
    </row>
    <row r="12412" spans="1:1" x14ac:dyDescent="0.35">
      <c r="A12412" s="19"/>
    </row>
    <row r="12413" spans="1:1" x14ac:dyDescent="0.35">
      <c r="A12413" s="19"/>
    </row>
    <row r="12414" spans="1:1" x14ac:dyDescent="0.35">
      <c r="A12414" s="19"/>
    </row>
    <row r="12415" spans="1:1" x14ac:dyDescent="0.35">
      <c r="A12415" s="19"/>
    </row>
    <row r="12416" spans="1:1" x14ac:dyDescent="0.35">
      <c r="A12416" s="19"/>
    </row>
    <row r="12417" spans="1:1" x14ac:dyDescent="0.35">
      <c r="A12417" s="19"/>
    </row>
    <row r="12418" spans="1:1" x14ac:dyDescent="0.35">
      <c r="A12418" s="19"/>
    </row>
    <row r="12419" spans="1:1" x14ac:dyDescent="0.35">
      <c r="A12419" s="19"/>
    </row>
    <row r="12420" spans="1:1" x14ac:dyDescent="0.35">
      <c r="A12420" s="19"/>
    </row>
    <row r="12421" spans="1:1" x14ac:dyDescent="0.35">
      <c r="A12421" s="19"/>
    </row>
    <row r="12422" spans="1:1" x14ac:dyDescent="0.35">
      <c r="A12422" s="19"/>
    </row>
    <row r="12423" spans="1:1" x14ac:dyDescent="0.35">
      <c r="A12423" s="19"/>
    </row>
    <row r="12424" spans="1:1" x14ac:dyDescent="0.35">
      <c r="A12424" s="19"/>
    </row>
    <row r="12425" spans="1:1" x14ac:dyDescent="0.35">
      <c r="A12425" s="19"/>
    </row>
    <row r="12426" spans="1:1" x14ac:dyDescent="0.35">
      <c r="A12426" s="19"/>
    </row>
    <row r="12427" spans="1:1" x14ac:dyDescent="0.35">
      <c r="A12427" s="19"/>
    </row>
    <row r="12428" spans="1:1" x14ac:dyDescent="0.35">
      <c r="A12428" s="19"/>
    </row>
    <row r="12429" spans="1:1" x14ac:dyDescent="0.35">
      <c r="A12429" s="19"/>
    </row>
    <row r="12430" spans="1:1" x14ac:dyDescent="0.35">
      <c r="A12430" s="19"/>
    </row>
    <row r="12431" spans="1:1" x14ac:dyDescent="0.35">
      <c r="A12431" s="19"/>
    </row>
    <row r="12432" spans="1:1" x14ac:dyDescent="0.35">
      <c r="A12432" s="19"/>
    </row>
    <row r="12433" spans="1:1" x14ac:dyDescent="0.35">
      <c r="A12433" s="19"/>
    </row>
    <row r="12434" spans="1:1" x14ac:dyDescent="0.35">
      <c r="A12434" s="19"/>
    </row>
    <row r="12435" spans="1:1" x14ac:dyDescent="0.35">
      <c r="A12435" s="19"/>
    </row>
    <row r="12436" spans="1:1" x14ac:dyDescent="0.35">
      <c r="A12436" s="19"/>
    </row>
    <row r="12437" spans="1:1" x14ac:dyDescent="0.35">
      <c r="A12437" s="19"/>
    </row>
    <row r="12438" spans="1:1" x14ac:dyDescent="0.35">
      <c r="A12438" s="19"/>
    </row>
    <row r="12439" spans="1:1" x14ac:dyDescent="0.35">
      <c r="A12439" s="19"/>
    </row>
    <row r="12440" spans="1:1" x14ac:dyDescent="0.35">
      <c r="A12440" s="19"/>
    </row>
    <row r="12441" spans="1:1" x14ac:dyDescent="0.35">
      <c r="A12441" s="19"/>
    </row>
    <row r="12442" spans="1:1" x14ac:dyDescent="0.35">
      <c r="A12442" s="19"/>
    </row>
    <row r="12443" spans="1:1" x14ac:dyDescent="0.35">
      <c r="A12443" s="19"/>
    </row>
    <row r="12444" spans="1:1" x14ac:dyDescent="0.35">
      <c r="A12444" s="19"/>
    </row>
    <row r="12445" spans="1:1" x14ac:dyDescent="0.35">
      <c r="A12445" s="19"/>
    </row>
    <row r="12446" spans="1:1" x14ac:dyDescent="0.35">
      <c r="A12446" s="19"/>
    </row>
    <row r="12447" spans="1:1" x14ac:dyDescent="0.35">
      <c r="A12447" s="19"/>
    </row>
    <row r="12448" spans="1:1" x14ac:dyDescent="0.35">
      <c r="A12448" s="19"/>
    </row>
    <row r="12449" spans="1:1" x14ac:dyDescent="0.35">
      <c r="A12449" s="19"/>
    </row>
    <row r="12450" spans="1:1" x14ac:dyDescent="0.35">
      <c r="A12450" s="19"/>
    </row>
    <row r="12451" spans="1:1" x14ac:dyDescent="0.35">
      <c r="A12451" s="19"/>
    </row>
    <row r="12452" spans="1:1" x14ac:dyDescent="0.35">
      <c r="A12452" s="19"/>
    </row>
    <row r="12453" spans="1:1" x14ac:dyDescent="0.35">
      <c r="A12453" s="19"/>
    </row>
    <row r="12454" spans="1:1" x14ac:dyDescent="0.35">
      <c r="A12454" s="19"/>
    </row>
    <row r="12455" spans="1:1" x14ac:dyDescent="0.35">
      <c r="A12455" s="19"/>
    </row>
    <row r="12456" spans="1:1" x14ac:dyDescent="0.35">
      <c r="A12456" s="19"/>
    </row>
    <row r="12457" spans="1:1" x14ac:dyDescent="0.35">
      <c r="A12457" s="19"/>
    </row>
    <row r="12458" spans="1:1" x14ac:dyDescent="0.35">
      <c r="A12458" s="19"/>
    </row>
    <row r="12459" spans="1:1" x14ac:dyDescent="0.35">
      <c r="A12459" s="19"/>
    </row>
    <row r="12460" spans="1:1" x14ac:dyDescent="0.35">
      <c r="A12460" s="19"/>
    </row>
    <row r="12461" spans="1:1" x14ac:dyDescent="0.35">
      <c r="A12461" s="19"/>
    </row>
    <row r="12462" spans="1:1" x14ac:dyDescent="0.35">
      <c r="A12462" s="19"/>
    </row>
    <row r="12463" spans="1:1" x14ac:dyDescent="0.35">
      <c r="A12463" s="19"/>
    </row>
    <row r="12464" spans="1:1" x14ac:dyDescent="0.35">
      <c r="A12464" s="19"/>
    </row>
    <row r="12465" spans="1:1" x14ac:dyDescent="0.35">
      <c r="A12465" s="19"/>
    </row>
    <row r="12466" spans="1:1" x14ac:dyDescent="0.35">
      <c r="A12466" s="19"/>
    </row>
    <row r="12467" spans="1:1" x14ac:dyDescent="0.35">
      <c r="A12467" s="19"/>
    </row>
    <row r="12468" spans="1:1" x14ac:dyDescent="0.35">
      <c r="A12468" s="19"/>
    </row>
    <row r="12469" spans="1:1" x14ac:dyDescent="0.35">
      <c r="A12469" s="19"/>
    </row>
    <row r="12470" spans="1:1" x14ac:dyDescent="0.35">
      <c r="A12470" s="19"/>
    </row>
    <row r="12471" spans="1:1" x14ac:dyDescent="0.35">
      <c r="A12471" s="19"/>
    </row>
    <row r="12472" spans="1:1" x14ac:dyDescent="0.35">
      <c r="A12472" s="19"/>
    </row>
    <row r="12473" spans="1:1" x14ac:dyDescent="0.35">
      <c r="A12473" s="19"/>
    </row>
    <row r="12474" spans="1:1" x14ac:dyDescent="0.35">
      <c r="A12474" s="19"/>
    </row>
    <row r="12475" spans="1:1" x14ac:dyDescent="0.35">
      <c r="A12475" s="19"/>
    </row>
    <row r="12476" spans="1:1" x14ac:dyDescent="0.35">
      <c r="A12476" s="19"/>
    </row>
    <row r="12477" spans="1:1" x14ac:dyDescent="0.35">
      <c r="A12477" s="19"/>
    </row>
    <row r="12478" spans="1:1" x14ac:dyDescent="0.35">
      <c r="A12478" s="19"/>
    </row>
    <row r="12479" spans="1:1" x14ac:dyDescent="0.35">
      <c r="A12479" s="19"/>
    </row>
    <row r="12480" spans="1:1" x14ac:dyDescent="0.35">
      <c r="A12480" s="19"/>
    </row>
    <row r="12481" spans="1:1" x14ac:dyDescent="0.35">
      <c r="A12481" s="19"/>
    </row>
    <row r="12482" spans="1:1" x14ac:dyDescent="0.35">
      <c r="A12482" s="19"/>
    </row>
    <row r="12483" spans="1:1" x14ac:dyDescent="0.35">
      <c r="A12483" s="19"/>
    </row>
    <row r="12484" spans="1:1" x14ac:dyDescent="0.35">
      <c r="A12484" s="19"/>
    </row>
    <row r="12485" spans="1:1" x14ac:dyDescent="0.35">
      <c r="A12485" s="19"/>
    </row>
    <row r="12486" spans="1:1" x14ac:dyDescent="0.35">
      <c r="A12486" s="19"/>
    </row>
    <row r="12487" spans="1:1" x14ac:dyDescent="0.35">
      <c r="A12487" s="19"/>
    </row>
    <row r="12488" spans="1:1" x14ac:dyDescent="0.35">
      <c r="A12488" s="19"/>
    </row>
    <row r="12489" spans="1:1" x14ac:dyDescent="0.35">
      <c r="A12489" s="19"/>
    </row>
    <row r="12490" spans="1:1" x14ac:dyDescent="0.35">
      <c r="A12490" s="19"/>
    </row>
    <row r="12491" spans="1:1" x14ac:dyDescent="0.35">
      <c r="A12491" s="19"/>
    </row>
    <row r="12492" spans="1:1" x14ac:dyDescent="0.35">
      <c r="A12492" s="19"/>
    </row>
    <row r="12493" spans="1:1" x14ac:dyDescent="0.35">
      <c r="A12493" s="19"/>
    </row>
    <row r="12494" spans="1:1" x14ac:dyDescent="0.35">
      <c r="A12494" s="19"/>
    </row>
    <row r="12495" spans="1:1" x14ac:dyDescent="0.35">
      <c r="A12495" s="19"/>
    </row>
    <row r="12496" spans="1:1" x14ac:dyDescent="0.35">
      <c r="A12496" s="19"/>
    </row>
    <row r="12497" spans="1:1" x14ac:dyDescent="0.35">
      <c r="A12497" s="19"/>
    </row>
    <row r="12498" spans="1:1" x14ac:dyDescent="0.35">
      <c r="A12498" s="19"/>
    </row>
    <row r="12499" spans="1:1" x14ac:dyDescent="0.35">
      <c r="A12499" s="19"/>
    </row>
    <row r="12500" spans="1:1" x14ac:dyDescent="0.35">
      <c r="A12500" s="19"/>
    </row>
    <row r="12501" spans="1:1" x14ac:dyDescent="0.35">
      <c r="A12501" s="19"/>
    </row>
    <row r="12502" spans="1:1" x14ac:dyDescent="0.35">
      <c r="A12502" s="19"/>
    </row>
    <row r="12503" spans="1:1" x14ac:dyDescent="0.35">
      <c r="A12503" s="19"/>
    </row>
    <row r="12504" spans="1:1" x14ac:dyDescent="0.35">
      <c r="A12504" s="19"/>
    </row>
    <row r="12505" spans="1:1" x14ac:dyDescent="0.35">
      <c r="A12505" s="19"/>
    </row>
    <row r="12506" spans="1:1" x14ac:dyDescent="0.35">
      <c r="A12506" s="19"/>
    </row>
    <row r="12507" spans="1:1" x14ac:dyDescent="0.35">
      <c r="A12507" s="19"/>
    </row>
    <row r="12508" spans="1:1" x14ac:dyDescent="0.35">
      <c r="A12508" s="19"/>
    </row>
    <row r="12509" spans="1:1" x14ac:dyDescent="0.35">
      <c r="A12509" s="19"/>
    </row>
    <row r="12510" spans="1:1" x14ac:dyDescent="0.35">
      <c r="A12510" s="19"/>
    </row>
    <row r="12511" spans="1:1" x14ac:dyDescent="0.35">
      <c r="A12511" s="19"/>
    </row>
    <row r="12512" spans="1:1" x14ac:dyDescent="0.35">
      <c r="A12512" s="19"/>
    </row>
    <row r="12513" spans="1:1" x14ac:dyDescent="0.35">
      <c r="A12513" s="19"/>
    </row>
    <row r="12514" spans="1:1" x14ac:dyDescent="0.35">
      <c r="A12514" s="19"/>
    </row>
    <row r="12515" spans="1:1" x14ac:dyDescent="0.35">
      <c r="A12515" s="19"/>
    </row>
    <row r="12516" spans="1:1" x14ac:dyDescent="0.35">
      <c r="A12516" s="19"/>
    </row>
    <row r="12517" spans="1:1" x14ac:dyDescent="0.35">
      <c r="A12517" s="19"/>
    </row>
    <row r="12518" spans="1:1" x14ac:dyDescent="0.35">
      <c r="A12518" s="19"/>
    </row>
    <row r="12519" spans="1:1" x14ac:dyDescent="0.35">
      <c r="A12519" s="19"/>
    </row>
    <row r="12520" spans="1:1" x14ac:dyDescent="0.35">
      <c r="A12520" s="19"/>
    </row>
    <row r="12521" spans="1:1" x14ac:dyDescent="0.35">
      <c r="A12521" s="19"/>
    </row>
    <row r="12522" spans="1:1" x14ac:dyDescent="0.35">
      <c r="A12522" s="19"/>
    </row>
    <row r="12523" spans="1:1" x14ac:dyDescent="0.35">
      <c r="A12523" s="19"/>
    </row>
    <row r="12524" spans="1:1" x14ac:dyDescent="0.35">
      <c r="A12524" s="19"/>
    </row>
    <row r="12525" spans="1:1" x14ac:dyDescent="0.35">
      <c r="A12525" s="19"/>
    </row>
    <row r="12526" spans="1:1" x14ac:dyDescent="0.35">
      <c r="A12526" s="19"/>
    </row>
    <row r="12527" spans="1:1" x14ac:dyDescent="0.35">
      <c r="A12527" s="19"/>
    </row>
    <row r="12528" spans="1:1" x14ac:dyDescent="0.35">
      <c r="A12528" s="19"/>
    </row>
    <row r="12529" spans="1:1" x14ac:dyDescent="0.35">
      <c r="A12529" s="19"/>
    </row>
    <row r="12530" spans="1:1" x14ac:dyDescent="0.35">
      <c r="A12530" s="19"/>
    </row>
    <row r="12531" spans="1:1" x14ac:dyDescent="0.35">
      <c r="A12531" s="19"/>
    </row>
    <row r="12532" spans="1:1" x14ac:dyDescent="0.35">
      <c r="A12532" s="19"/>
    </row>
    <row r="12533" spans="1:1" x14ac:dyDescent="0.35">
      <c r="A12533" s="19"/>
    </row>
    <row r="12534" spans="1:1" x14ac:dyDescent="0.35">
      <c r="A12534" s="19"/>
    </row>
    <row r="12535" spans="1:1" x14ac:dyDescent="0.35">
      <c r="A12535" s="19"/>
    </row>
    <row r="12536" spans="1:1" x14ac:dyDescent="0.35">
      <c r="A12536" s="19"/>
    </row>
    <row r="12537" spans="1:1" x14ac:dyDescent="0.35">
      <c r="A12537" s="19"/>
    </row>
    <row r="12538" spans="1:1" x14ac:dyDescent="0.35">
      <c r="A12538" s="19"/>
    </row>
    <row r="12539" spans="1:1" x14ac:dyDescent="0.35">
      <c r="A12539" s="19"/>
    </row>
    <row r="12540" spans="1:1" x14ac:dyDescent="0.35">
      <c r="A12540" s="19"/>
    </row>
    <row r="12541" spans="1:1" x14ac:dyDescent="0.35">
      <c r="A12541" s="19"/>
    </row>
    <row r="12542" spans="1:1" x14ac:dyDescent="0.35">
      <c r="A12542" s="19"/>
    </row>
    <row r="12543" spans="1:1" x14ac:dyDescent="0.35">
      <c r="A12543" s="19"/>
    </row>
    <row r="12544" spans="1:1" x14ac:dyDescent="0.35">
      <c r="A12544" s="19"/>
    </row>
    <row r="12545" spans="1:1" x14ac:dyDescent="0.35">
      <c r="A12545" s="19"/>
    </row>
    <row r="12546" spans="1:1" x14ac:dyDescent="0.35">
      <c r="A12546" s="19"/>
    </row>
    <row r="12547" spans="1:1" x14ac:dyDescent="0.35">
      <c r="A12547" s="19"/>
    </row>
    <row r="12548" spans="1:1" x14ac:dyDescent="0.35">
      <c r="A12548" s="19"/>
    </row>
    <row r="12549" spans="1:1" x14ac:dyDescent="0.35">
      <c r="A12549" s="19"/>
    </row>
    <row r="12550" spans="1:1" x14ac:dyDescent="0.35">
      <c r="A12550" s="19"/>
    </row>
    <row r="12551" spans="1:1" x14ac:dyDescent="0.35">
      <c r="A12551" s="19"/>
    </row>
    <row r="12552" spans="1:1" x14ac:dyDescent="0.35">
      <c r="A12552" s="19"/>
    </row>
    <row r="12553" spans="1:1" x14ac:dyDescent="0.35">
      <c r="A12553" s="19"/>
    </row>
    <row r="12554" spans="1:1" x14ac:dyDescent="0.35">
      <c r="A12554" s="19"/>
    </row>
    <row r="12555" spans="1:1" x14ac:dyDescent="0.35">
      <c r="A12555" s="19"/>
    </row>
    <row r="12556" spans="1:1" x14ac:dyDescent="0.35">
      <c r="A12556" s="19"/>
    </row>
    <row r="12557" spans="1:1" x14ac:dyDescent="0.35">
      <c r="A12557" s="19"/>
    </row>
    <row r="12558" spans="1:1" x14ac:dyDescent="0.35">
      <c r="A12558" s="19"/>
    </row>
    <row r="12559" spans="1:1" x14ac:dyDescent="0.35">
      <c r="A12559" s="19"/>
    </row>
    <row r="12560" spans="1:1" x14ac:dyDescent="0.35">
      <c r="A12560" s="19"/>
    </row>
    <row r="12561" spans="1:1" x14ac:dyDescent="0.35">
      <c r="A12561" s="19"/>
    </row>
    <row r="12562" spans="1:1" x14ac:dyDescent="0.35">
      <c r="A12562" s="19"/>
    </row>
    <row r="12563" spans="1:1" x14ac:dyDescent="0.35">
      <c r="A12563" s="19"/>
    </row>
    <row r="12564" spans="1:1" x14ac:dyDescent="0.35">
      <c r="A12564" s="19"/>
    </row>
    <row r="12565" spans="1:1" x14ac:dyDescent="0.35">
      <c r="A12565" s="19"/>
    </row>
    <row r="12566" spans="1:1" x14ac:dyDescent="0.35">
      <c r="A12566" s="19"/>
    </row>
    <row r="12567" spans="1:1" x14ac:dyDescent="0.35">
      <c r="A12567" s="19"/>
    </row>
    <row r="12568" spans="1:1" x14ac:dyDescent="0.35">
      <c r="A12568" s="19"/>
    </row>
    <row r="12569" spans="1:1" x14ac:dyDescent="0.35">
      <c r="A12569" s="19"/>
    </row>
    <row r="12570" spans="1:1" x14ac:dyDescent="0.35">
      <c r="A12570" s="19"/>
    </row>
    <row r="12571" spans="1:1" x14ac:dyDescent="0.35">
      <c r="A12571" s="19"/>
    </row>
    <row r="12572" spans="1:1" x14ac:dyDescent="0.35">
      <c r="A12572" s="19"/>
    </row>
    <row r="12573" spans="1:1" x14ac:dyDescent="0.35">
      <c r="A12573" s="19"/>
    </row>
    <row r="12574" spans="1:1" x14ac:dyDescent="0.35">
      <c r="A12574" s="19"/>
    </row>
    <row r="12575" spans="1:1" x14ac:dyDescent="0.35">
      <c r="A12575" s="19"/>
    </row>
    <row r="12576" spans="1:1" x14ac:dyDescent="0.35">
      <c r="A12576" s="19"/>
    </row>
    <row r="12577" spans="1:1" x14ac:dyDescent="0.35">
      <c r="A12577" s="19"/>
    </row>
    <row r="12578" spans="1:1" x14ac:dyDescent="0.35">
      <c r="A12578" s="19"/>
    </row>
    <row r="12579" spans="1:1" x14ac:dyDescent="0.35">
      <c r="A12579" s="19"/>
    </row>
    <row r="12580" spans="1:1" x14ac:dyDescent="0.35">
      <c r="A12580" s="19"/>
    </row>
    <row r="12581" spans="1:1" x14ac:dyDescent="0.35">
      <c r="A12581" s="19"/>
    </row>
    <row r="12582" spans="1:1" x14ac:dyDescent="0.35">
      <c r="A12582" s="19"/>
    </row>
    <row r="12583" spans="1:1" x14ac:dyDescent="0.35">
      <c r="A12583" s="19"/>
    </row>
    <row r="12584" spans="1:1" x14ac:dyDescent="0.35">
      <c r="A12584" s="19"/>
    </row>
    <row r="12585" spans="1:1" x14ac:dyDescent="0.35">
      <c r="A12585" s="19"/>
    </row>
    <row r="12586" spans="1:1" x14ac:dyDescent="0.35">
      <c r="A12586" s="19"/>
    </row>
    <row r="12587" spans="1:1" x14ac:dyDescent="0.35">
      <c r="A12587" s="19"/>
    </row>
    <row r="12588" spans="1:1" x14ac:dyDescent="0.35">
      <c r="A12588" s="19"/>
    </row>
    <row r="12589" spans="1:1" x14ac:dyDescent="0.35">
      <c r="A12589" s="19"/>
    </row>
    <row r="12590" spans="1:1" x14ac:dyDescent="0.35">
      <c r="A12590" s="19"/>
    </row>
    <row r="12591" spans="1:1" x14ac:dyDescent="0.35">
      <c r="A12591" s="19"/>
    </row>
    <row r="12592" spans="1:1" x14ac:dyDescent="0.35">
      <c r="A12592" s="19"/>
    </row>
    <row r="12593" spans="1:1" x14ac:dyDescent="0.35">
      <c r="A12593" s="19"/>
    </row>
    <row r="12594" spans="1:1" x14ac:dyDescent="0.35">
      <c r="A12594" s="19"/>
    </row>
    <row r="12595" spans="1:1" x14ac:dyDescent="0.35">
      <c r="A12595" s="19"/>
    </row>
    <row r="12596" spans="1:1" x14ac:dyDescent="0.35">
      <c r="A12596" s="19"/>
    </row>
    <row r="12597" spans="1:1" x14ac:dyDescent="0.35">
      <c r="A12597" s="19"/>
    </row>
    <row r="12598" spans="1:1" x14ac:dyDescent="0.35">
      <c r="A12598" s="19"/>
    </row>
    <row r="12599" spans="1:1" x14ac:dyDescent="0.35">
      <c r="A12599" s="19"/>
    </row>
    <row r="12600" spans="1:1" x14ac:dyDescent="0.35">
      <c r="A12600" s="19"/>
    </row>
    <row r="12601" spans="1:1" x14ac:dyDescent="0.35">
      <c r="A12601" s="19"/>
    </row>
    <row r="12602" spans="1:1" x14ac:dyDescent="0.35">
      <c r="A12602" s="19"/>
    </row>
    <row r="12603" spans="1:1" x14ac:dyDescent="0.35">
      <c r="A12603" s="19"/>
    </row>
    <row r="12604" spans="1:1" x14ac:dyDescent="0.35">
      <c r="A12604" s="19"/>
    </row>
    <row r="12605" spans="1:1" x14ac:dyDescent="0.35">
      <c r="A12605" s="19"/>
    </row>
    <row r="12606" spans="1:1" x14ac:dyDescent="0.35">
      <c r="A12606" s="19"/>
    </row>
    <row r="12607" spans="1:1" x14ac:dyDescent="0.35">
      <c r="A12607" s="19"/>
    </row>
    <row r="12608" spans="1:1" x14ac:dyDescent="0.35">
      <c r="A12608" s="19"/>
    </row>
    <row r="12609" spans="1:1" x14ac:dyDescent="0.35">
      <c r="A12609" s="19"/>
    </row>
    <row r="12610" spans="1:1" x14ac:dyDescent="0.35">
      <c r="A12610" s="19"/>
    </row>
    <row r="12611" spans="1:1" x14ac:dyDescent="0.35">
      <c r="A12611" s="19"/>
    </row>
    <row r="12612" spans="1:1" x14ac:dyDescent="0.35">
      <c r="A12612" s="19"/>
    </row>
    <row r="12613" spans="1:1" x14ac:dyDescent="0.35">
      <c r="A12613" s="19"/>
    </row>
    <row r="12614" spans="1:1" x14ac:dyDescent="0.35">
      <c r="A12614" s="19"/>
    </row>
    <row r="12615" spans="1:1" x14ac:dyDescent="0.35">
      <c r="A12615" s="19"/>
    </row>
    <row r="12616" spans="1:1" x14ac:dyDescent="0.35">
      <c r="A12616" s="19"/>
    </row>
    <row r="12617" spans="1:1" x14ac:dyDescent="0.35">
      <c r="A12617" s="19"/>
    </row>
    <row r="12618" spans="1:1" x14ac:dyDescent="0.35">
      <c r="A12618" s="19"/>
    </row>
    <row r="12619" spans="1:1" x14ac:dyDescent="0.35">
      <c r="A12619" s="19"/>
    </row>
    <row r="12620" spans="1:1" x14ac:dyDescent="0.35">
      <c r="A12620" s="19"/>
    </row>
    <row r="12621" spans="1:1" x14ac:dyDescent="0.35">
      <c r="A12621" s="19"/>
    </row>
    <row r="12622" spans="1:1" x14ac:dyDescent="0.35">
      <c r="A12622" s="19"/>
    </row>
    <row r="12623" spans="1:1" x14ac:dyDescent="0.35">
      <c r="A12623" s="19"/>
    </row>
    <row r="12624" spans="1:1" x14ac:dyDescent="0.35">
      <c r="A12624" s="19"/>
    </row>
    <row r="12625" spans="1:1" x14ac:dyDescent="0.35">
      <c r="A12625" s="19"/>
    </row>
    <row r="12626" spans="1:1" x14ac:dyDescent="0.35">
      <c r="A12626" s="19"/>
    </row>
    <row r="12627" spans="1:1" x14ac:dyDescent="0.35">
      <c r="A12627" s="19"/>
    </row>
    <row r="12628" spans="1:1" x14ac:dyDescent="0.35">
      <c r="A12628" s="19"/>
    </row>
    <row r="12629" spans="1:1" x14ac:dyDescent="0.35">
      <c r="A12629" s="19"/>
    </row>
    <row r="12630" spans="1:1" x14ac:dyDescent="0.35">
      <c r="A12630" s="19"/>
    </row>
    <row r="12631" spans="1:1" x14ac:dyDescent="0.35">
      <c r="A12631" s="19"/>
    </row>
    <row r="12632" spans="1:1" x14ac:dyDescent="0.35">
      <c r="A12632" s="19"/>
    </row>
    <row r="12633" spans="1:1" x14ac:dyDescent="0.35">
      <c r="A12633" s="19"/>
    </row>
    <row r="12634" spans="1:1" x14ac:dyDescent="0.35">
      <c r="A12634" s="19"/>
    </row>
    <row r="12635" spans="1:1" x14ac:dyDescent="0.35">
      <c r="A12635" s="19"/>
    </row>
    <row r="12636" spans="1:1" x14ac:dyDescent="0.35">
      <c r="A12636" s="19"/>
    </row>
    <row r="12637" spans="1:1" x14ac:dyDescent="0.35">
      <c r="A12637" s="19"/>
    </row>
    <row r="12638" spans="1:1" x14ac:dyDescent="0.35">
      <c r="A12638" s="19"/>
    </row>
    <row r="12639" spans="1:1" x14ac:dyDescent="0.35">
      <c r="A12639" s="19"/>
    </row>
    <row r="12640" spans="1:1" x14ac:dyDescent="0.35">
      <c r="A12640" s="19"/>
    </row>
    <row r="12641" spans="1:1" x14ac:dyDescent="0.35">
      <c r="A12641" s="19"/>
    </row>
    <row r="12642" spans="1:1" x14ac:dyDescent="0.35">
      <c r="A12642" s="19"/>
    </row>
    <row r="12643" spans="1:1" x14ac:dyDescent="0.35">
      <c r="A12643" s="19"/>
    </row>
    <row r="12644" spans="1:1" x14ac:dyDescent="0.35">
      <c r="A12644" s="19"/>
    </row>
    <row r="12645" spans="1:1" x14ac:dyDescent="0.35">
      <c r="A12645" s="19"/>
    </row>
    <row r="12646" spans="1:1" x14ac:dyDescent="0.35">
      <c r="A12646" s="19"/>
    </row>
    <row r="12647" spans="1:1" x14ac:dyDescent="0.35">
      <c r="A12647" s="19"/>
    </row>
    <row r="12648" spans="1:1" x14ac:dyDescent="0.35">
      <c r="A12648" s="19"/>
    </row>
    <row r="12649" spans="1:1" x14ac:dyDescent="0.35">
      <c r="A12649" s="19"/>
    </row>
    <row r="12650" spans="1:1" x14ac:dyDescent="0.35">
      <c r="A12650" s="19"/>
    </row>
    <row r="12651" spans="1:1" x14ac:dyDescent="0.35">
      <c r="A12651" s="19"/>
    </row>
    <row r="12652" spans="1:1" x14ac:dyDescent="0.35">
      <c r="A12652" s="19"/>
    </row>
    <row r="12653" spans="1:1" x14ac:dyDescent="0.35">
      <c r="A12653" s="19"/>
    </row>
    <row r="12654" spans="1:1" x14ac:dyDescent="0.35">
      <c r="A12654" s="19"/>
    </row>
    <row r="12655" spans="1:1" x14ac:dyDescent="0.35">
      <c r="A12655" s="19"/>
    </row>
    <row r="12656" spans="1:1" x14ac:dyDescent="0.35">
      <c r="A12656" s="19"/>
    </row>
    <row r="12657" spans="1:1" x14ac:dyDescent="0.35">
      <c r="A12657" s="19"/>
    </row>
    <row r="12658" spans="1:1" x14ac:dyDescent="0.35">
      <c r="A12658" s="19"/>
    </row>
    <row r="12659" spans="1:1" x14ac:dyDescent="0.35">
      <c r="A12659" s="19"/>
    </row>
    <row r="12660" spans="1:1" x14ac:dyDescent="0.35">
      <c r="A12660" s="19"/>
    </row>
    <row r="12661" spans="1:1" x14ac:dyDescent="0.35">
      <c r="A12661" s="19"/>
    </row>
    <row r="12662" spans="1:1" x14ac:dyDescent="0.35">
      <c r="A12662" s="19"/>
    </row>
    <row r="12663" spans="1:1" x14ac:dyDescent="0.35">
      <c r="A12663" s="19"/>
    </row>
    <row r="12664" spans="1:1" x14ac:dyDescent="0.35">
      <c r="A12664" s="19"/>
    </row>
    <row r="12665" spans="1:1" x14ac:dyDescent="0.35">
      <c r="A12665" s="19"/>
    </row>
    <row r="12666" spans="1:1" x14ac:dyDescent="0.35">
      <c r="A12666" s="19"/>
    </row>
    <row r="12667" spans="1:1" x14ac:dyDescent="0.35">
      <c r="A12667" s="19"/>
    </row>
    <row r="12668" spans="1:1" x14ac:dyDescent="0.35">
      <c r="A12668" s="19"/>
    </row>
    <row r="12669" spans="1:1" x14ac:dyDescent="0.35">
      <c r="A12669" s="19"/>
    </row>
    <row r="12670" spans="1:1" x14ac:dyDescent="0.35">
      <c r="A12670" s="19"/>
    </row>
    <row r="12671" spans="1:1" x14ac:dyDescent="0.35">
      <c r="A12671" s="19"/>
    </row>
    <row r="12672" spans="1:1" x14ac:dyDescent="0.35">
      <c r="A12672" s="19"/>
    </row>
    <row r="12673" spans="1:1" x14ac:dyDescent="0.35">
      <c r="A12673" s="19"/>
    </row>
    <row r="12674" spans="1:1" x14ac:dyDescent="0.35">
      <c r="A12674" s="19"/>
    </row>
    <row r="12675" spans="1:1" x14ac:dyDescent="0.35">
      <c r="A12675" s="19"/>
    </row>
    <row r="12676" spans="1:1" x14ac:dyDescent="0.35">
      <c r="A12676" s="19"/>
    </row>
    <row r="12677" spans="1:1" x14ac:dyDescent="0.35">
      <c r="A12677" s="19"/>
    </row>
    <row r="12678" spans="1:1" x14ac:dyDescent="0.35">
      <c r="A12678" s="19"/>
    </row>
    <row r="12679" spans="1:1" x14ac:dyDescent="0.35">
      <c r="A12679" s="19"/>
    </row>
    <row r="12680" spans="1:1" x14ac:dyDescent="0.35">
      <c r="A12680" s="19"/>
    </row>
    <row r="12681" spans="1:1" x14ac:dyDescent="0.35">
      <c r="A12681" s="19"/>
    </row>
    <row r="12682" spans="1:1" x14ac:dyDescent="0.35">
      <c r="A12682" s="19"/>
    </row>
    <row r="12683" spans="1:1" x14ac:dyDescent="0.35">
      <c r="A12683" s="19"/>
    </row>
    <row r="12684" spans="1:1" x14ac:dyDescent="0.35">
      <c r="A12684" s="19"/>
    </row>
    <row r="12685" spans="1:1" x14ac:dyDescent="0.35">
      <c r="A12685" s="19"/>
    </row>
    <row r="12686" spans="1:1" x14ac:dyDescent="0.35">
      <c r="A12686" s="19"/>
    </row>
    <row r="12687" spans="1:1" x14ac:dyDescent="0.35">
      <c r="A12687" s="19"/>
    </row>
    <row r="12688" spans="1:1" x14ac:dyDescent="0.35">
      <c r="A12688" s="19"/>
    </row>
    <row r="12689" spans="1:1" x14ac:dyDescent="0.35">
      <c r="A12689" s="19"/>
    </row>
    <row r="12690" spans="1:1" x14ac:dyDescent="0.35">
      <c r="A12690" s="19"/>
    </row>
    <row r="12691" spans="1:1" x14ac:dyDescent="0.35">
      <c r="A12691" s="19"/>
    </row>
    <row r="12692" spans="1:1" x14ac:dyDescent="0.35">
      <c r="A12692" s="19"/>
    </row>
    <row r="12693" spans="1:1" x14ac:dyDescent="0.35">
      <c r="A12693" s="19"/>
    </row>
    <row r="12694" spans="1:1" x14ac:dyDescent="0.35">
      <c r="A12694" s="19"/>
    </row>
    <row r="12695" spans="1:1" x14ac:dyDescent="0.35">
      <c r="A12695" s="19"/>
    </row>
    <row r="12696" spans="1:1" x14ac:dyDescent="0.35">
      <c r="A12696" s="19"/>
    </row>
    <row r="12697" spans="1:1" x14ac:dyDescent="0.35">
      <c r="A12697" s="19"/>
    </row>
    <row r="12698" spans="1:1" x14ac:dyDescent="0.35">
      <c r="A12698" s="19"/>
    </row>
    <row r="12699" spans="1:1" x14ac:dyDescent="0.35">
      <c r="A12699" s="19"/>
    </row>
    <row r="12700" spans="1:1" x14ac:dyDescent="0.35">
      <c r="A12700" s="19"/>
    </row>
    <row r="12701" spans="1:1" x14ac:dyDescent="0.35">
      <c r="A12701" s="19"/>
    </row>
    <row r="12702" spans="1:1" x14ac:dyDescent="0.35">
      <c r="A12702" s="19"/>
    </row>
    <row r="12703" spans="1:1" x14ac:dyDescent="0.35">
      <c r="A12703" s="19"/>
    </row>
    <row r="12704" spans="1:1" x14ac:dyDescent="0.35">
      <c r="A12704" s="19"/>
    </row>
    <row r="12705" spans="1:1" x14ac:dyDescent="0.35">
      <c r="A12705" s="19"/>
    </row>
    <row r="12706" spans="1:1" x14ac:dyDescent="0.35">
      <c r="A12706" s="19"/>
    </row>
    <row r="12707" spans="1:1" x14ac:dyDescent="0.35">
      <c r="A12707" s="19"/>
    </row>
    <row r="12708" spans="1:1" x14ac:dyDescent="0.35">
      <c r="A12708" s="19"/>
    </row>
    <row r="12709" spans="1:1" x14ac:dyDescent="0.35">
      <c r="A12709" s="19"/>
    </row>
    <row r="12710" spans="1:1" x14ac:dyDescent="0.35">
      <c r="A12710" s="19"/>
    </row>
    <row r="12711" spans="1:1" x14ac:dyDescent="0.35">
      <c r="A12711" s="19"/>
    </row>
    <row r="12712" spans="1:1" x14ac:dyDescent="0.35">
      <c r="A12712" s="19"/>
    </row>
    <row r="12713" spans="1:1" x14ac:dyDescent="0.35">
      <c r="A12713" s="19"/>
    </row>
    <row r="12714" spans="1:1" x14ac:dyDescent="0.35">
      <c r="A12714" s="19"/>
    </row>
    <row r="12715" spans="1:1" x14ac:dyDescent="0.35">
      <c r="A12715" s="19"/>
    </row>
    <row r="12716" spans="1:1" x14ac:dyDescent="0.35">
      <c r="A12716" s="19"/>
    </row>
    <row r="12717" spans="1:1" x14ac:dyDescent="0.35">
      <c r="A12717" s="19"/>
    </row>
    <row r="12718" spans="1:1" x14ac:dyDescent="0.35">
      <c r="A12718" s="19"/>
    </row>
    <row r="12719" spans="1:1" x14ac:dyDescent="0.35">
      <c r="A12719" s="19"/>
    </row>
    <row r="12720" spans="1:1" x14ac:dyDescent="0.35">
      <c r="A12720" s="19"/>
    </row>
    <row r="12721" spans="1:1" x14ac:dyDescent="0.35">
      <c r="A12721" s="19"/>
    </row>
    <row r="12722" spans="1:1" x14ac:dyDescent="0.35">
      <c r="A12722" s="19"/>
    </row>
    <row r="12723" spans="1:1" x14ac:dyDescent="0.35">
      <c r="A12723" s="19"/>
    </row>
    <row r="12724" spans="1:1" x14ac:dyDescent="0.35">
      <c r="A12724" s="19"/>
    </row>
    <row r="12725" spans="1:1" x14ac:dyDescent="0.35">
      <c r="A12725" s="19"/>
    </row>
    <row r="12726" spans="1:1" x14ac:dyDescent="0.35">
      <c r="A12726" s="19"/>
    </row>
    <row r="12727" spans="1:1" x14ac:dyDescent="0.35">
      <c r="A12727" s="19"/>
    </row>
    <row r="12728" spans="1:1" x14ac:dyDescent="0.35">
      <c r="A12728" s="19"/>
    </row>
    <row r="12729" spans="1:1" x14ac:dyDescent="0.35">
      <c r="A12729" s="19"/>
    </row>
    <row r="12730" spans="1:1" x14ac:dyDescent="0.35">
      <c r="A12730" s="19"/>
    </row>
    <row r="12731" spans="1:1" x14ac:dyDescent="0.35">
      <c r="A12731" s="19"/>
    </row>
    <row r="12732" spans="1:1" x14ac:dyDescent="0.35">
      <c r="A12732" s="19"/>
    </row>
    <row r="12733" spans="1:1" x14ac:dyDescent="0.35">
      <c r="A12733" s="19"/>
    </row>
    <row r="12734" spans="1:1" x14ac:dyDescent="0.35">
      <c r="A12734" s="19"/>
    </row>
    <row r="12735" spans="1:1" x14ac:dyDescent="0.35">
      <c r="A12735" s="19"/>
    </row>
    <row r="12736" spans="1:1" x14ac:dyDescent="0.35">
      <c r="A12736" s="19"/>
    </row>
    <row r="12737" spans="1:1" x14ac:dyDescent="0.35">
      <c r="A12737" s="19"/>
    </row>
    <row r="12738" spans="1:1" x14ac:dyDescent="0.35">
      <c r="A12738" s="19"/>
    </row>
    <row r="12739" spans="1:1" x14ac:dyDescent="0.35">
      <c r="A12739" s="19"/>
    </row>
    <row r="12740" spans="1:1" x14ac:dyDescent="0.35">
      <c r="A12740" s="19"/>
    </row>
    <row r="12741" spans="1:1" x14ac:dyDescent="0.35">
      <c r="A12741" s="19"/>
    </row>
    <row r="12742" spans="1:1" x14ac:dyDescent="0.35">
      <c r="A12742" s="19"/>
    </row>
    <row r="12743" spans="1:1" x14ac:dyDescent="0.35">
      <c r="A12743" s="19"/>
    </row>
    <row r="12744" spans="1:1" x14ac:dyDescent="0.35">
      <c r="A12744" s="19"/>
    </row>
    <row r="12745" spans="1:1" x14ac:dyDescent="0.35">
      <c r="A12745" s="19"/>
    </row>
    <row r="12746" spans="1:1" x14ac:dyDescent="0.35">
      <c r="A12746" s="19"/>
    </row>
    <row r="12747" spans="1:1" x14ac:dyDescent="0.35">
      <c r="A12747" s="19"/>
    </row>
    <row r="12748" spans="1:1" x14ac:dyDescent="0.35">
      <c r="A12748" s="19"/>
    </row>
    <row r="12749" spans="1:1" x14ac:dyDescent="0.35">
      <c r="A12749" s="19"/>
    </row>
    <row r="12750" spans="1:1" x14ac:dyDescent="0.35">
      <c r="A12750" s="19"/>
    </row>
    <row r="12751" spans="1:1" x14ac:dyDescent="0.35">
      <c r="A12751" s="19"/>
    </row>
    <row r="12752" spans="1:1" x14ac:dyDescent="0.35">
      <c r="A12752" s="19"/>
    </row>
    <row r="12753" spans="1:1" x14ac:dyDescent="0.35">
      <c r="A12753" s="19"/>
    </row>
    <row r="12754" spans="1:1" x14ac:dyDescent="0.35">
      <c r="A12754" s="19"/>
    </row>
    <row r="12755" spans="1:1" x14ac:dyDescent="0.35">
      <c r="A12755" s="19"/>
    </row>
    <row r="12756" spans="1:1" x14ac:dyDescent="0.35">
      <c r="A12756" s="19"/>
    </row>
    <row r="12757" spans="1:1" x14ac:dyDescent="0.35">
      <c r="A12757" s="19"/>
    </row>
    <row r="12758" spans="1:1" x14ac:dyDescent="0.35">
      <c r="A12758" s="19"/>
    </row>
    <row r="12759" spans="1:1" x14ac:dyDescent="0.35">
      <c r="A12759" s="19"/>
    </row>
    <row r="12760" spans="1:1" x14ac:dyDescent="0.35">
      <c r="A12760" s="19"/>
    </row>
    <row r="12761" spans="1:1" x14ac:dyDescent="0.35">
      <c r="A12761" s="19"/>
    </row>
    <row r="12762" spans="1:1" x14ac:dyDescent="0.35">
      <c r="A12762" s="19"/>
    </row>
    <row r="12763" spans="1:1" x14ac:dyDescent="0.35">
      <c r="A12763" s="19"/>
    </row>
    <row r="12764" spans="1:1" x14ac:dyDescent="0.35">
      <c r="A12764" s="19"/>
    </row>
    <row r="12765" spans="1:1" x14ac:dyDescent="0.35">
      <c r="A12765" s="19"/>
    </row>
    <row r="12766" spans="1:1" x14ac:dyDescent="0.35">
      <c r="A12766" s="19"/>
    </row>
    <row r="12767" spans="1:1" x14ac:dyDescent="0.35">
      <c r="A12767" s="19"/>
    </row>
    <row r="12768" spans="1:1" x14ac:dyDescent="0.35">
      <c r="A12768" s="19"/>
    </row>
    <row r="12769" spans="1:1" x14ac:dyDescent="0.35">
      <c r="A12769" s="19"/>
    </row>
    <row r="12770" spans="1:1" x14ac:dyDescent="0.35">
      <c r="A12770" s="19"/>
    </row>
    <row r="12771" spans="1:1" x14ac:dyDescent="0.35">
      <c r="A12771" s="19"/>
    </row>
    <row r="12772" spans="1:1" x14ac:dyDescent="0.35">
      <c r="A12772" s="19"/>
    </row>
    <row r="12773" spans="1:1" x14ac:dyDescent="0.35">
      <c r="A12773" s="19"/>
    </row>
    <row r="12774" spans="1:1" x14ac:dyDescent="0.35">
      <c r="A12774" s="19"/>
    </row>
    <row r="12775" spans="1:1" x14ac:dyDescent="0.35">
      <c r="A12775" s="19"/>
    </row>
    <row r="12776" spans="1:1" x14ac:dyDescent="0.35">
      <c r="A12776" s="19"/>
    </row>
    <row r="12777" spans="1:1" x14ac:dyDescent="0.35">
      <c r="A12777" s="19"/>
    </row>
    <row r="12778" spans="1:1" x14ac:dyDescent="0.35">
      <c r="A12778" s="19"/>
    </row>
    <row r="12779" spans="1:1" x14ac:dyDescent="0.35">
      <c r="A12779" s="19"/>
    </row>
    <row r="12780" spans="1:1" x14ac:dyDescent="0.35">
      <c r="A12780" s="19"/>
    </row>
    <row r="12781" spans="1:1" x14ac:dyDescent="0.35">
      <c r="A12781" s="19"/>
    </row>
    <row r="12782" spans="1:1" x14ac:dyDescent="0.35">
      <c r="A12782" s="19"/>
    </row>
    <row r="12783" spans="1:1" x14ac:dyDescent="0.35">
      <c r="A12783" s="19"/>
    </row>
    <row r="12784" spans="1:1" x14ac:dyDescent="0.35">
      <c r="A12784" s="19"/>
    </row>
    <row r="12785" spans="1:1" x14ac:dyDescent="0.35">
      <c r="A12785" s="19"/>
    </row>
    <row r="12786" spans="1:1" x14ac:dyDescent="0.35">
      <c r="A12786" s="19"/>
    </row>
    <row r="12787" spans="1:1" x14ac:dyDescent="0.35">
      <c r="A12787" s="19"/>
    </row>
    <row r="12788" spans="1:1" x14ac:dyDescent="0.35">
      <c r="A12788" s="19"/>
    </row>
    <row r="12789" spans="1:1" x14ac:dyDescent="0.35">
      <c r="A12789" s="19"/>
    </row>
    <row r="12790" spans="1:1" x14ac:dyDescent="0.35">
      <c r="A12790" s="19"/>
    </row>
    <row r="12791" spans="1:1" x14ac:dyDescent="0.35">
      <c r="A12791" s="19"/>
    </row>
    <row r="12792" spans="1:1" x14ac:dyDescent="0.35">
      <c r="A12792" s="19"/>
    </row>
    <row r="12793" spans="1:1" x14ac:dyDescent="0.35">
      <c r="A12793" s="19"/>
    </row>
    <row r="12794" spans="1:1" x14ac:dyDescent="0.35">
      <c r="A12794" s="19"/>
    </row>
    <row r="12795" spans="1:1" x14ac:dyDescent="0.35">
      <c r="A12795" s="19"/>
    </row>
    <row r="12796" spans="1:1" x14ac:dyDescent="0.35">
      <c r="A12796" s="19"/>
    </row>
    <row r="12797" spans="1:1" x14ac:dyDescent="0.35">
      <c r="A12797" s="19"/>
    </row>
    <row r="12798" spans="1:1" x14ac:dyDescent="0.35">
      <c r="A12798" s="19"/>
    </row>
    <row r="12799" spans="1:1" x14ac:dyDescent="0.35">
      <c r="A12799" s="19"/>
    </row>
    <row r="12800" spans="1:1" x14ac:dyDescent="0.35">
      <c r="A12800" s="19"/>
    </row>
    <row r="12801" spans="1:1" x14ac:dyDescent="0.35">
      <c r="A12801" s="19"/>
    </row>
    <row r="12802" spans="1:1" x14ac:dyDescent="0.35">
      <c r="A12802" s="19"/>
    </row>
    <row r="12803" spans="1:1" x14ac:dyDescent="0.35">
      <c r="A12803" s="19"/>
    </row>
    <row r="12804" spans="1:1" x14ac:dyDescent="0.35">
      <c r="A12804" s="19"/>
    </row>
    <row r="12805" spans="1:1" x14ac:dyDescent="0.35">
      <c r="A12805" s="19"/>
    </row>
    <row r="12806" spans="1:1" x14ac:dyDescent="0.35">
      <c r="A12806" s="19"/>
    </row>
    <row r="12807" spans="1:1" x14ac:dyDescent="0.35">
      <c r="A12807" s="19"/>
    </row>
    <row r="12808" spans="1:1" x14ac:dyDescent="0.35">
      <c r="A12808" s="19"/>
    </row>
    <row r="12809" spans="1:1" x14ac:dyDescent="0.35">
      <c r="A12809" s="19"/>
    </row>
    <row r="12810" spans="1:1" x14ac:dyDescent="0.35">
      <c r="A12810" s="19"/>
    </row>
    <row r="12811" spans="1:1" x14ac:dyDescent="0.35">
      <c r="A12811" s="19"/>
    </row>
    <row r="12812" spans="1:1" x14ac:dyDescent="0.35">
      <c r="A12812" s="19"/>
    </row>
    <row r="12813" spans="1:1" x14ac:dyDescent="0.35">
      <c r="A12813" s="19"/>
    </row>
    <row r="12814" spans="1:1" x14ac:dyDescent="0.35">
      <c r="A12814" s="19"/>
    </row>
    <row r="12815" spans="1:1" x14ac:dyDescent="0.35">
      <c r="A12815" s="19"/>
    </row>
    <row r="12816" spans="1:1" x14ac:dyDescent="0.35">
      <c r="A12816" s="19"/>
    </row>
    <row r="12817" spans="1:1" x14ac:dyDescent="0.35">
      <c r="A12817" s="19"/>
    </row>
    <row r="12818" spans="1:1" x14ac:dyDescent="0.35">
      <c r="A12818" s="19"/>
    </row>
    <row r="12819" spans="1:1" x14ac:dyDescent="0.35">
      <c r="A12819" s="19"/>
    </row>
    <row r="12820" spans="1:1" x14ac:dyDescent="0.35">
      <c r="A12820" s="19"/>
    </row>
    <row r="12821" spans="1:1" x14ac:dyDescent="0.35">
      <c r="A12821" s="19"/>
    </row>
    <row r="12822" spans="1:1" x14ac:dyDescent="0.35">
      <c r="A12822" s="19"/>
    </row>
    <row r="12823" spans="1:1" x14ac:dyDescent="0.35">
      <c r="A12823" s="19"/>
    </row>
    <row r="12824" spans="1:1" x14ac:dyDescent="0.35">
      <c r="A12824" s="19"/>
    </row>
    <row r="12825" spans="1:1" x14ac:dyDescent="0.35">
      <c r="A12825" s="19"/>
    </row>
    <row r="12826" spans="1:1" x14ac:dyDescent="0.35">
      <c r="A12826" s="19"/>
    </row>
    <row r="12827" spans="1:1" x14ac:dyDescent="0.35">
      <c r="A12827" s="19"/>
    </row>
    <row r="12828" spans="1:1" x14ac:dyDescent="0.35">
      <c r="A12828" s="19"/>
    </row>
    <row r="12829" spans="1:1" x14ac:dyDescent="0.35">
      <c r="A12829" s="19"/>
    </row>
    <row r="12830" spans="1:1" x14ac:dyDescent="0.35">
      <c r="A12830" s="19"/>
    </row>
    <row r="12831" spans="1:1" x14ac:dyDescent="0.35">
      <c r="A12831" s="19"/>
    </row>
    <row r="12832" spans="1:1" x14ac:dyDescent="0.35">
      <c r="A12832" s="19"/>
    </row>
    <row r="12833" spans="1:1" x14ac:dyDescent="0.35">
      <c r="A12833" s="19"/>
    </row>
    <row r="12834" spans="1:1" x14ac:dyDescent="0.35">
      <c r="A12834" s="19"/>
    </row>
    <row r="12835" spans="1:1" x14ac:dyDescent="0.35">
      <c r="A12835" s="19"/>
    </row>
    <row r="12836" spans="1:1" x14ac:dyDescent="0.35">
      <c r="A12836" s="19"/>
    </row>
    <row r="12837" spans="1:1" x14ac:dyDescent="0.35">
      <c r="A12837" s="19"/>
    </row>
    <row r="12838" spans="1:1" x14ac:dyDescent="0.35">
      <c r="A12838" s="19"/>
    </row>
    <row r="12839" spans="1:1" x14ac:dyDescent="0.35">
      <c r="A12839" s="19"/>
    </row>
    <row r="12840" spans="1:1" x14ac:dyDescent="0.35">
      <c r="A12840" s="19"/>
    </row>
    <row r="12841" spans="1:1" x14ac:dyDescent="0.35">
      <c r="A12841" s="19"/>
    </row>
    <row r="12842" spans="1:1" x14ac:dyDescent="0.35">
      <c r="A12842" s="19"/>
    </row>
    <row r="12843" spans="1:1" x14ac:dyDescent="0.35">
      <c r="A12843" s="19"/>
    </row>
    <row r="12844" spans="1:1" x14ac:dyDescent="0.35">
      <c r="A12844" s="19"/>
    </row>
    <row r="12845" spans="1:1" x14ac:dyDescent="0.35">
      <c r="A12845" s="19"/>
    </row>
    <row r="12846" spans="1:1" x14ac:dyDescent="0.35">
      <c r="A12846" s="19"/>
    </row>
    <row r="12847" spans="1:1" x14ac:dyDescent="0.35">
      <c r="A12847" s="19"/>
    </row>
    <row r="12848" spans="1:1" x14ac:dyDescent="0.35">
      <c r="A12848" s="19"/>
    </row>
    <row r="12849" spans="1:1" x14ac:dyDescent="0.35">
      <c r="A12849" s="19"/>
    </row>
    <row r="12850" spans="1:1" x14ac:dyDescent="0.35">
      <c r="A12850" s="19"/>
    </row>
    <row r="12851" spans="1:1" x14ac:dyDescent="0.35">
      <c r="A12851" s="19"/>
    </row>
    <row r="12852" spans="1:1" x14ac:dyDescent="0.35">
      <c r="A12852" s="19"/>
    </row>
    <row r="12853" spans="1:1" x14ac:dyDescent="0.35">
      <c r="A12853" s="19"/>
    </row>
    <row r="12854" spans="1:1" x14ac:dyDescent="0.35">
      <c r="A12854" s="19"/>
    </row>
    <row r="12855" spans="1:1" x14ac:dyDescent="0.35">
      <c r="A12855" s="19"/>
    </row>
    <row r="12856" spans="1:1" x14ac:dyDescent="0.35">
      <c r="A12856" s="19"/>
    </row>
    <row r="12857" spans="1:1" x14ac:dyDescent="0.35">
      <c r="A12857" s="19"/>
    </row>
    <row r="12858" spans="1:1" x14ac:dyDescent="0.35">
      <c r="A12858" s="19"/>
    </row>
    <row r="12859" spans="1:1" x14ac:dyDescent="0.35">
      <c r="A12859" s="19"/>
    </row>
    <row r="12860" spans="1:1" x14ac:dyDescent="0.35">
      <c r="A12860" s="19"/>
    </row>
    <row r="12861" spans="1:1" x14ac:dyDescent="0.35">
      <c r="A12861" s="19"/>
    </row>
    <row r="12862" spans="1:1" x14ac:dyDescent="0.35">
      <c r="A12862" s="19"/>
    </row>
    <row r="12863" spans="1:1" x14ac:dyDescent="0.35">
      <c r="A12863" s="19"/>
    </row>
    <row r="12864" spans="1:1" x14ac:dyDescent="0.35">
      <c r="A12864" s="19"/>
    </row>
    <row r="12865" spans="1:1" x14ac:dyDescent="0.35">
      <c r="A12865" s="19"/>
    </row>
    <row r="12866" spans="1:1" x14ac:dyDescent="0.35">
      <c r="A12866" s="19"/>
    </row>
    <row r="12867" spans="1:1" x14ac:dyDescent="0.35">
      <c r="A12867" s="19"/>
    </row>
    <row r="12868" spans="1:1" x14ac:dyDescent="0.35">
      <c r="A12868" s="19"/>
    </row>
    <row r="12869" spans="1:1" x14ac:dyDescent="0.35">
      <c r="A12869" s="19"/>
    </row>
    <row r="12870" spans="1:1" x14ac:dyDescent="0.35">
      <c r="A12870" s="19"/>
    </row>
    <row r="12871" spans="1:1" x14ac:dyDescent="0.35">
      <c r="A12871" s="19"/>
    </row>
    <row r="12872" spans="1:1" x14ac:dyDescent="0.35">
      <c r="A12872" s="19"/>
    </row>
    <row r="12873" spans="1:1" x14ac:dyDescent="0.35">
      <c r="A12873" s="19"/>
    </row>
    <row r="12874" spans="1:1" x14ac:dyDescent="0.35">
      <c r="A12874" s="19"/>
    </row>
    <row r="12875" spans="1:1" x14ac:dyDescent="0.35">
      <c r="A12875" s="19"/>
    </row>
    <row r="12876" spans="1:1" x14ac:dyDescent="0.35">
      <c r="A12876" s="19"/>
    </row>
    <row r="12877" spans="1:1" x14ac:dyDescent="0.35">
      <c r="A12877" s="19"/>
    </row>
    <row r="12878" spans="1:1" x14ac:dyDescent="0.35">
      <c r="A12878" s="19"/>
    </row>
    <row r="12879" spans="1:1" x14ac:dyDescent="0.35">
      <c r="A12879" s="19"/>
    </row>
    <row r="12880" spans="1:1" x14ac:dyDescent="0.35">
      <c r="A12880" s="19"/>
    </row>
    <row r="12881" spans="1:1" x14ac:dyDescent="0.35">
      <c r="A12881" s="19"/>
    </row>
    <row r="12882" spans="1:1" x14ac:dyDescent="0.35">
      <c r="A12882" s="19"/>
    </row>
    <row r="12883" spans="1:1" x14ac:dyDescent="0.35">
      <c r="A12883" s="19"/>
    </row>
    <row r="12884" spans="1:1" x14ac:dyDescent="0.35">
      <c r="A12884" s="19"/>
    </row>
    <row r="12885" spans="1:1" x14ac:dyDescent="0.35">
      <c r="A12885" s="19"/>
    </row>
    <row r="12886" spans="1:1" x14ac:dyDescent="0.35">
      <c r="A12886" s="19"/>
    </row>
    <row r="12887" spans="1:1" x14ac:dyDescent="0.35">
      <c r="A12887" s="19"/>
    </row>
    <row r="12888" spans="1:1" x14ac:dyDescent="0.35">
      <c r="A12888" s="19"/>
    </row>
    <row r="12889" spans="1:1" x14ac:dyDescent="0.35">
      <c r="A12889" s="19"/>
    </row>
    <row r="12890" spans="1:1" x14ac:dyDescent="0.35">
      <c r="A12890" s="19"/>
    </row>
    <row r="12891" spans="1:1" x14ac:dyDescent="0.35">
      <c r="A12891" s="19"/>
    </row>
    <row r="12892" spans="1:1" x14ac:dyDescent="0.35">
      <c r="A12892" s="19"/>
    </row>
    <row r="12893" spans="1:1" x14ac:dyDescent="0.35">
      <c r="A12893" s="19"/>
    </row>
    <row r="12894" spans="1:1" x14ac:dyDescent="0.35">
      <c r="A12894" s="19"/>
    </row>
    <row r="12895" spans="1:1" x14ac:dyDescent="0.35">
      <c r="A12895" s="19"/>
    </row>
    <row r="12896" spans="1:1" x14ac:dyDescent="0.35">
      <c r="A12896" s="19"/>
    </row>
    <row r="12897" spans="1:1" x14ac:dyDescent="0.35">
      <c r="A12897" s="19"/>
    </row>
    <row r="12898" spans="1:1" x14ac:dyDescent="0.35">
      <c r="A12898" s="19"/>
    </row>
    <row r="12899" spans="1:1" x14ac:dyDescent="0.35">
      <c r="A12899" s="19"/>
    </row>
    <row r="12900" spans="1:1" x14ac:dyDescent="0.35">
      <c r="A12900" s="19"/>
    </row>
    <row r="12901" spans="1:1" x14ac:dyDescent="0.35">
      <c r="A12901" s="19"/>
    </row>
    <row r="12902" spans="1:1" x14ac:dyDescent="0.35">
      <c r="A12902" s="19"/>
    </row>
    <row r="12903" spans="1:1" x14ac:dyDescent="0.35">
      <c r="A12903" s="19"/>
    </row>
    <row r="12904" spans="1:1" x14ac:dyDescent="0.35">
      <c r="A12904" s="19"/>
    </row>
    <row r="12905" spans="1:1" x14ac:dyDescent="0.35">
      <c r="A12905" s="19"/>
    </row>
    <row r="12906" spans="1:1" x14ac:dyDescent="0.35">
      <c r="A12906" s="19"/>
    </row>
    <row r="12907" spans="1:1" x14ac:dyDescent="0.35">
      <c r="A12907" s="19"/>
    </row>
    <row r="12908" spans="1:1" x14ac:dyDescent="0.35">
      <c r="A12908" s="19"/>
    </row>
    <row r="12909" spans="1:1" x14ac:dyDescent="0.35">
      <c r="A12909" s="19"/>
    </row>
    <row r="12910" spans="1:1" x14ac:dyDescent="0.35">
      <c r="A12910" s="19"/>
    </row>
    <row r="12911" spans="1:1" x14ac:dyDescent="0.35">
      <c r="A12911" s="19"/>
    </row>
    <row r="12912" spans="1:1" x14ac:dyDescent="0.35">
      <c r="A12912" s="19"/>
    </row>
    <row r="12913" spans="1:1" x14ac:dyDescent="0.35">
      <c r="A12913" s="19"/>
    </row>
    <row r="12914" spans="1:1" x14ac:dyDescent="0.35">
      <c r="A12914" s="19"/>
    </row>
    <row r="12915" spans="1:1" x14ac:dyDescent="0.35">
      <c r="A12915" s="19"/>
    </row>
    <row r="12916" spans="1:1" x14ac:dyDescent="0.35">
      <c r="A12916" s="19"/>
    </row>
    <row r="12917" spans="1:1" x14ac:dyDescent="0.35">
      <c r="A12917" s="19"/>
    </row>
    <row r="12918" spans="1:1" x14ac:dyDescent="0.35">
      <c r="A12918" s="19"/>
    </row>
    <row r="12919" spans="1:1" x14ac:dyDescent="0.35">
      <c r="A12919" s="19"/>
    </row>
    <row r="12920" spans="1:1" x14ac:dyDescent="0.35">
      <c r="A12920" s="19"/>
    </row>
    <row r="12921" spans="1:1" x14ac:dyDescent="0.35">
      <c r="A12921" s="19"/>
    </row>
    <row r="12922" spans="1:1" x14ac:dyDescent="0.35">
      <c r="A12922" s="19"/>
    </row>
    <row r="12923" spans="1:1" x14ac:dyDescent="0.35">
      <c r="A12923" s="19"/>
    </row>
    <row r="12924" spans="1:1" x14ac:dyDescent="0.35">
      <c r="A12924" s="19"/>
    </row>
    <row r="12925" spans="1:1" x14ac:dyDescent="0.35">
      <c r="A12925" s="19"/>
    </row>
    <row r="12926" spans="1:1" x14ac:dyDescent="0.35">
      <c r="A12926" s="19"/>
    </row>
    <row r="12927" spans="1:1" x14ac:dyDescent="0.35">
      <c r="A12927" s="19"/>
    </row>
    <row r="12928" spans="1:1" x14ac:dyDescent="0.35">
      <c r="A12928" s="19"/>
    </row>
    <row r="12929" spans="1:1" x14ac:dyDescent="0.35">
      <c r="A12929" s="19"/>
    </row>
    <row r="12930" spans="1:1" x14ac:dyDescent="0.35">
      <c r="A12930" s="19"/>
    </row>
    <row r="12931" spans="1:1" x14ac:dyDescent="0.35">
      <c r="A12931" s="19"/>
    </row>
    <row r="12932" spans="1:1" x14ac:dyDescent="0.35">
      <c r="A12932" s="19"/>
    </row>
    <row r="12933" spans="1:1" x14ac:dyDescent="0.35">
      <c r="A12933" s="19"/>
    </row>
    <row r="12934" spans="1:1" x14ac:dyDescent="0.35">
      <c r="A12934" s="19"/>
    </row>
    <row r="12935" spans="1:1" x14ac:dyDescent="0.35">
      <c r="A12935" s="19"/>
    </row>
    <row r="12936" spans="1:1" x14ac:dyDescent="0.35">
      <c r="A12936" s="19"/>
    </row>
    <row r="12937" spans="1:1" x14ac:dyDescent="0.35">
      <c r="A12937" s="19"/>
    </row>
    <row r="12938" spans="1:1" x14ac:dyDescent="0.35">
      <c r="A12938" s="19"/>
    </row>
    <row r="12939" spans="1:1" x14ac:dyDescent="0.35">
      <c r="A12939" s="19"/>
    </row>
    <row r="12940" spans="1:1" x14ac:dyDescent="0.35">
      <c r="A12940" s="19"/>
    </row>
    <row r="12941" spans="1:1" x14ac:dyDescent="0.35">
      <c r="A12941" s="19"/>
    </row>
    <row r="12942" spans="1:1" x14ac:dyDescent="0.35">
      <c r="A12942" s="19"/>
    </row>
    <row r="12943" spans="1:1" x14ac:dyDescent="0.35">
      <c r="A12943" s="19"/>
    </row>
    <row r="12944" spans="1:1" x14ac:dyDescent="0.35">
      <c r="A12944" s="19"/>
    </row>
    <row r="12945" spans="1:1" x14ac:dyDescent="0.35">
      <c r="A12945" s="19"/>
    </row>
    <row r="12946" spans="1:1" x14ac:dyDescent="0.35">
      <c r="A12946" s="19"/>
    </row>
    <row r="12947" spans="1:1" x14ac:dyDescent="0.35">
      <c r="A12947" s="19"/>
    </row>
    <row r="12948" spans="1:1" x14ac:dyDescent="0.35">
      <c r="A12948" s="19"/>
    </row>
    <row r="12949" spans="1:1" x14ac:dyDescent="0.35">
      <c r="A12949" s="19"/>
    </row>
    <row r="12950" spans="1:1" x14ac:dyDescent="0.35">
      <c r="A12950" s="19"/>
    </row>
    <row r="12951" spans="1:1" x14ac:dyDescent="0.35">
      <c r="A12951" s="19"/>
    </row>
    <row r="12952" spans="1:1" x14ac:dyDescent="0.35">
      <c r="A12952" s="19"/>
    </row>
    <row r="12953" spans="1:1" x14ac:dyDescent="0.35">
      <c r="A12953" s="19"/>
    </row>
    <row r="12954" spans="1:1" x14ac:dyDescent="0.35">
      <c r="A12954" s="19"/>
    </row>
    <row r="12955" spans="1:1" x14ac:dyDescent="0.35">
      <c r="A12955" s="19"/>
    </row>
    <row r="12956" spans="1:1" x14ac:dyDescent="0.35">
      <c r="A12956" s="19"/>
    </row>
    <row r="12957" spans="1:1" x14ac:dyDescent="0.35">
      <c r="A12957" s="19"/>
    </row>
    <row r="12958" spans="1:1" x14ac:dyDescent="0.35">
      <c r="A12958" s="19"/>
    </row>
    <row r="12959" spans="1:1" x14ac:dyDescent="0.35">
      <c r="A12959" s="19"/>
    </row>
    <row r="12960" spans="1:1" x14ac:dyDescent="0.35">
      <c r="A12960" s="19"/>
    </row>
    <row r="12961" spans="1:1" x14ac:dyDescent="0.35">
      <c r="A12961" s="19"/>
    </row>
    <row r="12962" spans="1:1" x14ac:dyDescent="0.35">
      <c r="A12962" s="19"/>
    </row>
    <row r="12963" spans="1:1" x14ac:dyDescent="0.35">
      <c r="A12963" s="19"/>
    </row>
    <row r="12964" spans="1:1" x14ac:dyDescent="0.35">
      <c r="A12964" s="19"/>
    </row>
    <row r="12965" spans="1:1" x14ac:dyDescent="0.35">
      <c r="A12965" s="19"/>
    </row>
    <row r="12966" spans="1:1" x14ac:dyDescent="0.35">
      <c r="A12966" s="19"/>
    </row>
    <row r="12967" spans="1:1" x14ac:dyDescent="0.35">
      <c r="A12967" s="19"/>
    </row>
    <row r="12968" spans="1:1" x14ac:dyDescent="0.35">
      <c r="A12968" s="19"/>
    </row>
    <row r="12969" spans="1:1" x14ac:dyDescent="0.35">
      <c r="A12969" s="19"/>
    </row>
    <row r="12970" spans="1:1" x14ac:dyDescent="0.35">
      <c r="A12970" s="19"/>
    </row>
    <row r="12971" spans="1:1" x14ac:dyDescent="0.35">
      <c r="A12971" s="19"/>
    </row>
    <row r="12972" spans="1:1" x14ac:dyDescent="0.35">
      <c r="A12972" s="19"/>
    </row>
    <row r="12973" spans="1:1" x14ac:dyDescent="0.35">
      <c r="A12973" s="19"/>
    </row>
    <row r="12974" spans="1:1" x14ac:dyDescent="0.35">
      <c r="A12974" s="19"/>
    </row>
    <row r="12975" spans="1:1" x14ac:dyDescent="0.35">
      <c r="A12975" s="19"/>
    </row>
    <row r="12976" spans="1:1" x14ac:dyDescent="0.35">
      <c r="A12976" s="19"/>
    </row>
    <row r="12977" spans="1:1" x14ac:dyDescent="0.35">
      <c r="A12977" s="19"/>
    </row>
    <row r="12978" spans="1:1" x14ac:dyDescent="0.35">
      <c r="A12978" s="19"/>
    </row>
    <row r="12979" spans="1:1" x14ac:dyDescent="0.35">
      <c r="A12979" s="19"/>
    </row>
    <row r="12980" spans="1:1" x14ac:dyDescent="0.35">
      <c r="A12980" s="19"/>
    </row>
    <row r="12981" spans="1:1" x14ac:dyDescent="0.35">
      <c r="A12981" s="19"/>
    </row>
    <row r="12982" spans="1:1" x14ac:dyDescent="0.35">
      <c r="A12982" s="19"/>
    </row>
    <row r="12983" spans="1:1" x14ac:dyDescent="0.35">
      <c r="A12983" s="19"/>
    </row>
    <row r="12984" spans="1:1" x14ac:dyDescent="0.35">
      <c r="A12984" s="19"/>
    </row>
    <row r="12985" spans="1:1" x14ac:dyDescent="0.35">
      <c r="A12985" s="19"/>
    </row>
    <row r="12986" spans="1:1" x14ac:dyDescent="0.35">
      <c r="A12986" s="19"/>
    </row>
    <row r="12987" spans="1:1" x14ac:dyDescent="0.35">
      <c r="A12987" s="19"/>
    </row>
    <row r="12988" spans="1:1" x14ac:dyDescent="0.35">
      <c r="A12988" s="19"/>
    </row>
    <row r="12989" spans="1:1" x14ac:dyDescent="0.35">
      <c r="A12989" s="19"/>
    </row>
    <row r="12990" spans="1:1" x14ac:dyDescent="0.35">
      <c r="A12990" s="19"/>
    </row>
    <row r="12991" spans="1:1" x14ac:dyDescent="0.35">
      <c r="A12991" s="19"/>
    </row>
    <row r="12992" spans="1:1" x14ac:dyDescent="0.35">
      <c r="A12992" s="19"/>
    </row>
    <row r="12993" spans="1:1" x14ac:dyDescent="0.35">
      <c r="A12993" s="19"/>
    </row>
    <row r="12994" spans="1:1" x14ac:dyDescent="0.35">
      <c r="A12994" s="19"/>
    </row>
    <row r="12995" spans="1:1" x14ac:dyDescent="0.35">
      <c r="A12995" s="19"/>
    </row>
    <row r="12996" spans="1:1" x14ac:dyDescent="0.35">
      <c r="A12996" s="19"/>
    </row>
    <row r="12997" spans="1:1" x14ac:dyDescent="0.35">
      <c r="A12997" s="19"/>
    </row>
    <row r="12998" spans="1:1" x14ac:dyDescent="0.35">
      <c r="A12998" s="19"/>
    </row>
    <row r="12999" spans="1:1" x14ac:dyDescent="0.35">
      <c r="A12999" s="19"/>
    </row>
    <row r="13000" spans="1:1" x14ac:dyDescent="0.35">
      <c r="A13000" s="19"/>
    </row>
    <row r="13001" spans="1:1" x14ac:dyDescent="0.35">
      <c r="A13001" s="19"/>
    </row>
    <row r="13002" spans="1:1" x14ac:dyDescent="0.35">
      <c r="A13002" s="19"/>
    </row>
    <row r="13003" spans="1:1" x14ac:dyDescent="0.35">
      <c r="A13003" s="19"/>
    </row>
    <row r="13004" spans="1:1" x14ac:dyDescent="0.35">
      <c r="A13004" s="19"/>
    </row>
    <row r="13005" spans="1:1" x14ac:dyDescent="0.35">
      <c r="A13005" s="19"/>
    </row>
    <row r="13006" spans="1:1" x14ac:dyDescent="0.35">
      <c r="A13006" s="19"/>
    </row>
    <row r="13007" spans="1:1" x14ac:dyDescent="0.35">
      <c r="A13007" s="19"/>
    </row>
    <row r="13008" spans="1:1" x14ac:dyDescent="0.35">
      <c r="A13008" s="19"/>
    </row>
    <row r="13009" spans="1:1" x14ac:dyDescent="0.35">
      <c r="A13009" s="19"/>
    </row>
    <row r="13010" spans="1:1" x14ac:dyDescent="0.35">
      <c r="A13010" s="19"/>
    </row>
    <row r="13011" spans="1:1" x14ac:dyDescent="0.35">
      <c r="A13011" s="19"/>
    </row>
    <row r="13012" spans="1:1" x14ac:dyDescent="0.35">
      <c r="A13012" s="19"/>
    </row>
    <row r="13013" spans="1:1" x14ac:dyDescent="0.35">
      <c r="A13013" s="19"/>
    </row>
    <row r="13014" spans="1:1" x14ac:dyDescent="0.35">
      <c r="A13014" s="19"/>
    </row>
    <row r="13015" spans="1:1" x14ac:dyDescent="0.35">
      <c r="A13015" s="19"/>
    </row>
    <row r="13016" spans="1:1" x14ac:dyDescent="0.35">
      <c r="A13016" s="19"/>
    </row>
    <row r="13017" spans="1:1" x14ac:dyDescent="0.35">
      <c r="A13017" s="19"/>
    </row>
    <row r="13018" spans="1:1" x14ac:dyDescent="0.35">
      <c r="A13018" s="19"/>
    </row>
    <row r="13019" spans="1:1" x14ac:dyDescent="0.35">
      <c r="A13019" s="19"/>
    </row>
    <row r="13020" spans="1:1" x14ac:dyDescent="0.35">
      <c r="A13020" s="19"/>
    </row>
    <row r="13021" spans="1:1" x14ac:dyDescent="0.35">
      <c r="A13021" s="19"/>
    </row>
    <row r="13022" spans="1:1" x14ac:dyDescent="0.35">
      <c r="A13022" s="19"/>
    </row>
    <row r="13023" spans="1:1" x14ac:dyDescent="0.35">
      <c r="A13023" s="19"/>
    </row>
    <row r="13024" spans="1:1" x14ac:dyDescent="0.35">
      <c r="A13024" s="19"/>
    </row>
    <row r="13025" spans="1:1" x14ac:dyDescent="0.35">
      <c r="A13025" s="19"/>
    </row>
    <row r="13026" spans="1:1" x14ac:dyDescent="0.35">
      <c r="A13026" s="19"/>
    </row>
    <row r="13027" spans="1:1" x14ac:dyDescent="0.35">
      <c r="A13027" s="19"/>
    </row>
    <row r="13028" spans="1:1" x14ac:dyDescent="0.35">
      <c r="A13028" s="19"/>
    </row>
    <row r="13029" spans="1:1" x14ac:dyDescent="0.35">
      <c r="A13029" s="19"/>
    </row>
    <row r="13030" spans="1:1" x14ac:dyDescent="0.35">
      <c r="A13030" s="19"/>
    </row>
    <row r="13031" spans="1:1" x14ac:dyDescent="0.35">
      <c r="A13031" s="19"/>
    </row>
    <row r="13032" spans="1:1" x14ac:dyDescent="0.35">
      <c r="A13032" s="19"/>
    </row>
    <row r="13033" spans="1:1" x14ac:dyDescent="0.35">
      <c r="A13033" s="19"/>
    </row>
    <row r="13034" spans="1:1" x14ac:dyDescent="0.35">
      <c r="A13034" s="19"/>
    </row>
    <row r="13035" spans="1:1" x14ac:dyDescent="0.35">
      <c r="A13035" s="19"/>
    </row>
    <row r="13036" spans="1:1" x14ac:dyDescent="0.35">
      <c r="A13036" s="19"/>
    </row>
    <row r="13037" spans="1:1" x14ac:dyDescent="0.35">
      <c r="A13037" s="19"/>
    </row>
    <row r="13038" spans="1:1" x14ac:dyDescent="0.35">
      <c r="A13038" s="19"/>
    </row>
    <row r="13039" spans="1:1" x14ac:dyDescent="0.35">
      <c r="A13039" s="19"/>
    </row>
    <row r="13040" spans="1:1" x14ac:dyDescent="0.35">
      <c r="A13040" s="19"/>
    </row>
    <row r="13041" spans="1:1" x14ac:dyDescent="0.35">
      <c r="A13041" s="19"/>
    </row>
    <row r="13042" spans="1:1" x14ac:dyDescent="0.35">
      <c r="A13042" s="19"/>
    </row>
    <row r="13043" spans="1:1" x14ac:dyDescent="0.35">
      <c r="A13043" s="19"/>
    </row>
    <row r="13044" spans="1:1" x14ac:dyDescent="0.35">
      <c r="A13044" s="19"/>
    </row>
    <row r="13045" spans="1:1" x14ac:dyDescent="0.35">
      <c r="A13045" s="19"/>
    </row>
    <row r="13046" spans="1:1" x14ac:dyDescent="0.35">
      <c r="A13046" s="19"/>
    </row>
    <row r="13047" spans="1:1" x14ac:dyDescent="0.35">
      <c r="A13047" s="19"/>
    </row>
    <row r="13048" spans="1:1" x14ac:dyDescent="0.35">
      <c r="A13048" s="19"/>
    </row>
    <row r="13049" spans="1:1" x14ac:dyDescent="0.35">
      <c r="A13049" s="19"/>
    </row>
    <row r="13050" spans="1:1" x14ac:dyDescent="0.35">
      <c r="A13050" s="19"/>
    </row>
    <row r="13051" spans="1:1" x14ac:dyDescent="0.35">
      <c r="A13051" s="19"/>
    </row>
    <row r="13052" spans="1:1" x14ac:dyDescent="0.35">
      <c r="A13052" s="19"/>
    </row>
    <row r="13053" spans="1:1" x14ac:dyDescent="0.35">
      <c r="A13053" s="19"/>
    </row>
    <row r="13054" spans="1:1" x14ac:dyDescent="0.35">
      <c r="A13054" s="19"/>
    </row>
    <row r="13055" spans="1:1" x14ac:dyDescent="0.35">
      <c r="A13055" s="19"/>
    </row>
    <row r="13056" spans="1:1" x14ac:dyDescent="0.35">
      <c r="A13056" s="19"/>
    </row>
    <row r="13057" spans="1:1" x14ac:dyDescent="0.35">
      <c r="A13057" s="19"/>
    </row>
    <row r="13058" spans="1:1" x14ac:dyDescent="0.35">
      <c r="A13058" s="19"/>
    </row>
    <row r="13059" spans="1:1" x14ac:dyDescent="0.35">
      <c r="A13059" s="19"/>
    </row>
    <row r="13060" spans="1:1" x14ac:dyDescent="0.35">
      <c r="A13060" s="19"/>
    </row>
    <row r="13061" spans="1:1" x14ac:dyDescent="0.35">
      <c r="A13061" s="19"/>
    </row>
    <row r="13062" spans="1:1" x14ac:dyDescent="0.35">
      <c r="A13062" s="19"/>
    </row>
    <row r="13063" spans="1:1" x14ac:dyDescent="0.35">
      <c r="A13063" s="19"/>
    </row>
    <row r="13064" spans="1:1" x14ac:dyDescent="0.35">
      <c r="A13064" s="19"/>
    </row>
    <row r="13065" spans="1:1" x14ac:dyDescent="0.35">
      <c r="A13065" s="19"/>
    </row>
    <row r="13066" spans="1:1" x14ac:dyDescent="0.35">
      <c r="A13066" s="19"/>
    </row>
    <row r="13067" spans="1:1" x14ac:dyDescent="0.35">
      <c r="A13067" s="19"/>
    </row>
    <row r="13068" spans="1:1" x14ac:dyDescent="0.35">
      <c r="A13068" s="19"/>
    </row>
    <row r="13069" spans="1:1" x14ac:dyDescent="0.35">
      <c r="A13069" s="19"/>
    </row>
    <row r="13070" spans="1:1" x14ac:dyDescent="0.35">
      <c r="A13070" s="19"/>
    </row>
    <row r="13071" spans="1:1" x14ac:dyDescent="0.35">
      <c r="A13071" s="19"/>
    </row>
    <row r="13072" spans="1:1" x14ac:dyDescent="0.35">
      <c r="A13072" s="19"/>
    </row>
    <row r="13073" spans="1:1" x14ac:dyDescent="0.35">
      <c r="A13073" s="19"/>
    </row>
    <row r="13074" spans="1:1" x14ac:dyDescent="0.35">
      <c r="A13074" s="19"/>
    </row>
    <row r="13075" spans="1:1" x14ac:dyDescent="0.35">
      <c r="A13075" s="19"/>
    </row>
    <row r="13076" spans="1:1" x14ac:dyDescent="0.35">
      <c r="A13076" s="19"/>
    </row>
    <row r="13077" spans="1:1" x14ac:dyDescent="0.35">
      <c r="A13077" s="19"/>
    </row>
    <row r="13078" spans="1:1" x14ac:dyDescent="0.35">
      <c r="A13078" s="19"/>
    </row>
    <row r="13079" spans="1:1" x14ac:dyDescent="0.35">
      <c r="A13079" s="19"/>
    </row>
    <row r="13080" spans="1:1" x14ac:dyDescent="0.35">
      <c r="A13080" s="19"/>
    </row>
    <row r="13081" spans="1:1" x14ac:dyDescent="0.35">
      <c r="A13081" s="19"/>
    </row>
    <row r="13082" spans="1:1" x14ac:dyDescent="0.35">
      <c r="A13082" s="19"/>
    </row>
    <row r="13083" spans="1:1" x14ac:dyDescent="0.35">
      <c r="A13083" s="19"/>
    </row>
    <row r="13084" spans="1:1" x14ac:dyDescent="0.35">
      <c r="A13084" s="19"/>
    </row>
    <row r="13085" spans="1:1" x14ac:dyDescent="0.35">
      <c r="A13085" s="19"/>
    </row>
    <row r="13086" spans="1:1" x14ac:dyDescent="0.35">
      <c r="A13086" s="19"/>
    </row>
    <row r="13087" spans="1:1" x14ac:dyDescent="0.35">
      <c r="A13087" s="19"/>
    </row>
    <row r="13088" spans="1:1" x14ac:dyDescent="0.35">
      <c r="A13088" s="19"/>
    </row>
    <row r="13089" spans="1:1" x14ac:dyDescent="0.35">
      <c r="A13089" s="19"/>
    </row>
    <row r="13090" spans="1:1" x14ac:dyDescent="0.35">
      <c r="A13090" s="19"/>
    </row>
    <row r="13091" spans="1:1" x14ac:dyDescent="0.35">
      <c r="A13091" s="19"/>
    </row>
    <row r="13092" spans="1:1" x14ac:dyDescent="0.35">
      <c r="A13092" s="19"/>
    </row>
    <row r="13093" spans="1:1" x14ac:dyDescent="0.35">
      <c r="A13093" s="19"/>
    </row>
    <row r="13094" spans="1:1" x14ac:dyDescent="0.35">
      <c r="A13094" s="19"/>
    </row>
    <row r="13095" spans="1:1" x14ac:dyDescent="0.35">
      <c r="A13095" s="19"/>
    </row>
    <row r="13096" spans="1:1" x14ac:dyDescent="0.35">
      <c r="A13096" s="19"/>
    </row>
    <row r="13097" spans="1:1" x14ac:dyDescent="0.35">
      <c r="A13097" s="19"/>
    </row>
    <row r="13098" spans="1:1" x14ac:dyDescent="0.35">
      <c r="A13098" s="19"/>
    </row>
    <row r="13099" spans="1:1" x14ac:dyDescent="0.35">
      <c r="A13099" s="19"/>
    </row>
    <row r="13100" spans="1:1" x14ac:dyDescent="0.35">
      <c r="A13100" s="19"/>
    </row>
    <row r="13101" spans="1:1" x14ac:dyDescent="0.35">
      <c r="A13101" s="19"/>
    </row>
    <row r="13102" spans="1:1" x14ac:dyDescent="0.35">
      <c r="A13102" s="19"/>
    </row>
    <row r="13103" spans="1:1" x14ac:dyDescent="0.35">
      <c r="A13103" s="19"/>
    </row>
    <row r="13104" spans="1:1" x14ac:dyDescent="0.35">
      <c r="A13104" s="19"/>
    </row>
    <row r="13105" spans="1:1" x14ac:dyDescent="0.35">
      <c r="A13105" s="19"/>
    </row>
    <row r="13106" spans="1:1" x14ac:dyDescent="0.35">
      <c r="A13106" s="19"/>
    </row>
    <row r="13107" spans="1:1" x14ac:dyDescent="0.35">
      <c r="A13107" s="19"/>
    </row>
    <row r="13108" spans="1:1" x14ac:dyDescent="0.35">
      <c r="A13108" s="19"/>
    </row>
    <row r="13109" spans="1:1" x14ac:dyDescent="0.35">
      <c r="A13109" s="19"/>
    </row>
    <row r="13110" spans="1:1" x14ac:dyDescent="0.35">
      <c r="A13110" s="19"/>
    </row>
    <row r="13111" spans="1:1" x14ac:dyDescent="0.35">
      <c r="A13111" s="19"/>
    </row>
    <row r="13112" spans="1:1" x14ac:dyDescent="0.35">
      <c r="A13112" s="19"/>
    </row>
    <row r="13113" spans="1:1" x14ac:dyDescent="0.35">
      <c r="A13113" s="19"/>
    </row>
    <row r="13114" spans="1:1" x14ac:dyDescent="0.35">
      <c r="A13114" s="19"/>
    </row>
    <row r="13115" spans="1:1" x14ac:dyDescent="0.35">
      <c r="A13115" s="19"/>
    </row>
    <row r="13116" spans="1:1" x14ac:dyDescent="0.35">
      <c r="A13116" s="19"/>
    </row>
    <row r="13117" spans="1:1" x14ac:dyDescent="0.35">
      <c r="A13117" s="19"/>
    </row>
    <row r="13118" spans="1:1" x14ac:dyDescent="0.35">
      <c r="A13118" s="19"/>
    </row>
    <row r="13119" spans="1:1" x14ac:dyDescent="0.35">
      <c r="A13119" s="19"/>
    </row>
    <row r="13120" spans="1:1" x14ac:dyDescent="0.35">
      <c r="A13120" s="19"/>
    </row>
    <row r="13121" spans="1:1" x14ac:dyDescent="0.35">
      <c r="A13121" s="19"/>
    </row>
    <row r="13122" spans="1:1" x14ac:dyDescent="0.35">
      <c r="A13122" s="19"/>
    </row>
    <row r="13123" spans="1:1" x14ac:dyDescent="0.35">
      <c r="A13123" s="19"/>
    </row>
    <row r="13124" spans="1:1" x14ac:dyDescent="0.35">
      <c r="A13124" s="19"/>
    </row>
    <row r="13125" spans="1:1" x14ac:dyDescent="0.35">
      <c r="A13125" s="19"/>
    </row>
    <row r="13126" spans="1:1" x14ac:dyDescent="0.35">
      <c r="A13126" s="19"/>
    </row>
    <row r="13127" spans="1:1" x14ac:dyDescent="0.35">
      <c r="A13127" s="19"/>
    </row>
    <row r="13128" spans="1:1" x14ac:dyDescent="0.35">
      <c r="A13128" s="19"/>
    </row>
    <row r="13129" spans="1:1" x14ac:dyDescent="0.35">
      <c r="A13129" s="19"/>
    </row>
    <row r="13130" spans="1:1" x14ac:dyDescent="0.35">
      <c r="A13130" s="19"/>
    </row>
    <row r="13131" spans="1:1" x14ac:dyDescent="0.35">
      <c r="A13131" s="19"/>
    </row>
    <row r="13132" spans="1:1" x14ac:dyDescent="0.35">
      <c r="A13132" s="19"/>
    </row>
    <row r="13133" spans="1:1" x14ac:dyDescent="0.35">
      <c r="A13133" s="19"/>
    </row>
    <row r="13134" spans="1:1" x14ac:dyDescent="0.35">
      <c r="A13134" s="19"/>
    </row>
    <row r="13135" spans="1:1" x14ac:dyDescent="0.35">
      <c r="A13135" s="19"/>
    </row>
    <row r="13136" spans="1:1" x14ac:dyDescent="0.35">
      <c r="A13136" s="19"/>
    </row>
    <row r="13137" spans="1:1" x14ac:dyDescent="0.35">
      <c r="A13137" s="19"/>
    </row>
    <row r="13138" spans="1:1" x14ac:dyDescent="0.35">
      <c r="A13138" s="19"/>
    </row>
    <row r="13139" spans="1:1" x14ac:dyDescent="0.35">
      <c r="A13139" s="19"/>
    </row>
    <row r="13140" spans="1:1" x14ac:dyDescent="0.35">
      <c r="A13140" s="19"/>
    </row>
    <row r="13141" spans="1:1" x14ac:dyDescent="0.35">
      <c r="A13141" s="19"/>
    </row>
    <row r="13142" spans="1:1" x14ac:dyDescent="0.35">
      <c r="A13142" s="19"/>
    </row>
    <row r="13143" spans="1:1" x14ac:dyDescent="0.35">
      <c r="A13143" s="19"/>
    </row>
    <row r="13144" spans="1:1" x14ac:dyDescent="0.35">
      <c r="A13144" s="19"/>
    </row>
    <row r="13145" spans="1:1" x14ac:dyDescent="0.35">
      <c r="A13145" s="19"/>
    </row>
    <row r="13146" spans="1:1" x14ac:dyDescent="0.35">
      <c r="A13146" s="19"/>
    </row>
    <row r="13147" spans="1:1" x14ac:dyDescent="0.35">
      <c r="A13147" s="19"/>
    </row>
    <row r="13148" spans="1:1" x14ac:dyDescent="0.35">
      <c r="A13148" s="19"/>
    </row>
    <row r="13149" spans="1:1" x14ac:dyDescent="0.35">
      <c r="A13149" s="19"/>
    </row>
    <row r="13150" spans="1:1" x14ac:dyDescent="0.35">
      <c r="A13150" s="19"/>
    </row>
    <row r="13151" spans="1:1" x14ac:dyDescent="0.35">
      <c r="A13151" s="19"/>
    </row>
    <row r="13152" spans="1:1" x14ac:dyDescent="0.35">
      <c r="A13152" s="19"/>
    </row>
    <row r="13153" spans="1:1" x14ac:dyDescent="0.35">
      <c r="A13153" s="19"/>
    </row>
    <row r="13154" spans="1:1" x14ac:dyDescent="0.35">
      <c r="A13154" s="19"/>
    </row>
    <row r="13155" spans="1:1" x14ac:dyDescent="0.35">
      <c r="A13155" s="19"/>
    </row>
    <row r="13156" spans="1:1" x14ac:dyDescent="0.35">
      <c r="A13156" s="19"/>
    </row>
    <row r="13157" spans="1:1" x14ac:dyDescent="0.35">
      <c r="A13157" s="19"/>
    </row>
    <row r="13158" spans="1:1" x14ac:dyDescent="0.35">
      <c r="A13158" s="19"/>
    </row>
    <row r="13159" spans="1:1" x14ac:dyDescent="0.35">
      <c r="A13159" s="19"/>
    </row>
    <row r="13160" spans="1:1" x14ac:dyDescent="0.35">
      <c r="A13160" s="19"/>
    </row>
    <row r="13161" spans="1:1" x14ac:dyDescent="0.35">
      <c r="A13161" s="19"/>
    </row>
    <row r="13162" spans="1:1" x14ac:dyDescent="0.35">
      <c r="A13162" s="19"/>
    </row>
    <row r="13163" spans="1:1" x14ac:dyDescent="0.35">
      <c r="A13163" s="19"/>
    </row>
    <row r="13164" spans="1:1" x14ac:dyDescent="0.35">
      <c r="A13164" s="19"/>
    </row>
    <row r="13165" spans="1:1" x14ac:dyDescent="0.35">
      <c r="A13165" s="19"/>
    </row>
    <row r="13166" spans="1:1" x14ac:dyDescent="0.35">
      <c r="A13166" s="19"/>
    </row>
    <row r="13167" spans="1:1" x14ac:dyDescent="0.35">
      <c r="A13167" s="19"/>
    </row>
    <row r="13168" spans="1:1" x14ac:dyDescent="0.35">
      <c r="A13168" s="19"/>
    </row>
    <row r="13169" spans="1:1" x14ac:dyDescent="0.35">
      <c r="A13169" s="19"/>
    </row>
    <row r="13170" spans="1:1" x14ac:dyDescent="0.35">
      <c r="A13170" s="19"/>
    </row>
    <row r="13171" spans="1:1" x14ac:dyDescent="0.35">
      <c r="A13171" s="19"/>
    </row>
    <row r="13172" spans="1:1" x14ac:dyDescent="0.35">
      <c r="A13172" s="19"/>
    </row>
    <row r="13173" spans="1:1" x14ac:dyDescent="0.35">
      <c r="A13173" s="19"/>
    </row>
    <row r="13174" spans="1:1" x14ac:dyDescent="0.35">
      <c r="A13174" s="19"/>
    </row>
    <row r="13175" spans="1:1" x14ac:dyDescent="0.35">
      <c r="A13175" s="19"/>
    </row>
    <row r="13176" spans="1:1" x14ac:dyDescent="0.35">
      <c r="A13176" s="19"/>
    </row>
    <row r="13177" spans="1:1" x14ac:dyDescent="0.35">
      <c r="A13177" s="19"/>
    </row>
    <row r="13178" spans="1:1" x14ac:dyDescent="0.35">
      <c r="A13178" s="19"/>
    </row>
    <row r="13179" spans="1:1" x14ac:dyDescent="0.35">
      <c r="A13179" s="19"/>
    </row>
    <row r="13180" spans="1:1" x14ac:dyDescent="0.35">
      <c r="A13180" s="19"/>
    </row>
    <row r="13181" spans="1:1" x14ac:dyDescent="0.35">
      <c r="A13181" s="19"/>
    </row>
    <row r="13182" spans="1:1" x14ac:dyDescent="0.35">
      <c r="A13182" s="19"/>
    </row>
    <row r="13183" spans="1:1" x14ac:dyDescent="0.35">
      <c r="A13183" s="19"/>
    </row>
    <row r="13184" spans="1:1" x14ac:dyDescent="0.35">
      <c r="A13184" s="19"/>
    </row>
    <row r="13185" spans="1:1" x14ac:dyDescent="0.35">
      <c r="A13185" s="19"/>
    </row>
    <row r="13186" spans="1:1" x14ac:dyDescent="0.35">
      <c r="A13186" s="19"/>
    </row>
    <row r="13187" spans="1:1" x14ac:dyDescent="0.35">
      <c r="A13187" s="19"/>
    </row>
    <row r="13188" spans="1:1" x14ac:dyDescent="0.35">
      <c r="A13188" s="19"/>
    </row>
    <row r="13189" spans="1:1" x14ac:dyDescent="0.35">
      <c r="A13189" s="19"/>
    </row>
    <row r="13190" spans="1:1" x14ac:dyDescent="0.35">
      <c r="A13190" s="19"/>
    </row>
    <row r="13191" spans="1:1" x14ac:dyDescent="0.35">
      <c r="A13191" s="19"/>
    </row>
    <row r="13192" spans="1:1" x14ac:dyDescent="0.35">
      <c r="A13192" s="19"/>
    </row>
    <row r="13193" spans="1:1" x14ac:dyDescent="0.35">
      <c r="A13193" s="19"/>
    </row>
    <row r="13194" spans="1:1" x14ac:dyDescent="0.35">
      <c r="A13194" s="19"/>
    </row>
    <row r="13195" spans="1:1" x14ac:dyDescent="0.35">
      <c r="A13195" s="19"/>
    </row>
    <row r="13196" spans="1:1" x14ac:dyDescent="0.35">
      <c r="A13196" s="19"/>
    </row>
    <row r="13197" spans="1:1" x14ac:dyDescent="0.35">
      <c r="A13197" s="19"/>
    </row>
    <row r="13198" spans="1:1" x14ac:dyDescent="0.35">
      <c r="A13198" s="19"/>
    </row>
    <row r="13199" spans="1:1" x14ac:dyDescent="0.35">
      <c r="A13199" s="19"/>
    </row>
    <row r="13200" spans="1:1" x14ac:dyDescent="0.35">
      <c r="A13200" s="19"/>
    </row>
    <row r="13201" spans="1:1" x14ac:dyDescent="0.35">
      <c r="A13201" s="19"/>
    </row>
    <row r="13202" spans="1:1" x14ac:dyDescent="0.35">
      <c r="A13202" s="19"/>
    </row>
    <row r="13203" spans="1:1" x14ac:dyDescent="0.35">
      <c r="A13203" s="19"/>
    </row>
    <row r="13204" spans="1:1" x14ac:dyDescent="0.35">
      <c r="A13204" s="19"/>
    </row>
    <row r="13205" spans="1:1" x14ac:dyDescent="0.35">
      <c r="A13205" s="19"/>
    </row>
    <row r="13206" spans="1:1" x14ac:dyDescent="0.35">
      <c r="A13206" s="19"/>
    </row>
    <row r="13207" spans="1:1" x14ac:dyDescent="0.35">
      <c r="A13207" s="19"/>
    </row>
    <row r="13208" spans="1:1" x14ac:dyDescent="0.35">
      <c r="A13208" s="19"/>
    </row>
    <row r="13209" spans="1:1" x14ac:dyDescent="0.35">
      <c r="A13209" s="19"/>
    </row>
    <row r="13210" spans="1:1" x14ac:dyDescent="0.35">
      <c r="A13210" s="19"/>
    </row>
    <row r="13211" spans="1:1" x14ac:dyDescent="0.35">
      <c r="A13211" s="19"/>
    </row>
    <row r="13212" spans="1:1" x14ac:dyDescent="0.35">
      <c r="A13212" s="19"/>
    </row>
    <row r="13213" spans="1:1" x14ac:dyDescent="0.35">
      <c r="A13213" s="19"/>
    </row>
    <row r="13214" spans="1:1" x14ac:dyDescent="0.35">
      <c r="A13214" s="19"/>
    </row>
    <row r="13215" spans="1:1" x14ac:dyDescent="0.35">
      <c r="A13215" s="19"/>
    </row>
    <row r="13216" spans="1:1" x14ac:dyDescent="0.35">
      <c r="A13216" s="19"/>
    </row>
    <row r="13217" spans="1:1" x14ac:dyDescent="0.35">
      <c r="A13217" s="19"/>
    </row>
    <row r="13218" spans="1:1" x14ac:dyDescent="0.35">
      <c r="A13218" s="19"/>
    </row>
    <row r="13219" spans="1:1" x14ac:dyDescent="0.35">
      <c r="A13219" s="19"/>
    </row>
    <row r="13220" spans="1:1" x14ac:dyDescent="0.35">
      <c r="A13220" s="19"/>
    </row>
    <row r="13221" spans="1:1" x14ac:dyDescent="0.35">
      <c r="A13221" s="19"/>
    </row>
    <row r="13222" spans="1:1" x14ac:dyDescent="0.35">
      <c r="A13222" s="19"/>
    </row>
    <row r="13223" spans="1:1" x14ac:dyDescent="0.35">
      <c r="A13223" s="19"/>
    </row>
    <row r="13224" spans="1:1" x14ac:dyDescent="0.35">
      <c r="A13224" s="19"/>
    </row>
    <row r="13225" spans="1:1" x14ac:dyDescent="0.35">
      <c r="A13225" s="19"/>
    </row>
    <row r="13226" spans="1:1" x14ac:dyDescent="0.35">
      <c r="A13226" s="19"/>
    </row>
    <row r="13227" spans="1:1" x14ac:dyDescent="0.35">
      <c r="A13227" s="19"/>
    </row>
    <row r="13228" spans="1:1" x14ac:dyDescent="0.35">
      <c r="A13228" s="19"/>
    </row>
    <row r="13229" spans="1:1" x14ac:dyDescent="0.35">
      <c r="A13229" s="19"/>
    </row>
    <row r="13230" spans="1:1" x14ac:dyDescent="0.35">
      <c r="A13230" s="19"/>
    </row>
    <row r="13231" spans="1:1" x14ac:dyDescent="0.35">
      <c r="A13231" s="19"/>
    </row>
    <row r="13232" spans="1:1" x14ac:dyDescent="0.35">
      <c r="A13232" s="19"/>
    </row>
    <row r="13233" spans="1:1" x14ac:dyDescent="0.35">
      <c r="A13233" s="19"/>
    </row>
    <row r="13234" spans="1:1" x14ac:dyDescent="0.35">
      <c r="A13234" s="19"/>
    </row>
    <row r="13235" spans="1:1" x14ac:dyDescent="0.35">
      <c r="A13235" s="19"/>
    </row>
    <row r="13236" spans="1:1" x14ac:dyDescent="0.35">
      <c r="A13236" s="19"/>
    </row>
    <row r="13237" spans="1:1" x14ac:dyDescent="0.35">
      <c r="A13237" s="19"/>
    </row>
    <row r="13238" spans="1:1" x14ac:dyDescent="0.35">
      <c r="A13238" s="19"/>
    </row>
    <row r="13239" spans="1:1" x14ac:dyDescent="0.35">
      <c r="A13239" s="19"/>
    </row>
    <row r="13240" spans="1:1" x14ac:dyDescent="0.35">
      <c r="A13240" s="19"/>
    </row>
    <row r="13241" spans="1:1" x14ac:dyDescent="0.35">
      <c r="A13241" s="19"/>
    </row>
    <row r="13242" spans="1:1" x14ac:dyDescent="0.35">
      <c r="A13242" s="19"/>
    </row>
    <row r="13243" spans="1:1" x14ac:dyDescent="0.35">
      <c r="A13243" s="19"/>
    </row>
    <row r="13244" spans="1:1" x14ac:dyDescent="0.35">
      <c r="A13244" s="19"/>
    </row>
    <row r="13245" spans="1:1" x14ac:dyDescent="0.35">
      <c r="A13245" s="19"/>
    </row>
    <row r="13246" spans="1:1" x14ac:dyDescent="0.35">
      <c r="A13246" s="19"/>
    </row>
    <row r="13247" spans="1:1" x14ac:dyDescent="0.35">
      <c r="A13247" s="19"/>
    </row>
    <row r="13248" spans="1:1" x14ac:dyDescent="0.35">
      <c r="A13248" s="19"/>
    </row>
    <row r="13249" spans="1:1" x14ac:dyDescent="0.35">
      <c r="A13249" s="19"/>
    </row>
    <row r="13250" spans="1:1" x14ac:dyDescent="0.35">
      <c r="A13250" s="19"/>
    </row>
    <row r="13251" spans="1:1" x14ac:dyDescent="0.35">
      <c r="A13251" s="19"/>
    </row>
    <row r="13252" spans="1:1" x14ac:dyDescent="0.35">
      <c r="A13252" s="19"/>
    </row>
    <row r="13253" spans="1:1" x14ac:dyDescent="0.35">
      <c r="A13253" s="19"/>
    </row>
    <row r="13254" spans="1:1" x14ac:dyDescent="0.35">
      <c r="A13254" s="19"/>
    </row>
    <row r="13255" spans="1:1" x14ac:dyDescent="0.35">
      <c r="A13255" s="19"/>
    </row>
    <row r="13256" spans="1:1" x14ac:dyDescent="0.35">
      <c r="A13256" s="19"/>
    </row>
    <row r="13257" spans="1:1" x14ac:dyDescent="0.35">
      <c r="A13257" s="19"/>
    </row>
    <row r="13258" spans="1:1" x14ac:dyDescent="0.35">
      <c r="A13258" s="19"/>
    </row>
    <row r="13259" spans="1:1" x14ac:dyDescent="0.35">
      <c r="A13259" s="19"/>
    </row>
    <row r="13260" spans="1:1" x14ac:dyDescent="0.35">
      <c r="A13260" s="19"/>
    </row>
    <row r="13261" spans="1:1" x14ac:dyDescent="0.35">
      <c r="A13261" s="19"/>
    </row>
    <row r="13262" spans="1:1" x14ac:dyDescent="0.35">
      <c r="A13262" s="19"/>
    </row>
    <row r="13263" spans="1:1" x14ac:dyDescent="0.35">
      <c r="A13263" s="19"/>
    </row>
    <row r="13264" spans="1:1" x14ac:dyDescent="0.35">
      <c r="A13264" s="19"/>
    </row>
    <row r="13265" spans="1:1" x14ac:dyDescent="0.35">
      <c r="A13265" s="19"/>
    </row>
    <row r="13266" spans="1:1" x14ac:dyDescent="0.35">
      <c r="A13266" s="19"/>
    </row>
    <row r="13267" spans="1:1" x14ac:dyDescent="0.35">
      <c r="A13267" s="19"/>
    </row>
    <row r="13268" spans="1:1" x14ac:dyDescent="0.35">
      <c r="A13268" s="19"/>
    </row>
    <row r="13269" spans="1:1" x14ac:dyDescent="0.35">
      <c r="A13269" s="19"/>
    </row>
    <row r="13270" spans="1:1" x14ac:dyDescent="0.35">
      <c r="A13270" s="19"/>
    </row>
    <row r="13271" spans="1:1" x14ac:dyDescent="0.35">
      <c r="A13271" s="19"/>
    </row>
    <row r="13272" spans="1:1" x14ac:dyDescent="0.35">
      <c r="A13272" s="19"/>
    </row>
    <row r="13273" spans="1:1" x14ac:dyDescent="0.35">
      <c r="A13273" s="19"/>
    </row>
    <row r="13274" spans="1:1" x14ac:dyDescent="0.35">
      <c r="A13274" s="19"/>
    </row>
    <row r="13275" spans="1:1" x14ac:dyDescent="0.35">
      <c r="A13275" s="19"/>
    </row>
    <row r="13276" spans="1:1" x14ac:dyDescent="0.35">
      <c r="A13276" s="19"/>
    </row>
    <row r="13277" spans="1:1" x14ac:dyDescent="0.35">
      <c r="A13277" s="19"/>
    </row>
    <row r="13278" spans="1:1" x14ac:dyDescent="0.35">
      <c r="A13278" s="19"/>
    </row>
    <row r="13279" spans="1:1" x14ac:dyDescent="0.35">
      <c r="A13279" s="19"/>
    </row>
    <row r="13280" spans="1:1" x14ac:dyDescent="0.35">
      <c r="A13280" s="19"/>
    </row>
    <row r="13281" spans="1:1" x14ac:dyDescent="0.35">
      <c r="A13281" s="19"/>
    </row>
    <row r="13282" spans="1:1" x14ac:dyDescent="0.35">
      <c r="A13282" s="19"/>
    </row>
    <row r="13283" spans="1:1" x14ac:dyDescent="0.35">
      <c r="A13283" s="19"/>
    </row>
    <row r="13284" spans="1:1" x14ac:dyDescent="0.35">
      <c r="A13284" s="19"/>
    </row>
    <row r="13285" spans="1:1" x14ac:dyDescent="0.35">
      <c r="A13285" s="19"/>
    </row>
    <row r="13286" spans="1:1" x14ac:dyDescent="0.35">
      <c r="A13286" s="19"/>
    </row>
    <row r="13287" spans="1:1" x14ac:dyDescent="0.35">
      <c r="A13287" s="19"/>
    </row>
    <row r="13288" spans="1:1" x14ac:dyDescent="0.35">
      <c r="A13288" s="19"/>
    </row>
    <row r="13289" spans="1:1" x14ac:dyDescent="0.35">
      <c r="A13289" s="19"/>
    </row>
    <row r="13290" spans="1:1" x14ac:dyDescent="0.35">
      <c r="A13290" s="19"/>
    </row>
    <row r="13291" spans="1:1" x14ac:dyDescent="0.35">
      <c r="A13291" s="19"/>
    </row>
    <row r="13292" spans="1:1" x14ac:dyDescent="0.35">
      <c r="A13292" s="19"/>
    </row>
    <row r="13293" spans="1:1" x14ac:dyDescent="0.35">
      <c r="A13293" s="19"/>
    </row>
    <row r="13294" spans="1:1" x14ac:dyDescent="0.35">
      <c r="A13294" s="19"/>
    </row>
    <row r="13295" spans="1:1" x14ac:dyDescent="0.35">
      <c r="A13295" s="19"/>
    </row>
    <row r="13296" spans="1:1" x14ac:dyDescent="0.35">
      <c r="A13296" s="19"/>
    </row>
    <row r="13297" spans="1:1" x14ac:dyDescent="0.35">
      <c r="A13297" s="19"/>
    </row>
    <row r="13298" spans="1:1" x14ac:dyDescent="0.35">
      <c r="A13298" s="19"/>
    </row>
    <row r="13299" spans="1:1" x14ac:dyDescent="0.35">
      <c r="A13299" s="19"/>
    </row>
    <row r="13300" spans="1:1" x14ac:dyDescent="0.35">
      <c r="A13300" s="19"/>
    </row>
    <row r="13301" spans="1:1" x14ac:dyDescent="0.35">
      <c r="A13301" s="19"/>
    </row>
    <row r="13302" spans="1:1" x14ac:dyDescent="0.35">
      <c r="A13302" s="19"/>
    </row>
    <row r="13303" spans="1:1" x14ac:dyDescent="0.35">
      <c r="A13303" s="19"/>
    </row>
    <row r="13304" spans="1:1" x14ac:dyDescent="0.35">
      <c r="A13304" s="19"/>
    </row>
    <row r="13305" spans="1:1" x14ac:dyDescent="0.35">
      <c r="A13305" s="19"/>
    </row>
    <row r="13306" spans="1:1" x14ac:dyDescent="0.35">
      <c r="A13306" s="19"/>
    </row>
    <row r="13307" spans="1:1" x14ac:dyDescent="0.35">
      <c r="A13307" s="19"/>
    </row>
    <row r="13308" spans="1:1" x14ac:dyDescent="0.35">
      <c r="A13308" s="19"/>
    </row>
    <row r="13309" spans="1:1" x14ac:dyDescent="0.35">
      <c r="A13309" s="19"/>
    </row>
    <row r="13310" spans="1:1" x14ac:dyDescent="0.35">
      <c r="A13310" s="19"/>
    </row>
    <row r="13311" spans="1:1" x14ac:dyDescent="0.35">
      <c r="A13311" s="19"/>
    </row>
    <row r="13312" spans="1:1" x14ac:dyDescent="0.35">
      <c r="A13312" s="19"/>
    </row>
    <row r="13313" spans="1:1" x14ac:dyDescent="0.35">
      <c r="A13313" s="19"/>
    </row>
    <row r="13314" spans="1:1" x14ac:dyDescent="0.35">
      <c r="A13314" s="19"/>
    </row>
    <row r="13315" spans="1:1" x14ac:dyDescent="0.35">
      <c r="A13315" s="19"/>
    </row>
    <row r="13316" spans="1:1" x14ac:dyDescent="0.35">
      <c r="A13316" s="19"/>
    </row>
    <row r="13317" spans="1:1" x14ac:dyDescent="0.35">
      <c r="A13317" s="19"/>
    </row>
    <row r="13318" spans="1:1" x14ac:dyDescent="0.35">
      <c r="A13318" s="19"/>
    </row>
    <row r="13319" spans="1:1" x14ac:dyDescent="0.35">
      <c r="A13319" s="19"/>
    </row>
    <row r="13320" spans="1:1" x14ac:dyDescent="0.35">
      <c r="A13320" s="19"/>
    </row>
    <row r="13321" spans="1:1" x14ac:dyDescent="0.35">
      <c r="A13321" s="19"/>
    </row>
    <row r="13322" spans="1:1" x14ac:dyDescent="0.35">
      <c r="A13322" s="19"/>
    </row>
    <row r="13323" spans="1:1" x14ac:dyDescent="0.35">
      <c r="A13323" s="19"/>
    </row>
    <row r="13324" spans="1:1" x14ac:dyDescent="0.35">
      <c r="A13324" s="19"/>
    </row>
    <row r="13325" spans="1:1" x14ac:dyDescent="0.35">
      <c r="A13325" s="19"/>
    </row>
    <row r="13326" spans="1:1" x14ac:dyDescent="0.35">
      <c r="A13326" s="19"/>
    </row>
    <row r="13327" spans="1:1" x14ac:dyDescent="0.35">
      <c r="A13327" s="19"/>
    </row>
    <row r="13328" spans="1:1" x14ac:dyDescent="0.35">
      <c r="A13328" s="19"/>
    </row>
    <row r="13329" spans="1:1" x14ac:dyDescent="0.35">
      <c r="A13329" s="19"/>
    </row>
    <row r="13330" spans="1:1" x14ac:dyDescent="0.35">
      <c r="A13330" s="19"/>
    </row>
    <row r="13331" spans="1:1" x14ac:dyDescent="0.35">
      <c r="A13331" s="19"/>
    </row>
    <row r="13332" spans="1:1" x14ac:dyDescent="0.35">
      <c r="A13332" s="19"/>
    </row>
    <row r="13333" spans="1:1" x14ac:dyDescent="0.35">
      <c r="A13333" s="19"/>
    </row>
    <row r="13334" spans="1:1" x14ac:dyDescent="0.35">
      <c r="A13334" s="19"/>
    </row>
    <row r="13335" spans="1:1" x14ac:dyDescent="0.35">
      <c r="A13335" s="19"/>
    </row>
    <row r="13336" spans="1:1" x14ac:dyDescent="0.35">
      <c r="A13336" s="19"/>
    </row>
    <row r="13337" spans="1:1" x14ac:dyDescent="0.35">
      <c r="A13337" s="19"/>
    </row>
    <row r="13338" spans="1:1" x14ac:dyDescent="0.35">
      <c r="A13338" s="19"/>
    </row>
    <row r="13339" spans="1:1" x14ac:dyDescent="0.35">
      <c r="A13339" s="19"/>
    </row>
    <row r="13340" spans="1:1" x14ac:dyDescent="0.35">
      <c r="A13340" s="19"/>
    </row>
    <row r="13341" spans="1:1" x14ac:dyDescent="0.35">
      <c r="A13341" s="19"/>
    </row>
    <row r="13342" spans="1:1" x14ac:dyDescent="0.35">
      <c r="A13342" s="19"/>
    </row>
    <row r="13343" spans="1:1" x14ac:dyDescent="0.35">
      <c r="A13343" s="19"/>
    </row>
    <row r="13344" spans="1:1" x14ac:dyDescent="0.35">
      <c r="A13344" s="19"/>
    </row>
    <row r="13345" spans="1:1" x14ac:dyDescent="0.35">
      <c r="A13345" s="19"/>
    </row>
    <row r="13346" spans="1:1" x14ac:dyDescent="0.35">
      <c r="A13346" s="19"/>
    </row>
    <row r="13347" spans="1:1" x14ac:dyDescent="0.35">
      <c r="A13347" s="19"/>
    </row>
    <row r="13348" spans="1:1" x14ac:dyDescent="0.35">
      <c r="A13348" s="19"/>
    </row>
    <row r="13349" spans="1:1" x14ac:dyDescent="0.35">
      <c r="A13349" s="19"/>
    </row>
    <row r="13350" spans="1:1" x14ac:dyDescent="0.35">
      <c r="A13350" s="19"/>
    </row>
    <row r="13351" spans="1:1" x14ac:dyDescent="0.35">
      <c r="A13351" s="19"/>
    </row>
    <row r="13352" spans="1:1" x14ac:dyDescent="0.35">
      <c r="A13352" s="19"/>
    </row>
    <row r="13353" spans="1:1" x14ac:dyDescent="0.35">
      <c r="A13353" s="19"/>
    </row>
    <row r="13354" spans="1:1" x14ac:dyDescent="0.35">
      <c r="A13354" s="19"/>
    </row>
    <row r="13355" spans="1:1" x14ac:dyDescent="0.35">
      <c r="A13355" s="19"/>
    </row>
    <row r="13356" spans="1:1" x14ac:dyDescent="0.35">
      <c r="A13356" s="19"/>
    </row>
    <row r="13357" spans="1:1" x14ac:dyDescent="0.35">
      <c r="A13357" s="19"/>
    </row>
    <row r="13358" spans="1:1" x14ac:dyDescent="0.35">
      <c r="A13358" s="19"/>
    </row>
    <row r="13359" spans="1:1" x14ac:dyDescent="0.35">
      <c r="A13359" s="19"/>
    </row>
    <row r="13360" spans="1:1" x14ac:dyDescent="0.35">
      <c r="A13360" s="19"/>
    </row>
    <row r="13361" spans="1:1" x14ac:dyDescent="0.35">
      <c r="A13361" s="19"/>
    </row>
    <row r="13362" spans="1:1" x14ac:dyDescent="0.35">
      <c r="A13362" s="19"/>
    </row>
    <row r="13363" spans="1:1" x14ac:dyDescent="0.35">
      <c r="A13363" s="19"/>
    </row>
    <row r="13364" spans="1:1" x14ac:dyDescent="0.35">
      <c r="A13364" s="19"/>
    </row>
    <row r="13365" spans="1:1" x14ac:dyDescent="0.35">
      <c r="A13365" s="19"/>
    </row>
    <row r="13366" spans="1:1" x14ac:dyDescent="0.35">
      <c r="A13366" s="19"/>
    </row>
    <row r="13367" spans="1:1" x14ac:dyDescent="0.35">
      <c r="A13367" s="19"/>
    </row>
    <row r="13368" spans="1:1" x14ac:dyDescent="0.35">
      <c r="A13368" s="19"/>
    </row>
    <row r="13369" spans="1:1" x14ac:dyDescent="0.35">
      <c r="A13369" s="19"/>
    </row>
    <row r="13370" spans="1:1" x14ac:dyDescent="0.35">
      <c r="A13370" s="19"/>
    </row>
    <row r="13371" spans="1:1" x14ac:dyDescent="0.35">
      <c r="A13371" s="19"/>
    </row>
    <row r="13372" spans="1:1" x14ac:dyDescent="0.35">
      <c r="A13372" s="19"/>
    </row>
    <row r="13373" spans="1:1" x14ac:dyDescent="0.35">
      <c r="A13373" s="19"/>
    </row>
    <row r="13374" spans="1:1" x14ac:dyDescent="0.35">
      <c r="A13374" s="19"/>
    </row>
    <row r="13375" spans="1:1" x14ac:dyDescent="0.35">
      <c r="A13375" s="19"/>
    </row>
    <row r="13376" spans="1:1" x14ac:dyDescent="0.35">
      <c r="A13376" s="19"/>
    </row>
    <row r="13377" spans="1:1" x14ac:dyDescent="0.35">
      <c r="A13377" s="19"/>
    </row>
    <row r="13378" spans="1:1" x14ac:dyDescent="0.35">
      <c r="A13378" s="19"/>
    </row>
    <row r="13379" spans="1:1" x14ac:dyDescent="0.35">
      <c r="A13379" s="19"/>
    </row>
    <row r="13380" spans="1:1" x14ac:dyDescent="0.35">
      <c r="A13380" s="19"/>
    </row>
    <row r="13381" spans="1:1" x14ac:dyDescent="0.35">
      <c r="A13381" s="19"/>
    </row>
    <row r="13382" spans="1:1" x14ac:dyDescent="0.35">
      <c r="A13382" s="19"/>
    </row>
    <row r="13383" spans="1:1" x14ac:dyDescent="0.35">
      <c r="A13383" s="19"/>
    </row>
    <row r="13384" spans="1:1" x14ac:dyDescent="0.35">
      <c r="A13384" s="19"/>
    </row>
    <row r="13385" spans="1:1" x14ac:dyDescent="0.35">
      <c r="A13385" s="19"/>
    </row>
    <row r="13386" spans="1:1" x14ac:dyDescent="0.35">
      <c r="A13386" s="19"/>
    </row>
    <row r="13387" spans="1:1" x14ac:dyDescent="0.35">
      <c r="A13387" s="19"/>
    </row>
    <row r="13388" spans="1:1" x14ac:dyDescent="0.35">
      <c r="A13388" s="19"/>
    </row>
    <row r="13389" spans="1:1" x14ac:dyDescent="0.35">
      <c r="A13389" s="19"/>
    </row>
    <row r="13390" spans="1:1" x14ac:dyDescent="0.35">
      <c r="A13390" s="19"/>
    </row>
    <row r="13391" spans="1:1" x14ac:dyDescent="0.35">
      <c r="A13391" s="19"/>
    </row>
    <row r="13392" spans="1:1" x14ac:dyDescent="0.35">
      <c r="A13392" s="19"/>
    </row>
    <row r="13393" spans="1:1" x14ac:dyDescent="0.35">
      <c r="A13393" s="19"/>
    </row>
    <row r="13394" spans="1:1" x14ac:dyDescent="0.35">
      <c r="A13394" s="19"/>
    </row>
    <row r="13395" spans="1:1" x14ac:dyDescent="0.35">
      <c r="A13395" s="19"/>
    </row>
    <row r="13396" spans="1:1" x14ac:dyDescent="0.35">
      <c r="A13396" s="19"/>
    </row>
    <row r="13397" spans="1:1" x14ac:dyDescent="0.35">
      <c r="A13397" s="19"/>
    </row>
    <row r="13398" spans="1:1" x14ac:dyDescent="0.35">
      <c r="A13398" s="19"/>
    </row>
    <row r="13399" spans="1:1" x14ac:dyDescent="0.35">
      <c r="A13399" s="19"/>
    </row>
    <row r="13400" spans="1:1" x14ac:dyDescent="0.35">
      <c r="A13400" s="19"/>
    </row>
    <row r="13401" spans="1:1" x14ac:dyDescent="0.35">
      <c r="A13401" s="19"/>
    </row>
    <row r="13402" spans="1:1" x14ac:dyDescent="0.35">
      <c r="A13402" s="19"/>
    </row>
    <row r="13403" spans="1:1" x14ac:dyDescent="0.35">
      <c r="A13403" s="19"/>
    </row>
    <row r="13404" spans="1:1" x14ac:dyDescent="0.35">
      <c r="A13404" s="19"/>
    </row>
    <row r="13405" spans="1:1" x14ac:dyDescent="0.35">
      <c r="A13405" s="19"/>
    </row>
    <row r="13406" spans="1:1" x14ac:dyDescent="0.35">
      <c r="A13406" s="19"/>
    </row>
    <row r="13407" spans="1:1" x14ac:dyDescent="0.35">
      <c r="A13407" s="19"/>
    </row>
    <row r="13408" spans="1:1" x14ac:dyDescent="0.35">
      <c r="A13408" s="19"/>
    </row>
    <row r="13409" spans="1:1" x14ac:dyDescent="0.35">
      <c r="A13409" s="19"/>
    </row>
    <row r="13410" spans="1:1" x14ac:dyDescent="0.35">
      <c r="A13410" s="19"/>
    </row>
    <row r="13411" spans="1:1" x14ac:dyDescent="0.35">
      <c r="A13411" s="19"/>
    </row>
    <row r="13412" spans="1:1" x14ac:dyDescent="0.35">
      <c r="A13412" s="19"/>
    </row>
    <row r="13413" spans="1:1" x14ac:dyDescent="0.35">
      <c r="A13413" s="19"/>
    </row>
    <row r="13414" spans="1:1" x14ac:dyDescent="0.35">
      <c r="A13414" s="19"/>
    </row>
    <row r="13415" spans="1:1" x14ac:dyDescent="0.35">
      <c r="A13415" s="19"/>
    </row>
    <row r="13416" spans="1:1" x14ac:dyDescent="0.35">
      <c r="A13416" s="19"/>
    </row>
    <row r="13417" spans="1:1" x14ac:dyDescent="0.35">
      <c r="A13417" s="19"/>
    </row>
    <row r="13418" spans="1:1" x14ac:dyDescent="0.35">
      <c r="A13418" s="19"/>
    </row>
    <row r="13419" spans="1:1" x14ac:dyDescent="0.35">
      <c r="A13419" s="19"/>
    </row>
    <row r="13420" spans="1:1" x14ac:dyDescent="0.35">
      <c r="A13420" s="19"/>
    </row>
    <row r="13421" spans="1:1" x14ac:dyDescent="0.35">
      <c r="A13421" s="19"/>
    </row>
    <row r="13422" spans="1:1" x14ac:dyDescent="0.35">
      <c r="A13422" s="19"/>
    </row>
    <row r="13423" spans="1:1" x14ac:dyDescent="0.35">
      <c r="A13423" s="19"/>
    </row>
    <row r="13424" spans="1:1" x14ac:dyDescent="0.35">
      <c r="A13424" s="19"/>
    </row>
    <row r="13425" spans="1:1" x14ac:dyDescent="0.35">
      <c r="A13425" s="19"/>
    </row>
    <row r="13426" spans="1:1" x14ac:dyDescent="0.35">
      <c r="A13426" s="19"/>
    </row>
    <row r="13427" spans="1:1" x14ac:dyDescent="0.35">
      <c r="A13427" s="19"/>
    </row>
    <row r="13428" spans="1:1" x14ac:dyDescent="0.35">
      <c r="A13428" s="19"/>
    </row>
    <row r="13429" spans="1:1" x14ac:dyDescent="0.35">
      <c r="A13429" s="19"/>
    </row>
    <row r="13430" spans="1:1" x14ac:dyDescent="0.35">
      <c r="A13430" s="19"/>
    </row>
    <row r="13431" spans="1:1" x14ac:dyDescent="0.35">
      <c r="A13431" s="19"/>
    </row>
    <row r="13432" spans="1:1" x14ac:dyDescent="0.35">
      <c r="A13432" s="19"/>
    </row>
    <row r="13433" spans="1:1" x14ac:dyDescent="0.35">
      <c r="A13433" s="19"/>
    </row>
    <row r="13434" spans="1:1" x14ac:dyDescent="0.35">
      <c r="A13434" s="19"/>
    </row>
    <row r="13435" spans="1:1" x14ac:dyDescent="0.35">
      <c r="A13435" s="19"/>
    </row>
    <row r="13436" spans="1:1" x14ac:dyDescent="0.35">
      <c r="A13436" s="19"/>
    </row>
    <row r="13437" spans="1:1" x14ac:dyDescent="0.35">
      <c r="A13437" s="19"/>
    </row>
    <row r="13438" spans="1:1" x14ac:dyDescent="0.35">
      <c r="A13438" s="19"/>
    </row>
    <row r="13439" spans="1:1" x14ac:dyDescent="0.35">
      <c r="A13439" s="19"/>
    </row>
    <row r="13440" spans="1:1" x14ac:dyDescent="0.35">
      <c r="A13440" s="19"/>
    </row>
    <row r="13441" spans="1:1" x14ac:dyDescent="0.35">
      <c r="A13441" s="19"/>
    </row>
    <row r="13442" spans="1:1" x14ac:dyDescent="0.35">
      <c r="A13442" s="19"/>
    </row>
    <row r="13443" spans="1:1" x14ac:dyDescent="0.35">
      <c r="A13443" s="19"/>
    </row>
    <row r="13444" spans="1:1" x14ac:dyDescent="0.35">
      <c r="A13444" s="19"/>
    </row>
    <row r="13445" spans="1:1" x14ac:dyDescent="0.35">
      <c r="A13445" s="19"/>
    </row>
    <row r="13446" spans="1:1" x14ac:dyDescent="0.35">
      <c r="A13446" s="19"/>
    </row>
    <row r="13447" spans="1:1" x14ac:dyDescent="0.35">
      <c r="A13447" s="19"/>
    </row>
    <row r="13448" spans="1:1" x14ac:dyDescent="0.35">
      <c r="A13448" s="19"/>
    </row>
    <row r="13449" spans="1:1" x14ac:dyDescent="0.35">
      <c r="A13449" s="19"/>
    </row>
    <row r="13450" spans="1:1" x14ac:dyDescent="0.35">
      <c r="A13450" s="19"/>
    </row>
    <row r="13451" spans="1:1" x14ac:dyDescent="0.35">
      <c r="A13451" s="19"/>
    </row>
    <row r="13452" spans="1:1" x14ac:dyDescent="0.35">
      <c r="A13452" s="19"/>
    </row>
    <row r="13453" spans="1:1" x14ac:dyDescent="0.35">
      <c r="A13453" s="19"/>
    </row>
    <row r="13454" spans="1:1" x14ac:dyDescent="0.35">
      <c r="A13454" s="19"/>
    </row>
    <row r="13455" spans="1:1" x14ac:dyDescent="0.35">
      <c r="A13455" s="19"/>
    </row>
    <row r="13456" spans="1:1" x14ac:dyDescent="0.35">
      <c r="A13456" s="19"/>
    </row>
    <row r="13457" spans="1:1" x14ac:dyDescent="0.35">
      <c r="A13457" s="19"/>
    </row>
    <row r="13458" spans="1:1" x14ac:dyDescent="0.35">
      <c r="A13458" s="19"/>
    </row>
    <row r="13459" spans="1:1" x14ac:dyDescent="0.35">
      <c r="A13459" s="19"/>
    </row>
    <row r="13460" spans="1:1" x14ac:dyDescent="0.35">
      <c r="A13460" s="19"/>
    </row>
    <row r="13461" spans="1:1" x14ac:dyDescent="0.35">
      <c r="A13461" s="19"/>
    </row>
    <row r="13462" spans="1:1" x14ac:dyDescent="0.35">
      <c r="A13462" s="19"/>
    </row>
    <row r="13463" spans="1:1" x14ac:dyDescent="0.35">
      <c r="A13463" s="19"/>
    </row>
    <row r="13464" spans="1:1" x14ac:dyDescent="0.35">
      <c r="A13464" s="19"/>
    </row>
    <row r="13465" spans="1:1" x14ac:dyDescent="0.35">
      <c r="A13465" s="19"/>
    </row>
    <row r="13466" spans="1:1" x14ac:dyDescent="0.35">
      <c r="A13466" s="19"/>
    </row>
    <row r="13467" spans="1:1" x14ac:dyDescent="0.35">
      <c r="A13467" s="19"/>
    </row>
    <row r="13468" spans="1:1" x14ac:dyDescent="0.35">
      <c r="A13468" s="19"/>
    </row>
    <row r="13469" spans="1:1" x14ac:dyDescent="0.35">
      <c r="A13469" s="19"/>
    </row>
    <row r="13470" spans="1:1" x14ac:dyDescent="0.35">
      <c r="A13470" s="19"/>
    </row>
    <row r="13471" spans="1:1" x14ac:dyDescent="0.35">
      <c r="A13471" s="19"/>
    </row>
    <row r="13472" spans="1:1" x14ac:dyDescent="0.35">
      <c r="A13472" s="19"/>
    </row>
    <row r="13473" spans="1:1" x14ac:dyDescent="0.35">
      <c r="A13473" s="19"/>
    </row>
    <row r="13474" spans="1:1" x14ac:dyDescent="0.35">
      <c r="A13474" s="19"/>
    </row>
    <row r="13475" spans="1:1" x14ac:dyDescent="0.35">
      <c r="A13475" s="19"/>
    </row>
    <row r="13476" spans="1:1" x14ac:dyDescent="0.35">
      <c r="A13476" s="19"/>
    </row>
    <row r="13477" spans="1:1" x14ac:dyDescent="0.35">
      <c r="A13477" s="19"/>
    </row>
    <row r="13478" spans="1:1" x14ac:dyDescent="0.35">
      <c r="A13478" s="19"/>
    </row>
    <row r="13479" spans="1:1" x14ac:dyDescent="0.35">
      <c r="A13479" s="19"/>
    </row>
    <row r="13480" spans="1:1" x14ac:dyDescent="0.35">
      <c r="A13480" s="19"/>
    </row>
    <row r="13481" spans="1:1" x14ac:dyDescent="0.35">
      <c r="A13481" s="19"/>
    </row>
    <row r="13482" spans="1:1" x14ac:dyDescent="0.35">
      <c r="A13482" s="19"/>
    </row>
    <row r="13483" spans="1:1" x14ac:dyDescent="0.35">
      <c r="A13483" s="19"/>
    </row>
    <row r="13484" spans="1:1" x14ac:dyDescent="0.35">
      <c r="A13484" s="19"/>
    </row>
    <row r="13485" spans="1:1" x14ac:dyDescent="0.35">
      <c r="A13485" s="19"/>
    </row>
    <row r="13486" spans="1:1" x14ac:dyDescent="0.35">
      <c r="A13486" s="19"/>
    </row>
    <row r="13487" spans="1:1" x14ac:dyDescent="0.35">
      <c r="A13487" s="19"/>
    </row>
    <row r="13488" spans="1:1" x14ac:dyDescent="0.35">
      <c r="A13488" s="19"/>
    </row>
    <row r="13489" spans="1:1" x14ac:dyDescent="0.35">
      <c r="A13489" s="19"/>
    </row>
    <row r="13490" spans="1:1" x14ac:dyDescent="0.35">
      <c r="A13490" s="19"/>
    </row>
    <row r="13491" spans="1:1" x14ac:dyDescent="0.35">
      <c r="A13491" s="19"/>
    </row>
    <row r="13492" spans="1:1" x14ac:dyDescent="0.35">
      <c r="A13492" s="19"/>
    </row>
    <row r="13493" spans="1:1" x14ac:dyDescent="0.35">
      <c r="A13493" s="19"/>
    </row>
    <row r="13494" spans="1:1" x14ac:dyDescent="0.35">
      <c r="A13494" s="19"/>
    </row>
    <row r="13495" spans="1:1" x14ac:dyDescent="0.35">
      <c r="A13495" s="19"/>
    </row>
    <row r="13496" spans="1:1" x14ac:dyDescent="0.35">
      <c r="A13496" s="19"/>
    </row>
    <row r="13497" spans="1:1" x14ac:dyDescent="0.35">
      <c r="A13497" s="19"/>
    </row>
    <row r="13498" spans="1:1" x14ac:dyDescent="0.35">
      <c r="A13498" s="19"/>
    </row>
    <row r="13499" spans="1:1" x14ac:dyDescent="0.35">
      <c r="A13499" s="19"/>
    </row>
    <row r="13500" spans="1:1" x14ac:dyDescent="0.35">
      <c r="A13500" s="19"/>
    </row>
    <row r="13501" spans="1:1" x14ac:dyDescent="0.35">
      <c r="A13501" s="19"/>
    </row>
    <row r="13502" spans="1:1" x14ac:dyDescent="0.35">
      <c r="A13502" s="19"/>
    </row>
    <row r="13503" spans="1:1" x14ac:dyDescent="0.35">
      <c r="A13503" s="19"/>
    </row>
    <row r="13504" spans="1:1" x14ac:dyDescent="0.35">
      <c r="A13504" s="19"/>
    </row>
    <row r="13505" spans="1:1" x14ac:dyDescent="0.35">
      <c r="A13505" s="19"/>
    </row>
    <row r="13506" spans="1:1" x14ac:dyDescent="0.35">
      <c r="A13506" s="19"/>
    </row>
    <row r="13507" spans="1:1" x14ac:dyDescent="0.35">
      <c r="A13507" s="19"/>
    </row>
    <row r="13508" spans="1:1" x14ac:dyDescent="0.35">
      <c r="A13508" s="19"/>
    </row>
    <row r="13509" spans="1:1" x14ac:dyDescent="0.35">
      <c r="A13509" s="19"/>
    </row>
    <row r="13510" spans="1:1" x14ac:dyDescent="0.35">
      <c r="A13510" s="19"/>
    </row>
    <row r="13511" spans="1:1" x14ac:dyDescent="0.35">
      <c r="A13511" s="19"/>
    </row>
    <row r="13512" spans="1:1" x14ac:dyDescent="0.35">
      <c r="A13512" s="19"/>
    </row>
    <row r="13513" spans="1:1" x14ac:dyDescent="0.35">
      <c r="A13513" s="19"/>
    </row>
    <row r="13514" spans="1:1" x14ac:dyDescent="0.35">
      <c r="A13514" s="19"/>
    </row>
    <row r="13515" spans="1:1" x14ac:dyDescent="0.35">
      <c r="A13515" s="19"/>
    </row>
    <row r="13516" spans="1:1" x14ac:dyDescent="0.35">
      <c r="A13516" s="19"/>
    </row>
    <row r="13517" spans="1:1" x14ac:dyDescent="0.35">
      <c r="A13517" s="19"/>
    </row>
    <row r="13518" spans="1:1" x14ac:dyDescent="0.35">
      <c r="A13518" s="19"/>
    </row>
    <row r="13519" spans="1:1" x14ac:dyDescent="0.35">
      <c r="A13519" s="19"/>
    </row>
    <row r="13520" spans="1:1" x14ac:dyDescent="0.35">
      <c r="A13520" s="19"/>
    </row>
    <row r="13521" spans="1:1" x14ac:dyDescent="0.35">
      <c r="A13521" s="19"/>
    </row>
    <row r="13522" spans="1:1" x14ac:dyDescent="0.35">
      <c r="A13522" s="19"/>
    </row>
    <row r="13523" spans="1:1" x14ac:dyDescent="0.35">
      <c r="A13523" s="19"/>
    </row>
    <row r="13524" spans="1:1" x14ac:dyDescent="0.35">
      <c r="A13524" s="19"/>
    </row>
    <row r="13525" spans="1:1" x14ac:dyDescent="0.35">
      <c r="A13525" s="19"/>
    </row>
    <row r="13526" spans="1:1" x14ac:dyDescent="0.35">
      <c r="A13526" s="19"/>
    </row>
    <row r="13527" spans="1:1" x14ac:dyDescent="0.35">
      <c r="A13527" s="19"/>
    </row>
    <row r="13528" spans="1:1" x14ac:dyDescent="0.35">
      <c r="A13528" s="19"/>
    </row>
    <row r="13529" spans="1:1" x14ac:dyDescent="0.35">
      <c r="A13529" s="19"/>
    </row>
    <row r="13530" spans="1:1" x14ac:dyDescent="0.35">
      <c r="A13530" s="19"/>
    </row>
    <row r="13531" spans="1:1" x14ac:dyDescent="0.35">
      <c r="A13531" s="19"/>
    </row>
    <row r="13532" spans="1:1" x14ac:dyDescent="0.35">
      <c r="A13532" s="19"/>
    </row>
    <row r="13533" spans="1:1" x14ac:dyDescent="0.35">
      <c r="A13533" s="19"/>
    </row>
    <row r="13534" spans="1:1" x14ac:dyDescent="0.35">
      <c r="A13534" s="19"/>
    </row>
    <row r="13535" spans="1:1" x14ac:dyDescent="0.35">
      <c r="A13535" s="19"/>
    </row>
    <row r="13536" spans="1:1" x14ac:dyDescent="0.35">
      <c r="A13536" s="19"/>
    </row>
    <row r="13537" spans="1:1" x14ac:dyDescent="0.35">
      <c r="A13537" s="19"/>
    </row>
    <row r="13538" spans="1:1" x14ac:dyDescent="0.35">
      <c r="A13538" s="19"/>
    </row>
    <row r="13539" spans="1:1" x14ac:dyDescent="0.35">
      <c r="A13539" s="19"/>
    </row>
    <row r="13540" spans="1:1" x14ac:dyDescent="0.35">
      <c r="A13540" s="19"/>
    </row>
    <row r="13541" spans="1:1" x14ac:dyDescent="0.35">
      <c r="A13541" s="19"/>
    </row>
    <row r="13542" spans="1:1" x14ac:dyDescent="0.35">
      <c r="A13542" s="19"/>
    </row>
    <row r="13543" spans="1:1" x14ac:dyDescent="0.35">
      <c r="A13543" s="19"/>
    </row>
    <row r="13544" spans="1:1" x14ac:dyDescent="0.35">
      <c r="A13544" s="19"/>
    </row>
    <row r="13545" spans="1:1" x14ac:dyDescent="0.35">
      <c r="A13545" s="19"/>
    </row>
    <row r="13546" spans="1:1" x14ac:dyDescent="0.35">
      <c r="A13546" s="19"/>
    </row>
    <row r="13547" spans="1:1" x14ac:dyDescent="0.35">
      <c r="A13547" s="19"/>
    </row>
    <row r="13548" spans="1:1" x14ac:dyDescent="0.35">
      <c r="A13548" s="19"/>
    </row>
    <row r="13549" spans="1:1" x14ac:dyDescent="0.35">
      <c r="A13549" s="19"/>
    </row>
    <row r="13550" spans="1:1" x14ac:dyDescent="0.35">
      <c r="A13550" s="19"/>
    </row>
    <row r="13551" spans="1:1" x14ac:dyDescent="0.35">
      <c r="A13551" s="19"/>
    </row>
    <row r="13552" spans="1:1" x14ac:dyDescent="0.35">
      <c r="A13552" s="19"/>
    </row>
    <row r="13553" spans="1:1" x14ac:dyDescent="0.35">
      <c r="A13553" s="19"/>
    </row>
    <row r="13554" spans="1:1" x14ac:dyDescent="0.35">
      <c r="A13554" s="19"/>
    </row>
    <row r="13555" spans="1:1" x14ac:dyDescent="0.35">
      <c r="A13555" s="19"/>
    </row>
    <row r="13556" spans="1:1" x14ac:dyDescent="0.35">
      <c r="A13556" s="19"/>
    </row>
    <row r="13557" spans="1:1" x14ac:dyDescent="0.35">
      <c r="A13557" s="19"/>
    </row>
    <row r="13558" spans="1:1" x14ac:dyDescent="0.35">
      <c r="A13558" s="19"/>
    </row>
    <row r="13559" spans="1:1" x14ac:dyDescent="0.35">
      <c r="A13559" s="19"/>
    </row>
    <row r="13560" spans="1:1" x14ac:dyDescent="0.35">
      <c r="A13560" s="19"/>
    </row>
    <row r="13561" spans="1:1" x14ac:dyDescent="0.35">
      <c r="A13561" s="19"/>
    </row>
    <row r="13562" spans="1:1" x14ac:dyDescent="0.35">
      <c r="A13562" s="19"/>
    </row>
    <row r="13563" spans="1:1" x14ac:dyDescent="0.35">
      <c r="A13563" s="19"/>
    </row>
    <row r="13564" spans="1:1" x14ac:dyDescent="0.35">
      <c r="A13564" s="19"/>
    </row>
    <row r="13565" spans="1:1" x14ac:dyDescent="0.35">
      <c r="A13565" s="19"/>
    </row>
    <row r="13566" spans="1:1" x14ac:dyDescent="0.35">
      <c r="A13566" s="19"/>
    </row>
    <row r="13567" spans="1:1" x14ac:dyDescent="0.35">
      <c r="A13567" s="19"/>
    </row>
    <row r="13568" spans="1:1" x14ac:dyDescent="0.35">
      <c r="A13568" s="19"/>
    </row>
    <row r="13569" spans="1:1" x14ac:dyDescent="0.35">
      <c r="A13569" s="19"/>
    </row>
    <row r="13570" spans="1:1" x14ac:dyDescent="0.35">
      <c r="A13570" s="19"/>
    </row>
    <row r="13571" spans="1:1" x14ac:dyDescent="0.35">
      <c r="A13571" s="19"/>
    </row>
    <row r="13572" spans="1:1" x14ac:dyDescent="0.35">
      <c r="A13572" s="19"/>
    </row>
    <row r="13573" spans="1:1" x14ac:dyDescent="0.35">
      <c r="A13573" s="19"/>
    </row>
    <row r="13574" spans="1:1" x14ac:dyDescent="0.35">
      <c r="A13574" s="19"/>
    </row>
    <row r="13575" spans="1:1" x14ac:dyDescent="0.35">
      <c r="A13575" s="19"/>
    </row>
    <row r="13576" spans="1:1" x14ac:dyDescent="0.35">
      <c r="A13576" s="19"/>
    </row>
    <row r="13577" spans="1:1" x14ac:dyDescent="0.35">
      <c r="A13577" s="19"/>
    </row>
    <row r="13578" spans="1:1" x14ac:dyDescent="0.35">
      <c r="A13578" s="19"/>
    </row>
    <row r="13579" spans="1:1" x14ac:dyDescent="0.35">
      <c r="A13579" s="19"/>
    </row>
    <row r="13580" spans="1:1" x14ac:dyDescent="0.35">
      <c r="A13580" s="19"/>
    </row>
    <row r="13581" spans="1:1" x14ac:dyDescent="0.35">
      <c r="A13581" s="19"/>
    </row>
    <row r="13582" spans="1:1" x14ac:dyDescent="0.35">
      <c r="A13582" s="19"/>
    </row>
    <row r="13583" spans="1:1" x14ac:dyDescent="0.35">
      <c r="A13583" s="19"/>
    </row>
    <row r="13584" spans="1:1" x14ac:dyDescent="0.35">
      <c r="A13584" s="19"/>
    </row>
    <row r="13585" spans="1:1" x14ac:dyDescent="0.35">
      <c r="A13585" s="19"/>
    </row>
    <row r="13586" spans="1:1" x14ac:dyDescent="0.35">
      <c r="A13586" s="19"/>
    </row>
    <row r="13587" spans="1:1" x14ac:dyDescent="0.35">
      <c r="A13587" s="19"/>
    </row>
    <row r="13588" spans="1:1" x14ac:dyDescent="0.35">
      <c r="A13588" s="19"/>
    </row>
    <row r="13589" spans="1:1" x14ac:dyDescent="0.35">
      <c r="A13589" s="19"/>
    </row>
    <row r="13590" spans="1:1" x14ac:dyDescent="0.35">
      <c r="A13590" s="19"/>
    </row>
    <row r="13591" spans="1:1" x14ac:dyDescent="0.35">
      <c r="A13591" s="19"/>
    </row>
    <row r="13592" spans="1:1" x14ac:dyDescent="0.35">
      <c r="A13592" s="19"/>
    </row>
    <row r="13593" spans="1:1" x14ac:dyDescent="0.35">
      <c r="A13593" s="19"/>
    </row>
    <row r="13594" spans="1:1" x14ac:dyDescent="0.35">
      <c r="A13594" s="19"/>
    </row>
    <row r="13595" spans="1:1" x14ac:dyDescent="0.35">
      <c r="A13595" s="19"/>
    </row>
    <row r="13596" spans="1:1" x14ac:dyDescent="0.35">
      <c r="A13596" s="19"/>
    </row>
    <row r="13597" spans="1:1" x14ac:dyDescent="0.35">
      <c r="A13597" s="19"/>
    </row>
    <row r="13598" spans="1:1" x14ac:dyDescent="0.35">
      <c r="A13598" s="19"/>
    </row>
    <row r="13599" spans="1:1" x14ac:dyDescent="0.35">
      <c r="A13599" s="19"/>
    </row>
    <row r="13600" spans="1:1" x14ac:dyDescent="0.35">
      <c r="A13600" s="19"/>
    </row>
    <row r="13601" spans="1:1" x14ac:dyDescent="0.35">
      <c r="A13601" s="19"/>
    </row>
    <row r="13602" spans="1:1" x14ac:dyDescent="0.35">
      <c r="A13602" s="19"/>
    </row>
    <row r="13603" spans="1:1" x14ac:dyDescent="0.35">
      <c r="A13603" s="19"/>
    </row>
    <row r="13604" spans="1:1" x14ac:dyDescent="0.35">
      <c r="A13604" s="19"/>
    </row>
    <row r="13605" spans="1:1" x14ac:dyDescent="0.35">
      <c r="A13605" s="19"/>
    </row>
    <row r="13606" spans="1:1" x14ac:dyDescent="0.35">
      <c r="A13606" s="19"/>
    </row>
    <row r="13607" spans="1:1" x14ac:dyDescent="0.35">
      <c r="A13607" s="19"/>
    </row>
    <row r="13608" spans="1:1" x14ac:dyDescent="0.35">
      <c r="A13608" s="19"/>
    </row>
    <row r="13609" spans="1:1" x14ac:dyDescent="0.35">
      <c r="A13609" s="19"/>
    </row>
    <row r="13610" spans="1:1" x14ac:dyDescent="0.35">
      <c r="A13610" s="19"/>
    </row>
    <row r="13611" spans="1:1" x14ac:dyDescent="0.35">
      <c r="A13611" s="19"/>
    </row>
    <row r="13612" spans="1:1" x14ac:dyDescent="0.35">
      <c r="A13612" s="19"/>
    </row>
    <row r="13613" spans="1:1" x14ac:dyDescent="0.35">
      <c r="A13613" s="19"/>
    </row>
    <row r="13614" spans="1:1" x14ac:dyDescent="0.35">
      <c r="A13614" s="19"/>
    </row>
    <row r="13615" spans="1:1" x14ac:dyDescent="0.35">
      <c r="A13615" s="19"/>
    </row>
    <row r="13616" spans="1:1" x14ac:dyDescent="0.35">
      <c r="A13616" s="19"/>
    </row>
    <row r="13617" spans="1:1" x14ac:dyDescent="0.35">
      <c r="A13617" s="19"/>
    </row>
    <row r="13618" spans="1:1" x14ac:dyDescent="0.35">
      <c r="A13618" s="19"/>
    </row>
    <row r="13619" spans="1:1" x14ac:dyDescent="0.35">
      <c r="A13619" s="19"/>
    </row>
    <row r="13620" spans="1:1" x14ac:dyDescent="0.35">
      <c r="A13620" s="19"/>
    </row>
    <row r="13621" spans="1:1" x14ac:dyDescent="0.35">
      <c r="A13621" s="19"/>
    </row>
    <row r="13622" spans="1:1" x14ac:dyDescent="0.35">
      <c r="A13622" s="19"/>
    </row>
    <row r="13623" spans="1:1" x14ac:dyDescent="0.35">
      <c r="A13623" s="19"/>
    </row>
    <row r="13624" spans="1:1" x14ac:dyDescent="0.35">
      <c r="A13624" s="19"/>
    </row>
    <row r="13625" spans="1:1" x14ac:dyDescent="0.35">
      <c r="A13625" s="19"/>
    </row>
    <row r="13626" spans="1:1" x14ac:dyDescent="0.35">
      <c r="A13626" s="19"/>
    </row>
    <row r="13627" spans="1:1" x14ac:dyDescent="0.35">
      <c r="A13627" s="19"/>
    </row>
    <row r="13628" spans="1:1" x14ac:dyDescent="0.35">
      <c r="A13628" s="19"/>
    </row>
    <row r="13629" spans="1:1" x14ac:dyDescent="0.35">
      <c r="A13629" s="19"/>
    </row>
    <row r="13630" spans="1:1" x14ac:dyDescent="0.35">
      <c r="A13630" s="19"/>
    </row>
    <row r="13631" spans="1:1" x14ac:dyDescent="0.35">
      <c r="A13631" s="19"/>
    </row>
    <row r="13632" spans="1:1" x14ac:dyDescent="0.35">
      <c r="A13632" s="19"/>
    </row>
    <row r="13633" spans="1:1" x14ac:dyDescent="0.35">
      <c r="A13633" s="19"/>
    </row>
    <row r="13634" spans="1:1" x14ac:dyDescent="0.35">
      <c r="A13634" s="19"/>
    </row>
    <row r="13635" spans="1:1" x14ac:dyDescent="0.35">
      <c r="A13635" s="19"/>
    </row>
    <row r="13636" spans="1:1" x14ac:dyDescent="0.35">
      <c r="A13636" s="19"/>
    </row>
    <row r="13637" spans="1:1" x14ac:dyDescent="0.35">
      <c r="A13637" s="19"/>
    </row>
    <row r="13638" spans="1:1" x14ac:dyDescent="0.35">
      <c r="A13638" s="19"/>
    </row>
    <row r="13639" spans="1:1" x14ac:dyDescent="0.35">
      <c r="A13639" s="19"/>
    </row>
    <row r="13640" spans="1:1" x14ac:dyDescent="0.35">
      <c r="A13640" s="19"/>
    </row>
    <row r="13641" spans="1:1" x14ac:dyDescent="0.35">
      <c r="A13641" s="19"/>
    </row>
    <row r="13642" spans="1:1" x14ac:dyDescent="0.35">
      <c r="A13642" s="19"/>
    </row>
    <row r="13643" spans="1:1" x14ac:dyDescent="0.35">
      <c r="A13643" s="19"/>
    </row>
    <row r="13644" spans="1:1" x14ac:dyDescent="0.35">
      <c r="A13644" s="19"/>
    </row>
    <row r="13645" spans="1:1" x14ac:dyDescent="0.35">
      <c r="A13645" s="19"/>
    </row>
    <row r="13646" spans="1:1" x14ac:dyDescent="0.35">
      <c r="A13646" s="19"/>
    </row>
    <row r="13647" spans="1:1" x14ac:dyDescent="0.35">
      <c r="A13647" s="19"/>
    </row>
    <row r="13648" spans="1:1" x14ac:dyDescent="0.35">
      <c r="A13648" s="19"/>
    </row>
    <row r="13649" spans="1:1" x14ac:dyDescent="0.35">
      <c r="A13649" s="19"/>
    </row>
    <row r="13650" spans="1:1" x14ac:dyDescent="0.35">
      <c r="A13650" s="19"/>
    </row>
    <row r="13651" spans="1:1" x14ac:dyDescent="0.35">
      <c r="A13651" s="19"/>
    </row>
    <row r="13652" spans="1:1" x14ac:dyDescent="0.35">
      <c r="A13652" s="19"/>
    </row>
    <row r="13653" spans="1:1" x14ac:dyDescent="0.35">
      <c r="A13653" s="19"/>
    </row>
    <row r="13654" spans="1:1" x14ac:dyDescent="0.35">
      <c r="A13654" s="19"/>
    </row>
    <row r="13655" spans="1:1" x14ac:dyDescent="0.35">
      <c r="A13655" s="19"/>
    </row>
    <row r="13656" spans="1:1" x14ac:dyDescent="0.35">
      <c r="A13656" s="19"/>
    </row>
    <row r="13657" spans="1:1" x14ac:dyDescent="0.35">
      <c r="A13657" s="19"/>
    </row>
    <row r="13658" spans="1:1" x14ac:dyDescent="0.35">
      <c r="A13658" s="19"/>
    </row>
    <row r="13659" spans="1:1" x14ac:dyDescent="0.35">
      <c r="A13659" s="19"/>
    </row>
    <row r="13660" spans="1:1" x14ac:dyDescent="0.35">
      <c r="A13660" s="19"/>
    </row>
    <row r="13661" spans="1:1" x14ac:dyDescent="0.35">
      <c r="A13661" s="19"/>
    </row>
    <row r="13662" spans="1:1" x14ac:dyDescent="0.35">
      <c r="A13662" s="19"/>
    </row>
    <row r="13663" spans="1:1" x14ac:dyDescent="0.35">
      <c r="A13663" s="19"/>
    </row>
    <row r="13664" spans="1:1" x14ac:dyDescent="0.35">
      <c r="A13664" s="19"/>
    </row>
    <row r="13665" spans="1:1" x14ac:dyDescent="0.35">
      <c r="A13665" s="19"/>
    </row>
    <row r="13666" spans="1:1" x14ac:dyDescent="0.35">
      <c r="A13666" s="19"/>
    </row>
    <row r="13667" spans="1:1" x14ac:dyDescent="0.35">
      <c r="A13667" s="19"/>
    </row>
    <row r="13668" spans="1:1" x14ac:dyDescent="0.35">
      <c r="A13668" s="19"/>
    </row>
    <row r="13669" spans="1:1" x14ac:dyDescent="0.35">
      <c r="A13669" s="19"/>
    </row>
    <row r="13670" spans="1:1" x14ac:dyDescent="0.35">
      <c r="A13670" s="19"/>
    </row>
    <row r="13671" spans="1:1" x14ac:dyDescent="0.35">
      <c r="A13671" s="19"/>
    </row>
    <row r="13672" spans="1:1" x14ac:dyDescent="0.35">
      <c r="A13672" s="19"/>
    </row>
    <row r="13673" spans="1:1" x14ac:dyDescent="0.35">
      <c r="A13673" s="19"/>
    </row>
    <row r="13674" spans="1:1" x14ac:dyDescent="0.35">
      <c r="A13674" s="19"/>
    </row>
    <row r="13675" spans="1:1" x14ac:dyDescent="0.35">
      <c r="A13675" s="19"/>
    </row>
    <row r="13676" spans="1:1" x14ac:dyDescent="0.35">
      <c r="A13676" s="19"/>
    </row>
    <row r="13677" spans="1:1" x14ac:dyDescent="0.35">
      <c r="A13677" s="19"/>
    </row>
    <row r="13678" spans="1:1" x14ac:dyDescent="0.35">
      <c r="A13678" s="19"/>
    </row>
    <row r="13679" spans="1:1" x14ac:dyDescent="0.35">
      <c r="A13679" s="19"/>
    </row>
    <row r="13680" spans="1:1" x14ac:dyDescent="0.35">
      <c r="A13680" s="19"/>
    </row>
    <row r="13681" spans="1:1" x14ac:dyDescent="0.35">
      <c r="A13681" s="19"/>
    </row>
    <row r="13682" spans="1:1" x14ac:dyDescent="0.35">
      <c r="A13682" s="19"/>
    </row>
    <row r="13683" spans="1:1" x14ac:dyDescent="0.35">
      <c r="A13683" s="19"/>
    </row>
    <row r="13684" spans="1:1" x14ac:dyDescent="0.35">
      <c r="A13684" s="19"/>
    </row>
    <row r="13685" spans="1:1" x14ac:dyDescent="0.35">
      <c r="A13685" s="19"/>
    </row>
    <row r="13686" spans="1:1" x14ac:dyDescent="0.35">
      <c r="A13686" s="19"/>
    </row>
    <row r="13687" spans="1:1" x14ac:dyDescent="0.35">
      <c r="A13687" s="19"/>
    </row>
    <row r="13688" spans="1:1" x14ac:dyDescent="0.35">
      <c r="A13688" s="19"/>
    </row>
    <row r="13689" spans="1:1" x14ac:dyDescent="0.35">
      <c r="A13689" s="19"/>
    </row>
    <row r="13690" spans="1:1" x14ac:dyDescent="0.35">
      <c r="A13690" s="19"/>
    </row>
    <row r="13691" spans="1:1" x14ac:dyDescent="0.35">
      <c r="A13691" s="19"/>
    </row>
    <row r="13692" spans="1:1" x14ac:dyDescent="0.35">
      <c r="A13692" s="19"/>
    </row>
    <row r="13693" spans="1:1" x14ac:dyDescent="0.35">
      <c r="A13693" s="19"/>
    </row>
    <row r="13694" spans="1:1" x14ac:dyDescent="0.35">
      <c r="A13694" s="19"/>
    </row>
    <row r="13695" spans="1:1" x14ac:dyDescent="0.35">
      <c r="A13695" s="19"/>
    </row>
    <row r="13696" spans="1:1" x14ac:dyDescent="0.35">
      <c r="A13696" s="19"/>
    </row>
    <row r="13697" spans="1:1" x14ac:dyDescent="0.35">
      <c r="A13697" s="19"/>
    </row>
    <row r="13698" spans="1:1" x14ac:dyDescent="0.35">
      <c r="A13698" s="19"/>
    </row>
    <row r="13699" spans="1:1" x14ac:dyDescent="0.35">
      <c r="A13699" s="19"/>
    </row>
    <row r="13700" spans="1:1" x14ac:dyDescent="0.35">
      <c r="A13700" s="19"/>
    </row>
    <row r="13701" spans="1:1" x14ac:dyDescent="0.35">
      <c r="A13701" s="19"/>
    </row>
    <row r="13702" spans="1:1" x14ac:dyDescent="0.35">
      <c r="A13702" s="19"/>
    </row>
    <row r="13703" spans="1:1" x14ac:dyDescent="0.35">
      <c r="A13703" s="19"/>
    </row>
    <row r="13704" spans="1:1" x14ac:dyDescent="0.35">
      <c r="A13704" s="19"/>
    </row>
    <row r="13705" spans="1:1" x14ac:dyDescent="0.35">
      <c r="A13705" s="19"/>
    </row>
    <row r="13706" spans="1:1" x14ac:dyDescent="0.35">
      <c r="A13706" s="19"/>
    </row>
    <row r="13707" spans="1:1" x14ac:dyDescent="0.35">
      <c r="A13707" s="19"/>
    </row>
    <row r="13708" spans="1:1" x14ac:dyDescent="0.35">
      <c r="A13708" s="19"/>
    </row>
    <row r="13709" spans="1:1" x14ac:dyDescent="0.35">
      <c r="A13709" s="19"/>
    </row>
    <row r="13710" spans="1:1" x14ac:dyDescent="0.35">
      <c r="A13710" s="19"/>
    </row>
    <row r="13711" spans="1:1" x14ac:dyDescent="0.35">
      <c r="A13711" s="19"/>
    </row>
    <row r="13712" spans="1:1" x14ac:dyDescent="0.35">
      <c r="A13712" s="19"/>
    </row>
    <row r="13713" spans="1:1" x14ac:dyDescent="0.35">
      <c r="A13713" s="19"/>
    </row>
    <row r="13714" spans="1:1" x14ac:dyDescent="0.35">
      <c r="A13714" s="19"/>
    </row>
    <row r="13715" spans="1:1" x14ac:dyDescent="0.35">
      <c r="A13715" s="19"/>
    </row>
    <row r="13716" spans="1:1" x14ac:dyDescent="0.35">
      <c r="A13716" s="19"/>
    </row>
    <row r="13717" spans="1:1" x14ac:dyDescent="0.35">
      <c r="A13717" s="19"/>
    </row>
    <row r="13718" spans="1:1" x14ac:dyDescent="0.35">
      <c r="A13718" s="19"/>
    </row>
    <row r="13719" spans="1:1" x14ac:dyDescent="0.35">
      <c r="A13719" s="19"/>
    </row>
    <row r="13720" spans="1:1" x14ac:dyDescent="0.35">
      <c r="A13720" s="19"/>
    </row>
    <row r="13721" spans="1:1" x14ac:dyDescent="0.35">
      <c r="A13721" s="19"/>
    </row>
    <row r="13722" spans="1:1" x14ac:dyDescent="0.35">
      <c r="A13722" s="19"/>
    </row>
    <row r="13723" spans="1:1" x14ac:dyDescent="0.35">
      <c r="A13723" s="19"/>
    </row>
    <row r="13724" spans="1:1" x14ac:dyDescent="0.35">
      <c r="A13724" s="19"/>
    </row>
    <row r="13725" spans="1:1" x14ac:dyDescent="0.35">
      <c r="A13725" s="19"/>
    </row>
    <row r="13726" spans="1:1" x14ac:dyDescent="0.35">
      <c r="A13726" s="19"/>
    </row>
    <row r="13727" spans="1:1" x14ac:dyDescent="0.35">
      <c r="A13727" s="19"/>
    </row>
    <row r="13728" spans="1:1" x14ac:dyDescent="0.35">
      <c r="A13728" s="19"/>
    </row>
    <row r="13729" spans="1:1" x14ac:dyDescent="0.35">
      <c r="A13729" s="19"/>
    </row>
    <row r="13730" spans="1:1" x14ac:dyDescent="0.35">
      <c r="A13730" s="19"/>
    </row>
    <row r="13731" spans="1:1" x14ac:dyDescent="0.35">
      <c r="A13731" s="19"/>
    </row>
    <row r="13732" spans="1:1" x14ac:dyDescent="0.35">
      <c r="A13732" s="19"/>
    </row>
    <row r="13733" spans="1:1" x14ac:dyDescent="0.35">
      <c r="A13733" s="19"/>
    </row>
    <row r="13734" spans="1:1" x14ac:dyDescent="0.35">
      <c r="A13734" s="19"/>
    </row>
    <row r="13735" spans="1:1" x14ac:dyDescent="0.35">
      <c r="A13735" s="19"/>
    </row>
    <row r="13736" spans="1:1" x14ac:dyDescent="0.35">
      <c r="A13736" s="19"/>
    </row>
    <row r="13737" spans="1:1" x14ac:dyDescent="0.35">
      <c r="A13737" s="19"/>
    </row>
    <row r="13738" spans="1:1" x14ac:dyDescent="0.35">
      <c r="A13738" s="19"/>
    </row>
    <row r="13739" spans="1:1" x14ac:dyDescent="0.35">
      <c r="A13739" s="19"/>
    </row>
    <row r="13740" spans="1:1" x14ac:dyDescent="0.35">
      <c r="A13740" s="19"/>
    </row>
    <row r="13741" spans="1:1" x14ac:dyDescent="0.35">
      <c r="A13741" s="19"/>
    </row>
    <row r="13742" spans="1:1" x14ac:dyDescent="0.35">
      <c r="A13742" s="19"/>
    </row>
    <row r="13743" spans="1:1" x14ac:dyDescent="0.35">
      <c r="A13743" s="19"/>
    </row>
    <row r="13744" spans="1:1" x14ac:dyDescent="0.35">
      <c r="A13744" s="19"/>
    </row>
    <row r="13745" spans="1:1" x14ac:dyDescent="0.35">
      <c r="A13745" s="19"/>
    </row>
    <row r="13746" spans="1:1" x14ac:dyDescent="0.35">
      <c r="A13746" s="19"/>
    </row>
    <row r="13747" spans="1:1" x14ac:dyDescent="0.35">
      <c r="A13747" s="19"/>
    </row>
    <row r="13748" spans="1:1" x14ac:dyDescent="0.35">
      <c r="A13748" s="19"/>
    </row>
    <row r="13749" spans="1:1" x14ac:dyDescent="0.35">
      <c r="A13749" s="19"/>
    </row>
    <row r="13750" spans="1:1" x14ac:dyDescent="0.35">
      <c r="A13750" s="19"/>
    </row>
    <row r="13751" spans="1:1" x14ac:dyDescent="0.35">
      <c r="A13751" s="19"/>
    </row>
    <row r="13752" spans="1:1" x14ac:dyDescent="0.35">
      <c r="A13752" s="19"/>
    </row>
    <row r="13753" spans="1:1" x14ac:dyDescent="0.35">
      <c r="A13753" s="19"/>
    </row>
    <row r="13754" spans="1:1" x14ac:dyDescent="0.35">
      <c r="A13754" s="19"/>
    </row>
    <row r="13755" spans="1:1" x14ac:dyDescent="0.35">
      <c r="A13755" s="19"/>
    </row>
    <row r="13756" spans="1:1" x14ac:dyDescent="0.35">
      <c r="A13756" s="19"/>
    </row>
    <row r="13757" spans="1:1" x14ac:dyDescent="0.35">
      <c r="A13757" s="19"/>
    </row>
    <row r="13758" spans="1:1" x14ac:dyDescent="0.35">
      <c r="A13758" s="19"/>
    </row>
    <row r="13759" spans="1:1" x14ac:dyDescent="0.35">
      <c r="A13759" s="19"/>
    </row>
    <row r="13760" spans="1:1" x14ac:dyDescent="0.35">
      <c r="A13760" s="19"/>
    </row>
    <row r="13761" spans="1:1" x14ac:dyDescent="0.35">
      <c r="A13761" s="19"/>
    </row>
    <row r="13762" spans="1:1" x14ac:dyDescent="0.35">
      <c r="A13762" s="19"/>
    </row>
    <row r="13763" spans="1:1" x14ac:dyDescent="0.35">
      <c r="A13763" s="19"/>
    </row>
    <row r="13764" spans="1:1" x14ac:dyDescent="0.35">
      <c r="A13764" s="19"/>
    </row>
    <row r="13765" spans="1:1" x14ac:dyDescent="0.35">
      <c r="A13765" s="19"/>
    </row>
    <row r="13766" spans="1:1" x14ac:dyDescent="0.35">
      <c r="A13766" s="19"/>
    </row>
    <row r="13767" spans="1:1" x14ac:dyDescent="0.35">
      <c r="A13767" s="19"/>
    </row>
    <row r="13768" spans="1:1" x14ac:dyDescent="0.35">
      <c r="A13768" s="19"/>
    </row>
    <row r="13769" spans="1:1" x14ac:dyDescent="0.35">
      <c r="A13769" s="19"/>
    </row>
    <row r="13770" spans="1:1" x14ac:dyDescent="0.35">
      <c r="A13770" s="19"/>
    </row>
    <row r="13771" spans="1:1" x14ac:dyDescent="0.35">
      <c r="A13771" s="19"/>
    </row>
    <row r="13772" spans="1:1" x14ac:dyDescent="0.35">
      <c r="A13772" s="19"/>
    </row>
    <row r="13773" spans="1:1" x14ac:dyDescent="0.35">
      <c r="A13773" s="19"/>
    </row>
    <row r="13774" spans="1:1" x14ac:dyDescent="0.35">
      <c r="A13774" s="19"/>
    </row>
    <row r="13775" spans="1:1" x14ac:dyDescent="0.35">
      <c r="A13775" s="19"/>
    </row>
    <row r="13776" spans="1:1" x14ac:dyDescent="0.35">
      <c r="A13776" s="19"/>
    </row>
    <row r="13777" spans="1:1" x14ac:dyDescent="0.35">
      <c r="A13777" s="19"/>
    </row>
    <row r="13778" spans="1:1" x14ac:dyDescent="0.35">
      <c r="A13778" s="19"/>
    </row>
    <row r="13779" spans="1:1" x14ac:dyDescent="0.35">
      <c r="A13779" s="19"/>
    </row>
    <row r="13780" spans="1:1" x14ac:dyDescent="0.35">
      <c r="A13780" s="19"/>
    </row>
    <row r="13781" spans="1:1" x14ac:dyDescent="0.35">
      <c r="A13781" s="19"/>
    </row>
    <row r="13782" spans="1:1" x14ac:dyDescent="0.35">
      <c r="A13782" s="19"/>
    </row>
    <row r="13783" spans="1:1" x14ac:dyDescent="0.35">
      <c r="A13783" s="19"/>
    </row>
    <row r="13784" spans="1:1" x14ac:dyDescent="0.35">
      <c r="A13784" s="19"/>
    </row>
    <row r="13785" spans="1:1" x14ac:dyDescent="0.35">
      <c r="A13785" s="19"/>
    </row>
    <row r="13786" spans="1:1" x14ac:dyDescent="0.35">
      <c r="A13786" s="19"/>
    </row>
    <row r="13787" spans="1:1" x14ac:dyDescent="0.35">
      <c r="A13787" s="19"/>
    </row>
    <row r="13788" spans="1:1" x14ac:dyDescent="0.35">
      <c r="A13788" s="19"/>
    </row>
    <row r="13789" spans="1:1" x14ac:dyDescent="0.35">
      <c r="A13789" s="19"/>
    </row>
    <row r="13790" spans="1:1" x14ac:dyDescent="0.35">
      <c r="A13790" s="19"/>
    </row>
    <row r="13791" spans="1:1" x14ac:dyDescent="0.35">
      <c r="A13791" s="19"/>
    </row>
    <row r="13792" spans="1:1" x14ac:dyDescent="0.35">
      <c r="A13792" s="19"/>
    </row>
    <row r="13793" spans="1:1" x14ac:dyDescent="0.35">
      <c r="A13793" s="19"/>
    </row>
    <row r="13794" spans="1:1" x14ac:dyDescent="0.35">
      <c r="A13794" s="19"/>
    </row>
    <row r="13795" spans="1:1" x14ac:dyDescent="0.35">
      <c r="A13795" s="19"/>
    </row>
    <row r="13796" spans="1:1" x14ac:dyDescent="0.35">
      <c r="A13796" s="19"/>
    </row>
    <row r="13797" spans="1:1" x14ac:dyDescent="0.35">
      <c r="A13797" s="19"/>
    </row>
    <row r="13798" spans="1:1" x14ac:dyDescent="0.35">
      <c r="A13798" s="19"/>
    </row>
    <row r="13799" spans="1:1" x14ac:dyDescent="0.35">
      <c r="A13799" s="19"/>
    </row>
    <row r="13800" spans="1:1" x14ac:dyDescent="0.35">
      <c r="A13800" s="19"/>
    </row>
    <row r="13801" spans="1:1" x14ac:dyDescent="0.35">
      <c r="A13801" s="19"/>
    </row>
    <row r="13802" spans="1:1" x14ac:dyDescent="0.35">
      <c r="A13802" s="19"/>
    </row>
    <row r="13803" spans="1:1" x14ac:dyDescent="0.35">
      <c r="A13803" s="19"/>
    </row>
    <row r="13804" spans="1:1" x14ac:dyDescent="0.35">
      <c r="A13804" s="19"/>
    </row>
    <row r="13805" spans="1:1" x14ac:dyDescent="0.35">
      <c r="A13805" s="19"/>
    </row>
    <row r="13806" spans="1:1" x14ac:dyDescent="0.35">
      <c r="A13806" s="19"/>
    </row>
    <row r="13807" spans="1:1" x14ac:dyDescent="0.35">
      <c r="A13807" s="19"/>
    </row>
    <row r="13808" spans="1:1" x14ac:dyDescent="0.35">
      <c r="A13808" s="19"/>
    </row>
    <row r="13809" spans="1:1" x14ac:dyDescent="0.35">
      <c r="A13809" s="19"/>
    </row>
    <row r="13810" spans="1:1" x14ac:dyDescent="0.35">
      <c r="A13810" s="19"/>
    </row>
    <row r="13811" spans="1:1" x14ac:dyDescent="0.35">
      <c r="A13811" s="19"/>
    </row>
    <row r="13812" spans="1:1" x14ac:dyDescent="0.35">
      <c r="A13812" s="19"/>
    </row>
    <row r="13813" spans="1:1" x14ac:dyDescent="0.35">
      <c r="A13813" s="19"/>
    </row>
    <row r="13814" spans="1:1" x14ac:dyDescent="0.35">
      <c r="A13814" s="19"/>
    </row>
    <row r="13815" spans="1:1" x14ac:dyDescent="0.35">
      <c r="A13815" s="19"/>
    </row>
    <row r="13816" spans="1:1" x14ac:dyDescent="0.35">
      <c r="A13816" s="19"/>
    </row>
    <row r="13817" spans="1:1" x14ac:dyDescent="0.35">
      <c r="A13817" s="19"/>
    </row>
    <row r="13818" spans="1:1" x14ac:dyDescent="0.35">
      <c r="A13818" s="19"/>
    </row>
    <row r="13819" spans="1:1" x14ac:dyDescent="0.35">
      <c r="A13819" s="19"/>
    </row>
    <row r="13820" spans="1:1" x14ac:dyDescent="0.35">
      <c r="A13820" s="19"/>
    </row>
    <row r="13821" spans="1:1" x14ac:dyDescent="0.35">
      <c r="A13821" s="19"/>
    </row>
    <row r="13822" spans="1:1" x14ac:dyDescent="0.35">
      <c r="A13822" s="19"/>
    </row>
    <row r="13823" spans="1:1" x14ac:dyDescent="0.35">
      <c r="A13823" s="19"/>
    </row>
    <row r="13824" spans="1:1" x14ac:dyDescent="0.35">
      <c r="A13824" s="19"/>
    </row>
    <row r="13825" spans="1:1" x14ac:dyDescent="0.35">
      <c r="A13825" s="19"/>
    </row>
    <row r="13826" spans="1:1" x14ac:dyDescent="0.35">
      <c r="A13826" s="19"/>
    </row>
    <row r="13827" spans="1:1" x14ac:dyDescent="0.35">
      <c r="A13827" s="19"/>
    </row>
    <row r="13828" spans="1:1" x14ac:dyDescent="0.35">
      <c r="A13828" s="19"/>
    </row>
    <row r="13829" spans="1:1" x14ac:dyDescent="0.35">
      <c r="A13829" s="19"/>
    </row>
    <row r="13830" spans="1:1" x14ac:dyDescent="0.35">
      <c r="A13830" s="19"/>
    </row>
    <row r="13831" spans="1:1" x14ac:dyDescent="0.35">
      <c r="A13831" s="19"/>
    </row>
    <row r="13832" spans="1:1" x14ac:dyDescent="0.35">
      <c r="A13832" s="19"/>
    </row>
    <row r="13833" spans="1:1" x14ac:dyDescent="0.35">
      <c r="A13833" s="19"/>
    </row>
    <row r="13834" spans="1:1" x14ac:dyDescent="0.35">
      <c r="A13834" s="19"/>
    </row>
    <row r="13835" spans="1:1" x14ac:dyDescent="0.35">
      <c r="A13835" s="19"/>
    </row>
    <row r="13836" spans="1:1" x14ac:dyDescent="0.35">
      <c r="A13836" s="19"/>
    </row>
    <row r="13837" spans="1:1" x14ac:dyDescent="0.35">
      <c r="A13837" s="19"/>
    </row>
    <row r="13838" spans="1:1" x14ac:dyDescent="0.35">
      <c r="A13838" s="19"/>
    </row>
    <row r="13839" spans="1:1" x14ac:dyDescent="0.35">
      <c r="A13839" s="19"/>
    </row>
    <row r="13840" spans="1:1" x14ac:dyDescent="0.35">
      <c r="A13840" s="19"/>
    </row>
    <row r="13841" spans="1:1" x14ac:dyDescent="0.35">
      <c r="A13841" s="19"/>
    </row>
    <row r="13842" spans="1:1" x14ac:dyDescent="0.35">
      <c r="A13842" s="19"/>
    </row>
    <row r="13843" spans="1:1" x14ac:dyDescent="0.35">
      <c r="A13843" s="19"/>
    </row>
    <row r="13844" spans="1:1" x14ac:dyDescent="0.35">
      <c r="A13844" s="19"/>
    </row>
    <row r="13845" spans="1:1" x14ac:dyDescent="0.35">
      <c r="A13845" s="19"/>
    </row>
    <row r="13846" spans="1:1" x14ac:dyDescent="0.35">
      <c r="A13846" s="19"/>
    </row>
    <row r="13847" spans="1:1" x14ac:dyDescent="0.35">
      <c r="A13847" s="19"/>
    </row>
    <row r="13848" spans="1:1" x14ac:dyDescent="0.35">
      <c r="A13848" s="19"/>
    </row>
    <row r="13849" spans="1:1" x14ac:dyDescent="0.35">
      <c r="A13849" s="19"/>
    </row>
    <row r="13850" spans="1:1" x14ac:dyDescent="0.35">
      <c r="A13850" s="19"/>
    </row>
    <row r="13851" spans="1:1" x14ac:dyDescent="0.35">
      <c r="A13851" s="19"/>
    </row>
    <row r="13852" spans="1:1" x14ac:dyDescent="0.35">
      <c r="A13852" s="19"/>
    </row>
    <row r="13853" spans="1:1" x14ac:dyDescent="0.35">
      <c r="A13853" s="19"/>
    </row>
    <row r="13854" spans="1:1" x14ac:dyDescent="0.35">
      <c r="A13854" s="19"/>
    </row>
    <row r="13855" spans="1:1" x14ac:dyDescent="0.35">
      <c r="A13855" s="19"/>
    </row>
    <row r="13856" spans="1:1" x14ac:dyDescent="0.35">
      <c r="A13856" s="19"/>
    </row>
    <row r="13857" spans="1:1" x14ac:dyDescent="0.35">
      <c r="A13857" s="19"/>
    </row>
    <row r="13858" spans="1:1" x14ac:dyDescent="0.35">
      <c r="A13858" s="19"/>
    </row>
    <row r="13859" spans="1:1" x14ac:dyDescent="0.35">
      <c r="A13859" s="19"/>
    </row>
    <row r="13860" spans="1:1" x14ac:dyDescent="0.35">
      <c r="A13860" s="19"/>
    </row>
    <row r="13861" spans="1:1" x14ac:dyDescent="0.35">
      <c r="A13861" s="19"/>
    </row>
    <row r="13862" spans="1:1" x14ac:dyDescent="0.35">
      <c r="A13862" s="19"/>
    </row>
    <row r="13863" spans="1:1" x14ac:dyDescent="0.35">
      <c r="A13863" s="19"/>
    </row>
    <row r="13864" spans="1:1" x14ac:dyDescent="0.35">
      <c r="A13864" s="19"/>
    </row>
    <row r="13865" spans="1:1" x14ac:dyDescent="0.35">
      <c r="A13865" s="19"/>
    </row>
    <row r="13866" spans="1:1" x14ac:dyDescent="0.35">
      <c r="A13866" s="19"/>
    </row>
    <row r="13867" spans="1:1" x14ac:dyDescent="0.35">
      <c r="A13867" s="19"/>
    </row>
    <row r="13868" spans="1:1" x14ac:dyDescent="0.35">
      <c r="A13868" s="19"/>
    </row>
    <row r="13869" spans="1:1" x14ac:dyDescent="0.35">
      <c r="A13869" s="19"/>
    </row>
    <row r="13870" spans="1:1" x14ac:dyDescent="0.35">
      <c r="A13870" s="19"/>
    </row>
    <row r="13871" spans="1:1" x14ac:dyDescent="0.35">
      <c r="A13871" s="19"/>
    </row>
    <row r="13872" spans="1:1" x14ac:dyDescent="0.35">
      <c r="A13872" s="19"/>
    </row>
    <row r="13873" spans="1:1" x14ac:dyDescent="0.35">
      <c r="A13873" s="19"/>
    </row>
    <row r="13874" spans="1:1" x14ac:dyDescent="0.35">
      <c r="A13874" s="19"/>
    </row>
    <row r="13875" spans="1:1" x14ac:dyDescent="0.35">
      <c r="A13875" s="19"/>
    </row>
    <row r="13876" spans="1:1" x14ac:dyDescent="0.35">
      <c r="A13876" s="19"/>
    </row>
    <row r="13877" spans="1:1" x14ac:dyDescent="0.35">
      <c r="A13877" s="19"/>
    </row>
    <row r="13878" spans="1:1" x14ac:dyDescent="0.35">
      <c r="A13878" s="19"/>
    </row>
    <row r="13879" spans="1:1" x14ac:dyDescent="0.35">
      <c r="A13879" s="19"/>
    </row>
    <row r="13880" spans="1:1" x14ac:dyDescent="0.35">
      <c r="A13880" s="19"/>
    </row>
    <row r="13881" spans="1:1" x14ac:dyDescent="0.35">
      <c r="A13881" s="19"/>
    </row>
    <row r="13882" spans="1:1" x14ac:dyDescent="0.35">
      <c r="A13882" s="19"/>
    </row>
    <row r="13883" spans="1:1" x14ac:dyDescent="0.35">
      <c r="A13883" s="19"/>
    </row>
    <row r="13884" spans="1:1" x14ac:dyDescent="0.35">
      <c r="A13884" s="19"/>
    </row>
    <row r="13885" spans="1:1" x14ac:dyDescent="0.35">
      <c r="A13885" s="19"/>
    </row>
    <row r="13886" spans="1:1" x14ac:dyDescent="0.35">
      <c r="A13886" s="19"/>
    </row>
    <row r="13887" spans="1:1" x14ac:dyDescent="0.35">
      <c r="A13887" s="19"/>
    </row>
    <row r="13888" spans="1:1" x14ac:dyDescent="0.35">
      <c r="A13888" s="19"/>
    </row>
    <row r="13889" spans="1:1" x14ac:dyDescent="0.35">
      <c r="A13889" s="19"/>
    </row>
    <row r="13890" spans="1:1" x14ac:dyDescent="0.35">
      <c r="A13890" s="19"/>
    </row>
    <row r="13891" spans="1:1" x14ac:dyDescent="0.35">
      <c r="A13891" s="19"/>
    </row>
    <row r="13892" spans="1:1" x14ac:dyDescent="0.35">
      <c r="A13892" s="19"/>
    </row>
    <row r="13893" spans="1:1" x14ac:dyDescent="0.35">
      <c r="A13893" s="19"/>
    </row>
    <row r="13894" spans="1:1" x14ac:dyDescent="0.35">
      <c r="A13894" s="19"/>
    </row>
    <row r="13895" spans="1:1" x14ac:dyDescent="0.35">
      <c r="A13895" s="19"/>
    </row>
    <row r="13896" spans="1:1" x14ac:dyDescent="0.35">
      <c r="A13896" s="19"/>
    </row>
    <row r="13897" spans="1:1" x14ac:dyDescent="0.35">
      <c r="A13897" s="19"/>
    </row>
    <row r="13898" spans="1:1" x14ac:dyDescent="0.35">
      <c r="A13898" s="19"/>
    </row>
    <row r="13899" spans="1:1" x14ac:dyDescent="0.35">
      <c r="A13899" s="19"/>
    </row>
    <row r="13900" spans="1:1" x14ac:dyDescent="0.35">
      <c r="A13900" s="19"/>
    </row>
    <row r="13901" spans="1:1" x14ac:dyDescent="0.35">
      <c r="A13901" s="19"/>
    </row>
    <row r="13902" spans="1:1" x14ac:dyDescent="0.35">
      <c r="A13902" s="19"/>
    </row>
    <row r="13903" spans="1:1" x14ac:dyDescent="0.35">
      <c r="A13903" s="19"/>
    </row>
    <row r="13904" spans="1:1" x14ac:dyDescent="0.35">
      <c r="A13904" s="19"/>
    </row>
    <row r="13905" spans="1:1" x14ac:dyDescent="0.35">
      <c r="A13905" s="19"/>
    </row>
    <row r="13906" spans="1:1" x14ac:dyDescent="0.35">
      <c r="A13906" s="19"/>
    </row>
    <row r="13907" spans="1:1" x14ac:dyDescent="0.35">
      <c r="A13907" s="19"/>
    </row>
    <row r="13908" spans="1:1" x14ac:dyDescent="0.35">
      <c r="A13908" s="19"/>
    </row>
    <row r="13909" spans="1:1" x14ac:dyDescent="0.35">
      <c r="A13909" s="19"/>
    </row>
    <row r="13910" spans="1:1" x14ac:dyDescent="0.35">
      <c r="A13910" s="19"/>
    </row>
    <row r="13911" spans="1:1" x14ac:dyDescent="0.35">
      <c r="A13911" s="19"/>
    </row>
    <row r="13912" spans="1:1" x14ac:dyDescent="0.35">
      <c r="A13912" s="19"/>
    </row>
    <row r="13913" spans="1:1" x14ac:dyDescent="0.35">
      <c r="A13913" s="19"/>
    </row>
    <row r="13914" spans="1:1" x14ac:dyDescent="0.35">
      <c r="A13914" s="19"/>
    </row>
    <row r="13915" spans="1:1" x14ac:dyDescent="0.35">
      <c r="A13915" s="19"/>
    </row>
    <row r="13916" spans="1:1" x14ac:dyDescent="0.35">
      <c r="A13916" s="19"/>
    </row>
    <row r="13917" spans="1:1" x14ac:dyDescent="0.35">
      <c r="A13917" s="19"/>
    </row>
    <row r="13918" spans="1:1" x14ac:dyDescent="0.35">
      <c r="A13918" s="19"/>
    </row>
    <row r="13919" spans="1:1" x14ac:dyDescent="0.35">
      <c r="A13919" s="19"/>
    </row>
    <row r="13920" spans="1:1" x14ac:dyDescent="0.35">
      <c r="A13920" s="19"/>
    </row>
    <row r="13921" spans="1:1" x14ac:dyDescent="0.35">
      <c r="A13921" s="19"/>
    </row>
    <row r="13922" spans="1:1" x14ac:dyDescent="0.35">
      <c r="A13922" s="19"/>
    </row>
    <row r="13923" spans="1:1" x14ac:dyDescent="0.35">
      <c r="A13923" s="19"/>
    </row>
    <row r="13924" spans="1:1" x14ac:dyDescent="0.35">
      <c r="A13924" s="19"/>
    </row>
    <row r="13925" spans="1:1" x14ac:dyDescent="0.35">
      <c r="A13925" s="19"/>
    </row>
    <row r="13926" spans="1:1" x14ac:dyDescent="0.35">
      <c r="A13926" s="19"/>
    </row>
    <row r="13927" spans="1:1" x14ac:dyDescent="0.35">
      <c r="A13927" s="19"/>
    </row>
    <row r="13928" spans="1:1" x14ac:dyDescent="0.35">
      <c r="A13928" s="19"/>
    </row>
    <row r="13929" spans="1:1" x14ac:dyDescent="0.35">
      <c r="A13929" s="19"/>
    </row>
    <row r="13930" spans="1:1" x14ac:dyDescent="0.35">
      <c r="A13930" s="19"/>
    </row>
    <row r="13931" spans="1:1" x14ac:dyDescent="0.35">
      <c r="A13931" s="19"/>
    </row>
    <row r="13932" spans="1:1" x14ac:dyDescent="0.35">
      <c r="A13932" s="19"/>
    </row>
    <row r="13933" spans="1:1" x14ac:dyDescent="0.35">
      <c r="A13933" s="19"/>
    </row>
    <row r="13934" spans="1:1" x14ac:dyDescent="0.35">
      <c r="A13934" s="19"/>
    </row>
    <row r="13935" spans="1:1" x14ac:dyDescent="0.35">
      <c r="A13935" s="19"/>
    </row>
    <row r="13936" spans="1:1" x14ac:dyDescent="0.35">
      <c r="A13936" s="19"/>
    </row>
    <row r="13937" spans="1:1" x14ac:dyDescent="0.35">
      <c r="A13937" s="19"/>
    </row>
    <row r="13938" spans="1:1" x14ac:dyDescent="0.35">
      <c r="A13938" s="19"/>
    </row>
    <row r="13939" spans="1:1" x14ac:dyDescent="0.35">
      <c r="A13939" s="19"/>
    </row>
    <row r="13940" spans="1:1" x14ac:dyDescent="0.35">
      <c r="A13940" s="19"/>
    </row>
    <row r="13941" spans="1:1" x14ac:dyDescent="0.35">
      <c r="A13941" s="19"/>
    </row>
    <row r="13942" spans="1:1" x14ac:dyDescent="0.35">
      <c r="A13942" s="19"/>
    </row>
    <row r="13943" spans="1:1" x14ac:dyDescent="0.35">
      <c r="A13943" s="19"/>
    </row>
    <row r="13944" spans="1:1" x14ac:dyDescent="0.35">
      <c r="A13944" s="19"/>
    </row>
    <row r="13945" spans="1:1" x14ac:dyDescent="0.35">
      <c r="A13945" s="19"/>
    </row>
    <row r="13946" spans="1:1" x14ac:dyDescent="0.35">
      <c r="A13946" s="19"/>
    </row>
    <row r="13947" spans="1:1" x14ac:dyDescent="0.35">
      <c r="A13947" s="19"/>
    </row>
    <row r="13948" spans="1:1" x14ac:dyDescent="0.35">
      <c r="A13948" s="19"/>
    </row>
    <row r="13949" spans="1:1" x14ac:dyDescent="0.35">
      <c r="A13949" s="19"/>
    </row>
    <row r="13950" spans="1:1" x14ac:dyDescent="0.35">
      <c r="A13950" s="19"/>
    </row>
    <row r="13951" spans="1:1" x14ac:dyDescent="0.35">
      <c r="A13951" s="19"/>
    </row>
    <row r="13952" spans="1:1" x14ac:dyDescent="0.35">
      <c r="A13952" s="19"/>
    </row>
    <row r="13953" spans="1:1" x14ac:dyDescent="0.35">
      <c r="A13953" s="19"/>
    </row>
    <row r="13954" spans="1:1" x14ac:dyDescent="0.35">
      <c r="A13954" s="19"/>
    </row>
    <row r="13955" spans="1:1" x14ac:dyDescent="0.35">
      <c r="A13955" s="19"/>
    </row>
    <row r="13956" spans="1:1" x14ac:dyDescent="0.35">
      <c r="A13956" s="19"/>
    </row>
    <row r="13957" spans="1:1" x14ac:dyDescent="0.35">
      <c r="A13957" s="19"/>
    </row>
    <row r="13958" spans="1:1" x14ac:dyDescent="0.35">
      <c r="A13958" s="19"/>
    </row>
    <row r="13959" spans="1:1" x14ac:dyDescent="0.35">
      <c r="A13959" s="19"/>
    </row>
    <row r="13960" spans="1:1" x14ac:dyDescent="0.35">
      <c r="A13960" s="19"/>
    </row>
    <row r="13961" spans="1:1" x14ac:dyDescent="0.35">
      <c r="A13961" s="19"/>
    </row>
    <row r="13962" spans="1:1" x14ac:dyDescent="0.35">
      <c r="A13962" s="19"/>
    </row>
    <row r="13963" spans="1:1" x14ac:dyDescent="0.35">
      <c r="A13963" s="19"/>
    </row>
    <row r="13964" spans="1:1" x14ac:dyDescent="0.35">
      <c r="A13964" s="19"/>
    </row>
    <row r="13965" spans="1:1" x14ac:dyDescent="0.35">
      <c r="A13965" s="19"/>
    </row>
    <row r="13966" spans="1:1" x14ac:dyDescent="0.35">
      <c r="A13966" s="19"/>
    </row>
    <row r="13967" spans="1:1" x14ac:dyDescent="0.35">
      <c r="A13967" s="19"/>
    </row>
    <row r="13968" spans="1:1" x14ac:dyDescent="0.35">
      <c r="A13968" s="19"/>
    </row>
    <row r="13969" spans="1:1" x14ac:dyDescent="0.35">
      <c r="A13969" s="19"/>
    </row>
    <row r="13970" spans="1:1" x14ac:dyDescent="0.35">
      <c r="A13970" s="19"/>
    </row>
    <row r="13971" spans="1:1" x14ac:dyDescent="0.35">
      <c r="A13971" s="19"/>
    </row>
    <row r="13972" spans="1:1" x14ac:dyDescent="0.35">
      <c r="A13972" s="19"/>
    </row>
    <row r="13973" spans="1:1" x14ac:dyDescent="0.35">
      <c r="A13973" s="19"/>
    </row>
    <row r="13974" spans="1:1" x14ac:dyDescent="0.35">
      <c r="A13974" s="19"/>
    </row>
    <row r="13975" spans="1:1" x14ac:dyDescent="0.35">
      <c r="A13975" s="19"/>
    </row>
    <row r="13976" spans="1:1" x14ac:dyDescent="0.35">
      <c r="A13976" s="19"/>
    </row>
    <row r="13977" spans="1:1" x14ac:dyDescent="0.35">
      <c r="A13977" s="19"/>
    </row>
    <row r="13978" spans="1:1" x14ac:dyDescent="0.35">
      <c r="A13978" s="19"/>
    </row>
    <row r="13979" spans="1:1" x14ac:dyDescent="0.35">
      <c r="A13979" s="19"/>
    </row>
    <row r="13980" spans="1:1" x14ac:dyDescent="0.35">
      <c r="A13980" s="19"/>
    </row>
    <row r="13981" spans="1:1" x14ac:dyDescent="0.35">
      <c r="A13981" s="19"/>
    </row>
    <row r="13982" spans="1:1" x14ac:dyDescent="0.35">
      <c r="A13982" s="19"/>
    </row>
    <row r="13983" spans="1:1" x14ac:dyDescent="0.35">
      <c r="A13983" s="19"/>
    </row>
    <row r="13984" spans="1:1" x14ac:dyDescent="0.35">
      <c r="A13984" s="19"/>
    </row>
    <row r="13985" spans="1:1" x14ac:dyDescent="0.35">
      <c r="A13985" s="19"/>
    </row>
    <row r="13986" spans="1:1" x14ac:dyDescent="0.35">
      <c r="A13986" s="19"/>
    </row>
    <row r="13987" spans="1:1" x14ac:dyDescent="0.35">
      <c r="A13987" s="19"/>
    </row>
    <row r="13988" spans="1:1" x14ac:dyDescent="0.35">
      <c r="A13988" s="19"/>
    </row>
    <row r="13989" spans="1:1" x14ac:dyDescent="0.35">
      <c r="A13989" s="19"/>
    </row>
    <row r="13990" spans="1:1" x14ac:dyDescent="0.35">
      <c r="A13990" s="19"/>
    </row>
    <row r="13991" spans="1:1" x14ac:dyDescent="0.35">
      <c r="A13991" s="19"/>
    </row>
    <row r="13992" spans="1:1" x14ac:dyDescent="0.35">
      <c r="A13992" s="19"/>
    </row>
    <row r="13993" spans="1:1" x14ac:dyDescent="0.35">
      <c r="A13993" s="19"/>
    </row>
    <row r="13994" spans="1:1" x14ac:dyDescent="0.35">
      <c r="A13994" s="19"/>
    </row>
    <row r="13995" spans="1:1" x14ac:dyDescent="0.35">
      <c r="A13995" s="19"/>
    </row>
    <row r="13996" spans="1:1" x14ac:dyDescent="0.35">
      <c r="A13996" s="19"/>
    </row>
    <row r="13997" spans="1:1" x14ac:dyDescent="0.35">
      <c r="A13997" s="19"/>
    </row>
    <row r="13998" spans="1:1" x14ac:dyDescent="0.35">
      <c r="A13998" s="19"/>
    </row>
    <row r="13999" spans="1:1" x14ac:dyDescent="0.35">
      <c r="A13999" s="19"/>
    </row>
    <row r="14000" spans="1:1" x14ac:dyDescent="0.35">
      <c r="A14000" s="19"/>
    </row>
    <row r="14001" spans="1:1" x14ac:dyDescent="0.35">
      <c r="A14001" s="19"/>
    </row>
    <row r="14002" spans="1:1" x14ac:dyDescent="0.35">
      <c r="A14002" s="19"/>
    </row>
    <row r="14003" spans="1:1" x14ac:dyDescent="0.35">
      <c r="A14003" s="19"/>
    </row>
    <row r="14004" spans="1:1" x14ac:dyDescent="0.35">
      <c r="A14004" s="19"/>
    </row>
    <row r="14005" spans="1:1" x14ac:dyDescent="0.35">
      <c r="A14005" s="19"/>
    </row>
    <row r="14006" spans="1:1" x14ac:dyDescent="0.35">
      <c r="A14006" s="19"/>
    </row>
    <row r="14007" spans="1:1" x14ac:dyDescent="0.35">
      <c r="A14007" s="19"/>
    </row>
    <row r="14008" spans="1:1" x14ac:dyDescent="0.35">
      <c r="A14008" s="19"/>
    </row>
    <row r="14009" spans="1:1" x14ac:dyDescent="0.35">
      <c r="A14009" s="19"/>
    </row>
    <row r="14010" spans="1:1" x14ac:dyDescent="0.35">
      <c r="A14010" s="19"/>
    </row>
    <row r="14011" spans="1:1" x14ac:dyDescent="0.35">
      <c r="A14011" s="19"/>
    </row>
    <row r="14012" spans="1:1" x14ac:dyDescent="0.35">
      <c r="A14012" s="19"/>
    </row>
    <row r="14013" spans="1:1" x14ac:dyDescent="0.35">
      <c r="A14013" s="19"/>
    </row>
    <row r="14014" spans="1:1" x14ac:dyDescent="0.35">
      <c r="A14014" s="19"/>
    </row>
    <row r="14015" spans="1:1" x14ac:dyDescent="0.35">
      <c r="A14015" s="19"/>
    </row>
    <row r="14016" spans="1:1" x14ac:dyDescent="0.35">
      <c r="A14016" s="19"/>
    </row>
    <row r="14017" spans="1:1" x14ac:dyDescent="0.35">
      <c r="A14017" s="19"/>
    </row>
    <row r="14018" spans="1:1" x14ac:dyDescent="0.35">
      <c r="A14018" s="19"/>
    </row>
    <row r="14019" spans="1:1" x14ac:dyDescent="0.35">
      <c r="A14019" s="19"/>
    </row>
    <row r="14020" spans="1:1" x14ac:dyDescent="0.35">
      <c r="A14020" s="19"/>
    </row>
    <row r="14021" spans="1:1" x14ac:dyDescent="0.35">
      <c r="A14021" s="19"/>
    </row>
    <row r="14022" spans="1:1" x14ac:dyDescent="0.35">
      <c r="A14022" s="19"/>
    </row>
    <row r="14023" spans="1:1" x14ac:dyDescent="0.35">
      <c r="A14023" s="19"/>
    </row>
    <row r="14024" spans="1:1" x14ac:dyDescent="0.35">
      <c r="A14024" s="19"/>
    </row>
    <row r="14025" spans="1:1" x14ac:dyDescent="0.35">
      <c r="A14025" s="19"/>
    </row>
    <row r="14026" spans="1:1" x14ac:dyDescent="0.35">
      <c r="A14026" s="19"/>
    </row>
    <row r="14027" spans="1:1" x14ac:dyDescent="0.35">
      <c r="A14027" s="19"/>
    </row>
    <row r="14028" spans="1:1" x14ac:dyDescent="0.35">
      <c r="A14028" s="19"/>
    </row>
    <row r="14029" spans="1:1" x14ac:dyDescent="0.35">
      <c r="A14029" s="19"/>
    </row>
    <row r="14030" spans="1:1" x14ac:dyDescent="0.35">
      <c r="A14030" s="19"/>
    </row>
    <row r="14031" spans="1:1" x14ac:dyDescent="0.35">
      <c r="A14031" s="19"/>
    </row>
    <row r="14032" spans="1:1" x14ac:dyDescent="0.35">
      <c r="A14032" s="19"/>
    </row>
    <row r="14033" spans="1:1" x14ac:dyDescent="0.35">
      <c r="A14033" s="19"/>
    </row>
    <row r="14034" spans="1:1" x14ac:dyDescent="0.35">
      <c r="A14034" s="19"/>
    </row>
    <row r="14035" spans="1:1" x14ac:dyDescent="0.35">
      <c r="A14035" s="19"/>
    </row>
    <row r="14036" spans="1:1" x14ac:dyDescent="0.35">
      <c r="A14036" s="19"/>
    </row>
    <row r="14037" spans="1:1" x14ac:dyDescent="0.35">
      <c r="A14037" s="19"/>
    </row>
    <row r="14038" spans="1:1" x14ac:dyDescent="0.35">
      <c r="A14038" s="19"/>
    </row>
    <row r="14039" spans="1:1" x14ac:dyDescent="0.35">
      <c r="A14039" s="19"/>
    </row>
    <row r="14040" spans="1:1" x14ac:dyDescent="0.35">
      <c r="A14040" s="19"/>
    </row>
    <row r="14041" spans="1:1" x14ac:dyDescent="0.35">
      <c r="A14041" s="19"/>
    </row>
    <row r="14042" spans="1:1" x14ac:dyDescent="0.35">
      <c r="A14042" s="19"/>
    </row>
    <row r="14043" spans="1:1" x14ac:dyDescent="0.35">
      <c r="A14043" s="19"/>
    </row>
    <row r="14044" spans="1:1" x14ac:dyDescent="0.35">
      <c r="A14044" s="19"/>
    </row>
    <row r="14045" spans="1:1" x14ac:dyDescent="0.35">
      <c r="A14045" s="19"/>
    </row>
    <row r="14046" spans="1:1" x14ac:dyDescent="0.35">
      <c r="A14046" s="19"/>
    </row>
    <row r="14047" spans="1:1" x14ac:dyDescent="0.35">
      <c r="A14047" s="19"/>
    </row>
    <row r="14048" spans="1:1" x14ac:dyDescent="0.35">
      <c r="A14048" s="19"/>
    </row>
    <row r="14049" spans="1:1" x14ac:dyDescent="0.35">
      <c r="A14049" s="19"/>
    </row>
    <row r="14050" spans="1:1" x14ac:dyDescent="0.35">
      <c r="A14050" s="19"/>
    </row>
    <row r="14051" spans="1:1" x14ac:dyDescent="0.35">
      <c r="A14051" s="19"/>
    </row>
    <row r="14052" spans="1:1" x14ac:dyDescent="0.35">
      <c r="A14052" s="19"/>
    </row>
    <row r="14053" spans="1:1" x14ac:dyDescent="0.35">
      <c r="A14053" s="19"/>
    </row>
    <row r="14054" spans="1:1" x14ac:dyDescent="0.35">
      <c r="A14054" s="19"/>
    </row>
    <row r="14055" spans="1:1" x14ac:dyDescent="0.35">
      <c r="A14055" s="19"/>
    </row>
    <row r="14056" spans="1:1" x14ac:dyDescent="0.35">
      <c r="A14056" s="19"/>
    </row>
    <row r="14057" spans="1:1" x14ac:dyDescent="0.35">
      <c r="A14057" s="19"/>
    </row>
    <row r="14058" spans="1:1" x14ac:dyDescent="0.35">
      <c r="A14058" s="19"/>
    </row>
    <row r="14059" spans="1:1" x14ac:dyDescent="0.35">
      <c r="A14059" s="19"/>
    </row>
    <row r="14060" spans="1:1" x14ac:dyDescent="0.35">
      <c r="A14060" s="19"/>
    </row>
    <row r="14061" spans="1:1" x14ac:dyDescent="0.35">
      <c r="A14061" s="19"/>
    </row>
    <row r="14062" spans="1:1" x14ac:dyDescent="0.35">
      <c r="A14062" s="19"/>
    </row>
    <row r="14063" spans="1:1" x14ac:dyDescent="0.35">
      <c r="A14063" s="19"/>
    </row>
    <row r="14064" spans="1:1" x14ac:dyDescent="0.35">
      <c r="A14064" s="19"/>
    </row>
    <row r="14065" spans="1:1" x14ac:dyDescent="0.35">
      <c r="A14065" s="19"/>
    </row>
    <row r="14066" spans="1:1" x14ac:dyDescent="0.35">
      <c r="A14066" s="19"/>
    </row>
    <row r="14067" spans="1:1" x14ac:dyDescent="0.35">
      <c r="A14067" s="19"/>
    </row>
    <row r="14068" spans="1:1" x14ac:dyDescent="0.35">
      <c r="A14068" s="19"/>
    </row>
    <row r="14069" spans="1:1" x14ac:dyDescent="0.35">
      <c r="A14069" s="19"/>
    </row>
    <row r="14070" spans="1:1" x14ac:dyDescent="0.35">
      <c r="A14070" s="19"/>
    </row>
    <row r="14071" spans="1:1" x14ac:dyDescent="0.35">
      <c r="A14071" s="19"/>
    </row>
    <row r="14072" spans="1:1" x14ac:dyDescent="0.35">
      <c r="A14072" s="19"/>
    </row>
    <row r="14073" spans="1:1" x14ac:dyDescent="0.35">
      <c r="A14073" s="19"/>
    </row>
    <row r="14074" spans="1:1" x14ac:dyDescent="0.35">
      <c r="A14074" s="19"/>
    </row>
    <row r="14075" spans="1:1" x14ac:dyDescent="0.35">
      <c r="A14075" s="19"/>
    </row>
    <row r="14076" spans="1:1" x14ac:dyDescent="0.35">
      <c r="A14076" s="19"/>
    </row>
    <row r="14077" spans="1:1" x14ac:dyDescent="0.35">
      <c r="A14077" s="19"/>
    </row>
    <row r="14078" spans="1:1" x14ac:dyDescent="0.35">
      <c r="A14078" s="19"/>
    </row>
    <row r="14079" spans="1:1" x14ac:dyDescent="0.35">
      <c r="A14079" s="19"/>
    </row>
    <row r="14080" spans="1:1" x14ac:dyDescent="0.35">
      <c r="A14080" s="19"/>
    </row>
    <row r="14081" spans="1:1" x14ac:dyDescent="0.35">
      <c r="A14081" s="19"/>
    </row>
    <row r="14082" spans="1:1" x14ac:dyDescent="0.35">
      <c r="A14082" s="19"/>
    </row>
    <row r="14083" spans="1:1" x14ac:dyDescent="0.35">
      <c r="A14083" s="19"/>
    </row>
    <row r="14084" spans="1:1" x14ac:dyDescent="0.35">
      <c r="A14084" s="19"/>
    </row>
    <row r="14085" spans="1:1" x14ac:dyDescent="0.35">
      <c r="A14085" s="19"/>
    </row>
    <row r="14086" spans="1:1" x14ac:dyDescent="0.35">
      <c r="A14086" s="19"/>
    </row>
    <row r="14087" spans="1:1" x14ac:dyDescent="0.35">
      <c r="A14087" s="19"/>
    </row>
    <row r="14088" spans="1:1" x14ac:dyDescent="0.35">
      <c r="A14088" s="19"/>
    </row>
    <row r="14089" spans="1:1" x14ac:dyDescent="0.35">
      <c r="A14089" s="19"/>
    </row>
    <row r="14090" spans="1:1" x14ac:dyDescent="0.35">
      <c r="A14090" s="19"/>
    </row>
    <row r="14091" spans="1:1" x14ac:dyDescent="0.35">
      <c r="A14091" s="19"/>
    </row>
    <row r="14092" spans="1:1" x14ac:dyDescent="0.35">
      <c r="A14092" s="19"/>
    </row>
    <row r="14093" spans="1:1" x14ac:dyDescent="0.35">
      <c r="A14093" s="19"/>
    </row>
    <row r="14094" spans="1:1" x14ac:dyDescent="0.35">
      <c r="A14094" s="19"/>
    </row>
    <row r="14095" spans="1:1" x14ac:dyDescent="0.35">
      <c r="A14095" s="19"/>
    </row>
    <row r="14096" spans="1:1" x14ac:dyDescent="0.35">
      <c r="A14096" s="19"/>
    </row>
    <row r="14097" spans="1:1" x14ac:dyDescent="0.35">
      <c r="A14097" s="19"/>
    </row>
    <row r="14098" spans="1:1" x14ac:dyDescent="0.35">
      <c r="A14098" s="19"/>
    </row>
    <row r="14099" spans="1:1" x14ac:dyDescent="0.35">
      <c r="A14099" s="19"/>
    </row>
    <row r="14100" spans="1:1" x14ac:dyDescent="0.35">
      <c r="A14100" s="19"/>
    </row>
    <row r="14101" spans="1:1" x14ac:dyDescent="0.35">
      <c r="A14101" s="19"/>
    </row>
    <row r="14102" spans="1:1" x14ac:dyDescent="0.35">
      <c r="A14102" s="19"/>
    </row>
    <row r="14103" spans="1:1" x14ac:dyDescent="0.35">
      <c r="A14103" s="19"/>
    </row>
    <row r="14104" spans="1:1" x14ac:dyDescent="0.35">
      <c r="A14104" s="19"/>
    </row>
    <row r="14105" spans="1:1" x14ac:dyDescent="0.35">
      <c r="A14105" s="19"/>
    </row>
    <row r="14106" spans="1:1" x14ac:dyDescent="0.35">
      <c r="A14106" s="19"/>
    </row>
    <row r="14107" spans="1:1" x14ac:dyDescent="0.35">
      <c r="A14107" s="19"/>
    </row>
    <row r="14108" spans="1:1" x14ac:dyDescent="0.35">
      <c r="A14108" s="19"/>
    </row>
    <row r="14109" spans="1:1" x14ac:dyDescent="0.35">
      <c r="A14109" s="19"/>
    </row>
    <row r="14110" spans="1:1" x14ac:dyDescent="0.35">
      <c r="A14110" s="19"/>
    </row>
    <row r="14111" spans="1:1" x14ac:dyDescent="0.35">
      <c r="A14111" s="19"/>
    </row>
    <row r="14112" spans="1:1" x14ac:dyDescent="0.35">
      <c r="A14112" s="19"/>
    </row>
    <row r="14113" spans="1:1" x14ac:dyDescent="0.35">
      <c r="A14113" s="19"/>
    </row>
    <row r="14114" spans="1:1" x14ac:dyDescent="0.35">
      <c r="A14114" s="19"/>
    </row>
    <row r="14115" spans="1:1" x14ac:dyDescent="0.35">
      <c r="A14115" s="19"/>
    </row>
    <row r="14116" spans="1:1" x14ac:dyDescent="0.35">
      <c r="A14116" s="19"/>
    </row>
    <row r="14117" spans="1:1" x14ac:dyDescent="0.35">
      <c r="A14117" s="19"/>
    </row>
    <row r="14118" spans="1:1" x14ac:dyDescent="0.35">
      <c r="A14118" s="19"/>
    </row>
    <row r="14119" spans="1:1" x14ac:dyDescent="0.35">
      <c r="A14119" s="19"/>
    </row>
    <row r="14120" spans="1:1" x14ac:dyDescent="0.35">
      <c r="A14120" s="19"/>
    </row>
    <row r="14121" spans="1:1" x14ac:dyDescent="0.35">
      <c r="A14121" s="19"/>
    </row>
    <row r="14122" spans="1:1" x14ac:dyDescent="0.35">
      <c r="A14122" s="19"/>
    </row>
    <row r="14123" spans="1:1" x14ac:dyDescent="0.35">
      <c r="A14123" s="19"/>
    </row>
    <row r="14124" spans="1:1" x14ac:dyDescent="0.35">
      <c r="A14124" s="19"/>
    </row>
    <row r="14125" spans="1:1" x14ac:dyDescent="0.35">
      <c r="A14125" s="19"/>
    </row>
    <row r="14126" spans="1:1" x14ac:dyDescent="0.35">
      <c r="A14126" s="19"/>
    </row>
    <row r="14127" spans="1:1" x14ac:dyDescent="0.35">
      <c r="A14127" s="19"/>
    </row>
    <row r="14128" spans="1:1" x14ac:dyDescent="0.35">
      <c r="A14128" s="19"/>
    </row>
    <row r="14129" spans="1:1" x14ac:dyDescent="0.35">
      <c r="A14129" s="19"/>
    </row>
    <row r="14130" spans="1:1" x14ac:dyDescent="0.35">
      <c r="A14130" s="19"/>
    </row>
    <row r="14131" spans="1:1" x14ac:dyDescent="0.35">
      <c r="A14131" s="19"/>
    </row>
    <row r="14132" spans="1:1" x14ac:dyDescent="0.35">
      <c r="A14132" s="19"/>
    </row>
    <row r="14133" spans="1:1" x14ac:dyDescent="0.35">
      <c r="A14133" s="19"/>
    </row>
    <row r="14134" spans="1:1" x14ac:dyDescent="0.35">
      <c r="A14134" s="19"/>
    </row>
    <row r="14135" spans="1:1" x14ac:dyDescent="0.35">
      <c r="A14135" s="19"/>
    </row>
    <row r="14136" spans="1:1" x14ac:dyDescent="0.35">
      <c r="A14136" s="19"/>
    </row>
    <row r="14137" spans="1:1" x14ac:dyDescent="0.35">
      <c r="A14137" s="19"/>
    </row>
    <row r="14138" spans="1:1" x14ac:dyDescent="0.35">
      <c r="A14138" s="19"/>
    </row>
    <row r="14139" spans="1:1" x14ac:dyDescent="0.35">
      <c r="A14139" s="19"/>
    </row>
    <row r="14140" spans="1:1" x14ac:dyDescent="0.35">
      <c r="A14140" s="19"/>
    </row>
    <row r="14141" spans="1:1" x14ac:dyDescent="0.35">
      <c r="A14141" s="19"/>
    </row>
    <row r="14142" spans="1:1" x14ac:dyDescent="0.35">
      <c r="A14142" s="19"/>
    </row>
    <row r="14143" spans="1:1" x14ac:dyDescent="0.35">
      <c r="A14143" s="19"/>
    </row>
    <row r="14144" spans="1:1" x14ac:dyDescent="0.35">
      <c r="A14144" s="19"/>
    </row>
    <row r="14145" spans="1:1" x14ac:dyDescent="0.35">
      <c r="A14145" s="19"/>
    </row>
    <row r="14146" spans="1:1" x14ac:dyDescent="0.35">
      <c r="A14146" s="19"/>
    </row>
    <row r="14147" spans="1:1" x14ac:dyDescent="0.35">
      <c r="A14147" s="19"/>
    </row>
    <row r="14148" spans="1:1" x14ac:dyDescent="0.35">
      <c r="A14148" s="19"/>
    </row>
    <row r="14149" spans="1:1" x14ac:dyDescent="0.35">
      <c r="A14149" s="19"/>
    </row>
    <row r="14150" spans="1:1" x14ac:dyDescent="0.35">
      <c r="A14150" s="19"/>
    </row>
    <row r="14151" spans="1:1" x14ac:dyDescent="0.35">
      <c r="A14151" s="19"/>
    </row>
    <row r="14152" spans="1:1" x14ac:dyDescent="0.35">
      <c r="A14152" s="19"/>
    </row>
    <row r="14153" spans="1:1" x14ac:dyDescent="0.35">
      <c r="A14153" s="19"/>
    </row>
    <row r="14154" spans="1:1" x14ac:dyDescent="0.35">
      <c r="A14154" s="19"/>
    </row>
    <row r="14155" spans="1:1" x14ac:dyDescent="0.35">
      <c r="A14155" s="19"/>
    </row>
    <row r="14156" spans="1:1" x14ac:dyDescent="0.35">
      <c r="A14156" s="19"/>
    </row>
    <row r="14157" spans="1:1" x14ac:dyDescent="0.35">
      <c r="A14157" s="19"/>
    </row>
    <row r="14158" spans="1:1" x14ac:dyDescent="0.35">
      <c r="A14158" s="19"/>
    </row>
    <row r="14159" spans="1:1" x14ac:dyDescent="0.35">
      <c r="A14159" s="19"/>
    </row>
    <row r="14160" spans="1:1" x14ac:dyDescent="0.35">
      <c r="A14160" s="19"/>
    </row>
    <row r="14161" spans="1:1" x14ac:dyDescent="0.35">
      <c r="A14161" s="19"/>
    </row>
    <row r="14162" spans="1:1" x14ac:dyDescent="0.35">
      <c r="A14162" s="19"/>
    </row>
    <row r="14163" spans="1:1" x14ac:dyDescent="0.35">
      <c r="A14163" s="19"/>
    </row>
    <row r="14164" spans="1:1" x14ac:dyDescent="0.35">
      <c r="A14164" s="19"/>
    </row>
    <row r="14165" spans="1:1" x14ac:dyDescent="0.35">
      <c r="A14165" s="19"/>
    </row>
    <row r="14166" spans="1:1" x14ac:dyDescent="0.35">
      <c r="A14166" s="19"/>
    </row>
    <row r="14167" spans="1:1" x14ac:dyDescent="0.35">
      <c r="A14167" s="19"/>
    </row>
    <row r="14168" spans="1:1" x14ac:dyDescent="0.35">
      <c r="A14168" s="19"/>
    </row>
    <row r="14169" spans="1:1" x14ac:dyDescent="0.35">
      <c r="A14169" s="19"/>
    </row>
    <row r="14170" spans="1:1" x14ac:dyDescent="0.35">
      <c r="A14170" s="19"/>
    </row>
    <row r="14171" spans="1:1" x14ac:dyDescent="0.35">
      <c r="A14171" s="19"/>
    </row>
    <row r="14172" spans="1:1" x14ac:dyDescent="0.35">
      <c r="A14172" s="19"/>
    </row>
    <row r="14173" spans="1:1" x14ac:dyDescent="0.35">
      <c r="A14173" s="19"/>
    </row>
    <row r="14174" spans="1:1" x14ac:dyDescent="0.35">
      <c r="A14174" s="19"/>
    </row>
    <row r="14175" spans="1:1" x14ac:dyDescent="0.35">
      <c r="A14175" s="19"/>
    </row>
    <row r="14176" spans="1:1" x14ac:dyDescent="0.35">
      <c r="A14176" s="19"/>
    </row>
    <row r="14177" spans="1:1" x14ac:dyDescent="0.35">
      <c r="A14177" s="19"/>
    </row>
    <row r="14178" spans="1:1" x14ac:dyDescent="0.35">
      <c r="A14178" s="19"/>
    </row>
    <row r="14179" spans="1:1" x14ac:dyDescent="0.35">
      <c r="A14179" s="19"/>
    </row>
    <row r="14180" spans="1:1" x14ac:dyDescent="0.35">
      <c r="A14180" s="19"/>
    </row>
    <row r="14181" spans="1:1" x14ac:dyDescent="0.35">
      <c r="A14181" s="19"/>
    </row>
    <row r="14182" spans="1:1" x14ac:dyDescent="0.35">
      <c r="A14182" s="19"/>
    </row>
    <row r="14183" spans="1:1" x14ac:dyDescent="0.35">
      <c r="A14183" s="19"/>
    </row>
    <row r="14184" spans="1:1" x14ac:dyDescent="0.35">
      <c r="A14184" s="19"/>
    </row>
    <row r="14185" spans="1:1" x14ac:dyDescent="0.35">
      <c r="A14185" s="19"/>
    </row>
    <row r="14186" spans="1:1" x14ac:dyDescent="0.35">
      <c r="A14186" s="19"/>
    </row>
    <row r="14187" spans="1:1" x14ac:dyDescent="0.35">
      <c r="A14187" s="19"/>
    </row>
    <row r="14188" spans="1:1" x14ac:dyDescent="0.35">
      <c r="A14188" s="19"/>
    </row>
    <row r="14189" spans="1:1" x14ac:dyDescent="0.35">
      <c r="A14189" s="19"/>
    </row>
    <row r="14190" spans="1:1" x14ac:dyDescent="0.35">
      <c r="A14190" s="19"/>
    </row>
    <row r="14191" spans="1:1" x14ac:dyDescent="0.35">
      <c r="A14191" s="19"/>
    </row>
    <row r="14192" spans="1:1" x14ac:dyDescent="0.35">
      <c r="A14192" s="19"/>
    </row>
    <row r="14193" spans="1:1" x14ac:dyDescent="0.35">
      <c r="A14193" s="19"/>
    </row>
    <row r="14194" spans="1:1" x14ac:dyDescent="0.35">
      <c r="A14194" s="19"/>
    </row>
    <row r="14195" spans="1:1" x14ac:dyDescent="0.35">
      <c r="A14195" s="19"/>
    </row>
    <row r="14196" spans="1:1" x14ac:dyDescent="0.35">
      <c r="A14196" s="19"/>
    </row>
    <row r="14197" spans="1:1" x14ac:dyDescent="0.35">
      <c r="A14197" s="19"/>
    </row>
    <row r="14198" spans="1:1" x14ac:dyDescent="0.35">
      <c r="A14198" s="19"/>
    </row>
    <row r="14199" spans="1:1" x14ac:dyDescent="0.35">
      <c r="A14199" s="19"/>
    </row>
    <row r="14200" spans="1:1" x14ac:dyDescent="0.35">
      <c r="A14200" s="19"/>
    </row>
    <row r="14201" spans="1:1" x14ac:dyDescent="0.35">
      <c r="A14201" s="19"/>
    </row>
    <row r="14202" spans="1:1" x14ac:dyDescent="0.35">
      <c r="A14202" s="19"/>
    </row>
    <row r="14203" spans="1:1" x14ac:dyDescent="0.35">
      <c r="A14203" s="19"/>
    </row>
    <row r="14204" spans="1:1" x14ac:dyDescent="0.35">
      <c r="A14204" s="19"/>
    </row>
    <row r="14205" spans="1:1" x14ac:dyDescent="0.35">
      <c r="A14205" s="19"/>
    </row>
    <row r="14206" spans="1:1" x14ac:dyDescent="0.35">
      <c r="A14206" s="19"/>
    </row>
    <row r="14207" spans="1:1" x14ac:dyDescent="0.35">
      <c r="A14207" s="19"/>
    </row>
    <row r="14208" spans="1:1" x14ac:dyDescent="0.35">
      <c r="A14208" s="19"/>
    </row>
    <row r="14209" spans="1:1" x14ac:dyDescent="0.35">
      <c r="A14209" s="19"/>
    </row>
    <row r="14210" spans="1:1" x14ac:dyDescent="0.35">
      <c r="A14210" s="19"/>
    </row>
    <row r="14211" spans="1:1" x14ac:dyDescent="0.35">
      <c r="A14211" s="19"/>
    </row>
    <row r="14212" spans="1:1" x14ac:dyDescent="0.35">
      <c r="A14212" s="19"/>
    </row>
    <row r="14213" spans="1:1" x14ac:dyDescent="0.35">
      <c r="A14213" s="19"/>
    </row>
    <row r="14214" spans="1:1" x14ac:dyDescent="0.35">
      <c r="A14214" s="19"/>
    </row>
    <row r="14215" spans="1:1" x14ac:dyDescent="0.35">
      <c r="A14215" s="19"/>
    </row>
    <row r="14216" spans="1:1" x14ac:dyDescent="0.35">
      <c r="A14216" s="19"/>
    </row>
    <row r="14217" spans="1:1" x14ac:dyDescent="0.35">
      <c r="A14217" s="19"/>
    </row>
    <row r="14218" spans="1:1" x14ac:dyDescent="0.35">
      <c r="A14218" s="19"/>
    </row>
    <row r="14219" spans="1:1" x14ac:dyDescent="0.35">
      <c r="A14219" s="19"/>
    </row>
    <row r="14220" spans="1:1" x14ac:dyDescent="0.35">
      <c r="A14220" s="19"/>
    </row>
    <row r="14221" spans="1:1" x14ac:dyDescent="0.35">
      <c r="A14221" s="19"/>
    </row>
    <row r="14222" spans="1:1" x14ac:dyDescent="0.35">
      <c r="A14222" s="19"/>
    </row>
    <row r="14223" spans="1:1" x14ac:dyDescent="0.35">
      <c r="A14223" s="19"/>
    </row>
    <row r="14224" spans="1:1" x14ac:dyDescent="0.35">
      <c r="A14224" s="19"/>
    </row>
    <row r="14225" spans="1:1" x14ac:dyDescent="0.35">
      <c r="A14225" s="19"/>
    </row>
    <row r="14226" spans="1:1" x14ac:dyDescent="0.35">
      <c r="A14226" s="19"/>
    </row>
    <row r="14227" spans="1:1" x14ac:dyDescent="0.35">
      <c r="A14227" s="19"/>
    </row>
    <row r="14228" spans="1:1" x14ac:dyDescent="0.35">
      <c r="A14228" s="19"/>
    </row>
    <row r="14229" spans="1:1" x14ac:dyDescent="0.35">
      <c r="A14229" s="19"/>
    </row>
    <row r="14230" spans="1:1" x14ac:dyDescent="0.35">
      <c r="A14230" s="19"/>
    </row>
    <row r="14231" spans="1:1" x14ac:dyDescent="0.35">
      <c r="A14231" s="19"/>
    </row>
    <row r="14232" spans="1:1" x14ac:dyDescent="0.35">
      <c r="A14232" s="19"/>
    </row>
    <row r="14233" spans="1:1" x14ac:dyDescent="0.35">
      <c r="A14233" s="19"/>
    </row>
    <row r="14234" spans="1:1" x14ac:dyDescent="0.35">
      <c r="A14234" s="19"/>
    </row>
    <row r="14235" spans="1:1" x14ac:dyDescent="0.35">
      <c r="A14235" s="19"/>
    </row>
    <row r="14236" spans="1:1" x14ac:dyDescent="0.35">
      <c r="A14236" s="19"/>
    </row>
    <row r="14237" spans="1:1" x14ac:dyDescent="0.35">
      <c r="A14237" s="19"/>
    </row>
    <row r="14238" spans="1:1" x14ac:dyDescent="0.35">
      <c r="A14238" s="19"/>
    </row>
    <row r="14239" spans="1:1" x14ac:dyDescent="0.35">
      <c r="A14239" s="19"/>
    </row>
    <row r="14240" spans="1:1" x14ac:dyDescent="0.35">
      <c r="A14240" s="19"/>
    </row>
    <row r="14241" spans="1:1" x14ac:dyDescent="0.35">
      <c r="A14241" s="19"/>
    </row>
    <row r="14242" spans="1:1" x14ac:dyDescent="0.35">
      <c r="A14242" s="19"/>
    </row>
    <row r="14243" spans="1:1" x14ac:dyDescent="0.35">
      <c r="A14243" s="19"/>
    </row>
    <row r="14244" spans="1:1" x14ac:dyDescent="0.35">
      <c r="A14244" s="19"/>
    </row>
    <row r="14245" spans="1:1" x14ac:dyDescent="0.35">
      <c r="A14245" s="19"/>
    </row>
    <row r="14246" spans="1:1" x14ac:dyDescent="0.35">
      <c r="A14246" s="19"/>
    </row>
    <row r="14247" spans="1:1" x14ac:dyDescent="0.35">
      <c r="A14247" s="19"/>
    </row>
    <row r="14248" spans="1:1" x14ac:dyDescent="0.35">
      <c r="A14248" s="19"/>
    </row>
    <row r="14249" spans="1:1" x14ac:dyDescent="0.35">
      <c r="A14249" s="19"/>
    </row>
    <row r="14250" spans="1:1" x14ac:dyDescent="0.35">
      <c r="A14250" s="19"/>
    </row>
    <row r="14251" spans="1:1" x14ac:dyDescent="0.35">
      <c r="A14251" s="19"/>
    </row>
    <row r="14252" spans="1:1" x14ac:dyDescent="0.35">
      <c r="A14252" s="19"/>
    </row>
    <row r="14253" spans="1:1" x14ac:dyDescent="0.35">
      <c r="A14253" s="19"/>
    </row>
    <row r="14254" spans="1:1" x14ac:dyDescent="0.35">
      <c r="A14254" s="19"/>
    </row>
    <row r="14255" spans="1:1" x14ac:dyDescent="0.35">
      <c r="A14255" s="19"/>
    </row>
    <row r="14256" spans="1:1" x14ac:dyDescent="0.35">
      <c r="A14256" s="19"/>
    </row>
    <row r="14257" spans="1:1" x14ac:dyDescent="0.35">
      <c r="A14257" s="19"/>
    </row>
    <row r="14258" spans="1:1" x14ac:dyDescent="0.35">
      <c r="A14258" s="19"/>
    </row>
    <row r="14259" spans="1:1" x14ac:dyDescent="0.35">
      <c r="A14259" s="19"/>
    </row>
    <row r="14260" spans="1:1" x14ac:dyDescent="0.35">
      <c r="A14260" s="19"/>
    </row>
    <row r="14261" spans="1:1" x14ac:dyDescent="0.35">
      <c r="A14261" s="19"/>
    </row>
    <row r="14262" spans="1:1" x14ac:dyDescent="0.35">
      <c r="A14262" s="19"/>
    </row>
    <row r="14263" spans="1:1" x14ac:dyDescent="0.35">
      <c r="A14263" s="19"/>
    </row>
    <row r="14264" spans="1:1" x14ac:dyDescent="0.35">
      <c r="A14264" s="19"/>
    </row>
    <row r="14265" spans="1:1" x14ac:dyDescent="0.35">
      <c r="A14265" s="19"/>
    </row>
    <row r="14266" spans="1:1" x14ac:dyDescent="0.35">
      <c r="A14266" s="19"/>
    </row>
    <row r="14267" spans="1:1" x14ac:dyDescent="0.35">
      <c r="A14267" s="19"/>
    </row>
    <row r="14268" spans="1:1" x14ac:dyDescent="0.35">
      <c r="A14268" s="19"/>
    </row>
    <row r="14269" spans="1:1" x14ac:dyDescent="0.35">
      <c r="A14269" s="19"/>
    </row>
    <row r="14270" spans="1:1" x14ac:dyDescent="0.35">
      <c r="A14270" s="19"/>
    </row>
    <row r="14271" spans="1:1" x14ac:dyDescent="0.35">
      <c r="A14271" s="19"/>
    </row>
    <row r="14272" spans="1:1" x14ac:dyDescent="0.35">
      <c r="A14272" s="19"/>
    </row>
    <row r="14273" spans="1:1" x14ac:dyDescent="0.35">
      <c r="A14273" s="19"/>
    </row>
    <row r="14274" spans="1:1" x14ac:dyDescent="0.35">
      <c r="A14274" s="19"/>
    </row>
    <row r="14275" spans="1:1" x14ac:dyDescent="0.35">
      <c r="A14275" s="19"/>
    </row>
    <row r="14276" spans="1:1" x14ac:dyDescent="0.35">
      <c r="A14276" s="19"/>
    </row>
    <row r="14277" spans="1:1" x14ac:dyDescent="0.35">
      <c r="A14277" s="19"/>
    </row>
    <row r="14278" spans="1:1" x14ac:dyDescent="0.35">
      <c r="A14278" s="19"/>
    </row>
    <row r="14279" spans="1:1" x14ac:dyDescent="0.35">
      <c r="A14279" s="19"/>
    </row>
    <row r="14280" spans="1:1" x14ac:dyDescent="0.35">
      <c r="A14280" s="19"/>
    </row>
    <row r="14281" spans="1:1" x14ac:dyDescent="0.35">
      <c r="A14281" s="19"/>
    </row>
    <row r="14282" spans="1:1" x14ac:dyDescent="0.35">
      <c r="A14282" s="19"/>
    </row>
    <row r="14283" spans="1:1" x14ac:dyDescent="0.35">
      <c r="A14283" s="19"/>
    </row>
    <row r="14284" spans="1:1" x14ac:dyDescent="0.35">
      <c r="A14284" s="19"/>
    </row>
    <row r="14285" spans="1:1" x14ac:dyDescent="0.35">
      <c r="A14285" s="19"/>
    </row>
    <row r="14286" spans="1:1" x14ac:dyDescent="0.35">
      <c r="A14286" s="19"/>
    </row>
    <row r="14287" spans="1:1" x14ac:dyDescent="0.35">
      <c r="A14287" s="19"/>
    </row>
    <row r="14288" spans="1:1" x14ac:dyDescent="0.35">
      <c r="A14288" s="19"/>
    </row>
    <row r="14289" spans="1:1" x14ac:dyDescent="0.35">
      <c r="A14289" s="19"/>
    </row>
    <row r="14290" spans="1:1" x14ac:dyDescent="0.35">
      <c r="A14290" s="19"/>
    </row>
    <row r="14291" spans="1:1" x14ac:dyDescent="0.35">
      <c r="A14291" s="19"/>
    </row>
    <row r="14292" spans="1:1" x14ac:dyDescent="0.35">
      <c r="A14292" s="19"/>
    </row>
    <row r="14293" spans="1:1" x14ac:dyDescent="0.35">
      <c r="A14293" s="19"/>
    </row>
    <row r="14294" spans="1:1" x14ac:dyDescent="0.35">
      <c r="A14294" s="19"/>
    </row>
    <row r="14295" spans="1:1" x14ac:dyDescent="0.35">
      <c r="A14295" s="19"/>
    </row>
    <row r="14296" spans="1:1" x14ac:dyDescent="0.35">
      <c r="A14296" s="19"/>
    </row>
    <row r="14297" spans="1:1" x14ac:dyDescent="0.35">
      <c r="A14297" s="19"/>
    </row>
    <row r="14298" spans="1:1" x14ac:dyDescent="0.35">
      <c r="A14298" s="19"/>
    </row>
    <row r="14299" spans="1:1" x14ac:dyDescent="0.35">
      <c r="A14299" s="19"/>
    </row>
    <row r="14300" spans="1:1" x14ac:dyDescent="0.35">
      <c r="A14300" s="19"/>
    </row>
    <row r="14301" spans="1:1" x14ac:dyDescent="0.35">
      <c r="A14301" s="19"/>
    </row>
    <row r="14302" spans="1:1" x14ac:dyDescent="0.35">
      <c r="A14302" s="19"/>
    </row>
    <row r="14303" spans="1:1" x14ac:dyDescent="0.35">
      <c r="A14303" s="19"/>
    </row>
    <row r="14304" spans="1:1" x14ac:dyDescent="0.35">
      <c r="A14304" s="19"/>
    </row>
    <row r="14305" spans="1:1" x14ac:dyDescent="0.35">
      <c r="A14305" s="19"/>
    </row>
    <row r="14306" spans="1:1" x14ac:dyDescent="0.35">
      <c r="A14306" s="19"/>
    </row>
    <row r="14307" spans="1:1" x14ac:dyDescent="0.35">
      <c r="A14307" s="19"/>
    </row>
    <row r="14308" spans="1:1" x14ac:dyDescent="0.35">
      <c r="A14308" s="19"/>
    </row>
    <row r="14309" spans="1:1" x14ac:dyDescent="0.35">
      <c r="A14309" s="19"/>
    </row>
    <row r="14310" spans="1:1" x14ac:dyDescent="0.35">
      <c r="A14310" s="19"/>
    </row>
    <row r="14311" spans="1:1" x14ac:dyDescent="0.35">
      <c r="A14311" s="19"/>
    </row>
    <row r="14312" spans="1:1" x14ac:dyDescent="0.35">
      <c r="A14312" s="19"/>
    </row>
    <row r="14313" spans="1:1" x14ac:dyDescent="0.35">
      <c r="A14313" s="19"/>
    </row>
    <row r="14314" spans="1:1" x14ac:dyDescent="0.35">
      <c r="A14314" s="19"/>
    </row>
    <row r="14315" spans="1:1" x14ac:dyDescent="0.35">
      <c r="A14315" s="19"/>
    </row>
    <row r="14316" spans="1:1" x14ac:dyDescent="0.35">
      <c r="A14316" s="19"/>
    </row>
    <row r="14317" spans="1:1" x14ac:dyDescent="0.35">
      <c r="A14317" s="19"/>
    </row>
    <row r="14318" spans="1:1" x14ac:dyDescent="0.35">
      <c r="A14318" s="19"/>
    </row>
    <row r="14319" spans="1:1" x14ac:dyDescent="0.35">
      <c r="A14319" s="19"/>
    </row>
    <row r="14320" spans="1:1" x14ac:dyDescent="0.35">
      <c r="A14320" s="19"/>
    </row>
    <row r="14321" spans="1:1" x14ac:dyDescent="0.35">
      <c r="A14321" s="19"/>
    </row>
    <row r="14322" spans="1:1" x14ac:dyDescent="0.35">
      <c r="A14322" s="19"/>
    </row>
    <row r="14323" spans="1:1" x14ac:dyDescent="0.35">
      <c r="A14323" s="19"/>
    </row>
    <row r="14324" spans="1:1" x14ac:dyDescent="0.35">
      <c r="A14324" s="19"/>
    </row>
    <row r="14325" spans="1:1" x14ac:dyDescent="0.35">
      <c r="A14325" s="19"/>
    </row>
    <row r="14326" spans="1:1" x14ac:dyDescent="0.35">
      <c r="A14326" s="19"/>
    </row>
    <row r="14327" spans="1:1" x14ac:dyDescent="0.35">
      <c r="A14327" s="19"/>
    </row>
    <row r="14328" spans="1:1" x14ac:dyDescent="0.35">
      <c r="A14328" s="19"/>
    </row>
    <row r="14329" spans="1:1" x14ac:dyDescent="0.35">
      <c r="A14329" s="19"/>
    </row>
    <row r="14330" spans="1:1" x14ac:dyDescent="0.35">
      <c r="A14330" s="19"/>
    </row>
    <row r="14331" spans="1:1" x14ac:dyDescent="0.35">
      <c r="A14331" s="19"/>
    </row>
    <row r="14332" spans="1:1" x14ac:dyDescent="0.35">
      <c r="A14332" s="19"/>
    </row>
    <row r="14333" spans="1:1" x14ac:dyDescent="0.35">
      <c r="A14333" s="19"/>
    </row>
    <row r="14334" spans="1:1" x14ac:dyDescent="0.35">
      <c r="A14334" s="19"/>
    </row>
    <row r="14335" spans="1:1" x14ac:dyDescent="0.35">
      <c r="A14335" s="19"/>
    </row>
    <row r="14336" spans="1:1" x14ac:dyDescent="0.35">
      <c r="A14336" s="19"/>
    </row>
    <row r="14337" spans="1:1" x14ac:dyDescent="0.35">
      <c r="A14337" s="19"/>
    </row>
    <row r="14338" spans="1:1" x14ac:dyDescent="0.35">
      <c r="A14338" s="19"/>
    </row>
    <row r="14339" spans="1:1" x14ac:dyDescent="0.35">
      <c r="A14339" s="19"/>
    </row>
    <row r="14340" spans="1:1" x14ac:dyDescent="0.35">
      <c r="A14340" s="19"/>
    </row>
    <row r="14341" spans="1:1" x14ac:dyDescent="0.35">
      <c r="A14341" s="19"/>
    </row>
    <row r="14342" spans="1:1" x14ac:dyDescent="0.35">
      <c r="A14342" s="19"/>
    </row>
    <row r="14343" spans="1:1" x14ac:dyDescent="0.35">
      <c r="A14343" s="19"/>
    </row>
    <row r="14344" spans="1:1" x14ac:dyDescent="0.35">
      <c r="A14344" s="19"/>
    </row>
    <row r="14345" spans="1:1" x14ac:dyDescent="0.35">
      <c r="A14345" s="19"/>
    </row>
    <row r="14346" spans="1:1" x14ac:dyDescent="0.35">
      <c r="A14346" s="19"/>
    </row>
    <row r="14347" spans="1:1" x14ac:dyDescent="0.35">
      <c r="A14347" s="19"/>
    </row>
    <row r="14348" spans="1:1" x14ac:dyDescent="0.35">
      <c r="A14348" s="19"/>
    </row>
    <row r="14349" spans="1:1" x14ac:dyDescent="0.35">
      <c r="A14349" s="19"/>
    </row>
    <row r="14350" spans="1:1" x14ac:dyDescent="0.35">
      <c r="A14350" s="19"/>
    </row>
    <row r="14351" spans="1:1" x14ac:dyDescent="0.35">
      <c r="A14351" s="19"/>
    </row>
    <row r="14352" spans="1:1" x14ac:dyDescent="0.35">
      <c r="A14352" s="19"/>
    </row>
    <row r="14353" spans="1:1" x14ac:dyDescent="0.35">
      <c r="A14353" s="19"/>
    </row>
    <row r="14354" spans="1:1" x14ac:dyDescent="0.35">
      <c r="A14354" s="19"/>
    </row>
    <row r="14355" spans="1:1" x14ac:dyDescent="0.35">
      <c r="A14355" s="19"/>
    </row>
    <row r="14356" spans="1:1" x14ac:dyDescent="0.35">
      <c r="A14356" s="19"/>
    </row>
    <row r="14357" spans="1:1" x14ac:dyDescent="0.35">
      <c r="A14357" s="19"/>
    </row>
    <row r="14358" spans="1:1" x14ac:dyDescent="0.35">
      <c r="A14358" s="19"/>
    </row>
    <row r="14359" spans="1:1" x14ac:dyDescent="0.35">
      <c r="A14359" s="19"/>
    </row>
    <row r="14360" spans="1:1" x14ac:dyDescent="0.35">
      <c r="A14360" s="19"/>
    </row>
    <row r="14361" spans="1:1" x14ac:dyDescent="0.35">
      <c r="A14361" s="19"/>
    </row>
    <row r="14362" spans="1:1" x14ac:dyDescent="0.35">
      <c r="A14362" s="19"/>
    </row>
    <row r="14363" spans="1:1" x14ac:dyDescent="0.35">
      <c r="A14363" s="19"/>
    </row>
    <row r="14364" spans="1:1" x14ac:dyDescent="0.35">
      <c r="A14364" s="19"/>
    </row>
    <row r="14365" spans="1:1" x14ac:dyDescent="0.35">
      <c r="A14365" s="19"/>
    </row>
    <row r="14366" spans="1:1" x14ac:dyDescent="0.35">
      <c r="A14366" s="19"/>
    </row>
    <row r="14367" spans="1:1" x14ac:dyDescent="0.35">
      <c r="A14367" s="19"/>
    </row>
    <row r="14368" spans="1:1" x14ac:dyDescent="0.35">
      <c r="A14368" s="19"/>
    </row>
    <row r="14369" spans="1:1" x14ac:dyDescent="0.35">
      <c r="A14369" s="19"/>
    </row>
    <row r="14370" spans="1:1" x14ac:dyDescent="0.35">
      <c r="A14370" s="19"/>
    </row>
    <row r="14371" spans="1:1" x14ac:dyDescent="0.35">
      <c r="A14371" s="19"/>
    </row>
    <row r="14372" spans="1:1" x14ac:dyDescent="0.35">
      <c r="A14372" s="19"/>
    </row>
    <row r="14373" spans="1:1" x14ac:dyDescent="0.35">
      <c r="A14373" s="19"/>
    </row>
    <row r="14374" spans="1:1" x14ac:dyDescent="0.35">
      <c r="A14374" s="19"/>
    </row>
    <row r="14375" spans="1:1" x14ac:dyDescent="0.35">
      <c r="A14375" s="19"/>
    </row>
    <row r="14376" spans="1:1" x14ac:dyDescent="0.35">
      <c r="A14376" s="19"/>
    </row>
    <row r="14377" spans="1:1" x14ac:dyDescent="0.35">
      <c r="A14377" s="19"/>
    </row>
    <row r="14378" spans="1:1" x14ac:dyDescent="0.35">
      <c r="A14378" s="19"/>
    </row>
    <row r="14379" spans="1:1" x14ac:dyDescent="0.35">
      <c r="A14379" s="19"/>
    </row>
    <row r="14380" spans="1:1" x14ac:dyDescent="0.35">
      <c r="A14380" s="19"/>
    </row>
    <row r="14381" spans="1:1" x14ac:dyDescent="0.35">
      <c r="A14381" s="19"/>
    </row>
    <row r="14382" spans="1:1" x14ac:dyDescent="0.35">
      <c r="A14382" s="19"/>
    </row>
    <row r="14383" spans="1:1" x14ac:dyDescent="0.35">
      <c r="A14383" s="19"/>
    </row>
    <row r="14384" spans="1:1" x14ac:dyDescent="0.35">
      <c r="A14384" s="19"/>
    </row>
    <row r="14385" spans="1:1" x14ac:dyDescent="0.35">
      <c r="A14385" s="19"/>
    </row>
    <row r="14386" spans="1:1" x14ac:dyDescent="0.35">
      <c r="A14386" s="19"/>
    </row>
    <row r="14387" spans="1:1" x14ac:dyDescent="0.35">
      <c r="A14387" s="19"/>
    </row>
    <row r="14388" spans="1:1" x14ac:dyDescent="0.35">
      <c r="A14388" s="19"/>
    </row>
    <row r="14389" spans="1:1" x14ac:dyDescent="0.35">
      <c r="A14389" s="19"/>
    </row>
    <row r="14390" spans="1:1" x14ac:dyDescent="0.35">
      <c r="A14390" s="19"/>
    </row>
    <row r="14391" spans="1:1" x14ac:dyDescent="0.35">
      <c r="A14391" s="19"/>
    </row>
    <row r="14392" spans="1:1" x14ac:dyDescent="0.35">
      <c r="A14392" s="19"/>
    </row>
    <row r="14393" spans="1:1" x14ac:dyDescent="0.35">
      <c r="A14393" s="19"/>
    </row>
    <row r="14394" spans="1:1" x14ac:dyDescent="0.35">
      <c r="A14394" s="19"/>
    </row>
    <row r="14395" spans="1:1" x14ac:dyDescent="0.35">
      <c r="A14395" s="19"/>
    </row>
    <row r="14396" spans="1:1" x14ac:dyDescent="0.35">
      <c r="A14396" s="19"/>
    </row>
    <row r="14397" spans="1:1" x14ac:dyDescent="0.35">
      <c r="A14397" s="19"/>
    </row>
    <row r="14398" spans="1:1" x14ac:dyDescent="0.35">
      <c r="A14398" s="19"/>
    </row>
    <row r="14399" spans="1:1" x14ac:dyDescent="0.35">
      <c r="A14399" s="19"/>
    </row>
    <row r="14400" spans="1:1" x14ac:dyDescent="0.35">
      <c r="A14400" s="19"/>
    </row>
    <row r="14401" spans="1:1" x14ac:dyDescent="0.35">
      <c r="A14401" s="19"/>
    </row>
    <row r="14402" spans="1:1" x14ac:dyDescent="0.35">
      <c r="A14402" s="19"/>
    </row>
    <row r="14403" spans="1:1" x14ac:dyDescent="0.35">
      <c r="A14403" s="19"/>
    </row>
    <row r="14404" spans="1:1" x14ac:dyDescent="0.35">
      <c r="A14404" s="19"/>
    </row>
    <row r="14405" spans="1:1" x14ac:dyDescent="0.35">
      <c r="A14405" s="19"/>
    </row>
    <row r="14406" spans="1:1" x14ac:dyDescent="0.35">
      <c r="A14406" s="19"/>
    </row>
    <row r="14407" spans="1:1" x14ac:dyDescent="0.35">
      <c r="A14407" s="19"/>
    </row>
    <row r="14408" spans="1:1" x14ac:dyDescent="0.35">
      <c r="A14408" s="19"/>
    </row>
    <row r="14409" spans="1:1" x14ac:dyDescent="0.35">
      <c r="A14409" s="19"/>
    </row>
    <row r="14410" spans="1:1" x14ac:dyDescent="0.35">
      <c r="A14410" s="19"/>
    </row>
    <row r="14411" spans="1:1" x14ac:dyDescent="0.35">
      <c r="A14411" s="19"/>
    </row>
    <row r="14412" spans="1:1" x14ac:dyDescent="0.35">
      <c r="A14412" s="19"/>
    </row>
    <row r="14413" spans="1:1" x14ac:dyDescent="0.35">
      <c r="A14413" s="19"/>
    </row>
    <row r="14414" spans="1:1" x14ac:dyDescent="0.35">
      <c r="A14414" s="19"/>
    </row>
    <row r="14415" spans="1:1" x14ac:dyDescent="0.35">
      <c r="A14415" s="19"/>
    </row>
    <row r="14416" spans="1:1" x14ac:dyDescent="0.35">
      <c r="A14416" s="19"/>
    </row>
    <row r="14417" spans="1:1" x14ac:dyDescent="0.35">
      <c r="A14417" s="19"/>
    </row>
    <row r="14418" spans="1:1" x14ac:dyDescent="0.35">
      <c r="A14418" s="19"/>
    </row>
    <row r="14419" spans="1:1" x14ac:dyDescent="0.35">
      <c r="A14419" s="19"/>
    </row>
    <row r="14420" spans="1:1" x14ac:dyDescent="0.35">
      <c r="A14420" s="19"/>
    </row>
    <row r="14421" spans="1:1" x14ac:dyDescent="0.35">
      <c r="A14421" s="19"/>
    </row>
    <row r="14422" spans="1:1" x14ac:dyDescent="0.35">
      <c r="A14422" s="19"/>
    </row>
    <row r="14423" spans="1:1" x14ac:dyDescent="0.35">
      <c r="A14423" s="19"/>
    </row>
    <row r="14424" spans="1:1" x14ac:dyDescent="0.35">
      <c r="A14424" s="19"/>
    </row>
    <row r="14425" spans="1:1" x14ac:dyDescent="0.35">
      <c r="A14425" s="19"/>
    </row>
    <row r="14426" spans="1:1" x14ac:dyDescent="0.35">
      <c r="A14426" s="19"/>
    </row>
    <row r="14427" spans="1:1" x14ac:dyDescent="0.35">
      <c r="A14427" s="19"/>
    </row>
    <row r="14428" spans="1:1" x14ac:dyDescent="0.35">
      <c r="A14428" s="19"/>
    </row>
    <row r="14429" spans="1:1" x14ac:dyDescent="0.35">
      <c r="A14429" s="19"/>
    </row>
    <row r="14430" spans="1:1" x14ac:dyDescent="0.35">
      <c r="A14430" s="19"/>
    </row>
    <row r="14431" spans="1:1" x14ac:dyDescent="0.35">
      <c r="A14431" s="19"/>
    </row>
    <row r="14432" spans="1:1" x14ac:dyDescent="0.35">
      <c r="A14432" s="19"/>
    </row>
    <row r="14433" spans="1:1" x14ac:dyDescent="0.35">
      <c r="A14433" s="19"/>
    </row>
    <row r="14434" spans="1:1" x14ac:dyDescent="0.35">
      <c r="A14434" s="19"/>
    </row>
    <row r="14435" spans="1:1" x14ac:dyDescent="0.35">
      <c r="A14435" s="19"/>
    </row>
    <row r="14436" spans="1:1" x14ac:dyDescent="0.35">
      <c r="A14436" s="19"/>
    </row>
    <row r="14437" spans="1:1" x14ac:dyDescent="0.35">
      <c r="A14437" s="19"/>
    </row>
    <row r="14438" spans="1:1" x14ac:dyDescent="0.35">
      <c r="A14438" s="19"/>
    </row>
    <row r="14439" spans="1:1" x14ac:dyDescent="0.35">
      <c r="A14439" s="19"/>
    </row>
    <row r="14440" spans="1:1" x14ac:dyDescent="0.35">
      <c r="A14440" s="19"/>
    </row>
    <row r="14441" spans="1:1" x14ac:dyDescent="0.35">
      <c r="A14441" s="19"/>
    </row>
    <row r="14442" spans="1:1" x14ac:dyDescent="0.35">
      <c r="A14442" s="19"/>
    </row>
    <row r="14443" spans="1:1" x14ac:dyDescent="0.35">
      <c r="A14443" s="19"/>
    </row>
    <row r="14444" spans="1:1" x14ac:dyDescent="0.35">
      <c r="A14444" s="19"/>
    </row>
    <row r="14445" spans="1:1" x14ac:dyDescent="0.35">
      <c r="A14445" s="19"/>
    </row>
    <row r="14446" spans="1:1" x14ac:dyDescent="0.35">
      <c r="A14446" s="19"/>
    </row>
    <row r="14447" spans="1:1" x14ac:dyDescent="0.35">
      <c r="A14447" s="19"/>
    </row>
    <row r="14448" spans="1:1" x14ac:dyDescent="0.35">
      <c r="A14448" s="19"/>
    </row>
    <row r="14449" spans="1:1" x14ac:dyDescent="0.35">
      <c r="A14449" s="19"/>
    </row>
    <row r="14450" spans="1:1" x14ac:dyDescent="0.35">
      <c r="A14450" s="19"/>
    </row>
    <row r="14451" spans="1:1" x14ac:dyDescent="0.35">
      <c r="A14451" s="19"/>
    </row>
    <row r="14452" spans="1:1" x14ac:dyDescent="0.35">
      <c r="A14452" s="19"/>
    </row>
    <row r="14453" spans="1:1" x14ac:dyDescent="0.35">
      <c r="A14453" s="19"/>
    </row>
    <row r="14454" spans="1:1" x14ac:dyDescent="0.35">
      <c r="A14454" s="19"/>
    </row>
    <row r="14455" spans="1:1" x14ac:dyDescent="0.35">
      <c r="A14455" s="19"/>
    </row>
    <row r="14456" spans="1:1" x14ac:dyDescent="0.35">
      <c r="A14456" s="19"/>
    </row>
    <row r="14457" spans="1:1" x14ac:dyDescent="0.35">
      <c r="A14457" s="19"/>
    </row>
    <row r="14458" spans="1:1" x14ac:dyDescent="0.35">
      <c r="A14458" s="19"/>
    </row>
    <row r="14459" spans="1:1" x14ac:dyDescent="0.35">
      <c r="A14459" s="19"/>
    </row>
    <row r="14460" spans="1:1" x14ac:dyDescent="0.35">
      <c r="A14460" s="19"/>
    </row>
    <row r="14461" spans="1:1" x14ac:dyDescent="0.35">
      <c r="A14461" s="19"/>
    </row>
    <row r="14462" spans="1:1" x14ac:dyDescent="0.35">
      <c r="A14462" s="19"/>
    </row>
    <row r="14463" spans="1:1" x14ac:dyDescent="0.35">
      <c r="A14463" s="19"/>
    </row>
    <row r="14464" spans="1:1" x14ac:dyDescent="0.35">
      <c r="A14464" s="19"/>
    </row>
    <row r="14465" spans="1:1" x14ac:dyDescent="0.35">
      <c r="A14465" s="19"/>
    </row>
    <row r="14466" spans="1:1" x14ac:dyDescent="0.35">
      <c r="A14466" s="19"/>
    </row>
    <row r="14467" spans="1:1" x14ac:dyDescent="0.35">
      <c r="A14467" s="19"/>
    </row>
    <row r="14468" spans="1:1" x14ac:dyDescent="0.35">
      <c r="A14468" s="19"/>
    </row>
    <row r="14469" spans="1:1" x14ac:dyDescent="0.35">
      <c r="A14469" s="19"/>
    </row>
    <row r="14470" spans="1:1" x14ac:dyDescent="0.35">
      <c r="A14470" s="19"/>
    </row>
    <row r="14471" spans="1:1" x14ac:dyDescent="0.35">
      <c r="A14471" s="19"/>
    </row>
    <row r="14472" spans="1:1" x14ac:dyDescent="0.35">
      <c r="A14472" s="19"/>
    </row>
    <row r="14473" spans="1:1" x14ac:dyDescent="0.35">
      <c r="A14473" s="19"/>
    </row>
    <row r="14474" spans="1:1" x14ac:dyDescent="0.35">
      <c r="A14474" s="19"/>
    </row>
    <row r="14475" spans="1:1" x14ac:dyDescent="0.35">
      <c r="A14475" s="19"/>
    </row>
    <row r="14476" spans="1:1" x14ac:dyDescent="0.35">
      <c r="A14476" s="19"/>
    </row>
    <row r="14477" spans="1:1" x14ac:dyDescent="0.35">
      <c r="A14477" s="19"/>
    </row>
    <row r="14478" spans="1:1" x14ac:dyDescent="0.35">
      <c r="A14478" s="19"/>
    </row>
    <row r="14479" spans="1:1" x14ac:dyDescent="0.35">
      <c r="A14479" s="19"/>
    </row>
    <row r="14480" spans="1:1" x14ac:dyDescent="0.35">
      <c r="A14480" s="19"/>
    </row>
    <row r="14481" spans="1:1" x14ac:dyDescent="0.35">
      <c r="A14481" s="19"/>
    </row>
    <row r="14482" spans="1:1" x14ac:dyDescent="0.35">
      <c r="A14482" s="19"/>
    </row>
    <row r="14483" spans="1:1" x14ac:dyDescent="0.35">
      <c r="A14483" s="19"/>
    </row>
    <row r="14484" spans="1:1" x14ac:dyDescent="0.35">
      <c r="A14484" s="19"/>
    </row>
    <row r="14485" spans="1:1" x14ac:dyDescent="0.35">
      <c r="A14485" s="19"/>
    </row>
    <row r="14486" spans="1:1" x14ac:dyDescent="0.35">
      <c r="A14486" s="19"/>
    </row>
    <row r="14487" spans="1:1" x14ac:dyDescent="0.35">
      <c r="A14487" s="19"/>
    </row>
    <row r="14488" spans="1:1" x14ac:dyDescent="0.35">
      <c r="A14488" s="19"/>
    </row>
    <row r="14489" spans="1:1" x14ac:dyDescent="0.35">
      <c r="A14489" s="19"/>
    </row>
    <row r="14490" spans="1:1" x14ac:dyDescent="0.35">
      <c r="A14490" s="19"/>
    </row>
    <row r="14491" spans="1:1" x14ac:dyDescent="0.35">
      <c r="A14491" s="19"/>
    </row>
    <row r="14492" spans="1:1" x14ac:dyDescent="0.35">
      <c r="A14492" s="19"/>
    </row>
    <row r="14493" spans="1:1" x14ac:dyDescent="0.35">
      <c r="A14493" s="19"/>
    </row>
    <row r="14494" spans="1:1" x14ac:dyDescent="0.35">
      <c r="A14494" s="19"/>
    </row>
    <row r="14495" spans="1:1" x14ac:dyDescent="0.35">
      <c r="A14495" s="19"/>
    </row>
    <row r="14496" spans="1:1" x14ac:dyDescent="0.35">
      <c r="A14496" s="19"/>
    </row>
    <row r="14497" spans="1:1" x14ac:dyDescent="0.35">
      <c r="A14497" s="19"/>
    </row>
    <row r="14498" spans="1:1" x14ac:dyDescent="0.35">
      <c r="A14498" s="19"/>
    </row>
    <row r="14499" spans="1:1" x14ac:dyDescent="0.35">
      <c r="A14499" s="19"/>
    </row>
    <row r="14500" spans="1:1" x14ac:dyDescent="0.35">
      <c r="A14500" s="19"/>
    </row>
    <row r="14501" spans="1:1" x14ac:dyDescent="0.35">
      <c r="A14501" s="19"/>
    </row>
    <row r="14502" spans="1:1" x14ac:dyDescent="0.35">
      <c r="A14502" s="19"/>
    </row>
    <row r="14503" spans="1:1" x14ac:dyDescent="0.35">
      <c r="A14503" s="19"/>
    </row>
    <row r="14504" spans="1:1" x14ac:dyDescent="0.35">
      <c r="A14504" s="19"/>
    </row>
    <row r="14505" spans="1:1" x14ac:dyDescent="0.35">
      <c r="A14505" s="19"/>
    </row>
    <row r="14506" spans="1:1" x14ac:dyDescent="0.35">
      <c r="A14506" s="19"/>
    </row>
    <row r="14507" spans="1:1" x14ac:dyDescent="0.35">
      <c r="A14507" s="19"/>
    </row>
    <row r="14508" spans="1:1" x14ac:dyDescent="0.35">
      <c r="A14508" s="19"/>
    </row>
    <row r="14509" spans="1:1" x14ac:dyDescent="0.35">
      <c r="A14509" s="19"/>
    </row>
    <row r="14510" spans="1:1" x14ac:dyDescent="0.35">
      <c r="A14510" s="19"/>
    </row>
    <row r="14511" spans="1:1" x14ac:dyDescent="0.35">
      <c r="A14511" s="19"/>
    </row>
    <row r="14512" spans="1:1" x14ac:dyDescent="0.35">
      <c r="A14512" s="19"/>
    </row>
    <row r="14513" spans="1:1" x14ac:dyDescent="0.35">
      <c r="A14513" s="19"/>
    </row>
    <row r="14514" spans="1:1" x14ac:dyDescent="0.35">
      <c r="A14514" s="19"/>
    </row>
    <row r="14515" spans="1:1" x14ac:dyDescent="0.35">
      <c r="A14515" s="19"/>
    </row>
    <row r="14516" spans="1:1" x14ac:dyDescent="0.35">
      <c r="A14516" s="19"/>
    </row>
    <row r="14517" spans="1:1" x14ac:dyDescent="0.35">
      <c r="A14517" s="19"/>
    </row>
    <row r="14518" spans="1:1" x14ac:dyDescent="0.35">
      <c r="A14518" s="19"/>
    </row>
    <row r="14519" spans="1:1" x14ac:dyDescent="0.35">
      <c r="A14519" s="19"/>
    </row>
    <row r="14520" spans="1:1" x14ac:dyDescent="0.35">
      <c r="A14520" s="19"/>
    </row>
    <row r="14521" spans="1:1" x14ac:dyDescent="0.35">
      <c r="A14521" s="19"/>
    </row>
    <row r="14522" spans="1:1" x14ac:dyDescent="0.35">
      <c r="A14522" s="19"/>
    </row>
    <row r="14523" spans="1:1" x14ac:dyDescent="0.35">
      <c r="A14523" s="19"/>
    </row>
    <row r="14524" spans="1:1" x14ac:dyDescent="0.35">
      <c r="A14524" s="19"/>
    </row>
    <row r="14525" spans="1:1" x14ac:dyDescent="0.35">
      <c r="A14525" s="19"/>
    </row>
    <row r="14526" spans="1:1" x14ac:dyDescent="0.35">
      <c r="A14526" s="19"/>
    </row>
    <row r="14527" spans="1:1" x14ac:dyDescent="0.35">
      <c r="A14527" s="19"/>
    </row>
    <row r="14528" spans="1:1" x14ac:dyDescent="0.35">
      <c r="A14528" s="19"/>
    </row>
    <row r="14529" spans="1:1" x14ac:dyDescent="0.35">
      <c r="A14529" s="19"/>
    </row>
    <row r="14530" spans="1:1" x14ac:dyDescent="0.35">
      <c r="A14530" s="19"/>
    </row>
    <row r="14531" spans="1:1" x14ac:dyDescent="0.35">
      <c r="A14531" s="19"/>
    </row>
    <row r="14532" spans="1:1" x14ac:dyDescent="0.35">
      <c r="A14532" s="19"/>
    </row>
    <row r="14533" spans="1:1" x14ac:dyDescent="0.35">
      <c r="A14533" s="19"/>
    </row>
    <row r="14534" spans="1:1" x14ac:dyDescent="0.35">
      <c r="A14534" s="19"/>
    </row>
    <row r="14535" spans="1:1" x14ac:dyDescent="0.35">
      <c r="A14535" s="19"/>
    </row>
    <row r="14536" spans="1:1" x14ac:dyDescent="0.35">
      <c r="A14536" s="19"/>
    </row>
    <row r="14537" spans="1:1" x14ac:dyDescent="0.35">
      <c r="A14537" s="19"/>
    </row>
    <row r="14538" spans="1:1" x14ac:dyDescent="0.35">
      <c r="A14538" s="19"/>
    </row>
    <row r="14539" spans="1:1" x14ac:dyDescent="0.35">
      <c r="A14539" s="19"/>
    </row>
    <row r="14540" spans="1:1" x14ac:dyDescent="0.35">
      <c r="A14540" s="19"/>
    </row>
    <row r="14541" spans="1:1" x14ac:dyDescent="0.35">
      <c r="A14541" s="19"/>
    </row>
    <row r="14542" spans="1:1" x14ac:dyDescent="0.35">
      <c r="A14542" s="19"/>
    </row>
    <row r="14543" spans="1:1" x14ac:dyDescent="0.35">
      <c r="A14543" s="19"/>
    </row>
    <row r="14544" spans="1:1" x14ac:dyDescent="0.35">
      <c r="A14544" s="19"/>
    </row>
    <row r="14545" spans="1:1" x14ac:dyDescent="0.35">
      <c r="A14545" s="19"/>
    </row>
    <row r="14546" spans="1:1" x14ac:dyDescent="0.35">
      <c r="A14546" s="19"/>
    </row>
    <row r="14547" spans="1:1" x14ac:dyDescent="0.35">
      <c r="A14547" s="19"/>
    </row>
    <row r="14548" spans="1:1" x14ac:dyDescent="0.35">
      <c r="A14548" s="19"/>
    </row>
    <row r="14549" spans="1:1" x14ac:dyDescent="0.35">
      <c r="A14549" s="19"/>
    </row>
    <row r="14550" spans="1:1" x14ac:dyDescent="0.35">
      <c r="A14550" s="19"/>
    </row>
    <row r="14551" spans="1:1" x14ac:dyDescent="0.35">
      <c r="A14551" s="19"/>
    </row>
    <row r="14552" spans="1:1" x14ac:dyDescent="0.35">
      <c r="A14552" s="19"/>
    </row>
    <row r="14553" spans="1:1" x14ac:dyDescent="0.35">
      <c r="A14553" s="19"/>
    </row>
    <row r="14554" spans="1:1" x14ac:dyDescent="0.35">
      <c r="A14554" s="19"/>
    </row>
    <row r="14555" spans="1:1" x14ac:dyDescent="0.35">
      <c r="A14555" s="19"/>
    </row>
    <row r="14556" spans="1:1" x14ac:dyDescent="0.35">
      <c r="A14556" s="19"/>
    </row>
    <row r="14557" spans="1:1" x14ac:dyDescent="0.35">
      <c r="A14557" s="19"/>
    </row>
    <row r="14558" spans="1:1" x14ac:dyDescent="0.35">
      <c r="A14558" s="19"/>
    </row>
    <row r="14559" spans="1:1" x14ac:dyDescent="0.35">
      <c r="A14559" s="19"/>
    </row>
    <row r="14560" spans="1:1" x14ac:dyDescent="0.35">
      <c r="A14560" s="19"/>
    </row>
    <row r="14561" spans="1:1" x14ac:dyDescent="0.35">
      <c r="A14561" s="19"/>
    </row>
    <row r="14562" spans="1:1" x14ac:dyDescent="0.35">
      <c r="A14562" s="19"/>
    </row>
    <row r="14563" spans="1:1" x14ac:dyDescent="0.35">
      <c r="A14563" s="19"/>
    </row>
    <row r="14564" spans="1:1" x14ac:dyDescent="0.35">
      <c r="A14564" s="19"/>
    </row>
    <row r="14565" spans="1:1" x14ac:dyDescent="0.35">
      <c r="A14565" s="19"/>
    </row>
    <row r="14566" spans="1:1" x14ac:dyDescent="0.35">
      <c r="A14566" s="19"/>
    </row>
    <row r="14567" spans="1:1" x14ac:dyDescent="0.35">
      <c r="A14567" s="19"/>
    </row>
    <row r="14568" spans="1:1" x14ac:dyDescent="0.35">
      <c r="A14568" s="19"/>
    </row>
    <row r="14569" spans="1:1" x14ac:dyDescent="0.35">
      <c r="A14569" s="19"/>
    </row>
    <row r="14570" spans="1:1" x14ac:dyDescent="0.35">
      <c r="A14570" s="19"/>
    </row>
    <row r="14571" spans="1:1" x14ac:dyDescent="0.35">
      <c r="A14571" s="19"/>
    </row>
    <row r="14572" spans="1:1" x14ac:dyDescent="0.35">
      <c r="A14572" s="19"/>
    </row>
    <row r="14573" spans="1:1" x14ac:dyDescent="0.35">
      <c r="A14573" s="19"/>
    </row>
    <row r="14574" spans="1:1" x14ac:dyDescent="0.35">
      <c r="A14574" s="19"/>
    </row>
    <row r="14575" spans="1:1" x14ac:dyDescent="0.35">
      <c r="A14575" s="19"/>
    </row>
    <row r="14576" spans="1:1" x14ac:dyDescent="0.35">
      <c r="A14576" s="19"/>
    </row>
    <row r="14577" spans="1:1" x14ac:dyDescent="0.35">
      <c r="A14577" s="19"/>
    </row>
    <row r="14578" spans="1:1" x14ac:dyDescent="0.35">
      <c r="A14578" s="19"/>
    </row>
    <row r="14579" spans="1:1" x14ac:dyDescent="0.35">
      <c r="A14579" s="19"/>
    </row>
    <row r="14580" spans="1:1" x14ac:dyDescent="0.35">
      <c r="A14580" s="19"/>
    </row>
    <row r="14581" spans="1:1" x14ac:dyDescent="0.35">
      <c r="A14581" s="19"/>
    </row>
    <row r="14582" spans="1:1" x14ac:dyDescent="0.35">
      <c r="A14582" s="19"/>
    </row>
    <row r="14583" spans="1:1" x14ac:dyDescent="0.35">
      <c r="A14583" s="19"/>
    </row>
    <row r="14584" spans="1:1" x14ac:dyDescent="0.35">
      <c r="A14584" s="19"/>
    </row>
    <row r="14585" spans="1:1" x14ac:dyDescent="0.35">
      <c r="A14585" s="19"/>
    </row>
    <row r="14586" spans="1:1" x14ac:dyDescent="0.35">
      <c r="A14586" s="19"/>
    </row>
    <row r="14587" spans="1:1" x14ac:dyDescent="0.35">
      <c r="A14587" s="19"/>
    </row>
    <row r="14588" spans="1:1" x14ac:dyDescent="0.35">
      <c r="A14588" s="19"/>
    </row>
    <row r="14589" spans="1:1" x14ac:dyDescent="0.35">
      <c r="A14589" s="19"/>
    </row>
    <row r="14590" spans="1:1" x14ac:dyDescent="0.35">
      <c r="A14590" s="19"/>
    </row>
    <row r="14591" spans="1:1" x14ac:dyDescent="0.35">
      <c r="A14591" s="19"/>
    </row>
    <row r="14592" spans="1:1" x14ac:dyDescent="0.35">
      <c r="A14592" s="19"/>
    </row>
    <row r="14593" spans="1:1" x14ac:dyDescent="0.35">
      <c r="A14593" s="19"/>
    </row>
    <row r="14594" spans="1:1" x14ac:dyDescent="0.35">
      <c r="A14594" s="19"/>
    </row>
    <row r="14595" spans="1:1" x14ac:dyDescent="0.35">
      <c r="A14595" s="19"/>
    </row>
    <row r="14596" spans="1:1" x14ac:dyDescent="0.35">
      <c r="A14596" s="19"/>
    </row>
    <row r="14597" spans="1:1" x14ac:dyDescent="0.35">
      <c r="A14597" s="19"/>
    </row>
    <row r="14598" spans="1:1" x14ac:dyDescent="0.35">
      <c r="A14598" s="19"/>
    </row>
    <row r="14599" spans="1:1" x14ac:dyDescent="0.35">
      <c r="A14599" s="19"/>
    </row>
    <row r="14600" spans="1:1" x14ac:dyDescent="0.35">
      <c r="A14600" s="19"/>
    </row>
    <row r="14601" spans="1:1" x14ac:dyDescent="0.35">
      <c r="A14601" s="19"/>
    </row>
    <row r="14602" spans="1:1" x14ac:dyDescent="0.35">
      <c r="A14602" s="19"/>
    </row>
    <row r="14603" spans="1:1" x14ac:dyDescent="0.35">
      <c r="A14603" s="19"/>
    </row>
    <row r="14604" spans="1:1" x14ac:dyDescent="0.35">
      <c r="A14604" s="19"/>
    </row>
    <row r="14605" spans="1:1" x14ac:dyDescent="0.35">
      <c r="A14605" s="19"/>
    </row>
    <row r="14606" spans="1:1" x14ac:dyDescent="0.35">
      <c r="A14606" s="19"/>
    </row>
    <row r="14607" spans="1:1" x14ac:dyDescent="0.35">
      <c r="A14607" s="19"/>
    </row>
    <row r="14608" spans="1:1" x14ac:dyDescent="0.35">
      <c r="A14608" s="19"/>
    </row>
    <row r="14609" spans="1:1" x14ac:dyDescent="0.35">
      <c r="A14609" s="19"/>
    </row>
    <row r="14610" spans="1:1" x14ac:dyDescent="0.35">
      <c r="A14610" s="19"/>
    </row>
    <row r="14611" spans="1:1" x14ac:dyDescent="0.35">
      <c r="A14611" s="19"/>
    </row>
    <row r="14612" spans="1:1" x14ac:dyDescent="0.35">
      <c r="A14612" s="19"/>
    </row>
    <row r="14613" spans="1:1" x14ac:dyDescent="0.35">
      <c r="A14613" s="19"/>
    </row>
    <row r="14614" spans="1:1" x14ac:dyDescent="0.35">
      <c r="A14614" s="19"/>
    </row>
    <row r="14615" spans="1:1" x14ac:dyDescent="0.35">
      <c r="A14615" s="19"/>
    </row>
    <row r="14616" spans="1:1" x14ac:dyDescent="0.35">
      <c r="A14616" s="19"/>
    </row>
    <row r="14617" spans="1:1" x14ac:dyDescent="0.35">
      <c r="A14617" s="19"/>
    </row>
    <row r="14618" spans="1:1" x14ac:dyDescent="0.35">
      <c r="A14618" s="19"/>
    </row>
    <row r="14619" spans="1:1" x14ac:dyDescent="0.35">
      <c r="A14619" s="19"/>
    </row>
    <row r="14620" spans="1:1" x14ac:dyDescent="0.35">
      <c r="A14620" s="19"/>
    </row>
    <row r="14621" spans="1:1" x14ac:dyDescent="0.35">
      <c r="A14621" s="19"/>
    </row>
    <row r="14622" spans="1:1" x14ac:dyDescent="0.35">
      <c r="A14622" s="19"/>
    </row>
    <row r="14623" spans="1:1" x14ac:dyDescent="0.35">
      <c r="A14623" s="19"/>
    </row>
    <row r="14624" spans="1:1" x14ac:dyDescent="0.35">
      <c r="A14624" s="19"/>
    </row>
    <row r="14625" spans="1:1" x14ac:dyDescent="0.35">
      <c r="A14625" s="19"/>
    </row>
    <row r="14626" spans="1:1" x14ac:dyDescent="0.35">
      <c r="A14626" s="19"/>
    </row>
    <row r="14627" spans="1:1" x14ac:dyDescent="0.35">
      <c r="A14627" s="19"/>
    </row>
    <row r="14628" spans="1:1" x14ac:dyDescent="0.35">
      <c r="A14628" s="19"/>
    </row>
    <row r="14629" spans="1:1" x14ac:dyDescent="0.35">
      <c r="A14629" s="19"/>
    </row>
    <row r="14630" spans="1:1" x14ac:dyDescent="0.35">
      <c r="A14630" s="19"/>
    </row>
    <row r="14631" spans="1:1" x14ac:dyDescent="0.35">
      <c r="A14631" s="19"/>
    </row>
    <row r="14632" spans="1:1" x14ac:dyDescent="0.35">
      <c r="A14632" s="19"/>
    </row>
    <row r="14633" spans="1:1" x14ac:dyDescent="0.35">
      <c r="A14633" s="19"/>
    </row>
    <row r="14634" spans="1:1" x14ac:dyDescent="0.35">
      <c r="A14634" s="19"/>
    </row>
    <row r="14635" spans="1:1" x14ac:dyDescent="0.35">
      <c r="A14635" s="19"/>
    </row>
    <row r="14636" spans="1:1" x14ac:dyDescent="0.35">
      <c r="A14636" s="19"/>
    </row>
    <row r="14637" spans="1:1" x14ac:dyDescent="0.35">
      <c r="A14637" s="19"/>
    </row>
    <row r="14638" spans="1:1" x14ac:dyDescent="0.35">
      <c r="A14638" s="19"/>
    </row>
    <row r="14639" spans="1:1" x14ac:dyDescent="0.35">
      <c r="A14639" s="19"/>
    </row>
    <row r="14640" spans="1:1" x14ac:dyDescent="0.35">
      <c r="A14640" s="19"/>
    </row>
    <row r="14641" spans="1:1" x14ac:dyDescent="0.35">
      <c r="A14641" s="19"/>
    </row>
    <row r="14642" spans="1:1" x14ac:dyDescent="0.35">
      <c r="A14642" s="19"/>
    </row>
    <row r="14643" spans="1:1" x14ac:dyDescent="0.35">
      <c r="A14643" s="19"/>
    </row>
    <row r="14644" spans="1:1" x14ac:dyDescent="0.35">
      <c r="A14644" s="19"/>
    </row>
    <row r="14645" spans="1:1" x14ac:dyDescent="0.35">
      <c r="A14645" s="19"/>
    </row>
    <row r="14646" spans="1:1" x14ac:dyDescent="0.35">
      <c r="A14646" s="19"/>
    </row>
    <row r="14647" spans="1:1" x14ac:dyDescent="0.35">
      <c r="A14647" s="19"/>
    </row>
    <row r="14648" spans="1:1" x14ac:dyDescent="0.35">
      <c r="A14648" s="19"/>
    </row>
    <row r="14649" spans="1:1" x14ac:dyDescent="0.35">
      <c r="A14649" s="19"/>
    </row>
    <row r="14650" spans="1:1" x14ac:dyDescent="0.35">
      <c r="A14650" s="19"/>
    </row>
    <row r="14651" spans="1:1" x14ac:dyDescent="0.35">
      <c r="A14651" s="19"/>
    </row>
    <row r="14652" spans="1:1" x14ac:dyDescent="0.35">
      <c r="A14652" s="19"/>
    </row>
    <row r="14653" spans="1:1" x14ac:dyDescent="0.35">
      <c r="A14653" s="19"/>
    </row>
    <row r="14654" spans="1:1" x14ac:dyDescent="0.35">
      <c r="A14654" s="19"/>
    </row>
    <row r="14655" spans="1:1" x14ac:dyDescent="0.35">
      <c r="A14655" s="19"/>
    </row>
    <row r="14656" spans="1:1" x14ac:dyDescent="0.35">
      <c r="A14656" s="19"/>
    </row>
    <row r="14657" spans="1:1" x14ac:dyDescent="0.35">
      <c r="A14657" s="19"/>
    </row>
    <row r="14658" spans="1:1" x14ac:dyDescent="0.35">
      <c r="A14658" s="19"/>
    </row>
    <row r="14659" spans="1:1" x14ac:dyDescent="0.35">
      <c r="A14659" s="19"/>
    </row>
    <row r="14660" spans="1:1" x14ac:dyDescent="0.35">
      <c r="A14660" s="19"/>
    </row>
    <row r="14661" spans="1:1" x14ac:dyDescent="0.35">
      <c r="A14661" s="19"/>
    </row>
    <row r="14662" spans="1:1" x14ac:dyDescent="0.35">
      <c r="A14662" s="19"/>
    </row>
    <row r="14663" spans="1:1" x14ac:dyDescent="0.35">
      <c r="A14663" s="19"/>
    </row>
    <row r="14664" spans="1:1" x14ac:dyDescent="0.35">
      <c r="A14664" s="19"/>
    </row>
    <row r="14665" spans="1:1" x14ac:dyDescent="0.35">
      <c r="A14665" s="19"/>
    </row>
    <row r="14666" spans="1:1" x14ac:dyDescent="0.35">
      <c r="A14666" s="19"/>
    </row>
    <row r="14667" spans="1:1" x14ac:dyDescent="0.35">
      <c r="A14667" s="19"/>
    </row>
    <row r="14668" spans="1:1" x14ac:dyDescent="0.35">
      <c r="A14668" s="19"/>
    </row>
    <row r="14669" spans="1:1" x14ac:dyDescent="0.35">
      <c r="A14669" s="19"/>
    </row>
    <row r="14670" spans="1:1" x14ac:dyDescent="0.35">
      <c r="A14670" s="19"/>
    </row>
    <row r="14671" spans="1:1" x14ac:dyDescent="0.35">
      <c r="A14671" s="19"/>
    </row>
    <row r="14672" spans="1:1" x14ac:dyDescent="0.35">
      <c r="A14672" s="19"/>
    </row>
    <row r="14673" spans="1:1" x14ac:dyDescent="0.35">
      <c r="A14673" s="19"/>
    </row>
    <row r="14674" spans="1:1" x14ac:dyDescent="0.35">
      <c r="A14674" s="19"/>
    </row>
    <row r="14675" spans="1:1" x14ac:dyDescent="0.35">
      <c r="A14675" s="19"/>
    </row>
    <row r="14676" spans="1:1" x14ac:dyDescent="0.35">
      <c r="A14676" s="19"/>
    </row>
    <row r="14677" spans="1:1" x14ac:dyDescent="0.35">
      <c r="A14677" s="19"/>
    </row>
    <row r="14678" spans="1:1" x14ac:dyDescent="0.35">
      <c r="A14678" s="19"/>
    </row>
    <row r="14679" spans="1:1" x14ac:dyDescent="0.35">
      <c r="A14679" s="19"/>
    </row>
    <row r="14680" spans="1:1" x14ac:dyDescent="0.35">
      <c r="A14680" s="19"/>
    </row>
    <row r="14681" spans="1:1" x14ac:dyDescent="0.35">
      <c r="A14681" s="19"/>
    </row>
    <row r="14682" spans="1:1" x14ac:dyDescent="0.35">
      <c r="A14682" s="19"/>
    </row>
    <row r="14683" spans="1:1" x14ac:dyDescent="0.35">
      <c r="A14683" s="19"/>
    </row>
    <row r="14684" spans="1:1" x14ac:dyDescent="0.35">
      <c r="A14684" s="19"/>
    </row>
    <row r="14685" spans="1:1" x14ac:dyDescent="0.35">
      <c r="A14685" s="19"/>
    </row>
    <row r="14686" spans="1:1" x14ac:dyDescent="0.35">
      <c r="A14686" s="19"/>
    </row>
    <row r="14687" spans="1:1" x14ac:dyDescent="0.35">
      <c r="A14687" s="19"/>
    </row>
    <row r="14688" spans="1:1" x14ac:dyDescent="0.35">
      <c r="A14688" s="19"/>
    </row>
    <row r="14689" spans="1:1" x14ac:dyDescent="0.35">
      <c r="A14689" s="19"/>
    </row>
    <row r="14690" spans="1:1" x14ac:dyDescent="0.35">
      <c r="A14690" s="19"/>
    </row>
    <row r="14691" spans="1:1" x14ac:dyDescent="0.35">
      <c r="A14691" s="19"/>
    </row>
    <row r="14692" spans="1:1" x14ac:dyDescent="0.35">
      <c r="A14692" s="19"/>
    </row>
    <row r="14693" spans="1:1" x14ac:dyDescent="0.35">
      <c r="A14693" s="19"/>
    </row>
    <row r="14694" spans="1:1" x14ac:dyDescent="0.35">
      <c r="A14694" s="19"/>
    </row>
    <row r="14695" spans="1:1" x14ac:dyDescent="0.35">
      <c r="A14695" s="19"/>
    </row>
    <row r="14696" spans="1:1" x14ac:dyDescent="0.35">
      <c r="A14696" s="19"/>
    </row>
    <row r="14697" spans="1:1" x14ac:dyDescent="0.35">
      <c r="A14697" s="19"/>
    </row>
    <row r="14698" spans="1:1" x14ac:dyDescent="0.35">
      <c r="A14698" s="19"/>
    </row>
    <row r="14699" spans="1:1" x14ac:dyDescent="0.35">
      <c r="A14699" s="19"/>
    </row>
    <row r="14700" spans="1:1" x14ac:dyDescent="0.35">
      <c r="A14700" s="19"/>
    </row>
    <row r="14701" spans="1:1" x14ac:dyDescent="0.35">
      <c r="A14701" s="19"/>
    </row>
    <row r="14702" spans="1:1" x14ac:dyDescent="0.35">
      <c r="A14702" s="19"/>
    </row>
    <row r="14703" spans="1:1" x14ac:dyDescent="0.35">
      <c r="A14703" s="19"/>
    </row>
    <row r="14704" spans="1:1" x14ac:dyDescent="0.35">
      <c r="A14704" s="19"/>
    </row>
    <row r="14705" spans="1:1" x14ac:dyDescent="0.35">
      <c r="A14705" s="19"/>
    </row>
    <row r="14706" spans="1:1" x14ac:dyDescent="0.35">
      <c r="A14706" s="19"/>
    </row>
    <row r="14707" spans="1:1" x14ac:dyDescent="0.35">
      <c r="A14707" s="19"/>
    </row>
    <row r="14708" spans="1:1" x14ac:dyDescent="0.35">
      <c r="A14708" s="19"/>
    </row>
    <row r="14709" spans="1:1" x14ac:dyDescent="0.35">
      <c r="A14709" s="19"/>
    </row>
    <row r="14710" spans="1:1" x14ac:dyDescent="0.35">
      <c r="A14710" s="19"/>
    </row>
    <row r="14711" spans="1:1" x14ac:dyDescent="0.35">
      <c r="A14711" s="19"/>
    </row>
    <row r="14712" spans="1:1" x14ac:dyDescent="0.35">
      <c r="A14712" s="19"/>
    </row>
    <row r="14713" spans="1:1" x14ac:dyDescent="0.35">
      <c r="A14713" s="19"/>
    </row>
    <row r="14714" spans="1:1" x14ac:dyDescent="0.35">
      <c r="A14714" s="19"/>
    </row>
    <row r="14715" spans="1:1" x14ac:dyDescent="0.35">
      <c r="A14715" s="19"/>
    </row>
    <row r="14716" spans="1:1" x14ac:dyDescent="0.35">
      <c r="A14716" s="19"/>
    </row>
    <row r="14717" spans="1:1" x14ac:dyDescent="0.35">
      <c r="A14717" s="19"/>
    </row>
    <row r="14718" spans="1:1" x14ac:dyDescent="0.35">
      <c r="A14718" s="19"/>
    </row>
    <row r="14719" spans="1:1" x14ac:dyDescent="0.35">
      <c r="A14719" s="19"/>
    </row>
    <row r="14720" spans="1:1" x14ac:dyDescent="0.35">
      <c r="A14720" s="19"/>
    </row>
    <row r="14721" spans="1:1" x14ac:dyDescent="0.35">
      <c r="A14721" s="19"/>
    </row>
    <row r="14722" spans="1:1" x14ac:dyDescent="0.35">
      <c r="A14722" s="19"/>
    </row>
    <row r="14723" spans="1:1" x14ac:dyDescent="0.35">
      <c r="A14723" s="19"/>
    </row>
    <row r="14724" spans="1:1" x14ac:dyDescent="0.35">
      <c r="A14724" s="19"/>
    </row>
    <row r="14725" spans="1:1" x14ac:dyDescent="0.35">
      <c r="A14725" s="19"/>
    </row>
    <row r="14726" spans="1:1" x14ac:dyDescent="0.35">
      <c r="A14726" s="19"/>
    </row>
    <row r="14727" spans="1:1" x14ac:dyDescent="0.35">
      <c r="A14727" s="19"/>
    </row>
    <row r="14728" spans="1:1" x14ac:dyDescent="0.35">
      <c r="A14728" s="19"/>
    </row>
    <row r="14729" spans="1:1" x14ac:dyDescent="0.35">
      <c r="A14729" s="19"/>
    </row>
    <row r="14730" spans="1:1" x14ac:dyDescent="0.35">
      <c r="A14730" s="19"/>
    </row>
    <row r="14731" spans="1:1" x14ac:dyDescent="0.35">
      <c r="A14731" s="19"/>
    </row>
    <row r="14732" spans="1:1" x14ac:dyDescent="0.35">
      <c r="A14732" s="19"/>
    </row>
    <row r="14733" spans="1:1" x14ac:dyDescent="0.35">
      <c r="A14733" s="19"/>
    </row>
    <row r="14734" spans="1:1" x14ac:dyDescent="0.35">
      <c r="A14734" s="19"/>
    </row>
    <row r="14735" spans="1:1" x14ac:dyDescent="0.35">
      <c r="A14735" s="19"/>
    </row>
    <row r="14736" spans="1:1" x14ac:dyDescent="0.35">
      <c r="A14736" s="19"/>
    </row>
    <row r="14737" spans="1:1" x14ac:dyDescent="0.35">
      <c r="A14737" s="19"/>
    </row>
    <row r="14738" spans="1:1" x14ac:dyDescent="0.35">
      <c r="A14738" s="19"/>
    </row>
    <row r="14739" spans="1:1" x14ac:dyDescent="0.35">
      <c r="A14739" s="19"/>
    </row>
    <row r="14740" spans="1:1" x14ac:dyDescent="0.35">
      <c r="A14740" s="19"/>
    </row>
    <row r="14741" spans="1:1" x14ac:dyDescent="0.35">
      <c r="A14741" s="19"/>
    </row>
    <row r="14742" spans="1:1" x14ac:dyDescent="0.35">
      <c r="A14742" s="19"/>
    </row>
    <row r="14743" spans="1:1" x14ac:dyDescent="0.35">
      <c r="A14743" s="19"/>
    </row>
    <row r="14744" spans="1:1" x14ac:dyDescent="0.35">
      <c r="A14744" s="19"/>
    </row>
    <row r="14745" spans="1:1" x14ac:dyDescent="0.35">
      <c r="A14745" s="19"/>
    </row>
    <row r="14746" spans="1:1" x14ac:dyDescent="0.35">
      <c r="A14746" s="19"/>
    </row>
    <row r="14747" spans="1:1" x14ac:dyDescent="0.35">
      <c r="A14747" s="19"/>
    </row>
    <row r="14748" spans="1:1" x14ac:dyDescent="0.35">
      <c r="A14748" s="19"/>
    </row>
    <row r="14749" spans="1:1" x14ac:dyDescent="0.35">
      <c r="A14749" s="19"/>
    </row>
    <row r="14750" spans="1:1" x14ac:dyDescent="0.35">
      <c r="A14750" s="19"/>
    </row>
    <row r="14751" spans="1:1" x14ac:dyDescent="0.35">
      <c r="A14751" s="19"/>
    </row>
    <row r="14752" spans="1:1" x14ac:dyDescent="0.35">
      <c r="A14752" s="19"/>
    </row>
    <row r="14753" spans="1:1" x14ac:dyDescent="0.35">
      <c r="A14753" s="19"/>
    </row>
    <row r="14754" spans="1:1" x14ac:dyDescent="0.35">
      <c r="A14754" s="19"/>
    </row>
    <row r="14755" spans="1:1" x14ac:dyDescent="0.35">
      <c r="A14755" s="19"/>
    </row>
    <row r="14756" spans="1:1" x14ac:dyDescent="0.35">
      <c r="A14756" s="19"/>
    </row>
    <row r="14757" spans="1:1" x14ac:dyDescent="0.35">
      <c r="A14757" s="19"/>
    </row>
    <row r="14758" spans="1:1" x14ac:dyDescent="0.35">
      <c r="A14758" s="19"/>
    </row>
    <row r="14759" spans="1:1" x14ac:dyDescent="0.35">
      <c r="A14759" s="19"/>
    </row>
    <row r="14760" spans="1:1" x14ac:dyDescent="0.35">
      <c r="A14760" s="19"/>
    </row>
    <row r="14761" spans="1:1" x14ac:dyDescent="0.35">
      <c r="A14761" s="19"/>
    </row>
    <row r="14762" spans="1:1" x14ac:dyDescent="0.35">
      <c r="A14762" s="19"/>
    </row>
    <row r="14763" spans="1:1" x14ac:dyDescent="0.35">
      <c r="A14763" s="19"/>
    </row>
    <row r="14764" spans="1:1" x14ac:dyDescent="0.35">
      <c r="A14764" s="19"/>
    </row>
    <row r="14765" spans="1:1" x14ac:dyDescent="0.35">
      <c r="A14765" s="19"/>
    </row>
    <row r="14766" spans="1:1" x14ac:dyDescent="0.35">
      <c r="A14766" s="19"/>
    </row>
    <row r="14767" spans="1:1" x14ac:dyDescent="0.35">
      <c r="A14767" s="19"/>
    </row>
    <row r="14768" spans="1:1" x14ac:dyDescent="0.35">
      <c r="A14768" s="19"/>
    </row>
    <row r="14769" spans="1:1" x14ac:dyDescent="0.35">
      <c r="A14769" s="19"/>
    </row>
    <row r="14770" spans="1:1" x14ac:dyDescent="0.35">
      <c r="A14770" s="19"/>
    </row>
    <row r="14771" spans="1:1" x14ac:dyDescent="0.35">
      <c r="A14771" s="19"/>
    </row>
    <row r="14772" spans="1:1" x14ac:dyDescent="0.35">
      <c r="A14772" s="19"/>
    </row>
    <row r="14773" spans="1:1" x14ac:dyDescent="0.35">
      <c r="A14773" s="19"/>
    </row>
    <row r="14774" spans="1:1" x14ac:dyDescent="0.35">
      <c r="A14774" s="19"/>
    </row>
    <row r="14775" spans="1:1" x14ac:dyDescent="0.35">
      <c r="A14775" s="19"/>
    </row>
    <row r="14776" spans="1:1" x14ac:dyDescent="0.35">
      <c r="A14776" s="19"/>
    </row>
    <row r="14777" spans="1:1" x14ac:dyDescent="0.35">
      <c r="A14777" s="19"/>
    </row>
    <row r="14778" spans="1:1" x14ac:dyDescent="0.35">
      <c r="A14778" s="19"/>
    </row>
    <row r="14779" spans="1:1" x14ac:dyDescent="0.35">
      <c r="A14779" s="19"/>
    </row>
    <row r="14780" spans="1:1" x14ac:dyDescent="0.35">
      <c r="A14780" s="19"/>
    </row>
    <row r="14781" spans="1:1" x14ac:dyDescent="0.35">
      <c r="A14781" s="19"/>
    </row>
    <row r="14782" spans="1:1" x14ac:dyDescent="0.35">
      <c r="A14782" s="19"/>
    </row>
    <row r="14783" spans="1:1" x14ac:dyDescent="0.35">
      <c r="A14783" s="19"/>
    </row>
    <row r="14784" spans="1:1" x14ac:dyDescent="0.35">
      <c r="A14784" s="19"/>
    </row>
    <row r="14785" spans="1:1" x14ac:dyDescent="0.35">
      <c r="A14785" s="19"/>
    </row>
    <row r="14786" spans="1:1" x14ac:dyDescent="0.35">
      <c r="A14786" s="19"/>
    </row>
    <row r="14787" spans="1:1" x14ac:dyDescent="0.35">
      <c r="A14787" s="19"/>
    </row>
    <row r="14788" spans="1:1" x14ac:dyDescent="0.35">
      <c r="A14788" s="19"/>
    </row>
    <row r="14789" spans="1:1" x14ac:dyDescent="0.35">
      <c r="A14789" s="19"/>
    </row>
    <row r="14790" spans="1:1" x14ac:dyDescent="0.35">
      <c r="A14790" s="19"/>
    </row>
    <row r="14791" spans="1:1" x14ac:dyDescent="0.35">
      <c r="A14791" s="19"/>
    </row>
    <row r="14792" spans="1:1" x14ac:dyDescent="0.35">
      <c r="A14792" s="19"/>
    </row>
    <row r="14793" spans="1:1" x14ac:dyDescent="0.35">
      <c r="A14793" s="19"/>
    </row>
    <row r="14794" spans="1:1" x14ac:dyDescent="0.35">
      <c r="A14794" s="19"/>
    </row>
    <row r="14795" spans="1:1" x14ac:dyDescent="0.35">
      <c r="A14795" s="19"/>
    </row>
    <row r="14796" spans="1:1" x14ac:dyDescent="0.35">
      <c r="A14796" s="19"/>
    </row>
    <row r="14797" spans="1:1" x14ac:dyDescent="0.35">
      <c r="A14797" s="19"/>
    </row>
    <row r="14798" spans="1:1" x14ac:dyDescent="0.35">
      <c r="A14798" s="19"/>
    </row>
    <row r="14799" spans="1:1" x14ac:dyDescent="0.35">
      <c r="A14799" s="19"/>
    </row>
    <row r="14800" spans="1:1" x14ac:dyDescent="0.35">
      <c r="A14800" s="19"/>
    </row>
    <row r="14801" spans="1:1" x14ac:dyDescent="0.35">
      <c r="A14801" s="19"/>
    </row>
    <row r="14802" spans="1:1" x14ac:dyDescent="0.35">
      <c r="A14802" s="19"/>
    </row>
    <row r="14803" spans="1:1" x14ac:dyDescent="0.35">
      <c r="A14803" s="19"/>
    </row>
    <row r="14804" spans="1:1" x14ac:dyDescent="0.35">
      <c r="A14804" s="19"/>
    </row>
    <row r="14805" spans="1:1" x14ac:dyDescent="0.35">
      <c r="A14805" s="19"/>
    </row>
    <row r="14806" spans="1:1" x14ac:dyDescent="0.35">
      <c r="A14806" s="19"/>
    </row>
    <row r="14807" spans="1:1" x14ac:dyDescent="0.35">
      <c r="A14807" s="19"/>
    </row>
    <row r="14808" spans="1:1" x14ac:dyDescent="0.35">
      <c r="A14808" s="19"/>
    </row>
    <row r="14809" spans="1:1" x14ac:dyDescent="0.35">
      <c r="A14809" s="19"/>
    </row>
    <row r="14810" spans="1:1" x14ac:dyDescent="0.35">
      <c r="A14810" s="19"/>
    </row>
    <row r="14811" spans="1:1" x14ac:dyDescent="0.35">
      <c r="A14811" s="19"/>
    </row>
    <row r="14812" spans="1:1" x14ac:dyDescent="0.35">
      <c r="A14812" s="19"/>
    </row>
    <row r="14813" spans="1:1" x14ac:dyDescent="0.35">
      <c r="A14813" s="19"/>
    </row>
    <row r="14814" spans="1:1" x14ac:dyDescent="0.35">
      <c r="A14814" s="19"/>
    </row>
    <row r="14815" spans="1:1" x14ac:dyDescent="0.35">
      <c r="A14815" s="19"/>
    </row>
    <row r="14816" spans="1:1" x14ac:dyDescent="0.35">
      <c r="A14816" s="19"/>
    </row>
    <row r="14817" spans="1:1" x14ac:dyDescent="0.35">
      <c r="A14817" s="19"/>
    </row>
    <row r="14818" spans="1:1" x14ac:dyDescent="0.35">
      <c r="A14818" s="19"/>
    </row>
    <row r="14819" spans="1:1" x14ac:dyDescent="0.35">
      <c r="A14819" s="19"/>
    </row>
    <row r="14820" spans="1:1" x14ac:dyDescent="0.35">
      <c r="A14820" s="19"/>
    </row>
    <row r="14821" spans="1:1" x14ac:dyDescent="0.35">
      <c r="A14821" s="19"/>
    </row>
    <row r="14822" spans="1:1" x14ac:dyDescent="0.35">
      <c r="A14822" s="19"/>
    </row>
    <row r="14823" spans="1:1" x14ac:dyDescent="0.35">
      <c r="A14823" s="19"/>
    </row>
    <row r="14824" spans="1:1" x14ac:dyDescent="0.35">
      <c r="A14824" s="19"/>
    </row>
    <row r="14825" spans="1:1" x14ac:dyDescent="0.35">
      <c r="A14825" s="19"/>
    </row>
    <row r="14826" spans="1:1" x14ac:dyDescent="0.35">
      <c r="A14826" s="19"/>
    </row>
    <row r="14827" spans="1:1" x14ac:dyDescent="0.35">
      <c r="A14827" s="19"/>
    </row>
    <row r="14828" spans="1:1" x14ac:dyDescent="0.35">
      <c r="A14828" s="19"/>
    </row>
    <row r="14829" spans="1:1" x14ac:dyDescent="0.35">
      <c r="A14829" s="19"/>
    </row>
    <row r="14830" spans="1:1" x14ac:dyDescent="0.35">
      <c r="A14830" s="19"/>
    </row>
    <row r="14831" spans="1:1" x14ac:dyDescent="0.35">
      <c r="A14831" s="19"/>
    </row>
    <row r="14832" spans="1:1" x14ac:dyDescent="0.35">
      <c r="A14832" s="19"/>
    </row>
    <row r="14833" spans="1:1" x14ac:dyDescent="0.35">
      <c r="A14833" s="19"/>
    </row>
    <row r="14834" spans="1:1" x14ac:dyDescent="0.35">
      <c r="A14834" s="19"/>
    </row>
    <row r="14835" spans="1:1" x14ac:dyDescent="0.35">
      <c r="A14835" s="19"/>
    </row>
    <row r="14836" spans="1:1" x14ac:dyDescent="0.35">
      <c r="A14836" s="19"/>
    </row>
    <row r="14837" spans="1:1" x14ac:dyDescent="0.35">
      <c r="A14837" s="19"/>
    </row>
    <row r="14838" spans="1:1" x14ac:dyDescent="0.35">
      <c r="A14838" s="19"/>
    </row>
    <row r="14839" spans="1:1" x14ac:dyDescent="0.35">
      <c r="A14839" s="19"/>
    </row>
    <row r="14840" spans="1:1" x14ac:dyDescent="0.35">
      <c r="A14840" s="19"/>
    </row>
    <row r="14841" spans="1:1" x14ac:dyDescent="0.35">
      <c r="A14841" s="19"/>
    </row>
    <row r="14842" spans="1:1" x14ac:dyDescent="0.35">
      <c r="A14842" s="19"/>
    </row>
    <row r="14843" spans="1:1" x14ac:dyDescent="0.35">
      <c r="A14843" s="19"/>
    </row>
    <row r="14844" spans="1:1" x14ac:dyDescent="0.35">
      <c r="A14844" s="19"/>
    </row>
    <row r="14845" spans="1:1" x14ac:dyDescent="0.35">
      <c r="A14845" s="19"/>
    </row>
    <row r="14846" spans="1:1" x14ac:dyDescent="0.35">
      <c r="A14846" s="19"/>
    </row>
    <row r="14847" spans="1:1" x14ac:dyDescent="0.35">
      <c r="A14847" s="19"/>
    </row>
    <row r="14848" spans="1:1" x14ac:dyDescent="0.35">
      <c r="A14848" s="19"/>
    </row>
    <row r="14849" spans="1:1" x14ac:dyDescent="0.35">
      <c r="A14849" s="19"/>
    </row>
    <row r="14850" spans="1:1" x14ac:dyDescent="0.35">
      <c r="A14850" s="19"/>
    </row>
    <row r="14851" spans="1:1" x14ac:dyDescent="0.35">
      <c r="A14851" s="19"/>
    </row>
    <row r="14852" spans="1:1" x14ac:dyDescent="0.35">
      <c r="A14852" s="19"/>
    </row>
    <row r="14853" spans="1:1" x14ac:dyDescent="0.35">
      <c r="A14853" s="19"/>
    </row>
    <row r="14854" spans="1:1" x14ac:dyDescent="0.35">
      <c r="A14854" s="19"/>
    </row>
    <row r="14855" spans="1:1" x14ac:dyDescent="0.35">
      <c r="A14855" s="19"/>
    </row>
    <row r="14856" spans="1:1" x14ac:dyDescent="0.35">
      <c r="A14856" s="19"/>
    </row>
    <row r="14857" spans="1:1" x14ac:dyDescent="0.35">
      <c r="A14857" s="19"/>
    </row>
    <row r="14858" spans="1:1" x14ac:dyDescent="0.35">
      <c r="A14858" s="19"/>
    </row>
    <row r="14859" spans="1:1" x14ac:dyDescent="0.35">
      <c r="A14859" s="19"/>
    </row>
    <row r="14860" spans="1:1" x14ac:dyDescent="0.35">
      <c r="A14860" s="19"/>
    </row>
    <row r="14861" spans="1:1" x14ac:dyDescent="0.35">
      <c r="A14861" s="19"/>
    </row>
    <row r="14862" spans="1:1" x14ac:dyDescent="0.35">
      <c r="A14862" s="19"/>
    </row>
    <row r="14863" spans="1:1" x14ac:dyDescent="0.35">
      <c r="A14863" s="19"/>
    </row>
    <row r="14864" spans="1:1" x14ac:dyDescent="0.35">
      <c r="A14864" s="19"/>
    </row>
    <row r="14865" spans="1:1" x14ac:dyDescent="0.35">
      <c r="A14865" s="19"/>
    </row>
    <row r="14866" spans="1:1" x14ac:dyDescent="0.35">
      <c r="A14866" s="19"/>
    </row>
    <row r="14867" spans="1:1" x14ac:dyDescent="0.35">
      <c r="A14867" s="19"/>
    </row>
    <row r="14868" spans="1:1" x14ac:dyDescent="0.35">
      <c r="A14868" s="19"/>
    </row>
    <row r="14869" spans="1:1" x14ac:dyDescent="0.35">
      <c r="A14869" s="19"/>
    </row>
    <row r="14870" spans="1:1" x14ac:dyDescent="0.35">
      <c r="A14870" s="19"/>
    </row>
    <row r="14871" spans="1:1" x14ac:dyDescent="0.35">
      <c r="A14871" s="19"/>
    </row>
    <row r="14872" spans="1:1" x14ac:dyDescent="0.35">
      <c r="A14872" s="19"/>
    </row>
    <row r="14873" spans="1:1" x14ac:dyDescent="0.35">
      <c r="A14873" s="19"/>
    </row>
    <row r="14874" spans="1:1" x14ac:dyDescent="0.35">
      <c r="A14874" s="19"/>
    </row>
    <row r="14875" spans="1:1" x14ac:dyDescent="0.35">
      <c r="A14875" s="19"/>
    </row>
    <row r="14876" spans="1:1" x14ac:dyDescent="0.35">
      <c r="A14876" s="19"/>
    </row>
    <row r="14877" spans="1:1" x14ac:dyDescent="0.35">
      <c r="A14877" s="19"/>
    </row>
    <row r="14878" spans="1:1" x14ac:dyDescent="0.35">
      <c r="A14878" s="19"/>
    </row>
    <row r="14879" spans="1:1" x14ac:dyDescent="0.35">
      <c r="A14879" s="19"/>
    </row>
    <row r="14880" spans="1:1" x14ac:dyDescent="0.35">
      <c r="A14880" s="19"/>
    </row>
    <row r="14881" spans="1:1" x14ac:dyDescent="0.35">
      <c r="A14881" s="19"/>
    </row>
    <row r="14882" spans="1:1" x14ac:dyDescent="0.35">
      <c r="A14882" s="19"/>
    </row>
    <row r="14883" spans="1:1" x14ac:dyDescent="0.35">
      <c r="A14883" s="19"/>
    </row>
    <row r="14884" spans="1:1" x14ac:dyDescent="0.35">
      <c r="A14884" s="19"/>
    </row>
    <row r="14885" spans="1:1" x14ac:dyDescent="0.35">
      <c r="A14885" s="19"/>
    </row>
    <row r="14886" spans="1:1" x14ac:dyDescent="0.35">
      <c r="A14886" s="19"/>
    </row>
    <row r="14887" spans="1:1" x14ac:dyDescent="0.35">
      <c r="A14887" s="19"/>
    </row>
    <row r="14888" spans="1:1" x14ac:dyDescent="0.35">
      <c r="A14888" s="19"/>
    </row>
    <row r="14889" spans="1:1" x14ac:dyDescent="0.35">
      <c r="A14889" s="19"/>
    </row>
    <row r="14890" spans="1:1" x14ac:dyDescent="0.35">
      <c r="A14890" s="19"/>
    </row>
    <row r="14891" spans="1:1" x14ac:dyDescent="0.35">
      <c r="A14891" s="19"/>
    </row>
    <row r="14892" spans="1:1" x14ac:dyDescent="0.35">
      <c r="A14892" s="19"/>
    </row>
    <row r="14893" spans="1:1" x14ac:dyDescent="0.35">
      <c r="A14893" s="19"/>
    </row>
    <row r="14894" spans="1:1" x14ac:dyDescent="0.35">
      <c r="A14894" s="19"/>
    </row>
    <row r="14895" spans="1:1" x14ac:dyDescent="0.35">
      <c r="A14895" s="19"/>
    </row>
    <row r="14896" spans="1:1" x14ac:dyDescent="0.35">
      <c r="A14896" s="19"/>
    </row>
    <row r="14897" spans="1:1" x14ac:dyDescent="0.35">
      <c r="A14897" s="19"/>
    </row>
    <row r="14898" spans="1:1" x14ac:dyDescent="0.35">
      <c r="A14898" s="19"/>
    </row>
    <row r="14899" spans="1:1" x14ac:dyDescent="0.35">
      <c r="A14899" s="19"/>
    </row>
    <row r="14900" spans="1:1" x14ac:dyDescent="0.35">
      <c r="A14900" s="19"/>
    </row>
    <row r="14901" spans="1:1" x14ac:dyDescent="0.35">
      <c r="A14901" s="19"/>
    </row>
    <row r="14902" spans="1:1" x14ac:dyDescent="0.35">
      <c r="A14902" s="19"/>
    </row>
    <row r="14903" spans="1:1" x14ac:dyDescent="0.35">
      <c r="A14903" s="19"/>
    </row>
    <row r="14904" spans="1:1" x14ac:dyDescent="0.35">
      <c r="A14904" s="19"/>
    </row>
    <row r="14905" spans="1:1" x14ac:dyDescent="0.35">
      <c r="A14905" s="19"/>
    </row>
    <row r="14906" spans="1:1" x14ac:dyDescent="0.35">
      <c r="A14906" s="19"/>
    </row>
    <row r="14907" spans="1:1" x14ac:dyDescent="0.35">
      <c r="A14907" s="19"/>
    </row>
    <row r="14908" spans="1:1" x14ac:dyDescent="0.35">
      <c r="A14908" s="19"/>
    </row>
    <row r="14909" spans="1:1" x14ac:dyDescent="0.35">
      <c r="A14909" s="19"/>
    </row>
    <row r="14910" spans="1:1" x14ac:dyDescent="0.35">
      <c r="A14910" s="19"/>
    </row>
    <row r="14911" spans="1:1" x14ac:dyDescent="0.35">
      <c r="A14911" s="19"/>
    </row>
    <row r="14912" spans="1:1" x14ac:dyDescent="0.35">
      <c r="A14912" s="19"/>
    </row>
    <row r="14913" spans="1:1" x14ac:dyDescent="0.35">
      <c r="A14913" s="19"/>
    </row>
    <row r="14914" spans="1:1" x14ac:dyDescent="0.35">
      <c r="A14914" s="19"/>
    </row>
    <row r="14915" spans="1:1" x14ac:dyDescent="0.35">
      <c r="A14915" s="19"/>
    </row>
    <row r="14916" spans="1:1" x14ac:dyDescent="0.35">
      <c r="A14916" s="19"/>
    </row>
    <row r="14917" spans="1:1" x14ac:dyDescent="0.35">
      <c r="A14917" s="19"/>
    </row>
    <row r="14918" spans="1:1" x14ac:dyDescent="0.35">
      <c r="A14918" s="19"/>
    </row>
    <row r="14919" spans="1:1" x14ac:dyDescent="0.35">
      <c r="A14919" s="19"/>
    </row>
    <row r="14920" spans="1:1" x14ac:dyDescent="0.35">
      <c r="A14920" s="19"/>
    </row>
    <row r="14921" spans="1:1" x14ac:dyDescent="0.35">
      <c r="A14921" s="19"/>
    </row>
    <row r="14922" spans="1:1" x14ac:dyDescent="0.35">
      <c r="A14922" s="19"/>
    </row>
    <row r="14923" spans="1:1" x14ac:dyDescent="0.35">
      <c r="A14923" s="19"/>
    </row>
    <row r="14924" spans="1:1" x14ac:dyDescent="0.35">
      <c r="A14924" s="19"/>
    </row>
    <row r="14925" spans="1:1" x14ac:dyDescent="0.35">
      <c r="A14925" s="19"/>
    </row>
    <row r="14926" spans="1:1" x14ac:dyDescent="0.35">
      <c r="A14926" s="19"/>
    </row>
    <row r="14927" spans="1:1" x14ac:dyDescent="0.35">
      <c r="A14927" s="19"/>
    </row>
    <row r="14928" spans="1:1" x14ac:dyDescent="0.35">
      <c r="A14928" s="19"/>
    </row>
    <row r="14929" spans="1:1" x14ac:dyDescent="0.35">
      <c r="A14929" s="19"/>
    </row>
    <row r="14930" spans="1:1" x14ac:dyDescent="0.35">
      <c r="A14930" s="19"/>
    </row>
    <row r="14931" spans="1:1" x14ac:dyDescent="0.35">
      <c r="A14931" s="19"/>
    </row>
    <row r="14932" spans="1:1" x14ac:dyDescent="0.35">
      <c r="A14932" s="19"/>
    </row>
    <row r="14933" spans="1:1" x14ac:dyDescent="0.35">
      <c r="A14933" s="19"/>
    </row>
    <row r="14934" spans="1:1" x14ac:dyDescent="0.35">
      <c r="A14934" s="19"/>
    </row>
    <row r="14935" spans="1:1" x14ac:dyDescent="0.35">
      <c r="A14935" s="19"/>
    </row>
    <row r="14936" spans="1:1" x14ac:dyDescent="0.35">
      <c r="A14936" s="19"/>
    </row>
    <row r="14937" spans="1:1" x14ac:dyDescent="0.35">
      <c r="A14937" s="19"/>
    </row>
    <row r="14938" spans="1:1" x14ac:dyDescent="0.35">
      <c r="A14938" s="19"/>
    </row>
    <row r="14939" spans="1:1" x14ac:dyDescent="0.35">
      <c r="A14939" s="19"/>
    </row>
    <row r="14940" spans="1:1" x14ac:dyDescent="0.35">
      <c r="A14940" s="19"/>
    </row>
    <row r="14941" spans="1:1" x14ac:dyDescent="0.35">
      <c r="A14941" s="19"/>
    </row>
    <row r="14942" spans="1:1" x14ac:dyDescent="0.35">
      <c r="A14942" s="19"/>
    </row>
    <row r="14943" spans="1:1" x14ac:dyDescent="0.35">
      <c r="A14943" s="19"/>
    </row>
    <row r="14944" spans="1:1" x14ac:dyDescent="0.35">
      <c r="A14944" s="19"/>
    </row>
    <row r="14945" spans="1:1" x14ac:dyDescent="0.35">
      <c r="A14945" s="19"/>
    </row>
    <row r="14946" spans="1:1" x14ac:dyDescent="0.35">
      <c r="A14946" s="19"/>
    </row>
    <row r="14947" spans="1:1" x14ac:dyDescent="0.35">
      <c r="A14947" s="19"/>
    </row>
    <row r="14948" spans="1:1" x14ac:dyDescent="0.35">
      <c r="A14948" s="19"/>
    </row>
    <row r="14949" spans="1:1" x14ac:dyDescent="0.35">
      <c r="A14949" s="19"/>
    </row>
    <row r="14950" spans="1:1" x14ac:dyDescent="0.35">
      <c r="A14950" s="19"/>
    </row>
    <row r="14951" spans="1:1" x14ac:dyDescent="0.35">
      <c r="A14951" s="19"/>
    </row>
    <row r="14952" spans="1:1" x14ac:dyDescent="0.35">
      <c r="A14952" s="19"/>
    </row>
    <row r="14953" spans="1:1" x14ac:dyDescent="0.35">
      <c r="A14953" s="19"/>
    </row>
    <row r="14954" spans="1:1" x14ac:dyDescent="0.35">
      <c r="A14954" s="19"/>
    </row>
    <row r="14955" spans="1:1" x14ac:dyDescent="0.35">
      <c r="A14955" s="19"/>
    </row>
    <row r="14956" spans="1:1" x14ac:dyDescent="0.35">
      <c r="A14956" s="19"/>
    </row>
    <row r="14957" spans="1:1" x14ac:dyDescent="0.35">
      <c r="A14957" s="19"/>
    </row>
    <row r="14958" spans="1:1" x14ac:dyDescent="0.35">
      <c r="A14958" s="19"/>
    </row>
    <row r="14959" spans="1:1" x14ac:dyDescent="0.35">
      <c r="A14959" s="19"/>
    </row>
    <row r="14960" spans="1:1" x14ac:dyDescent="0.35">
      <c r="A14960" s="19"/>
    </row>
    <row r="14961" spans="1:1" x14ac:dyDescent="0.35">
      <c r="A14961" s="19"/>
    </row>
    <row r="14962" spans="1:1" x14ac:dyDescent="0.35">
      <c r="A14962" s="19"/>
    </row>
    <row r="14963" spans="1:1" x14ac:dyDescent="0.35">
      <c r="A14963" s="19"/>
    </row>
    <row r="14964" spans="1:1" x14ac:dyDescent="0.35">
      <c r="A14964" s="19"/>
    </row>
    <row r="14965" spans="1:1" x14ac:dyDescent="0.35">
      <c r="A14965" s="19"/>
    </row>
    <row r="14966" spans="1:1" x14ac:dyDescent="0.35">
      <c r="A14966" s="19"/>
    </row>
    <row r="14967" spans="1:1" x14ac:dyDescent="0.35">
      <c r="A14967" s="19"/>
    </row>
    <row r="14968" spans="1:1" x14ac:dyDescent="0.35">
      <c r="A14968" s="19"/>
    </row>
    <row r="14969" spans="1:1" x14ac:dyDescent="0.35">
      <c r="A14969" s="19"/>
    </row>
    <row r="14970" spans="1:1" x14ac:dyDescent="0.35">
      <c r="A14970" s="19"/>
    </row>
    <row r="14971" spans="1:1" x14ac:dyDescent="0.35">
      <c r="A14971" s="19"/>
    </row>
    <row r="14972" spans="1:1" x14ac:dyDescent="0.35">
      <c r="A14972" s="19"/>
    </row>
    <row r="14973" spans="1:1" x14ac:dyDescent="0.35">
      <c r="A14973" s="19"/>
    </row>
    <row r="14974" spans="1:1" x14ac:dyDescent="0.35">
      <c r="A14974" s="19"/>
    </row>
    <row r="14975" spans="1:1" x14ac:dyDescent="0.35">
      <c r="A14975" s="19"/>
    </row>
    <row r="14976" spans="1:1" x14ac:dyDescent="0.35">
      <c r="A14976" s="19"/>
    </row>
    <row r="14977" spans="1:1" x14ac:dyDescent="0.35">
      <c r="A14977" s="19"/>
    </row>
    <row r="14978" spans="1:1" x14ac:dyDescent="0.35">
      <c r="A14978" s="19"/>
    </row>
    <row r="14979" spans="1:1" x14ac:dyDescent="0.35">
      <c r="A14979" s="19"/>
    </row>
    <row r="14980" spans="1:1" x14ac:dyDescent="0.35">
      <c r="A14980" s="19"/>
    </row>
    <row r="14981" spans="1:1" x14ac:dyDescent="0.35">
      <c r="A14981" s="19"/>
    </row>
    <row r="14982" spans="1:1" x14ac:dyDescent="0.35">
      <c r="A14982" s="19"/>
    </row>
    <row r="14983" spans="1:1" x14ac:dyDescent="0.35">
      <c r="A14983" s="19"/>
    </row>
    <row r="14984" spans="1:1" x14ac:dyDescent="0.35">
      <c r="A14984" s="19"/>
    </row>
    <row r="14985" spans="1:1" x14ac:dyDescent="0.35">
      <c r="A14985" s="19"/>
    </row>
    <row r="14986" spans="1:1" x14ac:dyDescent="0.35">
      <c r="A14986" s="19"/>
    </row>
    <row r="14987" spans="1:1" x14ac:dyDescent="0.35">
      <c r="A14987" s="19"/>
    </row>
    <row r="14988" spans="1:1" x14ac:dyDescent="0.35">
      <c r="A14988" s="19"/>
    </row>
    <row r="14989" spans="1:1" x14ac:dyDescent="0.35">
      <c r="A14989" s="19"/>
    </row>
    <row r="14990" spans="1:1" x14ac:dyDescent="0.35">
      <c r="A14990" s="19"/>
    </row>
    <row r="14991" spans="1:1" x14ac:dyDescent="0.35">
      <c r="A14991" s="19"/>
    </row>
    <row r="14992" spans="1:1" x14ac:dyDescent="0.35">
      <c r="A14992" s="19"/>
    </row>
    <row r="14993" spans="1:1" x14ac:dyDescent="0.35">
      <c r="A14993" s="19"/>
    </row>
    <row r="14994" spans="1:1" x14ac:dyDescent="0.35">
      <c r="A14994" s="19"/>
    </row>
    <row r="14995" spans="1:1" x14ac:dyDescent="0.35">
      <c r="A14995" s="19"/>
    </row>
    <row r="14996" spans="1:1" x14ac:dyDescent="0.35">
      <c r="A14996" s="19"/>
    </row>
    <row r="14997" spans="1:1" x14ac:dyDescent="0.35">
      <c r="A14997" s="19"/>
    </row>
    <row r="14998" spans="1:1" x14ac:dyDescent="0.35">
      <c r="A14998" s="19"/>
    </row>
    <row r="14999" spans="1:1" x14ac:dyDescent="0.35">
      <c r="A14999" s="19"/>
    </row>
    <row r="15000" spans="1:1" x14ac:dyDescent="0.35">
      <c r="A15000" s="19"/>
    </row>
    <row r="15001" spans="1:1" x14ac:dyDescent="0.35">
      <c r="A15001" s="19"/>
    </row>
    <row r="15002" spans="1:1" x14ac:dyDescent="0.35">
      <c r="A15002" s="19"/>
    </row>
    <row r="15003" spans="1:1" x14ac:dyDescent="0.35">
      <c r="A15003" s="19"/>
    </row>
    <row r="15004" spans="1:1" x14ac:dyDescent="0.35">
      <c r="A15004" s="19"/>
    </row>
    <row r="15005" spans="1:1" x14ac:dyDescent="0.35">
      <c r="A15005" s="19"/>
    </row>
    <row r="15006" spans="1:1" x14ac:dyDescent="0.35">
      <c r="A15006" s="19"/>
    </row>
    <row r="15007" spans="1:1" x14ac:dyDescent="0.35">
      <c r="A15007" s="19"/>
    </row>
    <row r="15008" spans="1:1" x14ac:dyDescent="0.35">
      <c r="A15008" s="19"/>
    </row>
    <row r="15009" spans="1:1" x14ac:dyDescent="0.35">
      <c r="A15009" s="19"/>
    </row>
    <row r="15010" spans="1:1" x14ac:dyDescent="0.35">
      <c r="A15010" s="19"/>
    </row>
    <row r="15011" spans="1:1" x14ac:dyDescent="0.35">
      <c r="A15011" s="19"/>
    </row>
    <row r="15012" spans="1:1" x14ac:dyDescent="0.35">
      <c r="A15012" s="19"/>
    </row>
    <row r="15013" spans="1:1" x14ac:dyDescent="0.35">
      <c r="A15013" s="19"/>
    </row>
    <row r="15014" spans="1:1" x14ac:dyDescent="0.35">
      <c r="A15014" s="19"/>
    </row>
    <row r="15015" spans="1:1" x14ac:dyDescent="0.35">
      <c r="A15015" s="19"/>
    </row>
    <row r="15016" spans="1:1" x14ac:dyDescent="0.35">
      <c r="A15016" s="19"/>
    </row>
    <row r="15017" spans="1:1" x14ac:dyDescent="0.35">
      <c r="A15017" s="19"/>
    </row>
    <row r="15018" spans="1:1" x14ac:dyDescent="0.35">
      <c r="A15018" s="19"/>
    </row>
    <row r="15019" spans="1:1" x14ac:dyDescent="0.35">
      <c r="A15019" s="19"/>
    </row>
    <row r="15020" spans="1:1" x14ac:dyDescent="0.35">
      <c r="A15020" s="19"/>
    </row>
    <row r="15021" spans="1:1" x14ac:dyDescent="0.35">
      <c r="A15021" s="19"/>
    </row>
    <row r="15022" spans="1:1" x14ac:dyDescent="0.35">
      <c r="A15022" s="19"/>
    </row>
    <row r="15023" spans="1:1" x14ac:dyDescent="0.35">
      <c r="A15023" s="19"/>
    </row>
    <row r="15024" spans="1:1" x14ac:dyDescent="0.35">
      <c r="A15024" s="19"/>
    </row>
    <row r="15025" spans="1:1" x14ac:dyDescent="0.35">
      <c r="A15025" s="19"/>
    </row>
    <row r="15026" spans="1:1" x14ac:dyDescent="0.35">
      <c r="A15026" s="19"/>
    </row>
    <row r="15027" spans="1:1" x14ac:dyDescent="0.35">
      <c r="A15027" s="19"/>
    </row>
    <row r="15028" spans="1:1" x14ac:dyDescent="0.35">
      <c r="A15028" s="19"/>
    </row>
    <row r="15029" spans="1:1" x14ac:dyDescent="0.35">
      <c r="A15029" s="19"/>
    </row>
    <row r="15030" spans="1:1" x14ac:dyDescent="0.35">
      <c r="A15030" s="19"/>
    </row>
    <row r="15031" spans="1:1" x14ac:dyDescent="0.35">
      <c r="A15031" s="19"/>
    </row>
    <row r="15032" spans="1:1" x14ac:dyDescent="0.35">
      <c r="A15032" s="19"/>
    </row>
    <row r="15033" spans="1:1" x14ac:dyDescent="0.35">
      <c r="A15033" s="19"/>
    </row>
    <row r="15034" spans="1:1" x14ac:dyDescent="0.35">
      <c r="A15034" s="19"/>
    </row>
    <row r="15035" spans="1:1" x14ac:dyDescent="0.35">
      <c r="A15035" s="19"/>
    </row>
    <row r="15036" spans="1:1" x14ac:dyDescent="0.35">
      <c r="A15036" s="19"/>
    </row>
    <row r="15037" spans="1:1" x14ac:dyDescent="0.35">
      <c r="A15037" s="19"/>
    </row>
    <row r="15038" spans="1:1" x14ac:dyDescent="0.35">
      <c r="A15038" s="19"/>
    </row>
    <row r="15039" spans="1:1" x14ac:dyDescent="0.35">
      <c r="A15039" s="19"/>
    </row>
    <row r="15040" spans="1:1" x14ac:dyDescent="0.35">
      <c r="A15040" s="19"/>
    </row>
    <row r="15041" spans="1:1" x14ac:dyDescent="0.35">
      <c r="A15041" s="19"/>
    </row>
    <row r="15042" spans="1:1" x14ac:dyDescent="0.35">
      <c r="A15042" s="19"/>
    </row>
    <row r="15043" spans="1:1" x14ac:dyDescent="0.35">
      <c r="A15043" s="19"/>
    </row>
    <row r="15044" spans="1:1" x14ac:dyDescent="0.35">
      <c r="A15044" s="19"/>
    </row>
    <row r="15045" spans="1:1" x14ac:dyDescent="0.35">
      <c r="A15045" s="19"/>
    </row>
    <row r="15046" spans="1:1" x14ac:dyDescent="0.35">
      <c r="A15046" s="19"/>
    </row>
    <row r="15047" spans="1:1" x14ac:dyDescent="0.35">
      <c r="A15047" s="19"/>
    </row>
    <row r="15048" spans="1:1" x14ac:dyDescent="0.35">
      <c r="A15048" s="19"/>
    </row>
    <row r="15049" spans="1:1" x14ac:dyDescent="0.35">
      <c r="A15049" s="19"/>
    </row>
    <row r="15050" spans="1:1" x14ac:dyDescent="0.35">
      <c r="A15050" s="19"/>
    </row>
    <row r="15051" spans="1:1" x14ac:dyDescent="0.35">
      <c r="A15051" s="19"/>
    </row>
    <row r="15052" spans="1:1" x14ac:dyDescent="0.35">
      <c r="A15052" s="19"/>
    </row>
    <row r="15053" spans="1:1" x14ac:dyDescent="0.35">
      <c r="A15053" s="19"/>
    </row>
    <row r="15054" spans="1:1" x14ac:dyDescent="0.35">
      <c r="A15054" s="19"/>
    </row>
    <row r="15055" spans="1:1" x14ac:dyDescent="0.35">
      <c r="A15055" s="19"/>
    </row>
    <row r="15056" spans="1:1" x14ac:dyDescent="0.35">
      <c r="A15056" s="19"/>
    </row>
    <row r="15057" spans="1:1" x14ac:dyDescent="0.35">
      <c r="A15057" s="19"/>
    </row>
    <row r="15058" spans="1:1" x14ac:dyDescent="0.35">
      <c r="A15058" s="19"/>
    </row>
    <row r="15059" spans="1:1" x14ac:dyDescent="0.35">
      <c r="A15059" s="19"/>
    </row>
    <row r="15060" spans="1:1" x14ac:dyDescent="0.35">
      <c r="A15060" s="19"/>
    </row>
    <row r="15061" spans="1:1" x14ac:dyDescent="0.35">
      <c r="A15061" s="19"/>
    </row>
    <row r="15062" spans="1:1" x14ac:dyDescent="0.35">
      <c r="A15062" s="19"/>
    </row>
    <row r="15063" spans="1:1" x14ac:dyDescent="0.35">
      <c r="A15063" s="19"/>
    </row>
    <row r="15064" spans="1:1" x14ac:dyDescent="0.35">
      <c r="A15064" s="19"/>
    </row>
    <row r="15065" spans="1:1" x14ac:dyDescent="0.35">
      <c r="A15065" s="19"/>
    </row>
    <row r="15066" spans="1:1" x14ac:dyDescent="0.35">
      <c r="A15066" s="19"/>
    </row>
    <row r="15067" spans="1:1" x14ac:dyDescent="0.35">
      <c r="A15067" s="19"/>
    </row>
    <row r="15068" spans="1:1" x14ac:dyDescent="0.35">
      <c r="A15068" s="19"/>
    </row>
    <row r="15069" spans="1:1" x14ac:dyDescent="0.35">
      <c r="A15069" s="19"/>
    </row>
    <row r="15070" spans="1:1" x14ac:dyDescent="0.35">
      <c r="A15070" s="19"/>
    </row>
    <row r="15071" spans="1:1" x14ac:dyDescent="0.35">
      <c r="A15071" s="19"/>
    </row>
    <row r="15072" spans="1:1" x14ac:dyDescent="0.35">
      <c r="A15072" s="19"/>
    </row>
    <row r="15073" spans="1:1" x14ac:dyDescent="0.35">
      <c r="A15073" s="19"/>
    </row>
    <row r="15074" spans="1:1" x14ac:dyDescent="0.35">
      <c r="A15074" s="19"/>
    </row>
    <row r="15075" spans="1:1" x14ac:dyDescent="0.35">
      <c r="A15075" s="19"/>
    </row>
    <row r="15076" spans="1:1" x14ac:dyDescent="0.35">
      <c r="A15076" s="19"/>
    </row>
    <row r="15077" spans="1:1" x14ac:dyDescent="0.35">
      <c r="A15077" s="19"/>
    </row>
    <row r="15078" spans="1:1" x14ac:dyDescent="0.35">
      <c r="A15078" s="19"/>
    </row>
    <row r="15079" spans="1:1" x14ac:dyDescent="0.35">
      <c r="A15079" s="19"/>
    </row>
    <row r="15080" spans="1:1" x14ac:dyDescent="0.35">
      <c r="A15080" s="19"/>
    </row>
    <row r="15081" spans="1:1" x14ac:dyDescent="0.35">
      <c r="A15081" s="19"/>
    </row>
    <row r="15082" spans="1:1" x14ac:dyDescent="0.35">
      <c r="A15082" s="19"/>
    </row>
    <row r="15083" spans="1:1" x14ac:dyDescent="0.35">
      <c r="A15083" s="19"/>
    </row>
    <row r="15084" spans="1:1" x14ac:dyDescent="0.35">
      <c r="A15084" s="19"/>
    </row>
    <row r="15085" spans="1:1" x14ac:dyDescent="0.35">
      <c r="A15085" s="19"/>
    </row>
    <row r="15086" spans="1:1" x14ac:dyDescent="0.35">
      <c r="A15086" s="19"/>
    </row>
    <row r="15087" spans="1:1" x14ac:dyDescent="0.35">
      <c r="A15087" s="19"/>
    </row>
    <row r="15088" spans="1:1" x14ac:dyDescent="0.35">
      <c r="A15088" s="19"/>
    </row>
    <row r="15089" spans="1:1" x14ac:dyDescent="0.35">
      <c r="A15089" s="19"/>
    </row>
    <row r="15090" spans="1:1" x14ac:dyDescent="0.35">
      <c r="A15090" s="19"/>
    </row>
    <row r="15091" spans="1:1" x14ac:dyDescent="0.35">
      <c r="A15091" s="19"/>
    </row>
    <row r="15092" spans="1:1" x14ac:dyDescent="0.35">
      <c r="A15092" s="19"/>
    </row>
    <row r="15093" spans="1:1" x14ac:dyDescent="0.35">
      <c r="A15093" s="19"/>
    </row>
    <row r="15094" spans="1:1" x14ac:dyDescent="0.35">
      <c r="A15094" s="19"/>
    </row>
    <row r="15095" spans="1:1" x14ac:dyDescent="0.35">
      <c r="A15095" s="19"/>
    </row>
    <row r="15096" spans="1:1" x14ac:dyDescent="0.35">
      <c r="A15096" s="19"/>
    </row>
    <row r="15097" spans="1:1" x14ac:dyDescent="0.35">
      <c r="A15097" s="19"/>
    </row>
    <row r="15098" spans="1:1" x14ac:dyDescent="0.35">
      <c r="A15098" s="19"/>
    </row>
    <row r="15099" spans="1:1" x14ac:dyDescent="0.35">
      <c r="A15099" s="19"/>
    </row>
    <row r="15100" spans="1:1" x14ac:dyDescent="0.35">
      <c r="A15100" s="19"/>
    </row>
    <row r="15101" spans="1:1" x14ac:dyDescent="0.35">
      <c r="A15101" s="19"/>
    </row>
    <row r="15102" spans="1:1" x14ac:dyDescent="0.35">
      <c r="A15102" s="19"/>
    </row>
    <row r="15103" spans="1:1" x14ac:dyDescent="0.35">
      <c r="A15103" s="19"/>
    </row>
    <row r="15104" spans="1:1" x14ac:dyDescent="0.35">
      <c r="A15104" s="19"/>
    </row>
    <row r="15105" spans="1:1" x14ac:dyDescent="0.35">
      <c r="A15105" s="19"/>
    </row>
    <row r="15106" spans="1:1" x14ac:dyDescent="0.35">
      <c r="A15106" s="19"/>
    </row>
    <row r="15107" spans="1:1" x14ac:dyDescent="0.35">
      <c r="A15107" s="19"/>
    </row>
    <row r="15108" spans="1:1" x14ac:dyDescent="0.35">
      <c r="A15108" s="19"/>
    </row>
    <row r="15109" spans="1:1" x14ac:dyDescent="0.35">
      <c r="A15109" s="19"/>
    </row>
    <row r="15110" spans="1:1" x14ac:dyDescent="0.35">
      <c r="A15110" s="19"/>
    </row>
    <row r="15111" spans="1:1" x14ac:dyDescent="0.35">
      <c r="A15111" s="19"/>
    </row>
    <row r="15112" spans="1:1" x14ac:dyDescent="0.35">
      <c r="A15112" s="19"/>
    </row>
    <row r="15113" spans="1:1" x14ac:dyDescent="0.35">
      <c r="A15113" s="19"/>
    </row>
    <row r="15114" spans="1:1" x14ac:dyDescent="0.35">
      <c r="A15114" s="19"/>
    </row>
    <row r="15115" spans="1:1" x14ac:dyDescent="0.35">
      <c r="A15115" s="19"/>
    </row>
    <row r="15116" spans="1:1" x14ac:dyDescent="0.35">
      <c r="A15116" s="19"/>
    </row>
    <row r="15117" spans="1:1" x14ac:dyDescent="0.35">
      <c r="A15117" s="19"/>
    </row>
    <row r="15118" spans="1:1" x14ac:dyDescent="0.35">
      <c r="A15118" s="19"/>
    </row>
    <row r="15119" spans="1:1" x14ac:dyDescent="0.35">
      <c r="A15119" s="19"/>
    </row>
    <row r="15120" spans="1:1" x14ac:dyDescent="0.35">
      <c r="A15120" s="19"/>
    </row>
    <row r="15121" spans="1:1" x14ac:dyDescent="0.35">
      <c r="A15121" s="19"/>
    </row>
    <row r="15122" spans="1:1" x14ac:dyDescent="0.35">
      <c r="A15122" s="19"/>
    </row>
    <row r="15123" spans="1:1" x14ac:dyDescent="0.35">
      <c r="A15123" s="19"/>
    </row>
    <row r="15124" spans="1:1" x14ac:dyDescent="0.35">
      <c r="A15124" s="19"/>
    </row>
    <row r="15125" spans="1:1" x14ac:dyDescent="0.35">
      <c r="A15125" s="19"/>
    </row>
    <row r="15126" spans="1:1" x14ac:dyDescent="0.35">
      <c r="A15126" s="19"/>
    </row>
    <row r="15127" spans="1:1" x14ac:dyDescent="0.35">
      <c r="A15127" s="19"/>
    </row>
    <row r="15128" spans="1:1" x14ac:dyDescent="0.35">
      <c r="A15128" s="19"/>
    </row>
    <row r="15129" spans="1:1" x14ac:dyDescent="0.35">
      <c r="A15129" s="19"/>
    </row>
    <row r="15130" spans="1:1" x14ac:dyDescent="0.35">
      <c r="A15130" s="19"/>
    </row>
    <row r="15131" spans="1:1" x14ac:dyDescent="0.35">
      <c r="A15131" s="19"/>
    </row>
    <row r="15132" spans="1:1" x14ac:dyDescent="0.35">
      <c r="A15132" s="19"/>
    </row>
    <row r="15133" spans="1:1" x14ac:dyDescent="0.35">
      <c r="A15133" s="19"/>
    </row>
    <row r="15134" spans="1:1" x14ac:dyDescent="0.35">
      <c r="A15134" s="19"/>
    </row>
    <row r="15135" spans="1:1" x14ac:dyDescent="0.35">
      <c r="A15135" s="19"/>
    </row>
    <row r="15136" spans="1:1" x14ac:dyDescent="0.35">
      <c r="A15136" s="19"/>
    </row>
    <row r="15137" spans="1:1" x14ac:dyDescent="0.35">
      <c r="A15137" s="19"/>
    </row>
    <row r="15138" spans="1:1" x14ac:dyDescent="0.35">
      <c r="A15138" s="19"/>
    </row>
    <row r="15139" spans="1:1" x14ac:dyDescent="0.35">
      <c r="A15139" s="19"/>
    </row>
    <row r="15140" spans="1:1" x14ac:dyDescent="0.35">
      <c r="A15140" s="19"/>
    </row>
    <row r="15141" spans="1:1" x14ac:dyDescent="0.35">
      <c r="A15141" s="19"/>
    </row>
    <row r="15142" spans="1:1" x14ac:dyDescent="0.35">
      <c r="A15142" s="19"/>
    </row>
    <row r="15143" spans="1:1" x14ac:dyDescent="0.35">
      <c r="A15143" s="19"/>
    </row>
    <row r="15144" spans="1:1" x14ac:dyDescent="0.35">
      <c r="A15144" s="19"/>
    </row>
    <row r="15145" spans="1:1" x14ac:dyDescent="0.35">
      <c r="A15145" s="19"/>
    </row>
    <row r="15146" spans="1:1" x14ac:dyDescent="0.35">
      <c r="A15146" s="19"/>
    </row>
    <row r="15147" spans="1:1" x14ac:dyDescent="0.35">
      <c r="A15147" s="19"/>
    </row>
    <row r="15148" spans="1:1" x14ac:dyDescent="0.35">
      <c r="A15148" s="19"/>
    </row>
    <row r="15149" spans="1:1" x14ac:dyDescent="0.35">
      <c r="A15149" s="19"/>
    </row>
    <row r="15150" spans="1:1" x14ac:dyDescent="0.35">
      <c r="A15150" s="19"/>
    </row>
    <row r="15151" spans="1:1" x14ac:dyDescent="0.35">
      <c r="A15151" s="19"/>
    </row>
    <row r="15152" spans="1:1" x14ac:dyDescent="0.35">
      <c r="A15152" s="19"/>
    </row>
    <row r="15153" spans="1:1" x14ac:dyDescent="0.35">
      <c r="A15153" s="19"/>
    </row>
    <row r="15154" spans="1:1" x14ac:dyDescent="0.35">
      <c r="A15154" s="19"/>
    </row>
    <row r="15155" spans="1:1" x14ac:dyDescent="0.35">
      <c r="A15155" s="19"/>
    </row>
    <row r="15156" spans="1:1" x14ac:dyDescent="0.35">
      <c r="A15156" s="19"/>
    </row>
    <row r="15157" spans="1:1" x14ac:dyDescent="0.35">
      <c r="A15157" s="19"/>
    </row>
    <row r="15158" spans="1:1" x14ac:dyDescent="0.35">
      <c r="A15158" s="19"/>
    </row>
    <row r="15159" spans="1:1" x14ac:dyDescent="0.35">
      <c r="A15159" s="19"/>
    </row>
    <row r="15160" spans="1:1" x14ac:dyDescent="0.35">
      <c r="A15160" s="19"/>
    </row>
    <row r="15161" spans="1:1" x14ac:dyDescent="0.35">
      <c r="A15161" s="19"/>
    </row>
    <row r="15162" spans="1:1" x14ac:dyDescent="0.35">
      <c r="A15162" s="19"/>
    </row>
    <row r="15163" spans="1:1" x14ac:dyDescent="0.35">
      <c r="A15163" s="19"/>
    </row>
    <row r="15164" spans="1:1" x14ac:dyDescent="0.35">
      <c r="A15164" s="19"/>
    </row>
    <row r="15165" spans="1:1" x14ac:dyDescent="0.35">
      <c r="A15165" s="19"/>
    </row>
    <row r="15166" spans="1:1" x14ac:dyDescent="0.35">
      <c r="A15166" s="19"/>
    </row>
    <row r="15167" spans="1:1" x14ac:dyDescent="0.35">
      <c r="A15167" s="19"/>
    </row>
    <row r="15168" spans="1:1" x14ac:dyDescent="0.35">
      <c r="A15168" s="19"/>
    </row>
    <row r="15169" spans="1:1" x14ac:dyDescent="0.35">
      <c r="A15169" s="19"/>
    </row>
    <row r="15170" spans="1:1" x14ac:dyDescent="0.35">
      <c r="A15170" s="19"/>
    </row>
    <row r="15171" spans="1:1" x14ac:dyDescent="0.35">
      <c r="A15171" s="19"/>
    </row>
    <row r="15172" spans="1:1" x14ac:dyDescent="0.35">
      <c r="A15172" s="19"/>
    </row>
    <row r="15173" spans="1:1" x14ac:dyDescent="0.35">
      <c r="A15173" s="19"/>
    </row>
    <row r="15174" spans="1:1" x14ac:dyDescent="0.35">
      <c r="A15174" s="19"/>
    </row>
    <row r="15175" spans="1:1" x14ac:dyDescent="0.35">
      <c r="A15175" s="19"/>
    </row>
    <row r="15176" spans="1:1" x14ac:dyDescent="0.35">
      <c r="A15176" s="19"/>
    </row>
    <row r="15177" spans="1:1" x14ac:dyDescent="0.35">
      <c r="A15177" s="19"/>
    </row>
    <row r="15178" spans="1:1" x14ac:dyDescent="0.35">
      <c r="A15178" s="19"/>
    </row>
    <row r="15179" spans="1:1" x14ac:dyDescent="0.35">
      <c r="A15179" s="19"/>
    </row>
    <row r="15180" spans="1:1" x14ac:dyDescent="0.35">
      <c r="A15180" s="19"/>
    </row>
    <row r="15181" spans="1:1" x14ac:dyDescent="0.35">
      <c r="A15181" s="19"/>
    </row>
    <row r="15182" spans="1:1" x14ac:dyDescent="0.35">
      <c r="A15182" s="19"/>
    </row>
    <row r="15183" spans="1:1" x14ac:dyDescent="0.35">
      <c r="A15183" s="19"/>
    </row>
    <row r="15184" spans="1:1" x14ac:dyDescent="0.35">
      <c r="A15184" s="19"/>
    </row>
    <row r="15185" spans="1:1" x14ac:dyDescent="0.35">
      <c r="A15185" s="19"/>
    </row>
    <row r="15186" spans="1:1" x14ac:dyDescent="0.35">
      <c r="A15186" s="19"/>
    </row>
    <row r="15187" spans="1:1" x14ac:dyDescent="0.35">
      <c r="A15187" s="19"/>
    </row>
    <row r="15188" spans="1:1" x14ac:dyDescent="0.35">
      <c r="A15188" s="19"/>
    </row>
    <row r="15189" spans="1:1" x14ac:dyDescent="0.35">
      <c r="A15189" s="19"/>
    </row>
    <row r="15190" spans="1:1" x14ac:dyDescent="0.35">
      <c r="A15190" s="19"/>
    </row>
    <row r="15191" spans="1:1" x14ac:dyDescent="0.35">
      <c r="A15191" s="19"/>
    </row>
    <row r="15192" spans="1:1" x14ac:dyDescent="0.35">
      <c r="A15192" s="19"/>
    </row>
    <row r="15193" spans="1:1" x14ac:dyDescent="0.35">
      <c r="A15193" s="19"/>
    </row>
    <row r="15194" spans="1:1" x14ac:dyDescent="0.35">
      <c r="A15194" s="19"/>
    </row>
    <row r="15195" spans="1:1" x14ac:dyDescent="0.35">
      <c r="A15195" s="19"/>
    </row>
    <row r="15196" spans="1:1" x14ac:dyDescent="0.35">
      <c r="A15196" s="19"/>
    </row>
    <row r="15197" spans="1:1" x14ac:dyDescent="0.35">
      <c r="A15197" s="19"/>
    </row>
    <row r="15198" spans="1:1" x14ac:dyDescent="0.35">
      <c r="A15198" s="19"/>
    </row>
    <row r="15199" spans="1:1" x14ac:dyDescent="0.35">
      <c r="A15199" s="19"/>
    </row>
    <row r="15200" spans="1:1" x14ac:dyDescent="0.35">
      <c r="A15200" s="19"/>
    </row>
    <row r="15201" spans="1:1" x14ac:dyDescent="0.35">
      <c r="A15201" s="19"/>
    </row>
    <row r="15202" spans="1:1" x14ac:dyDescent="0.35">
      <c r="A15202" s="19"/>
    </row>
    <row r="15203" spans="1:1" x14ac:dyDescent="0.35">
      <c r="A15203" s="19"/>
    </row>
    <row r="15204" spans="1:1" x14ac:dyDescent="0.35">
      <c r="A15204" s="19"/>
    </row>
    <row r="15205" spans="1:1" x14ac:dyDescent="0.35">
      <c r="A15205" s="19"/>
    </row>
    <row r="15206" spans="1:1" x14ac:dyDescent="0.35">
      <c r="A15206" s="19"/>
    </row>
    <row r="15207" spans="1:1" x14ac:dyDescent="0.35">
      <c r="A15207" s="19"/>
    </row>
    <row r="15208" spans="1:1" x14ac:dyDescent="0.35">
      <c r="A15208" s="19"/>
    </row>
    <row r="15209" spans="1:1" x14ac:dyDescent="0.35">
      <c r="A15209" s="19"/>
    </row>
    <row r="15210" spans="1:1" x14ac:dyDescent="0.35">
      <c r="A15210" s="19"/>
    </row>
    <row r="15211" spans="1:1" x14ac:dyDescent="0.35">
      <c r="A15211" s="19"/>
    </row>
    <row r="15212" spans="1:1" x14ac:dyDescent="0.35">
      <c r="A15212" s="19"/>
    </row>
    <row r="15213" spans="1:1" x14ac:dyDescent="0.35">
      <c r="A15213" s="19"/>
    </row>
    <row r="15214" spans="1:1" x14ac:dyDescent="0.35">
      <c r="A15214" s="19"/>
    </row>
    <row r="15215" spans="1:1" x14ac:dyDescent="0.35">
      <c r="A15215" s="19"/>
    </row>
    <row r="15216" spans="1:1" x14ac:dyDescent="0.35">
      <c r="A15216" s="19"/>
    </row>
    <row r="15217" spans="1:1" x14ac:dyDescent="0.35">
      <c r="A15217" s="19"/>
    </row>
    <row r="15218" spans="1:1" x14ac:dyDescent="0.35">
      <c r="A15218" s="19"/>
    </row>
    <row r="15219" spans="1:1" x14ac:dyDescent="0.35">
      <c r="A15219" s="19"/>
    </row>
    <row r="15220" spans="1:1" x14ac:dyDescent="0.35">
      <c r="A15220" s="19"/>
    </row>
    <row r="15221" spans="1:1" x14ac:dyDescent="0.35">
      <c r="A15221" s="19"/>
    </row>
    <row r="15222" spans="1:1" x14ac:dyDescent="0.35">
      <c r="A15222" s="19"/>
    </row>
    <row r="15223" spans="1:1" x14ac:dyDescent="0.35">
      <c r="A15223" s="19"/>
    </row>
    <row r="15224" spans="1:1" x14ac:dyDescent="0.35">
      <c r="A15224" s="19"/>
    </row>
    <row r="15225" spans="1:1" x14ac:dyDescent="0.35">
      <c r="A15225" s="19"/>
    </row>
    <row r="15226" spans="1:1" x14ac:dyDescent="0.35">
      <c r="A15226" s="19"/>
    </row>
    <row r="15227" spans="1:1" x14ac:dyDescent="0.35">
      <c r="A15227" s="19"/>
    </row>
    <row r="15228" spans="1:1" x14ac:dyDescent="0.35">
      <c r="A15228" s="19"/>
    </row>
    <row r="15229" spans="1:1" x14ac:dyDescent="0.35">
      <c r="A15229" s="19"/>
    </row>
    <row r="15230" spans="1:1" x14ac:dyDescent="0.35">
      <c r="A15230" s="19"/>
    </row>
    <row r="15231" spans="1:1" x14ac:dyDescent="0.35">
      <c r="A15231" s="19"/>
    </row>
    <row r="15232" spans="1:1" x14ac:dyDescent="0.35">
      <c r="A15232" s="19"/>
    </row>
    <row r="15233" spans="1:1" x14ac:dyDescent="0.35">
      <c r="A15233" s="19"/>
    </row>
    <row r="15234" spans="1:1" x14ac:dyDescent="0.35">
      <c r="A15234" s="19"/>
    </row>
    <row r="15235" spans="1:1" x14ac:dyDescent="0.35">
      <c r="A15235" s="19"/>
    </row>
    <row r="15236" spans="1:1" x14ac:dyDescent="0.35">
      <c r="A15236" s="19"/>
    </row>
    <row r="15237" spans="1:1" x14ac:dyDescent="0.35">
      <c r="A15237" s="19"/>
    </row>
    <row r="15238" spans="1:1" x14ac:dyDescent="0.35">
      <c r="A15238" s="19"/>
    </row>
    <row r="15239" spans="1:1" x14ac:dyDescent="0.35">
      <c r="A15239" s="19"/>
    </row>
    <row r="15240" spans="1:1" x14ac:dyDescent="0.35">
      <c r="A15240" s="19"/>
    </row>
    <row r="15241" spans="1:1" x14ac:dyDescent="0.35">
      <c r="A15241" s="19"/>
    </row>
    <row r="15242" spans="1:1" x14ac:dyDescent="0.35">
      <c r="A15242" s="19"/>
    </row>
    <row r="15243" spans="1:1" x14ac:dyDescent="0.35">
      <c r="A15243" s="19"/>
    </row>
    <row r="15244" spans="1:1" x14ac:dyDescent="0.35">
      <c r="A15244" s="19"/>
    </row>
    <row r="15245" spans="1:1" x14ac:dyDescent="0.35">
      <c r="A15245" s="19"/>
    </row>
    <row r="15246" spans="1:1" x14ac:dyDescent="0.35">
      <c r="A15246" s="19"/>
    </row>
    <row r="15247" spans="1:1" x14ac:dyDescent="0.35">
      <c r="A15247" s="19"/>
    </row>
    <row r="15248" spans="1:1" x14ac:dyDescent="0.35">
      <c r="A15248" s="19"/>
    </row>
    <row r="15249" spans="1:1" x14ac:dyDescent="0.35">
      <c r="A15249" s="19"/>
    </row>
    <row r="15250" spans="1:1" x14ac:dyDescent="0.35">
      <c r="A15250" s="19"/>
    </row>
    <row r="15251" spans="1:1" x14ac:dyDescent="0.35">
      <c r="A15251" s="19"/>
    </row>
    <row r="15252" spans="1:1" x14ac:dyDescent="0.35">
      <c r="A15252" s="19"/>
    </row>
    <row r="15253" spans="1:1" x14ac:dyDescent="0.35">
      <c r="A15253" s="19"/>
    </row>
    <row r="15254" spans="1:1" x14ac:dyDescent="0.35">
      <c r="A15254" s="19"/>
    </row>
    <row r="15255" spans="1:1" x14ac:dyDescent="0.35">
      <c r="A15255" s="19"/>
    </row>
    <row r="15256" spans="1:1" x14ac:dyDescent="0.35">
      <c r="A15256" s="19"/>
    </row>
    <row r="15257" spans="1:1" x14ac:dyDescent="0.35">
      <c r="A15257" s="19"/>
    </row>
    <row r="15258" spans="1:1" x14ac:dyDescent="0.35">
      <c r="A15258" s="19"/>
    </row>
    <row r="15259" spans="1:1" x14ac:dyDescent="0.35">
      <c r="A15259" s="19"/>
    </row>
    <row r="15260" spans="1:1" x14ac:dyDescent="0.35">
      <c r="A15260" s="19"/>
    </row>
    <row r="15261" spans="1:1" x14ac:dyDescent="0.35">
      <c r="A15261" s="19"/>
    </row>
    <row r="15262" spans="1:1" x14ac:dyDescent="0.35">
      <c r="A15262" s="19"/>
    </row>
    <row r="15263" spans="1:1" x14ac:dyDescent="0.35">
      <c r="A15263" s="19"/>
    </row>
    <row r="15264" spans="1:1" x14ac:dyDescent="0.35">
      <c r="A15264" s="19"/>
    </row>
    <row r="15265" spans="1:1" x14ac:dyDescent="0.35">
      <c r="A15265" s="19"/>
    </row>
    <row r="15266" spans="1:1" x14ac:dyDescent="0.35">
      <c r="A15266" s="19"/>
    </row>
    <row r="15267" spans="1:1" x14ac:dyDescent="0.35">
      <c r="A15267" s="19"/>
    </row>
    <row r="15268" spans="1:1" x14ac:dyDescent="0.35">
      <c r="A15268" s="19"/>
    </row>
    <row r="15269" spans="1:1" x14ac:dyDescent="0.35">
      <c r="A15269" s="19"/>
    </row>
    <row r="15270" spans="1:1" x14ac:dyDescent="0.35">
      <c r="A15270" s="19"/>
    </row>
    <row r="15271" spans="1:1" x14ac:dyDescent="0.35">
      <c r="A15271" s="19"/>
    </row>
    <row r="15272" spans="1:1" x14ac:dyDescent="0.35">
      <c r="A15272" s="19"/>
    </row>
    <row r="15273" spans="1:1" x14ac:dyDescent="0.35">
      <c r="A15273" s="19"/>
    </row>
    <row r="15274" spans="1:1" x14ac:dyDescent="0.35">
      <c r="A15274" s="19"/>
    </row>
    <row r="15275" spans="1:1" x14ac:dyDescent="0.35">
      <c r="A15275" s="19"/>
    </row>
    <row r="15276" spans="1:1" x14ac:dyDescent="0.35">
      <c r="A15276" s="19"/>
    </row>
    <row r="15277" spans="1:1" x14ac:dyDescent="0.35">
      <c r="A15277" s="19"/>
    </row>
    <row r="15278" spans="1:1" x14ac:dyDescent="0.35">
      <c r="A15278" s="19"/>
    </row>
    <row r="15279" spans="1:1" x14ac:dyDescent="0.35">
      <c r="A15279" s="19"/>
    </row>
    <row r="15280" spans="1:1" x14ac:dyDescent="0.35">
      <c r="A15280" s="19"/>
    </row>
    <row r="15281" spans="1:1" x14ac:dyDescent="0.35">
      <c r="A15281" s="19"/>
    </row>
    <row r="15282" spans="1:1" x14ac:dyDescent="0.35">
      <c r="A15282" s="19"/>
    </row>
    <row r="15283" spans="1:1" x14ac:dyDescent="0.35">
      <c r="A15283" s="19"/>
    </row>
    <row r="15284" spans="1:1" x14ac:dyDescent="0.35">
      <c r="A15284" s="19"/>
    </row>
    <row r="15285" spans="1:1" x14ac:dyDescent="0.35">
      <c r="A15285" s="19"/>
    </row>
    <row r="15286" spans="1:1" x14ac:dyDescent="0.35">
      <c r="A15286" s="19"/>
    </row>
    <row r="15287" spans="1:1" x14ac:dyDescent="0.35">
      <c r="A15287" s="19"/>
    </row>
    <row r="15288" spans="1:1" x14ac:dyDescent="0.35">
      <c r="A15288" s="19"/>
    </row>
    <row r="15289" spans="1:1" x14ac:dyDescent="0.35">
      <c r="A15289" s="19"/>
    </row>
    <row r="15290" spans="1:1" x14ac:dyDescent="0.35">
      <c r="A15290" s="19"/>
    </row>
    <row r="15291" spans="1:1" x14ac:dyDescent="0.35">
      <c r="A15291" s="19"/>
    </row>
    <row r="15292" spans="1:1" x14ac:dyDescent="0.35">
      <c r="A15292" s="19"/>
    </row>
    <row r="15293" spans="1:1" x14ac:dyDescent="0.35">
      <c r="A15293" s="19"/>
    </row>
    <row r="15294" spans="1:1" x14ac:dyDescent="0.35">
      <c r="A15294" s="19"/>
    </row>
    <row r="15295" spans="1:1" x14ac:dyDescent="0.35">
      <c r="A15295" s="19"/>
    </row>
    <row r="15296" spans="1:1" x14ac:dyDescent="0.35">
      <c r="A15296" s="19"/>
    </row>
    <row r="15297" spans="1:1" x14ac:dyDescent="0.35">
      <c r="A15297" s="19"/>
    </row>
    <row r="15298" spans="1:1" x14ac:dyDescent="0.35">
      <c r="A15298" s="19"/>
    </row>
    <row r="15299" spans="1:1" x14ac:dyDescent="0.35">
      <c r="A15299" s="19"/>
    </row>
    <row r="15300" spans="1:1" x14ac:dyDescent="0.35">
      <c r="A15300" s="19"/>
    </row>
    <row r="15301" spans="1:1" x14ac:dyDescent="0.35">
      <c r="A15301" s="19"/>
    </row>
    <row r="15302" spans="1:1" x14ac:dyDescent="0.35">
      <c r="A15302" s="19"/>
    </row>
    <row r="15303" spans="1:1" x14ac:dyDescent="0.35">
      <c r="A15303" s="19"/>
    </row>
    <row r="15304" spans="1:1" x14ac:dyDescent="0.35">
      <c r="A15304" s="19"/>
    </row>
    <row r="15305" spans="1:1" x14ac:dyDescent="0.35">
      <c r="A15305" s="19"/>
    </row>
    <row r="15306" spans="1:1" x14ac:dyDescent="0.35">
      <c r="A15306" s="19"/>
    </row>
    <row r="15307" spans="1:1" x14ac:dyDescent="0.35">
      <c r="A15307" s="19"/>
    </row>
    <row r="15308" spans="1:1" x14ac:dyDescent="0.35">
      <c r="A15308" s="19"/>
    </row>
    <row r="15309" spans="1:1" x14ac:dyDescent="0.35">
      <c r="A15309" s="19"/>
    </row>
    <row r="15310" spans="1:1" x14ac:dyDescent="0.35">
      <c r="A15310" s="19"/>
    </row>
    <row r="15311" spans="1:1" x14ac:dyDescent="0.35">
      <c r="A15311" s="19"/>
    </row>
    <row r="15312" spans="1:1" x14ac:dyDescent="0.35">
      <c r="A15312" s="19"/>
    </row>
    <row r="15313" spans="1:1" x14ac:dyDescent="0.35">
      <c r="A15313" s="19"/>
    </row>
    <row r="15314" spans="1:1" x14ac:dyDescent="0.35">
      <c r="A15314" s="19"/>
    </row>
    <row r="15315" spans="1:1" x14ac:dyDescent="0.35">
      <c r="A15315" s="19"/>
    </row>
    <row r="15316" spans="1:1" x14ac:dyDescent="0.35">
      <c r="A15316" s="19"/>
    </row>
    <row r="15317" spans="1:1" x14ac:dyDescent="0.35">
      <c r="A15317" s="19"/>
    </row>
    <row r="15318" spans="1:1" x14ac:dyDescent="0.35">
      <c r="A15318" s="19"/>
    </row>
    <row r="15319" spans="1:1" x14ac:dyDescent="0.35">
      <c r="A15319" s="19"/>
    </row>
    <row r="15320" spans="1:1" x14ac:dyDescent="0.35">
      <c r="A15320" s="19"/>
    </row>
    <row r="15321" spans="1:1" x14ac:dyDescent="0.35">
      <c r="A15321" s="19"/>
    </row>
    <row r="15322" spans="1:1" x14ac:dyDescent="0.35">
      <c r="A15322" s="19"/>
    </row>
    <row r="15323" spans="1:1" x14ac:dyDescent="0.35">
      <c r="A15323" s="19"/>
    </row>
    <row r="15324" spans="1:1" x14ac:dyDescent="0.35">
      <c r="A15324" s="19"/>
    </row>
    <row r="15325" spans="1:1" x14ac:dyDescent="0.35">
      <c r="A15325" s="19"/>
    </row>
    <row r="15326" spans="1:1" x14ac:dyDescent="0.35">
      <c r="A15326" s="19"/>
    </row>
    <row r="15327" spans="1:1" x14ac:dyDescent="0.35">
      <c r="A15327" s="19"/>
    </row>
    <row r="15328" spans="1:1" x14ac:dyDescent="0.35">
      <c r="A15328" s="19"/>
    </row>
    <row r="15329" spans="1:1" x14ac:dyDescent="0.35">
      <c r="A15329" s="19"/>
    </row>
    <row r="15330" spans="1:1" x14ac:dyDescent="0.35">
      <c r="A15330" s="19"/>
    </row>
    <row r="15331" spans="1:1" x14ac:dyDescent="0.35">
      <c r="A15331" s="19"/>
    </row>
    <row r="15332" spans="1:1" x14ac:dyDescent="0.35">
      <c r="A15332" s="19"/>
    </row>
    <row r="15333" spans="1:1" x14ac:dyDescent="0.35">
      <c r="A15333" s="19"/>
    </row>
    <row r="15334" spans="1:1" x14ac:dyDescent="0.35">
      <c r="A15334" s="19"/>
    </row>
    <row r="15335" spans="1:1" x14ac:dyDescent="0.35">
      <c r="A15335" s="19"/>
    </row>
    <row r="15336" spans="1:1" x14ac:dyDescent="0.35">
      <c r="A15336" s="19"/>
    </row>
    <row r="15337" spans="1:1" x14ac:dyDescent="0.35">
      <c r="A15337" s="19"/>
    </row>
    <row r="15338" spans="1:1" x14ac:dyDescent="0.35">
      <c r="A15338" s="19"/>
    </row>
    <row r="15339" spans="1:1" x14ac:dyDescent="0.35">
      <c r="A15339" s="19"/>
    </row>
    <row r="15340" spans="1:1" x14ac:dyDescent="0.35">
      <c r="A15340" s="19"/>
    </row>
    <row r="15341" spans="1:1" x14ac:dyDescent="0.35">
      <c r="A15341" s="19"/>
    </row>
    <row r="15342" spans="1:1" x14ac:dyDescent="0.35">
      <c r="A15342" s="19"/>
    </row>
    <row r="15343" spans="1:1" x14ac:dyDescent="0.35">
      <c r="A15343" s="19"/>
    </row>
    <row r="15344" spans="1:1" x14ac:dyDescent="0.35">
      <c r="A15344" s="19"/>
    </row>
    <row r="15345" spans="1:1" x14ac:dyDescent="0.35">
      <c r="A15345" s="19"/>
    </row>
    <row r="15346" spans="1:1" x14ac:dyDescent="0.35">
      <c r="A15346" s="19"/>
    </row>
    <row r="15347" spans="1:1" x14ac:dyDescent="0.35">
      <c r="A15347" s="19"/>
    </row>
    <row r="15348" spans="1:1" x14ac:dyDescent="0.35">
      <c r="A15348" s="19"/>
    </row>
    <row r="15349" spans="1:1" x14ac:dyDescent="0.35">
      <c r="A15349" s="19"/>
    </row>
    <row r="15350" spans="1:1" x14ac:dyDescent="0.35">
      <c r="A15350" s="19"/>
    </row>
    <row r="15351" spans="1:1" x14ac:dyDescent="0.35">
      <c r="A15351" s="19"/>
    </row>
    <row r="15352" spans="1:1" x14ac:dyDescent="0.35">
      <c r="A15352" s="19"/>
    </row>
    <row r="15353" spans="1:1" x14ac:dyDescent="0.35">
      <c r="A15353" s="19"/>
    </row>
    <row r="15354" spans="1:1" x14ac:dyDescent="0.35">
      <c r="A15354" s="19"/>
    </row>
    <row r="15355" spans="1:1" x14ac:dyDescent="0.35">
      <c r="A15355" s="19"/>
    </row>
    <row r="15356" spans="1:1" x14ac:dyDescent="0.35">
      <c r="A15356" s="19"/>
    </row>
    <row r="15357" spans="1:1" x14ac:dyDescent="0.35">
      <c r="A15357" s="19"/>
    </row>
    <row r="15358" spans="1:1" x14ac:dyDescent="0.35">
      <c r="A15358" s="19"/>
    </row>
    <row r="15359" spans="1:1" x14ac:dyDescent="0.35">
      <c r="A15359" s="19"/>
    </row>
    <row r="15360" spans="1:1" x14ac:dyDescent="0.35">
      <c r="A15360" s="19"/>
    </row>
    <row r="15361" spans="1:1" x14ac:dyDescent="0.35">
      <c r="A15361" s="19"/>
    </row>
    <row r="15362" spans="1:1" x14ac:dyDescent="0.35">
      <c r="A15362" s="19"/>
    </row>
    <row r="15363" spans="1:1" x14ac:dyDescent="0.35">
      <c r="A15363" s="19"/>
    </row>
    <row r="15364" spans="1:1" x14ac:dyDescent="0.35">
      <c r="A15364" s="19"/>
    </row>
    <row r="15365" spans="1:1" x14ac:dyDescent="0.35">
      <c r="A15365" s="19"/>
    </row>
    <row r="15366" spans="1:1" x14ac:dyDescent="0.35">
      <c r="A15366" s="19"/>
    </row>
    <row r="15367" spans="1:1" x14ac:dyDescent="0.35">
      <c r="A15367" s="19"/>
    </row>
    <row r="15368" spans="1:1" x14ac:dyDescent="0.35">
      <c r="A15368" s="19"/>
    </row>
    <row r="15369" spans="1:1" x14ac:dyDescent="0.35">
      <c r="A15369" s="19"/>
    </row>
    <row r="15370" spans="1:1" x14ac:dyDescent="0.35">
      <c r="A15370" s="19"/>
    </row>
    <row r="15371" spans="1:1" x14ac:dyDescent="0.35">
      <c r="A15371" s="19"/>
    </row>
    <row r="15372" spans="1:1" x14ac:dyDescent="0.35">
      <c r="A15372" s="19"/>
    </row>
    <row r="15373" spans="1:1" x14ac:dyDescent="0.35">
      <c r="A15373" s="19"/>
    </row>
    <row r="15374" spans="1:1" x14ac:dyDescent="0.35">
      <c r="A15374" s="19"/>
    </row>
    <row r="15375" spans="1:1" x14ac:dyDescent="0.35">
      <c r="A15375" s="19"/>
    </row>
    <row r="15376" spans="1:1" x14ac:dyDescent="0.35">
      <c r="A15376" s="19"/>
    </row>
    <row r="15377" spans="1:1" x14ac:dyDescent="0.35">
      <c r="A15377" s="19"/>
    </row>
    <row r="15378" spans="1:1" x14ac:dyDescent="0.35">
      <c r="A15378" s="19"/>
    </row>
    <row r="15379" spans="1:1" x14ac:dyDescent="0.35">
      <c r="A15379" s="19"/>
    </row>
    <row r="15380" spans="1:1" x14ac:dyDescent="0.35">
      <c r="A15380" s="19"/>
    </row>
    <row r="15381" spans="1:1" x14ac:dyDescent="0.35">
      <c r="A15381" s="19"/>
    </row>
    <row r="15382" spans="1:1" x14ac:dyDescent="0.35">
      <c r="A15382" s="19"/>
    </row>
    <row r="15383" spans="1:1" x14ac:dyDescent="0.35">
      <c r="A15383" s="19"/>
    </row>
    <row r="15384" spans="1:1" x14ac:dyDescent="0.35">
      <c r="A15384" s="19"/>
    </row>
    <row r="15385" spans="1:1" x14ac:dyDescent="0.35">
      <c r="A15385" s="19"/>
    </row>
    <row r="15386" spans="1:1" x14ac:dyDescent="0.35">
      <c r="A15386" s="19"/>
    </row>
    <row r="15387" spans="1:1" x14ac:dyDescent="0.35">
      <c r="A15387" s="19"/>
    </row>
    <row r="15388" spans="1:1" x14ac:dyDescent="0.35">
      <c r="A15388" s="19"/>
    </row>
    <row r="15389" spans="1:1" x14ac:dyDescent="0.35">
      <c r="A15389" s="19"/>
    </row>
    <row r="15390" spans="1:1" x14ac:dyDescent="0.35">
      <c r="A15390" s="19"/>
    </row>
    <row r="15391" spans="1:1" x14ac:dyDescent="0.35">
      <c r="A15391" s="19"/>
    </row>
    <row r="15392" spans="1:1" x14ac:dyDescent="0.35">
      <c r="A15392" s="19"/>
    </row>
    <row r="15393" spans="1:1" x14ac:dyDescent="0.35">
      <c r="A15393" s="19"/>
    </row>
    <row r="15394" spans="1:1" x14ac:dyDescent="0.35">
      <c r="A15394" s="19"/>
    </row>
    <row r="15395" spans="1:1" x14ac:dyDescent="0.35">
      <c r="A15395" s="19"/>
    </row>
    <row r="15396" spans="1:1" x14ac:dyDescent="0.35">
      <c r="A15396" s="19"/>
    </row>
    <row r="15397" spans="1:1" x14ac:dyDescent="0.35">
      <c r="A15397" s="19"/>
    </row>
    <row r="15398" spans="1:1" x14ac:dyDescent="0.35">
      <c r="A15398" s="19"/>
    </row>
    <row r="15399" spans="1:1" x14ac:dyDescent="0.35">
      <c r="A15399" s="19"/>
    </row>
    <row r="15400" spans="1:1" x14ac:dyDescent="0.35">
      <c r="A15400" s="19"/>
    </row>
    <row r="15401" spans="1:1" x14ac:dyDescent="0.35">
      <c r="A15401" s="19"/>
    </row>
    <row r="15402" spans="1:1" x14ac:dyDescent="0.35">
      <c r="A15402" s="19"/>
    </row>
    <row r="15403" spans="1:1" x14ac:dyDescent="0.35">
      <c r="A15403" s="19"/>
    </row>
    <row r="15404" spans="1:1" x14ac:dyDescent="0.35">
      <c r="A15404" s="19"/>
    </row>
    <row r="15405" spans="1:1" x14ac:dyDescent="0.35">
      <c r="A15405" s="19"/>
    </row>
    <row r="15406" spans="1:1" x14ac:dyDescent="0.35">
      <c r="A15406" s="19"/>
    </row>
    <row r="15407" spans="1:1" x14ac:dyDescent="0.35">
      <c r="A15407" s="19"/>
    </row>
    <row r="15408" spans="1:1" x14ac:dyDescent="0.35">
      <c r="A15408" s="19"/>
    </row>
    <row r="15409" spans="1:1" x14ac:dyDescent="0.35">
      <c r="A15409" s="19"/>
    </row>
    <row r="15410" spans="1:1" x14ac:dyDescent="0.35">
      <c r="A15410" s="19"/>
    </row>
    <row r="15411" spans="1:1" x14ac:dyDescent="0.35">
      <c r="A15411" s="19"/>
    </row>
    <row r="15412" spans="1:1" x14ac:dyDescent="0.35">
      <c r="A15412" s="19"/>
    </row>
    <row r="15413" spans="1:1" x14ac:dyDescent="0.35">
      <c r="A15413" s="19"/>
    </row>
    <row r="15414" spans="1:1" x14ac:dyDescent="0.35">
      <c r="A15414" s="19"/>
    </row>
    <row r="15415" spans="1:1" x14ac:dyDescent="0.35">
      <c r="A15415" s="19"/>
    </row>
    <row r="15416" spans="1:1" x14ac:dyDescent="0.35">
      <c r="A15416" s="19"/>
    </row>
    <row r="15417" spans="1:1" x14ac:dyDescent="0.35">
      <c r="A15417" s="19"/>
    </row>
    <row r="15418" spans="1:1" x14ac:dyDescent="0.35">
      <c r="A15418" s="19"/>
    </row>
    <row r="15419" spans="1:1" x14ac:dyDescent="0.35">
      <c r="A15419" s="19"/>
    </row>
    <row r="15420" spans="1:1" x14ac:dyDescent="0.35">
      <c r="A15420" s="19"/>
    </row>
    <row r="15421" spans="1:1" x14ac:dyDescent="0.35">
      <c r="A15421" s="19"/>
    </row>
    <row r="15422" spans="1:1" x14ac:dyDescent="0.35">
      <c r="A15422" s="19"/>
    </row>
    <row r="15423" spans="1:1" x14ac:dyDescent="0.35">
      <c r="A15423" s="19"/>
    </row>
    <row r="15424" spans="1:1" x14ac:dyDescent="0.35">
      <c r="A15424" s="19"/>
    </row>
    <row r="15425" spans="1:1" x14ac:dyDescent="0.35">
      <c r="A15425" s="19"/>
    </row>
    <row r="15426" spans="1:1" x14ac:dyDescent="0.35">
      <c r="A15426" s="19"/>
    </row>
    <row r="15427" spans="1:1" x14ac:dyDescent="0.35">
      <c r="A15427" s="19"/>
    </row>
    <row r="15428" spans="1:1" x14ac:dyDescent="0.35">
      <c r="A15428" s="19"/>
    </row>
    <row r="15429" spans="1:1" x14ac:dyDescent="0.35">
      <c r="A15429" s="19"/>
    </row>
    <row r="15430" spans="1:1" x14ac:dyDescent="0.35">
      <c r="A15430" s="19"/>
    </row>
    <row r="15431" spans="1:1" x14ac:dyDescent="0.35">
      <c r="A15431" s="19"/>
    </row>
    <row r="15432" spans="1:1" x14ac:dyDescent="0.35">
      <c r="A15432" s="19"/>
    </row>
    <row r="15433" spans="1:1" x14ac:dyDescent="0.35">
      <c r="A15433" s="19"/>
    </row>
    <row r="15434" spans="1:1" x14ac:dyDescent="0.35">
      <c r="A15434" s="19"/>
    </row>
    <row r="15435" spans="1:1" x14ac:dyDescent="0.35">
      <c r="A15435" s="19"/>
    </row>
    <row r="15436" spans="1:1" x14ac:dyDescent="0.35">
      <c r="A15436" s="19"/>
    </row>
    <row r="15437" spans="1:1" x14ac:dyDescent="0.35">
      <c r="A15437" s="19"/>
    </row>
    <row r="15438" spans="1:1" x14ac:dyDescent="0.35">
      <c r="A15438" s="19"/>
    </row>
    <row r="15439" spans="1:1" x14ac:dyDescent="0.35">
      <c r="A15439" s="19"/>
    </row>
    <row r="15440" spans="1:1" x14ac:dyDescent="0.35">
      <c r="A15440" s="19"/>
    </row>
    <row r="15441" spans="1:1" x14ac:dyDescent="0.35">
      <c r="A15441" s="19"/>
    </row>
    <row r="15442" spans="1:1" x14ac:dyDescent="0.35">
      <c r="A15442" s="19"/>
    </row>
    <row r="15443" spans="1:1" x14ac:dyDescent="0.35">
      <c r="A15443" s="19"/>
    </row>
    <row r="15444" spans="1:1" x14ac:dyDescent="0.35">
      <c r="A15444" s="19"/>
    </row>
    <row r="15445" spans="1:1" x14ac:dyDescent="0.35">
      <c r="A15445" s="19"/>
    </row>
    <row r="15446" spans="1:1" x14ac:dyDescent="0.35">
      <c r="A15446" s="19"/>
    </row>
    <row r="15447" spans="1:1" x14ac:dyDescent="0.35">
      <c r="A15447" s="19"/>
    </row>
    <row r="15448" spans="1:1" x14ac:dyDescent="0.35">
      <c r="A15448" s="19"/>
    </row>
    <row r="15449" spans="1:1" x14ac:dyDescent="0.35">
      <c r="A15449" s="19"/>
    </row>
    <row r="15450" spans="1:1" x14ac:dyDescent="0.35">
      <c r="A15450" s="19"/>
    </row>
    <row r="15451" spans="1:1" x14ac:dyDescent="0.35">
      <c r="A15451" s="19"/>
    </row>
    <row r="15452" spans="1:1" x14ac:dyDescent="0.35">
      <c r="A15452" s="19"/>
    </row>
    <row r="15453" spans="1:1" x14ac:dyDescent="0.35">
      <c r="A15453" s="19"/>
    </row>
    <row r="15454" spans="1:1" x14ac:dyDescent="0.35">
      <c r="A15454" s="19"/>
    </row>
    <row r="15455" spans="1:1" x14ac:dyDescent="0.35">
      <c r="A15455" s="19"/>
    </row>
    <row r="15456" spans="1:1" x14ac:dyDescent="0.35">
      <c r="A15456" s="19"/>
    </row>
    <row r="15457" spans="1:1" x14ac:dyDescent="0.35">
      <c r="A15457" s="19"/>
    </row>
    <row r="15458" spans="1:1" x14ac:dyDescent="0.35">
      <c r="A15458" s="19"/>
    </row>
    <row r="15459" spans="1:1" x14ac:dyDescent="0.35">
      <c r="A15459" s="19"/>
    </row>
    <row r="15460" spans="1:1" x14ac:dyDescent="0.35">
      <c r="A15460" s="19"/>
    </row>
    <row r="15461" spans="1:1" x14ac:dyDescent="0.35">
      <c r="A15461" s="19"/>
    </row>
    <row r="15462" spans="1:1" x14ac:dyDescent="0.35">
      <c r="A15462" s="19"/>
    </row>
    <row r="15463" spans="1:1" x14ac:dyDescent="0.35">
      <c r="A15463" s="19"/>
    </row>
    <row r="15464" spans="1:1" x14ac:dyDescent="0.35">
      <c r="A15464" s="19"/>
    </row>
    <row r="15465" spans="1:1" x14ac:dyDescent="0.35">
      <c r="A15465" s="19"/>
    </row>
    <row r="15466" spans="1:1" x14ac:dyDescent="0.35">
      <c r="A15466" s="19"/>
    </row>
    <row r="15467" spans="1:1" x14ac:dyDescent="0.35">
      <c r="A15467" s="19"/>
    </row>
    <row r="15468" spans="1:1" x14ac:dyDescent="0.35">
      <c r="A15468" s="19"/>
    </row>
    <row r="15469" spans="1:1" x14ac:dyDescent="0.35">
      <c r="A15469" s="19"/>
    </row>
    <row r="15470" spans="1:1" x14ac:dyDescent="0.35">
      <c r="A15470" s="19"/>
    </row>
    <row r="15471" spans="1:1" x14ac:dyDescent="0.35">
      <c r="A15471" s="19"/>
    </row>
    <row r="15472" spans="1:1" x14ac:dyDescent="0.35">
      <c r="A15472" s="19"/>
    </row>
    <row r="15473" spans="1:1" x14ac:dyDescent="0.35">
      <c r="A15473" s="19"/>
    </row>
    <row r="15474" spans="1:1" x14ac:dyDescent="0.35">
      <c r="A15474" s="19"/>
    </row>
    <row r="15475" spans="1:1" x14ac:dyDescent="0.35">
      <c r="A15475" s="19"/>
    </row>
    <row r="15476" spans="1:1" x14ac:dyDescent="0.35">
      <c r="A15476" s="19"/>
    </row>
    <row r="15477" spans="1:1" x14ac:dyDescent="0.35">
      <c r="A15477" s="19"/>
    </row>
    <row r="15478" spans="1:1" x14ac:dyDescent="0.35">
      <c r="A15478" s="19"/>
    </row>
    <row r="15479" spans="1:1" x14ac:dyDescent="0.35">
      <c r="A15479" s="19"/>
    </row>
    <row r="15480" spans="1:1" x14ac:dyDescent="0.35">
      <c r="A15480" s="19"/>
    </row>
    <row r="15481" spans="1:1" x14ac:dyDescent="0.35">
      <c r="A15481" s="19"/>
    </row>
    <row r="15482" spans="1:1" x14ac:dyDescent="0.35">
      <c r="A15482" s="19"/>
    </row>
    <row r="15483" spans="1:1" x14ac:dyDescent="0.35">
      <c r="A15483" s="19"/>
    </row>
    <row r="15484" spans="1:1" x14ac:dyDescent="0.35">
      <c r="A15484" s="19"/>
    </row>
    <row r="15485" spans="1:1" x14ac:dyDescent="0.35">
      <c r="A15485" s="19"/>
    </row>
    <row r="15486" spans="1:1" x14ac:dyDescent="0.35">
      <c r="A15486" s="19"/>
    </row>
    <row r="15487" spans="1:1" x14ac:dyDescent="0.35">
      <c r="A15487" s="19"/>
    </row>
    <row r="15488" spans="1:1" x14ac:dyDescent="0.35">
      <c r="A15488" s="19"/>
    </row>
    <row r="15489" spans="1:1" x14ac:dyDescent="0.35">
      <c r="A15489" s="19"/>
    </row>
    <row r="15490" spans="1:1" x14ac:dyDescent="0.35">
      <c r="A15490" s="19"/>
    </row>
    <row r="15491" spans="1:1" x14ac:dyDescent="0.35">
      <c r="A15491" s="19"/>
    </row>
    <row r="15492" spans="1:1" x14ac:dyDescent="0.35">
      <c r="A15492" s="19"/>
    </row>
    <row r="15493" spans="1:1" x14ac:dyDescent="0.35">
      <c r="A15493" s="19"/>
    </row>
    <row r="15494" spans="1:1" x14ac:dyDescent="0.35">
      <c r="A15494" s="19"/>
    </row>
    <row r="15495" spans="1:1" x14ac:dyDescent="0.35">
      <c r="A15495" s="19"/>
    </row>
    <row r="15496" spans="1:1" x14ac:dyDescent="0.35">
      <c r="A15496" s="19"/>
    </row>
    <row r="15497" spans="1:1" x14ac:dyDescent="0.35">
      <c r="A15497" s="19"/>
    </row>
    <row r="15498" spans="1:1" x14ac:dyDescent="0.35">
      <c r="A15498" s="19"/>
    </row>
    <row r="15499" spans="1:1" x14ac:dyDescent="0.35">
      <c r="A15499" s="19"/>
    </row>
    <row r="15500" spans="1:1" x14ac:dyDescent="0.35">
      <c r="A15500" s="19"/>
    </row>
    <row r="15501" spans="1:1" x14ac:dyDescent="0.35">
      <c r="A15501" s="19"/>
    </row>
    <row r="15502" spans="1:1" x14ac:dyDescent="0.35">
      <c r="A15502" s="19"/>
    </row>
    <row r="15503" spans="1:1" x14ac:dyDescent="0.35">
      <c r="A15503" s="19"/>
    </row>
    <row r="15504" spans="1:1" x14ac:dyDescent="0.35">
      <c r="A15504" s="19"/>
    </row>
    <row r="15505" spans="1:1" x14ac:dyDescent="0.35">
      <c r="A15505" s="19"/>
    </row>
    <row r="15506" spans="1:1" x14ac:dyDescent="0.35">
      <c r="A15506" s="19"/>
    </row>
    <row r="15507" spans="1:1" x14ac:dyDescent="0.35">
      <c r="A15507" s="19"/>
    </row>
    <row r="15508" spans="1:1" x14ac:dyDescent="0.35">
      <c r="A15508" s="19"/>
    </row>
    <row r="15509" spans="1:1" x14ac:dyDescent="0.35">
      <c r="A15509" s="19"/>
    </row>
    <row r="15510" spans="1:1" x14ac:dyDescent="0.35">
      <c r="A15510" s="19"/>
    </row>
    <row r="15511" spans="1:1" x14ac:dyDescent="0.35">
      <c r="A15511" s="19"/>
    </row>
    <row r="15512" spans="1:1" x14ac:dyDescent="0.35">
      <c r="A15512" s="19"/>
    </row>
    <row r="15513" spans="1:1" x14ac:dyDescent="0.35">
      <c r="A15513" s="19"/>
    </row>
    <row r="15514" spans="1:1" x14ac:dyDescent="0.35">
      <c r="A15514" s="19"/>
    </row>
    <row r="15515" spans="1:1" x14ac:dyDescent="0.35">
      <c r="A15515" s="19"/>
    </row>
    <row r="15516" spans="1:1" x14ac:dyDescent="0.35">
      <c r="A15516" s="19"/>
    </row>
    <row r="15517" spans="1:1" x14ac:dyDescent="0.35">
      <c r="A15517" s="19"/>
    </row>
    <row r="15518" spans="1:1" x14ac:dyDescent="0.35">
      <c r="A15518" s="19"/>
    </row>
    <row r="15519" spans="1:1" x14ac:dyDescent="0.35">
      <c r="A15519" s="19"/>
    </row>
    <row r="15520" spans="1:1" x14ac:dyDescent="0.35">
      <c r="A15520" s="19"/>
    </row>
    <row r="15521" spans="1:1" x14ac:dyDescent="0.35">
      <c r="A15521" s="19"/>
    </row>
    <row r="15522" spans="1:1" x14ac:dyDescent="0.35">
      <c r="A15522" s="19"/>
    </row>
    <row r="15523" spans="1:1" x14ac:dyDescent="0.35">
      <c r="A15523" s="19"/>
    </row>
    <row r="15524" spans="1:1" x14ac:dyDescent="0.35">
      <c r="A15524" s="19"/>
    </row>
    <row r="15525" spans="1:1" x14ac:dyDescent="0.35">
      <c r="A15525" s="19"/>
    </row>
    <row r="15526" spans="1:1" x14ac:dyDescent="0.35">
      <c r="A15526" s="19"/>
    </row>
    <row r="15527" spans="1:1" x14ac:dyDescent="0.35">
      <c r="A15527" s="19"/>
    </row>
    <row r="15528" spans="1:1" x14ac:dyDescent="0.35">
      <c r="A15528" s="19"/>
    </row>
    <row r="15529" spans="1:1" x14ac:dyDescent="0.35">
      <c r="A15529" s="19"/>
    </row>
    <row r="15530" spans="1:1" x14ac:dyDescent="0.35">
      <c r="A15530" s="19"/>
    </row>
    <row r="15531" spans="1:1" x14ac:dyDescent="0.35">
      <c r="A15531" s="19"/>
    </row>
    <row r="15532" spans="1:1" x14ac:dyDescent="0.35">
      <c r="A15532" s="19"/>
    </row>
    <row r="15533" spans="1:1" x14ac:dyDescent="0.35">
      <c r="A15533" s="19"/>
    </row>
    <row r="15534" spans="1:1" x14ac:dyDescent="0.35">
      <c r="A15534" s="19"/>
    </row>
    <row r="15535" spans="1:1" x14ac:dyDescent="0.35">
      <c r="A15535" s="19"/>
    </row>
    <row r="15536" spans="1:1" x14ac:dyDescent="0.35">
      <c r="A15536" s="19"/>
    </row>
    <row r="15537" spans="1:1" x14ac:dyDescent="0.35">
      <c r="A15537" s="19"/>
    </row>
    <row r="15538" spans="1:1" x14ac:dyDescent="0.35">
      <c r="A15538" s="19"/>
    </row>
    <row r="15539" spans="1:1" x14ac:dyDescent="0.35">
      <c r="A15539" s="19"/>
    </row>
    <row r="15540" spans="1:1" x14ac:dyDescent="0.35">
      <c r="A15540" s="19"/>
    </row>
    <row r="15541" spans="1:1" x14ac:dyDescent="0.35">
      <c r="A15541" s="19"/>
    </row>
    <row r="15542" spans="1:1" x14ac:dyDescent="0.35">
      <c r="A15542" s="19"/>
    </row>
    <row r="15543" spans="1:1" x14ac:dyDescent="0.35">
      <c r="A15543" s="19"/>
    </row>
    <row r="15544" spans="1:1" x14ac:dyDescent="0.35">
      <c r="A15544" s="19"/>
    </row>
    <row r="15545" spans="1:1" x14ac:dyDescent="0.35">
      <c r="A15545" s="19"/>
    </row>
    <row r="15546" spans="1:1" x14ac:dyDescent="0.35">
      <c r="A15546" s="19"/>
    </row>
    <row r="15547" spans="1:1" x14ac:dyDescent="0.35">
      <c r="A15547" s="19"/>
    </row>
    <row r="15548" spans="1:1" x14ac:dyDescent="0.35">
      <c r="A15548" s="19"/>
    </row>
    <row r="15549" spans="1:1" x14ac:dyDescent="0.35">
      <c r="A15549" s="19"/>
    </row>
    <row r="15550" spans="1:1" x14ac:dyDescent="0.35">
      <c r="A15550" s="19"/>
    </row>
    <row r="15551" spans="1:1" x14ac:dyDescent="0.35">
      <c r="A15551" s="19"/>
    </row>
    <row r="15552" spans="1:1" x14ac:dyDescent="0.35">
      <c r="A15552" s="19"/>
    </row>
    <row r="15553" spans="1:1" x14ac:dyDescent="0.35">
      <c r="A15553" s="19"/>
    </row>
    <row r="15554" spans="1:1" x14ac:dyDescent="0.35">
      <c r="A15554" s="19"/>
    </row>
    <row r="15555" spans="1:1" x14ac:dyDescent="0.35">
      <c r="A15555" s="19"/>
    </row>
    <row r="15556" spans="1:1" x14ac:dyDescent="0.35">
      <c r="A15556" s="19"/>
    </row>
    <row r="15557" spans="1:1" x14ac:dyDescent="0.35">
      <c r="A15557" s="19"/>
    </row>
    <row r="15558" spans="1:1" x14ac:dyDescent="0.35">
      <c r="A15558" s="19"/>
    </row>
    <row r="15559" spans="1:1" x14ac:dyDescent="0.35">
      <c r="A15559" s="19"/>
    </row>
    <row r="15560" spans="1:1" x14ac:dyDescent="0.35">
      <c r="A15560" s="19"/>
    </row>
    <row r="15561" spans="1:1" x14ac:dyDescent="0.35">
      <c r="A15561" s="19"/>
    </row>
    <row r="15562" spans="1:1" x14ac:dyDescent="0.35">
      <c r="A15562" s="19"/>
    </row>
    <row r="15563" spans="1:1" x14ac:dyDescent="0.35">
      <c r="A15563" s="19"/>
    </row>
    <row r="15564" spans="1:1" x14ac:dyDescent="0.35">
      <c r="A15564" s="19"/>
    </row>
    <row r="15565" spans="1:1" x14ac:dyDescent="0.35">
      <c r="A15565" s="19"/>
    </row>
    <row r="15566" spans="1:1" x14ac:dyDescent="0.35">
      <c r="A15566" s="19"/>
    </row>
    <row r="15567" spans="1:1" x14ac:dyDescent="0.35">
      <c r="A15567" s="19"/>
    </row>
    <row r="15568" spans="1:1" x14ac:dyDescent="0.35">
      <c r="A15568" s="19"/>
    </row>
    <row r="15569" spans="1:1" x14ac:dyDescent="0.35">
      <c r="A15569" s="19"/>
    </row>
    <row r="15570" spans="1:1" x14ac:dyDescent="0.35">
      <c r="A15570" s="19"/>
    </row>
    <row r="15571" spans="1:1" x14ac:dyDescent="0.35">
      <c r="A15571" s="19"/>
    </row>
    <row r="15572" spans="1:1" x14ac:dyDescent="0.35">
      <c r="A15572" s="19"/>
    </row>
    <row r="15573" spans="1:1" x14ac:dyDescent="0.35">
      <c r="A15573" s="19"/>
    </row>
    <row r="15574" spans="1:1" x14ac:dyDescent="0.35">
      <c r="A15574" s="19"/>
    </row>
    <row r="15575" spans="1:1" x14ac:dyDescent="0.35">
      <c r="A15575" s="19"/>
    </row>
    <row r="15576" spans="1:1" x14ac:dyDescent="0.35">
      <c r="A15576" s="19"/>
    </row>
    <row r="15577" spans="1:1" x14ac:dyDescent="0.35">
      <c r="A15577" s="19"/>
    </row>
    <row r="15578" spans="1:1" x14ac:dyDescent="0.35">
      <c r="A15578" s="19"/>
    </row>
    <row r="15579" spans="1:1" x14ac:dyDescent="0.35">
      <c r="A15579" s="19"/>
    </row>
    <row r="15580" spans="1:1" x14ac:dyDescent="0.35">
      <c r="A15580" s="19"/>
    </row>
    <row r="15581" spans="1:1" x14ac:dyDescent="0.35">
      <c r="A15581" s="19"/>
    </row>
    <row r="15582" spans="1:1" x14ac:dyDescent="0.35">
      <c r="A15582" s="19"/>
    </row>
    <row r="15583" spans="1:1" x14ac:dyDescent="0.35">
      <c r="A15583" s="19"/>
    </row>
    <row r="15584" spans="1:1" x14ac:dyDescent="0.35">
      <c r="A15584" s="19"/>
    </row>
    <row r="15585" spans="1:1" x14ac:dyDescent="0.35">
      <c r="A15585" s="19"/>
    </row>
    <row r="15586" spans="1:1" x14ac:dyDescent="0.35">
      <c r="A15586" s="19"/>
    </row>
    <row r="15587" spans="1:1" x14ac:dyDescent="0.35">
      <c r="A15587" s="19"/>
    </row>
    <row r="15588" spans="1:1" x14ac:dyDescent="0.35">
      <c r="A15588" s="19"/>
    </row>
    <row r="15589" spans="1:1" x14ac:dyDescent="0.35">
      <c r="A15589" s="19"/>
    </row>
    <row r="15590" spans="1:1" x14ac:dyDescent="0.35">
      <c r="A15590" s="19"/>
    </row>
    <row r="15591" spans="1:1" x14ac:dyDescent="0.35">
      <c r="A15591" s="19"/>
    </row>
    <row r="15592" spans="1:1" x14ac:dyDescent="0.35">
      <c r="A15592" s="19"/>
    </row>
    <row r="15593" spans="1:1" x14ac:dyDescent="0.35">
      <c r="A15593" s="19"/>
    </row>
    <row r="15594" spans="1:1" x14ac:dyDescent="0.35">
      <c r="A15594" s="19"/>
    </row>
    <row r="15595" spans="1:1" x14ac:dyDescent="0.35">
      <c r="A15595" s="19"/>
    </row>
    <row r="15596" spans="1:1" x14ac:dyDescent="0.35">
      <c r="A15596" s="19"/>
    </row>
    <row r="15597" spans="1:1" x14ac:dyDescent="0.35">
      <c r="A15597" s="19"/>
    </row>
    <row r="15598" spans="1:1" x14ac:dyDescent="0.35">
      <c r="A15598" s="19"/>
    </row>
    <row r="15599" spans="1:1" x14ac:dyDescent="0.35">
      <c r="A15599" s="19"/>
    </row>
    <row r="15600" spans="1:1" x14ac:dyDescent="0.35">
      <c r="A15600" s="19"/>
    </row>
    <row r="15601" spans="1:1" x14ac:dyDescent="0.35">
      <c r="A15601" s="19"/>
    </row>
    <row r="15602" spans="1:1" x14ac:dyDescent="0.35">
      <c r="A15602" s="19"/>
    </row>
    <row r="15603" spans="1:1" x14ac:dyDescent="0.35">
      <c r="A15603" s="19"/>
    </row>
    <row r="15604" spans="1:1" x14ac:dyDescent="0.35">
      <c r="A15604" s="19"/>
    </row>
    <row r="15605" spans="1:1" x14ac:dyDescent="0.35">
      <c r="A15605" s="19"/>
    </row>
    <row r="15606" spans="1:1" x14ac:dyDescent="0.35">
      <c r="A15606" s="19"/>
    </row>
    <row r="15607" spans="1:1" x14ac:dyDescent="0.35">
      <c r="A15607" s="19"/>
    </row>
    <row r="15608" spans="1:1" x14ac:dyDescent="0.35">
      <c r="A15608" s="19"/>
    </row>
    <row r="15609" spans="1:1" x14ac:dyDescent="0.35">
      <c r="A15609" s="19"/>
    </row>
    <row r="15610" spans="1:1" x14ac:dyDescent="0.35">
      <c r="A15610" s="19"/>
    </row>
    <row r="15611" spans="1:1" x14ac:dyDescent="0.35">
      <c r="A15611" s="19"/>
    </row>
    <row r="15612" spans="1:1" x14ac:dyDescent="0.35">
      <c r="A15612" s="19"/>
    </row>
    <row r="15613" spans="1:1" x14ac:dyDescent="0.35">
      <c r="A15613" s="19"/>
    </row>
    <row r="15614" spans="1:1" x14ac:dyDescent="0.35">
      <c r="A15614" s="19"/>
    </row>
    <row r="15615" spans="1:1" x14ac:dyDescent="0.35">
      <c r="A15615" s="19"/>
    </row>
    <row r="15616" spans="1:1" x14ac:dyDescent="0.35">
      <c r="A15616" s="19"/>
    </row>
    <row r="15617" spans="1:1" x14ac:dyDescent="0.35">
      <c r="A15617" s="19"/>
    </row>
    <row r="15618" spans="1:1" x14ac:dyDescent="0.35">
      <c r="A15618" s="19"/>
    </row>
    <row r="15619" spans="1:1" x14ac:dyDescent="0.35">
      <c r="A15619" s="19"/>
    </row>
    <row r="15620" spans="1:1" x14ac:dyDescent="0.35">
      <c r="A15620" s="19"/>
    </row>
    <row r="15621" spans="1:1" x14ac:dyDescent="0.35">
      <c r="A15621" s="19"/>
    </row>
    <row r="15622" spans="1:1" x14ac:dyDescent="0.35">
      <c r="A15622" s="19"/>
    </row>
    <row r="15623" spans="1:1" x14ac:dyDescent="0.35">
      <c r="A15623" s="19"/>
    </row>
    <row r="15624" spans="1:1" x14ac:dyDescent="0.35">
      <c r="A15624" s="19"/>
    </row>
    <row r="15625" spans="1:1" x14ac:dyDescent="0.35">
      <c r="A15625" s="19"/>
    </row>
    <row r="15626" spans="1:1" x14ac:dyDescent="0.35">
      <c r="A15626" s="19"/>
    </row>
    <row r="15627" spans="1:1" x14ac:dyDescent="0.35">
      <c r="A15627" s="19"/>
    </row>
    <row r="15628" spans="1:1" x14ac:dyDescent="0.35">
      <c r="A15628" s="19"/>
    </row>
    <row r="15629" spans="1:1" x14ac:dyDescent="0.35">
      <c r="A15629" s="19"/>
    </row>
    <row r="15630" spans="1:1" x14ac:dyDescent="0.35">
      <c r="A15630" s="19"/>
    </row>
    <row r="15631" spans="1:1" x14ac:dyDescent="0.35">
      <c r="A15631" s="19"/>
    </row>
    <row r="15632" spans="1:1" x14ac:dyDescent="0.35">
      <c r="A15632" s="19"/>
    </row>
    <row r="15633" spans="1:1" x14ac:dyDescent="0.35">
      <c r="A15633" s="19"/>
    </row>
    <row r="15634" spans="1:1" x14ac:dyDescent="0.35">
      <c r="A15634" s="19"/>
    </row>
    <row r="15635" spans="1:1" x14ac:dyDescent="0.35">
      <c r="A15635" s="19"/>
    </row>
    <row r="15636" spans="1:1" x14ac:dyDescent="0.35">
      <c r="A15636" s="19"/>
    </row>
    <row r="15637" spans="1:1" x14ac:dyDescent="0.35">
      <c r="A15637" s="19"/>
    </row>
    <row r="15638" spans="1:1" x14ac:dyDescent="0.35">
      <c r="A15638" s="19"/>
    </row>
    <row r="15639" spans="1:1" x14ac:dyDescent="0.35">
      <c r="A15639" s="19"/>
    </row>
    <row r="15640" spans="1:1" x14ac:dyDescent="0.35">
      <c r="A15640" s="19"/>
    </row>
    <row r="15641" spans="1:1" x14ac:dyDescent="0.35">
      <c r="A15641" s="19"/>
    </row>
    <row r="15642" spans="1:1" x14ac:dyDescent="0.35">
      <c r="A15642" s="19"/>
    </row>
    <row r="15643" spans="1:1" x14ac:dyDescent="0.35">
      <c r="A15643" s="19"/>
    </row>
    <row r="15644" spans="1:1" x14ac:dyDescent="0.35">
      <c r="A15644" s="19"/>
    </row>
    <row r="15645" spans="1:1" x14ac:dyDescent="0.35">
      <c r="A15645" s="19"/>
    </row>
    <row r="15646" spans="1:1" x14ac:dyDescent="0.35">
      <c r="A15646" s="19"/>
    </row>
    <row r="15647" spans="1:1" x14ac:dyDescent="0.35">
      <c r="A15647" s="19"/>
    </row>
    <row r="15648" spans="1:1" x14ac:dyDescent="0.35">
      <c r="A15648" s="19"/>
    </row>
    <row r="15649" spans="1:1" x14ac:dyDescent="0.35">
      <c r="A15649" s="19"/>
    </row>
    <row r="15650" spans="1:1" x14ac:dyDescent="0.35">
      <c r="A15650" s="19"/>
    </row>
    <row r="15651" spans="1:1" x14ac:dyDescent="0.35">
      <c r="A15651" s="19"/>
    </row>
    <row r="15652" spans="1:1" x14ac:dyDescent="0.35">
      <c r="A15652" s="19"/>
    </row>
    <row r="15653" spans="1:1" x14ac:dyDescent="0.35">
      <c r="A15653" s="19"/>
    </row>
    <row r="15654" spans="1:1" x14ac:dyDescent="0.35">
      <c r="A15654" s="19"/>
    </row>
    <row r="15655" spans="1:1" x14ac:dyDescent="0.35">
      <c r="A15655" s="19"/>
    </row>
    <row r="15656" spans="1:1" x14ac:dyDescent="0.35">
      <c r="A15656" s="19"/>
    </row>
    <row r="15657" spans="1:1" x14ac:dyDescent="0.35">
      <c r="A15657" s="19"/>
    </row>
    <row r="15658" spans="1:1" x14ac:dyDescent="0.35">
      <c r="A15658" s="19"/>
    </row>
    <row r="15659" spans="1:1" x14ac:dyDescent="0.35">
      <c r="A15659" s="19"/>
    </row>
    <row r="15660" spans="1:1" x14ac:dyDescent="0.35">
      <c r="A15660" s="19"/>
    </row>
    <row r="15661" spans="1:1" x14ac:dyDescent="0.35">
      <c r="A15661" s="19"/>
    </row>
    <row r="15662" spans="1:1" x14ac:dyDescent="0.35">
      <c r="A15662" s="19"/>
    </row>
    <row r="15663" spans="1:1" x14ac:dyDescent="0.35">
      <c r="A15663" s="19"/>
    </row>
    <row r="15664" spans="1:1" x14ac:dyDescent="0.35">
      <c r="A15664" s="19"/>
    </row>
    <row r="15665" spans="1:1" x14ac:dyDescent="0.35">
      <c r="A15665" s="19"/>
    </row>
    <row r="15666" spans="1:1" x14ac:dyDescent="0.35">
      <c r="A15666" s="19"/>
    </row>
    <row r="15667" spans="1:1" x14ac:dyDescent="0.35">
      <c r="A15667" s="19"/>
    </row>
    <row r="15668" spans="1:1" x14ac:dyDescent="0.35">
      <c r="A15668" s="19"/>
    </row>
    <row r="15669" spans="1:1" x14ac:dyDescent="0.35">
      <c r="A15669" s="19"/>
    </row>
    <row r="15670" spans="1:1" x14ac:dyDescent="0.35">
      <c r="A15670" s="19"/>
    </row>
    <row r="15671" spans="1:1" x14ac:dyDescent="0.35">
      <c r="A15671" s="19"/>
    </row>
    <row r="15672" spans="1:1" x14ac:dyDescent="0.35">
      <c r="A15672" s="19"/>
    </row>
    <row r="15673" spans="1:1" x14ac:dyDescent="0.35">
      <c r="A15673" s="19"/>
    </row>
    <row r="15674" spans="1:1" x14ac:dyDescent="0.35">
      <c r="A15674" s="19"/>
    </row>
    <row r="15675" spans="1:1" x14ac:dyDescent="0.35">
      <c r="A15675" s="19"/>
    </row>
    <row r="15676" spans="1:1" x14ac:dyDescent="0.35">
      <c r="A15676" s="19"/>
    </row>
    <row r="15677" spans="1:1" x14ac:dyDescent="0.35">
      <c r="A15677" s="19"/>
    </row>
    <row r="15678" spans="1:1" x14ac:dyDescent="0.35">
      <c r="A15678" s="19"/>
    </row>
    <row r="15679" spans="1:1" x14ac:dyDescent="0.35">
      <c r="A15679" s="19"/>
    </row>
    <row r="15680" spans="1:1" x14ac:dyDescent="0.35">
      <c r="A15680" s="19"/>
    </row>
    <row r="15681" spans="1:1" x14ac:dyDescent="0.35">
      <c r="A15681" s="19"/>
    </row>
    <row r="15682" spans="1:1" x14ac:dyDescent="0.35">
      <c r="A15682" s="19"/>
    </row>
    <row r="15683" spans="1:1" x14ac:dyDescent="0.35">
      <c r="A15683" s="19"/>
    </row>
    <row r="15684" spans="1:1" x14ac:dyDescent="0.35">
      <c r="A15684" s="19"/>
    </row>
    <row r="15685" spans="1:1" x14ac:dyDescent="0.35">
      <c r="A15685" s="19"/>
    </row>
    <row r="15686" spans="1:1" x14ac:dyDescent="0.35">
      <c r="A15686" s="19"/>
    </row>
    <row r="15687" spans="1:1" x14ac:dyDescent="0.35">
      <c r="A15687" s="19"/>
    </row>
    <row r="15688" spans="1:1" x14ac:dyDescent="0.35">
      <c r="A15688" s="19"/>
    </row>
    <row r="15689" spans="1:1" x14ac:dyDescent="0.35">
      <c r="A15689" s="19"/>
    </row>
    <row r="15690" spans="1:1" x14ac:dyDescent="0.35">
      <c r="A15690" s="19"/>
    </row>
    <row r="15691" spans="1:1" x14ac:dyDescent="0.35">
      <c r="A15691" s="19"/>
    </row>
    <row r="15692" spans="1:1" x14ac:dyDescent="0.35">
      <c r="A15692" s="19"/>
    </row>
    <row r="15693" spans="1:1" x14ac:dyDescent="0.35">
      <c r="A15693" s="19"/>
    </row>
    <row r="15694" spans="1:1" x14ac:dyDescent="0.35">
      <c r="A15694" s="19"/>
    </row>
    <row r="15695" spans="1:1" x14ac:dyDescent="0.35">
      <c r="A15695" s="19"/>
    </row>
    <row r="15696" spans="1:1" x14ac:dyDescent="0.35">
      <c r="A15696" s="19"/>
    </row>
    <row r="15697" spans="1:1" x14ac:dyDescent="0.35">
      <c r="A15697" s="19"/>
    </row>
    <row r="15698" spans="1:1" x14ac:dyDescent="0.35">
      <c r="A15698" s="19"/>
    </row>
    <row r="15699" spans="1:1" x14ac:dyDescent="0.35">
      <c r="A15699" s="19"/>
    </row>
    <row r="15700" spans="1:1" x14ac:dyDescent="0.35">
      <c r="A15700" s="19"/>
    </row>
    <row r="15701" spans="1:1" x14ac:dyDescent="0.35">
      <c r="A15701" s="19"/>
    </row>
    <row r="15702" spans="1:1" x14ac:dyDescent="0.35">
      <c r="A15702" s="19"/>
    </row>
    <row r="15703" spans="1:1" x14ac:dyDescent="0.35">
      <c r="A15703" s="19"/>
    </row>
    <row r="15704" spans="1:1" x14ac:dyDescent="0.35">
      <c r="A15704" s="19"/>
    </row>
    <row r="15705" spans="1:1" x14ac:dyDescent="0.35">
      <c r="A15705" s="19"/>
    </row>
    <row r="15706" spans="1:1" x14ac:dyDescent="0.35">
      <c r="A15706" s="19"/>
    </row>
    <row r="15707" spans="1:1" x14ac:dyDescent="0.35">
      <c r="A15707" s="19"/>
    </row>
    <row r="15708" spans="1:1" x14ac:dyDescent="0.35">
      <c r="A15708" s="19"/>
    </row>
    <row r="15709" spans="1:1" x14ac:dyDescent="0.35">
      <c r="A15709" s="19"/>
    </row>
    <row r="15710" spans="1:1" x14ac:dyDescent="0.35">
      <c r="A15710" s="19"/>
    </row>
    <row r="15711" spans="1:1" x14ac:dyDescent="0.35">
      <c r="A15711" s="19"/>
    </row>
    <row r="15712" spans="1:1" x14ac:dyDescent="0.35">
      <c r="A15712" s="19"/>
    </row>
    <row r="15713" spans="1:1" x14ac:dyDescent="0.35">
      <c r="A15713" s="19"/>
    </row>
    <row r="15714" spans="1:1" x14ac:dyDescent="0.35">
      <c r="A15714" s="19"/>
    </row>
    <row r="15715" spans="1:1" x14ac:dyDescent="0.35">
      <c r="A15715" s="19"/>
    </row>
    <row r="15716" spans="1:1" x14ac:dyDescent="0.35">
      <c r="A15716" s="19"/>
    </row>
    <row r="15717" spans="1:1" x14ac:dyDescent="0.35">
      <c r="A15717" s="19"/>
    </row>
    <row r="15718" spans="1:1" x14ac:dyDescent="0.35">
      <c r="A15718" s="19"/>
    </row>
    <row r="15719" spans="1:1" x14ac:dyDescent="0.35">
      <c r="A15719" s="19"/>
    </row>
    <row r="15720" spans="1:1" x14ac:dyDescent="0.35">
      <c r="A15720" s="19"/>
    </row>
    <row r="15721" spans="1:1" x14ac:dyDescent="0.35">
      <c r="A15721" s="19"/>
    </row>
    <row r="15722" spans="1:1" x14ac:dyDescent="0.35">
      <c r="A15722" s="19"/>
    </row>
    <row r="15723" spans="1:1" x14ac:dyDescent="0.35">
      <c r="A15723" s="19"/>
    </row>
    <row r="15724" spans="1:1" x14ac:dyDescent="0.35">
      <c r="A15724" s="19"/>
    </row>
    <row r="15725" spans="1:1" x14ac:dyDescent="0.35">
      <c r="A15725" s="19"/>
    </row>
    <row r="15726" spans="1:1" x14ac:dyDescent="0.35">
      <c r="A15726" s="19"/>
    </row>
    <row r="15727" spans="1:1" x14ac:dyDescent="0.35">
      <c r="A15727" s="19"/>
    </row>
    <row r="15728" spans="1:1" x14ac:dyDescent="0.35">
      <c r="A15728" s="19"/>
    </row>
    <row r="15729" spans="1:1" x14ac:dyDescent="0.35">
      <c r="A15729" s="19"/>
    </row>
    <row r="15730" spans="1:1" x14ac:dyDescent="0.35">
      <c r="A15730" s="19"/>
    </row>
    <row r="15731" spans="1:1" x14ac:dyDescent="0.35">
      <c r="A15731" s="19"/>
    </row>
    <row r="15732" spans="1:1" x14ac:dyDescent="0.35">
      <c r="A15732" s="19"/>
    </row>
    <row r="15733" spans="1:1" x14ac:dyDescent="0.35">
      <c r="A15733" s="19"/>
    </row>
    <row r="15734" spans="1:1" x14ac:dyDescent="0.35">
      <c r="A15734" s="19"/>
    </row>
    <row r="15735" spans="1:1" x14ac:dyDescent="0.35">
      <c r="A15735" s="19"/>
    </row>
    <row r="15736" spans="1:1" x14ac:dyDescent="0.35">
      <c r="A15736" s="19"/>
    </row>
    <row r="15737" spans="1:1" x14ac:dyDescent="0.35">
      <c r="A15737" s="19"/>
    </row>
    <row r="15738" spans="1:1" x14ac:dyDescent="0.35">
      <c r="A15738" s="19"/>
    </row>
    <row r="15739" spans="1:1" x14ac:dyDescent="0.35">
      <c r="A15739" s="19"/>
    </row>
    <row r="15740" spans="1:1" x14ac:dyDescent="0.35">
      <c r="A15740" s="19"/>
    </row>
    <row r="15741" spans="1:1" x14ac:dyDescent="0.35">
      <c r="A15741" s="19"/>
    </row>
    <row r="15742" spans="1:1" x14ac:dyDescent="0.35">
      <c r="A15742" s="19"/>
    </row>
    <row r="15743" spans="1:1" x14ac:dyDescent="0.35">
      <c r="A15743" s="19"/>
    </row>
    <row r="15744" spans="1:1" x14ac:dyDescent="0.35">
      <c r="A15744" s="19"/>
    </row>
    <row r="15745" spans="1:1" x14ac:dyDescent="0.35">
      <c r="A15745" s="19"/>
    </row>
    <row r="15746" spans="1:1" x14ac:dyDescent="0.35">
      <c r="A15746" s="19"/>
    </row>
    <row r="15747" spans="1:1" x14ac:dyDescent="0.35">
      <c r="A15747" s="19"/>
    </row>
    <row r="15748" spans="1:1" x14ac:dyDescent="0.35">
      <c r="A15748" s="19"/>
    </row>
    <row r="15749" spans="1:1" x14ac:dyDescent="0.35">
      <c r="A15749" s="19"/>
    </row>
    <row r="15750" spans="1:1" x14ac:dyDescent="0.35">
      <c r="A15750" s="19"/>
    </row>
    <row r="15751" spans="1:1" x14ac:dyDescent="0.35">
      <c r="A15751" s="19"/>
    </row>
    <row r="15752" spans="1:1" x14ac:dyDescent="0.35">
      <c r="A15752" s="19"/>
    </row>
    <row r="15753" spans="1:1" x14ac:dyDescent="0.35">
      <c r="A15753" s="19"/>
    </row>
    <row r="15754" spans="1:1" x14ac:dyDescent="0.35">
      <c r="A15754" s="19"/>
    </row>
    <row r="15755" spans="1:1" x14ac:dyDescent="0.35">
      <c r="A15755" s="19"/>
    </row>
    <row r="15756" spans="1:1" x14ac:dyDescent="0.35">
      <c r="A15756" s="19"/>
    </row>
    <row r="15757" spans="1:1" x14ac:dyDescent="0.35">
      <c r="A15757" s="19"/>
    </row>
    <row r="15758" spans="1:1" x14ac:dyDescent="0.35">
      <c r="A15758" s="19"/>
    </row>
    <row r="15759" spans="1:1" x14ac:dyDescent="0.35">
      <c r="A15759" s="19"/>
    </row>
    <row r="15760" spans="1:1" x14ac:dyDescent="0.35">
      <c r="A15760" s="19"/>
    </row>
    <row r="15761" spans="1:1" x14ac:dyDescent="0.35">
      <c r="A15761" s="19"/>
    </row>
    <row r="15762" spans="1:1" x14ac:dyDescent="0.35">
      <c r="A15762" s="19"/>
    </row>
    <row r="15763" spans="1:1" x14ac:dyDescent="0.35">
      <c r="A15763" s="19"/>
    </row>
    <row r="15764" spans="1:1" x14ac:dyDescent="0.35">
      <c r="A15764" s="19"/>
    </row>
    <row r="15765" spans="1:1" x14ac:dyDescent="0.35">
      <c r="A15765" s="19"/>
    </row>
    <row r="15766" spans="1:1" x14ac:dyDescent="0.35">
      <c r="A15766" s="19"/>
    </row>
    <row r="15767" spans="1:1" x14ac:dyDescent="0.35">
      <c r="A15767" s="19"/>
    </row>
    <row r="15768" spans="1:1" x14ac:dyDescent="0.35">
      <c r="A15768" s="19"/>
    </row>
    <row r="15769" spans="1:1" x14ac:dyDescent="0.35">
      <c r="A15769" s="19"/>
    </row>
    <row r="15770" spans="1:1" x14ac:dyDescent="0.35">
      <c r="A15770" s="19"/>
    </row>
    <row r="15771" spans="1:1" x14ac:dyDescent="0.35">
      <c r="A15771" s="19"/>
    </row>
    <row r="15772" spans="1:1" x14ac:dyDescent="0.35">
      <c r="A15772" s="19"/>
    </row>
    <row r="15773" spans="1:1" x14ac:dyDescent="0.35">
      <c r="A15773" s="19"/>
    </row>
    <row r="15774" spans="1:1" x14ac:dyDescent="0.35">
      <c r="A15774" s="19"/>
    </row>
    <row r="15775" spans="1:1" x14ac:dyDescent="0.35">
      <c r="A15775" s="19"/>
    </row>
    <row r="15776" spans="1:1" x14ac:dyDescent="0.35">
      <c r="A15776" s="19"/>
    </row>
    <row r="15777" spans="1:1" x14ac:dyDescent="0.35">
      <c r="A15777" s="19"/>
    </row>
    <row r="15778" spans="1:1" x14ac:dyDescent="0.35">
      <c r="A15778" s="19"/>
    </row>
    <row r="15779" spans="1:1" x14ac:dyDescent="0.35">
      <c r="A15779" s="19"/>
    </row>
    <row r="15780" spans="1:1" x14ac:dyDescent="0.35">
      <c r="A15780" s="19"/>
    </row>
    <row r="15781" spans="1:1" x14ac:dyDescent="0.35">
      <c r="A15781" s="19"/>
    </row>
    <row r="15782" spans="1:1" x14ac:dyDescent="0.35">
      <c r="A15782" s="19"/>
    </row>
    <row r="15783" spans="1:1" x14ac:dyDescent="0.35">
      <c r="A15783" s="19"/>
    </row>
    <row r="15784" spans="1:1" x14ac:dyDescent="0.35">
      <c r="A15784" s="19"/>
    </row>
    <row r="15785" spans="1:1" x14ac:dyDescent="0.35">
      <c r="A15785" s="19"/>
    </row>
    <row r="15786" spans="1:1" x14ac:dyDescent="0.35">
      <c r="A15786" s="19"/>
    </row>
    <row r="15787" spans="1:1" x14ac:dyDescent="0.35">
      <c r="A15787" s="19"/>
    </row>
    <row r="15788" spans="1:1" x14ac:dyDescent="0.35">
      <c r="A15788" s="19"/>
    </row>
    <row r="15789" spans="1:1" x14ac:dyDescent="0.35">
      <c r="A15789" s="19"/>
    </row>
    <row r="15790" spans="1:1" x14ac:dyDescent="0.35">
      <c r="A15790" s="19"/>
    </row>
    <row r="15791" spans="1:1" x14ac:dyDescent="0.35">
      <c r="A15791" s="19"/>
    </row>
    <row r="15792" spans="1:1" x14ac:dyDescent="0.35">
      <c r="A15792" s="19"/>
    </row>
    <row r="15793" spans="1:1" x14ac:dyDescent="0.35">
      <c r="A15793" s="19"/>
    </row>
    <row r="15794" spans="1:1" x14ac:dyDescent="0.35">
      <c r="A15794" s="19"/>
    </row>
    <row r="15795" spans="1:1" x14ac:dyDescent="0.35">
      <c r="A15795" s="19"/>
    </row>
    <row r="15796" spans="1:1" x14ac:dyDescent="0.35">
      <c r="A15796" s="19"/>
    </row>
    <row r="15797" spans="1:1" x14ac:dyDescent="0.35">
      <c r="A15797" s="19"/>
    </row>
    <row r="15798" spans="1:1" x14ac:dyDescent="0.35">
      <c r="A15798" s="19"/>
    </row>
    <row r="15799" spans="1:1" x14ac:dyDescent="0.35">
      <c r="A15799" s="19"/>
    </row>
    <row r="15800" spans="1:1" x14ac:dyDescent="0.35">
      <c r="A15800" s="19"/>
    </row>
    <row r="15801" spans="1:1" x14ac:dyDescent="0.35">
      <c r="A15801" s="19"/>
    </row>
    <row r="15802" spans="1:1" x14ac:dyDescent="0.35">
      <c r="A15802" s="19"/>
    </row>
    <row r="15803" spans="1:1" x14ac:dyDescent="0.35">
      <c r="A15803" s="19"/>
    </row>
    <row r="15804" spans="1:1" x14ac:dyDescent="0.35">
      <c r="A15804" s="19"/>
    </row>
    <row r="15805" spans="1:1" x14ac:dyDescent="0.35">
      <c r="A15805" s="19"/>
    </row>
    <row r="15806" spans="1:1" x14ac:dyDescent="0.35">
      <c r="A15806" s="19"/>
    </row>
    <row r="15807" spans="1:1" x14ac:dyDescent="0.35">
      <c r="A15807" s="19"/>
    </row>
    <row r="15808" spans="1:1" x14ac:dyDescent="0.35">
      <c r="A15808" s="19"/>
    </row>
    <row r="15809" spans="1:1" x14ac:dyDescent="0.35">
      <c r="A15809" s="19"/>
    </row>
    <row r="15810" spans="1:1" x14ac:dyDescent="0.35">
      <c r="A15810" s="19"/>
    </row>
    <row r="15811" spans="1:1" x14ac:dyDescent="0.35">
      <c r="A15811" s="19"/>
    </row>
    <row r="15812" spans="1:1" x14ac:dyDescent="0.35">
      <c r="A15812" s="19"/>
    </row>
    <row r="15813" spans="1:1" x14ac:dyDescent="0.35">
      <c r="A15813" s="19"/>
    </row>
    <row r="15814" spans="1:1" x14ac:dyDescent="0.35">
      <c r="A15814" s="19"/>
    </row>
    <row r="15815" spans="1:1" x14ac:dyDescent="0.35">
      <c r="A15815" s="19"/>
    </row>
    <row r="15816" spans="1:1" x14ac:dyDescent="0.35">
      <c r="A15816" s="19"/>
    </row>
    <row r="15817" spans="1:1" x14ac:dyDescent="0.35">
      <c r="A15817" s="19"/>
    </row>
    <row r="15818" spans="1:1" x14ac:dyDescent="0.35">
      <c r="A15818" s="19"/>
    </row>
    <row r="15819" spans="1:1" x14ac:dyDescent="0.35">
      <c r="A15819" s="19"/>
    </row>
    <row r="15820" spans="1:1" x14ac:dyDescent="0.35">
      <c r="A15820" s="19"/>
    </row>
    <row r="15821" spans="1:1" x14ac:dyDescent="0.35">
      <c r="A15821" s="19"/>
    </row>
    <row r="15822" spans="1:1" x14ac:dyDescent="0.35">
      <c r="A15822" s="19"/>
    </row>
    <row r="15823" spans="1:1" x14ac:dyDescent="0.35">
      <c r="A15823" s="19"/>
    </row>
    <row r="15824" spans="1:1" x14ac:dyDescent="0.35">
      <c r="A15824" s="19"/>
    </row>
    <row r="15825" spans="1:1" x14ac:dyDescent="0.35">
      <c r="A15825" s="19"/>
    </row>
    <row r="15826" spans="1:1" x14ac:dyDescent="0.35">
      <c r="A15826" s="19"/>
    </row>
    <row r="15827" spans="1:1" x14ac:dyDescent="0.35">
      <c r="A15827" s="19"/>
    </row>
    <row r="15828" spans="1:1" x14ac:dyDescent="0.35">
      <c r="A15828" s="19"/>
    </row>
    <row r="15829" spans="1:1" x14ac:dyDescent="0.35">
      <c r="A15829" s="19"/>
    </row>
    <row r="15830" spans="1:1" x14ac:dyDescent="0.35">
      <c r="A15830" s="19"/>
    </row>
    <row r="15831" spans="1:1" x14ac:dyDescent="0.35">
      <c r="A15831" s="19"/>
    </row>
    <row r="15832" spans="1:1" x14ac:dyDescent="0.35">
      <c r="A15832" s="19"/>
    </row>
    <row r="15833" spans="1:1" x14ac:dyDescent="0.35">
      <c r="A15833" s="19"/>
    </row>
    <row r="15834" spans="1:1" x14ac:dyDescent="0.35">
      <c r="A15834" s="19"/>
    </row>
    <row r="15835" spans="1:1" x14ac:dyDescent="0.35">
      <c r="A15835" s="19"/>
    </row>
    <row r="15836" spans="1:1" x14ac:dyDescent="0.35">
      <c r="A15836" s="19"/>
    </row>
    <row r="15837" spans="1:1" x14ac:dyDescent="0.35">
      <c r="A15837" s="19"/>
    </row>
    <row r="15838" spans="1:1" x14ac:dyDescent="0.35">
      <c r="A15838" s="19"/>
    </row>
    <row r="15839" spans="1:1" x14ac:dyDescent="0.35">
      <c r="A15839" s="19"/>
    </row>
    <row r="15840" spans="1:1" x14ac:dyDescent="0.35">
      <c r="A15840" s="19"/>
    </row>
    <row r="15841" spans="1:1" x14ac:dyDescent="0.35">
      <c r="A15841" s="19"/>
    </row>
    <row r="15842" spans="1:1" x14ac:dyDescent="0.35">
      <c r="A15842" s="19"/>
    </row>
    <row r="15843" spans="1:1" x14ac:dyDescent="0.35">
      <c r="A15843" s="19"/>
    </row>
    <row r="15844" spans="1:1" x14ac:dyDescent="0.35">
      <c r="A15844" s="19"/>
    </row>
    <row r="15845" spans="1:1" x14ac:dyDescent="0.35">
      <c r="A15845" s="19"/>
    </row>
    <row r="15846" spans="1:1" x14ac:dyDescent="0.35">
      <c r="A15846" s="19"/>
    </row>
    <row r="15847" spans="1:1" x14ac:dyDescent="0.35">
      <c r="A15847" s="19"/>
    </row>
    <row r="15848" spans="1:1" x14ac:dyDescent="0.35">
      <c r="A15848" s="19"/>
    </row>
    <row r="15849" spans="1:1" x14ac:dyDescent="0.35">
      <c r="A15849" s="19"/>
    </row>
    <row r="15850" spans="1:1" x14ac:dyDescent="0.35">
      <c r="A15850" s="19"/>
    </row>
    <row r="15851" spans="1:1" x14ac:dyDescent="0.35">
      <c r="A15851" s="19"/>
    </row>
    <row r="15852" spans="1:1" x14ac:dyDescent="0.35">
      <c r="A15852" s="19"/>
    </row>
    <row r="15853" spans="1:1" x14ac:dyDescent="0.35">
      <c r="A15853" s="19"/>
    </row>
    <row r="15854" spans="1:1" x14ac:dyDescent="0.35">
      <c r="A15854" s="19"/>
    </row>
    <row r="15855" spans="1:1" x14ac:dyDescent="0.35">
      <c r="A15855" s="19"/>
    </row>
    <row r="15856" spans="1:1" x14ac:dyDescent="0.35">
      <c r="A15856" s="19"/>
    </row>
    <row r="15857" spans="1:1" x14ac:dyDescent="0.35">
      <c r="A15857" s="19"/>
    </row>
    <row r="15858" spans="1:1" x14ac:dyDescent="0.35">
      <c r="A15858" s="19"/>
    </row>
    <row r="15859" spans="1:1" x14ac:dyDescent="0.35">
      <c r="A15859" s="19"/>
    </row>
    <row r="15860" spans="1:1" x14ac:dyDescent="0.35">
      <c r="A15860" s="19"/>
    </row>
    <row r="15861" spans="1:1" x14ac:dyDescent="0.35">
      <c r="A15861" s="19"/>
    </row>
    <row r="15862" spans="1:1" x14ac:dyDescent="0.35">
      <c r="A15862" s="19"/>
    </row>
    <row r="15863" spans="1:1" x14ac:dyDescent="0.35">
      <c r="A15863" s="19"/>
    </row>
    <row r="15864" spans="1:1" x14ac:dyDescent="0.35">
      <c r="A15864" s="19"/>
    </row>
    <row r="15865" spans="1:1" x14ac:dyDescent="0.35">
      <c r="A15865" s="19"/>
    </row>
    <row r="15866" spans="1:1" x14ac:dyDescent="0.35">
      <c r="A15866" s="19"/>
    </row>
    <row r="15867" spans="1:1" x14ac:dyDescent="0.35">
      <c r="A15867" s="19"/>
    </row>
    <row r="15868" spans="1:1" x14ac:dyDescent="0.35">
      <c r="A15868" s="19"/>
    </row>
    <row r="15869" spans="1:1" x14ac:dyDescent="0.35">
      <c r="A15869" s="19"/>
    </row>
    <row r="15870" spans="1:1" x14ac:dyDescent="0.35">
      <c r="A15870" s="19"/>
    </row>
    <row r="15871" spans="1:1" x14ac:dyDescent="0.35">
      <c r="A15871" s="19"/>
    </row>
    <row r="15872" spans="1:1" x14ac:dyDescent="0.35">
      <c r="A15872" s="19"/>
    </row>
    <row r="15873" spans="1:1" x14ac:dyDescent="0.35">
      <c r="A15873" s="19"/>
    </row>
    <row r="15874" spans="1:1" x14ac:dyDescent="0.35">
      <c r="A15874" s="19"/>
    </row>
    <row r="15875" spans="1:1" x14ac:dyDescent="0.35">
      <c r="A15875" s="19"/>
    </row>
    <row r="15876" spans="1:1" x14ac:dyDescent="0.35">
      <c r="A15876" s="19"/>
    </row>
    <row r="15877" spans="1:1" x14ac:dyDescent="0.35">
      <c r="A15877" s="19"/>
    </row>
    <row r="15878" spans="1:1" x14ac:dyDescent="0.35">
      <c r="A15878" s="19"/>
    </row>
    <row r="15879" spans="1:1" x14ac:dyDescent="0.35">
      <c r="A15879" s="19"/>
    </row>
    <row r="15880" spans="1:1" x14ac:dyDescent="0.35">
      <c r="A15880" s="19"/>
    </row>
    <row r="15881" spans="1:1" x14ac:dyDescent="0.35">
      <c r="A15881" s="19"/>
    </row>
    <row r="15882" spans="1:1" x14ac:dyDescent="0.35">
      <c r="A15882" s="19"/>
    </row>
    <row r="15883" spans="1:1" x14ac:dyDescent="0.35">
      <c r="A15883" s="19"/>
    </row>
    <row r="15884" spans="1:1" x14ac:dyDescent="0.35">
      <c r="A15884" s="19"/>
    </row>
    <row r="15885" spans="1:1" x14ac:dyDescent="0.35">
      <c r="A15885" s="19"/>
    </row>
    <row r="15886" spans="1:1" x14ac:dyDescent="0.35">
      <c r="A15886" s="19"/>
    </row>
    <row r="15887" spans="1:1" x14ac:dyDescent="0.35">
      <c r="A15887" s="19"/>
    </row>
    <row r="15888" spans="1:1" x14ac:dyDescent="0.35">
      <c r="A15888" s="19"/>
    </row>
    <row r="15889" spans="1:1" x14ac:dyDescent="0.35">
      <c r="A15889" s="19"/>
    </row>
    <row r="15890" spans="1:1" x14ac:dyDescent="0.35">
      <c r="A15890" s="19"/>
    </row>
    <row r="15891" spans="1:1" x14ac:dyDescent="0.35">
      <c r="A15891" s="19"/>
    </row>
    <row r="15892" spans="1:1" x14ac:dyDescent="0.35">
      <c r="A15892" s="19"/>
    </row>
    <row r="15893" spans="1:1" x14ac:dyDescent="0.35">
      <c r="A15893" s="19"/>
    </row>
    <row r="15894" spans="1:1" x14ac:dyDescent="0.35">
      <c r="A15894" s="19"/>
    </row>
    <row r="15895" spans="1:1" x14ac:dyDescent="0.35">
      <c r="A15895" s="19"/>
    </row>
    <row r="15896" spans="1:1" x14ac:dyDescent="0.35">
      <c r="A15896" s="19"/>
    </row>
    <row r="15897" spans="1:1" x14ac:dyDescent="0.35">
      <c r="A15897" s="19"/>
    </row>
    <row r="15898" spans="1:1" x14ac:dyDescent="0.35">
      <c r="A15898" s="19"/>
    </row>
    <row r="15899" spans="1:1" x14ac:dyDescent="0.35">
      <c r="A15899" s="19"/>
    </row>
    <row r="15900" spans="1:1" x14ac:dyDescent="0.35">
      <c r="A15900" s="19"/>
    </row>
    <row r="15901" spans="1:1" x14ac:dyDescent="0.35">
      <c r="A15901" s="19"/>
    </row>
    <row r="15902" spans="1:1" x14ac:dyDescent="0.35">
      <c r="A15902" s="19"/>
    </row>
    <row r="15903" spans="1:1" x14ac:dyDescent="0.35">
      <c r="A15903" s="19"/>
    </row>
    <row r="15904" spans="1:1" x14ac:dyDescent="0.35">
      <c r="A15904" s="19"/>
    </row>
    <row r="15905" spans="1:1" x14ac:dyDescent="0.35">
      <c r="A15905" s="19"/>
    </row>
    <row r="15906" spans="1:1" x14ac:dyDescent="0.35">
      <c r="A15906" s="19"/>
    </row>
    <row r="15907" spans="1:1" x14ac:dyDescent="0.35">
      <c r="A15907" s="19"/>
    </row>
    <row r="15908" spans="1:1" x14ac:dyDescent="0.35">
      <c r="A15908" s="19"/>
    </row>
    <row r="15909" spans="1:1" x14ac:dyDescent="0.35">
      <c r="A15909" s="19"/>
    </row>
    <row r="15910" spans="1:1" x14ac:dyDescent="0.35">
      <c r="A15910" s="19"/>
    </row>
    <row r="15911" spans="1:1" x14ac:dyDescent="0.35">
      <c r="A15911" s="19"/>
    </row>
    <row r="15912" spans="1:1" x14ac:dyDescent="0.35">
      <c r="A15912" s="19"/>
    </row>
    <row r="15913" spans="1:1" x14ac:dyDescent="0.35">
      <c r="A15913" s="19"/>
    </row>
    <row r="15914" spans="1:1" x14ac:dyDescent="0.35">
      <c r="A15914" s="19"/>
    </row>
    <row r="15915" spans="1:1" x14ac:dyDescent="0.35">
      <c r="A15915" s="19"/>
    </row>
    <row r="15916" spans="1:1" x14ac:dyDescent="0.35">
      <c r="A15916" s="19"/>
    </row>
    <row r="15917" spans="1:1" x14ac:dyDescent="0.35">
      <c r="A15917" s="19"/>
    </row>
    <row r="15918" spans="1:1" x14ac:dyDescent="0.35">
      <c r="A15918" s="19"/>
    </row>
    <row r="15919" spans="1:1" x14ac:dyDescent="0.35">
      <c r="A15919" s="19"/>
    </row>
    <row r="15920" spans="1:1" x14ac:dyDescent="0.35">
      <c r="A15920" s="19"/>
    </row>
    <row r="15921" spans="1:1" x14ac:dyDescent="0.35">
      <c r="A15921" s="19"/>
    </row>
    <row r="15922" spans="1:1" x14ac:dyDescent="0.35">
      <c r="A15922" s="19"/>
    </row>
    <row r="15923" spans="1:1" x14ac:dyDescent="0.35">
      <c r="A15923" s="19"/>
    </row>
    <row r="15924" spans="1:1" x14ac:dyDescent="0.35">
      <c r="A15924" s="19"/>
    </row>
    <row r="15925" spans="1:1" x14ac:dyDescent="0.35">
      <c r="A15925" s="19"/>
    </row>
    <row r="15926" spans="1:1" x14ac:dyDescent="0.35">
      <c r="A15926" s="19"/>
    </row>
    <row r="15927" spans="1:1" x14ac:dyDescent="0.35">
      <c r="A15927" s="19"/>
    </row>
    <row r="15928" spans="1:1" x14ac:dyDescent="0.35">
      <c r="A15928" s="19"/>
    </row>
    <row r="15929" spans="1:1" x14ac:dyDescent="0.35">
      <c r="A15929" s="19"/>
    </row>
    <row r="15930" spans="1:1" x14ac:dyDescent="0.35">
      <c r="A15930" s="19"/>
    </row>
    <row r="15931" spans="1:1" x14ac:dyDescent="0.35">
      <c r="A15931" s="19"/>
    </row>
    <row r="15932" spans="1:1" x14ac:dyDescent="0.35">
      <c r="A15932" s="19"/>
    </row>
    <row r="15933" spans="1:1" x14ac:dyDescent="0.35">
      <c r="A15933" s="19"/>
    </row>
    <row r="15934" spans="1:1" x14ac:dyDescent="0.35">
      <c r="A15934" s="19"/>
    </row>
    <row r="15935" spans="1:1" x14ac:dyDescent="0.35">
      <c r="A15935" s="19"/>
    </row>
    <row r="15936" spans="1:1" x14ac:dyDescent="0.35">
      <c r="A15936" s="19"/>
    </row>
    <row r="15937" spans="1:1" x14ac:dyDescent="0.35">
      <c r="A15937" s="19"/>
    </row>
    <row r="15938" spans="1:1" x14ac:dyDescent="0.35">
      <c r="A15938" s="19"/>
    </row>
    <row r="15939" spans="1:1" x14ac:dyDescent="0.35">
      <c r="A15939" s="19"/>
    </row>
    <row r="15940" spans="1:1" x14ac:dyDescent="0.35">
      <c r="A15940" s="19"/>
    </row>
    <row r="15941" spans="1:1" x14ac:dyDescent="0.35">
      <c r="A15941" s="19"/>
    </row>
    <row r="15942" spans="1:1" x14ac:dyDescent="0.35">
      <c r="A15942" s="19"/>
    </row>
    <row r="15943" spans="1:1" x14ac:dyDescent="0.35">
      <c r="A15943" s="19"/>
    </row>
    <row r="15944" spans="1:1" x14ac:dyDescent="0.35">
      <c r="A15944" s="19"/>
    </row>
    <row r="15945" spans="1:1" x14ac:dyDescent="0.35">
      <c r="A15945" s="19"/>
    </row>
    <row r="15946" spans="1:1" x14ac:dyDescent="0.35">
      <c r="A15946" s="19"/>
    </row>
    <row r="15947" spans="1:1" x14ac:dyDescent="0.35">
      <c r="A15947" s="19"/>
    </row>
    <row r="15948" spans="1:1" x14ac:dyDescent="0.35">
      <c r="A15948" s="19"/>
    </row>
    <row r="15949" spans="1:1" x14ac:dyDescent="0.35">
      <c r="A15949" s="19"/>
    </row>
    <row r="15950" spans="1:1" x14ac:dyDescent="0.35">
      <c r="A15950" s="19"/>
    </row>
    <row r="15951" spans="1:1" x14ac:dyDescent="0.35">
      <c r="A15951" s="19"/>
    </row>
    <row r="15952" spans="1:1" x14ac:dyDescent="0.35">
      <c r="A15952" s="19"/>
    </row>
    <row r="15953" spans="1:1" x14ac:dyDescent="0.35">
      <c r="A15953" s="19"/>
    </row>
    <row r="15954" spans="1:1" x14ac:dyDescent="0.35">
      <c r="A15954" s="19"/>
    </row>
    <row r="15955" spans="1:1" x14ac:dyDescent="0.35">
      <c r="A15955" s="19"/>
    </row>
    <row r="15956" spans="1:1" x14ac:dyDescent="0.35">
      <c r="A15956" s="19"/>
    </row>
    <row r="15957" spans="1:1" x14ac:dyDescent="0.35">
      <c r="A15957" s="19"/>
    </row>
    <row r="15958" spans="1:1" x14ac:dyDescent="0.35">
      <c r="A15958" s="19"/>
    </row>
    <row r="15959" spans="1:1" x14ac:dyDescent="0.35">
      <c r="A15959" s="19"/>
    </row>
    <row r="15960" spans="1:1" x14ac:dyDescent="0.35">
      <c r="A15960" s="19"/>
    </row>
    <row r="15961" spans="1:1" x14ac:dyDescent="0.35">
      <c r="A15961" s="19"/>
    </row>
    <row r="15962" spans="1:1" x14ac:dyDescent="0.35">
      <c r="A15962" s="19"/>
    </row>
    <row r="15963" spans="1:1" x14ac:dyDescent="0.35">
      <c r="A15963" s="19"/>
    </row>
    <row r="15964" spans="1:1" x14ac:dyDescent="0.35">
      <c r="A15964" s="19"/>
    </row>
    <row r="15965" spans="1:1" x14ac:dyDescent="0.35">
      <c r="A15965" s="19"/>
    </row>
    <row r="15966" spans="1:1" x14ac:dyDescent="0.35">
      <c r="A15966" s="19"/>
    </row>
    <row r="15967" spans="1:1" x14ac:dyDescent="0.35">
      <c r="A15967" s="19"/>
    </row>
    <row r="15968" spans="1:1" x14ac:dyDescent="0.35">
      <c r="A15968" s="19"/>
    </row>
    <row r="15969" spans="1:1" x14ac:dyDescent="0.35">
      <c r="A15969" s="19"/>
    </row>
    <row r="15970" spans="1:1" x14ac:dyDescent="0.35">
      <c r="A15970" s="19"/>
    </row>
    <row r="15971" spans="1:1" x14ac:dyDescent="0.35">
      <c r="A15971" s="19"/>
    </row>
    <row r="15972" spans="1:1" x14ac:dyDescent="0.35">
      <c r="A15972" s="19"/>
    </row>
    <row r="15973" spans="1:1" x14ac:dyDescent="0.35">
      <c r="A15973" s="19"/>
    </row>
    <row r="15974" spans="1:1" x14ac:dyDescent="0.35">
      <c r="A15974" s="19"/>
    </row>
    <row r="15975" spans="1:1" x14ac:dyDescent="0.35">
      <c r="A15975" s="19"/>
    </row>
    <row r="15976" spans="1:1" x14ac:dyDescent="0.35">
      <c r="A15976" s="19"/>
    </row>
    <row r="15977" spans="1:1" x14ac:dyDescent="0.35">
      <c r="A15977" s="19"/>
    </row>
    <row r="15978" spans="1:1" x14ac:dyDescent="0.35">
      <c r="A15978" s="19"/>
    </row>
    <row r="15979" spans="1:1" x14ac:dyDescent="0.35">
      <c r="A15979" s="19"/>
    </row>
    <row r="15980" spans="1:1" x14ac:dyDescent="0.35">
      <c r="A15980" s="19"/>
    </row>
    <row r="15981" spans="1:1" x14ac:dyDescent="0.35">
      <c r="A15981" s="19"/>
    </row>
    <row r="15982" spans="1:1" x14ac:dyDescent="0.35">
      <c r="A15982" s="19"/>
    </row>
    <row r="15983" spans="1:1" x14ac:dyDescent="0.35">
      <c r="A15983" s="19"/>
    </row>
    <row r="15984" spans="1:1" x14ac:dyDescent="0.35">
      <c r="A15984" s="19"/>
    </row>
    <row r="15985" spans="1:1" x14ac:dyDescent="0.35">
      <c r="A15985" s="19"/>
    </row>
    <row r="15986" spans="1:1" x14ac:dyDescent="0.35">
      <c r="A15986" s="19"/>
    </row>
    <row r="15987" spans="1:1" x14ac:dyDescent="0.35">
      <c r="A15987" s="19"/>
    </row>
    <row r="15988" spans="1:1" x14ac:dyDescent="0.35">
      <c r="A15988" s="19"/>
    </row>
    <row r="15989" spans="1:1" x14ac:dyDescent="0.35">
      <c r="A15989" s="19"/>
    </row>
    <row r="15990" spans="1:1" x14ac:dyDescent="0.35">
      <c r="A15990" s="19"/>
    </row>
    <row r="15991" spans="1:1" x14ac:dyDescent="0.35">
      <c r="A15991" s="19"/>
    </row>
    <row r="15992" spans="1:1" x14ac:dyDescent="0.35">
      <c r="A15992" s="19"/>
    </row>
    <row r="15993" spans="1:1" x14ac:dyDescent="0.35">
      <c r="A15993" s="19"/>
    </row>
    <row r="15994" spans="1:1" x14ac:dyDescent="0.35">
      <c r="A15994" s="19"/>
    </row>
    <row r="15995" spans="1:1" x14ac:dyDescent="0.35">
      <c r="A15995" s="19"/>
    </row>
    <row r="15996" spans="1:1" x14ac:dyDescent="0.35">
      <c r="A15996" s="19"/>
    </row>
    <row r="15997" spans="1:1" x14ac:dyDescent="0.35">
      <c r="A15997" s="19"/>
    </row>
    <row r="15998" spans="1:1" x14ac:dyDescent="0.35">
      <c r="A15998" s="19"/>
    </row>
    <row r="15999" spans="1:1" x14ac:dyDescent="0.35">
      <c r="A15999" s="19"/>
    </row>
    <row r="16000" spans="1:1" x14ac:dyDescent="0.35">
      <c r="A16000" s="19"/>
    </row>
    <row r="16001" spans="1:1" x14ac:dyDescent="0.35">
      <c r="A16001" s="19"/>
    </row>
    <row r="16002" spans="1:1" x14ac:dyDescent="0.35">
      <c r="A16002" s="19"/>
    </row>
    <row r="16003" spans="1:1" x14ac:dyDescent="0.35">
      <c r="A16003" s="19"/>
    </row>
    <row r="16004" spans="1:1" x14ac:dyDescent="0.35">
      <c r="A16004" s="19"/>
    </row>
    <row r="16005" spans="1:1" x14ac:dyDescent="0.35">
      <c r="A16005" s="19"/>
    </row>
    <row r="16006" spans="1:1" x14ac:dyDescent="0.35">
      <c r="A16006" s="19"/>
    </row>
    <row r="16007" spans="1:1" x14ac:dyDescent="0.35">
      <c r="A16007" s="19"/>
    </row>
    <row r="16008" spans="1:1" x14ac:dyDescent="0.35">
      <c r="A16008" s="19"/>
    </row>
    <row r="16009" spans="1:1" x14ac:dyDescent="0.35">
      <c r="A16009" s="19"/>
    </row>
    <row r="16010" spans="1:1" x14ac:dyDescent="0.35">
      <c r="A16010" s="19"/>
    </row>
    <row r="16011" spans="1:1" x14ac:dyDescent="0.35">
      <c r="A16011" s="19"/>
    </row>
    <row r="16012" spans="1:1" x14ac:dyDescent="0.35">
      <c r="A16012" s="19"/>
    </row>
    <row r="16013" spans="1:1" x14ac:dyDescent="0.35">
      <c r="A16013" s="19"/>
    </row>
    <row r="16014" spans="1:1" x14ac:dyDescent="0.35">
      <c r="A16014" s="19"/>
    </row>
    <row r="16015" spans="1:1" x14ac:dyDescent="0.35">
      <c r="A16015" s="19"/>
    </row>
    <row r="16016" spans="1:1" x14ac:dyDescent="0.35">
      <c r="A16016" s="19"/>
    </row>
    <row r="16017" spans="1:1" x14ac:dyDescent="0.35">
      <c r="A16017" s="19"/>
    </row>
    <row r="16018" spans="1:1" x14ac:dyDescent="0.35">
      <c r="A16018" s="19"/>
    </row>
    <row r="16019" spans="1:1" x14ac:dyDescent="0.35">
      <c r="A16019" s="19"/>
    </row>
    <row r="16020" spans="1:1" x14ac:dyDescent="0.35">
      <c r="A16020" s="19"/>
    </row>
    <row r="16021" spans="1:1" x14ac:dyDescent="0.35">
      <c r="A16021" s="19"/>
    </row>
    <row r="16022" spans="1:1" x14ac:dyDescent="0.35">
      <c r="A16022" s="19"/>
    </row>
    <row r="16023" spans="1:1" x14ac:dyDescent="0.35">
      <c r="A16023" s="19"/>
    </row>
    <row r="16024" spans="1:1" x14ac:dyDescent="0.35">
      <c r="A16024" s="19"/>
    </row>
    <row r="16025" spans="1:1" x14ac:dyDescent="0.35">
      <c r="A16025" s="19"/>
    </row>
    <row r="16026" spans="1:1" x14ac:dyDescent="0.35">
      <c r="A16026" s="19"/>
    </row>
    <row r="16027" spans="1:1" x14ac:dyDescent="0.35">
      <c r="A16027" s="19"/>
    </row>
    <row r="16028" spans="1:1" x14ac:dyDescent="0.35">
      <c r="A16028" s="19"/>
    </row>
    <row r="16029" spans="1:1" x14ac:dyDescent="0.35">
      <c r="A16029" s="19"/>
    </row>
    <row r="16030" spans="1:1" x14ac:dyDescent="0.35">
      <c r="A16030" s="19"/>
    </row>
    <row r="16031" spans="1:1" x14ac:dyDescent="0.35">
      <c r="A16031" s="19"/>
    </row>
    <row r="16032" spans="1:1" x14ac:dyDescent="0.35">
      <c r="A16032" s="19"/>
    </row>
    <row r="16033" spans="1:1" x14ac:dyDescent="0.35">
      <c r="A16033" s="19"/>
    </row>
    <row r="16034" spans="1:1" x14ac:dyDescent="0.35">
      <c r="A16034" s="19"/>
    </row>
    <row r="16035" spans="1:1" x14ac:dyDescent="0.35">
      <c r="A16035" s="19"/>
    </row>
    <row r="16036" spans="1:1" x14ac:dyDescent="0.35">
      <c r="A16036" s="19"/>
    </row>
    <row r="16037" spans="1:1" x14ac:dyDescent="0.35">
      <c r="A16037" s="19"/>
    </row>
    <row r="16038" spans="1:1" x14ac:dyDescent="0.35">
      <c r="A16038" s="19"/>
    </row>
    <row r="16039" spans="1:1" x14ac:dyDescent="0.35">
      <c r="A16039" s="19"/>
    </row>
    <row r="16040" spans="1:1" x14ac:dyDescent="0.35">
      <c r="A16040" s="19"/>
    </row>
    <row r="16041" spans="1:1" x14ac:dyDescent="0.35">
      <c r="A16041" s="19"/>
    </row>
    <row r="16042" spans="1:1" x14ac:dyDescent="0.35">
      <c r="A16042" s="19"/>
    </row>
    <row r="16043" spans="1:1" x14ac:dyDescent="0.35">
      <c r="A16043" s="19"/>
    </row>
    <row r="16044" spans="1:1" x14ac:dyDescent="0.35">
      <c r="A16044" s="19"/>
    </row>
    <row r="16045" spans="1:1" x14ac:dyDescent="0.35">
      <c r="A16045" s="19"/>
    </row>
    <row r="16046" spans="1:1" x14ac:dyDescent="0.35">
      <c r="A16046" s="19"/>
    </row>
    <row r="16047" spans="1:1" x14ac:dyDescent="0.35">
      <c r="A16047" s="19"/>
    </row>
    <row r="16048" spans="1:1" x14ac:dyDescent="0.35">
      <c r="A16048" s="19"/>
    </row>
    <row r="16049" spans="1:1" x14ac:dyDescent="0.35">
      <c r="A16049" s="19"/>
    </row>
    <row r="16050" spans="1:1" x14ac:dyDescent="0.35">
      <c r="A16050" s="19"/>
    </row>
    <row r="16051" spans="1:1" x14ac:dyDescent="0.35">
      <c r="A16051" s="19"/>
    </row>
    <row r="16052" spans="1:1" x14ac:dyDescent="0.35">
      <c r="A16052" s="19"/>
    </row>
    <row r="16053" spans="1:1" x14ac:dyDescent="0.35">
      <c r="A16053" s="19"/>
    </row>
    <row r="16054" spans="1:1" x14ac:dyDescent="0.35">
      <c r="A16054" s="19"/>
    </row>
    <row r="16055" spans="1:1" x14ac:dyDescent="0.35">
      <c r="A16055" s="19"/>
    </row>
    <row r="16056" spans="1:1" x14ac:dyDescent="0.35">
      <c r="A16056" s="19"/>
    </row>
    <row r="16057" spans="1:1" x14ac:dyDescent="0.35">
      <c r="A16057" s="19"/>
    </row>
    <row r="16058" spans="1:1" x14ac:dyDescent="0.35">
      <c r="A16058" s="19"/>
    </row>
    <row r="16059" spans="1:1" x14ac:dyDescent="0.35">
      <c r="A16059" s="19"/>
    </row>
    <row r="16060" spans="1:1" x14ac:dyDescent="0.35">
      <c r="A16060" s="19"/>
    </row>
    <row r="16061" spans="1:1" x14ac:dyDescent="0.35">
      <c r="A16061" s="19"/>
    </row>
    <row r="16062" spans="1:1" x14ac:dyDescent="0.35">
      <c r="A16062" s="19"/>
    </row>
    <row r="16063" spans="1:1" x14ac:dyDescent="0.35">
      <c r="A16063" s="19"/>
    </row>
    <row r="16064" spans="1:1" x14ac:dyDescent="0.35">
      <c r="A16064" s="19"/>
    </row>
    <row r="16065" spans="1:1" x14ac:dyDescent="0.35">
      <c r="A16065" s="19"/>
    </row>
    <row r="16066" spans="1:1" x14ac:dyDescent="0.35">
      <c r="A16066" s="19"/>
    </row>
    <row r="16067" spans="1:1" x14ac:dyDescent="0.35">
      <c r="A16067" s="19"/>
    </row>
    <row r="16068" spans="1:1" x14ac:dyDescent="0.35">
      <c r="A16068" s="19"/>
    </row>
    <row r="16069" spans="1:1" x14ac:dyDescent="0.35">
      <c r="A16069" s="19"/>
    </row>
    <row r="16070" spans="1:1" x14ac:dyDescent="0.35">
      <c r="A16070" s="19"/>
    </row>
    <row r="16071" spans="1:1" x14ac:dyDescent="0.35">
      <c r="A16071" s="19"/>
    </row>
    <row r="16072" spans="1:1" x14ac:dyDescent="0.35">
      <c r="A16072" s="19"/>
    </row>
    <row r="16073" spans="1:1" x14ac:dyDescent="0.35">
      <c r="A16073" s="19"/>
    </row>
    <row r="16074" spans="1:1" x14ac:dyDescent="0.35">
      <c r="A16074" s="19"/>
    </row>
    <row r="16075" spans="1:1" x14ac:dyDescent="0.35">
      <c r="A16075" s="19"/>
    </row>
    <row r="16076" spans="1:1" x14ac:dyDescent="0.35">
      <c r="A16076" s="19"/>
    </row>
    <row r="16077" spans="1:1" x14ac:dyDescent="0.35">
      <c r="A16077" s="19"/>
    </row>
    <row r="16078" spans="1:1" x14ac:dyDescent="0.35">
      <c r="A16078" s="19"/>
    </row>
    <row r="16079" spans="1:1" x14ac:dyDescent="0.35">
      <c r="A16079" s="19"/>
    </row>
    <row r="16080" spans="1:1" x14ac:dyDescent="0.35">
      <c r="A16080" s="19"/>
    </row>
    <row r="16081" spans="1:1" x14ac:dyDescent="0.35">
      <c r="A16081" s="19"/>
    </row>
    <row r="16082" spans="1:1" x14ac:dyDescent="0.35">
      <c r="A16082" s="19"/>
    </row>
    <row r="16083" spans="1:1" x14ac:dyDescent="0.35">
      <c r="A16083" s="19"/>
    </row>
    <row r="16084" spans="1:1" x14ac:dyDescent="0.35">
      <c r="A16084" s="19"/>
    </row>
    <row r="16085" spans="1:1" x14ac:dyDescent="0.35">
      <c r="A16085" s="19"/>
    </row>
    <row r="16086" spans="1:1" x14ac:dyDescent="0.35">
      <c r="A16086" s="19"/>
    </row>
    <row r="16087" spans="1:1" x14ac:dyDescent="0.35">
      <c r="A16087" s="19"/>
    </row>
    <row r="16088" spans="1:1" x14ac:dyDescent="0.35">
      <c r="A16088" s="19"/>
    </row>
    <row r="16089" spans="1:1" x14ac:dyDescent="0.35">
      <c r="A16089" s="19"/>
    </row>
    <row r="16090" spans="1:1" x14ac:dyDescent="0.35">
      <c r="A16090" s="19"/>
    </row>
    <row r="16091" spans="1:1" x14ac:dyDescent="0.35">
      <c r="A16091" s="19"/>
    </row>
    <row r="16092" spans="1:1" x14ac:dyDescent="0.35">
      <c r="A16092" s="19"/>
    </row>
    <row r="16093" spans="1:1" x14ac:dyDescent="0.35">
      <c r="A16093" s="19"/>
    </row>
    <row r="16094" spans="1:1" x14ac:dyDescent="0.35">
      <c r="A16094" s="19"/>
    </row>
    <row r="16095" spans="1:1" x14ac:dyDescent="0.35">
      <c r="A16095" s="19"/>
    </row>
    <row r="16096" spans="1:1" x14ac:dyDescent="0.35">
      <c r="A16096" s="19"/>
    </row>
    <row r="16097" spans="1:1" x14ac:dyDescent="0.35">
      <c r="A16097" s="19"/>
    </row>
    <row r="16098" spans="1:1" x14ac:dyDescent="0.35">
      <c r="A16098" s="19"/>
    </row>
    <row r="16099" spans="1:1" x14ac:dyDescent="0.35">
      <c r="A16099" s="19"/>
    </row>
    <row r="16100" spans="1:1" x14ac:dyDescent="0.35">
      <c r="A16100" s="19"/>
    </row>
    <row r="16101" spans="1:1" x14ac:dyDescent="0.35">
      <c r="A16101" s="19"/>
    </row>
    <row r="16102" spans="1:1" x14ac:dyDescent="0.35">
      <c r="A16102" s="19"/>
    </row>
    <row r="16103" spans="1:1" x14ac:dyDescent="0.35">
      <c r="A16103" s="19"/>
    </row>
    <row r="16104" spans="1:1" x14ac:dyDescent="0.35">
      <c r="A16104" s="19"/>
    </row>
    <row r="16105" spans="1:1" x14ac:dyDescent="0.35">
      <c r="A16105" s="19"/>
    </row>
    <row r="16106" spans="1:1" x14ac:dyDescent="0.35">
      <c r="A16106" s="19"/>
    </row>
    <row r="16107" spans="1:1" x14ac:dyDescent="0.35">
      <c r="A16107" s="19"/>
    </row>
    <row r="16108" spans="1:1" x14ac:dyDescent="0.35">
      <c r="A16108" s="19"/>
    </row>
    <row r="16109" spans="1:1" x14ac:dyDescent="0.35">
      <c r="A16109" s="19"/>
    </row>
    <row r="16110" spans="1:1" x14ac:dyDescent="0.35">
      <c r="A16110" s="19"/>
    </row>
    <row r="16111" spans="1:1" x14ac:dyDescent="0.35">
      <c r="A16111" s="19"/>
    </row>
    <row r="16112" spans="1:1" x14ac:dyDescent="0.35">
      <c r="A16112" s="19"/>
    </row>
    <row r="16113" spans="1:1" x14ac:dyDescent="0.35">
      <c r="A16113" s="19"/>
    </row>
    <row r="16114" spans="1:1" x14ac:dyDescent="0.35">
      <c r="A16114" s="19"/>
    </row>
    <row r="16115" spans="1:1" x14ac:dyDescent="0.35">
      <c r="A16115" s="19"/>
    </row>
    <row r="16116" spans="1:1" x14ac:dyDescent="0.35">
      <c r="A16116" s="19"/>
    </row>
    <row r="16117" spans="1:1" x14ac:dyDescent="0.35">
      <c r="A16117" s="19"/>
    </row>
    <row r="16118" spans="1:1" x14ac:dyDescent="0.35">
      <c r="A16118" s="19"/>
    </row>
    <row r="16119" spans="1:1" x14ac:dyDescent="0.35">
      <c r="A16119" s="19"/>
    </row>
    <row r="16120" spans="1:1" x14ac:dyDescent="0.35">
      <c r="A16120" s="19"/>
    </row>
    <row r="16121" spans="1:1" x14ac:dyDescent="0.35">
      <c r="A16121" s="19"/>
    </row>
    <row r="16122" spans="1:1" x14ac:dyDescent="0.35">
      <c r="A16122" s="19"/>
    </row>
    <row r="16123" spans="1:1" x14ac:dyDescent="0.35">
      <c r="A16123" s="19"/>
    </row>
    <row r="16124" spans="1:1" x14ac:dyDescent="0.35">
      <c r="A16124" s="19"/>
    </row>
    <row r="16125" spans="1:1" x14ac:dyDescent="0.35">
      <c r="A16125" s="19"/>
    </row>
    <row r="16126" spans="1:1" x14ac:dyDescent="0.35">
      <c r="A16126" s="19"/>
    </row>
    <row r="16127" spans="1:1" x14ac:dyDescent="0.35">
      <c r="A16127" s="19"/>
    </row>
    <row r="16128" spans="1:1" x14ac:dyDescent="0.35">
      <c r="A16128" s="19"/>
    </row>
    <row r="16129" spans="1:1" x14ac:dyDescent="0.35">
      <c r="A16129" s="19"/>
    </row>
    <row r="16130" spans="1:1" x14ac:dyDescent="0.35">
      <c r="A16130" s="19"/>
    </row>
    <row r="16131" spans="1:1" x14ac:dyDescent="0.35">
      <c r="A16131" s="19"/>
    </row>
    <row r="16132" spans="1:1" x14ac:dyDescent="0.35">
      <c r="A16132" s="19"/>
    </row>
    <row r="16133" spans="1:1" x14ac:dyDescent="0.35">
      <c r="A16133" s="19"/>
    </row>
    <row r="16134" spans="1:1" x14ac:dyDescent="0.35">
      <c r="A16134" s="19"/>
    </row>
    <row r="16135" spans="1:1" x14ac:dyDescent="0.35">
      <c r="A16135" s="19"/>
    </row>
    <row r="16136" spans="1:1" x14ac:dyDescent="0.35">
      <c r="A16136" s="19"/>
    </row>
    <row r="16137" spans="1:1" x14ac:dyDescent="0.35">
      <c r="A16137" s="19"/>
    </row>
    <row r="16138" spans="1:1" x14ac:dyDescent="0.35">
      <c r="A16138" s="19"/>
    </row>
    <row r="16139" spans="1:1" x14ac:dyDescent="0.35">
      <c r="A16139" s="19"/>
    </row>
    <row r="16140" spans="1:1" x14ac:dyDescent="0.35">
      <c r="A16140" s="19"/>
    </row>
    <row r="16141" spans="1:1" x14ac:dyDescent="0.35">
      <c r="A16141" s="19"/>
    </row>
    <row r="16142" spans="1:1" x14ac:dyDescent="0.35">
      <c r="A16142" s="19"/>
    </row>
    <row r="16143" spans="1:1" x14ac:dyDescent="0.35">
      <c r="A16143" s="19"/>
    </row>
    <row r="16144" spans="1:1" x14ac:dyDescent="0.35">
      <c r="A16144" s="19"/>
    </row>
    <row r="16145" spans="1:1" x14ac:dyDescent="0.35">
      <c r="A16145" s="19"/>
    </row>
    <row r="16146" spans="1:1" x14ac:dyDescent="0.35">
      <c r="A16146" s="19"/>
    </row>
    <row r="16147" spans="1:1" x14ac:dyDescent="0.35">
      <c r="A16147" s="19"/>
    </row>
    <row r="16148" spans="1:1" x14ac:dyDescent="0.35">
      <c r="A16148" s="19"/>
    </row>
    <row r="16149" spans="1:1" x14ac:dyDescent="0.35">
      <c r="A16149" s="19"/>
    </row>
    <row r="16150" spans="1:1" x14ac:dyDescent="0.35">
      <c r="A16150" s="19"/>
    </row>
    <row r="16151" spans="1:1" x14ac:dyDescent="0.35">
      <c r="A16151" s="19"/>
    </row>
    <row r="16152" spans="1:1" x14ac:dyDescent="0.35">
      <c r="A16152" s="19"/>
    </row>
    <row r="16153" spans="1:1" x14ac:dyDescent="0.35">
      <c r="A16153" s="19"/>
    </row>
    <row r="16154" spans="1:1" x14ac:dyDescent="0.35">
      <c r="A16154" s="19"/>
    </row>
    <row r="16155" spans="1:1" x14ac:dyDescent="0.35">
      <c r="A16155" s="19"/>
    </row>
    <row r="16156" spans="1:1" x14ac:dyDescent="0.35">
      <c r="A16156" s="19"/>
    </row>
    <row r="16157" spans="1:1" x14ac:dyDescent="0.35">
      <c r="A16157" s="19"/>
    </row>
    <row r="16158" spans="1:1" x14ac:dyDescent="0.35">
      <c r="A16158" s="19"/>
    </row>
    <row r="16159" spans="1:1" x14ac:dyDescent="0.35">
      <c r="A16159" s="19"/>
    </row>
    <row r="16160" spans="1:1" x14ac:dyDescent="0.35">
      <c r="A16160" s="19"/>
    </row>
    <row r="16161" spans="1:1" x14ac:dyDescent="0.35">
      <c r="A16161" s="19"/>
    </row>
    <row r="16162" spans="1:1" x14ac:dyDescent="0.35">
      <c r="A16162" s="19"/>
    </row>
    <row r="16163" spans="1:1" x14ac:dyDescent="0.35">
      <c r="A16163" s="19"/>
    </row>
    <row r="16164" spans="1:1" x14ac:dyDescent="0.35">
      <c r="A16164" s="19"/>
    </row>
    <row r="16165" spans="1:1" x14ac:dyDescent="0.35">
      <c r="A16165" s="19"/>
    </row>
    <row r="16166" spans="1:1" x14ac:dyDescent="0.35">
      <c r="A16166" s="19"/>
    </row>
    <row r="16167" spans="1:1" x14ac:dyDescent="0.35">
      <c r="A16167" s="19"/>
    </row>
    <row r="16168" spans="1:1" x14ac:dyDescent="0.35">
      <c r="A16168" s="19"/>
    </row>
    <row r="16169" spans="1:1" x14ac:dyDescent="0.35">
      <c r="A16169" s="19"/>
    </row>
    <row r="16170" spans="1:1" x14ac:dyDescent="0.35">
      <c r="A16170" s="19"/>
    </row>
    <row r="16171" spans="1:1" x14ac:dyDescent="0.35">
      <c r="A16171" s="19"/>
    </row>
    <row r="16172" spans="1:1" x14ac:dyDescent="0.35">
      <c r="A16172" s="19"/>
    </row>
    <row r="16173" spans="1:1" x14ac:dyDescent="0.35">
      <c r="A16173" s="19"/>
    </row>
    <row r="16174" spans="1:1" x14ac:dyDescent="0.35">
      <c r="A16174" s="19"/>
    </row>
    <row r="16175" spans="1:1" x14ac:dyDescent="0.35">
      <c r="A16175" s="19"/>
    </row>
    <row r="16176" spans="1:1" x14ac:dyDescent="0.35">
      <c r="A16176" s="19"/>
    </row>
    <row r="16177" spans="1:1" x14ac:dyDescent="0.35">
      <c r="A16177" s="19"/>
    </row>
    <row r="16178" spans="1:1" x14ac:dyDescent="0.35">
      <c r="A16178" s="19"/>
    </row>
    <row r="16179" spans="1:1" x14ac:dyDescent="0.35">
      <c r="A16179" s="19"/>
    </row>
    <row r="16180" spans="1:1" x14ac:dyDescent="0.35">
      <c r="A16180" s="19"/>
    </row>
    <row r="16181" spans="1:1" x14ac:dyDescent="0.35">
      <c r="A16181" s="19"/>
    </row>
    <row r="16182" spans="1:1" x14ac:dyDescent="0.35">
      <c r="A16182" s="19"/>
    </row>
    <row r="16183" spans="1:1" x14ac:dyDescent="0.35">
      <c r="A16183" s="19"/>
    </row>
    <row r="16184" spans="1:1" x14ac:dyDescent="0.35">
      <c r="A16184" s="19"/>
    </row>
    <row r="16185" spans="1:1" x14ac:dyDescent="0.35">
      <c r="A16185" s="19"/>
    </row>
    <row r="16186" spans="1:1" x14ac:dyDescent="0.35">
      <c r="A16186" s="19"/>
    </row>
    <row r="16187" spans="1:1" x14ac:dyDescent="0.35">
      <c r="A16187" s="19"/>
    </row>
    <row r="16188" spans="1:1" x14ac:dyDescent="0.35">
      <c r="A16188" s="19"/>
    </row>
    <row r="16189" spans="1:1" x14ac:dyDescent="0.35">
      <c r="A16189" s="19"/>
    </row>
    <row r="16190" spans="1:1" x14ac:dyDescent="0.35">
      <c r="A16190" s="19"/>
    </row>
    <row r="16191" spans="1:1" x14ac:dyDescent="0.35">
      <c r="A16191" s="19"/>
    </row>
    <row r="16192" spans="1:1" x14ac:dyDescent="0.35">
      <c r="A16192" s="19"/>
    </row>
    <row r="16193" spans="1:1" x14ac:dyDescent="0.35">
      <c r="A16193" s="19"/>
    </row>
    <row r="16194" spans="1:1" x14ac:dyDescent="0.35">
      <c r="A16194" s="19"/>
    </row>
    <row r="16195" spans="1:1" x14ac:dyDescent="0.35">
      <c r="A16195" s="19"/>
    </row>
    <row r="16196" spans="1:1" x14ac:dyDescent="0.35">
      <c r="A16196" s="19"/>
    </row>
    <row r="16197" spans="1:1" x14ac:dyDescent="0.35">
      <c r="A16197" s="19"/>
    </row>
    <row r="16198" spans="1:1" x14ac:dyDescent="0.35">
      <c r="A16198" s="19"/>
    </row>
    <row r="16199" spans="1:1" x14ac:dyDescent="0.35">
      <c r="A16199" s="19"/>
    </row>
    <row r="16200" spans="1:1" x14ac:dyDescent="0.35">
      <c r="A16200" s="19"/>
    </row>
    <row r="16201" spans="1:1" x14ac:dyDescent="0.35">
      <c r="A16201" s="19"/>
    </row>
    <row r="16202" spans="1:1" x14ac:dyDescent="0.35">
      <c r="A16202" s="19"/>
    </row>
    <row r="16203" spans="1:1" x14ac:dyDescent="0.35">
      <c r="A16203" s="19"/>
    </row>
    <row r="16204" spans="1:1" x14ac:dyDescent="0.35">
      <c r="A16204" s="19"/>
    </row>
    <row r="16205" spans="1:1" x14ac:dyDescent="0.35">
      <c r="A16205" s="19"/>
    </row>
    <row r="16206" spans="1:1" x14ac:dyDescent="0.35">
      <c r="A16206" s="19"/>
    </row>
    <row r="16207" spans="1:1" x14ac:dyDescent="0.35">
      <c r="A16207" s="19"/>
    </row>
    <row r="16208" spans="1:1" x14ac:dyDescent="0.35">
      <c r="A16208" s="19"/>
    </row>
    <row r="16209" spans="1:1" x14ac:dyDescent="0.35">
      <c r="A16209" s="19"/>
    </row>
    <row r="16210" spans="1:1" x14ac:dyDescent="0.35">
      <c r="A16210" s="19"/>
    </row>
    <row r="16211" spans="1:1" x14ac:dyDescent="0.35">
      <c r="A16211" s="19"/>
    </row>
    <row r="16212" spans="1:1" x14ac:dyDescent="0.35">
      <c r="A16212" s="19"/>
    </row>
    <row r="16213" spans="1:1" x14ac:dyDescent="0.35">
      <c r="A16213" s="19"/>
    </row>
    <row r="16214" spans="1:1" x14ac:dyDescent="0.35">
      <c r="A16214" s="19"/>
    </row>
    <row r="16215" spans="1:1" x14ac:dyDescent="0.35">
      <c r="A16215" s="19"/>
    </row>
    <row r="16216" spans="1:1" x14ac:dyDescent="0.35">
      <c r="A16216" s="19"/>
    </row>
    <row r="16217" spans="1:1" x14ac:dyDescent="0.35">
      <c r="A16217" s="19"/>
    </row>
    <row r="16218" spans="1:1" x14ac:dyDescent="0.35">
      <c r="A16218" s="19"/>
    </row>
    <row r="16219" spans="1:1" x14ac:dyDescent="0.35">
      <c r="A16219" s="19"/>
    </row>
    <row r="16220" spans="1:1" x14ac:dyDescent="0.35">
      <c r="A16220" s="19"/>
    </row>
    <row r="16221" spans="1:1" x14ac:dyDescent="0.35">
      <c r="A16221" s="19"/>
    </row>
    <row r="16222" spans="1:1" x14ac:dyDescent="0.35">
      <c r="A16222" s="19"/>
    </row>
    <row r="16223" spans="1:1" x14ac:dyDescent="0.35">
      <c r="A16223" s="19"/>
    </row>
    <row r="16224" spans="1:1" x14ac:dyDescent="0.35">
      <c r="A16224" s="19"/>
    </row>
    <row r="16225" spans="1:1" x14ac:dyDescent="0.35">
      <c r="A16225" s="19"/>
    </row>
    <row r="16226" spans="1:1" x14ac:dyDescent="0.35">
      <c r="A16226" s="19"/>
    </row>
    <row r="16227" spans="1:1" x14ac:dyDescent="0.35">
      <c r="A16227" s="19"/>
    </row>
    <row r="16228" spans="1:1" x14ac:dyDescent="0.35">
      <c r="A16228" s="19"/>
    </row>
    <row r="16229" spans="1:1" x14ac:dyDescent="0.35">
      <c r="A16229" s="19"/>
    </row>
    <row r="16230" spans="1:1" x14ac:dyDescent="0.35">
      <c r="A16230" s="19"/>
    </row>
    <row r="16231" spans="1:1" x14ac:dyDescent="0.35">
      <c r="A16231" s="19"/>
    </row>
    <row r="16232" spans="1:1" x14ac:dyDescent="0.35">
      <c r="A16232" s="19"/>
    </row>
    <row r="16233" spans="1:1" x14ac:dyDescent="0.35">
      <c r="A16233" s="19"/>
    </row>
    <row r="16234" spans="1:1" x14ac:dyDescent="0.35">
      <c r="A16234" s="19"/>
    </row>
    <row r="16235" spans="1:1" x14ac:dyDescent="0.35">
      <c r="A16235" s="19"/>
    </row>
    <row r="16236" spans="1:1" x14ac:dyDescent="0.35">
      <c r="A16236" s="19"/>
    </row>
    <row r="16237" spans="1:1" x14ac:dyDescent="0.35">
      <c r="A16237" s="19"/>
    </row>
    <row r="16238" spans="1:1" x14ac:dyDescent="0.35">
      <c r="A16238" s="19"/>
    </row>
    <row r="16239" spans="1:1" x14ac:dyDescent="0.35">
      <c r="A16239" s="19"/>
    </row>
    <row r="16240" spans="1:1" x14ac:dyDescent="0.35">
      <c r="A16240" s="19"/>
    </row>
    <row r="16241" spans="1:1" x14ac:dyDescent="0.35">
      <c r="A16241" s="19"/>
    </row>
    <row r="16242" spans="1:1" x14ac:dyDescent="0.35">
      <c r="A16242" s="19"/>
    </row>
    <row r="16243" spans="1:1" x14ac:dyDescent="0.35">
      <c r="A16243" s="19"/>
    </row>
    <row r="16244" spans="1:1" x14ac:dyDescent="0.35">
      <c r="A16244" s="19"/>
    </row>
    <row r="16245" spans="1:1" x14ac:dyDescent="0.35">
      <c r="A16245" s="19"/>
    </row>
    <row r="16246" spans="1:1" x14ac:dyDescent="0.35">
      <c r="A16246" s="19"/>
    </row>
    <row r="16247" spans="1:1" x14ac:dyDescent="0.35">
      <c r="A16247" s="19"/>
    </row>
    <row r="16248" spans="1:1" x14ac:dyDescent="0.35">
      <c r="A16248" s="19"/>
    </row>
    <row r="16249" spans="1:1" x14ac:dyDescent="0.35">
      <c r="A16249" s="19"/>
    </row>
    <row r="16250" spans="1:1" x14ac:dyDescent="0.35">
      <c r="A16250" s="19"/>
    </row>
    <row r="16251" spans="1:1" x14ac:dyDescent="0.35">
      <c r="A16251" s="19"/>
    </row>
    <row r="16252" spans="1:1" x14ac:dyDescent="0.35">
      <c r="A16252" s="19"/>
    </row>
    <row r="16253" spans="1:1" x14ac:dyDescent="0.35">
      <c r="A16253" s="19"/>
    </row>
    <row r="16254" spans="1:1" x14ac:dyDescent="0.35">
      <c r="A16254" s="19"/>
    </row>
    <row r="16255" spans="1:1" x14ac:dyDescent="0.35">
      <c r="A16255" s="19"/>
    </row>
    <row r="16256" spans="1:1" x14ac:dyDescent="0.35">
      <c r="A16256" s="19"/>
    </row>
    <row r="16257" spans="1:1" x14ac:dyDescent="0.35">
      <c r="A16257" s="19"/>
    </row>
    <row r="16258" spans="1:1" x14ac:dyDescent="0.35">
      <c r="A16258" s="19"/>
    </row>
    <row r="16259" spans="1:1" x14ac:dyDescent="0.35">
      <c r="A16259" s="19"/>
    </row>
    <row r="16260" spans="1:1" x14ac:dyDescent="0.35">
      <c r="A16260" s="19"/>
    </row>
    <row r="16261" spans="1:1" x14ac:dyDescent="0.35">
      <c r="A16261" s="19"/>
    </row>
    <row r="16262" spans="1:1" x14ac:dyDescent="0.35">
      <c r="A16262" s="19"/>
    </row>
    <row r="16263" spans="1:1" x14ac:dyDescent="0.35">
      <c r="A16263" s="19"/>
    </row>
    <row r="16264" spans="1:1" x14ac:dyDescent="0.35">
      <c r="A16264" s="19"/>
    </row>
    <row r="16265" spans="1:1" x14ac:dyDescent="0.35">
      <c r="A16265" s="19"/>
    </row>
    <row r="16266" spans="1:1" x14ac:dyDescent="0.35">
      <c r="A16266" s="19"/>
    </row>
    <row r="16267" spans="1:1" x14ac:dyDescent="0.35">
      <c r="A16267" s="19"/>
    </row>
    <row r="16268" spans="1:1" x14ac:dyDescent="0.35">
      <c r="A16268" s="19"/>
    </row>
    <row r="16269" spans="1:1" x14ac:dyDescent="0.35">
      <c r="A16269" s="19"/>
    </row>
    <row r="16270" spans="1:1" x14ac:dyDescent="0.35">
      <c r="A16270" s="19"/>
    </row>
    <row r="16271" spans="1:1" x14ac:dyDescent="0.35">
      <c r="A16271" s="19"/>
    </row>
    <row r="16272" spans="1:1" x14ac:dyDescent="0.35">
      <c r="A16272" s="19"/>
    </row>
    <row r="16273" spans="1:1" x14ac:dyDescent="0.35">
      <c r="A16273" s="19"/>
    </row>
    <row r="16274" spans="1:1" x14ac:dyDescent="0.35">
      <c r="A16274" s="19"/>
    </row>
    <row r="16275" spans="1:1" x14ac:dyDescent="0.35">
      <c r="A16275" s="19"/>
    </row>
    <row r="16276" spans="1:1" x14ac:dyDescent="0.35">
      <c r="A16276" s="19"/>
    </row>
    <row r="16277" spans="1:1" x14ac:dyDescent="0.35">
      <c r="A16277" s="19"/>
    </row>
    <row r="16278" spans="1:1" x14ac:dyDescent="0.35">
      <c r="A16278" s="19"/>
    </row>
    <row r="16279" spans="1:1" x14ac:dyDescent="0.35">
      <c r="A16279" s="19"/>
    </row>
    <row r="16280" spans="1:1" x14ac:dyDescent="0.35">
      <c r="A16280" s="19"/>
    </row>
    <row r="16281" spans="1:1" x14ac:dyDescent="0.35">
      <c r="A16281" s="19"/>
    </row>
    <row r="16282" spans="1:1" x14ac:dyDescent="0.35">
      <c r="A16282" s="19"/>
    </row>
    <row r="16283" spans="1:1" x14ac:dyDescent="0.35">
      <c r="A16283" s="19"/>
    </row>
    <row r="16284" spans="1:1" x14ac:dyDescent="0.35">
      <c r="A16284" s="19"/>
    </row>
    <row r="16285" spans="1:1" x14ac:dyDescent="0.35">
      <c r="A16285" s="19"/>
    </row>
    <row r="16286" spans="1:1" x14ac:dyDescent="0.35">
      <c r="A16286" s="19"/>
    </row>
    <row r="16287" spans="1:1" x14ac:dyDescent="0.35">
      <c r="A16287" s="19"/>
    </row>
    <row r="16288" spans="1:1" x14ac:dyDescent="0.35">
      <c r="A16288" s="19"/>
    </row>
    <row r="16289" spans="1:1" x14ac:dyDescent="0.35">
      <c r="A16289" s="19"/>
    </row>
    <row r="16290" spans="1:1" x14ac:dyDescent="0.35">
      <c r="A16290" s="19"/>
    </row>
    <row r="16291" spans="1:1" x14ac:dyDescent="0.35">
      <c r="A16291" s="19"/>
    </row>
    <row r="16292" spans="1:1" x14ac:dyDescent="0.35">
      <c r="A16292" s="19"/>
    </row>
    <row r="16293" spans="1:1" x14ac:dyDescent="0.35">
      <c r="A16293" s="19"/>
    </row>
    <row r="16294" spans="1:1" x14ac:dyDescent="0.35">
      <c r="A16294" s="19"/>
    </row>
    <row r="16295" spans="1:1" x14ac:dyDescent="0.35">
      <c r="A16295" s="19"/>
    </row>
    <row r="16296" spans="1:1" x14ac:dyDescent="0.35">
      <c r="A16296" s="19"/>
    </row>
    <row r="16297" spans="1:1" x14ac:dyDescent="0.35">
      <c r="A16297" s="19"/>
    </row>
    <row r="16298" spans="1:1" x14ac:dyDescent="0.35">
      <c r="A16298" s="19"/>
    </row>
    <row r="16299" spans="1:1" x14ac:dyDescent="0.35">
      <c r="A16299" s="19"/>
    </row>
    <row r="16300" spans="1:1" x14ac:dyDescent="0.35">
      <c r="A16300" s="19"/>
    </row>
    <row r="16301" spans="1:1" x14ac:dyDescent="0.35">
      <c r="A16301" s="19"/>
    </row>
    <row r="16302" spans="1:1" x14ac:dyDescent="0.35">
      <c r="A16302" s="19"/>
    </row>
    <row r="16303" spans="1:1" x14ac:dyDescent="0.35">
      <c r="A16303" s="19"/>
    </row>
    <row r="16304" spans="1:1" x14ac:dyDescent="0.35">
      <c r="A16304" s="19"/>
    </row>
    <row r="16305" spans="1:1" x14ac:dyDescent="0.35">
      <c r="A16305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D5AC-CA63-44B8-88EA-62F45E30DE9D}">
  <dimension ref="A1:E290"/>
  <sheetViews>
    <sheetView zoomScale="80" zoomScaleNormal="80" workbookViewId="0">
      <selection activeCell="E6" sqref="E6"/>
    </sheetView>
  </sheetViews>
  <sheetFormatPr defaultRowHeight="14.5" x14ac:dyDescent="0.35"/>
  <cols>
    <col min="1" max="1" width="6" style="19" customWidth="1"/>
    <col min="2" max="2" width="28.54296875" style="25" bestFit="1" customWidth="1"/>
    <col min="3" max="3" width="20.7265625" style="28" customWidth="1"/>
    <col min="4" max="4" width="10.1796875" style="33" customWidth="1"/>
    <col min="5" max="5" width="10.26953125" customWidth="1"/>
  </cols>
  <sheetData>
    <row r="1" spans="1:5" x14ac:dyDescent="0.35">
      <c r="A1" s="19" t="s">
        <v>235</v>
      </c>
      <c r="B1" s="25" t="s">
        <v>260</v>
      </c>
      <c r="C1" s="28" t="s">
        <v>234</v>
      </c>
      <c r="D1" s="31" t="s">
        <v>233</v>
      </c>
      <c r="E1" s="18" t="s">
        <v>551</v>
      </c>
    </row>
    <row r="2" spans="1:5" x14ac:dyDescent="0.35">
      <c r="A2" s="19">
        <v>1</v>
      </c>
      <c r="B2" s="35">
        <v>1904</v>
      </c>
      <c r="C2" s="36" t="s">
        <v>80</v>
      </c>
      <c r="D2" s="37">
        <v>0</v>
      </c>
      <c r="E2" s="20">
        <v>1</v>
      </c>
    </row>
    <row r="3" spans="1:5" x14ac:dyDescent="0.35">
      <c r="A3" s="19">
        <v>1</v>
      </c>
      <c r="B3" s="35" t="s">
        <v>254</v>
      </c>
      <c r="C3" s="38" t="s">
        <v>253</v>
      </c>
      <c r="D3" s="37">
        <v>0.18</v>
      </c>
      <c r="E3" s="20">
        <v>0</v>
      </c>
    </row>
    <row r="4" spans="1:5" x14ac:dyDescent="0.35">
      <c r="A4" s="19">
        <v>2</v>
      </c>
      <c r="B4" s="35">
        <v>1001</v>
      </c>
      <c r="C4" s="36" t="s">
        <v>541</v>
      </c>
      <c r="D4" s="37">
        <v>0</v>
      </c>
      <c r="E4" s="20">
        <v>0.4</v>
      </c>
    </row>
    <row r="5" spans="1:5" x14ac:dyDescent="0.35">
      <c r="A5" s="19">
        <v>2</v>
      </c>
      <c r="B5" s="35">
        <v>1101</v>
      </c>
      <c r="C5" s="38" t="s">
        <v>255</v>
      </c>
      <c r="D5" s="37">
        <v>0</v>
      </c>
      <c r="E5" s="20">
        <v>0.25</v>
      </c>
    </row>
    <row r="6" spans="1:5" x14ac:dyDescent="0.35">
      <c r="A6" s="19">
        <v>2</v>
      </c>
      <c r="B6" s="35">
        <v>1001</v>
      </c>
      <c r="C6" s="38" t="s">
        <v>256</v>
      </c>
      <c r="D6" s="37">
        <v>0.05</v>
      </c>
      <c r="E6" s="20">
        <v>0.2</v>
      </c>
    </row>
    <row r="7" spans="1:5" x14ac:dyDescent="0.35">
      <c r="A7" s="19">
        <v>2</v>
      </c>
      <c r="B7" s="35">
        <v>1101</v>
      </c>
      <c r="C7" s="38" t="s">
        <v>257</v>
      </c>
      <c r="D7" s="37">
        <v>0.05</v>
      </c>
      <c r="E7" s="20">
        <v>0.1</v>
      </c>
    </row>
    <row r="8" spans="1:5" ht="15.5" x14ac:dyDescent="0.35">
      <c r="A8" s="19">
        <v>2</v>
      </c>
      <c r="B8" s="35" t="s">
        <v>258</v>
      </c>
      <c r="C8" s="36" t="s">
        <v>259</v>
      </c>
      <c r="D8" s="37">
        <v>0.05</v>
      </c>
      <c r="E8" s="20">
        <v>0.05</v>
      </c>
    </row>
    <row r="9" spans="1:5" ht="15.5" x14ac:dyDescent="0.35">
      <c r="A9" s="19">
        <v>3</v>
      </c>
      <c r="B9" s="35">
        <v>1008</v>
      </c>
      <c r="C9" s="36" t="s">
        <v>542</v>
      </c>
      <c r="D9" s="37">
        <v>0.05</v>
      </c>
      <c r="E9" s="20">
        <v>0.1</v>
      </c>
    </row>
    <row r="10" spans="1:5" x14ac:dyDescent="0.35">
      <c r="A10" s="19">
        <v>3</v>
      </c>
      <c r="B10" s="35">
        <v>1104</v>
      </c>
      <c r="C10" s="36" t="s">
        <v>543</v>
      </c>
      <c r="D10" s="37">
        <v>0.05</v>
      </c>
      <c r="E10" s="20">
        <v>0.1</v>
      </c>
    </row>
    <row r="11" spans="1:5" x14ac:dyDescent="0.35">
      <c r="A11" s="19">
        <v>3</v>
      </c>
      <c r="B11" s="35">
        <v>1008</v>
      </c>
      <c r="C11" s="36" t="s">
        <v>544</v>
      </c>
      <c r="D11" s="37">
        <v>0</v>
      </c>
      <c r="E11" s="20">
        <v>0.8</v>
      </c>
    </row>
    <row r="12" spans="1:5" x14ac:dyDescent="0.35">
      <c r="A12" s="19">
        <v>4</v>
      </c>
      <c r="B12" s="35">
        <v>2106</v>
      </c>
      <c r="C12" s="36" t="s">
        <v>545</v>
      </c>
      <c r="D12" s="37">
        <v>0.05</v>
      </c>
      <c r="E12" s="20">
        <v>0.95</v>
      </c>
    </row>
    <row r="13" spans="1:5" x14ac:dyDescent="0.35">
      <c r="A13" s="19">
        <v>4</v>
      </c>
      <c r="B13" s="35" t="s">
        <v>261</v>
      </c>
      <c r="C13" s="38" t="s">
        <v>262</v>
      </c>
      <c r="D13" s="37">
        <v>0.12</v>
      </c>
      <c r="E13" s="20">
        <v>0.05</v>
      </c>
    </row>
    <row r="14" spans="1:5" x14ac:dyDescent="0.35">
      <c r="A14" s="19">
        <v>5</v>
      </c>
      <c r="B14" s="35"/>
      <c r="C14" s="36" t="s">
        <v>84</v>
      </c>
      <c r="D14" s="37">
        <v>0</v>
      </c>
      <c r="E14" s="20">
        <v>1</v>
      </c>
    </row>
    <row r="15" spans="1:5" x14ac:dyDescent="0.35">
      <c r="A15" s="19">
        <v>6</v>
      </c>
      <c r="B15" s="35">
        <v>1106</v>
      </c>
      <c r="C15" s="38" t="s">
        <v>263</v>
      </c>
      <c r="D15" s="37">
        <v>0.05</v>
      </c>
      <c r="E15" s="20">
        <v>0.2</v>
      </c>
    </row>
    <row r="16" spans="1:5" ht="72.5" x14ac:dyDescent="0.35">
      <c r="A16" s="19">
        <v>6</v>
      </c>
      <c r="B16" s="35">
        <v>2106</v>
      </c>
      <c r="C16" s="39" t="s">
        <v>546</v>
      </c>
      <c r="D16" s="37">
        <v>0.12</v>
      </c>
      <c r="E16" s="20">
        <v>0.05</v>
      </c>
    </row>
    <row r="17" spans="1:5" x14ac:dyDescent="0.35">
      <c r="A17" s="19">
        <v>6</v>
      </c>
      <c r="B17" s="35">
        <v>1106</v>
      </c>
      <c r="C17" s="36" t="s">
        <v>547</v>
      </c>
      <c r="D17" s="37">
        <v>0</v>
      </c>
      <c r="E17" s="20">
        <v>0.75</v>
      </c>
    </row>
    <row r="18" spans="1:5" x14ac:dyDescent="0.35">
      <c r="A18" s="19">
        <v>7</v>
      </c>
      <c r="B18" s="35"/>
      <c r="C18" s="36" t="s">
        <v>86</v>
      </c>
      <c r="D18" s="37">
        <v>0</v>
      </c>
      <c r="E18" s="20">
        <v>0.95</v>
      </c>
    </row>
    <row r="19" spans="1:5" x14ac:dyDescent="0.35">
      <c r="A19" s="19">
        <v>7</v>
      </c>
      <c r="B19" s="35" t="s">
        <v>264</v>
      </c>
      <c r="C19" s="36" t="s">
        <v>265</v>
      </c>
      <c r="D19" s="37">
        <v>0.05</v>
      </c>
      <c r="E19" s="20">
        <v>0.05</v>
      </c>
    </row>
    <row r="20" spans="1:5" x14ac:dyDescent="0.35">
      <c r="A20" s="19">
        <v>8</v>
      </c>
      <c r="B20" s="35">
        <v>1514</v>
      </c>
      <c r="C20" s="36" t="s">
        <v>548</v>
      </c>
      <c r="D20" s="37">
        <v>0.05</v>
      </c>
      <c r="E20" s="20">
        <v>1</v>
      </c>
    </row>
    <row r="21" spans="1:5" x14ac:dyDescent="0.35">
      <c r="A21" s="19">
        <v>9</v>
      </c>
      <c r="B21" s="35">
        <v>1207</v>
      </c>
      <c r="C21" s="36" t="s">
        <v>266</v>
      </c>
      <c r="D21" s="37">
        <v>0.05</v>
      </c>
      <c r="E21" s="20">
        <v>0.5</v>
      </c>
    </row>
    <row r="22" spans="1:5" x14ac:dyDescent="0.35">
      <c r="A22" s="19">
        <v>9</v>
      </c>
      <c r="B22" s="35">
        <v>1207</v>
      </c>
      <c r="C22" s="36" t="s">
        <v>267</v>
      </c>
      <c r="D22" s="37">
        <v>0</v>
      </c>
      <c r="E22" s="20">
        <v>0.5</v>
      </c>
    </row>
    <row r="23" spans="1:5" x14ac:dyDescent="0.35">
      <c r="A23" s="19">
        <v>10</v>
      </c>
      <c r="B23" s="35" t="s">
        <v>540</v>
      </c>
      <c r="C23" s="36" t="s">
        <v>549</v>
      </c>
      <c r="D23" s="37">
        <v>0.05</v>
      </c>
      <c r="E23" s="20">
        <v>0.4</v>
      </c>
    </row>
    <row r="24" spans="1:5" x14ac:dyDescent="0.35">
      <c r="A24" s="19">
        <v>10</v>
      </c>
      <c r="B24" s="35" t="s">
        <v>539</v>
      </c>
      <c r="C24" s="36" t="s">
        <v>549</v>
      </c>
      <c r="D24" s="37">
        <v>0.05</v>
      </c>
      <c r="E24" s="20">
        <v>0.4</v>
      </c>
    </row>
    <row r="25" spans="1:5" x14ac:dyDescent="0.35">
      <c r="A25" s="19">
        <v>10</v>
      </c>
      <c r="B25" s="35" t="s">
        <v>538</v>
      </c>
      <c r="C25" s="36" t="s">
        <v>89</v>
      </c>
      <c r="D25" s="37">
        <v>0.05</v>
      </c>
      <c r="E25" s="20">
        <v>0.2</v>
      </c>
    </row>
    <row r="26" spans="1:5" x14ac:dyDescent="0.35">
      <c r="A26" s="19">
        <v>11</v>
      </c>
      <c r="B26" s="35">
        <v>5303</v>
      </c>
      <c r="C26" s="36" t="s">
        <v>550</v>
      </c>
      <c r="D26" s="37">
        <v>0</v>
      </c>
      <c r="E26" s="20">
        <v>0.25</v>
      </c>
    </row>
    <row r="27" spans="1:5" x14ac:dyDescent="0.35">
      <c r="A27" s="19">
        <v>11</v>
      </c>
      <c r="B27" s="35" t="s">
        <v>269</v>
      </c>
      <c r="C27" s="36" t="s">
        <v>268</v>
      </c>
      <c r="D27" s="37">
        <v>0.05</v>
      </c>
      <c r="E27" s="20">
        <v>0.25</v>
      </c>
    </row>
    <row r="28" spans="1:5" ht="15.5" x14ac:dyDescent="0.35">
      <c r="A28" s="19">
        <v>11</v>
      </c>
      <c r="B28" s="35">
        <v>5607</v>
      </c>
      <c r="C28" s="40" t="s">
        <v>270</v>
      </c>
      <c r="D28" s="37">
        <v>0.05</v>
      </c>
      <c r="E28" s="20">
        <v>0.25</v>
      </c>
    </row>
    <row r="29" spans="1:5" x14ac:dyDescent="0.35">
      <c r="A29" s="19">
        <v>11</v>
      </c>
      <c r="B29" s="35">
        <v>5911</v>
      </c>
      <c r="C29" s="36" t="s">
        <v>272</v>
      </c>
      <c r="D29" s="37">
        <v>0.12</v>
      </c>
      <c r="E29" s="20">
        <v>0.25</v>
      </c>
    </row>
    <row r="30" spans="1:5" x14ac:dyDescent="0.35">
      <c r="A30" s="19">
        <v>12</v>
      </c>
      <c r="B30" s="35"/>
      <c r="C30" s="36" t="s">
        <v>91</v>
      </c>
      <c r="D30" s="37">
        <v>0</v>
      </c>
      <c r="E30" s="20">
        <v>1</v>
      </c>
    </row>
    <row r="31" spans="1:5" x14ac:dyDescent="0.35">
      <c r="A31" s="19">
        <v>13</v>
      </c>
      <c r="B31" s="35" t="s">
        <v>278</v>
      </c>
      <c r="C31" s="36" t="s">
        <v>273</v>
      </c>
      <c r="D31" s="37">
        <v>0.05</v>
      </c>
      <c r="E31" s="20">
        <v>0</v>
      </c>
    </row>
    <row r="32" spans="1:5" x14ac:dyDescent="0.35">
      <c r="A32" s="19">
        <v>13</v>
      </c>
      <c r="B32" s="35">
        <v>1513</v>
      </c>
      <c r="C32" s="36" t="s">
        <v>274</v>
      </c>
      <c r="D32" s="37">
        <v>0.05</v>
      </c>
      <c r="E32" s="20">
        <v>0.05</v>
      </c>
    </row>
    <row r="33" spans="1:5" x14ac:dyDescent="0.35">
      <c r="A33" s="19">
        <v>13</v>
      </c>
      <c r="B33" s="35" t="s">
        <v>276</v>
      </c>
      <c r="C33" s="36" t="s">
        <v>275</v>
      </c>
      <c r="D33" s="37">
        <v>0.12</v>
      </c>
      <c r="E33" s="20">
        <v>0.05</v>
      </c>
    </row>
    <row r="34" spans="1:5" x14ac:dyDescent="0.35">
      <c r="A34" s="19">
        <v>13</v>
      </c>
      <c r="B34" s="35" t="s">
        <v>278</v>
      </c>
      <c r="C34" s="36" t="s">
        <v>277</v>
      </c>
      <c r="D34" s="37">
        <v>0</v>
      </c>
      <c r="E34" s="20">
        <v>0.4</v>
      </c>
    </row>
    <row r="35" spans="1:5" ht="15.5" x14ac:dyDescent="0.35">
      <c r="A35" s="19">
        <v>13</v>
      </c>
      <c r="B35" s="41" t="s">
        <v>280</v>
      </c>
      <c r="C35" s="36" t="s">
        <v>279</v>
      </c>
      <c r="D35" s="37">
        <v>0</v>
      </c>
      <c r="E35" s="20">
        <v>0.1</v>
      </c>
    </row>
    <row r="36" spans="1:5" ht="20.25" customHeight="1" x14ac:dyDescent="0.35">
      <c r="A36" s="19">
        <v>13</v>
      </c>
      <c r="B36" s="41">
        <v>5305</v>
      </c>
      <c r="C36" s="42" t="s">
        <v>281</v>
      </c>
      <c r="D36" s="37">
        <v>0</v>
      </c>
      <c r="E36" s="20">
        <v>0.4</v>
      </c>
    </row>
    <row r="37" spans="1:5" ht="15.5" x14ac:dyDescent="0.35">
      <c r="A37" s="19">
        <v>13</v>
      </c>
      <c r="B37" s="43" t="s">
        <v>283</v>
      </c>
      <c r="C37" s="36" t="s">
        <v>282</v>
      </c>
      <c r="D37" s="37">
        <v>0</v>
      </c>
      <c r="E37" s="20">
        <v>0</v>
      </c>
    </row>
    <row r="38" spans="1:5" ht="15.5" x14ac:dyDescent="0.35">
      <c r="A38" s="19">
        <v>14</v>
      </c>
      <c r="B38" s="35" t="s">
        <v>285</v>
      </c>
      <c r="C38" s="40" t="s">
        <v>284</v>
      </c>
      <c r="D38" s="37">
        <v>0.05</v>
      </c>
      <c r="E38" s="20">
        <v>0.4</v>
      </c>
    </row>
    <row r="39" spans="1:5" x14ac:dyDescent="0.35">
      <c r="A39" s="19">
        <v>14</v>
      </c>
      <c r="B39" s="35" t="s">
        <v>287</v>
      </c>
      <c r="C39" s="36" t="s">
        <v>286</v>
      </c>
      <c r="D39" s="37">
        <v>0.18</v>
      </c>
      <c r="E39" s="20">
        <v>0.05</v>
      </c>
    </row>
    <row r="40" spans="1:5" x14ac:dyDescent="0.35">
      <c r="A40" s="19">
        <v>14</v>
      </c>
      <c r="B40" s="35" t="s">
        <v>285</v>
      </c>
      <c r="C40" s="36" t="s">
        <v>288</v>
      </c>
      <c r="D40" s="37">
        <v>0.28000000000000003</v>
      </c>
      <c r="E40" s="20">
        <v>0.1</v>
      </c>
    </row>
    <row r="41" spans="1:5" x14ac:dyDescent="0.35">
      <c r="A41" s="19">
        <v>14</v>
      </c>
      <c r="B41" s="35" t="s">
        <v>290</v>
      </c>
      <c r="C41" s="36" t="s">
        <v>289</v>
      </c>
      <c r="D41" s="37">
        <v>0.28000000000000003</v>
      </c>
      <c r="E41" s="20">
        <v>0.4</v>
      </c>
    </row>
    <row r="42" spans="1:5" x14ac:dyDescent="0.35">
      <c r="A42" s="19">
        <v>14</v>
      </c>
      <c r="B42" s="35" t="s">
        <v>292</v>
      </c>
      <c r="C42" s="36" t="s">
        <v>291</v>
      </c>
      <c r="D42" s="37">
        <v>0.28000000000000003</v>
      </c>
      <c r="E42" s="20">
        <v>0.05</v>
      </c>
    </row>
    <row r="43" spans="1:5" x14ac:dyDescent="0.35">
      <c r="A43" s="19">
        <v>15</v>
      </c>
      <c r="B43" s="35" t="s">
        <v>294</v>
      </c>
      <c r="C43" s="36" t="s">
        <v>293</v>
      </c>
      <c r="D43" s="37">
        <v>0.05</v>
      </c>
      <c r="E43" s="50">
        <v>0.5</v>
      </c>
    </row>
    <row r="44" spans="1:5" x14ac:dyDescent="0.35">
      <c r="A44" s="19">
        <v>15</v>
      </c>
      <c r="B44" s="35" t="s">
        <v>294</v>
      </c>
      <c r="C44" s="36" t="s">
        <v>295</v>
      </c>
      <c r="D44" s="37">
        <v>0</v>
      </c>
      <c r="E44" s="50">
        <v>0.5</v>
      </c>
    </row>
    <row r="45" spans="1:5" ht="43.5" x14ac:dyDescent="0.35">
      <c r="A45" s="19">
        <v>16</v>
      </c>
      <c r="B45" s="35" t="s">
        <v>296</v>
      </c>
      <c r="C45" s="44" t="s">
        <v>297</v>
      </c>
      <c r="D45" s="37">
        <v>0</v>
      </c>
      <c r="E45" s="50">
        <v>0.4</v>
      </c>
    </row>
    <row r="46" spans="1:5" x14ac:dyDescent="0.35">
      <c r="A46" s="19">
        <v>16</v>
      </c>
      <c r="B46" s="35" t="s">
        <v>296</v>
      </c>
      <c r="C46" s="36" t="s">
        <v>298</v>
      </c>
      <c r="D46" s="37">
        <v>0.05</v>
      </c>
      <c r="E46" s="50">
        <v>0.4</v>
      </c>
    </row>
    <row r="47" spans="1:5" ht="15.5" x14ac:dyDescent="0.35">
      <c r="A47" s="19">
        <v>16</v>
      </c>
      <c r="B47" s="43" t="s">
        <v>299</v>
      </c>
      <c r="C47" s="36" t="s">
        <v>300</v>
      </c>
      <c r="D47" s="37">
        <v>0.12</v>
      </c>
      <c r="E47" s="50">
        <v>0.1</v>
      </c>
    </row>
    <row r="48" spans="1:5" ht="16" thickBot="1" x14ac:dyDescent="0.4">
      <c r="A48" s="19">
        <v>16</v>
      </c>
      <c r="B48" s="43" t="s">
        <v>302</v>
      </c>
      <c r="C48" s="36" t="s">
        <v>301</v>
      </c>
      <c r="D48" s="37">
        <v>0.18</v>
      </c>
      <c r="E48" s="50">
        <v>0.1</v>
      </c>
    </row>
    <row r="49" spans="1:5" ht="16" thickBot="1" x14ac:dyDescent="0.4">
      <c r="A49" s="19">
        <v>17</v>
      </c>
      <c r="B49" s="25">
        <v>4001</v>
      </c>
      <c r="C49" s="30" t="s">
        <v>303</v>
      </c>
      <c r="D49" s="32">
        <v>0.05</v>
      </c>
      <c r="E49" s="50">
        <v>0.05</v>
      </c>
    </row>
    <row r="50" spans="1:5" ht="15.5" x14ac:dyDescent="0.35">
      <c r="A50" s="19">
        <v>17</v>
      </c>
      <c r="B50" s="23" t="s">
        <v>305</v>
      </c>
      <c r="C50" s="28" t="s">
        <v>304</v>
      </c>
      <c r="D50" s="32">
        <v>0.05</v>
      </c>
      <c r="E50" s="50">
        <v>0</v>
      </c>
    </row>
    <row r="51" spans="1:5" ht="15.5" x14ac:dyDescent="0.35">
      <c r="A51" s="19">
        <v>17</v>
      </c>
      <c r="B51" s="23" t="s">
        <v>307</v>
      </c>
      <c r="C51" s="28" t="s">
        <v>306</v>
      </c>
      <c r="D51" s="32">
        <v>0.05</v>
      </c>
      <c r="E51" s="50">
        <v>0.05</v>
      </c>
    </row>
    <row r="52" spans="1:5" ht="101.5" x14ac:dyDescent="0.35">
      <c r="A52" s="19">
        <v>17</v>
      </c>
      <c r="B52" s="23" t="s">
        <v>309</v>
      </c>
      <c r="C52" s="29" t="s">
        <v>308</v>
      </c>
      <c r="D52" s="32">
        <v>0.05</v>
      </c>
      <c r="E52" s="50">
        <v>0.05</v>
      </c>
    </row>
    <row r="53" spans="1:5" ht="16" thickBot="1" x14ac:dyDescent="0.4">
      <c r="A53" s="19">
        <v>17</v>
      </c>
      <c r="B53" s="23">
        <v>4017</v>
      </c>
      <c r="C53" s="28" t="s">
        <v>310</v>
      </c>
      <c r="D53" s="32">
        <v>0.05</v>
      </c>
      <c r="E53" s="50">
        <v>0.05</v>
      </c>
    </row>
    <row r="54" spans="1:5" ht="47" thickBot="1" x14ac:dyDescent="0.4">
      <c r="A54" s="19">
        <v>17</v>
      </c>
      <c r="B54" s="23" t="s">
        <v>336</v>
      </c>
      <c r="C54" s="30" t="s">
        <v>311</v>
      </c>
      <c r="D54" s="32">
        <v>0.05</v>
      </c>
      <c r="E54" s="50">
        <v>0</v>
      </c>
    </row>
    <row r="55" spans="1:5" ht="16" thickBot="1" x14ac:dyDescent="0.4">
      <c r="A55" s="19">
        <v>17</v>
      </c>
      <c r="B55" s="23">
        <v>4007</v>
      </c>
      <c r="C55" s="30" t="s">
        <v>312</v>
      </c>
      <c r="D55" s="32">
        <v>0.12</v>
      </c>
      <c r="E55" s="50">
        <v>0.05</v>
      </c>
    </row>
    <row r="56" spans="1:5" x14ac:dyDescent="0.35">
      <c r="A56" s="19">
        <v>17</v>
      </c>
      <c r="B56" s="25" t="s">
        <v>337</v>
      </c>
      <c r="C56" s="28" t="s">
        <v>313</v>
      </c>
      <c r="D56" s="32">
        <v>0.12</v>
      </c>
      <c r="E56" s="50">
        <v>0.05</v>
      </c>
    </row>
    <row r="57" spans="1:5" ht="15.5" x14ac:dyDescent="0.35">
      <c r="A57" s="19">
        <v>17</v>
      </c>
      <c r="B57" s="25" t="s">
        <v>328</v>
      </c>
      <c r="C57" s="24" t="s">
        <v>314</v>
      </c>
      <c r="D57" s="32">
        <v>0.12</v>
      </c>
      <c r="E57" s="50">
        <v>0</v>
      </c>
    </row>
    <row r="58" spans="1:5" x14ac:dyDescent="0.35">
      <c r="A58" s="19">
        <v>17</v>
      </c>
      <c r="B58" s="25" t="s">
        <v>338</v>
      </c>
      <c r="C58" s="28" t="s">
        <v>315</v>
      </c>
      <c r="D58" s="32">
        <v>0.12</v>
      </c>
      <c r="E58" s="50">
        <v>0.05</v>
      </c>
    </row>
    <row r="59" spans="1:5" x14ac:dyDescent="0.35">
      <c r="A59" s="19">
        <v>17</v>
      </c>
      <c r="B59" s="25" t="s">
        <v>339</v>
      </c>
      <c r="C59" s="28" t="s">
        <v>316</v>
      </c>
      <c r="D59" s="32">
        <v>0.12</v>
      </c>
      <c r="E59" s="50">
        <v>0.05</v>
      </c>
    </row>
    <row r="60" spans="1:5" ht="43.5" x14ac:dyDescent="0.35">
      <c r="A60" s="19">
        <v>17</v>
      </c>
      <c r="B60" s="25" t="s">
        <v>340</v>
      </c>
      <c r="C60" s="29" t="s">
        <v>317</v>
      </c>
      <c r="D60" s="32">
        <v>0.12</v>
      </c>
      <c r="E60" s="50">
        <v>0.05</v>
      </c>
    </row>
    <row r="61" spans="1:5" ht="15.5" x14ac:dyDescent="0.35">
      <c r="A61" s="19">
        <v>17</v>
      </c>
      <c r="B61" s="25" t="s">
        <v>341</v>
      </c>
      <c r="C61" s="23" t="s">
        <v>318</v>
      </c>
      <c r="D61" s="32">
        <v>0.18</v>
      </c>
      <c r="E61" s="50">
        <v>0.05</v>
      </c>
    </row>
    <row r="62" spans="1:5" ht="15.5" x14ac:dyDescent="0.35">
      <c r="A62" s="19">
        <v>17</v>
      </c>
      <c r="B62" s="25" t="s">
        <v>342</v>
      </c>
      <c r="C62" s="23" t="s">
        <v>319</v>
      </c>
      <c r="D62" s="32">
        <v>0.18</v>
      </c>
      <c r="E62" s="50">
        <v>0.05</v>
      </c>
    </row>
    <row r="63" spans="1:5" ht="15.5" x14ac:dyDescent="0.35">
      <c r="A63" s="19">
        <v>17</v>
      </c>
      <c r="B63" s="25" t="s">
        <v>343</v>
      </c>
      <c r="C63" s="23" t="s">
        <v>320</v>
      </c>
      <c r="D63" s="32">
        <v>0.18</v>
      </c>
      <c r="E63" s="50">
        <v>0</v>
      </c>
    </row>
    <row r="64" spans="1:5" ht="15.5" x14ac:dyDescent="0.35">
      <c r="A64" s="19">
        <v>17</v>
      </c>
      <c r="B64" s="25" t="s">
        <v>344</v>
      </c>
      <c r="C64" s="23" t="s">
        <v>321</v>
      </c>
      <c r="D64" s="32">
        <v>0.18</v>
      </c>
      <c r="E64" s="50">
        <v>0</v>
      </c>
    </row>
    <row r="65" spans="1:5" ht="15.5" x14ac:dyDescent="0.35">
      <c r="A65" s="19">
        <v>17</v>
      </c>
      <c r="B65" s="25" t="s">
        <v>345</v>
      </c>
      <c r="C65" s="23" t="s">
        <v>322</v>
      </c>
      <c r="D65" s="32">
        <v>0.18</v>
      </c>
      <c r="E65" s="50">
        <v>0.05</v>
      </c>
    </row>
    <row r="66" spans="1:5" ht="15.5" x14ac:dyDescent="0.35">
      <c r="A66" s="19">
        <v>17</v>
      </c>
      <c r="B66" s="25" t="s">
        <v>324</v>
      </c>
      <c r="C66" s="23" t="s">
        <v>323</v>
      </c>
      <c r="D66" s="32">
        <v>0.18</v>
      </c>
      <c r="E66" s="50">
        <v>0.05</v>
      </c>
    </row>
    <row r="67" spans="1:5" ht="93" x14ac:dyDescent="0.35">
      <c r="A67" s="19">
        <v>17</v>
      </c>
      <c r="B67" s="25" t="s">
        <v>330</v>
      </c>
      <c r="C67" s="27" t="s">
        <v>325</v>
      </c>
      <c r="D67" s="32">
        <v>0.18</v>
      </c>
      <c r="E67" s="50">
        <v>0.05</v>
      </c>
    </row>
    <row r="68" spans="1:5" ht="15.5" x14ac:dyDescent="0.35">
      <c r="A68" s="19">
        <v>17</v>
      </c>
      <c r="B68" s="25" t="s">
        <v>327</v>
      </c>
      <c r="C68" s="23" t="s">
        <v>326</v>
      </c>
      <c r="D68" s="32">
        <v>0.18</v>
      </c>
      <c r="E68" s="50">
        <v>0.05</v>
      </c>
    </row>
    <row r="69" spans="1:5" ht="16" thickBot="1" x14ac:dyDescent="0.4">
      <c r="A69" s="19">
        <v>17</v>
      </c>
      <c r="B69" s="25" t="s">
        <v>328</v>
      </c>
      <c r="C69" s="23" t="s">
        <v>329</v>
      </c>
      <c r="D69" s="32">
        <v>0.18</v>
      </c>
      <c r="E69" s="50">
        <v>0.05</v>
      </c>
    </row>
    <row r="70" spans="1:5" ht="92.5" thickBot="1" x14ac:dyDescent="0.4">
      <c r="A70" s="19">
        <v>17</v>
      </c>
      <c r="B70" s="26">
        <v>4017</v>
      </c>
      <c r="C70" s="30" t="s">
        <v>331</v>
      </c>
      <c r="D70" s="32">
        <v>0.18</v>
      </c>
      <c r="E70" s="50">
        <v>0</v>
      </c>
    </row>
    <row r="71" spans="1:5" ht="62.5" thickBot="1" x14ac:dyDescent="0.4">
      <c r="A71" s="19">
        <v>17</v>
      </c>
      <c r="B71" s="26">
        <v>6401</v>
      </c>
      <c r="C71" s="30" t="s">
        <v>332</v>
      </c>
      <c r="D71" s="32">
        <v>0.18</v>
      </c>
      <c r="E71" s="50">
        <v>0.05</v>
      </c>
    </row>
    <row r="72" spans="1:5" ht="15.5" x14ac:dyDescent="0.35">
      <c r="A72" s="19">
        <v>17</v>
      </c>
      <c r="B72" s="25" t="s">
        <v>346</v>
      </c>
      <c r="C72" s="23" t="s">
        <v>333</v>
      </c>
      <c r="D72" s="32">
        <v>0.18</v>
      </c>
      <c r="E72" s="50">
        <v>0.05</v>
      </c>
    </row>
    <row r="73" spans="1:5" ht="16" thickBot="1" x14ac:dyDescent="0.4">
      <c r="A73" s="19">
        <v>17</v>
      </c>
      <c r="B73" s="25" t="s">
        <v>347</v>
      </c>
      <c r="C73" s="23" t="s">
        <v>334</v>
      </c>
      <c r="D73" s="32">
        <v>0.18</v>
      </c>
      <c r="E73" s="50">
        <v>0.05</v>
      </c>
    </row>
    <row r="74" spans="1:5" ht="93.5" thickBot="1" x14ac:dyDescent="0.4">
      <c r="A74" s="19">
        <v>17</v>
      </c>
      <c r="B74" s="26">
        <v>6404</v>
      </c>
      <c r="C74" s="27" t="s">
        <v>335</v>
      </c>
      <c r="D74" s="32">
        <v>0.18</v>
      </c>
      <c r="E74" s="50">
        <v>0.05</v>
      </c>
    </row>
    <row r="75" spans="1:5" x14ac:dyDescent="0.35">
      <c r="A75" s="19">
        <v>18</v>
      </c>
      <c r="C75" s="28" t="s">
        <v>97</v>
      </c>
      <c r="D75" s="32">
        <v>0</v>
      </c>
      <c r="E75" s="50">
        <v>0.3</v>
      </c>
    </row>
    <row r="76" spans="1:5" x14ac:dyDescent="0.35">
      <c r="A76" s="19">
        <v>18</v>
      </c>
      <c r="B76" s="25" t="s">
        <v>349</v>
      </c>
      <c r="C76" s="28" t="s">
        <v>348</v>
      </c>
      <c r="D76" s="32">
        <v>0.05</v>
      </c>
      <c r="E76" s="50">
        <v>0.1</v>
      </c>
    </row>
    <row r="77" spans="1:5" x14ac:dyDescent="0.35">
      <c r="A77" s="19">
        <v>18</v>
      </c>
      <c r="B77" s="25" t="s">
        <v>350</v>
      </c>
      <c r="C77" s="28" t="s">
        <v>351</v>
      </c>
      <c r="D77" s="32">
        <v>0.05</v>
      </c>
      <c r="E77" s="50">
        <v>0.1</v>
      </c>
    </row>
    <row r="78" spans="1:5" ht="16" thickBot="1" x14ac:dyDescent="0.4">
      <c r="A78" s="19">
        <v>18</v>
      </c>
      <c r="B78" s="25" t="s">
        <v>353</v>
      </c>
      <c r="C78" s="23" t="s">
        <v>352</v>
      </c>
      <c r="D78" s="32">
        <v>0.05</v>
      </c>
      <c r="E78" s="50">
        <v>0.1</v>
      </c>
    </row>
    <row r="79" spans="1:5" ht="109" thickBot="1" x14ac:dyDescent="0.4">
      <c r="A79" s="19">
        <v>18</v>
      </c>
      <c r="B79" s="25" t="s">
        <v>354</v>
      </c>
      <c r="C79" s="30" t="s">
        <v>358</v>
      </c>
      <c r="D79" s="51">
        <v>0.05</v>
      </c>
      <c r="E79" s="50">
        <v>0.1</v>
      </c>
    </row>
    <row r="80" spans="1:5" ht="15.5" x14ac:dyDescent="0.35">
      <c r="A80" s="19">
        <v>18</v>
      </c>
      <c r="B80" s="25" t="s">
        <v>356</v>
      </c>
      <c r="C80" s="23" t="s">
        <v>355</v>
      </c>
      <c r="D80" s="32">
        <v>0.12</v>
      </c>
      <c r="E80" s="50">
        <v>0.1</v>
      </c>
    </row>
    <row r="81" spans="1:5" ht="15" thickBot="1" x14ac:dyDescent="0.4">
      <c r="A81" s="19">
        <v>18</v>
      </c>
      <c r="B81" s="25" t="s">
        <v>350</v>
      </c>
      <c r="C81" s="28" t="s">
        <v>357</v>
      </c>
      <c r="D81" s="32">
        <v>0</v>
      </c>
      <c r="E81" s="50">
        <v>0.1</v>
      </c>
    </row>
    <row r="82" spans="1:5" ht="62.5" thickBot="1" x14ac:dyDescent="0.4">
      <c r="A82" s="19">
        <v>18</v>
      </c>
      <c r="B82" s="25" t="s">
        <v>354</v>
      </c>
      <c r="C82" s="30" t="s">
        <v>359</v>
      </c>
      <c r="D82" s="32">
        <v>0</v>
      </c>
      <c r="E82" s="50">
        <v>0.1</v>
      </c>
    </row>
    <row r="83" spans="1:5" x14ac:dyDescent="0.35">
      <c r="A83" s="45">
        <v>19</v>
      </c>
      <c r="B83" s="35" t="s">
        <v>360</v>
      </c>
      <c r="C83" s="36" t="s">
        <v>362</v>
      </c>
      <c r="D83" s="37">
        <v>0</v>
      </c>
      <c r="E83" s="50">
        <v>0.5</v>
      </c>
    </row>
    <row r="84" spans="1:5" x14ac:dyDescent="0.35">
      <c r="A84" s="45">
        <v>19</v>
      </c>
      <c r="B84" s="35" t="s">
        <v>360</v>
      </c>
      <c r="C84" s="36" t="s">
        <v>361</v>
      </c>
      <c r="D84" s="37">
        <v>0.05</v>
      </c>
      <c r="E84" s="50">
        <v>0</v>
      </c>
    </row>
    <row r="85" spans="1:5" ht="15.5" x14ac:dyDescent="0.35">
      <c r="A85" s="45">
        <v>19</v>
      </c>
      <c r="B85" s="35" t="s">
        <v>364</v>
      </c>
      <c r="C85" s="40" t="s">
        <v>363</v>
      </c>
      <c r="D85" s="37">
        <v>0.12</v>
      </c>
      <c r="E85" s="50">
        <v>0.05</v>
      </c>
    </row>
    <row r="86" spans="1:5" x14ac:dyDescent="0.35">
      <c r="A86" s="45">
        <v>19</v>
      </c>
      <c r="B86" s="35" t="s">
        <v>365</v>
      </c>
      <c r="C86" s="40" t="s">
        <v>366</v>
      </c>
      <c r="D86" s="37">
        <v>0.12</v>
      </c>
      <c r="E86" s="50">
        <v>0.05</v>
      </c>
    </row>
    <row r="87" spans="1:5" x14ac:dyDescent="0.35">
      <c r="A87" s="45">
        <v>19</v>
      </c>
      <c r="B87" s="35" t="s">
        <v>368</v>
      </c>
      <c r="C87" s="36" t="s">
        <v>367</v>
      </c>
      <c r="D87" s="37">
        <v>0.12</v>
      </c>
      <c r="E87" s="50">
        <v>0.05</v>
      </c>
    </row>
    <row r="88" spans="1:5" ht="15.5" x14ac:dyDescent="0.35">
      <c r="A88" s="45">
        <v>19</v>
      </c>
      <c r="B88" s="35" t="s">
        <v>370</v>
      </c>
      <c r="C88" s="40" t="s">
        <v>369</v>
      </c>
      <c r="D88" s="37">
        <v>0.12</v>
      </c>
      <c r="E88" s="50">
        <v>0.05</v>
      </c>
    </row>
    <row r="89" spans="1:5" ht="15.5" x14ac:dyDescent="0.35">
      <c r="A89" s="45">
        <v>19</v>
      </c>
      <c r="B89" s="35" t="s">
        <v>372</v>
      </c>
      <c r="C89" s="43" t="s">
        <v>371</v>
      </c>
      <c r="D89" s="37">
        <v>0</v>
      </c>
      <c r="E89" s="50">
        <v>0.05</v>
      </c>
    </row>
    <row r="90" spans="1:5" ht="15.5" x14ac:dyDescent="0.35">
      <c r="A90" s="45">
        <v>19</v>
      </c>
      <c r="B90" s="35" t="s">
        <v>374</v>
      </c>
      <c r="C90" s="43" t="s">
        <v>373</v>
      </c>
      <c r="D90" s="37">
        <v>0</v>
      </c>
      <c r="E90" s="50">
        <v>0.05</v>
      </c>
    </row>
    <row r="91" spans="1:5" ht="15.5" x14ac:dyDescent="0.35">
      <c r="A91" s="45">
        <v>19</v>
      </c>
      <c r="B91" s="35" t="s">
        <v>376</v>
      </c>
      <c r="C91" s="43" t="s">
        <v>375</v>
      </c>
      <c r="D91" s="37">
        <v>0</v>
      </c>
      <c r="E91" s="50">
        <v>0.05</v>
      </c>
    </row>
    <row r="92" spans="1:5" ht="15.5" x14ac:dyDescent="0.35">
      <c r="A92" s="45">
        <v>19</v>
      </c>
      <c r="B92" s="35" t="s">
        <v>378</v>
      </c>
      <c r="C92" s="40" t="s">
        <v>377</v>
      </c>
      <c r="D92" s="37">
        <v>0</v>
      </c>
      <c r="E92" s="50">
        <v>0</v>
      </c>
    </row>
    <row r="93" spans="1:5" ht="16" thickBot="1" x14ac:dyDescent="0.4">
      <c r="A93" s="45">
        <v>19</v>
      </c>
      <c r="B93" s="35" t="s">
        <v>380</v>
      </c>
      <c r="C93" s="40" t="s">
        <v>379</v>
      </c>
      <c r="D93" s="37">
        <v>0</v>
      </c>
      <c r="E93" s="50">
        <v>0.05</v>
      </c>
    </row>
    <row r="94" spans="1:5" ht="78" thickBot="1" x14ac:dyDescent="0.4">
      <c r="A94" s="45">
        <v>19</v>
      </c>
      <c r="B94" s="46">
        <v>712</v>
      </c>
      <c r="C94" s="47" t="s">
        <v>381</v>
      </c>
      <c r="D94" s="37">
        <v>0</v>
      </c>
      <c r="E94" s="50">
        <v>0</v>
      </c>
    </row>
    <row r="95" spans="1:5" x14ac:dyDescent="0.35">
      <c r="A95" s="45">
        <v>19</v>
      </c>
      <c r="B95" s="35" t="s">
        <v>384</v>
      </c>
      <c r="C95" s="40" t="s">
        <v>382</v>
      </c>
      <c r="D95" s="37">
        <v>0</v>
      </c>
      <c r="E95" s="50">
        <v>0.05</v>
      </c>
    </row>
    <row r="96" spans="1:5" x14ac:dyDescent="0.35">
      <c r="A96" s="45">
        <v>19</v>
      </c>
      <c r="B96" s="35" t="s">
        <v>384</v>
      </c>
      <c r="C96" s="40" t="s">
        <v>383</v>
      </c>
      <c r="D96" s="37">
        <v>0</v>
      </c>
      <c r="E96" s="50">
        <v>0.05</v>
      </c>
    </row>
    <row r="97" spans="1:5" x14ac:dyDescent="0.35">
      <c r="A97" s="19">
        <v>20</v>
      </c>
      <c r="C97" s="28" t="s">
        <v>99</v>
      </c>
      <c r="D97" s="32">
        <v>0</v>
      </c>
      <c r="E97" s="50"/>
    </row>
    <row r="98" spans="1:5" x14ac:dyDescent="0.35">
      <c r="A98" s="45">
        <v>21</v>
      </c>
      <c r="B98" s="35" t="s">
        <v>385</v>
      </c>
      <c r="C98" s="36" t="s">
        <v>386</v>
      </c>
      <c r="D98" s="37">
        <v>0.05</v>
      </c>
      <c r="E98" s="50">
        <v>0.05</v>
      </c>
    </row>
    <row r="99" spans="1:5" x14ac:dyDescent="0.35">
      <c r="A99" s="45">
        <v>21</v>
      </c>
      <c r="B99" s="35" t="s">
        <v>385</v>
      </c>
      <c r="C99" s="36" t="s">
        <v>388</v>
      </c>
      <c r="D99" s="37">
        <v>0</v>
      </c>
      <c r="E99" s="50">
        <v>0.3</v>
      </c>
    </row>
    <row r="100" spans="1:5" x14ac:dyDescent="0.35">
      <c r="A100" s="45">
        <v>21</v>
      </c>
      <c r="B100" s="35" t="s">
        <v>389</v>
      </c>
      <c r="C100" s="36" t="s">
        <v>387</v>
      </c>
      <c r="D100" s="37">
        <v>0.05</v>
      </c>
      <c r="E100" s="50">
        <v>0.2</v>
      </c>
    </row>
    <row r="101" spans="1:5" ht="15.5" x14ac:dyDescent="0.35">
      <c r="A101" s="45">
        <v>21</v>
      </c>
      <c r="B101" s="35" t="s">
        <v>391</v>
      </c>
      <c r="C101" s="43" t="s">
        <v>390</v>
      </c>
      <c r="D101" s="37">
        <v>0.05</v>
      </c>
      <c r="E101" s="50">
        <v>0.05</v>
      </c>
    </row>
    <row r="102" spans="1:5" ht="15.5" x14ac:dyDescent="0.35">
      <c r="A102" s="45">
        <v>21</v>
      </c>
      <c r="B102" s="35" t="s">
        <v>393</v>
      </c>
      <c r="C102" s="43" t="s">
        <v>392</v>
      </c>
      <c r="D102" s="37">
        <v>0.05</v>
      </c>
      <c r="E102" s="50">
        <v>0.05</v>
      </c>
    </row>
    <row r="103" spans="1:5" ht="15.5" x14ac:dyDescent="0.35">
      <c r="A103" s="45">
        <v>21</v>
      </c>
      <c r="B103" s="43" t="s">
        <v>395</v>
      </c>
      <c r="C103" s="43" t="s">
        <v>394</v>
      </c>
      <c r="D103" s="37">
        <v>0.12</v>
      </c>
      <c r="E103" s="50">
        <v>0.05</v>
      </c>
    </row>
    <row r="104" spans="1:5" x14ac:dyDescent="0.35">
      <c r="A104" s="45">
        <v>21</v>
      </c>
      <c r="B104" s="35" t="s">
        <v>397</v>
      </c>
      <c r="C104" s="36" t="s">
        <v>396</v>
      </c>
      <c r="D104" s="37">
        <v>0.12</v>
      </c>
      <c r="E104" s="50">
        <v>0.15</v>
      </c>
    </row>
    <row r="105" spans="1:5" ht="15.5" x14ac:dyDescent="0.35">
      <c r="A105" s="45">
        <v>21</v>
      </c>
      <c r="B105" s="43" t="s">
        <v>399</v>
      </c>
      <c r="C105" s="43" t="s">
        <v>398</v>
      </c>
      <c r="D105" s="37">
        <v>0.12</v>
      </c>
      <c r="E105" s="50">
        <v>0</v>
      </c>
    </row>
    <row r="106" spans="1:5" ht="15.5" x14ac:dyDescent="0.35">
      <c r="A106" s="45">
        <v>21</v>
      </c>
      <c r="B106" s="43" t="s">
        <v>401</v>
      </c>
      <c r="C106" s="36" t="s">
        <v>400</v>
      </c>
      <c r="D106" s="37">
        <v>0.12</v>
      </c>
      <c r="E106" s="50">
        <v>0.05</v>
      </c>
    </row>
    <row r="107" spans="1:5" ht="15.5" x14ac:dyDescent="0.35">
      <c r="A107" s="45">
        <v>21</v>
      </c>
      <c r="B107" s="35" t="s">
        <v>391</v>
      </c>
      <c r="C107" s="43" t="s">
        <v>402</v>
      </c>
      <c r="D107" s="37">
        <v>0</v>
      </c>
      <c r="E107" s="50">
        <v>0.1</v>
      </c>
    </row>
    <row r="108" spans="1:5" x14ac:dyDescent="0.35">
      <c r="A108" s="45">
        <v>22</v>
      </c>
      <c r="B108" s="35"/>
      <c r="C108" s="36" t="s">
        <v>101</v>
      </c>
      <c r="D108" s="37">
        <v>0</v>
      </c>
      <c r="E108" s="20">
        <v>0.3</v>
      </c>
    </row>
    <row r="109" spans="1:5" x14ac:dyDescent="0.35">
      <c r="A109" s="45">
        <v>22</v>
      </c>
      <c r="B109" s="35" t="s">
        <v>404</v>
      </c>
      <c r="C109" s="36" t="s">
        <v>403</v>
      </c>
      <c r="D109" s="37">
        <v>0.05</v>
      </c>
      <c r="E109" s="20">
        <v>0.1</v>
      </c>
    </row>
    <row r="110" spans="1:5" x14ac:dyDescent="0.35">
      <c r="A110" s="45">
        <v>22</v>
      </c>
      <c r="B110" s="35" t="s">
        <v>406</v>
      </c>
      <c r="C110" s="36" t="s">
        <v>405</v>
      </c>
      <c r="D110" s="37">
        <v>0.05</v>
      </c>
      <c r="E110" s="20">
        <v>0.1</v>
      </c>
    </row>
    <row r="111" spans="1:5" x14ac:dyDescent="0.35">
      <c r="A111" s="45">
        <v>22</v>
      </c>
      <c r="B111" s="35" t="s">
        <v>408</v>
      </c>
      <c r="C111" s="36" t="s">
        <v>407</v>
      </c>
      <c r="D111" s="37">
        <v>0.05</v>
      </c>
      <c r="E111" s="20">
        <v>0.1</v>
      </c>
    </row>
    <row r="112" spans="1:5" ht="29" x14ac:dyDescent="0.35">
      <c r="A112" s="45">
        <v>22</v>
      </c>
      <c r="B112" s="35" t="s">
        <v>410</v>
      </c>
      <c r="C112" s="42" t="s">
        <v>409</v>
      </c>
      <c r="D112" s="37">
        <v>0.05</v>
      </c>
      <c r="E112" s="20">
        <v>0.1</v>
      </c>
    </row>
    <row r="113" spans="1:5" x14ac:dyDescent="0.35">
      <c r="A113" s="45">
        <v>22</v>
      </c>
      <c r="B113" s="35" t="s">
        <v>412</v>
      </c>
      <c r="C113" s="36" t="s">
        <v>411</v>
      </c>
      <c r="D113" s="37">
        <v>0.05</v>
      </c>
      <c r="E113" s="20">
        <v>0.3</v>
      </c>
    </row>
    <row r="114" spans="1:5" x14ac:dyDescent="0.35">
      <c r="A114" s="45">
        <v>22</v>
      </c>
      <c r="B114" s="35" t="s">
        <v>414</v>
      </c>
      <c r="C114" s="36" t="s">
        <v>413</v>
      </c>
      <c r="D114" s="37">
        <v>0.12</v>
      </c>
      <c r="E114" s="20">
        <v>0</v>
      </c>
    </row>
    <row r="115" spans="1:5" ht="15.5" x14ac:dyDescent="0.35">
      <c r="A115" s="45">
        <v>22</v>
      </c>
      <c r="B115" s="35" t="s">
        <v>416</v>
      </c>
      <c r="C115" s="43" t="s">
        <v>415</v>
      </c>
      <c r="D115" s="37">
        <v>0.12</v>
      </c>
      <c r="E115" s="20">
        <v>0</v>
      </c>
    </row>
    <row r="116" spans="1:5" x14ac:dyDescent="0.35">
      <c r="A116" s="19">
        <v>22</v>
      </c>
      <c r="B116" s="25" t="s">
        <v>417</v>
      </c>
      <c r="C116" s="28" t="s">
        <v>418</v>
      </c>
      <c r="D116" s="32">
        <v>0.18</v>
      </c>
      <c r="E116" s="20">
        <v>0</v>
      </c>
    </row>
    <row r="117" spans="1:5" ht="15.5" x14ac:dyDescent="0.35">
      <c r="A117" s="19">
        <v>22</v>
      </c>
      <c r="B117" s="25" t="s">
        <v>420</v>
      </c>
      <c r="C117" s="24" t="s">
        <v>419</v>
      </c>
      <c r="D117" s="32">
        <v>0</v>
      </c>
      <c r="E117" s="20">
        <v>0</v>
      </c>
    </row>
    <row r="118" spans="1:5" ht="15.5" x14ac:dyDescent="0.35">
      <c r="A118" s="19">
        <v>22</v>
      </c>
      <c r="B118" s="25" t="s">
        <v>422</v>
      </c>
      <c r="C118" s="23" t="s">
        <v>421</v>
      </c>
      <c r="D118" s="32">
        <v>0</v>
      </c>
      <c r="E118" s="20">
        <v>0</v>
      </c>
    </row>
    <row r="119" spans="1:5" x14ac:dyDescent="0.35">
      <c r="A119" s="19">
        <v>23</v>
      </c>
      <c r="C119" s="28" t="s">
        <v>429</v>
      </c>
      <c r="D119" s="32">
        <v>0</v>
      </c>
      <c r="E119" s="20">
        <v>0.2</v>
      </c>
    </row>
    <row r="120" spans="1:5" ht="15.5" x14ac:dyDescent="0.35">
      <c r="A120" s="45">
        <v>23</v>
      </c>
      <c r="B120" s="35" t="s">
        <v>424</v>
      </c>
      <c r="C120" s="40" t="s">
        <v>423</v>
      </c>
      <c r="D120" s="37">
        <v>0.05</v>
      </c>
      <c r="E120" s="20">
        <v>0.2</v>
      </c>
    </row>
    <row r="121" spans="1:5" x14ac:dyDescent="0.35">
      <c r="A121" s="45">
        <v>23</v>
      </c>
      <c r="B121" s="35" t="s">
        <v>426</v>
      </c>
      <c r="C121" s="36" t="s">
        <v>425</v>
      </c>
      <c r="D121" s="37">
        <v>0.12</v>
      </c>
      <c r="E121" s="20">
        <v>0.2</v>
      </c>
    </row>
    <row r="122" spans="1:5" x14ac:dyDescent="0.35">
      <c r="A122" s="45">
        <v>23</v>
      </c>
      <c r="B122" s="35" t="s">
        <v>428</v>
      </c>
      <c r="C122" s="36" t="s">
        <v>427</v>
      </c>
      <c r="D122" s="37">
        <v>0</v>
      </c>
      <c r="E122" s="20">
        <v>0.2</v>
      </c>
    </row>
    <row r="123" spans="1:5" x14ac:dyDescent="0.35">
      <c r="A123" s="45">
        <v>23</v>
      </c>
      <c r="B123" s="35" t="s">
        <v>431</v>
      </c>
      <c r="C123" s="36" t="s">
        <v>430</v>
      </c>
      <c r="D123" s="37">
        <v>0.05</v>
      </c>
      <c r="E123" s="20">
        <v>0.2</v>
      </c>
    </row>
    <row r="124" spans="1:5" x14ac:dyDescent="0.35">
      <c r="A124" s="19">
        <v>24</v>
      </c>
      <c r="C124" s="28" t="s">
        <v>103</v>
      </c>
      <c r="D124" s="32">
        <v>0.05</v>
      </c>
      <c r="E124" s="20">
        <v>1</v>
      </c>
    </row>
    <row r="125" spans="1:5" x14ac:dyDescent="0.35">
      <c r="A125" s="19">
        <v>25</v>
      </c>
      <c r="C125" s="28" t="s">
        <v>104</v>
      </c>
      <c r="D125" s="32">
        <v>0.12</v>
      </c>
      <c r="E125" s="20">
        <v>1</v>
      </c>
    </row>
    <row r="126" spans="1:5" x14ac:dyDescent="0.35">
      <c r="A126" s="19">
        <v>26</v>
      </c>
      <c r="B126" s="25" t="s">
        <v>432</v>
      </c>
      <c r="C126" s="28" t="s">
        <v>105</v>
      </c>
      <c r="D126" s="32">
        <v>0</v>
      </c>
      <c r="E126" s="20">
        <v>1</v>
      </c>
    </row>
    <row r="127" spans="1:5" x14ac:dyDescent="0.35">
      <c r="A127" s="19">
        <v>27</v>
      </c>
      <c r="C127" s="28" t="s">
        <v>106</v>
      </c>
      <c r="D127" s="32">
        <v>0.05</v>
      </c>
      <c r="E127" s="20">
        <v>1</v>
      </c>
    </row>
    <row r="128" spans="1:5" x14ac:dyDescent="0.35">
      <c r="A128" s="19">
        <v>28</v>
      </c>
      <c r="C128" s="28" t="s">
        <v>107</v>
      </c>
      <c r="D128" s="32">
        <v>0</v>
      </c>
      <c r="E128" s="20">
        <v>1</v>
      </c>
    </row>
    <row r="129" spans="1:5" x14ac:dyDescent="0.35">
      <c r="A129" s="19">
        <v>29</v>
      </c>
      <c r="C129" s="28" t="s">
        <v>108</v>
      </c>
      <c r="D129" s="32">
        <v>0</v>
      </c>
      <c r="E129" s="20">
        <v>0.8</v>
      </c>
    </row>
    <row r="130" spans="1:5" x14ac:dyDescent="0.35">
      <c r="A130" s="19">
        <v>29</v>
      </c>
      <c r="B130" s="25" t="s">
        <v>434</v>
      </c>
      <c r="C130" s="28" t="s">
        <v>433</v>
      </c>
      <c r="D130" s="32">
        <v>0.12</v>
      </c>
      <c r="E130" s="20">
        <v>0.2</v>
      </c>
    </row>
    <row r="131" spans="1:5" x14ac:dyDescent="0.35">
      <c r="A131" s="19">
        <v>30</v>
      </c>
      <c r="C131" s="28" t="s">
        <v>109</v>
      </c>
      <c r="D131" s="32">
        <v>0.15</v>
      </c>
      <c r="E131" s="20">
        <v>0.4</v>
      </c>
    </row>
    <row r="132" spans="1:5" ht="15.5" x14ac:dyDescent="0.35">
      <c r="A132" s="19">
        <v>30</v>
      </c>
      <c r="B132" s="25" t="s">
        <v>436</v>
      </c>
      <c r="C132" s="24" t="s">
        <v>435</v>
      </c>
      <c r="D132" s="32">
        <v>0.05</v>
      </c>
      <c r="E132" s="20">
        <v>0.1</v>
      </c>
    </row>
    <row r="133" spans="1:5" x14ac:dyDescent="0.35">
      <c r="A133" s="45">
        <v>30</v>
      </c>
      <c r="B133" s="35" t="s">
        <v>438</v>
      </c>
      <c r="C133" s="36" t="s">
        <v>437</v>
      </c>
      <c r="D133" s="37">
        <v>0.05</v>
      </c>
      <c r="E133" s="20">
        <v>0.2</v>
      </c>
    </row>
    <row r="134" spans="1:5" x14ac:dyDescent="0.35">
      <c r="A134" s="45">
        <v>30</v>
      </c>
      <c r="B134" s="35" t="s">
        <v>440</v>
      </c>
      <c r="C134" s="36" t="s">
        <v>439</v>
      </c>
      <c r="D134" s="37">
        <v>0.05</v>
      </c>
      <c r="E134" s="20">
        <v>0.1</v>
      </c>
    </row>
    <row r="135" spans="1:5" x14ac:dyDescent="0.35">
      <c r="A135" s="45">
        <v>30</v>
      </c>
      <c r="B135" s="35" t="s">
        <v>442</v>
      </c>
      <c r="C135" s="36" t="s">
        <v>441</v>
      </c>
      <c r="D135" s="37">
        <v>0.18</v>
      </c>
      <c r="E135" s="20">
        <v>0.1</v>
      </c>
    </row>
    <row r="136" spans="1:5" x14ac:dyDescent="0.35">
      <c r="A136" s="45">
        <v>30</v>
      </c>
      <c r="B136" s="35" t="s">
        <v>444</v>
      </c>
      <c r="C136" s="36" t="s">
        <v>443</v>
      </c>
      <c r="D136" s="37">
        <v>0.18</v>
      </c>
      <c r="E136" s="20">
        <v>0.1</v>
      </c>
    </row>
    <row r="137" spans="1:5" x14ac:dyDescent="0.35">
      <c r="A137" s="19">
        <v>31</v>
      </c>
      <c r="C137" s="28" t="s">
        <v>7</v>
      </c>
      <c r="D137" s="32">
        <v>0.05</v>
      </c>
      <c r="E137" s="20">
        <v>1</v>
      </c>
    </row>
    <row r="138" spans="1:5" x14ac:dyDescent="0.35">
      <c r="A138" s="19">
        <v>32</v>
      </c>
      <c r="C138" s="48" t="s">
        <v>110</v>
      </c>
      <c r="D138" s="32">
        <v>0</v>
      </c>
      <c r="E138" s="20">
        <v>1</v>
      </c>
    </row>
    <row r="139" spans="1:5" x14ac:dyDescent="0.35">
      <c r="A139" s="19">
        <v>33</v>
      </c>
      <c r="B139" s="25" t="s">
        <v>447</v>
      </c>
      <c r="C139" s="28" t="s">
        <v>448</v>
      </c>
      <c r="D139" s="32">
        <v>0.05</v>
      </c>
      <c r="E139" s="20">
        <v>0.5</v>
      </c>
    </row>
    <row r="140" spans="1:5" x14ac:dyDescent="0.35">
      <c r="A140" s="19">
        <v>33</v>
      </c>
      <c r="B140" s="25" t="s">
        <v>445</v>
      </c>
      <c r="C140" s="28" t="s">
        <v>446</v>
      </c>
      <c r="D140" s="32">
        <v>0.18</v>
      </c>
      <c r="E140" s="20">
        <v>0.5</v>
      </c>
    </row>
    <row r="141" spans="1:5" s="49" customFormat="1" x14ac:dyDescent="0.35">
      <c r="A141" s="45">
        <v>34</v>
      </c>
      <c r="B141" s="35" t="s">
        <v>449</v>
      </c>
      <c r="C141" s="36" t="s">
        <v>450</v>
      </c>
      <c r="D141" s="37">
        <v>0.05</v>
      </c>
      <c r="E141" s="20">
        <v>1</v>
      </c>
    </row>
    <row r="142" spans="1:5" s="49" customFormat="1" x14ac:dyDescent="0.35">
      <c r="A142" s="45">
        <v>35</v>
      </c>
      <c r="B142" s="35"/>
      <c r="C142" s="36" t="s">
        <v>113</v>
      </c>
      <c r="D142" s="37">
        <v>0.05</v>
      </c>
      <c r="E142" s="20">
        <v>1</v>
      </c>
    </row>
    <row r="143" spans="1:5" s="49" customFormat="1" x14ac:dyDescent="0.35">
      <c r="A143" s="45">
        <v>36</v>
      </c>
      <c r="B143" s="35"/>
      <c r="C143" s="36" t="s">
        <v>114</v>
      </c>
      <c r="D143" s="37">
        <v>0.05</v>
      </c>
      <c r="E143" s="20">
        <v>1</v>
      </c>
    </row>
    <row r="144" spans="1:5" s="49" customFormat="1" x14ac:dyDescent="0.35">
      <c r="A144" s="45">
        <v>37</v>
      </c>
      <c r="B144" s="35"/>
      <c r="C144" s="36" t="s">
        <v>115</v>
      </c>
      <c r="D144" s="37">
        <v>0.05</v>
      </c>
      <c r="E144" s="20">
        <v>1</v>
      </c>
    </row>
    <row r="145" spans="1:5" x14ac:dyDescent="0.35">
      <c r="A145" s="45">
        <v>38</v>
      </c>
      <c r="B145" s="35" t="s">
        <v>451</v>
      </c>
      <c r="C145" s="36" t="s">
        <v>452</v>
      </c>
      <c r="D145" s="37">
        <v>0.05</v>
      </c>
      <c r="E145" s="20">
        <v>1</v>
      </c>
    </row>
    <row r="146" spans="1:5" x14ac:dyDescent="0.35">
      <c r="A146" s="45">
        <v>39</v>
      </c>
      <c r="B146" s="35" t="s">
        <v>453</v>
      </c>
      <c r="C146" s="36" t="s">
        <v>454</v>
      </c>
      <c r="D146" s="37">
        <v>0.05</v>
      </c>
      <c r="E146" s="20">
        <v>1</v>
      </c>
    </row>
    <row r="147" spans="1:5" x14ac:dyDescent="0.35">
      <c r="A147" s="19">
        <v>40</v>
      </c>
      <c r="C147" s="28" t="s">
        <v>118</v>
      </c>
      <c r="D147" s="32">
        <v>0.05</v>
      </c>
      <c r="E147" s="20">
        <v>1</v>
      </c>
    </row>
    <row r="148" spans="1:5" x14ac:dyDescent="0.35">
      <c r="A148" s="45">
        <v>41</v>
      </c>
      <c r="B148" s="35"/>
      <c r="C148" s="36" t="s">
        <v>119</v>
      </c>
      <c r="D148" s="37">
        <v>0.05</v>
      </c>
      <c r="E148" s="20">
        <v>1</v>
      </c>
    </row>
    <row r="149" spans="1:5" x14ac:dyDescent="0.35">
      <c r="A149" s="45">
        <v>42</v>
      </c>
      <c r="B149" s="35"/>
      <c r="C149" s="36" t="s">
        <v>120</v>
      </c>
      <c r="D149" s="37">
        <v>0.12</v>
      </c>
      <c r="E149" s="20">
        <v>1</v>
      </c>
    </row>
    <row r="150" spans="1:5" x14ac:dyDescent="0.35">
      <c r="A150" s="45">
        <v>43</v>
      </c>
      <c r="B150" s="35"/>
      <c r="C150" s="36" t="s">
        <v>121</v>
      </c>
      <c r="D150" s="37">
        <v>0.05</v>
      </c>
      <c r="E150" s="20">
        <v>1</v>
      </c>
    </row>
    <row r="151" spans="1:5" x14ac:dyDescent="0.35">
      <c r="A151" s="45">
        <v>44</v>
      </c>
      <c r="B151" s="35"/>
      <c r="C151" s="36" t="s">
        <v>122</v>
      </c>
      <c r="D151" s="37">
        <v>0.05</v>
      </c>
      <c r="E151" s="20">
        <v>1</v>
      </c>
    </row>
    <row r="152" spans="1:5" x14ac:dyDescent="0.35">
      <c r="A152" s="19">
        <v>45</v>
      </c>
      <c r="B152" s="25" t="s">
        <v>397</v>
      </c>
      <c r="C152" s="28" t="s">
        <v>455</v>
      </c>
      <c r="D152" s="32">
        <v>0.12</v>
      </c>
      <c r="E152" s="20">
        <v>1</v>
      </c>
    </row>
    <row r="153" spans="1:5" x14ac:dyDescent="0.35">
      <c r="A153" s="19">
        <v>46</v>
      </c>
      <c r="C153" s="28" t="s">
        <v>124</v>
      </c>
      <c r="D153" s="32">
        <v>0.05</v>
      </c>
      <c r="E153" s="20">
        <v>1</v>
      </c>
    </row>
    <row r="154" spans="1:5" x14ac:dyDescent="0.35">
      <c r="A154" s="19">
        <v>47</v>
      </c>
      <c r="C154" s="28" t="s">
        <v>125</v>
      </c>
      <c r="D154" s="32">
        <v>0.12</v>
      </c>
      <c r="E154" s="20">
        <v>1</v>
      </c>
    </row>
    <row r="155" spans="1:5" x14ac:dyDescent="0.35">
      <c r="A155" s="19">
        <v>48</v>
      </c>
      <c r="C155" s="28" t="s">
        <v>126</v>
      </c>
      <c r="D155" s="32">
        <v>0.05</v>
      </c>
      <c r="E155" s="20">
        <v>0.25</v>
      </c>
    </row>
    <row r="156" spans="1:5" ht="15.5" x14ac:dyDescent="0.35">
      <c r="A156" s="19">
        <v>48</v>
      </c>
      <c r="B156" s="25" t="s">
        <v>456</v>
      </c>
      <c r="C156" s="23" t="s">
        <v>457</v>
      </c>
      <c r="D156" s="32">
        <v>0.05</v>
      </c>
      <c r="E156" s="20">
        <v>0.25</v>
      </c>
    </row>
    <row r="157" spans="1:5" ht="15.5" x14ac:dyDescent="0.35">
      <c r="A157" s="19">
        <v>48</v>
      </c>
      <c r="B157" s="23" t="s">
        <v>264</v>
      </c>
      <c r="C157" s="28" t="s">
        <v>458</v>
      </c>
      <c r="D157" s="32">
        <v>0.05</v>
      </c>
      <c r="E157" s="20">
        <v>0.25</v>
      </c>
    </row>
    <row r="158" spans="1:5" ht="15.5" x14ac:dyDescent="0.35">
      <c r="A158" s="19">
        <v>48</v>
      </c>
      <c r="B158" s="23" t="s">
        <v>460</v>
      </c>
      <c r="C158" s="28" t="s">
        <v>459</v>
      </c>
      <c r="D158" s="32">
        <v>0.12</v>
      </c>
      <c r="E158" s="20">
        <v>0.25</v>
      </c>
    </row>
    <row r="159" spans="1:5" ht="15.5" x14ac:dyDescent="0.35">
      <c r="A159" s="19">
        <v>48</v>
      </c>
      <c r="B159" s="23" t="s">
        <v>462</v>
      </c>
      <c r="C159" s="23" t="s">
        <v>461</v>
      </c>
      <c r="D159" s="32">
        <v>0</v>
      </c>
      <c r="E159" s="20">
        <v>0.25</v>
      </c>
    </row>
    <row r="160" spans="1:5" x14ac:dyDescent="0.35">
      <c r="A160" s="19">
        <v>49</v>
      </c>
      <c r="C160" s="28" t="s">
        <v>127</v>
      </c>
      <c r="D160" s="32">
        <v>0.18</v>
      </c>
      <c r="E160" s="20">
        <v>0</v>
      </c>
    </row>
    <row r="161" spans="1:5" ht="15.5" x14ac:dyDescent="0.35">
      <c r="A161" s="19">
        <v>49</v>
      </c>
      <c r="B161" s="23" t="s">
        <v>464</v>
      </c>
      <c r="C161" s="23" t="s">
        <v>463</v>
      </c>
      <c r="D161" s="32">
        <v>0.05</v>
      </c>
      <c r="E161" s="20">
        <v>0.5</v>
      </c>
    </row>
    <row r="162" spans="1:5" ht="15.5" x14ac:dyDescent="0.35">
      <c r="A162" s="19">
        <v>49</v>
      </c>
      <c r="B162" s="25" t="s">
        <v>466</v>
      </c>
      <c r="C162" s="24" t="s">
        <v>465</v>
      </c>
      <c r="D162" s="32">
        <v>0</v>
      </c>
      <c r="E162" s="20">
        <v>0.5</v>
      </c>
    </row>
    <row r="163" spans="1:5" x14ac:dyDescent="0.35">
      <c r="A163" s="19">
        <v>50</v>
      </c>
      <c r="C163" s="28" t="s">
        <v>128</v>
      </c>
      <c r="D163" s="32">
        <v>0.18</v>
      </c>
      <c r="E163" s="20">
        <v>1</v>
      </c>
    </row>
    <row r="164" spans="1:5" x14ac:dyDescent="0.35">
      <c r="A164" s="19">
        <v>51</v>
      </c>
      <c r="C164" s="28" t="s">
        <v>129</v>
      </c>
      <c r="D164" s="32">
        <v>0</v>
      </c>
      <c r="E164" s="20">
        <v>1</v>
      </c>
    </row>
    <row r="165" spans="1:5" ht="15.5" x14ac:dyDescent="0.35">
      <c r="A165" s="19">
        <v>52</v>
      </c>
      <c r="B165" s="23" t="s">
        <v>467</v>
      </c>
      <c r="C165" s="28" t="s">
        <v>130</v>
      </c>
      <c r="D165" s="32">
        <v>0.18</v>
      </c>
      <c r="E165" s="20">
        <v>1</v>
      </c>
    </row>
    <row r="166" spans="1:5" x14ac:dyDescent="0.35">
      <c r="A166" s="19">
        <v>53</v>
      </c>
      <c r="C166" s="28" t="s">
        <v>131</v>
      </c>
      <c r="D166" s="34">
        <v>0.05</v>
      </c>
      <c r="E166" s="20">
        <v>1</v>
      </c>
    </row>
    <row r="167" spans="1:5" x14ac:dyDescent="0.35">
      <c r="A167" s="19">
        <v>54</v>
      </c>
      <c r="C167" s="28" t="s">
        <v>132</v>
      </c>
      <c r="D167" s="34">
        <v>0.05</v>
      </c>
      <c r="E167" s="20">
        <v>1</v>
      </c>
    </row>
    <row r="168" spans="1:5" x14ac:dyDescent="0.35">
      <c r="A168" s="19">
        <v>55</v>
      </c>
      <c r="C168" s="28" t="s">
        <v>133</v>
      </c>
      <c r="D168" s="32">
        <v>0.28000000000000003</v>
      </c>
      <c r="E168" s="20">
        <v>1</v>
      </c>
    </row>
    <row r="169" spans="1:5" x14ac:dyDescent="0.35">
      <c r="A169" s="19">
        <v>56</v>
      </c>
      <c r="C169" s="28" t="s">
        <v>134</v>
      </c>
      <c r="D169" s="32">
        <v>0.05</v>
      </c>
      <c r="E169" s="20">
        <v>0.5</v>
      </c>
    </row>
    <row r="170" spans="1:5" x14ac:dyDescent="0.35">
      <c r="A170" s="19">
        <v>56</v>
      </c>
      <c r="B170" s="25" t="s">
        <v>469</v>
      </c>
      <c r="C170" s="28" t="s">
        <v>468</v>
      </c>
      <c r="D170" s="32">
        <v>0.12</v>
      </c>
      <c r="E170" s="20">
        <v>0.5</v>
      </c>
    </row>
    <row r="171" spans="1:5" x14ac:dyDescent="0.35">
      <c r="A171" s="19">
        <v>57</v>
      </c>
      <c r="C171" s="28" t="s">
        <v>135</v>
      </c>
      <c r="D171" s="32">
        <v>0.12</v>
      </c>
      <c r="E171" s="20">
        <v>0.5</v>
      </c>
    </row>
    <row r="172" spans="1:5" ht="15.5" x14ac:dyDescent="0.35">
      <c r="A172" s="19">
        <v>57</v>
      </c>
      <c r="B172" s="23" t="s">
        <v>471</v>
      </c>
      <c r="C172" s="23" t="s">
        <v>470</v>
      </c>
      <c r="D172" s="32">
        <v>0.18</v>
      </c>
      <c r="E172" s="20">
        <v>0.5</v>
      </c>
    </row>
    <row r="173" spans="1:5" x14ac:dyDescent="0.35">
      <c r="A173" s="19">
        <v>58</v>
      </c>
      <c r="C173" s="28" t="s">
        <v>136</v>
      </c>
      <c r="D173" s="32">
        <v>0.05</v>
      </c>
      <c r="E173" s="20">
        <v>1</v>
      </c>
    </row>
    <row r="174" spans="1:5" ht="15.5" x14ac:dyDescent="0.35">
      <c r="A174" s="19">
        <v>58</v>
      </c>
      <c r="B174" s="23" t="s">
        <v>473</v>
      </c>
      <c r="C174" s="23" t="s">
        <v>472</v>
      </c>
      <c r="D174" s="32">
        <v>0.05</v>
      </c>
      <c r="E174" s="20">
        <v>1</v>
      </c>
    </row>
    <row r="175" spans="1:5" ht="15.5" x14ac:dyDescent="0.35">
      <c r="A175" s="19">
        <v>59</v>
      </c>
      <c r="B175" s="23" t="s">
        <v>474</v>
      </c>
      <c r="C175" s="28" t="s">
        <v>137</v>
      </c>
      <c r="D175" s="32">
        <v>0.05</v>
      </c>
      <c r="E175" s="20">
        <v>1</v>
      </c>
    </row>
    <row r="176" spans="1:5" x14ac:dyDescent="0.35">
      <c r="A176" s="19">
        <v>60</v>
      </c>
      <c r="C176" s="28" t="s">
        <v>138</v>
      </c>
      <c r="D176" s="32">
        <v>0.05</v>
      </c>
      <c r="E176" s="20">
        <v>1</v>
      </c>
    </row>
    <row r="177" spans="1:5" x14ac:dyDescent="0.35">
      <c r="A177" s="19">
        <v>61</v>
      </c>
      <c r="C177" s="28" t="s">
        <v>139</v>
      </c>
      <c r="D177" s="32">
        <v>0.05</v>
      </c>
      <c r="E177" s="20">
        <v>1</v>
      </c>
    </row>
    <row r="178" spans="1:5" x14ac:dyDescent="0.35">
      <c r="A178" s="19">
        <v>62</v>
      </c>
      <c r="C178" s="28" t="s">
        <v>140</v>
      </c>
      <c r="D178" s="32">
        <v>0.05</v>
      </c>
      <c r="E178" s="20">
        <v>1</v>
      </c>
    </row>
    <row r="179" spans="1:5" x14ac:dyDescent="0.35">
      <c r="A179" s="19">
        <v>63</v>
      </c>
      <c r="C179" s="28" t="s">
        <v>141</v>
      </c>
      <c r="D179" s="32">
        <v>0.18</v>
      </c>
      <c r="E179" s="20">
        <v>1</v>
      </c>
    </row>
    <row r="180" spans="1:5" x14ac:dyDescent="0.35">
      <c r="A180" s="19">
        <v>64</v>
      </c>
      <c r="C180" s="28" t="s">
        <v>142</v>
      </c>
      <c r="D180" s="32">
        <v>0.18</v>
      </c>
      <c r="E180" s="20">
        <v>1</v>
      </c>
    </row>
    <row r="181" spans="1:5" x14ac:dyDescent="0.35">
      <c r="A181" s="19">
        <v>65</v>
      </c>
      <c r="C181" s="28" t="s">
        <v>143</v>
      </c>
      <c r="D181" s="32">
        <v>0.12</v>
      </c>
      <c r="E181" s="20">
        <v>0</v>
      </c>
    </row>
    <row r="182" spans="1:5" ht="15.5" x14ac:dyDescent="0.35">
      <c r="A182" s="19">
        <v>65</v>
      </c>
      <c r="B182" s="25" t="s">
        <v>432</v>
      </c>
      <c r="C182" s="24" t="s">
        <v>475</v>
      </c>
      <c r="D182" s="32">
        <v>0.05</v>
      </c>
      <c r="E182" s="20">
        <v>0.1</v>
      </c>
    </row>
    <row r="183" spans="1:5" ht="15.5" x14ac:dyDescent="0.35">
      <c r="A183" s="19">
        <v>65</v>
      </c>
      <c r="B183" s="23" t="s">
        <v>477</v>
      </c>
      <c r="C183" s="23" t="s">
        <v>476</v>
      </c>
      <c r="D183" s="32">
        <v>0.12</v>
      </c>
      <c r="E183" s="20">
        <v>0</v>
      </c>
    </row>
    <row r="184" spans="1:5" x14ac:dyDescent="0.35">
      <c r="A184" s="19">
        <v>65</v>
      </c>
      <c r="B184" s="25" t="s">
        <v>416</v>
      </c>
      <c r="C184" s="28" t="s">
        <v>478</v>
      </c>
      <c r="D184" s="32">
        <v>0.12</v>
      </c>
      <c r="E184" s="20">
        <v>0.1</v>
      </c>
    </row>
    <row r="185" spans="1:5" x14ac:dyDescent="0.35">
      <c r="A185" s="19">
        <v>65</v>
      </c>
      <c r="B185" s="25" t="s">
        <v>480</v>
      </c>
      <c r="C185" s="28" t="s">
        <v>479</v>
      </c>
      <c r="D185" s="32">
        <v>0.12</v>
      </c>
      <c r="E185" s="20">
        <v>0.4</v>
      </c>
    </row>
    <row r="186" spans="1:5" ht="15.5" x14ac:dyDescent="0.35">
      <c r="A186" s="19">
        <v>65</v>
      </c>
      <c r="B186" s="25" t="s">
        <v>482</v>
      </c>
      <c r="C186" s="23" t="s">
        <v>481</v>
      </c>
      <c r="D186" s="32">
        <v>0.12</v>
      </c>
      <c r="E186" s="20">
        <v>0.05</v>
      </c>
    </row>
    <row r="187" spans="1:5" ht="15.5" x14ac:dyDescent="0.35">
      <c r="A187" s="19">
        <v>65</v>
      </c>
      <c r="B187" s="25" t="s">
        <v>484</v>
      </c>
      <c r="C187" s="23" t="s">
        <v>483</v>
      </c>
      <c r="D187" s="32">
        <v>0.12</v>
      </c>
      <c r="E187" s="20">
        <v>0.05</v>
      </c>
    </row>
    <row r="188" spans="1:5" ht="15.5" x14ac:dyDescent="0.35">
      <c r="A188" s="19">
        <v>65</v>
      </c>
      <c r="B188" s="25" t="s">
        <v>486</v>
      </c>
      <c r="C188" s="23" t="s">
        <v>485</v>
      </c>
      <c r="D188" s="32">
        <v>0.12</v>
      </c>
      <c r="E188" s="20">
        <v>0.1</v>
      </c>
    </row>
    <row r="189" spans="1:5" ht="15.5" x14ac:dyDescent="0.35">
      <c r="A189" s="19">
        <v>65</v>
      </c>
      <c r="B189" s="25" t="s">
        <v>488</v>
      </c>
      <c r="C189" s="24" t="s">
        <v>487</v>
      </c>
      <c r="D189" s="32">
        <v>0.12</v>
      </c>
      <c r="E189" s="20">
        <v>0</v>
      </c>
    </row>
    <row r="190" spans="1:5" ht="15.5" x14ac:dyDescent="0.35">
      <c r="A190" s="19">
        <v>65</v>
      </c>
      <c r="B190" s="25" t="s">
        <v>490</v>
      </c>
      <c r="C190" s="23" t="s">
        <v>489</v>
      </c>
      <c r="D190" s="32">
        <v>0.12</v>
      </c>
      <c r="E190" s="20">
        <v>0.05</v>
      </c>
    </row>
    <row r="191" spans="1:5" ht="15.5" x14ac:dyDescent="0.35">
      <c r="A191" s="19">
        <v>65</v>
      </c>
      <c r="B191" s="25" t="s">
        <v>492</v>
      </c>
      <c r="C191" s="24" t="s">
        <v>491</v>
      </c>
      <c r="D191" s="32">
        <v>0.12</v>
      </c>
      <c r="E191" s="20">
        <v>0.05</v>
      </c>
    </row>
    <row r="192" spans="1:5" ht="15.5" x14ac:dyDescent="0.35">
      <c r="A192" s="19">
        <v>65</v>
      </c>
      <c r="B192" s="25" t="s">
        <v>488</v>
      </c>
      <c r="C192" s="23" t="s">
        <v>493</v>
      </c>
      <c r="D192" s="32">
        <v>0.12</v>
      </c>
      <c r="E192" s="20">
        <v>0</v>
      </c>
    </row>
    <row r="193" spans="1:5" ht="15.5" x14ac:dyDescent="0.35">
      <c r="A193" s="19">
        <v>65</v>
      </c>
      <c r="B193" s="25" t="s">
        <v>495</v>
      </c>
      <c r="C193" s="24" t="s">
        <v>494</v>
      </c>
      <c r="D193" s="32">
        <v>0.18</v>
      </c>
      <c r="E193" s="20">
        <v>0.05</v>
      </c>
    </row>
    <row r="194" spans="1:5" ht="15.5" x14ac:dyDescent="0.35">
      <c r="A194" s="19">
        <v>65</v>
      </c>
      <c r="B194" s="25" t="s">
        <v>497</v>
      </c>
      <c r="C194" s="23" t="s">
        <v>496</v>
      </c>
      <c r="D194" s="32">
        <v>0.18</v>
      </c>
      <c r="E194" s="20">
        <v>0.05</v>
      </c>
    </row>
    <row r="195" spans="1:5" ht="15.5" x14ac:dyDescent="0.35">
      <c r="A195" s="19">
        <v>65</v>
      </c>
      <c r="B195" s="23" t="s">
        <v>499</v>
      </c>
      <c r="C195" s="24" t="s">
        <v>498</v>
      </c>
      <c r="D195" s="32">
        <v>0</v>
      </c>
      <c r="E195" s="20">
        <v>0</v>
      </c>
    </row>
    <row r="196" spans="1:5" x14ac:dyDescent="0.35">
      <c r="A196" s="19">
        <v>66</v>
      </c>
      <c r="C196" s="28" t="s">
        <v>144</v>
      </c>
      <c r="D196" s="32">
        <v>0.12</v>
      </c>
      <c r="E196" s="20">
        <v>0.3</v>
      </c>
    </row>
    <row r="197" spans="1:5" ht="15.5" x14ac:dyDescent="0.35">
      <c r="A197" s="19">
        <v>66</v>
      </c>
      <c r="B197" s="25" t="s">
        <v>500</v>
      </c>
      <c r="C197" s="24" t="s">
        <v>502</v>
      </c>
      <c r="D197" s="32">
        <v>0.05</v>
      </c>
      <c r="E197" s="20">
        <v>0.05</v>
      </c>
    </row>
    <row r="198" spans="1:5" ht="15.5" x14ac:dyDescent="0.35">
      <c r="A198" s="19">
        <v>66</v>
      </c>
      <c r="B198" s="23" t="s">
        <v>269</v>
      </c>
      <c r="C198" s="23" t="s">
        <v>501</v>
      </c>
      <c r="D198" s="32">
        <v>0.05</v>
      </c>
      <c r="E198" s="20">
        <v>0.2</v>
      </c>
    </row>
    <row r="199" spans="1:5" ht="15.5" x14ac:dyDescent="0.35">
      <c r="A199" s="19">
        <v>66</v>
      </c>
      <c r="B199" s="23" t="s">
        <v>504</v>
      </c>
      <c r="C199" s="23" t="s">
        <v>503</v>
      </c>
      <c r="D199" s="32">
        <v>0.12</v>
      </c>
      <c r="E199" s="20">
        <v>0.1</v>
      </c>
    </row>
    <row r="200" spans="1:5" ht="15.5" x14ac:dyDescent="0.35">
      <c r="A200" s="19">
        <v>66</v>
      </c>
      <c r="B200" s="23" t="s">
        <v>507</v>
      </c>
      <c r="C200" s="23" t="s">
        <v>505</v>
      </c>
      <c r="D200" s="32">
        <v>0.12</v>
      </c>
      <c r="E200" s="20">
        <v>0</v>
      </c>
    </row>
    <row r="201" spans="1:5" ht="15.5" x14ac:dyDescent="0.35">
      <c r="A201" s="19">
        <v>66</v>
      </c>
      <c r="B201" s="23" t="s">
        <v>508</v>
      </c>
      <c r="C201" s="23" t="s">
        <v>506</v>
      </c>
      <c r="D201" s="32">
        <v>0.12</v>
      </c>
      <c r="E201" s="20">
        <v>0.05</v>
      </c>
    </row>
    <row r="202" spans="1:5" ht="15.5" x14ac:dyDescent="0.35">
      <c r="A202" s="19">
        <v>66</v>
      </c>
      <c r="B202" s="23">
        <v>4807</v>
      </c>
      <c r="C202" s="23" t="s">
        <v>509</v>
      </c>
      <c r="D202" s="32">
        <v>0.12</v>
      </c>
      <c r="E202" s="20">
        <v>0.1</v>
      </c>
    </row>
    <row r="203" spans="1:5" ht="15.5" x14ac:dyDescent="0.35">
      <c r="A203" s="19">
        <v>66</v>
      </c>
      <c r="B203" s="23">
        <v>4811</v>
      </c>
      <c r="C203" s="23" t="s">
        <v>510</v>
      </c>
      <c r="D203" s="32">
        <v>0.12</v>
      </c>
      <c r="E203" s="20">
        <v>0.05</v>
      </c>
    </row>
    <row r="204" spans="1:5" ht="15.5" x14ac:dyDescent="0.35">
      <c r="A204" s="19">
        <v>66</v>
      </c>
      <c r="B204" s="23">
        <v>4809</v>
      </c>
      <c r="C204" s="23" t="s">
        <v>511</v>
      </c>
      <c r="D204" s="32">
        <v>0.18</v>
      </c>
      <c r="E204" s="20">
        <v>0</v>
      </c>
    </row>
    <row r="205" spans="1:5" ht="15.5" x14ac:dyDescent="0.35">
      <c r="A205" s="19">
        <v>66</v>
      </c>
      <c r="B205" s="23">
        <v>4813</v>
      </c>
      <c r="C205" s="23" t="s">
        <v>512</v>
      </c>
      <c r="D205" s="32">
        <v>0.18</v>
      </c>
      <c r="E205" s="20">
        <v>0.05</v>
      </c>
    </row>
    <row r="206" spans="1:5" ht="15.5" x14ac:dyDescent="0.35">
      <c r="A206" s="19">
        <v>66</v>
      </c>
      <c r="B206" s="23">
        <v>4814</v>
      </c>
      <c r="C206" s="23" t="s">
        <v>513</v>
      </c>
      <c r="D206" s="32">
        <v>0.18</v>
      </c>
      <c r="E206" s="20">
        <v>0.05</v>
      </c>
    </row>
    <row r="207" spans="1:5" ht="15.5" x14ac:dyDescent="0.35">
      <c r="A207" s="19">
        <v>66</v>
      </c>
      <c r="B207" s="23">
        <v>4821</v>
      </c>
      <c r="C207" s="24" t="s">
        <v>514</v>
      </c>
      <c r="D207" s="32">
        <v>0.18</v>
      </c>
      <c r="E207" s="20">
        <v>0.05</v>
      </c>
    </row>
    <row r="208" spans="1:5" ht="15.5" x14ac:dyDescent="0.35">
      <c r="A208" s="19">
        <v>66</v>
      </c>
      <c r="B208" s="23" t="s">
        <v>516</v>
      </c>
      <c r="C208" s="23" t="s">
        <v>515</v>
      </c>
      <c r="D208" s="32">
        <v>0</v>
      </c>
      <c r="E208" s="20">
        <v>0</v>
      </c>
    </row>
    <row r="209" spans="1:5" x14ac:dyDescent="0.35">
      <c r="A209" s="19">
        <v>67</v>
      </c>
      <c r="C209" s="28" t="s">
        <v>145</v>
      </c>
      <c r="D209" s="32">
        <v>0.18</v>
      </c>
      <c r="E209" s="20">
        <v>1</v>
      </c>
    </row>
    <row r="210" spans="1:5" x14ac:dyDescent="0.35">
      <c r="A210" s="19">
        <v>68</v>
      </c>
      <c r="C210" s="28" t="s">
        <v>146</v>
      </c>
      <c r="D210" s="32">
        <v>0.18</v>
      </c>
      <c r="E210" s="50">
        <f>100%/7</f>
        <v>0.14285714285714285</v>
      </c>
    </row>
    <row r="211" spans="1:5" x14ac:dyDescent="0.35">
      <c r="A211" s="19">
        <v>68</v>
      </c>
      <c r="B211" s="25" t="s">
        <v>517</v>
      </c>
      <c r="C211" s="28" t="s">
        <v>518</v>
      </c>
      <c r="D211" s="32">
        <v>0.12</v>
      </c>
      <c r="E211" s="50">
        <f t="shared" ref="E211:E216" si="0">100%/7</f>
        <v>0.14285714285714285</v>
      </c>
    </row>
    <row r="212" spans="1:5" ht="15.5" x14ac:dyDescent="0.35">
      <c r="A212" s="19">
        <v>68</v>
      </c>
      <c r="B212" s="25" t="s">
        <v>522</v>
      </c>
      <c r="C212" s="24" t="s">
        <v>519</v>
      </c>
      <c r="D212" s="32">
        <v>0.12</v>
      </c>
      <c r="E212" s="50">
        <f t="shared" si="0"/>
        <v>0.14285714285714285</v>
      </c>
    </row>
    <row r="213" spans="1:5" ht="15.5" x14ac:dyDescent="0.35">
      <c r="A213" s="19">
        <v>68</v>
      </c>
      <c r="B213" s="23" t="s">
        <v>521</v>
      </c>
      <c r="C213" s="24" t="s">
        <v>520</v>
      </c>
      <c r="D213" s="32">
        <v>0.12</v>
      </c>
      <c r="E213" s="50">
        <f t="shared" si="0"/>
        <v>0.14285714285714285</v>
      </c>
    </row>
    <row r="214" spans="1:5" ht="15.5" x14ac:dyDescent="0.35">
      <c r="A214" s="19">
        <v>68</v>
      </c>
      <c r="B214" s="25" t="s">
        <v>524</v>
      </c>
      <c r="C214" s="23" t="s">
        <v>523</v>
      </c>
      <c r="D214" s="32">
        <v>0.18</v>
      </c>
      <c r="E214" s="50">
        <f t="shared" si="0"/>
        <v>0.14285714285714285</v>
      </c>
    </row>
    <row r="215" spans="1:5" ht="15.5" x14ac:dyDescent="0.35">
      <c r="A215" s="19">
        <v>68</v>
      </c>
      <c r="B215" s="25" t="s">
        <v>526</v>
      </c>
      <c r="C215" s="23" t="s">
        <v>525</v>
      </c>
      <c r="D215" s="32">
        <v>0.18</v>
      </c>
      <c r="E215" s="50">
        <f t="shared" si="0"/>
        <v>0.14285714285714285</v>
      </c>
    </row>
    <row r="216" spans="1:5" ht="15.5" x14ac:dyDescent="0.35">
      <c r="A216" s="19">
        <v>68</v>
      </c>
      <c r="B216" s="25" t="s">
        <v>522</v>
      </c>
      <c r="C216" s="23" t="s">
        <v>527</v>
      </c>
      <c r="D216" s="32">
        <v>0.18</v>
      </c>
      <c r="E216" s="50">
        <f t="shared" si="0"/>
        <v>0.14285714285714285</v>
      </c>
    </row>
    <row r="217" spans="1:5" x14ac:dyDescent="0.35">
      <c r="A217" s="19">
        <v>69</v>
      </c>
      <c r="C217" s="28" t="s">
        <v>147</v>
      </c>
      <c r="D217" s="32">
        <v>0.18</v>
      </c>
      <c r="E217" s="20">
        <v>1</v>
      </c>
    </row>
    <row r="218" spans="1:5" x14ac:dyDescent="0.35">
      <c r="A218" s="19">
        <v>70</v>
      </c>
      <c r="C218" s="28" t="s">
        <v>148</v>
      </c>
      <c r="D218" s="32">
        <v>0.18</v>
      </c>
      <c r="E218" s="20">
        <v>1</v>
      </c>
    </row>
    <row r="219" spans="1:5" x14ac:dyDescent="0.35">
      <c r="A219" s="19">
        <v>71</v>
      </c>
      <c r="C219" s="28" t="s">
        <v>149</v>
      </c>
      <c r="D219" s="32">
        <v>0.05</v>
      </c>
      <c r="E219" s="20">
        <v>1</v>
      </c>
    </row>
    <row r="220" spans="1:5" x14ac:dyDescent="0.35">
      <c r="A220" s="19">
        <v>72</v>
      </c>
      <c r="C220" s="28" t="s">
        <v>150</v>
      </c>
      <c r="D220" s="32">
        <v>0.18</v>
      </c>
      <c r="E220" s="20">
        <v>1</v>
      </c>
    </row>
    <row r="221" spans="1:5" x14ac:dyDescent="0.35">
      <c r="A221" s="19">
        <v>73</v>
      </c>
      <c r="C221" s="28" t="s">
        <v>151</v>
      </c>
      <c r="D221" s="32">
        <v>0.18</v>
      </c>
      <c r="E221" s="20">
        <v>1</v>
      </c>
    </row>
    <row r="222" spans="1:5" x14ac:dyDescent="0.35">
      <c r="A222" s="19">
        <v>74</v>
      </c>
      <c r="C222" s="28" t="s">
        <v>152</v>
      </c>
      <c r="D222" s="32">
        <v>0.18</v>
      </c>
      <c r="E222" s="20">
        <v>1</v>
      </c>
    </row>
    <row r="223" spans="1:5" x14ac:dyDescent="0.35">
      <c r="A223" s="19">
        <v>75</v>
      </c>
      <c r="C223" s="28" t="s">
        <v>153</v>
      </c>
      <c r="D223" s="32">
        <v>0.05</v>
      </c>
      <c r="E223" s="20">
        <v>1</v>
      </c>
    </row>
    <row r="224" spans="1:5" x14ac:dyDescent="0.35">
      <c r="A224" s="19">
        <v>76</v>
      </c>
      <c r="B224" s="25" t="s">
        <v>529</v>
      </c>
      <c r="C224" s="28" t="s">
        <v>528</v>
      </c>
      <c r="D224" s="32">
        <v>0.18</v>
      </c>
      <c r="E224" s="20">
        <v>1</v>
      </c>
    </row>
    <row r="225" spans="1:5" x14ac:dyDescent="0.35">
      <c r="A225" s="19">
        <v>77</v>
      </c>
      <c r="B225" s="25" t="s">
        <v>530</v>
      </c>
      <c r="C225" s="28" t="s">
        <v>155</v>
      </c>
      <c r="D225" s="32">
        <v>0.18</v>
      </c>
      <c r="E225" s="20">
        <v>1</v>
      </c>
    </row>
    <row r="226" spans="1:5" x14ac:dyDescent="0.35">
      <c r="A226" s="19">
        <v>78</v>
      </c>
      <c r="B226" s="25" t="s">
        <v>532</v>
      </c>
      <c r="C226" s="28" t="s">
        <v>531</v>
      </c>
      <c r="D226" s="32">
        <v>0.12</v>
      </c>
      <c r="E226" s="20">
        <v>1</v>
      </c>
    </row>
    <row r="227" spans="1:5" x14ac:dyDescent="0.35">
      <c r="A227" s="19">
        <v>79</v>
      </c>
      <c r="C227" s="28" t="s">
        <v>157</v>
      </c>
      <c r="D227" s="32">
        <v>0.18</v>
      </c>
      <c r="E227" s="20">
        <v>1</v>
      </c>
    </row>
    <row r="228" spans="1:5" x14ac:dyDescent="0.35">
      <c r="A228" s="19">
        <v>80</v>
      </c>
      <c r="C228" s="28" t="s">
        <v>158</v>
      </c>
      <c r="D228" s="32">
        <v>0.05</v>
      </c>
      <c r="E228" s="20">
        <v>1</v>
      </c>
    </row>
    <row r="229" spans="1:5" x14ac:dyDescent="0.35">
      <c r="A229" s="19">
        <v>81</v>
      </c>
      <c r="C229" s="28" t="s">
        <v>159</v>
      </c>
      <c r="D229" s="32">
        <v>0.18</v>
      </c>
      <c r="E229" s="20">
        <v>1</v>
      </c>
    </row>
    <row r="230" spans="1:5" x14ac:dyDescent="0.35">
      <c r="A230" s="19">
        <v>82</v>
      </c>
      <c r="B230" s="25" t="s">
        <v>534</v>
      </c>
      <c r="C230" s="28" t="s">
        <v>535</v>
      </c>
      <c r="D230" s="32">
        <v>0.28000000000000003</v>
      </c>
      <c r="E230" s="20">
        <v>0.3</v>
      </c>
    </row>
    <row r="231" spans="1:5" ht="15.5" x14ac:dyDescent="0.35">
      <c r="A231" s="19">
        <v>82</v>
      </c>
      <c r="B231" s="23" t="s">
        <v>271</v>
      </c>
      <c r="C231" s="24" t="s">
        <v>533</v>
      </c>
      <c r="D231" s="32">
        <v>0.12</v>
      </c>
      <c r="E231" s="20">
        <v>0.3</v>
      </c>
    </row>
    <row r="232" spans="1:5" ht="15.5" x14ac:dyDescent="0.35">
      <c r="A232" s="19">
        <v>82</v>
      </c>
      <c r="B232" s="25" t="s">
        <v>536</v>
      </c>
      <c r="C232" s="23" t="s">
        <v>537</v>
      </c>
      <c r="D232" s="32">
        <v>0.18</v>
      </c>
      <c r="E232" s="20">
        <v>0.4</v>
      </c>
    </row>
    <row r="233" spans="1:5" x14ac:dyDescent="0.35">
      <c r="A233" s="19">
        <v>83</v>
      </c>
      <c r="C233" s="28" t="s">
        <v>161</v>
      </c>
      <c r="D233" s="32">
        <v>0.18</v>
      </c>
      <c r="E233" s="20">
        <v>1</v>
      </c>
    </row>
    <row r="234" spans="1:5" x14ac:dyDescent="0.35">
      <c r="A234" s="19">
        <v>84</v>
      </c>
      <c r="C234" s="28" t="s">
        <v>162</v>
      </c>
      <c r="D234" s="32">
        <v>0.18</v>
      </c>
      <c r="E234" s="20">
        <v>1</v>
      </c>
    </row>
    <row r="235" spans="1:5" x14ac:dyDescent="0.35">
      <c r="A235" s="19">
        <v>85</v>
      </c>
      <c r="C235" s="28" t="s">
        <v>163</v>
      </c>
      <c r="D235" s="32">
        <v>0.18</v>
      </c>
      <c r="E235" s="20">
        <v>1</v>
      </c>
    </row>
    <row r="236" spans="1:5" x14ac:dyDescent="0.35">
      <c r="A236" s="19">
        <v>86</v>
      </c>
      <c r="C236" s="28" t="s">
        <v>164</v>
      </c>
      <c r="D236" s="32">
        <v>0.18</v>
      </c>
      <c r="E236" s="20">
        <v>1</v>
      </c>
    </row>
    <row r="237" spans="1:5" x14ac:dyDescent="0.35">
      <c r="A237" s="19">
        <v>87</v>
      </c>
      <c r="C237" s="28" t="s">
        <v>165</v>
      </c>
      <c r="D237" s="32">
        <v>0.18</v>
      </c>
      <c r="E237" s="20">
        <v>1</v>
      </c>
    </row>
    <row r="238" spans="1:5" x14ac:dyDescent="0.35">
      <c r="A238" s="19">
        <v>88</v>
      </c>
      <c r="C238" s="28" t="s">
        <v>166</v>
      </c>
      <c r="D238" s="32">
        <v>0.18</v>
      </c>
      <c r="E238" s="20">
        <v>1</v>
      </c>
    </row>
    <row r="239" spans="1:5" x14ac:dyDescent="0.35">
      <c r="A239" s="19">
        <v>89</v>
      </c>
      <c r="C239" s="28" t="s">
        <v>167</v>
      </c>
      <c r="D239" s="32">
        <v>0.18</v>
      </c>
      <c r="E239" s="20">
        <v>1</v>
      </c>
    </row>
    <row r="240" spans="1:5" x14ac:dyDescent="0.35">
      <c r="A240" s="19">
        <v>90</v>
      </c>
      <c r="C240" s="28" t="s">
        <v>168</v>
      </c>
      <c r="D240" s="32">
        <v>0.28000000000000003</v>
      </c>
      <c r="E240" s="20">
        <v>1</v>
      </c>
    </row>
    <row r="241" spans="1:5" x14ac:dyDescent="0.35">
      <c r="A241" s="19">
        <v>91</v>
      </c>
      <c r="C241" s="28" t="s">
        <v>169</v>
      </c>
      <c r="D241" s="32">
        <v>0.18</v>
      </c>
      <c r="E241" s="20">
        <v>1</v>
      </c>
    </row>
    <row r="242" spans="1:5" x14ac:dyDescent="0.35">
      <c r="A242" s="19">
        <v>92</v>
      </c>
      <c r="C242" s="28" t="s">
        <v>170</v>
      </c>
      <c r="D242" s="32">
        <v>0.18</v>
      </c>
      <c r="E242" s="20">
        <v>1</v>
      </c>
    </row>
    <row r="243" spans="1:5" x14ac:dyDescent="0.35">
      <c r="A243" s="19">
        <v>93</v>
      </c>
      <c r="C243" s="28" t="s">
        <v>171</v>
      </c>
      <c r="D243" s="32">
        <v>0.18</v>
      </c>
      <c r="E243" s="20">
        <v>1</v>
      </c>
    </row>
    <row r="244" spans="1:5" x14ac:dyDescent="0.35">
      <c r="A244" s="19">
        <v>94</v>
      </c>
      <c r="C244" s="28" t="s">
        <v>172</v>
      </c>
      <c r="D244" s="32">
        <v>0.18</v>
      </c>
      <c r="E244" s="20">
        <v>1</v>
      </c>
    </row>
    <row r="245" spans="1:5" x14ac:dyDescent="0.35">
      <c r="A245" s="19">
        <v>95</v>
      </c>
      <c r="C245" s="28" t="s">
        <v>173</v>
      </c>
      <c r="D245" s="32">
        <v>0.18</v>
      </c>
      <c r="E245" s="20">
        <v>1</v>
      </c>
    </row>
    <row r="246" spans="1:5" x14ac:dyDescent="0.35">
      <c r="A246" s="19">
        <v>96</v>
      </c>
      <c r="C246" s="28" t="s">
        <v>174</v>
      </c>
      <c r="D246" s="32">
        <v>0.18</v>
      </c>
      <c r="E246" s="20">
        <v>1</v>
      </c>
    </row>
    <row r="247" spans="1:5" x14ac:dyDescent="0.35">
      <c r="A247" s="19">
        <v>97</v>
      </c>
      <c r="C247" s="28" t="s">
        <v>175</v>
      </c>
      <c r="D247" s="32">
        <v>0.28000000000000003</v>
      </c>
      <c r="E247" s="20">
        <v>1</v>
      </c>
    </row>
    <row r="248" spans="1:5" x14ac:dyDescent="0.35">
      <c r="A248" s="19">
        <v>98</v>
      </c>
      <c r="C248" s="28" t="s">
        <v>176</v>
      </c>
      <c r="D248" s="32">
        <v>0.28000000000000003</v>
      </c>
      <c r="E248" s="20">
        <v>1</v>
      </c>
    </row>
    <row r="249" spans="1:5" x14ac:dyDescent="0.35">
      <c r="A249" s="19">
        <v>99</v>
      </c>
      <c r="C249" s="28" t="s">
        <v>177</v>
      </c>
      <c r="D249" s="32">
        <v>0.12</v>
      </c>
      <c r="E249" s="20">
        <v>1</v>
      </c>
    </row>
    <row r="250" spans="1:5" x14ac:dyDescent="0.35">
      <c r="A250" s="19">
        <v>100</v>
      </c>
      <c r="C250" s="28" t="s">
        <v>178</v>
      </c>
      <c r="D250" s="32">
        <v>0.28000000000000003</v>
      </c>
      <c r="E250" s="20">
        <v>1</v>
      </c>
    </row>
    <row r="251" spans="1:5" x14ac:dyDescent="0.35">
      <c r="A251" s="19">
        <v>101</v>
      </c>
      <c r="C251" s="28" t="s">
        <v>179</v>
      </c>
      <c r="D251" s="32">
        <v>0.28000000000000003</v>
      </c>
      <c r="E251" s="20">
        <v>1</v>
      </c>
    </row>
    <row r="252" spans="1:5" x14ac:dyDescent="0.35">
      <c r="A252" s="19">
        <v>102</v>
      </c>
      <c r="C252" s="28" t="s">
        <v>180</v>
      </c>
      <c r="D252" s="32">
        <v>0.12</v>
      </c>
      <c r="E252" s="20">
        <v>1</v>
      </c>
    </row>
    <row r="253" spans="1:5" x14ac:dyDescent="0.35">
      <c r="A253" s="19">
        <v>103</v>
      </c>
      <c r="C253" s="28" t="s">
        <v>181</v>
      </c>
      <c r="D253" s="32">
        <v>0.18</v>
      </c>
      <c r="E253" s="20">
        <v>1</v>
      </c>
    </row>
    <row r="254" spans="1:5" x14ac:dyDescent="0.35">
      <c r="A254" s="19">
        <v>104</v>
      </c>
      <c r="C254" s="28" t="s">
        <v>182</v>
      </c>
      <c r="D254" s="32">
        <v>0.05</v>
      </c>
      <c r="E254" s="20">
        <v>1</v>
      </c>
    </row>
    <row r="255" spans="1:5" x14ac:dyDescent="0.35">
      <c r="A255" s="19">
        <v>105</v>
      </c>
      <c r="C255" s="28" t="s">
        <v>183</v>
      </c>
      <c r="D255" s="32">
        <v>0.05</v>
      </c>
      <c r="E255" s="20">
        <v>1</v>
      </c>
    </row>
    <row r="256" spans="1:5" x14ac:dyDescent="0.35">
      <c r="A256" s="19">
        <v>106</v>
      </c>
      <c r="C256" s="28" t="s">
        <v>184</v>
      </c>
      <c r="D256" s="32">
        <v>0.28000000000000003</v>
      </c>
      <c r="E256" s="20">
        <v>1</v>
      </c>
    </row>
    <row r="257" spans="1:5" x14ac:dyDescent="0.35">
      <c r="A257" s="19">
        <v>107</v>
      </c>
      <c r="C257" s="28" t="s">
        <v>185</v>
      </c>
      <c r="D257" s="32">
        <v>0.28000000000000003</v>
      </c>
      <c r="E257" s="20">
        <v>1</v>
      </c>
    </row>
    <row r="258" spans="1:5" x14ac:dyDescent="0.35">
      <c r="A258" s="19">
        <v>108</v>
      </c>
      <c r="C258" s="28" t="s">
        <v>186</v>
      </c>
      <c r="D258" s="32">
        <v>0.12</v>
      </c>
      <c r="E258" s="20">
        <v>1</v>
      </c>
    </row>
    <row r="259" spans="1:5" x14ac:dyDescent="0.35">
      <c r="A259" s="19">
        <v>109</v>
      </c>
      <c r="C259" s="28" t="s">
        <v>187</v>
      </c>
      <c r="D259" s="32">
        <v>0.05</v>
      </c>
      <c r="E259" s="20">
        <v>1</v>
      </c>
    </row>
    <row r="260" spans="1:5" x14ac:dyDescent="0.35">
      <c r="A260" s="19">
        <v>110</v>
      </c>
      <c r="C260" s="28" t="s">
        <v>188</v>
      </c>
      <c r="D260" s="32">
        <v>0.18</v>
      </c>
      <c r="E260" s="20">
        <v>1</v>
      </c>
    </row>
    <row r="261" spans="1:5" x14ac:dyDescent="0.35">
      <c r="A261" s="19">
        <v>111</v>
      </c>
      <c r="C261" s="28" t="s">
        <v>189</v>
      </c>
      <c r="D261" s="32">
        <v>0.03</v>
      </c>
      <c r="E261" s="20">
        <v>1</v>
      </c>
    </row>
    <row r="262" spans="1:5" x14ac:dyDescent="0.35">
      <c r="A262" s="19">
        <v>112</v>
      </c>
      <c r="C262" s="28" t="s">
        <v>190</v>
      </c>
      <c r="D262" s="32">
        <v>0.18</v>
      </c>
      <c r="E262" s="20">
        <v>1</v>
      </c>
    </row>
    <row r="263" spans="1:5" x14ac:dyDescent="0.35">
      <c r="A263" s="19">
        <v>113</v>
      </c>
      <c r="C263" s="28" t="s">
        <v>191</v>
      </c>
      <c r="D263" s="32">
        <v>0.18</v>
      </c>
      <c r="E263" s="20">
        <v>1</v>
      </c>
    </row>
    <row r="264" spans="1:5" x14ac:dyDescent="0.35">
      <c r="A264" s="19">
        <v>114</v>
      </c>
      <c r="C264" s="28" t="s">
        <v>42</v>
      </c>
      <c r="D264" s="32">
        <v>0</v>
      </c>
      <c r="E264" s="20">
        <v>1</v>
      </c>
    </row>
    <row r="265" spans="1:5" x14ac:dyDescent="0.35">
      <c r="A265" s="19">
        <v>115</v>
      </c>
      <c r="C265" s="28" t="s">
        <v>43</v>
      </c>
      <c r="D265" s="32">
        <v>0.05</v>
      </c>
      <c r="E265" s="20">
        <v>1</v>
      </c>
    </row>
    <row r="266" spans="1:5" x14ac:dyDescent="0.35">
      <c r="A266" s="19">
        <v>116</v>
      </c>
      <c r="C266" s="28" t="s">
        <v>192</v>
      </c>
      <c r="D266" s="32">
        <v>0</v>
      </c>
      <c r="E266" s="20">
        <v>1</v>
      </c>
    </row>
    <row r="267" spans="1:5" x14ac:dyDescent="0.35">
      <c r="A267" s="19">
        <v>117</v>
      </c>
      <c r="C267" s="28" t="s">
        <v>52</v>
      </c>
      <c r="D267" s="32">
        <v>0.18</v>
      </c>
      <c r="E267" s="20">
        <v>1</v>
      </c>
    </row>
    <row r="268" spans="1:5" x14ac:dyDescent="0.35">
      <c r="A268" s="19">
        <v>118</v>
      </c>
      <c r="C268" s="28" t="s">
        <v>220</v>
      </c>
      <c r="D268" s="32">
        <v>0.18</v>
      </c>
      <c r="E268" s="20">
        <v>1</v>
      </c>
    </row>
    <row r="269" spans="1:5" x14ac:dyDescent="0.35">
      <c r="A269" s="19">
        <v>119</v>
      </c>
      <c r="C269" s="28" t="s">
        <v>53</v>
      </c>
      <c r="D269" s="32">
        <v>0.05</v>
      </c>
      <c r="E269" s="20">
        <v>1</v>
      </c>
    </row>
    <row r="270" spans="1:5" x14ac:dyDescent="0.35">
      <c r="A270" s="19">
        <v>120</v>
      </c>
      <c r="C270" s="28" t="s">
        <v>45</v>
      </c>
      <c r="D270" s="32">
        <v>0.05</v>
      </c>
      <c r="E270" s="20">
        <v>1</v>
      </c>
    </row>
    <row r="271" spans="1:5" x14ac:dyDescent="0.35">
      <c r="A271" s="19">
        <v>121</v>
      </c>
      <c r="C271" s="28" t="s">
        <v>193</v>
      </c>
      <c r="D271" s="32">
        <v>0.05</v>
      </c>
      <c r="E271" s="20">
        <v>1</v>
      </c>
    </row>
    <row r="272" spans="1:5" x14ac:dyDescent="0.35">
      <c r="A272" s="19">
        <v>122</v>
      </c>
      <c r="C272" s="28" t="s">
        <v>194</v>
      </c>
      <c r="D272" s="32">
        <v>0.05</v>
      </c>
      <c r="E272" s="20">
        <v>1</v>
      </c>
    </row>
    <row r="273" spans="1:5" x14ac:dyDescent="0.35">
      <c r="A273" s="19">
        <v>123</v>
      </c>
      <c r="C273" s="28" t="s">
        <v>47</v>
      </c>
      <c r="D273" s="32">
        <v>0.18</v>
      </c>
      <c r="E273" s="20">
        <v>1</v>
      </c>
    </row>
    <row r="274" spans="1:5" x14ac:dyDescent="0.35">
      <c r="A274" s="19">
        <v>124</v>
      </c>
      <c r="C274" s="28" t="s">
        <v>195</v>
      </c>
      <c r="D274" s="32">
        <v>0.18</v>
      </c>
      <c r="E274" s="20">
        <v>1</v>
      </c>
    </row>
    <row r="275" spans="1:5" x14ac:dyDescent="0.35">
      <c r="A275" s="19">
        <v>125</v>
      </c>
      <c r="C275" s="28" t="s">
        <v>196</v>
      </c>
      <c r="D275" s="32">
        <v>0.18</v>
      </c>
      <c r="E275" s="20">
        <v>1</v>
      </c>
    </row>
    <row r="276" spans="1:5" x14ac:dyDescent="0.35">
      <c r="A276" s="19">
        <v>126</v>
      </c>
      <c r="C276" s="28" t="s">
        <v>197</v>
      </c>
      <c r="D276" s="32">
        <v>0.18</v>
      </c>
      <c r="E276" s="20">
        <v>1</v>
      </c>
    </row>
    <row r="277" spans="1:5" x14ac:dyDescent="0.35">
      <c r="A277" s="19">
        <v>127</v>
      </c>
      <c r="C277" s="28" t="s">
        <v>198</v>
      </c>
      <c r="D277" s="32">
        <v>0.18</v>
      </c>
      <c r="E277" s="20">
        <v>1</v>
      </c>
    </row>
    <row r="278" spans="1:5" x14ac:dyDescent="0.35">
      <c r="A278" s="19">
        <v>128</v>
      </c>
      <c r="C278" s="28" t="s">
        <v>199</v>
      </c>
      <c r="D278" s="32">
        <v>0.18</v>
      </c>
      <c r="E278" s="20">
        <v>1</v>
      </c>
    </row>
    <row r="279" spans="1:5" x14ac:dyDescent="0.35">
      <c r="A279" s="19">
        <v>129</v>
      </c>
      <c r="C279" s="28" t="s">
        <v>200</v>
      </c>
      <c r="D279" s="32">
        <v>0.18</v>
      </c>
      <c r="E279" s="20">
        <v>1</v>
      </c>
    </row>
    <row r="280" spans="1:5" x14ac:dyDescent="0.35">
      <c r="A280" s="19">
        <v>130</v>
      </c>
      <c r="C280" s="28" t="s">
        <v>201</v>
      </c>
      <c r="D280" s="32">
        <v>0.18</v>
      </c>
      <c r="E280" s="20">
        <v>1</v>
      </c>
    </row>
    <row r="281" spans="1:5" x14ac:dyDescent="0.35">
      <c r="A281" s="19">
        <v>131</v>
      </c>
      <c r="C281" s="28" t="s">
        <v>202</v>
      </c>
      <c r="D281" s="32">
        <v>0.18</v>
      </c>
      <c r="E281" s="20">
        <v>1</v>
      </c>
    </row>
    <row r="282" spans="1:5" x14ac:dyDescent="0.35">
      <c r="A282" s="19">
        <v>132</v>
      </c>
      <c r="C282" s="28" t="s">
        <v>203</v>
      </c>
      <c r="D282" s="32">
        <v>0.18</v>
      </c>
      <c r="E282" s="20">
        <v>1</v>
      </c>
    </row>
    <row r="283" spans="1:5" x14ac:dyDescent="0.35">
      <c r="A283" s="19">
        <v>133</v>
      </c>
      <c r="C283" s="28" t="s">
        <v>204</v>
      </c>
      <c r="D283" s="32">
        <v>0.18</v>
      </c>
      <c r="E283" s="20">
        <v>1</v>
      </c>
    </row>
    <row r="284" spans="1:5" x14ac:dyDescent="0.35">
      <c r="A284" s="19">
        <v>134</v>
      </c>
      <c r="C284" s="28" t="s">
        <v>61</v>
      </c>
      <c r="D284" s="32">
        <v>0.18</v>
      </c>
      <c r="E284" s="20">
        <v>1</v>
      </c>
    </row>
    <row r="285" spans="1:5" x14ac:dyDescent="0.35">
      <c r="A285" s="19">
        <v>135</v>
      </c>
      <c r="C285" s="28" t="s">
        <v>60</v>
      </c>
      <c r="D285" s="32">
        <v>0.18</v>
      </c>
      <c r="E285" s="20">
        <v>1</v>
      </c>
    </row>
    <row r="286" spans="1:5" x14ac:dyDescent="0.35">
      <c r="A286" s="19">
        <v>136</v>
      </c>
      <c r="C286" s="28" t="s">
        <v>205</v>
      </c>
      <c r="D286" s="32">
        <v>0</v>
      </c>
      <c r="E286" s="20">
        <v>1</v>
      </c>
    </row>
    <row r="287" spans="1:5" x14ac:dyDescent="0.35">
      <c r="A287" s="19">
        <v>137</v>
      </c>
      <c r="C287" s="28" t="s">
        <v>206</v>
      </c>
      <c r="D287" s="32">
        <v>0.18</v>
      </c>
      <c r="E287" s="20">
        <v>1</v>
      </c>
    </row>
    <row r="288" spans="1:5" x14ac:dyDescent="0.35">
      <c r="A288" s="19">
        <v>138</v>
      </c>
      <c r="C288" s="28" t="s">
        <v>207</v>
      </c>
      <c r="D288" s="32">
        <v>0.18</v>
      </c>
      <c r="E288" s="20">
        <v>1</v>
      </c>
    </row>
    <row r="289" spans="1:5" x14ac:dyDescent="0.35">
      <c r="A289" s="19">
        <v>139</v>
      </c>
      <c r="C289" s="28" t="s">
        <v>208</v>
      </c>
      <c r="D289" s="32">
        <v>0</v>
      </c>
      <c r="E289" s="20">
        <v>1</v>
      </c>
    </row>
    <row r="290" spans="1:5" x14ac:dyDescent="0.35">
      <c r="A290" s="19">
        <v>140</v>
      </c>
      <c r="C290" s="28" t="s">
        <v>221</v>
      </c>
      <c r="D290" s="32">
        <v>0.18</v>
      </c>
      <c r="E290" s="20">
        <v>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1"/>
  <sheetViews>
    <sheetView workbookViewId="0">
      <selection activeCell="D2" sqref="D2"/>
    </sheetView>
  </sheetViews>
  <sheetFormatPr defaultRowHeight="14.5" x14ac:dyDescent="0.35"/>
  <cols>
    <col min="1" max="1" width="6" style="6" customWidth="1"/>
    <col min="2" max="2" width="20.7265625" style="6" customWidth="1"/>
    <col min="3" max="3" width="10.1796875" style="16" customWidth="1"/>
    <col min="4" max="4" width="10.26953125" customWidth="1"/>
  </cols>
  <sheetData>
    <row r="1" spans="1:4" x14ac:dyDescent="0.35">
      <c r="A1" s="6" t="s">
        <v>235</v>
      </c>
      <c r="B1" s="6" t="s">
        <v>234</v>
      </c>
      <c r="C1" s="17" t="s">
        <v>233</v>
      </c>
      <c r="D1" s="18"/>
    </row>
    <row r="2" spans="1:4" x14ac:dyDescent="0.35">
      <c r="A2" s="6">
        <v>1</v>
      </c>
      <c r="B2" s="6" t="s">
        <v>80</v>
      </c>
      <c r="C2" s="53">
        <v>0</v>
      </c>
    </row>
    <row r="3" spans="1:4" x14ac:dyDescent="0.35">
      <c r="A3" s="6">
        <v>2</v>
      </c>
      <c r="B3" s="6" t="s">
        <v>81</v>
      </c>
      <c r="C3" s="53">
        <v>1.7500000000000002E-2</v>
      </c>
    </row>
    <row r="4" spans="1:4" x14ac:dyDescent="0.35">
      <c r="A4" s="6">
        <v>3</v>
      </c>
      <c r="B4" s="6" t="s">
        <v>82</v>
      </c>
      <c r="C4" s="53">
        <v>0.01</v>
      </c>
    </row>
    <row r="5" spans="1:4" x14ac:dyDescent="0.35">
      <c r="A5" s="6">
        <v>4</v>
      </c>
      <c r="B5" s="6" t="s">
        <v>83</v>
      </c>
      <c r="C5" s="53">
        <v>5.3499999999999902E-2</v>
      </c>
    </row>
    <row r="6" spans="1:4" x14ac:dyDescent="0.35">
      <c r="A6" s="6">
        <v>5</v>
      </c>
      <c r="B6" s="6" t="s">
        <v>84</v>
      </c>
      <c r="C6" s="53">
        <v>0</v>
      </c>
    </row>
    <row r="7" spans="1:4" x14ac:dyDescent="0.35">
      <c r="A7" s="6">
        <v>6</v>
      </c>
      <c r="B7" s="6" t="s">
        <v>85</v>
      </c>
      <c r="C7" s="53">
        <v>1.6E-2</v>
      </c>
    </row>
    <row r="8" spans="1:4" x14ac:dyDescent="0.35">
      <c r="A8" s="6">
        <v>7</v>
      </c>
      <c r="B8" s="6" t="s">
        <v>86</v>
      </c>
      <c r="C8" s="53">
        <v>2.5000000000000001E-3</v>
      </c>
    </row>
    <row r="9" spans="1:4" x14ac:dyDescent="0.35">
      <c r="A9" s="6">
        <v>8</v>
      </c>
      <c r="B9" s="6" t="s">
        <v>87</v>
      </c>
      <c r="C9" s="53">
        <v>0.05</v>
      </c>
    </row>
    <row r="10" spans="1:4" x14ac:dyDescent="0.35">
      <c r="A10" s="6">
        <v>9</v>
      </c>
      <c r="B10" s="6" t="s">
        <v>88</v>
      </c>
      <c r="C10" s="53">
        <v>2.5000000000000001E-2</v>
      </c>
    </row>
    <row r="11" spans="1:4" x14ac:dyDescent="0.35">
      <c r="A11" s="6">
        <v>10</v>
      </c>
      <c r="B11" s="6" t="s">
        <v>89</v>
      </c>
      <c r="C11" s="53">
        <v>0.05</v>
      </c>
    </row>
    <row r="12" spans="1:4" x14ac:dyDescent="0.35">
      <c r="A12" s="6">
        <v>11</v>
      </c>
      <c r="B12" s="6" t="s">
        <v>90</v>
      </c>
      <c r="C12" s="53">
        <v>5.5E-2</v>
      </c>
    </row>
    <row r="13" spans="1:4" x14ac:dyDescent="0.35">
      <c r="A13" s="6">
        <v>12</v>
      </c>
      <c r="B13" s="6" t="s">
        <v>91</v>
      </c>
      <c r="C13" s="53">
        <v>0</v>
      </c>
    </row>
    <row r="14" spans="1:4" x14ac:dyDescent="0.35">
      <c r="A14" s="6">
        <v>13</v>
      </c>
      <c r="B14" s="6" t="s">
        <v>92</v>
      </c>
      <c r="C14" s="53">
        <v>8.5000000000000006E-3</v>
      </c>
    </row>
    <row r="15" spans="1:4" x14ac:dyDescent="0.35">
      <c r="A15" s="6">
        <v>14</v>
      </c>
      <c r="B15" s="6" t="s">
        <v>93</v>
      </c>
      <c r="C15" s="53">
        <v>0.183</v>
      </c>
    </row>
    <row r="16" spans="1:4" x14ac:dyDescent="0.35">
      <c r="A16" s="6">
        <v>15</v>
      </c>
      <c r="B16" s="6" t="s">
        <v>94</v>
      </c>
      <c r="C16" s="53">
        <v>2.5000000000000001E-2</v>
      </c>
    </row>
    <row r="17" spans="1:3" x14ac:dyDescent="0.35">
      <c r="A17" s="6">
        <v>16</v>
      </c>
      <c r="B17" s="6" t="s">
        <v>95</v>
      </c>
      <c r="C17" s="53">
        <v>0.05</v>
      </c>
    </row>
    <row r="18" spans="1:3" x14ac:dyDescent="0.35">
      <c r="A18" s="6">
        <v>17</v>
      </c>
      <c r="B18" s="6" t="s">
        <v>96</v>
      </c>
      <c r="C18" s="53">
        <v>0.13899999999999901</v>
      </c>
    </row>
    <row r="19" spans="1:3" x14ac:dyDescent="0.35">
      <c r="A19" s="6">
        <v>18</v>
      </c>
      <c r="B19" s="6" t="s">
        <v>97</v>
      </c>
      <c r="C19" s="53">
        <v>3.2000000000000001E-2</v>
      </c>
    </row>
    <row r="20" spans="1:3" x14ac:dyDescent="0.35">
      <c r="A20" s="6">
        <v>19</v>
      </c>
      <c r="B20" s="6" t="s">
        <v>98</v>
      </c>
      <c r="C20" s="53">
        <v>2.4E-2</v>
      </c>
    </row>
    <row r="21" spans="1:3" x14ac:dyDescent="0.35">
      <c r="A21" s="6">
        <v>20</v>
      </c>
      <c r="B21" s="6" t="s">
        <v>99</v>
      </c>
      <c r="C21" s="53">
        <v>0</v>
      </c>
    </row>
    <row r="22" spans="1:3" x14ac:dyDescent="0.35">
      <c r="A22" s="6">
        <v>21</v>
      </c>
      <c r="B22" s="6" t="s">
        <v>100</v>
      </c>
      <c r="C22" s="53">
        <v>4.7499999999999903E-2</v>
      </c>
    </row>
    <row r="23" spans="1:3" x14ac:dyDescent="0.35">
      <c r="A23" s="6">
        <v>22</v>
      </c>
      <c r="B23" s="6" t="s">
        <v>101</v>
      </c>
      <c r="C23" s="53">
        <v>3.5000000000000003E-2</v>
      </c>
    </row>
    <row r="24" spans="1:3" x14ac:dyDescent="0.35">
      <c r="A24" s="6">
        <v>23</v>
      </c>
      <c r="B24" s="6" t="s">
        <v>102</v>
      </c>
      <c r="C24" s="53">
        <v>4.3999999999999997E-2</v>
      </c>
    </row>
    <row r="25" spans="1:3" x14ac:dyDescent="0.35">
      <c r="A25" s="6">
        <v>24</v>
      </c>
      <c r="B25" s="6" t="s">
        <v>103</v>
      </c>
      <c r="C25" s="53">
        <v>0.05</v>
      </c>
    </row>
    <row r="26" spans="1:3" x14ac:dyDescent="0.35">
      <c r="A26" s="6">
        <v>25</v>
      </c>
      <c r="B26" s="6" t="s">
        <v>104</v>
      </c>
      <c r="C26" s="53">
        <v>0.119999999999999</v>
      </c>
    </row>
    <row r="27" spans="1:3" x14ac:dyDescent="0.35">
      <c r="A27" s="6">
        <v>26</v>
      </c>
      <c r="B27" s="6" t="s">
        <v>105</v>
      </c>
      <c r="C27" s="53">
        <v>0</v>
      </c>
    </row>
    <row r="28" spans="1:3" x14ac:dyDescent="0.35">
      <c r="A28" s="6">
        <v>27</v>
      </c>
      <c r="B28" s="6" t="s">
        <v>106</v>
      </c>
      <c r="C28" s="53">
        <v>0.05</v>
      </c>
    </row>
    <row r="29" spans="1:3" x14ac:dyDescent="0.35">
      <c r="A29" s="6">
        <v>28</v>
      </c>
      <c r="B29" s="6" t="s">
        <v>107</v>
      </c>
      <c r="C29" s="53">
        <v>0</v>
      </c>
    </row>
    <row r="30" spans="1:3" x14ac:dyDescent="0.35">
      <c r="A30" s="6">
        <v>29</v>
      </c>
      <c r="B30" s="6" t="s">
        <v>108</v>
      </c>
      <c r="C30" s="53">
        <v>2.4E-2</v>
      </c>
    </row>
    <row r="31" spans="1:3" x14ac:dyDescent="0.35">
      <c r="A31" s="6">
        <v>30</v>
      </c>
      <c r="B31" s="6" t="s">
        <v>109</v>
      </c>
      <c r="C31" s="53">
        <v>0.11600000000000001</v>
      </c>
    </row>
    <row r="32" spans="1:3" x14ac:dyDescent="0.35">
      <c r="A32" s="6">
        <v>31</v>
      </c>
      <c r="B32" s="6" t="s">
        <v>7</v>
      </c>
      <c r="C32" s="53">
        <v>0.05</v>
      </c>
    </row>
    <row r="33" spans="1:3" x14ac:dyDescent="0.35">
      <c r="A33" s="6">
        <v>32</v>
      </c>
      <c r="B33" s="6" t="s">
        <v>110</v>
      </c>
      <c r="C33" s="53">
        <v>0</v>
      </c>
    </row>
    <row r="34" spans="1:3" x14ac:dyDescent="0.35">
      <c r="A34" s="6">
        <v>33</v>
      </c>
      <c r="B34" s="6" t="s">
        <v>111</v>
      </c>
      <c r="C34" s="53">
        <v>0.11499999999999901</v>
      </c>
    </row>
    <row r="35" spans="1:3" x14ac:dyDescent="0.35">
      <c r="A35" s="6">
        <v>34</v>
      </c>
      <c r="B35" s="6" t="s">
        <v>112</v>
      </c>
      <c r="C35" s="53">
        <v>0.05</v>
      </c>
    </row>
    <row r="36" spans="1:3" x14ac:dyDescent="0.35">
      <c r="A36" s="6">
        <v>35</v>
      </c>
      <c r="B36" s="6" t="s">
        <v>113</v>
      </c>
      <c r="C36" s="53">
        <v>0.05</v>
      </c>
    </row>
    <row r="37" spans="1:3" x14ac:dyDescent="0.35">
      <c r="A37" s="6">
        <v>36</v>
      </c>
      <c r="B37" s="6" t="s">
        <v>114</v>
      </c>
      <c r="C37" s="53">
        <v>0.05</v>
      </c>
    </row>
    <row r="38" spans="1:3" x14ac:dyDescent="0.35">
      <c r="A38" s="6">
        <v>37</v>
      </c>
      <c r="B38" s="6" t="s">
        <v>115</v>
      </c>
      <c r="C38" s="53">
        <v>0.05</v>
      </c>
    </row>
    <row r="39" spans="1:3" x14ac:dyDescent="0.35">
      <c r="A39" s="6">
        <v>38</v>
      </c>
      <c r="B39" s="6" t="s">
        <v>116</v>
      </c>
      <c r="C39" s="53">
        <v>0.05</v>
      </c>
    </row>
    <row r="40" spans="1:3" x14ac:dyDescent="0.35">
      <c r="A40" s="6">
        <v>39</v>
      </c>
      <c r="B40" s="6" t="s">
        <v>117</v>
      </c>
      <c r="C40" s="53">
        <v>0.05</v>
      </c>
    </row>
    <row r="41" spans="1:3" x14ac:dyDescent="0.35">
      <c r="A41" s="6">
        <v>40</v>
      </c>
      <c r="B41" s="6" t="s">
        <v>118</v>
      </c>
      <c r="C41" s="53">
        <v>0.05</v>
      </c>
    </row>
    <row r="42" spans="1:3" x14ac:dyDescent="0.35">
      <c r="A42" s="6">
        <v>41</v>
      </c>
      <c r="B42" s="6" t="s">
        <v>119</v>
      </c>
      <c r="C42" s="53">
        <v>0.05</v>
      </c>
    </row>
    <row r="43" spans="1:3" x14ac:dyDescent="0.35">
      <c r="A43" s="6">
        <v>42</v>
      </c>
      <c r="B43" s="6" t="s">
        <v>120</v>
      </c>
      <c r="C43" s="53">
        <v>0.119999999999999</v>
      </c>
    </row>
    <row r="44" spans="1:3" x14ac:dyDescent="0.35">
      <c r="A44" s="6">
        <v>43</v>
      </c>
      <c r="B44" s="6" t="s">
        <v>121</v>
      </c>
      <c r="C44" s="53">
        <v>0.05</v>
      </c>
    </row>
    <row r="45" spans="1:3" x14ac:dyDescent="0.35">
      <c r="A45" s="6">
        <v>44</v>
      </c>
      <c r="B45" s="6" t="s">
        <v>122</v>
      </c>
      <c r="C45" s="53">
        <v>0.05</v>
      </c>
    </row>
    <row r="46" spans="1:3" x14ac:dyDescent="0.35">
      <c r="A46" s="6">
        <v>45</v>
      </c>
      <c r="B46" s="6" t="s">
        <v>123</v>
      </c>
      <c r="C46" s="53">
        <v>0.119999999999999</v>
      </c>
    </row>
    <row r="47" spans="1:3" x14ac:dyDescent="0.35">
      <c r="A47" s="6">
        <v>46</v>
      </c>
      <c r="B47" s="6" t="s">
        <v>124</v>
      </c>
      <c r="C47" s="53">
        <v>0.05</v>
      </c>
    </row>
    <row r="48" spans="1:3" x14ac:dyDescent="0.35">
      <c r="A48" s="6">
        <v>47</v>
      </c>
      <c r="B48" s="6" t="s">
        <v>125</v>
      </c>
      <c r="C48" s="53">
        <v>0.119999999999999</v>
      </c>
    </row>
    <row r="49" spans="1:3" x14ac:dyDescent="0.35">
      <c r="A49" s="6">
        <v>48</v>
      </c>
      <c r="B49" s="6" t="s">
        <v>126</v>
      </c>
      <c r="C49" s="53">
        <v>6.7500000000000004E-2</v>
      </c>
    </row>
    <row r="50" spans="1:3" x14ac:dyDescent="0.35">
      <c r="A50" s="6">
        <v>49</v>
      </c>
      <c r="B50" s="6" t="s">
        <v>127</v>
      </c>
      <c r="C50" s="53">
        <v>2.5000000000000001E-2</v>
      </c>
    </row>
    <row r="51" spans="1:3" x14ac:dyDescent="0.35">
      <c r="A51" s="6">
        <v>50</v>
      </c>
      <c r="B51" s="6" t="s">
        <v>128</v>
      </c>
      <c r="C51" s="53">
        <v>0.17999999999999899</v>
      </c>
    </row>
    <row r="52" spans="1:3" x14ac:dyDescent="0.35">
      <c r="A52" s="6">
        <v>51</v>
      </c>
      <c r="B52" s="6" t="s">
        <v>129</v>
      </c>
      <c r="C52" s="53">
        <v>0</v>
      </c>
    </row>
    <row r="53" spans="1:3" x14ac:dyDescent="0.35">
      <c r="A53" s="6">
        <v>52</v>
      </c>
      <c r="B53" s="6" t="s">
        <v>130</v>
      </c>
      <c r="C53" s="53">
        <v>0.17999999999999899</v>
      </c>
    </row>
    <row r="54" spans="1:3" x14ac:dyDescent="0.35">
      <c r="A54" s="6">
        <v>53</v>
      </c>
      <c r="B54" s="6" t="s">
        <v>131</v>
      </c>
      <c r="C54" s="53">
        <v>0.05</v>
      </c>
    </row>
    <row r="55" spans="1:3" x14ac:dyDescent="0.35">
      <c r="A55" s="6">
        <v>54</v>
      </c>
      <c r="B55" s="6" t="s">
        <v>132</v>
      </c>
      <c r="C55" s="53">
        <v>0.05</v>
      </c>
    </row>
    <row r="56" spans="1:3" x14ac:dyDescent="0.35">
      <c r="A56" s="6">
        <v>55</v>
      </c>
      <c r="B56" s="6" t="s">
        <v>133</v>
      </c>
      <c r="C56" s="53">
        <v>0.28000000000000003</v>
      </c>
    </row>
    <row r="57" spans="1:3" x14ac:dyDescent="0.35">
      <c r="A57" s="6">
        <v>56</v>
      </c>
      <c r="B57" s="6" t="s">
        <v>134</v>
      </c>
      <c r="C57" s="53">
        <v>8.4999999999999895E-2</v>
      </c>
    </row>
    <row r="58" spans="1:3" x14ac:dyDescent="0.35">
      <c r="A58" s="6">
        <v>57</v>
      </c>
      <c r="B58" s="6" t="s">
        <v>135</v>
      </c>
      <c r="C58" s="53">
        <v>0.149999999999999</v>
      </c>
    </row>
    <row r="59" spans="1:3" x14ac:dyDescent="0.35">
      <c r="A59" s="6">
        <v>58</v>
      </c>
      <c r="B59" s="6" t="s">
        <v>136</v>
      </c>
      <c r="C59" s="53">
        <v>0.1</v>
      </c>
    </row>
    <row r="60" spans="1:3" x14ac:dyDescent="0.35">
      <c r="A60" s="6">
        <v>59</v>
      </c>
      <c r="B60" s="6" t="s">
        <v>137</v>
      </c>
      <c r="C60" s="53">
        <v>0.05</v>
      </c>
    </row>
    <row r="61" spans="1:3" x14ac:dyDescent="0.35">
      <c r="A61" s="6">
        <v>60</v>
      </c>
      <c r="B61" s="6" t="s">
        <v>138</v>
      </c>
      <c r="C61" s="53">
        <v>0.05</v>
      </c>
    </row>
    <row r="62" spans="1:3" x14ac:dyDescent="0.35">
      <c r="A62" s="6">
        <v>61</v>
      </c>
      <c r="B62" s="6" t="s">
        <v>139</v>
      </c>
      <c r="C62" s="53">
        <v>0.05</v>
      </c>
    </row>
    <row r="63" spans="1:3" x14ac:dyDescent="0.35">
      <c r="A63" s="6">
        <v>62</v>
      </c>
      <c r="B63" s="6" t="s">
        <v>140</v>
      </c>
      <c r="C63" s="53">
        <v>0.05</v>
      </c>
    </row>
    <row r="64" spans="1:3" x14ac:dyDescent="0.35">
      <c r="A64" s="6">
        <v>63</v>
      </c>
      <c r="B64" s="6" t="s">
        <v>141</v>
      </c>
      <c r="C64" s="53">
        <v>0.17999999999999899</v>
      </c>
    </row>
    <row r="65" spans="1:3" x14ac:dyDescent="0.35">
      <c r="A65" s="6">
        <v>64</v>
      </c>
      <c r="B65" s="6" t="s">
        <v>142</v>
      </c>
      <c r="C65" s="53">
        <v>0.17999999999999899</v>
      </c>
    </row>
    <row r="66" spans="1:3" x14ac:dyDescent="0.35">
      <c r="A66" s="6">
        <v>65</v>
      </c>
      <c r="B66" s="6" t="s">
        <v>143</v>
      </c>
      <c r="C66" s="53">
        <v>0.11899999999999999</v>
      </c>
    </row>
    <row r="67" spans="1:3" x14ac:dyDescent="0.35">
      <c r="A67" s="6">
        <v>66</v>
      </c>
      <c r="B67" s="6" t="s">
        <v>144</v>
      </c>
      <c r="C67" s="53">
        <v>0.111499999999999</v>
      </c>
    </row>
    <row r="68" spans="1:3" x14ac:dyDescent="0.35">
      <c r="A68" s="6">
        <v>67</v>
      </c>
      <c r="B68" s="6" t="s">
        <v>145</v>
      </c>
      <c r="C68" s="53">
        <v>0.17999999999999899</v>
      </c>
    </row>
    <row r="69" spans="1:3" x14ac:dyDescent="0.35">
      <c r="A69" s="6">
        <v>68</v>
      </c>
      <c r="B69" s="6" t="s">
        <v>146</v>
      </c>
      <c r="C69" s="53">
        <v>0.154285714285714</v>
      </c>
    </row>
    <row r="70" spans="1:3" x14ac:dyDescent="0.35">
      <c r="A70" s="6">
        <v>69</v>
      </c>
      <c r="B70" s="6" t="s">
        <v>147</v>
      </c>
      <c r="C70" s="53">
        <v>0.17999999999999899</v>
      </c>
    </row>
    <row r="71" spans="1:3" x14ac:dyDescent="0.35">
      <c r="A71" s="6">
        <v>70</v>
      </c>
      <c r="B71" s="6" t="s">
        <v>148</v>
      </c>
      <c r="C71" s="53">
        <v>0.17999999999999899</v>
      </c>
    </row>
    <row r="72" spans="1:3" x14ac:dyDescent="0.35">
      <c r="A72" s="6">
        <v>71</v>
      </c>
      <c r="B72" s="6" t="s">
        <v>149</v>
      </c>
      <c r="C72" s="53">
        <v>0.05</v>
      </c>
    </row>
    <row r="73" spans="1:3" x14ac:dyDescent="0.35">
      <c r="A73" s="6">
        <v>72</v>
      </c>
      <c r="B73" s="6" t="s">
        <v>150</v>
      </c>
      <c r="C73" s="53">
        <v>0.17999999999999899</v>
      </c>
    </row>
    <row r="74" spans="1:3" x14ac:dyDescent="0.35">
      <c r="A74" s="6">
        <v>73</v>
      </c>
      <c r="B74" s="6" t="s">
        <v>151</v>
      </c>
      <c r="C74" s="53">
        <v>0.17999999999999899</v>
      </c>
    </row>
    <row r="75" spans="1:3" x14ac:dyDescent="0.35">
      <c r="A75" s="6">
        <v>74</v>
      </c>
      <c r="B75" s="6" t="s">
        <v>152</v>
      </c>
      <c r="C75" s="53">
        <v>0.17999999999999899</v>
      </c>
    </row>
    <row r="76" spans="1:3" x14ac:dyDescent="0.35">
      <c r="A76" s="6">
        <v>75</v>
      </c>
      <c r="B76" s="6" t="s">
        <v>153</v>
      </c>
      <c r="C76" s="53">
        <v>0.05</v>
      </c>
    </row>
    <row r="77" spans="1:3" x14ac:dyDescent="0.35">
      <c r="A77" s="6">
        <v>76</v>
      </c>
      <c r="B77" s="6" t="s">
        <v>154</v>
      </c>
      <c r="C77" s="53">
        <v>0.17999999999999899</v>
      </c>
    </row>
    <row r="78" spans="1:3" x14ac:dyDescent="0.35">
      <c r="A78" s="6">
        <v>77</v>
      </c>
      <c r="B78" s="6" t="s">
        <v>155</v>
      </c>
      <c r="C78" s="53">
        <v>0.17999999999999899</v>
      </c>
    </row>
    <row r="79" spans="1:3" x14ac:dyDescent="0.35">
      <c r="A79" s="6">
        <v>78</v>
      </c>
      <c r="B79" s="6" t="s">
        <v>156</v>
      </c>
      <c r="C79" s="53">
        <v>0.119999999999999</v>
      </c>
    </row>
    <row r="80" spans="1:3" x14ac:dyDescent="0.35">
      <c r="A80" s="6">
        <v>79</v>
      </c>
      <c r="B80" s="6" t="s">
        <v>157</v>
      </c>
      <c r="C80" s="53">
        <v>0.17999999999999899</v>
      </c>
    </row>
    <row r="81" spans="1:3" x14ac:dyDescent="0.35">
      <c r="A81" s="6">
        <v>80</v>
      </c>
      <c r="B81" s="6" t="s">
        <v>158</v>
      </c>
      <c r="C81" s="53">
        <v>0.05</v>
      </c>
    </row>
    <row r="82" spans="1:3" x14ac:dyDescent="0.35">
      <c r="A82" s="6">
        <v>81</v>
      </c>
      <c r="B82" s="6" t="s">
        <v>159</v>
      </c>
      <c r="C82" s="53">
        <v>0.17999999999999899</v>
      </c>
    </row>
    <row r="83" spans="1:3" x14ac:dyDescent="0.35">
      <c r="A83" s="6">
        <v>82</v>
      </c>
      <c r="B83" s="6" t="s">
        <v>160</v>
      </c>
      <c r="C83" s="53">
        <v>0.192</v>
      </c>
    </row>
    <row r="84" spans="1:3" x14ac:dyDescent="0.35">
      <c r="A84" s="6">
        <v>83</v>
      </c>
      <c r="B84" s="6" t="s">
        <v>161</v>
      </c>
      <c r="C84" s="53">
        <v>0.17999999999999899</v>
      </c>
    </row>
    <row r="85" spans="1:3" x14ac:dyDescent="0.35">
      <c r="A85" s="6">
        <v>84</v>
      </c>
      <c r="B85" s="6" t="s">
        <v>162</v>
      </c>
      <c r="C85" s="53">
        <v>0.17999999999999899</v>
      </c>
    </row>
    <row r="86" spans="1:3" x14ac:dyDescent="0.35">
      <c r="A86" s="6">
        <v>85</v>
      </c>
      <c r="B86" s="6" t="s">
        <v>163</v>
      </c>
      <c r="C86" s="53">
        <v>0.17999999999999899</v>
      </c>
    </row>
    <row r="87" spans="1:3" x14ac:dyDescent="0.35">
      <c r="A87" s="6">
        <v>86</v>
      </c>
      <c r="B87" s="6" t="s">
        <v>164</v>
      </c>
      <c r="C87" s="53">
        <v>0.17999999999999899</v>
      </c>
    </row>
    <row r="88" spans="1:3" x14ac:dyDescent="0.35">
      <c r="A88" s="6">
        <v>87</v>
      </c>
      <c r="B88" s="6" t="s">
        <v>165</v>
      </c>
      <c r="C88" s="53">
        <v>0.17999999999999899</v>
      </c>
    </row>
    <row r="89" spans="1:3" x14ac:dyDescent="0.35">
      <c r="A89" s="6">
        <v>88</v>
      </c>
      <c r="B89" s="6" t="s">
        <v>166</v>
      </c>
      <c r="C89" s="53">
        <v>0.17999999999999899</v>
      </c>
    </row>
    <row r="90" spans="1:3" x14ac:dyDescent="0.35">
      <c r="A90" s="6">
        <v>89</v>
      </c>
      <c r="B90" s="6" t="s">
        <v>167</v>
      </c>
      <c r="C90" s="53">
        <v>0.17999999999999899</v>
      </c>
    </row>
    <row r="91" spans="1:3" x14ac:dyDescent="0.35">
      <c r="A91" s="6">
        <v>90</v>
      </c>
      <c r="B91" s="6" t="s">
        <v>168</v>
      </c>
      <c r="C91" s="53">
        <v>0.28000000000000003</v>
      </c>
    </row>
    <row r="92" spans="1:3" x14ac:dyDescent="0.35">
      <c r="A92" s="6">
        <v>91</v>
      </c>
      <c r="B92" s="6" t="s">
        <v>169</v>
      </c>
      <c r="C92" s="53">
        <v>0.17999999999999899</v>
      </c>
    </row>
    <row r="93" spans="1:3" x14ac:dyDescent="0.35">
      <c r="A93" s="6">
        <v>92</v>
      </c>
      <c r="B93" s="6" t="s">
        <v>170</v>
      </c>
      <c r="C93" s="53">
        <v>0.17999999999999899</v>
      </c>
    </row>
    <row r="94" spans="1:3" x14ac:dyDescent="0.35">
      <c r="A94" s="6">
        <v>93</v>
      </c>
      <c r="B94" s="6" t="s">
        <v>171</v>
      </c>
      <c r="C94" s="53">
        <v>0.17999999999999899</v>
      </c>
    </row>
    <row r="95" spans="1:3" x14ac:dyDescent="0.35">
      <c r="A95" s="6">
        <v>94</v>
      </c>
      <c r="B95" s="6" t="s">
        <v>172</v>
      </c>
      <c r="C95" s="53">
        <v>0.17999999999999899</v>
      </c>
    </row>
    <row r="96" spans="1:3" x14ac:dyDescent="0.35">
      <c r="A96" s="6">
        <v>95</v>
      </c>
      <c r="B96" s="6" t="s">
        <v>173</v>
      </c>
      <c r="C96" s="53">
        <v>0.17999999999999899</v>
      </c>
    </row>
    <row r="97" spans="1:3" x14ac:dyDescent="0.35">
      <c r="A97" s="6">
        <v>96</v>
      </c>
      <c r="B97" s="6" t="s">
        <v>174</v>
      </c>
      <c r="C97" s="53">
        <v>0.17999999999999899</v>
      </c>
    </row>
    <row r="98" spans="1:3" x14ac:dyDescent="0.35">
      <c r="A98" s="6">
        <v>97</v>
      </c>
      <c r="B98" s="6" t="s">
        <v>175</v>
      </c>
      <c r="C98" s="53">
        <v>0.28000000000000003</v>
      </c>
    </row>
    <row r="99" spans="1:3" x14ac:dyDescent="0.35">
      <c r="A99" s="6">
        <v>98</v>
      </c>
      <c r="B99" s="6" t="s">
        <v>176</v>
      </c>
      <c r="C99" s="53">
        <v>0.28000000000000003</v>
      </c>
    </row>
    <row r="100" spans="1:3" x14ac:dyDescent="0.35">
      <c r="A100" s="6">
        <v>99</v>
      </c>
      <c r="B100" s="6" t="s">
        <v>177</v>
      </c>
      <c r="C100" s="53">
        <v>0.119999999999999</v>
      </c>
    </row>
    <row r="101" spans="1:3" x14ac:dyDescent="0.35">
      <c r="A101" s="6">
        <v>100</v>
      </c>
      <c r="B101" s="6" t="s">
        <v>178</v>
      </c>
      <c r="C101" s="53">
        <v>0.28000000000000003</v>
      </c>
    </row>
    <row r="102" spans="1:3" x14ac:dyDescent="0.35">
      <c r="A102" s="6">
        <v>101</v>
      </c>
      <c r="B102" s="6" t="s">
        <v>179</v>
      </c>
      <c r="C102" s="53">
        <v>0.28000000000000003</v>
      </c>
    </row>
    <row r="103" spans="1:3" x14ac:dyDescent="0.35">
      <c r="A103" s="6">
        <v>102</v>
      </c>
      <c r="B103" s="6" t="s">
        <v>180</v>
      </c>
      <c r="C103" s="53">
        <v>0.119999999999999</v>
      </c>
    </row>
    <row r="104" spans="1:3" x14ac:dyDescent="0.35">
      <c r="A104" s="6">
        <v>103</v>
      </c>
      <c r="B104" s="6" t="s">
        <v>181</v>
      </c>
      <c r="C104" s="53">
        <v>0.17999999999999899</v>
      </c>
    </row>
    <row r="105" spans="1:3" x14ac:dyDescent="0.35">
      <c r="A105" s="6">
        <v>104</v>
      </c>
      <c r="B105" s="6" t="s">
        <v>182</v>
      </c>
      <c r="C105" s="53">
        <v>0.05</v>
      </c>
    </row>
    <row r="106" spans="1:3" x14ac:dyDescent="0.35">
      <c r="A106" s="6">
        <v>105</v>
      </c>
      <c r="B106" s="6" t="s">
        <v>183</v>
      </c>
      <c r="C106" s="53">
        <v>0.05</v>
      </c>
    </row>
    <row r="107" spans="1:3" x14ac:dyDescent="0.35">
      <c r="A107" s="6">
        <v>106</v>
      </c>
      <c r="B107" s="6" t="s">
        <v>184</v>
      </c>
      <c r="C107" s="53">
        <v>0.28000000000000003</v>
      </c>
    </row>
    <row r="108" spans="1:3" x14ac:dyDescent="0.35">
      <c r="A108" s="6">
        <v>107</v>
      </c>
      <c r="B108" s="6" t="s">
        <v>185</v>
      </c>
      <c r="C108" s="53">
        <v>0.28000000000000003</v>
      </c>
    </row>
    <row r="109" spans="1:3" x14ac:dyDescent="0.35">
      <c r="A109" s="6">
        <v>108</v>
      </c>
      <c r="B109" s="6" t="s">
        <v>186</v>
      </c>
      <c r="C109" s="53">
        <v>0.119999999999999</v>
      </c>
    </row>
    <row r="110" spans="1:3" x14ac:dyDescent="0.35">
      <c r="A110" s="6">
        <v>109</v>
      </c>
      <c r="B110" s="6" t="s">
        <v>187</v>
      </c>
      <c r="C110" s="53">
        <v>0.05</v>
      </c>
    </row>
    <row r="111" spans="1:3" x14ac:dyDescent="0.35">
      <c r="A111" s="6">
        <v>110</v>
      </c>
      <c r="B111" s="6" t="s">
        <v>188</v>
      </c>
      <c r="C111" s="53">
        <v>0.17999999999999899</v>
      </c>
    </row>
    <row r="112" spans="1:3" x14ac:dyDescent="0.35">
      <c r="A112" s="6">
        <v>111</v>
      </c>
      <c r="B112" s="6" t="s">
        <v>189</v>
      </c>
      <c r="C112" s="53">
        <v>2.9999999999999898E-2</v>
      </c>
    </row>
    <row r="113" spans="1:3" x14ac:dyDescent="0.35">
      <c r="A113" s="6">
        <v>112</v>
      </c>
      <c r="B113" s="6" t="s">
        <v>190</v>
      </c>
      <c r="C113" s="53">
        <v>0.17999999999999899</v>
      </c>
    </row>
    <row r="114" spans="1:3" x14ac:dyDescent="0.35">
      <c r="A114" s="6">
        <v>113</v>
      </c>
      <c r="B114" s="6" t="s">
        <v>191</v>
      </c>
      <c r="C114" s="53">
        <v>0.17999999999999899</v>
      </c>
    </row>
    <row r="115" spans="1:3" x14ac:dyDescent="0.35">
      <c r="A115" s="6">
        <v>114</v>
      </c>
      <c r="B115" s="6" t="s">
        <v>42</v>
      </c>
      <c r="C115" s="53">
        <v>0</v>
      </c>
    </row>
    <row r="116" spans="1:3" x14ac:dyDescent="0.35">
      <c r="A116" s="6">
        <v>115</v>
      </c>
      <c r="B116" s="6" t="s">
        <v>43</v>
      </c>
      <c r="C116" s="53">
        <v>0.05</v>
      </c>
    </row>
    <row r="117" spans="1:3" x14ac:dyDescent="0.35">
      <c r="A117" s="6">
        <v>116</v>
      </c>
      <c r="B117" s="6" t="s">
        <v>192</v>
      </c>
      <c r="C117" s="53">
        <v>0</v>
      </c>
    </row>
    <row r="118" spans="1:3" x14ac:dyDescent="0.35">
      <c r="A118" s="6">
        <v>117</v>
      </c>
      <c r="B118" s="6" t="s">
        <v>52</v>
      </c>
      <c r="C118" s="53">
        <v>0.17999999999999899</v>
      </c>
    </row>
    <row r="119" spans="1:3" x14ac:dyDescent="0.35">
      <c r="A119" s="6">
        <v>118</v>
      </c>
      <c r="B119" s="6" t="s">
        <v>220</v>
      </c>
      <c r="C119" s="53">
        <v>0.17999999999999899</v>
      </c>
    </row>
    <row r="120" spans="1:3" x14ac:dyDescent="0.35">
      <c r="A120" s="6">
        <v>119</v>
      </c>
      <c r="B120" s="6" t="s">
        <v>53</v>
      </c>
      <c r="C120" s="53">
        <v>0.05</v>
      </c>
    </row>
    <row r="121" spans="1:3" x14ac:dyDescent="0.35">
      <c r="A121" s="6">
        <v>120</v>
      </c>
      <c r="B121" s="6" t="s">
        <v>45</v>
      </c>
      <c r="C121" s="53">
        <v>0.05</v>
      </c>
    </row>
    <row r="122" spans="1:3" x14ac:dyDescent="0.35">
      <c r="A122" s="6">
        <v>121</v>
      </c>
      <c r="B122" s="6" t="s">
        <v>193</v>
      </c>
      <c r="C122" s="53">
        <v>0.05</v>
      </c>
    </row>
    <row r="123" spans="1:3" x14ac:dyDescent="0.35">
      <c r="A123" s="6">
        <v>122</v>
      </c>
      <c r="B123" s="6" t="s">
        <v>194</v>
      </c>
      <c r="C123" s="53">
        <v>0.05</v>
      </c>
    </row>
    <row r="124" spans="1:3" x14ac:dyDescent="0.35">
      <c r="A124" s="6">
        <v>123</v>
      </c>
      <c r="B124" s="6" t="s">
        <v>47</v>
      </c>
      <c r="C124" s="53">
        <v>0.17999999999999899</v>
      </c>
    </row>
    <row r="125" spans="1:3" x14ac:dyDescent="0.35">
      <c r="A125" s="6">
        <v>124</v>
      </c>
      <c r="B125" s="6" t="s">
        <v>195</v>
      </c>
      <c r="C125" s="53">
        <v>0.17999999999999899</v>
      </c>
    </row>
    <row r="126" spans="1:3" x14ac:dyDescent="0.35">
      <c r="A126" s="6">
        <v>125</v>
      </c>
      <c r="B126" s="6" t="s">
        <v>196</v>
      </c>
      <c r="C126" s="53">
        <v>0.17999999999999899</v>
      </c>
    </row>
    <row r="127" spans="1:3" x14ac:dyDescent="0.35">
      <c r="A127" s="6">
        <v>126</v>
      </c>
      <c r="B127" s="6" t="s">
        <v>197</v>
      </c>
      <c r="C127" s="53">
        <v>0.17999999999999899</v>
      </c>
    </row>
    <row r="128" spans="1:3" x14ac:dyDescent="0.35">
      <c r="A128" s="6">
        <v>127</v>
      </c>
      <c r="B128" s="6" t="s">
        <v>198</v>
      </c>
      <c r="C128" s="53">
        <v>0.17999999999999899</v>
      </c>
    </row>
    <row r="129" spans="1:3" x14ac:dyDescent="0.35">
      <c r="A129" s="6">
        <v>128</v>
      </c>
      <c r="B129" s="6" t="s">
        <v>199</v>
      </c>
      <c r="C129" s="53">
        <v>0.17999999999999899</v>
      </c>
    </row>
    <row r="130" spans="1:3" x14ac:dyDescent="0.35">
      <c r="A130" s="6">
        <v>129</v>
      </c>
      <c r="B130" s="6" t="s">
        <v>200</v>
      </c>
      <c r="C130" s="53">
        <v>0.17999999999999899</v>
      </c>
    </row>
    <row r="131" spans="1:3" x14ac:dyDescent="0.35">
      <c r="A131" s="6">
        <v>130</v>
      </c>
      <c r="B131" s="6" t="s">
        <v>201</v>
      </c>
      <c r="C131" s="53">
        <v>0.17999999999999899</v>
      </c>
    </row>
    <row r="132" spans="1:3" x14ac:dyDescent="0.35">
      <c r="A132" s="6">
        <v>131</v>
      </c>
      <c r="B132" s="6" t="s">
        <v>202</v>
      </c>
      <c r="C132" s="53">
        <v>0.17999999999999899</v>
      </c>
    </row>
    <row r="133" spans="1:3" x14ac:dyDescent="0.35">
      <c r="A133" s="6">
        <v>132</v>
      </c>
      <c r="B133" s="6" t="s">
        <v>203</v>
      </c>
      <c r="C133" s="53">
        <v>0.17999999999999899</v>
      </c>
    </row>
    <row r="134" spans="1:3" x14ac:dyDescent="0.35">
      <c r="A134" s="6">
        <v>133</v>
      </c>
      <c r="B134" s="6" t="s">
        <v>204</v>
      </c>
      <c r="C134" s="53">
        <v>0.17999999999999899</v>
      </c>
    </row>
    <row r="135" spans="1:3" x14ac:dyDescent="0.35">
      <c r="A135" s="6">
        <v>134</v>
      </c>
      <c r="B135" s="6" t="s">
        <v>61</v>
      </c>
      <c r="C135" s="53">
        <v>0.17999999999999899</v>
      </c>
    </row>
    <row r="136" spans="1:3" x14ac:dyDescent="0.35">
      <c r="A136" s="6">
        <v>135</v>
      </c>
      <c r="B136" s="6" t="s">
        <v>60</v>
      </c>
      <c r="C136" s="53">
        <v>0.17999999999999899</v>
      </c>
    </row>
    <row r="137" spans="1:3" x14ac:dyDescent="0.35">
      <c r="A137" s="6">
        <v>136</v>
      </c>
      <c r="B137" s="6" t="s">
        <v>205</v>
      </c>
      <c r="C137" s="53">
        <v>0</v>
      </c>
    </row>
    <row r="138" spans="1:3" x14ac:dyDescent="0.35">
      <c r="A138" s="6">
        <v>137</v>
      </c>
      <c r="B138" s="6" t="s">
        <v>206</v>
      </c>
      <c r="C138" s="53">
        <v>0.17999999999999899</v>
      </c>
    </row>
    <row r="139" spans="1:3" x14ac:dyDescent="0.35">
      <c r="A139" s="6">
        <v>138</v>
      </c>
      <c r="B139" s="6" t="s">
        <v>207</v>
      </c>
      <c r="C139" s="53">
        <v>0.17999999999999899</v>
      </c>
    </row>
    <row r="140" spans="1:3" x14ac:dyDescent="0.35">
      <c r="A140" s="6">
        <v>139</v>
      </c>
      <c r="B140" s="6" t="s">
        <v>208</v>
      </c>
      <c r="C140" s="53">
        <v>0</v>
      </c>
    </row>
    <row r="141" spans="1:3" x14ac:dyDescent="0.35">
      <c r="A141" s="6">
        <v>140</v>
      </c>
      <c r="B141" s="6" t="s">
        <v>221</v>
      </c>
      <c r="C141" s="53">
        <v>0.17999999999999899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1"/>
  <sheetViews>
    <sheetView workbookViewId="0"/>
  </sheetViews>
  <sheetFormatPr defaultRowHeight="14.5" x14ac:dyDescent="0.35"/>
  <cols>
    <col min="1" max="1" width="6" style="19" customWidth="1"/>
    <col min="2" max="2" width="20.7265625" style="19" customWidth="1"/>
    <col min="3" max="3" width="10.1796875" style="16" customWidth="1"/>
  </cols>
  <sheetData>
    <row r="1" spans="1:3" x14ac:dyDescent="0.35">
      <c r="A1" s="19" t="s">
        <v>235</v>
      </c>
      <c r="B1" s="19" t="s">
        <v>234</v>
      </c>
      <c r="C1" s="17" t="s">
        <v>236</v>
      </c>
    </row>
    <row r="2" spans="1:3" x14ac:dyDescent="0.35">
      <c r="A2" s="19">
        <v>1</v>
      </c>
      <c r="B2" s="19" t="s">
        <v>80</v>
      </c>
      <c r="C2" s="20">
        <v>0</v>
      </c>
    </row>
    <row r="3" spans="1:3" x14ac:dyDescent="0.35">
      <c r="A3" s="19">
        <v>2</v>
      </c>
      <c r="B3" s="19" t="s">
        <v>81</v>
      </c>
      <c r="C3" s="20">
        <v>0</v>
      </c>
    </row>
    <row r="4" spans="1:3" x14ac:dyDescent="0.35">
      <c r="A4" s="19">
        <v>3</v>
      </c>
      <c r="B4" s="19" t="s">
        <v>82</v>
      </c>
      <c r="C4" s="20">
        <v>0</v>
      </c>
    </row>
    <row r="5" spans="1:3" x14ac:dyDescent="0.35">
      <c r="A5" s="19">
        <v>4</v>
      </c>
      <c r="B5" s="19" t="s">
        <v>83</v>
      </c>
      <c r="C5" s="20">
        <v>0</v>
      </c>
    </row>
    <row r="6" spans="1:3" x14ac:dyDescent="0.35">
      <c r="A6" s="19">
        <v>5</v>
      </c>
      <c r="B6" s="19" t="s">
        <v>84</v>
      </c>
      <c r="C6" s="20">
        <v>0</v>
      </c>
    </row>
    <row r="7" spans="1:3" x14ac:dyDescent="0.35">
      <c r="A7" s="19">
        <v>6</v>
      </c>
      <c r="B7" s="19" t="s">
        <v>85</v>
      </c>
      <c r="C7" s="20">
        <v>0</v>
      </c>
    </row>
    <row r="8" spans="1:3" x14ac:dyDescent="0.35">
      <c r="A8" s="19">
        <v>7</v>
      </c>
      <c r="B8" s="19" t="s">
        <v>86</v>
      </c>
      <c r="C8" s="20">
        <v>0</v>
      </c>
    </row>
    <row r="9" spans="1:3" x14ac:dyDescent="0.35">
      <c r="A9" s="19">
        <v>8</v>
      </c>
      <c r="B9" s="19" t="s">
        <v>87</v>
      </c>
      <c r="C9" s="20">
        <v>0</v>
      </c>
    </row>
    <row r="10" spans="1:3" x14ac:dyDescent="0.35">
      <c r="A10" s="19">
        <v>9</v>
      </c>
      <c r="B10" s="19" t="s">
        <v>88</v>
      </c>
      <c r="C10" s="20">
        <v>0</v>
      </c>
    </row>
    <row r="11" spans="1:3" x14ac:dyDescent="0.35">
      <c r="A11" s="19">
        <v>10</v>
      </c>
      <c r="B11" s="19" t="s">
        <v>89</v>
      </c>
      <c r="C11" s="20">
        <v>0</v>
      </c>
    </row>
    <row r="12" spans="1:3" x14ac:dyDescent="0.35">
      <c r="A12" s="19">
        <v>11</v>
      </c>
      <c r="B12" s="19" t="s">
        <v>90</v>
      </c>
      <c r="C12" s="20">
        <v>0</v>
      </c>
    </row>
    <row r="13" spans="1:3" x14ac:dyDescent="0.35">
      <c r="A13" s="19">
        <v>12</v>
      </c>
      <c r="B13" s="19" t="s">
        <v>91</v>
      </c>
      <c r="C13" s="20">
        <v>0</v>
      </c>
    </row>
    <row r="14" spans="1:3" x14ac:dyDescent="0.35">
      <c r="A14" s="19">
        <v>13</v>
      </c>
      <c r="B14" s="19" t="s">
        <v>92</v>
      </c>
      <c r="C14" s="20">
        <v>0</v>
      </c>
    </row>
    <row r="15" spans="1:3" x14ac:dyDescent="0.35">
      <c r="A15" s="19">
        <v>14</v>
      </c>
      <c r="B15" s="19" t="s">
        <v>93</v>
      </c>
      <c r="C15" s="20">
        <v>0</v>
      </c>
    </row>
    <row r="16" spans="1:3" x14ac:dyDescent="0.35">
      <c r="A16" s="19">
        <v>15</v>
      </c>
      <c r="B16" s="19" t="s">
        <v>94</v>
      </c>
      <c r="C16" s="20">
        <v>0</v>
      </c>
    </row>
    <row r="17" spans="1:3" x14ac:dyDescent="0.35">
      <c r="A17" s="19">
        <v>16</v>
      </c>
      <c r="B17" s="19" t="s">
        <v>95</v>
      </c>
      <c r="C17" s="20">
        <v>0</v>
      </c>
    </row>
    <row r="18" spans="1:3" x14ac:dyDescent="0.35">
      <c r="A18" s="19">
        <v>17</v>
      </c>
      <c r="B18" s="19" t="s">
        <v>96</v>
      </c>
      <c r="C18" s="20">
        <v>0</v>
      </c>
    </row>
    <row r="19" spans="1:3" x14ac:dyDescent="0.35">
      <c r="A19" s="19">
        <v>18</v>
      </c>
      <c r="B19" s="19" t="s">
        <v>97</v>
      </c>
      <c r="C19" s="20">
        <v>0</v>
      </c>
    </row>
    <row r="20" spans="1:3" x14ac:dyDescent="0.35">
      <c r="A20" s="19">
        <v>19</v>
      </c>
      <c r="B20" s="19" t="s">
        <v>98</v>
      </c>
      <c r="C20" s="20">
        <v>0</v>
      </c>
    </row>
    <row r="21" spans="1:3" x14ac:dyDescent="0.35">
      <c r="A21" s="19">
        <v>20</v>
      </c>
      <c r="B21" s="19" t="s">
        <v>99</v>
      </c>
      <c r="C21" s="20">
        <v>0</v>
      </c>
    </row>
    <row r="22" spans="1:3" x14ac:dyDescent="0.35">
      <c r="A22" s="19">
        <v>21</v>
      </c>
      <c r="B22" s="19" t="s">
        <v>100</v>
      </c>
      <c r="C22" s="20">
        <v>0</v>
      </c>
    </row>
    <row r="23" spans="1:3" x14ac:dyDescent="0.35">
      <c r="A23" s="19">
        <v>22</v>
      </c>
      <c r="B23" s="19" t="s">
        <v>101</v>
      </c>
      <c r="C23" s="20">
        <v>0</v>
      </c>
    </row>
    <row r="24" spans="1:3" x14ac:dyDescent="0.35">
      <c r="A24" s="19">
        <v>23</v>
      </c>
      <c r="B24" s="19" t="s">
        <v>102</v>
      </c>
      <c r="C24" s="20">
        <v>0</v>
      </c>
    </row>
    <row r="25" spans="1:3" x14ac:dyDescent="0.35">
      <c r="A25" s="19">
        <v>24</v>
      </c>
      <c r="B25" s="19" t="s">
        <v>103</v>
      </c>
      <c r="C25" s="20">
        <v>0</v>
      </c>
    </row>
    <row r="26" spans="1:3" x14ac:dyDescent="0.35">
      <c r="A26" s="19">
        <v>25</v>
      </c>
      <c r="B26" s="19" t="s">
        <v>104</v>
      </c>
      <c r="C26" s="20">
        <v>0</v>
      </c>
    </row>
    <row r="27" spans="1:3" x14ac:dyDescent="0.35">
      <c r="A27" s="19">
        <v>26</v>
      </c>
      <c r="B27" s="19" t="s">
        <v>105</v>
      </c>
      <c r="C27" s="20">
        <v>0</v>
      </c>
    </row>
    <row r="28" spans="1:3" x14ac:dyDescent="0.35">
      <c r="A28" s="19">
        <v>27</v>
      </c>
      <c r="B28" s="19" t="s">
        <v>106</v>
      </c>
      <c r="C28" s="20">
        <v>0</v>
      </c>
    </row>
    <row r="29" spans="1:3" x14ac:dyDescent="0.35">
      <c r="A29" s="19">
        <v>28</v>
      </c>
      <c r="B29" s="19" t="s">
        <v>107</v>
      </c>
      <c r="C29" s="20">
        <v>0</v>
      </c>
    </row>
    <row r="30" spans="1:3" x14ac:dyDescent="0.35">
      <c r="A30" s="19">
        <v>29</v>
      </c>
      <c r="B30" s="19" t="s">
        <v>108</v>
      </c>
      <c r="C30" s="20">
        <v>0</v>
      </c>
    </row>
    <row r="31" spans="1:3" x14ac:dyDescent="0.35">
      <c r="A31" s="19">
        <v>30</v>
      </c>
      <c r="B31" s="19" t="s">
        <v>109</v>
      </c>
      <c r="C31" s="20">
        <v>0</v>
      </c>
    </row>
    <row r="32" spans="1:3" x14ac:dyDescent="0.35">
      <c r="A32" s="19">
        <v>31</v>
      </c>
      <c r="B32" s="19" t="s">
        <v>7</v>
      </c>
      <c r="C32" s="20">
        <v>0</v>
      </c>
    </row>
    <row r="33" spans="1:3" x14ac:dyDescent="0.35">
      <c r="A33" s="19">
        <v>32</v>
      </c>
      <c r="B33" s="19" t="s">
        <v>110</v>
      </c>
      <c r="C33" s="20">
        <v>0</v>
      </c>
    </row>
    <row r="34" spans="1:3" x14ac:dyDescent="0.35">
      <c r="A34" s="19">
        <v>33</v>
      </c>
      <c r="B34" s="19" t="s">
        <v>111</v>
      </c>
      <c r="C34" s="20">
        <v>0</v>
      </c>
    </row>
    <row r="35" spans="1:3" x14ac:dyDescent="0.35">
      <c r="A35" s="19">
        <v>34</v>
      </c>
      <c r="B35" s="19" t="s">
        <v>112</v>
      </c>
      <c r="C35" s="20">
        <v>0</v>
      </c>
    </row>
    <row r="36" spans="1:3" x14ac:dyDescent="0.35">
      <c r="A36" s="19">
        <v>35</v>
      </c>
      <c r="B36" s="19" t="s">
        <v>113</v>
      </c>
      <c r="C36" s="20">
        <v>0</v>
      </c>
    </row>
    <row r="37" spans="1:3" x14ac:dyDescent="0.35">
      <c r="A37" s="19">
        <v>36</v>
      </c>
      <c r="B37" s="19" t="s">
        <v>114</v>
      </c>
      <c r="C37" s="20">
        <v>0</v>
      </c>
    </row>
    <row r="38" spans="1:3" x14ac:dyDescent="0.35">
      <c r="A38" s="19">
        <v>37</v>
      </c>
      <c r="B38" s="19" t="s">
        <v>115</v>
      </c>
      <c r="C38" s="20">
        <v>0</v>
      </c>
    </row>
    <row r="39" spans="1:3" x14ac:dyDescent="0.35">
      <c r="A39" s="19">
        <v>38</v>
      </c>
      <c r="B39" s="19" t="s">
        <v>116</v>
      </c>
      <c r="C39" s="20">
        <v>0</v>
      </c>
    </row>
    <row r="40" spans="1:3" x14ac:dyDescent="0.35">
      <c r="A40" s="19">
        <v>39</v>
      </c>
      <c r="B40" s="19" t="s">
        <v>117</v>
      </c>
      <c r="C40" s="20">
        <v>0</v>
      </c>
    </row>
    <row r="41" spans="1:3" x14ac:dyDescent="0.35">
      <c r="A41" s="19">
        <v>40</v>
      </c>
      <c r="B41" s="19" t="s">
        <v>118</v>
      </c>
      <c r="C41" s="20">
        <v>0</v>
      </c>
    </row>
    <row r="42" spans="1:3" x14ac:dyDescent="0.35">
      <c r="A42" s="19">
        <v>41</v>
      </c>
      <c r="B42" s="19" t="s">
        <v>119</v>
      </c>
      <c r="C42" s="20">
        <v>0</v>
      </c>
    </row>
    <row r="43" spans="1:3" x14ac:dyDescent="0.35">
      <c r="A43" s="19">
        <v>42</v>
      </c>
      <c r="B43" s="19" t="s">
        <v>120</v>
      </c>
      <c r="C43" s="20">
        <v>0</v>
      </c>
    </row>
    <row r="44" spans="1:3" x14ac:dyDescent="0.35">
      <c r="A44" s="19">
        <v>43</v>
      </c>
      <c r="B44" s="19" t="s">
        <v>121</v>
      </c>
      <c r="C44" s="20">
        <v>0</v>
      </c>
    </row>
    <row r="45" spans="1:3" x14ac:dyDescent="0.35">
      <c r="A45" s="19">
        <v>44</v>
      </c>
      <c r="B45" s="19" t="s">
        <v>122</v>
      </c>
      <c r="C45" s="20">
        <v>0</v>
      </c>
    </row>
    <row r="46" spans="1:3" x14ac:dyDescent="0.35">
      <c r="A46" s="19">
        <v>45</v>
      </c>
      <c r="B46" s="19" t="s">
        <v>123</v>
      </c>
      <c r="C46" s="20">
        <v>0</v>
      </c>
    </row>
    <row r="47" spans="1:3" x14ac:dyDescent="0.35">
      <c r="A47" s="19">
        <v>46</v>
      </c>
      <c r="B47" s="19" t="s">
        <v>124</v>
      </c>
      <c r="C47" s="20">
        <v>0</v>
      </c>
    </row>
    <row r="48" spans="1:3" x14ac:dyDescent="0.35">
      <c r="A48" s="19">
        <v>47</v>
      </c>
      <c r="B48" s="19" t="s">
        <v>125</v>
      </c>
      <c r="C48" s="20">
        <v>0</v>
      </c>
    </row>
    <row r="49" spans="1:3" x14ac:dyDescent="0.35">
      <c r="A49" s="19">
        <v>48</v>
      </c>
      <c r="B49" s="19" t="s">
        <v>126</v>
      </c>
      <c r="C49" s="20">
        <v>0</v>
      </c>
    </row>
    <row r="50" spans="1:3" x14ac:dyDescent="0.35">
      <c r="A50" s="19">
        <v>49</v>
      </c>
      <c r="B50" s="19" t="s">
        <v>127</v>
      </c>
      <c r="C50" s="20">
        <v>0</v>
      </c>
    </row>
    <row r="51" spans="1:3" x14ac:dyDescent="0.35">
      <c r="A51" s="19">
        <v>50</v>
      </c>
      <c r="B51" s="19" t="s">
        <v>128</v>
      </c>
      <c r="C51" s="20">
        <v>0</v>
      </c>
    </row>
    <row r="52" spans="1:3" x14ac:dyDescent="0.35">
      <c r="A52" s="19">
        <v>51</v>
      </c>
      <c r="B52" s="19" t="s">
        <v>129</v>
      </c>
      <c r="C52" s="20">
        <v>0</v>
      </c>
    </row>
    <row r="53" spans="1:3" x14ac:dyDescent="0.35">
      <c r="A53" s="19">
        <v>52</v>
      </c>
      <c r="B53" s="19" t="s">
        <v>130</v>
      </c>
      <c r="C53" s="20">
        <v>0</v>
      </c>
    </row>
    <row r="54" spans="1:3" x14ac:dyDescent="0.35">
      <c r="A54" s="19">
        <v>53</v>
      </c>
      <c r="B54" s="19" t="s">
        <v>131</v>
      </c>
      <c r="C54" s="20">
        <v>0</v>
      </c>
    </row>
    <row r="55" spans="1:3" x14ac:dyDescent="0.35">
      <c r="A55" s="19">
        <v>54</v>
      </c>
      <c r="B55" s="19" t="s">
        <v>132</v>
      </c>
      <c r="C55" s="20">
        <v>0</v>
      </c>
    </row>
    <row r="56" spans="1:3" x14ac:dyDescent="0.35">
      <c r="A56" s="19">
        <v>55</v>
      </c>
      <c r="B56" s="19" t="s">
        <v>133</v>
      </c>
      <c r="C56" s="20">
        <v>0</v>
      </c>
    </row>
    <row r="57" spans="1:3" x14ac:dyDescent="0.35">
      <c r="A57" s="19">
        <v>56</v>
      </c>
      <c r="B57" s="19" t="s">
        <v>134</v>
      </c>
      <c r="C57" s="20">
        <v>0</v>
      </c>
    </row>
    <row r="58" spans="1:3" x14ac:dyDescent="0.35">
      <c r="A58" s="19">
        <v>57</v>
      </c>
      <c r="B58" s="19" t="s">
        <v>135</v>
      </c>
      <c r="C58" s="20">
        <v>0</v>
      </c>
    </row>
    <row r="59" spans="1:3" x14ac:dyDescent="0.35">
      <c r="A59" s="19">
        <v>58</v>
      </c>
      <c r="B59" s="19" t="s">
        <v>136</v>
      </c>
      <c r="C59" s="20">
        <v>0</v>
      </c>
    </row>
    <row r="60" spans="1:3" x14ac:dyDescent="0.35">
      <c r="A60" s="19">
        <v>59</v>
      </c>
      <c r="B60" s="19" t="s">
        <v>137</v>
      </c>
      <c r="C60" s="20">
        <v>0</v>
      </c>
    </row>
    <row r="61" spans="1:3" x14ac:dyDescent="0.35">
      <c r="A61" s="19">
        <v>60</v>
      </c>
      <c r="B61" s="19" t="s">
        <v>138</v>
      </c>
      <c r="C61" s="20">
        <v>0</v>
      </c>
    </row>
    <row r="62" spans="1:3" x14ac:dyDescent="0.35">
      <c r="A62" s="19">
        <v>61</v>
      </c>
      <c r="B62" s="19" t="s">
        <v>139</v>
      </c>
      <c r="C62" s="20">
        <v>0</v>
      </c>
    </row>
    <row r="63" spans="1:3" x14ac:dyDescent="0.35">
      <c r="A63" s="19">
        <v>62</v>
      </c>
      <c r="B63" s="19" t="s">
        <v>140</v>
      </c>
      <c r="C63" s="20">
        <v>0</v>
      </c>
    </row>
    <row r="64" spans="1:3" x14ac:dyDescent="0.35">
      <c r="A64" s="19">
        <v>63</v>
      </c>
      <c r="B64" s="19" t="s">
        <v>141</v>
      </c>
      <c r="C64" s="20">
        <v>0</v>
      </c>
    </row>
    <row r="65" spans="1:3" x14ac:dyDescent="0.35">
      <c r="A65" s="19">
        <v>64</v>
      </c>
      <c r="B65" s="19" t="s">
        <v>142</v>
      </c>
      <c r="C65" s="20">
        <v>0</v>
      </c>
    </row>
    <row r="66" spans="1:3" x14ac:dyDescent="0.35">
      <c r="A66" s="19">
        <v>65</v>
      </c>
      <c r="B66" s="19" t="s">
        <v>143</v>
      </c>
      <c r="C66" s="20">
        <v>0</v>
      </c>
    </row>
    <row r="67" spans="1:3" x14ac:dyDescent="0.35">
      <c r="A67" s="19">
        <v>66</v>
      </c>
      <c r="B67" s="19" t="s">
        <v>144</v>
      </c>
      <c r="C67" s="20">
        <v>0</v>
      </c>
    </row>
    <row r="68" spans="1:3" x14ac:dyDescent="0.35">
      <c r="A68" s="19">
        <v>67</v>
      </c>
      <c r="B68" s="19" t="s">
        <v>145</v>
      </c>
      <c r="C68" s="20">
        <v>0</v>
      </c>
    </row>
    <row r="69" spans="1:3" x14ac:dyDescent="0.35">
      <c r="A69" s="19">
        <v>68</v>
      </c>
      <c r="B69" s="19" t="s">
        <v>146</v>
      </c>
      <c r="C69" s="20">
        <v>0</v>
      </c>
    </row>
    <row r="70" spans="1:3" x14ac:dyDescent="0.35">
      <c r="A70" s="19">
        <v>69</v>
      </c>
      <c r="B70" s="19" t="s">
        <v>147</v>
      </c>
      <c r="C70" s="20">
        <v>0</v>
      </c>
    </row>
    <row r="71" spans="1:3" x14ac:dyDescent="0.35">
      <c r="A71" s="19">
        <v>70</v>
      </c>
      <c r="B71" s="19" t="s">
        <v>148</v>
      </c>
      <c r="C71" s="20">
        <v>0</v>
      </c>
    </row>
    <row r="72" spans="1:3" x14ac:dyDescent="0.35">
      <c r="A72" s="19">
        <v>71</v>
      </c>
      <c r="B72" s="19" t="s">
        <v>149</v>
      </c>
      <c r="C72" s="20">
        <v>0</v>
      </c>
    </row>
    <row r="73" spans="1:3" x14ac:dyDescent="0.35">
      <c r="A73" s="19">
        <v>72</v>
      </c>
      <c r="B73" s="19" t="s">
        <v>150</v>
      </c>
      <c r="C73" s="20">
        <v>0</v>
      </c>
    </row>
    <row r="74" spans="1:3" x14ac:dyDescent="0.35">
      <c r="A74" s="19">
        <v>73</v>
      </c>
      <c r="B74" s="19" t="s">
        <v>151</v>
      </c>
      <c r="C74" s="20">
        <v>0</v>
      </c>
    </row>
    <row r="75" spans="1:3" x14ac:dyDescent="0.35">
      <c r="A75" s="19">
        <v>74</v>
      </c>
      <c r="B75" s="19" t="s">
        <v>152</v>
      </c>
      <c r="C75" s="20">
        <v>0</v>
      </c>
    </row>
    <row r="76" spans="1:3" x14ac:dyDescent="0.35">
      <c r="A76" s="19">
        <v>75</v>
      </c>
      <c r="B76" s="19" t="s">
        <v>153</v>
      </c>
      <c r="C76" s="20">
        <v>0</v>
      </c>
    </row>
    <row r="77" spans="1:3" x14ac:dyDescent="0.35">
      <c r="A77" s="19">
        <v>76</v>
      </c>
      <c r="B77" s="19" t="s">
        <v>154</v>
      </c>
      <c r="C77" s="20">
        <v>0</v>
      </c>
    </row>
    <row r="78" spans="1:3" x14ac:dyDescent="0.35">
      <c r="A78" s="19">
        <v>77</v>
      </c>
      <c r="B78" s="19" t="s">
        <v>155</v>
      </c>
      <c r="C78" s="20">
        <v>0</v>
      </c>
    </row>
    <row r="79" spans="1:3" x14ac:dyDescent="0.35">
      <c r="A79" s="19">
        <v>78</v>
      </c>
      <c r="B79" s="19" t="s">
        <v>156</v>
      </c>
      <c r="C79" s="20">
        <v>0</v>
      </c>
    </row>
    <row r="80" spans="1:3" x14ac:dyDescent="0.35">
      <c r="A80" s="19">
        <v>79</v>
      </c>
      <c r="B80" s="19" t="s">
        <v>157</v>
      </c>
      <c r="C80" s="20">
        <v>0</v>
      </c>
    </row>
    <row r="81" spans="1:3" x14ac:dyDescent="0.35">
      <c r="A81" s="19">
        <v>80</v>
      </c>
      <c r="B81" s="19" t="s">
        <v>158</v>
      </c>
      <c r="C81" s="20">
        <v>0</v>
      </c>
    </row>
    <row r="82" spans="1:3" x14ac:dyDescent="0.35">
      <c r="A82" s="19">
        <v>81</v>
      </c>
      <c r="B82" s="19" t="s">
        <v>159</v>
      </c>
      <c r="C82" s="20">
        <v>0</v>
      </c>
    </row>
    <row r="83" spans="1:3" x14ac:dyDescent="0.35">
      <c r="A83" s="19">
        <v>82</v>
      </c>
      <c r="B83" s="19" t="s">
        <v>160</v>
      </c>
      <c r="C83" s="20">
        <v>0</v>
      </c>
    </row>
    <row r="84" spans="1:3" x14ac:dyDescent="0.35">
      <c r="A84" s="19">
        <v>83</v>
      </c>
      <c r="B84" s="19" t="s">
        <v>161</v>
      </c>
      <c r="C84" s="20">
        <v>0</v>
      </c>
    </row>
    <row r="85" spans="1:3" x14ac:dyDescent="0.35">
      <c r="A85" s="19">
        <v>84</v>
      </c>
      <c r="B85" s="19" t="s">
        <v>162</v>
      </c>
      <c r="C85" s="20">
        <v>0</v>
      </c>
    </row>
    <row r="86" spans="1:3" x14ac:dyDescent="0.35">
      <c r="A86" s="19">
        <v>85</v>
      </c>
      <c r="B86" s="19" t="s">
        <v>163</v>
      </c>
      <c r="C86" s="20">
        <v>0</v>
      </c>
    </row>
    <row r="87" spans="1:3" x14ac:dyDescent="0.35">
      <c r="A87" s="19">
        <v>86</v>
      </c>
      <c r="B87" s="19" t="s">
        <v>164</v>
      </c>
      <c r="C87" s="20">
        <v>0</v>
      </c>
    </row>
    <row r="88" spans="1:3" x14ac:dyDescent="0.35">
      <c r="A88" s="19">
        <v>87</v>
      </c>
      <c r="B88" s="19" t="s">
        <v>165</v>
      </c>
      <c r="C88" s="20">
        <v>0</v>
      </c>
    </row>
    <row r="89" spans="1:3" x14ac:dyDescent="0.35">
      <c r="A89" s="19">
        <v>88</v>
      </c>
      <c r="B89" s="19" t="s">
        <v>166</v>
      </c>
      <c r="C89" s="20">
        <v>0</v>
      </c>
    </row>
    <row r="90" spans="1:3" x14ac:dyDescent="0.35">
      <c r="A90" s="19">
        <v>89</v>
      </c>
      <c r="B90" s="19" t="s">
        <v>167</v>
      </c>
      <c r="C90" s="20">
        <v>0</v>
      </c>
    </row>
    <row r="91" spans="1:3" x14ac:dyDescent="0.35">
      <c r="A91" s="19">
        <v>90</v>
      </c>
      <c r="B91" s="19" t="s">
        <v>168</v>
      </c>
      <c r="C91" s="20">
        <v>0</v>
      </c>
    </row>
    <row r="92" spans="1:3" x14ac:dyDescent="0.35">
      <c r="A92" s="19">
        <v>91</v>
      </c>
      <c r="B92" s="19" t="s">
        <v>169</v>
      </c>
      <c r="C92" s="20">
        <v>0</v>
      </c>
    </row>
    <row r="93" spans="1:3" x14ac:dyDescent="0.35">
      <c r="A93" s="19">
        <v>92</v>
      </c>
      <c r="B93" s="19" t="s">
        <v>170</v>
      </c>
      <c r="C93" s="20">
        <v>0</v>
      </c>
    </row>
    <row r="94" spans="1:3" x14ac:dyDescent="0.35">
      <c r="A94" s="19">
        <v>93</v>
      </c>
      <c r="B94" s="19" t="s">
        <v>171</v>
      </c>
      <c r="C94" s="20">
        <v>0</v>
      </c>
    </row>
    <row r="95" spans="1:3" x14ac:dyDescent="0.35">
      <c r="A95" s="19">
        <v>94</v>
      </c>
      <c r="B95" s="19" t="s">
        <v>172</v>
      </c>
      <c r="C95" s="20">
        <v>0</v>
      </c>
    </row>
    <row r="96" spans="1:3" x14ac:dyDescent="0.35">
      <c r="A96" s="19">
        <v>95</v>
      </c>
      <c r="B96" s="19" t="s">
        <v>173</v>
      </c>
      <c r="C96" s="20">
        <v>0</v>
      </c>
    </row>
    <row r="97" spans="1:3" x14ac:dyDescent="0.35">
      <c r="A97" s="19">
        <v>96</v>
      </c>
      <c r="B97" s="19" t="s">
        <v>174</v>
      </c>
      <c r="C97" s="20">
        <v>0</v>
      </c>
    </row>
    <row r="98" spans="1:3" x14ac:dyDescent="0.35">
      <c r="A98" s="19">
        <v>97</v>
      </c>
      <c r="B98" s="19" t="s">
        <v>175</v>
      </c>
      <c r="C98" s="20">
        <v>0</v>
      </c>
    </row>
    <row r="99" spans="1:3" x14ac:dyDescent="0.35">
      <c r="A99" s="19">
        <v>98</v>
      </c>
      <c r="B99" s="19" t="s">
        <v>176</v>
      </c>
      <c r="C99" s="20">
        <v>0</v>
      </c>
    </row>
    <row r="100" spans="1:3" x14ac:dyDescent="0.35">
      <c r="A100" s="19">
        <v>99</v>
      </c>
      <c r="B100" s="19" t="s">
        <v>177</v>
      </c>
      <c r="C100" s="20">
        <v>0</v>
      </c>
    </row>
    <row r="101" spans="1:3" x14ac:dyDescent="0.35">
      <c r="A101" s="19">
        <v>100</v>
      </c>
      <c r="B101" s="19" t="s">
        <v>178</v>
      </c>
      <c r="C101" s="20">
        <v>0</v>
      </c>
    </row>
    <row r="102" spans="1:3" x14ac:dyDescent="0.35">
      <c r="A102" s="19">
        <v>101</v>
      </c>
      <c r="B102" s="19" t="s">
        <v>179</v>
      </c>
      <c r="C102" s="20">
        <v>0</v>
      </c>
    </row>
    <row r="103" spans="1:3" x14ac:dyDescent="0.35">
      <c r="A103" s="19">
        <v>102</v>
      </c>
      <c r="B103" s="19" t="s">
        <v>180</v>
      </c>
      <c r="C103" s="20">
        <v>0</v>
      </c>
    </row>
    <row r="104" spans="1:3" x14ac:dyDescent="0.35">
      <c r="A104" s="19">
        <v>103</v>
      </c>
      <c r="B104" s="19" t="s">
        <v>181</v>
      </c>
      <c r="C104" s="20">
        <v>0</v>
      </c>
    </row>
    <row r="105" spans="1:3" x14ac:dyDescent="0.35">
      <c r="A105" s="19">
        <v>104</v>
      </c>
      <c r="B105" s="19" t="s">
        <v>182</v>
      </c>
      <c r="C105" s="20">
        <v>0</v>
      </c>
    </row>
    <row r="106" spans="1:3" x14ac:dyDescent="0.35">
      <c r="A106" s="19">
        <v>105</v>
      </c>
      <c r="B106" s="19" t="s">
        <v>183</v>
      </c>
      <c r="C106" s="20">
        <v>0</v>
      </c>
    </row>
    <row r="107" spans="1:3" x14ac:dyDescent="0.35">
      <c r="A107" s="19">
        <v>106</v>
      </c>
      <c r="B107" s="19" t="s">
        <v>184</v>
      </c>
      <c r="C107" s="20">
        <v>0</v>
      </c>
    </row>
    <row r="108" spans="1:3" x14ac:dyDescent="0.35">
      <c r="A108" s="19">
        <v>107</v>
      </c>
      <c r="B108" s="19" t="s">
        <v>185</v>
      </c>
      <c r="C108" s="20">
        <v>0</v>
      </c>
    </row>
    <row r="109" spans="1:3" x14ac:dyDescent="0.35">
      <c r="A109" s="19">
        <v>108</v>
      </c>
      <c r="B109" s="19" t="s">
        <v>186</v>
      </c>
      <c r="C109" s="20">
        <v>0</v>
      </c>
    </row>
    <row r="110" spans="1:3" x14ac:dyDescent="0.35">
      <c r="A110" s="19">
        <v>109</v>
      </c>
      <c r="B110" s="19" t="s">
        <v>187</v>
      </c>
      <c r="C110" s="20">
        <v>0</v>
      </c>
    </row>
    <row r="111" spans="1:3" x14ac:dyDescent="0.35">
      <c r="A111" s="19">
        <v>110</v>
      </c>
      <c r="B111" s="19" t="s">
        <v>188</v>
      </c>
      <c r="C111" s="20">
        <v>0</v>
      </c>
    </row>
    <row r="112" spans="1:3" x14ac:dyDescent="0.35">
      <c r="A112" s="19">
        <v>111</v>
      </c>
      <c r="B112" s="19" t="s">
        <v>189</v>
      </c>
      <c r="C112" s="20">
        <v>0</v>
      </c>
    </row>
    <row r="113" spans="1:3" x14ac:dyDescent="0.35">
      <c r="A113" s="19">
        <v>112</v>
      </c>
      <c r="B113" s="19" t="s">
        <v>190</v>
      </c>
      <c r="C113" s="20">
        <v>0</v>
      </c>
    </row>
    <row r="114" spans="1:3" x14ac:dyDescent="0.35">
      <c r="A114" s="19">
        <v>113</v>
      </c>
      <c r="B114" s="19" t="s">
        <v>191</v>
      </c>
      <c r="C114" s="20">
        <v>0</v>
      </c>
    </row>
    <row r="115" spans="1:3" x14ac:dyDescent="0.35">
      <c r="A115" s="19">
        <v>114</v>
      </c>
      <c r="B115" s="19" t="s">
        <v>42</v>
      </c>
      <c r="C115" s="20">
        <v>0</v>
      </c>
    </row>
    <row r="116" spans="1:3" x14ac:dyDescent="0.35">
      <c r="A116" s="19">
        <v>115</v>
      </c>
      <c r="B116" s="19" t="s">
        <v>43</v>
      </c>
      <c r="C116" s="20">
        <v>0</v>
      </c>
    </row>
    <row r="117" spans="1:3" x14ac:dyDescent="0.35">
      <c r="A117" s="19">
        <v>116</v>
      </c>
      <c r="B117" s="19" t="s">
        <v>192</v>
      </c>
      <c r="C117" s="20">
        <v>0</v>
      </c>
    </row>
    <row r="118" spans="1:3" x14ac:dyDescent="0.35">
      <c r="A118" s="19">
        <v>117</v>
      </c>
      <c r="B118" s="19" t="s">
        <v>52</v>
      </c>
      <c r="C118" s="20">
        <v>0</v>
      </c>
    </row>
    <row r="119" spans="1:3" x14ac:dyDescent="0.35">
      <c r="A119" s="19">
        <v>118</v>
      </c>
      <c r="B119" s="19" t="s">
        <v>220</v>
      </c>
      <c r="C119" s="20">
        <v>0</v>
      </c>
    </row>
    <row r="120" spans="1:3" x14ac:dyDescent="0.35">
      <c r="A120" s="19">
        <v>119</v>
      </c>
      <c r="B120" s="19" t="s">
        <v>53</v>
      </c>
      <c r="C120" s="20">
        <v>0</v>
      </c>
    </row>
    <row r="121" spans="1:3" x14ac:dyDescent="0.35">
      <c r="A121" s="19">
        <v>120</v>
      </c>
      <c r="B121" s="19" t="s">
        <v>45</v>
      </c>
      <c r="C121" s="20">
        <v>0</v>
      </c>
    </row>
    <row r="122" spans="1:3" x14ac:dyDescent="0.35">
      <c r="A122" s="19">
        <v>121</v>
      </c>
      <c r="B122" s="19" t="s">
        <v>193</v>
      </c>
      <c r="C122" s="20">
        <v>0</v>
      </c>
    </row>
    <row r="123" spans="1:3" x14ac:dyDescent="0.35">
      <c r="A123" s="19">
        <v>122</v>
      </c>
      <c r="B123" s="19" t="s">
        <v>194</v>
      </c>
      <c r="C123" s="20">
        <v>0</v>
      </c>
    </row>
    <row r="124" spans="1:3" x14ac:dyDescent="0.35">
      <c r="A124" s="19">
        <v>123</v>
      </c>
      <c r="B124" s="19" t="s">
        <v>47</v>
      </c>
      <c r="C124" s="20">
        <v>0</v>
      </c>
    </row>
    <row r="125" spans="1:3" x14ac:dyDescent="0.35">
      <c r="A125" s="19">
        <v>124</v>
      </c>
      <c r="B125" s="19" t="s">
        <v>195</v>
      </c>
      <c r="C125" s="20">
        <v>0</v>
      </c>
    </row>
    <row r="126" spans="1:3" x14ac:dyDescent="0.35">
      <c r="A126" s="19">
        <v>125</v>
      </c>
      <c r="B126" s="19" t="s">
        <v>196</v>
      </c>
      <c r="C126" s="20">
        <v>0</v>
      </c>
    </row>
    <row r="127" spans="1:3" x14ac:dyDescent="0.35">
      <c r="A127" s="19">
        <v>126</v>
      </c>
      <c r="B127" s="19" t="s">
        <v>197</v>
      </c>
      <c r="C127" s="20">
        <v>0</v>
      </c>
    </row>
    <row r="128" spans="1:3" x14ac:dyDescent="0.35">
      <c r="A128" s="19">
        <v>127</v>
      </c>
      <c r="B128" s="19" t="s">
        <v>198</v>
      </c>
      <c r="C128" s="20">
        <v>0</v>
      </c>
    </row>
    <row r="129" spans="1:3" x14ac:dyDescent="0.35">
      <c r="A129" s="19">
        <v>128</v>
      </c>
      <c r="B129" s="19" t="s">
        <v>199</v>
      </c>
      <c r="C129" s="20">
        <v>0</v>
      </c>
    </row>
    <row r="130" spans="1:3" x14ac:dyDescent="0.35">
      <c r="A130" s="19">
        <v>129</v>
      </c>
      <c r="B130" s="19" t="s">
        <v>200</v>
      </c>
      <c r="C130" s="20">
        <v>0</v>
      </c>
    </row>
    <row r="131" spans="1:3" x14ac:dyDescent="0.35">
      <c r="A131" s="19">
        <v>130</v>
      </c>
      <c r="B131" s="19" t="s">
        <v>201</v>
      </c>
      <c r="C131" s="20">
        <v>0</v>
      </c>
    </row>
    <row r="132" spans="1:3" x14ac:dyDescent="0.35">
      <c r="A132" s="19">
        <v>131</v>
      </c>
      <c r="B132" s="19" t="s">
        <v>202</v>
      </c>
      <c r="C132" s="20">
        <v>0</v>
      </c>
    </row>
    <row r="133" spans="1:3" x14ac:dyDescent="0.35">
      <c r="A133" s="19">
        <v>132</v>
      </c>
      <c r="B133" s="19" t="s">
        <v>203</v>
      </c>
      <c r="C133" s="20">
        <v>0</v>
      </c>
    </row>
    <row r="134" spans="1:3" x14ac:dyDescent="0.35">
      <c r="A134" s="19">
        <v>133</v>
      </c>
      <c r="B134" s="19" t="s">
        <v>204</v>
      </c>
      <c r="C134" s="20">
        <v>0</v>
      </c>
    </row>
    <row r="135" spans="1:3" x14ac:dyDescent="0.35">
      <c r="A135" s="19">
        <v>134</v>
      </c>
      <c r="B135" s="19" t="s">
        <v>61</v>
      </c>
      <c r="C135" s="20">
        <v>0</v>
      </c>
    </row>
    <row r="136" spans="1:3" x14ac:dyDescent="0.35">
      <c r="A136" s="19">
        <v>135</v>
      </c>
      <c r="B136" s="19" t="s">
        <v>60</v>
      </c>
      <c r="C136" s="20">
        <v>0</v>
      </c>
    </row>
    <row r="137" spans="1:3" x14ac:dyDescent="0.35">
      <c r="A137" s="19">
        <v>136</v>
      </c>
      <c r="B137" s="19" t="s">
        <v>205</v>
      </c>
      <c r="C137" s="20">
        <v>0</v>
      </c>
    </row>
    <row r="138" spans="1:3" x14ac:dyDescent="0.35">
      <c r="A138" s="19">
        <v>137</v>
      </c>
      <c r="B138" s="19" t="s">
        <v>206</v>
      </c>
      <c r="C138" s="20">
        <v>0</v>
      </c>
    </row>
    <row r="139" spans="1:3" x14ac:dyDescent="0.35">
      <c r="A139" s="19">
        <v>138</v>
      </c>
      <c r="B139" s="19" t="s">
        <v>207</v>
      </c>
      <c r="C139" s="20">
        <v>0</v>
      </c>
    </row>
    <row r="140" spans="1:3" x14ac:dyDescent="0.35">
      <c r="A140" s="19">
        <v>139</v>
      </c>
      <c r="B140" s="19" t="s">
        <v>208</v>
      </c>
      <c r="C140" s="20">
        <v>0</v>
      </c>
    </row>
    <row r="141" spans="1:3" x14ac:dyDescent="0.35">
      <c r="A141" s="19">
        <v>140</v>
      </c>
      <c r="B141" s="19" t="s">
        <v>221</v>
      </c>
      <c r="C141" s="2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1"/>
  <sheetViews>
    <sheetView workbookViewId="0">
      <selection activeCell="C2" sqref="C2"/>
    </sheetView>
  </sheetViews>
  <sheetFormatPr defaultRowHeight="14.5" x14ac:dyDescent="0.35"/>
  <cols>
    <col min="1" max="1" width="6" style="19" customWidth="1"/>
    <col min="2" max="2" width="20.7265625" style="19" customWidth="1"/>
    <col min="3" max="3" width="10.1796875" style="22" customWidth="1"/>
  </cols>
  <sheetData>
    <row r="1" spans="1:3" x14ac:dyDescent="0.35">
      <c r="A1" s="19" t="s">
        <v>235</v>
      </c>
      <c r="B1" s="19" t="s">
        <v>234</v>
      </c>
      <c r="C1" s="21" t="s">
        <v>237</v>
      </c>
    </row>
    <row r="2" spans="1:3" x14ac:dyDescent="0.35">
      <c r="A2" s="19">
        <v>1</v>
      </c>
      <c r="B2" s="19" t="s">
        <v>80</v>
      </c>
      <c r="C2" s="20">
        <v>1</v>
      </c>
    </row>
    <row r="3" spans="1:3" x14ac:dyDescent="0.35">
      <c r="A3" s="19">
        <v>2</v>
      </c>
      <c r="B3" s="19" t="s">
        <v>81</v>
      </c>
      <c r="C3" s="20">
        <v>1</v>
      </c>
    </row>
    <row r="4" spans="1:3" x14ac:dyDescent="0.35">
      <c r="A4" s="19">
        <v>3</v>
      </c>
      <c r="B4" s="19" t="s">
        <v>82</v>
      </c>
      <c r="C4" s="20">
        <v>1</v>
      </c>
    </row>
    <row r="5" spans="1:3" x14ac:dyDescent="0.35">
      <c r="A5" s="19">
        <v>4</v>
      </c>
      <c r="B5" s="19" t="s">
        <v>83</v>
      </c>
      <c r="C5" s="20">
        <v>0</v>
      </c>
    </row>
    <row r="6" spans="1:3" x14ac:dyDescent="0.35">
      <c r="A6" s="19">
        <v>5</v>
      </c>
      <c r="B6" s="19" t="s">
        <v>84</v>
      </c>
      <c r="C6" s="20">
        <v>1</v>
      </c>
    </row>
    <row r="7" spans="1:3" x14ac:dyDescent="0.35">
      <c r="A7" s="19">
        <v>6</v>
      </c>
      <c r="B7" s="19" t="s">
        <v>85</v>
      </c>
      <c r="C7" s="20">
        <v>1</v>
      </c>
    </row>
    <row r="8" spans="1:3" x14ac:dyDescent="0.35">
      <c r="A8" s="19">
        <v>7</v>
      </c>
      <c r="B8" s="19" t="s">
        <v>86</v>
      </c>
      <c r="C8" s="20">
        <v>1</v>
      </c>
    </row>
    <row r="9" spans="1:3" x14ac:dyDescent="0.35">
      <c r="A9" s="19">
        <v>8</v>
      </c>
      <c r="B9" s="19" t="s">
        <v>87</v>
      </c>
      <c r="C9" s="20">
        <v>1</v>
      </c>
    </row>
    <row r="10" spans="1:3" x14ac:dyDescent="0.35">
      <c r="A10" s="19">
        <v>9</v>
      </c>
      <c r="B10" s="19" t="s">
        <v>88</v>
      </c>
      <c r="C10" s="20">
        <v>1</v>
      </c>
    </row>
    <row r="11" spans="1:3" x14ac:dyDescent="0.35">
      <c r="A11" s="19">
        <v>10</v>
      </c>
      <c r="B11" s="19" t="s">
        <v>89</v>
      </c>
      <c r="C11" s="20">
        <v>0</v>
      </c>
    </row>
    <row r="12" spans="1:3" x14ac:dyDescent="0.35">
      <c r="A12" s="19">
        <v>11</v>
      </c>
      <c r="B12" s="19" t="s">
        <v>90</v>
      </c>
      <c r="C12" s="20">
        <v>1</v>
      </c>
    </row>
    <row r="13" spans="1:3" x14ac:dyDescent="0.35">
      <c r="A13" s="19">
        <v>12</v>
      </c>
      <c r="B13" s="19" t="s">
        <v>91</v>
      </c>
      <c r="C13" s="20">
        <v>1</v>
      </c>
    </row>
    <row r="14" spans="1:3" x14ac:dyDescent="0.35">
      <c r="A14" s="19">
        <v>13</v>
      </c>
      <c r="B14" s="19" t="s">
        <v>92</v>
      </c>
      <c r="C14" s="20">
        <v>0</v>
      </c>
    </row>
    <row r="15" spans="1:3" x14ac:dyDescent="0.35">
      <c r="A15" s="19">
        <v>14</v>
      </c>
      <c r="B15" s="19" t="s">
        <v>93</v>
      </c>
      <c r="C15" s="20">
        <v>0</v>
      </c>
    </row>
    <row r="16" spans="1:3" x14ac:dyDescent="0.35">
      <c r="A16" s="19">
        <v>15</v>
      </c>
      <c r="B16" s="19" t="s">
        <v>94</v>
      </c>
      <c r="C16" s="20">
        <v>1</v>
      </c>
    </row>
    <row r="17" spans="1:3" x14ac:dyDescent="0.35">
      <c r="A17" s="19">
        <v>16</v>
      </c>
      <c r="B17" s="19" t="s">
        <v>95</v>
      </c>
      <c r="C17" s="20">
        <v>1</v>
      </c>
    </row>
    <row r="18" spans="1:3" x14ac:dyDescent="0.35">
      <c r="A18" s="19">
        <v>17</v>
      </c>
      <c r="B18" s="19" t="s">
        <v>96</v>
      </c>
      <c r="C18" s="20">
        <v>0</v>
      </c>
    </row>
    <row r="19" spans="1:3" x14ac:dyDescent="0.35">
      <c r="A19" s="19">
        <v>18</v>
      </c>
      <c r="B19" s="19" t="s">
        <v>97</v>
      </c>
      <c r="C19" s="20">
        <v>1</v>
      </c>
    </row>
    <row r="20" spans="1:3" x14ac:dyDescent="0.35">
      <c r="A20" s="19">
        <v>19</v>
      </c>
      <c r="B20" s="19" t="s">
        <v>98</v>
      </c>
      <c r="C20" s="20">
        <v>1</v>
      </c>
    </row>
    <row r="21" spans="1:3" x14ac:dyDescent="0.35">
      <c r="A21" s="19">
        <v>20</v>
      </c>
      <c r="B21" s="19" t="s">
        <v>99</v>
      </c>
      <c r="C21" s="20">
        <v>1</v>
      </c>
    </row>
    <row r="22" spans="1:3" x14ac:dyDescent="0.35">
      <c r="A22" s="19">
        <v>21</v>
      </c>
      <c r="B22" s="19" t="s">
        <v>100</v>
      </c>
      <c r="C22" s="20">
        <v>1</v>
      </c>
    </row>
    <row r="23" spans="1:3" x14ac:dyDescent="0.35">
      <c r="A23" s="19">
        <v>22</v>
      </c>
      <c r="B23" s="19" t="s">
        <v>101</v>
      </c>
      <c r="C23" s="20">
        <v>1</v>
      </c>
    </row>
    <row r="24" spans="1:3" x14ac:dyDescent="0.35">
      <c r="A24" s="19">
        <v>23</v>
      </c>
      <c r="B24" s="19" t="s">
        <v>102</v>
      </c>
      <c r="C24" s="20">
        <v>1</v>
      </c>
    </row>
    <row r="25" spans="1:3" x14ac:dyDescent="0.35">
      <c r="A25" s="19">
        <v>24</v>
      </c>
      <c r="B25" s="19" t="s">
        <v>103</v>
      </c>
      <c r="C25" s="20">
        <v>0</v>
      </c>
    </row>
    <row r="26" spans="1:3" x14ac:dyDescent="0.35">
      <c r="A26" s="19">
        <v>25</v>
      </c>
      <c r="B26" s="19" t="s">
        <v>104</v>
      </c>
      <c r="C26" s="20">
        <v>0</v>
      </c>
    </row>
    <row r="27" spans="1:3" x14ac:dyDescent="0.35">
      <c r="A27" s="19">
        <v>26</v>
      </c>
      <c r="B27" s="19" t="s">
        <v>105</v>
      </c>
      <c r="C27" s="20">
        <v>1</v>
      </c>
    </row>
    <row r="28" spans="1:3" x14ac:dyDescent="0.35">
      <c r="A28" s="19">
        <v>27</v>
      </c>
      <c r="B28" s="19" t="s">
        <v>106</v>
      </c>
      <c r="C28" s="20">
        <v>0</v>
      </c>
    </row>
    <row r="29" spans="1:3" x14ac:dyDescent="0.35">
      <c r="A29" s="19">
        <v>28</v>
      </c>
      <c r="B29" s="19" t="s">
        <v>107</v>
      </c>
      <c r="C29" s="20">
        <v>1</v>
      </c>
    </row>
    <row r="30" spans="1:3" x14ac:dyDescent="0.35">
      <c r="A30" s="19">
        <v>29</v>
      </c>
      <c r="B30" s="19" t="s">
        <v>108</v>
      </c>
      <c r="C30" s="20">
        <v>1</v>
      </c>
    </row>
    <row r="31" spans="1:3" x14ac:dyDescent="0.35">
      <c r="A31" s="19">
        <v>30</v>
      </c>
      <c r="B31" s="19" t="s">
        <v>109</v>
      </c>
      <c r="C31" s="20">
        <v>0</v>
      </c>
    </row>
    <row r="32" spans="1:3" x14ac:dyDescent="0.35">
      <c r="A32" s="19">
        <v>31</v>
      </c>
      <c r="B32" s="19" t="s">
        <v>7</v>
      </c>
      <c r="C32" s="20">
        <v>0</v>
      </c>
    </row>
    <row r="33" spans="1:3" x14ac:dyDescent="0.35">
      <c r="A33" s="19">
        <v>32</v>
      </c>
      <c r="B33" s="19" t="s">
        <v>110</v>
      </c>
      <c r="C33" s="20">
        <v>1</v>
      </c>
    </row>
    <row r="34" spans="1:3" x14ac:dyDescent="0.35">
      <c r="A34" s="19">
        <v>33</v>
      </c>
      <c r="B34" s="19" t="s">
        <v>111</v>
      </c>
      <c r="C34" s="20">
        <v>0</v>
      </c>
    </row>
    <row r="35" spans="1:3" x14ac:dyDescent="0.35">
      <c r="A35" s="19">
        <v>34</v>
      </c>
      <c r="B35" s="19" t="s">
        <v>112</v>
      </c>
      <c r="C35" s="20">
        <v>0</v>
      </c>
    </row>
    <row r="36" spans="1:3" x14ac:dyDescent="0.35">
      <c r="A36" s="19">
        <v>35</v>
      </c>
      <c r="B36" s="19" t="s">
        <v>113</v>
      </c>
      <c r="C36" s="20">
        <v>0</v>
      </c>
    </row>
    <row r="37" spans="1:3" x14ac:dyDescent="0.35">
      <c r="A37" s="19">
        <v>36</v>
      </c>
      <c r="B37" s="19" t="s">
        <v>114</v>
      </c>
      <c r="C37" s="20">
        <v>0</v>
      </c>
    </row>
    <row r="38" spans="1:3" x14ac:dyDescent="0.35">
      <c r="A38" s="19">
        <v>37</v>
      </c>
      <c r="B38" s="19" t="s">
        <v>115</v>
      </c>
      <c r="C38" s="20">
        <v>0</v>
      </c>
    </row>
    <row r="39" spans="1:3" x14ac:dyDescent="0.35">
      <c r="A39" s="19">
        <v>38</v>
      </c>
      <c r="B39" s="19" t="s">
        <v>116</v>
      </c>
      <c r="C39" s="20">
        <v>0</v>
      </c>
    </row>
    <row r="40" spans="1:3" x14ac:dyDescent="0.35">
      <c r="A40" s="19">
        <v>39</v>
      </c>
      <c r="B40" s="19" t="s">
        <v>117</v>
      </c>
      <c r="C40" s="20">
        <v>0</v>
      </c>
    </row>
    <row r="41" spans="1:3" x14ac:dyDescent="0.35">
      <c r="A41" s="19">
        <v>40</v>
      </c>
      <c r="B41" s="19" t="s">
        <v>118</v>
      </c>
      <c r="C41" s="20">
        <v>0</v>
      </c>
    </row>
    <row r="42" spans="1:3" x14ac:dyDescent="0.35">
      <c r="A42" s="19">
        <v>41</v>
      </c>
      <c r="B42" s="19" t="s">
        <v>119</v>
      </c>
      <c r="C42" s="20">
        <v>0</v>
      </c>
    </row>
    <row r="43" spans="1:3" x14ac:dyDescent="0.35">
      <c r="A43" s="19">
        <v>42</v>
      </c>
      <c r="B43" s="19" t="s">
        <v>120</v>
      </c>
      <c r="C43" s="20">
        <v>0</v>
      </c>
    </row>
    <row r="44" spans="1:3" x14ac:dyDescent="0.35">
      <c r="A44" s="19">
        <v>43</v>
      </c>
      <c r="B44" s="19" t="s">
        <v>121</v>
      </c>
      <c r="C44" s="20">
        <v>0</v>
      </c>
    </row>
    <row r="45" spans="1:3" x14ac:dyDescent="0.35">
      <c r="A45" s="19">
        <v>44</v>
      </c>
      <c r="B45" s="19" t="s">
        <v>122</v>
      </c>
      <c r="C45" s="20">
        <v>0</v>
      </c>
    </row>
    <row r="46" spans="1:3" x14ac:dyDescent="0.35">
      <c r="A46" s="19">
        <v>45</v>
      </c>
      <c r="B46" s="19" t="s">
        <v>123</v>
      </c>
      <c r="C46" s="20">
        <v>0</v>
      </c>
    </row>
    <row r="47" spans="1:3" x14ac:dyDescent="0.35">
      <c r="A47" s="19">
        <v>46</v>
      </c>
      <c r="B47" s="19" t="s">
        <v>124</v>
      </c>
      <c r="C47" s="20">
        <v>0</v>
      </c>
    </row>
    <row r="48" spans="1:3" x14ac:dyDescent="0.35">
      <c r="A48" s="19">
        <v>47</v>
      </c>
      <c r="B48" s="19" t="s">
        <v>125</v>
      </c>
      <c r="C48" s="20">
        <v>0</v>
      </c>
    </row>
    <row r="49" spans="1:3" x14ac:dyDescent="0.35">
      <c r="A49" s="19">
        <v>48</v>
      </c>
      <c r="B49" s="19" t="s">
        <v>126</v>
      </c>
      <c r="C49" s="20">
        <v>0</v>
      </c>
    </row>
    <row r="50" spans="1:3" x14ac:dyDescent="0.35">
      <c r="A50" s="19">
        <v>49</v>
      </c>
      <c r="B50" s="19" t="s">
        <v>127</v>
      </c>
      <c r="C50" s="20">
        <v>0</v>
      </c>
    </row>
    <row r="51" spans="1:3" x14ac:dyDescent="0.35">
      <c r="A51" s="19">
        <v>50</v>
      </c>
      <c r="B51" s="19" t="s">
        <v>128</v>
      </c>
      <c r="C51" s="20">
        <v>0</v>
      </c>
    </row>
    <row r="52" spans="1:3" x14ac:dyDescent="0.35">
      <c r="A52" s="19">
        <v>51</v>
      </c>
      <c r="B52" s="19" t="s">
        <v>129</v>
      </c>
      <c r="C52" s="20">
        <v>1</v>
      </c>
    </row>
    <row r="53" spans="1:3" x14ac:dyDescent="0.35">
      <c r="A53" s="19">
        <v>52</v>
      </c>
      <c r="B53" s="19" t="s">
        <v>130</v>
      </c>
      <c r="C53" s="20">
        <v>0</v>
      </c>
    </row>
    <row r="54" spans="1:3" x14ac:dyDescent="0.35">
      <c r="A54" s="19">
        <v>53</v>
      </c>
      <c r="B54" s="19" t="s">
        <v>131</v>
      </c>
      <c r="C54" s="20">
        <v>0</v>
      </c>
    </row>
    <row r="55" spans="1:3" x14ac:dyDescent="0.35">
      <c r="A55" s="19">
        <v>54</v>
      </c>
      <c r="B55" s="19" t="s">
        <v>132</v>
      </c>
      <c r="C55" s="20">
        <v>0</v>
      </c>
    </row>
    <row r="56" spans="1:3" x14ac:dyDescent="0.35">
      <c r="A56" s="19">
        <v>55</v>
      </c>
      <c r="B56" s="19" t="s">
        <v>133</v>
      </c>
      <c r="C56" s="20">
        <v>0</v>
      </c>
    </row>
    <row r="57" spans="1:3" x14ac:dyDescent="0.35">
      <c r="A57" s="19">
        <v>56</v>
      </c>
      <c r="B57" s="19" t="s">
        <v>134</v>
      </c>
      <c r="C57" s="20">
        <v>0</v>
      </c>
    </row>
    <row r="58" spans="1:3" x14ac:dyDescent="0.35">
      <c r="A58" s="19">
        <v>57</v>
      </c>
      <c r="B58" s="19" t="s">
        <v>135</v>
      </c>
      <c r="C58" s="20">
        <v>0</v>
      </c>
    </row>
    <row r="59" spans="1:3" x14ac:dyDescent="0.35">
      <c r="A59" s="19">
        <v>58</v>
      </c>
      <c r="B59" s="19" t="s">
        <v>136</v>
      </c>
      <c r="C59" s="20">
        <v>0</v>
      </c>
    </row>
    <row r="60" spans="1:3" x14ac:dyDescent="0.35">
      <c r="A60" s="19">
        <v>59</v>
      </c>
      <c r="B60" s="19" t="s">
        <v>137</v>
      </c>
      <c r="C60" s="20">
        <v>0</v>
      </c>
    </row>
    <row r="61" spans="1:3" x14ac:dyDescent="0.35">
      <c r="A61" s="19">
        <v>60</v>
      </c>
      <c r="B61" s="19" t="s">
        <v>138</v>
      </c>
      <c r="C61" s="20">
        <v>0</v>
      </c>
    </row>
    <row r="62" spans="1:3" x14ac:dyDescent="0.35">
      <c r="A62" s="19">
        <v>61</v>
      </c>
      <c r="B62" s="19" t="s">
        <v>139</v>
      </c>
      <c r="C62" s="20">
        <v>0</v>
      </c>
    </row>
    <row r="63" spans="1:3" x14ac:dyDescent="0.35">
      <c r="A63" s="19">
        <v>62</v>
      </c>
      <c r="B63" s="19" t="s">
        <v>140</v>
      </c>
      <c r="C63" s="20">
        <v>0</v>
      </c>
    </row>
    <row r="64" spans="1:3" x14ac:dyDescent="0.35">
      <c r="A64" s="19">
        <v>63</v>
      </c>
      <c r="B64" s="19" t="s">
        <v>141</v>
      </c>
      <c r="C64" s="20">
        <v>0</v>
      </c>
    </row>
    <row r="65" spans="1:3" x14ac:dyDescent="0.35">
      <c r="A65" s="19">
        <v>64</v>
      </c>
      <c r="B65" s="19" t="s">
        <v>142</v>
      </c>
      <c r="C65" s="20">
        <v>0</v>
      </c>
    </row>
    <row r="66" spans="1:3" x14ac:dyDescent="0.35">
      <c r="A66" s="19">
        <v>65</v>
      </c>
      <c r="B66" s="19" t="s">
        <v>143</v>
      </c>
      <c r="C66" s="20">
        <v>0</v>
      </c>
    </row>
    <row r="67" spans="1:3" x14ac:dyDescent="0.35">
      <c r="A67" s="19">
        <v>66</v>
      </c>
      <c r="B67" s="19" t="s">
        <v>144</v>
      </c>
      <c r="C67" s="20">
        <v>0</v>
      </c>
    </row>
    <row r="68" spans="1:3" x14ac:dyDescent="0.35">
      <c r="A68" s="19">
        <v>67</v>
      </c>
      <c r="B68" s="19" t="s">
        <v>145</v>
      </c>
      <c r="C68" s="20">
        <v>0</v>
      </c>
    </row>
    <row r="69" spans="1:3" x14ac:dyDescent="0.35">
      <c r="A69" s="19">
        <v>68</v>
      </c>
      <c r="B69" s="19" t="s">
        <v>146</v>
      </c>
      <c r="C69" s="20">
        <v>0</v>
      </c>
    </row>
    <row r="70" spans="1:3" x14ac:dyDescent="0.35">
      <c r="A70" s="19">
        <v>69</v>
      </c>
      <c r="B70" s="19" t="s">
        <v>147</v>
      </c>
      <c r="C70" s="20">
        <v>0</v>
      </c>
    </row>
    <row r="71" spans="1:3" x14ac:dyDescent="0.35">
      <c r="A71" s="19">
        <v>70</v>
      </c>
      <c r="B71" s="19" t="s">
        <v>148</v>
      </c>
      <c r="C71" s="20">
        <v>0</v>
      </c>
    </row>
    <row r="72" spans="1:3" x14ac:dyDescent="0.35">
      <c r="A72" s="19">
        <v>71</v>
      </c>
      <c r="B72" s="19" t="s">
        <v>149</v>
      </c>
      <c r="C72" s="20">
        <v>0</v>
      </c>
    </row>
    <row r="73" spans="1:3" x14ac:dyDescent="0.35">
      <c r="A73" s="19">
        <v>72</v>
      </c>
      <c r="B73" s="19" t="s">
        <v>150</v>
      </c>
      <c r="C73" s="20">
        <v>0</v>
      </c>
    </row>
    <row r="74" spans="1:3" x14ac:dyDescent="0.35">
      <c r="A74" s="19">
        <v>73</v>
      </c>
      <c r="B74" s="19" t="s">
        <v>151</v>
      </c>
      <c r="C74" s="20">
        <v>0</v>
      </c>
    </row>
    <row r="75" spans="1:3" x14ac:dyDescent="0.35">
      <c r="A75" s="19">
        <v>74</v>
      </c>
      <c r="B75" s="19" t="s">
        <v>152</v>
      </c>
      <c r="C75" s="20">
        <v>0</v>
      </c>
    </row>
    <row r="76" spans="1:3" x14ac:dyDescent="0.35">
      <c r="A76" s="19">
        <v>75</v>
      </c>
      <c r="B76" s="19" t="s">
        <v>153</v>
      </c>
      <c r="C76" s="20">
        <v>0</v>
      </c>
    </row>
    <row r="77" spans="1:3" x14ac:dyDescent="0.35">
      <c r="A77" s="19">
        <v>76</v>
      </c>
      <c r="B77" s="19" t="s">
        <v>154</v>
      </c>
      <c r="C77" s="20">
        <v>0</v>
      </c>
    </row>
    <row r="78" spans="1:3" x14ac:dyDescent="0.35">
      <c r="A78" s="19">
        <v>77</v>
      </c>
      <c r="B78" s="19" t="s">
        <v>155</v>
      </c>
      <c r="C78" s="20">
        <v>0</v>
      </c>
    </row>
    <row r="79" spans="1:3" x14ac:dyDescent="0.35">
      <c r="A79" s="19">
        <v>78</v>
      </c>
      <c r="B79" s="19" t="s">
        <v>156</v>
      </c>
      <c r="C79" s="20">
        <v>0</v>
      </c>
    </row>
    <row r="80" spans="1:3" x14ac:dyDescent="0.35">
      <c r="A80" s="19">
        <v>79</v>
      </c>
      <c r="B80" s="19" t="s">
        <v>157</v>
      </c>
      <c r="C80" s="20">
        <v>0</v>
      </c>
    </row>
    <row r="81" spans="1:3" x14ac:dyDescent="0.35">
      <c r="A81" s="19">
        <v>80</v>
      </c>
      <c r="B81" s="19" t="s">
        <v>158</v>
      </c>
      <c r="C81" s="20">
        <v>0</v>
      </c>
    </row>
    <row r="82" spans="1:3" x14ac:dyDescent="0.35">
      <c r="A82" s="19">
        <v>81</v>
      </c>
      <c r="B82" s="19" t="s">
        <v>159</v>
      </c>
      <c r="C82" s="20">
        <v>0</v>
      </c>
    </row>
    <row r="83" spans="1:3" x14ac:dyDescent="0.35">
      <c r="A83" s="19">
        <v>82</v>
      </c>
      <c r="B83" s="19" t="s">
        <v>160</v>
      </c>
      <c r="C83" s="20">
        <v>0</v>
      </c>
    </row>
    <row r="84" spans="1:3" x14ac:dyDescent="0.35">
      <c r="A84" s="19">
        <v>83</v>
      </c>
      <c r="B84" s="19" t="s">
        <v>161</v>
      </c>
      <c r="C84" s="20">
        <v>0</v>
      </c>
    </row>
    <row r="85" spans="1:3" x14ac:dyDescent="0.35">
      <c r="A85" s="19">
        <v>84</v>
      </c>
      <c r="B85" s="19" t="s">
        <v>162</v>
      </c>
      <c r="C85" s="20">
        <v>0</v>
      </c>
    </row>
    <row r="86" spans="1:3" x14ac:dyDescent="0.35">
      <c r="A86" s="19">
        <v>85</v>
      </c>
      <c r="B86" s="19" t="s">
        <v>163</v>
      </c>
      <c r="C86" s="20">
        <v>0</v>
      </c>
    </row>
    <row r="87" spans="1:3" x14ac:dyDescent="0.35">
      <c r="A87" s="19">
        <v>86</v>
      </c>
      <c r="B87" s="19" t="s">
        <v>164</v>
      </c>
      <c r="C87" s="20">
        <v>0</v>
      </c>
    </row>
    <row r="88" spans="1:3" x14ac:dyDescent="0.35">
      <c r="A88" s="19">
        <v>87</v>
      </c>
      <c r="B88" s="19" t="s">
        <v>165</v>
      </c>
      <c r="C88" s="20">
        <v>0</v>
      </c>
    </row>
    <row r="89" spans="1:3" x14ac:dyDescent="0.35">
      <c r="A89" s="19">
        <v>88</v>
      </c>
      <c r="B89" s="19" t="s">
        <v>166</v>
      </c>
      <c r="C89" s="20">
        <v>0</v>
      </c>
    </row>
    <row r="90" spans="1:3" x14ac:dyDescent="0.35">
      <c r="A90" s="19">
        <v>89</v>
      </c>
      <c r="B90" s="19" t="s">
        <v>167</v>
      </c>
      <c r="C90" s="20">
        <v>0</v>
      </c>
    </row>
    <row r="91" spans="1:3" x14ac:dyDescent="0.35">
      <c r="A91" s="19">
        <v>90</v>
      </c>
      <c r="B91" s="19" t="s">
        <v>168</v>
      </c>
      <c r="C91" s="20">
        <v>0</v>
      </c>
    </row>
    <row r="92" spans="1:3" x14ac:dyDescent="0.35">
      <c r="A92" s="19">
        <v>91</v>
      </c>
      <c r="B92" s="19" t="s">
        <v>169</v>
      </c>
      <c r="C92" s="20">
        <v>0</v>
      </c>
    </row>
    <row r="93" spans="1:3" x14ac:dyDescent="0.35">
      <c r="A93" s="19">
        <v>92</v>
      </c>
      <c r="B93" s="19" t="s">
        <v>170</v>
      </c>
      <c r="C93" s="20">
        <v>0</v>
      </c>
    </row>
    <row r="94" spans="1:3" x14ac:dyDescent="0.35">
      <c r="A94" s="19">
        <v>93</v>
      </c>
      <c r="B94" s="19" t="s">
        <v>171</v>
      </c>
      <c r="C94" s="20">
        <v>0</v>
      </c>
    </row>
    <row r="95" spans="1:3" x14ac:dyDescent="0.35">
      <c r="A95" s="19">
        <v>94</v>
      </c>
      <c r="B95" s="19" t="s">
        <v>172</v>
      </c>
      <c r="C95" s="20">
        <v>0</v>
      </c>
    </row>
    <row r="96" spans="1:3" x14ac:dyDescent="0.35">
      <c r="A96" s="19">
        <v>95</v>
      </c>
      <c r="B96" s="19" t="s">
        <v>173</v>
      </c>
      <c r="C96" s="20">
        <v>0</v>
      </c>
    </row>
    <row r="97" spans="1:3" x14ac:dyDescent="0.35">
      <c r="A97" s="19">
        <v>96</v>
      </c>
      <c r="B97" s="19" t="s">
        <v>174</v>
      </c>
      <c r="C97" s="20">
        <v>0</v>
      </c>
    </row>
    <row r="98" spans="1:3" x14ac:dyDescent="0.35">
      <c r="A98" s="19">
        <v>97</v>
      </c>
      <c r="B98" s="19" t="s">
        <v>175</v>
      </c>
      <c r="C98" s="20">
        <v>0</v>
      </c>
    </row>
    <row r="99" spans="1:3" x14ac:dyDescent="0.35">
      <c r="A99" s="19">
        <v>98</v>
      </c>
      <c r="B99" s="19" t="s">
        <v>176</v>
      </c>
      <c r="C99" s="20">
        <v>0</v>
      </c>
    </row>
    <row r="100" spans="1:3" x14ac:dyDescent="0.35">
      <c r="A100" s="19">
        <v>99</v>
      </c>
      <c r="B100" s="19" t="s">
        <v>177</v>
      </c>
      <c r="C100" s="20">
        <v>0</v>
      </c>
    </row>
    <row r="101" spans="1:3" x14ac:dyDescent="0.35">
      <c r="A101" s="19">
        <v>100</v>
      </c>
      <c r="B101" s="19" t="s">
        <v>178</v>
      </c>
      <c r="C101" s="20">
        <v>0</v>
      </c>
    </row>
    <row r="102" spans="1:3" x14ac:dyDescent="0.35">
      <c r="A102" s="19">
        <v>101</v>
      </c>
      <c r="B102" s="19" t="s">
        <v>179</v>
      </c>
      <c r="C102" s="20">
        <v>0</v>
      </c>
    </row>
    <row r="103" spans="1:3" x14ac:dyDescent="0.35">
      <c r="A103" s="19">
        <v>102</v>
      </c>
      <c r="B103" s="19" t="s">
        <v>180</v>
      </c>
      <c r="C103" s="20">
        <v>0</v>
      </c>
    </row>
    <row r="104" spans="1:3" x14ac:dyDescent="0.35">
      <c r="A104" s="19">
        <v>103</v>
      </c>
      <c r="B104" s="19" t="s">
        <v>181</v>
      </c>
      <c r="C104" s="20">
        <v>0</v>
      </c>
    </row>
    <row r="105" spans="1:3" x14ac:dyDescent="0.35">
      <c r="A105" s="19">
        <v>104</v>
      </c>
      <c r="B105" s="19" t="s">
        <v>182</v>
      </c>
      <c r="C105" s="20">
        <v>0</v>
      </c>
    </row>
    <row r="106" spans="1:3" x14ac:dyDescent="0.35">
      <c r="A106" s="19">
        <v>105</v>
      </c>
      <c r="B106" s="19" t="s">
        <v>183</v>
      </c>
      <c r="C106" s="20">
        <v>0</v>
      </c>
    </row>
    <row r="107" spans="1:3" x14ac:dyDescent="0.35">
      <c r="A107" s="19">
        <v>106</v>
      </c>
      <c r="B107" s="19" t="s">
        <v>184</v>
      </c>
      <c r="C107" s="20">
        <v>0</v>
      </c>
    </row>
    <row r="108" spans="1:3" x14ac:dyDescent="0.35">
      <c r="A108" s="19">
        <v>107</v>
      </c>
      <c r="B108" s="19" t="s">
        <v>185</v>
      </c>
      <c r="C108" s="20">
        <v>0</v>
      </c>
    </row>
    <row r="109" spans="1:3" x14ac:dyDescent="0.35">
      <c r="A109" s="19">
        <v>108</v>
      </c>
      <c r="B109" s="19" t="s">
        <v>186</v>
      </c>
      <c r="C109" s="20">
        <v>0</v>
      </c>
    </row>
    <row r="110" spans="1:3" x14ac:dyDescent="0.35">
      <c r="A110" s="19">
        <v>109</v>
      </c>
      <c r="B110" s="19" t="s">
        <v>187</v>
      </c>
      <c r="C110" s="20">
        <v>0</v>
      </c>
    </row>
    <row r="111" spans="1:3" x14ac:dyDescent="0.35">
      <c r="A111" s="19">
        <v>110</v>
      </c>
      <c r="B111" s="19" t="s">
        <v>188</v>
      </c>
      <c r="C111" s="20">
        <v>0</v>
      </c>
    </row>
    <row r="112" spans="1:3" x14ac:dyDescent="0.35">
      <c r="A112" s="19">
        <v>111</v>
      </c>
      <c r="B112" s="19" t="s">
        <v>189</v>
      </c>
      <c r="C112" s="20">
        <v>0</v>
      </c>
    </row>
    <row r="113" spans="1:3" x14ac:dyDescent="0.35">
      <c r="A113" s="19">
        <v>112</v>
      </c>
      <c r="B113" s="19" t="s">
        <v>190</v>
      </c>
      <c r="C113" s="20">
        <v>0</v>
      </c>
    </row>
    <row r="114" spans="1:3" x14ac:dyDescent="0.35">
      <c r="A114" s="19">
        <v>113</v>
      </c>
      <c r="B114" s="19" t="s">
        <v>191</v>
      </c>
      <c r="C114" s="20">
        <v>0</v>
      </c>
    </row>
    <row r="115" spans="1:3" x14ac:dyDescent="0.35">
      <c r="A115" s="19">
        <v>114</v>
      </c>
      <c r="B115" s="19" t="s">
        <v>42</v>
      </c>
      <c r="C115" s="20">
        <v>1</v>
      </c>
    </row>
    <row r="116" spans="1:3" x14ac:dyDescent="0.35">
      <c r="A116" s="19">
        <v>115</v>
      </c>
      <c r="B116" s="19" t="s">
        <v>43</v>
      </c>
      <c r="C116" s="20">
        <v>0</v>
      </c>
    </row>
    <row r="117" spans="1:3" x14ac:dyDescent="0.35">
      <c r="A117" s="19">
        <v>116</v>
      </c>
      <c r="B117" s="19" t="s">
        <v>192</v>
      </c>
      <c r="C117" s="20">
        <v>1</v>
      </c>
    </row>
    <row r="118" spans="1:3" x14ac:dyDescent="0.35">
      <c r="A118" s="19">
        <v>117</v>
      </c>
      <c r="B118" s="19" t="s">
        <v>52</v>
      </c>
      <c r="C118" s="20">
        <v>0</v>
      </c>
    </row>
    <row r="119" spans="1:3" x14ac:dyDescent="0.35">
      <c r="A119" s="19">
        <v>118</v>
      </c>
      <c r="B119" s="19" t="s">
        <v>220</v>
      </c>
      <c r="C119" s="20">
        <v>0</v>
      </c>
    </row>
    <row r="120" spans="1:3" x14ac:dyDescent="0.35">
      <c r="A120" s="19">
        <v>119</v>
      </c>
      <c r="B120" s="19" t="s">
        <v>53</v>
      </c>
      <c r="C120" s="20">
        <v>0</v>
      </c>
    </row>
    <row r="121" spans="1:3" x14ac:dyDescent="0.35">
      <c r="A121" s="19">
        <v>120</v>
      </c>
      <c r="B121" s="19" t="s">
        <v>45</v>
      </c>
      <c r="C121" s="20">
        <v>0</v>
      </c>
    </row>
    <row r="122" spans="1:3" x14ac:dyDescent="0.35">
      <c r="A122" s="19">
        <v>121</v>
      </c>
      <c r="B122" s="19" t="s">
        <v>193</v>
      </c>
      <c r="C122" s="20">
        <v>0</v>
      </c>
    </row>
    <row r="123" spans="1:3" x14ac:dyDescent="0.35">
      <c r="A123" s="19">
        <v>122</v>
      </c>
      <c r="B123" s="19" t="s">
        <v>194</v>
      </c>
      <c r="C123" s="20">
        <v>0</v>
      </c>
    </row>
    <row r="124" spans="1:3" x14ac:dyDescent="0.35">
      <c r="A124" s="19">
        <v>123</v>
      </c>
      <c r="B124" s="19" t="s">
        <v>47</v>
      </c>
      <c r="C124" s="20">
        <v>0</v>
      </c>
    </row>
    <row r="125" spans="1:3" x14ac:dyDescent="0.35">
      <c r="A125" s="19">
        <v>124</v>
      </c>
      <c r="B125" s="19" t="s">
        <v>195</v>
      </c>
      <c r="C125" s="20">
        <v>0</v>
      </c>
    </row>
    <row r="126" spans="1:3" x14ac:dyDescent="0.35">
      <c r="A126" s="19">
        <v>125</v>
      </c>
      <c r="B126" s="19" t="s">
        <v>196</v>
      </c>
      <c r="C126" s="20">
        <v>0</v>
      </c>
    </row>
    <row r="127" spans="1:3" x14ac:dyDescent="0.35">
      <c r="A127" s="19">
        <v>126</v>
      </c>
      <c r="B127" s="19" t="s">
        <v>197</v>
      </c>
      <c r="C127" s="20">
        <v>0</v>
      </c>
    </row>
    <row r="128" spans="1:3" x14ac:dyDescent="0.35">
      <c r="A128" s="19">
        <v>127</v>
      </c>
      <c r="B128" s="19" t="s">
        <v>198</v>
      </c>
      <c r="C128" s="20">
        <v>0</v>
      </c>
    </row>
    <row r="129" spans="1:3" x14ac:dyDescent="0.35">
      <c r="A129" s="19">
        <v>128</v>
      </c>
      <c r="B129" s="19" t="s">
        <v>199</v>
      </c>
      <c r="C129" s="20">
        <v>0</v>
      </c>
    </row>
    <row r="130" spans="1:3" x14ac:dyDescent="0.35">
      <c r="A130" s="19">
        <v>129</v>
      </c>
      <c r="B130" s="19" t="s">
        <v>200</v>
      </c>
      <c r="C130" s="20">
        <v>0</v>
      </c>
    </row>
    <row r="131" spans="1:3" x14ac:dyDescent="0.35">
      <c r="A131" s="19">
        <v>130</v>
      </c>
      <c r="B131" s="19" t="s">
        <v>201</v>
      </c>
      <c r="C131" s="20">
        <v>0</v>
      </c>
    </row>
    <row r="132" spans="1:3" x14ac:dyDescent="0.35">
      <c r="A132" s="19">
        <v>131</v>
      </c>
      <c r="B132" s="19" t="s">
        <v>202</v>
      </c>
      <c r="C132" s="20">
        <v>0</v>
      </c>
    </row>
    <row r="133" spans="1:3" x14ac:dyDescent="0.35">
      <c r="A133" s="19">
        <v>132</v>
      </c>
      <c r="B133" s="19" t="s">
        <v>203</v>
      </c>
      <c r="C133" s="20">
        <v>0</v>
      </c>
    </row>
    <row r="134" spans="1:3" x14ac:dyDescent="0.35">
      <c r="A134" s="19">
        <v>133</v>
      </c>
      <c r="B134" s="19" t="s">
        <v>204</v>
      </c>
      <c r="C134" s="20">
        <v>0</v>
      </c>
    </row>
    <row r="135" spans="1:3" x14ac:dyDescent="0.35">
      <c r="A135" s="19">
        <v>134</v>
      </c>
      <c r="B135" s="19" t="s">
        <v>61</v>
      </c>
      <c r="C135" s="20">
        <v>0</v>
      </c>
    </row>
    <row r="136" spans="1:3" x14ac:dyDescent="0.35">
      <c r="A136" s="19">
        <v>135</v>
      </c>
      <c r="B136" s="19" t="s">
        <v>60</v>
      </c>
      <c r="C136" s="20">
        <v>0</v>
      </c>
    </row>
    <row r="137" spans="1:3" x14ac:dyDescent="0.35">
      <c r="A137" s="19">
        <v>136</v>
      </c>
      <c r="B137" s="19" t="s">
        <v>205</v>
      </c>
      <c r="C137" s="20">
        <v>0</v>
      </c>
    </row>
    <row r="138" spans="1:3" x14ac:dyDescent="0.35">
      <c r="A138" s="19">
        <v>137</v>
      </c>
      <c r="B138" s="19" t="s">
        <v>206</v>
      </c>
      <c r="C138" s="20">
        <v>0</v>
      </c>
    </row>
    <row r="139" spans="1:3" x14ac:dyDescent="0.35">
      <c r="A139" s="19">
        <v>138</v>
      </c>
      <c r="B139" s="19" t="s">
        <v>207</v>
      </c>
      <c r="C139" s="20">
        <v>0</v>
      </c>
    </row>
    <row r="140" spans="1:3" x14ac:dyDescent="0.35">
      <c r="A140" s="19">
        <v>139</v>
      </c>
      <c r="B140" s="19" t="s">
        <v>208</v>
      </c>
      <c r="C140" s="20">
        <v>0</v>
      </c>
    </row>
    <row r="141" spans="1:3" x14ac:dyDescent="0.35">
      <c r="A141" s="19">
        <v>140</v>
      </c>
      <c r="B141" s="19" t="s">
        <v>221</v>
      </c>
      <c r="C141" s="2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819B-3E4C-475A-824B-0725BC8F63B9}">
  <dimension ref="A1:B16372"/>
  <sheetViews>
    <sheetView workbookViewId="0">
      <selection sqref="A1:B1048576"/>
    </sheetView>
  </sheetViews>
  <sheetFormatPr defaultRowHeight="14.5" x14ac:dyDescent="0.35"/>
  <cols>
    <col min="1" max="1" width="19" customWidth="1"/>
    <col min="2" max="2" width="17.7265625" customWidth="1"/>
  </cols>
  <sheetData>
    <row r="1" spans="1:2" x14ac:dyDescent="0.35">
      <c r="A1" s="19" t="s">
        <v>238</v>
      </c>
      <c r="B1" t="s">
        <v>239</v>
      </c>
    </row>
    <row r="2" spans="1:2" x14ac:dyDescent="0.35">
      <c r="A2" s="7" t="s">
        <v>1</v>
      </c>
      <c r="B2" t="s">
        <v>1</v>
      </c>
    </row>
    <row r="3" spans="1:2" x14ac:dyDescent="0.35">
      <c r="A3" s="7" t="s">
        <v>2</v>
      </c>
      <c r="B3" t="s">
        <v>1</v>
      </c>
    </row>
    <row r="4" spans="1:2" x14ac:dyDescent="0.35">
      <c r="A4" s="7" t="s">
        <v>3</v>
      </c>
      <c r="B4" t="s">
        <v>1</v>
      </c>
    </row>
    <row r="5" spans="1:2" ht="29" x14ac:dyDescent="0.35">
      <c r="A5" s="7" t="s">
        <v>4</v>
      </c>
      <c r="B5" t="s">
        <v>1</v>
      </c>
    </row>
    <row r="6" spans="1:2" x14ac:dyDescent="0.35">
      <c r="A6" s="7" t="s">
        <v>5</v>
      </c>
      <c r="B6" t="s">
        <v>240</v>
      </c>
    </row>
    <row r="7" spans="1:2" x14ac:dyDescent="0.35">
      <c r="A7" s="7" t="s">
        <v>6</v>
      </c>
      <c r="B7" t="s">
        <v>240</v>
      </c>
    </row>
    <row r="8" spans="1:2" x14ac:dyDescent="0.35">
      <c r="A8" s="7" t="s">
        <v>7</v>
      </c>
      <c r="B8" t="s">
        <v>240</v>
      </c>
    </row>
    <row r="9" spans="1:2" x14ac:dyDescent="0.35">
      <c r="A9" s="7" t="s">
        <v>8</v>
      </c>
      <c r="B9" t="s">
        <v>240</v>
      </c>
    </row>
    <row r="10" spans="1:2" ht="29" x14ac:dyDescent="0.35">
      <c r="A10" s="7" t="s">
        <v>9</v>
      </c>
      <c r="B10" t="s">
        <v>240</v>
      </c>
    </row>
    <row r="11" spans="1:2" x14ac:dyDescent="0.35">
      <c r="A11" s="7" t="s">
        <v>10</v>
      </c>
      <c r="B11" t="s">
        <v>240</v>
      </c>
    </row>
    <row r="12" spans="1:2" ht="87" x14ac:dyDescent="0.35">
      <c r="A12" s="7" t="s">
        <v>11</v>
      </c>
      <c r="B12" t="s">
        <v>241</v>
      </c>
    </row>
    <row r="13" spans="1:2" ht="29" x14ac:dyDescent="0.35">
      <c r="A13" s="7" t="s">
        <v>12</v>
      </c>
      <c r="B13" t="s">
        <v>241</v>
      </c>
    </row>
    <row r="14" spans="1:2" ht="43.5" x14ac:dyDescent="0.35">
      <c r="A14" s="7" t="s">
        <v>13</v>
      </c>
      <c r="B14" t="s">
        <v>241</v>
      </c>
    </row>
    <row r="15" spans="1:2" ht="29" x14ac:dyDescent="0.35">
      <c r="A15" s="7" t="s">
        <v>14</v>
      </c>
      <c r="B15" t="s">
        <v>241</v>
      </c>
    </row>
    <row r="16" spans="1:2" ht="29" x14ac:dyDescent="0.35">
      <c r="A16" s="7" t="s">
        <v>15</v>
      </c>
      <c r="B16" t="s">
        <v>241</v>
      </c>
    </row>
    <row r="17" spans="1:2" ht="29" x14ac:dyDescent="0.35">
      <c r="A17" s="7" t="s">
        <v>16</v>
      </c>
      <c r="B17" t="s">
        <v>242</v>
      </c>
    </row>
    <row r="18" spans="1:2" ht="43.5" x14ac:dyDescent="0.35">
      <c r="A18" s="7" t="s">
        <v>17</v>
      </c>
      <c r="B18" t="s">
        <v>242</v>
      </c>
    </row>
    <row r="19" spans="1:2" ht="58" x14ac:dyDescent="0.35">
      <c r="A19" s="7" t="s">
        <v>18</v>
      </c>
      <c r="B19" t="s">
        <v>242</v>
      </c>
    </row>
    <row r="20" spans="1:2" ht="43.5" x14ac:dyDescent="0.35">
      <c r="A20" s="7" t="s">
        <v>19</v>
      </c>
      <c r="B20" t="s">
        <v>242</v>
      </c>
    </row>
    <row r="21" spans="1:2" ht="58" x14ac:dyDescent="0.35">
      <c r="A21" s="7" t="s">
        <v>20</v>
      </c>
      <c r="B21" t="s">
        <v>242</v>
      </c>
    </row>
    <row r="22" spans="1:2" ht="72.5" x14ac:dyDescent="0.35">
      <c r="A22" s="7" t="s">
        <v>21</v>
      </c>
      <c r="B22" t="s">
        <v>242</v>
      </c>
    </row>
    <row r="23" spans="1:2" ht="72.5" x14ac:dyDescent="0.35">
      <c r="A23" s="7" t="s">
        <v>22</v>
      </c>
      <c r="B23" t="s">
        <v>242</v>
      </c>
    </row>
    <row r="24" spans="1:2" ht="87" x14ac:dyDescent="0.35">
      <c r="A24" s="7" t="s">
        <v>23</v>
      </c>
      <c r="B24" t="s">
        <v>242</v>
      </c>
    </row>
    <row r="25" spans="1:2" ht="58" x14ac:dyDescent="0.35">
      <c r="A25" s="7" t="s">
        <v>24</v>
      </c>
      <c r="B25" t="s">
        <v>242</v>
      </c>
    </row>
    <row r="26" spans="1:2" ht="43.5" x14ac:dyDescent="0.35">
      <c r="A26" s="7" t="s">
        <v>25</v>
      </c>
      <c r="B26" t="s">
        <v>242</v>
      </c>
    </row>
    <row r="27" spans="1:2" ht="58" x14ac:dyDescent="0.35">
      <c r="A27" s="7" t="s">
        <v>26</v>
      </c>
      <c r="B27" t="s">
        <v>242</v>
      </c>
    </row>
    <row r="28" spans="1:2" ht="29" x14ac:dyDescent="0.35">
      <c r="A28" s="7" t="s">
        <v>27</v>
      </c>
      <c r="B28" t="s">
        <v>242</v>
      </c>
    </row>
    <row r="29" spans="1:2" ht="43.5" x14ac:dyDescent="0.35">
      <c r="A29" s="7" t="s">
        <v>28</v>
      </c>
      <c r="B29" t="s">
        <v>242</v>
      </c>
    </row>
    <row r="30" spans="1:2" ht="29" x14ac:dyDescent="0.35">
      <c r="A30" s="7" t="s">
        <v>29</v>
      </c>
      <c r="B30" t="s">
        <v>242</v>
      </c>
    </row>
    <row r="31" spans="1:2" ht="43.5" x14ac:dyDescent="0.35">
      <c r="A31" s="7" t="s">
        <v>30</v>
      </c>
      <c r="B31" t="s">
        <v>242</v>
      </c>
    </row>
    <row r="32" spans="1:2" ht="101.5" x14ac:dyDescent="0.35">
      <c r="A32" s="7" t="s">
        <v>31</v>
      </c>
      <c r="B32" t="s">
        <v>242</v>
      </c>
    </row>
    <row r="33" spans="1:2" ht="72.5" x14ac:dyDescent="0.35">
      <c r="A33" s="7" t="s">
        <v>32</v>
      </c>
      <c r="B33" t="s">
        <v>242</v>
      </c>
    </row>
    <row r="34" spans="1:2" ht="43.5" x14ac:dyDescent="0.35">
      <c r="A34" s="7" t="s">
        <v>33</v>
      </c>
      <c r="B34" t="s">
        <v>242</v>
      </c>
    </row>
    <row r="35" spans="1:2" ht="43.5" x14ac:dyDescent="0.35">
      <c r="A35" s="7" t="s">
        <v>34</v>
      </c>
      <c r="B35" t="s">
        <v>242</v>
      </c>
    </row>
    <row r="36" spans="1:2" ht="116" x14ac:dyDescent="0.35">
      <c r="A36" s="7" t="s">
        <v>35</v>
      </c>
      <c r="B36" t="s">
        <v>242</v>
      </c>
    </row>
    <row r="37" spans="1:2" ht="43.5" x14ac:dyDescent="0.35">
      <c r="A37" s="7" t="s">
        <v>36</v>
      </c>
      <c r="B37" t="s">
        <v>242</v>
      </c>
    </row>
    <row r="38" spans="1:2" ht="58" x14ac:dyDescent="0.35">
      <c r="A38" s="7" t="s">
        <v>37</v>
      </c>
      <c r="B38" t="s">
        <v>242</v>
      </c>
    </row>
    <row r="39" spans="1:2" ht="29" x14ac:dyDescent="0.35">
      <c r="A39" s="7" t="s">
        <v>38</v>
      </c>
      <c r="B39" t="s">
        <v>242</v>
      </c>
    </row>
    <row r="40" spans="1:2" x14ac:dyDescent="0.35">
      <c r="A40" s="7" t="s">
        <v>39</v>
      </c>
      <c r="B40" t="s">
        <v>242</v>
      </c>
    </row>
    <row r="41" spans="1:2" ht="58" x14ac:dyDescent="0.35">
      <c r="A41" s="7" t="s">
        <v>40</v>
      </c>
      <c r="B41" t="s">
        <v>244</v>
      </c>
    </row>
    <row r="42" spans="1:2" x14ac:dyDescent="0.35">
      <c r="A42" s="7" t="s">
        <v>41</v>
      </c>
      <c r="B42" t="s">
        <v>41</v>
      </c>
    </row>
    <row r="43" spans="1:2" x14ac:dyDescent="0.35">
      <c r="A43" s="7" t="s">
        <v>42</v>
      </c>
      <c r="B43" t="s">
        <v>245</v>
      </c>
    </row>
    <row r="44" spans="1:2" x14ac:dyDescent="0.35">
      <c r="A44" s="7" t="s">
        <v>43</v>
      </c>
      <c r="B44" t="s">
        <v>245</v>
      </c>
    </row>
    <row r="45" spans="1:2" x14ac:dyDescent="0.35">
      <c r="A45" s="7" t="s">
        <v>44</v>
      </c>
      <c r="B45" t="s">
        <v>245</v>
      </c>
    </row>
    <row r="46" spans="1:2" x14ac:dyDescent="0.35">
      <c r="A46" s="7" t="s">
        <v>45</v>
      </c>
      <c r="B46" t="s">
        <v>246</v>
      </c>
    </row>
    <row r="47" spans="1:2" x14ac:dyDescent="0.35">
      <c r="A47" s="7" t="s">
        <v>46</v>
      </c>
      <c r="B47" t="s">
        <v>246</v>
      </c>
    </row>
    <row r="48" spans="1:2" x14ac:dyDescent="0.35">
      <c r="A48" s="7" t="s">
        <v>47</v>
      </c>
      <c r="B48" t="s">
        <v>246</v>
      </c>
    </row>
    <row r="49" spans="1:2" x14ac:dyDescent="0.35">
      <c r="A49" s="7" t="s">
        <v>48</v>
      </c>
      <c r="B49" t="s">
        <v>246</v>
      </c>
    </row>
    <row r="50" spans="1:2" ht="43.5" x14ac:dyDescent="0.35">
      <c r="A50" s="7" t="s">
        <v>49</v>
      </c>
      <c r="B50" t="s">
        <v>246</v>
      </c>
    </row>
    <row r="51" spans="1:2" ht="29" x14ac:dyDescent="0.35">
      <c r="A51" s="7" t="s">
        <v>50</v>
      </c>
      <c r="B51" t="s">
        <v>246</v>
      </c>
    </row>
    <row r="52" spans="1:2" x14ac:dyDescent="0.35">
      <c r="A52" s="7" t="s">
        <v>51</v>
      </c>
      <c r="B52" t="s">
        <v>51</v>
      </c>
    </row>
    <row r="53" spans="1:2" x14ac:dyDescent="0.35">
      <c r="A53" s="7" t="s">
        <v>52</v>
      </c>
      <c r="B53" t="s">
        <v>52</v>
      </c>
    </row>
    <row r="54" spans="1:2" x14ac:dyDescent="0.35">
      <c r="A54" s="7" t="s">
        <v>53</v>
      </c>
      <c r="B54" t="s">
        <v>243</v>
      </c>
    </row>
    <row r="55" spans="1:2" x14ac:dyDescent="0.35">
      <c r="A55" s="7" t="s">
        <v>54</v>
      </c>
      <c r="B55" t="s">
        <v>54</v>
      </c>
    </row>
    <row r="56" spans="1:2" x14ac:dyDescent="0.35">
      <c r="A56" s="7" t="s">
        <v>55</v>
      </c>
      <c r="B56" t="s">
        <v>54</v>
      </c>
    </row>
    <row r="57" spans="1:2" ht="29" x14ac:dyDescent="0.35">
      <c r="A57" s="7" t="s">
        <v>56</v>
      </c>
      <c r="B57" t="s">
        <v>247</v>
      </c>
    </row>
    <row r="58" spans="1:2" ht="29" x14ac:dyDescent="0.35">
      <c r="A58" s="7" t="s">
        <v>57</v>
      </c>
      <c r="B58" t="s">
        <v>248</v>
      </c>
    </row>
    <row r="59" spans="1:2" x14ac:dyDescent="0.35">
      <c r="A59" s="7" t="s">
        <v>58</v>
      </c>
      <c r="B59" t="s">
        <v>249</v>
      </c>
    </row>
    <row r="60" spans="1:2" x14ac:dyDescent="0.35">
      <c r="A60" s="7" t="s">
        <v>59</v>
      </c>
      <c r="B60" t="s">
        <v>243</v>
      </c>
    </row>
    <row r="61" spans="1:2" ht="29" x14ac:dyDescent="0.35">
      <c r="A61" s="7" t="s">
        <v>60</v>
      </c>
      <c r="B61" t="s">
        <v>243</v>
      </c>
    </row>
    <row r="62" spans="1:2" ht="29" x14ac:dyDescent="0.35">
      <c r="A62" s="7" t="s">
        <v>61</v>
      </c>
      <c r="B62" t="s">
        <v>243</v>
      </c>
    </row>
    <row r="63" spans="1:2" x14ac:dyDescent="0.35">
      <c r="A63" s="7" t="s">
        <v>62</v>
      </c>
      <c r="B63" t="s">
        <v>247</v>
      </c>
    </row>
    <row r="64" spans="1:2" ht="29" x14ac:dyDescent="0.35">
      <c r="A64" s="7" t="s">
        <v>63</v>
      </c>
      <c r="B64" t="s">
        <v>243</v>
      </c>
    </row>
    <row r="65" spans="1:2" ht="29" x14ac:dyDescent="0.35">
      <c r="A65" s="7" t="s">
        <v>64</v>
      </c>
      <c r="B65" t="s">
        <v>243</v>
      </c>
    </row>
    <row r="66" spans="1:2" x14ac:dyDescent="0.35">
      <c r="A66" s="7" t="s">
        <v>65</v>
      </c>
      <c r="B66" t="s">
        <v>243</v>
      </c>
    </row>
    <row r="67" spans="1:2" ht="29" x14ac:dyDescent="0.35">
      <c r="A67" s="7" t="s">
        <v>66</v>
      </c>
      <c r="B67" t="s">
        <v>250</v>
      </c>
    </row>
    <row r="68" spans="1:2" x14ac:dyDescent="0.35">
      <c r="A68" s="7"/>
    </row>
    <row r="69" spans="1:2" x14ac:dyDescent="0.35">
      <c r="A69" s="7"/>
    </row>
    <row r="70" spans="1:2" x14ac:dyDescent="0.35">
      <c r="A70" s="7"/>
    </row>
    <row r="71" spans="1:2" x14ac:dyDescent="0.35">
      <c r="A71" s="7"/>
    </row>
    <row r="72" spans="1:2" x14ac:dyDescent="0.35">
      <c r="A72" s="19"/>
    </row>
    <row r="73" spans="1:2" x14ac:dyDescent="0.35">
      <c r="A73" s="19"/>
    </row>
    <row r="74" spans="1:2" x14ac:dyDescent="0.35">
      <c r="A74" s="19"/>
    </row>
    <row r="75" spans="1:2" x14ac:dyDescent="0.35">
      <c r="A75" s="19"/>
    </row>
    <row r="76" spans="1:2" x14ac:dyDescent="0.35">
      <c r="A76" s="19"/>
    </row>
    <row r="77" spans="1:2" x14ac:dyDescent="0.35">
      <c r="A77" s="19"/>
    </row>
    <row r="78" spans="1:2" x14ac:dyDescent="0.35">
      <c r="A78" s="19"/>
    </row>
    <row r="79" spans="1:2" x14ac:dyDescent="0.35">
      <c r="A79" s="19"/>
    </row>
    <row r="80" spans="1:2" x14ac:dyDescent="0.35">
      <c r="A80" s="19"/>
    </row>
    <row r="81" spans="1:1" x14ac:dyDescent="0.35">
      <c r="A81" s="19"/>
    </row>
    <row r="82" spans="1:1" x14ac:dyDescent="0.35">
      <c r="A82" s="19"/>
    </row>
    <row r="83" spans="1:1" x14ac:dyDescent="0.35">
      <c r="A83" s="19"/>
    </row>
    <row r="84" spans="1:1" x14ac:dyDescent="0.35">
      <c r="A84" s="19"/>
    </row>
    <row r="85" spans="1:1" x14ac:dyDescent="0.35">
      <c r="A85" s="19"/>
    </row>
    <row r="86" spans="1:1" x14ac:dyDescent="0.35">
      <c r="A86" s="19"/>
    </row>
    <row r="87" spans="1:1" x14ac:dyDescent="0.35">
      <c r="A87" s="19"/>
    </row>
    <row r="88" spans="1:1" x14ac:dyDescent="0.35">
      <c r="A88" s="19"/>
    </row>
    <row r="89" spans="1:1" x14ac:dyDescent="0.35">
      <c r="A89" s="19"/>
    </row>
    <row r="90" spans="1:1" x14ac:dyDescent="0.35">
      <c r="A90" s="19"/>
    </row>
    <row r="91" spans="1:1" x14ac:dyDescent="0.35">
      <c r="A91" s="19"/>
    </row>
    <row r="92" spans="1:1" x14ac:dyDescent="0.35">
      <c r="A92" s="19"/>
    </row>
    <row r="93" spans="1:1" x14ac:dyDescent="0.35">
      <c r="A93" s="19"/>
    </row>
    <row r="94" spans="1:1" x14ac:dyDescent="0.35">
      <c r="A94" s="19"/>
    </row>
    <row r="95" spans="1:1" x14ac:dyDescent="0.35">
      <c r="A95" s="19"/>
    </row>
    <row r="96" spans="1:1" x14ac:dyDescent="0.35">
      <c r="A96" s="19"/>
    </row>
    <row r="97" spans="1:1" x14ac:dyDescent="0.35">
      <c r="A97" s="19"/>
    </row>
    <row r="98" spans="1:1" x14ac:dyDescent="0.35">
      <c r="A98" s="19"/>
    </row>
    <row r="99" spans="1:1" x14ac:dyDescent="0.35">
      <c r="A99" s="19"/>
    </row>
    <row r="100" spans="1:1" x14ac:dyDescent="0.35">
      <c r="A100" s="19"/>
    </row>
    <row r="101" spans="1:1" x14ac:dyDescent="0.35">
      <c r="A101" s="19"/>
    </row>
    <row r="102" spans="1:1" x14ac:dyDescent="0.35">
      <c r="A102" s="19"/>
    </row>
    <row r="103" spans="1:1" x14ac:dyDescent="0.35">
      <c r="A103" s="19"/>
    </row>
    <row r="104" spans="1:1" x14ac:dyDescent="0.35">
      <c r="A104" s="19"/>
    </row>
    <row r="105" spans="1:1" x14ac:dyDescent="0.35">
      <c r="A105" s="19"/>
    </row>
    <row r="106" spans="1:1" x14ac:dyDescent="0.35">
      <c r="A106" s="19"/>
    </row>
    <row r="107" spans="1:1" x14ac:dyDescent="0.35">
      <c r="A107" s="19"/>
    </row>
    <row r="108" spans="1:1" x14ac:dyDescent="0.35">
      <c r="A108" s="19"/>
    </row>
    <row r="109" spans="1:1" x14ac:dyDescent="0.35">
      <c r="A109" s="19"/>
    </row>
    <row r="110" spans="1:1" x14ac:dyDescent="0.35">
      <c r="A110" s="19"/>
    </row>
    <row r="111" spans="1:1" x14ac:dyDescent="0.35">
      <c r="A111" s="19"/>
    </row>
    <row r="112" spans="1:1" x14ac:dyDescent="0.35">
      <c r="A112" s="19"/>
    </row>
    <row r="113" spans="1:1" x14ac:dyDescent="0.35">
      <c r="A113" s="19"/>
    </row>
    <row r="114" spans="1:1" x14ac:dyDescent="0.35">
      <c r="A114" s="19"/>
    </row>
    <row r="115" spans="1:1" x14ac:dyDescent="0.35">
      <c r="A115" s="19"/>
    </row>
    <row r="116" spans="1:1" x14ac:dyDescent="0.35">
      <c r="A116" s="19"/>
    </row>
    <row r="117" spans="1:1" x14ac:dyDescent="0.35">
      <c r="A117" s="19"/>
    </row>
    <row r="118" spans="1:1" x14ac:dyDescent="0.35">
      <c r="A118" s="19"/>
    </row>
    <row r="119" spans="1:1" x14ac:dyDescent="0.35">
      <c r="A119" s="19"/>
    </row>
    <row r="120" spans="1:1" x14ac:dyDescent="0.35">
      <c r="A120" s="19"/>
    </row>
    <row r="121" spans="1:1" x14ac:dyDescent="0.35">
      <c r="A121" s="19"/>
    </row>
    <row r="122" spans="1:1" x14ac:dyDescent="0.35">
      <c r="A122" s="19"/>
    </row>
    <row r="123" spans="1:1" x14ac:dyDescent="0.35">
      <c r="A123" s="19"/>
    </row>
    <row r="124" spans="1:1" x14ac:dyDescent="0.35">
      <c r="A124" s="19"/>
    </row>
    <row r="125" spans="1:1" x14ac:dyDescent="0.35">
      <c r="A125" s="19"/>
    </row>
    <row r="126" spans="1:1" x14ac:dyDescent="0.35">
      <c r="A126" s="19"/>
    </row>
    <row r="127" spans="1:1" x14ac:dyDescent="0.35">
      <c r="A127" s="19"/>
    </row>
    <row r="128" spans="1:1" x14ac:dyDescent="0.35">
      <c r="A128" s="19"/>
    </row>
    <row r="129" spans="1:1" x14ac:dyDescent="0.35">
      <c r="A129" s="19"/>
    </row>
    <row r="130" spans="1:1" x14ac:dyDescent="0.35">
      <c r="A130" s="19"/>
    </row>
    <row r="131" spans="1:1" x14ac:dyDescent="0.35">
      <c r="A131" s="19"/>
    </row>
    <row r="132" spans="1:1" x14ac:dyDescent="0.35">
      <c r="A132" s="19"/>
    </row>
    <row r="133" spans="1:1" x14ac:dyDescent="0.35">
      <c r="A133" s="19"/>
    </row>
    <row r="134" spans="1:1" x14ac:dyDescent="0.35">
      <c r="A134" s="19"/>
    </row>
    <row r="135" spans="1:1" x14ac:dyDescent="0.35">
      <c r="A135" s="19"/>
    </row>
    <row r="136" spans="1:1" x14ac:dyDescent="0.35">
      <c r="A136" s="19"/>
    </row>
    <row r="137" spans="1:1" x14ac:dyDescent="0.35">
      <c r="A137" s="19"/>
    </row>
    <row r="138" spans="1:1" x14ac:dyDescent="0.35">
      <c r="A138" s="19"/>
    </row>
    <row r="139" spans="1:1" x14ac:dyDescent="0.35">
      <c r="A139" s="19"/>
    </row>
    <row r="140" spans="1:1" x14ac:dyDescent="0.35">
      <c r="A140" s="19"/>
    </row>
    <row r="141" spans="1:1" x14ac:dyDescent="0.35">
      <c r="A141" s="19"/>
    </row>
    <row r="142" spans="1:1" x14ac:dyDescent="0.35">
      <c r="A142" s="19"/>
    </row>
    <row r="143" spans="1:1" x14ac:dyDescent="0.35">
      <c r="A143" s="19"/>
    </row>
    <row r="144" spans="1:1" x14ac:dyDescent="0.35">
      <c r="A144" s="19"/>
    </row>
    <row r="145" spans="1:1" x14ac:dyDescent="0.35">
      <c r="A145" s="19"/>
    </row>
    <row r="146" spans="1:1" x14ac:dyDescent="0.35">
      <c r="A146" s="19"/>
    </row>
    <row r="147" spans="1:1" x14ac:dyDescent="0.35">
      <c r="A147" s="19"/>
    </row>
    <row r="148" spans="1:1" x14ac:dyDescent="0.35">
      <c r="A148" s="19"/>
    </row>
    <row r="149" spans="1:1" x14ac:dyDescent="0.35">
      <c r="A149" s="19"/>
    </row>
    <row r="150" spans="1:1" x14ac:dyDescent="0.35">
      <c r="A150" s="19"/>
    </row>
    <row r="151" spans="1:1" x14ac:dyDescent="0.35">
      <c r="A151" s="19"/>
    </row>
    <row r="152" spans="1:1" x14ac:dyDescent="0.35">
      <c r="A152" s="19"/>
    </row>
    <row r="153" spans="1:1" x14ac:dyDescent="0.35">
      <c r="A153" s="19"/>
    </row>
    <row r="154" spans="1:1" x14ac:dyDescent="0.35">
      <c r="A154" s="19"/>
    </row>
    <row r="155" spans="1:1" x14ac:dyDescent="0.35">
      <c r="A155" s="19"/>
    </row>
    <row r="156" spans="1:1" x14ac:dyDescent="0.35">
      <c r="A156" s="19"/>
    </row>
    <row r="157" spans="1:1" x14ac:dyDescent="0.35">
      <c r="A157" s="19"/>
    </row>
    <row r="158" spans="1:1" x14ac:dyDescent="0.35">
      <c r="A158" s="19"/>
    </row>
    <row r="159" spans="1:1" x14ac:dyDescent="0.35">
      <c r="A159" s="19"/>
    </row>
    <row r="160" spans="1:1" x14ac:dyDescent="0.35">
      <c r="A160" s="19"/>
    </row>
    <row r="161" spans="1:1" x14ac:dyDescent="0.35">
      <c r="A161" s="19"/>
    </row>
    <row r="162" spans="1:1" x14ac:dyDescent="0.35">
      <c r="A162" s="19"/>
    </row>
    <row r="163" spans="1:1" x14ac:dyDescent="0.35">
      <c r="A163" s="19"/>
    </row>
    <row r="164" spans="1:1" x14ac:dyDescent="0.35">
      <c r="A164" s="19"/>
    </row>
    <row r="165" spans="1:1" x14ac:dyDescent="0.35">
      <c r="A165" s="19"/>
    </row>
    <row r="166" spans="1:1" x14ac:dyDescent="0.35">
      <c r="A166" s="19"/>
    </row>
    <row r="167" spans="1:1" x14ac:dyDescent="0.35">
      <c r="A167" s="19"/>
    </row>
    <row r="168" spans="1:1" x14ac:dyDescent="0.35">
      <c r="A168" s="19"/>
    </row>
    <row r="169" spans="1:1" x14ac:dyDescent="0.35">
      <c r="A169" s="19"/>
    </row>
    <row r="170" spans="1:1" x14ac:dyDescent="0.35">
      <c r="A170" s="19"/>
    </row>
    <row r="171" spans="1:1" x14ac:dyDescent="0.35">
      <c r="A171" s="19"/>
    </row>
    <row r="172" spans="1:1" x14ac:dyDescent="0.35">
      <c r="A172" s="19"/>
    </row>
    <row r="173" spans="1:1" x14ac:dyDescent="0.35">
      <c r="A173" s="19"/>
    </row>
    <row r="174" spans="1:1" x14ac:dyDescent="0.35">
      <c r="A174" s="19"/>
    </row>
    <row r="175" spans="1:1" x14ac:dyDescent="0.35">
      <c r="A175" s="19"/>
    </row>
    <row r="176" spans="1:1" x14ac:dyDescent="0.35">
      <c r="A176" s="19"/>
    </row>
    <row r="177" spans="1:1" x14ac:dyDescent="0.35">
      <c r="A177" s="19"/>
    </row>
    <row r="178" spans="1:1" x14ac:dyDescent="0.35">
      <c r="A178" s="19"/>
    </row>
    <row r="179" spans="1:1" x14ac:dyDescent="0.35">
      <c r="A179" s="19"/>
    </row>
    <row r="180" spans="1:1" x14ac:dyDescent="0.35">
      <c r="A180" s="19"/>
    </row>
    <row r="181" spans="1:1" x14ac:dyDescent="0.35">
      <c r="A181" s="19"/>
    </row>
    <row r="182" spans="1:1" x14ac:dyDescent="0.35">
      <c r="A182" s="19"/>
    </row>
    <row r="183" spans="1:1" x14ac:dyDescent="0.35">
      <c r="A183" s="19"/>
    </row>
    <row r="184" spans="1:1" x14ac:dyDescent="0.35">
      <c r="A184" s="19"/>
    </row>
    <row r="185" spans="1:1" x14ac:dyDescent="0.35">
      <c r="A185" s="19"/>
    </row>
    <row r="186" spans="1:1" x14ac:dyDescent="0.35">
      <c r="A186" s="19"/>
    </row>
    <row r="187" spans="1:1" x14ac:dyDescent="0.35">
      <c r="A187" s="19"/>
    </row>
    <row r="188" spans="1:1" x14ac:dyDescent="0.35">
      <c r="A188" s="19"/>
    </row>
    <row r="189" spans="1:1" x14ac:dyDescent="0.35">
      <c r="A189" s="19"/>
    </row>
    <row r="190" spans="1:1" x14ac:dyDescent="0.35">
      <c r="A190" s="19"/>
    </row>
    <row r="191" spans="1:1" x14ac:dyDescent="0.35">
      <c r="A191" s="19"/>
    </row>
    <row r="192" spans="1:1" x14ac:dyDescent="0.35">
      <c r="A192" s="19"/>
    </row>
    <row r="193" spans="1:1" x14ac:dyDescent="0.35">
      <c r="A193" s="19"/>
    </row>
    <row r="194" spans="1:1" x14ac:dyDescent="0.35">
      <c r="A194" s="19"/>
    </row>
    <row r="195" spans="1:1" x14ac:dyDescent="0.35">
      <c r="A195" s="19"/>
    </row>
    <row r="196" spans="1:1" x14ac:dyDescent="0.35">
      <c r="A196" s="19"/>
    </row>
    <row r="197" spans="1:1" x14ac:dyDescent="0.35">
      <c r="A197" s="19"/>
    </row>
    <row r="198" spans="1:1" x14ac:dyDescent="0.35">
      <c r="A198" s="19"/>
    </row>
    <row r="199" spans="1:1" x14ac:dyDescent="0.35">
      <c r="A199" s="19"/>
    </row>
    <row r="200" spans="1:1" x14ac:dyDescent="0.35">
      <c r="A200" s="19"/>
    </row>
    <row r="201" spans="1:1" x14ac:dyDescent="0.35">
      <c r="A201" s="19"/>
    </row>
    <row r="202" spans="1:1" x14ac:dyDescent="0.35">
      <c r="A202" s="19"/>
    </row>
    <row r="203" spans="1:1" x14ac:dyDescent="0.35">
      <c r="A203" s="19"/>
    </row>
    <row r="204" spans="1:1" x14ac:dyDescent="0.35">
      <c r="A204" s="19"/>
    </row>
    <row r="205" spans="1:1" x14ac:dyDescent="0.35">
      <c r="A205" s="19"/>
    </row>
    <row r="206" spans="1:1" x14ac:dyDescent="0.35">
      <c r="A206" s="19"/>
    </row>
    <row r="207" spans="1:1" x14ac:dyDescent="0.35">
      <c r="A207" s="19"/>
    </row>
    <row r="208" spans="1:1" x14ac:dyDescent="0.35">
      <c r="A208" s="19"/>
    </row>
    <row r="209" spans="1:1" x14ac:dyDescent="0.35">
      <c r="A209" s="19"/>
    </row>
    <row r="210" spans="1:1" x14ac:dyDescent="0.35">
      <c r="A210" s="19"/>
    </row>
    <row r="211" spans="1:1" x14ac:dyDescent="0.35">
      <c r="A211" s="19"/>
    </row>
    <row r="212" spans="1:1" x14ac:dyDescent="0.35">
      <c r="A212" s="19"/>
    </row>
    <row r="213" spans="1:1" x14ac:dyDescent="0.35">
      <c r="A213" s="19"/>
    </row>
    <row r="214" spans="1:1" x14ac:dyDescent="0.35">
      <c r="A214" s="19"/>
    </row>
    <row r="215" spans="1:1" x14ac:dyDescent="0.35">
      <c r="A215" s="19"/>
    </row>
    <row r="216" spans="1:1" x14ac:dyDescent="0.35">
      <c r="A216" s="19"/>
    </row>
    <row r="217" spans="1:1" x14ac:dyDescent="0.35">
      <c r="A217" s="19"/>
    </row>
    <row r="218" spans="1:1" x14ac:dyDescent="0.35">
      <c r="A218" s="19"/>
    </row>
    <row r="219" spans="1:1" x14ac:dyDescent="0.35">
      <c r="A219" s="19"/>
    </row>
    <row r="220" spans="1:1" x14ac:dyDescent="0.35">
      <c r="A220" s="19"/>
    </row>
    <row r="221" spans="1:1" x14ac:dyDescent="0.35">
      <c r="A221" s="19"/>
    </row>
    <row r="222" spans="1:1" x14ac:dyDescent="0.35">
      <c r="A222" s="19"/>
    </row>
    <row r="223" spans="1:1" x14ac:dyDescent="0.35">
      <c r="A223" s="19"/>
    </row>
    <row r="224" spans="1:1" x14ac:dyDescent="0.35">
      <c r="A224" s="19"/>
    </row>
    <row r="225" spans="1:1" x14ac:dyDescent="0.35">
      <c r="A225" s="19"/>
    </row>
    <row r="226" spans="1:1" x14ac:dyDescent="0.35">
      <c r="A226" s="19"/>
    </row>
    <row r="227" spans="1:1" x14ac:dyDescent="0.35">
      <c r="A227" s="19"/>
    </row>
    <row r="228" spans="1:1" x14ac:dyDescent="0.35">
      <c r="A228" s="19"/>
    </row>
    <row r="229" spans="1:1" x14ac:dyDescent="0.35">
      <c r="A229" s="19"/>
    </row>
    <row r="230" spans="1:1" x14ac:dyDescent="0.35">
      <c r="A230" s="19"/>
    </row>
    <row r="231" spans="1:1" x14ac:dyDescent="0.35">
      <c r="A231" s="19"/>
    </row>
    <row r="232" spans="1:1" x14ac:dyDescent="0.35">
      <c r="A232" s="19"/>
    </row>
    <row r="233" spans="1:1" x14ac:dyDescent="0.35">
      <c r="A233" s="19"/>
    </row>
    <row r="234" spans="1:1" x14ac:dyDescent="0.35">
      <c r="A234" s="19"/>
    </row>
    <row r="235" spans="1:1" x14ac:dyDescent="0.35">
      <c r="A235" s="19"/>
    </row>
    <row r="236" spans="1:1" x14ac:dyDescent="0.35">
      <c r="A236" s="19"/>
    </row>
    <row r="237" spans="1:1" x14ac:dyDescent="0.35">
      <c r="A237" s="19"/>
    </row>
    <row r="238" spans="1:1" x14ac:dyDescent="0.35">
      <c r="A238" s="19"/>
    </row>
    <row r="239" spans="1:1" x14ac:dyDescent="0.35">
      <c r="A239" s="19"/>
    </row>
    <row r="240" spans="1:1" x14ac:dyDescent="0.35">
      <c r="A240" s="19"/>
    </row>
    <row r="241" spans="1:1" x14ac:dyDescent="0.35">
      <c r="A241" s="19"/>
    </row>
    <row r="242" spans="1:1" x14ac:dyDescent="0.35">
      <c r="A242" s="19"/>
    </row>
    <row r="243" spans="1:1" x14ac:dyDescent="0.35">
      <c r="A243" s="19"/>
    </row>
    <row r="244" spans="1:1" x14ac:dyDescent="0.35">
      <c r="A244" s="19"/>
    </row>
    <row r="245" spans="1:1" x14ac:dyDescent="0.35">
      <c r="A245" s="19"/>
    </row>
    <row r="246" spans="1:1" x14ac:dyDescent="0.35">
      <c r="A246" s="19"/>
    </row>
    <row r="247" spans="1:1" x14ac:dyDescent="0.35">
      <c r="A247" s="19"/>
    </row>
    <row r="248" spans="1:1" x14ac:dyDescent="0.35">
      <c r="A248" s="19"/>
    </row>
    <row r="249" spans="1:1" x14ac:dyDescent="0.35">
      <c r="A249" s="19"/>
    </row>
    <row r="250" spans="1:1" x14ac:dyDescent="0.35">
      <c r="A250" s="19"/>
    </row>
    <row r="251" spans="1:1" x14ac:dyDescent="0.35">
      <c r="A251" s="19"/>
    </row>
    <row r="252" spans="1:1" x14ac:dyDescent="0.35">
      <c r="A252" s="19"/>
    </row>
    <row r="253" spans="1:1" x14ac:dyDescent="0.35">
      <c r="A253" s="19"/>
    </row>
    <row r="254" spans="1:1" x14ac:dyDescent="0.35">
      <c r="A254" s="19"/>
    </row>
    <row r="255" spans="1:1" x14ac:dyDescent="0.35">
      <c r="A255" s="19"/>
    </row>
    <row r="256" spans="1:1" x14ac:dyDescent="0.35">
      <c r="A256" s="19"/>
    </row>
    <row r="257" spans="1:1" x14ac:dyDescent="0.35">
      <c r="A257" s="19"/>
    </row>
    <row r="258" spans="1:1" x14ac:dyDescent="0.35">
      <c r="A258" s="19"/>
    </row>
    <row r="259" spans="1:1" x14ac:dyDescent="0.35">
      <c r="A259" s="19"/>
    </row>
    <row r="260" spans="1:1" x14ac:dyDescent="0.35">
      <c r="A260" s="19"/>
    </row>
    <row r="261" spans="1:1" x14ac:dyDescent="0.35">
      <c r="A261" s="19"/>
    </row>
    <row r="262" spans="1:1" x14ac:dyDescent="0.35">
      <c r="A262" s="19"/>
    </row>
    <row r="263" spans="1:1" x14ac:dyDescent="0.35">
      <c r="A263" s="19"/>
    </row>
    <row r="264" spans="1:1" x14ac:dyDescent="0.35">
      <c r="A264" s="19"/>
    </row>
    <row r="265" spans="1:1" x14ac:dyDescent="0.35">
      <c r="A265" s="19"/>
    </row>
    <row r="266" spans="1:1" x14ac:dyDescent="0.35">
      <c r="A266" s="19"/>
    </row>
    <row r="267" spans="1:1" x14ac:dyDescent="0.35">
      <c r="A267" s="19"/>
    </row>
    <row r="268" spans="1:1" x14ac:dyDescent="0.35">
      <c r="A268" s="19"/>
    </row>
    <row r="269" spans="1:1" x14ac:dyDescent="0.35">
      <c r="A269" s="19"/>
    </row>
    <row r="270" spans="1:1" x14ac:dyDescent="0.35">
      <c r="A270" s="19"/>
    </row>
    <row r="271" spans="1:1" x14ac:dyDescent="0.35">
      <c r="A271" s="19"/>
    </row>
    <row r="272" spans="1:1" x14ac:dyDescent="0.35">
      <c r="A272" s="19"/>
    </row>
    <row r="273" spans="1:1" x14ac:dyDescent="0.35">
      <c r="A273" s="19"/>
    </row>
    <row r="274" spans="1:1" x14ac:dyDescent="0.35">
      <c r="A274" s="19"/>
    </row>
    <row r="275" spans="1:1" x14ac:dyDescent="0.35">
      <c r="A275" s="19"/>
    </row>
    <row r="276" spans="1:1" x14ac:dyDescent="0.35">
      <c r="A276" s="19"/>
    </row>
    <row r="277" spans="1:1" x14ac:dyDescent="0.35">
      <c r="A277" s="19"/>
    </row>
    <row r="278" spans="1:1" x14ac:dyDescent="0.35">
      <c r="A278" s="19"/>
    </row>
    <row r="279" spans="1:1" x14ac:dyDescent="0.35">
      <c r="A279" s="19"/>
    </row>
    <row r="280" spans="1:1" x14ac:dyDescent="0.35">
      <c r="A280" s="19"/>
    </row>
    <row r="281" spans="1:1" x14ac:dyDescent="0.35">
      <c r="A281" s="19"/>
    </row>
    <row r="282" spans="1:1" x14ac:dyDescent="0.35">
      <c r="A282" s="19"/>
    </row>
    <row r="283" spans="1:1" x14ac:dyDescent="0.35">
      <c r="A283" s="19"/>
    </row>
    <row r="284" spans="1:1" x14ac:dyDescent="0.35">
      <c r="A284" s="19"/>
    </row>
    <row r="285" spans="1:1" x14ac:dyDescent="0.35">
      <c r="A285" s="19"/>
    </row>
    <row r="286" spans="1:1" x14ac:dyDescent="0.35">
      <c r="A286" s="19"/>
    </row>
    <row r="287" spans="1:1" x14ac:dyDescent="0.35">
      <c r="A287" s="19"/>
    </row>
    <row r="288" spans="1:1" x14ac:dyDescent="0.35">
      <c r="A288" s="19"/>
    </row>
    <row r="289" spans="1:1" x14ac:dyDescent="0.35">
      <c r="A289" s="19"/>
    </row>
    <row r="290" spans="1:1" x14ac:dyDescent="0.35">
      <c r="A290" s="19"/>
    </row>
    <row r="291" spans="1:1" x14ac:dyDescent="0.35">
      <c r="A291" s="19"/>
    </row>
    <row r="292" spans="1:1" x14ac:dyDescent="0.35">
      <c r="A292" s="19"/>
    </row>
    <row r="293" spans="1:1" x14ac:dyDescent="0.35">
      <c r="A293" s="19"/>
    </row>
    <row r="294" spans="1:1" x14ac:dyDescent="0.35">
      <c r="A294" s="19"/>
    </row>
    <row r="295" spans="1:1" x14ac:dyDescent="0.35">
      <c r="A295" s="19"/>
    </row>
    <row r="296" spans="1:1" x14ac:dyDescent="0.35">
      <c r="A296" s="19"/>
    </row>
    <row r="297" spans="1:1" x14ac:dyDescent="0.35">
      <c r="A297" s="19"/>
    </row>
    <row r="298" spans="1:1" x14ac:dyDescent="0.35">
      <c r="A298" s="19"/>
    </row>
    <row r="299" spans="1:1" x14ac:dyDescent="0.35">
      <c r="A299" s="19"/>
    </row>
    <row r="300" spans="1:1" x14ac:dyDescent="0.35">
      <c r="A300" s="19"/>
    </row>
    <row r="301" spans="1:1" x14ac:dyDescent="0.35">
      <c r="A301" s="19"/>
    </row>
    <row r="302" spans="1:1" x14ac:dyDescent="0.35">
      <c r="A302" s="19"/>
    </row>
    <row r="303" spans="1:1" x14ac:dyDescent="0.35">
      <c r="A303" s="19"/>
    </row>
    <row r="304" spans="1:1" x14ac:dyDescent="0.35">
      <c r="A304" s="19"/>
    </row>
    <row r="305" spans="1:1" x14ac:dyDescent="0.35">
      <c r="A305" s="19"/>
    </row>
    <row r="306" spans="1:1" x14ac:dyDescent="0.35">
      <c r="A306" s="19"/>
    </row>
    <row r="307" spans="1:1" x14ac:dyDescent="0.35">
      <c r="A307" s="19"/>
    </row>
    <row r="308" spans="1:1" x14ac:dyDescent="0.35">
      <c r="A308" s="19"/>
    </row>
    <row r="309" spans="1:1" x14ac:dyDescent="0.35">
      <c r="A309" s="19"/>
    </row>
    <row r="310" spans="1:1" x14ac:dyDescent="0.35">
      <c r="A310" s="19"/>
    </row>
    <row r="311" spans="1:1" x14ac:dyDescent="0.35">
      <c r="A311" s="19"/>
    </row>
    <row r="312" spans="1:1" x14ac:dyDescent="0.35">
      <c r="A312" s="19"/>
    </row>
    <row r="313" spans="1:1" x14ac:dyDescent="0.35">
      <c r="A313" s="19"/>
    </row>
    <row r="314" spans="1:1" x14ac:dyDescent="0.35">
      <c r="A314" s="19"/>
    </row>
    <row r="315" spans="1:1" x14ac:dyDescent="0.35">
      <c r="A315" s="19"/>
    </row>
    <row r="316" spans="1:1" x14ac:dyDescent="0.35">
      <c r="A316" s="19"/>
    </row>
    <row r="317" spans="1:1" x14ac:dyDescent="0.35">
      <c r="A317" s="19"/>
    </row>
    <row r="318" spans="1:1" x14ac:dyDescent="0.35">
      <c r="A318" s="19"/>
    </row>
    <row r="319" spans="1:1" x14ac:dyDescent="0.35">
      <c r="A319" s="19"/>
    </row>
    <row r="320" spans="1:1" x14ac:dyDescent="0.35">
      <c r="A320" s="19"/>
    </row>
    <row r="321" spans="1:1" x14ac:dyDescent="0.35">
      <c r="A321" s="19"/>
    </row>
    <row r="322" spans="1:1" x14ac:dyDescent="0.35">
      <c r="A322" s="19"/>
    </row>
    <row r="323" spans="1:1" x14ac:dyDescent="0.35">
      <c r="A323" s="19"/>
    </row>
    <row r="324" spans="1:1" x14ac:dyDescent="0.35">
      <c r="A324" s="19"/>
    </row>
    <row r="325" spans="1:1" x14ac:dyDescent="0.35">
      <c r="A325" s="19"/>
    </row>
    <row r="326" spans="1:1" x14ac:dyDescent="0.35">
      <c r="A326" s="19"/>
    </row>
    <row r="327" spans="1:1" x14ac:dyDescent="0.35">
      <c r="A327" s="19"/>
    </row>
    <row r="328" spans="1:1" x14ac:dyDescent="0.35">
      <c r="A328" s="19"/>
    </row>
    <row r="329" spans="1:1" x14ac:dyDescent="0.35">
      <c r="A329" s="19"/>
    </row>
    <row r="330" spans="1:1" x14ac:dyDescent="0.35">
      <c r="A330" s="19"/>
    </row>
    <row r="331" spans="1:1" x14ac:dyDescent="0.35">
      <c r="A331" s="19"/>
    </row>
    <row r="332" spans="1:1" x14ac:dyDescent="0.35">
      <c r="A332" s="19"/>
    </row>
    <row r="333" spans="1:1" x14ac:dyDescent="0.35">
      <c r="A333" s="19"/>
    </row>
    <row r="334" spans="1:1" x14ac:dyDescent="0.35">
      <c r="A334" s="19"/>
    </row>
    <row r="335" spans="1:1" x14ac:dyDescent="0.35">
      <c r="A335" s="19"/>
    </row>
    <row r="336" spans="1:1" x14ac:dyDescent="0.35">
      <c r="A336" s="19"/>
    </row>
    <row r="337" spans="1:1" x14ac:dyDescent="0.35">
      <c r="A337" s="19"/>
    </row>
    <row r="338" spans="1:1" x14ac:dyDescent="0.35">
      <c r="A338" s="19"/>
    </row>
    <row r="339" spans="1:1" x14ac:dyDescent="0.35">
      <c r="A339" s="19"/>
    </row>
    <row r="340" spans="1:1" x14ac:dyDescent="0.35">
      <c r="A340" s="19"/>
    </row>
    <row r="341" spans="1:1" x14ac:dyDescent="0.35">
      <c r="A341" s="19"/>
    </row>
    <row r="342" spans="1:1" x14ac:dyDescent="0.35">
      <c r="A342" s="19"/>
    </row>
    <row r="343" spans="1:1" x14ac:dyDescent="0.35">
      <c r="A343" s="19"/>
    </row>
    <row r="344" spans="1:1" x14ac:dyDescent="0.35">
      <c r="A344" s="19"/>
    </row>
    <row r="345" spans="1:1" x14ac:dyDescent="0.35">
      <c r="A345" s="19"/>
    </row>
    <row r="346" spans="1:1" x14ac:dyDescent="0.35">
      <c r="A346" s="19"/>
    </row>
    <row r="347" spans="1:1" x14ac:dyDescent="0.35">
      <c r="A347" s="19"/>
    </row>
    <row r="348" spans="1:1" x14ac:dyDescent="0.35">
      <c r="A348" s="19"/>
    </row>
    <row r="349" spans="1:1" x14ac:dyDescent="0.35">
      <c r="A349" s="19"/>
    </row>
    <row r="350" spans="1:1" x14ac:dyDescent="0.35">
      <c r="A350" s="19"/>
    </row>
    <row r="351" spans="1:1" x14ac:dyDescent="0.35">
      <c r="A351" s="19"/>
    </row>
    <row r="352" spans="1:1" x14ac:dyDescent="0.35">
      <c r="A352" s="19"/>
    </row>
    <row r="353" spans="1:1" x14ac:dyDescent="0.35">
      <c r="A353" s="19"/>
    </row>
    <row r="354" spans="1:1" x14ac:dyDescent="0.35">
      <c r="A354" s="19"/>
    </row>
    <row r="355" spans="1:1" x14ac:dyDescent="0.35">
      <c r="A355" s="19"/>
    </row>
    <row r="356" spans="1:1" x14ac:dyDescent="0.35">
      <c r="A356" s="19"/>
    </row>
    <row r="357" spans="1:1" x14ac:dyDescent="0.35">
      <c r="A357" s="19"/>
    </row>
    <row r="358" spans="1:1" x14ac:dyDescent="0.35">
      <c r="A358" s="19"/>
    </row>
    <row r="359" spans="1:1" x14ac:dyDescent="0.35">
      <c r="A359" s="19"/>
    </row>
    <row r="360" spans="1:1" x14ac:dyDescent="0.35">
      <c r="A360" s="19"/>
    </row>
    <row r="361" spans="1:1" x14ac:dyDescent="0.35">
      <c r="A361" s="19"/>
    </row>
    <row r="362" spans="1:1" x14ac:dyDescent="0.35">
      <c r="A362" s="19"/>
    </row>
    <row r="363" spans="1:1" x14ac:dyDescent="0.35">
      <c r="A363" s="19"/>
    </row>
    <row r="364" spans="1:1" x14ac:dyDescent="0.35">
      <c r="A364" s="19"/>
    </row>
    <row r="365" spans="1:1" x14ac:dyDescent="0.35">
      <c r="A365" s="19"/>
    </row>
    <row r="366" spans="1:1" x14ac:dyDescent="0.35">
      <c r="A366" s="19"/>
    </row>
    <row r="367" spans="1:1" x14ac:dyDescent="0.35">
      <c r="A367" s="19"/>
    </row>
    <row r="368" spans="1:1" x14ac:dyDescent="0.35">
      <c r="A368" s="19"/>
    </row>
    <row r="369" spans="1:1" x14ac:dyDescent="0.35">
      <c r="A369" s="19"/>
    </row>
    <row r="370" spans="1:1" x14ac:dyDescent="0.35">
      <c r="A370" s="19"/>
    </row>
    <row r="371" spans="1:1" x14ac:dyDescent="0.35">
      <c r="A371" s="19"/>
    </row>
    <row r="372" spans="1:1" x14ac:dyDescent="0.35">
      <c r="A372" s="19"/>
    </row>
    <row r="373" spans="1:1" x14ac:dyDescent="0.35">
      <c r="A373" s="19"/>
    </row>
    <row r="374" spans="1:1" x14ac:dyDescent="0.35">
      <c r="A374" s="19"/>
    </row>
    <row r="375" spans="1:1" x14ac:dyDescent="0.35">
      <c r="A375" s="19"/>
    </row>
    <row r="376" spans="1:1" x14ac:dyDescent="0.35">
      <c r="A376" s="19"/>
    </row>
    <row r="377" spans="1:1" x14ac:dyDescent="0.35">
      <c r="A377" s="19"/>
    </row>
    <row r="378" spans="1:1" x14ac:dyDescent="0.35">
      <c r="A378" s="19"/>
    </row>
    <row r="379" spans="1:1" x14ac:dyDescent="0.35">
      <c r="A379" s="19"/>
    </row>
    <row r="380" spans="1:1" x14ac:dyDescent="0.35">
      <c r="A380" s="19"/>
    </row>
    <row r="381" spans="1:1" x14ac:dyDescent="0.35">
      <c r="A381" s="19"/>
    </row>
    <row r="382" spans="1:1" x14ac:dyDescent="0.35">
      <c r="A382" s="19"/>
    </row>
    <row r="383" spans="1:1" x14ac:dyDescent="0.35">
      <c r="A383" s="19"/>
    </row>
    <row r="384" spans="1:1" x14ac:dyDescent="0.35">
      <c r="A384" s="19"/>
    </row>
    <row r="385" spans="1:1" x14ac:dyDescent="0.35">
      <c r="A385" s="19"/>
    </row>
    <row r="386" spans="1:1" x14ac:dyDescent="0.35">
      <c r="A386" s="19"/>
    </row>
    <row r="387" spans="1:1" x14ac:dyDescent="0.35">
      <c r="A387" s="19"/>
    </row>
    <row r="388" spans="1:1" x14ac:dyDescent="0.35">
      <c r="A388" s="19"/>
    </row>
    <row r="389" spans="1:1" x14ac:dyDescent="0.35">
      <c r="A389" s="19"/>
    </row>
    <row r="390" spans="1:1" x14ac:dyDescent="0.35">
      <c r="A390" s="19"/>
    </row>
    <row r="391" spans="1:1" x14ac:dyDescent="0.35">
      <c r="A391" s="19"/>
    </row>
    <row r="392" spans="1:1" x14ac:dyDescent="0.35">
      <c r="A392" s="19"/>
    </row>
    <row r="393" spans="1:1" x14ac:dyDescent="0.35">
      <c r="A393" s="19"/>
    </row>
    <row r="394" spans="1:1" x14ac:dyDescent="0.35">
      <c r="A394" s="19"/>
    </row>
    <row r="395" spans="1:1" x14ac:dyDescent="0.35">
      <c r="A395" s="19"/>
    </row>
    <row r="396" spans="1:1" x14ac:dyDescent="0.35">
      <c r="A396" s="19"/>
    </row>
    <row r="397" spans="1:1" x14ac:dyDescent="0.35">
      <c r="A397" s="19"/>
    </row>
    <row r="398" spans="1:1" x14ac:dyDescent="0.35">
      <c r="A398" s="19"/>
    </row>
    <row r="399" spans="1:1" x14ac:dyDescent="0.35">
      <c r="A399" s="19"/>
    </row>
    <row r="400" spans="1:1" x14ac:dyDescent="0.35">
      <c r="A400" s="19"/>
    </row>
    <row r="401" spans="1:1" x14ac:dyDescent="0.35">
      <c r="A401" s="19"/>
    </row>
    <row r="402" spans="1:1" x14ac:dyDescent="0.35">
      <c r="A402" s="19"/>
    </row>
    <row r="403" spans="1:1" x14ac:dyDescent="0.35">
      <c r="A403" s="19"/>
    </row>
    <row r="404" spans="1:1" x14ac:dyDescent="0.35">
      <c r="A404" s="19"/>
    </row>
    <row r="405" spans="1:1" x14ac:dyDescent="0.35">
      <c r="A405" s="19"/>
    </row>
    <row r="406" spans="1:1" x14ac:dyDescent="0.35">
      <c r="A406" s="19"/>
    </row>
    <row r="407" spans="1:1" x14ac:dyDescent="0.35">
      <c r="A407" s="19"/>
    </row>
    <row r="408" spans="1:1" x14ac:dyDescent="0.35">
      <c r="A408" s="19"/>
    </row>
    <row r="409" spans="1:1" x14ac:dyDescent="0.35">
      <c r="A409" s="19"/>
    </row>
    <row r="410" spans="1:1" x14ac:dyDescent="0.35">
      <c r="A410" s="19"/>
    </row>
    <row r="411" spans="1:1" x14ac:dyDescent="0.35">
      <c r="A411" s="19"/>
    </row>
    <row r="412" spans="1:1" x14ac:dyDescent="0.35">
      <c r="A412" s="19"/>
    </row>
    <row r="413" spans="1:1" x14ac:dyDescent="0.35">
      <c r="A413" s="19"/>
    </row>
    <row r="414" spans="1:1" x14ac:dyDescent="0.35">
      <c r="A414" s="19"/>
    </row>
    <row r="415" spans="1:1" x14ac:dyDescent="0.35">
      <c r="A415" s="19"/>
    </row>
    <row r="416" spans="1:1" x14ac:dyDescent="0.35">
      <c r="A416" s="19"/>
    </row>
    <row r="417" spans="1:1" x14ac:dyDescent="0.35">
      <c r="A417" s="19"/>
    </row>
    <row r="418" spans="1:1" x14ac:dyDescent="0.35">
      <c r="A418" s="19"/>
    </row>
    <row r="419" spans="1:1" x14ac:dyDescent="0.35">
      <c r="A419" s="19"/>
    </row>
    <row r="420" spans="1:1" x14ac:dyDescent="0.35">
      <c r="A420" s="19"/>
    </row>
    <row r="421" spans="1:1" x14ac:dyDescent="0.35">
      <c r="A421" s="19"/>
    </row>
    <row r="422" spans="1:1" x14ac:dyDescent="0.35">
      <c r="A422" s="19"/>
    </row>
    <row r="423" spans="1:1" x14ac:dyDescent="0.35">
      <c r="A423" s="19"/>
    </row>
    <row r="424" spans="1:1" x14ac:dyDescent="0.35">
      <c r="A424" s="19"/>
    </row>
    <row r="425" spans="1:1" x14ac:dyDescent="0.35">
      <c r="A425" s="19"/>
    </row>
    <row r="426" spans="1:1" x14ac:dyDescent="0.35">
      <c r="A426" s="19"/>
    </row>
    <row r="427" spans="1:1" x14ac:dyDescent="0.35">
      <c r="A427" s="19"/>
    </row>
    <row r="428" spans="1:1" x14ac:dyDescent="0.35">
      <c r="A428" s="19"/>
    </row>
    <row r="429" spans="1:1" x14ac:dyDescent="0.35">
      <c r="A429" s="19"/>
    </row>
    <row r="430" spans="1:1" x14ac:dyDescent="0.35">
      <c r="A430" s="19"/>
    </row>
    <row r="431" spans="1:1" x14ac:dyDescent="0.35">
      <c r="A431" s="19"/>
    </row>
    <row r="432" spans="1:1" x14ac:dyDescent="0.35">
      <c r="A432" s="19"/>
    </row>
    <row r="433" spans="1:1" x14ac:dyDescent="0.35">
      <c r="A433" s="19"/>
    </row>
    <row r="434" spans="1:1" x14ac:dyDescent="0.35">
      <c r="A434" s="19"/>
    </row>
    <row r="435" spans="1:1" x14ac:dyDescent="0.35">
      <c r="A435" s="19"/>
    </row>
    <row r="436" spans="1:1" x14ac:dyDescent="0.35">
      <c r="A436" s="19"/>
    </row>
    <row r="437" spans="1:1" x14ac:dyDescent="0.35">
      <c r="A437" s="19"/>
    </row>
    <row r="438" spans="1:1" x14ac:dyDescent="0.35">
      <c r="A438" s="19"/>
    </row>
    <row r="439" spans="1:1" x14ac:dyDescent="0.35">
      <c r="A439" s="19"/>
    </row>
    <row r="440" spans="1:1" x14ac:dyDescent="0.35">
      <c r="A440" s="19"/>
    </row>
    <row r="441" spans="1:1" x14ac:dyDescent="0.35">
      <c r="A441" s="19"/>
    </row>
    <row r="442" spans="1:1" x14ac:dyDescent="0.35">
      <c r="A442" s="19"/>
    </row>
    <row r="443" spans="1:1" x14ac:dyDescent="0.35">
      <c r="A443" s="19"/>
    </row>
    <row r="444" spans="1:1" x14ac:dyDescent="0.35">
      <c r="A444" s="19"/>
    </row>
    <row r="445" spans="1:1" x14ac:dyDescent="0.35">
      <c r="A445" s="19"/>
    </row>
    <row r="446" spans="1:1" x14ac:dyDescent="0.35">
      <c r="A446" s="19"/>
    </row>
    <row r="447" spans="1:1" x14ac:dyDescent="0.35">
      <c r="A447" s="19"/>
    </row>
    <row r="448" spans="1:1" x14ac:dyDescent="0.35">
      <c r="A448" s="19"/>
    </row>
    <row r="449" spans="1:1" x14ac:dyDescent="0.35">
      <c r="A449" s="19"/>
    </row>
    <row r="450" spans="1:1" x14ac:dyDescent="0.35">
      <c r="A450" s="19"/>
    </row>
    <row r="451" spans="1:1" x14ac:dyDescent="0.35">
      <c r="A451" s="19"/>
    </row>
    <row r="452" spans="1:1" x14ac:dyDescent="0.35">
      <c r="A452" s="19"/>
    </row>
    <row r="453" spans="1:1" x14ac:dyDescent="0.35">
      <c r="A453" s="19"/>
    </row>
    <row r="454" spans="1:1" x14ac:dyDescent="0.35">
      <c r="A454" s="19"/>
    </row>
    <row r="455" spans="1:1" x14ac:dyDescent="0.35">
      <c r="A455" s="19"/>
    </row>
    <row r="456" spans="1:1" x14ac:dyDescent="0.35">
      <c r="A456" s="19"/>
    </row>
    <row r="457" spans="1:1" x14ac:dyDescent="0.35">
      <c r="A457" s="19"/>
    </row>
    <row r="458" spans="1:1" x14ac:dyDescent="0.35">
      <c r="A458" s="19"/>
    </row>
    <row r="459" spans="1:1" x14ac:dyDescent="0.35">
      <c r="A459" s="19"/>
    </row>
    <row r="460" spans="1:1" x14ac:dyDescent="0.35">
      <c r="A460" s="19"/>
    </row>
    <row r="461" spans="1:1" x14ac:dyDescent="0.35">
      <c r="A461" s="19"/>
    </row>
    <row r="462" spans="1:1" x14ac:dyDescent="0.35">
      <c r="A462" s="19"/>
    </row>
    <row r="463" spans="1:1" x14ac:dyDescent="0.35">
      <c r="A463" s="19"/>
    </row>
    <row r="464" spans="1:1" x14ac:dyDescent="0.35">
      <c r="A464" s="19"/>
    </row>
    <row r="465" spans="1:1" x14ac:dyDescent="0.35">
      <c r="A465" s="19"/>
    </row>
    <row r="466" spans="1:1" x14ac:dyDescent="0.35">
      <c r="A466" s="19"/>
    </row>
    <row r="467" spans="1:1" x14ac:dyDescent="0.35">
      <c r="A467" s="19"/>
    </row>
    <row r="468" spans="1:1" x14ac:dyDescent="0.35">
      <c r="A468" s="19"/>
    </row>
    <row r="469" spans="1:1" x14ac:dyDescent="0.35">
      <c r="A469" s="19"/>
    </row>
    <row r="470" spans="1:1" x14ac:dyDescent="0.35">
      <c r="A470" s="19"/>
    </row>
    <row r="471" spans="1:1" x14ac:dyDescent="0.35">
      <c r="A471" s="19"/>
    </row>
    <row r="472" spans="1:1" x14ac:dyDescent="0.35">
      <c r="A472" s="19"/>
    </row>
    <row r="473" spans="1:1" x14ac:dyDescent="0.35">
      <c r="A473" s="19"/>
    </row>
    <row r="474" spans="1:1" x14ac:dyDescent="0.35">
      <c r="A474" s="19"/>
    </row>
    <row r="475" spans="1:1" x14ac:dyDescent="0.35">
      <c r="A475" s="19"/>
    </row>
    <row r="476" spans="1:1" x14ac:dyDescent="0.35">
      <c r="A476" s="19"/>
    </row>
    <row r="477" spans="1:1" x14ac:dyDescent="0.35">
      <c r="A477" s="19"/>
    </row>
    <row r="478" spans="1:1" x14ac:dyDescent="0.35">
      <c r="A478" s="19"/>
    </row>
    <row r="479" spans="1:1" x14ac:dyDescent="0.35">
      <c r="A479" s="19"/>
    </row>
    <row r="480" spans="1:1" x14ac:dyDescent="0.35">
      <c r="A480" s="19"/>
    </row>
    <row r="481" spans="1:1" x14ac:dyDescent="0.35">
      <c r="A481" s="19"/>
    </row>
    <row r="482" spans="1:1" x14ac:dyDescent="0.35">
      <c r="A482" s="19"/>
    </row>
    <row r="483" spans="1:1" x14ac:dyDescent="0.35">
      <c r="A483" s="19"/>
    </row>
    <row r="484" spans="1:1" x14ac:dyDescent="0.35">
      <c r="A484" s="19"/>
    </row>
    <row r="485" spans="1:1" x14ac:dyDescent="0.35">
      <c r="A485" s="19"/>
    </row>
    <row r="486" spans="1:1" x14ac:dyDescent="0.35">
      <c r="A486" s="19"/>
    </row>
    <row r="487" spans="1:1" x14ac:dyDescent="0.35">
      <c r="A487" s="19"/>
    </row>
    <row r="488" spans="1:1" x14ac:dyDescent="0.35">
      <c r="A488" s="19"/>
    </row>
    <row r="489" spans="1:1" x14ac:dyDescent="0.35">
      <c r="A489" s="19"/>
    </row>
    <row r="490" spans="1:1" x14ac:dyDescent="0.35">
      <c r="A490" s="19"/>
    </row>
    <row r="491" spans="1:1" x14ac:dyDescent="0.35">
      <c r="A491" s="19"/>
    </row>
    <row r="492" spans="1:1" x14ac:dyDescent="0.35">
      <c r="A492" s="19"/>
    </row>
    <row r="493" spans="1:1" x14ac:dyDescent="0.35">
      <c r="A493" s="19"/>
    </row>
    <row r="494" spans="1:1" x14ac:dyDescent="0.35">
      <c r="A494" s="19"/>
    </row>
    <row r="495" spans="1:1" x14ac:dyDescent="0.35">
      <c r="A495" s="19"/>
    </row>
    <row r="496" spans="1:1" x14ac:dyDescent="0.35">
      <c r="A496" s="19"/>
    </row>
    <row r="497" spans="1:1" x14ac:dyDescent="0.35">
      <c r="A497" s="19"/>
    </row>
    <row r="498" spans="1:1" x14ac:dyDescent="0.35">
      <c r="A498" s="19"/>
    </row>
    <row r="499" spans="1:1" x14ac:dyDescent="0.35">
      <c r="A499" s="19"/>
    </row>
    <row r="500" spans="1:1" x14ac:dyDescent="0.35">
      <c r="A500" s="19"/>
    </row>
    <row r="501" spans="1:1" x14ac:dyDescent="0.35">
      <c r="A501" s="19"/>
    </row>
    <row r="502" spans="1:1" x14ac:dyDescent="0.35">
      <c r="A502" s="19"/>
    </row>
    <row r="503" spans="1:1" x14ac:dyDescent="0.35">
      <c r="A503" s="19"/>
    </row>
    <row r="504" spans="1:1" x14ac:dyDescent="0.35">
      <c r="A504" s="19"/>
    </row>
    <row r="505" spans="1:1" x14ac:dyDescent="0.35">
      <c r="A505" s="19"/>
    </row>
    <row r="506" spans="1:1" x14ac:dyDescent="0.35">
      <c r="A506" s="19"/>
    </row>
    <row r="507" spans="1:1" x14ac:dyDescent="0.35">
      <c r="A507" s="19"/>
    </row>
    <row r="508" spans="1:1" x14ac:dyDescent="0.35">
      <c r="A508" s="19"/>
    </row>
    <row r="509" spans="1:1" x14ac:dyDescent="0.35">
      <c r="A509" s="19"/>
    </row>
    <row r="510" spans="1:1" x14ac:dyDescent="0.35">
      <c r="A510" s="19"/>
    </row>
    <row r="511" spans="1:1" x14ac:dyDescent="0.35">
      <c r="A511" s="19"/>
    </row>
    <row r="512" spans="1:1" x14ac:dyDescent="0.35">
      <c r="A512" s="19"/>
    </row>
    <row r="513" spans="1:1" x14ac:dyDescent="0.35">
      <c r="A513" s="19"/>
    </row>
    <row r="514" spans="1:1" x14ac:dyDescent="0.35">
      <c r="A514" s="19"/>
    </row>
    <row r="515" spans="1:1" x14ac:dyDescent="0.35">
      <c r="A515" s="19"/>
    </row>
    <row r="516" spans="1:1" x14ac:dyDescent="0.35">
      <c r="A516" s="19"/>
    </row>
    <row r="517" spans="1:1" x14ac:dyDescent="0.35">
      <c r="A517" s="19"/>
    </row>
    <row r="518" spans="1:1" x14ac:dyDescent="0.35">
      <c r="A518" s="19"/>
    </row>
    <row r="519" spans="1:1" x14ac:dyDescent="0.35">
      <c r="A519" s="19"/>
    </row>
    <row r="520" spans="1:1" x14ac:dyDescent="0.35">
      <c r="A520" s="19"/>
    </row>
    <row r="521" spans="1:1" x14ac:dyDescent="0.35">
      <c r="A521" s="19"/>
    </row>
    <row r="522" spans="1:1" x14ac:dyDescent="0.35">
      <c r="A522" s="19"/>
    </row>
    <row r="523" spans="1:1" x14ac:dyDescent="0.35">
      <c r="A523" s="19"/>
    </row>
    <row r="524" spans="1:1" x14ac:dyDescent="0.35">
      <c r="A524" s="19"/>
    </row>
    <row r="525" spans="1:1" x14ac:dyDescent="0.35">
      <c r="A525" s="19"/>
    </row>
    <row r="526" spans="1:1" x14ac:dyDescent="0.35">
      <c r="A526" s="19"/>
    </row>
    <row r="527" spans="1:1" x14ac:dyDescent="0.35">
      <c r="A527" s="19"/>
    </row>
    <row r="528" spans="1:1" x14ac:dyDescent="0.35">
      <c r="A528" s="19"/>
    </row>
    <row r="529" spans="1:1" x14ac:dyDescent="0.35">
      <c r="A529" s="19"/>
    </row>
    <row r="530" spans="1:1" x14ac:dyDescent="0.35">
      <c r="A530" s="19"/>
    </row>
    <row r="531" spans="1:1" x14ac:dyDescent="0.35">
      <c r="A531" s="19"/>
    </row>
    <row r="532" spans="1:1" x14ac:dyDescent="0.35">
      <c r="A532" s="19"/>
    </row>
    <row r="533" spans="1:1" x14ac:dyDescent="0.35">
      <c r="A533" s="19"/>
    </row>
    <row r="534" spans="1:1" x14ac:dyDescent="0.35">
      <c r="A534" s="19"/>
    </row>
    <row r="535" spans="1:1" x14ac:dyDescent="0.35">
      <c r="A535" s="19"/>
    </row>
    <row r="536" spans="1:1" x14ac:dyDescent="0.35">
      <c r="A536" s="19"/>
    </row>
    <row r="537" spans="1:1" x14ac:dyDescent="0.35">
      <c r="A537" s="19"/>
    </row>
    <row r="538" spans="1:1" x14ac:dyDescent="0.35">
      <c r="A538" s="19"/>
    </row>
    <row r="539" spans="1:1" x14ac:dyDescent="0.35">
      <c r="A539" s="19"/>
    </row>
    <row r="540" spans="1:1" x14ac:dyDescent="0.35">
      <c r="A540" s="19"/>
    </row>
    <row r="541" spans="1:1" x14ac:dyDescent="0.35">
      <c r="A541" s="19"/>
    </row>
    <row r="542" spans="1:1" x14ac:dyDescent="0.35">
      <c r="A542" s="19"/>
    </row>
    <row r="543" spans="1:1" x14ac:dyDescent="0.35">
      <c r="A543" s="19"/>
    </row>
    <row r="544" spans="1:1" x14ac:dyDescent="0.35">
      <c r="A544" s="19"/>
    </row>
    <row r="545" spans="1:1" x14ac:dyDescent="0.35">
      <c r="A545" s="19"/>
    </row>
    <row r="546" spans="1:1" x14ac:dyDescent="0.35">
      <c r="A546" s="19"/>
    </row>
    <row r="547" spans="1:1" x14ac:dyDescent="0.35">
      <c r="A547" s="19"/>
    </row>
    <row r="548" spans="1:1" x14ac:dyDescent="0.35">
      <c r="A548" s="19"/>
    </row>
    <row r="549" spans="1:1" x14ac:dyDescent="0.35">
      <c r="A549" s="19"/>
    </row>
    <row r="550" spans="1:1" x14ac:dyDescent="0.35">
      <c r="A550" s="19"/>
    </row>
    <row r="551" spans="1:1" x14ac:dyDescent="0.35">
      <c r="A551" s="19"/>
    </row>
    <row r="552" spans="1:1" x14ac:dyDescent="0.35">
      <c r="A552" s="19"/>
    </row>
    <row r="553" spans="1:1" x14ac:dyDescent="0.35">
      <c r="A553" s="19"/>
    </row>
    <row r="554" spans="1:1" x14ac:dyDescent="0.35">
      <c r="A554" s="19"/>
    </row>
    <row r="555" spans="1:1" x14ac:dyDescent="0.35">
      <c r="A555" s="19"/>
    </row>
    <row r="556" spans="1:1" x14ac:dyDescent="0.35">
      <c r="A556" s="19"/>
    </row>
    <row r="557" spans="1:1" x14ac:dyDescent="0.35">
      <c r="A557" s="19"/>
    </row>
    <row r="558" spans="1:1" x14ac:dyDescent="0.35">
      <c r="A558" s="19"/>
    </row>
    <row r="559" spans="1:1" x14ac:dyDescent="0.35">
      <c r="A559" s="19"/>
    </row>
    <row r="560" spans="1:1" x14ac:dyDescent="0.35">
      <c r="A560" s="19"/>
    </row>
    <row r="561" spans="1:1" x14ac:dyDescent="0.35">
      <c r="A561" s="19"/>
    </row>
    <row r="562" spans="1:1" x14ac:dyDescent="0.35">
      <c r="A562" s="19"/>
    </row>
    <row r="563" spans="1:1" x14ac:dyDescent="0.35">
      <c r="A563" s="19"/>
    </row>
    <row r="564" spans="1:1" x14ac:dyDescent="0.35">
      <c r="A564" s="19"/>
    </row>
    <row r="565" spans="1:1" x14ac:dyDescent="0.35">
      <c r="A565" s="19"/>
    </row>
    <row r="566" spans="1:1" x14ac:dyDescent="0.35">
      <c r="A566" s="19"/>
    </row>
    <row r="567" spans="1:1" x14ac:dyDescent="0.35">
      <c r="A567" s="19"/>
    </row>
    <row r="568" spans="1:1" x14ac:dyDescent="0.35">
      <c r="A568" s="19"/>
    </row>
    <row r="569" spans="1:1" x14ac:dyDescent="0.35">
      <c r="A569" s="19"/>
    </row>
    <row r="570" spans="1:1" x14ac:dyDescent="0.35">
      <c r="A570" s="19"/>
    </row>
    <row r="571" spans="1:1" x14ac:dyDescent="0.35">
      <c r="A571" s="19"/>
    </row>
    <row r="572" spans="1:1" x14ac:dyDescent="0.35">
      <c r="A572" s="19"/>
    </row>
    <row r="573" spans="1:1" x14ac:dyDescent="0.35">
      <c r="A573" s="19"/>
    </row>
    <row r="574" spans="1:1" x14ac:dyDescent="0.35">
      <c r="A574" s="19"/>
    </row>
    <row r="575" spans="1:1" x14ac:dyDescent="0.35">
      <c r="A575" s="19"/>
    </row>
    <row r="576" spans="1:1" x14ac:dyDescent="0.35">
      <c r="A576" s="19"/>
    </row>
    <row r="577" spans="1:1" x14ac:dyDescent="0.35">
      <c r="A577" s="19"/>
    </row>
    <row r="578" spans="1:1" x14ac:dyDescent="0.35">
      <c r="A578" s="19"/>
    </row>
    <row r="579" spans="1:1" x14ac:dyDescent="0.35">
      <c r="A579" s="19"/>
    </row>
    <row r="580" spans="1:1" x14ac:dyDescent="0.35">
      <c r="A580" s="19"/>
    </row>
    <row r="581" spans="1:1" x14ac:dyDescent="0.35">
      <c r="A581" s="19"/>
    </row>
    <row r="582" spans="1:1" x14ac:dyDescent="0.35">
      <c r="A582" s="19"/>
    </row>
    <row r="583" spans="1:1" x14ac:dyDescent="0.35">
      <c r="A583" s="19"/>
    </row>
    <row r="584" spans="1:1" x14ac:dyDescent="0.35">
      <c r="A584" s="19"/>
    </row>
    <row r="585" spans="1:1" x14ac:dyDescent="0.35">
      <c r="A585" s="19"/>
    </row>
    <row r="586" spans="1:1" x14ac:dyDescent="0.35">
      <c r="A586" s="19"/>
    </row>
    <row r="587" spans="1:1" x14ac:dyDescent="0.35">
      <c r="A587" s="19"/>
    </row>
    <row r="588" spans="1:1" x14ac:dyDescent="0.35">
      <c r="A588" s="19"/>
    </row>
    <row r="589" spans="1:1" x14ac:dyDescent="0.35">
      <c r="A589" s="19"/>
    </row>
    <row r="590" spans="1:1" x14ac:dyDescent="0.35">
      <c r="A590" s="19"/>
    </row>
    <row r="591" spans="1:1" x14ac:dyDescent="0.35">
      <c r="A591" s="19"/>
    </row>
    <row r="592" spans="1:1" x14ac:dyDescent="0.35">
      <c r="A592" s="19"/>
    </row>
    <row r="593" spans="1:1" x14ac:dyDescent="0.35">
      <c r="A593" s="19"/>
    </row>
    <row r="594" spans="1:1" x14ac:dyDescent="0.35">
      <c r="A594" s="19"/>
    </row>
    <row r="595" spans="1:1" x14ac:dyDescent="0.35">
      <c r="A595" s="19"/>
    </row>
    <row r="596" spans="1:1" x14ac:dyDescent="0.35">
      <c r="A596" s="19"/>
    </row>
    <row r="597" spans="1:1" x14ac:dyDescent="0.35">
      <c r="A597" s="19"/>
    </row>
    <row r="598" spans="1:1" x14ac:dyDescent="0.35">
      <c r="A598" s="19"/>
    </row>
    <row r="599" spans="1:1" x14ac:dyDescent="0.35">
      <c r="A599" s="19"/>
    </row>
    <row r="600" spans="1:1" x14ac:dyDescent="0.35">
      <c r="A600" s="19"/>
    </row>
    <row r="601" spans="1:1" x14ac:dyDescent="0.35">
      <c r="A601" s="19"/>
    </row>
    <row r="602" spans="1:1" x14ac:dyDescent="0.35">
      <c r="A602" s="19"/>
    </row>
    <row r="603" spans="1:1" x14ac:dyDescent="0.35">
      <c r="A603" s="19"/>
    </row>
    <row r="604" spans="1:1" x14ac:dyDescent="0.35">
      <c r="A604" s="19"/>
    </row>
    <row r="605" spans="1:1" x14ac:dyDescent="0.35">
      <c r="A605" s="19"/>
    </row>
    <row r="606" spans="1:1" x14ac:dyDescent="0.35">
      <c r="A606" s="19"/>
    </row>
    <row r="607" spans="1:1" x14ac:dyDescent="0.35">
      <c r="A607" s="19"/>
    </row>
    <row r="608" spans="1:1" x14ac:dyDescent="0.35">
      <c r="A608" s="19"/>
    </row>
    <row r="609" spans="1:1" x14ac:dyDescent="0.35">
      <c r="A609" s="19"/>
    </row>
    <row r="610" spans="1:1" x14ac:dyDescent="0.35">
      <c r="A610" s="19"/>
    </row>
    <row r="611" spans="1:1" x14ac:dyDescent="0.35">
      <c r="A611" s="19"/>
    </row>
    <row r="612" spans="1:1" x14ac:dyDescent="0.35">
      <c r="A612" s="19"/>
    </row>
    <row r="613" spans="1:1" x14ac:dyDescent="0.35">
      <c r="A613" s="19"/>
    </row>
    <row r="614" spans="1:1" x14ac:dyDescent="0.35">
      <c r="A614" s="19"/>
    </row>
    <row r="615" spans="1:1" x14ac:dyDescent="0.35">
      <c r="A615" s="19"/>
    </row>
    <row r="616" spans="1:1" x14ac:dyDescent="0.35">
      <c r="A616" s="19"/>
    </row>
    <row r="617" spans="1:1" x14ac:dyDescent="0.35">
      <c r="A617" s="19"/>
    </row>
    <row r="618" spans="1:1" x14ac:dyDescent="0.35">
      <c r="A618" s="19"/>
    </row>
    <row r="619" spans="1:1" x14ac:dyDescent="0.35">
      <c r="A619" s="19"/>
    </row>
    <row r="620" spans="1:1" x14ac:dyDescent="0.35">
      <c r="A620" s="19"/>
    </row>
    <row r="621" spans="1:1" x14ac:dyDescent="0.35">
      <c r="A621" s="19"/>
    </row>
    <row r="622" spans="1:1" x14ac:dyDescent="0.35">
      <c r="A622" s="19"/>
    </row>
    <row r="623" spans="1:1" x14ac:dyDescent="0.35">
      <c r="A623" s="19"/>
    </row>
    <row r="624" spans="1:1" x14ac:dyDescent="0.35">
      <c r="A624" s="19"/>
    </row>
    <row r="625" spans="1:1" x14ac:dyDescent="0.35">
      <c r="A625" s="19"/>
    </row>
    <row r="626" spans="1:1" x14ac:dyDescent="0.35">
      <c r="A626" s="19"/>
    </row>
    <row r="627" spans="1:1" x14ac:dyDescent="0.35">
      <c r="A627" s="19"/>
    </row>
    <row r="628" spans="1:1" x14ac:dyDescent="0.35">
      <c r="A628" s="19"/>
    </row>
    <row r="629" spans="1:1" x14ac:dyDescent="0.35">
      <c r="A629" s="19"/>
    </row>
    <row r="630" spans="1:1" x14ac:dyDescent="0.35">
      <c r="A630" s="19"/>
    </row>
    <row r="631" spans="1:1" x14ac:dyDescent="0.35">
      <c r="A631" s="19"/>
    </row>
    <row r="632" spans="1:1" x14ac:dyDescent="0.35">
      <c r="A632" s="19"/>
    </row>
    <row r="633" spans="1:1" x14ac:dyDescent="0.35">
      <c r="A633" s="19"/>
    </row>
    <row r="634" spans="1:1" x14ac:dyDescent="0.35">
      <c r="A634" s="19"/>
    </row>
    <row r="635" spans="1:1" x14ac:dyDescent="0.35">
      <c r="A635" s="19"/>
    </row>
    <row r="636" spans="1:1" x14ac:dyDescent="0.35">
      <c r="A636" s="19"/>
    </row>
    <row r="637" spans="1:1" x14ac:dyDescent="0.35">
      <c r="A637" s="19"/>
    </row>
    <row r="638" spans="1:1" x14ac:dyDescent="0.35">
      <c r="A638" s="19"/>
    </row>
    <row r="639" spans="1:1" x14ac:dyDescent="0.35">
      <c r="A639" s="19"/>
    </row>
    <row r="640" spans="1:1" x14ac:dyDescent="0.35">
      <c r="A640" s="19"/>
    </row>
    <row r="641" spans="1:1" x14ac:dyDescent="0.35">
      <c r="A641" s="19"/>
    </row>
    <row r="642" spans="1:1" x14ac:dyDescent="0.35">
      <c r="A642" s="19"/>
    </row>
    <row r="643" spans="1:1" x14ac:dyDescent="0.35">
      <c r="A643" s="19"/>
    </row>
    <row r="644" spans="1:1" x14ac:dyDescent="0.35">
      <c r="A644" s="19"/>
    </row>
    <row r="645" spans="1:1" x14ac:dyDescent="0.35">
      <c r="A645" s="19"/>
    </row>
    <row r="646" spans="1:1" x14ac:dyDescent="0.35">
      <c r="A646" s="19"/>
    </row>
    <row r="647" spans="1:1" x14ac:dyDescent="0.35">
      <c r="A647" s="19"/>
    </row>
    <row r="648" spans="1:1" x14ac:dyDescent="0.35">
      <c r="A648" s="19"/>
    </row>
    <row r="649" spans="1:1" x14ac:dyDescent="0.35">
      <c r="A649" s="19"/>
    </row>
    <row r="650" spans="1:1" x14ac:dyDescent="0.35">
      <c r="A650" s="19"/>
    </row>
    <row r="651" spans="1:1" x14ac:dyDescent="0.35">
      <c r="A651" s="19"/>
    </row>
    <row r="652" spans="1:1" x14ac:dyDescent="0.35">
      <c r="A652" s="19"/>
    </row>
    <row r="653" spans="1:1" x14ac:dyDescent="0.35">
      <c r="A653" s="19"/>
    </row>
    <row r="654" spans="1:1" x14ac:dyDescent="0.35">
      <c r="A654" s="19"/>
    </row>
    <row r="655" spans="1:1" x14ac:dyDescent="0.35">
      <c r="A655" s="19"/>
    </row>
    <row r="656" spans="1:1" x14ac:dyDescent="0.35">
      <c r="A656" s="19"/>
    </row>
    <row r="657" spans="1:1" x14ac:dyDescent="0.35">
      <c r="A657" s="19"/>
    </row>
    <row r="658" spans="1:1" x14ac:dyDescent="0.35">
      <c r="A658" s="19"/>
    </row>
    <row r="659" spans="1:1" x14ac:dyDescent="0.35">
      <c r="A659" s="19"/>
    </row>
    <row r="660" spans="1:1" x14ac:dyDescent="0.35">
      <c r="A660" s="19"/>
    </row>
    <row r="661" spans="1:1" x14ac:dyDescent="0.35">
      <c r="A661" s="19"/>
    </row>
    <row r="662" spans="1:1" x14ac:dyDescent="0.35">
      <c r="A662" s="19"/>
    </row>
    <row r="663" spans="1:1" x14ac:dyDescent="0.35">
      <c r="A663" s="19"/>
    </row>
    <row r="664" spans="1:1" x14ac:dyDescent="0.35">
      <c r="A664" s="19"/>
    </row>
    <row r="665" spans="1:1" x14ac:dyDescent="0.35">
      <c r="A665" s="19"/>
    </row>
    <row r="666" spans="1:1" x14ac:dyDescent="0.35">
      <c r="A666" s="19"/>
    </row>
    <row r="667" spans="1:1" x14ac:dyDescent="0.35">
      <c r="A667" s="19"/>
    </row>
    <row r="668" spans="1:1" x14ac:dyDescent="0.35">
      <c r="A668" s="19"/>
    </row>
    <row r="669" spans="1:1" x14ac:dyDescent="0.35">
      <c r="A669" s="19"/>
    </row>
    <row r="670" spans="1:1" x14ac:dyDescent="0.35">
      <c r="A670" s="19"/>
    </row>
    <row r="671" spans="1:1" x14ac:dyDescent="0.35">
      <c r="A671" s="19"/>
    </row>
    <row r="672" spans="1:1" x14ac:dyDescent="0.35">
      <c r="A672" s="19"/>
    </row>
    <row r="673" spans="1:1" x14ac:dyDescent="0.35">
      <c r="A673" s="19"/>
    </row>
    <row r="674" spans="1:1" x14ac:dyDescent="0.35">
      <c r="A674" s="19"/>
    </row>
    <row r="675" spans="1:1" x14ac:dyDescent="0.35">
      <c r="A675" s="19"/>
    </row>
    <row r="676" spans="1:1" x14ac:dyDescent="0.35">
      <c r="A676" s="19"/>
    </row>
    <row r="677" spans="1:1" x14ac:dyDescent="0.35">
      <c r="A677" s="19"/>
    </row>
    <row r="678" spans="1:1" x14ac:dyDescent="0.35">
      <c r="A678" s="19"/>
    </row>
    <row r="679" spans="1:1" x14ac:dyDescent="0.35">
      <c r="A679" s="19"/>
    </row>
    <row r="680" spans="1:1" x14ac:dyDescent="0.35">
      <c r="A680" s="19"/>
    </row>
    <row r="681" spans="1:1" x14ac:dyDescent="0.35">
      <c r="A681" s="19"/>
    </row>
    <row r="682" spans="1:1" x14ac:dyDescent="0.35">
      <c r="A682" s="19"/>
    </row>
    <row r="683" spans="1:1" x14ac:dyDescent="0.35">
      <c r="A683" s="19"/>
    </row>
    <row r="684" spans="1:1" x14ac:dyDescent="0.35">
      <c r="A684" s="19"/>
    </row>
    <row r="685" spans="1:1" x14ac:dyDescent="0.35">
      <c r="A685" s="19"/>
    </row>
    <row r="686" spans="1:1" x14ac:dyDescent="0.35">
      <c r="A686" s="19"/>
    </row>
    <row r="687" spans="1:1" x14ac:dyDescent="0.35">
      <c r="A687" s="19"/>
    </row>
    <row r="688" spans="1:1" x14ac:dyDescent="0.35">
      <c r="A688" s="19"/>
    </row>
    <row r="689" spans="1:1" x14ac:dyDescent="0.35">
      <c r="A689" s="19"/>
    </row>
    <row r="690" spans="1:1" x14ac:dyDescent="0.35">
      <c r="A690" s="19"/>
    </row>
    <row r="691" spans="1:1" x14ac:dyDescent="0.35">
      <c r="A691" s="19"/>
    </row>
    <row r="692" spans="1:1" x14ac:dyDescent="0.35">
      <c r="A692" s="19"/>
    </row>
    <row r="693" spans="1:1" x14ac:dyDescent="0.35">
      <c r="A693" s="19"/>
    </row>
    <row r="694" spans="1:1" x14ac:dyDescent="0.35">
      <c r="A694" s="19"/>
    </row>
    <row r="695" spans="1:1" x14ac:dyDescent="0.35">
      <c r="A695" s="19"/>
    </row>
    <row r="696" spans="1:1" x14ac:dyDescent="0.35">
      <c r="A696" s="19"/>
    </row>
    <row r="697" spans="1:1" x14ac:dyDescent="0.35">
      <c r="A697" s="19"/>
    </row>
    <row r="698" spans="1:1" x14ac:dyDescent="0.35">
      <c r="A698" s="19"/>
    </row>
    <row r="699" spans="1:1" x14ac:dyDescent="0.35">
      <c r="A699" s="19"/>
    </row>
    <row r="700" spans="1:1" x14ac:dyDescent="0.35">
      <c r="A700" s="19"/>
    </row>
    <row r="701" spans="1:1" x14ac:dyDescent="0.35">
      <c r="A701" s="19"/>
    </row>
    <row r="702" spans="1:1" x14ac:dyDescent="0.35">
      <c r="A702" s="19"/>
    </row>
    <row r="703" spans="1:1" x14ac:dyDescent="0.35">
      <c r="A703" s="19"/>
    </row>
    <row r="704" spans="1:1" x14ac:dyDescent="0.35">
      <c r="A704" s="19"/>
    </row>
    <row r="705" spans="1:1" x14ac:dyDescent="0.35">
      <c r="A705" s="19"/>
    </row>
    <row r="706" spans="1:1" x14ac:dyDescent="0.35">
      <c r="A706" s="19"/>
    </row>
    <row r="707" spans="1:1" x14ac:dyDescent="0.35">
      <c r="A707" s="19"/>
    </row>
    <row r="708" spans="1:1" x14ac:dyDescent="0.35">
      <c r="A708" s="19"/>
    </row>
    <row r="709" spans="1:1" x14ac:dyDescent="0.35">
      <c r="A709" s="19"/>
    </row>
    <row r="710" spans="1:1" x14ac:dyDescent="0.35">
      <c r="A710" s="19"/>
    </row>
    <row r="711" spans="1:1" x14ac:dyDescent="0.35">
      <c r="A711" s="19"/>
    </row>
    <row r="712" spans="1:1" x14ac:dyDescent="0.35">
      <c r="A712" s="19"/>
    </row>
    <row r="713" spans="1:1" x14ac:dyDescent="0.35">
      <c r="A713" s="19"/>
    </row>
    <row r="714" spans="1:1" x14ac:dyDescent="0.35">
      <c r="A714" s="19"/>
    </row>
    <row r="715" spans="1:1" x14ac:dyDescent="0.35">
      <c r="A715" s="19"/>
    </row>
    <row r="716" spans="1:1" x14ac:dyDescent="0.35">
      <c r="A716" s="19"/>
    </row>
    <row r="717" spans="1:1" x14ac:dyDescent="0.35">
      <c r="A717" s="19"/>
    </row>
    <row r="718" spans="1:1" x14ac:dyDescent="0.35">
      <c r="A718" s="19"/>
    </row>
    <row r="719" spans="1:1" x14ac:dyDescent="0.35">
      <c r="A719" s="19"/>
    </row>
    <row r="720" spans="1:1" x14ac:dyDescent="0.35">
      <c r="A720" s="19"/>
    </row>
    <row r="721" spans="1:1" x14ac:dyDescent="0.35">
      <c r="A721" s="19"/>
    </row>
    <row r="722" spans="1:1" x14ac:dyDescent="0.35">
      <c r="A722" s="19"/>
    </row>
    <row r="723" spans="1:1" x14ac:dyDescent="0.35">
      <c r="A723" s="19"/>
    </row>
    <row r="724" spans="1:1" x14ac:dyDescent="0.35">
      <c r="A724" s="19"/>
    </row>
    <row r="725" spans="1:1" x14ac:dyDescent="0.35">
      <c r="A725" s="19"/>
    </row>
    <row r="726" spans="1:1" x14ac:dyDescent="0.35">
      <c r="A726" s="19"/>
    </row>
    <row r="727" spans="1:1" x14ac:dyDescent="0.35">
      <c r="A727" s="19"/>
    </row>
    <row r="728" spans="1:1" x14ac:dyDescent="0.35">
      <c r="A728" s="19"/>
    </row>
    <row r="729" spans="1:1" x14ac:dyDescent="0.35">
      <c r="A729" s="19"/>
    </row>
    <row r="730" spans="1:1" x14ac:dyDescent="0.35">
      <c r="A730" s="19"/>
    </row>
    <row r="731" spans="1:1" x14ac:dyDescent="0.35">
      <c r="A731" s="19"/>
    </row>
    <row r="732" spans="1:1" x14ac:dyDescent="0.35">
      <c r="A732" s="19"/>
    </row>
    <row r="733" spans="1:1" x14ac:dyDescent="0.35">
      <c r="A733" s="19"/>
    </row>
    <row r="734" spans="1:1" x14ac:dyDescent="0.35">
      <c r="A734" s="19"/>
    </row>
    <row r="735" spans="1:1" x14ac:dyDescent="0.35">
      <c r="A735" s="19"/>
    </row>
    <row r="736" spans="1:1" x14ac:dyDescent="0.35">
      <c r="A736" s="19"/>
    </row>
    <row r="737" spans="1:1" x14ac:dyDescent="0.35">
      <c r="A737" s="19"/>
    </row>
    <row r="738" spans="1:1" x14ac:dyDescent="0.35">
      <c r="A738" s="19"/>
    </row>
    <row r="739" spans="1:1" x14ac:dyDescent="0.35">
      <c r="A739" s="19"/>
    </row>
    <row r="740" spans="1:1" x14ac:dyDescent="0.35">
      <c r="A740" s="19"/>
    </row>
    <row r="741" spans="1:1" x14ac:dyDescent="0.35">
      <c r="A741" s="19"/>
    </row>
    <row r="742" spans="1:1" x14ac:dyDescent="0.35">
      <c r="A742" s="19"/>
    </row>
    <row r="743" spans="1:1" x14ac:dyDescent="0.35">
      <c r="A743" s="19"/>
    </row>
    <row r="744" spans="1:1" x14ac:dyDescent="0.35">
      <c r="A744" s="19"/>
    </row>
    <row r="745" spans="1:1" x14ac:dyDescent="0.35">
      <c r="A745" s="19"/>
    </row>
    <row r="746" spans="1:1" x14ac:dyDescent="0.35">
      <c r="A746" s="19"/>
    </row>
    <row r="747" spans="1:1" x14ac:dyDescent="0.35">
      <c r="A747" s="19"/>
    </row>
    <row r="748" spans="1:1" x14ac:dyDescent="0.35">
      <c r="A748" s="19"/>
    </row>
    <row r="749" spans="1:1" x14ac:dyDescent="0.35">
      <c r="A749" s="19"/>
    </row>
    <row r="750" spans="1:1" x14ac:dyDescent="0.35">
      <c r="A750" s="19"/>
    </row>
    <row r="751" spans="1:1" x14ac:dyDescent="0.35">
      <c r="A751" s="19"/>
    </row>
    <row r="752" spans="1:1" x14ac:dyDescent="0.35">
      <c r="A752" s="19"/>
    </row>
    <row r="753" spans="1:1" x14ac:dyDescent="0.35">
      <c r="A753" s="19"/>
    </row>
    <row r="754" spans="1:1" x14ac:dyDescent="0.35">
      <c r="A754" s="19"/>
    </row>
    <row r="755" spans="1:1" x14ac:dyDescent="0.35">
      <c r="A755" s="19"/>
    </row>
    <row r="756" spans="1:1" x14ac:dyDescent="0.35">
      <c r="A756" s="19"/>
    </row>
    <row r="757" spans="1:1" x14ac:dyDescent="0.35">
      <c r="A757" s="19"/>
    </row>
    <row r="758" spans="1:1" x14ac:dyDescent="0.35">
      <c r="A758" s="19"/>
    </row>
    <row r="759" spans="1:1" x14ac:dyDescent="0.35">
      <c r="A759" s="19"/>
    </row>
    <row r="760" spans="1:1" x14ac:dyDescent="0.35">
      <c r="A760" s="19"/>
    </row>
    <row r="761" spans="1:1" x14ac:dyDescent="0.35">
      <c r="A761" s="19"/>
    </row>
    <row r="762" spans="1:1" x14ac:dyDescent="0.35">
      <c r="A762" s="19"/>
    </row>
    <row r="763" spans="1:1" x14ac:dyDescent="0.35">
      <c r="A763" s="19"/>
    </row>
    <row r="764" spans="1:1" x14ac:dyDescent="0.35">
      <c r="A764" s="19"/>
    </row>
    <row r="765" spans="1:1" x14ac:dyDescent="0.35">
      <c r="A765" s="19"/>
    </row>
    <row r="766" spans="1:1" x14ac:dyDescent="0.35">
      <c r="A766" s="19"/>
    </row>
    <row r="767" spans="1:1" x14ac:dyDescent="0.35">
      <c r="A767" s="19"/>
    </row>
    <row r="768" spans="1:1" x14ac:dyDescent="0.35">
      <c r="A768" s="19"/>
    </row>
    <row r="769" spans="1:1" x14ac:dyDescent="0.35">
      <c r="A769" s="19"/>
    </row>
    <row r="770" spans="1:1" x14ac:dyDescent="0.35">
      <c r="A770" s="19"/>
    </row>
    <row r="771" spans="1:1" x14ac:dyDescent="0.35">
      <c r="A771" s="19"/>
    </row>
    <row r="772" spans="1:1" x14ac:dyDescent="0.35">
      <c r="A772" s="19"/>
    </row>
    <row r="773" spans="1:1" x14ac:dyDescent="0.35">
      <c r="A773" s="19"/>
    </row>
    <row r="774" spans="1:1" x14ac:dyDescent="0.35">
      <c r="A774" s="19"/>
    </row>
    <row r="775" spans="1:1" x14ac:dyDescent="0.35">
      <c r="A775" s="19"/>
    </row>
    <row r="776" spans="1:1" x14ac:dyDescent="0.35">
      <c r="A776" s="19"/>
    </row>
    <row r="777" spans="1:1" x14ac:dyDescent="0.35">
      <c r="A777" s="19"/>
    </row>
    <row r="778" spans="1:1" x14ac:dyDescent="0.35">
      <c r="A778" s="19"/>
    </row>
    <row r="779" spans="1:1" x14ac:dyDescent="0.35">
      <c r="A779" s="19"/>
    </row>
    <row r="780" spans="1:1" x14ac:dyDescent="0.35">
      <c r="A780" s="19"/>
    </row>
    <row r="781" spans="1:1" x14ac:dyDescent="0.35">
      <c r="A781" s="19"/>
    </row>
    <row r="782" spans="1:1" x14ac:dyDescent="0.35">
      <c r="A782" s="19"/>
    </row>
    <row r="783" spans="1:1" x14ac:dyDescent="0.35">
      <c r="A783" s="19"/>
    </row>
    <row r="784" spans="1:1" x14ac:dyDescent="0.35">
      <c r="A784" s="19"/>
    </row>
    <row r="785" spans="1:1" x14ac:dyDescent="0.35">
      <c r="A785" s="19"/>
    </row>
    <row r="786" spans="1:1" x14ac:dyDescent="0.35">
      <c r="A786" s="19"/>
    </row>
    <row r="787" spans="1:1" x14ac:dyDescent="0.35">
      <c r="A787" s="19"/>
    </row>
    <row r="788" spans="1:1" x14ac:dyDescent="0.35">
      <c r="A788" s="19"/>
    </row>
    <row r="789" spans="1:1" x14ac:dyDescent="0.35">
      <c r="A789" s="19"/>
    </row>
    <row r="790" spans="1:1" x14ac:dyDescent="0.35">
      <c r="A790" s="19"/>
    </row>
    <row r="791" spans="1:1" x14ac:dyDescent="0.35">
      <c r="A791" s="19"/>
    </row>
    <row r="792" spans="1:1" x14ac:dyDescent="0.35">
      <c r="A792" s="19"/>
    </row>
    <row r="793" spans="1:1" x14ac:dyDescent="0.35">
      <c r="A793" s="19"/>
    </row>
    <row r="794" spans="1:1" x14ac:dyDescent="0.35">
      <c r="A794" s="19"/>
    </row>
    <row r="795" spans="1:1" x14ac:dyDescent="0.35">
      <c r="A795" s="19"/>
    </row>
    <row r="796" spans="1:1" x14ac:dyDescent="0.35">
      <c r="A796" s="19"/>
    </row>
    <row r="797" spans="1:1" x14ac:dyDescent="0.35">
      <c r="A797" s="19"/>
    </row>
    <row r="798" spans="1:1" x14ac:dyDescent="0.35">
      <c r="A798" s="19"/>
    </row>
    <row r="799" spans="1:1" x14ac:dyDescent="0.35">
      <c r="A799" s="19"/>
    </row>
    <row r="800" spans="1:1" x14ac:dyDescent="0.35">
      <c r="A800" s="19"/>
    </row>
    <row r="801" spans="1:1" x14ac:dyDescent="0.35">
      <c r="A801" s="19"/>
    </row>
    <row r="802" spans="1:1" x14ac:dyDescent="0.35">
      <c r="A802" s="19"/>
    </row>
    <row r="803" spans="1:1" x14ac:dyDescent="0.35">
      <c r="A803" s="19"/>
    </row>
    <row r="804" spans="1:1" x14ac:dyDescent="0.35">
      <c r="A804" s="19"/>
    </row>
    <row r="805" spans="1:1" x14ac:dyDescent="0.35">
      <c r="A805" s="19"/>
    </row>
    <row r="806" spans="1:1" x14ac:dyDescent="0.35">
      <c r="A806" s="19"/>
    </row>
    <row r="807" spans="1:1" x14ac:dyDescent="0.35">
      <c r="A807" s="19"/>
    </row>
    <row r="808" spans="1:1" x14ac:dyDescent="0.35">
      <c r="A808" s="19"/>
    </row>
    <row r="809" spans="1:1" x14ac:dyDescent="0.35">
      <c r="A809" s="19"/>
    </row>
    <row r="810" spans="1:1" x14ac:dyDescent="0.35">
      <c r="A810" s="19"/>
    </row>
    <row r="811" spans="1:1" x14ac:dyDescent="0.35">
      <c r="A811" s="19"/>
    </row>
    <row r="812" spans="1:1" x14ac:dyDescent="0.35">
      <c r="A812" s="19"/>
    </row>
    <row r="813" spans="1:1" x14ac:dyDescent="0.35">
      <c r="A813" s="19"/>
    </row>
    <row r="814" spans="1:1" x14ac:dyDescent="0.35">
      <c r="A814" s="19"/>
    </row>
    <row r="815" spans="1:1" x14ac:dyDescent="0.35">
      <c r="A815" s="19"/>
    </row>
    <row r="816" spans="1:1" x14ac:dyDescent="0.35">
      <c r="A816" s="19"/>
    </row>
    <row r="817" spans="1:1" x14ac:dyDescent="0.35">
      <c r="A817" s="19"/>
    </row>
    <row r="818" spans="1:1" x14ac:dyDescent="0.35">
      <c r="A818" s="19"/>
    </row>
    <row r="819" spans="1:1" x14ac:dyDescent="0.35">
      <c r="A819" s="19"/>
    </row>
    <row r="820" spans="1:1" x14ac:dyDescent="0.35">
      <c r="A820" s="19"/>
    </row>
    <row r="821" spans="1:1" x14ac:dyDescent="0.35">
      <c r="A821" s="19"/>
    </row>
    <row r="822" spans="1:1" x14ac:dyDescent="0.35">
      <c r="A822" s="19"/>
    </row>
    <row r="823" spans="1:1" x14ac:dyDescent="0.35">
      <c r="A823" s="19"/>
    </row>
    <row r="824" spans="1:1" x14ac:dyDescent="0.35">
      <c r="A824" s="19"/>
    </row>
    <row r="825" spans="1:1" x14ac:dyDescent="0.35">
      <c r="A825" s="19"/>
    </row>
    <row r="826" spans="1:1" x14ac:dyDescent="0.35">
      <c r="A826" s="19"/>
    </row>
    <row r="827" spans="1:1" x14ac:dyDescent="0.35">
      <c r="A827" s="19"/>
    </row>
    <row r="828" spans="1:1" x14ac:dyDescent="0.35">
      <c r="A828" s="19"/>
    </row>
    <row r="829" spans="1:1" x14ac:dyDescent="0.35">
      <c r="A829" s="19"/>
    </row>
    <row r="830" spans="1:1" x14ac:dyDescent="0.35">
      <c r="A830" s="19"/>
    </row>
    <row r="831" spans="1:1" x14ac:dyDescent="0.35">
      <c r="A831" s="19"/>
    </row>
    <row r="832" spans="1:1" x14ac:dyDescent="0.35">
      <c r="A832" s="19"/>
    </row>
    <row r="833" spans="1:1" x14ac:dyDescent="0.35">
      <c r="A833" s="19"/>
    </row>
    <row r="834" spans="1:1" x14ac:dyDescent="0.35">
      <c r="A834" s="19"/>
    </row>
    <row r="835" spans="1:1" x14ac:dyDescent="0.35">
      <c r="A835" s="19"/>
    </row>
    <row r="836" spans="1:1" x14ac:dyDescent="0.35">
      <c r="A836" s="19"/>
    </row>
    <row r="837" spans="1:1" x14ac:dyDescent="0.35">
      <c r="A837" s="19"/>
    </row>
    <row r="838" spans="1:1" x14ac:dyDescent="0.35">
      <c r="A838" s="19"/>
    </row>
    <row r="839" spans="1:1" x14ac:dyDescent="0.35">
      <c r="A839" s="19"/>
    </row>
    <row r="840" spans="1:1" x14ac:dyDescent="0.35">
      <c r="A840" s="19"/>
    </row>
    <row r="841" spans="1:1" x14ac:dyDescent="0.35">
      <c r="A841" s="19"/>
    </row>
    <row r="842" spans="1:1" x14ac:dyDescent="0.35">
      <c r="A842" s="19"/>
    </row>
    <row r="843" spans="1:1" x14ac:dyDescent="0.35">
      <c r="A843" s="19"/>
    </row>
    <row r="844" spans="1:1" x14ac:dyDescent="0.35">
      <c r="A844" s="19"/>
    </row>
    <row r="845" spans="1:1" x14ac:dyDescent="0.35">
      <c r="A845" s="19"/>
    </row>
    <row r="846" spans="1:1" x14ac:dyDescent="0.35">
      <c r="A846" s="19"/>
    </row>
    <row r="847" spans="1:1" x14ac:dyDescent="0.35">
      <c r="A847" s="19"/>
    </row>
    <row r="848" spans="1:1" x14ac:dyDescent="0.35">
      <c r="A848" s="19"/>
    </row>
    <row r="849" spans="1:1" x14ac:dyDescent="0.35">
      <c r="A849" s="19"/>
    </row>
    <row r="850" spans="1:1" x14ac:dyDescent="0.35">
      <c r="A850" s="19"/>
    </row>
    <row r="851" spans="1:1" x14ac:dyDescent="0.35">
      <c r="A851" s="19"/>
    </row>
    <row r="852" spans="1:1" x14ac:dyDescent="0.35">
      <c r="A852" s="19"/>
    </row>
    <row r="853" spans="1:1" x14ac:dyDescent="0.35">
      <c r="A853" s="19"/>
    </row>
    <row r="854" spans="1:1" x14ac:dyDescent="0.35">
      <c r="A854" s="19"/>
    </row>
    <row r="855" spans="1:1" x14ac:dyDescent="0.35">
      <c r="A855" s="19"/>
    </row>
    <row r="856" spans="1:1" x14ac:dyDescent="0.35">
      <c r="A856" s="19"/>
    </row>
    <row r="857" spans="1:1" x14ac:dyDescent="0.35">
      <c r="A857" s="19"/>
    </row>
    <row r="858" spans="1:1" x14ac:dyDescent="0.35">
      <c r="A858" s="19"/>
    </row>
    <row r="859" spans="1:1" x14ac:dyDescent="0.35">
      <c r="A859" s="19"/>
    </row>
    <row r="860" spans="1:1" x14ac:dyDescent="0.35">
      <c r="A860" s="19"/>
    </row>
    <row r="861" spans="1:1" x14ac:dyDescent="0.35">
      <c r="A861" s="19"/>
    </row>
    <row r="862" spans="1:1" x14ac:dyDescent="0.35">
      <c r="A862" s="19"/>
    </row>
    <row r="863" spans="1:1" x14ac:dyDescent="0.35">
      <c r="A863" s="19"/>
    </row>
    <row r="864" spans="1:1" x14ac:dyDescent="0.35">
      <c r="A864" s="19"/>
    </row>
    <row r="865" spans="1:1" x14ac:dyDescent="0.35">
      <c r="A865" s="19"/>
    </row>
    <row r="866" spans="1:1" x14ac:dyDescent="0.35">
      <c r="A866" s="19"/>
    </row>
    <row r="867" spans="1:1" x14ac:dyDescent="0.35">
      <c r="A867" s="19"/>
    </row>
    <row r="868" spans="1:1" x14ac:dyDescent="0.35">
      <c r="A868" s="19"/>
    </row>
    <row r="869" spans="1:1" x14ac:dyDescent="0.35">
      <c r="A869" s="19"/>
    </row>
    <row r="870" spans="1:1" x14ac:dyDescent="0.35">
      <c r="A870" s="19"/>
    </row>
    <row r="871" spans="1:1" x14ac:dyDescent="0.35">
      <c r="A871" s="19"/>
    </row>
    <row r="872" spans="1:1" x14ac:dyDescent="0.35">
      <c r="A872" s="19"/>
    </row>
    <row r="873" spans="1:1" x14ac:dyDescent="0.35">
      <c r="A873" s="19"/>
    </row>
    <row r="874" spans="1:1" x14ac:dyDescent="0.35">
      <c r="A874" s="19"/>
    </row>
    <row r="875" spans="1:1" x14ac:dyDescent="0.35">
      <c r="A875" s="19"/>
    </row>
    <row r="876" spans="1:1" x14ac:dyDescent="0.35">
      <c r="A876" s="19"/>
    </row>
    <row r="877" spans="1:1" x14ac:dyDescent="0.35">
      <c r="A877" s="19"/>
    </row>
    <row r="878" spans="1:1" x14ac:dyDescent="0.35">
      <c r="A878" s="19"/>
    </row>
    <row r="879" spans="1:1" x14ac:dyDescent="0.35">
      <c r="A879" s="19"/>
    </row>
    <row r="880" spans="1:1" x14ac:dyDescent="0.35">
      <c r="A880" s="19"/>
    </row>
    <row r="881" spans="1:1" x14ac:dyDescent="0.35">
      <c r="A881" s="19"/>
    </row>
    <row r="882" spans="1:1" x14ac:dyDescent="0.35">
      <c r="A882" s="19"/>
    </row>
    <row r="883" spans="1:1" x14ac:dyDescent="0.35">
      <c r="A883" s="19"/>
    </row>
    <row r="884" spans="1:1" x14ac:dyDescent="0.35">
      <c r="A884" s="19"/>
    </row>
    <row r="885" spans="1:1" x14ac:dyDescent="0.35">
      <c r="A885" s="19"/>
    </row>
    <row r="886" spans="1:1" x14ac:dyDescent="0.35">
      <c r="A886" s="19"/>
    </row>
    <row r="887" spans="1:1" x14ac:dyDescent="0.35">
      <c r="A887" s="19"/>
    </row>
    <row r="888" spans="1:1" x14ac:dyDescent="0.35">
      <c r="A888" s="19"/>
    </row>
    <row r="889" spans="1:1" x14ac:dyDescent="0.35">
      <c r="A889" s="19"/>
    </row>
    <row r="890" spans="1:1" x14ac:dyDescent="0.35">
      <c r="A890" s="19"/>
    </row>
    <row r="891" spans="1:1" x14ac:dyDescent="0.35">
      <c r="A891" s="19"/>
    </row>
    <row r="892" spans="1:1" x14ac:dyDescent="0.35">
      <c r="A892" s="19"/>
    </row>
    <row r="893" spans="1:1" x14ac:dyDescent="0.35">
      <c r="A893" s="19"/>
    </row>
    <row r="894" spans="1:1" x14ac:dyDescent="0.35">
      <c r="A894" s="19"/>
    </row>
    <row r="895" spans="1:1" x14ac:dyDescent="0.35">
      <c r="A895" s="19"/>
    </row>
    <row r="896" spans="1:1" x14ac:dyDescent="0.35">
      <c r="A896" s="19"/>
    </row>
    <row r="897" spans="1:1" x14ac:dyDescent="0.35">
      <c r="A897" s="19"/>
    </row>
    <row r="898" spans="1:1" x14ac:dyDescent="0.35">
      <c r="A898" s="19"/>
    </row>
    <row r="899" spans="1:1" x14ac:dyDescent="0.35">
      <c r="A899" s="19"/>
    </row>
    <row r="900" spans="1:1" x14ac:dyDescent="0.35">
      <c r="A900" s="19"/>
    </row>
    <row r="901" spans="1:1" x14ac:dyDescent="0.35">
      <c r="A901" s="19"/>
    </row>
    <row r="902" spans="1:1" x14ac:dyDescent="0.35">
      <c r="A902" s="19"/>
    </row>
    <row r="903" spans="1:1" x14ac:dyDescent="0.35">
      <c r="A903" s="19"/>
    </row>
    <row r="904" spans="1:1" x14ac:dyDescent="0.35">
      <c r="A904" s="19"/>
    </row>
    <row r="905" spans="1:1" x14ac:dyDescent="0.35">
      <c r="A905" s="19"/>
    </row>
    <row r="906" spans="1:1" x14ac:dyDescent="0.35">
      <c r="A906" s="19"/>
    </row>
    <row r="907" spans="1:1" x14ac:dyDescent="0.35">
      <c r="A907" s="19"/>
    </row>
    <row r="908" spans="1:1" x14ac:dyDescent="0.35">
      <c r="A908" s="19"/>
    </row>
    <row r="909" spans="1:1" x14ac:dyDescent="0.35">
      <c r="A909" s="19"/>
    </row>
    <row r="910" spans="1:1" x14ac:dyDescent="0.35">
      <c r="A910" s="19"/>
    </row>
    <row r="911" spans="1:1" x14ac:dyDescent="0.35">
      <c r="A911" s="19"/>
    </row>
    <row r="912" spans="1:1" x14ac:dyDescent="0.35">
      <c r="A912" s="19"/>
    </row>
    <row r="913" spans="1:1" x14ac:dyDescent="0.35">
      <c r="A913" s="19"/>
    </row>
    <row r="914" spans="1:1" x14ac:dyDescent="0.35">
      <c r="A914" s="19"/>
    </row>
    <row r="915" spans="1:1" x14ac:dyDescent="0.35">
      <c r="A915" s="19"/>
    </row>
    <row r="916" spans="1:1" x14ac:dyDescent="0.35">
      <c r="A916" s="19"/>
    </row>
    <row r="917" spans="1:1" x14ac:dyDescent="0.35">
      <c r="A917" s="19"/>
    </row>
    <row r="918" spans="1:1" x14ac:dyDescent="0.35">
      <c r="A918" s="19"/>
    </row>
    <row r="919" spans="1:1" x14ac:dyDescent="0.35">
      <c r="A919" s="19"/>
    </row>
    <row r="920" spans="1:1" x14ac:dyDescent="0.35">
      <c r="A920" s="19"/>
    </row>
    <row r="921" spans="1:1" x14ac:dyDescent="0.35">
      <c r="A921" s="19"/>
    </row>
    <row r="922" spans="1:1" x14ac:dyDescent="0.35">
      <c r="A922" s="19"/>
    </row>
    <row r="923" spans="1:1" x14ac:dyDescent="0.35">
      <c r="A923" s="19"/>
    </row>
    <row r="924" spans="1:1" x14ac:dyDescent="0.35">
      <c r="A924" s="19"/>
    </row>
    <row r="925" spans="1:1" x14ac:dyDescent="0.35">
      <c r="A925" s="19"/>
    </row>
    <row r="926" spans="1:1" x14ac:dyDescent="0.35">
      <c r="A926" s="19"/>
    </row>
    <row r="927" spans="1:1" x14ac:dyDescent="0.35">
      <c r="A927" s="19"/>
    </row>
    <row r="928" spans="1:1" x14ac:dyDescent="0.35">
      <c r="A928" s="19"/>
    </row>
    <row r="929" spans="1:1" x14ac:dyDescent="0.35">
      <c r="A929" s="19"/>
    </row>
    <row r="930" spans="1:1" x14ac:dyDescent="0.35">
      <c r="A930" s="19"/>
    </row>
    <row r="931" spans="1:1" x14ac:dyDescent="0.35">
      <c r="A931" s="19"/>
    </row>
    <row r="932" spans="1:1" x14ac:dyDescent="0.35">
      <c r="A932" s="19"/>
    </row>
    <row r="933" spans="1:1" x14ac:dyDescent="0.35">
      <c r="A933" s="19"/>
    </row>
    <row r="934" spans="1:1" x14ac:dyDescent="0.35">
      <c r="A934" s="19"/>
    </row>
    <row r="935" spans="1:1" x14ac:dyDescent="0.35">
      <c r="A935" s="19"/>
    </row>
    <row r="936" spans="1:1" x14ac:dyDescent="0.35">
      <c r="A936" s="19"/>
    </row>
    <row r="937" spans="1:1" x14ac:dyDescent="0.35">
      <c r="A937" s="19"/>
    </row>
    <row r="938" spans="1:1" x14ac:dyDescent="0.35">
      <c r="A938" s="19"/>
    </row>
    <row r="939" spans="1:1" x14ac:dyDescent="0.35">
      <c r="A939" s="19"/>
    </row>
    <row r="940" spans="1:1" x14ac:dyDescent="0.35">
      <c r="A940" s="19"/>
    </row>
    <row r="941" spans="1:1" x14ac:dyDescent="0.35">
      <c r="A941" s="19"/>
    </row>
    <row r="942" spans="1:1" x14ac:dyDescent="0.35">
      <c r="A942" s="19"/>
    </row>
    <row r="943" spans="1:1" x14ac:dyDescent="0.35">
      <c r="A943" s="19"/>
    </row>
    <row r="944" spans="1:1" x14ac:dyDescent="0.35">
      <c r="A944" s="19"/>
    </row>
    <row r="945" spans="1:1" x14ac:dyDescent="0.35">
      <c r="A945" s="19"/>
    </row>
    <row r="946" spans="1:1" x14ac:dyDescent="0.35">
      <c r="A946" s="19"/>
    </row>
    <row r="947" spans="1:1" x14ac:dyDescent="0.35">
      <c r="A947" s="19"/>
    </row>
    <row r="948" spans="1:1" x14ac:dyDescent="0.35">
      <c r="A948" s="19"/>
    </row>
    <row r="949" spans="1:1" x14ac:dyDescent="0.35">
      <c r="A949" s="19"/>
    </row>
    <row r="950" spans="1:1" x14ac:dyDescent="0.35">
      <c r="A950" s="19"/>
    </row>
    <row r="951" spans="1:1" x14ac:dyDescent="0.35">
      <c r="A951" s="19"/>
    </row>
    <row r="952" spans="1:1" x14ac:dyDescent="0.35">
      <c r="A952" s="19"/>
    </row>
    <row r="953" spans="1:1" x14ac:dyDescent="0.35">
      <c r="A953" s="19"/>
    </row>
    <row r="954" spans="1:1" x14ac:dyDescent="0.35">
      <c r="A954" s="19"/>
    </row>
    <row r="955" spans="1:1" x14ac:dyDescent="0.35">
      <c r="A955" s="19"/>
    </row>
    <row r="956" spans="1:1" x14ac:dyDescent="0.35">
      <c r="A956" s="19"/>
    </row>
    <row r="957" spans="1:1" x14ac:dyDescent="0.35">
      <c r="A957" s="19"/>
    </row>
    <row r="958" spans="1:1" x14ac:dyDescent="0.35">
      <c r="A958" s="19"/>
    </row>
    <row r="959" spans="1:1" x14ac:dyDescent="0.35">
      <c r="A959" s="19"/>
    </row>
    <row r="960" spans="1:1" x14ac:dyDescent="0.35">
      <c r="A960" s="19"/>
    </row>
    <row r="961" spans="1:1" x14ac:dyDescent="0.35">
      <c r="A961" s="19"/>
    </row>
    <row r="962" spans="1:1" x14ac:dyDescent="0.35">
      <c r="A962" s="19"/>
    </row>
    <row r="963" spans="1:1" x14ac:dyDescent="0.35">
      <c r="A963" s="19"/>
    </row>
    <row r="964" spans="1:1" x14ac:dyDescent="0.35">
      <c r="A964" s="19"/>
    </row>
    <row r="965" spans="1:1" x14ac:dyDescent="0.35">
      <c r="A965" s="19"/>
    </row>
    <row r="966" spans="1:1" x14ac:dyDescent="0.35">
      <c r="A966" s="19"/>
    </row>
    <row r="967" spans="1:1" x14ac:dyDescent="0.35">
      <c r="A967" s="19"/>
    </row>
    <row r="968" spans="1:1" x14ac:dyDescent="0.35">
      <c r="A968" s="19"/>
    </row>
    <row r="969" spans="1:1" x14ac:dyDescent="0.35">
      <c r="A969" s="19"/>
    </row>
    <row r="970" spans="1:1" x14ac:dyDescent="0.35">
      <c r="A970" s="19"/>
    </row>
    <row r="971" spans="1:1" x14ac:dyDescent="0.35">
      <c r="A971" s="19"/>
    </row>
    <row r="972" spans="1:1" x14ac:dyDescent="0.35">
      <c r="A972" s="19"/>
    </row>
    <row r="973" spans="1:1" x14ac:dyDescent="0.35">
      <c r="A973" s="19"/>
    </row>
    <row r="974" spans="1:1" x14ac:dyDescent="0.35">
      <c r="A974" s="19"/>
    </row>
    <row r="975" spans="1:1" x14ac:dyDescent="0.35">
      <c r="A975" s="19"/>
    </row>
    <row r="976" spans="1:1" x14ac:dyDescent="0.35">
      <c r="A976" s="19"/>
    </row>
    <row r="977" spans="1:1" x14ac:dyDescent="0.35">
      <c r="A977" s="19"/>
    </row>
    <row r="978" spans="1:1" x14ac:dyDescent="0.35">
      <c r="A978" s="19"/>
    </row>
    <row r="979" spans="1:1" x14ac:dyDescent="0.35">
      <c r="A979" s="19"/>
    </row>
    <row r="980" spans="1:1" x14ac:dyDescent="0.35">
      <c r="A980" s="19"/>
    </row>
    <row r="981" spans="1:1" x14ac:dyDescent="0.35">
      <c r="A981" s="19"/>
    </row>
    <row r="982" spans="1:1" x14ac:dyDescent="0.35">
      <c r="A982" s="19"/>
    </row>
    <row r="983" spans="1:1" x14ac:dyDescent="0.35">
      <c r="A983" s="19"/>
    </row>
    <row r="984" spans="1:1" x14ac:dyDescent="0.35">
      <c r="A984" s="19"/>
    </row>
    <row r="985" spans="1:1" x14ac:dyDescent="0.35">
      <c r="A985" s="19"/>
    </row>
    <row r="986" spans="1:1" x14ac:dyDescent="0.35">
      <c r="A986" s="19"/>
    </row>
    <row r="987" spans="1:1" x14ac:dyDescent="0.35">
      <c r="A987" s="19"/>
    </row>
    <row r="988" spans="1:1" x14ac:dyDescent="0.35">
      <c r="A988" s="19"/>
    </row>
    <row r="989" spans="1:1" x14ac:dyDescent="0.35">
      <c r="A989" s="19"/>
    </row>
    <row r="990" spans="1:1" x14ac:dyDescent="0.35">
      <c r="A990" s="19"/>
    </row>
    <row r="991" spans="1:1" x14ac:dyDescent="0.35">
      <c r="A991" s="19"/>
    </row>
    <row r="992" spans="1:1" x14ac:dyDescent="0.35">
      <c r="A992" s="19"/>
    </row>
    <row r="993" spans="1:1" x14ac:dyDescent="0.35">
      <c r="A993" s="19"/>
    </row>
    <row r="994" spans="1:1" x14ac:dyDescent="0.35">
      <c r="A994" s="19"/>
    </row>
    <row r="995" spans="1:1" x14ac:dyDescent="0.35">
      <c r="A995" s="19"/>
    </row>
    <row r="996" spans="1:1" x14ac:dyDescent="0.35">
      <c r="A996" s="19"/>
    </row>
    <row r="997" spans="1:1" x14ac:dyDescent="0.35">
      <c r="A997" s="19"/>
    </row>
    <row r="998" spans="1:1" x14ac:dyDescent="0.35">
      <c r="A998" s="19"/>
    </row>
    <row r="999" spans="1:1" x14ac:dyDescent="0.35">
      <c r="A999" s="19"/>
    </row>
    <row r="1000" spans="1:1" x14ac:dyDescent="0.35">
      <c r="A1000" s="19"/>
    </row>
    <row r="1001" spans="1:1" x14ac:dyDescent="0.35">
      <c r="A1001" s="19"/>
    </row>
    <row r="1002" spans="1:1" x14ac:dyDescent="0.35">
      <c r="A1002" s="19"/>
    </row>
    <row r="1003" spans="1:1" x14ac:dyDescent="0.35">
      <c r="A1003" s="19"/>
    </row>
    <row r="1004" spans="1:1" x14ac:dyDescent="0.35">
      <c r="A1004" s="19"/>
    </row>
    <row r="1005" spans="1:1" x14ac:dyDescent="0.35">
      <c r="A1005" s="19"/>
    </row>
    <row r="1006" spans="1:1" x14ac:dyDescent="0.35">
      <c r="A1006" s="19"/>
    </row>
    <row r="1007" spans="1:1" x14ac:dyDescent="0.35">
      <c r="A1007" s="19"/>
    </row>
    <row r="1008" spans="1:1" x14ac:dyDescent="0.35">
      <c r="A1008" s="19"/>
    </row>
    <row r="1009" spans="1:1" x14ac:dyDescent="0.35">
      <c r="A1009" s="19"/>
    </row>
    <row r="1010" spans="1:1" x14ac:dyDescent="0.35">
      <c r="A1010" s="19"/>
    </row>
    <row r="1011" spans="1:1" x14ac:dyDescent="0.35">
      <c r="A1011" s="19"/>
    </row>
    <row r="1012" spans="1:1" x14ac:dyDescent="0.35">
      <c r="A1012" s="19"/>
    </row>
    <row r="1013" spans="1:1" x14ac:dyDescent="0.35">
      <c r="A1013" s="19"/>
    </row>
    <row r="1014" spans="1:1" x14ac:dyDescent="0.35">
      <c r="A1014" s="19"/>
    </row>
    <row r="1015" spans="1:1" x14ac:dyDescent="0.35">
      <c r="A1015" s="19"/>
    </row>
    <row r="1016" spans="1:1" x14ac:dyDescent="0.35">
      <c r="A1016" s="19"/>
    </row>
    <row r="1017" spans="1:1" x14ac:dyDescent="0.35">
      <c r="A1017" s="19"/>
    </row>
    <row r="1018" spans="1:1" x14ac:dyDescent="0.35">
      <c r="A1018" s="19"/>
    </row>
    <row r="1019" spans="1:1" x14ac:dyDescent="0.35">
      <c r="A1019" s="19"/>
    </row>
    <row r="1020" spans="1:1" x14ac:dyDescent="0.35">
      <c r="A1020" s="19"/>
    </row>
    <row r="1021" spans="1:1" x14ac:dyDescent="0.35">
      <c r="A1021" s="19"/>
    </row>
    <row r="1022" spans="1:1" x14ac:dyDescent="0.35">
      <c r="A1022" s="19"/>
    </row>
    <row r="1023" spans="1:1" x14ac:dyDescent="0.35">
      <c r="A1023" s="19"/>
    </row>
    <row r="1024" spans="1:1" x14ac:dyDescent="0.35">
      <c r="A1024" s="19"/>
    </row>
    <row r="1025" spans="1:1" x14ac:dyDescent="0.35">
      <c r="A1025" s="19"/>
    </row>
    <row r="1026" spans="1:1" x14ac:dyDescent="0.35">
      <c r="A1026" s="19"/>
    </row>
    <row r="1027" spans="1:1" x14ac:dyDescent="0.35">
      <c r="A1027" s="19"/>
    </row>
    <row r="1028" spans="1:1" x14ac:dyDescent="0.35">
      <c r="A1028" s="19"/>
    </row>
    <row r="1029" spans="1:1" x14ac:dyDescent="0.35">
      <c r="A1029" s="19"/>
    </row>
    <row r="1030" spans="1:1" x14ac:dyDescent="0.35">
      <c r="A1030" s="19"/>
    </row>
    <row r="1031" spans="1:1" x14ac:dyDescent="0.35">
      <c r="A1031" s="19"/>
    </row>
    <row r="1032" spans="1:1" x14ac:dyDescent="0.35">
      <c r="A1032" s="19"/>
    </row>
    <row r="1033" spans="1:1" x14ac:dyDescent="0.35">
      <c r="A1033" s="19"/>
    </row>
    <row r="1034" spans="1:1" x14ac:dyDescent="0.35">
      <c r="A1034" s="19"/>
    </row>
    <row r="1035" spans="1:1" x14ac:dyDescent="0.35">
      <c r="A1035" s="19"/>
    </row>
    <row r="1036" spans="1:1" x14ac:dyDescent="0.35">
      <c r="A1036" s="19"/>
    </row>
    <row r="1037" spans="1:1" x14ac:dyDescent="0.35">
      <c r="A1037" s="19"/>
    </row>
    <row r="1038" spans="1:1" x14ac:dyDescent="0.35">
      <c r="A1038" s="19"/>
    </row>
    <row r="1039" spans="1:1" x14ac:dyDescent="0.35">
      <c r="A1039" s="19"/>
    </row>
    <row r="1040" spans="1:1" x14ac:dyDescent="0.35">
      <c r="A1040" s="19"/>
    </row>
    <row r="1041" spans="1:1" x14ac:dyDescent="0.35">
      <c r="A1041" s="19"/>
    </row>
    <row r="1042" spans="1:1" x14ac:dyDescent="0.35">
      <c r="A1042" s="19"/>
    </row>
    <row r="1043" spans="1:1" x14ac:dyDescent="0.35">
      <c r="A1043" s="19"/>
    </row>
    <row r="1044" spans="1:1" x14ac:dyDescent="0.35">
      <c r="A1044" s="19"/>
    </row>
    <row r="1045" spans="1:1" x14ac:dyDescent="0.35">
      <c r="A1045" s="19"/>
    </row>
    <row r="1046" spans="1:1" x14ac:dyDescent="0.35">
      <c r="A1046" s="19"/>
    </row>
    <row r="1047" spans="1:1" x14ac:dyDescent="0.35">
      <c r="A1047" s="19"/>
    </row>
    <row r="1048" spans="1:1" x14ac:dyDescent="0.35">
      <c r="A1048" s="19"/>
    </row>
    <row r="1049" spans="1:1" x14ac:dyDescent="0.35">
      <c r="A1049" s="19"/>
    </row>
    <row r="1050" spans="1:1" x14ac:dyDescent="0.35">
      <c r="A1050" s="19"/>
    </row>
    <row r="1051" spans="1:1" x14ac:dyDescent="0.35">
      <c r="A1051" s="19"/>
    </row>
    <row r="1052" spans="1:1" x14ac:dyDescent="0.35">
      <c r="A1052" s="19"/>
    </row>
    <row r="1053" spans="1:1" x14ac:dyDescent="0.35">
      <c r="A1053" s="19"/>
    </row>
    <row r="1054" spans="1:1" x14ac:dyDescent="0.35">
      <c r="A1054" s="19"/>
    </row>
    <row r="1055" spans="1:1" x14ac:dyDescent="0.35">
      <c r="A1055" s="19"/>
    </row>
    <row r="1056" spans="1:1" x14ac:dyDescent="0.35">
      <c r="A1056" s="19"/>
    </row>
    <row r="1057" spans="1:1" x14ac:dyDescent="0.35">
      <c r="A1057" s="19"/>
    </row>
    <row r="1058" spans="1:1" x14ac:dyDescent="0.35">
      <c r="A1058" s="19"/>
    </row>
    <row r="1059" spans="1:1" x14ac:dyDescent="0.35">
      <c r="A1059" s="19"/>
    </row>
    <row r="1060" spans="1:1" x14ac:dyDescent="0.35">
      <c r="A1060" s="19"/>
    </row>
    <row r="1061" spans="1:1" x14ac:dyDescent="0.35">
      <c r="A1061" s="19"/>
    </row>
    <row r="1062" spans="1:1" x14ac:dyDescent="0.35">
      <c r="A1062" s="19"/>
    </row>
    <row r="1063" spans="1:1" x14ac:dyDescent="0.35">
      <c r="A1063" s="19"/>
    </row>
    <row r="1064" spans="1:1" x14ac:dyDescent="0.35">
      <c r="A1064" s="19"/>
    </row>
    <row r="1065" spans="1:1" x14ac:dyDescent="0.35">
      <c r="A1065" s="19"/>
    </row>
    <row r="1066" spans="1:1" x14ac:dyDescent="0.35">
      <c r="A1066" s="19"/>
    </row>
    <row r="1067" spans="1:1" x14ac:dyDescent="0.35">
      <c r="A1067" s="19"/>
    </row>
    <row r="1068" spans="1:1" x14ac:dyDescent="0.35">
      <c r="A1068" s="19"/>
    </row>
    <row r="1069" spans="1:1" x14ac:dyDescent="0.35">
      <c r="A1069" s="19"/>
    </row>
    <row r="1070" spans="1:1" x14ac:dyDescent="0.35">
      <c r="A1070" s="19"/>
    </row>
    <row r="1071" spans="1:1" x14ac:dyDescent="0.35">
      <c r="A1071" s="19"/>
    </row>
    <row r="1072" spans="1:1" x14ac:dyDescent="0.35">
      <c r="A1072" s="19"/>
    </row>
    <row r="1073" spans="1:1" x14ac:dyDescent="0.35">
      <c r="A1073" s="19"/>
    </row>
    <row r="1074" spans="1:1" x14ac:dyDescent="0.35">
      <c r="A1074" s="19"/>
    </row>
    <row r="1075" spans="1:1" x14ac:dyDescent="0.35">
      <c r="A1075" s="19"/>
    </row>
    <row r="1076" spans="1:1" x14ac:dyDescent="0.35">
      <c r="A1076" s="19"/>
    </row>
    <row r="1077" spans="1:1" x14ac:dyDescent="0.35">
      <c r="A1077" s="19"/>
    </row>
    <row r="1078" spans="1:1" x14ac:dyDescent="0.35">
      <c r="A1078" s="19"/>
    </row>
    <row r="1079" spans="1:1" x14ac:dyDescent="0.35">
      <c r="A1079" s="19"/>
    </row>
    <row r="1080" spans="1:1" x14ac:dyDescent="0.35">
      <c r="A1080" s="19"/>
    </row>
    <row r="1081" spans="1:1" x14ac:dyDescent="0.35">
      <c r="A1081" s="19"/>
    </row>
    <row r="1082" spans="1:1" x14ac:dyDescent="0.35">
      <c r="A1082" s="19"/>
    </row>
    <row r="1083" spans="1:1" x14ac:dyDescent="0.35">
      <c r="A1083" s="19"/>
    </row>
    <row r="1084" spans="1:1" x14ac:dyDescent="0.35">
      <c r="A1084" s="19"/>
    </row>
    <row r="1085" spans="1:1" x14ac:dyDescent="0.35">
      <c r="A1085" s="19"/>
    </row>
    <row r="1086" spans="1:1" x14ac:dyDescent="0.35">
      <c r="A1086" s="19"/>
    </row>
    <row r="1087" spans="1:1" x14ac:dyDescent="0.35">
      <c r="A1087" s="19"/>
    </row>
    <row r="1088" spans="1:1" x14ac:dyDescent="0.35">
      <c r="A1088" s="19"/>
    </row>
    <row r="1089" spans="1:1" x14ac:dyDescent="0.35">
      <c r="A1089" s="19"/>
    </row>
    <row r="1090" spans="1:1" x14ac:dyDescent="0.35">
      <c r="A1090" s="19"/>
    </row>
    <row r="1091" spans="1:1" x14ac:dyDescent="0.35">
      <c r="A1091" s="19"/>
    </row>
    <row r="1092" spans="1:1" x14ac:dyDescent="0.35">
      <c r="A1092" s="19"/>
    </row>
    <row r="1093" spans="1:1" x14ac:dyDescent="0.35">
      <c r="A1093" s="19"/>
    </row>
    <row r="1094" spans="1:1" x14ac:dyDescent="0.35">
      <c r="A1094" s="19"/>
    </row>
    <row r="1095" spans="1:1" x14ac:dyDescent="0.35">
      <c r="A1095" s="19"/>
    </row>
    <row r="1096" spans="1:1" x14ac:dyDescent="0.35">
      <c r="A1096" s="19"/>
    </row>
    <row r="1097" spans="1:1" x14ac:dyDescent="0.35">
      <c r="A1097" s="19"/>
    </row>
    <row r="1098" spans="1:1" x14ac:dyDescent="0.35">
      <c r="A1098" s="19"/>
    </row>
    <row r="1099" spans="1:1" x14ac:dyDescent="0.35">
      <c r="A1099" s="19"/>
    </row>
    <row r="1100" spans="1:1" x14ac:dyDescent="0.35">
      <c r="A1100" s="19"/>
    </row>
    <row r="1101" spans="1:1" x14ac:dyDescent="0.35">
      <c r="A1101" s="19"/>
    </row>
    <row r="1102" spans="1:1" x14ac:dyDescent="0.35">
      <c r="A1102" s="19"/>
    </row>
    <row r="1103" spans="1:1" x14ac:dyDescent="0.35">
      <c r="A1103" s="19"/>
    </row>
    <row r="1104" spans="1:1" x14ac:dyDescent="0.35">
      <c r="A1104" s="19"/>
    </row>
    <row r="1105" spans="1:1" x14ac:dyDescent="0.35">
      <c r="A1105" s="19"/>
    </row>
    <row r="1106" spans="1:1" x14ac:dyDescent="0.35">
      <c r="A1106" s="19"/>
    </row>
    <row r="1107" spans="1:1" x14ac:dyDescent="0.35">
      <c r="A1107" s="19"/>
    </row>
    <row r="1108" spans="1:1" x14ac:dyDescent="0.35">
      <c r="A1108" s="19"/>
    </row>
    <row r="1109" spans="1:1" x14ac:dyDescent="0.35">
      <c r="A1109" s="19"/>
    </row>
    <row r="1110" spans="1:1" x14ac:dyDescent="0.35">
      <c r="A1110" s="19"/>
    </row>
    <row r="1111" spans="1:1" x14ac:dyDescent="0.35">
      <c r="A1111" s="19"/>
    </row>
    <row r="1112" spans="1:1" x14ac:dyDescent="0.35">
      <c r="A1112" s="19"/>
    </row>
    <row r="1113" spans="1:1" x14ac:dyDescent="0.35">
      <c r="A1113" s="19"/>
    </row>
    <row r="1114" spans="1:1" x14ac:dyDescent="0.35">
      <c r="A1114" s="19"/>
    </row>
    <row r="1115" spans="1:1" x14ac:dyDescent="0.35">
      <c r="A1115" s="19"/>
    </row>
    <row r="1116" spans="1:1" x14ac:dyDescent="0.35">
      <c r="A1116" s="19"/>
    </row>
    <row r="1117" spans="1:1" x14ac:dyDescent="0.35">
      <c r="A1117" s="19"/>
    </row>
    <row r="1118" spans="1:1" x14ac:dyDescent="0.35">
      <c r="A1118" s="19"/>
    </row>
    <row r="1119" spans="1:1" x14ac:dyDescent="0.35">
      <c r="A1119" s="19"/>
    </row>
    <row r="1120" spans="1:1" x14ac:dyDescent="0.35">
      <c r="A1120" s="19"/>
    </row>
    <row r="1121" spans="1:1" x14ac:dyDescent="0.35">
      <c r="A1121" s="19"/>
    </row>
    <row r="1122" spans="1:1" x14ac:dyDescent="0.35">
      <c r="A1122" s="19"/>
    </row>
    <row r="1123" spans="1:1" x14ac:dyDescent="0.35">
      <c r="A1123" s="19"/>
    </row>
    <row r="1124" spans="1:1" x14ac:dyDescent="0.35">
      <c r="A1124" s="19"/>
    </row>
    <row r="1125" spans="1:1" x14ac:dyDescent="0.35">
      <c r="A1125" s="19"/>
    </row>
    <row r="1126" spans="1:1" x14ac:dyDescent="0.35">
      <c r="A1126" s="19"/>
    </row>
    <row r="1127" spans="1:1" x14ac:dyDescent="0.35">
      <c r="A1127" s="19"/>
    </row>
    <row r="1128" spans="1:1" x14ac:dyDescent="0.35">
      <c r="A1128" s="19"/>
    </row>
    <row r="1129" spans="1:1" x14ac:dyDescent="0.35">
      <c r="A1129" s="19"/>
    </row>
    <row r="1130" spans="1:1" x14ac:dyDescent="0.35">
      <c r="A1130" s="19"/>
    </row>
    <row r="1131" spans="1:1" x14ac:dyDescent="0.35">
      <c r="A1131" s="19"/>
    </row>
    <row r="1132" spans="1:1" x14ac:dyDescent="0.35">
      <c r="A1132" s="19"/>
    </row>
    <row r="1133" spans="1:1" x14ac:dyDescent="0.35">
      <c r="A1133" s="19"/>
    </row>
    <row r="1134" spans="1:1" x14ac:dyDescent="0.35">
      <c r="A1134" s="19"/>
    </row>
    <row r="1135" spans="1:1" x14ac:dyDescent="0.35">
      <c r="A1135" s="19"/>
    </row>
    <row r="1136" spans="1:1" x14ac:dyDescent="0.35">
      <c r="A1136" s="19"/>
    </row>
    <row r="1137" spans="1:1" x14ac:dyDescent="0.35">
      <c r="A1137" s="19"/>
    </row>
    <row r="1138" spans="1:1" x14ac:dyDescent="0.35">
      <c r="A1138" s="19"/>
    </row>
    <row r="1139" spans="1:1" x14ac:dyDescent="0.35">
      <c r="A1139" s="19"/>
    </row>
    <row r="1140" spans="1:1" x14ac:dyDescent="0.35">
      <c r="A1140" s="19"/>
    </row>
    <row r="1141" spans="1:1" x14ac:dyDescent="0.35">
      <c r="A1141" s="19"/>
    </row>
    <row r="1142" spans="1:1" x14ac:dyDescent="0.35">
      <c r="A1142" s="19"/>
    </row>
    <row r="1143" spans="1:1" x14ac:dyDescent="0.35">
      <c r="A1143" s="19"/>
    </row>
    <row r="1144" spans="1:1" x14ac:dyDescent="0.35">
      <c r="A1144" s="19"/>
    </row>
    <row r="1145" spans="1:1" x14ac:dyDescent="0.35">
      <c r="A1145" s="19"/>
    </row>
    <row r="1146" spans="1:1" x14ac:dyDescent="0.35">
      <c r="A1146" s="19"/>
    </row>
    <row r="1147" spans="1:1" x14ac:dyDescent="0.35">
      <c r="A1147" s="19"/>
    </row>
    <row r="1148" spans="1:1" x14ac:dyDescent="0.35">
      <c r="A1148" s="19"/>
    </row>
    <row r="1149" spans="1:1" x14ac:dyDescent="0.35">
      <c r="A1149" s="19"/>
    </row>
    <row r="1150" spans="1:1" x14ac:dyDescent="0.35">
      <c r="A1150" s="19"/>
    </row>
    <row r="1151" spans="1:1" x14ac:dyDescent="0.35">
      <c r="A1151" s="19"/>
    </row>
    <row r="1152" spans="1:1" x14ac:dyDescent="0.35">
      <c r="A1152" s="19"/>
    </row>
    <row r="1153" spans="1:1" x14ac:dyDescent="0.35">
      <c r="A1153" s="19"/>
    </row>
    <row r="1154" spans="1:1" x14ac:dyDescent="0.35">
      <c r="A1154" s="19"/>
    </row>
    <row r="1155" spans="1:1" x14ac:dyDescent="0.35">
      <c r="A1155" s="19"/>
    </row>
    <row r="1156" spans="1:1" x14ac:dyDescent="0.35">
      <c r="A1156" s="19"/>
    </row>
    <row r="1157" spans="1:1" x14ac:dyDescent="0.35">
      <c r="A1157" s="19"/>
    </row>
    <row r="1158" spans="1:1" x14ac:dyDescent="0.35">
      <c r="A1158" s="19"/>
    </row>
    <row r="1159" spans="1:1" x14ac:dyDescent="0.35">
      <c r="A1159" s="19"/>
    </row>
    <row r="1160" spans="1:1" x14ac:dyDescent="0.35">
      <c r="A1160" s="19"/>
    </row>
    <row r="1161" spans="1:1" x14ac:dyDescent="0.35">
      <c r="A1161" s="19"/>
    </row>
    <row r="1162" spans="1:1" x14ac:dyDescent="0.35">
      <c r="A1162" s="19"/>
    </row>
    <row r="1163" spans="1:1" x14ac:dyDescent="0.35">
      <c r="A1163" s="19"/>
    </row>
    <row r="1164" spans="1:1" x14ac:dyDescent="0.35">
      <c r="A1164" s="19"/>
    </row>
    <row r="1165" spans="1:1" x14ac:dyDescent="0.35">
      <c r="A1165" s="19"/>
    </row>
    <row r="1166" spans="1:1" x14ac:dyDescent="0.35">
      <c r="A1166" s="19"/>
    </row>
    <row r="1167" spans="1:1" x14ac:dyDescent="0.35">
      <c r="A1167" s="19"/>
    </row>
    <row r="1168" spans="1:1" x14ac:dyDescent="0.35">
      <c r="A1168" s="19"/>
    </row>
    <row r="1169" spans="1:1" x14ac:dyDescent="0.35">
      <c r="A1169" s="19"/>
    </row>
    <row r="1170" spans="1:1" x14ac:dyDescent="0.35">
      <c r="A1170" s="19"/>
    </row>
    <row r="1171" spans="1:1" x14ac:dyDescent="0.35">
      <c r="A1171" s="19"/>
    </row>
    <row r="1172" spans="1:1" x14ac:dyDescent="0.35">
      <c r="A1172" s="19"/>
    </row>
    <row r="1173" spans="1:1" x14ac:dyDescent="0.35">
      <c r="A1173" s="19"/>
    </row>
    <row r="1174" spans="1:1" x14ac:dyDescent="0.35">
      <c r="A1174" s="19"/>
    </row>
    <row r="1175" spans="1:1" x14ac:dyDescent="0.35">
      <c r="A1175" s="19"/>
    </row>
    <row r="1176" spans="1:1" x14ac:dyDescent="0.35">
      <c r="A1176" s="19"/>
    </row>
    <row r="1177" spans="1:1" x14ac:dyDescent="0.35">
      <c r="A1177" s="19"/>
    </row>
    <row r="1178" spans="1:1" x14ac:dyDescent="0.35">
      <c r="A1178" s="19"/>
    </row>
    <row r="1179" spans="1:1" x14ac:dyDescent="0.35">
      <c r="A1179" s="19"/>
    </row>
    <row r="1180" spans="1:1" x14ac:dyDescent="0.35">
      <c r="A1180" s="19"/>
    </row>
    <row r="1181" spans="1:1" x14ac:dyDescent="0.35">
      <c r="A1181" s="19"/>
    </row>
    <row r="1182" spans="1:1" x14ac:dyDescent="0.35">
      <c r="A1182" s="19"/>
    </row>
    <row r="1183" spans="1:1" x14ac:dyDescent="0.35">
      <c r="A1183" s="19"/>
    </row>
    <row r="1184" spans="1:1" x14ac:dyDescent="0.35">
      <c r="A1184" s="19"/>
    </row>
    <row r="1185" spans="1:1" x14ac:dyDescent="0.35">
      <c r="A1185" s="19"/>
    </row>
    <row r="1186" spans="1:1" x14ac:dyDescent="0.35">
      <c r="A1186" s="19"/>
    </row>
    <row r="1187" spans="1:1" x14ac:dyDescent="0.35">
      <c r="A1187" s="19"/>
    </row>
    <row r="1188" spans="1:1" x14ac:dyDescent="0.35">
      <c r="A1188" s="19"/>
    </row>
    <row r="1189" spans="1:1" x14ac:dyDescent="0.35">
      <c r="A1189" s="19"/>
    </row>
    <row r="1190" spans="1:1" x14ac:dyDescent="0.35">
      <c r="A1190" s="19"/>
    </row>
    <row r="1191" spans="1:1" x14ac:dyDescent="0.35">
      <c r="A1191" s="19"/>
    </row>
    <row r="1192" spans="1:1" x14ac:dyDescent="0.35">
      <c r="A1192" s="19"/>
    </row>
    <row r="1193" spans="1:1" x14ac:dyDescent="0.35">
      <c r="A1193" s="19"/>
    </row>
    <row r="1194" spans="1:1" x14ac:dyDescent="0.35">
      <c r="A1194" s="19"/>
    </row>
    <row r="1195" spans="1:1" x14ac:dyDescent="0.35">
      <c r="A1195" s="19"/>
    </row>
    <row r="1196" spans="1:1" x14ac:dyDescent="0.35">
      <c r="A1196" s="19"/>
    </row>
    <row r="1197" spans="1:1" x14ac:dyDescent="0.35">
      <c r="A1197" s="19"/>
    </row>
    <row r="1198" spans="1:1" x14ac:dyDescent="0.35">
      <c r="A1198" s="19"/>
    </row>
    <row r="1199" spans="1:1" x14ac:dyDescent="0.35">
      <c r="A1199" s="19"/>
    </row>
    <row r="1200" spans="1:1" x14ac:dyDescent="0.35">
      <c r="A1200" s="19"/>
    </row>
    <row r="1201" spans="1:1" x14ac:dyDescent="0.35">
      <c r="A1201" s="19"/>
    </row>
    <row r="1202" spans="1:1" x14ac:dyDescent="0.35">
      <c r="A1202" s="19"/>
    </row>
    <row r="1203" spans="1:1" x14ac:dyDescent="0.35">
      <c r="A1203" s="19"/>
    </row>
    <row r="1204" spans="1:1" x14ac:dyDescent="0.35">
      <c r="A1204" s="19"/>
    </row>
    <row r="1205" spans="1:1" x14ac:dyDescent="0.35">
      <c r="A1205" s="19"/>
    </row>
    <row r="1206" spans="1:1" x14ac:dyDescent="0.35">
      <c r="A1206" s="19"/>
    </row>
    <row r="1207" spans="1:1" x14ac:dyDescent="0.35">
      <c r="A1207" s="19"/>
    </row>
    <row r="1208" spans="1:1" x14ac:dyDescent="0.35">
      <c r="A1208" s="19"/>
    </row>
    <row r="1209" spans="1:1" x14ac:dyDescent="0.35">
      <c r="A1209" s="19"/>
    </row>
    <row r="1210" spans="1:1" x14ac:dyDescent="0.35">
      <c r="A1210" s="19"/>
    </row>
    <row r="1211" spans="1:1" x14ac:dyDescent="0.35">
      <c r="A1211" s="19"/>
    </row>
    <row r="1212" spans="1:1" x14ac:dyDescent="0.35">
      <c r="A1212" s="19"/>
    </row>
    <row r="1213" spans="1:1" x14ac:dyDescent="0.35">
      <c r="A1213" s="19"/>
    </row>
    <row r="1214" spans="1:1" x14ac:dyDescent="0.35">
      <c r="A1214" s="19"/>
    </row>
    <row r="1215" spans="1:1" x14ac:dyDescent="0.35">
      <c r="A1215" s="19"/>
    </row>
    <row r="1216" spans="1:1" x14ac:dyDescent="0.35">
      <c r="A1216" s="19"/>
    </row>
    <row r="1217" spans="1:1" x14ac:dyDescent="0.35">
      <c r="A1217" s="19"/>
    </row>
    <row r="1218" spans="1:1" x14ac:dyDescent="0.35">
      <c r="A1218" s="19"/>
    </row>
    <row r="1219" spans="1:1" x14ac:dyDescent="0.35">
      <c r="A1219" s="19"/>
    </row>
    <row r="1220" spans="1:1" x14ac:dyDescent="0.35">
      <c r="A1220" s="19"/>
    </row>
    <row r="1221" spans="1:1" x14ac:dyDescent="0.35">
      <c r="A1221" s="19"/>
    </row>
    <row r="1222" spans="1:1" x14ac:dyDescent="0.35">
      <c r="A1222" s="19"/>
    </row>
    <row r="1223" spans="1:1" x14ac:dyDescent="0.35">
      <c r="A1223" s="19"/>
    </row>
    <row r="1224" spans="1:1" x14ac:dyDescent="0.35">
      <c r="A1224" s="19"/>
    </row>
    <row r="1225" spans="1:1" x14ac:dyDescent="0.35">
      <c r="A1225" s="19"/>
    </row>
    <row r="1226" spans="1:1" x14ac:dyDescent="0.35">
      <c r="A1226" s="19"/>
    </row>
    <row r="1227" spans="1:1" x14ac:dyDescent="0.35">
      <c r="A1227" s="19"/>
    </row>
    <row r="1228" spans="1:1" x14ac:dyDescent="0.35">
      <c r="A1228" s="19"/>
    </row>
    <row r="1229" spans="1:1" x14ac:dyDescent="0.35">
      <c r="A1229" s="19"/>
    </row>
    <row r="1230" spans="1:1" x14ac:dyDescent="0.35">
      <c r="A1230" s="19"/>
    </row>
    <row r="1231" spans="1:1" x14ac:dyDescent="0.35">
      <c r="A1231" s="19"/>
    </row>
    <row r="1232" spans="1:1" x14ac:dyDescent="0.35">
      <c r="A1232" s="19"/>
    </row>
    <row r="1233" spans="1:1" x14ac:dyDescent="0.35">
      <c r="A1233" s="19"/>
    </row>
    <row r="1234" spans="1:1" x14ac:dyDescent="0.35">
      <c r="A1234" s="19"/>
    </row>
    <row r="1235" spans="1:1" x14ac:dyDescent="0.35">
      <c r="A1235" s="19"/>
    </row>
    <row r="1236" spans="1:1" x14ac:dyDescent="0.35">
      <c r="A1236" s="19"/>
    </row>
    <row r="1237" spans="1:1" x14ac:dyDescent="0.35">
      <c r="A1237" s="19"/>
    </row>
    <row r="1238" spans="1:1" x14ac:dyDescent="0.35">
      <c r="A1238" s="19"/>
    </row>
    <row r="1239" spans="1:1" x14ac:dyDescent="0.35">
      <c r="A1239" s="19"/>
    </row>
    <row r="1240" spans="1:1" x14ac:dyDescent="0.35">
      <c r="A1240" s="19"/>
    </row>
    <row r="1241" spans="1:1" x14ac:dyDescent="0.35">
      <c r="A1241" s="19"/>
    </row>
    <row r="1242" spans="1:1" x14ac:dyDescent="0.35">
      <c r="A1242" s="19"/>
    </row>
    <row r="1243" spans="1:1" x14ac:dyDescent="0.35">
      <c r="A1243" s="19"/>
    </row>
    <row r="1244" spans="1:1" x14ac:dyDescent="0.35">
      <c r="A1244" s="19"/>
    </row>
    <row r="1245" spans="1:1" x14ac:dyDescent="0.35">
      <c r="A1245" s="19"/>
    </row>
    <row r="1246" spans="1:1" x14ac:dyDescent="0.35">
      <c r="A1246" s="19"/>
    </row>
    <row r="1247" spans="1:1" x14ac:dyDescent="0.35">
      <c r="A1247" s="19"/>
    </row>
    <row r="1248" spans="1:1" x14ac:dyDescent="0.35">
      <c r="A1248" s="19"/>
    </row>
    <row r="1249" spans="1:1" x14ac:dyDescent="0.35">
      <c r="A1249" s="19"/>
    </row>
    <row r="1250" spans="1:1" x14ac:dyDescent="0.35">
      <c r="A1250" s="19"/>
    </row>
    <row r="1251" spans="1:1" x14ac:dyDescent="0.35">
      <c r="A1251" s="19"/>
    </row>
    <row r="1252" spans="1:1" x14ac:dyDescent="0.35">
      <c r="A1252" s="19"/>
    </row>
    <row r="1253" spans="1:1" x14ac:dyDescent="0.35">
      <c r="A1253" s="19"/>
    </row>
    <row r="1254" spans="1:1" x14ac:dyDescent="0.35">
      <c r="A1254" s="19"/>
    </row>
    <row r="1255" spans="1:1" x14ac:dyDescent="0.35">
      <c r="A1255" s="19"/>
    </row>
    <row r="1256" spans="1:1" x14ac:dyDescent="0.35">
      <c r="A1256" s="19"/>
    </row>
    <row r="1257" spans="1:1" x14ac:dyDescent="0.35">
      <c r="A1257" s="19"/>
    </row>
    <row r="1258" spans="1:1" x14ac:dyDescent="0.35">
      <c r="A1258" s="19"/>
    </row>
    <row r="1259" spans="1:1" x14ac:dyDescent="0.35">
      <c r="A1259" s="19"/>
    </row>
    <row r="1260" spans="1:1" x14ac:dyDescent="0.35">
      <c r="A1260" s="19"/>
    </row>
    <row r="1261" spans="1:1" x14ac:dyDescent="0.35">
      <c r="A1261" s="19"/>
    </row>
    <row r="1262" spans="1:1" x14ac:dyDescent="0.35">
      <c r="A1262" s="19"/>
    </row>
    <row r="1263" spans="1:1" x14ac:dyDescent="0.35">
      <c r="A1263" s="19"/>
    </row>
    <row r="1264" spans="1:1" x14ac:dyDescent="0.35">
      <c r="A1264" s="19"/>
    </row>
    <row r="1265" spans="1:1" x14ac:dyDescent="0.35">
      <c r="A1265" s="19"/>
    </row>
    <row r="1266" spans="1:1" x14ac:dyDescent="0.35">
      <c r="A1266" s="19"/>
    </row>
    <row r="1267" spans="1:1" x14ac:dyDescent="0.35">
      <c r="A1267" s="19"/>
    </row>
    <row r="1268" spans="1:1" x14ac:dyDescent="0.35">
      <c r="A1268" s="19"/>
    </row>
    <row r="1269" spans="1:1" x14ac:dyDescent="0.35">
      <c r="A1269" s="19"/>
    </row>
    <row r="1270" spans="1:1" x14ac:dyDescent="0.35">
      <c r="A1270" s="19"/>
    </row>
    <row r="1271" spans="1:1" x14ac:dyDescent="0.35">
      <c r="A1271" s="19"/>
    </row>
    <row r="1272" spans="1:1" x14ac:dyDescent="0.35">
      <c r="A1272" s="19"/>
    </row>
    <row r="1273" spans="1:1" x14ac:dyDescent="0.35">
      <c r="A1273" s="19"/>
    </row>
    <row r="1274" spans="1:1" x14ac:dyDescent="0.35">
      <c r="A1274" s="19"/>
    </row>
    <row r="1275" spans="1:1" x14ac:dyDescent="0.35">
      <c r="A1275" s="19"/>
    </row>
    <row r="1276" spans="1:1" x14ac:dyDescent="0.35">
      <c r="A1276" s="19"/>
    </row>
    <row r="1277" spans="1:1" x14ac:dyDescent="0.35">
      <c r="A1277" s="19"/>
    </row>
    <row r="1278" spans="1:1" x14ac:dyDescent="0.35">
      <c r="A1278" s="19"/>
    </row>
    <row r="1279" spans="1:1" x14ac:dyDescent="0.35">
      <c r="A1279" s="19"/>
    </row>
    <row r="1280" spans="1:1" x14ac:dyDescent="0.35">
      <c r="A1280" s="19"/>
    </row>
    <row r="1281" spans="1:1" x14ac:dyDescent="0.35">
      <c r="A1281" s="19"/>
    </row>
    <row r="1282" spans="1:1" x14ac:dyDescent="0.35">
      <c r="A1282" s="19"/>
    </row>
    <row r="1283" spans="1:1" x14ac:dyDescent="0.35">
      <c r="A1283" s="19"/>
    </row>
    <row r="1284" spans="1:1" x14ac:dyDescent="0.35">
      <c r="A1284" s="19"/>
    </row>
    <row r="1285" spans="1:1" x14ac:dyDescent="0.35">
      <c r="A1285" s="19"/>
    </row>
    <row r="1286" spans="1:1" x14ac:dyDescent="0.35">
      <c r="A1286" s="19"/>
    </row>
    <row r="1287" spans="1:1" x14ac:dyDescent="0.35">
      <c r="A1287" s="19"/>
    </row>
    <row r="1288" spans="1:1" x14ac:dyDescent="0.35">
      <c r="A1288" s="19"/>
    </row>
    <row r="1289" spans="1:1" x14ac:dyDescent="0.35">
      <c r="A1289" s="19"/>
    </row>
    <row r="1290" spans="1:1" x14ac:dyDescent="0.35">
      <c r="A1290" s="19"/>
    </row>
    <row r="1291" spans="1:1" x14ac:dyDescent="0.35">
      <c r="A1291" s="19"/>
    </row>
    <row r="1292" spans="1:1" x14ac:dyDescent="0.35">
      <c r="A1292" s="19"/>
    </row>
    <row r="1293" spans="1:1" x14ac:dyDescent="0.35">
      <c r="A1293" s="19"/>
    </row>
    <row r="1294" spans="1:1" x14ac:dyDescent="0.35">
      <c r="A1294" s="19"/>
    </row>
    <row r="1295" spans="1:1" x14ac:dyDescent="0.35">
      <c r="A1295" s="19"/>
    </row>
    <row r="1296" spans="1:1" x14ac:dyDescent="0.35">
      <c r="A1296" s="19"/>
    </row>
    <row r="1297" spans="1:1" x14ac:dyDescent="0.35">
      <c r="A1297" s="19"/>
    </row>
    <row r="1298" spans="1:1" x14ac:dyDescent="0.35">
      <c r="A1298" s="19"/>
    </row>
    <row r="1299" spans="1:1" x14ac:dyDescent="0.35">
      <c r="A1299" s="19"/>
    </row>
    <row r="1300" spans="1:1" x14ac:dyDescent="0.35">
      <c r="A1300" s="19"/>
    </row>
    <row r="1301" spans="1:1" x14ac:dyDescent="0.35">
      <c r="A1301" s="19"/>
    </row>
    <row r="1302" spans="1:1" x14ac:dyDescent="0.35">
      <c r="A1302" s="19"/>
    </row>
    <row r="1303" spans="1:1" x14ac:dyDescent="0.35">
      <c r="A1303" s="19"/>
    </row>
    <row r="1304" spans="1:1" x14ac:dyDescent="0.35">
      <c r="A1304" s="19"/>
    </row>
    <row r="1305" spans="1:1" x14ac:dyDescent="0.35">
      <c r="A1305" s="19"/>
    </row>
    <row r="1306" spans="1:1" x14ac:dyDescent="0.35">
      <c r="A1306" s="19"/>
    </row>
    <row r="1307" spans="1:1" x14ac:dyDescent="0.35">
      <c r="A1307" s="19"/>
    </row>
    <row r="1308" spans="1:1" x14ac:dyDescent="0.35">
      <c r="A1308" s="19"/>
    </row>
    <row r="1309" spans="1:1" x14ac:dyDescent="0.35">
      <c r="A1309" s="19"/>
    </row>
    <row r="1310" spans="1:1" x14ac:dyDescent="0.35">
      <c r="A1310" s="19"/>
    </row>
    <row r="1311" spans="1:1" x14ac:dyDescent="0.35">
      <c r="A1311" s="19"/>
    </row>
    <row r="1312" spans="1:1" x14ac:dyDescent="0.35">
      <c r="A1312" s="19"/>
    </row>
    <row r="1313" spans="1:1" x14ac:dyDescent="0.35">
      <c r="A1313" s="19"/>
    </row>
    <row r="1314" spans="1:1" x14ac:dyDescent="0.35">
      <c r="A1314" s="19"/>
    </row>
    <row r="1315" spans="1:1" x14ac:dyDescent="0.35">
      <c r="A1315" s="19"/>
    </row>
    <row r="1316" spans="1:1" x14ac:dyDescent="0.35">
      <c r="A1316" s="19"/>
    </row>
    <row r="1317" spans="1:1" x14ac:dyDescent="0.35">
      <c r="A1317" s="19"/>
    </row>
    <row r="1318" spans="1:1" x14ac:dyDescent="0.35">
      <c r="A1318" s="19"/>
    </row>
    <row r="1319" spans="1:1" x14ac:dyDescent="0.35">
      <c r="A1319" s="19"/>
    </row>
    <row r="1320" spans="1:1" x14ac:dyDescent="0.35">
      <c r="A1320" s="19"/>
    </row>
    <row r="1321" spans="1:1" x14ac:dyDescent="0.35">
      <c r="A1321" s="19"/>
    </row>
    <row r="1322" spans="1:1" x14ac:dyDescent="0.35">
      <c r="A1322" s="19"/>
    </row>
    <row r="1323" spans="1:1" x14ac:dyDescent="0.35">
      <c r="A1323" s="19"/>
    </row>
    <row r="1324" spans="1:1" x14ac:dyDescent="0.35">
      <c r="A1324" s="19"/>
    </row>
    <row r="1325" spans="1:1" x14ac:dyDescent="0.35">
      <c r="A1325" s="19"/>
    </row>
    <row r="1326" spans="1:1" x14ac:dyDescent="0.35">
      <c r="A1326" s="19"/>
    </row>
    <row r="1327" spans="1:1" x14ac:dyDescent="0.35">
      <c r="A1327" s="19"/>
    </row>
    <row r="1328" spans="1:1" x14ac:dyDescent="0.35">
      <c r="A1328" s="19"/>
    </row>
    <row r="1329" spans="1:1" x14ac:dyDescent="0.35">
      <c r="A1329" s="19"/>
    </row>
    <row r="1330" spans="1:1" x14ac:dyDescent="0.35">
      <c r="A1330" s="19"/>
    </row>
    <row r="1331" spans="1:1" x14ac:dyDescent="0.35">
      <c r="A1331" s="19"/>
    </row>
    <row r="1332" spans="1:1" x14ac:dyDescent="0.35">
      <c r="A1332" s="19"/>
    </row>
    <row r="1333" spans="1:1" x14ac:dyDescent="0.35">
      <c r="A1333" s="19"/>
    </row>
    <row r="1334" spans="1:1" x14ac:dyDescent="0.35">
      <c r="A1334" s="19"/>
    </row>
    <row r="1335" spans="1:1" x14ac:dyDescent="0.35">
      <c r="A1335" s="19"/>
    </row>
    <row r="1336" spans="1:1" x14ac:dyDescent="0.35">
      <c r="A1336" s="19"/>
    </row>
    <row r="1337" spans="1:1" x14ac:dyDescent="0.35">
      <c r="A1337" s="19"/>
    </row>
    <row r="1338" spans="1:1" x14ac:dyDescent="0.35">
      <c r="A1338" s="19"/>
    </row>
    <row r="1339" spans="1:1" x14ac:dyDescent="0.35">
      <c r="A1339" s="19"/>
    </row>
    <row r="1340" spans="1:1" x14ac:dyDescent="0.35">
      <c r="A1340" s="19"/>
    </row>
    <row r="1341" spans="1:1" x14ac:dyDescent="0.35">
      <c r="A1341" s="19"/>
    </row>
    <row r="1342" spans="1:1" x14ac:dyDescent="0.35">
      <c r="A1342" s="19"/>
    </row>
    <row r="1343" spans="1:1" x14ac:dyDescent="0.35">
      <c r="A1343" s="19"/>
    </row>
    <row r="1344" spans="1:1" x14ac:dyDescent="0.35">
      <c r="A1344" s="19"/>
    </row>
    <row r="1345" spans="1:1" x14ac:dyDescent="0.35">
      <c r="A1345" s="19"/>
    </row>
    <row r="1346" spans="1:1" x14ac:dyDescent="0.35">
      <c r="A1346" s="19"/>
    </row>
    <row r="1347" spans="1:1" x14ac:dyDescent="0.35">
      <c r="A1347" s="19"/>
    </row>
    <row r="1348" spans="1:1" x14ac:dyDescent="0.35">
      <c r="A1348" s="19"/>
    </row>
    <row r="1349" spans="1:1" x14ac:dyDescent="0.35">
      <c r="A1349" s="19"/>
    </row>
    <row r="1350" spans="1:1" x14ac:dyDescent="0.35">
      <c r="A1350" s="19"/>
    </row>
    <row r="1351" spans="1:1" x14ac:dyDescent="0.35">
      <c r="A1351" s="19"/>
    </row>
    <row r="1352" spans="1:1" x14ac:dyDescent="0.35">
      <c r="A1352" s="19"/>
    </row>
    <row r="1353" spans="1:1" x14ac:dyDescent="0.35">
      <c r="A1353" s="19"/>
    </row>
    <row r="1354" spans="1:1" x14ac:dyDescent="0.35">
      <c r="A1354" s="19"/>
    </row>
    <row r="1355" spans="1:1" x14ac:dyDescent="0.35">
      <c r="A1355" s="19"/>
    </row>
    <row r="1356" spans="1:1" x14ac:dyDescent="0.35">
      <c r="A1356" s="19"/>
    </row>
    <row r="1357" spans="1:1" x14ac:dyDescent="0.35">
      <c r="A1357" s="19"/>
    </row>
    <row r="1358" spans="1:1" x14ac:dyDescent="0.35">
      <c r="A1358" s="19"/>
    </row>
    <row r="1359" spans="1:1" x14ac:dyDescent="0.35">
      <c r="A1359" s="19"/>
    </row>
    <row r="1360" spans="1:1" x14ac:dyDescent="0.35">
      <c r="A1360" s="19"/>
    </row>
    <row r="1361" spans="1:1" x14ac:dyDescent="0.35">
      <c r="A1361" s="19"/>
    </row>
    <row r="1362" spans="1:1" x14ac:dyDescent="0.35">
      <c r="A1362" s="19"/>
    </row>
    <row r="1363" spans="1:1" x14ac:dyDescent="0.35">
      <c r="A1363" s="19"/>
    </row>
    <row r="1364" spans="1:1" x14ac:dyDescent="0.35">
      <c r="A1364" s="19"/>
    </row>
    <row r="1365" spans="1:1" x14ac:dyDescent="0.35">
      <c r="A1365" s="19"/>
    </row>
    <row r="1366" spans="1:1" x14ac:dyDescent="0.35">
      <c r="A1366" s="19"/>
    </row>
    <row r="1367" spans="1:1" x14ac:dyDescent="0.35">
      <c r="A1367" s="19"/>
    </row>
    <row r="1368" spans="1:1" x14ac:dyDescent="0.35">
      <c r="A1368" s="19"/>
    </row>
    <row r="1369" spans="1:1" x14ac:dyDescent="0.35">
      <c r="A1369" s="19"/>
    </row>
    <row r="1370" spans="1:1" x14ac:dyDescent="0.35">
      <c r="A1370" s="19"/>
    </row>
    <row r="1371" spans="1:1" x14ac:dyDescent="0.35">
      <c r="A1371" s="19"/>
    </row>
    <row r="1372" spans="1:1" x14ac:dyDescent="0.35">
      <c r="A1372" s="19"/>
    </row>
    <row r="1373" spans="1:1" x14ac:dyDescent="0.35">
      <c r="A1373" s="19"/>
    </row>
    <row r="1374" spans="1:1" x14ac:dyDescent="0.35">
      <c r="A1374" s="19"/>
    </row>
    <row r="1375" spans="1:1" x14ac:dyDescent="0.35">
      <c r="A1375" s="19"/>
    </row>
    <row r="1376" spans="1:1" x14ac:dyDescent="0.35">
      <c r="A1376" s="19"/>
    </row>
    <row r="1377" spans="1:1" x14ac:dyDescent="0.35">
      <c r="A1377" s="19"/>
    </row>
    <row r="1378" spans="1:1" x14ac:dyDescent="0.35">
      <c r="A1378" s="19"/>
    </row>
    <row r="1379" spans="1:1" x14ac:dyDescent="0.35">
      <c r="A1379" s="19"/>
    </row>
    <row r="1380" spans="1:1" x14ac:dyDescent="0.35">
      <c r="A1380" s="19"/>
    </row>
    <row r="1381" spans="1:1" x14ac:dyDescent="0.35">
      <c r="A1381" s="19"/>
    </row>
    <row r="1382" spans="1:1" x14ac:dyDescent="0.35">
      <c r="A1382" s="19"/>
    </row>
    <row r="1383" spans="1:1" x14ac:dyDescent="0.35">
      <c r="A1383" s="19"/>
    </row>
    <row r="1384" spans="1:1" x14ac:dyDescent="0.35">
      <c r="A1384" s="19"/>
    </row>
    <row r="1385" spans="1:1" x14ac:dyDescent="0.35">
      <c r="A1385" s="19"/>
    </row>
    <row r="1386" spans="1:1" x14ac:dyDescent="0.35">
      <c r="A1386" s="19"/>
    </row>
    <row r="1387" spans="1:1" x14ac:dyDescent="0.35">
      <c r="A1387" s="19"/>
    </row>
    <row r="1388" spans="1:1" x14ac:dyDescent="0.35">
      <c r="A1388" s="19"/>
    </row>
    <row r="1389" spans="1:1" x14ac:dyDescent="0.35">
      <c r="A1389" s="19"/>
    </row>
    <row r="1390" spans="1:1" x14ac:dyDescent="0.35">
      <c r="A1390" s="19"/>
    </row>
    <row r="1391" spans="1:1" x14ac:dyDescent="0.35">
      <c r="A1391" s="19"/>
    </row>
    <row r="1392" spans="1:1" x14ac:dyDescent="0.35">
      <c r="A1392" s="19"/>
    </row>
    <row r="1393" spans="1:1" x14ac:dyDescent="0.35">
      <c r="A1393" s="19"/>
    </row>
    <row r="1394" spans="1:1" x14ac:dyDescent="0.35">
      <c r="A1394" s="19"/>
    </row>
    <row r="1395" spans="1:1" x14ac:dyDescent="0.35">
      <c r="A1395" s="19"/>
    </row>
    <row r="1396" spans="1:1" x14ac:dyDescent="0.35">
      <c r="A1396" s="19"/>
    </row>
    <row r="1397" spans="1:1" x14ac:dyDescent="0.35">
      <c r="A1397" s="19"/>
    </row>
    <row r="1398" spans="1:1" x14ac:dyDescent="0.35">
      <c r="A1398" s="19"/>
    </row>
    <row r="1399" spans="1:1" x14ac:dyDescent="0.35">
      <c r="A1399" s="19"/>
    </row>
    <row r="1400" spans="1:1" x14ac:dyDescent="0.35">
      <c r="A1400" s="19"/>
    </row>
    <row r="1401" spans="1:1" x14ac:dyDescent="0.35">
      <c r="A1401" s="19"/>
    </row>
    <row r="1402" spans="1:1" x14ac:dyDescent="0.35">
      <c r="A1402" s="19"/>
    </row>
    <row r="1403" spans="1:1" x14ac:dyDescent="0.35">
      <c r="A1403" s="19"/>
    </row>
    <row r="1404" spans="1:1" x14ac:dyDescent="0.35">
      <c r="A1404" s="19"/>
    </row>
    <row r="1405" spans="1:1" x14ac:dyDescent="0.35">
      <c r="A1405" s="19"/>
    </row>
    <row r="1406" spans="1:1" x14ac:dyDescent="0.35">
      <c r="A1406" s="19"/>
    </row>
    <row r="1407" spans="1:1" x14ac:dyDescent="0.35">
      <c r="A1407" s="19"/>
    </row>
    <row r="1408" spans="1:1" x14ac:dyDescent="0.35">
      <c r="A1408" s="19"/>
    </row>
    <row r="1409" spans="1:1" x14ac:dyDescent="0.35">
      <c r="A1409" s="19"/>
    </row>
    <row r="1410" spans="1:1" x14ac:dyDescent="0.35">
      <c r="A1410" s="19"/>
    </row>
    <row r="1411" spans="1:1" x14ac:dyDescent="0.35">
      <c r="A1411" s="19"/>
    </row>
    <row r="1412" spans="1:1" x14ac:dyDescent="0.35">
      <c r="A1412" s="19"/>
    </row>
    <row r="1413" spans="1:1" x14ac:dyDescent="0.35">
      <c r="A1413" s="19"/>
    </row>
    <row r="1414" spans="1:1" x14ac:dyDescent="0.35">
      <c r="A1414" s="19"/>
    </row>
    <row r="1415" spans="1:1" x14ac:dyDescent="0.35">
      <c r="A1415" s="19"/>
    </row>
    <row r="1416" spans="1:1" x14ac:dyDescent="0.35">
      <c r="A1416" s="19"/>
    </row>
    <row r="1417" spans="1:1" x14ac:dyDescent="0.35">
      <c r="A1417" s="19"/>
    </row>
    <row r="1418" spans="1:1" x14ac:dyDescent="0.35">
      <c r="A1418" s="19"/>
    </row>
    <row r="1419" spans="1:1" x14ac:dyDescent="0.35">
      <c r="A1419" s="19"/>
    </row>
    <row r="1420" spans="1:1" x14ac:dyDescent="0.35">
      <c r="A1420" s="19"/>
    </row>
    <row r="1421" spans="1:1" x14ac:dyDescent="0.35">
      <c r="A1421" s="19"/>
    </row>
    <row r="1422" spans="1:1" x14ac:dyDescent="0.35">
      <c r="A1422" s="19"/>
    </row>
    <row r="1423" spans="1:1" x14ac:dyDescent="0.35">
      <c r="A1423" s="19"/>
    </row>
    <row r="1424" spans="1:1" x14ac:dyDescent="0.35">
      <c r="A1424" s="19"/>
    </row>
    <row r="1425" spans="1:1" x14ac:dyDescent="0.35">
      <c r="A1425" s="19"/>
    </row>
    <row r="1426" spans="1:1" x14ac:dyDescent="0.35">
      <c r="A1426" s="19"/>
    </row>
    <row r="1427" spans="1:1" x14ac:dyDescent="0.35">
      <c r="A1427" s="19"/>
    </row>
    <row r="1428" spans="1:1" x14ac:dyDescent="0.35">
      <c r="A1428" s="19"/>
    </row>
    <row r="1429" spans="1:1" x14ac:dyDescent="0.35">
      <c r="A1429" s="19"/>
    </row>
    <row r="1430" spans="1:1" x14ac:dyDescent="0.35">
      <c r="A1430" s="19"/>
    </row>
    <row r="1431" spans="1:1" x14ac:dyDescent="0.35">
      <c r="A1431" s="19"/>
    </row>
    <row r="1432" spans="1:1" x14ac:dyDescent="0.35">
      <c r="A1432" s="19"/>
    </row>
    <row r="1433" spans="1:1" x14ac:dyDescent="0.35">
      <c r="A1433" s="19"/>
    </row>
    <row r="1434" spans="1:1" x14ac:dyDescent="0.35">
      <c r="A1434" s="19"/>
    </row>
    <row r="1435" spans="1:1" x14ac:dyDescent="0.35">
      <c r="A1435" s="19"/>
    </row>
    <row r="1436" spans="1:1" x14ac:dyDescent="0.35">
      <c r="A1436" s="19"/>
    </row>
    <row r="1437" spans="1:1" x14ac:dyDescent="0.35">
      <c r="A1437" s="19"/>
    </row>
    <row r="1438" spans="1:1" x14ac:dyDescent="0.35">
      <c r="A1438" s="19"/>
    </row>
    <row r="1439" spans="1:1" x14ac:dyDescent="0.35">
      <c r="A1439" s="19"/>
    </row>
    <row r="1440" spans="1:1" x14ac:dyDescent="0.35">
      <c r="A1440" s="19"/>
    </row>
    <row r="1441" spans="1:1" x14ac:dyDescent="0.35">
      <c r="A1441" s="19"/>
    </row>
    <row r="1442" spans="1:1" x14ac:dyDescent="0.35">
      <c r="A1442" s="19"/>
    </row>
    <row r="1443" spans="1:1" x14ac:dyDescent="0.35">
      <c r="A1443" s="19"/>
    </row>
    <row r="1444" spans="1:1" x14ac:dyDescent="0.35">
      <c r="A1444" s="19"/>
    </row>
    <row r="1445" spans="1:1" x14ac:dyDescent="0.35">
      <c r="A1445" s="19"/>
    </row>
    <row r="1446" spans="1:1" x14ac:dyDescent="0.35">
      <c r="A1446" s="19"/>
    </row>
    <row r="1447" spans="1:1" x14ac:dyDescent="0.35">
      <c r="A1447" s="19"/>
    </row>
    <row r="1448" spans="1:1" x14ac:dyDescent="0.35">
      <c r="A1448" s="19"/>
    </row>
    <row r="1449" spans="1:1" x14ac:dyDescent="0.35">
      <c r="A1449" s="19"/>
    </row>
    <row r="1450" spans="1:1" x14ac:dyDescent="0.35">
      <c r="A1450" s="19"/>
    </row>
    <row r="1451" spans="1:1" x14ac:dyDescent="0.35">
      <c r="A1451" s="19"/>
    </row>
    <row r="1452" spans="1:1" x14ac:dyDescent="0.35">
      <c r="A1452" s="19"/>
    </row>
    <row r="1453" spans="1:1" x14ac:dyDescent="0.35">
      <c r="A1453" s="19"/>
    </row>
    <row r="1454" spans="1:1" x14ac:dyDescent="0.35">
      <c r="A1454" s="19"/>
    </row>
    <row r="1455" spans="1:1" x14ac:dyDescent="0.35">
      <c r="A1455" s="19"/>
    </row>
    <row r="1456" spans="1:1" x14ac:dyDescent="0.35">
      <c r="A1456" s="19"/>
    </row>
    <row r="1457" spans="1:1" x14ac:dyDescent="0.35">
      <c r="A1457" s="19"/>
    </row>
    <row r="1458" spans="1:1" x14ac:dyDescent="0.35">
      <c r="A1458" s="19"/>
    </row>
    <row r="1459" spans="1:1" x14ac:dyDescent="0.35">
      <c r="A1459" s="19"/>
    </row>
    <row r="1460" spans="1:1" x14ac:dyDescent="0.35">
      <c r="A1460" s="19"/>
    </row>
    <row r="1461" spans="1:1" x14ac:dyDescent="0.35">
      <c r="A1461" s="19"/>
    </row>
    <row r="1462" spans="1:1" x14ac:dyDescent="0.35">
      <c r="A1462" s="19"/>
    </row>
    <row r="1463" spans="1:1" x14ac:dyDescent="0.35">
      <c r="A1463" s="19"/>
    </row>
    <row r="1464" spans="1:1" x14ac:dyDescent="0.35">
      <c r="A1464" s="19"/>
    </row>
    <row r="1465" spans="1:1" x14ac:dyDescent="0.35">
      <c r="A1465" s="19"/>
    </row>
    <row r="1466" spans="1:1" x14ac:dyDescent="0.35">
      <c r="A1466" s="19"/>
    </row>
    <row r="1467" spans="1:1" x14ac:dyDescent="0.35">
      <c r="A1467" s="19"/>
    </row>
    <row r="1468" spans="1:1" x14ac:dyDescent="0.35">
      <c r="A1468" s="19"/>
    </row>
    <row r="1469" spans="1:1" x14ac:dyDescent="0.35">
      <c r="A1469" s="19"/>
    </row>
    <row r="1470" spans="1:1" x14ac:dyDescent="0.35">
      <c r="A1470" s="19"/>
    </row>
    <row r="1471" spans="1:1" x14ac:dyDescent="0.35">
      <c r="A1471" s="19"/>
    </row>
    <row r="1472" spans="1:1" x14ac:dyDescent="0.35">
      <c r="A1472" s="19"/>
    </row>
    <row r="1473" spans="1:1" x14ac:dyDescent="0.35">
      <c r="A1473" s="19"/>
    </row>
    <row r="1474" spans="1:1" x14ac:dyDescent="0.35">
      <c r="A1474" s="19"/>
    </row>
    <row r="1475" spans="1:1" x14ac:dyDescent="0.35">
      <c r="A1475" s="19"/>
    </row>
    <row r="1476" spans="1:1" x14ac:dyDescent="0.35">
      <c r="A1476" s="19"/>
    </row>
    <row r="1477" spans="1:1" x14ac:dyDescent="0.35">
      <c r="A1477" s="19"/>
    </row>
    <row r="1478" spans="1:1" x14ac:dyDescent="0.35">
      <c r="A1478" s="19"/>
    </row>
    <row r="1479" spans="1:1" x14ac:dyDescent="0.35">
      <c r="A1479" s="19"/>
    </row>
    <row r="1480" spans="1:1" x14ac:dyDescent="0.35">
      <c r="A1480" s="19"/>
    </row>
    <row r="1481" spans="1:1" x14ac:dyDescent="0.35">
      <c r="A1481" s="19"/>
    </row>
    <row r="1482" spans="1:1" x14ac:dyDescent="0.35">
      <c r="A1482" s="19"/>
    </row>
    <row r="1483" spans="1:1" x14ac:dyDescent="0.35">
      <c r="A1483" s="19"/>
    </row>
    <row r="1484" spans="1:1" x14ac:dyDescent="0.35">
      <c r="A1484" s="19"/>
    </row>
    <row r="1485" spans="1:1" x14ac:dyDescent="0.35">
      <c r="A1485" s="19"/>
    </row>
    <row r="1486" spans="1:1" x14ac:dyDescent="0.35">
      <c r="A1486" s="19"/>
    </row>
    <row r="1487" spans="1:1" x14ac:dyDescent="0.35">
      <c r="A1487" s="19"/>
    </row>
    <row r="1488" spans="1:1" x14ac:dyDescent="0.35">
      <c r="A1488" s="19"/>
    </row>
    <row r="1489" spans="1:1" x14ac:dyDescent="0.35">
      <c r="A1489" s="19"/>
    </row>
    <row r="1490" spans="1:1" x14ac:dyDescent="0.35">
      <c r="A1490" s="19"/>
    </row>
    <row r="1491" spans="1:1" x14ac:dyDescent="0.35">
      <c r="A1491" s="19"/>
    </row>
    <row r="1492" spans="1:1" x14ac:dyDescent="0.35">
      <c r="A1492" s="19"/>
    </row>
    <row r="1493" spans="1:1" x14ac:dyDescent="0.35">
      <c r="A1493" s="19"/>
    </row>
    <row r="1494" spans="1:1" x14ac:dyDescent="0.35">
      <c r="A1494" s="19"/>
    </row>
    <row r="1495" spans="1:1" x14ac:dyDescent="0.35">
      <c r="A1495" s="19"/>
    </row>
    <row r="1496" spans="1:1" x14ac:dyDescent="0.35">
      <c r="A1496" s="19"/>
    </row>
    <row r="1497" spans="1:1" x14ac:dyDescent="0.35">
      <c r="A1497" s="19"/>
    </row>
    <row r="1498" spans="1:1" x14ac:dyDescent="0.35">
      <c r="A1498" s="19"/>
    </row>
    <row r="1499" spans="1:1" x14ac:dyDescent="0.35">
      <c r="A1499" s="19"/>
    </row>
    <row r="1500" spans="1:1" x14ac:dyDescent="0.35">
      <c r="A1500" s="19"/>
    </row>
    <row r="1501" spans="1:1" x14ac:dyDescent="0.35">
      <c r="A1501" s="19"/>
    </row>
    <row r="1502" spans="1:1" x14ac:dyDescent="0.35">
      <c r="A1502" s="19"/>
    </row>
    <row r="1503" spans="1:1" x14ac:dyDescent="0.35">
      <c r="A1503" s="19"/>
    </row>
    <row r="1504" spans="1:1" x14ac:dyDescent="0.35">
      <c r="A1504" s="19"/>
    </row>
    <row r="1505" spans="1:1" x14ac:dyDescent="0.35">
      <c r="A1505" s="19"/>
    </row>
    <row r="1506" spans="1:1" x14ac:dyDescent="0.35">
      <c r="A1506" s="19"/>
    </row>
    <row r="1507" spans="1:1" x14ac:dyDescent="0.35">
      <c r="A1507" s="19"/>
    </row>
    <row r="1508" spans="1:1" x14ac:dyDescent="0.35">
      <c r="A1508" s="19"/>
    </row>
    <row r="1509" spans="1:1" x14ac:dyDescent="0.35">
      <c r="A1509" s="19"/>
    </row>
    <row r="1510" spans="1:1" x14ac:dyDescent="0.35">
      <c r="A1510" s="19"/>
    </row>
    <row r="1511" spans="1:1" x14ac:dyDescent="0.35">
      <c r="A1511" s="19"/>
    </row>
    <row r="1512" spans="1:1" x14ac:dyDescent="0.35">
      <c r="A1512" s="19"/>
    </row>
    <row r="1513" spans="1:1" x14ac:dyDescent="0.35">
      <c r="A1513" s="19"/>
    </row>
    <row r="1514" spans="1:1" x14ac:dyDescent="0.35">
      <c r="A1514" s="19"/>
    </row>
    <row r="1515" spans="1:1" x14ac:dyDescent="0.35">
      <c r="A1515" s="19"/>
    </row>
    <row r="1516" spans="1:1" x14ac:dyDescent="0.35">
      <c r="A1516" s="19"/>
    </row>
    <row r="1517" spans="1:1" x14ac:dyDescent="0.35">
      <c r="A1517" s="19"/>
    </row>
    <row r="1518" spans="1:1" x14ac:dyDescent="0.35">
      <c r="A1518" s="19"/>
    </row>
    <row r="1519" spans="1:1" x14ac:dyDescent="0.35">
      <c r="A1519" s="19"/>
    </row>
    <row r="1520" spans="1:1" x14ac:dyDescent="0.35">
      <c r="A1520" s="19"/>
    </row>
    <row r="1521" spans="1:1" x14ac:dyDescent="0.35">
      <c r="A1521" s="19"/>
    </row>
    <row r="1522" spans="1:1" x14ac:dyDescent="0.35">
      <c r="A1522" s="19"/>
    </row>
    <row r="1523" spans="1:1" x14ac:dyDescent="0.35">
      <c r="A1523" s="19"/>
    </row>
    <row r="1524" spans="1:1" x14ac:dyDescent="0.35">
      <c r="A1524" s="19"/>
    </row>
    <row r="1525" spans="1:1" x14ac:dyDescent="0.35">
      <c r="A1525" s="19"/>
    </row>
    <row r="1526" spans="1:1" x14ac:dyDescent="0.35">
      <c r="A1526" s="19"/>
    </row>
    <row r="1527" spans="1:1" x14ac:dyDescent="0.35">
      <c r="A1527" s="19"/>
    </row>
    <row r="1528" spans="1:1" x14ac:dyDescent="0.35">
      <c r="A1528" s="19"/>
    </row>
    <row r="1529" spans="1:1" x14ac:dyDescent="0.35">
      <c r="A1529" s="19"/>
    </row>
    <row r="1530" spans="1:1" x14ac:dyDescent="0.35">
      <c r="A1530" s="19"/>
    </row>
    <row r="1531" spans="1:1" x14ac:dyDescent="0.35">
      <c r="A1531" s="19"/>
    </row>
    <row r="1532" spans="1:1" x14ac:dyDescent="0.35">
      <c r="A1532" s="19"/>
    </row>
    <row r="1533" spans="1:1" x14ac:dyDescent="0.35">
      <c r="A1533" s="19"/>
    </row>
    <row r="1534" spans="1:1" x14ac:dyDescent="0.35">
      <c r="A1534" s="19"/>
    </row>
    <row r="1535" spans="1:1" x14ac:dyDescent="0.35">
      <c r="A1535" s="19"/>
    </row>
    <row r="1536" spans="1:1" x14ac:dyDescent="0.35">
      <c r="A1536" s="19"/>
    </row>
    <row r="1537" spans="1:1" x14ac:dyDescent="0.35">
      <c r="A1537" s="19"/>
    </row>
    <row r="1538" spans="1:1" x14ac:dyDescent="0.35">
      <c r="A1538" s="19"/>
    </row>
    <row r="1539" spans="1:1" x14ac:dyDescent="0.35">
      <c r="A1539" s="19"/>
    </row>
    <row r="1540" spans="1:1" x14ac:dyDescent="0.35">
      <c r="A1540" s="19"/>
    </row>
    <row r="1541" spans="1:1" x14ac:dyDescent="0.35">
      <c r="A1541" s="19"/>
    </row>
    <row r="1542" spans="1:1" x14ac:dyDescent="0.35">
      <c r="A1542" s="19"/>
    </row>
    <row r="1543" spans="1:1" x14ac:dyDescent="0.35">
      <c r="A1543" s="19"/>
    </row>
    <row r="1544" spans="1:1" x14ac:dyDescent="0.35">
      <c r="A1544" s="19"/>
    </row>
    <row r="1545" spans="1:1" x14ac:dyDescent="0.35">
      <c r="A1545" s="19"/>
    </row>
    <row r="1546" spans="1:1" x14ac:dyDescent="0.35">
      <c r="A1546" s="19"/>
    </row>
    <row r="1547" spans="1:1" x14ac:dyDescent="0.35">
      <c r="A1547" s="19"/>
    </row>
    <row r="1548" spans="1:1" x14ac:dyDescent="0.35">
      <c r="A1548" s="19"/>
    </row>
    <row r="1549" spans="1:1" x14ac:dyDescent="0.35">
      <c r="A1549" s="19"/>
    </row>
    <row r="1550" spans="1:1" x14ac:dyDescent="0.35">
      <c r="A1550" s="19"/>
    </row>
    <row r="1551" spans="1:1" x14ac:dyDescent="0.35">
      <c r="A1551" s="19"/>
    </row>
    <row r="1552" spans="1:1" x14ac:dyDescent="0.35">
      <c r="A1552" s="19"/>
    </row>
    <row r="1553" spans="1:1" x14ac:dyDescent="0.35">
      <c r="A1553" s="19"/>
    </row>
    <row r="1554" spans="1:1" x14ac:dyDescent="0.35">
      <c r="A1554" s="19"/>
    </row>
    <row r="1555" spans="1:1" x14ac:dyDescent="0.35">
      <c r="A1555" s="19"/>
    </row>
    <row r="1556" spans="1:1" x14ac:dyDescent="0.35">
      <c r="A1556" s="19"/>
    </row>
    <row r="1557" spans="1:1" x14ac:dyDescent="0.35">
      <c r="A1557" s="19"/>
    </row>
    <row r="1558" spans="1:1" x14ac:dyDescent="0.35">
      <c r="A1558" s="19"/>
    </row>
    <row r="1559" spans="1:1" x14ac:dyDescent="0.35">
      <c r="A1559" s="19"/>
    </row>
    <row r="1560" spans="1:1" x14ac:dyDescent="0.35">
      <c r="A1560" s="19"/>
    </row>
    <row r="1561" spans="1:1" x14ac:dyDescent="0.35">
      <c r="A1561" s="19"/>
    </row>
    <row r="1562" spans="1:1" x14ac:dyDescent="0.35">
      <c r="A1562" s="19"/>
    </row>
    <row r="1563" spans="1:1" x14ac:dyDescent="0.35">
      <c r="A1563" s="19"/>
    </row>
    <row r="1564" spans="1:1" x14ac:dyDescent="0.35">
      <c r="A1564" s="19"/>
    </row>
    <row r="1565" spans="1:1" x14ac:dyDescent="0.35">
      <c r="A1565" s="19"/>
    </row>
    <row r="1566" spans="1:1" x14ac:dyDescent="0.35">
      <c r="A1566" s="19"/>
    </row>
    <row r="1567" spans="1:1" x14ac:dyDescent="0.35">
      <c r="A1567" s="19"/>
    </row>
    <row r="1568" spans="1:1" x14ac:dyDescent="0.35">
      <c r="A1568" s="19"/>
    </row>
    <row r="1569" spans="1:1" x14ac:dyDescent="0.35">
      <c r="A1569" s="19"/>
    </row>
    <row r="1570" spans="1:1" x14ac:dyDescent="0.35">
      <c r="A1570" s="19"/>
    </row>
    <row r="1571" spans="1:1" x14ac:dyDescent="0.35">
      <c r="A1571" s="19"/>
    </row>
    <row r="1572" spans="1:1" x14ac:dyDescent="0.35">
      <c r="A1572" s="19"/>
    </row>
    <row r="1573" spans="1:1" x14ac:dyDescent="0.35">
      <c r="A1573" s="19"/>
    </row>
    <row r="1574" spans="1:1" x14ac:dyDescent="0.35">
      <c r="A1574" s="19"/>
    </row>
    <row r="1575" spans="1:1" x14ac:dyDescent="0.35">
      <c r="A1575" s="19"/>
    </row>
    <row r="1576" spans="1:1" x14ac:dyDescent="0.35">
      <c r="A1576" s="19"/>
    </row>
    <row r="1577" spans="1:1" x14ac:dyDescent="0.35">
      <c r="A1577" s="19"/>
    </row>
    <row r="1578" spans="1:1" x14ac:dyDescent="0.35">
      <c r="A1578" s="19"/>
    </row>
    <row r="1579" spans="1:1" x14ac:dyDescent="0.35">
      <c r="A1579" s="19"/>
    </row>
    <row r="1580" spans="1:1" x14ac:dyDescent="0.35">
      <c r="A1580" s="19"/>
    </row>
    <row r="1581" spans="1:1" x14ac:dyDescent="0.35">
      <c r="A1581" s="19"/>
    </row>
    <row r="1582" spans="1:1" x14ac:dyDescent="0.35">
      <c r="A1582" s="19"/>
    </row>
    <row r="1583" spans="1:1" x14ac:dyDescent="0.35">
      <c r="A1583" s="19"/>
    </row>
    <row r="1584" spans="1:1" x14ac:dyDescent="0.35">
      <c r="A1584" s="19"/>
    </row>
    <row r="1585" spans="1:1" x14ac:dyDescent="0.35">
      <c r="A1585" s="19"/>
    </row>
    <row r="1586" spans="1:1" x14ac:dyDescent="0.35">
      <c r="A1586" s="19"/>
    </row>
    <row r="1587" spans="1:1" x14ac:dyDescent="0.35">
      <c r="A1587" s="19"/>
    </row>
    <row r="1588" spans="1:1" x14ac:dyDescent="0.35">
      <c r="A1588" s="19"/>
    </row>
    <row r="1589" spans="1:1" x14ac:dyDescent="0.35">
      <c r="A1589" s="19"/>
    </row>
    <row r="1590" spans="1:1" x14ac:dyDescent="0.35">
      <c r="A1590" s="19"/>
    </row>
    <row r="1591" spans="1:1" x14ac:dyDescent="0.35">
      <c r="A1591" s="19"/>
    </row>
    <row r="1592" spans="1:1" x14ac:dyDescent="0.35">
      <c r="A1592" s="19"/>
    </row>
    <row r="1593" spans="1:1" x14ac:dyDescent="0.35">
      <c r="A1593" s="19"/>
    </row>
    <row r="1594" spans="1:1" x14ac:dyDescent="0.35">
      <c r="A1594" s="19"/>
    </row>
    <row r="1595" spans="1:1" x14ac:dyDescent="0.35">
      <c r="A1595" s="19"/>
    </row>
    <row r="1596" spans="1:1" x14ac:dyDescent="0.35">
      <c r="A1596" s="19"/>
    </row>
    <row r="1597" spans="1:1" x14ac:dyDescent="0.35">
      <c r="A1597" s="19"/>
    </row>
    <row r="1598" spans="1:1" x14ac:dyDescent="0.35">
      <c r="A1598" s="19"/>
    </row>
    <row r="1599" spans="1:1" x14ac:dyDescent="0.35">
      <c r="A1599" s="19"/>
    </row>
    <row r="1600" spans="1:1" x14ac:dyDescent="0.35">
      <c r="A1600" s="19"/>
    </row>
    <row r="1601" spans="1:1" x14ac:dyDescent="0.35">
      <c r="A1601" s="19"/>
    </row>
    <row r="1602" spans="1:1" x14ac:dyDescent="0.35">
      <c r="A1602" s="19"/>
    </row>
    <row r="1603" spans="1:1" x14ac:dyDescent="0.35">
      <c r="A1603" s="19"/>
    </row>
    <row r="1604" spans="1:1" x14ac:dyDescent="0.35">
      <c r="A1604" s="19"/>
    </row>
    <row r="1605" spans="1:1" x14ac:dyDescent="0.35">
      <c r="A1605" s="19"/>
    </row>
    <row r="1606" spans="1:1" x14ac:dyDescent="0.35">
      <c r="A1606" s="19"/>
    </row>
    <row r="1607" spans="1:1" x14ac:dyDescent="0.35">
      <c r="A1607" s="19"/>
    </row>
    <row r="1608" spans="1:1" x14ac:dyDescent="0.35">
      <c r="A1608" s="19"/>
    </row>
    <row r="1609" spans="1:1" x14ac:dyDescent="0.35">
      <c r="A1609" s="19"/>
    </row>
    <row r="1610" spans="1:1" x14ac:dyDescent="0.35">
      <c r="A1610" s="19"/>
    </row>
    <row r="1611" spans="1:1" x14ac:dyDescent="0.35">
      <c r="A1611" s="19"/>
    </row>
    <row r="1612" spans="1:1" x14ac:dyDescent="0.35">
      <c r="A1612" s="19"/>
    </row>
    <row r="1613" spans="1:1" x14ac:dyDescent="0.35">
      <c r="A1613" s="19"/>
    </row>
    <row r="1614" spans="1:1" x14ac:dyDescent="0.35">
      <c r="A1614" s="19"/>
    </row>
    <row r="1615" spans="1:1" x14ac:dyDescent="0.35">
      <c r="A1615" s="19"/>
    </row>
    <row r="1616" spans="1:1" x14ac:dyDescent="0.35">
      <c r="A1616" s="19"/>
    </row>
    <row r="1617" spans="1:1" x14ac:dyDescent="0.35">
      <c r="A1617" s="19"/>
    </row>
    <row r="1618" spans="1:1" x14ac:dyDescent="0.35">
      <c r="A1618" s="19"/>
    </row>
    <row r="1619" spans="1:1" x14ac:dyDescent="0.35">
      <c r="A1619" s="19"/>
    </row>
    <row r="1620" spans="1:1" x14ac:dyDescent="0.35">
      <c r="A1620" s="19"/>
    </row>
    <row r="1621" spans="1:1" x14ac:dyDescent="0.35">
      <c r="A1621" s="19"/>
    </row>
    <row r="1622" spans="1:1" x14ac:dyDescent="0.35">
      <c r="A1622" s="19"/>
    </row>
    <row r="1623" spans="1:1" x14ac:dyDescent="0.35">
      <c r="A1623" s="19"/>
    </row>
    <row r="1624" spans="1:1" x14ac:dyDescent="0.35">
      <c r="A1624" s="19"/>
    </row>
    <row r="1625" spans="1:1" x14ac:dyDescent="0.35">
      <c r="A1625" s="19"/>
    </row>
    <row r="1626" spans="1:1" x14ac:dyDescent="0.35">
      <c r="A1626" s="19"/>
    </row>
    <row r="1627" spans="1:1" x14ac:dyDescent="0.35">
      <c r="A1627" s="19"/>
    </row>
    <row r="1628" spans="1:1" x14ac:dyDescent="0.35">
      <c r="A1628" s="19"/>
    </row>
    <row r="1629" spans="1:1" x14ac:dyDescent="0.35">
      <c r="A1629" s="19"/>
    </row>
    <row r="1630" spans="1:1" x14ac:dyDescent="0.35">
      <c r="A1630" s="19"/>
    </row>
    <row r="1631" spans="1:1" x14ac:dyDescent="0.35">
      <c r="A1631" s="19"/>
    </row>
    <row r="1632" spans="1:1" x14ac:dyDescent="0.35">
      <c r="A1632" s="19"/>
    </row>
    <row r="1633" spans="1:1" x14ac:dyDescent="0.35">
      <c r="A1633" s="19"/>
    </row>
    <row r="1634" spans="1:1" x14ac:dyDescent="0.35">
      <c r="A1634" s="19"/>
    </row>
    <row r="1635" spans="1:1" x14ac:dyDescent="0.35">
      <c r="A1635" s="19"/>
    </row>
    <row r="1636" spans="1:1" x14ac:dyDescent="0.35">
      <c r="A1636" s="19"/>
    </row>
    <row r="1637" spans="1:1" x14ac:dyDescent="0.35">
      <c r="A1637" s="19"/>
    </row>
    <row r="1638" spans="1:1" x14ac:dyDescent="0.35">
      <c r="A1638" s="19"/>
    </row>
    <row r="1639" spans="1:1" x14ac:dyDescent="0.35">
      <c r="A1639" s="19"/>
    </row>
    <row r="1640" spans="1:1" x14ac:dyDescent="0.35">
      <c r="A1640" s="19"/>
    </row>
    <row r="1641" spans="1:1" x14ac:dyDescent="0.35">
      <c r="A1641" s="19"/>
    </row>
    <row r="1642" spans="1:1" x14ac:dyDescent="0.35">
      <c r="A1642" s="19"/>
    </row>
    <row r="1643" spans="1:1" x14ac:dyDescent="0.35">
      <c r="A1643" s="19"/>
    </row>
    <row r="1644" spans="1:1" x14ac:dyDescent="0.35">
      <c r="A1644" s="19"/>
    </row>
    <row r="1645" spans="1:1" x14ac:dyDescent="0.35">
      <c r="A1645" s="19"/>
    </row>
    <row r="1646" spans="1:1" x14ac:dyDescent="0.35">
      <c r="A1646" s="19"/>
    </row>
    <row r="1647" spans="1:1" x14ac:dyDescent="0.35">
      <c r="A1647" s="19"/>
    </row>
    <row r="1648" spans="1:1" x14ac:dyDescent="0.35">
      <c r="A1648" s="19"/>
    </row>
    <row r="1649" spans="1:1" x14ac:dyDescent="0.35">
      <c r="A1649" s="19"/>
    </row>
    <row r="1650" spans="1:1" x14ac:dyDescent="0.35">
      <c r="A1650" s="19"/>
    </row>
    <row r="1651" spans="1:1" x14ac:dyDescent="0.35">
      <c r="A1651" s="19"/>
    </row>
    <row r="1652" spans="1:1" x14ac:dyDescent="0.35">
      <c r="A1652" s="19"/>
    </row>
    <row r="1653" spans="1:1" x14ac:dyDescent="0.35">
      <c r="A1653" s="19"/>
    </row>
    <row r="1654" spans="1:1" x14ac:dyDescent="0.35">
      <c r="A1654" s="19"/>
    </row>
    <row r="1655" spans="1:1" x14ac:dyDescent="0.35">
      <c r="A1655" s="19"/>
    </row>
    <row r="1656" spans="1:1" x14ac:dyDescent="0.35">
      <c r="A1656" s="19"/>
    </row>
    <row r="1657" spans="1:1" x14ac:dyDescent="0.35">
      <c r="A1657" s="19"/>
    </row>
    <row r="1658" spans="1:1" x14ac:dyDescent="0.35">
      <c r="A1658" s="19"/>
    </row>
    <row r="1659" spans="1:1" x14ac:dyDescent="0.35">
      <c r="A1659" s="19"/>
    </row>
    <row r="1660" spans="1:1" x14ac:dyDescent="0.35">
      <c r="A1660" s="19"/>
    </row>
    <row r="1661" spans="1:1" x14ac:dyDescent="0.35">
      <c r="A1661" s="19"/>
    </row>
    <row r="1662" spans="1:1" x14ac:dyDescent="0.35">
      <c r="A1662" s="19"/>
    </row>
    <row r="1663" spans="1:1" x14ac:dyDescent="0.35">
      <c r="A1663" s="19"/>
    </row>
    <row r="1664" spans="1:1" x14ac:dyDescent="0.35">
      <c r="A1664" s="19"/>
    </row>
    <row r="1665" spans="1:1" x14ac:dyDescent="0.35">
      <c r="A1665" s="19"/>
    </row>
    <row r="1666" spans="1:1" x14ac:dyDescent="0.35">
      <c r="A1666" s="19"/>
    </row>
    <row r="1667" spans="1:1" x14ac:dyDescent="0.35">
      <c r="A1667" s="19"/>
    </row>
    <row r="1668" spans="1:1" x14ac:dyDescent="0.35">
      <c r="A1668" s="19"/>
    </row>
    <row r="1669" spans="1:1" x14ac:dyDescent="0.35">
      <c r="A1669" s="19"/>
    </row>
    <row r="1670" spans="1:1" x14ac:dyDescent="0.35">
      <c r="A1670" s="19"/>
    </row>
    <row r="1671" spans="1:1" x14ac:dyDescent="0.35">
      <c r="A1671" s="19"/>
    </row>
    <row r="1672" spans="1:1" x14ac:dyDescent="0.35">
      <c r="A1672" s="19"/>
    </row>
    <row r="1673" spans="1:1" x14ac:dyDescent="0.35">
      <c r="A1673" s="19"/>
    </row>
    <row r="1674" spans="1:1" x14ac:dyDescent="0.35">
      <c r="A1674" s="19"/>
    </row>
    <row r="1675" spans="1:1" x14ac:dyDescent="0.35">
      <c r="A1675" s="19"/>
    </row>
    <row r="1676" spans="1:1" x14ac:dyDescent="0.35">
      <c r="A1676" s="19"/>
    </row>
    <row r="1677" spans="1:1" x14ac:dyDescent="0.35">
      <c r="A1677" s="19"/>
    </row>
    <row r="1678" spans="1:1" x14ac:dyDescent="0.35">
      <c r="A1678" s="19"/>
    </row>
    <row r="1679" spans="1:1" x14ac:dyDescent="0.35">
      <c r="A1679" s="19"/>
    </row>
    <row r="1680" spans="1:1" x14ac:dyDescent="0.35">
      <c r="A1680" s="19"/>
    </row>
    <row r="1681" spans="1:1" x14ac:dyDescent="0.35">
      <c r="A1681" s="19"/>
    </row>
    <row r="1682" spans="1:1" x14ac:dyDescent="0.35">
      <c r="A1682" s="19"/>
    </row>
    <row r="1683" spans="1:1" x14ac:dyDescent="0.35">
      <c r="A1683" s="19"/>
    </row>
    <row r="1684" spans="1:1" x14ac:dyDescent="0.35">
      <c r="A1684" s="19"/>
    </row>
    <row r="1685" spans="1:1" x14ac:dyDescent="0.35">
      <c r="A1685" s="19"/>
    </row>
    <row r="1686" spans="1:1" x14ac:dyDescent="0.35">
      <c r="A1686" s="19"/>
    </row>
    <row r="1687" spans="1:1" x14ac:dyDescent="0.35">
      <c r="A1687" s="19"/>
    </row>
    <row r="1688" spans="1:1" x14ac:dyDescent="0.35">
      <c r="A1688" s="19"/>
    </row>
    <row r="1689" spans="1:1" x14ac:dyDescent="0.35">
      <c r="A1689" s="19"/>
    </row>
    <row r="1690" spans="1:1" x14ac:dyDescent="0.35">
      <c r="A1690" s="19"/>
    </row>
    <row r="1691" spans="1:1" x14ac:dyDescent="0.35">
      <c r="A1691" s="19"/>
    </row>
    <row r="1692" spans="1:1" x14ac:dyDescent="0.35">
      <c r="A1692" s="19"/>
    </row>
    <row r="1693" spans="1:1" x14ac:dyDescent="0.35">
      <c r="A1693" s="19"/>
    </row>
    <row r="1694" spans="1:1" x14ac:dyDescent="0.35">
      <c r="A1694" s="19"/>
    </row>
    <row r="1695" spans="1:1" x14ac:dyDescent="0.35">
      <c r="A1695" s="19"/>
    </row>
    <row r="1696" spans="1:1" x14ac:dyDescent="0.35">
      <c r="A1696" s="19"/>
    </row>
    <row r="1697" spans="1:1" x14ac:dyDescent="0.35">
      <c r="A1697" s="19"/>
    </row>
    <row r="1698" spans="1:1" x14ac:dyDescent="0.35">
      <c r="A1698" s="19"/>
    </row>
    <row r="1699" spans="1:1" x14ac:dyDescent="0.35">
      <c r="A1699" s="19"/>
    </row>
    <row r="1700" spans="1:1" x14ac:dyDescent="0.35">
      <c r="A1700" s="19"/>
    </row>
    <row r="1701" spans="1:1" x14ac:dyDescent="0.35">
      <c r="A1701" s="19"/>
    </row>
    <row r="1702" spans="1:1" x14ac:dyDescent="0.35">
      <c r="A1702" s="19"/>
    </row>
    <row r="1703" spans="1:1" x14ac:dyDescent="0.35">
      <c r="A1703" s="19"/>
    </row>
    <row r="1704" spans="1:1" x14ac:dyDescent="0.35">
      <c r="A1704" s="19"/>
    </row>
    <row r="1705" spans="1:1" x14ac:dyDescent="0.35">
      <c r="A1705" s="19"/>
    </row>
    <row r="1706" spans="1:1" x14ac:dyDescent="0.35">
      <c r="A1706" s="19"/>
    </row>
    <row r="1707" spans="1:1" x14ac:dyDescent="0.35">
      <c r="A1707" s="19"/>
    </row>
    <row r="1708" spans="1:1" x14ac:dyDescent="0.35">
      <c r="A1708" s="19"/>
    </row>
    <row r="1709" spans="1:1" x14ac:dyDescent="0.35">
      <c r="A1709" s="19"/>
    </row>
    <row r="1710" spans="1:1" x14ac:dyDescent="0.35">
      <c r="A1710" s="19"/>
    </row>
    <row r="1711" spans="1:1" x14ac:dyDescent="0.35">
      <c r="A1711" s="19"/>
    </row>
    <row r="1712" spans="1:1" x14ac:dyDescent="0.35">
      <c r="A1712" s="19"/>
    </row>
    <row r="1713" spans="1:1" x14ac:dyDescent="0.35">
      <c r="A1713" s="19"/>
    </row>
    <row r="1714" spans="1:1" x14ac:dyDescent="0.35">
      <c r="A1714" s="19"/>
    </row>
    <row r="1715" spans="1:1" x14ac:dyDescent="0.35">
      <c r="A1715" s="19"/>
    </row>
    <row r="1716" spans="1:1" x14ac:dyDescent="0.35">
      <c r="A1716" s="19"/>
    </row>
    <row r="1717" spans="1:1" x14ac:dyDescent="0.35">
      <c r="A1717" s="19"/>
    </row>
    <row r="1718" spans="1:1" x14ac:dyDescent="0.35">
      <c r="A1718" s="19"/>
    </row>
    <row r="1719" spans="1:1" x14ac:dyDescent="0.35">
      <c r="A1719" s="19"/>
    </row>
    <row r="1720" spans="1:1" x14ac:dyDescent="0.35">
      <c r="A1720" s="19"/>
    </row>
    <row r="1721" spans="1:1" x14ac:dyDescent="0.35">
      <c r="A1721" s="19"/>
    </row>
    <row r="1722" spans="1:1" x14ac:dyDescent="0.35">
      <c r="A1722" s="19"/>
    </row>
    <row r="1723" spans="1:1" x14ac:dyDescent="0.35">
      <c r="A1723" s="19"/>
    </row>
    <row r="1724" spans="1:1" x14ac:dyDescent="0.35">
      <c r="A1724" s="19"/>
    </row>
    <row r="1725" spans="1:1" x14ac:dyDescent="0.35">
      <c r="A1725" s="19"/>
    </row>
    <row r="1726" spans="1:1" x14ac:dyDescent="0.35">
      <c r="A1726" s="19"/>
    </row>
    <row r="1727" spans="1:1" x14ac:dyDescent="0.35">
      <c r="A1727" s="19"/>
    </row>
    <row r="1728" spans="1:1" x14ac:dyDescent="0.35">
      <c r="A1728" s="19"/>
    </row>
    <row r="1729" spans="1:1" x14ac:dyDescent="0.35">
      <c r="A1729" s="19"/>
    </row>
    <row r="1730" spans="1:1" x14ac:dyDescent="0.35">
      <c r="A1730" s="19"/>
    </row>
    <row r="1731" spans="1:1" x14ac:dyDescent="0.35">
      <c r="A1731" s="19"/>
    </row>
    <row r="1732" spans="1:1" x14ac:dyDescent="0.35">
      <c r="A1732" s="19"/>
    </row>
    <row r="1733" spans="1:1" x14ac:dyDescent="0.35">
      <c r="A1733" s="19"/>
    </row>
    <row r="1734" spans="1:1" x14ac:dyDescent="0.35">
      <c r="A1734" s="19"/>
    </row>
    <row r="1735" spans="1:1" x14ac:dyDescent="0.35">
      <c r="A1735" s="19"/>
    </row>
    <row r="1736" spans="1:1" x14ac:dyDescent="0.35">
      <c r="A1736" s="19"/>
    </row>
    <row r="1737" spans="1:1" x14ac:dyDescent="0.35">
      <c r="A1737" s="19"/>
    </row>
    <row r="1738" spans="1:1" x14ac:dyDescent="0.35">
      <c r="A1738" s="19"/>
    </row>
    <row r="1739" spans="1:1" x14ac:dyDescent="0.35">
      <c r="A1739" s="19"/>
    </row>
    <row r="1740" spans="1:1" x14ac:dyDescent="0.35">
      <c r="A1740" s="19"/>
    </row>
    <row r="1741" spans="1:1" x14ac:dyDescent="0.35">
      <c r="A1741" s="19"/>
    </row>
    <row r="1742" spans="1:1" x14ac:dyDescent="0.35">
      <c r="A1742" s="19"/>
    </row>
    <row r="1743" spans="1:1" x14ac:dyDescent="0.35">
      <c r="A1743" s="19"/>
    </row>
    <row r="1744" spans="1:1" x14ac:dyDescent="0.35">
      <c r="A1744" s="19"/>
    </row>
    <row r="1745" spans="1:1" x14ac:dyDescent="0.35">
      <c r="A1745" s="19"/>
    </row>
    <row r="1746" spans="1:1" x14ac:dyDescent="0.35">
      <c r="A1746" s="19"/>
    </row>
    <row r="1747" spans="1:1" x14ac:dyDescent="0.35">
      <c r="A1747" s="19"/>
    </row>
    <row r="1748" spans="1:1" x14ac:dyDescent="0.35">
      <c r="A1748" s="19"/>
    </row>
    <row r="1749" spans="1:1" x14ac:dyDescent="0.35">
      <c r="A1749" s="19"/>
    </row>
    <row r="1750" spans="1:1" x14ac:dyDescent="0.35">
      <c r="A1750" s="19"/>
    </row>
    <row r="1751" spans="1:1" x14ac:dyDescent="0.35">
      <c r="A1751" s="19"/>
    </row>
    <row r="1752" spans="1:1" x14ac:dyDescent="0.35">
      <c r="A1752" s="19"/>
    </row>
    <row r="1753" spans="1:1" x14ac:dyDescent="0.35">
      <c r="A1753" s="19"/>
    </row>
    <row r="1754" spans="1:1" x14ac:dyDescent="0.35">
      <c r="A1754" s="19"/>
    </row>
    <row r="1755" spans="1:1" x14ac:dyDescent="0.35">
      <c r="A1755" s="19"/>
    </row>
    <row r="1756" spans="1:1" x14ac:dyDescent="0.35">
      <c r="A1756" s="19"/>
    </row>
    <row r="1757" spans="1:1" x14ac:dyDescent="0.35">
      <c r="A1757" s="19"/>
    </row>
    <row r="1758" spans="1:1" x14ac:dyDescent="0.35">
      <c r="A1758" s="19"/>
    </row>
    <row r="1759" spans="1:1" x14ac:dyDescent="0.35">
      <c r="A1759" s="19"/>
    </row>
    <row r="1760" spans="1:1" x14ac:dyDescent="0.35">
      <c r="A1760" s="19"/>
    </row>
    <row r="1761" spans="1:1" x14ac:dyDescent="0.35">
      <c r="A1761" s="19"/>
    </row>
    <row r="1762" spans="1:1" x14ac:dyDescent="0.35">
      <c r="A1762" s="19"/>
    </row>
    <row r="1763" spans="1:1" x14ac:dyDescent="0.35">
      <c r="A1763" s="19"/>
    </row>
    <row r="1764" spans="1:1" x14ac:dyDescent="0.35">
      <c r="A1764" s="19"/>
    </row>
    <row r="1765" spans="1:1" x14ac:dyDescent="0.35">
      <c r="A1765" s="19"/>
    </row>
    <row r="1766" spans="1:1" x14ac:dyDescent="0.35">
      <c r="A1766" s="19"/>
    </row>
    <row r="1767" spans="1:1" x14ac:dyDescent="0.35">
      <c r="A1767" s="19"/>
    </row>
    <row r="1768" spans="1:1" x14ac:dyDescent="0.35">
      <c r="A1768" s="19"/>
    </row>
    <row r="1769" spans="1:1" x14ac:dyDescent="0.35">
      <c r="A1769" s="19"/>
    </row>
    <row r="1770" spans="1:1" x14ac:dyDescent="0.35">
      <c r="A1770" s="19"/>
    </row>
    <row r="1771" spans="1:1" x14ac:dyDescent="0.35">
      <c r="A1771" s="19"/>
    </row>
    <row r="1772" spans="1:1" x14ac:dyDescent="0.35">
      <c r="A1772" s="19"/>
    </row>
    <row r="1773" spans="1:1" x14ac:dyDescent="0.35">
      <c r="A1773" s="19"/>
    </row>
    <row r="1774" spans="1:1" x14ac:dyDescent="0.35">
      <c r="A1774" s="19"/>
    </row>
    <row r="1775" spans="1:1" x14ac:dyDescent="0.35">
      <c r="A1775" s="19"/>
    </row>
    <row r="1776" spans="1:1" x14ac:dyDescent="0.35">
      <c r="A1776" s="19"/>
    </row>
    <row r="1777" spans="1:1" x14ac:dyDescent="0.35">
      <c r="A1777" s="19"/>
    </row>
    <row r="1778" spans="1:1" x14ac:dyDescent="0.35">
      <c r="A1778" s="19"/>
    </row>
    <row r="1779" spans="1:1" x14ac:dyDescent="0.35">
      <c r="A1779" s="19"/>
    </row>
    <row r="1780" spans="1:1" x14ac:dyDescent="0.35">
      <c r="A1780" s="19"/>
    </row>
    <row r="1781" spans="1:1" x14ac:dyDescent="0.35">
      <c r="A1781" s="19"/>
    </row>
    <row r="1782" spans="1:1" x14ac:dyDescent="0.35">
      <c r="A1782" s="19"/>
    </row>
    <row r="1783" spans="1:1" x14ac:dyDescent="0.35">
      <c r="A1783" s="19"/>
    </row>
    <row r="1784" spans="1:1" x14ac:dyDescent="0.35">
      <c r="A1784" s="19"/>
    </row>
    <row r="1785" spans="1:1" x14ac:dyDescent="0.35">
      <c r="A1785" s="19"/>
    </row>
    <row r="1786" spans="1:1" x14ac:dyDescent="0.35">
      <c r="A1786" s="19"/>
    </row>
    <row r="1787" spans="1:1" x14ac:dyDescent="0.35">
      <c r="A1787" s="19"/>
    </row>
    <row r="1788" spans="1:1" x14ac:dyDescent="0.35">
      <c r="A1788" s="19"/>
    </row>
    <row r="1789" spans="1:1" x14ac:dyDescent="0.35">
      <c r="A1789" s="19"/>
    </row>
    <row r="1790" spans="1:1" x14ac:dyDescent="0.35">
      <c r="A1790" s="19"/>
    </row>
    <row r="1791" spans="1:1" x14ac:dyDescent="0.35">
      <c r="A1791" s="19"/>
    </row>
    <row r="1792" spans="1:1" x14ac:dyDescent="0.35">
      <c r="A1792" s="19"/>
    </row>
    <row r="1793" spans="1:1" x14ac:dyDescent="0.35">
      <c r="A1793" s="19"/>
    </row>
    <row r="1794" spans="1:1" x14ac:dyDescent="0.35">
      <c r="A1794" s="19"/>
    </row>
    <row r="1795" spans="1:1" x14ac:dyDescent="0.35">
      <c r="A1795" s="19"/>
    </row>
    <row r="1796" spans="1:1" x14ac:dyDescent="0.35">
      <c r="A1796" s="19"/>
    </row>
    <row r="1797" spans="1:1" x14ac:dyDescent="0.35">
      <c r="A1797" s="19"/>
    </row>
    <row r="1798" spans="1:1" x14ac:dyDescent="0.35">
      <c r="A1798" s="19"/>
    </row>
    <row r="1799" spans="1:1" x14ac:dyDescent="0.35">
      <c r="A1799" s="19"/>
    </row>
    <row r="1800" spans="1:1" x14ac:dyDescent="0.35">
      <c r="A1800" s="19"/>
    </row>
    <row r="1801" spans="1:1" x14ac:dyDescent="0.35">
      <c r="A1801" s="19"/>
    </row>
    <row r="1802" spans="1:1" x14ac:dyDescent="0.35">
      <c r="A1802" s="19"/>
    </row>
    <row r="1803" spans="1:1" x14ac:dyDescent="0.35">
      <c r="A1803" s="19"/>
    </row>
    <row r="1804" spans="1:1" x14ac:dyDescent="0.35">
      <c r="A1804" s="19"/>
    </row>
    <row r="1805" spans="1:1" x14ac:dyDescent="0.35">
      <c r="A1805" s="19"/>
    </row>
    <row r="1806" spans="1:1" x14ac:dyDescent="0.35">
      <c r="A1806" s="19"/>
    </row>
    <row r="1807" spans="1:1" x14ac:dyDescent="0.35">
      <c r="A1807" s="19"/>
    </row>
    <row r="1808" spans="1:1" x14ac:dyDescent="0.35">
      <c r="A1808" s="19"/>
    </row>
    <row r="1809" spans="1:1" x14ac:dyDescent="0.35">
      <c r="A1809" s="19"/>
    </row>
    <row r="1810" spans="1:1" x14ac:dyDescent="0.35">
      <c r="A1810" s="19"/>
    </row>
    <row r="1811" spans="1:1" x14ac:dyDescent="0.35">
      <c r="A1811" s="19"/>
    </row>
    <row r="1812" spans="1:1" x14ac:dyDescent="0.35">
      <c r="A1812" s="19"/>
    </row>
    <row r="1813" spans="1:1" x14ac:dyDescent="0.35">
      <c r="A1813" s="19"/>
    </row>
    <row r="1814" spans="1:1" x14ac:dyDescent="0.35">
      <c r="A1814" s="19"/>
    </row>
    <row r="1815" spans="1:1" x14ac:dyDescent="0.35">
      <c r="A1815" s="19"/>
    </row>
    <row r="1816" spans="1:1" x14ac:dyDescent="0.35">
      <c r="A1816" s="19"/>
    </row>
    <row r="1817" spans="1:1" x14ac:dyDescent="0.35">
      <c r="A1817" s="19"/>
    </row>
    <row r="1818" spans="1:1" x14ac:dyDescent="0.35">
      <c r="A1818" s="19"/>
    </row>
    <row r="1819" spans="1:1" x14ac:dyDescent="0.35">
      <c r="A1819" s="19"/>
    </row>
    <row r="1820" spans="1:1" x14ac:dyDescent="0.35">
      <c r="A1820" s="19"/>
    </row>
    <row r="1821" spans="1:1" x14ac:dyDescent="0.35">
      <c r="A1821" s="19"/>
    </row>
    <row r="1822" spans="1:1" x14ac:dyDescent="0.35">
      <c r="A1822" s="19"/>
    </row>
    <row r="1823" spans="1:1" x14ac:dyDescent="0.35">
      <c r="A1823" s="19"/>
    </row>
    <row r="1824" spans="1:1" x14ac:dyDescent="0.35">
      <c r="A1824" s="19"/>
    </row>
    <row r="1825" spans="1:1" x14ac:dyDescent="0.35">
      <c r="A1825" s="19"/>
    </row>
    <row r="1826" spans="1:1" x14ac:dyDescent="0.35">
      <c r="A1826" s="19"/>
    </row>
    <row r="1827" spans="1:1" x14ac:dyDescent="0.35">
      <c r="A1827" s="19"/>
    </row>
    <row r="1828" spans="1:1" x14ac:dyDescent="0.35">
      <c r="A1828" s="19"/>
    </row>
    <row r="1829" spans="1:1" x14ac:dyDescent="0.35">
      <c r="A1829" s="19"/>
    </row>
    <row r="1830" spans="1:1" x14ac:dyDescent="0.35">
      <c r="A1830" s="19"/>
    </row>
    <row r="1831" spans="1:1" x14ac:dyDescent="0.35">
      <c r="A1831" s="19"/>
    </row>
    <row r="1832" spans="1:1" x14ac:dyDescent="0.35">
      <c r="A1832" s="19"/>
    </row>
    <row r="1833" spans="1:1" x14ac:dyDescent="0.35">
      <c r="A1833" s="19"/>
    </row>
    <row r="1834" spans="1:1" x14ac:dyDescent="0.35">
      <c r="A1834" s="19"/>
    </row>
    <row r="1835" spans="1:1" x14ac:dyDescent="0.35">
      <c r="A1835" s="19"/>
    </row>
    <row r="1836" spans="1:1" x14ac:dyDescent="0.35">
      <c r="A1836" s="19"/>
    </row>
    <row r="1837" spans="1:1" x14ac:dyDescent="0.35">
      <c r="A1837" s="19"/>
    </row>
    <row r="1838" spans="1:1" x14ac:dyDescent="0.35">
      <c r="A1838" s="19"/>
    </row>
    <row r="1839" spans="1:1" x14ac:dyDescent="0.35">
      <c r="A1839" s="19"/>
    </row>
    <row r="1840" spans="1:1" x14ac:dyDescent="0.35">
      <c r="A1840" s="19"/>
    </row>
    <row r="1841" spans="1:1" x14ac:dyDescent="0.35">
      <c r="A1841" s="19"/>
    </row>
    <row r="1842" spans="1:1" x14ac:dyDescent="0.35">
      <c r="A1842" s="19"/>
    </row>
    <row r="1843" spans="1:1" x14ac:dyDescent="0.35">
      <c r="A1843" s="19"/>
    </row>
    <row r="1844" spans="1:1" x14ac:dyDescent="0.35">
      <c r="A1844" s="19"/>
    </row>
    <row r="1845" spans="1:1" x14ac:dyDescent="0.35">
      <c r="A1845" s="19"/>
    </row>
    <row r="1846" spans="1:1" x14ac:dyDescent="0.35">
      <c r="A1846" s="19"/>
    </row>
    <row r="1847" spans="1:1" x14ac:dyDescent="0.35">
      <c r="A1847" s="19"/>
    </row>
    <row r="1848" spans="1:1" x14ac:dyDescent="0.35">
      <c r="A1848" s="19"/>
    </row>
    <row r="1849" spans="1:1" x14ac:dyDescent="0.35">
      <c r="A1849" s="19"/>
    </row>
    <row r="1850" spans="1:1" x14ac:dyDescent="0.35">
      <c r="A1850" s="19"/>
    </row>
    <row r="1851" spans="1:1" x14ac:dyDescent="0.35">
      <c r="A1851" s="19"/>
    </row>
    <row r="1852" spans="1:1" x14ac:dyDescent="0.35">
      <c r="A1852" s="19"/>
    </row>
    <row r="1853" spans="1:1" x14ac:dyDescent="0.35">
      <c r="A1853" s="19"/>
    </row>
    <row r="1854" spans="1:1" x14ac:dyDescent="0.35">
      <c r="A1854" s="19"/>
    </row>
    <row r="1855" spans="1:1" x14ac:dyDescent="0.35">
      <c r="A1855" s="19"/>
    </row>
    <row r="1856" spans="1:1" x14ac:dyDescent="0.35">
      <c r="A1856" s="19"/>
    </row>
    <row r="1857" spans="1:1" x14ac:dyDescent="0.35">
      <c r="A1857" s="19"/>
    </row>
    <row r="1858" spans="1:1" x14ac:dyDescent="0.35">
      <c r="A1858" s="19"/>
    </row>
    <row r="1859" spans="1:1" x14ac:dyDescent="0.35">
      <c r="A1859" s="19"/>
    </row>
    <row r="1860" spans="1:1" x14ac:dyDescent="0.35">
      <c r="A1860" s="19"/>
    </row>
    <row r="1861" spans="1:1" x14ac:dyDescent="0.35">
      <c r="A1861" s="19"/>
    </row>
    <row r="1862" spans="1:1" x14ac:dyDescent="0.35">
      <c r="A1862" s="19"/>
    </row>
    <row r="1863" spans="1:1" x14ac:dyDescent="0.35">
      <c r="A1863" s="19"/>
    </row>
    <row r="1864" spans="1:1" x14ac:dyDescent="0.35">
      <c r="A1864" s="19"/>
    </row>
    <row r="1865" spans="1:1" x14ac:dyDescent="0.35">
      <c r="A1865" s="19"/>
    </row>
    <row r="1866" spans="1:1" x14ac:dyDescent="0.35">
      <c r="A1866" s="19"/>
    </row>
    <row r="1867" spans="1:1" x14ac:dyDescent="0.35">
      <c r="A1867" s="19"/>
    </row>
    <row r="1868" spans="1:1" x14ac:dyDescent="0.35">
      <c r="A1868" s="19"/>
    </row>
    <row r="1869" spans="1:1" x14ac:dyDescent="0.35">
      <c r="A1869" s="19"/>
    </row>
    <row r="1870" spans="1:1" x14ac:dyDescent="0.35">
      <c r="A1870" s="19"/>
    </row>
    <row r="1871" spans="1:1" x14ac:dyDescent="0.35">
      <c r="A1871" s="19"/>
    </row>
    <row r="1872" spans="1:1" x14ac:dyDescent="0.35">
      <c r="A1872" s="19"/>
    </row>
    <row r="1873" spans="1:1" x14ac:dyDescent="0.35">
      <c r="A1873" s="19"/>
    </row>
    <row r="1874" spans="1:1" x14ac:dyDescent="0.35">
      <c r="A1874" s="19"/>
    </row>
    <row r="1875" spans="1:1" x14ac:dyDescent="0.35">
      <c r="A1875" s="19"/>
    </row>
    <row r="1876" spans="1:1" x14ac:dyDescent="0.35">
      <c r="A1876" s="19"/>
    </row>
    <row r="1877" spans="1:1" x14ac:dyDescent="0.35">
      <c r="A1877" s="19"/>
    </row>
    <row r="1878" spans="1:1" x14ac:dyDescent="0.35">
      <c r="A1878" s="19"/>
    </row>
    <row r="1879" spans="1:1" x14ac:dyDescent="0.35">
      <c r="A1879" s="19"/>
    </row>
    <row r="1880" spans="1:1" x14ac:dyDescent="0.35">
      <c r="A1880" s="19"/>
    </row>
    <row r="1881" spans="1:1" x14ac:dyDescent="0.35">
      <c r="A1881" s="19"/>
    </row>
    <row r="1882" spans="1:1" x14ac:dyDescent="0.35">
      <c r="A1882" s="19"/>
    </row>
    <row r="1883" spans="1:1" x14ac:dyDescent="0.35">
      <c r="A1883" s="19"/>
    </row>
    <row r="1884" spans="1:1" x14ac:dyDescent="0.35">
      <c r="A1884" s="19"/>
    </row>
    <row r="1885" spans="1:1" x14ac:dyDescent="0.35">
      <c r="A1885" s="19"/>
    </row>
    <row r="1886" spans="1:1" x14ac:dyDescent="0.35">
      <c r="A1886" s="19"/>
    </row>
    <row r="1887" spans="1:1" x14ac:dyDescent="0.35">
      <c r="A1887" s="19"/>
    </row>
    <row r="1888" spans="1:1" x14ac:dyDescent="0.35">
      <c r="A1888" s="19"/>
    </row>
    <row r="1889" spans="1:1" x14ac:dyDescent="0.35">
      <c r="A1889" s="19"/>
    </row>
    <row r="1890" spans="1:1" x14ac:dyDescent="0.35">
      <c r="A1890" s="19"/>
    </row>
    <row r="1891" spans="1:1" x14ac:dyDescent="0.35">
      <c r="A1891" s="19"/>
    </row>
    <row r="1892" spans="1:1" x14ac:dyDescent="0.35">
      <c r="A1892" s="19"/>
    </row>
    <row r="1893" spans="1:1" x14ac:dyDescent="0.35">
      <c r="A1893" s="19"/>
    </row>
    <row r="1894" spans="1:1" x14ac:dyDescent="0.35">
      <c r="A1894" s="19"/>
    </row>
    <row r="1895" spans="1:1" x14ac:dyDescent="0.35">
      <c r="A1895" s="19"/>
    </row>
    <row r="1896" spans="1:1" x14ac:dyDescent="0.35">
      <c r="A1896" s="19"/>
    </row>
    <row r="1897" spans="1:1" x14ac:dyDescent="0.35">
      <c r="A1897" s="19"/>
    </row>
    <row r="1898" spans="1:1" x14ac:dyDescent="0.35">
      <c r="A1898" s="19"/>
    </row>
    <row r="1899" spans="1:1" x14ac:dyDescent="0.35">
      <c r="A1899" s="19"/>
    </row>
    <row r="1900" spans="1:1" x14ac:dyDescent="0.35">
      <c r="A1900" s="19"/>
    </row>
    <row r="1901" spans="1:1" x14ac:dyDescent="0.35">
      <c r="A1901" s="19"/>
    </row>
    <row r="1902" spans="1:1" x14ac:dyDescent="0.35">
      <c r="A1902" s="19"/>
    </row>
    <row r="1903" spans="1:1" x14ac:dyDescent="0.35">
      <c r="A1903" s="19"/>
    </row>
    <row r="1904" spans="1:1" x14ac:dyDescent="0.35">
      <c r="A1904" s="19"/>
    </row>
    <row r="1905" spans="1:1" x14ac:dyDescent="0.35">
      <c r="A1905" s="19"/>
    </row>
    <row r="1906" spans="1:1" x14ac:dyDescent="0.35">
      <c r="A1906" s="19"/>
    </row>
    <row r="1907" spans="1:1" x14ac:dyDescent="0.35">
      <c r="A1907" s="19"/>
    </row>
    <row r="1908" spans="1:1" x14ac:dyDescent="0.35">
      <c r="A1908" s="19"/>
    </row>
    <row r="1909" spans="1:1" x14ac:dyDescent="0.35">
      <c r="A1909" s="19"/>
    </row>
    <row r="1910" spans="1:1" x14ac:dyDescent="0.35">
      <c r="A1910" s="19"/>
    </row>
    <row r="1911" spans="1:1" x14ac:dyDescent="0.35">
      <c r="A1911" s="19"/>
    </row>
    <row r="1912" spans="1:1" x14ac:dyDescent="0.35">
      <c r="A1912" s="19"/>
    </row>
    <row r="1913" spans="1:1" x14ac:dyDescent="0.35">
      <c r="A1913" s="19"/>
    </row>
    <row r="1914" spans="1:1" x14ac:dyDescent="0.35">
      <c r="A1914" s="19"/>
    </row>
    <row r="1915" spans="1:1" x14ac:dyDescent="0.35">
      <c r="A1915" s="19"/>
    </row>
    <row r="1916" spans="1:1" x14ac:dyDescent="0.35">
      <c r="A1916" s="19"/>
    </row>
    <row r="1917" spans="1:1" x14ac:dyDescent="0.35">
      <c r="A1917" s="19"/>
    </row>
    <row r="1918" spans="1:1" x14ac:dyDescent="0.35">
      <c r="A1918" s="19"/>
    </row>
    <row r="1919" spans="1:1" x14ac:dyDescent="0.35">
      <c r="A1919" s="19"/>
    </row>
    <row r="1920" spans="1:1" x14ac:dyDescent="0.35">
      <c r="A1920" s="19"/>
    </row>
    <row r="1921" spans="1:1" x14ac:dyDescent="0.35">
      <c r="A1921" s="19"/>
    </row>
    <row r="1922" spans="1:1" x14ac:dyDescent="0.35">
      <c r="A1922" s="19"/>
    </row>
    <row r="1923" spans="1:1" x14ac:dyDescent="0.35">
      <c r="A1923" s="19"/>
    </row>
    <row r="1924" spans="1:1" x14ac:dyDescent="0.35">
      <c r="A1924" s="19"/>
    </row>
    <row r="1925" spans="1:1" x14ac:dyDescent="0.35">
      <c r="A1925" s="19"/>
    </row>
    <row r="1926" spans="1:1" x14ac:dyDescent="0.35">
      <c r="A1926" s="19"/>
    </row>
    <row r="1927" spans="1:1" x14ac:dyDescent="0.35">
      <c r="A1927" s="19"/>
    </row>
    <row r="1928" spans="1:1" x14ac:dyDescent="0.35">
      <c r="A1928" s="19"/>
    </row>
    <row r="1929" spans="1:1" x14ac:dyDescent="0.35">
      <c r="A1929" s="19"/>
    </row>
    <row r="1930" spans="1:1" x14ac:dyDescent="0.35">
      <c r="A1930" s="19"/>
    </row>
    <row r="1931" spans="1:1" x14ac:dyDescent="0.35">
      <c r="A1931" s="19"/>
    </row>
    <row r="1932" spans="1:1" x14ac:dyDescent="0.35">
      <c r="A1932" s="19"/>
    </row>
    <row r="1933" spans="1:1" x14ac:dyDescent="0.35">
      <c r="A1933" s="19"/>
    </row>
    <row r="1934" spans="1:1" x14ac:dyDescent="0.35">
      <c r="A1934" s="19"/>
    </row>
    <row r="1935" spans="1:1" x14ac:dyDescent="0.35">
      <c r="A1935" s="19"/>
    </row>
    <row r="1936" spans="1:1" x14ac:dyDescent="0.35">
      <c r="A1936" s="19"/>
    </row>
    <row r="1937" spans="1:1" x14ac:dyDescent="0.35">
      <c r="A1937" s="19"/>
    </row>
    <row r="1938" spans="1:1" x14ac:dyDescent="0.35">
      <c r="A1938" s="19"/>
    </row>
    <row r="1939" spans="1:1" x14ac:dyDescent="0.35">
      <c r="A1939" s="19"/>
    </row>
    <row r="1940" spans="1:1" x14ac:dyDescent="0.35">
      <c r="A1940" s="19"/>
    </row>
    <row r="1941" spans="1:1" x14ac:dyDescent="0.35">
      <c r="A1941" s="19"/>
    </row>
    <row r="1942" spans="1:1" x14ac:dyDescent="0.35">
      <c r="A1942" s="19"/>
    </row>
    <row r="1943" spans="1:1" x14ac:dyDescent="0.35">
      <c r="A1943" s="19"/>
    </row>
    <row r="1944" spans="1:1" x14ac:dyDescent="0.35">
      <c r="A1944" s="19"/>
    </row>
    <row r="1945" spans="1:1" x14ac:dyDescent="0.35">
      <c r="A1945" s="19"/>
    </row>
    <row r="1946" spans="1:1" x14ac:dyDescent="0.35">
      <c r="A1946" s="19"/>
    </row>
    <row r="1947" spans="1:1" x14ac:dyDescent="0.35">
      <c r="A1947" s="19"/>
    </row>
    <row r="1948" spans="1:1" x14ac:dyDescent="0.35">
      <c r="A1948" s="19"/>
    </row>
    <row r="1949" spans="1:1" x14ac:dyDescent="0.35">
      <c r="A1949" s="19"/>
    </row>
    <row r="1950" spans="1:1" x14ac:dyDescent="0.35">
      <c r="A1950" s="19"/>
    </row>
    <row r="1951" spans="1:1" x14ac:dyDescent="0.35">
      <c r="A1951" s="19"/>
    </row>
    <row r="1952" spans="1:1" x14ac:dyDescent="0.35">
      <c r="A1952" s="19"/>
    </row>
    <row r="1953" spans="1:1" x14ac:dyDescent="0.35">
      <c r="A1953" s="19"/>
    </row>
    <row r="1954" spans="1:1" x14ac:dyDescent="0.35">
      <c r="A1954" s="19"/>
    </row>
    <row r="1955" spans="1:1" x14ac:dyDescent="0.35">
      <c r="A1955" s="19"/>
    </row>
    <row r="1956" spans="1:1" x14ac:dyDescent="0.35">
      <c r="A1956" s="19"/>
    </row>
    <row r="1957" spans="1:1" x14ac:dyDescent="0.35">
      <c r="A1957" s="19"/>
    </row>
    <row r="1958" spans="1:1" x14ac:dyDescent="0.35">
      <c r="A1958" s="19"/>
    </row>
    <row r="1959" spans="1:1" x14ac:dyDescent="0.35">
      <c r="A1959" s="19"/>
    </row>
    <row r="1960" spans="1:1" x14ac:dyDescent="0.35">
      <c r="A1960" s="19"/>
    </row>
    <row r="1961" spans="1:1" x14ac:dyDescent="0.35">
      <c r="A1961" s="19"/>
    </row>
    <row r="1962" spans="1:1" x14ac:dyDescent="0.35">
      <c r="A1962" s="19"/>
    </row>
    <row r="1963" spans="1:1" x14ac:dyDescent="0.35">
      <c r="A1963" s="19"/>
    </row>
    <row r="1964" spans="1:1" x14ac:dyDescent="0.35">
      <c r="A1964" s="19"/>
    </row>
    <row r="1965" spans="1:1" x14ac:dyDescent="0.35">
      <c r="A1965" s="19"/>
    </row>
    <row r="1966" spans="1:1" x14ac:dyDescent="0.35">
      <c r="A1966" s="19"/>
    </row>
    <row r="1967" spans="1:1" x14ac:dyDescent="0.35">
      <c r="A1967" s="19"/>
    </row>
    <row r="1968" spans="1:1" x14ac:dyDescent="0.35">
      <c r="A1968" s="19"/>
    </row>
    <row r="1969" spans="1:1" x14ac:dyDescent="0.35">
      <c r="A1969" s="19"/>
    </row>
    <row r="1970" spans="1:1" x14ac:dyDescent="0.35">
      <c r="A1970" s="19"/>
    </row>
    <row r="1971" spans="1:1" x14ac:dyDescent="0.35">
      <c r="A1971" s="19"/>
    </row>
    <row r="1972" spans="1:1" x14ac:dyDescent="0.35">
      <c r="A1972" s="19"/>
    </row>
    <row r="1973" spans="1:1" x14ac:dyDescent="0.35">
      <c r="A1973" s="19"/>
    </row>
    <row r="1974" spans="1:1" x14ac:dyDescent="0.35">
      <c r="A1974" s="19"/>
    </row>
    <row r="1975" spans="1:1" x14ac:dyDescent="0.35">
      <c r="A1975" s="19"/>
    </row>
    <row r="1976" spans="1:1" x14ac:dyDescent="0.35">
      <c r="A1976" s="19"/>
    </row>
    <row r="1977" spans="1:1" x14ac:dyDescent="0.35">
      <c r="A1977" s="19"/>
    </row>
    <row r="1978" spans="1:1" x14ac:dyDescent="0.35">
      <c r="A1978" s="19"/>
    </row>
    <row r="1979" spans="1:1" x14ac:dyDescent="0.35">
      <c r="A1979" s="19"/>
    </row>
    <row r="1980" spans="1:1" x14ac:dyDescent="0.35">
      <c r="A1980" s="19"/>
    </row>
    <row r="1981" spans="1:1" x14ac:dyDescent="0.35">
      <c r="A1981" s="19"/>
    </row>
    <row r="1982" spans="1:1" x14ac:dyDescent="0.35">
      <c r="A1982" s="19"/>
    </row>
    <row r="1983" spans="1:1" x14ac:dyDescent="0.35">
      <c r="A1983" s="19"/>
    </row>
    <row r="1984" spans="1:1" x14ac:dyDescent="0.35">
      <c r="A1984" s="19"/>
    </row>
    <row r="1985" spans="1:1" x14ac:dyDescent="0.35">
      <c r="A1985" s="19"/>
    </row>
    <row r="1986" spans="1:1" x14ac:dyDescent="0.35">
      <c r="A1986" s="19"/>
    </row>
    <row r="1987" spans="1:1" x14ac:dyDescent="0.35">
      <c r="A1987" s="19"/>
    </row>
    <row r="1988" spans="1:1" x14ac:dyDescent="0.35">
      <c r="A1988" s="19"/>
    </row>
    <row r="1989" spans="1:1" x14ac:dyDescent="0.35">
      <c r="A1989" s="19"/>
    </row>
    <row r="1990" spans="1:1" x14ac:dyDescent="0.35">
      <c r="A1990" s="19"/>
    </row>
    <row r="1991" spans="1:1" x14ac:dyDescent="0.35">
      <c r="A1991" s="19"/>
    </row>
    <row r="1992" spans="1:1" x14ac:dyDescent="0.35">
      <c r="A1992" s="19"/>
    </row>
    <row r="1993" spans="1:1" x14ac:dyDescent="0.35">
      <c r="A1993" s="19"/>
    </row>
    <row r="1994" spans="1:1" x14ac:dyDescent="0.35">
      <c r="A1994" s="19"/>
    </row>
    <row r="1995" spans="1:1" x14ac:dyDescent="0.35">
      <c r="A1995" s="19"/>
    </row>
    <row r="1996" spans="1:1" x14ac:dyDescent="0.35">
      <c r="A1996" s="19"/>
    </row>
    <row r="1997" spans="1:1" x14ac:dyDescent="0.35">
      <c r="A1997" s="19"/>
    </row>
    <row r="1998" spans="1:1" x14ac:dyDescent="0.35">
      <c r="A1998" s="19"/>
    </row>
    <row r="1999" spans="1:1" x14ac:dyDescent="0.35">
      <c r="A1999" s="19"/>
    </row>
    <row r="2000" spans="1:1" x14ac:dyDescent="0.35">
      <c r="A2000" s="19"/>
    </row>
    <row r="2001" spans="1:1" x14ac:dyDescent="0.35">
      <c r="A2001" s="19"/>
    </row>
    <row r="2002" spans="1:1" x14ac:dyDescent="0.35">
      <c r="A2002" s="19"/>
    </row>
    <row r="2003" spans="1:1" x14ac:dyDescent="0.35">
      <c r="A2003" s="19"/>
    </row>
    <row r="2004" spans="1:1" x14ac:dyDescent="0.35">
      <c r="A2004" s="19"/>
    </row>
    <row r="2005" spans="1:1" x14ac:dyDescent="0.35">
      <c r="A2005" s="19"/>
    </row>
    <row r="2006" spans="1:1" x14ac:dyDescent="0.35">
      <c r="A2006" s="19"/>
    </row>
    <row r="2007" spans="1:1" x14ac:dyDescent="0.35">
      <c r="A2007" s="19"/>
    </row>
    <row r="2008" spans="1:1" x14ac:dyDescent="0.35">
      <c r="A2008" s="19"/>
    </row>
    <row r="2009" spans="1:1" x14ac:dyDescent="0.35">
      <c r="A2009" s="19"/>
    </row>
    <row r="2010" spans="1:1" x14ac:dyDescent="0.35">
      <c r="A2010" s="19"/>
    </row>
    <row r="2011" spans="1:1" x14ac:dyDescent="0.35">
      <c r="A2011" s="19"/>
    </row>
    <row r="2012" spans="1:1" x14ac:dyDescent="0.35">
      <c r="A2012" s="19"/>
    </row>
    <row r="2013" spans="1:1" x14ac:dyDescent="0.35">
      <c r="A2013" s="19"/>
    </row>
    <row r="2014" spans="1:1" x14ac:dyDescent="0.35">
      <c r="A2014" s="19"/>
    </row>
    <row r="2015" spans="1:1" x14ac:dyDescent="0.35">
      <c r="A2015" s="19"/>
    </row>
    <row r="2016" spans="1:1" x14ac:dyDescent="0.35">
      <c r="A2016" s="19"/>
    </row>
    <row r="2017" spans="1:1" x14ac:dyDescent="0.35">
      <c r="A2017" s="19"/>
    </row>
    <row r="2018" spans="1:1" x14ac:dyDescent="0.35">
      <c r="A2018" s="19"/>
    </row>
    <row r="2019" spans="1:1" x14ac:dyDescent="0.35">
      <c r="A2019" s="19"/>
    </row>
    <row r="2020" spans="1:1" x14ac:dyDescent="0.35">
      <c r="A2020" s="19"/>
    </row>
    <row r="2021" spans="1:1" x14ac:dyDescent="0.35">
      <c r="A2021" s="19"/>
    </row>
    <row r="2022" spans="1:1" x14ac:dyDescent="0.35">
      <c r="A2022" s="19"/>
    </row>
    <row r="2023" spans="1:1" x14ac:dyDescent="0.35">
      <c r="A2023" s="19"/>
    </row>
    <row r="2024" spans="1:1" x14ac:dyDescent="0.35">
      <c r="A2024" s="19"/>
    </row>
    <row r="2025" spans="1:1" x14ac:dyDescent="0.35">
      <c r="A2025" s="19"/>
    </row>
    <row r="2026" spans="1:1" x14ac:dyDescent="0.35">
      <c r="A2026" s="19"/>
    </row>
    <row r="2027" spans="1:1" x14ac:dyDescent="0.35">
      <c r="A2027" s="19"/>
    </row>
    <row r="2028" spans="1:1" x14ac:dyDescent="0.35">
      <c r="A2028" s="19"/>
    </row>
    <row r="2029" spans="1:1" x14ac:dyDescent="0.35">
      <c r="A2029" s="19"/>
    </row>
    <row r="2030" spans="1:1" x14ac:dyDescent="0.35">
      <c r="A2030" s="19"/>
    </row>
    <row r="2031" spans="1:1" x14ac:dyDescent="0.35">
      <c r="A2031" s="19"/>
    </row>
    <row r="2032" spans="1:1" x14ac:dyDescent="0.35">
      <c r="A2032" s="19"/>
    </row>
    <row r="2033" spans="1:1" x14ac:dyDescent="0.35">
      <c r="A2033" s="19"/>
    </row>
    <row r="2034" spans="1:1" x14ac:dyDescent="0.35">
      <c r="A2034" s="19"/>
    </row>
    <row r="2035" spans="1:1" x14ac:dyDescent="0.35">
      <c r="A2035" s="19"/>
    </row>
    <row r="2036" spans="1:1" x14ac:dyDescent="0.35">
      <c r="A2036" s="19"/>
    </row>
    <row r="2037" spans="1:1" x14ac:dyDescent="0.35">
      <c r="A2037" s="19"/>
    </row>
    <row r="2038" spans="1:1" x14ac:dyDescent="0.35">
      <c r="A2038" s="19"/>
    </row>
    <row r="2039" spans="1:1" x14ac:dyDescent="0.35">
      <c r="A2039" s="19"/>
    </row>
    <row r="2040" spans="1:1" x14ac:dyDescent="0.35">
      <c r="A2040" s="19"/>
    </row>
    <row r="2041" spans="1:1" x14ac:dyDescent="0.35">
      <c r="A2041" s="19"/>
    </row>
    <row r="2042" spans="1:1" x14ac:dyDescent="0.35">
      <c r="A2042" s="19"/>
    </row>
    <row r="2043" spans="1:1" x14ac:dyDescent="0.35">
      <c r="A2043" s="19"/>
    </row>
    <row r="2044" spans="1:1" x14ac:dyDescent="0.35">
      <c r="A2044" s="19"/>
    </row>
    <row r="2045" spans="1:1" x14ac:dyDescent="0.35">
      <c r="A2045" s="19"/>
    </row>
    <row r="2046" spans="1:1" x14ac:dyDescent="0.35">
      <c r="A2046" s="19"/>
    </row>
    <row r="2047" spans="1:1" x14ac:dyDescent="0.35">
      <c r="A2047" s="19"/>
    </row>
    <row r="2048" spans="1:1" x14ac:dyDescent="0.35">
      <c r="A2048" s="19"/>
    </row>
    <row r="2049" spans="1:1" x14ac:dyDescent="0.35">
      <c r="A2049" s="19"/>
    </row>
    <row r="2050" spans="1:1" x14ac:dyDescent="0.35">
      <c r="A2050" s="19"/>
    </row>
    <row r="2051" spans="1:1" x14ac:dyDescent="0.35">
      <c r="A2051" s="19"/>
    </row>
    <row r="2052" spans="1:1" x14ac:dyDescent="0.35">
      <c r="A2052" s="19"/>
    </row>
    <row r="2053" spans="1:1" x14ac:dyDescent="0.35">
      <c r="A2053" s="19"/>
    </row>
    <row r="2054" spans="1:1" x14ac:dyDescent="0.35">
      <c r="A2054" s="19"/>
    </row>
    <row r="2055" spans="1:1" x14ac:dyDescent="0.35">
      <c r="A2055" s="19"/>
    </row>
    <row r="2056" spans="1:1" x14ac:dyDescent="0.35">
      <c r="A2056" s="19"/>
    </row>
    <row r="2057" spans="1:1" x14ac:dyDescent="0.35">
      <c r="A2057" s="19"/>
    </row>
    <row r="2058" spans="1:1" x14ac:dyDescent="0.35">
      <c r="A2058" s="19"/>
    </row>
    <row r="2059" spans="1:1" x14ac:dyDescent="0.35">
      <c r="A2059" s="19"/>
    </row>
    <row r="2060" spans="1:1" x14ac:dyDescent="0.35">
      <c r="A2060" s="19"/>
    </row>
    <row r="2061" spans="1:1" x14ac:dyDescent="0.35">
      <c r="A2061" s="19"/>
    </row>
    <row r="2062" spans="1:1" x14ac:dyDescent="0.35">
      <c r="A2062" s="19"/>
    </row>
    <row r="2063" spans="1:1" x14ac:dyDescent="0.35">
      <c r="A2063" s="19"/>
    </row>
    <row r="2064" spans="1:1" x14ac:dyDescent="0.35">
      <c r="A2064" s="19"/>
    </row>
    <row r="2065" spans="1:1" x14ac:dyDescent="0.35">
      <c r="A2065" s="19"/>
    </row>
    <row r="2066" spans="1:1" x14ac:dyDescent="0.35">
      <c r="A2066" s="19"/>
    </row>
    <row r="2067" spans="1:1" x14ac:dyDescent="0.35">
      <c r="A2067" s="19"/>
    </row>
    <row r="2068" spans="1:1" x14ac:dyDescent="0.35">
      <c r="A2068" s="19"/>
    </row>
    <row r="2069" spans="1:1" x14ac:dyDescent="0.35">
      <c r="A2069" s="19"/>
    </row>
    <row r="2070" spans="1:1" x14ac:dyDescent="0.35">
      <c r="A2070" s="19"/>
    </row>
    <row r="2071" spans="1:1" x14ac:dyDescent="0.35">
      <c r="A2071" s="19"/>
    </row>
    <row r="2072" spans="1:1" x14ac:dyDescent="0.35">
      <c r="A2072" s="19"/>
    </row>
    <row r="2073" spans="1:1" x14ac:dyDescent="0.35">
      <c r="A2073" s="19"/>
    </row>
    <row r="2074" spans="1:1" x14ac:dyDescent="0.35">
      <c r="A2074" s="19"/>
    </row>
    <row r="2075" spans="1:1" x14ac:dyDescent="0.35">
      <c r="A2075" s="19"/>
    </row>
    <row r="2076" spans="1:1" x14ac:dyDescent="0.35">
      <c r="A2076" s="19"/>
    </row>
    <row r="2077" spans="1:1" x14ac:dyDescent="0.35">
      <c r="A2077" s="19"/>
    </row>
    <row r="2078" spans="1:1" x14ac:dyDescent="0.35">
      <c r="A2078" s="19"/>
    </row>
    <row r="2079" spans="1:1" x14ac:dyDescent="0.35">
      <c r="A2079" s="19"/>
    </row>
    <row r="2080" spans="1:1" x14ac:dyDescent="0.35">
      <c r="A2080" s="19"/>
    </row>
    <row r="2081" spans="1:1" x14ac:dyDescent="0.35">
      <c r="A2081" s="19"/>
    </row>
    <row r="2082" spans="1:1" x14ac:dyDescent="0.35">
      <c r="A2082" s="19"/>
    </row>
    <row r="2083" spans="1:1" x14ac:dyDescent="0.35">
      <c r="A2083" s="19"/>
    </row>
    <row r="2084" spans="1:1" x14ac:dyDescent="0.35">
      <c r="A2084" s="19"/>
    </row>
    <row r="2085" spans="1:1" x14ac:dyDescent="0.35">
      <c r="A2085" s="19"/>
    </row>
    <row r="2086" spans="1:1" x14ac:dyDescent="0.35">
      <c r="A2086" s="19"/>
    </row>
    <row r="2087" spans="1:1" x14ac:dyDescent="0.35">
      <c r="A2087" s="19"/>
    </row>
    <row r="2088" spans="1:1" x14ac:dyDescent="0.35">
      <c r="A2088" s="19"/>
    </row>
    <row r="2089" spans="1:1" x14ac:dyDescent="0.35">
      <c r="A2089" s="19"/>
    </row>
    <row r="2090" spans="1:1" x14ac:dyDescent="0.35">
      <c r="A2090" s="19"/>
    </row>
    <row r="2091" spans="1:1" x14ac:dyDescent="0.35">
      <c r="A2091" s="19"/>
    </row>
    <row r="2092" spans="1:1" x14ac:dyDescent="0.35">
      <c r="A2092" s="19"/>
    </row>
    <row r="2093" spans="1:1" x14ac:dyDescent="0.35">
      <c r="A2093" s="19"/>
    </row>
    <row r="2094" spans="1:1" x14ac:dyDescent="0.35">
      <c r="A2094" s="19"/>
    </row>
    <row r="2095" spans="1:1" x14ac:dyDescent="0.35">
      <c r="A2095" s="19"/>
    </row>
    <row r="2096" spans="1:1" x14ac:dyDescent="0.35">
      <c r="A2096" s="19"/>
    </row>
    <row r="2097" spans="1:1" x14ac:dyDescent="0.35">
      <c r="A2097" s="19"/>
    </row>
    <row r="2098" spans="1:1" x14ac:dyDescent="0.35">
      <c r="A2098" s="19"/>
    </row>
    <row r="2099" spans="1:1" x14ac:dyDescent="0.35">
      <c r="A2099" s="19"/>
    </row>
    <row r="2100" spans="1:1" x14ac:dyDescent="0.35">
      <c r="A2100" s="19"/>
    </row>
    <row r="2101" spans="1:1" x14ac:dyDescent="0.35">
      <c r="A2101" s="19"/>
    </row>
    <row r="2102" spans="1:1" x14ac:dyDescent="0.35">
      <c r="A2102" s="19"/>
    </row>
    <row r="2103" spans="1:1" x14ac:dyDescent="0.35">
      <c r="A2103" s="19"/>
    </row>
    <row r="2104" spans="1:1" x14ac:dyDescent="0.35">
      <c r="A2104" s="19"/>
    </row>
    <row r="2105" spans="1:1" x14ac:dyDescent="0.35">
      <c r="A2105" s="19"/>
    </row>
    <row r="2106" spans="1:1" x14ac:dyDescent="0.35">
      <c r="A2106" s="19"/>
    </row>
    <row r="2107" spans="1:1" x14ac:dyDescent="0.35">
      <c r="A2107" s="19"/>
    </row>
    <row r="2108" spans="1:1" x14ac:dyDescent="0.35">
      <c r="A2108" s="19"/>
    </row>
    <row r="2109" spans="1:1" x14ac:dyDescent="0.35">
      <c r="A2109" s="19"/>
    </row>
    <row r="2110" spans="1:1" x14ac:dyDescent="0.35">
      <c r="A2110" s="19"/>
    </row>
    <row r="2111" spans="1:1" x14ac:dyDescent="0.35">
      <c r="A2111" s="19"/>
    </row>
    <row r="2112" spans="1:1" x14ac:dyDescent="0.35">
      <c r="A2112" s="19"/>
    </row>
    <row r="2113" spans="1:1" x14ac:dyDescent="0.35">
      <c r="A2113" s="19"/>
    </row>
    <row r="2114" spans="1:1" x14ac:dyDescent="0.35">
      <c r="A2114" s="19"/>
    </row>
    <row r="2115" spans="1:1" x14ac:dyDescent="0.35">
      <c r="A2115" s="19"/>
    </row>
    <row r="2116" spans="1:1" x14ac:dyDescent="0.35">
      <c r="A2116" s="19"/>
    </row>
    <row r="2117" spans="1:1" x14ac:dyDescent="0.35">
      <c r="A2117" s="19"/>
    </row>
    <row r="2118" spans="1:1" x14ac:dyDescent="0.35">
      <c r="A2118" s="19"/>
    </row>
    <row r="2119" spans="1:1" x14ac:dyDescent="0.35">
      <c r="A2119" s="19"/>
    </row>
    <row r="2120" spans="1:1" x14ac:dyDescent="0.35">
      <c r="A2120" s="19"/>
    </row>
    <row r="2121" spans="1:1" x14ac:dyDescent="0.35">
      <c r="A2121" s="19"/>
    </row>
    <row r="2122" spans="1:1" x14ac:dyDescent="0.35">
      <c r="A2122" s="19"/>
    </row>
    <row r="2123" spans="1:1" x14ac:dyDescent="0.35">
      <c r="A2123" s="19"/>
    </row>
    <row r="2124" spans="1:1" x14ac:dyDescent="0.35">
      <c r="A2124" s="19"/>
    </row>
    <row r="2125" spans="1:1" x14ac:dyDescent="0.35">
      <c r="A2125" s="19"/>
    </row>
    <row r="2126" spans="1:1" x14ac:dyDescent="0.35">
      <c r="A2126" s="19"/>
    </row>
    <row r="2127" spans="1:1" x14ac:dyDescent="0.35">
      <c r="A2127" s="19"/>
    </row>
    <row r="2128" spans="1:1" x14ac:dyDescent="0.35">
      <c r="A2128" s="19"/>
    </row>
    <row r="2129" spans="1:1" x14ac:dyDescent="0.35">
      <c r="A2129" s="19"/>
    </row>
    <row r="2130" spans="1:1" x14ac:dyDescent="0.35">
      <c r="A2130" s="19"/>
    </row>
    <row r="2131" spans="1:1" x14ac:dyDescent="0.35">
      <c r="A2131" s="19"/>
    </row>
    <row r="2132" spans="1:1" x14ac:dyDescent="0.35">
      <c r="A2132" s="19"/>
    </row>
    <row r="2133" spans="1:1" x14ac:dyDescent="0.35">
      <c r="A2133" s="19"/>
    </row>
    <row r="2134" spans="1:1" x14ac:dyDescent="0.35">
      <c r="A2134" s="19"/>
    </row>
    <row r="2135" spans="1:1" x14ac:dyDescent="0.35">
      <c r="A2135" s="19"/>
    </row>
    <row r="2136" spans="1:1" x14ac:dyDescent="0.35">
      <c r="A2136" s="19"/>
    </row>
    <row r="2137" spans="1:1" x14ac:dyDescent="0.35">
      <c r="A2137" s="19"/>
    </row>
    <row r="2138" spans="1:1" x14ac:dyDescent="0.35">
      <c r="A2138" s="19"/>
    </row>
    <row r="2139" spans="1:1" x14ac:dyDescent="0.35">
      <c r="A2139" s="19"/>
    </row>
    <row r="2140" spans="1:1" x14ac:dyDescent="0.35">
      <c r="A2140" s="19"/>
    </row>
    <row r="2141" spans="1:1" x14ac:dyDescent="0.35">
      <c r="A2141" s="19"/>
    </row>
    <row r="2142" spans="1:1" x14ac:dyDescent="0.35">
      <c r="A2142" s="19"/>
    </row>
    <row r="2143" spans="1:1" x14ac:dyDescent="0.35">
      <c r="A2143" s="19"/>
    </row>
    <row r="2144" spans="1:1" x14ac:dyDescent="0.35">
      <c r="A2144" s="19"/>
    </row>
    <row r="2145" spans="1:1" x14ac:dyDescent="0.35">
      <c r="A2145" s="19"/>
    </row>
    <row r="2146" spans="1:1" x14ac:dyDescent="0.35">
      <c r="A2146" s="19"/>
    </row>
    <row r="2147" spans="1:1" x14ac:dyDescent="0.35">
      <c r="A2147" s="19"/>
    </row>
    <row r="2148" spans="1:1" x14ac:dyDescent="0.35">
      <c r="A2148" s="19"/>
    </row>
    <row r="2149" spans="1:1" x14ac:dyDescent="0.35">
      <c r="A2149" s="19"/>
    </row>
    <row r="2150" spans="1:1" x14ac:dyDescent="0.35">
      <c r="A2150" s="19"/>
    </row>
    <row r="2151" spans="1:1" x14ac:dyDescent="0.35">
      <c r="A2151" s="19"/>
    </row>
    <row r="2152" spans="1:1" x14ac:dyDescent="0.35">
      <c r="A2152" s="19"/>
    </row>
    <row r="2153" spans="1:1" x14ac:dyDescent="0.35">
      <c r="A2153" s="19"/>
    </row>
    <row r="2154" spans="1:1" x14ac:dyDescent="0.35">
      <c r="A2154" s="19"/>
    </row>
    <row r="2155" spans="1:1" x14ac:dyDescent="0.35">
      <c r="A2155" s="19"/>
    </row>
    <row r="2156" spans="1:1" x14ac:dyDescent="0.35">
      <c r="A2156" s="19"/>
    </row>
    <row r="2157" spans="1:1" x14ac:dyDescent="0.35">
      <c r="A2157" s="19"/>
    </row>
    <row r="2158" spans="1:1" x14ac:dyDescent="0.35">
      <c r="A2158" s="19"/>
    </row>
    <row r="2159" spans="1:1" x14ac:dyDescent="0.35">
      <c r="A2159" s="19"/>
    </row>
    <row r="2160" spans="1:1" x14ac:dyDescent="0.35">
      <c r="A2160" s="19"/>
    </row>
    <row r="2161" spans="1:1" x14ac:dyDescent="0.35">
      <c r="A2161" s="19"/>
    </row>
    <row r="2162" spans="1:1" x14ac:dyDescent="0.35">
      <c r="A2162" s="19"/>
    </row>
    <row r="2163" spans="1:1" x14ac:dyDescent="0.35">
      <c r="A2163" s="19"/>
    </row>
    <row r="2164" spans="1:1" x14ac:dyDescent="0.35">
      <c r="A2164" s="19"/>
    </row>
    <row r="2165" spans="1:1" x14ac:dyDescent="0.35">
      <c r="A2165" s="19"/>
    </row>
    <row r="2166" spans="1:1" x14ac:dyDescent="0.35">
      <c r="A2166" s="19"/>
    </row>
    <row r="2167" spans="1:1" x14ac:dyDescent="0.35">
      <c r="A2167" s="19"/>
    </row>
    <row r="2168" spans="1:1" x14ac:dyDescent="0.35">
      <c r="A2168" s="19"/>
    </row>
    <row r="2169" spans="1:1" x14ac:dyDescent="0.35">
      <c r="A2169" s="19"/>
    </row>
    <row r="2170" spans="1:1" x14ac:dyDescent="0.35">
      <c r="A2170" s="19"/>
    </row>
    <row r="2171" spans="1:1" x14ac:dyDescent="0.35">
      <c r="A2171" s="19"/>
    </row>
    <row r="2172" spans="1:1" x14ac:dyDescent="0.35">
      <c r="A2172" s="19"/>
    </row>
    <row r="2173" spans="1:1" x14ac:dyDescent="0.35">
      <c r="A2173" s="19"/>
    </row>
    <row r="2174" spans="1:1" x14ac:dyDescent="0.35">
      <c r="A2174" s="19"/>
    </row>
    <row r="2175" spans="1:1" x14ac:dyDescent="0.35">
      <c r="A2175" s="19"/>
    </row>
    <row r="2176" spans="1:1" x14ac:dyDescent="0.35">
      <c r="A2176" s="19"/>
    </row>
    <row r="2177" spans="1:1" x14ac:dyDescent="0.35">
      <c r="A2177" s="19"/>
    </row>
    <row r="2178" spans="1:1" x14ac:dyDescent="0.35">
      <c r="A2178" s="19"/>
    </row>
    <row r="2179" spans="1:1" x14ac:dyDescent="0.35">
      <c r="A2179" s="19"/>
    </row>
    <row r="2180" spans="1:1" x14ac:dyDescent="0.35">
      <c r="A2180" s="19"/>
    </row>
    <row r="2181" spans="1:1" x14ac:dyDescent="0.35">
      <c r="A2181" s="19"/>
    </row>
    <row r="2182" spans="1:1" x14ac:dyDescent="0.35">
      <c r="A2182" s="19"/>
    </row>
    <row r="2183" spans="1:1" x14ac:dyDescent="0.35">
      <c r="A2183" s="19"/>
    </row>
    <row r="2184" spans="1:1" x14ac:dyDescent="0.35">
      <c r="A2184" s="19"/>
    </row>
    <row r="2185" spans="1:1" x14ac:dyDescent="0.35">
      <c r="A2185" s="19"/>
    </row>
    <row r="2186" spans="1:1" x14ac:dyDescent="0.35">
      <c r="A2186" s="19"/>
    </row>
    <row r="2187" spans="1:1" x14ac:dyDescent="0.35">
      <c r="A2187" s="19"/>
    </row>
    <row r="2188" spans="1:1" x14ac:dyDescent="0.35">
      <c r="A2188" s="19"/>
    </row>
    <row r="2189" spans="1:1" x14ac:dyDescent="0.35">
      <c r="A2189" s="19"/>
    </row>
    <row r="2190" spans="1:1" x14ac:dyDescent="0.35">
      <c r="A2190" s="19"/>
    </row>
    <row r="2191" spans="1:1" x14ac:dyDescent="0.35">
      <c r="A2191" s="19"/>
    </row>
    <row r="2192" spans="1:1" x14ac:dyDescent="0.35">
      <c r="A2192" s="19"/>
    </row>
    <row r="2193" spans="1:1" x14ac:dyDescent="0.35">
      <c r="A2193" s="19"/>
    </row>
    <row r="2194" spans="1:1" x14ac:dyDescent="0.35">
      <c r="A2194" s="19"/>
    </row>
    <row r="2195" spans="1:1" x14ac:dyDescent="0.35">
      <c r="A2195" s="19"/>
    </row>
    <row r="2196" spans="1:1" x14ac:dyDescent="0.35">
      <c r="A2196" s="19"/>
    </row>
    <row r="2197" spans="1:1" x14ac:dyDescent="0.35">
      <c r="A2197" s="19"/>
    </row>
    <row r="2198" spans="1:1" x14ac:dyDescent="0.35">
      <c r="A2198" s="19"/>
    </row>
    <row r="2199" spans="1:1" x14ac:dyDescent="0.35">
      <c r="A2199" s="19"/>
    </row>
    <row r="2200" spans="1:1" x14ac:dyDescent="0.35">
      <c r="A2200" s="19"/>
    </row>
    <row r="2201" spans="1:1" x14ac:dyDescent="0.35">
      <c r="A2201" s="19"/>
    </row>
    <row r="2202" spans="1:1" x14ac:dyDescent="0.35">
      <c r="A2202" s="19"/>
    </row>
    <row r="2203" spans="1:1" x14ac:dyDescent="0.35">
      <c r="A2203" s="19"/>
    </row>
    <row r="2204" spans="1:1" x14ac:dyDescent="0.35">
      <c r="A2204" s="19"/>
    </row>
    <row r="2205" spans="1:1" x14ac:dyDescent="0.35">
      <c r="A2205" s="19"/>
    </row>
    <row r="2206" spans="1:1" x14ac:dyDescent="0.35">
      <c r="A2206" s="19"/>
    </row>
    <row r="2207" spans="1:1" x14ac:dyDescent="0.35">
      <c r="A2207" s="19"/>
    </row>
    <row r="2208" spans="1:1" x14ac:dyDescent="0.35">
      <c r="A2208" s="19"/>
    </row>
    <row r="2209" spans="1:1" x14ac:dyDescent="0.35">
      <c r="A2209" s="19"/>
    </row>
    <row r="2210" spans="1:1" x14ac:dyDescent="0.35">
      <c r="A2210" s="19"/>
    </row>
    <row r="2211" spans="1:1" x14ac:dyDescent="0.35">
      <c r="A2211" s="19"/>
    </row>
    <row r="2212" spans="1:1" x14ac:dyDescent="0.35">
      <c r="A2212" s="19"/>
    </row>
    <row r="2213" spans="1:1" x14ac:dyDescent="0.35">
      <c r="A2213" s="19"/>
    </row>
    <row r="2214" spans="1:1" x14ac:dyDescent="0.35">
      <c r="A2214" s="19"/>
    </row>
    <row r="2215" spans="1:1" x14ac:dyDescent="0.35">
      <c r="A2215" s="19"/>
    </row>
    <row r="2216" spans="1:1" x14ac:dyDescent="0.35">
      <c r="A2216" s="19"/>
    </row>
    <row r="2217" spans="1:1" x14ac:dyDescent="0.35">
      <c r="A2217" s="19"/>
    </row>
    <row r="2218" spans="1:1" x14ac:dyDescent="0.35">
      <c r="A2218" s="19"/>
    </row>
    <row r="2219" spans="1:1" x14ac:dyDescent="0.35">
      <c r="A2219" s="19"/>
    </row>
    <row r="2220" spans="1:1" x14ac:dyDescent="0.35">
      <c r="A2220" s="19"/>
    </row>
    <row r="2221" spans="1:1" x14ac:dyDescent="0.35">
      <c r="A2221" s="19"/>
    </row>
    <row r="2222" spans="1:1" x14ac:dyDescent="0.35">
      <c r="A2222" s="19"/>
    </row>
    <row r="2223" spans="1:1" x14ac:dyDescent="0.35">
      <c r="A2223" s="19"/>
    </row>
    <row r="2224" spans="1:1" x14ac:dyDescent="0.35">
      <c r="A2224" s="19"/>
    </row>
    <row r="2225" spans="1:1" x14ac:dyDescent="0.35">
      <c r="A2225" s="19"/>
    </row>
    <row r="2226" spans="1:1" x14ac:dyDescent="0.35">
      <c r="A2226" s="19"/>
    </row>
    <row r="2227" spans="1:1" x14ac:dyDescent="0.35">
      <c r="A2227" s="19"/>
    </row>
    <row r="2228" spans="1:1" x14ac:dyDescent="0.35">
      <c r="A2228" s="19"/>
    </row>
    <row r="2229" spans="1:1" x14ac:dyDescent="0.35">
      <c r="A2229" s="19"/>
    </row>
    <row r="2230" spans="1:1" x14ac:dyDescent="0.35">
      <c r="A2230" s="19"/>
    </row>
    <row r="2231" spans="1:1" x14ac:dyDescent="0.35">
      <c r="A2231" s="19"/>
    </row>
    <row r="2232" spans="1:1" x14ac:dyDescent="0.35">
      <c r="A2232" s="19"/>
    </row>
    <row r="2233" spans="1:1" x14ac:dyDescent="0.35">
      <c r="A2233" s="19"/>
    </row>
    <row r="2234" spans="1:1" x14ac:dyDescent="0.35">
      <c r="A2234" s="19"/>
    </row>
    <row r="2235" spans="1:1" x14ac:dyDescent="0.35">
      <c r="A2235" s="19"/>
    </row>
    <row r="2236" spans="1:1" x14ac:dyDescent="0.35">
      <c r="A2236" s="19"/>
    </row>
    <row r="2237" spans="1:1" x14ac:dyDescent="0.35">
      <c r="A2237" s="19"/>
    </row>
    <row r="2238" spans="1:1" x14ac:dyDescent="0.35">
      <c r="A2238" s="19"/>
    </row>
    <row r="2239" spans="1:1" x14ac:dyDescent="0.35">
      <c r="A2239" s="19"/>
    </row>
    <row r="2240" spans="1:1" x14ac:dyDescent="0.35">
      <c r="A2240" s="19"/>
    </row>
    <row r="2241" spans="1:1" x14ac:dyDescent="0.35">
      <c r="A2241" s="19"/>
    </row>
    <row r="2242" spans="1:1" x14ac:dyDescent="0.35">
      <c r="A2242" s="19"/>
    </row>
    <row r="2243" spans="1:1" x14ac:dyDescent="0.35">
      <c r="A2243" s="19"/>
    </row>
    <row r="2244" spans="1:1" x14ac:dyDescent="0.35">
      <c r="A2244" s="19"/>
    </row>
    <row r="2245" spans="1:1" x14ac:dyDescent="0.35">
      <c r="A2245" s="19"/>
    </row>
    <row r="2246" spans="1:1" x14ac:dyDescent="0.35">
      <c r="A2246" s="19"/>
    </row>
    <row r="2247" spans="1:1" x14ac:dyDescent="0.35">
      <c r="A2247" s="19"/>
    </row>
    <row r="2248" spans="1:1" x14ac:dyDescent="0.35">
      <c r="A2248" s="19"/>
    </row>
    <row r="2249" spans="1:1" x14ac:dyDescent="0.35">
      <c r="A2249" s="19"/>
    </row>
    <row r="2250" spans="1:1" x14ac:dyDescent="0.35">
      <c r="A2250" s="19"/>
    </row>
    <row r="2251" spans="1:1" x14ac:dyDescent="0.35">
      <c r="A2251" s="19"/>
    </row>
    <row r="2252" spans="1:1" x14ac:dyDescent="0.35">
      <c r="A2252" s="19"/>
    </row>
    <row r="2253" spans="1:1" x14ac:dyDescent="0.35">
      <c r="A2253" s="19"/>
    </row>
    <row r="2254" spans="1:1" x14ac:dyDescent="0.35">
      <c r="A2254" s="19"/>
    </row>
    <row r="2255" spans="1:1" x14ac:dyDescent="0.35">
      <c r="A2255" s="19"/>
    </row>
    <row r="2256" spans="1:1" x14ac:dyDescent="0.35">
      <c r="A2256" s="19"/>
    </row>
    <row r="2257" spans="1:1" x14ac:dyDescent="0.35">
      <c r="A2257" s="19"/>
    </row>
    <row r="2258" spans="1:1" x14ac:dyDescent="0.35">
      <c r="A2258" s="19"/>
    </row>
    <row r="2259" spans="1:1" x14ac:dyDescent="0.35">
      <c r="A2259" s="19"/>
    </row>
    <row r="2260" spans="1:1" x14ac:dyDescent="0.35">
      <c r="A2260" s="19"/>
    </row>
    <row r="2261" spans="1:1" x14ac:dyDescent="0.35">
      <c r="A2261" s="19"/>
    </row>
    <row r="2262" spans="1:1" x14ac:dyDescent="0.35">
      <c r="A2262" s="19"/>
    </row>
    <row r="2263" spans="1:1" x14ac:dyDescent="0.35">
      <c r="A2263" s="19"/>
    </row>
    <row r="2264" spans="1:1" x14ac:dyDescent="0.35">
      <c r="A2264" s="19"/>
    </row>
    <row r="2265" spans="1:1" x14ac:dyDescent="0.35">
      <c r="A2265" s="19"/>
    </row>
    <row r="2266" spans="1:1" x14ac:dyDescent="0.35">
      <c r="A2266" s="19"/>
    </row>
    <row r="2267" spans="1:1" x14ac:dyDescent="0.35">
      <c r="A2267" s="19"/>
    </row>
    <row r="2268" spans="1:1" x14ac:dyDescent="0.35">
      <c r="A2268" s="19"/>
    </row>
    <row r="2269" spans="1:1" x14ac:dyDescent="0.35">
      <c r="A2269" s="19"/>
    </row>
    <row r="2270" spans="1:1" x14ac:dyDescent="0.35">
      <c r="A2270" s="19"/>
    </row>
    <row r="2271" spans="1:1" x14ac:dyDescent="0.35">
      <c r="A2271" s="19"/>
    </row>
    <row r="2272" spans="1:1" x14ac:dyDescent="0.35">
      <c r="A2272" s="19"/>
    </row>
    <row r="2273" spans="1:1" x14ac:dyDescent="0.35">
      <c r="A2273" s="19"/>
    </row>
    <row r="2274" spans="1:1" x14ac:dyDescent="0.35">
      <c r="A2274" s="19"/>
    </row>
    <row r="2275" spans="1:1" x14ac:dyDescent="0.35">
      <c r="A2275" s="19"/>
    </row>
    <row r="2276" spans="1:1" x14ac:dyDescent="0.35">
      <c r="A2276" s="19"/>
    </row>
    <row r="2277" spans="1:1" x14ac:dyDescent="0.35">
      <c r="A2277" s="19"/>
    </row>
    <row r="2278" spans="1:1" x14ac:dyDescent="0.35">
      <c r="A2278" s="19"/>
    </row>
    <row r="2279" spans="1:1" x14ac:dyDescent="0.35">
      <c r="A2279" s="19"/>
    </row>
    <row r="2280" spans="1:1" x14ac:dyDescent="0.35">
      <c r="A2280" s="19"/>
    </row>
    <row r="2281" spans="1:1" x14ac:dyDescent="0.35">
      <c r="A2281" s="19"/>
    </row>
    <row r="2282" spans="1:1" x14ac:dyDescent="0.35">
      <c r="A2282" s="19"/>
    </row>
    <row r="2283" spans="1:1" x14ac:dyDescent="0.35">
      <c r="A2283" s="19"/>
    </row>
    <row r="2284" spans="1:1" x14ac:dyDescent="0.35">
      <c r="A2284" s="19"/>
    </row>
    <row r="2285" spans="1:1" x14ac:dyDescent="0.35">
      <c r="A2285" s="19"/>
    </row>
    <row r="2286" spans="1:1" x14ac:dyDescent="0.35">
      <c r="A2286" s="19"/>
    </row>
    <row r="2287" spans="1:1" x14ac:dyDescent="0.35">
      <c r="A2287" s="19"/>
    </row>
    <row r="2288" spans="1:1" x14ac:dyDescent="0.35">
      <c r="A2288" s="19"/>
    </row>
    <row r="2289" spans="1:1" x14ac:dyDescent="0.35">
      <c r="A2289" s="19"/>
    </row>
    <row r="2290" spans="1:1" x14ac:dyDescent="0.35">
      <c r="A2290" s="19"/>
    </row>
    <row r="2291" spans="1:1" x14ac:dyDescent="0.35">
      <c r="A2291" s="19"/>
    </row>
    <row r="2292" spans="1:1" x14ac:dyDescent="0.35">
      <c r="A2292" s="19"/>
    </row>
    <row r="2293" spans="1:1" x14ac:dyDescent="0.35">
      <c r="A2293" s="19"/>
    </row>
    <row r="2294" spans="1:1" x14ac:dyDescent="0.35">
      <c r="A2294" s="19"/>
    </row>
    <row r="2295" spans="1:1" x14ac:dyDescent="0.35">
      <c r="A2295" s="19"/>
    </row>
    <row r="2296" spans="1:1" x14ac:dyDescent="0.35">
      <c r="A2296" s="19"/>
    </row>
    <row r="2297" spans="1:1" x14ac:dyDescent="0.35">
      <c r="A2297" s="19"/>
    </row>
    <row r="2298" spans="1:1" x14ac:dyDescent="0.35">
      <c r="A2298" s="19"/>
    </row>
    <row r="2299" spans="1:1" x14ac:dyDescent="0.35">
      <c r="A2299" s="19"/>
    </row>
    <row r="2300" spans="1:1" x14ac:dyDescent="0.35">
      <c r="A2300" s="19"/>
    </row>
    <row r="2301" spans="1:1" x14ac:dyDescent="0.35">
      <c r="A2301" s="19"/>
    </row>
    <row r="2302" spans="1:1" x14ac:dyDescent="0.35">
      <c r="A2302" s="19"/>
    </row>
    <row r="2303" spans="1:1" x14ac:dyDescent="0.35">
      <c r="A2303" s="19"/>
    </row>
    <row r="2304" spans="1:1" x14ac:dyDescent="0.35">
      <c r="A2304" s="19"/>
    </row>
    <row r="2305" spans="1:1" x14ac:dyDescent="0.35">
      <c r="A2305" s="19"/>
    </row>
    <row r="2306" spans="1:1" x14ac:dyDescent="0.35">
      <c r="A2306" s="19"/>
    </row>
    <row r="2307" spans="1:1" x14ac:dyDescent="0.35">
      <c r="A2307" s="19"/>
    </row>
    <row r="2308" spans="1:1" x14ac:dyDescent="0.35">
      <c r="A2308" s="19"/>
    </row>
    <row r="2309" spans="1:1" x14ac:dyDescent="0.35">
      <c r="A2309" s="19"/>
    </row>
    <row r="2310" spans="1:1" x14ac:dyDescent="0.35">
      <c r="A2310" s="19"/>
    </row>
    <row r="2311" spans="1:1" x14ac:dyDescent="0.35">
      <c r="A2311" s="19"/>
    </row>
    <row r="2312" spans="1:1" x14ac:dyDescent="0.35">
      <c r="A2312" s="19"/>
    </row>
    <row r="2313" spans="1:1" x14ac:dyDescent="0.35">
      <c r="A2313" s="19"/>
    </row>
    <row r="2314" spans="1:1" x14ac:dyDescent="0.35">
      <c r="A2314" s="19"/>
    </row>
    <row r="2315" spans="1:1" x14ac:dyDescent="0.35">
      <c r="A2315" s="19"/>
    </row>
    <row r="2316" spans="1:1" x14ac:dyDescent="0.35">
      <c r="A2316" s="19"/>
    </row>
    <row r="2317" spans="1:1" x14ac:dyDescent="0.35">
      <c r="A2317" s="19"/>
    </row>
    <row r="2318" spans="1:1" x14ac:dyDescent="0.35">
      <c r="A2318" s="19"/>
    </row>
    <row r="2319" spans="1:1" x14ac:dyDescent="0.35">
      <c r="A2319" s="19"/>
    </row>
    <row r="2320" spans="1:1" x14ac:dyDescent="0.35">
      <c r="A2320" s="19"/>
    </row>
    <row r="2321" spans="1:1" x14ac:dyDescent="0.35">
      <c r="A2321" s="19"/>
    </row>
    <row r="2322" spans="1:1" x14ac:dyDescent="0.35">
      <c r="A2322" s="19"/>
    </row>
    <row r="2323" spans="1:1" x14ac:dyDescent="0.35">
      <c r="A2323" s="19"/>
    </row>
    <row r="2324" spans="1:1" x14ac:dyDescent="0.35">
      <c r="A2324" s="19"/>
    </row>
    <row r="2325" spans="1:1" x14ac:dyDescent="0.35">
      <c r="A2325" s="19"/>
    </row>
    <row r="2326" spans="1:1" x14ac:dyDescent="0.35">
      <c r="A2326" s="19"/>
    </row>
    <row r="2327" spans="1:1" x14ac:dyDescent="0.35">
      <c r="A2327" s="19"/>
    </row>
    <row r="2328" spans="1:1" x14ac:dyDescent="0.35">
      <c r="A2328" s="19"/>
    </row>
    <row r="2329" spans="1:1" x14ac:dyDescent="0.35">
      <c r="A2329" s="19"/>
    </row>
    <row r="2330" spans="1:1" x14ac:dyDescent="0.35">
      <c r="A2330" s="19"/>
    </row>
    <row r="2331" spans="1:1" x14ac:dyDescent="0.35">
      <c r="A2331" s="19"/>
    </row>
    <row r="2332" spans="1:1" x14ac:dyDescent="0.35">
      <c r="A2332" s="19"/>
    </row>
    <row r="2333" spans="1:1" x14ac:dyDescent="0.35">
      <c r="A2333" s="19"/>
    </row>
    <row r="2334" spans="1:1" x14ac:dyDescent="0.35">
      <c r="A2334" s="19"/>
    </row>
    <row r="2335" spans="1:1" x14ac:dyDescent="0.35">
      <c r="A2335" s="19"/>
    </row>
    <row r="2336" spans="1:1" x14ac:dyDescent="0.35">
      <c r="A2336" s="19"/>
    </row>
    <row r="2337" spans="1:1" x14ac:dyDescent="0.35">
      <c r="A2337" s="19"/>
    </row>
    <row r="2338" spans="1:1" x14ac:dyDescent="0.35">
      <c r="A2338" s="19"/>
    </row>
    <row r="2339" spans="1:1" x14ac:dyDescent="0.35">
      <c r="A2339" s="19"/>
    </row>
    <row r="2340" spans="1:1" x14ac:dyDescent="0.35">
      <c r="A2340" s="19"/>
    </row>
    <row r="2341" spans="1:1" x14ac:dyDescent="0.35">
      <c r="A2341" s="19"/>
    </row>
    <row r="2342" spans="1:1" x14ac:dyDescent="0.35">
      <c r="A2342" s="19"/>
    </row>
    <row r="2343" spans="1:1" x14ac:dyDescent="0.35">
      <c r="A2343" s="19"/>
    </row>
    <row r="2344" spans="1:1" x14ac:dyDescent="0.35">
      <c r="A2344" s="19"/>
    </row>
    <row r="2345" spans="1:1" x14ac:dyDescent="0.35">
      <c r="A2345" s="19"/>
    </row>
    <row r="2346" spans="1:1" x14ac:dyDescent="0.35">
      <c r="A2346" s="19"/>
    </row>
    <row r="2347" spans="1:1" x14ac:dyDescent="0.35">
      <c r="A2347" s="19"/>
    </row>
    <row r="2348" spans="1:1" x14ac:dyDescent="0.35">
      <c r="A2348" s="19"/>
    </row>
    <row r="2349" spans="1:1" x14ac:dyDescent="0.35">
      <c r="A2349" s="19"/>
    </row>
    <row r="2350" spans="1:1" x14ac:dyDescent="0.35">
      <c r="A2350" s="19"/>
    </row>
    <row r="2351" spans="1:1" x14ac:dyDescent="0.35">
      <c r="A2351" s="19"/>
    </row>
    <row r="2352" spans="1:1" x14ac:dyDescent="0.35">
      <c r="A2352" s="19"/>
    </row>
    <row r="2353" spans="1:1" x14ac:dyDescent="0.35">
      <c r="A2353" s="19"/>
    </row>
    <row r="2354" spans="1:1" x14ac:dyDescent="0.35">
      <c r="A2354" s="19"/>
    </row>
    <row r="2355" spans="1:1" x14ac:dyDescent="0.35">
      <c r="A2355" s="19"/>
    </row>
    <row r="2356" spans="1:1" x14ac:dyDescent="0.35">
      <c r="A2356" s="19"/>
    </row>
    <row r="2357" spans="1:1" x14ac:dyDescent="0.35">
      <c r="A2357" s="19"/>
    </row>
    <row r="2358" spans="1:1" x14ac:dyDescent="0.35">
      <c r="A2358" s="19"/>
    </row>
    <row r="2359" spans="1:1" x14ac:dyDescent="0.35">
      <c r="A2359" s="19"/>
    </row>
    <row r="2360" spans="1:1" x14ac:dyDescent="0.35">
      <c r="A2360" s="19"/>
    </row>
    <row r="2361" spans="1:1" x14ac:dyDescent="0.35">
      <c r="A2361" s="19"/>
    </row>
    <row r="2362" spans="1:1" x14ac:dyDescent="0.35">
      <c r="A2362" s="19"/>
    </row>
    <row r="2363" spans="1:1" x14ac:dyDescent="0.35">
      <c r="A2363" s="19"/>
    </row>
    <row r="2364" spans="1:1" x14ac:dyDescent="0.35">
      <c r="A2364" s="19"/>
    </row>
    <row r="2365" spans="1:1" x14ac:dyDescent="0.35">
      <c r="A2365" s="19"/>
    </row>
    <row r="2366" spans="1:1" x14ac:dyDescent="0.35">
      <c r="A2366" s="19"/>
    </row>
    <row r="2367" spans="1:1" x14ac:dyDescent="0.35">
      <c r="A2367" s="19"/>
    </row>
    <row r="2368" spans="1:1" x14ac:dyDescent="0.35">
      <c r="A2368" s="19"/>
    </row>
    <row r="2369" spans="1:1" x14ac:dyDescent="0.35">
      <c r="A2369" s="19"/>
    </row>
    <row r="2370" spans="1:1" x14ac:dyDescent="0.35">
      <c r="A2370" s="19"/>
    </row>
    <row r="2371" spans="1:1" x14ac:dyDescent="0.35">
      <c r="A2371" s="19"/>
    </row>
    <row r="2372" spans="1:1" x14ac:dyDescent="0.35">
      <c r="A2372" s="19"/>
    </row>
    <row r="2373" spans="1:1" x14ac:dyDescent="0.35">
      <c r="A2373" s="19"/>
    </row>
    <row r="2374" spans="1:1" x14ac:dyDescent="0.35">
      <c r="A2374" s="19"/>
    </row>
    <row r="2375" spans="1:1" x14ac:dyDescent="0.35">
      <c r="A2375" s="19"/>
    </row>
    <row r="2376" spans="1:1" x14ac:dyDescent="0.35">
      <c r="A2376" s="19"/>
    </row>
    <row r="2377" spans="1:1" x14ac:dyDescent="0.35">
      <c r="A2377" s="19"/>
    </row>
    <row r="2378" spans="1:1" x14ac:dyDescent="0.35">
      <c r="A2378" s="19"/>
    </row>
    <row r="2379" spans="1:1" x14ac:dyDescent="0.35">
      <c r="A2379" s="19"/>
    </row>
    <row r="2380" spans="1:1" x14ac:dyDescent="0.35">
      <c r="A2380" s="19"/>
    </row>
    <row r="2381" spans="1:1" x14ac:dyDescent="0.35">
      <c r="A2381" s="19"/>
    </row>
    <row r="2382" spans="1:1" x14ac:dyDescent="0.35">
      <c r="A2382" s="19"/>
    </row>
    <row r="2383" spans="1:1" x14ac:dyDescent="0.35">
      <c r="A2383" s="19"/>
    </row>
    <row r="2384" spans="1:1" x14ac:dyDescent="0.35">
      <c r="A2384" s="19"/>
    </row>
    <row r="2385" spans="1:1" x14ac:dyDescent="0.35">
      <c r="A2385" s="19"/>
    </row>
    <row r="2386" spans="1:1" x14ac:dyDescent="0.35">
      <c r="A2386" s="19"/>
    </row>
    <row r="2387" spans="1:1" x14ac:dyDescent="0.35">
      <c r="A2387" s="19"/>
    </row>
    <row r="2388" spans="1:1" x14ac:dyDescent="0.35">
      <c r="A2388" s="19"/>
    </row>
    <row r="2389" spans="1:1" x14ac:dyDescent="0.35">
      <c r="A2389" s="19"/>
    </row>
    <row r="2390" spans="1:1" x14ac:dyDescent="0.35">
      <c r="A2390" s="19"/>
    </row>
    <row r="2391" spans="1:1" x14ac:dyDescent="0.35">
      <c r="A2391" s="19"/>
    </row>
    <row r="2392" spans="1:1" x14ac:dyDescent="0.35">
      <c r="A2392" s="19"/>
    </row>
    <row r="2393" spans="1:1" x14ac:dyDescent="0.35">
      <c r="A2393" s="19"/>
    </row>
    <row r="2394" spans="1:1" x14ac:dyDescent="0.35">
      <c r="A2394" s="19"/>
    </row>
    <row r="2395" spans="1:1" x14ac:dyDescent="0.35">
      <c r="A2395" s="19"/>
    </row>
    <row r="2396" spans="1:1" x14ac:dyDescent="0.35">
      <c r="A2396" s="19"/>
    </row>
    <row r="2397" spans="1:1" x14ac:dyDescent="0.35">
      <c r="A2397" s="19"/>
    </row>
    <row r="2398" spans="1:1" x14ac:dyDescent="0.35">
      <c r="A2398" s="19"/>
    </row>
    <row r="2399" spans="1:1" x14ac:dyDescent="0.35">
      <c r="A2399" s="19"/>
    </row>
    <row r="2400" spans="1:1" x14ac:dyDescent="0.35">
      <c r="A2400" s="19"/>
    </row>
    <row r="2401" spans="1:1" x14ac:dyDescent="0.35">
      <c r="A2401" s="19"/>
    </row>
    <row r="2402" spans="1:1" x14ac:dyDescent="0.35">
      <c r="A2402" s="19"/>
    </row>
    <row r="2403" spans="1:1" x14ac:dyDescent="0.35">
      <c r="A2403" s="19"/>
    </row>
    <row r="2404" spans="1:1" x14ac:dyDescent="0.35">
      <c r="A2404" s="19"/>
    </row>
    <row r="2405" spans="1:1" x14ac:dyDescent="0.35">
      <c r="A2405" s="19"/>
    </row>
    <row r="2406" spans="1:1" x14ac:dyDescent="0.35">
      <c r="A2406" s="19"/>
    </row>
    <row r="2407" spans="1:1" x14ac:dyDescent="0.35">
      <c r="A2407" s="19"/>
    </row>
    <row r="2408" spans="1:1" x14ac:dyDescent="0.35">
      <c r="A2408" s="19"/>
    </row>
    <row r="2409" spans="1:1" x14ac:dyDescent="0.35">
      <c r="A2409" s="19"/>
    </row>
    <row r="2410" spans="1:1" x14ac:dyDescent="0.35">
      <c r="A2410" s="19"/>
    </row>
    <row r="2411" spans="1:1" x14ac:dyDescent="0.35">
      <c r="A2411" s="19"/>
    </row>
    <row r="2412" spans="1:1" x14ac:dyDescent="0.35">
      <c r="A2412" s="19"/>
    </row>
    <row r="2413" spans="1:1" x14ac:dyDescent="0.35">
      <c r="A2413" s="19"/>
    </row>
    <row r="2414" spans="1:1" x14ac:dyDescent="0.35">
      <c r="A2414" s="19"/>
    </row>
    <row r="2415" spans="1:1" x14ac:dyDescent="0.35">
      <c r="A2415" s="19"/>
    </row>
    <row r="2416" spans="1:1" x14ac:dyDescent="0.35">
      <c r="A2416" s="19"/>
    </row>
    <row r="2417" spans="1:1" x14ac:dyDescent="0.35">
      <c r="A2417" s="19"/>
    </row>
    <row r="2418" spans="1:1" x14ac:dyDescent="0.35">
      <c r="A2418" s="19"/>
    </row>
    <row r="2419" spans="1:1" x14ac:dyDescent="0.35">
      <c r="A2419" s="19"/>
    </row>
    <row r="2420" spans="1:1" x14ac:dyDescent="0.35">
      <c r="A2420" s="19"/>
    </row>
    <row r="2421" spans="1:1" x14ac:dyDescent="0.35">
      <c r="A2421" s="19"/>
    </row>
    <row r="2422" spans="1:1" x14ac:dyDescent="0.35">
      <c r="A2422" s="19"/>
    </row>
    <row r="2423" spans="1:1" x14ac:dyDescent="0.35">
      <c r="A2423" s="19"/>
    </row>
    <row r="2424" spans="1:1" x14ac:dyDescent="0.35">
      <c r="A2424" s="19"/>
    </row>
    <row r="2425" spans="1:1" x14ac:dyDescent="0.35">
      <c r="A2425" s="19"/>
    </row>
    <row r="2426" spans="1:1" x14ac:dyDescent="0.35">
      <c r="A2426" s="19"/>
    </row>
    <row r="2427" spans="1:1" x14ac:dyDescent="0.35">
      <c r="A2427" s="19"/>
    </row>
    <row r="2428" spans="1:1" x14ac:dyDescent="0.35">
      <c r="A2428" s="19"/>
    </row>
    <row r="2429" spans="1:1" x14ac:dyDescent="0.35">
      <c r="A2429" s="19"/>
    </row>
    <row r="2430" spans="1:1" x14ac:dyDescent="0.35">
      <c r="A2430" s="19"/>
    </row>
    <row r="2431" spans="1:1" x14ac:dyDescent="0.35">
      <c r="A2431" s="19"/>
    </row>
    <row r="2432" spans="1:1" x14ac:dyDescent="0.35">
      <c r="A2432" s="19"/>
    </row>
    <row r="2433" spans="1:1" x14ac:dyDescent="0.35">
      <c r="A2433" s="19"/>
    </row>
    <row r="2434" spans="1:1" x14ac:dyDescent="0.35">
      <c r="A2434" s="19"/>
    </row>
    <row r="2435" spans="1:1" x14ac:dyDescent="0.35">
      <c r="A2435" s="19"/>
    </row>
    <row r="2436" spans="1:1" x14ac:dyDescent="0.35">
      <c r="A2436" s="19"/>
    </row>
    <row r="2437" spans="1:1" x14ac:dyDescent="0.35">
      <c r="A2437" s="19"/>
    </row>
    <row r="2438" spans="1:1" x14ac:dyDescent="0.35">
      <c r="A2438" s="19"/>
    </row>
    <row r="2439" spans="1:1" x14ac:dyDescent="0.35">
      <c r="A2439" s="19"/>
    </row>
    <row r="2440" spans="1:1" x14ac:dyDescent="0.35">
      <c r="A2440" s="19"/>
    </row>
    <row r="2441" spans="1:1" x14ac:dyDescent="0.35">
      <c r="A2441" s="19"/>
    </row>
    <row r="2442" spans="1:1" x14ac:dyDescent="0.35">
      <c r="A2442" s="19"/>
    </row>
    <row r="2443" spans="1:1" x14ac:dyDescent="0.35">
      <c r="A2443" s="19"/>
    </row>
    <row r="2444" spans="1:1" x14ac:dyDescent="0.35">
      <c r="A2444" s="19"/>
    </row>
    <row r="2445" spans="1:1" x14ac:dyDescent="0.35">
      <c r="A2445" s="19"/>
    </row>
    <row r="2446" spans="1:1" x14ac:dyDescent="0.35">
      <c r="A2446" s="19"/>
    </row>
    <row r="2447" spans="1:1" x14ac:dyDescent="0.35">
      <c r="A2447" s="19"/>
    </row>
    <row r="2448" spans="1:1" x14ac:dyDescent="0.35">
      <c r="A2448" s="19"/>
    </row>
    <row r="2449" spans="1:1" x14ac:dyDescent="0.35">
      <c r="A2449" s="19"/>
    </row>
    <row r="2450" spans="1:1" x14ac:dyDescent="0.35">
      <c r="A2450" s="19"/>
    </row>
    <row r="2451" spans="1:1" x14ac:dyDescent="0.35">
      <c r="A2451" s="19"/>
    </row>
    <row r="2452" spans="1:1" x14ac:dyDescent="0.35">
      <c r="A2452" s="19"/>
    </row>
    <row r="2453" spans="1:1" x14ac:dyDescent="0.35">
      <c r="A2453" s="19"/>
    </row>
    <row r="2454" spans="1:1" x14ac:dyDescent="0.35">
      <c r="A2454" s="19"/>
    </row>
    <row r="2455" spans="1:1" x14ac:dyDescent="0.35">
      <c r="A2455" s="19"/>
    </row>
    <row r="2456" spans="1:1" x14ac:dyDescent="0.35">
      <c r="A2456" s="19"/>
    </row>
    <row r="2457" spans="1:1" x14ac:dyDescent="0.35">
      <c r="A2457" s="19"/>
    </row>
    <row r="2458" spans="1:1" x14ac:dyDescent="0.35">
      <c r="A2458" s="19"/>
    </row>
    <row r="2459" spans="1:1" x14ac:dyDescent="0.35">
      <c r="A2459" s="19"/>
    </row>
    <row r="2460" spans="1:1" x14ac:dyDescent="0.35">
      <c r="A2460" s="19"/>
    </row>
    <row r="2461" spans="1:1" x14ac:dyDescent="0.35">
      <c r="A2461" s="19"/>
    </row>
    <row r="2462" spans="1:1" x14ac:dyDescent="0.35">
      <c r="A2462" s="19"/>
    </row>
    <row r="2463" spans="1:1" x14ac:dyDescent="0.35">
      <c r="A2463" s="19"/>
    </row>
    <row r="2464" spans="1:1" x14ac:dyDescent="0.35">
      <c r="A2464" s="19"/>
    </row>
    <row r="2465" spans="1:1" x14ac:dyDescent="0.35">
      <c r="A2465" s="19"/>
    </row>
    <row r="2466" spans="1:1" x14ac:dyDescent="0.35">
      <c r="A2466" s="19"/>
    </row>
    <row r="2467" spans="1:1" x14ac:dyDescent="0.35">
      <c r="A2467" s="19"/>
    </row>
    <row r="2468" spans="1:1" x14ac:dyDescent="0.35">
      <c r="A2468" s="19"/>
    </row>
    <row r="2469" spans="1:1" x14ac:dyDescent="0.35">
      <c r="A2469" s="19"/>
    </row>
    <row r="2470" spans="1:1" x14ac:dyDescent="0.35">
      <c r="A2470" s="19"/>
    </row>
    <row r="2471" spans="1:1" x14ac:dyDescent="0.35">
      <c r="A2471" s="19"/>
    </row>
    <row r="2472" spans="1:1" x14ac:dyDescent="0.35">
      <c r="A2472" s="19"/>
    </row>
    <row r="2473" spans="1:1" x14ac:dyDescent="0.35">
      <c r="A2473" s="19"/>
    </row>
    <row r="2474" spans="1:1" x14ac:dyDescent="0.35">
      <c r="A2474" s="19"/>
    </row>
    <row r="2475" spans="1:1" x14ac:dyDescent="0.35">
      <c r="A2475" s="19"/>
    </row>
    <row r="2476" spans="1:1" x14ac:dyDescent="0.35">
      <c r="A2476" s="19"/>
    </row>
    <row r="2477" spans="1:1" x14ac:dyDescent="0.35">
      <c r="A2477" s="19"/>
    </row>
    <row r="2478" spans="1:1" x14ac:dyDescent="0.35">
      <c r="A2478" s="19"/>
    </row>
    <row r="2479" spans="1:1" x14ac:dyDescent="0.35">
      <c r="A2479" s="19"/>
    </row>
    <row r="2480" spans="1:1" x14ac:dyDescent="0.35">
      <c r="A2480" s="19"/>
    </row>
    <row r="2481" spans="1:1" x14ac:dyDescent="0.35">
      <c r="A2481" s="19"/>
    </row>
    <row r="2482" spans="1:1" x14ac:dyDescent="0.35">
      <c r="A2482" s="19"/>
    </row>
    <row r="2483" spans="1:1" x14ac:dyDescent="0.35">
      <c r="A2483" s="19"/>
    </row>
    <row r="2484" spans="1:1" x14ac:dyDescent="0.35">
      <c r="A2484" s="19"/>
    </row>
    <row r="2485" spans="1:1" x14ac:dyDescent="0.35">
      <c r="A2485" s="19"/>
    </row>
    <row r="2486" spans="1:1" x14ac:dyDescent="0.35">
      <c r="A2486" s="19"/>
    </row>
    <row r="2487" spans="1:1" x14ac:dyDescent="0.35">
      <c r="A2487" s="19"/>
    </row>
    <row r="2488" spans="1:1" x14ac:dyDescent="0.35">
      <c r="A2488" s="19"/>
    </row>
    <row r="2489" spans="1:1" x14ac:dyDescent="0.35">
      <c r="A2489" s="19"/>
    </row>
    <row r="2490" spans="1:1" x14ac:dyDescent="0.35">
      <c r="A2490" s="19"/>
    </row>
    <row r="2491" spans="1:1" x14ac:dyDescent="0.35">
      <c r="A2491" s="19"/>
    </row>
    <row r="2492" spans="1:1" x14ac:dyDescent="0.35">
      <c r="A2492" s="19"/>
    </row>
    <row r="2493" spans="1:1" x14ac:dyDescent="0.35">
      <c r="A2493" s="19"/>
    </row>
    <row r="2494" spans="1:1" x14ac:dyDescent="0.35">
      <c r="A2494" s="19"/>
    </row>
    <row r="2495" spans="1:1" x14ac:dyDescent="0.35">
      <c r="A2495" s="19"/>
    </row>
    <row r="2496" spans="1:1" x14ac:dyDescent="0.35">
      <c r="A2496" s="19"/>
    </row>
    <row r="2497" spans="1:1" x14ac:dyDescent="0.35">
      <c r="A2497" s="19"/>
    </row>
    <row r="2498" spans="1:1" x14ac:dyDescent="0.35">
      <c r="A2498" s="19"/>
    </row>
    <row r="2499" spans="1:1" x14ac:dyDescent="0.35">
      <c r="A2499" s="19"/>
    </row>
    <row r="2500" spans="1:1" x14ac:dyDescent="0.35">
      <c r="A2500" s="19"/>
    </row>
    <row r="2501" spans="1:1" x14ac:dyDescent="0.35">
      <c r="A2501" s="19"/>
    </row>
    <row r="2502" spans="1:1" x14ac:dyDescent="0.35">
      <c r="A2502" s="19"/>
    </row>
    <row r="2503" spans="1:1" x14ac:dyDescent="0.35">
      <c r="A2503" s="19"/>
    </row>
    <row r="2504" spans="1:1" x14ac:dyDescent="0.35">
      <c r="A2504" s="19"/>
    </row>
    <row r="2505" spans="1:1" x14ac:dyDescent="0.35">
      <c r="A2505" s="19"/>
    </row>
    <row r="2506" spans="1:1" x14ac:dyDescent="0.35">
      <c r="A2506" s="19"/>
    </row>
    <row r="2507" spans="1:1" x14ac:dyDescent="0.35">
      <c r="A2507" s="19"/>
    </row>
    <row r="2508" spans="1:1" x14ac:dyDescent="0.35">
      <c r="A2508" s="19"/>
    </row>
    <row r="2509" spans="1:1" x14ac:dyDescent="0.35">
      <c r="A2509" s="19"/>
    </row>
    <row r="2510" spans="1:1" x14ac:dyDescent="0.35">
      <c r="A2510" s="19"/>
    </row>
    <row r="2511" spans="1:1" x14ac:dyDescent="0.35">
      <c r="A2511" s="19"/>
    </row>
    <row r="2512" spans="1:1" x14ac:dyDescent="0.35">
      <c r="A2512" s="19"/>
    </row>
    <row r="2513" spans="1:1" x14ac:dyDescent="0.35">
      <c r="A2513" s="19"/>
    </row>
    <row r="2514" spans="1:1" x14ac:dyDescent="0.35">
      <c r="A2514" s="19"/>
    </row>
    <row r="2515" spans="1:1" x14ac:dyDescent="0.35">
      <c r="A2515" s="19"/>
    </row>
    <row r="2516" spans="1:1" x14ac:dyDescent="0.35">
      <c r="A2516" s="19"/>
    </row>
    <row r="2517" spans="1:1" x14ac:dyDescent="0.35">
      <c r="A2517" s="19"/>
    </row>
    <row r="2518" spans="1:1" x14ac:dyDescent="0.35">
      <c r="A2518" s="19"/>
    </row>
    <row r="2519" spans="1:1" x14ac:dyDescent="0.35">
      <c r="A2519" s="19"/>
    </row>
    <row r="2520" spans="1:1" x14ac:dyDescent="0.35">
      <c r="A2520" s="19"/>
    </row>
    <row r="2521" spans="1:1" x14ac:dyDescent="0.35">
      <c r="A2521" s="19"/>
    </row>
    <row r="2522" spans="1:1" x14ac:dyDescent="0.35">
      <c r="A2522" s="19"/>
    </row>
    <row r="2523" spans="1:1" x14ac:dyDescent="0.35">
      <c r="A2523" s="19"/>
    </row>
    <row r="2524" spans="1:1" x14ac:dyDescent="0.35">
      <c r="A2524" s="19"/>
    </row>
    <row r="2525" spans="1:1" x14ac:dyDescent="0.35">
      <c r="A2525" s="19"/>
    </row>
    <row r="2526" spans="1:1" x14ac:dyDescent="0.35">
      <c r="A2526" s="19"/>
    </row>
    <row r="2527" spans="1:1" x14ac:dyDescent="0.35">
      <c r="A2527" s="19"/>
    </row>
    <row r="2528" spans="1:1" x14ac:dyDescent="0.35">
      <c r="A2528" s="19"/>
    </row>
    <row r="2529" spans="1:1" x14ac:dyDescent="0.35">
      <c r="A2529" s="19"/>
    </row>
    <row r="2530" spans="1:1" x14ac:dyDescent="0.35">
      <c r="A2530" s="19"/>
    </row>
    <row r="2531" spans="1:1" x14ac:dyDescent="0.35">
      <c r="A2531" s="19"/>
    </row>
    <row r="2532" spans="1:1" x14ac:dyDescent="0.35">
      <c r="A2532" s="19"/>
    </row>
    <row r="2533" spans="1:1" x14ac:dyDescent="0.35">
      <c r="A2533" s="19"/>
    </row>
    <row r="2534" spans="1:1" x14ac:dyDescent="0.35">
      <c r="A2534" s="19"/>
    </row>
    <row r="2535" spans="1:1" x14ac:dyDescent="0.35">
      <c r="A2535" s="19"/>
    </row>
    <row r="2536" spans="1:1" x14ac:dyDescent="0.35">
      <c r="A2536" s="19"/>
    </row>
    <row r="2537" spans="1:1" x14ac:dyDescent="0.35">
      <c r="A2537" s="19"/>
    </row>
    <row r="2538" spans="1:1" x14ac:dyDescent="0.35">
      <c r="A2538" s="19"/>
    </row>
    <row r="2539" spans="1:1" x14ac:dyDescent="0.35">
      <c r="A2539" s="19"/>
    </row>
    <row r="2540" spans="1:1" x14ac:dyDescent="0.35">
      <c r="A2540" s="19"/>
    </row>
    <row r="2541" spans="1:1" x14ac:dyDescent="0.35">
      <c r="A2541" s="19"/>
    </row>
    <row r="2542" spans="1:1" x14ac:dyDescent="0.35">
      <c r="A2542" s="19"/>
    </row>
    <row r="2543" spans="1:1" x14ac:dyDescent="0.35">
      <c r="A2543" s="19"/>
    </row>
    <row r="2544" spans="1:1" x14ac:dyDescent="0.35">
      <c r="A2544" s="19"/>
    </row>
    <row r="2545" spans="1:1" x14ac:dyDescent="0.35">
      <c r="A2545" s="19"/>
    </row>
    <row r="2546" spans="1:1" x14ac:dyDescent="0.35">
      <c r="A2546" s="19"/>
    </row>
    <row r="2547" spans="1:1" x14ac:dyDescent="0.35">
      <c r="A2547" s="19"/>
    </row>
    <row r="2548" spans="1:1" x14ac:dyDescent="0.35">
      <c r="A2548" s="19"/>
    </row>
    <row r="2549" spans="1:1" x14ac:dyDescent="0.35">
      <c r="A2549" s="19"/>
    </row>
    <row r="2550" spans="1:1" x14ac:dyDescent="0.35">
      <c r="A2550" s="19"/>
    </row>
    <row r="2551" spans="1:1" x14ac:dyDescent="0.35">
      <c r="A2551" s="19"/>
    </row>
    <row r="2552" spans="1:1" x14ac:dyDescent="0.35">
      <c r="A2552" s="19"/>
    </row>
    <row r="2553" spans="1:1" x14ac:dyDescent="0.35">
      <c r="A2553" s="19"/>
    </row>
    <row r="2554" spans="1:1" x14ac:dyDescent="0.35">
      <c r="A2554" s="19"/>
    </row>
    <row r="2555" spans="1:1" x14ac:dyDescent="0.35">
      <c r="A2555" s="19"/>
    </row>
    <row r="2556" spans="1:1" x14ac:dyDescent="0.35">
      <c r="A2556" s="19"/>
    </row>
    <row r="2557" spans="1:1" x14ac:dyDescent="0.35">
      <c r="A2557" s="19"/>
    </row>
    <row r="2558" spans="1:1" x14ac:dyDescent="0.35">
      <c r="A2558" s="19"/>
    </row>
    <row r="2559" spans="1:1" x14ac:dyDescent="0.35">
      <c r="A2559" s="19"/>
    </row>
    <row r="2560" spans="1:1" x14ac:dyDescent="0.35">
      <c r="A2560" s="19"/>
    </row>
    <row r="2561" spans="1:1" x14ac:dyDescent="0.35">
      <c r="A2561" s="19"/>
    </row>
    <row r="2562" spans="1:1" x14ac:dyDescent="0.35">
      <c r="A2562" s="19"/>
    </row>
    <row r="2563" spans="1:1" x14ac:dyDescent="0.35">
      <c r="A2563" s="19"/>
    </row>
    <row r="2564" spans="1:1" x14ac:dyDescent="0.35">
      <c r="A2564" s="19"/>
    </row>
    <row r="2565" spans="1:1" x14ac:dyDescent="0.35">
      <c r="A2565" s="19"/>
    </row>
    <row r="2566" spans="1:1" x14ac:dyDescent="0.35">
      <c r="A2566" s="19"/>
    </row>
    <row r="2567" spans="1:1" x14ac:dyDescent="0.35">
      <c r="A2567" s="19"/>
    </row>
    <row r="2568" spans="1:1" x14ac:dyDescent="0.35">
      <c r="A2568" s="19"/>
    </row>
    <row r="2569" spans="1:1" x14ac:dyDescent="0.35">
      <c r="A2569" s="19"/>
    </row>
    <row r="2570" spans="1:1" x14ac:dyDescent="0.35">
      <c r="A2570" s="19"/>
    </row>
    <row r="2571" spans="1:1" x14ac:dyDescent="0.35">
      <c r="A2571" s="19"/>
    </row>
    <row r="2572" spans="1:1" x14ac:dyDescent="0.35">
      <c r="A2572" s="19"/>
    </row>
    <row r="2573" spans="1:1" x14ac:dyDescent="0.35">
      <c r="A2573" s="19"/>
    </row>
    <row r="2574" spans="1:1" x14ac:dyDescent="0.35">
      <c r="A2574" s="19"/>
    </row>
    <row r="2575" spans="1:1" x14ac:dyDescent="0.35">
      <c r="A2575" s="19"/>
    </row>
    <row r="2576" spans="1:1" x14ac:dyDescent="0.35">
      <c r="A2576" s="19"/>
    </row>
    <row r="2577" spans="1:1" x14ac:dyDescent="0.35">
      <c r="A2577" s="19"/>
    </row>
    <row r="2578" spans="1:1" x14ac:dyDescent="0.35">
      <c r="A2578" s="19"/>
    </row>
    <row r="2579" spans="1:1" x14ac:dyDescent="0.35">
      <c r="A2579" s="19"/>
    </row>
    <row r="2580" spans="1:1" x14ac:dyDescent="0.35">
      <c r="A2580" s="19"/>
    </row>
    <row r="2581" spans="1:1" x14ac:dyDescent="0.35">
      <c r="A2581" s="19"/>
    </row>
    <row r="2582" spans="1:1" x14ac:dyDescent="0.35">
      <c r="A2582" s="19"/>
    </row>
    <row r="2583" spans="1:1" x14ac:dyDescent="0.35">
      <c r="A2583" s="19"/>
    </row>
    <row r="2584" spans="1:1" x14ac:dyDescent="0.35">
      <c r="A2584" s="19"/>
    </row>
    <row r="2585" spans="1:1" x14ac:dyDescent="0.35">
      <c r="A2585" s="19"/>
    </row>
    <row r="2586" spans="1:1" x14ac:dyDescent="0.35">
      <c r="A2586" s="19"/>
    </row>
    <row r="2587" spans="1:1" x14ac:dyDescent="0.35">
      <c r="A2587" s="19"/>
    </row>
    <row r="2588" spans="1:1" x14ac:dyDescent="0.35">
      <c r="A2588" s="19"/>
    </row>
    <row r="2589" spans="1:1" x14ac:dyDescent="0.35">
      <c r="A2589" s="19"/>
    </row>
    <row r="2590" spans="1:1" x14ac:dyDescent="0.35">
      <c r="A2590" s="19"/>
    </row>
    <row r="2591" spans="1:1" x14ac:dyDescent="0.35">
      <c r="A2591" s="19"/>
    </row>
    <row r="2592" spans="1:1" x14ac:dyDescent="0.35">
      <c r="A2592" s="19"/>
    </row>
    <row r="2593" spans="1:1" x14ac:dyDescent="0.35">
      <c r="A2593" s="19"/>
    </row>
    <row r="2594" spans="1:1" x14ac:dyDescent="0.35">
      <c r="A2594" s="19"/>
    </row>
    <row r="2595" spans="1:1" x14ac:dyDescent="0.35">
      <c r="A2595" s="19"/>
    </row>
    <row r="2596" spans="1:1" x14ac:dyDescent="0.35">
      <c r="A2596" s="19"/>
    </row>
    <row r="2597" spans="1:1" x14ac:dyDescent="0.35">
      <c r="A2597" s="19"/>
    </row>
    <row r="2598" spans="1:1" x14ac:dyDescent="0.35">
      <c r="A2598" s="19"/>
    </row>
    <row r="2599" spans="1:1" x14ac:dyDescent="0.35">
      <c r="A2599" s="19"/>
    </row>
    <row r="2600" spans="1:1" x14ac:dyDescent="0.35">
      <c r="A2600" s="19"/>
    </row>
    <row r="2601" spans="1:1" x14ac:dyDescent="0.35">
      <c r="A2601" s="19"/>
    </row>
    <row r="2602" spans="1:1" x14ac:dyDescent="0.35">
      <c r="A2602" s="19"/>
    </row>
    <row r="2603" spans="1:1" x14ac:dyDescent="0.35">
      <c r="A2603" s="19"/>
    </row>
    <row r="2604" spans="1:1" x14ac:dyDescent="0.35">
      <c r="A2604" s="19"/>
    </row>
    <row r="2605" spans="1:1" x14ac:dyDescent="0.35">
      <c r="A2605" s="19"/>
    </row>
    <row r="2606" spans="1:1" x14ac:dyDescent="0.35">
      <c r="A2606" s="19"/>
    </row>
    <row r="2607" spans="1:1" x14ac:dyDescent="0.35">
      <c r="A2607" s="19"/>
    </row>
    <row r="2608" spans="1:1" x14ac:dyDescent="0.35">
      <c r="A2608" s="19"/>
    </row>
    <row r="2609" spans="1:1" x14ac:dyDescent="0.35">
      <c r="A2609" s="19"/>
    </row>
    <row r="2610" spans="1:1" x14ac:dyDescent="0.35">
      <c r="A2610" s="19"/>
    </row>
    <row r="2611" spans="1:1" x14ac:dyDescent="0.35">
      <c r="A2611" s="19"/>
    </row>
    <row r="2612" spans="1:1" x14ac:dyDescent="0.35">
      <c r="A2612" s="19"/>
    </row>
    <row r="2613" spans="1:1" x14ac:dyDescent="0.35">
      <c r="A2613" s="19"/>
    </row>
    <row r="2614" spans="1:1" x14ac:dyDescent="0.35">
      <c r="A2614" s="19"/>
    </row>
    <row r="2615" spans="1:1" x14ac:dyDescent="0.35">
      <c r="A2615" s="19"/>
    </row>
    <row r="2616" spans="1:1" x14ac:dyDescent="0.35">
      <c r="A2616" s="19"/>
    </row>
    <row r="2617" spans="1:1" x14ac:dyDescent="0.35">
      <c r="A2617" s="19"/>
    </row>
    <row r="2618" spans="1:1" x14ac:dyDescent="0.35">
      <c r="A2618" s="19"/>
    </row>
    <row r="2619" spans="1:1" x14ac:dyDescent="0.35">
      <c r="A2619" s="19"/>
    </row>
    <row r="2620" spans="1:1" x14ac:dyDescent="0.35">
      <c r="A2620" s="19"/>
    </row>
    <row r="2621" spans="1:1" x14ac:dyDescent="0.35">
      <c r="A2621" s="19"/>
    </row>
    <row r="2622" spans="1:1" x14ac:dyDescent="0.35">
      <c r="A2622" s="19"/>
    </row>
    <row r="2623" spans="1:1" x14ac:dyDescent="0.35">
      <c r="A2623" s="19"/>
    </row>
    <row r="2624" spans="1:1" x14ac:dyDescent="0.35">
      <c r="A2624" s="19"/>
    </row>
    <row r="2625" spans="1:1" x14ac:dyDescent="0.35">
      <c r="A2625" s="19"/>
    </row>
    <row r="2626" spans="1:1" x14ac:dyDescent="0.35">
      <c r="A2626" s="19"/>
    </row>
    <row r="2627" spans="1:1" x14ac:dyDescent="0.35">
      <c r="A2627" s="19"/>
    </row>
    <row r="2628" spans="1:1" x14ac:dyDescent="0.35">
      <c r="A2628" s="19"/>
    </row>
    <row r="2629" spans="1:1" x14ac:dyDescent="0.35">
      <c r="A2629" s="19"/>
    </row>
    <row r="2630" spans="1:1" x14ac:dyDescent="0.35">
      <c r="A2630" s="19"/>
    </row>
    <row r="2631" spans="1:1" x14ac:dyDescent="0.35">
      <c r="A2631" s="19"/>
    </row>
    <row r="2632" spans="1:1" x14ac:dyDescent="0.35">
      <c r="A2632" s="19"/>
    </row>
    <row r="2633" spans="1:1" x14ac:dyDescent="0.35">
      <c r="A2633" s="19"/>
    </row>
    <row r="2634" spans="1:1" x14ac:dyDescent="0.35">
      <c r="A2634" s="19"/>
    </row>
    <row r="2635" spans="1:1" x14ac:dyDescent="0.35">
      <c r="A2635" s="19"/>
    </row>
    <row r="2636" spans="1:1" x14ac:dyDescent="0.35">
      <c r="A2636" s="19"/>
    </row>
    <row r="2637" spans="1:1" x14ac:dyDescent="0.35">
      <c r="A2637" s="19"/>
    </row>
    <row r="2638" spans="1:1" x14ac:dyDescent="0.35">
      <c r="A2638" s="19"/>
    </row>
    <row r="2639" spans="1:1" x14ac:dyDescent="0.35">
      <c r="A2639" s="19"/>
    </row>
    <row r="2640" spans="1:1" x14ac:dyDescent="0.35">
      <c r="A2640" s="19"/>
    </row>
    <row r="2641" spans="1:1" x14ac:dyDescent="0.35">
      <c r="A2641" s="19"/>
    </row>
    <row r="2642" spans="1:1" x14ac:dyDescent="0.35">
      <c r="A2642" s="19"/>
    </row>
    <row r="2643" spans="1:1" x14ac:dyDescent="0.35">
      <c r="A2643" s="19"/>
    </row>
    <row r="2644" spans="1:1" x14ac:dyDescent="0.35">
      <c r="A2644" s="19"/>
    </row>
    <row r="2645" spans="1:1" x14ac:dyDescent="0.35">
      <c r="A2645" s="19"/>
    </row>
    <row r="2646" spans="1:1" x14ac:dyDescent="0.35">
      <c r="A2646" s="19"/>
    </row>
    <row r="2647" spans="1:1" x14ac:dyDescent="0.35">
      <c r="A2647" s="19"/>
    </row>
    <row r="2648" spans="1:1" x14ac:dyDescent="0.35">
      <c r="A2648" s="19"/>
    </row>
    <row r="2649" spans="1:1" x14ac:dyDescent="0.35">
      <c r="A2649" s="19"/>
    </row>
    <row r="2650" spans="1:1" x14ac:dyDescent="0.35">
      <c r="A2650" s="19"/>
    </row>
    <row r="2651" spans="1:1" x14ac:dyDescent="0.35">
      <c r="A2651" s="19"/>
    </row>
    <row r="2652" spans="1:1" x14ac:dyDescent="0.35">
      <c r="A2652" s="19"/>
    </row>
    <row r="2653" spans="1:1" x14ac:dyDescent="0.35">
      <c r="A2653" s="19"/>
    </row>
    <row r="2654" spans="1:1" x14ac:dyDescent="0.35">
      <c r="A2654" s="19"/>
    </row>
    <row r="2655" spans="1:1" x14ac:dyDescent="0.35">
      <c r="A2655" s="19"/>
    </row>
    <row r="2656" spans="1:1" x14ac:dyDescent="0.35">
      <c r="A2656" s="19"/>
    </row>
    <row r="2657" spans="1:1" x14ac:dyDescent="0.35">
      <c r="A2657" s="19"/>
    </row>
    <row r="2658" spans="1:1" x14ac:dyDescent="0.35">
      <c r="A2658" s="19"/>
    </row>
    <row r="2659" spans="1:1" x14ac:dyDescent="0.35">
      <c r="A2659" s="19"/>
    </row>
    <row r="2660" spans="1:1" x14ac:dyDescent="0.35">
      <c r="A2660" s="19"/>
    </row>
    <row r="2661" spans="1:1" x14ac:dyDescent="0.35">
      <c r="A2661" s="19"/>
    </row>
    <row r="2662" spans="1:1" x14ac:dyDescent="0.35">
      <c r="A2662" s="19"/>
    </row>
    <row r="2663" spans="1:1" x14ac:dyDescent="0.35">
      <c r="A2663" s="19"/>
    </row>
    <row r="2664" spans="1:1" x14ac:dyDescent="0.35">
      <c r="A2664" s="19"/>
    </row>
    <row r="2665" spans="1:1" x14ac:dyDescent="0.35">
      <c r="A2665" s="19"/>
    </row>
    <row r="2666" spans="1:1" x14ac:dyDescent="0.35">
      <c r="A2666" s="19"/>
    </row>
    <row r="2667" spans="1:1" x14ac:dyDescent="0.35">
      <c r="A2667" s="19"/>
    </row>
    <row r="2668" spans="1:1" x14ac:dyDescent="0.35">
      <c r="A2668" s="19"/>
    </row>
    <row r="2669" spans="1:1" x14ac:dyDescent="0.35">
      <c r="A2669" s="19"/>
    </row>
    <row r="2670" spans="1:1" x14ac:dyDescent="0.35">
      <c r="A2670" s="19"/>
    </row>
    <row r="2671" spans="1:1" x14ac:dyDescent="0.35">
      <c r="A2671" s="19"/>
    </row>
    <row r="2672" spans="1:1" x14ac:dyDescent="0.35">
      <c r="A2672" s="19"/>
    </row>
    <row r="2673" spans="1:1" x14ac:dyDescent="0.35">
      <c r="A2673" s="19"/>
    </row>
    <row r="2674" spans="1:1" x14ac:dyDescent="0.35">
      <c r="A2674" s="19"/>
    </row>
    <row r="2675" spans="1:1" x14ac:dyDescent="0.35">
      <c r="A2675" s="19"/>
    </row>
    <row r="2676" spans="1:1" x14ac:dyDescent="0.35">
      <c r="A2676" s="19"/>
    </row>
    <row r="2677" spans="1:1" x14ac:dyDescent="0.35">
      <c r="A2677" s="19"/>
    </row>
    <row r="2678" spans="1:1" x14ac:dyDescent="0.35">
      <c r="A2678" s="19"/>
    </row>
    <row r="2679" spans="1:1" x14ac:dyDescent="0.35">
      <c r="A2679" s="19"/>
    </row>
    <row r="2680" spans="1:1" x14ac:dyDescent="0.35">
      <c r="A2680" s="19"/>
    </row>
    <row r="2681" spans="1:1" x14ac:dyDescent="0.35">
      <c r="A2681" s="19"/>
    </row>
    <row r="2682" spans="1:1" x14ac:dyDescent="0.35">
      <c r="A2682" s="19"/>
    </row>
    <row r="2683" spans="1:1" x14ac:dyDescent="0.35">
      <c r="A2683" s="19"/>
    </row>
    <row r="2684" spans="1:1" x14ac:dyDescent="0.35">
      <c r="A2684" s="19"/>
    </row>
    <row r="2685" spans="1:1" x14ac:dyDescent="0.35">
      <c r="A2685" s="19"/>
    </row>
    <row r="2686" spans="1:1" x14ac:dyDescent="0.35">
      <c r="A2686" s="19"/>
    </row>
    <row r="2687" spans="1:1" x14ac:dyDescent="0.35">
      <c r="A2687" s="19"/>
    </row>
    <row r="2688" spans="1:1" x14ac:dyDescent="0.35">
      <c r="A2688" s="19"/>
    </row>
    <row r="2689" spans="1:1" x14ac:dyDescent="0.35">
      <c r="A2689" s="19"/>
    </row>
    <row r="2690" spans="1:1" x14ac:dyDescent="0.35">
      <c r="A2690" s="19"/>
    </row>
    <row r="2691" spans="1:1" x14ac:dyDescent="0.35">
      <c r="A2691" s="19"/>
    </row>
    <row r="2692" spans="1:1" x14ac:dyDescent="0.35">
      <c r="A2692" s="19"/>
    </row>
    <row r="2693" spans="1:1" x14ac:dyDescent="0.35">
      <c r="A2693" s="19"/>
    </row>
    <row r="2694" spans="1:1" x14ac:dyDescent="0.35">
      <c r="A2694" s="19"/>
    </row>
    <row r="2695" spans="1:1" x14ac:dyDescent="0.35">
      <c r="A2695" s="19"/>
    </row>
    <row r="2696" spans="1:1" x14ac:dyDescent="0.35">
      <c r="A2696" s="19"/>
    </row>
    <row r="2697" spans="1:1" x14ac:dyDescent="0.35">
      <c r="A2697" s="19"/>
    </row>
    <row r="2698" spans="1:1" x14ac:dyDescent="0.35">
      <c r="A2698" s="19"/>
    </row>
    <row r="2699" spans="1:1" x14ac:dyDescent="0.35">
      <c r="A2699" s="19"/>
    </row>
    <row r="2700" spans="1:1" x14ac:dyDescent="0.35">
      <c r="A2700" s="19"/>
    </row>
    <row r="2701" spans="1:1" x14ac:dyDescent="0.35">
      <c r="A2701" s="19"/>
    </row>
    <row r="2702" spans="1:1" x14ac:dyDescent="0.35">
      <c r="A2702" s="19"/>
    </row>
    <row r="2703" spans="1:1" x14ac:dyDescent="0.35">
      <c r="A2703" s="19"/>
    </row>
    <row r="2704" spans="1:1" x14ac:dyDescent="0.35">
      <c r="A2704" s="19"/>
    </row>
    <row r="2705" spans="1:1" x14ac:dyDescent="0.35">
      <c r="A2705" s="19"/>
    </row>
    <row r="2706" spans="1:1" x14ac:dyDescent="0.35">
      <c r="A2706" s="19"/>
    </row>
    <row r="2707" spans="1:1" x14ac:dyDescent="0.35">
      <c r="A2707" s="19"/>
    </row>
    <row r="2708" spans="1:1" x14ac:dyDescent="0.35">
      <c r="A2708" s="19"/>
    </row>
    <row r="2709" spans="1:1" x14ac:dyDescent="0.35">
      <c r="A2709" s="19"/>
    </row>
    <row r="2710" spans="1:1" x14ac:dyDescent="0.35">
      <c r="A2710" s="19"/>
    </row>
    <row r="2711" spans="1:1" x14ac:dyDescent="0.35">
      <c r="A2711" s="19"/>
    </row>
    <row r="2712" spans="1:1" x14ac:dyDescent="0.35">
      <c r="A2712" s="19"/>
    </row>
    <row r="2713" spans="1:1" x14ac:dyDescent="0.35">
      <c r="A2713" s="19"/>
    </row>
    <row r="2714" spans="1:1" x14ac:dyDescent="0.35">
      <c r="A2714" s="19"/>
    </row>
    <row r="2715" spans="1:1" x14ac:dyDescent="0.35">
      <c r="A2715" s="19"/>
    </row>
    <row r="2716" spans="1:1" x14ac:dyDescent="0.35">
      <c r="A2716" s="19"/>
    </row>
    <row r="2717" spans="1:1" x14ac:dyDescent="0.35">
      <c r="A2717" s="19"/>
    </row>
    <row r="2718" spans="1:1" x14ac:dyDescent="0.35">
      <c r="A2718" s="19"/>
    </row>
    <row r="2719" spans="1:1" x14ac:dyDescent="0.35">
      <c r="A2719" s="19"/>
    </row>
    <row r="2720" spans="1:1" x14ac:dyDescent="0.35">
      <c r="A2720" s="19"/>
    </row>
    <row r="2721" spans="1:1" x14ac:dyDescent="0.35">
      <c r="A2721" s="19"/>
    </row>
    <row r="2722" spans="1:1" x14ac:dyDescent="0.35">
      <c r="A2722" s="19"/>
    </row>
    <row r="2723" spans="1:1" x14ac:dyDescent="0.35">
      <c r="A2723" s="19"/>
    </row>
    <row r="2724" spans="1:1" x14ac:dyDescent="0.35">
      <c r="A2724" s="19"/>
    </row>
    <row r="2725" spans="1:1" x14ac:dyDescent="0.35">
      <c r="A2725" s="19"/>
    </row>
    <row r="2726" spans="1:1" x14ac:dyDescent="0.35">
      <c r="A2726" s="19"/>
    </row>
    <row r="2727" spans="1:1" x14ac:dyDescent="0.35">
      <c r="A2727" s="19"/>
    </row>
    <row r="2728" spans="1:1" x14ac:dyDescent="0.35">
      <c r="A2728" s="19"/>
    </row>
    <row r="2729" spans="1:1" x14ac:dyDescent="0.35">
      <c r="A2729" s="19"/>
    </row>
    <row r="2730" spans="1:1" x14ac:dyDescent="0.35">
      <c r="A2730" s="19"/>
    </row>
    <row r="2731" spans="1:1" x14ac:dyDescent="0.35">
      <c r="A2731" s="19"/>
    </row>
    <row r="2732" spans="1:1" x14ac:dyDescent="0.35">
      <c r="A2732" s="19"/>
    </row>
    <row r="2733" spans="1:1" x14ac:dyDescent="0.35">
      <c r="A2733" s="19"/>
    </row>
    <row r="2734" spans="1:1" x14ac:dyDescent="0.35">
      <c r="A2734" s="19"/>
    </row>
    <row r="2735" spans="1:1" x14ac:dyDescent="0.35">
      <c r="A2735" s="19"/>
    </row>
    <row r="2736" spans="1:1" x14ac:dyDescent="0.35">
      <c r="A2736" s="19"/>
    </row>
    <row r="2737" spans="1:1" x14ac:dyDescent="0.35">
      <c r="A2737" s="19"/>
    </row>
    <row r="2738" spans="1:1" x14ac:dyDescent="0.35">
      <c r="A2738" s="19"/>
    </row>
    <row r="2739" spans="1:1" x14ac:dyDescent="0.35">
      <c r="A2739" s="19"/>
    </row>
    <row r="2740" spans="1:1" x14ac:dyDescent="0.35">
      <c r="A2740" s="19"/>
    </row>
    <row r="2741" spans="1:1" x14ac:dyDescent="0.35">
      <c r="A2741" s="19"/>
    </row>
    <row r="2742" spans="1:1" x14ac:dyDescent="0.35">
      <c r="A2742" s="19"/>
    </row>
    <row r="2743" spans="1:1" x14ac:dyDescent="0.35">
      <c r="A2743" s="19"/>
    </row>
    <row r="2744" spans="1:1" x14ac:dyDescent="0.35">
      <c r="A2744" s="19"/>
    </row>
    <row r="2745" spans="1:1" x14ac:dyDescent="0.35">
      <c r="A2745" s="19"/>
    </row>
    <row r="2746" spans="1:1" x14ac:dyDescent="0.35">
      <c r="A2746" s="19"/>
    </row>
    <row r="2747" spans="1:1" x14ac:dyDescent="0.35">
      <c r="A2747" s="19"/>
    </row>
    <row r="2748" spans="1:1" x14ac:dyDescent="0.35">
      <c r="A2748" s="19"/>
    </row>
    <row r="2749" spans="1:1" x14ac:dyDescent="0.35">
      <c r="A2749" s="19"/>
    </row>
    <row r="2750" spans="1:1" x14ac:dyDescent="0.35">
      <c r="A2750" s="19"/>
    </row>
    <row r="2751" spans="1:1" x14ac:dyDescent="0.35">
      <c r="A2751" s="19"/>
    </row>
    <row r="2752" spans="1:1" x14ac:dyDescent="0.35">
      <c r="A2752" s="19"/>
    </row>
    <row r="2753" spans="1:1" x14ac:dyDescent="0.35">
      <c r="A2753" s="19"/>
    </row>
    <row r="2754" spans="1:1" x14ac:dyDescent="0.35">
      <c r="A2754" s="19"/>
    </row>
    <row r="2755" spans="1:1" x14ac:dyDescent="0.35">
      <c r="A2755" s="19"/>
    </row>
    <row r="2756" spans="1:1" x14ac:dyDescent="0.35">
      <c r="A2756" s="19"/>
    </row>
    <row r="2757" spans="1:1" x14ac:dyDescent="0.35">
      <c r="A2757" s="19"/>
    </row>
    <row r="2758" spans="1:1" x14ac:dyDescent="0.35">
      <c r="A2758" s="19"/>
    </row>
    <row r="2759" spans="1:1" x14ac:dyDescent="0.35">
      <c r="A2759" s="19"/>
    </row>
    <row r="2760" spans="1:1" x14ac:dyDescent="0.35">
      <c r="A2760" s="19"/>
    </row>
    <row r="2761" spans="1:1" x14ac:dyDescent="0.35">
      <c r="A2761" s="19"/>
    </row>
    <row r="2762" spans="1:1" x14ac:dyDescent="0.35">
      <c r="A2762" s="19"/>
    </row>
    <row r="2763" spans="1:1" x14ac:dyDescent="0.35">
      <c r="A2763" s="19"/>
    </row>
    <row r="2764" spans="1:1" x14ac:dyDescent="0.35">
      <c r="A2764" s="19"/>
    </row>
    <row r="2765" spans="1:1" x14ac:dyDescent="0.35">
      <c r="A2765" s="19"/>
    </row>
    <row r="2766" spans="1:1" x14ac:dyDescent="0.35">
      <c r="A2766" s="19"/>
    </row>
    <row r="2767" spans="1:1" x14ac:dyDescent="0.35">
      <c r="A2767" s="19"/>
    </row>
    <row r="2768" spans="1:1" x14ac:dyDescent="0.35">
      <c r="A2768" s="19"/>
    </row>
    <row r="2769" spans="1:1" x14ac:dyDescent="0.35">
      <c r="A2769" s="19"/>
    </row>
    <row r="2770" spans="1:1" x14ac:dyDescent="0.35">
      <c r="A2770" s="19"/>
    </row>
    <row r="2771" spans="1:1" x14ac:dyDescent="0.35">
      <c r="A2771" s="19"/>
    </row>
    <row r="2772" spans="1:1" x14ac:dyDescent="0.35">
      <c r="A2772" s="19"/>
    </row>
    <row r="2773" spans="1:1" x14ac:dyDescent="0.35">
      <c r="A2773" s="19"/>
    </row>
    <row r="2774" spans="1:1" x14ac:dyDescent="0.35">
      <c r="A2774" s="19"/>
    </row>
    <row r="2775" spans="1:1" x14ac:dyDescent="0.35">
      <c r="A2775" s="19"/>
    </row>
    <row r="2776" spans="1:1" x14ac:dyDescent="0.35">
      <c r="A2776" s="19"/>
    </row>
    <row r="2777" spans="1:1" x14ac:dyDescent="0.35">
      <c r="A2777" s="19"/>
    </row>
    <row r="2778" spans="1:1" x14ac:dyDescent="0.35">
      <c r="A2778" s="19"/>
    </row>
    <row r="2779" spans="1:1" x14ac:dyDescent="0.35">
      <c r="A2779" s="19"/>
    </row>
    <row r="2780" spans="1:1" x14ac:dyDescent="0.35">
      <c r="A2780" s="19"/>
    </row>
    <row r="2781" spans="1:1" x14ac:dyDescent="0.35">
      <c r="A2781" s="19"/>
    </row>
    <row r="2782" spans="1:1" x14ac:dyDescent="0.35">
      <c r="A2782" s="19"/>
    </row>
    <row r="2783" spans="1:1" x14ac:dyDescent="0.35">
      <c r="A2783" s="19"/>
    </row>
    <row r="2784" spans="1:1" x14ac:dyDescent="0.35">
      <c r="A2784" s="19"/>
    </row>
    <row r="2785" spans="1:1" x14ac:dyDescent="0.35">
      <c r="A2785" s="19"/>
    </row>
    <row r="2786" spans="1:1" x14ac:dyDescent="0.35">
      <c r="A2786" s="19"/>
    </row>
    <row r="2787" spans="1:1" x14ac:dyDescent="0.35">
      <c r="A2787" s="19"/>
    </row>
    <row r="2788" spans="1:1" x14ac:dyDescent="0.35">
      <c r="A2788" s="19"/>
    </row>
    <row r="2789" spans="1:1" x14ac:dyDescent="0.35">
      <c r="A2789" s="19"/>
    </row>
    <row r="2790" spans="1:1" x14ac:dyDescent="0.35">
      <c r="A2790" s="19"/>
    </row>
    <row r="2791" spans="1:1" x14ac:dyDescent="0.35">
      <c r="A2791" s="19"/>
    </row>
    <row r="2792" spans="1:1" x14ac:dyDescent="0.35">
      <c r="A2792" s="19"/>
    </row>
    <row r="2793" spans="1:1" x14ac:dyDescent="0.35">
      <c r="A2793" s="19"/>
    </row>
    <row r="2794" spans="1:1" x14ac:dyDescent="0.35">
      <c r="A2794" s="19"/>
    </row>
    <row r="2795" spans="1:1" x14ac:dyDescent="0.35">
      <c r="A2795" s="19"/>
    </row>
    <row r="2796" spans="1:1" x14ac:dyDescent="0.35">
      <c r="A2796" s="19"/>
    </row>
    <row r="2797" spans="1:1" x14ac:dyDescent="0.35">
      <c r="A2797" s="19"/>
    </row>
    <row r="2798" spans="1:1" x14ac:dyDescent="0.35">
      <c r="A2798" s="19"/>
    </row>
    <row r="2799" spans="1:1" x14ac:dyDescent="0.35">
      <c r="A2799" s="19"/>
    </row>
    <row r="2800" spans="1:1" x14ac:dyDescent="0.35">
      <c r="A2800" s="19"/>
    </row>
    <row r="2801" spans="1:1" x14ac:dyDescent="0.35">
      <c r="A2801" s="19"/>
    </row>
    <row r="2802" spans="1:1" x14ac:dyDescent="0.35">
      <c r="A2802" s="19"/>
    </row>
    <row r="2803" spans="1:1" x14ac:dyDescent="0.35">
      <c r="A2803" s="19"/>
    </row>
    <row r="2804" spans="1:1" x14ac:dyDescent="0.35">
      <c r="A2804" s="19"/>
    </row>
    <row r="2805" spans="1:1" x14ac:dyDescent="0.35">
      <c r="A2805" s="19"/>
    </row>
    <row r="2806" spans="1:1" x14ac:dyDescent="0.35">
      <c r="A2806" s="19"/>
    </row>
    <row r="2807" spans="1:1" x14ac:dyDescent="0.35">
      <c r="A2807" s="19"/>
    </row>
    <row r="2808" spans="1:1" x14ac:dyDescent="0.35">
      <c r="A2808" s="19"/>
    </row>
    <row r="2809" spans="1:1" x14ac:dyDescent="0.35">
      <c r="A2809" s="19"/>
    </row>
    <row r="2810" spans="1:1" x14ac:dyDescent="0.35">
      <c r="A2810" s="19"/>
    </row>
    <row r="2811" spans="1:1" x14ac:dyDescent="0.35">
      <c r="A2811" s="19"/>
    </row>
    <row r="2812" spans="1:1" x14ac:dyDescent="0.35">
      <c r="A2812" s="19"/>
    </row>
    <row r="2813" spans="1:1" x14ac:dyDescent="0.35">
      <c r="A2813" s="19"/>
    </row>
    <row r="2814" spans="1:1" x14ac:dyDescent="0.35">
      <c r="A2814" s="19"/>
    </row>
    <row r="2815" spans="1:1" x14ac:dyDescent="0.35">
      <c r="A2815" s="19"/>
    </row>
    <row r="2816" spans="1:1" x14ac:dyDescent="0.35">
      <c r="A2816" s="19"/>
    </row>
    <row r="2817" spans="1:1" x14ac:dyDescent="0.35">
      <c r="A2817" s="19"/>
    </row>
    <row r="2818" spans="1:1" x14ac:dyDescent="0.35">
      <c r="A2818" s="19"/>
    </row>
    <row r="2819" spans="1:1" x14ac:dyDescent="0.35">
      <c r="A2819" s="19"/>
    </row>
    <row r="2820" spans="1:1" x14ac:dyDescent="0.35">
      <c r="A2820" s="19"/>
    </row>
    <row r="2821" spans="1:1" x14ac:dyDescent="0.35">
      <c r="A2821" s="19"/>
    </row>
    <row r="2822" spans="1:1" x14ac:dyDescent="0.35">
      <c r="A2822" s="19"/>
    </row>
    <row r="2823" spans="1:1" x14ac:dyDescent="0.35">
      <c r="A2823" s="19"/>
    </row>
    <row r="2824" spans="1:1" x14ac:dyDescent="0.35">
      <c r="A2824" s="19"/>
    </row>
    <row r="2825" spans="1:1" x14ac:dyDescent="0.35">
      <c r="A2825" s="19"/>
    </row>
    <row r="2826" spans="1:1" x14ac:dyDescent="0.35">
      <c r="A2826" s="19"/>
    </row>
    <row r="2827" spans="1:1" x14ac:dyDescent="0.35">
      <c r="A2827" s="19"/>
    </row>
    <row r="2828" spans="1:1" x14ac:dyDescent="0.35">
      <c r="A2828" s="19"/>
    </row>
    <row r="2829" spans="1:1" x14ac:dyDescent="0.35">
      <c r="A2829" s="19"/>
    </row>
    <row r="2830" spans="1:1" x14ac:dyDescent="0.35">
      <c r="A2830" s="19"/>
    </row>
    <row r="2831" spans="1:1" x14ac:dyDescent="0.35">
      <c r="A2831" s="19"/>
    </row>
    <row r="2832" spans="1:1" x14ac:dyDescent="0.35">
      <c r="A2832" s="19"/>
    </row>
    <row r="2833" spans="1:1" x14ac:dyDescent="0.35">
      <c r="A2833" s="19"/>
    </row>
    <row r="2834" spans="1:1" x14ac:dyDescent="0.35">
      <c r="A2834" s="19"/>
    </row>
    <row r="2835" spans="1:1" x14ac:dyDescent="0.35">
      <c r="A2835" s="19"/>
    </row>
    <row r="2836" spans="1:1" x14ac:dyDescent="0.35">
      <c r="A2836" s="19"/>
    </row>
    <row r="2837" spans="1:1" x14ac:dyDescent="0.35">
      <c r="A2837" s="19"/>
    </row>
    <row r="2838" spans="1:1" x14ac:dyDescent="0.35">
      <c r="A2838" s="19"/>
    </row>
    <row r="2839" spans="1:1" x14ac:dyDescent="0.35">
      <c r="A2839" s="19"/>
    </row>
    <row r="2840" spans="1:1" x14ac:dyDescent="0.35">
      <c r="A2840" s="19"/>
    </row>
    <row r="2841" spans="1:1" x14ac:dyDescent="0.35">
      <c r="A2841" s="19"/>
    </row>
    <row r="2842" spans="1:1" x14ac:dyDescent="0.35">
      <c r="A2842" s="19"/>
    </row>
    <row r="2843" spans="1:1" x14ac:dyDescent="0.35">
      <c r="A2843" s="19"/>
    </row>
    <row r="2844" spans="1:1" x14ac:dyDescent="0.35">
      <c r="A2844" s="19"/>
    </row>
    <row r="2845" spans="1:1" x14ac:dyDescent="0.35">
      <c r="A2845" s="19"/>
    </row>
    <row r="2846" spans="1:1" x14ac:dyDescent="0.35">
      <c r="A2846" s="19"/>
    </row>
    <row r="2847" spans="1:1" x14ac:dyDescent="0.35">
      <c r="A2847" s="19"/>
    </row>
    <row r="2848" spans="1:1" x14ac:dyDescent="0.35">
      <c r="A2848" s="19"/>
    </row>
    <row r="2849" spans="1:1" x14ac:dyDescent="0.35">
      <c r="A2849" s="19"/>
    </row>
    <row r="2850" spans="1:1" x14ac:dyDescent="0.35">
      <c r="A2850" s="19"/>
    </row>
    <row r="2851" spans="1:1" x14ac:dyDescent="0.35">
      <c r="A2851" s="19"/>
    </row>
    <row r="2852" spans="1:1" x14ac:dyDescent="0.35">
      <c r="A2852" s="19"/>
    </row>
    <row r="2853" spans="1:1" x14ac:dyDescent="0.35">
      <c r="A2853" s="19"/>
    </row>
    <row r="2854" spans="1:1" x14ac:dyDescent="0.35">
      <c r="A2854" s="19"/>
    </row>
    <row r="2855" spans="1:1" x14ac:dyDescent="0.35">
      <c r="A2855" s="19"/>
    </row>
    <row r="2856" spans="1:1" x14ac:dyDescent="0.35">
      <c r="A2856" s="19"/>
    </row>
    <row r="2857" spans="1:1" x14ac:dyDescent="0.35">
      <c r="A2857" s="19"/>
    </row>
    <row r="2858" spans="1:1" x14ac:dyDescent="0.35">
      <c r="A2858" s="19"/>
    </row>
    <row r="2859" spans="1:1" x14ac:dyDescent="0.35">
      <c r="A2859" s="19"/>
    </row>
    <row r="2860" spans="1:1" x14ac:dyDescent="0.35">
      <c r="A2860" s="19"/>
    </row>
    <row r="2861" spans="1:1" x14ac:dyDescent="0.35">
      <c r="A2861" s="19"/>
    </row>
    <row r="2862" spans="1:1" x14ac:dyDescent="0.35">
      <c r="A2862" s="19"/>
    </row>
    <row r="2863" spans="1:1" x14ac:dyDescent="0.35">
      <c r="A2863" s="19"/>
    </row>
    <row r="2864" spans="1:1" x14ac:dyDescent="0.35">
      <c r="A2864" s="19"/>
    </row>
    <row r="2865" spans="1:1" x14ac:dyDescent="0.35">
      <c r="A2865" s="19"/>
    </row>
    <row r="2866" spans="1:1" x14ac:dyDescent="0.35">
      <c r="A2866" s="19"/>
    </row>
    <row r="2867" spans="1:1" x14ac:dyDescent="0.35">
      <c r="A2867" s="19"/>
    </row>
    <row r="2868" spans="1:1" x14ac:dyDescent="0.35">
      <c r="A2868" s="19"/>
    </row>
    <row r="2869" spans="1:1" x14ac:dyDescent="0.35">
      <c r="A2869" s="19"/>
    </row>
    <row r="2870" spans="1:1" x14ac:dyDescent="0.35">
      <c r="A2870" s="19"/>
    </row>
    <row r="2871" spans="1:1" x14ac:dyDescent="0.35">
      <c r="A2871" s="19"/>
    </row>
    <row r="2872" spans="1:1" x14ac:dyDescent="0.35">
      <c r="A2872" s="19"/>
    </row>
    <row r="2873" spans="1:1" x14ac:dyDescent="0.35">
      <c r="A2873" s="19"/>
    </row>
    <row r="2874" spans="1:1" x14ac:dyDescent="0.35">
      <c r="A2874" s="19"/>
    </row>
    <row r="2875" spans="1:1" x14ac:dyDescent="0.35">
      <c r="A2875" s="19"/>
    </row>
    <row r="2876" spans="1:1" x14ac:dyDescent="0.35">
      <c r="A2876" s="19"/>
    </row>
    <row r="2877" spans="1:1" x14ac:dyDescent="0.35">
      <c r="A2877" s="19"/>
    </row>
    <row r="2878" spans="1:1" x14ac:dyDescent="0.35">
      <c r="A2878" s="19"/>
    </row>
    <row r="2879" spans="1:1" x14ac:dyDescent="0.35">
      <c r="A2879" s="19"/>
    </row>
    <row r="2880" spans="1:1" x14ac:dyDescent="0.35">
      <c r="A2880" s="19"/>
    </row>
    <row r="2881" spans="1:1" x14ac:dyDescent="0.35">
      <c r="A2881" s="19"/>
    </row>
    <row r="2882" spans="1:1" x14ac:dyDescent="0.35">
      <c r="A2882" s="19"/>
    </row>
    <row r="2883" spans="1:1" x14ac:dyDescent="0.35">
      <c r="A2883" s="19"/>
    </row>
    <row r="2884" spans="1:1" x14ac:dyDescent="0.35">
      <c r="A2884" s="19"/>
    </row>
    <row r="2885" spans="1:1" x14ac:dyDescent="0.35">
      <c r="A2885" s="19"/>
    </row>
    <row r="2886" spans="1:1" x14ac:dyDescent="0.35">
      <c r="A2886" s="19"/>
    </row>
    <row r="2887" spans="1:1" x14ac:dyDescent="0.35">
      <c r="A2887" s="19"/>
    </row>
    <row r="2888" spans="1:1" x14ac:dyDescent="0.35">
      <c r="A2888" s="19"/>
    </row>
    <row r="2889" spans="1:1" x14ac:dyDescent="0.35">
      <c r="A2889" s="19"/>
    </row>
    <row r="2890" spans="1:1" x14ac:dyDescent="0.35">
      <c r="A2890" s="19"/>
    </row>
    <row r="2891" spans="1:1" x14ac:dyDescent="0.35">
      <c r="A2891" s="19"/>
    </row>
    <row r="2892" spans="1:1" x14ac:dyDescent="0.35">
      <c r="A2892" s="19"/>
    </row>
    <row r="2893" spans="1:1" x14ac:dyDescent="0.35">
      <c r="A2893" s="19"/>
    </row>
    <row r="2894" spans="1:1" x14ac:dyDescent="0.35">
      <c r="A2894" s="19"/>
    </row>
    <row r="2895" spans="1:1" x14ac:dyDescent="0.35">
      <c r="A2895" s="19"/>
    </row>
    <row r="2896" spans="1:1" x14ac:dyDescent="0.35">
      <c r="A2896" s="19"/>
    </row>
    <row r="2897" spans="1:1" x14ac:dyDescent="0.35">
      <c r="A2897" s="19"/>
    </row>
    <row r="2898" spans="1:1" x14ac:dyDescent="0.35">
      <c r="A2898" s="19"/>
    </row>
    <row r="2899" spans="1:1" x14ac:dyDescent="0.35">
      <c r="A2899" s="19"/>
    </row>
    <row r="2900" spans="1:1" x14ac:dyDescent="0.35">
      <c r="A2900" s="19"/>
    </row>
    <row r="2901" spans="1:1" x14ac:dyDescent="0.35">
      <c r="A2901" s="19"/>
    </row>
    <row r="2902" spans="1:1" x14ac:dyDescent="0.35">
      <c r="A2902" s="19"/>
    </row>
    <row r="2903" spans="1:1" x14ac:dyDescent="0.35">
      <c r="A2903" s="19"/>
    </row>
    <row r="2904" spans="1:1" x14ac:dyDescent="0.35">
      <c r="A2904" s="19"/>
    </row>
    <row r="2905" spans="1:1" x14ac:dyDescent="0.35">
      <c r="A2905" s="19"/>
    </row>
    <row r="2906" spans="1:1" x14ac:dyDescent="0.35">
      <c r="A2906" s="19"/>
    </row>
    <row r="2907" spans="1:1" x14ac:dyDescent="0.35">
      <c r="A2907" s="19"/>
    </row>
    <row r="2908" spans="1:1" x14ac:dyDescent="0.35">
      <c r="A2908" s="19"/>
    </row>
    <row r="2909" spans="1:1" x14ac:dyDescent="0.35">
      <c r="A2909" s="19"/>
    </row>
    <row r="2910" spans="1:1" x14ac:dyDescent="0.35">
      <c r="A2910" s="19"/>
    </row>
    <row r="2911" spans="1:1" x14ac:dyDescent="0.35">
      <c r="A2911" s="19"/>
    </row>
    <row r="2912" spans="1:1" x14ac:dyDescent="0.35">
      <c r="A2912" s="19"/>
    </row>
    <row r="2913" spans="1:1" x14ac:dyDescent="0.35">
      <c r="A2913" s="19"/>
    </row>
    <row r="2914" spans="1:1" x14ac:dyDescent="0.35">
      <c r="A2914" s="19"/>
    </row>
    <row r="2915" spans="1:1" x14ac:dyDescent="0.35">
      <c r="A2915" s="19"/>
    </row>
    <row r="2916" spans="1:1" x14ac:dyDescent="0.35">
      <c r="A2916" s="19"/>
    </row>
    <row r="2917" spans="1:1" x14ac:dyDescent="0.35">
      <c r="A2917" s="19"/>
    </row>
    <row r="2918" spans="1:1" x14ac:dyDescent="0.35">
      <c r="A2918" s="19"/>
    </row>
    <row r="2919" spans="1:1" x14ac:dyDescent="0.35">
      <c r="A2919" s="19"/>
    </row>
    <row r="2920" spans="1:1" x14ac:dyDescent="0.35">
      <c r="A2920" s="19"/>
    </row>
    <row r="2921" spans="1:1" x14ac:dyDescent="0.35">
      <c r="A2921" s="19"/>
    </row>
    <row r="2922" spans="1:1" x14ac:dyDescent="0.35">
      <c r="A2922" s="19"/>
    </row>
    <row r="2923" spans="1:1" x14ac:dyDescent="0.35">
      <c r="A2923" s="19"/>
    </row>
    <row r="2924" spans="1:1" x14ac:dyDescent="0.35">
      <c r="A2924" s="19"/>
    </row>
    <row r="2925" spans="1:1" x14ac:dyDescent="0.35">
      <c r="A2925" s="19"/>
    </row>
    <row r="2926" spans="1:1" x14ac:dyDescent="0.35">
      <c r="A2926" s="19"/>
    </row>
    <row r="2927" spans="1:1" x14ac:dyDescent="0.35">
      <c r="A2927" s="19"/>
    </row>
    <row r="2928" spans="1:1" x14ac:dyDescent="0.35">
      <c r="A2928" s="19"/>
    </row>
    <row r="2929" spans="1:1" x14ac:dyDescent="0.35">
      <c r="A2929" s="19"/>
    </row>
    <row r="2930" spans="1:1" x14ac:dyDescent="0.35">
      <c r="A2930" s="19"/>
    </row>
    <row r="2931" spans="1:1" x14ac:dyDescent="0.35">
      <c r="A2931" s="19"/>
    </row>
    <row r="2932" spans="1:1" x14ac:dyDescent="0.35">
      <c r="A2932" s="19"/>
    </row>
    <row r="2933" spans="1:1" x14ac:dyDescent="0.35">
      <c r="A2933" s="19"/>
    </row>
    <row r="2934" spans="1:1" x14ac:dyDescent="0.35">
      <c r="A2934" s="19"/>
    </row>
    <row r="2935" spans="1:1" x14ac:dyDescent="0.35">
      <c r="A2935" s="19"/>
    </row>
    <row r="2936" spans="1:1" x14ac:dyDescent="0.35">
      <c r="A2936" s="19"/>
    </row>
    <row r="2937" spans="1:1" x14ac:dyDescent="0.35">
      <c r="A2937" s="19"/>
    </row>
    <row r="2938" spans="1:1" x14ac:dyDescent="0.35">
      <c r="A2938" s="19"/>
    </row>
    <row r="2939" spans="1:1" x14ac:dyDescent="0.35">
      <c r="A2939" s="19"/>
    </row>
    <row r="2940" spans="1:1" x14ac:dyDescent="0.35">
      <c r="A2940" s="19"/>
    </row>
    <row r="2941" spans="1:1" x14ac:dyDescent="0.35">
      <c r="A2941" s="19"/>
    </row>
    <row r="2942" spans="1:1" x14ac:dyDescent="0.35">
      <c r="A2942" s="19"/>
    </row>
    <row r="2943" spans="1:1" x14ac:dyDescent="0.35">
      <c r="A2943" s="19"/>
    </row>
    <row r="2944" spans="1:1" x14ac:dyDescent="0.35">
      <c r="A2944" s="19"/>
    </row>
    <row r="2945" spans="1:1" x14ac:dyDescent="0.35">
      <c r="A2945" s="19"/>
    </row>
    <row r="2946" spans="1:1" x14ac:dyDescent="0.35">
      <c r="A2946" s="19"/>
    </row>
    <row r="2947" spans="1:1" x14ac:dyDescent="0.35">
      <c r="A2947" s="19"/>
    </row>
    <row r="2948" spans="1:1" x14ac:dyDescent="0.35">
      <c r="A2948" s="19"/>
    </row>
    <row r="2949" spans="1:1" x14ac:dyDescent="0.35">
      <c r="A2949" s="19"/>
    </row>
    <row r="2950" spans="1:1" x14ac:dyDescent="0.35">
      <c r="A2950" s="19"/>
    </row>
    <row r="2951" spans="1:1" x14ac:dyDescent="0.35">
      <c r="A2951" s="19"/>
    </row>
    <row r="2952" spans="1:1" x14ac:dyDescent="0.35">
      <c r="A2952" s="19"/>
    </row>
    <row r="2953" spans="1:1" x14ac:dyDescent="0.35">
      <c r="A2953" s="19"/>
    </row>
    <row r="2954" spans="1:1" x14ac:dyDescent="0.35">
      <c r="A2954" s="19"/>
    </row>
    <row r="2955" spans="1:1" x14ac:dyDescent="0.35">
      <c r="A2955" s="19"/>
    </row>
    <row r="2956" spans="1:1" x14ac:dyDescent="0.35">
      <c r="A2956" s="19"/>
    </row>
    <row r="2957" spans="1:1" x14ac:dyDescent="0.35">
      <c r="A2957" s="19"/>
    </row>
    <row r="2958" spans="1:1" x14ac:dyDescent="0.35">
      <c r="A2958" s="19"/>
    </row>
    <row r="2959" spans="1:1" x14ac:dyDescent="0.35">
      <c r="A2959" s="19"/>
    </row>
    <row r="2960" spans="1:1" x14ac:dyDescent="0.35">
      <c r="A2960" s="19"/>
    </row>
    <row r="2961" spans="1:1" x14ac:dyDescent="0.35">
      <c r="A2961" s="19"/>
    </row>
    <row r="2962" spans="1:1" x14ac:dyDescent="0.35">
      <c r="A2962" s="19"/>
    </row>
    <row r="2963" spans="1:1" x14ac:dyDescent="0.35">
      <c r="A2963" s="19"/>
    </row>
    <row r="2964" spans="1:1" x14ac:dyDescent="0.35">
      <c r="A2964" s="19"/>
    </row>
    <row r="2965" spans="1:1" x14ac:dyDescent="0.35">
      <c r="A2965" s="19"/>
    </row>
    <row r="2966" spans="1:1" x14ac:dyDescent="0.35">
      <c r="A2966" s="19"/>
    </row>
    <row r="2967" spans="1:1" x14ac:dyDescent="0.35">
      <c r="A2967" s="19"/>
    </row>
    <row r="2968" spans="1:1" x14ac:dyDescent="0.35">
      <c r="A2968" s="19"/>
    </row>
    <row r="2969" spans="1:1" x14ac:dyDescent="0.35">
      <c r="A2969" s="19"/>
    </row>
    <row r="2970" spans="1:1" x14ac:dyDescent="0.35">
      <c r="A2970" s="19"/>
    </row>
    <row r="2971" spans="1:1" x14ac:dyDescent="0.35">
      <c r="A2971" s="19"/>
    </row>
    <row r="2972" spans="1:1" x14ac:dyDescent="0.35">
      <c r="A2972" s="19"/>
    </row>
    <row r="2973" spans="1:1" x14ac:dyDescent="0.35">
      <c r="A2973" s="19"/>
    </row>
    <row r="2974" spans="1:1" x14ac:dyDescent="0.35">
      <c r="A2974" s="19"/>
    </row>
    <row r="2975" spans="1:1" x14ac:dyDescent="0.35">
      <c r="A2975" s="19"/>
    </row>
    <row r="2976" spans="1:1" x14ac:dyDescent="0.35">
      <c r="A2976" s="19"/>
    </row>
    <row r="2977" spans="1:1" x14ac:dyDescent="0.35">
      <c r="A2977" s="19"/>
    </row>
    <row r="2978" spans="1:1" x14ac:dyDescent="0.35">
      <c r="A2978" s="19"/>
    </row>
    <row r="2979" spans="1:1" x14ac:dyDescent="0.35">
      <c r="A2979" s="19"/>
    </row>
    <row r="2980" spans="1:1" x14ac:dyDescent="0.35">
      <c r="A2980" s="19"/>
    </row>
    <row r="2981" spans="1:1" x14ac:dyDescent="0.35">
      <c r="A2981" s="19"/>
    </row>
    <row r="2982" spans="1:1" x14ac:dyDescent="0.35">
      <c r="A2982" s="19"/>
    </row>
    <row r="2983" spans="1:1" x14ac:dyDescent="0.35">
      <c r="A2983" s="19"/>
    </row>
    <row r="2984" spans="1:1" x14ac:dyDescent="0.35">
      <c r="A2984" s="19"/>
    </row>
    <row r="2985" spans="1:1" x14ac:dyDescent="0.35">
      <c r="A2985" s="19"/>
    </row>
    <row r="2986" spans="1:1" x14ac:dyDescent="0.35">
      <c r="A2986" s="19"/>
    </row>
    <row r="2987" spans="1:1" x14ac:dyDescent="0.35">
      <c r="A2987" s="19"/>
    </row>
    <row r="2988" spans="1:1" x14ac:dyDescent="0.35">
      <c r="A2988" s="19"/>
    </row>
    <row r="2989" spans="1:1" x14ac:dyDescent="0.35">
      <c r="A2989" s="19"/>
    </row>
    <row r="2990" spans="1:1" x14ac:dyDescent="0.35">
      <c r="A2990" s="19"/>
    </row>
    <row r="2991" spans="1:1" x14ac:dyDescent="0.35">
      <c r="A2991" s="19"/>
    </row>
    <row r="2992" spans="1:1" x14ac:dyDescent="0.35">
      <c r="A2992" s="19"/>
    </row>
    <row r="2993" spans="1:1" x14ac:dyDescent="0.35">
      <c r="A2993" s="19"/>
    </row>
    <row r="2994" spans="1:1" x14ac:dyDescent="0.35">
      <c r="A2994" s="19"/>
    </row>
    <row r="2995" spans="1:1" x14ac:dyDescent="0.35">
      <c r="A2995" s="19"/>
    </row>
    <row r="2996" spans="1:1" x14ac:dyDescent="0.35">
      <c r="A2996" s="19"/>
    </row>
    <row r="2997" spans="1:1" x14ac:dyDescent="0.35">
      <c r="A2997" s="19"/>
    </row>
    <row r="2998" spans="1:1" x14ac:dyDescent="0.35">
      <c r="A2998" s="19"/>
    </row>
    <row r="2999" spans="1:1" x14ac:dyDescent="0.35">
      <c r="A2999" s="19"/>
    </row>
    <row r="3000" spans="1:1" x14ac:dyDescent="0.35">
      <c r="A3000" s="19"/>
    </row>
    <row r="3001" spans="1:1" x14ac:dyDescent="0.35">
      <c r="A3001" s="19"/>
    </row>
    <row r="3002" spans="1:1" x14ac:dyDescent="0.35">
      <c r="A3002" s="19"/>
    </row>
    <row r="3003" spans="1:1" x14ac:dyDescent="0.35">
      <c r="A3003" s="19"/>
    </row>
    <row r="3004" spans="1:1" x14ac:dyDescent="0.35">
      <c r="A3004" s="19"/>
    </row>
    <row r="3005" spans="1:1" x14ac:dyDescent="0.35">
      <c r="A3005" s="19"/>
    </row>
    <row r="3006" spans="1:1" x14ac:dyDescent="0.35">
      <c r="A3006" s="19"/>
    </row>
    <row r="3007" spans="1:1" x14ac:dyDescent="0.35">
      <c r="A3007" s="19"/>
    </row>
    <row r="3008" spans="1:1" x14ac:dyDescent="0.35">
      <c r="A3008" s="19"/>
    </row>
    <row r="3009" spans="1:1" x14ac:dyDescent="0.35">
      <c r="A3009" s="19"/>
    </row>
    <row r="3010" spans="1:1" x14ac:dyDescent="0.35">
      <c r="A3010" s="19"/>
    </row>
    <row r="3011" spans="1:1" x14ac:dyDescent="0.35">
      <c r="A3011" s="19"/>
    </row>
    <row r="3012" spans="1:1" x14ac:dyDescent="0.35">
      <c r="A3012" s="19"/>
    </row>
    <row r="3013" spans="1:1" x14ac:dyDescent="0.35">
      <c r="A3013" s="19"/>
    </row>
    <row r="3014" spans="1:1" x14ac:dyDescent="0.35">
      <c r="A3014" s="19"/>
    </row>
    <row r="3015" spans="1:1" x14ac:dyDescent="0.35">
      <c r="A3015" s="19"/>
    </row>
    <row r="3016" spans="1:1" x14ac:dyDescent="0.35">
      <c r="A3016" s="19"/>
    </row>
    <row r="3017" spans="1:1" x14ac:dyDescent="0.35">
      <c r="A3017" s="19"/>
    </row>
    <row r="3018" spans="1:1" x14ac:dyDescent="0.35">
      <c r="A3018" s="19"/>
    </row>
    <row r="3019" spans="1:1" x14ac:dyDescent="0.35">
      <c r="A3019" s="19"/>
    </row>
    <row r="3020" spans="1:1" x14ac:dyDescent="0.35">
      <c r="A3020" s="19"/>
    </row>
    <row r="3021" spans="1:1" x14ac:dyDescent="0.35">
      <c r="A3021" s="19"/>
    </row>
    <row r="3022" spans="1:1" x14ac:dyDescent="0.35">
      <c r="A3022" s="19"/>
    </row>
    <row r="3023" spans="1:1" x14ac:dyDescent="0.35">
      <c r="A3023" s="19"/>
    </row>
    <row r="3024" spans="1:1" x14ac:dyDescent="0.35">
      <c r="A3024" s="19"/>
    </row>
    <row r="3025" spans="1:1" x14ac:dyDescent="0.35">
      <c r="A3025" s="19"/>
    </row>
    <row r="3026" spans="1:1" x14ac:dyDescent="0.35">
      <c r="A3026" s="19"/>
    </row>
    <row r="3027" spans="1:1" x14ac:dyDescent="0.35">
      <c r="A3027" s="19"/>
    </row>
    <row r="3028" spans="1:1" x14ac:dyDescent="0.35">
      <c r="A3028" s="19"/>
    </row>
    <row r="3029" spans="1:1" x14ac:dyDescent="0.35">
      <c r="A3029" s="19"/>
    </row>
    <row r="3030" spans="1:1" x14ac:dyDescent="0.35">
      <c r="A3030" s="19"/>
    </row>
    <row r="3031" spans="1:1" x14ac:dyDescent="0.35">
      <c r="A3031" s="19"/>
    </row>
    <row r="3032" spans="1:1" x14ac:dyDescent="0.35">
      <c r="A3032" s="19"/>
    </row>
    <row r="3033" spans="1:1" x14ac:dyDescent="0.35">
      <c r="A3033" s="19"/>
    </row>
    <row r="3034" spans="1:1" x14ac:dyDescent="0.35">
      <c r="A3034" s="19"/>
    </row>
    <row r="3035" spans="1:1" x14ac:dyDescent="0.35">
      <c r="A3035" s="19"/>
    </row>
    <row r="3036" spans="1:1" x14ac:dyDescent="0.35">
      <c r="A3036" s="19"/>
    </row>
    <row r="3037" spans="1:1" x14ac:dyDescent="0.35">
      <c r="A3037" s="19"/>
    </row>
    <row r="3038" spans="1:1" x14ac:dyDescent="0.35">
      <c r="A3038" s="19"/>
    </row>
    <row r="3039" spans="1:1" x14ac:dyDescent="0.35">
      <c r="A3039" s="19"/>
    </row>
    <row r="3040" spans="1:1" x14ac:dyDescent="0.35">
      <c r="A3040" s="19"/>
    </row>
    <row r="3041" spans="1:1" x14ac:dyDescent="0.35">
      <c r="A3041" s="19"/>
    </row>
    <row r="3042" spans="1:1" x14ac:dyDescent="0.35">
      <c r="A3042" s="19"/>
    </row>
    <row r="3043" spans="1:1" x14ac:dyDescent="0.35">
      <c r="A3043" s="19"/>
    </row>
    <row r="3044" spans="1:1" x14ac:dyDescent="0.35">
      <c r="A3044" s="19"/>
    </row>
    <row r="3045" spans="1:1" x14ac:dyDescent="0.35">
      <c r="A3045" s="19"/>
    </row>
    <row r="3046" spans="1:1" x14ac:dyDescent="0.35">
      <c r="A3046" s="19"/>
    </row>
    <row r="3047" spans="1:1" x14ac:dyDescent="0.35">
      <c r="A3047" s="19"/>
    </row>
    <row r="3048" spans="1:1" x14ac:dyDescent="0.35">
      <c r="A3048" s="19"/>
    </row>
    <row r="3049" spans="1:1" x14ac:dyDescent="0.35">
      <c r="A3049" s="19"/>
    </row>
    <row r="3050" spans="1:1" x14ac:dyDescent="0.35">
      <c r="A3050" s="19"/>
    </row>
    <row r="3051" spans="1:1" x14ac:dyDescent="0.35">
      <c r="A3051" s="19"/>
    </row>
    <row r="3052" spans="1:1" x14ac:dyDescent="0.35">
      <c r="A3052" s="19"/>
    </row>
    <row r="3053" spans="1:1" x14ac:dyDescent="0.35">
      <c r="A3053" s="19"/>
    </row>
    <row r="3054" spans="1:1" x14ac:dyDescent="0.35">
      <c r="A3054" s="19"/>
    </row>
    <row r="3055" spans="1:1" x14ac:dyDescent="0.35">
      <c r="A3055" s="19"/>
    </row>
    <row r="3056" spans="1:1" x14ac:dyDescent="0.35">
      <c r="A3056" s="19"/>
    </row>
    <row r="3057" spans="1:1" x14ac:dyDescent="0.35">
      <c r="A3057" s="19"/>
    </row>
    <row r="3058" spans="1:1" x14ac:dyDescent="0.35">
      <c r="A3058" s="19"/>
    </row>
    <row r="3059" spans="1:1" x14ac:dyDescent="0.35">
      <c r="A3059" s="19"/>
    </row>
    <row r="3060" spans="1:1" x14ac:dyDescent="0.35">
      <c r="A3060" s="19"/>
    </row>
    <row r="3061" spans="1:1" x14ac:dyDescent="0.35">
      <c r="A3061" s="19"/>
    </row>
    <row r="3062" spans="1:1" x14ac:dyDescent="0.35">
      <c r="A3062" s="19"/>
    </row>
    <row r="3063" spans="1:1" x14ac:dyDescent="0.35">
      <c r="A3063" s="19"/>
    </row>
    <row r="3064" spans="1:1" x14ac:dyDescent="0.35">
      <c r="A3064" s="19"/>
    </row>
    <row r="3065" spans="1:1" x14ac:dyDescent="0.35">
      <c r="A3065" s="19"/>
    </row>
    <row r="3066" spans="1:1" x14ac:dyDescent="0.35">
      <c r="A3066" s="19"/>
    </row>
    <row r="3067" spans="1:1" x14ac:dyDescent="0.35">
      <c r="A3067" s="19"/>
    </row>
    <row r="3068" spans="1:1" x14ac:dyDescent="0.35">
      <c r="A3068" s="19"/>
    </row>
    <row r="3069" spans="1:1" x14ac:dyDescent="0.35">
      <c r="A3069" s="19"/>
    </row>
    <row r="3070" spans="1:1" x14ac:dyDescent="0.35">
      <c r="A3070" s="19"/>
    </row>
    <row r="3071" spans="1:1" x14ac:dyDescent="0.35">
      <c r="A3071" s="19"/>
    </row>
    <row r="3072" spans="1:1" x14ac:dyDescent="0.35">
      <c r="A3072" s="19"/>
    </row>
    <row r="3073" spans="1:1" x14ac:dyDescent="0.35">
      <c r="A3073" s="19"/>
    </row>
    <row r="3074" spans="1:1" x14ac:dyDescent="0.35">
      <c r="A3074" s="19"/>
    </row>
    <row r="3075" spans="1:1" x14ac:dyDescent="0.35">
      <c r="A3075" s="19"/>
    </row>
    <row r="3076" spans="1:1" x14ac:dyDescent="0.35">
      <c r="A3076" s="19"/>
    </row>
    <row r="3077" spans="1:1" x14ac:dyDescent="0.35">
      <c r="A3077" s="19"/>
    </row>
    <row r="3078" spans="1:1" x14ac:dyDescent="0.35">
      <c r="A3078" s="19"/>
    </row>
    <row r="3079" spans="1:1" x14ac:dyDescent="0.35">
      <c r="A3079" s="19"/>
    </row>
    <row r="3080" spans="1:1" x14ac:dyDescent="0.35">
      <c r="A3080" s="19"/>
    </row>
    <row r="3081" spans="1:1" x14ac:dyDescent="0.35">
      <c r="A3081" s="19"/>
    </row>
    <row r="3082" spans="1:1" x14ac:dyDescent="0.35">
      <c r="A3082" s="19"/>
    </row>
    <row r="3083" spans="1:1" x14ac:dyDescent="0.35">
      <c r="A3083" s="19"/>
    </row>
    <row r="3084" spans="1:1" x14ac:dyDescent="0.35">
      <c r="A3084" s="19"/>
    </row>
    <row r="3085" spans="1:1" x14ac:dyDescent="0.35">
      <c r="A3085" s="19"/>
    </row>
    <row r="3086" spans="1:1" x14ac:dyDescent="0.35">
      <c r="A3086" s="19"/>
    </row>
    <row r="3087" spans="1:1" x14ac:dyDescent="0.35">
      <c r="A3087" s="19"/>
    </row>
    <row r="3088" spans="1:1" x14ac:dyDescent="0.35">
      <c r="A3088" s="19"/>
    </row>
    <row r="3089" spans="1:1" x14ac:dyDescent="0.35">
      <c r="A3089" s="19"/>
    </row>
    <row r="3090" spans="1:1" x14ac:dyDescent="0.35">
      <c r="A3090" s="19"/>
    </row>
    <row r="3091" spans="1:1" x14ac:dyDescent="0.35">
      <c r="A3091" s="19"/>
    </row>
    <row r="3092" spans="1:1" x14ac:dyDescent="0.35">
      <c r="A3092" s="19"/>
    </row>
    <row r="3093" spans="1:1" x14ac:dyDescent="0.35">
      <c r="A3093" s="19"/>
    </row>
    <row r="3094" spans="1:1" x14ac:dyDescent="0.35">
      <c r="A3094" s="19"/>
    </row>
    <row r="3095" spans="1:1" x14ac:dyDescent="0.35">
      <c r="A3095" s="19"/>
    </row>
    <row r="3096" spans="1:1" x14ac:dyDescent="0.35">
      <c r="A3096" s="19"/>
    </row>
    <row r="3097" spans="1:1" x14ac:dyDescent="0.35">
      <c r="A3097" s="19"/>
    </row>
    <row r="3098" spans="1:1" x14ac:dyDescent="0.35">
      <c r="A3098" s="19"/>
    </row>
    <row r="3099" spans="1:1" x14ac:dyDescent="0.35">
      <c r="A3099" s="19"/>
    </row>
    <row r="3100" spans="1:1" x14ac:dyDescent="0.35">
      <c r="A3100" s="19"/>
    </row>
    <row r="3101" spans="1:1" x14ac:dyDescent="0.35">
      <c r="A3101" s="19"/>
    </row>
    <row r="3102" spans="1:1" x14ac:dyDescent="0.35">
      <c r="A3102" s="19"/>
    </row>
    <row r="3103" spans="1:1" x14ac:dyDescent="0.35">
      <c r="A3103" s="19"/>
    </row>
    <row r="3104" spans="1:1" x14ac:dyDescent="0.35">
      <c r="A3104" s="19"/>
    </row>
    <row r="3105" spans="1:1" x14ac:dyDescent="0.35">
      <c r="A3105" s="19"/>
    </row>
    <row r="3106" spans="1:1" x14ac:dyDescent="0.35">
      <c r="A3106" s="19"/>
    </row>
    <row r="3107" spans="1:1" x14ac:dyDescent="0.35">
      <c r="A3107" s="19"/>
    </row>
    <row r="3108" spans="1:1" x14ac:dyDescent="0.35">
      <c r="A3108" s="19"/>
    </row>
    <row r="3109" spans="1:1" x14ac:dyDescent="0.35">
      <c r="A3109" s="19"/>
    </row>
    <row r="3110" spans="1:1" x14ac:dyDescent="0.35">
      <c r="A3110" s="19"/>
    </row>
    <row r="3111" spans="1:1" x14ac:dyDescent="0.35">
      <c r="A3111" s="19"/>
    </row>
    <row r="3112" spans="1:1" x14ac:dyDescent="0.35">
      <c r="A3112" s="19"/>
    </row>
    <row r="3113" spans="1:1" x14ac:dyDescent="0.35">
      <c r="A3113" s="19"/>
    </row>
    <row r="3114" spans="1:1" x14ac:dyDescent="0.35">
      <c r="A3114" s="19"/>
    </row>
    <row r="3115" spans="1:1" x14ac:dyDescent="0.35">
      <c r="A3115" s="19"/>
    </row>
    <row r="3116" spans="1:1" x14ac:dyDescent="0.35">
      <c r="A3116" s="19"/>
    </row>
    <row r="3117" spans="1:1" x14ac:dyDescent="0.35">
      <c r="A3117" s="19"/>
    </row>
    <row r="3118" spans="1:1" x14ac:dyDescent="0.35">
      <c r="A3118" s="19"/>
    </row>
    <row r="3119" spans="1:1" x14ac:dyDescent="0.35">
      <c r="A3119" s="19"/>
    </row>
    <row r="3120" spans="1:1" x14ac:dyDescent="0.35">
      <c r="A3120" s="19"/>
    </row>
    <row r="3121" spans="1:1" x14ac:dyDescent="0.35">
      <c r="A3121" s="19"/>
    </row>
    <row r="3122" spans="1:1" x14ac:dyDescent="0.35">
      <c r="A3122" s="19"/>
    </row>
    <row r="3123" spans="1:1" x14ac:dyDescent="0.35">
      <c r="A3123" s="19"/>
    </row>
    <row r="3124" spans="1:1" x14ac:dyDescent="0.35">
      <c r="A3124" s="19"/>
    </row>
    <row r="3125" spans="1:1" x14ac:dyDescent="0.35">
      <c r="A3125" s="19"/>
    </row>
    <row r="3126" spans="1:1" x14ac:dyDescent="0.35">
      <c r="A3126" s="19"/>
    </row>
    <row r="3127" spans="1:1" x14ac:dyDescent="0.35">
      <c r="A3127" s="19"/>
    </row>
    <row r="3128" spans="1:1" x14ac:dyDescent="0.35">
      <c r="A3128" s="19"/>
    </row>
    <row r="3129" spans="1:1" x14ac:dyDescent="0.35">
      <c r="A3129" s="19"/>
    </row>
    <row r="3130" spans="1:1" x14ac:dyDescent="0.35">
      <c r="A3130" s="19"/>
    </row>
    <row r="3131" spans="1:1" x14ac:dyDescent="0.35">
      <c r="A3131" s="19"/>
    </row>
    <row r="3132" spans="1:1" x14ac:dyDescent="0.35">
      <c r="A3132" s="19"/>
    </row>
    <row r="3133" spans="1:1" x14ac:dyDescent="0.35">
      <c r="A3133" s="19"/>
    </row>
    <row r="3134" spans="1:1" x14ac:dyDescent="0.35">
      <c r="A3134" s="19"/>
    </row>
    <row r="3135" spans="1:1" x14ac:dyDescent="0.35">
      <c r="A3135" s="19"/>
    </row>
    <row r="3136" spans="1:1" x14ac:dyDescent="0.35">
      <c r="A3136" s="19"/>
    </row>
    <row r="3137" spans="1:1" x14ac:dyDescent="0.35">
      <c r="A3137" s="19"/>
    </row>
    <row r="3138" spans="1:1" x14ac:dyDescent="0.35">
      <c r="A3138" s="19"/>
    </row>
    <row r="3139" spans="1:1" x14ac:dyDescent="0.35">
      <c r="A3139" s="19"/>
    </row>
    <row r="3140" spans="1:1" x14ac:dyDescent="0.35">
      <c r="A3140" s="19"/>
    </row>
    <row r="3141" spans="1:1" x14ac:dyDescent="0.35">
      <c r="A3141" s="19"/>
    </row>
    <row r="3142" spans="1:1" x14ac:dyDescent="0.35">
      <c r="A3142" s="19"/>
    </row>
    <row r="3143" spans="1:1" x14ac:dyDescent="0.35">
      <c r="A3143" s="19"/>
    </row>
    <row r="3144" spans="1:1" x14ac:dyDescent="0.35">
      <c r="A3144" s="19"/>
    </row>
    <row r="3145" spans="1:1" x14ac:dyDescent="0.35">
      <c r="A3145" s="19"/>
    </row>
    <row r="3146" spans="1:1" x14ac:dyDescent="0.35">
      <c r="A3146" s="19"/>
    </row>
    <row r="3147" spans="1:1" x14ac:dyDescent="0.35">
      <c r="A3147" s="19"/>
    </row>
    <row r="3148" spans="1:1" x14ac:dyDescent="0.35">
      <c r="A3148" s="19"/>
    </row>
    <row r="3149" spans="1:1" x14ac:dyDescent="0.35">
      <c r="A3149" s="19"/>
    </row>
    <row r="3150" spans="1:1" x14ac:dyDescent="0.35">
      <c r="A3150" s="19"/>
    </row>
    <row r="3151" spans="1:1" x14ac:dyDescent="0.35">
      <c r="A3151" s="19"/>
    </row>
    <row r="3152" spans="1:1" x14ac:dyDescent="0.35">
      <c r="A3152" s="19"/>
    </row>
    <row r="3153" spans="1:1" x14ac:dyDescent="0.35">
      <c r="A3153" s="19"/>
    </row>
    <row r="3154" spans="1:1" x14ac:dyDescent="0.35">
      <c r="A3154" s="19"/>
    </row>
    <row r="3155" spans="1:1" x14ac:dyDescent="0.35">
      <c r="A3155" s="19"/>
    </row>
    <row r="3156" spans="1:1" x14ac:dyDescent="0.35">
      <c r="A3156" s="19"/>
    </row>
    <row r="3157" spans="1:1" x14ac:dyDescent="0.35">
      <c r="A3157" s="19"/>
    </row>
    <row r="3158" spans="1:1" x14ac:dyDescent="0.35">
      <c r="A3158" s="19"/>
    </row>
    <row r="3159" spans="1:1" x14ac:dyDescent="0.35">
      <c r="A3159" s="19"/>
    </row>
    <row r="3160" spans="1:1" x14ac:dyDescent="0.35">
      <c r="A3160" s="19"/>
    </row>
    <row r="3161" spans="1:1" x14ac:dyDescent="0.35">
      <c r="A3161" s="19"/>
    </row>
    <row r="3162" spans="1:1" x14ac:dyDescent="0.35">
      <c r="A3162" s="19"/>
    </row>
    <row r="3163" spans="1:1" x14ac:dyDescent="0.35">
      <c r="A3163" s="19"/>
    </row>
    <row r="3164" spans="1:1" x14ac:dyDescent="0.35">
      <c r="A3164" s="19"/>
    </row>
    <row r="3165" spans="1:1" x14ac:dyDescent="0.35">
      <c r="A3165" s="19"/>
    </row>
    <row r="3166" spans="1:1" x14ac:dyDescent="0.35">
      <c r="A3166" s="19"/>
    </row>
    <row r="3167" spans="1:1" x14ac:dyDescent="0.35">
      <c r="A3167" s="19"/>
    </row>
    <row r="3168" spans="1:1" x14ac:dyDescent="0.35">
      <c r="A3168" s="19"/>
    </row>
    <row r="3169" spans="1:1" x14ac:dyDescent="0.35">
      <c r="A3169" s="19"/>
    </row>
    <row r="3170" spans="1:1" x14ac:dyDescent="0.35">
      <c r="A3170" s="19"/>
    </row>
    <row r="3171" spans="1:1" x14ac:dyDescent="0.35">
      <c r="A3171" s="19"/>
    </row>
    <row r="3172" spans="1:1" x14ac:dyDescent="0.35">
      <c r="A3172" s="19"/>
    </row>
    <row r="3173" spans="1:1" x14ac:dyDescent="0.35">
      <c r="A3173" s="19"/>
    </row>
    <row r="3174" spans="1:1" x14ac:dyDescent="0.35">
      <c r="A3174" s="19"/>
    </row>
    <row r="3175" spans="1:1" x14ac:dyDescent="0.35">
      <c r="A3175" s="19"/>
    </row>
    <row r="3176" spans="1:1" x14ac:dyDescent="0.35">
      <c r="A3176" s="19"/>
    </row>
    <row r="3177" spans="1:1" x14ac:dyDescent="0.35">
      <c r="A3177" s="19"/>
    </row>
    <row r="3178" spans="1:1" x14ac:dyDescent="0.35">
      <c r="A3178" s="19"/>
    </row>
    <row r="3179" spans="1:1" x14ac:dyDescent="0.35">
      <c r="A3179" s="19"/>
    </row>
    <row r="3180" spans="1:1" x14ac:dyDescent="0.35">
      <c r="A3180" s="19"/>
    </row>
    <row r="3181" spans="1:1" x14ac:dyDescent="0.35">
      <c r="A3181" s="19"/>
    </row>
    <row r="3182" spans="1:1" x14ac:dyDescent="0.35">
      <c r="A3182" s="19"/>
    </row>
    <row r="3183" spans="1:1" x14ac:dyDescent="0.35">
      <c r="A3183" s="19"/>
    </row>
    <row r="3184" spans="1:1" x14ac:dyDescent="0.35">
      <c r="A3184" s="19"/>
    </row>
    <row r="3185" spans="1:1" x14ac:dyDescent="0.35">
      <c r="A3185" s="19"/>
    </row>
    <row r="3186" spans="1:1" x14ac:dyDescent="0.35">
      <c r="A3186" s="19"/>
    </row>
    <row r="3187" spans="1:1" x14ac:dyDescent="0.35">
      <c r="A3187" s="19"/>
    </row>
    <row r="3188" spans="1:1" x14ac:dyDescent="0.35">
      <c r="A3188" s="19"/>
    </row>
    <row r="3189" spans="1:1" x14ac:dyDescent="0.35">
      <c r="A3189" s="19"/>
    </row>
    <row r="3190" spans="1:1" x14ac:dyDescent="0.35">
      <c r="A3190" s="19"/>
    </row>
    <row r="3191" spans="1:1" x14ac:dyDescent="0.35">
      <c r="A3191" s="19"/>
    </row>
    <row r="3192" spans="1:1" x14ac:dyDescent="0.35">
      <c r="A3192" s="19"/>
    </row>
    <row r="3193" spans="1:1" x14ac:dyDescent="0.35">
      <c r="A3193" s="19"/>
    </row>
    <row r="3194" spans="1:1" x14ac:dyDescent="0.35">
      <c r="A3194" s="19"/>
    </row>
    <row r="3195" spans="1:1" x14ac:dyDescent="0.35">
      <c r="A3195" s="19"/>
    </row>
    <row r="3196" spans="1:1" x14ac:dyDescent="0.35">
      <c r="A3196" s="19"/>
    </row>
    <row r="3197" spans="1:1" x14ac:dyDescent="0.35">
      <c r="A3197" s="19"/>
    </row>
    <row r="3198" spans="1:1" x14ac:dyDescent="0.35">
      <c r="A3198" s="19"/>
    </row>
    <row r="3199" spans="1:1" x14ac:dyDescent="0.35">
      <c r="A3199" s="19"/>
    </row>
    <row r="3200" spans="1:1" x14ac:dyDescent="0.35">
      <c r="A3200" s="19"/>
    </row>
    <row r="3201" spans="1:1" x14ac:dyDescent="0.35">
      <c r="A3201" s="19"/>
    </row>
    <row r="3202" spans="1:1" x14ac:dyDescent="0.35">
      <c r="A3202" s="19"/>
    </row>
    <row r="3203" spans="1:1" x14ac:dyDescent="0.35">
      <c r="A3203" s="19"/>
    </row>
    <row r="3204" spans="1:1" x14ac:dyDescent="0.35">
      <c r="A3204" s="19"/>
    </row>
    <row r="3205" spans="1:1" x14ac:dyDescent="0.35">
      <c r="A3205" s="19"/>
    </row>
    <row r="3206" spans="1:1" x14ac:dyDescent="0.35">
      <c r="A3206" s="19"/>
    </row>
    <row r="3207" spans="1:1" x14ac:dyDescent="0.35">
      <c r="A3207" s="19"/>
    </row>
    <row r="3208" spans="1:1" x14ac:dyDescent="0.35">
      <c r="A3208" s="19"/>
    </row>
    <row r="3209" spans="1:1" x14ac:dyDescent="0.35">
      <c r="A3209" s="19"/>
    </row>
    <row r="3210" spans="1:1" x14ac:dyDescent="0.35">
      <c r="A3210" s="19"/>
    </row>
    <row r="3211" spans="1:1" x14ac:dyDescent="0.35">
      <c r="A3211" s="19"/>
    </row>
    <row r="3212" spans="1:1" x14ac:dyDescent="0.35">
      <c r="A3212" s="19"/>
    </row>
    <row r="3213" spans="1:1" x14ac:dyDescent="0.35">
      <c r="A3213" s="19"/>
    </row>
    <row r="3214" spans="1:1" x14ac:dyDescent="0.35">
      <c r="A3214" s="19"/>
    </row>
    <row r="3215" spans="1:1" x14ac:dyDescent="0.35">
      <c r="A3215" s="19"/>
    </row>
    <row r="3216" spans="1:1" x14ac:dyDescent="0.35">
      <c r="A3216" s="19"/>
    </row>
    <row r="3217" spans="1:1" x14ac:dyDescent="0.35">
      <c r="A3217" s="19"/>
    </row>
    <row r="3218" spans="1:1" x14ac:dyDescent="0.35">
      <c r="A3218" s="19"/>
    </row>
    <row r="3219" spans="1:1" x14ac:dyDescent="0.35">
      <c r="A3219" s="19"/>
    </row>
    <row r="3220" spans="1:1" x14ac:dyDescent="0.35">
      <c r="A3220" s="19"/>
    </row>
    <row r="3221" spans="1:1" x14ac:dyDescent="0.35">
      <c r="A3221" s="19"/>
    </row>
    <row r="3222" spans="1:1" x14ac:dyDescent="0.35">
      <c r="A3222" s="19"/>
    </row>
    <row r="3223" spans="1:1" x14ac:dyDescent="0.35">
      <c r="A3223" s="19"/>
    </row>
    <row r="3224" spans="1:1" x14ac:dyDescent="0.35">
      <c r="A3224" s="19"/>
    </row>
    <row r="3225" spans="1:1" x14ac:dyDescent="0.35">
      <c r="A3225" s="19"/>
    </row>
    <row r="3226" spans="1:1" x14ac:dyDescent="0.35">
      <c r="A3226" s="19"/>
    </row>
    <row r="3227" spans="1:1" x14ac:dyDescent="0.35">
      <c r="A3227" s="19"/>
    </row>
    <row r="3228" spans="1:1" x14ac:dyDescent="0.35">
      <c r="A3228" s="19"/>
    </row>
    <row r="3229" spans="1:1" x14ac:dyDescent="0.35">
      <c r="A3229" s="19"/>
    </row>
    <row r="3230" spans="1:1" x14ac:dyDescent="0.35">
      <c r="A3230" s="19"/>
    </row>
    <row r="3231" spans="1:1" x14ac:dyDescent="0.35">
      <c r="A3231" s="19"/>
    </row>
    <row r="3232" spans="1:1" x14ac:dyDescent="0.35">
      <c r="A3232" s="19"/>
    </row>
    <row r="3233" spans="1:1" x14ac:dyDescent="0.35">
      <c r="A3233" s="19"/>
    </row>
    <row r="3234" spans="1:1" x14ac:dyDescent="0.35">
      <c r="A3234" s="19"/>
    </row>
    <row r="3235" spans="1:1" x14ac:dyDescent="0.35">
      <c r="A3235" s="19"/>
    </row>
    <row r="3236" spans="1:1" x14ac:dyDescent="0.35">
      <c r="A3236" s="19"/>
    </row>
    <row r="3237" spans="1:1" x14ac:dyDescent="0.35">
      <c r="A3237" s="19"/>
    </row>
    <row r="3238" spans="1:1" x14ac:dyDescent="0.35">
      <c r="A3238" s="19"/>
    </row>
    <row r="3239" spans="1:1" x14ac:dyDescent="0.35">
      <c r="A3239" s="19"/>
    </row>
    <row r="3240" spans="1:1" x14ac:dyDescent="0.35">
      <c r="A3240" s="19"/>
    </row>
    <row r="3241" spans="1:1" x14ac:dyDescent="0.35">
      <c r="A3241" s="19"/>
    </row>
    <row r="3242" spans="1:1" x14ac:dyDescent="0.35">
      <c r="A3242" s="19"/>
    </row>
    <row r="3243" spans="1:1" x14ac:dyDescent="0.35">
      <c r="A3243" s="19"/>
    </row>
    <row r="3244" spans="1:1" x14ac:dyDescent="0.35">
      <c r="A3244" s="19"/>
    </row>
    <row r="3245" spans="1:1" x14ac:dyDescent="0.35">
      <c r="A3245" s="19"/>
    </row>
    <row r="3246" spans="1:1" x14ac:dyDescent="0.35">
      <c r="A3246" s="19"/>
    </row>
    <row r="3247" spans="1:1" x14ac:dyDescent="0.35">
      <c r="A3247" s="19"/>
    </row>
    <row r="3248" spans="1:1" x14ac:dyDescent="0.35">
      <c r="A3248" s="19"/>
    </row>
    <row r="3249" spans="1:1" x14ac:dyDescent="0.35">
      <c r="A3249" s="19"/>
    </row>
    <row r="3250" spans="1:1" x14ac:dyDescent="0.35">
      <c r="A3250" s="19"/>
    </row>
    <row r="3251" spans="1:1" x14ac:dyDescent="0.35">
      <c r="A3251" s="19"/>
    </row>
    <row r="3252" spans="1:1" x14ac:dyDescent="0.35">
      <c r="A3252" s="19"/>
    </row>
    <row r="3253" spans="1:1" x14ac:dyDescent="0.35">
      <c r="A3253" s="19"/>
    </row>
    <row r="3254" spans="1:1" x14ac:dyDescent="0.35">
      <c r="A3254" s="19"/>
    </row>
    <row r="3255" spans="1:1" x14ac:dyDescent="0.35">
      <c r="A3255" s="19"/>
    </row>
    <row r="3256" spans="1:1" x14ac:dyDescent="0.35">
      <c r="A3256" s="19"/>
    </row>
    <row r="3257" spans="1:1" x14ac:dyDescent="0.35">
      <c r="A3257" s="19"/>
    </row>
    <row r="3258" spans="1:1" x14ac:dyDescent="0.35">
      <c r="A3258" s="19"/>
    </row>
    <row r="3259" spans="1:1" x14ac:dyDescent="0.35">
      <c r="A3259" s="19"/>
    </row>
    <row r="3260" spans="1:1" x14ac:dyDescent="0.35">
      <c r="A3260" s="19"/>
    </row>
    <row r="3261" spans="1:1" x14ac:dyDescent="0.35">
      <c r="A3261" s="19"/>
    </row>
    <row r="3262" spans="1:1" x14ac:dyDescent="0.35">
      <c r="A3262" s="19"/>
    </row>
    <row r="3263" spans="1:1" x14ac:dyDescent="0.35">
      <c r="A3263" s="19"/>
    </row>
    <row r="3264" spans="1:1" x14ac:dyDescent="0.35">
      <c r="A3264" s="19"/>
    </row>
    <row r="3265" spans="1:1" x14ac:dyDescent="0.35">
      <c r="A3265" s="19"/>
    </row>
    <row r="3266" spans="1:1" x14ac:dyDescent="0.35">
      <c r="A3266" s="19"/>
    </row>
    <row r="3267" spans="1:1" x14ac:dyDescent="0.35">
      <c r="A3267" s="19"/>
    </row>
    <row r="3268" spans="1:1" x14ac:dyDescent="0.35">
      <c r="A3268" s="19"/>
    </row>
    <row r="3269" spans="1:1" x14ac:dyDescent="0.35">
      <c r="A3269" s="19"/>
    </row>
    <row r="3270" spans="1:1" x14ac:dyDescent="0.35">
      <c r="A3270" s="19"/>
    </row>
    <row r="3271" spans="1:1" x14ac:dyDescent="0.35">
      <c r="A3271" s="19"/>
    </row>
    <row r="3272" spans="1:1" x14ac:dyDescent="0.35">
      <c r="A3272" s="19"/>
    </row>
    <row r="3273" spans="1:1" x14ac:dyDescent="0.35">
      <c r="A3273" s="19"/>
    </row>
    <row r="3274" spans="1:1" x14ac:dyDescent="0.35">
      <c r="A3274" s="19"/>
    </row>
    <row r="3275" spans="1:1" x14ac:dyDescent="0.35">
      <c r="A3275" s="19"/>
    </row>
    <row r="3276" spans="1:1" x14ac:dyDescent="0.35">
      <c r="A3276" s="19"/>
    </row>
    <row r="3277" spans="1:1" x14ac:dyDescent="0.35">
      <c r="A3277" s="19"/>
    </row>
    <row r="3278" spans="1:1" x14ac:dyDescent="0.35">
      <c r="A3278" s="19"/>
    </row>
    <row r="3279" spans="1:1" x14ac:dyDescent="0.35">
      <c r="A3279" s="19"/>
    </row>
    <row r="3280" spans="1:1" x14ac:dyDescent="0.35">
      <c r="A3280" s="19"/>
    </row>
    <row r="3281" spans="1:1" x14ac:dyDescent="0.35">
      <c r="A3281" s="19"/>
    </row>
    <row r="3282" spans="1:1" x14ac:dyDescent="0.35">
      <c r="A3282" s="19"/>
    </row>
    <row r="3283" spans="1:1" x14ac:dyDescent="0.35">
      <c r="A3283" s="19"/>
    </row>
    <row r="3284" spans="1:1" x14ac:dyDescent="0.35">
      <c r="A3284" s="19"/>
    </row>
    <row r="3285" spans="1:1" x14ac:dyDescent="0.35">
      <c r="A3285" s="19"/>
    </row>
    <row r="3286" spans="1:1" x14ac:dyDescent="0.35">
      <c r="A3286" s="19"/>
    </row>
    <row r="3287" spans="1:1" x14ac:dyDescent="0.35">
      <c r="A3287" s="19"/>
    </row>
    <row r="3288" spans="1:1" x14ac:dyDescent="0.35">
      <c r="A3288" s="19"/>
    </row>
    <row r="3289" spans="1:1" x14ac:dyDescent="0.35">
      <c r="A3289" s="19"/>
    </row>
    <row r="3290" spans="1:1" x14ac:dyDescent="0.35">
      <c r="A3290" s="19"/>
    </row>
    <row r="3291" spans="1:1" x14ac:dyDescent="0.35">
      <c r="A3291" s="19"/>
    </row>
    <row r="3292" spans="1:1" x14ac:dyDescent="0.35">
      <c r="A3292" s="19"/>
    </row>
    <row r="3293" spans="1:1" x14ac:dyDescent="0.35">
      <c r="A3293" s="19"/>
    </row>
    <row r="3294" spans="1:1" x14ac:dyDescent="0.35">
      <c r="A3294" s="19"/>
    </row>
    <row r="3295" spans="1:1" x14ac:dyDescent="0.35">
      <c r="A3295" s="19"/>
    </row>
    <row r="3296" spans="1:1" x14ac:dyDescent="0.35">
      <c r="A3296" s="19"/>
    </row>
    <row r="3297" spans="1:1" x14ac:dyDescent="0.35">
      <c r="A3297" s="19"/>
    </row>
    <row r="3298" spans="1:1" x14ac:dyDescent="0.35">
      <c r="A3298" s="19"/>
    </row>
    <row r="3299" spans="1:1" x14ac:dyDescent="0.35">
      <c r="A3299" s="19"/>
    </row>
    <row r="3300" spans="1:1" x14ac:dyDescent="0.35">
      <c r="A3300" s="19"/>
    </row>
    <row r="3301" spans="1:1" x14ac:dyDescent="0.35">
      <c r="A3301" s="19"/>
    </row>
    <row r="3302" spans="1:1" x14ac:dyDescent="0.35">
      <c r="A3302" s="19"/>
    </row>
    <row r="3303" spans="1:1" x14ac:dyDescent="0.35">
      <c r="A3303" s="19"/>
    </row>
    <row r="3304" spans="1:1" x14ac:dyDescent="0.35">
      <c r="A3304" s="19"/>
    </row>
    <row r="3305" spans="1:1" x14ac:dyDescent="0.35">
      <c r="A3305" s="19"/>
    </row>
    <row r="3306" spans="1:1" x14ac:dyDescent="0.35">
      <c r="A3306" s="19"/>
    </row>
    <row r="3307" spans="1:1" x14ac:dyDescent="0.35">
      <c r="A3307" s="19"/>
    </row>
    <row r="3308" spans="1:1" x14ac:dyDescent="0.35">
      <c r="A3308" s="19"/>
    </row>
    <row r="3309" spans="1:1" x14ac:dyDescent="0.35">
      <c r="A3309" s="19"/>
    </row>
    <row r="3310" spans="1:1" x14ac:dyDescent="0.35">
      <c r="A3310" s="19"/>
    </row>
    <row r="3311" spans="1:1" x14ac:dyDescent="0.35">
      <c r="A3311" s="19"/>
    </row>
    <row r="3312" spans="1:1" x14ac:dyDescent="0.35">
      <c r="A3312" s="19"/>
    </row>
    <row r="3313" spans="1:1" x14ac:dyDescent="0.35">
      <c r="A3313" s="19"/>
    </row>
    <row r="3314" spans="1:1" x14ac:dyDescent="0.35">
      <c r="A3314" s="19"/>
    </row>
    <row r="3315" spans="1:1" x14ac:dyDescent="0.35">
      <c r="A3315" s="19"/>
    </row>
    <row r="3316" spans="1:1" x14ac:dyDescent="0.35">
      <c r="A3316" s="19"/>
    </row>
    <row r="3317" spans="1:1" x14ac:dyDescent="0.35">
      <c r="A3317" s="19"/>
    </row>
    <row r="3318" spans="1:1" x14ac:dyDescent="0.35">
      <c r="A3318" s="19"/>
    </row>
    <row r="3319" spans="1:1" x14ac:dyDescent="0.35">
      <c r="A3319" s="19"/>
    </row>
    <row r="3320" spans="1:1" x14ac:dyDescent="0.35">
      <c r="A3320" s="19"/>
    </row>
    <row r="3321" spans="1:1" x14ac:dyDescent="0.35">
      <c r="A3321" s="19"/>
    </row>
    <row r="3322" spans="1:1" x14ac:dyDescent="0.35">
      <c r="A3322" s="19"/>
    </row>
    <row r="3323" spans="1:1" x14ac:dyDescent="0.35">
      <c r="A3323" s="19"/>
    </row>
    <row r="3324" spans="1:1" x14ac:dyDescent="0.35">
      <c r="A3324" s="19"/>
    </row>
    <row r="3325" spans="1:1" x14ac:dyDescent="0.35">
      <c r="A3325" s="19"/>
    </row>
    <row r="3326" spans="1:1" x14ac:dyDescent="0.35">
      <c r="A3326" s="19"/>
    </row>
    <row r="3327" spans="1:1" x14ac:dyDescent="0.35">
      <c r="A3327" s="19"/>
    </row>
    <row r="3328" spans="1:1" x14ac:dyDescent="0.35">
      <c r="A3328" s="19"/>
    </row>
    <row r="3329" spans="1:1" x14ac:dyDescent="0.35">
      <c r="A3329" s="19"/>
    </row>
    <row r="3330" spans="1:1" x14ac:dyDescent="0.35">
      <c r="A3330" s="19"/>
    </row>
    <row r="3331" spans="1:1" x14ac:dyDescent="0.35">
      <c r="A3331" s="19"/>
    </row>
    <row r="3332" spans="1:1" x14ac:dyDescent="0.35">
      <c r="A3332" s="19"/>
    </row>
    <row r="3333" spans="1:1" x14ac:dyDescent="0.35">
      <c r="A3333" s="19"/>
    </row>
    <row r="3334" spans="1:1" x14ac:dyDescent="0.35">
      <c r="A3334" s="19"/>
    </row>
    <row r="3335" spans="1:1" x14ac:dyDescent="0.35">
      <c r="A3335" s="19"/>
    </row>
    <row r="3336" spans="1:1" x14ac:dyDescent="0.35">
      <c r="A3336" s="19"/>
    </row>
    <row r="3337" spans="1:1" x14ac:dyDescent="0.35">
      <c r="A3337" s="19"/>
    </row>
    <row r="3338" spans="1:1" x14ac:dyDescent="0.35">
      <c r="A3338" s="19"/>
    </row>
    <row r="3339" spans="1:1" x14ac:dyDescent="0.35">
      <c r="A3339" s="19"/>
    </row>
    <row r="3340" spans="1:1" x14ac:dyDescent="0.35">
      <c r="A3340" s="19"/>
    </row>
    <row r="3341" spans="1:1" x14ac:dyDescent="0.35">
      <c r="A3341" s="19"/>
    </row>
    <row r="3342" spans="1:1" x14ac:dyDescent="0.35">
      <c r="A3342" s="19"/>
    </row>
    <row r="3343" spans="1:1" x14ac:dyDescent="0.35">
      <c r="A3343" s="19"/>
    </row>
    <row r="3344" spans="1:1" x14ac:dyDescent="0.35">
      <c r="A3344" s="19"/>
    </row>
    <row r="3345" spans="1:1" x14ac:dyDescent="0.35">
      <c r="A3345" s="19"/>
    </row>
    <row r="3346" spans="1:1" x14ac:dyDescent="0.35">
      <c r="A3346" s="19"/>
    </row>
    <row r="3347" spans="1:1" x14ac:dyDescent="0.35">
      <c r="A3347" s="19"/>
    </row>
    <row r="3348" spans="1:1" x14ac:dyDescent="0.35">
      <c r="A3348" s="19"/>
    </row>
    <row r="3349" spans="1:1" x14ac:dyDescent="0.35">
      <c r="A3349" s="19"/>
    </row>
    <row r="3350" spans="1:1" x14ac:dyDescent="0.35">
      <c r="A3350" s="19"/>
    </row>
    <row r="3351" spans="1:1" x14ac:dyDescent="0.35">
      <c r="A3351" s="19"/>
    </row>
    <row r="3352" spans="1:1" x14ac:dyDescent="0.35">
      <c r="A3352" s="19"/>
    </row>
    <row r="3353" spans="1:1" x14ac:dyDescent="0.35">
      <c r="A3353" s="19"/>
    </row>
    <row r="3354" spans="1:1" x14ac:dyDescent="0.35">
      <c r="A3354" s="19"/>
    </row>
    <row r="3355" spans="1:1" x14ac:dyDescent="0.35">
      <c r="A3355" s="19"/>
    </row>
    <row r="3356" spans="1:1" x14ac:dyDescent="0.35">
      <c r="A3356" s="19"/>
    </row>
    <row r="3357" spans="1:1" x14ac:dyDescent="0.35">
      <c r="A3357" s="19"/>
    </row>
    <row r="3358" spans="1:1" x14ac:dyDescent="0.35">
      <c r="A3358" s="19"/>
    </row>
    <row r="3359" spans="1:1" x14ac:dyDescent="0.35">
      <c r="A3359" s="19"/>
    </row>
    <row r="3360" spans="1:1" x14ac:dyDescent="0.35">
      <c r="A3360" s="19"/>
    </row>
    <row r="3361" spans="1:1" x14ac:dyDescent="0.35">
      <c r="A3361" s="19"/>
    </row>
    <row r="3362" spans="1:1" x14ac:dyDescent="0.35">
      <c r="A3362" s="19"/>
    </row>
    <row r="3363" spans="1:1" x14ac:dyDescent="0.35">
      <c r="A3363" s="19"/>
    </row>
    <row r="3364" spans="1:1" x14ac:dyDescent="0.35">
      <c r="A3364" s="19"/>
    </row>
    <row r="3365" spans="1:1" x14ac:dyDescent="0.35">
      <c r="A3365" s="19"/>
    </row>
    <row r="3366" spans="1:1" x14ac:dyDescent="0.35">
      <c r="A3366" s="19"/>
    </row>
    <row r="3367" spans="1:1" x14ac:dyDescent="0.35">
      <c r="A3367" s="19"/>
    </row>
    <row r="3368" spans="1:1" x14ac:dyDescent="0.35">
      <c r="A3368" s="19"/>
    </row>
    <row r="3369" spans="1:1" x14ac:dyDescent="0.35">
      <c r="A3369" s="19"/>
    </row>
    <row r="3370" spans="1:1" x14ac:dyDescent="0.35">
      <c r="A3370" s="19"/>
    </row>
    <row r="3371" spans="1:1" x14ac:dyDescent="0.35">
      <c r="A3371" s="19"/>
    </row>
    <row r="3372" spans="1:1" x14ac:dyDescent="0.35">
      <c r="A3372" s="19"/>
    </row>
    <row r="3373" spans="1:1" x14ac:dyDescent="0.35">
      <c r="A3373" s="19"/>
    </row>
    <row r="3374" spans="1:1" x14ac:dyDescent="0.35">
      <c r="A3374" s="19"/>
    </row>
    <row r="3375" spans="1:1" x14ac:dyDescent="0.35">
      <c r="A3375" s="19"/>
    </row>
    <row r="3376" spans="1:1" x14ac:dyDescent="0.35">
      <c r="A3376" s="19"/>
    </row>
    <row r="3377" spans="1:1" x14ac:dyDescent="0.35">
      <c r="A3377" s="19"/>
    </row>
    <row r="3378" spans="1:1" x14ac:dyDescent="0.35">
      <c r="A3378" s="19"/>
    </row>
    <row r="3379" spans="1:1" x14ac:dyDescent="0.35">
      <c r="A3379" s="19"/>
    </row>
    <row r="3380" spans="1:1" x14ac:dyDescent="0.35">
      <c r="A3380" s="19"/>
    </row>
    <row r="3381" spans="1:1" x14ac:dyDescent="0.35">
      <c r="A3381" s="19"/>
    </row>
    <row r="3382" spans="1:1" x14ac:dyDescent="0.35">
      <c r="A3382" s="19"/>
    </row>
    <row r="3383" spans="1:1" x14ac:dyDescent="0.35">
      <c r="A3383" s="19"/>
    </row>
    <row r="3384" spans="1:1" x14ac:dyDescent="0.35">
      <c r="A3384" s="19"/>
    </row>
    <row r="3385" spans="1:1" x14ac:dyDescent="0.35">
      <c r="A3385" s="19"/>
    </row>
    <row r="3386" spans="1:1" x14ac:dyDescent="0.35">
      <c r="A3386" s="19"/>
    </row>
    <row r="3387" spans="1:1" x14ac:dyDescent="0.35">
      <c r="A3387" s="19"/>
    </row>
    <row r="3388" spans="1:1" x14ac:dyDescent="0.35">
      <c r="A3388" s="19"/>
    </row>
    <row r="3389" spans="1:1" x14ac:dyDescent="0.35">
      <c r="A3389" s="19"/>
    </row>
    <row r="3390" spans="1:1" x14ac:dyDescent="0.35">
      <c r="A3390" s="19"/>
    </row>
    <row r="3391" spans="1:1" x14ac:dyDescent="0.35">
      <c r="A3391" s="19"/>
    </row>
    <row r="3392" spans="1:1" x14ac:dyDescent="0.35">
      <c r="A3392" s="19"/>
    </row>
    <row r="3393" spans="1:1" x14ac:dyDescent="0.35">
      <c r="A3393" s="19"/>
    </row>
    <row r="3394" spans="1:1" x14ac:dyDescent="0.35">
      <c r="A3394" s="19"/>
    </row>
    <row r="3395" spans="1:1" x14ac:dyDescent="0.35">
      <c r="A3395" s="19"/>
    </row>
    <row r="3396" spans="1:1" x14ac:dyDescent="0.35">
      <c r="A3396" s="19"/>
    </row>
    <row r="3397" spans="1:1" x14ac:dyDescent="0.35">
      <c r="A3397" s="19"/>
    </row>
    <row r="3398" spans="1:1" x14ac:dyDescent="0.35">
      <c r="A3398" s="19"/>
    </row>
    <row r="3399" spans="1:1" x14ac:dyDescent="0.35">
      <c r="A3399" s="19"/>
    </row>
    <row r="3400" spans="1:1" x14ac:dyDescent="0.35">
      <c r="A3400" s="19"/>
    </row>
    <row r="3401" spans="1:1" x14ac:dyDescent="0.35">
      <c r="A3401" s="19"/>
    </row>
    <row r="3402" spans="1:1" x14ac:dyDescent="0.35">
      <c r="A3402" s="19"/>
    </row>
    <row r="3403" spans="1:1" x14ac:dyDescent="0.35">
      <c r="A3403" s="19"/>
    </row>
    <row r="3404" spans="1:1" x14ac:dyDescent="0.35">
      <c r="A3404" s="19"/>
    </row>
    <row r="3405" spans="1:1" x14ac:dyDescent="0.35">
      <c r="A3405" s="19"/>
    </row>
    <row r="3406" spans="1:1" x14ac:dyDescent="0.35">
      <c r="A3406" s="19"/>
    </row>
    <row r="3407" spans="1:1" x14ac:dyDescent="0.35">
      <c r="A3407" s="19"/>
    </row>
    <row r="3408" spans="1:1" x14ac:dyDescent="0.35">
      <c r="A3408" s="19"/>
    </row>
    <row r="3409" spans="1:1" x14ac:dyDescent="0.35">
      <c r="A3409" s="19"/>
    </row>
    <row r="3410" spans="1:1" x14ac:dyDescent="0.35">
      <c r="A3410" s="19"/>
    </row>
    <row r="3411" spans="1:1" x14ac:dyDescent="0.35">
      <c r="A3411" s="19"/>
    </row>
    <row r="3412" spans="1:1" x14ac:dyDescent="0.35">
      <c r="A3412" s="19"/>
    </row>
    <row r="3413" spans="1:1" x14ac:dyDescent="0.35">
      <c r="A3413" s="19"/>
    </row>
    <row r="3414" spans="1:1" x14ac:dyDescent="0.35">
      <c r="A3414" s="19"/>
    </row>
    <row r="3415" spans="1:1" x14ac:dyDescent="0.35">
      <c r="A3415" s="19"/>
    </row>
    <row r="3416" spans="1:1" x14ac:dyDescent="0.35">
      <c r="A3416" s="19"/>
    </row>
    <row r="3417" spans="1:1" x14ac:dyDescent="0.35">
      <c r="A3417" s="19"/>
    </row>
    <row r="3418" spans="1:1" x14ac:dyDescent="0.35">
      <c r="A3418" s="19"/>
    </row>
    <row r="3419" spans="1:1" x14ac:dyDescent="0.35">
      <c r="A3419" s="19"/>
    </row>
    <row r="3420" spans="1:1" x14ac:dyDescent="0.35">
      <c r="A3420" s="19"/>
    </row>
    <row r="3421" spans="1:1" x14ac:dyDescent="0.35">
      <c r="A3421" s="19"/>
    </row>
    <row r="3422" spans="1:1" x14ac:dyDescent="0.35">
      <c r="A3422" s="19"/>
    </row>
    <row r="3423" spans="1:1" x14ac:dyDescent="0.35">
      <c r="A3423" s="19"/>
    </row>
    <row r="3424" spans="1:1" x14ac:dyDescent="0.35">
      <c r="A3424" s="19"/>
    </row>
    <row r="3425" spans="1:1" x14ac:dyDescent="0.35">
      <c r="A3425" s="19"/>
    </row>
    <row r="3426" spans="1:1" x14ac:dyDescent="0.35">
      <c r="A3426" s="19"/>
    </row>
    <row r="3427" spans="1:1" x14ac:dyDescent="0.35">
      <c r="A3427" s="19"/>
    </row>
    <row r="3428" spans="1:1" x14ac:dyDescent="0.35">
      <c r="A3428" s="19"/>
    </row>
    <row r="3429" spans="1:1" x14ac:dyDescent="0.35">
      <c r="A3429" s="19"/>
    </row>
    <row r="3430" spans="1:1" x14ac:dyDescent="0.35">
      <c r="A3430" s="19"/>
    </row>
    <row r="3431" spans="1:1" x14ac:dyDescent="0.35">
      <c r="A3431" s="19"/>
    </row>
    <row r="3432" spans="1:1" x14ac:dyDescent="0.35">
      <c r="A3432" s="19"/>
    </row>
    <row r="3433" spans="1:1" x14ac:dyDescent="0.35">
      <c r="A3433" s="19"/>
    </row>
    <row r="3434" spans="1:1" x14ac:dyDescent="0.35">
      <c r="A3434" s="19"/>
    </row>
    <row r="3435" spans="1:1" x14ac:dyDescent="0.35">
      <c r="A3435" s="19"/>
    </row>
    <row r="3436" spans="1:1" x14ac:dyDescent="0.35">
      <c r="A3436" s="19"/>
    </row>
    <row r="3437" spans="1:1" x14ac:dyDescent="0.35">
      <c r="A3437" s="19"/>
    </row>
    <row r="3438" spans="1:1" x14ac:dyDescent="0.35">
      <c r="A3438" s="19"/>
    </row>
    <row r="3439" spans="1:1" x14ac:dyDescent="0.35">
      <c r="A3439" s="19"/>
    </row>
    <row r="3440" spans="1:1" x14ac:dyDescent="0.35">
      <c r="A3440" s="19"/>
    </row>
    <row r="3441" spans="1:1" x14ac:dyDescent="0.35">
      <c r="A3441" s="19"/>
    </row>
    <row r="3442" spans="1:1" x14ac:dyDescent="0.35">
      <c r="A3442" s="19"/>
    </row>
    <row r="3443" spans="1:1" x14ac:dyDescent="0.35">
      <c r="A3443" s="19"/>
    </row>
    <row r="3444" spans="1:1" x14ac:dyDescent="0.35">
      <c r="A3444" s="19"/>
    </row>
    <row r="3445" spans="1:1" x14ac:dyDescent="0.35">
      <c r="A3445" s="19"/>
    </row>
    <row r="3446" spans="1:1" x14ac:dyDescent="0.35">
      <c r="A3446" s="19"/>
    </row>
    <row r="3447" spans="1:1" x14ac:dyDescent="0.35">
      <c r="A3447" s="19"/>
    </row>
    <row r="3448" spans="1:1" x14ac:dyDescent="0.35">
      <c r="A3448" s="19"/>
    </row>
    <row r="3449" spans="1:1" x14ac:dyDescent="0.35">
      <c r="A3449" s="19"/>
    </row>
    <row r="3450" spans="1:1" x14ac:dyDescent="0.35">
      <c r="A3450" s="19"/>
    </row>
    <row r="3451" spans="1:1" x14ac:dyDescent="0.35">
      <c r="A3451" s="19"/>
    </row>
    <row r="3452" spans="1:1" x14ac:dyDescent="0.35">
      <c r="A3452" s="19"/>
    </row>
    <row r="3453" spans="1:1" x14ac:dyDescent="0.35">
      <c r="A3453" s="19"/>
    </row>
    <row r="3454" spans="1:1" x14ac:dyDescent="0.35">
      <c r="A3454" s="19"/>
    </row>
    <row r="3455" spans="1:1" x14ac:dyDescent="0.35">
      <c r="A3455" s="19"/>
    </row>
    <row r="3456" spans="1:1" x14ac:dyDescent="0.35">
      <c r="A3456" s="19"/>
    </row>
    <row r="3457" spans="1:1" x14ac:dyDescent="0.35">
      <c r="A3457" s="19"/>
    </row>
    <row r="3458" spans="1:1" x14ac:dyDescent="0.35">
      <c r="A3458" s="19"/>
    </row>
    <row r="3459" spans="1:1" x14ac:dyDescent="0.35">
      <c r="A3459" s="19"/>
    </row>
    <row r="3460" spans="1:1" x14ac:dyDescent="0.35">
      <c r="A3460" s="19"/>
    </row>
    <row r="3461" spans="1:1" x14ac:dyDescent="0.35">
      <c r="A3461" s="19"/>
    </row>
    <row r="3462" spans="1:1" x14ac:dyDescent="0.35">
      <c r="A3462" s="19"/>
    </row>
    <row r="3463" spans="1:1" x14ac:dyDescent="0.35">
      <c r="A3463" s="19"/>
    </row>
    <row r="3464" spans="1:1" x14ac:dyDescent="0.35">
      <c r="A3464" s="19"/>
    </row>
    <row r="3465" spans="1:1" x14ac:dyDescent="0.35">
      <c r="A3465" s="19"/>
    </row>
    <row r="3466" spans="1:1" x14ac:dyDescent="0.35">
      <c r="A3466" s="19"/>
    </row>
    <row r="3467" spans="1:1" x14ac:dyDescent="0.35">
      <c r="A3467" s="19"/>
    </row>
    <row r="3468" spans="1:1" x14ac:dyDescent="0.35">
      <c r="A3468" s="19"/>
    </row>
    <row r="3469" spans="1:1" x14ac:dyDescent="0.35">
      <c r="A3469" s="19"/>
    </row>
    <row r="3470" spans="1:1" x14ac:dyDescent="0.35">
      <c r="A3470" s="19"/>
    </row>
    <row r="3471" spans="1:1" x14ac:dyDescent="0.35">
      <c r="A3471" s="19"/>
    </row>
    <row r="3472" spans="1:1" x14ac:dyDescent="0.35">
      <c r="A3472" s="19"/>
    </row>
    <row r="3473" spans="1:1" x14ac:dyDescent="0.35">
      <c r="A3473" s="19"/>
    </row>
    <row r="3474" spans="1:1" x14ac:dyDescent="0.35">
      <c r="A3474" s="19"/>
    </row>
    <row r="3475" spans="1:1" x14ac:dyDescent="0.35">
      <c r="A3475" s="19"/>
    </row>
    <row r="3476" spans="1:1" x14ac:dyDescent="0.35">
      <c r="A3476" s="19"/>
    </row>
    <row r="3477" spans="1:1" x14ac:dyDescent="0.35">
      <c r="A3477" s="19"/>
    </row>
    <row r="3478" spans="1:1" x14ac:dyDescent="0.35">
      <c r="A3478" s="19"/>
    </row>
    <row r="3479" spans="1:1" x14ac:dyDescent="0.35">
      <c r="A3479" s="19"/>
    </row>
    <row r="3480" spans="1:1" x14ac:dyDescent="0.35">
      <c r="A3480" s="19"/>
    </row>
    <row r="3481" spans="1:1" x14ac:dyDescent="0.35">
      <c r="A3481" s="19"/>
    </row>
    <row r="3482" spans="1:1" x14ac:dyDescent="0.35">
      <c r="A3482" s="19"/>
    </row>
    <row r="3483" spans="1:1" x14ac:dyDescent="0.35">
      <c r="A3483" s="19"/>
    </row>
    <row r="3484" spans="1:1" x14ac:dyDescent="0.35">
      <c r="A3484" s="19"/>
    </row>
    <row r="3485" spans="1:1" x14ac:dyDescent="0.35">
      <c r="A3485" s="19"/>
    </row>
    <row r="3486" spans="1:1" x14ac:dyDescent="0.35">
      <c r="A3486" s="19"/>
    </row>
    <row r="3487" spans="1:1" x14ac:dyDescent="0.35">
      <c r="A3487" s="19"/>
    </row>
    <row r="3488" spans="1:1" x14ac:dyDescent="0.35">
      <c r="A3488" s="19"/>
    </row>
    <row r="3489" spans="1:1" x14ac:dyDescent="0.35">
      <c r="A3489" s="19"/>
    </row>
    <row r="3490" spans="1:1" x14ac:dyDescent="0.35">
      <c r="A3490" s="19"/>
    </row>
    <row r="3491" spans="1:1" x14ac:dyDescent="0.35">
      <c r="A3491" s="19"/>
    </row>
    <row r="3492" spans="1:1" x14ac:dyDescent="0.35">
      <c r="A3492" s="19"/>
    </row>
    <row r="3493" spans="1:1" x14ac:dyDescent="0.35">
      <c r="A3493" s="19"/>
    </row>
    <row r="3494" spans="1:1" x14ac:dyDescent="0.35">
      <c r="A3494" s="19"/>
    </row>
    <row r="3495" spans="1:1" x14ac:dyDescent="0.35">
      <c r="A3495" s="19"/>
    </row>
    <row r="3496" spans="1:1" x14ac:dyDescent="0.35">
      <c r="A3496" s="19"/>
    </row>
    <row r="3497" spans="1:1" x14ac:dyDescent="0.35">
      <c r="A3497" s="19"/>
    </row>
    <row r="3498" spans="1:1" x14ac:dyDescent="0.35">
      <c r="A3498" s="19"/>
    </row>
    <row r="3499" spans="1:1" x14ac:dyDescent="0.35">
      <c r="A3499" s="19"/>
    </row>
    <row r="3500" spans="1:1" x14ac:dyDescent="0.35">
      <c r="A3500" s="19"/>
    </row>
    <row r="3501" spans="1:1" x14ac:dyDescent="0.35">
      <c r="A3501" s="19"/>
    </row>
    <row r="3502" spans="1:1" x14ac:dyDescent="0.35">
      <c r="A3502" s="19"/>
    </row>
    <row r="3503" spans="1:1" x14ac:dyDescent="0.35">
      <c r="A3503" s="19"/>
    </row>
    <row r="3504" spans="1:1" x14ac:dyDescent="0.35">
      <c r="A3504" s="19"/>
    </row>
    <row r="3505" spans="1:1" x14ac:dyDescent="0.35">
      <c r="A3505" s="19"/>
    </row>
    <row r="3506" spans="1:1" x14ac:dyDescent="0.35">
      <c r="A3506" s="19"/>
    </row>
    <row r="3507" spans="1:1" x14ac:dyDescent="0.35">
      <c r="A3507" s="19"/>
    </row>
    <row r="3508" spans="1:1" x14ac:dyDescent="0.35">
      <c r="A3508" s="19"/>
    </row>
    <row r="3509" spans="1:1" x14ac:dyDescent="0.35">
      <c r="A3509" s="19"/>
    </row>
    <row r="3510" spans="1:1" x14ac:dyDescent="0.35">
      <c r="A3510" s="19"/>
    </row>
    <row r="3511" spans="1:1" x14ac:dyDescent="0.35">
      <c r="A3511" s="19"/>
    </row>
    <row r="3512" spans="1:1" x14ac:dyDescent="0.35">
      <c r="A3512" s="19"/>
    </row>
    <row r="3513" spans="1:1" x14ac:dyDescent="0.35">
      <c r="A3513" s="19"/>
    </row>
    <row r="3514" spans="1:1" x14ac:dyDescent="0.35">
      <c r="A3514" s="19"/>
    </row>
    <row r="3515" spans="1:1" x14ac:dyDescent="0.35">
      <c r="A3515" s="19"/>
    </row>
    <row r="3516" spans="1:1" x14ac:dyDescent="0.35">
      <c r="A3516" s="19"/>
    </row>
    <row r="3517" spans="1:1" x14ac:dyDescent="0.35">
      <c r="A3517" s="19"/>
    </row>
    <row r="3518" spans="1:1" x14ac:dyDescent="0.35">
      <c r="A3518" s="19"/>
    </row>
    <row r="3519" spans="1:1" x14ac:dyDescent="0.35">
      <c r="A3519" s="19"/>
    </row>
    <row r="3520" spans="1:1" x14ac:dyDescent="0.35">
      <c r="A3520" s="19"/>
    </row>
    <row r="3521" spans="1:1" x14ac:dyDescent="0.35">
      <c r="A3521" s="19"/>
    </row>
    <row r="3522" spans="1:1" x14ac:dyDescent="0.35">
      <c r="A3522" s="19"/>
    </row>
    <row r="3523" spans="1:1" x14ac:dyDescent="0.35">
      <c r="A3523" s="19"/>
    </row>
    <row r="3524" spans="1:1" x14ac:dyDescent="0.35">
      <c r="A3524" s="19"/>
    </row>
    <row r="3525" spans="1:1" x14ac:dyDescent="0.35">
      <c r="A3525" s="19"/>
    </row>
    <row r="3526" spans="1:1" x14ac:dyDescent="0.35">
      <c r="A3526" s="19"/>
    </row>
    <row r="3527" spans="1:1" x14ac:dyDescent="0.35">
      <c r="A3527" s="19"/>
    </row>
    <row r="3528" spans="1:1" x14ac:dyDescent="0.35">
      <c r="A3528" s="19"/>
    </row>
    <row r="3529" spans="1:1" x14ac:dyDescent="0.35">
      <c r="A3529" s="19"/>
    </row>
    <row r="3530" spans="1:1" x14ac:dyDescent="0.35">
      <c r="A3530" s="19"/>
    </row>
    <row r="3531" spans="1:1" x14ac:dyDescent="0.35">
      <c r="A3531" s="19"/>
    </row>
    <row r="3532" spans="1:1" x14ac:dyDescent="0.35">
      <c r="A3532" s="19"/>
    </row>
    <row r="3533" spans="1:1" x14ac:dyDescent="0.35">
      <c r="A3533" s="19"/>
    </row>
    <row r="3534" spans="1:1" x14ac:dyDescent="0.35">
      <c r="A3534" s="19"/>
    </row>
    <row r="3535" spans="1:1" x14ac:dyDescent="0.35">
      <c r="A3535" s="19"/>
    </row>
    <row r="3536" spans="1:1" x14ac:dyDescent="0.35">
      <c r="A3536" s="19"/>
    </row>
    <row r="3537" spans="1:1" x14ac:dyDescent="0.35">
      <c r="A3537" s="19"/>
    </row>
    <row r="3538" spans="1:1" x14ac:dyDescent="0.35">
      <c r="A3538" s="19"/>
    </row>
    <row r="3539" spans="1:1" x14ac:dyDescent="0.35">
      <c r="A3539" s="19"/>
    </row>
    <row r="3540" spans="1:1" x14ac:dyDescent="0.35">
      <c r="A3540" s="19"/>
    </row>
    <row r="3541" spans="1:1" x14ac:dyDescent="0.35">
      <c r="A3541" s="19"/>
    </row>
    <row r="3542" spans="1:1" x14ac:dyDescent="0.35">
      <c r="A3542" s="19"/>
    </row>
    <row r="3543" spans="1:1" x14ac:dyDescent="0.35">
      <c r="A3543" s="19"/>
    </row>
    <row r="3544" spans="1:1" x14ac:dyDescent="0.35">
      <c r="A3544" s="19"/>
    </row>
    <row r="3545" spans="1:1" x14ac:dyDescent="0.35">
      <c r="A3545" s="19"/>
    </row>
    <row r="3546" spans="1:1" x14ac:dyDescent="0.35">
      <c r="A3546" s="19"/>
    </row>
    <row r="3547" spans="1:1" x14ac:dyDescent="0.35">
      <c r="A3547" s="19"/>
    </row>
    <row r="3548" spans="1:1" x14ac:dyDescent="0.35">
      <c r="A3548" s="19"/>
    </row>
    <row r="3549" spans="1:1" x14ac:dyDescent="0.35">
      <c r="A3549" s="19"/>
    </row>
    <row r="3550" spans="1:1" x14ac:dyDescent="0.35">
      <c r="A3550" s="19"/>
    </row>
    <row r="3551" spans="1:1" x14ac:dyDescent="0.35">
      <c r="A3551" s="19"/>
    </row>
    <row r="3552" spans="1:1" x14ac:dyDescent="0.35">
      <c r="A3552" s="19"/>
    </row>
    <row r="3553" spans="1:1" x14ac:dyDescent="0.35">
      <c r="A3553" s="19"/>
    </row>
    <row r="3554" spans="1:1" x14ac:dyDescent="0.35">
      <c r="A3554" s="19"/>
    </row>
    <row r="3555" spans="1:1" x14ac:dyDescent="0.35">
      <c r="A3555" s="19"/>
    </row>
    <row r="3556" spans="1:1" x14ac:dyDescent="0.35">
      <c r="A3556" s="19"/>
    </row>
    <row r="3557" spans="1:1" x14ac:dyDescent="0.35">
      <c r="A3557" s="19"/>
    </row>
    <row r="3558" spans="1:1" x14ac:dyDescent="0.35">
      <c r="A3558" s="19"/>
    </row>
    <row r="3559" spans="1:1" x14ac:dyDescent="0.35">
      <c r="A3559" s="19"/>
    </row>
    <row r="3560" spans="1:1" x14ac:dyDescent="0.35">
      <c r="A3560" s="19"/>
    </row>
    <row r="3561" spans="1:1" x14ac:dyDescent="0.35">
      <c r="A3561" s="19"/>
    </row>
    <row r="3562" spans="1:1" x14ac:dyDescent="0.35">
      <c r="A3562" s="19"/>
    </row>
    <row r="3563" spans="1:1" x14ac:dyDescent="0.35">
      <c r="A3563" s="19"/>
    </row>
    <row r="3564" spans="1:1" x14ac:dyDescent="0.35">
      <c r="A3564" s="19"/>
    </row>
    <row r="3565" spans="1:1" x14ac:dyDescent="0.35">
      <c r="A3565" s="19"/>
    </row>
    <row r="3566" spans="1:1" x14ac:dyDescent="0.35">
      <c r="A3566" s="19"/>
    </row>
    <row r="3567" spans="1:1" x14ac:dyDescent="0.35">
      <c r="A3567" s="19"/>
    </row>
    <row r="3568" spans="1:1" x14ac:dyDescent="0.35">
      <c r="A3568" s="19"/>
    </row>
    <row r="3569" spans="1:1" x14ac:dyDescent="0.35">
      <c r="A3569" s="19"/>
    </row>
    <row r="3570" spans="1:1" x14ac:dyDescent="0.35">
      <c r="A3570" s="19"/>
    </row>
    <row r="3571" spans="1:1" x14ac:dyDescent="0.35">
      <c r="A3571" s="19"/>
    </row>
    <row r="3572" spans="1:1" x14ac:dyDescent="0.35">
      <c r="A3572" s="19"/>
    </row>
    <row r="3573" spans="1:1" x14ac:dyDescent="0.35">
      <c r="A3573" s="19"/>
    </row>
    <row r="3574" spans="1:1" x14ac:dyDescent="0.35">
      <c r="A3574" s="19"/>
    </row>
    <row r="3575" spans="1:1" x14ac:dyDescent="0.35">
      <c r="A3575" s="19"/>
    </row>
    <row r="3576" spans="1:1" x14ac:dyDescent="0.35">
      <c r="A3576" s="19"/>
    </row>
    <row r="3577" spans="1:1" x14ac:dyDescent="0.35">
      <c r="A3577" s="19"/>
    </row>
    <row r="3578" spans="1:1" x14ac:dyDescent="0.35">
      <c r="A3578" s="19"/>
    </row>
    <row r="3579" spans="1:1" x14ac:dyDescent="0.35">
      <c r="A3579" s="19"/>
    </row>
    <row r="3580" spans="1:1" x14ac:dyDescent="0.35">
      <c r="A3580" s="19"/>
    </row>
    <row r="3581" spans="1:1" x14ac:dyDescent="0.35">
      <c r="A3581" s="19"/>
    </row>
    <row r="3582" spans="1:1" x14ac:dyDescent="0.35">
      <c r="A3582" s="19"/>
    </row>
    <row r="3583" spans="1:1" x14ac:dyDescent="0.35">
      <c r="A3583" s="19"/>
    </row>
    <row r="3584" spans="1:1" x14ac:dyDescent="0.35">
      <c r="A3584" s="19"/>
    </row>
    <row r="3585" spans="1:1" x14ac:dyDescent="0.35">
      <c r="A3585" s="19"/>
    </row>
    <row r="3586" spans="1:1" x14ac:dyDescent="0.35">
      <c r="A3586" s="19"/>
    </row>
    <row r="3587" spans="1:1" x14ac:dyDescent="0.35">
      <c r="A3587" s="19"/>
    </row>
    <row r="3588" spans="1:1" x14ac:dyDescent="0.35">
      <c r="A3588" s="19"/>
    </row>
    <row r="3589" spans="1:1" x14ac:dyDescent="0.35">
      <c r="A3589" s="19"/>
    </row>
    <row r="3590" spans="1:1" x14ac:dyDescent="0.35">
      <c r="A3590" s="19"/>
    </row>
    <row r="3591" spans="1:1" x14ac:dyDescent="0.35">
      <c r="A3591" s="19"/>
    </row>
    <row r="3592" spans="1:1" x14ac:dyDescent="0.35">
      <c r="A3592" s="19"/>
    </row>
    <row r="3593" spans="1:1" x14ac:dyDescent="0.35">
      <c r="A3593" s="19"/>
    </row>
    <row r="3594" spans="1:1" x14ac:dyDescent="0.35">
      <c r="A3594" s="19"/>
    </row>
    <row r="3595" spans="1:1" x14ac:dyDescent="0.35">
      <c r="A3595" s="19"/>
    </row>
    <row r="3596" spans="1:1" x14ac:dyDescent="0.35">
      <c r="A3596" s="19"/>
    </row>
    <row r="3597" spans="1:1" x14ac:dyDescent="0.35">
      <c r="A3597" s="19"/>
    </row>
    <row r="3598" spans="1:1" x14ac:dyDescent="0.35">
      <c r="A3598" s="19"/>
    </row>
    <row r="3599" spans="1:1" x14ac:dyDescent="0.35">
      <c r="A3599" s="19"/>
    </row>
    <row r="3600" spans="1:1" x14ac:dyDescent="0.35">
      <c r="A3600" s="19"/>
    </row>
    <row r="3601" spans="1:1" x14ac:dyDescent="0.35">
      <c r="A3601" s="19"/>
    </row>
    <row r="3602" spans="1:1" x14ac:dyDescent="0.35">
      <c r="A3602" s="19"/>
    </row>
    <row r="3603" spans="1:1" x14ac:dyDescent="0.35">
      <c r="A3603" s="19"/>
    </row>
    <row r="3604" spans="1:1" x14ac:dyDescent="0.35">
      <c r="A3604" s="19"/>
    </row>
    <row r="3605" spans="1:1" x14ac:dyDescent="0.35">
      <c r="A3605" s="19"/>
    </row>
    <row r="3606" spans="1:1" x14ac:dyDescent="0.35">
      <c r="A3606" s="19"/>
    </row>
    <row r="3607" spans="1:1" x14ac:dyDescent="0.35">
      <c r="A3607" s="19"/>
    </row>
    <row r="3608" spans="1:1" x14ac:dyDescent="0.35">
      <c r="A3608" s="19"/>
    </row>
    <row r="3609" spans="1:1" x14ac:dyDescent="0.35">
      <c r="A3609" s="19"/>
    </row>
    <row r="3610" spans="1:1" x14ac:dyDescent="0.35">
      <c r="A3610" s="19"/>
    </row>
    <row r="3611" spans="1:1" x14ac:dyDescent="0.35">
      <c r="A3611" s="19"/>
    </row>
    <row r="3612" spans="1:1" x14ac:dyDescent="0.35">
      <c r="A3612" s="19"/>
    </row>
    <row r="3613" spans="1:1" x14ac:dyDescent="0.35">
      <c r="A3613" s="19"/>
    </row>
    <row r="3614" spans="1:1" x14ac:dyDescent="0.35">
      <c r="A3614" s="19"/>
    </row>
    <row r="3615" spans="1:1" x14ac:dyDescent="0.35">
      <c r="A3615" s="19"/>
    </row>
    <row r="3616" spans="1:1" x14ac:dyDescent="0.35">
      <c r="A3616" s="19"/>
    </row>
    <row r="3617" spans="1:1" x14ac:dyDescent="0.35">
      <c r="A3617" s="19"/>
    </row>
    <row r="3618" spans="1:1" x14ac:dyDescent="0.35">
      <c r="A3618" s="19"/>
    </row>
    <row r="3619" spans="1:1" x14ac:dyDescent="0.35">
      <c r="A3619" s="19"/>
    </row>
    <row r="3620" spans="1:1" x14ac:dyDescent="0.35">
      <c r="A3620" s="19"/>
    </row>
    <row r="3621" spans="1:1" x14ac:dyDescent="0.35">
      <c r="A3621" s="19"/>
    </row>
    <row r="3622" spans="1:1" x14ac:dyDescent="0.35">
      <c r="A3622" s="19"/>
    </row>
    <row r="3623" spans="1:1" x14ac:dyDescent="0.35">
      <c r="A3623" s="19"/>
    </row>
    <row r="3624" spans="1:1" x14ac:dyDescent="0.35">
      <c r="A3624" s="19"/>
    </row>
    <row r="3625" spans="1:1" x14ac:dyDescent="0.35">
      <c r="A3625" s="19"/>
    </row>
    <row r="3626" spans="1:1" x14ac:dyDescent="0.35">
      <c r="A3626" s="19"/>
    </row>
    <row r="3627" spans="1:1" x14ac:dyDescent="0.35">
      <c r="A3627" s="19"/>
    </row>
    <row r="3628" spans="1:1" x14ac:dyDescent="0.35">
      <c r="A3628" s="19"/>
    </row>
    <row r="3629" spans="1:1" x14ac:dyDescent="0.35">
      <c r="A3629" s="19"/>
    </row>
    <row r="3630" spans="1:1" x14ac:dyDescent="0.35">
      <c r="A3630" s="19"/>
    </row>
    <row r="3631" spans="1:1" x14ac:dyDescent="0.35">
      <c r="A3631" s="19"/>
    </row>
    <row r="3632" spans="1:1" x14ac:dyDescent="0.35">
      <c r="A3632" s="19"/>
    </row>
    <row r="3633" spans="1:1" x14ac:dyDescent="0.35">
      <c r="A3633" s="19"/>
    </row>
    <row r="3634" spans="1:1" x14ac:dyDescent="0.35">
      <c r="A3634" s="19"/>
    </row>
    <row r="3635" spans="1:1" x14ac:dyDescent="0.35">
      <c r="A3635" s="19"/>
    </row>
    <row r="3636" spans="1:1" x14ac:dyDescent="0.35">
      <c r="A3636" s="19"/>
    </row>
    <row r="3637" spans="1:1" x14ac:dyDescent="0.35">
      <c r="A3637" s="19"/>
    </row>
    <row r="3638" spans="1:1" x14ac:dyDescent="0.35">
      <c r="A3638" s="19"/>
    </row>
    <row r="3639" spans="1:1" x14ac:dyDescent="0.35">
      <c r="A3639" s="19"/>
    </row>
    <row r="3640" spans="1:1" x14ac:dyDescent="0.35">
      <c r="A3640" s="19"/>
    </row>
    <row r="3641" spans="1:1" x14ac:dyDescent="0.35">
      <c r="A3641" s="19"/>
    </row>
    <row r="3642" spans="1:1" x14ac:dyDescent="0.35">
      <c r="A3642" s="19"/>
    </row>
    <row r="3643" spans="1:1" x14ac:dyDescent="0.35">
      <c r="A3643" s="19"/>
    </row>
    <row r="3644" spans="1:1" x14ac:dyDescent="0.35">
      <c r="A3644" s="19"/>
    </row>
    <row r="3645" spans="1:1" x14ac:dyDescent="0.35">
      <c r="A3645" s="19"/>
    </row>
    <row r="3646" spans="1:1" x14ac:dyDescent="0.35">
      <c r="A3646" s="19"/>
    </row>
    <row r="3647" spans="1:1" x14ac:dyDescent="0.35">
      <c r="A3647" s="19"/>
    </row>
    <row r="3648" spans="1:1" x14ac:dyDescent="0.35">
      <c r="A3648" s="19"/>
    </row>
    <row r="3649" spans="1:1" x14ac:dyDescent="0.35">
      <c r="A3649" s="19"/>
    </row>
    <row r="3650" spans="1:1" x14ac:dyDescent="0.35">
      <c r="A3650" s="19"/>
    </row>
    <row r="3651" spans="1:1" x14ac:dyDescent="0.35">
      <c r="A3651" s="19"/>
    </row>
    <row r="3652" spans="1:1" x14ac:dyDescent="0.35">
      <c r="A3652" s="19"/>
    </row>
    <row r="3653" spans="1:1" x14ac:dyDescent="0.35">
      <c r="A3653" s="19"/>
    </row>
    <row r="3654" spans="1:1" x14ac:dyDescent="0.35">
      <c r="A3654" s="19"/>
    </row>
    <row r="3655" spans="1:1" x14ac:dyDescent="0.35">
      <c r="A3655" s="19"/>
    </row>
    <row r="3656" spans="1:1" x14ac:dyDescent="0.35">
      <c r="A3656" s="19"/>
    </row>
    <row r="3657" spans="1:1" x14ac:dyDescent="0.35">
      <c r="A3657" s="19"/>
    </row>
    <row r="3658" spans="1:1" x14ac:dyDescent="0.35">
      <c r="A3658" s="19"/>
    </row>
    <row r="3659" spans="1:1" x14ac:dyDescent="0.35">
      <c r="A3659" s="19"/>
    </row>
    <row r="3660" spans="1:1" x14ac:dyDescent="0.35">
      <c r="A3660" s="19"/>
    </row>
    <row r="3661" spans="1:1" x14ac:dyDescent="0.35">
      <c r="A3661" s="19"/>
    </row>
    <row r="3662" spans="1:1" x14ac:dyDescent="0.35">
      <c r="A3662" s="19"/>
    </row>
    <row r="3663" spans="1:1" x14ac:dyDescent="0.35">
      <c r="A3663" s="19"/>
    </row>
    <row r="3664" spans="1:1" x14ac:dyDescent="0.35">
      <c r="A3664" s="19"/>
    </row>
    <row r="3665" spans="1:1" x14ac:dyDescent="0.35">
      <c r="A3665" s="19"/>
    </row>
    <row r="3666" spans="1:1" x14ac:dyDescent="0.35">
      <c r="A3666" s="19"/>
    </row>
    <row r="3667" spans="1:1" x14ac:dyDescent="0.35">
      <c r="A3667" s="19"/>
    </row>
    <row r="3668" spans="1:1" x14ac:dyDescent="0.35">
      <c r="A3668" s="19"/>
    </row>
    <row r="3669" spans="1:1" x14ac:dyDescent="0.35">
      <c r="A3669" s="19"/>
    </row>
    <row r="3670" spans="1:1" x14ac:dyDescent="0.35">
      <c r="A3670" s="19"/>
    </row>
    <row r="3671" spans="1:1" x14ac:dyDescent="0.35">
      <c r="A3671" s="19"/>
    </row>
    <row r="3672" spans="1:1" x14ac:dyDescent="0.35">
      <c r="A3672" s="19"/>
    </row>
    <row r="3673" spans="1:1" x14ac:dyDescent="0.35">
      <c r="A3673" s="19"/>
    </row>
    <row r="3674" spans="1:1" x14ac:dyDescent="0.35">
      <c r="A3674" s="19"/>
    </row>
    <row r="3675" spans="1:1" x14ac:dyDescent="0.35">
      <c r="A3675" s="19"/>
    </row>
    <row r="3676" spans="1:1" x14ac:dyDescent="0.35">
      <c r="A3676" s="19"/>
    </row>
    <row r="3677" spans="1:1" x14ac:dyDescent="0.35">
      <c r="A3677" s="19"/>
    </row>
    <row r="3678" spans="1:1" x14ac:dyDescent="0.35">
      <c r="A3678" s="19"/>
    </row>
    <row r="3679" spans="1:1" x14ac:dyDescent="0.35">
      <c r="A3679" s="19"/>
    </row>
    <row r="3680" spans="1:1" x14ac:dyDescent="0.35">
      <c r="A3680" s="19"/>
    </row>
    <row r="3681" spans="1:1" x14ac:dyDescent="0.35">
      <c r="A3681" s="19"/>
    </row>
    <row r="3682" spans="1:1" x14ac:dyDescent="0.35">
      <c r="A3682" s="19"/>
    </row>
    <row r="3683" spans="1:1" x14ac:dyDescent="0.35">
      <c r="A3683" s="19"/>
    </row>
    <row r="3684" spans="1:1" x14ac:dyDescent="0.35">
      <c r="A3684" s="19"/>
    </row>
    <row r="3685" spans="1:1" x14ac:dyDescent="0.35">
      <c r="A3685" s="19"/>
    </row>
    <row r="3686" spans="1:1" x14ac:dyDescent="0.35">
      <c r="A3686" s="19"/>
    </row>
    <row r="3687" spans="1:1" x14ac:dyDescent="0.35">
      <c r="A3687" s="19"/>
    </row>
    <row r="3688" spans="1:1" x14ac:dyDescent="0.35">
      <c r="A3688" s="19"/>
    </row>
    <row r="3689" spans="1:1" x14ac:dyDescent="0.35">
      <c r="A3689" s="19"/>
    </row>
    <row r="3690" spans="1:1" x14ac:dyDescent="0.35">
      <c r="A3690" s="19"/>
    </row>
    <row r="3691" spans="1:1" x14ac:dyDescent="0.35">
      <c r="A3691" s="19"/>
    </row>
    <row r="3692" spans="1:1" x14ac:dyDescent="0.35">
      <c r="A3692" s="19"/>
    </row>
    <row r="3693" spans="1:1" x14ac:dyDescent="0.35">
      <c r="A3693" s="19"/>
    </row>
    <row r="3694" spans="1:1" x14ac:dyDescent="0.35">
      <c r="A3694" s="19"/>
    </row>
    <row r="3695" spans="1:1" x14ac:dyDescent="0.35">
      <c r="A3695" s="19"/>
    </row>
    <row r="3696" spans="1:1" x14ac:dyDescent="0.35">
      <c r="A3696" s="19"/>
    </row>
    <row r="3697" spans="1:1" x14ac:dyDescent="0.35">
      <c r="A3697" s="19"/>
    </row>
    <row r="3698" spans="1:1" x14ac:dyDescent="0.35">
      <c r="A3698" s="19"/>
    </row>
    <row r="3699" spans="1:1" x14ac:dyDescent="0.35">
      <c r="A3699" s="19"/>
    </row>
    <row r="3700" spans="1:1" x14ac:dyDescent="0.35">
      <c r="A3700" s="19"/>
    </row>
    <row r="3701" spans="1:1" x14ac:dyDescent="0.35">
      <c r="A3701" s="19"/>
    </row>
    <row r="3702" spans="1:1" x14ac:dyDescent="0.35">
      <c r="A3702" s="19"/>
    </row>
    <row r="3703" spans="1:1" x14ac:dyDescent="0.35">
      <c r="A3703" s="19"/>
    </row>
    <row r="3704" spans="1:1" x14ac:dyDescent="0.35">
      <c r="A3704" s="19"/>
    </row>
    <row r="3705" spans="1:1" x14ac:dyDescent="0.35">
      <c r="A3705" s="19"/>
    </row>
    <row r="3706" spans="1:1" x14ac:dyDescent="0.35">
      <c r="A3706" s="19"/>
    </row>
    <row r="3707" spans="1:1" x14ac:dyDescent="0.35">
      <c r="A3707" s="19"/>
    </row>
    <row r="3708" spans="1:1" x14ac:dyDescent="0.35">
      <c r="A3708" s="19"/>
    </row>
    <row r="3709" spans="1:1" x14ac:dyDescent="0.35">
      <c r="A3709" s="19"/>
    </row>
    <row r="3710" spans="1:1" x14ac:dyDescent="0.35">
      <c r="A3710" s="19"/>
    </row>
    <row r="3711" spans="1:1" x14ac:dyDescent="0.35">
      <c r="A3711" s="19"/>
    </row>
    <row r="3712" spans="1:1" x14ac:dyDescent="0.35">
      <c r="A3712" s="19"/>
    </row>
    <row r="3713" spans="1:1" x14ac:dyDescent="0.35">
      <c r="A3713" s="19"/>
    </row>
    <row r="3714" spans="1:1" x14ac:dyDescent="0.35">
      <c r="A3714" s="19"/>
    </row>
    <row r="3715" spans="1:1" x14ac:dyDescent="0.35">
      <c r="A3715" s="19"/>
    </row>
    <row r="3716" spans="1:1" x14ac:dyDescent="0.35">
      <c r="A3716" s="19"/>
    </row>
    <row r="3717" spans="1:1" x14ac:dyDescent="0.35">
      <c r="A3717" s="19"/>
    </row>
    <row r="3718" spans="1:1" x14ac:dyDescent="0.35">
      <c r="A3718" s="19"/>
    </row>
    <row r="3719" spans="1:1" x14ac:dyDescent="0.35">
      <c r="A3719" s="19"/>
    </row>
    <row r="3720" spans="1:1" x14ac:dyDescent="0.35">
      <c r="A3720" s="19"/>
    </row>
    <row r="3721" spans="1:1" x14ac:dyDescent="0.35">
      <c r="A3721" s="19"/>
    </row>
    <row r="3722" spans="1:1" x14ac:dyDescent="0.35">
      <c r="A3722" s="19"/>
    </row>
    <row r="3723" spans="1:1" x14ac:dyDescent="0.35">
      <c r="A3723" s="19"/>
    </row>
    <row r="3724" spans="1:1" x14ac:dyDescent="0.35">
      <c r="A3724" s="19"/>
    </row>
    <row r="3725" spans="1:1" x14ac:dyDescent="0.35">
      <c r="A3725" s="19"/>
    </row>
    <row r="3726" spans="1:1" x14ac:dyDescent="0.35">
      <c r="A3726" s="19"/>
    </row>
    <row r="3727" spans="1:1" x14ac:dyDescent="0.35">
      <c r="A3727" s="19"/>
    </row>
    <row r="3728" spans="1:1" x14ac:dyDescent="0.35">
      <c r="A3728" s="19"/>
    </row>
    <row r="3729" spans="1:1" x14ac:dyDescent="0.35">
      <c r="A3729" s="19"/>
    </row>
    <row r="3730" spans="1:1" x14ac:dyDescent="0.35">
      <c r="A3730" s="19"/>
    </row>
    <row r="3731" spans="1:1" x14ac:dyDescent="0.35">
      <c r="A3731" s="19"/>
    </row>
    <row r="3732" spans="1:1" x14ac:dyDescent="0.35">
      <c r="A3732" s="19"/>
    </row>
    <row r="3733" spans="1:1" x14ac:dyDescent="0.35">
      <c r="A3733" s="19"/>
    </row>
    <row r="3734" spans="1:1" x14ac:dyDescent="0.35">
      <c r="A3734" s="19"/>
    </row>
    <row r="3735" spans="1:1" x14ac:dyDescent="0.35">
      <c r="A3735" s="19"/>
    </row>
    <row r="3736" spans="1:1" x14ac:dyDescent="0.35">
      <c r="A3736" s="19"/>
    </row>
    <row r="3737" spans="1:1" x14ac:dyDescent="0.35">
      <c r="A3737" s="19"/>
    </row>
    <row r="3738" spans="1:1" x14ac:dyDescent="0.35">
      <c r="A3738" s="19"/>
    </row>
    <row r="3739" spans="1:1" x14ac:dyDescent="0.35">
      <c r="A3739" s="19"/>
    </row>
    <row r="3740" spans="1:1" x14ac:dyDescent="0.35">
      <c r="A3740" s="19"/>
    </row>
    <row r="3741" spans="1:1" x14ac:dyDescent="0.35">
      <c r="A3741" s="19"/>
    </row>
    <row r="3742" spans="1:1" x14ac:dyDescent="0.35">
      <c r="A3742" s="19"/>
    </row>
    <row r="3743" spans="1:1" x14ac:dyDescent="0.35">
      <c r="A3743" s="19"/>
    </row>
    <row r="3744" spans="1:1" x14ac:dyDescent="0.35">
      <c r="A3744" s="19"/>
    </row>
    <row r="3745" spans="1:1" x14ac:dyDescent="0.35">
      <c r="A3745" s="19"/>
    </row>
    <row r="3746" spans="1:1" x14ac:dyDescent="0.35">
      <c r="A3746" s="19"/>
    </row>
    <row r="3747" spans="1:1" x14ac:dyDescent="0.35">
      <c r="A3747" s="19"/>
    </row>
    <row r="3748" spans="1:1" x14ac:dyDescent="0.35">
      <c r="A3748" s="19"/>
    </row>
    <row r="3749" spans="1:1" x14ac:dyDescent="0.35">
      <c r="A3749" s="19"/>
    </row>
    <row r="3750" spans="1:1" x14ac:dyDescent="0.35">
      <c r="A3750" s="19"/>
    </row>
    <row r="3751" spans="1:1" x14ac:dyDescent="0.35">
      <c r="A3751" s="19"/>
    </row>
    <row r="3752" spans="1:1" x14ac:dyDescent="0.35">
      <c r="A3752" s="19"/>
    </row>
    <row r="3753" spans="1:1" x14ac:dyDescent="0.35">
      <c r="A3753" s="19"/>
    </row>
    <row r="3754" spans="1:1" x14ac:dyDescent="0.35">
      <c r="A3754" s="19"/>
    </row>
    <row r="3755" spans="1:1" x14ac:dyDescent="0.35">
      <c r="A3755" s="19"/>
    </row>
    <row r="3756" spans="1:1" x14ac:dyDescent="0.35">
      <c r="A3756" s="19"/>
    </row>
    <row r="3757" spans="1:1" x14ac:dyDescent="0.35">
      <c r="A3757" s="19"/>
    </row>
    <row r="3758" spans="1:1" x14ac:dyDescent="0.35">
      <c r="A3758" s="19"/>
    </row>
    <row r="3759" spans="1:1" x14ac:dyDescent="0.35">
      <c r="A3759" s="19"/>
    </row>
    <row r="3760" spans="1:1" x14ac:dyDescent="0.35">
      <c r="A3760" s="19"/>
    </row>
    <row r="3761" spans="1:1" x14ac:dyDescent="0.35">
      <c r="A3761" s="19"/>
    </row>
    <row r="3762" spans="1:1" x14ac:dyDescent="0.35">
      <c r="A3762" s="19"/>
    </row>
    <row r="3763" spans="1:1" x14ac:dyDescent="0.35">
      <c r="A3763" s="19"/>
    </row>
    <row r="3764" spans="1:1" x14ac:dyDescent="0.35">
      <c r="A3764" s="19"/>
    </row>
    <row r="3765" spans="1:1" x14ac:dyDescent="0.35">
      <c r="A3765" s="19"/>
    </row>
    <row r="3766" spans="1:1" x14ac:dyDescent="0.35">
      <c r="A3766" s="19"/>
    </row>
    <row r="3767" spans="1:1" x14ac:dyDescent="0.35">
      <c r="A3767" s="19"/>
    </row>
    <row r="3768" spans="1:1" x14ac:dyDescent="0.35">
      <c r="A3768" s="19"/>
    </row>
    <row r="3769" spans="1:1" x14ac:dyDescent="0.35">
      <c r="A3769" s="19"/>
    </row>
    <row r="3770" spans="1:1" x14ac:dyDescent="0.35">
      <c r="A3770" s="19"/>
    </row>
    <row r="3771" spans="1:1" x14ac:dyDescent="0.35">
      <c r="A3771" s="19"/>
    </row>
    <row r="3772" spans="1:1" x14ac:dyDescent="0.35">
      <c r="A3772" s="19"/>
    </row>
    <row r="3773" spans="1:1" x14ac:dyDescent="0.35">
      <c r="A3773" s="19"/>
    </row>
    <row r="3774" spans="1:1" x14ac:dyDescent="0.35">
      <c r="A3774" s="19"/>
    </row>
    <row r="3775" spans="1:1" x14ac:dyDescent="0.35">
      <c r="A3775" s="19"/>
    </row>
    <row r="3776" spans="1:1" x14ac:dyDescent="0.35">
      <c r="A3776" s="19"/>
    </row>
    <row r="3777" spans="1:1" x14ac:dyDescent="0.35">
      <c r="A3777" s="19"/>
    </row>
    <row r="3778" spans="1:1" x14ac:dyDescent="0.35">
      <c r="A3778" s="19"/>
    </row>
    <row r="3779" spans="1:1" x14ac:dyDescent="0.35">
      <c r="A3779" s="19"/>
    </row>
    <row r="3780" spans="1:1" x14ac:dyDescent="0.35">
      <c r="A3780" s="19"/>
    </row>
    <row r="3781" spans="1:1" x14ac:dyDescent="0.35">
      <c r="A3781" s="19"/>
    </row>
    <row r="3782" spans="1:1" x14ac:dyDescent="0.35">
      <c r="A3782" s="19"/>
    </row>
    <row r="3783" spans="1:1" x14ac:dyDescent="0.35">
      <c r="A3783" s="19"/>
    </row>
    <row r="3784" spans="1:1" x14ac:dyDescent="0.35">
      <c r="A3784" s="19"/>
    </row>
    <row r="3785" spans="1:1" x14ac:dyDescent="0.35">
      <c r="A3785" s="19"/>
    </row>
    <row r="3786" spans="1:1" x14ac:dyDescent="0.35">
      <c r="A3786" s="19"/>
    </row>
    <row r="3787" spans="1:1" x14ac:dyDescent="0.35">
      <c r="A3787" s="19"/>
    </row>
    <row r="3788" spans="1:1" x14ac:dyDescent="0.35">
      <c r="A3788" s="19"/>
    </row>
    <row r="3789" spans="1:1" x14ac:dyDescent="0.35">
      <c r="A3789" s="19"/>
    </row>
    <row r="3790" spans="1:1" x14ac:dyDescent="0.35">
      <c r="A3790" s="19"/>
    </row>
    <row r="3791" spans="1:1" x14ac:dyDescent="0.35">
      <c r="A3791" s="19"/>
    </row>
    <row r="3792" spans="1:1" x14ac:dyDescent="0.35">
      <c r="A3792" s="19"/>
    </row>
    <row r="3793" spans="1:1" x14ac:dyDescent="0.35">
      <c r="A3793" s="19"/>
    </row>
    <row r="3794" spans="1:1" x14ac:dyDescent="0.35">
      <c r="A3794" s="19"/>
    </row>
    <row r="3795" spans="1:1" x14ac:dyDescent="0.35">
      <c r="A3795" s="19"/>
    </row>
    <row r="3796" spans="1:1" x14ac:dyDescent="0.35">
      <c r="A3796" s="19"/>
    </row>
    <row r="3797" spans="1:1" x14ac:dyDescent="0.35">
      <c r="A3797" s="19"/>
    </row>
    <row r="3798" spans="1:1" x14ac:dyDescent="0.35">
      <c r="A3798" s="19"/>
    </row>
    <row r="3799" spans="1:1" x14ac:dyDescent="0.35">
      <c r="A3799" s="19"/>
    </row>
    <row r="3800" spans="1:1" x14ac:dyDescent="0.35">
      <c r="A3800" s="19"/>
    </row>
    <row r="3801" spans="1:1" x14ac:dyDescent="0.35">
      <c r="A3801" s="19"/>
    </row>
    <row r="3802" spans="1:1" x14ac:dyDescent="0.35">
      <c r="A3802" s="19"/>
    </row>
    <row r="3803" spans="1:1" x14ac:dyDescent="0.35">
      <c r="A3803" s="19"/>
    </row>
    <row r="3804" spans="1:1" x14ac:dyDescent="0.35">
      <c r="A3804" s="19"/>
    </row>
    <row r="3805" spans="1:1" x14ac:dyDescent="0.35">
      <c r="A3805" s="19"/>
    </row>
    <row r="3806" spans="1:1" x14ac:dyDescent="0.35">
      <c r="A3806" s="19"/>
    </row>
    <row r="3807" spans="1:1" x14ac:dyDescent="0.35">
      <c r="A3807" s="19"/>
    </row>
    <row r="3808" spans="1:1" x14ac:dyDescent="0.35">
      <c r="A3808" s="19"/>
    </row>
    <row r="3809" spans="1:1" x14ac:dyDescent="0.35">
      <c r="A3809" s="19"/>
    </row>
    <row r="3810" spans="1:1" x14ac:dyDescent="0.35">
      <c r="A3810" s="19"/>
    </row>
    <row r="3811" spans="1:1" x14ac:dyDescent="0.35">
      <c r="A3811" s="19"/>
    </row>
    <row r="3812" spans="1:1" x14ac:dyDescent="0.35">
      <c r="A3812" s="19"/>
    </row>
    <row r="3813" spans="1:1" x14ac:dyDescent="0.35">
      <c r="A3813" s="19"/>
    </row>
    <row r="3814" spans="1:1" x14ac:dyDescent="0.35">
      <c r="A3814" s="19"/>
    </row>
    <row r="3815" spans="1:1" x14ac:dyDescent="0.35">
      <c r="A3815" s="19"/>
    </row>
    <row r="3816" spans="1:1" x14ac:dyDescent="0.35">
      <c r="A3816" s="19"/>
    </row>
    <row r="3817" spans="1:1" x14ac:dyDescent="0.35">
      <c r="A3817" s="19"/>
    </row>
    <row r="3818" spans="1:1" x14ac:dyDescent="0.35">
      <c r="A3818" s="19"/>
    </row>
    <row r="3819" spans="1:1" x14ac:dyDescent="0.35">
      <c r="A3819" s="19"/>
    </row>
    <row r="3820" spans="1:1" x14ac:dyDescent="0.35">
      <c r="A3820" s="19"/>
    </row>
    <row r="3821" spans="1:1" x14ac:dyDescent="0.35">
      <c r="A3821" s="19"/>
    </row>
    <row r="3822" spans="1:1" x14ac:dyDescent="0.35">
      <c r="A3822" s="19"/>
    </row>
    <row r="3823" spans="1:1" x14ac:dyDescent="0.35">
      <c r="A3823" s="19"/>
    </row>
    <row r="3824" spans="1:1" x14ac:dyDescent="0.35">
      <c r="A3824" s="19"/>
    </row>
    <row r="3825" spans="1:1" x14ac:dyDescent="0.35">
      <c r="A3825" s="19"/>
    </row>
    <row r="3826" spans="1:1" x14ac:dyDescent="0.35">
      <c r="A3826" s="19"/>
    </row>
    <row r="3827" spans="1:1" x14ac:dyDescent="0.35">
      <c r="A3827" s="19"/>
    </row>
    <row r="3828" spans="1:1" x14ac:dyDescent="0.35">
      <c r="A3828" s="19"/>
    </row>
    <row r="3829" spans="1:1" x14ac:dyDescent="0.35">
      <c r="A3829" s="19"/>
    </row>
    <row r="3830" spans="1:1" x14ac:dyDescent="0.35">
      <c r="A3830" s="19"/>
    </row>
    <row r="3831" spans="1:1" x14ac:dyDescent="0.35">
      <c r="A3831" s="19"/>
    </row>
    <row r="3832" spans="1:1" x14ac:dyDescent="0.35">
      <c r="A3832" s="19"/>
    </row>
    <row r="3833" spans="1:1" x14ac:dyDescent="0.35">
      <c r="A3833" s="19"/>
    </row>
    <row r="3834" spans="1:1" x14ac:dyDescent="0.35">
      <c r="A3834" s="19"/>
    </row>
    <row r="3835" spans="1:1" x14ac:dyDescent="0.35">
      <c r="A3835" s="19"/>
    </row>
    <row r="3836" spans="1:1" x14ac:dyDescent="0.35">
      <c r="A3836" s="19"/>
    </row>
    <row r="3837" spans="1:1" x14ac:dyDescent="0.35">
      <c r="A3837" s="19"/>
    </row>
    <row r="3838" spans="1:1" x14ac:dyDescent="0.35">
      <c r="A3838" s="19"/>
    </row>
    <row r="3839" spans="1:1" x14ac:dyDescent="0.35">
      <c r="A3839" s="19"/>
    </row>
    <row r="3840" spans="1:1" x14ac:dyDescent="0.35">
      <c r="A3840" s="19"/>
    </row>
    <row r="3841" spans="1:1" x14ac:dyDescent="0.35">
      <c r="A3841" s="19"/>
    </row>
    <row r="3842" spans="1:1" x14ac:dyDescent="0.35">
      <c r="A3842" s="19"/>
    </row>
    <row r="3843" spans="1:1" x14ac:dyDescent="0.35">
      <c r="A3843" s="19"/>
    </row>
    <row r="3844" spans="1:1" x14ac:dyDescent="0.35">
      <c r="A3844" s="19"/>
    </row>
    <row r="3845" spans="1:1" x14ac:dyDescent="0.35">
      <c r="A3845" s="19"/>
    </row>
    <row r="3846" spans="1:1" x14ac:dyDescent="0.35">
      <c r="A3846" s="19"/>
    </row>
    <row r="3847" spans="1:1" x14ac:dyDescent="0.35">
      <c r="A3847" s="19"/>
    </row>
    <row r="3848" spans="1:1" x14ac:dyDescent="0.35">
      <c r="A3848" s="19"/>
    </row>
    <row r="3849" spans="1:1" x14ac:dyDescent="0.35">
      <c r="A3849" s="19"/>
    </row>
    <row r="3850" spans="1:1" x14ac:dyDescent="0.35">
      <c r="A3850" s="19"/>
    </row>
    <row r="3851" spans="1:1" x14ac:dyDescent="0.35">
      <c r="A3851" s="19"/>
    </row>
    <row r="3852" spans="1:1" x14ac:dyDescent="0.35">
      <c r="A3852" s="19"/>
    </row>
    <row r="3853" spans="1:1" x14ac:dyDescent="0.35">
      <c r="A3853" s="19"/>
    </row>
    <row r="3854" spans="1:1" x14ac:dyDescent="0.35">
      <c r="A3854" s="19"/>
    </row>
    <row r="3855" spans="1:1" x14ac:dyDescent="0.35">
      <c r="A3855" s="19"/>
    </row>
    <row r="3856" spans="1:1" x14ac:dyDescent="0.35">
      <c r="A3856" s="19"/>
    </row>
    <row r="3857" spans="1:1" x14ac:dyDescent="0.35">
      <c r="A3857" s="19"/>
    </row>
    <row r="3858" spans="1:1" x14ac:dyDescent="0.35">
      <c r="A3858" s="19"/>
    </row>
    <row r="3859" spans="1:1" x14ac:dyDescent="0.35">
      <c r="A3859" s="19"/>
    </row>
    <row r="3860" spans="1:1" x14ac:dyDescent="0.35">
      <c r="A3860" s="19"/>
    </row>
    <row r="3861" spans="1:1" x14ac:dyDescent="0.35">
      <c r="A3861" s="19"/>
    </row>
    <row r="3862" spans="1:1" x14ac:dyDescent="0.35">
      <c r="A3862" s="19"/>
    </row>
    <row r="3863" spans="1:1" x14ac:dyDescent="0.35">
      <c r="A3863" s="19"/>
    </row>
    <row r="3864" spans="1:1" x14ac:dyDescent="0.35">
      <c r="A3864" s="19"/>
    </row>
    <row r="3865" spans="1:1" x14ac:dyDescent="0.35">
      <c r="A3865" s="19"/>
    </row>
    <row r="3866" spans="1:1" x14ac:dyDescent="0.35">
      <c r="A3866" s="19"/>
    </row>
    <row r="3867" spans="1:1" x14ac:dyDescent="0.35">
      <c r="A3867" s="19"/>
    </row>
    <row r="3868" spans="1:1" x14ac:dyDescent="0.35">
      <c r="A3868" s="19"/>
    </row>
    <row r="3869" spans="1:1" x14ac:dyDescent="0.35">
      <c r="A3869" s="19"/>
    </row>
    <row r="3870" spans="1:1" x14ac:dyDescent="0.35">
      <c r="A3870" s="19"/>
    </row>
    <row r="3871" spans="1:1" x14ac:dyDescent="0.35">
      <c r="A3871" s="19"/>
    </row>
    <row r="3872" spans="1:1" x14ac:dyDescent="0.35">
      <c r="A3872" s="19"/>
    </row>
    <row r="3873" spans="1:1" x14ac:dyDescent="0.35">
      <c r="A3873" s="19"/>
    </row>
    <row r="3874" spans="1:1" x14ac:dyDescent="0.35">
      <c r="A3874" s="19"/>
    </row>
    <row r="3875" spans="1:1" x14ac:dyDescent="0.35">
      <c r="A3875" s="19"/>
    </row>
    <row r="3876" spans="1:1" x14ac:dyDescent="0.35">
      <c r="A3876" s="19"/>
    </row>
    <row r="3877" spans="1:1" x14ac:dyDescent="0.35">
      <c r="A3877" s="19"/>
    </row>
    <row r="3878" spans="1:1" x14ac:dyDescent="0.35">
      <c r="A3878" s="19"/>
    </row>
    <row r="3879" spans="1:1" x14ac:dyDescent="0.35">
      <c r="A3879" s="19"/>
    </row>
    <row r="3880" spans="1:1" x14ac:dyDescent="0.35">
      <c r="A3880" s="19"/>
    </row>
    <row r="3881" spans="1:1" x14ac:dyDescent="0.35">
      <c r="A3881" s="19"/>
    </row>
    <row r="3882" spans="1:1" x14ac:dyDescent="0.35">
      <c r="A3882" s="19"/>
    </row>
    <row r="3883" spans="1:1" x14ac:dyDescent="0.35">
      <c r="A3883" s="19"/>
    </row>
    <row r="3884" spans="1:1" x14ac:dyDescent="0.35">
      <c r="A3884" s="19"/>
    </row>
    <row r="3885" spans="1:1" x14ac:dyDescent="0.35">
      <c r="A3885" s="19"/>
    </row>
    <row r="3886" spans="1:1" x14ac:dyDescent="0.35">
      <c r="A3886" s="19"/>
    </row>
    <row r="3887" spans="1:1" x14ac:dyDescent="0.35">
      <c r="A3887" s="19"/>
    </row>
    <row r="3888" spans="1:1" x14ac:dyDescent="0.35">
      <c r="A3888" s="19"/>
    </row>
    <row r="3889" spans="1:1" x14ac:dyDescent="0.35">
      <c r="A3889" s="19"/>
    </row>
    <row r="3890" spans="1:1" x14ac:dyDescent="0.35">
      <c r="A3890" s="19"/>
    </row>
    <row r="3891" spans="1:1" x14ac:dyDescent="0.35">
      <c r="A3891" s="19"/>
    </row>
    <row r="3892" spans="1:1" x14ac:dyDescent="0.35">
      <c r="A3892" s="19"/>
    </row>
    <row r="3893" spans="1:1" x14ac:dyDescent="0.35">
      <c r="A3893" s="19"/>
    </row>
    <row r="3894" spans="1:1" x14ac:dyDescent="0.35">
      <c r="A3894" s="19"/>
    </row>
    <row r="3895" spans="1:1" x14ac:dyDescent="0.35">
      <c r="A3895" s="19"/>
    </row>
    <row r="3896" spans="1:1" x14ac:dyDescent="0.35">
      <c r="A3896" s="19"/>
    </row>
    <row r="3897" spans="1:1" x14ac:dyDescent="0.35">
      <c r="A3897" s="19"/>
    </row>
    <row r="3898" spans="1:1" x14ac:dyDescent="0.35">
      <c r="A3898" s="19"/>
    </row>
    <row r="3899" spans="1:1" x14ac:dyDescent="0.35">
      <c r="A3899" s="19"/>
    </row>
    <row r="3900" spans="1:1" x14ac:dyDescent="0.35">
      <c r="A3900" s="19"/>
    </row>
    <row r="3901" spans="1:1" x14ac:dyDescent="0.35">
      <c r="A3901" s="19"/>
    </row>
    <row r="3902" spans="1:1" x14ac:dyDescent="0.35">
      <c r="A3902" s="19"/>
    </row>
    <row r="3903" spans="1:1" x14ac:dyDescent="0.35">
      <c r="A3903" s="19"/>
    </row>
    <row r="3904" spans="1:1" x14ac:dyDescent="0.35">
      <c r="A3904" s="19"/>
    </row>
    <row r="3905" spans="1:1" x14ac:dyDescent="0.35">
      <c r="A3905" s="19"/>
    </row>
    <row r="3906" spans="1:1" x14ac:dyDescent="0.35">
      <c r="A3906" s="19"/>
    </row>
    <row r="3907" spans="1:1" x14ac:dyDescent="0.35">
      <c r="A3907" s="19"/>
    </row>
    <row r="3908" spans="1:1" x14ac:dyDescent="0.35">
      <c r="A3908" s="19"/>
    </row>
    <row r="3909" spans="1:1" x14ac:dyDescent="0.35">
      <c r="A3909" s="19"/>
    </row>
    <row r="3910" spans="1:1" x14ac:dyDescent="0.35">
      <c r="A3910" s="19"/>
    </row>
    <row r="3911" spans="1:1" x14ac:dyDescent="0.35">
      <c r="A3911" s="19"/>
    </row>
    <row r="3912" spans="1:1" x14ac:dyDescent="0.35">
      <c r="A3912" s="19"/>
    </row>
    <row r="3913" spans="1:1" x14ac:dyDescent="0.35">
      <c r="A3913" s="19"/>
    </row>
    <row r="3914" spans="1:1" x14ac:dyDescent="0.35">
      <c r="A3914" s="19"/>
    </row>
    <row r="3915" spans="1:1" x14ac:dyDescent="0.35">
      <c r="A3915" s="19"/>
    </row>
    <row r="3916" spans="1:1" x14ac:dyDescent="0.35">
      <c r="A3916" s="19"/>
    </row>
    <row r="3917" spans="1:1" x14ac:dyDescent="0.35">
      <c r="A3917" s="19"/>
    </row>
    <row r="3918" spans="1:1" x14ac:dyDescent="0.35">
      <c r="A3918" s="19"/>
    </row>
    <row r="3919" spans="1:1" x14ac:dyDescent="0.35">
      <c r="A3919" s="19"/>
    </row>
    <row r="3920" spans="1:1" x14ac:dyDescent="0.35">
      <c r="A3920" s="19"/>
    </row>
    <row r="3921" spans="1:1" x14ac:dyDescent="0.35">
      <c r="A3921" s="19"/>
    </row>
    <row r="3922" spans="1:1" x14ac:dyDescent="0.35">
      <c r="A3922" s="19"/>
    </row>
    <row r="3923" spans="1:1" x14ac:dyDescent="0.35">
      <c r="A3923" s="19"/>
    </row>
    <row r="3924" spans="1:1" x14ac:dyDescent="0.35">
      <c r="A3924" s="19"/>
    </row>
    <row r="3925" spans="1:1" x14ac:dyDescent="0.35">
      <c r="A3925" s="19"/>
    </row>
    <row r="3926" spans="1:1" x14ac:dyDescent="0.35">
      <c r="A3926" s="19"/>
    </row>
    <row r="3927" spans="1:1" x14ac:dyDescent="0.35">
      <c r="A3927" s="19"/>
    </row>
    <row r="3928" spans="1:1" x14ac:dyDescent="0.35">
      <c r="A3928" s="19"/>
    </row>
    <row r="3929" spans="1:1" x14ac:dyDescent="0.35">
      <c r="A3929" s="19"/>
    </row>
    <row r="3930" spans="1:1" x14ac:dyDescent="0.35">
      <c r="A3930" s="19"/>
    </row>
    <row r="3931" spans="1:1" x14ac:dyDescent="0.35">
      <c r="A3931" s="19"/>
    </row>
    <row r="3932" spans="1:1" x14ac:dyDescent="0.35">
      <c r="A3932" s="19"/>
    </row>
    <row r="3933" spans="1:1" x14ac:dyDescent="0.35">
      <c r="A3933" s="19"/>
    </row>
    <row r="3934" spans="1:1" x14ac:dyDescent="0.35">
      <c r="A3934" s="19"/>
    </row>
    <row r="3935" spans="1:1" x14ac:dyDescent="0.35">
      <c r="A3935" s="19"/>
    </row>
    <row r="3936" spans="1:1" x14ac:dyDescent="0.35">
      <c r="A3936" s="19"/>
    </row>
    <row r="3937" spans="1:1" x14ac:dyDescent="0.35">
      <c r="A3937" s="19"/>
    </row>
    <row r="3938" spans="1:1" x14ac:dyDescent="0.35">
      <c r="A3938" s="19"/>
    </row>
    <row r="3939" spans="1:1" x14ac:dyDescent="0.35">
      <c r="A3939" s="19"/>
    </row>
    <row r="3940" spans="1:1" x14ac:dyDescent="0.35">
      <c r="A3940" s="19"/>
    </row>
    <row r="3941" spans="1:1" x14ac:dyDescent="0.35">
      <c r="A3941" s="19"/>
    </row>
    <row r="3942" spans="1:1" x14ac:dyDescent="0.35">
      <c r="A3942" s="19"/>
    </row>
    <row r="3943" spans="1:1" x14ac:dyDescent="0.35">
      <c r="A3943" s="19"/>
    </row>
    <row r="3944" spans="1:1" x14ac:dyDescent="0.35">
      <c r="A3944" s="19"/>
    </row>
    <row r="3945" spans="1:1" x14ac:dyDescent="0.35">
      <c r="A3945" s="19"/>
    </row>
    <row r="3946" spans="1:1" x14ac:dyDescent="0.35">
      <c r="A3946" s="19"/>
    </row>
    <row r="3947" spans="1:1" x14ac:dyDescent="0.35">
      <c r="A3947" s="19"/>
    </row>
    <row r="3948" spans="1:1" x14ac:dyDescent="0.35">
      <c r="A3948" s="19"/>
    </row>
    <row r="3949" spans="1:1" x14ac:dyDescent="0.35">
      <c r="A3949" s="19"/>
    </row>
    <row r="3950" spans="1:1" x14ac:dyDescent="0.35">
      <c r="A3950" s="19"/>
    </row>
    <row r="3951" spans="1:1" x14ac:dyDescent="0.35">
      <c r="A3951" s="19"/>
    </row>
    <row r="3952" spans="1:1" x14ac:dyDescent="0.35">
      <c r="A3952" s="19"/>
    </row>
    <row r="3953" spans="1:1" x14ac:dyDescent="0.35">
      <c r="A3953" s="19"/>
    </row>
    <row r="3954" spans="1:1" x14ac:dyDescent="0.35">
      <c r="A3954" s="19"/>
    </row>
    <row r="3955" spans="1:1" x14ac:dyDescent="0.35">
      <c r="A3955" s="19"/>
    </row>
    <row r="3956" spans="1:1" x14ac:dyDescent="0.35">
      <c r="A3956" s="19"/>
    </row>
    <row r="3957" spans="1:1" x14ac:dyDescent="0.35">
      <c r="A3957" s="19"/>
    </row>
    <row r="3958" spans="1:1" x14ac:dyDescent="0.35">
      <c r="A3958" s="19"/>
    </row>
    <row r="3959" spans="1:1" x14ac:dyDescent="0.35">
      <c r="A3959" s="19"/>
    </row>
    <row r="3960" spans="1:1" x14ac:dyDescent="0.35">
      <c r="A3960" s="19"/>
    </row>
    <row r="3961" spans="1:1" x14ac:dyDescent="0.35">
      <c r="A3961" s="19"/>
    </row>
    <row r="3962" spans="1:1" x14ac:dyDescent="0.35">
      <c r="A3962" s="19"/>
    </row>
    <row r="3963" spans="1:1" x14ac:dyDescent="0.35">
      <c r="A3963" s="19"/>
    </row>
    <row r="3964" spans="1:1" x14ac:dyDescent="0.35">
      <c r="A3964" s="19"/>
    </row>
    <row r="3965" spans="1:1" x14ac:dyDescent="0.35">
      <c r="A3965" s="19"/>
    </row>
    <row r="3966" spans="1:1" x14ac:dyDescent="0.35">
      <c r="A3966" s="19"/>
    </row>
    <row r="3967" spans="1:1" x14ac:dyDescent="0.35">
      <c r="A3967" s="19"/>
    </row>
    <row r="3968" spans="1:1" x14ac:dyDescent="0.35">
      <c r="A3968" s="19"/>
    </row>
    <row r="3969" spans="1:1" x14ac:dyDescent="0.35">
      <c r="A3969" s="19"/>
    </row>
    <row r="3970" spans="1:1" x14ac:dyDescent="0.35">
      <c r="A3970" s="19"/>
    </row>
    <row r="3971" spans="1:1" x14ac:dyDescent="0.35">
      <c r="A3971" s="19"/>
    </row>
    <row r="3972" spans="1:1" x14ac:dyDescent="0.35">
      <c r="A3972" s="19"/>
    </row>
    <row r="3973" spans="1:1" x14ac:dyDescent="0.35">
      <c r="A3973" s="19"/>
    </row>
    <row r="3974" spans="1:1" x14ac:dyDescent="0.35">
      <c r="A3974" s="19"/>
    </row>
    <row r="3975" spans="1:1" x14ac:dyDescent="0.35">
      <c r="A3975" s="19"/>
    </row>
    <row r="3976" spans="1:1" x14ac:dyDescent="0.35">
      <c r="A3976" s="19"/>
    </row>
    <row r="3977" spans="1:1" x14ac:dyDescent="0.35">
      <c r="A3977" s="19"/>
    </row>
    <row r="3978" spans="1:1" x14ac:dyDescent="0.35">
      <c r="A3978" s="19"/>
    </row>
    <row r="3979" spans="1:1" x14ac:dyDescent="0.35">
      <c r="A3979" s="19"/>
    </row>
    <row r="3980" spans="1:1" x14ac:dyDescent="0.35">
      <c r="A3980" s="19"/>
    </row>
    <row r="3981" spans="1:1" x14ac:dyDescent="0.35">
      <c r="A3981" s="19"/>
    </row>
    <row r="3982" spans="1:1" x14ac:dyDescent="0.35">
      <c r="A3982" s="19"/>
    </row>
    <row r="3983" spans="1:1" x14ac:dyDescent="0.35">
      <c r="A3983" s="19"/>
    </row>
    <row r="3984" spans="1:1" x14ac:dyDescent="0.35">
      <c r="A3984" s="19"/>
    </row>
    <row r="3985" spans="1:1" x14ac:dyDescent="0.35">
      <c r="A3985" s="19"/>
    </row>
    <row r="3986" spans="1:1" x14ac:dyDescent="0.35">
      <c r="A3986" s="19"/>
    </row>
    <row r="3987" spans="1:1" x14ac:dyDescent="0.35">
      <c r="A3987" s="19"/>
    </row>
    <row r="3988" spans="1:1" x14ac:dyDescent="0.35">
      <c r="A3988" s="19"/>
    </row>
    <row r="3989" spans="1:1" x14ac:dyDescent="0.35">
      <c r="A3989" s="19"/>
    </row>
    <row r="3990" spans="1:1" x14ac:dyDescent="0.35">
      <c r="A3990" s="19"/>
    </row>
    <row r="3991" spans="1:1" x14ac:dyDescent="0.35">
      <c r="A3991" s="19"/>
    </row>
    <row r="3992" spans="1:1" x14ac:dyDescent="0.35">
      <c r="A3992" s="19"/>
    </row>
    <row r="3993" spans="1:1" x14ac:dyDescent="0.35">
      <c r="A3993" s="19"/>
    </row>
    <row r="3994" spans="1:1" x14ac:dyDescent="0.35">
      <c r="A3994" s="19"/>
    </row>
    <row r="3995" spans="1:1" x14ac:dyDescent="0.35">
      <c r="A3995" s="19"/>
    </row>
    <row r="3996" spans="1:1" x14ac:dyDescent="0.35">
      <c r="A3996" s="19"/>
    </row>
    <row r="3997" spans="1:1" x14ac:dyDescent="0.35">
      <c r="A3997" s="19"/>
    </row>
    <row r="3998" spans="1:1" x14ac:dyDescent="0.35">
      <c r="A3998" s="19"/>
    </row>
    <row r="3999" spans="1:1" x14ac:dyDescent="0.35">
      <c r="A3999" s="19"/>
    </row>
    <row r="4000" spans="1:1" x14ac:dyDescent="0.35">
      <c r="A4000" s="19"/>
    </row>
    <row r="4001" spans="1:1" x14ac:dyDescent="0.35">
      <c r="A4001" s="19"/>
    </row>
    <row r="4002" spans="1:1" x14ac:dyDescent="0.35">
      <c r="A4002" s="19"/>
    </row>
    <row r="4003" spans="1:1" x14ac:dyDescent="0.35">
      <c r="A4003" s="19"/>
    </row>
    <row r="4004" spans="1:1" x14ac:dyDescent="0.35">
      <c r="A4004" s="19"/>
    </row>
    <row r="4005" spans="1:1" x14ac:dyDescent="0.35">
      <c r="A4005" s="19"/>
    </row>
    <row r="4006" spans="1:1" x14ac:dyDescent="0.35">
      <c r="A4006" s="19"/>
    </row>
    <row r="4007" spans="1:1" x14ac:dyDescent="0.35">
      <c r="A4007" s="19"/>
    </row>
    <row r="4008" spans="1:1" x14ac:dyDescent="0.35">
      <c r="A4008" s="19"/>
    </row>
    <row r="4009" spans="1:1" x14ac:dyDescent="0.35">
      <c r="A4009" s="19"/>
    </row>
    <row r="4010" spans="1:1" x14ac:dyDescent="0.35">
      <c r="A4010" s="19"/>
    </row>
    <row r="4011" spans="1:1" x14ac:dyDescent="0.35">
      <c r="A4011" s="19"/>
    </row>
    <row r="4012" spans="1:1" x14ac:dyDescent="0.35">
      <c r="A4012" s="19"/>
    </row>
    <row r="4013" spans="1:1" x14ac:dyDescent="0.35">
      <c r="A4013" s="19"/>
    </row>
    <row r="4014" spans="1:1" x14ac:dyDescent="0.35">
      <c r="A4014" s="19"/>
    </row>
    <row r="4015" spans="1:1" x14ac:dyDescent="0.35">
      <c r="A4015" s="19"/>
    </row>
    <row r="4016" spans="1:1" x14ac:dyDescent="0.35">
      <c r="A4016" s="19"/>
    </row>
    <row r="4017" spans="1:1" x14ac:dyDescent="0.35">
      <c r="A4017" s="19"/>
    </row>
    <row r="4018" spans="1:1" x14ac:dyDescent="0.35">
      <c r="A4018" s="19"/>
    </row>
    <row r="4019" spans="1:1" x14ac:dyDescent="0.35">
      <c r="A4019" s="19"/>
    </row>
    <row r="4020" spans="1:1" x14ac:dyDescent="0.35">
      <c r="A4020" s="19"/>
    </row>
    <row r="4021" spans="1:1" x14ac:dyDescent="0.35">
      <c r="A4021" s="19"/>
    </row>
    <row r="4022" spans="1:1" x14ac:dyDescent="0.35">
      <c r="A4022" s="19"/>
    </row>
    <row r="4023" spans="1:1" x14ac:dyDescent="0.35">
      <c r="A4023" s="19"/>
    </row>
    <row r="4024" spans="1:1" x14ac:dyDescent="0.35">
      <c r="A4024" s="19"/>
    </row>
    <row r="4025" spans="1:1" x14ac:dyDescent="0.35">
      <c r="A4025" s="19"/>
    </row>
    <row r="4026" spans="1:1" x14ac:dyDescent="0.35">
      <c r="A4026" s="19"/>
    </row>
    <row r="4027" spans="1:1" x14ac:dyDescent="0.35">
      <c r="A4027" s="19"/>
    </row>
    <row r="4028" spans="1:1" x14ac:dyDescent="0.35">
      <c r="A4028" s="19"/>
    </row>
    <row r="4029" spans="1:1" x14ac:dyDescent="0.35">
      <c r="A4029" s="19"/>
    </row>
    <row r="4030" spans="1:1" x14ac:dyDescent="0.35">
      <c r="A4030" s="19"/>
    </row>
    <row r="4031" spans="1:1" x14ac:dyDescent="0.35">
      <c r="A4031" s="19"/>
    </row>
    <row r="4032" spans="1:1" x14ac:dyDescent="0.35">
      <c r="A4032" s="19"/>
    </row>
    <row r="4033" spans="1:1" x14ac:dyDescent="0.35">
      <c r="A4033" s="19"/>
    </row>
    <row r="4034" spans="1:1" x14ac:dyDescent="0.35">
      <c r="A4034" s="19"/>
    </row>
    <row r="4035" spans="1:1" x14ac:dyDescent="0.35">
      <c r="A4035" s="19"/>
    </row>
    <row r="4036" spans="1:1" x14ac:dyDescent="0.35">
      <c r="A4036" s="19"/>
    </row>
    <row r="4037" spans="1:1" x14ac:dyDescent="0.35">
      <c r="A4037" s="19"/>
    </row>
    <row r="4038" spans="1:1" x14ac:dyDescent="0.35">
      <c r="A4038" s="19"/>
    </row>
    <row r="4039" spans="1:1" x14ac:dyDescent="0.35">
      <c r="A4039" s="19"/>
    </row>
    <row r="4040" spans="1:1" x14ac:dyDescent="0.35">
      <c r="A4040" s="19"/>
    </row>
    <row r="4041" spans="1:1" x14ac:dyDescent="0.35">
      <c r="A4041" s="19"/>
    </row>
    <row r="4042" spans="1:1" x14ac:dyDescent="0.35">
      <c r="A4042" s="19"/>
    </row>
    <row r="4043" spans="1:1" x14ac:dyDescent="0.35">
      <c r="A4043" s="19"/>
    </row>
    <row r="4044" spans="1:1" x14ac:dyDescent="0.35">
      <c r="A4044" s="19"/>
    </row>
    <row r="4045" spans="1:1" x14ac:dyDescent="0.35">
      <c r="A4045" s="19"/>
    </row>
    <row r="4046" spans="1:1" x14ac:dyDescent="0.35">
      <c r="A4046" s="19"/>
    </row>
    <row r="4047" spans="1:1" x14ac:dyDescent="0.35">
      <c r="A4047" s="19"/>
    </row>
    <row r="4048" spans="1:1" x14ac:dyDescent="0.35">
      <c r="A4048" s="19"/>
    </row>
    <row r="4049" spans="1:1" x14ac:dyDescent="0.35">
      <c r="A4049" s="19"/>
    </row>
    <row r="4050" spans="1:1" x14ac:dyDescent="0.35">
      <c r="A4050" s="19"/>
    </row>
    <row r="4051" spans="1:1" x14ac:dyDescent="0.35">
      <c r="A4051" s="19"/>
    </row>
    <row r="4052" spans="1:1" x14ac:dyDescent="0.35">
      <c r="A4052" s="19"/>
    </row>
    <row r="4053" spans="1:1" x14ac:dyDescent="0.35">
      <c r="A4053" s="19"/>
    </row>
    <row r="4054" spans="1:1" x14ac:dyDescent="0.35">
      <c r="A4054" s="19"/>
    </row>
    <row r="4055" spans="1:1" x14ac:dyDescent="0.35">
      <c r="A4055" s="19"/>
    </row>
    <row r="4056" spans="1:1" x14ac:dyDescent="0.35">
      <c r="A4056" s="19"/>
    </row>
    <row r="4057" spans="1:1" x14ac:dyDescent="0.35">
      <c r="A4057" s="19"/>
    </row>
    <row r="4058" spans="1:1" x14ac:dyDescent="0.35">
      <c r="A4058" s="19"/>
    </row>
    <row r="4059" spans="1:1" x14ac:dyDescent="0.35">
      <c r="A4059" s="19"/>
    </row>
    <row r="4060" spans="1:1" x14ac:dyDescent="0.35">
      <c r="A4060" s="19"/>
    </row>
    <row r="4061" spans="1:1" x14ac:dyDescent="0.35">
      <c r="A4061" s="19"/>
    </row>
    <row r="4062" spans="1:1" x14ac:dyDescent="0.35">
      <c r="A4062" s="19"/>
    </row>
    <row r="4063" spans="1:1" x14ac:dyDescent="0.35">
      <c r="A4063" s="19"/>
    </row>
    <row r="4064" spans="1:1" x14ac:dyDescent="0.35">
      <c r="A4064" s="19"/>
    </row>
    <row r="4065" spans="1:1" x14ac:dyDescent="0.35">
      <c r="A4065" s="19"/>
    </row>
    <row r="4066" spans="1:1" x14ac:dyDescent="0.35">
      <c r="A4066" s="19"/>
    </row>
    <row r="4067" spans="1:1" x14ac:dyDescent="0.35">
      <c r="A4067" s="19"/>
    </row>
    <row r="4068" spans="1:1" x14ac:dyDescent="0.35">
      <c r="A4068" s="19"/>
    </row>
    <row r="4069" spans="1:1" x14ac:dyDescent="0.35">
      <c r="A4069" s="19"/>
    </row>
    <row r="4070" spans="1:1" x14ac:dyDescent="0.35">
      <c r="A4070" s="19"/>
    </row>
    <row r="4071" spans="1:1" x14ac:dyDescent="0.35">
      <c r="A4071" s="19"/>
    </row>
    <row r="4072" spans="1:1" x14ac:dyDescent="0.35">
      <c r="A4072" s="19"/>
    </row>
    <row r="4073" spans="1:1" x14ac:dyDescent="0.35">
      <c r="A4073" s="19"/>
    </row>
    <row r="4074" spans="1:1" x14ac:dyDescent="0.35">
      <c r="A4074" s="19"/>
    </row>
    <row r="4075" spans="1:1" x14ac:dyDescent="0.35">
      <c r="A4075" s="19"/>
    </row>
    <row r="4076" spans="1:1" x14ac:dyDescent="0.35">
      <c r="A4076" s="19"/>
    </row>
    <row r="4077" spans="1:1" x14ac:dyDescent="0.35">
      <c r="A4077" s="19"/>
    </row>
    <row r="4078" spans="1:1" x14ac:dyDescent="0.35">
      <c r="A4078" s="19"/>
    </row>
    <row r="4079" spans="1:1" x14ac:dyDescent="0.35">
      <c r="A4079" s="19"/>
    </row>
    <row r="4080" spans="1:1" x14ac:dyDescent="0.35">
      <c r="A4080" s="19"/>
    </row>
    <row r="4081" spans="1:1" x14ac:dyDescent="0.35">
      <c r="A4081" s="19"/>
    </row>
    <row r="4082" spans="1:1" x14ac:dyDescent="0.35">
      <c r="A4082" s="19"/>
    </row>
    <row r="4083" spans="1:1" x14ac:dyDescent="0.35">
      <c r="A4083" s="19"/>
    </row>
    <row r="4084" spans="1:1" x14ac:dyDescent="0.35">
      <c r="A4084" s="19"/>
    </row>
    <row r="4085" spans="1:1" x14ac:dyDescent="0.35">
      <c r="A4085" s="19"/>
    </row>
    <row r="4086" spans="1:1" x14ac:dyDescent="0.35">
      <c r="A4086" s="19"/>
    </row>
    <row r="4087" spans="1:1" x14ac:dyDescent="0.35">
      <c r="A4087" s="19"/>
    </row>
    <row r="4088" spans="1:1" x14ac:dyDescent="0.35">
      <c r="A4088" s="19"/>
    </row>
    <row r="4089" spans="1:1" x14ac:dyDescent="0.35">
      <c r="A4089" s="19"/>
    </row>
    <row r="4090" spans="1:1" x14ac:dyDescent="0.35">
      <c r="A4090" s="19"/>
    </row>
    <row r="4091" spans="1:1" x14ac:dyDescent="0.35">
      <c r="A4091" s="19"/>
    </row>
    <row r="4092" spans="1:1" x14ac:dyDescent="0.35">
      <c r="A4092" s="19"/>
    </row>
    <row r="4093" spans="1:1" x14ac:dyDescent="0.35">
      <c r="A4093" s="19"/>
    </row>
    <row r="4094" spans="1:1" x14ac:dyDescent="0.35">
      <c r="A4094" s="19"/>
    </row>
    <row r="4095" spans="1:1" x14ac:dyDescent="0.35">
      <c r="A4095" s="19"/>
    </row>
    <row r="4096" spans="1:1" x14ac:dyDescent="0.35">
      <c r="A4096" s="19"/>
    </row>
    <row r="4097" spans="1:1" x14ac:dyDescent="0.35">
      <c r="A4097" s="19"/>
    </row>
    <row r="4098" spans="1:1" x14ac:dyDescent="0.35">
      <c r="A4098" s="19"/>
    </row>
    <row r="4099" spans="1:1" x14ac:dyDescent="0.35">
      <c r="A4099" s="19"/>
    </row>
    <row r="4100" spans="1:1" x14ac:dyDescent="0.35">
      <c r="A4100" s="19"/>
    </row>
    <row r="4101" spans="1:1" x14ac:dyDescent="0.35">
      <c r="A4101" s="19"/>
    </row>
    <row r="4102" spans="1:1" x14ac:dyDescent="0.35">
      <c r="A4102" s="19"/>
    </row>
    <row r="4103" spans="1:1" x14ac:dyDescent="0.35">
      <c r="A4103" s="19"/>
    </row>
    <row r="4104" spans="1:1" x14ac:dyDescent="0.35">
      <c r="A4104" s="19"/>
    </row>
    <row r="4105" spans="1:1" x14ac:dyDescent="0.35">
      <c r="A4105" s="19"/>
    </row>
    <row r="4106" spans="1:1" x14ac:dyDescent="0.35">
      <c r="A4106" s="19"/>
    </row>
    <row r="4107" spans="1:1" x14ac:dyDescent="0.35">
      <c r="A4107" s="19"/>
    </row>
    <row r="4108" spans="1:1" x14ac:dyDescent="0.35">
      <c r="A4108" s="19"/>
    </row>
    <row r="4109" spans="1:1" x14ac:dyDescent="0.35">
      <c r="A4109" s="19"/>
    </row>
    <row r="4110" spans="1:1" x14ac:dyDescent="0.35">
      <c r="A4110" s="19"/>
    </row>
    <row r="4111" spans="1:1" x14ac:dyDescent="0.35">
      <c r="A4111" s="19"/>
    </row>
    <row r="4112" spans="1:1" x14ac:dyDescent="0.35">
      <c r="A4112" s="19"/>
    </row>
    <row r="4113" spans="1:1" x14ac:dyDescent="0.35">
      <c r="A4113" s="19"/>
    </row>
    <row r="4114" spans="1:1" x14ac:dyDescent="0.35">
      <c r="A4114" s="19"/>
    </row>
    <row r="4115" spans="1:1" x14ac:dyDescent="0.35">
      <c r="A4115" s="19"/>
    </row>
    <row r="4116" spans="1:1" x14ac:dyDescent="0.35">
      <c r="A4116" s="19"/>
    </row>
    <row r="4117" spans="1:1" x14ac:dyDescent="0.35">
      <c r="A4117" s="19"/>
    </row>
    <row r="4118" spans="1:1" x14ac:dyDescent="0.35">
      <c r="A4118" s="19"/>
    </row>
    <row r="4119" spans="1:1" x14ac:dyDescent="0.35">
      <c r="A4119" s="19"/>
    </row>
    <row r="4120" spans="1:1" x14ac:dyDescent="0.35">
      <c r="A4120" s="19"/>
    </row>
    <row r="4121" spans="1:1" x14ac:dyDescent="0.35">
      <c r="A4121" s="19"/>
    </row>
    <row r="4122" spans="1:1" x14ac:dyDescent="0.35">
      <c r="A4122" s="19"/>
    </row>
    <row r="4123" spans="1:1" x14ac:dyDescent="0.35">
      <c r="A4123" s="19"/>
    </row>
    <row r="4124" spans="1:1" x14ac:dyDescent="0.35">
      <c r="A4124" s="19"/>
    </row>
    <row r="4125" spans="1:1" x14ac:dyDescent="0.35">
      <c r="A4125" s="19"/>
    </row>
    <row r="4126" spans="1:1" x14ac:dyDescent="0.35">
      <c r="A4126" s="19"/>
    </row>
    <row r="4127" spans="1:1" x14ac:dyDescent="0.35">
      <c r="A4127" s="19"/>
    </row>
    <row r="4128" spans="1:1" x14ac:dyDescent="0.35">
      <c r="A4128" s="19"/>
    </row>
    <row r="4129" spans="1:1" x14ac:dyDescent="0.35">
      <c r="A4129" s="19"/>
    </row>
    <row r="4130" spans="1:1" x14ac:dyDescent="0.35">
      <c r="A4130" s="19"/>
    </row>
    <row r="4131" spans="1:1" x14ac:dyDescent="0.35">
      <c r="A4131" s="19"/>
    </row>
    <row r="4132" spans="1:1" x14ac:dyDescent="0.35">
      <c r="A4132" s="19"/>
    </row>
    <row r="4133" spans="1:1" x14ac:dyDescent="0.35">
      <c r="A4133" s="19"/>
    </row>
    <row r="4134" spans="1:1" x14ac:dyDescent="0.35">
      <c r="A4134" s="19"/>
    </row>
    <row r="4135" spans="1:1" x14ac:dyDescent="0.35">
      <c r="A4135" s="19"/>
    </row>
    <row r="4136" spans="1:1" x14ac:dyDescent="0.35">
      <c r="A4136" s="19"/>
    </row>
    <row r="4137" spans="1:1" x14ac:dyDescent="0.35">
      <c r="A4137" s="19"/>
    </row>
    <row r="4138" spans="1:1" x14ac:dyDescent="0.35">
      <c r="A4138" s="19"/>
    </row>
    <row r="4139" spans="1:1" x14ac:dyDescent="0.35">
      <c r="A4139" s="19"/>
    </row>
    <row r="4140" spans="1:1" x14ac:dyDescent="0.35">
      <c r="A4140" s="19"/>
    </row>
    <row r="4141" spans="1:1" x14ac:dyDescent="0.35">
      <c r="A4141" s="19"/>
    </row>
    <row r="4142" spans="1:1" x14ac:dyDescent="0.35">
      <c r="A4142" s="19"/>
    </row>
    <row r="4143" spans="1:1" x14ac:dyDescent="0.35">
      <c r="A4143" s="19"/>
    </row>
    <row r="4144" spans="1:1" x14ac:dyDescent="0.35">
      <c r="A4144" s="19"/>
    </row>
    <row r="4145" spans="1:1" x14ac:dyDescent="0.35">
      <c r="A4145" s="19"/>
    </row>
    <row r="4146" spans="1:1" x14ac:dyDescent="0.35">
      <c r="A4146" s="19"/>
    </row>
    <row r="4147" spans="1:1" x14ac:dyDescent="0.35">
      <c r="A4147" s="19"/>
    </row>
    <row r="4148" spans="1:1" x14ac:dyDescent="0.35">
      <c r="A4148" s="19"/>
    </row>
    <row r="4149" spans="1:1" x14ac:dyDescent="0.35">
      <c r="A4149" s="19"/>
    </row>
    <row r="4150" spans="1:1" x14ac:dyDescent="0.35">
      <c r="A4150" s="19"/>
    </row>
    <row r="4151" spans="1:1" x14ac:dyDescent="0.35">
      <c r="A4151" s="19"/>
    </row>
    <row r="4152" spans="1:1" x14ac:dyDescent="0.35">
      <c r="A4152" s="19"/>
    </row>
    <row r="4153" spans="1:1" x14ac:dyDescent="0.35">
      <c r="A4153" s="19"/>
    </row>
    <row r="4154" spans="1:1" x14ac:dyDescent="0.35">
      <c r="A4154" s="19"/>
    </row>
    <row r="4155" spans="1:1" x14ac:dyDescent="0.35">
      <c r="A4155" s="19"/>
    </row>
    <row r="4156" spans="1:1" x14ac:dyDescent="0.35">
      <c r="A4156" s="19"/>
    </row>
    <row r="4157" spans="1:1" x14ac:dyDescent="0.35">
      <c r="A4157" s="19"/>
    </row>
    <row r="4158" spans="1:1" x14ac:dyDescent="0.35">
      <c r="A4158" s="19"/>
    </row>
    <row r="4159" spans="1:1" x14ac:dyDescent="0.35">
      <c r="A4159" s="19"/>
    </row>
    <row r="4160" spans="1:1" x14ac:dyDescent="0.35">
      <c r="A4160" s="19"/>
    </row>
    <row r="4161" spans="1:1" x14ac:dyDescent="0.35">
      <c r="A4161" s="19"/>
    </row>
    <row r="4162" spans="1:1" x14ac:dyDescent="0.35">
      <c r="A4162" s="19"/>
    </row>
    <row r="4163" spans="1:1" x14ac:dyDescent="0.35">
      <c r="A4163" s="19"/>
    </row>
    <row r="4164" spans="1:1" x14ac:dyDescent="0.35">
      <c r="A4164" s="19"/>
    </row>
    <row r="4165" spans="1:1" x14ac:dyDescent="0.35">
      <c r="A4165" s="19"/>
    </row>
    <row r="4166" spans="1:1" x14ac:dyDescent="0.35">
      <c r="A4166" s="19"/>
    </row>
    <row r="4167" spans="1:1" x14ac:dyDescent="0.35">
      <c r="A4167" s="19"/>
    </row>
    <row r="4168" spans="1:1" x14ac:dyDescent="0.35">
      <c r="A4168" s="19"/>
    </row>
    <row r="4169" spans="1:1" x14ac:dyDescent="0.35">
      <c r="A4169" s="19"/>
    </row>
    <row r="4170" spans="1:1" x14ac:dyDescent="0.35">
      <c r="A4170" s="19"/>
    </row>
    <row r="4171" spans="1:1" x14ac:dyDescent="0.35">
      <c r="A4171" s="19"/>
    </row>
    <row r="4172" spans="1:1" x14ac:dyDescent="0.35">
      <c r="A4172" s="19"/>
    </row>
    <row r="4173" spans="1:1" x14ac:dyDescent="0.35">
      <c r="A4173" s="19"/>
    </row>
    <row r="4174" spans="1:1" x14ac:dyDescent="0.35">
      <c r="A4174" s="19"/>
    </row>
    <row r="4175" spans="1:1" x14ac:dyDescent="0.35">
      <c r="A4175" s="19"/>
    </row>
    <row r="4176" spans="1:1" x14ac:dyDescent="0.35">
      <c r="A4176" s="19"/>
    </row>
    <row r="4177" spans="1:1" x14ac:dyDescent="0.35">
      <c r="A4177" s="19"/>
    </row>
    <row r="4178" spans="1:1" x14ac:dyDescent="0.35">
      <c r="A4178" s="19"/>
    </row>
    <row r="4179" spans="1:1" x14ac:dyDescent="0.35">
      <c r="A4179" s="19"/>
    </row>
    <row r="4180" spans="1:1" x14ac:dyDescent="0.35">
      <c r="A4180" s="19"/>
    </row>
    <row r="4181" spans="1:1" x14ac:dyDescent="0.35">
      <c r="A4181" s="19"/>
    </row>
    <row r="4182" spans="1:1" x14ac:dyDescent="0.35">
      <c r="A4182" s="19"/>
    </row>
    <row r="4183" spans="1:1" x14ac:dyDescent="0.35">
      <c r="A4183" s="19"/>
    </row>
    <row r="4184" spans="1:1" x14ac:dyDescent="0.35">
      <c r="A4184" s="19"/>
    </row>
    <row r="4185" spans="1:1" x14ac:dyDescent="0.35">
      <c r="A4185" s="19"/>
    </row>
    <row r="4186" spans="1:1" x14ac:dyDescent="0.35">
      <c r="A4186" s="19"/>
    </row>
    <row r="4187" spans="1:1" x14ac:dyDescent="0.35">
      <c r="A4187" s="19"/>
    </row>
    <row r="4188" spans="1:1" x14ac:dyDescent="0.35">
      <c r="A4188" s="19"/>
    </row>
    <row r="4189" spans="1:1" x14ac:dyDescent="0.35">
      <c r="A4189" s="19"/>
    </row>
    <row r="4190" spans="1:1" x14ac:dyDescent="0.35">
      <c r="A4190" s="19"/>
    </row>
    <row r="4191" spans="1:1" x14ac:dyDescent="0.35">
      <c r="A4191" s="19"/>
    </row>
    <row r="4192" spans="1:1" x14ac:dyDescent="0.35">
      <c r="A4192" s="19"/>
    </row>
    <row r="4193" spans="1:1" x14ac:dyDescent="0.35">
      <c r="A4193" s="19"/>
    </row>
    <row r="4194" spans="1:1" x14ac:dyDescent="0.35">
      <c r="A4194" s="19"/>
    </row>
    <row r="4195" spans="1:1" x14ac:dyDescent="0.35">
      <c r="A4195" s="19"/>
    </row>
    <row r="4196" spans="1:1" x14ac:dyDescent="0.35">
      <c r="A4196" s="19"/>
    </row>
    <row r="4197" spans="1:1" x14ac:dyDescent="0.35">
      <c r="A4197" s="19"/>
    </row>
    <row r="4198" spans="1:1" x14ac:dyDescent="0.35">
      <c r="A4198" s="19"/>
    </row>
    <row r="4199" spans="1:1" x14ac:dyDescent="0.35">
      <c r="A4199" s="19"/>
    </row>
    <row r="4200" spans="1:1" x14ac:dyDescent="0.35">
      <c r="A4200" s="19"/>
    </row>
    <row r="4201" spans="1:1" x14ac:dyDescent="0.35">
      <c r="A4201" s="19"/>
    </row>
    <row r="4202" spans="1:1" x14ac:dyDescent="0.35">
      <c r="A4202" s="19"/>
    </row>
    <row r="4203" spans="1:1" x14ac:dyDescent="0.35">
      <c r="A4203" s="19"/>
    </row>
    <row r="4204" spans="1:1" x14ac:dyDescent="0.35">
      <c r="A4204" s="19"/>
    </row>
    <row r="4205" spans="1:1" x14ac:dyDescent="0.35">
      <c r="A4205" s="19"/>
    </row>
    <row r="4206" spans="1:1" x14ac:dyDescent="0.35">
      <c r="A4206" s="19"/>
    </row>
    <row r="4207" spans="1:1" x14ac:dyDescent="0.35">
      <c r="A4207" s="19"/>
    </row>
    <row r="4208" spans="1:1" x14ac:dyDescent="0.35">
      <c r="A4208" s="19"/>
    </row>
    <row r="4209" spans="1:1" x14ac:dyDescent="0.35">
      <c r="A4209" s="19"/>
    </row>
    <row r="4210" spans="1:1" x14ac:dyDescent="0.35">
      <c r="A4210" s="19"/>
    </row>
    <row r="4211" spans="1:1" x14ac:dyDescent="0.35">
      <c r="A4211" s="19"/>
    </row>
    <row r="4212" spans="1:1" x14ac:dyDescent="0.35">
      <c r="A4212" s="19"/>
    </row>
    <row r="4213" spans="1:1" x14ac:dyDescent="0.35">
      <c r="A4213" s="19"/>
    </row>
    <row r="4214" spans="1:1" x14ac:dyDescent="0.35">
      <c r="A4214" s="19"/>
    </row>
    <row r="4215" spans="1:1" x14ac:dyDescent="0.35">
      <c r="A4215" s="19"/>
    </row>
    <row r="4216" spans="1:1" x14ac:dyDescent="0.35">
      <c r="A4216" s="19"/>
    </row>
    <row r="4217" spans="1:1" x14ac:dyDescent="0.35">
      <c r="A4217" s="19"/>
    </row>
    <row r="4218" spans="1:1" x14ac:dyDescent="0.35">
      <c r="A4218" s="19"/>
    </row>
    <row r="4219" spans="1:1" x14ac:dyDescent="0.35">
      <c r="A4219" s="19"/>
    </row>
    <row r="4220" spans="1:1" x14ac:dyDescent="0.35">
      <c r="A4220" s="19"/>
    </row>
    <row r="4221" spans="1:1" x14ac:dyDescent="0.35">
      <c r="A4221" s="19"/>
    </row>
    <row r="4222" spans="1:1" x14ac:dyDescent="0.35">
      <c r="A4222" s="19"/>
    </row>
    <row r="4223" spans="1:1" x14ac:dyDescent="0.35">
      <c r="A4223" s="19"/>
    </row>
    <row r="4224" spans="1:1" x14ac:dyDescent="0.35">
      <c r="A4224" s="19"/>
    </row>
    <row r="4225" spans="1:1" x14ac:dyDescent="0.35">
      <c r="A4225" s="19"/>
    </row>
    <row r="4226" spans="1:1" x14ac:dyDescent="0.35">
      <c r="A4226" s="19"/>
    </row>
    <row r="4227" spans="1:1" x14ac:dyDescent="0.35">
      <c r="A4227" s="19"/>
    </row>
    <row r="4228" spans="1:1" x14ac:dyDescent="0.35">
      <c r="A4228" s="19"/>
    </row>
    <row r="4229" spans="1:1" x14ac:dyDescent="0.35">
      <c r="A4229" s="19"/>
    </row>
    <row r="4230" spans="1:1" x14ac:dyDescent="0.35">
      <c r="A4230" s="19"/>
    </row>
    <row r="4231" spans="1:1" x14ac:dyDescent="0.35">
      <c r="A4231" s="19"/>
    </row>
    <row r="4232" spans="1:1" x14ac:dyDescent="0.35">
      <c r="A4232" s="19"/>
    </row>
    <row r="4233" spans="1:1" x14ac:dyDescent="0.35">
      <c r="A4233" s="19"/>
    </row>
    <row r="4234" spans="1:1" x14ac:dyDescent="0.35">
      <c r="A4234" s="19"/>
    </row>
    <row r="4235" spans="1:1" x14ac:dyDescent="0.35">
      <c r="A4235" s="19"/>
    </row>
    <row r="4236" spans="1:1" x14ac:dyDescent="0.35">
      <c r="A4236" s="19"/>
    </row>
    <row r="4237" spans="1:1" x14ac:dyDescent="0.35">
      <c r="A4237" s="19"/>
    </row>
    <row r="4238" spans="1:1" x14ac:dyDescent="0.35">
      <c r="A4238" s="19"/>
    </row>
    <row r="4239" spans="1:1" x14ac:dyDescent="0.35">
      <c r="A4239" s="19"/>
    </row>
    <row r="4240" spans="1:1" x14ac:dyDescent="0.35">
      <c r="A4240" s="19"/>
    </row>
    <row r="4241" spans="1:1" x14ac:dyDescent="0.35">
      <c r="A4241" s="19"/>
    </row>
    <row r="4242" spans="1:1" x14ac:dyDescent="0.35">
      <c r="A4242" s="19"/>
    </row>
    <row r="4243" spans="1:1" x14ac:dyDescent="0.35">
      <c r="A4243" s="19"/>
    </row>
    <row r="4244" spans="1:1" x14ac:dyDescent="0.35">
      <c r="A4244" s="19"/>
    </row>
    <row r="4245" spans="1:1" x14ac:dyDescent="0.35">
      <c r="A4245" s="19"/>
    </row>
    <row r="4246" spans="1:1" x14ac:dyDescent="0.35">
      <c r="A4246" s="19"/>
    </row>
    <row r="4247" spans="1:1" x14ac:dyDescent="0.35">
      <c r="A4247" s="19"/>
    </row>
    <row r="4248" spans="1:1" x14ac:dyDescent="0.35">
      <c r="A4248" s="19"/>
    </row>
    <row r="4249" spans="1:1" x14ac:dyDescent="0.35">
      <c r="A4249" s="19"/>
    </row>
    <row r="4250" spans="1:1" x14ac:dyDescent="0.35">
      <c r="A4250" s="19"/>
    </row>
    <row r="4251" spans="1:1" x14ac:dyDescent="0.35">
      <c r="A4251" s="19"/>
    </row>
    <row r="4252" spans="1:1" x14ac:dyDescent="0.35">
      <c r="A4252" s="19"/>
    </row>
    <row r="4253" spans="1:1" x14ac:dyDescent="0.35">
      <c r="A4253" s="19"/>
    </row>
    <row r="4254" spans="1:1" x14ac:dyDescent="0.35">
      <c r="A4254" s="19"/>
    </row>
    <row r="4255" spans="1:1" x14ac:dyDescent="0.35">
      <c r="A4255" s="19"/>
    </row>
    <row r="4256" spans="1:1" x14ac:dyDescent="0.35">
      <c r="A4256" s="19"/>
    </row>
    <row r="4257" spans="1:1" x14ac:dyDescent="0.35">
      <c r="A4257" s="19"/>
    </row>
    <row r="4258" spans="1:1" x14ac:dyDescent="0.35">
      <c r="A4258" s="19"/>
    </row>
    <row r="4259" spans="1:1" x14ac:dyDescent="0.35">
      <c r="A4259" s="19"/>
    </row>
    <row r="4260" spans="1:1" x14ac:dyDescent="0.35">
      <c r="A4260" s="19"/>
    </row>
    <row r="4261" spans="1:1" x14ac:dyDescent="0.35">
      <c r="A4261" s="19"/>
    </row>
    <row r="4262" spans="1:1" x14ac:dyDescent="0.35">
      <c r="A4262" s="19"/>
    </row>
    <row r="4263" spans="1:1" x14ac:dyDescent="0.35">
      <c r="A4263" s="19"/>
    </row>
    <row r="4264" spans="1:1" x14ac:dyDescent="0.35">
      <c r="A4264" s="19"/>
    </row>
    <row r="4265" spans="1:1" x14ac:dyDescent="0.35">
      <c r="A4265" s="19"/>
    </row>
    <row r="4266" spans="1:1" x14ac:dyDescent="0.35">
      <c r="A4266" s="19"/>
    </row>
    <row r="4267" spans="1:1" x14ac:dyDescent="0.35">
      <c r="A4267" s="19"/>
    </row>
    <row r="4268" spans="1:1" x14ac:dyDescent="0.35">
      <c r="A4268" s="19"/>
    </row>
    <row r="4269" spans="1:1" x14ac:dyDescent="0.35">
      <c r="A4269" s="19"/>
    </row>
    <row r="4270" spans="1:1" x14ac:dyDescent="0.35">
      <c r="A4270" s="19"/>
    </row>
    <row r="4271" spans="1:1" x14ac:dyDescent="0.35">
      <c r="A4271" s="19"/>
    </row>
    <row r="4272" spans="1:1" x14ac:dyDescent="0.35">
      <c r="A4272" s="19"/>
    </row>
    <row r="4273" spans="1:1" x14ac:dyDescent="0.35">
      <c r="A4273" s="19"/>
    </row>
    <row r="4274" spans="1:1" x14ac:dyDescent="0.35">
      <c r="A4274" s="19"/>
    </row>
    <row r="4275" spans="1:1" x14ac:dyDescent="0.35">
      <c r="A4275" s="19"/>
    </row>
    <row r="4276" spans="1:1" x14ac:dyDescent="0.35">
      <c r="A4276" s="19"/>
    </row>
    <row r="4277" spans="1:1" x14ac:dyDescent="0.35">
      <c r="A4277" s="19"/>
    </row>
    <row r="4278" spans="1:1" x14ac:dyDescent="0.35">
      <c r="A4278" s="19"/>
    </row>
    <row r="4279" spans="1:1" x14ac:dyDescent="0.35">
      <c r="A4279" s="19"/>
    </row>
    <row r="4280" spans="1:1" x14ac:dyDescent="0.35">
      <c r="A4280" s="19"/>
    </row>
    <row r="4281" spans="1:1" x14ac:dyDescent="0.35">
      <c r="A4281" s="19"/>
    </row>
    <row r="4282" spans="1:1" x14ac:dyDescent="0.35">
      <c r="A4282" s="19"/>
    </row>
    <row r="4283" spans="1:1" x14ac:dyDescent="0.35">
      <c r="A4283" s="19"/>
    </row>
    <row r="4284" spans="1:1" x14ac:dyDescent="0.35">
      <c r="A4284" s="19"/>
    </row>
    <row r="4285" spans="1:1" x14ac:dyDescent="0.35">
      <c r="A4285" s="19"/>
    </row>
    <row r="4286" spans="1:1" x14ac:dyDescent="0.35">
      <c r="A4286" s="19"/>
    </row>
    <row r="4287" spans="1:1" x14ac:dyDescent="0.35">
      <c r="A4287" s="19"/>
    </row>
    <row r="4288" spans="1:1" x14ac:dyDescent="0.35">
      <c r="A4288" s="19"/>
    </row>
    <row r="4289" spans="1:1" x14ac:dyDescent="0.35">
      <c r="A4289" s="19"/>
    </row>
    <row r="4290" spans="1:1" x14ac:dyDescent="0.35">
      <c r="A4290" s="19"/>
    </row>
    <row r="4291" spans="1:1" x14ac:dyDescent="0.35">
      <c r="A4291" s="19"/>
    </row>
    <row r="4292" spans="1:1" x14ac:dyDescent="0.35">
      <c r="A4292" s="19"/>
    </row>
    <row r="4293" spans="1:1" x14ac:dyDescent="0.35">
      <c r="A4293" s="19"/>
    </row>
    <row r="4294" spans="1:1" x14ac:dyDescent="0.35">
      <c r="A4294" s="19"/>
    </row>
    <row r="4295" spans="1:1" x14ac:dyDescent="0.35">
      <c r="A4295" s="19"/>
    </row>
    <row r="4296" spans="1:1" x14ac:dyDescent="0.35">
      <c r="A4296" s="19"/>
    </row>
    <row r="4297" spans="1:1" x14ac:dyDescent="0.35">
      <c r="A4297" s="19"/>
    </row>
    <row r="4298" spans="1:1" x14ac:dyDescent="0.35">
      <c r="A4298" s="19"/>
    </row>
    <row r="4299" spans="1:1" x14ac:dyDescent="0.35">
      <c r="A4299" s="19"/>
    </row>
    <row r="4300" spans="1:1" x14ac:dyDescent="0.35">
      <c r="A4300" s="19"/>
    </row>
    <row r="4301" spans="1:1" x14ac:dyDescent="0.35">
      <c r="A4301" s="19"/>
    </row>
    <row r="4302" spans="1:1" x14ac:dyDescent="0.35">
      <c r="A4302" s="19"/>
    </row>
    <row r="4303" spans="1:1" x14ac:dyDescent="0.35">
      <c r="A4303" s="19"/>
    </row>
    <row r="4304" spans="1:1" x14ac:dyDescent="0.35">
      <c r="A4304" s="19"/>
    </row>
    <row r="4305" spans="1:1" x14ac:dyDescent="0.35">
      <c r="A4305" s="19"/>
    </row>
    <row r="4306" spans="1:1" x14ac:dyDescent="0.35">
      <c r="A4306" s="19"/>
    </row>
    <row r="4307" spans="1:1" x14ac:dyDescent="0.35">
      <c r="A4307" s="19"/>
    </row>
    <row r="4308" spans="1:1" x14ac:dyDescent="0.35">
      <c r="A4308" s="19"/>
    </row>
    <row r="4309" spans="1:1" x14ac:dyDescent="0.35">
      <c r="A4309" s="19"/>
    </row>
    <row r="4310" spans="1:1" x14ac:dyDescent="0.35">
      <c r="A4310" s="19"/>
    </row>
    <row r="4311" spans="1:1" x14ac:dyDescent="0.35">
      <c r="A4311" s="19"/>
    </row>
    <row r="4312" spans="1:1" x14ac:dyDescent="0.35">
      <c r="A4312" s="19"/>
    </row>
    <row r="4313" spans="1:1" x14ac:dyDescent="0.35">
      <c r="A4313" s="19"/>
    </row>
    <row r="4314" spans="1:1" x14ac:dyDescent="0.35">
      <c r="A4314" s="19"/>
    </row>
    <row r="4315" spans="1:1" x14ac:dyDescent="0.35">
      <c r="A4315" s="19"/>
    </row>
    <row r="4316" spans="1:1" x14ac:dyDescent="0.35">
      <c r="A4316" s="19"/>
    </row>
    <row r="4317" spans="1:1" x14ac:dyDescent="0.35">
      <c r="A4317" s="19"/>
    </row>
    <row r="4318" spans="1:1" x14ac:dyDescent="0.35">
      <c r="A4318" s="19"/>
    </row>
    <row r="4319" spans="1:1" x14ac:dyDescent="0.35">
      <c r="A4319" s="19"/>
    </row>
    <row r="4320" spans="1:1" x14ac:dyDescent="0.35">
      <c r="A4320" s="19"/>
    </row>
    <row r="4321" spans="1:1" x14ac:dyDescent="0.35">
      <c r="A4321" s="19"/>
    </row>
    <row r="4322" spans="1:1" x14ac:dyDescent="0.35">
      <c r="A4322" s="19"/>
    </row>
    <row r="4323" spans="1:1" x14ac:dyDescent="0.35">
      <c r="A4323" s="19"/>
    </row>
    <row r="4324" spans="1:1" x14ac:dyDescent="0.35">
      <c r="A4324" s="19"/>
    </row>
    <row r="4325" spans="1:1" x14ac:dyDescent="0.35">
      <c r="A4325" s="19"/>
    </row>
    <row r="4326" spans="1:1" x14ac:dyDescent="0.35">
      <c r="A4326" s="19"/>
    </row>
    <row r="4327" spans="1:1" x14ac:dyDescent="0.35">
      <c r="A4327" s="19"/>
    </row>
    <row r="4328" spans="1:1" x14ac:dyDescent="0.35">
      <c r="A4328" s="19"/>
    </row>
    <row r="4329" spans="1:1" x14ac:dyDescent="0.35">
      <c r="A4329" s="19"/>
    </row>
    <row r="4330" spans="1:1" x14ac:dyDescent="0.35">
      <c r="A4330" s="19"/>
    </row>
    <row r="4331" spans="1:1" x14ac:dyDescent="0.35">
      <c r="A4331" s="19"/>
    </row>
    <row r="4332" spans="1:1" x14ac:dyDescent="0.35">
      <c r="A4332" s="19"/>
    </row>
    <row r="4333" spans="1:1" x14ac:dyDescent="0.35">
      <c r="A4333" s="19"/>
    </row>
    <row r="4334" spans="1:1" x14ac:dyDescent="0.35">
      <c r="A4334" s="19"/>
    </row>
    <row r="4335" spans="1:1" x14ac:dyDescent="0.35">
      <c r="A4335" s="19"/>
    </row>
    <row r="4336" spans="1:1" x14ac:dyDescent="0.35">
      <c r="A4336" s="19"/>
    </row>
    <row r="4337" spans="1:1" x14ac:dyDescent="0.35">
      <c r="A4337" s="19"/>
    </row>
    <row r="4338" spans="1:1" x14ac:dyDescent="0.35">
      <c r="A4338" s="19"/>
    </row>
    <row r="4339" spans="1:1" x14ac:dyDescent="0.35">
      <c r="A4339" s="19"/>
    </row>
    <row r="4340" spans="1:1" x14ac:dyDescent="0.35">
      <c r="A4340" s="19"/>
    </row>
    <row r="4341" spans="1:1" x14ac:dyDescent="0.35">
      <c r="A4341" s="19"/>
    </row>
    <row r="4342" spans="1:1" x14ac:dyDescent="0.35">
      <c r="A4342" s="19"/>
    </row>
    <row r="4343" spans="1:1" x14ac:dyDescent="0.35">
      <c r="A4343" s="19"/>
    </row>
    <row r="4344" spans="1:1" x14ac:dyDescent="0.35">
      <c r="A4344" s="19"/>
    </row>
    <row r="4345" spans="1:1" x14ac:dyDescent="0.35">
      <c r="A4345" s="19"/>
    </row>
    <row r="4346" spans="1:1" x14ac:dyDescent="0.35">
      <c r="A4346" s="19"/>
    </row>
    <row r="4347" spans="1:1" x14ac:dyDescent="0.35">
      <c r="A4347" s="19"/>
    </row>
    <row r="4348" spans="1:1" x14ac:dyDescent="0.35">
      <c r="A4348" s="19"/>
    </row>
    <row r="4349" spans="1:1" x14ac:dyDescent="0.35">
      <c r="A4349" s="19"/>
    </row>
    <row r="4350" spans="1:1" x14ac:dyDescent="0.35">
      <c r="A4350" s="19"/>
    </row>
    <row r="4351" spans="1:1" x14ac:dyDescent="0.35">
      <c r="A4351" s="19"/>
    </row>
    <row r="4352" spans="1:1" x14ac:dyDescent="0.35">
      <c r="A4352" s="19"/>
    </row>
    <row r="4353" spans="1:1" x14ac:dyDescent="0.35">
      <c r="A4353" s="19"/>
    </row>
    <row r="4354" spans="1:1" x14ac:dyDescent="0.35">
      <c r="A4354" s="19"/>
    </row>
    <row r="4355" spans="1:1" x14ac:dyDescent="0.35">
      <c r="A4355" s="19"/>
    </row>
    <row r="4356" spans="1:1" x14ac:dyDescent="0.35">
      <c r="A4356" s="19"/>
    </row>
    <row r="4357" spans="1:1" x14ac:dyDescent="0.35">
      <c r="A4357" s="19"/>
    </row>
    <row r="4358" spans="1:1" x14ac:dyDescent="0.35">
      <c r="A4358" s="19"/>
    </row>
    <row r="4359" spans="1:1" x14ac:dyDescent="0.35">
      <c r="A4359" s="19"/>
    </row>
    <row r="4360" spans="1:1" x14ac:dyDescent="0.35">
      <c r="A4360" s="19"/>
    </row>
    <row r="4361" spans="1:1" x14ac:dyDescent="0.35">
      <c r="A4361" s="19"/>
    </row>
    <row r="4362" spans="1:1" x14ac:dyDescent="0.35">
      <c r="A4362" s="19"/>
    </row>
    <row r="4363" spans="1:1" x14ac:dyDescent="0.35">
      <c r="A4363" s="19"/>
    </row>
    <row r="4364" spans="1:1" x14ac:dyDescent="0.35">
      <c r="A4364" s="19"/>
    </row>
    <row r="4365" spans="1:1" x14ac:dyDescent="0.35">
      <c r="A4365" s="19"/>
    </row>
    <row r="4366" spans="1:1" x14ac:dyDescent="0.35">
      <c r="A4366" s="19"/>
    </row>
    <row r="4367" spans="1:1" x14ac:dyDescent="0.35">
      <c r="A4367" s="19"/>
    </row>
    <row r="4368" spans="1:1" x14ac:dyDescent="0.35">
      <c r="A4368" s="19"/>
    </row>
    <row r="4369" spans="1:1" x14ac:dyDescent="0.35">
      <c r="A4369" s="19"/>
    </row>
    <row r="4370" spans="1:1" x14ac:dyDescent="0.35">
      <c r="A4370" s="19"/>
    </row>
    <row r="4371" spans="1:1" x14ac:dyDescent="0.35">
      <c r="A4371" s="19"/>
    </row>
    <row r="4372" spans="1:1" x14ac:dyDescent="0.35">
      <c r="A4372" s="19"/>
    </row>
    <row r="4373" spans="1:1" x14ac:dyDescent="0.35">
      <c r="A4373" s="19"/>
    </row>
    <row r="4374" spans="1:1" x14ac:dyDescent="0.35">
      <c r="A4374" s="19"/>
    </row>
    <row r="4375" spans="1:1" x14ac:dyDescent="0.35">
      <c r="A4375" s="19"/>
    </row>
    <row r="4376" spans="1:1" x14ac:dyDescent="0.35">
      <c r="A4376" s="19"/>
    </row>
    <row r="4377" spans="1:1" x14ac:dyDescent="0.35">
      <c r="A4377" s="19"/>
    </row>
    <row r="4378" spans="1:1" x14ac:dyDescent="0.35">
      <c r="A4378" s="19"/>
    </row>
    <row r="4379" spans="1:1" x14ac:dyDescent="0.35">
      <c r="A4379" s="19"/>
    </row>
    <row r="4380" spans="1:1" x14ac:dyDescent="0.35">
      <c r="A4380" s="19"/>
    </row>
    <row r="4381" spans="1:1" x14ac:dyDescent="0.35">
      <c r="A4381" s="19"/>
    </row>
    <row r="4382" spans="1:1" x14ac:dyDescent="0.35">
      <c r="A4382" s="19"/>
    </row>
    <row r="4383" spans="1:1" x14ac:dyDescent="0.35">
      <c r="A4383" s="19"/>
    </row>
    <row r="4384" spans="1:1" x14ac:dyDescent="0.35">
      <c r="A4384" s="19"/>
    </row>
    <row r="4385" spans="1:1" x14ac:dyDescent="0.35">
      <c r="A4385" s="19"/>
    </row>
    <row r="4386" spans="1:1" x14ac:dyDescent="0.35">
      <c r="A4386" s="19"/>
    </row>
    <row r="4387" spans="1:1" x14ac:dyDescent="0.35">
      <c r="A4387" s="19"/>
    </row>
    <row r="4388" spans="1:1" x14ac:dyDescent="0.35">
      <c r="A4388" s="19"/>
    </row>
    <row r="4389" spans="1:1" x14ac:dyDescent="0.35">
      <c r="A4389" s="19"/>
    </row>
    <row r="4390" spans="1:1" x14ac:dyDescent="0.35">
      <c r="A4390" s="19"/>
    </row>
    <row r="4391" spans="1:1" x14ac:dyDescent="0.35">
      <c r="A4391" s="19"/>
    </row>
    <row r="4392" spans="1:1" x14ac:dyDescent="0.35">
      <c r="A4392" s="19"/>
    </row>
    <row r="4393" spans="1:1" x14ac:dyDescent="0.35">
      <c r="A4393" s="19"/>
    </row>
    <row r="4394" spans="1:1" x14ac:dyDescent="0.35">
      <c r="A4394" s="19"/>
    </row>
    <row r="4395" spans="1:1" x14ac:dyDescent="0.35">
      <c r="A4395" s="19"/>
    </row>
    <row r="4396" spans="1:1" x14ac:dyDescent="0.35">
      <c r="A4396" s="19"/>
    </row>
    <row r="4397" spans="1:1" x14ac:dyDescent="0.35">
      <c r="A4397" s="19"/>
    </row>
    <row r="4398" spans="1:1" x14ac:dyDescent="0.35">
      <c r="A4398" s="19"/>
    </row>
    <row r="4399" spans="1:1" x14ac:dyDescent="0.35">
      <c r="A4399" s="19"/>
    </row>
    <row r="4400" spans="1:1" x14ac:dyDescent="0.35">
      <c r="A4400" s="19"/>
    </row>
    <row r="4401" spans="1:1" x14ac:dyDescent="0.35">
      <c r="A4401" s="19"/>
    </row>
    <row r="4402" spans="1:1" x14ac:dyDescent="0.35">
      <c r="A4402" s="19"/>
    </row>
    <row r="4403" spans="1:1" x14ac:dyDescent="0.35">
      <c r="A4403" s="19"/>
    </row>
    <row r="4404" spans="1:1" x14ac:dyDescent="0.35">
      <c r="A4404" s="19"/>
    </row>
    <row r="4405" spans="1:1" x14ac:dyDescent="0.35">
      <c r="A4405" s="19"/>
    </row>
    <row r="4406" spans="1:1" x14ac:dyDescent="0.35">
      <c r="A4406" s="19"/>
    </row>
    <row r="4407" spans="1:1" x14ac:dyDescent="0.35">
      <c r="A4407" s="19"/>
    </row>
    <row r="4408" spans="1:1" x14ac:dyDescent="0.35">
      <c r="A4408" s="19"/>
    </row>
    <row r="4409" spans="1:1" x14ac:dyDescent="0.35">
      <c r="A4409" s="19"/>
    </row>
    <row r="4410" spans="1:1" x14ac:dyDescent="0.35">
      <c r="A4410" s="19"/>
    </row>
    <row r="4411" spans="1:1" x14ac:dyDescent="0.35">
      <c r="A4411" s="19"/>
    </row>
    <row r="4412" spans="1:1" x14ac:dyDescent="0.35">
      <c r="A4412" s="19"/>
    </row>
    <row r="4413" spans="1:1" x14ac:dyDescent="0.35">
      <c r="A4413" s="19"/>
    </row>
    <row r="4414" spans="1:1" x14ac:dyDescent="0.35">
      <c r="A4414" s="19"/>
    </row>
    <row r="4415" spans="1:1" x14ac:dyDescent="0.35">
      <c r="A4415" s="19"/>
    </row>
    <row r="4416" spans="1:1" x14ac:dyDescent="0.35">
      <c r="A4416" s="19"/>
    </row>
    <row r="4417" spans="1:1" x14ac:dyDescent="0.35">
      <c r="A4417" s="19"/>
    </row>
    <row r="4418" spans="1:1" x14ac:dyDescent="0.35">
      <c r="A4418" s="19"/>
    </row>
    <row r="4419" spans="1:1" x14ac:dyDescent="0.35">
      <c r="A4419" s="19"/>
    </row>
    <row r="4420" spans="1:1" x14ac:dyDescent="0.35">
      <c r="A4420" s="19"/>
    </row>
    <row r="4421" spans="1:1" x14ac:dyDescent="0.35">
      <c r="A4421" s="19"/>
    </row>
    <row r="4422" spans="1:1" x14ac:dyDescent="0.35">
      <c r="A4422" s="19"/>
    </row>
    <row r="4423" spans="1:1" x14ac:dyDescent="0.35">
      <c r="A4423" s="19"/>
    </row>
    <row r="4424" spans="1:1" x14ac:dyDescent="0.35">
      <c r="A4424" s="19"/>
    </row>
    <row r="4425" spans="1:1" x14ac:dyDescent="0.35">
      <c r="A4425" s="19"/>
    </row>
    <row r="4426" spans="1:1" x14ac:dyDescent="0.35">
      <c r="A4426" s="19"/>
    </row>
    <row r="4427" spans="1:1" x14ac:dyDescent="0.35">
      <c r="A4427" s="19"/>
    </row>
    <row r="4428" spans="1:1" x14ac:dyDescent="0.35">
      <c r="A4428" s="19"/>
    </row>
    <row r="4429" spans="1:1" x14ac:dyDescent="0.35">
      <c r="A4429" s="19"/>
    </row>
    <row r="4430" spans="1:1" x14ac:dyDescent="0.35">
      <c r="A4430" s="19"/>
    </row>
    <row r="4431" spans="1:1" x14ac:dyDescent="0.35">
      <c r="A4431" s="19"/>
    </row>
    <row r="4432" spans="1:1" x14ac:dyDescent="0.35">
      <c r="A4432" s="19"/>
    </row>
    <row r="4433" spans="1:1" x14ac:dyDescent="0.35">
      <c r="A4433" s="19"/>
    </row>
    <row r="4434" spans="1:1" x14ac:dyDescent="0.35">
      <c r="A4434" s="19"/>
    </row>
    <row r="4435" spans="1:1" x14ac:dyDescent="0.35">
      <c r="A4435" s="19"/>
    </row>
    <row r="4436" spans="1:1" x14ac:dyDescent="0.35">
      <c r="A4436" s="19"/>
    </row>
    <row r="4437" spans="1:1" x14ac:dyDescent="0.35">
      <c r="A4437" s="19"/>
    </row>
    <row r="4438" spans="1:1" x14ac:dyDescent="0.35">
      <c r="A4438" s="19"/>
    </row>
    <row r="4439" spans="1:1" x14ac:dyDescent="0.35">
      <c r="A4439" s="19"/>
    </row>
    <row r="4440" spans="1:1" x14ac:dyDescent="0.35">
      <c r="A4440" s="19"/>
    </row>
    <row r="4441" spans="1:1" x14ac:dyDescent="0.35">
      <c r="A4441" s="19"/>
    </row>
    <row r="4442" spans="1:1" x14ac:dyDescent="0.35">
      <c r="A4442" s="19"/>
    </row>
    <row r="4443" spans="1:1" x14ac:dyDescent="0.35">
      <c r="A4443" s="19"/>
    </row>
    <row r="4444" spans="1:1" x14ac:dyDescent="0.35">
      <c r="A4444" s="19"/>
    </row>
    <row r="4445" spans="1:1" x14ac:dyDescent="0.35">
      <c r="A4445" s="19"/>
    </row>
    <row r="4446" spans="1:1" x14ac:dyDescent="0.35">
      <c r="A4446" s="19"/>
    </row>
    <row r="4447" spans="1:1" x14ac:dyDescent="0.35">
      <c r="A4447" s="19"/>
    </row>
    <row r="4448" spans="1:1" x14ac:dyDescent="0.35">
      <c r="A4448" s="19"/>
    </row>
    <row r="4449" spans="1:1" x14ac:dyDescent="0.35">
      <c r="A4449" s="19"/>
    </row>
    <row r="4450" spans="1:1" x14ac:dyDescent="0.35">
      <c r="A4450" s="19"/>
    </row>
    <row r="4451" spans="1:1" x14ac:dyDescent="0.35">
      <c r="A4451" s="19"/>
    </row>
    <row r="4452" spans="1:1" x14ac:dyDescent="0.35">
      <c r="A4452" s="19"/>
    </row>
    <row r="4453" spans="1:1" x14ac:dyDescent="0.35">
      <c r="A4453" s="19"/>
    </row>
    <row r="4454" spans="1:1" x14ac:dyDescent="0.35">
      <c r="A4454" s="19"/>
    </row>
    <row r="4455" spans="1:1" x14ac:dyDescent="0.35">
      <c r="A4455" s="19"/>
    </row>
    <row r="4456" spans="1:1" x14ac:dyDescent="0.35">
      <c r="A4456" s="19"/>
    </row>
    <row r="4457" spans="1:1" x14ac:dyDescent="0.35">
      <c r="A4457" s="19"/>
    </row>
    <row r="4458" spans="1:1" x14ac:dyDescent="0.35">
      <c r="A4458" s="19"/>
    </row>
    <row r="4459" spans="1:1" x14ac:dyDescent="0.35">
      <c r="A4459" s="19"/>
    </row>
    <row r="4460" spans="1:1" x14ac:dyDescent="0.35">
      <c r="A4460" s="19"/>
    </row>
    <row r="4461" spans="1:1" x14ac:dyDescent="0.35">
      <c r="A4461" s="19"/>
    </row>
    <row r="4462" spans="1:1" x14ac:dyDescent="0.35">
      <c r="A4462" s="19"/>
    </row>
    <row r="4463" spans="1:1" x14ac:dyDescent="0.35">
      <c r="A4463" s="19"/>
    </row>
    <row r="4464" spans="1:1" x14ac:dyDescent="0.35">
      <c r="A4464" s="19"/>
    </row>
    <row r="4465" spans="1:1" x14ac:dyDescent="0.35">
      <c r="A4465" s="19"/>
    </row>
    <row r="4466" spans="1:1" x14ac:dyDescent="0.35">
      <c r="A4466" s="19"/>
    </row>
    <row r="4467" spans="1:1" x14ac:dyDescent="0.35">
      <c r="A4467" s="19"/>
    </row>
    <row r="4468" spans="1:1" x14ac:dyDescent="0.35">
      <c r="A4468" s="19"/>
    </row>
    <row r="4469" spans="1:1" x14ac:dyDescent="0.35">
      <c r="A4469" s="19"/>
    </row>
    <row r="4470" spans="1:1" x14ac:dyDescent="0.35">
      <c r="A4470" s="19"/>
    </row>
    <row r="4471" spans="1:1" x14ac:dyDescent="0.35">
      <c r="A4471" s="19"/>
    </row>
    <row r="4472" spans="1:1" x14ac:dyDescent="0.35">
      <c r="A4472" s="19"/>
    </row>
    <row r="4473" spans="1:1" x14ac:dyDescent="0.35">
      <c r="A4473" s="19"/>
    </row>
    <row r="4474" spans="1:1" x14ac:dyDescent="0.35">
      <c r="A4474" s="19"/>
    </row>
    <row r="4475" spans="1:1" x14ac:dyDescent="0.35">
      <c r="A4475" s="19"/>
    </row>
    <row r="4476" spans="1:1" x14ac:dyDescent="0.35">
      <c r="A4476" s="19"/>
    </row>
    <row r="4477" spans="1:1" x14ac:dyDescent="0.35">
      <c r="A4477" s="19"/>
    </row>
    <row r="4478" spans="1:1" x14ac:dyDescent="0.35">
      <c r="A4478" s="19"/>
    </row>
    <row r="4479" spans="1:1" x14ac:dyDescent="0.35">
      <c r="A4479" s="19"/>
    </row>
    <row r="4480" spans="1:1" x14ac:dyDescent="0.35">
      <c r="A4480" s="19"/>
    </row>
    <row r="4481" spans="1:1" x14ac:dyDescent="0.35">
      <c r="A4481" s="19"/>
    </row>
    <row r="4482" spans="1:1" x14ac:dyDescent="0.35">
      <c r="A4482" s="19"/>
    </row>
    <row r="4483" spans="1:1" x14ac:dyDescent="0.35">
      <c r="A4483" s="19"/>
    </row>
    <row r="4484" spans="1:1" x14ac:dyDescent="0.35">
      <c r="A4484" s="19"/>
    </row>
    <row r="4485" spans="1:1" x14ac:dyDescent="0.35">
      <c r="A4485" s="19"/>
    </row>
    <row r="4486" spans="1:1" x14ac:dyDescent="0.35">
      <c r="A4486" s="19"/>
    </row>
    <row r="4487" spans="1:1" x14ac:dyDescent="0.35">
      <c r="A4487" s="19"/>
    </row>
    <row r="4488" spans="1:1" x14ac:dyDescent="0.35">
      <c r="A4488" s="19"/>
    </row>
    <row r="4489" spans="1:1" x14ac:dyDescent="0.35">
      <c r="A4489" s="19"/>
    </row>
    <row r="4490" spans="1:1" x14ac:dyDescent="0.35">
      <c r="A4490" s="19"/>
    </row>
    <row r="4491" spans="1:1" x14ac:dyDescent="0.35">
      <c r="A4491" s="19"/>
    </row>
    <row r="4492" spans="1:1" x14ac:dyDescent="0.35">
      <c r="A4492" s="19"/>
    </row>
    <row r="4493" spans="1:1" x14ac:dyDescent="0.35">
      <c r="A4493" s="19"/>
    </row>
    <row r="4494" spans="1:1" x14ac:dyDescent="0.35">
      <c r="A4494" s="19"/>
    </row>
    <row r="4495" spans="1:1" x14ac:dyDescent="0.35">
      <c r="A4495" s="19"/>
    </row>
    <row r="4496" spans="1:1" x14ac:dyDescent="0.35">
      <c r="A4496" s="19"/>
    </row>
    <row r="4497" spans="1:1" x14ac:dyDescent="0.35">
      <c r="A4497" s="19"/>
    </row>
    <row r="4498" spans="1:1" x14ac:dyDescent="0.35">
      <c r="A4498" s="19"/>
    </row>
    <row r="4499" spans="1:1" x14ac:dyDescent="0.35">
      <c r="A4499" s="19"/>
    </row>
    <row r="4500" spans="1:1" x14ac:dyDescent="0.35">
      <c r="A4500" s="19"/>
    </row>
    <row r="4501" spans="1:1" x14ac:dyDescent="0.35">
      <c r="A4501" s="19"/>
    </row>
    <row r="4502" spans="1:1" x14ac:dyDescent="0.35">
      <c r="A4502" s="19"/>
    </row>
    <row r="4503" spans="1:1" x14ac:dyDescent="0.35">
      <c r="A4503" s="19"/>
    </row>
    <row r="4504" spans="1:1" x14ac:dyDescent="0.35">
      <c r="A4504" s="19"/>
    </row>
    <row r="4505" spans="1:1" x14ac:dyDescent="0.35">
      <c r="A4505" s="19"/>
    </row>
    <row r="4506" spans="1:1" x14ac:dyDescent="0.35">
      <c r="A4506" s="19"/>
    </row>
    <row r="4507" spans="1:1" x14ac:dyDescent="0.35">
      <c r="A4507" s="19"/>
    </row>
    <row r="4508" spans="1:1" x14ac:dyDescent="0.35">
      <c r="A4508" s="19"/>
    </row>
    <row r="4509" spans="1:1" x14ac:dyDescent="0.35">
      <c r="A4509" s="19"/>
    </row>
    <row r="4510" spans="1:1" x14ac:dyDescent="0.35">
      <c r="A4510" s="19"/>
    </row>
    <row r="4511" spans="1:1" x14ac:dyDescent="0.35">
      <c r="A4511" s="19"/>
    </row>
    <row r="4512" spans="1:1" x14ac:dyDescent="0.35">
      <c r="A4512" s="19"/>
    </row>
    <row r="4513" spans="1:1" x14ac:dyDescent="0.35">
      <c r="A4513" s="19"/>
    </row>
    <row r="4514" spans="1:1" x14ac:dyDescent="0.35">
      <c r="A4514" s="19"/>
    </row>
    <row r="4515" spans="1:1" x14ac:dyDescent="0.35">
      <c r="A4515" s="19"/>
    </row>
    <row r="4516" spans="1:1" x14ac:dyDescent="0.35">
      <c r="A4516" s="19"/>
    </row>
    <row r="4517" spans="1:1" x14ac:dyDescent="0.35">
      <c r="A4517" s="19"/>
    </row>
    <row r="4518" spans="1:1" x14ac:dyDescent="0.35">
      <c r="A4518" s="19"/>
    </row>
    <row r="4519" spans="1:1" x14ac:dyDescent="0.35">
      <c r="A4519" s="19"/>
    </row>
    <row r="4520" spans="1:1" x14ac:dyDescent="0.35">
      <c r="A4520" s="19"/>
    </row>
    <row r="4521" spans="1:1" x14ac:dyDescent="0.35">
      <c r="A4521" s="19"/>
    </row>
    <row r="4522" spans="1:1" x14ac:dyDescent="0.35">
      <c r="A4522" s="19"/>
    </row>
    <row r="4523" spans="1:1" x14ac:dyDescent="0.35">
      <c r="A4523" s="19"/>
    </row>
    <row r="4524" spans="1:1" x14ac:dyDescent="0.35">
      <c r="A4524" s="19"/>
    </row>
    <row r="4525" spans="1:1" x14ac:dyDescent="0.35">
      <c r="A4525" s="19"/>
    </row>
    <row r="4526" spans="1:1" x14ac:dyDescent="0.35">
      <c r="A4526" s="19"/>
    </row>
    <row r="4527" spans="1:1" x14ac:dyDescent="0.35">
      <c r="A4527" s="19"/>
    </row>
    <row r="4528" spans="1:1" x14ac:dyDescent="0.35">
      <c r="A4528" s="19"/>
    </row>
    <row r="4529" spans="1:1" x14ac:dyDescent="0.35">
      <c r="A4529" s="19"/>
    </row>
    <row r="4530" spans="1:1" x14ac:dyDescent="0.35">
      <c r="A4530" s="19"/>
    </row>
    <row r="4531" spans="1:1" x14ac:dyDescent="0.35">
      <c r="A4531" s="19"/>
    </row>
    <row r="4532" spans="1:1" x14ac:dyDescent="0.35">
      <c r="A4532" s="19"/>
    </row>
    <row r="4533" spans="1:1" x14ac:dyDescent="0.35">
      <c r="A4533" s="19"/>
    </row>
    <row r="4534" spans="1:1" x14ac:dyDescent="0.35">
      <c r="A4534" s="19"/>
    </row>
    <row r="4535" spans="1:1" x14ac:dyDescent="0.35">
      <c r="A4535" s="19"/>
    </row>
    <row r="4536" spans="1:1" x14ac:dyDescent="0.35">
      <c r="A4536" s="19"/>
    </row>
    <row r="4537" spans="1:1" x14ac:dyDescent="0.35">
      <c r="A4537" s="19"/>
    </row>
    <row r="4538" spans="1:1" x14ac:dyDescent="0.35">
      <c r="A4538" s="19"/>
    </row>
    <row r="4539" spans="1:1" x14ac:dyDescent="0.35">
      <c r="A4539" s="19"/>
    </row>
    <row r="4540" spans="1:1" x14ac:dyDescent="0.35">
      <c r="A4540" s="19"/>
    </row>
    <row r="4541" spans="1:1" x14ac:dyDescent="0.35">
      <c r="A4541" s="19"/>
    </row>
    <row r="4542" spans="1:1" x14ac:dyDescent="0.35">
      <c r="A4542" s="19"/>
    </row>
    <row r="4543" spans="1:1" x14ac:dyDescent="0.35">
      <c r="A4543" s="19"/>
    </row>
    <row r="4544" spans="1:1" x14ac:dyDescent="0.35">
      <c r="A4544" s="19"/>
    </row>
    <row r="4545" spans="1:1" x14ac:dyDescent="0.35">
      <c r="A4545" s="19"/>
    </row>
    <row r="4546" spans="1:1" x14ac:dyDescent="0.35">
      <c r="A4546" s="19"/>
    </row>
    <row r="4547" spans="1:1" x14ac:dyDescent="0.35">
      <c r="A4547" s="19"/>
    </row>
    <row r="4548" spans="1:1" x14ac:dyDescent="0.35">
      <c r="A4548" s="19"/>
    </row>
    <row r="4549" spans="1:1" x14ac:dyDescent="0.35">
      <c r="A4549" s="19"/>
    </row>
    <row r="4550" spans="1:1" x14ac:dyDescent="0.35">
      <c r="A4550" s="19"/>
    </row>
    <row r="4551" spans="1:1" x14ac:dyDescent="0.35">
      <c r="A4551" s="19"/>
    </row>
    <row r="4552" spans="1:1" x14ac:dyDescent="0.35">
      <c r="A4552" s="19"/>
    </row>
    <row r="4553" spans="1:1" x14ac:dyDescent="0.35">
      <c r="A4553" s="19"/>
    </row>
    <row r="4554" spans="1:1" x14ac:dyDescent="0.35">
      <c r="A4554" s="19"/>
    </row>
    <row r="4555" spans="1:1" x14ac:dyDescent="0.35">
      <c r="A4555" s="19"/>
    </row>
    <row r="4556" spans="1:1" x14ac:dyDescent="0.35">
      <c r="A4556" s="19"/>
    </row>
    <row r="4557" spans="1:1" x14ac:dyDescent="0.35">
      <c r="A4557" s="19"/>
    </row>
    <row r="4558" spans="1:1" x14ac:dyDescent="0.35">
      <c r="A4558" s="19"/>
    </row>
    <row r="4559" spans="1:1" x14ac:dyDescent="0.35">
      <c r="A4559" s="19"/>
    </row>
    <row r="4560" spans="1:1" x14ac:dyDescent="0.35">
      <c r="A4560" s="19"/>
    </row>
    <row r="4561" spans="1:1" x14ac:dyDescent="0.35">
      <c r="A4561" s="19"/>
    </row>
    <row r="4562" spans="1:1" x14ac:dyDescent="0.35">
      <c r="A4562" s="19"/>
    </row>
    <row r="4563" spans="1:1" x14ac:dyDescent="0.35">
      <c r="A4563" s="19"/>
    </row>
    <row r="4564" spans="1:1" x14ac:dyDescent="0.35">
      <c r="A4564" s="19"/>
    </row>
    <row r="4565" spans="1:1" x14ac:dyDescent="0.35">
      <c r="A4565" s="19"/>
    </row>
    <row r="4566" spans="1:1" x14ac:dyDescent="0.35">
      <c r="A4566" s="19"/>
    </row>
    <row r="4567" spans="1:1" x14ac:dyDescent="0.35">
      <c r="A4567" s="19"/>
    </row>
    <row r="4568" spans="1:1" x14ac:dyDescent="0.35">
      <c r="A4568" s="19"/>
    </row>
    <row r="4569" spans="1:1" x14ac:dyDescent="0.35">
      <c r="A4569" s="19"/>
    </row>
    <row r="4570" spans="1:1" x14ac:dyDescent="0.35">
      <c r="A4570" s="19"/>
    </row>
    <row r="4571" spans="1:1" x14ac:dyDescent="0.35">
      <c r="A4571" s="19"/>
    </row>
    <row r="4572" spans="1:1" x14ac:dyDescent="0.35">
      <c r="A4572" s="19"/>
    </row>
    <row r="4573" spans="1:1" x14ac:dyDescent="0.35">
      <c r="A4573" s="19"/>
    </row>
    <row r="4574" spans="1:1" x14ac:dyDescent="0.35">
      <c r="A4574" s="19"/>
    </row>
    <row r="4575" spans="1:1" x14ac:dyDescent="0.35">
      <c r="A4575" s="19"/>
    </row>
    <row r="4576" spans="1:1" x14ac:dyDescent="0.35">
      <c r="A4576" s="19"/>
    </row>
    <row r="4577" spans="1:1" x14ac:dyDescent="0.35">
      <c r="A4577" s="19"/>
    </row>
    <row r="4578" spans="1:1" x14ac:dyDescent="0.35">
      <c r="A4578" s="19"/>
    </row>
    <row r="4579" spans="1:1" x14ac:dyDescent="0.35">
      <c r="A4579" s="19"/>
    </row>
    <row r="4580" spans="1:1" x14ac:dyDescent="0.35">
      <c r="A4580" s="19"/>
    </row>
    <row r="4581" spans="1:1" x14ac:dyDescent="0.35">
      <c r="A4581" s="19"/>
    </row>
    <row r="4582" spans="1:1" x14ac:dyDescent="0.35">
      <c r="A4582" s="19"/>
    </row>
    <row r="4583" spans="1:1" x14ac:dyDescent="0.35">
      <c r="A4583" s="19"/>
    </row>
    <row r="4584" spans="1:1" x14ac:dyDescent="0.35">
      <c r="A4584" s="19"/>
    </row>
    <row r="4585" spans="1:1" x14ac:dyDescent="0.35">
      <c r="A4585" s="19"/>
    </row>
    <row r="4586" spans="1:1" x14ac:dyDescent="0.35">
      <c r="A4586" s="19"/>
    </row>
    <row r="4587" spans="1:1" x14ac:dyDescent="0.35">
      <c r="A4587" s="19"/>
    </row>
    <row r="4588" spans="1:1" x14ac:dyDescent="0.35">
      <c r="A4588" s="19"/>
    </row>
    <row r="4589" spans="1:1" x14ac:dyDescent="0.35">
      <c r="A4589" s="19"/>
    </row>
    <row r="4590" spans="1:1" x14ac:dyDescent="0.35">
      <c r="A4590" s="19"/>
    </row>
    <row r="4591" spans="1:1" x14ac:dyDescent="0.35">
      <c r="A4591" s="19"/>
    </row>
    <row r="4592" spans="1:1" x14ac:dyDescent="0.35">
      <c r="A4592" s="19"/>
    </row>
    <row r="4593" spans="1:1" x14ac:dyDescent="0.35">
      <c r="A4593" s="19"/>
    </row>
    <row r="4594" spans="1:1" x14ac:dyDescent="0.35">
      <c r="A4594" s="19"/>
    </row>
    <row r="4595" spans="1:1" x14ac:dyDescent="0.35">
      <c r="A4595" s="19"/>
    </row>
    <row r="4596" spans="1:1" x14ac:dyDescent="0.35">
      <c r="A4596" s="19"/>
    </row>
    <row r="4597" spans="1:1" x14ac:dyDescent="0.35">
      <c r="A4597" s="19"/>
    </row>
    <row r="4598" spans="1:1" x14ac:dyDescent="0.35">
      <c r="A4598" s="19"/>
    </row>
    <row r="4599" spans="1:1" x14ac:dyDescent="0.35">
      <c r="A4599" s="19"/>
    </row>
    <row r="4600" spans="1:1" x14ac:dyDescent="0.35">
      <c r="A4600" s="19"/>
    </row>
    <row r="4601" spans="1:1" x14ac:dyDescent="0.35">
      <c r="A4601" s="19"/>
    </row>
    <row r="4602" spans="1:1" x14ac:dyDescent="0.35">
      <c r="A4602" s="19"/>
    </row>
    <row r="4603" spans="1:1" x14ac:dyDescent="0.35">
      <c r="A4603" s="19"/>
    </row>
    <row r="4604" spans="1:1" x14ac:dyDescent="0.35">
      <c r="A4604" s="19"/>
    </row>
    <row r="4605" spans="1:1" x14ac:dyDescent="0.35">
      <c r="A4605" s="19"/>
    </row>
    <row r="4606" spans="1:1" x14ac:dyDescent="0.35">
      <c r="A4606" s="19"/>
    </row>
    <row r="4607" spans="1:1" x14ac:dyDescent="0.35">
      <c r="A4607" s="19"/>
    </row>
    <row r="4608" spans="1:1" x14ac:dyDescent="0.35">
      <c r="A4608" s="19"/>
    </row>
    <row r="4609" spans="1:1" x14ac:dyDescent="0.35">
      <c r="A4609" s="19"/>
    </row>
    <row r="4610" spans="1:1" x14ac:dyDescent="0.35">
      <c r="A4610" s="19"/>
    </row>
    <row r="4611" spans="1:1" x14ac:dyDescent="0.35">
      <c r="A4611" s="19"/>
    </row>
    <row r="4612" spans="1:1" x14ac:dyDescent="0.35">
      <c r="A4612" s="19"/>
    </row>
    <row r="4613" spans="1:1" x14ac:dyDescent="0.35">
      <c r="A4613" s="19"/>
    </row>
    <row r="4614" spans="1:1" x14ac:dyDescent="0.35">
      <c r="A4614" s="19"/>
    </row>
    <row r="4615" spans="1:1" x14ac:dyDescent="0.35">
      <c r="A4615" s="19"/>
    </row>
    <row r="4616" spans="1:1" x14ac:dyDescent="0.35">
      <c r="A4616" s="19"/>
    </row>
    <row r="4617" spans="1:1" x14ac:dyDescent="0.35">
      <c r="A4617" s="19"/>
    </row>
    <row r="4618" spans="1:1" x14ac:dyDescent="0.35">
      <c r="A4618" s="19"/>
    </row>
    <row r="4619" spans="1:1" x14ac:dyDescent="0.35">
      <c r="A4619" s="19"/>
    </row>
    <row r="4620" spans="1:1" x14ac:dyDescent="0.35">
      <c r="A4620" s="19"/>
    </row>
    <row r="4621" spans="1:1" x14ac:dyDescent="0.35">
      <c r="A4621" s="19"/>
    </row>
    <row r="4622" spans="1:1" x14ac:dyDescent="0.35">
      <c r="A4622" s="19"/>
    </row>
    <row r="4623" spans="1:1" x14ac:dyDescent="0.35">
      <c r="A4623" s="19"/>
    </row>
    <row r="4624" spans="1:1" x14ac:dyDescent="0.35">
      <c r="A4624" s="19"/>
    </row>
    <row r="4625" spans="1:1" x14ac:dyDescent="0.35">
      <c r="A4625" s="19"/>
    </row>
    <row r="4626" spans="1:1" x14ac:dyDescent="0.35">
      <c r="A4626" s="19"/>
    </row>
    <row r="4627" spans="1:1" x14ac:dyDescent="0.35">
      <c r="A4627" s="19"/>
    </row>
    <row r="4628" spans="1:1" x14ac:dyDescent="0.35">
      <c r="A4628" s="19"/>
    </row>
    <row r="4629" spans="1:1" x14ac:dyDescent="0.35">
      <c r="A4629" s="19"/>
    </row>
    <row r="4630" spans="1:1" x14ac:dyDescent="0.35">
      <c r="A4630" s="19"/>
    </row>
    <row r="4631" spans="1:1" x14ac:dyDescent="0.35">
      <c r="A4631" s="19"/>
    </row>
    <row r="4632" spans="1:1" x14ac:dyDescent="0.35">
      <c r="A4632" s="19"/>
    </row>
    <row r="4633" spans="1:1" x14ac:dyDescent="0.35">
      <c r="A4633" s="19"/>
    </row>
    <row r="4634" spans="1:1" x14ac:dyDescent="0.35">
      <c r="A4634" s="19"/>
    </row>
    <row r="4635" spans="1:1" x14ac:dyDescent="0.35">
      <c r="A4635" s="19"/>
    </row>
    <row r="4636" spans="1:1" x14ac:dyDescent="0.35">
      <c r="A4636" s="19"/>
    </row>
    <row r="4637" spans="1:1" x14ac:dyDescent="0.35">
      <c r="A4637" s="19"/>
    </row>
    <row r="4638" spans="1:1" x14ac:dyDescent="0.35">
      <c r="A4638" s="19"/>
    </row>
    <row r="4639" spans="1:1" x14ac:dyDescent="0.35">
      <c r="A4639" s="19"/>
    </row>
    <row r="4640" spans="1:1" x14ac:dyDescent="0.35">
      <c r="A4640" s="19"/>
    </row>
    <row r="4641" spans="1:1" x14ac:dyDescent="0.35">
      <c r="A4641" s="19"/>
    </row>
    <row r="4642" spans="1:1" x14ac:dyDescent="0.35">
      <c r="A4642" s="19"/>
    </row>
    <row r="4643" spans="1:1" x14ac:dyDescent="0.35">
      <c r="A4643" s="19"/>
    </row>
    <row r="4644" spans="1:1" x14ac:dyDescent="0.35">
      <c r="A4644" s="19"/>
    </row>
    <row r="4645" spans="1:1" x14ac:dyDescent="0.35">
      <c r="A4645" s="19"/>
    </row>
    <row r="4646" spans="1:1" x14ac:dyDescent="0.35">
      <c r="A4646" s="19"/>
    </row>
    <row r="4647" spans="1:1" x14ac:dyDescent="0.35">
      <c r="A4647" s="19"/>
    </row>
    <row r="4648" spans="1:1" x14ac:dyDescent="0.35">
      <c r="A4648" s="19"/>
    </row>
    <row r="4649" spans="1:1" x14ac:dyDescent="0.35">
      <c r="A4649" s="19"/>
    </row>
    <row r="4650" spans="1:1" x14ac:dyDescent="0.35">
      <c r="A4650" s="19"/>
    </row>
    <row r="4651" spans="1:1" x14ac:dyDescent="0.35">
      <c r="A4651" s="19"/>
    </row>
    <row r="4652" spans="1:1" x14ac:dyDescent="0.35">
      <c r="A4652" s="19"/>
    </row>
    <row r="4653" spans="1:1" x14ac:dyDescent="0.35">
      <c r="A4653" s="19"/>
    </row>
    <row r="4654" spans="1:1" x14ac:dyDescent="0.35">
      <c r="A4654" s="19"/>
    </row>
    <row r="4655" spans="1:1" x14ac:dyDescent="0.35">
      <c r="A4655" s="19"/>
    </row>
    <row r="4656" spans="1:1" x14ac:dyDescent="0.35">
      <c r="A4656" s="19"/>
    </row>
    <row r="4657" spans="1:1" x14ac:dyDescent="0.35">
      <c r="A4657" s="19"/>
    </row>
    <row r="4658" spans="1:1" x14ac:dyDescent="0.35">
      <c r="A4658" s="19"/>
    </row>
    <row r="4659" spans="1:1" x14ac:dyDescent="0.35">
      <c r="A4659" s="19"/>
    </row>
    <row r="4660" spans="1:1" x14ac:dyDescent="0.35">
      <c r="A4660" s="19"/>
    </row>
    <row r="4661" spans="1:1" x14ac:dyDescent="0.35">
      <c r="A4661" s="19"/>
    </row>
    <row r="4662" spans="1:1" x14ac:dyDescent="0.35">
      <c r="A4662" s="19"/>
    </row>
    <row r="4663" spans="1:1" x14ac:dyDescent="0.35">
      <c r="A4663" s="19"/>
    </row>
    <row r="4664" spans="1:1" x14ac:dyDescent="0.35">
      <c r="A4664" s="19"/>
    </row>
    <row r="4665" spans="1:1" x14ac:dyDescent="0.35">
      <c r="A4665" s="19"/>
    </row>
    <row r="4666" spans="1:1" x14ac:dyDescent="0.35">
      <c r="A4666" s="19"/>
    </row>
    <row r="4667" spans="1:1" x14ac:dyDescent="0.35">
      <c r="A4667" s="19"/>
    </row>
    <row r="4668" spans="1:1" x14ac:dyDescent="0.35">
      <c r="A4668" s="19"/>
    </row>
    <row r="4669" spans="1:1" x14ac:dyDescent="0.35">
      <c r="A4669" s="19"/>
    </row>
    <row r="4670" spans="1:1" x14ac:dyDescent="0.35">
      <c r="A4670" s="19"/>
    </row>
    <row r="4671" spans="1:1" x14ac:dyDescent="0.35">
      <c r="A4671" s="19"/>
    </row>
    <row r="4672" spans="1:1" x14ac:dyDescent="0.35">
      <c r="A4672" s="19"/>
    </row>
    <row r="4673" spans="1:1" x14ac:dyDescent="0.35">
      <c r="A4673" s="19"/>
    </row>
    <row r="4674" spans="1:1" x14ac:dyDescent="0.35">
      <c r="A4674" s="19"/>
    </row>
    <row r="4675" spans="1:1" x14ac:dyDescent="0.35">
      <c r="A4675" s="19"/>
    </row>
    <row r="4676" spans="1:1" x14ac:dyDescent="0.35">
      <c r="A4676" s="19"/>
    </row>
    <row r="4677" spans="1:1" x14ac:dyDescent="0.35">
      <c r="A4677" s="19"/>
    </row>
    <row r="4678" spans="1:1" x14ac:dyDescent="0.35">
      <c r="A4678" s="19"/>
    </row>
    <row r="4679" spans="1:1" x14ac:dyDescent="0.35">
      <c r="A4679" s="19"/>
    </row>
    <row r="4680" spans="1:1" x14ac:dyDescent="0.35">
      <c r="A4680" s="19"/>
    </row>
    <row r="4681" spans="1:1" x14ac:dyDescent="0.35">
      <c r="A4681" s="19"/>
    </row>
    <row r="4682" spans="1:1" x14ac:dyDescent="0.35">
      <c r="A4682" s="19"/>
    </row>
    <row r="4683" spans="1:1" x14ac:dyDescent="0.35">
      <c r="A4683" s="19"/>
    </row>
    <row r="4684" spans="1:1" x14ac:dyDescent="0.35">
      <c r="A4684" s="19"/>
    </row>
    <row r="4685" spans="1:1" x14ac:dyDescent="0.35">
      <c r="A4685" s="19"/>
    </row>
    <row r="4686" spans="1:1" x14ac:dyDescent="0.35">
      <c r="A4686" s="19"/>
    </row>
    <row r="4687" spans="1:1" x14ac:dyDescent="0.35">
      <c r="A4687" s="19"/>
    </row>
    <row r="4688" spans="1:1" x14ac:dyDescent="0.35">
      <c r="A4688" s="19"/>
    </row>
    <row r="4689" spans="1:1" x14ac:dyDescent="0.35">
      <c r="A4689" s="19"/>
    </row>
    <row r="4690" spans="1:1" x14ac:dyDescent="0.35">
      <c r="A4690" s="19"/>
    </row>
    <row r="4691" spans="1:1" x14ac:dyDescent="0.35">
      <c r="A4691" s="19"/>
    </row>
    <row r="4692" spans="1:1" x14ac:dyDescent="0.35">
      <c r="A4692" s="19"/>
    </row>
    <row r="4693" spans="1:1" x14ac:dyDescent="0.35">
      <c r="A4693" s="19"/>
    </row>
    <row r="4694" spans="1:1" x14ac:dyDescent="0.35">
      <c r="A4694" s="19"/>
    </row>
    <row r="4695" spans="1:1" x14ac:dyDescent="0.35">
      <c r="A4695" s="19"/>
    </row>
    <row r="4696" spans="1:1" x14ac:dyDescent="0.35">
      <c r="A4696" s="19"/>
    </row>
    <row r="4697" spans="1:1" x14ac:dyDescent="0.35">
      <c r="A4697" s="19"/>
    </row>
    <row r="4698" spans="1:1" x14ac:dyDescent="0.35">
      <c r="A4698" s="19"/>
    </row>
    <row r="4699" spans="1:1" x14ac:dyDescent="0.35">
      <c r="A4699" s="19"/>
    </row>
    <row r="4700" spans="1:1" x14ac:dyDescent="0.35">
      <c r="A4700" s="19"/>
    </row>
    <row r="4701" spans="1:1" x14ac:dyDescent="0.35">
      <c r="A4701" s="19"/>
    </row>
    <row r="4702" spans="1:1" x14ac:dyDescent="0.35">
      <c r="A4702" s="19"/>
    </row>
    <row r="4703" spans="1:1" x14ac:dyDescent="0.35">
      <c r="A4703" s="19"/>
    </row>
    <row r="4704" spans="1:1" x14ac:dyDescent="0.35">
      <c r="A4704" s="19"/>
    </row>
    <row r="4705" spans="1:1" x14ac:dyDescent="0.35">
      <c r="A4705" s="19"/>
    </row>
    <row r="4706" spans="1:1" x14ac:dyDescent="0.35">
      <c r="A4706" s="19"/>
    </row>
    <row r="4707" spans="1:1" x14ac:dyDescent="0.35">
      <c r="A4707" s="19"/>
    </row>
    <row r="4708" spans="1:1" x14ac:dyDescent="0.35">
      <c r="A4708" s="19"/>
    </row>
    <row r="4709" spans="1:1" x14ac:dyDescent="0.35">
      <c r="A4709" s="19"/>
    </row>
    <row r="4710" spans="1:1" x14ac:dyDescent="0.35">
      <c r="A4710" s="19"/>
    </row>
    <row r="4711" spans="1:1" x14ac:dyDescent="0.35">
      <c r="A4711" s="19"/>
    </row>
    <row r="4712" spans="1:1" x14ac:dyDescent="0.35">
      <c r="A4712" s="19"/>
    </row>
    <row r="4713" spans="1:1" x14ac:dyDescent="0.35">
      <c r="A4713" s="19"/>
    </row>
    <row r="4714" spans="1:1" x14ac:dyDescent="0.35">
      <c r="A4714" s="19"/>
    </row>
    <row r="4715" spans="1:1" x14ac:dyDescent="0.35">
      <c r="A4715" s="19"/>
    </row>
    <row r="4716" spans="1:1" x14ac:dyDescent="0.35">
      <c r="A4716" s="19"/>
    </row>
    <row r="4717" spans="1:1" x14ac:dyDescent="0.35">
      <c r="A4717" s="19"/>
    </row>
    <row r="4718" spans="1:1" x14ac:dyDescent="0.35">
      <c r="A4718" s="19"/>
    </row>
    <row r="4719" spans="1:1" x14ac:dyDescent="0.35">
      <c r="A4719" s="19"/>
    </row>
    <row r="4720" spans="1:1" x14ac:dyDescent="0.35">
      <c r="A4720" s="19"/>
    </row>
    <row r="4721" spans="1:1" x14ac:dyDescent="0.35">
      <c r="A4721" s="19"/>
    </row>
    <row r="4722" spans="1:1" x14ac:dyDescent="0.35">
      <c r="A4722" s="19"/>
    </row>
    <row r="4723" spans="1:1" x14ac:dyDescent="0.35">
      <c r="A4723" s="19"/>
    </row>
    <row r="4724" spans="1:1" x14ac:dyDescent="0.35">
      <c r="A4724" s="19"/>
    </row>
    <row r="4725" spans="1:1" x14ac:dyDescent="0.35">
      <c r="A4725" s="19"/>
    </row>
    <row r="4726" spans="1:1" x14ac:dyDescent="0.35">
      <c r="A4726" s="19"/>
    </row>
    <row r="4727" spans="1:1" x14ac:dyDescent="0.35">
      <c r="A4727" s="19"/>
    </row>
    <row r="4728" spans="1:1" x14ac:dyDescent="0.35">
      <c r="A4728" s="19"/>
    </row>
    <row r="4729" spans="1:1" x14ac:dyDescent="0.35">
      <c r="A4729" s="19"/>
    </row>
    <row r="4730" spans="1:1" x14ac:dyDescent="0.35">
      <c r="A4730" s="19"/>
    </row>
    <row r="4731" spans="1:1" x14ac:dyDescent="0.35">
      <c r="A4731" s="19"/>
    </row>
    <row r="4732" spans="1:1" x14ac:dyDescent="0.35">
      <c r="A4732" s="19"/>
    </row>
    <row r="4733" spans="1:1" x14ac:dyDescent="0.35">
      <c r="A4733" s="19"/>
    </row>
    <row r="4734" spans="1:1" x14ac:dyDescent="0.35">
      <c r="A4734" s="19"/>
    </row>
    <row r="4735" spans="1:1" x14ac:dyDescent="0.35">
      <c r="A4735" s="19"/>
    </row>
    <row r="4736" spans="1:1" x14ac:dyDescent="0.35">
      <c r="A4736" s="19"/>
    </row>
    <row r="4737" spans="1:1" x14ac:dyDescent="0.35">
      <c r="A4737" s="19"/>
    </row>
    <row r="4738" spans="1:1" x14ac:dyDescent="0.35">
      <c r="A4738" s="19"/>
    </row>
    <row r="4739" spans="1:1" x14ac:dyDescent="0.35">
      <c r="A4739" s="19"/>
    </row>
    <row r="4740" spans="1:1" x14ac:dyDescent="0.35">
      <c r="A4740" s="19"/>
    </row>
    <row r="4741" spans="1:1" x14ac:dyDescent="0.35">
      <c r="A4741" s="19"/>
    </row>
    <row r="4742" spans="1:1" x14ac:dyDescent="0.35">
      <c r="A4742" s="19"/>
    </row>
    <row r="4743" spans="1:1" x14ac:dyDescent="0.35">
      <c r="A4743" s="19"/>
    </row>
    <row r="4744" spans="1:1" x14ac:dyDescent="0.35">
      <c r="A4744" s="19"/>
    </row>
    <row r="4745" spans="1:1" x14ac:dyDescent="0.35">
      <c r="A4745" s="19"/>
    </row>
    <row r="4746" spans="1:1" x14ac:dyDescent="0.35">
      <c r="A4746" s="19"/>
    </row>
    <row r="4747" spans="1:1" x14ac:dyDescent="0.35">
      <c r="A4747" s="19"/>
    </row>
    <row r="4748" spans="1:1" x14ac:dyDescent="0.35">
      <c r="A4748" s="19"/>
    </row>
    <row r="4749" spans="1:1" x14ac:dyDescent="0.35">
      <c r="A4749" s="19"/>
    </row>
    <row r="4750" spans="1:1" x14ac:dyDescent="0.35">
      <c r="A4750" s="19"/>
    </row>
    <row r="4751" spans="1:1" x14ac:dyDescent="0.35">
      <c r="A4751" s="19"/>
    </row>
    <row r="4752" spans="1:1" x14ac:dyDescent="0.35">
      <c r="A4752" s="19"/>
    </row>
    <row r="4753" spans="1:1" x14ac:dyDescent="0.35">
      <c r="A4753" s="19"/>
    </row>
    <row r="4754" spans="1:1" x14ac:dyDescent="0.35">
      <c r="A4754" s="19"/>
    </row>
    <row r="4755" spans="1:1" x14ac:dyDescent="0.35">
      <c r="A4755" s="19"/>
    </row>
    <row r="4756" spans="1:1" x14ac:dyDescent="0.35">
      <c r="A4756" s="19"/>
    </row>
    <row r="4757" spans="1:1" x14ac:dyDescent="0.35">
      <c r="A4757" s="19"/>
    </row>
    <row r="4758" spans="1:1" x14ac:dyDescent="0.35">
      <c r="A4758" s="19"/>
    </row>
    <row r="4759" spans="1:1" x14ac:dyDescent="0.35">
      <c r="A4759" s="19"/>
    </row>
    <row r="4760" spans="1:1" x14ac:dyDescent="0.35">
      <c r="A4760" s="19"/>
    </row>
    <row r="4761" spans="1:1" x14ac:dyDescent="0.35">
      <c r="A4761" s="19"/>
    </row>
    <row r="4762" spans="1:1" x14ac:dyDescent="0.35">
      <c r="A4762" s="19"/>
    </row>
    <row r="4763" spans="1:1" x14ac:dyDescent="0.35">
      <c r="A4763" s="19"/>
    </row>
    <row r="4764" spans="1:1" x14ac:dyDescent="0.35">
      <c r="A4764" s="19"/>
    </row>
    <row r="4765" spans="1:1" x14ac:dyDescent="0.35">
      <c r="A4765" s="19"/>
    </row>
    <row r="4766" spans="1:1" x14ac:dyDescent="0.35">
      <c r="A4766" s="19"/>
    </row>
    <row r="4767" spans="1:1" x14ac:dyDescent="0.35">
      <c r="A4767" s="19"/>
    </row>
    <row r="4768" spans="1:1" x14ac:dyDescent="0.35">
      <c r="A4768" s="19"/>
    </row>
    <row r="4769" spans="1:1" x14ac:dyDescent="0.35">
      <c r="A4769" s="19"/>
    </row>
    <row r="4770" spans="1:1" x14ac:dyDescent="0.35">
      <c r="A4770" s="19"/>
    </row>
    <row r="4771" spans="1:1" x14ac:dyDescent="0.35">
      <c r="A4771" s="19"/>
    </row>
    <row r="4772" spans="1:1" x14ac:dyDescent="0.35">
      <c r="A4772" s="19"/>
    </row>
    <row r="4773" spans="1:1" x14ac:dyDescent="0.35">
      <c r="A4773" s="19"/>
    </row>
    <row r="4774" spans="1:1" x14ac:dyDescent="0.35">
      <c r="A4774" s="19"/>
    </row>
    <row r="4775" spans="1:1" x14ac:dyDescent="0.35">
      <c r="A4775" s="19"/>
    </row>
    <row r="4776" spans="1:1" x14ac:dyDescent="0.35">
      <c r="A4776" s="19"/>
    </row>
    <row r="4777" spans="1:1" x14ac:dyDescent="0.35">
      <c r="A4777" s="19"/>
    </row>
    <row r="4778" spans="1:1" x14ac:dyDescent="0.35">
      <c r="A4778" s="19"/>
    </row>
    <row r="4779" spans="1:1" x14ac:dyDescent="0.35">
      <c r="A4779" s="19"/>
    </row>
    <row r="4780" spans="1:1" x14ac:dyDescent="0.35">
      <c r="A4780" s="19"/>
    </row>
    <row r="4781" spans="1:1" x14ac:dyDescent="0.35">
      <c r="A4781" s="19"/>
    </row>
    <row r="4782" spans="1:1" x14ac:dyDescent="0.35">
      <c r="A4782" s="19"/>
    </row>
    <row r="4783" spans="1:1" x14ac:dyDescent="0.35">
      <c r="A4783" s="19"/>
    </row>
    <row r="4784" spans="1:1" x14ac:dyDescent="0.35">
      <c r="A4784" s="19"/>
    </row>
    <row r="4785" spans="1:1" x14ac:dyDescent="0.35">
      <c r="A4785" s="19"/>
    </row>
    <row r="4786" spans="1:1" x14ac:dyDescent="0.35">
      <c r="A4786" s="19"/>
    </row>
    <row r="4787" spans="1:1" x14ac:dyDescent="0.35">
      <c r="A4787" s="19"/>
    </row>
    <row r="4788" spans="1:1" x14ac:dyDescent="0.35">
      <c r="A4788" s="19"/>
    </row>
    <row r="4789" spans="1:1" x14ac:dyDescent="0.35">
      <c r="A4789" s="19"/>
    </row>
    <row r="4790" spans="1:1" x14ac:dyDescent="0.35">
      <c r="A4790" s="19"/>
    </row>
    <row r="4791" spans="1:1" x14ac:dyDescent="0.35">
      <c r="A4791" s="19"/>
    </row>
    <row r="4792" spans="1:1" x14ac:dyDescent="0.35">
      <c r="A4792" s="19"/>
    </row>
    <row r="4793" spans="1:1" x14ac:dyDescent="0.35">
      <c r="A4793" s="19"/>
    </row>
    <row r="4794" spans="1:1" x14ac:dyDescent="0.35">
      <c r="A4794" s="19"/>
    </row>
    <row r="4795" spans="1:1" x14ac:dyDescent="0.35">
      <c r="A4795" s="19"/>
    </row>
    <row r="4796" spans="1:1" x14ac:dyDescent="0.35">
      <c r="A4796" s="19"/>
    </row>
    <row r="4797" spans="1:1" x14ac:dyDescent="0.35">
      <c r="A4797" s="19"/>
    </row>
    <row r="4798" spans="1:1" x14ac:dyDescent="0.35">
      <c r="A4798" s="19"/>
    </row>
    <row r="4799" spans="1:1" x14ac:dyDescent="0.35">
      <c r="A4799" s="19"/>
    </row>
    <row r="4800" spans="1:1" x14ac:dyDescent="0.35">
      <c r="A4800" s="19"/>
    </row>
    <row r="4801" spans="1:1" x14ac:dyDescent="0.35">
      <c r="A4801" s="19"/>
    </row>
    <row r="4802" spans="1:1" x14ac:dyDescent="0.35">
      <c r="A4802" s="19"/>
    </row>
    <row r="4803" spans="1:1" x14ac:dyDescent="0.35">
      <c r="A4803" s="19"/>
    </row>
    <row r="4804" spans="1:1" x14ac:dyDescent="0.35">
      <c r="A4804" s="19"/>
    </row>
    <row r="4805" spans="1:1" x14ac:dyDescent="0.35">
      <c r="A4805" s="19"/>
    </row>
    <row r="4806" spans="1:1" x14ac:dyDescent="0.35">
      <c r="A4806" s="19"/>
    </row>
    <row r="4807" spans="1:1" x14ac:dyDescent="0.35">
      <c r="A4807" s="19"/>
    </row>
    <row r="4808" spans="1:1" x14ac:dyDescent="0.35">
      <c r="A4808" s="19"/>
    </row>
    <row r="4809" spans="1:1" x14ac:dyDescent="0.35">
      <c r="A4809" s="19"/>
    </row>
    <row r="4810" spans="1:1" x14ac:dyDescent="0.35">
      <c r="A4810" s="19"/>
    </row>
    <row r="4811" spans="1:1" x14ac:dyDescent="0.35">
      <c r="A4811" s="19"/>
    </row>
    <row r="4812" spans="1:1" x14ac:dyDescent="0.35">
      <c r="A4812" s="19"/>
    </row>
    <row r="4813" spans="1:1" x14ac:dyDescent="0.35">
      <c r="A4813" s="19"/>
    </row>
    <row r="4814" spans="1:1" x14ac:dyDescent="0.35">
      <c r="A4814" s="19"/>
    </row>
    <row r="4815" spans="1:1" x14ac:dyDescent="0.35">
      <c r="A4815" s="19"/>
    </row>
    <row r="4816" spans="1:1" x14ac:dyDescent="0.35">
      <c r="A4816" s="19"/>
    </row>
    <row r="4817" spans="1:1" x14ac:dyDescent="0.35">
      <c r="A4817" s="19"/>
    </row>
    <row r="4818" spans="1:1" x14ac:dyDescent="0.35">
      <c r="A4818" s="19"/>
    </row>
    <row r="4819" spans="1:1" x14ac:dyDescent="0.35">
      <c r="A4819" s="19"/>
    </row>
    <row r="4820" spans="1:1" x14ac:dyDescent="0.35">
      <c r="A4820" s="19"/>
    </row>
    <row r="4821" spans="1:1" x14ac:dyDescent="0.35">
      <c r="A4821" s="19"/>
    </row>
    <row r="4822" spans="1:1" x14ac:dyDescent="0.35">
      <c r="A4822" s="19"/>
    </row>
    <row r="4823" spans="1:1" x14ac:dyDescent="0.35">
      <c r="A4823" s="19"/>
    </row>
    <row r="4824" spans="1:1" x14ac:dyDescent="0.35">
      <c r="A4824" s="19"/>
    </row>
    <row r="4825" spans="1:1" x14ac:dyDescent="0.35">
      <c r="A4825" s="19"/>
    </row>
    <row r="4826" spans="1:1" x14ac:dyDescent="0.35">
      <c r="A4826" s="19"/>
    </row>
    <row r="4827" spans="1:1" x14ac:dyDescent="0.35">
      <c r="A4827" s="19"/>
    </row>
    <row r="4828" spans="1:1" x14ac:dyDescent="0.35">
      <c r="A4828" s="19"/>
    </row>
    <row r="4829" spans="1:1" x14ac:dyDescent="0.35">
      <c r="A4829" s="19"/>
    </row>
    <row r="4830" spans="1:1" x14ac:dyDescent="0.35">
      <c r="A4830" s="19"/>
    </row>
    <row r="4831" spans="1:1" x14ac:dyDescent="0.35">
      <c r="A4831" s="19"/>
    </row>
    <row r="4832" spans="1:1" x14ac:dyDescent="0.35">
      <c r="A4832" s="19"/>
    </row>
    <row r="4833" spans="1:1" x14ac:dyDescent="0.35">
      <c r="A4833" s="19"/>
    </row>
    <row r="4834" spans="1:1" x14ac:dyDescent="0.35">
      <c r="A4834" s="19"/>
    </row>
    <row r="4835" spans="1:1" x14ac:dyDescent="0.35">
      <c r="A4835" s="19"/>
    </row>
    <row r="4836" spans="1:1" x14ac:dyDescent="0.35">
      <c r="A4836" s="19"/>
    </row>
    <row r="4837" spans="1:1" x14ac:dyDescent="0.35">
      <c r="A4837" s="19"/>
    </row>
    <row r="4838" spans="1:1" x14ac:dyDescent="0.35">
      <c r="A4838" s="19"/>
    </row>
    <row r="4839" spans="1:1" x14ac:dyDescent="0.35">
      <c r="A4839" s="19"/>
    </row>
    <row r="4840" spans="1:1" x14ac:dyDescent="0.35">
      <c r="A4840" s="19"/>
    </row>
    <row r="4841" spans="1:1" x14ac:dyDescent="0.35">
      <c r="A4841" s="19"/>
    </row>
    <row r="4842" spans="1:1" x14ac:dyDescent="0.35">
      <c r="A4842" s="19"/>
    </row>
    <row r="4843" spans="1:1" x14ac:dyDescent="0.35">
      <c r="A4843" s="19"/>
    </row>
    <row r="4844" spans="1:1" x14ac:dyDescent="0.35">
      <c r="A4844" s="19"/>
    </row>
    <row r="4845" spans="1:1" x14ac:dyDescent="0.35">
      <c r="A4845" s="19"/>
    </row>
    <row r="4846" spans="1:1" x14ac:dyDescent="0.35">
      <c r="A4846" s="19"/>
    </row>
    <row r="4847" spans="1:1" x14ac:dyDescent="0.35">
      <c r="A4847" s="19"/>
    </row>
    <row r="4848" spans="1:1" x14ac:dyDescent="0.35">
      <c r="A4848" s="19"/>
    </row>
    <row r="4849" spans="1:1" x14ac:dyDescent="0.35">
      <c r="A4849" s="19"/>
    </row>
    <row r="4850" spans="1:1" x14ac:dyDescent="0.35">
      <c r="A4850" s="19"/>
    </row>
    <row r="4851" spans="1:1" x14ac:dyDescent="0.35">
      <c r="A4851" s="19"/>
    </row>
    <row r="4852" spans="1:1" x14ac:dyDescent="0.35">
      <c r="A4852" s="19"/>
    </row>
    <row r="4853" spans="1:1" x14ac:dyDescent="0.35">
      <c r="A4853" s="19"/>
    </row>
    <row r="4854" spans="1:1" x14ac:dyDescent="0.35">
      <c r="A4854" s="19"/>
    </row>
    <row r="4855" spans="1:1" x14ac:dyDescent="0.35">
      <c r="A4855" s="19"/>
    </row>
    <row r="4856" spans="1:1" x14ac:dyDescent="0.35">
      <c r="A4856" s="19"/>
    </row>
    <row r="4857" spans="1:1" x14ac:dyDescent="0.35">
      <c r="A4857" s="19"/>
    </row>
    <row r="4858" spans="1:1" x14ac:dyDescent="0.35">
      <c r="A4858" s="19"/>
    </row>
    <row r="4859" spans="1:1" x14ac:dyDescent="0.35">
      <c r="A4859" s="19"/>
    </row>
    <row r="4860" spans="1:1" x14ac:dyDescent="0.35">
      <c r="A4860" s="19"/>
    </row>
    <row r="4861" spans="1:1" x14ac:dyDescent="0.35">
      <c r="A4861" s="19"/>
    </row>
    <row r="4862" spans="1:1" x14ac:dyDescent="0.35">
      <c r="A4862" s="19"/>
    </row>
    <row r="4863" spans="1:1" x14ac:dyDescent="0.35">
      <c r="A4863" s="19"/>
    </row>
    <row r="4864" spans="1:1" x14ac:dyDescent="0.35">
      <c r="A4864" s="19"/>
    </row>
    <row r="4865" spans="1:1" x14ac:dyDescent="0.35">
      <c r="A4865" s="19"/>
    </row>
    <row r="4866" spans="1:1" x14ac:dyDescent="0.35">
      <c r="A4866" s="19"/>
    </row>
    <row r="4867" spans="1:1" x14ac:dyDescent="0.35">
      <c r="A4867" s="19"/>
    </row>
    <row r="4868" spans="1:1" x14ac:dyDescent="0.35">
      <c r="A4868" s="19"/>
    </row>
    <row r="4869" spans="1:1" x14ac:dyDescent="0.35">
      <c r="A4869" s="19"/>
    </row>
    <row r="4870" spans="1:1" x14ac:dyDescent="0.35">
      <c r="A4870" s="19"/>
    </row>
    <row r="4871" spans="1:1" x14ac:dyDescent="0.35">
      <c r="A4871" s="19"/>
    </row>
    <row r="4872" spans="1:1" x14ac:dyDescent="0.35">
      <c r="A4872" s="19"/>
    </row>
    <row r="4873" spans="1:1" x14ac:dyDescent="0.35">
      <c r="A4873" s="19"/>
    </row>
    <row r="4874" spans="1:1" x14ac:dyDescent="0.35">
      <c r="A4874" s="19"/>
    </row>
    <row r="4875" spans="1:1" x14ac:dyDescent="0.35">
      <c r="A4875" s="19"/>
    </row>
    <row r="4876" spans="1:1" x14ac:dyDescent="0.35">
      <c r="A4876" s="19"/>
    </row>
    <row r="4877" spans="1:1" x14ac:dyDescent="0.35">
      <c r="A4877" s="19"/>
    </row>
    <row r="4878" spans="1:1" x14ac:dyDescent="0.35">
      <c r="A4878" s="19"/>
    </row>
    <row r="4879" spans="1:1" x14ac:dyDescent="0.35">
      <c r="A4879" s="19"/>
    </row>
    <row r="4880" spans="1:1" x14ac:dyDescent="0.35">
      <c r="A4880" s="19"/>
    </row>
    <row r="4881" spans="1:1" x14ac:dyDescent="0.35">
      <c r="A4881" s="19"/>
    </row>
    <row r="4882" spans="1:1" x14ac:dyDescent="0.35">
      <c r="A4882" s="19"/>
    </row>
    <row r="4883" spans="1:1" x14ac:dyDescent="0.35">
      <c r="A4883" s="19"/>
    </row>
    <row r="4884" spans="1:1" x14ac:dyDescent="0.35">
      <c r="A4884" s="19"/>
    </row>
    <row r="4885" spans="1:1" x14ac:dyDescent="0.35">
      <c r="A4885" s="19"/>
    </row>
    <row r="4886" spans="1:1" x14ac:dyDescent="0.35">
      <c r="A4886" s="19"/>
    </row>
    <row r="4887" spans="1:1" x14ac:dyDescent="0.35">
      <c r="A4887" s="19"/>
    </row>
    <row r="4888" spans="1:1" x14ac:dyDescent="0.35">
      <c r="A4888" s="19"/>
    </row>
    <row r="4889" spans="1:1" x14ac:dyDescent="0.35">
      <c r="A4889" s="19"/>
    </row>
    <row r="4890" spans="1:1" x14ac:dyDescent="0.35">
      <c r="A4890" s="19"/>
    </row>
    <row r="4891" spans="1:1" x14ac:dyDescent="0.35">
      <c r="A4891" s="19"/>
    </row>
    <row r="4892" spans="1:1" x14ac:dyDescent="0.35">
      <c r="A4892" s="19"/>
    </row>
    <row r="4893" spans="1:1" x14ac:dyDescent="0.35">
      <c r="A4893" s="19"/>
    </row>
    <row r="4894" spans="1:1" x14ac:dyDescent="0.35">
      <c r="A4894" s="19"/>
    </row>
    <row r="4895" spans="1:1" x14ac:dyDescent="0.35">
      <c r="A4895" s="19"/>
    </row>
    <row r="4896" spans="1:1" x14ac:dyDescent="0.35">
      <c r="A4896" s="19"/>
    </row>
    <row r="4897" spans="1:1" x14ac:dyDescent="0.35">
      <c r="A4897" s="19"/>
    </row>
    <row r="4898" spans="1:1" x14ac:dyDescent="0.35">
      <c r="A4898" s="19"/>
    </row>
    <row r="4899" spans="1:1" x14ac:dyDescent="0.35">
      <c r="A4899" s="19"/>
    </row>
    <row r="4900" spans="1:1" x14ac:dyDescent="0.35">
      <c r="A4900" s="19"/>
    </row>
    <row r="4901" spans="1:1" x14ac:dyDescent="0.35">
      <c r="A4901" s="19"/>
    </row>
    <row r="4902" spans="1:1" x14ac:dyDescent="0.35">
      <c r="A4902" s="19"/>
    </row>
    <row r="4903" spans="1:1" x14ac:dyDescent="0.35">
      <c r="A4903" s="19"/>
    </row>
    <row r="4904" spans="1:1" x14ac:dyDescent="0.35">
      <c r="A4904" s="19"/>
    </row>
    <row r="4905" spans="1:1" x14ac:dyDescent="0.35">
      <c r="A4905" s="19"/>
    </row>
    <row r="4906" spans="1:1" x14ac:dyDescent="0.35">
      <c r="A4906" s="19"/>
    </row>
    <row r="4907" spans="1:1" x14ac:dyDescent="0.35">
      <c r="A4907" s="19"/>
    </row>
    <row r="4908" spans="1:1" x14ac:dyDescent="0.35">
      <c r="A4908" s="19"/>
    </row>
    <row r="4909" spans="1:1" x14ac:dyDescent="0.35">
      <c r="A4909" s="19"/>
    </row>
    <row r="4910" spans="1:1" x14ac:dyDescent="0.35">
      <c r="A4910" s="19"/>
    </row>
    <row r="4911" spans="1:1" x14ac:dyDescent="0.35">
      <c r="A4911" s="19"/>
    </row>
    <row r="4912" spans="1:1" x14ac:dyDescent="0.35">
      <c r="A4912" s="19"/>
    </row>
    <row r="4913" spans="1:1" x14ac:dyDescent="0.35">
      <c r="A4913" s="19"/>
    </row>
    <row r="4914" spans="1:1" x14ac:dyDescent="0.35">
      <c r="A4914" s="19"/>
    </row>
    <row r="4915" spans="1:1" x14ac:dyDescent="0.35">
      <c r="A4915" s="19"/>
    </row>
    <row r="4916" spans="1:1" x14ac:dyDescent="0.35">
      <c r="A4916" s="19"/>
    </row>
    <row r="4917" spans="1:1" x14ac:dyDescent="0.35">
      <c r="A4917" s="19"/>
    </row>
    <row r="4918" spans="1:1" x14ac:dyDescent="0.35">
      <c r="A4918" s="19"/>
    </row>
    <row r="4919" spans="1:1" x14ac:dyDescent="0.35">
      <c r="A4919" s="19"/>
    </row>
    <row r="4920" spans="1:1" x14ac:dyDescent="0.35">
      <c r="A4920" s="19"/>
    </row>
    <row r="4921" spans="1:1" x14ac:dyDescent="0.35">
      <c r="A4921" s="19"/>
    </row>
    <row r="4922" spans="1:1" x14ac:dyDescent="0.35">
      <c r="A4922" s="19"/>
    </row>
    <row r="4923" spans="1:1" x14ac:dyDescent="0.35">
      <c r="A4923" s="19"/>
    </row>
    <row r="4924" spans="1:1" x14ac:dyDescent="0.35">
      <c r="A4924" s="19"/>
    </row>
    <row r="4925" spans="1:1" x14ac:dyDescent="0.35">
      <c r="A4925" s="19"/>
    </row>
    <row r="4926" spans="1:1" x14ac:dyDescent="0.35">
      <c r="A4926" s="19"/>
    </row>
    <row r="4927" spans="1:1" x14ac:dyDescent="0.35">
      <c r="A4927" s="19"/>
    </row>
    <row r="4928" spans="1:1" x14ac:dyDescent="0.35">
      <c r="A4928" s="19"/>
    </row>
    <row r="4929" spans="1:1" x14ac:dyDescent="0.35">
      <c r="A4929" s="19"/>
    </row>
    <row r="4930" spans="1:1" x14ac:dyDescent="0.35">
      <c r="A4930" s="19"/>
    </row>
    <row r="4931" spans="1:1" x14ac:dyDescent="0.35">
      <c r="A4931" s="19"/>
    </row>
    <row r="4932" spans="1:1" x14ac:dyDescent="0.35">
      <c r="A4932" s="19"/>
    </row>
    <row r="4933" spans="1:1" x14ac:dyDescent="0.35">
      <c r="A4933" s="19"/>
    </row>
    <row r="4934" spans="1:1" x14ac:dyDescent="0.35">
      <c r="A4934" s="19"/>
    </row>
    <row r="4935" spans="1:1" x14ac:dyDescent="0.35">
      <c r="A4935" s="19"/>
    </row>
    <row r="4936" spans="1:1" x14ac:dyDescent="0.35">
      <c r="A4936" s="19"/>
    </row>
    <row r="4937" spans="1:1" x14ac:dyDescent="0.35">
      <c r="A4937" s="19"/>
    </row>
    <row r="4938" spans="1:1" x14ac:dyDescent="0.35">
      <c r="A4938" s="19"/>
    </row>
    <row r="4939" spans="1:1" x14ac:dyDescent="0.35">
      <c r="A4939" s="19"/>
    </row>
    <row r="4940" spans="1:1" x14ac:dyDescent="0.35">
      <c r="A4940" s="19"/>
    </row>
    <row r="4941" spans="1:1" x14ac:dyDescent="0.35">
      <c r="A4941" s="19"/>
    </row>
    <row r="4942" spans="1:1" x14ac:dyDescent="0.35">
      <c r="A4942" s="19"/>
    </row>
    <row r="4943" spans="1:1" x14ac:dyDescent="0.35">
      <c r="A4943" s="19"/>
    </row>
    <row r="4944" spans="1:1" x14ac:dyDescent="0.35">
      <c r="A4944" s="19"/>
    </row>
    <row r="4945" spans="1:1" x14ac:dyDescent="0.35">
      <c r="A4945" s="19"/>
    </row>
    <row r="4946" spans="1:1" x14ac:dyDescent="0.35">
      <c r="A4946" s="19"/>
    </row>
    <row r="4947" spans="1:1" x14ac:dyDescent="0.35">
      <c r="A4947" s="19"/>
    </row>
    <row r="4948" spans="1:1" x14ac:dyDescent="0.35">
      <c r="A4948" s="19"/>
    </row>
    <row r="4949" spans="1:1" x14ac:dyDescent="0.35">
      <c r="A4949" s="19"/>
    </row>
    <row r="4950" spans="1:1" x14ac:dyDescent="0.35">
      <c r="A4950" s="19"/>
    </row>
    <row r="4951" spans="1:1" x14ac:dyDescent="0.35">
      <c r="A4951" s="19"/>
    </row>
    <row r="4952" spans="1:1" x14ac:dyDescent="0.35">
      <c r="A4952" s="19"/>
    </row>
    <row r="4953" spans="1:1" x14ac:dyDescent="0.35">
      <c r="A4953" s="19"/>
    </row>
    <row r="4954" spans="1:1" x14ac:dyDescent="0.35">
      <c r="A4954" s="19"/>
    </row>
    <row r="4955" spans="1:1" x14ac:dyDescent="0.35">
      <c r="A4955" s="19"/>
    </row>
    <row r="4956" spans="1:1" x14ac:dyDescent="0.35">
      <c r="A4956" s="19"/>
    </row>
    <row r="4957" spans="1:1" x14ac:dyDescent="0.35">
      <c r="A4957" s="19"/>
    </row>
    <row r="4958" spans="1:1" x14ac:dyDescent="0.35">
      <c r="A4958" s="19"/>
    </row>
    <row r="4959" spans="1:1" x14ac:dyDescent="0.35">
      <c r="A4959" s="19"/>
    </row>
    <row r="4960" spans="1:1" x14ac:dyDescent="0.35">
      <c r="A4960" s="19"/>
    </row>
    <row r="4961" spans="1:1" x14ac:dyDescent="0.35">
      <c r="A4961" s="19"/>
    </row>
    <row r="4962" spans="1:1" x14ac:dyDescent="0.35">
      <c r="A4962" s="19"/>
    </row>
    <row r="4963" spans="1:1" x14ac:dyDescent="0.35">
      <c r="A4963" s="19"/>
    </row>
    <row r="4964" spans="1:1" x14ac:dyDescent="0.35">
      <c r="A4964" s="19"/>
    </row>
    <row r="4965" spans="1:1" x14ac:dyDescent="0.35">
      <c r="A4965" s="19"/>
    </row>
    <row r="4966" spans="1:1" x14ac:dyDescent="0.35">
      <c r="A4966" s="19"/>
    </row>
    <row r="4967" spans="1:1" x14ac:dyDescent="0.35">
      <c r="A4967" s="19"/>
    </row>
    <row r="4968" spans="1:1" x14ac:dyDescent="0.35">
      <c r="A4968" s="19"/>
    </row>
    <row r="4969" spans="1:1" x14ac:dyDescent="0.35">
      <c r="A4969" s="19"/>
    </row>
    <row r="4970" spans="1:1" x14ac:dyDescent="0.35">
      <c r="A4970" s="19"/>
    </row>
    <row r="4971" spans="1:1" x14ac:dyDescent="0.35">
      <c r="A4971" s="19"/>
    </row>
    <row r="4972" spans="1:1" x14ac:dyDescent="0.35">
      <c r="A4972" s="19"/>
    </row>
    <row r="4973" spans="1:1" x14ac:dyDescent="0.35">
      <c r="A4973" s="19"/>
    </row>
    <row r="4974" spans="1:1" x14ac:dyDescent="0.35">
      <c r="A4974" s="19"/>
    </row>
    <row r="4975" spans="1:1" x14ac:dyDescent="0.35">
      <c r="A4975" s="19"/>
    </row>
    <row r="4976" spans="1:1" x14ac:dyDescent="0.35">
      <c r="A4976" s="19"/>
    </row>
    <row r="4977" spans="1:1" x14ac:dyDescent="0.35">
      <c r="A4977" s="19"/>
    </row>
    <row r="4978" spans="1:1" x14ac:dyDescent="0.35">
      <c r="A4978" s="19"/>
    </row>
    <row r="4979" spans="1:1" x14ac:dyDescent="0.35">
      <c r="A4979" s="19"/>
    </row>
    <row r="4980" spans="1:1" x14ac:dyDescent="0.35">
      <c r="A4980" s="19"/>
    </row>
    <row r="4981" spans="1:1" x14ac:dyDescent="0.35">
      <c r="A4981" s="19"/>
    </row>
    <row r="4982" spans="1:1" x14ac:dyDescent="0.35">
      <c r="A4982" s="19"/>
    </row>
    <row r="4983" spans="1:1" x14ac:dyDescent="0.35">
      <c r="A4983" s="19"/>
    </row>
    <row r="4984" spans="1:1" x14ac:dyDescent="0.35">
      <c r="A4984" s="19"/>
    </row>
    <row r="4985" spans="1:1" x14ac:dyDescent="0.35">
      <c r="A4985" s="19"/>
    </row>
    <row r="4986" spans="1:1" x14ac:dyDescent="0.35">
      <c r="A4986" s="19"/>
    </row>
    <row r="4987" spans="1:1" x14ac:dyDescent="0.35">
      <c r="A4987" s="19"/>
    </row>
    <row r="4988" spans="1:1" x14ac:dyDescent="0.35">
      <c r="A4988" s="19"/>
    </row>
    <row r="4989" spans="1:1" x14ac:dyDescent="0.35">
      <c r="A4989" s="19"/>
    </row>
    <row r="4990" spans="1:1" x14ac:dyDescent="0.35">
      <c r="A4990" s="19"/>
    </row>
    <row r="4991" spans="1:1" x14ac:dyDescent="0.35">
      <c r="A4991" s="19"/>
    </row>
    <row r="4992" spans="1:1" x14ac:dyDescent="0.35">
      <c r="A4992" s="19"/>
    </row>
    <row r="4993" spans="1:1" x14ac:dyDescent="0.35">
      <c r="A4993" s="19"/>
    </row>
    <row r="4994" spans="1:1" x14ac:dyDescent="0.35">
      <c r="A4994" s="19"/>
    </row>
    <row r="4995" spans="1:1" x14ac:dyDescent="0.35">
      <c r="A4995" s="19"/>
    </row>
    <row r="4996" spans="1:1" x14ac:dyDescent="0.35">
      <c r="A4996" s="19"/>
    </row>
    <row r="4997" spans="1:1" x14ac:dyDescent="0.35">
      <c r="A4997" s="19"/>
    </row>
    <row r="4998" spans="1:1" x14ac:dyDescent="0.35">
      <c r="A4998" s="19"/>
    </row>
    <row r="4999" spans="1:1" x14ac:dyDescent="0.35">
      <c r="A4999" s="19"/>
    </row>
    <row r="5000" spans="1:1" x14ac:dyDescent="0.35">
      <c r="A5000" s="19"/>
    </row>
    <row r="5001" spans="1:1" x14ac:dyDescent="0.35">
      <c r="A5001" s="19"/>
    </row>
    <row r="5002" spans="1:1" x14ac:dyDescent="0.35">
      <c r="A5002" s="19"/>
    </row>
    <row r="5003" spans="1:1" x14ac:dyDescent="0.35">
      <c r="A5003" s="19"/>
    </row>
    <row r="5004" spans="1:1" x14ac:dyDescent="0.35">
      <c r="A5004" s="19"/>
    </row>
    <row r="5005" spans="1:1" x14ac:dyDescent="0.35">
      <c r="A5005" s="19"/>
    </row>
    <row r="5006" spans="1:1" x14ac:dyDescent="0.35">
      <c r="A5006" s="19"/>
    </row>
    <row r="5007" spans="1:1" x14ac:dyDescent="0.35">
      <c r="A5007" s="19"/>
    </row>
    <row r="5008" spans="1:1" x14ac:dyDescent="0.35">
      <c r="A5008" s="19"/>
    </row>
    <row r="5009" spans="1:1" x14ac:dyDescent="0.35">
      <c r="A5009" s="19"/>
    </row>
    <row r="5010" spans="1:1" x14ac:dyDescent="0.35">
      <c r="A5010" s="19"/>
    </row>
    <row r="5011" spans="1:1" x14ac:dyDescent="0.35">
      <c r="A5011" s="19"/>
    </row>
    <row r="5012" spans="1:1" x14ac:dyDescent="0.35">
      <c r="A5012" s="19"/>
    </row>
    <row r="5013" spans="1:1" x14ac:dyDescent="0.35">
      <c r="A5013" s="19"/>
    </row>
    <row r="5014" spans="1:1" x14ac:dyDescent="0.35">
      <c r="A5014" s="19"/>
    </row>
    <row r="5015" spans="1:1" x14ac:dyDescent="0.35">
      <c r="A5015" s="19"/>
    </row>
    <row r="5016" spans="1:1" x14ac:dyDescent="0.35">
      <c r="A5016" s="19"/>
    </row>
    <row r="5017" spans="1:1" x14ac:dyDescent="0.35">
      <c r="A5017" s="19"/>
    </row>
    <row r="5018" spans="1:1" x14ac:dyDescent="0.35">
      <c r="A5018" s="19"/>
    </row>
    <row r="5019" spans="1:1" x14ac:dyDescent="0.35">
      <c r="A5019" s="19"/>
    </row>
    <row r="5020" spans="1:1" x14ac:dyDescent="0.35">
      <c r="A5020" s="19"/>
    </row>
    <row r="5021" spans="1:1" x14ac:dyDescent="0.35">
      <c r="A5021" s="19"/>
    </row>
    <row r="5022" spans="1:1" x14ac:dyDescent="0.35">
      <c r="A5022" s="19"/>
    </row>
    <row r="5023" spans="1:1" x14ac:dyDescent="0.35">
      <c r="A5023" s="19"/>
    </row>
    <row r="5024" spans="1:1" x14ac:dyDescent="0.35">
      <c r="A5024" s="19"/>
    </row>
    <row r="5025" spans="1:1" x14ac:dyDescent="0.35">
      <c r="A5025" s="19"/>
    </row>
    <row r="5026" spans="1:1" x14ac:dyDescent="0.35">
      <c r="A5026" s="19"/>
    </row>
    <row r="5027" spans="1:1" x14ac:dyDescent="0.35">
      <c r="A5027" s="19"/>
    </row>
    <row r="5028" spans="1:1" x14ac:dyDescent="0.35">
      <c r="A5028" s="19"/>
    </row>
    <row r="5029" spans="1:1" x14ac:dyDescent="0.35">
      <c r="A5029" s="19"/>
    </row>
    <row r="5030" spans="1:1" x14ac:dyDescent="0.35">
      <c r="A5030" s="19"/>
    </row>
    <row r="5031" spans="1:1" x14ac:dyDescent="0.35">
      <c r="A5031" s="19"/>
    </row>
    <row r="5032" spans="1:1" x14ac:dyDescent="0.35">
      <c r="A5032" s="19"/>
    </row>
    <row r="5033" spans="1:1" x14ac:dyDescent="0.35">
      <c r="A5033" s="19"/>
    </row>
    <row r="5034" spans="1:1" x14ac:dyDescent="0.35">
      <c r="A5034" s="19"/>
    </row>
    <row r="5035" spans="1:1" x14ac:dyDescent="0.35">
      <c r="A5035" s="19"/>
    </row>
    <row r="5036" spans="1:1" x14ac:dyDescent="0.35">
      <c r="A5036" s="19"/>
    </row>
    <row r="5037" spans="1:1" x14ac:dyDescent="0.35">
      <c r="A5037" s="19"/>
    </row>
    <row r="5038" spans="1:1" x14ac:dyDescent="0.35">
      <c r="A5038" s="19"/>
    </row>
    <row r="5039" spans="1:1" x14ac:dyDescent="0.35">
      <c r="A5039" s="19"/>
    </row>
    <row r="5040" spans="1:1" x14ac:dyDescent="0.35">
      <c r="A5040" s="19"/>
    </row>
    <row r="5041" spans="1:1" x14ac:dyDescent="0.35">
      <c r="A5041" s="19"/>
    </row>
    <row r="5042" spans="1:1" x14ac:dyDescent="0.35">
      <c r="A5042" s="19"/>
    </row>
    <row r="5043" spans="1:1" x14ac:dyDescent="0.35">
      <c r="A5043" s="19"/>
    </row>
    <row r="5044" spans="1:1" x14ac:dyDescent="0.35">
      <c r="A5044" s="19"/>
    </row>
    <row r="5045" spans="1:1" x14ac:dyDescent="0.35">
      <c r="A5045" s="19"/>
    </row>
    <row r="5046" spans="1:1" x14ac:dyDescent="0.35">
      <c r="A5046" s="19"/>
    </row>
    <row r="5047" spans="1:1" x14ac:dyDescent="0.35">
      <c r="A5047" s="19"/>
    </row>
    <row r="5048" spans="1:1" x14ac:dyDescent="0.35">
      <c r="A5048" s="19"/>
    </row>
    <row r="5049" spans="1:1" x14ac:dyDescent="0.35">
      <c r="A5049" s="19"/>
    </row>
    <row r="5050" spans="1:1" x14ac:dyDescent="0.35">
      <c r="A5050" s="19"/>
    </row>
    <row r="5051" spans="1:1" x14ac:dyDescent="0.35">
      <c r="A5051" s="19"/>
    </row>
    <row r="5052" spans="1:1" x14ac:dyDescent="0.35">
      <c r="A5052" s="19"/>
    </row>
    <row r="5053" spans="1:1" x14ac:dyDescent="0.35">
      <c r="A5053" s="19"/>
    </row>
    <row r="5054" spans="1:1" x14ac:dyDescent="0.35">
      <c r="A5054" s="19"/>
    </row>
    <row r="5055" spans="1:1" x14ac:dyDescent="0.35">
      <c r="A5055" s="19"/>
    </row>
    <row r="5056" spans="1:1" x14ac:dyDescent="0.35">
      <c r="A5056" s="19"/>
    </row>
    <row r="5057" spans="1:1" x14ac:dyDescent="0.35">
      <c r="A5057" s="19"/>
    </row>
    <row r="5058" spans="1:1" x14ac:dyDescent="0.35">
      <c r="A5058" s="19"/>
    </row>
    <row r="5059" spans="1:1" x14ac:dyDescent="0.35">
      <c r="A5059" s="19"/>
    </row>
    <row r="5060" spans="1:1" x14ac:dyDescent="0.35">
      <c r="A5060" s="19"/>
    </row>
    <row r="5061" spans="1:1" x14ac:dyDescent="0.35">
      <c r="A5061" s="19"/>
    </row>
    <row r="5062" spans="1:1" x14ac:dyDescent="0.35">
      <c r="A5062" s="19"/>
    </row>
    <row r="5063" spans="1:1" x14ac:dyDescent="0.35">
      <c r="A5063" s="19"/>
    </row>
    <row r="5064" spans="1:1" x14ac:dyDescent="0.35">
      <c r="A5064" s="19"/>
    </row>
    <row r="5065" spans="1:1" x14ac:dyDescent="0.35">
      <c r="A5065" s="19"/>
    </row>
    <row r="5066" spans="1:1" x14ac:dyDescent="0.35">
      <c r="A5066" s="19"/>
    </row>
    <row r="5067" spans="1:1" x14ac:dyDescent="0.35">
      <c r="A5067" s="19"/>
    </row>
    <row r="5068" spans="1:1" x14ac:dyDescent="0.35">
      <c r="A5068" s="19"/>
    </row>
    <row r="5069" spans="1:1" x14ac:dyDescent="0.35">
      <c r="A5069" s="19"/>
    </row>
    <row r="5070" spans="1:1" x14ac:dyDescent="0.35">
      <c r="A5070" s="19"/>
    </row>
    <row r="5071" spans="1:1" x14ac:dyDescent="0.35">
      <c r="A5071" s="19"/>
    </row>
    <row r="5072" spans="1:1" x14ac:dyDescent="0.35">
      <c r="A5072" s="19"/>
    </row>
    <row r="5073" spans="1:1" x14ac:dyDescent="0.35">
      <c r="A5073" s="19"/>
    </row>
    <row r="5074" spans="1:1" x14ac:dyDescent="0.35">
      <c r="A5074" s="19"/>
    </row>
    <row r="5075" spans="1:1" x14ac:dyDescent="0.35">
      <c r="A5075" s="19"/>
    </row>
    <row r="5076" spans="1:1" x14ac:dyDescent="0.35">
      <c r="A5076" s="19"/>
    </row>
    <row r="5077" spans="1:1" x14ac:dyDescent="0.35">
      <c r="A5077" s="19"/>
    </row>
    <row r="5078" spans="1:1" x14ac:dyDescent="0.35">
      <c r="A5078" s="19"/>
    </row>
    <row r="5079" spans="1:1" x14ac:dyDescent="0.35">
      <c r="A5079" s="19"/>
    </row>
    <row r="5080" spans="1:1" x14ac:dyDescent="0.35">
      <c r="A5080" s="19"/>
    </row>
    <row r="5081" spans="1:1" x14ac:dyDescent="0.35">
      <c r="A5081" s="19"/>
    </row>
    <row r="5082" spans="1:1" x14ac:dyDescent="0.35">
      <c r="A5082" s="19"/>
    </row>
    <row r="5083" spans="1:1" x14ac:dyDescent="0.35">
      <c r="A5083" s="19"/>
    </row>
    <row r="5084" spans="1:1" x14ac:dyDescent="0.35">
      <c r="A5084" s="19"/>
    </row>
    <row r="5085" spans="1:1" x14ac:dyDescent="0.35">
      <c r="A5085" s="19"/>
    </row>
    <row r="5086" spans="1:1" x14ac:dyDescent="0.35">
      <c r="A5086" s="19"/>
    </row>
    <row r="5087" spans="1:1" x14ac:dyDescent="0.35">
      <c r="A5087" s="19"/>
    </row>
    <row r="5088" spans="1:1" x14ac:dyDescent="0.35">
      <c r="A5088" s="19"/>
    </row>
    <row r="5089" spans="1:1" x14ac:dyDescent="0.35">
      <c r="A5089" s="19"/>
    </row>
    <row r="5090" spans="1:1" x14ac:dyDescent="0.35">
      <c r="A5090" s="19"/>
    </row>
    <row r="5091" spans="1:1" x14ac:dyDescent="0.35">
      <c r="A5091" s="19"/>
    </row>
    <row r="5092" spans="1:1" x14ac:dyDescent="0.35">
      <c r="A5092" s="19"/>
    </row>
    <row r="5093" spans="1:1" x14ac:dyDescent="0.35">
      <c r="A5093" s="19"/>
    </row>
    <row r="5094" spans="1:1" x14ac:dyDescent="0.35">
      <c r="A5094" s="19"/>
    </row>
    <row r="5095" spans="1:1" x14ac:dyDescent="0.35">
      <c r="A5095" s="19"/>
    </row>
    <row r="5096" spans="1:1" x14ac:dyDescent="0.35">
      <c r="A5096" s="19"/>
    </row>
    <row r="5097" spans="1:1" x14ac:dyDescent="0.35">
      <c r="A5097" s="19"/>
    </row>
    <row r="5098" spans="1:1" x14ac:dyDescent="0.35">
      <c r="A5098" s="19"/>
    </row>
    <row r="5099" spans="1:1" x14ac:dyDescent="0.35">
      <c r="A5099" s="19"/>
    </row>
    <row r="5100" spans="1:1" x14ac:dyDescent="0.35">
      <c r="A5100" s="19"/>
    </row>
    <row r="5101" spans="1:1" x14ac:dyDescent="0.35">
      <c r="A5101" s="19"/>
    </row>
    <row r="5102" spans="1:1" x14ac:dyDescent="0.35">
      <c r="A5102" s="19"/>
    </row>
    <row r="5103" spans="1:1" x14ac:dyDescent="0.35">
      <c r="A5103" s="19"/>
    </row>
    <row r="5104" spans="1:1" x14ac:dyDescent="0.35">
      <c r="A5104" s="19"/>
    </row>
    <row r="5105" spans="1:1" x14ac:dyDescent="0.35">
      <c r="A5105" s="19"/>
    </row>
    <row r="5106" spans="1:1" x14ac:dyDescent="0.35">
      <c r="A5106" s="19"/>
    </row>
    <row r="5107" spans="1:1" x14ac:dyDescent="0.35">
      <c r="A5107" s="19"/>
    </row>
    <row r="5108" spans="1:1" x14ac:dyDescent="0.35">
      <c r="A5108" s="19"/>
    </row>
    <row r="5109" spans="1:1" x14ac:dyDescent="0.35">
      <c r="A5109" s="19"/>
    </row>
    <row r="5110" spans="1:1" x14ac:dyDescent="0.35">
      <c r="A5110" s="19"/>
    </row>
    <row r="5111" spans="1:1" x14ac:dyDescent="0.35">
      <c r="A5111" s="19"/>
    </row>
    <row r="5112" spans="1:1" x14ac:dyDescent="0.35">
      <c r="A5112" s="19"/>
    </row>
    <row r="5113" spans="1:1" x14ac:dyDescent="0.35">
      <c r="A5113" s="19"/>
    </row>
    <row r="5114" spans="1:1" x14ac:dyDescent="0.35">
      <c r="A5114" s="19"/>
    </row>
    <row r="5115" spans="1:1" x14ac:dyDescent="0.35">
      <c r="A5115" s="19"/>
    </row>
    <row r="5116" spans="1:1" x14ac:dyDescent="0.35">
      <c r="A5116" s="19"/>
    </row>
    <row r="5117" spans="1:1" x14ac:dyDescent="0.35">
      <c r="A5117" s="19"/>
    </row>
    <row r="5118" spans="1:1" x14ac:dyDescent="0.35">
      <c r="A5118" s="19"/>
    </row>
    <row r="5119" spans="1:1" x14ac:dyDescent="0.35">
      <c r="A5119" s="19"/>
    </row>
    <row r="5120" spans="1:1" x14ac:dyDescent="0.35">
      <c r="A5120" s="19"/>
    </row>
    <row r="5121" spans="1:1" x14ac:dyDescent="0.35">
      <c r="A5121" s="19"/>
    </row>
    <row r="5122" spans="1:1" x14ac:dyDescent="0.35">
      <c r="A5122" s="19"/>
    </row>
    <row r="5123" spans="1:1" x14ac:dyDescent="0.35">
      <c r="A5123" s="19"/>
    </row>
    <row r="5124" spans="1:1" x14ac:dyDescent="0.35">
      <c r="A5124" s="19"/>
    </row>
    <row r="5125" spans="1:1" x14ac:dyDescent="0.35">
      <c r="A5125" s="19"/>
    </row>
    <row r="5126" spans="1:1" x14ac:dyDescent="0.35">
      <c r="A5126" s="19"/>
    </row>
    <row r="5127" spans="1:1" x14ac:dyDescent="0.35">
      <c r="A5127" s="19"/>
    </row>
    <row r="5128" spans="1:1" x14ac:dyDescent="0.35">
      <c r="A5128" s="19"/>
    </row>
    <row r="5129" spans="1:1" x14ac:dyDescent="0.35">
      <c r="A5129" s="19"/>
    </row>
    <row r="5130" spans="1:1" x14ac:dyDescent="0.35">
      <c r="A5130" s="19"/>
    </row>
    <row r="5131" spans="1:1" x14ac:dyDescent="0.35">
      <c r="A5131" s="19"/>
    </row>
    <row r="5132" spans="1:1" x14ac:dyDescent="0.35">
      <c r="A5132" s="19"/>
    </row>
    <row r="5133" spans="1:1" x14ac:dyDescent="0.35">
      <c r="A5133" s="19"/>
    </row>
    <row r="5134" spans="1:1" x14ac:dyDescent="0.35">
      <c r="A5134" s="19"/>
    </row>
    <row r="5135" spans="1:1" x14ac:dyDescent="0.35">
      <c r="A5135" s="19"/>
    </row>
    <row r="5136" spans="1:1" x14ac:dyDescent="0.35">
      <c r="A5136" s="19"/>
    </row>
    <row r="5137" spans="1:1" x14ac:dyDescent="0.35">
      <c r="A5137" s="19"/>
    </row>
    <row r="5138" spans="1:1" x14ac:dyDescent="0.35">
      <c r="A5138" s="19"/>
    </row>
    <row r="5139" spans="1:1" x14ac:dyDescent="0.35">
      <c r="A5139" s="19"/>
    </row>
    <row r="5140" spans="1:1" x14ac:dyDescent="0.35">
      <c r="A5140" s="19"/>
    </row>
    <row r="5141" spans="1:1" x14ac:dyDescent="0.35">
      <c r="A5141" s="19"/>
    </row>
    <row r="5142" spans="1:1" x14ac:dyDescent="0.35">
      <c r="A5142" s="19"/>
    </row>
    <row r="5143" spans="1:1" x14ac:dyDescent="0.35">
      <c r="A5143" s="19"/>
    </row>
    <row r="5144" spans="1:1" x14ac:dyDescent="0.35">
      <c r="A5144" s="19"/>
    </row>
    <row r="5145" spans="1:1" x14ac:dyDescent="0.35">
      <c r="A5145" s="19"/>
    </row>
    <row r="5146" spans="1:1" x14ac:dyDescent="0.35">
      <c r="A5146" s="19"/>
    </row>
    <row r="5147" spans="1:1" x14ac:dyDescent="0.35">
      <c r="A5147" s="19"/>
    </row>
    <row r="5148" spans="1:1" x14ac:dyDescent="0.35">
      <c r="A5148" s="19"/>
    </row>
    <row r="5149" spans="1:1" x14ac:dyDescent="0.35">
      <c r="A5149" s="19"/>
    </row>
    <row r="5150" spans="1:1" x14ac:dyDescent="0.35">
      <c r="A5150" s="19"/>
    </row>
    <row r="5151" spans="1:1" x14ac:dyDescent="0.35">
      <c r="A5151" s="19"/>
    </row>
    <row r="5152" spans="1:1" x14ac:dyDescent="0.35">
      <c r="A5152" s="19"/>
    </row>
    <row r="5153" spans="1:1" x14ac:dyDescent="0.35">
      <c r="A5153" s="19"/>
    </row>
    <row r="5154" spans="1:1" x14ac:dyDescent="0.35">
      <c r="A5154" s="19"/>
    </row>
    <row r="5155" spans="1:1" x14ac:dyDescent="0.35">
      <c r="A5155" s="19"/>
    </row>
    <row r="5156" spans="1:1" x14ac:dyDescent="0.35">
      <c r="A5156" s="19"/>
    </row>
    <row r="5157" spans="1:1" x14ac:dyDescent="0.35">
      <c r="A5157" s="19"/>
    </row>
    <row r="5158" spans="1:1" x14ac:dyDescent="0.35">
      <c r="A5158" s="19"/>
    </row>
    <row r="5159" spans="1:1" x14ac:dyDescent="0.35">
      <c r="A5159" s="19"/>
    </row>
    <row r="5160" spans="1:1" x14ac:dyDescent="0.35">
      <c r="A5160" s="19"/>
    </row>
    <row r="5161" spans="1:1" x14ac:dyDescent="0.35">
      <c r="A5161" s="19"/>
    </row>
    <row r="5162" spans="1:1" x14ac:dyDescent="0.35">
      <c r="A5162" s="19"/>
    </row>
    <row r="5163" spans="1:1" x14ac:dyDescent="0.35">
      <c r="A5163" s="19"/>
    </row>
    <row r="5164" spans="1:1" x14ac:dyDescent="0.35">
      <c r="A5164" s="19"/>
    </row>
    <row r="5165" spans="1:1" x14ac:dyDescent="0.35">
      <c r="A5165" s="19"/>
    </row>
    <row r="5166" spans="1:1" x14ac:dyDescent="0.35">
      <c r="A5166" s="19"/>
    </row>
    <row r="5167" spans="1:1" x14ac:dyDescent="0.35">
      <c r="A5167" s="19"/>
    </row>
    <row r="5168" spans="1:1" x14ac:dyDescent="0.35">
      <c r="A5168" s="19"/>
    </row>
    <row r="5169" spans="1:1" x14ac:dyDescent="0.35">
      <c r="A5169" s="19"/>
    </row>
    <row r="5170" spans="1:1" x14ac:dyDescent="0.35">
      <c r="A5170" s="19"/>
    </row>
    <row r="5171" spans="1:1" x14ac:dyDescent="0.35">
      <c r="A5171" s="19"/>
    </row>
    <row r="5172" spans="1:1" x14ac:dyDescent="0.35">
      <c r="A5172" s="19"/>
    </row>
    <row r="5173" spans="1:1" x14ac:dyDescent="0.35">
      <c r="A5173" s="19"/>
    </row>
    <row r="5174" spans="1:1" x14ac:dyDescent="0.35">
      <c r="A5174" s="19"/>
    </row>
    <row r="5175" spans="1:1" x14ac:dyDescent="0.35">
      <c r="A5175" s="19"/>
    </row>
    <row r="5176" spans="1:1" x14ac:dyDescent="0.35">
      <c r="A5176" s="19"/>
    </row>
    <row r="5177" spans="1:1" x14ac:dyDescent="0.35">
      <c r="A5177" s="19"/>
    </row>
    <row r="5178" spans="1:1" x14ac:dyDescent="0.35">
      <c r="A5178" s="19"/>
    </row>
    <row r="5179" spans="1:1" x14ac:dyDescent="0.35">
      <c r="A5179" s="19"/>
    </row>
    <row r="5180" spans="1:1" x14ac:dyDescent="0.35">
      <c r="A5180" s="19"/>
    </row>
    <row r="5181" spans="1:1" x14ac:dyDescent="0.35">
      <c r="A5181" s="19"/>
    </row>
    <row r="5182" spans="1:1" x14ac:dyDescent="0.35">
      <c r="A5182" s="19"/>
    </row>
    <row r="5183" spans="1:1" x14ac:dyDescent="0.35">
      <c r="A5183" s="19"/>
    </row>
    <row r="5184" spans="1:1" x14ac:dyDescent="0.35">
      <c r="A5184" s="19"/>
    </row>
    <row r="5185" spans="1:1" x14ac:dyDescent="0.35">
      <c r="A5185" s="19"/>
    </row>
    <row r="5186" spans="1:1" x14ac:dyDescent="0.35">
      <c r="A5186" s="19"/>
    </row>
    <row r="5187" spans="1:1" x14ac:dyDescent="0.35">
      <c r="A5187" s="19"/>
    </row>
    <row r="5188" spans="1:1" x14ac:dyDescent="0.35">
      <c r="A5188" s="19"/>
    </row>
    <row r="5189" spans="1:1" x14ac:dyDescent="0.35">
      <c r="A5189" s="19"/>
    </row>
    <row r="5190" spans="1:1" x14ac:dyDescent="0.35">
      <c r="A5190" s="19"/>
    </row>
    <row r="5191" spans="1:1" x14ac:dyDescent="0.35">
      <c r="A5191" s="19"/>
    </row>
    <row r="5192" spans="1:1" x14ac:dyDescent="0.35">
      <c r="A5192" s="19"/>
    </row>
    <row r="5193" spans="1:1" x14ac:dyDescent="0.35">
      <c r="A5193" s="19"/>
    </row>
    <row r="5194" spans="1:1" x14ac:dyDescent="0.35">
      <c r="A5194" s="19"/>
    </row>
    <row r="5195" spans="1:1" x14ac:dyDescent="0.35">
      <c r="A5195" s="19"/>
    </row>
    <row r="5196" spans="1:1" x14ac:dyDescent="0.35">
      <c r="A5196" s="19"/>
    </row>
    <row r="5197" spans="1:1" x14ac:dyDescent="0.35">
      <c r="A5197" s="19"/>
    </row>
    <row r="5198" spans="1:1" x14ac:dyDescent="0.35">
      <c r="A5198" s="19"/>
    </row>
    <row r="5199" spans="1:1" x14ac:dyDescent="0.35">
      <c r="A5199" s="19"/>
    </row>
    <row r="5200" spans="1:1" x14ac:dyDescent="0.35">
      <c r="A5200" s="19"/>
    </row>
    <row r="5201" spans="1:1" x14ac:dyDescent="0.35">
      <c r="A5201" s="19"/>
    </row>
    <row r="5202" spans="1:1" x14ac:dyDescent="0.35">
      <c r="A5202" s="19"/>
    </row>
    <row r="5203" spans="1:1" x14ac:dyDescent="0.35">
      <c r="A5203" s="19"/>
    </row>
    <row r="5204" spans="1:1" x14ac:dyDescent="0.35">
      <c r="A5204" s="19"/>
    </row>
    <row r="5205" spans="1:1" x14ac:dyDescent="0.35">
      <c r="A5205" s="19"/>
    </row>
    <row r="5206" spans="1:1" x14ac:dyDescent="0.35">
      <c r="A5206" s="19"/>
    </row>
    <row r="5207" spans="1:1" x14ac:dyDescent="0.35">
      <c r="A5207" s="19"/>
    </row>
    <row r="5208" spans="1:1" x14ac:dyDescent="0.35">
      <c r="A5208" s="19"/>
    </row>
    <row r="5209" spans="1:1" x14ac:dyDescent="0.35">
      <c r="A5209" s="19"/>
    </row>
    <row r="5210" spans="1:1" x14ac:dyDescent="0.35">
      <c r="A5210" s="19"/>
    </row>
    <row r="5211" spans="1:1" x14ac:dyDescent="0.35">
      <c r="A5211" s="19"/>
    </row>
    <row r="5212" spans="1:1" x14ac:dyDescent="0.35">
      <c r="A5212" s="19"/>
    </row>
    <row r="5213" spans="1:1" x14ac:dyDescent="0.35">
      <c r="A5213" s="19"/>
    </row>
    <row r="5214" spans="1:1" x14ac:dyDescent="0.35">
      <c r="A5214" s="19"/>
    </row>
    <row r="5215" spans="1:1" x14ac:dyDescent="0.35">
      <c r="A5215" s="19"/>
    </row>
    <row r="5216" spans="1:1" x14ac:dyDescent="0.35">
      <c r="A5216" s="19"/>
    </row>
    <row r="5217" spans="1:1" x14ac:dyDescent="0.35">
      <c r="A5217" s="19"/>
    </row>
    <row r="5218" spans="1:1" x14ac:dyDescent="0.35">
      <c r="A5218" s="19"/>
    </row>
    <row r="5219" spans="1:1" x14ac:dyDescent="0.35">
      <c r="A5219" s="19"/>
    </row>
    <row r="5220" spans="1:1" x14ac:dyDescent="0.35">
      <c r="A5220" s="19"/>
    </row>
    <row r="5221" spans="1:1" x14ac:dyDescent="0.35">
      <c r="A5221" s="19"/>
    </row>
    <row r="5222" spans="1:1" x14ac:dyDescent="0.35">
      <c r="A5222" s="19"/>
    </row>
    <row r="5223" spans="1:1" x14ac:dyDescent="0.35">
      <c r="A5223" s="19"/>
    </row>
    <row r="5224" spans="1:1" x14ac:dyDescent="0.35">
      <c r="A5224" s="19"/>
    </row>
    <row r="5225" spans="1:1" x14ac:dyDescent="0.35">
      <c r="A5225" s="19"/>
    </row>
    <row r="5226" spans="1:1" x14ac:dyDescent="0.35">
      <c r="A5226" s="19"/>
    </row>
    <row r="5227" spans="1:1" x14ac:dyDescent="0.35">
      <c r="A5227" s="19"/>
    </row>
    <row r="5228" spans="1:1" x14ac:dyDescent="0.35">
      <c r="A5228" s="19"/>
    </row>
    <row r="5229" spans="1:1" x14ac:dyDescent="0.35">
      <c r="A5229" s="19"/>
    </row>
    <row r="5230" spans="1:1" x14ac:dyDescent="0.35">
      <c r="A5230" s="19"/>
    </row>
    <row r="5231" spans="1:1" x14ac:dyDescent="0.35">
      <c r="A5231" s="19"/>
    </row>
    <row r="5232" spans="1:1" x14ac:dyDescent="0.35">
      <c r="A5232" s="19"/>
    </row>
    <row r="5233" spans="1:1" x14ac:dyDescent="0.35">
      <c r="A5233" s="19"/>
    </row>
    <row r="5234" spans="1:1" x14ac:dyDescent="0.35">
      <c r="A5234" s="19"/>
    </row>
    <row r="5235" spans="1:1" x14ac:dyDescent="0.35">
      <c r="A5235" s="19"/>
    </row>
    <row r="5236" spans="1:1" x14ac:dyDescent="0.35">
      <c r="A5236" s="19"/>
    </row>
    <row r="5237" spans="1:1" x14ac:dyDescent="0.35">
      <c r="A5237" s="19"/>
    </row>
    <row r="5238" spans="1:1" x14ac:dyDescent="0.35">
      <c r="A5238" s="19"/>
    </row>
    <row r="5239" spans="1:1" x14ac:dyDescent="0.35">
      <c r="A5239" s="19"/>
    </row>
    <row r="5240" spans="1:1" x14ac:dyDescent="0.35">
      <c r="A5240" s="19"/>
    </row>
    <row r="5241" spans="1:1" x14ac:dyDescent="0.35">
      <c r="A5241" s="19"/>
    </row>
    <row r="5242" spans="1:1" x14ac:dyDescent="0.35">
      <c r="A5242" s="19"/>
    </row>
    <row r="5243" spans="1:1" x14ac:dyDescent="0.35">
      <c r="A5243" s="19"/>
    </row>
    <row r="5244" spans="1:1" x14ac:dyDescent="0.35">
      <c r="A5244" s="19"/>
    </row>
    <row r="5245" spans="1:1" x14ac:dyDescent="0.35">
      <c r="A5245" s="19"/>
    </row>
    <row r="5246" spans="1:1" x14ac:dyDescent="0.35">
      <c r="A5246" s="19"/>
    </row>
    <row r="5247" spans="1:1" x14ac:dyDescent="0.35">
      <c r="A5247" s="19"/>
    </row>
    <row r="5248" spans="1:1" x14ac:dyDescent="0.35">
      <c r="A5248" s="19"/>
    </row>
    <row r="5249" spans="1:1" x14ac:dyDescent="0.35">
      <c r="A5249" s="19"/>
    </row>
    <row r="5250" spans="1:1" x14ac:dyDescent="0.35">
      <c r="A5250" s="19"/>
    </row>
    <row r="5251" spans="1:1" x14ac:dyDescent="0.35">
      <c r="A5251" s="19"/>
    </row>
    <row r="5252" spans="1:1" x14ac:dyDescent="0.35">
      <c r="A5252" s="19"/>
    </row>
    <row r="5253" spans="1:1" x14ac:dyDescent="0.35">
      <c r="A5253" s="19"/>
    </row>
    <row r="5254" spans="1:1" x14ac:dyDescent="0.35">
      <c r="A5254" s="19"/>
    </row>
    <row r="5255" spans="1:1" x14ac:dyDescent="0.35">
      <c r="A5255" s="19"/>
    </row>
    <row r="5256" spans="1:1" x14ac:dyDescent="0.35">
      <c r="A5256" s="19"/>
    </row>
    <row r="5257" spans="1:1" x14ac:dyDescent="0.35">
      <c r="A5257" s="19"/>
    </row>
    <row r="5258" spans="1:1" x14ac:dyDescent="0.35">
      <c r="A5258" s="19"/>
    </row>
    <row r="5259" spans="1:1" x14ac:dyDescent="0.35">
      <c r="A5259" s="19"/>
    </row>
    <row r="5260" spans="1:1" x14ac:dyDescent="0.35">
      <c r="A5260" s="19"/>
    </row>
    <row r="5261" spans="1:1" x14ac:dyDescent="0.35">
      <c r="A5261" s="19"/>
    </row>
    <row r="5262" spans="1:1" x14ac:dyDescent="0.35">
      <c r="A5262" s="19"/>
    </row>
    <row r="5263" spans="1:1" x14ac:dyDescent="0.35">
      <c r="A5263" s="19"/>
    </row>
    <row r="5264" spans="1:1" x14ac:dyDescent="0.35">
      <c r="A5264" s="19"/>
    </row>
    <row r="5265" spans="1:1" x14ac:dyDescent="0.35">
      <c r="A5265" s="19"/>
    </row>
    <row r="5266" spans="1:1" x14ac:dyDescent="0.35">
      <c r="A5266" s="19"/>
    </row>
    <row r="5267" spans="1:1" x14ac:dyDescent="0.35">
      <c r="A5267" s="19"/>
    </row>
    <row r="5268" spans="1:1" x14ac:dyDescent="0.35">
      <c r="A5268" s="19"/>
    </row>
    <row r="5269" spans="1:1" x14ac:dyDescent="0.35">
      <c r="A5269" s="19"/>
    </row>
    <row r="5270" spans="1:1" x14ac:dyDescent="0.35">
      <c r="A5270" s="19"/>
    </row>
    <row r="5271" spans="1:1" x14ac:dyDescent="0.35">
      <c r="A5271" s="19"/>
    </row>
    <row r="5272" spans="1:1" x14ac:dyDescent="0.35">
      <c r="A5272" s="19"/>
    </row>
    <row r="5273" spans="1:1" x14ac:dyDescent="0.35">
      <c r="A5273" s="19"/>
    </row>
    <row r="5274" spans="1:1" x14ac:dyDescent="0.35">
      <c r="A5274" s="19"/>
    </row>
    <row r="5275" spans="1:1" x14ac:dyDescent="0.35">
      <c r="A5275" s="19"/>
    </row>
    <row r="5276" spans="1:1" x14ac:dyDescent="0.35">
      <c r="A5276" s="19"/>
    </row>
    <row r="5277" spans="1:1" x14ac:dyDescent="0.35">
      <c r="A5277" s="19"/>
    </row>
    <row r="5278" spans="1:1" x14ac:dyDescent="0.35">
      <c r="A5278" s="19"/>
    </row>
    <row r="5279" spans="1:1" x14ac:dyDescent="0.35">
      <c r="A5279" s="19"/>
    </row>
    <row r="5280" spans="1:1" x14ac:dyDescent="0.35">
      <c r="A5280" s="19"/>
    </row>
    <row r="5281" spans="1:1" x14ac:dyDescent="0.35">
      <c r="A5281" s="19"/>
    </row>
    <row r="5282" spans="1:1" x14ac:dyDescent="0.35">
      <c r="A5282" s="19"/>
    </row>
    <row r="5283" spans="1:1" x14ac:dyDescent="0.35">
      <c r="A5283" s="19"/>
    </row>
    <row r="5284" spans="1:1" x14ac:dyDescent="0.35">
      <c r="A5284" s="19"/>
    </row>
    <row r="5285" spans="1:1" x14ac:dyDescent="0.35">
      <c r="A5285" s="19"/>
    </row>
    <row r="5286" spans="1:1" x14ac:dyDescent="0.35">
      <c r="A5286" s="19"/>
    </row>
    <row r="5287" spans="1:1" x14ac:dyDescent="0.35">
      <c r="A5287" s="19"/>
    </row>
    <row r="5288" spans="1:1" x14ac:dyDescent="0.35">
      <c r="A5288" s="19"/>
    </row>
    <row r="5289" spans="1:1" x14ac:dyDescent="0.35">
      <c r="A5289" s="19"/>
    </row>
    <row r="5290" spans="1:1" x14ac:dyDescent="0.35">
      <c r="A5290" s="19"/>
    </row>
    <row r="5291" spans="1:1" x14ac:dyDescent="0.35">
      <c r="A5291" s="19"/>
    </row>
    <row r="5292" spans="1:1" x14ac:dyDescent="0.35">
      <c r="A5292" s="19"/>
    </row>
    <row r="5293" spans="1:1" x14ac:dyDescent="0.35">
      <c r="A5293" s="19"/>
    </row>
    <row r="5294" spans="1:1" x14ac:dyDescent="0.35">
      <c r="A5294" s="19"/>
    </row>
    <row r="5295" spans="1:1" x14ac:dyDescent="0.35">
      <c r="A5295" s="19"/>
    </row>
    <row r="5296" spans="1:1" x14ac:dyDescent="0.35">
      <c r="A5296" s="19"/>
    </row>
    <row r="5297" spans="1:1" x14ac:dyDescent="0.35">
      <c r="A5297" s="19"/>
    </row>
    <row r="5298" spans="1:1" x14ac:dyDescent="0.35">
      <c r="A5298" s="19"/>
    </row>
    <row r="5299" spans="1:1" x14ac:dyDescent="0.35">
      <c r="A5299" s="19"/>
    </row>
    <row r="5300" spans="1:1" x14ac:dyDescent="0.35">
      <c r="A5300" s="19"/>
    </row>
    <row r="5301" spans="1:1" x14ac:dyDescent="0.35">
      <c r="A5301" s="19"/>
    </row>
    <row r="5302" spans="1:1" x14ac:dyDescent="0.35">
      <c r="A5302" s="19"/>
    </row>
    <row r="5303" spans="1:1" x14ac:dyDescent="0.35">
      <c r="A5303" s="19"/>
    </row>
    <row r="5304" spans="1:1" x14ac:dyDescent="0.35">
      <c r="A5304" s="19"/>
    </row>
    <row r="5305" spans="1:1" x14ac:dyDescent="0.35">
      <c r="A5305" s="19"/>
    </row>
    <row r="5306" spans="1:1" x14ac:dyDescent="0.35">
      <c r="A5306" s="19"/>
    </row>
    <row r="5307" spans="1:1" x14ac:dyDescent="0.35">
      <c r="A5307" s="19"/>
    </row>
    <row r="5308" spans="1:1" x14ac:dyDescent="0.35">
      <c r="A5308" s="19"/>
    </row>
    <row r="5309" spans="1:1" x14ac:dyDescent="0.35">
      <c r="A5309" s="19"/>
    </row>
    <row r="5310" spans="1:1" x14ac:dyDescent="0.35">
      <c r="A5310" s="19"/>
    </row>
    <row r="5311" spans="1:1" x14ac:dyDescent="0.35">
      <c r="A5311" s="19"/>
    </row>
    <row r="5312" spans="1:1" x14ac:dyDescent="0.35">
      <c r="A5312" s="19"/>
    </row>
    <row r="5313" spans="1:1" x14ac:dyDescent="0.35">
      <c r="A5313" s="19"/>
    </row>
    <row r="5314" spans="1:1" x14ac:dyDescent="0.35">
      <c r="A5314" s="19"/>
    </row>
    <row r="5315" spans="1:1" x14ac:dyDescent="0.35">
      <c r="A5315" s="19"/>
    </row>
    <row r="5316" spans="1:1" x14ac:dyDescent="0.35">
      <c r="A5316" s="19"/>
    </row>
    <row r="5317" spans="1:1" x14ac:dyDescent="0.35">
      <c r="A5317" s="19"/>
    </row>
    <row r="5318" spans="1:1" x14ac:dyDescent="0.35">
      <c r="A5318" s="19"/>
    </row>
    <row r="5319" spans="1:1" x14ac:dyDescent="0.35">
      <c r="A5319" s="19"/>
    </row>
    <row r="5320" spans="1:1" x14ac:dyDescent="0.35">
      <c r="A5320" s="19"/>
    </row>
    <row r="5321" spans="1:1" x14ac:dyDescent="0.35">
      <c r="A5321" s="19"/>
    </row>
    <row r="5322" spans="1:1" x14ac:dyDescent="0.35">
      <c r="A5322" s="19"/>
    </row>
    <row r="5323" spans="1:1" x14ac:dyDescent="0.35">
      <c r="A5323" s="19"/>
    </row>
    <row r="5324" spans="1:1" x14ac:dyDescent="0.35">
      <c r="A5324" s="19"/>
    </row>
    <row r="5325" spans="1:1" x14ac:dyDescent="0.35">
      <c r="A5325" s="19"/>
    </row>
    <row r="5326" spans="1:1" x14ac:dyDescent="0.35">
      <c r="A5326" s="19"/>
    </row>
    <row r="5327" spans="1:1" x14ac:dyDescent="0.35">
      <c r="A5327" s="19"/>
    </row>
    <row r="5328" spans="1:1" x14ac:dyDescent="0.35">
      <c r="A5328" s="19"/>
    </row>
    <row r="5329" spans="1:1" x14ac:dyDescent="0.35">
      <c r="A5329" s="19"/>
    </row>
    <row r="5330" spans="1:1" x14ac:dyDescent="0.35">
      <c r="A5330" s="19"/>
    </row>
    <row r="5331" spans="1:1" x14ac:dyDescent="0.35">
      <c r="A5331" s="19"/>
    </row>
    <row r="5332" spans="1:1" x14ac:dyDescent="0.35">
      <c r="A5332" s="19"/>
    </row>
    <row r="5333" spans="1:1" x14ac:dyDescent="0.35">
      <c r="A5333" s="19"/>
    </row>
    <row r="5334" spans="1:1" x14ac:dyDescent="0.35">
      <c r="A5334" s="19"/>
    </row>
    <row r="5335" spans="1:1" x14ac:dyDescent="0.35">
      <c r="A5335" s="19"/>
    </row>
    <row r="5336" spans="1:1" x14ac:dyDescent="0.35">
      <c r="A5336" s="19"/>
    </row>
    <row r="5337" spans="1:1" x14ac:dyDescent="0.35">
      <c r="A5337" s="19"/>
    </row>
    <row r="5338" spans="1:1" x14ac:dyDescent="0.35">
      <c r="A5338" s="19"/>
    </row>
    <row r="5339" spans="1:1" x14ac:dyDescent="0.35">
      <c r="A5339" s="19"/>
    </row>
    <row r="5340" spans="1:1" x14ac:dyDescent="0.35">
      <c r="A5340" s="19"/>
    </row>
    <row r="5341" spans="1:1" x14ac:dyDescent="0.35">
      <c r="A5341" s="19"/>
    </row>
    <row r="5342" spans="1:1" x14ac:dyDescent="0.35">
      <c r="A5342" s="19"/>
    </row>
    <row r="5343" spans="1:1" x14ac:dyDescent="0.35">
      <c r="A5343" s="19"/>
    </row>
    <row r="5344" spans="1:1" x14ac:dyDescent="0.35">
      <c r="A5344" s="19"/>
    </row>
    <row r="5345" spans="1:1" x14ac:dyDescent="0.35">
      <c r="A5345" s="19"/>
    </row>
    <row r="5346" spans="1:1" x14ac:dyDescent="0.35">
      <c r="A5346" s="19"/>
    </row>
    <row r="5347" spans="1:1" x14ac:dyDescent="0.35">
      <c r="A5347" s="19"/>
    </row>
    <row r="5348" spans="1:1" x14ac:dyDescent="0.35">
      <c r="A5348" s="19"/>
    </row>
    <row r="5349" spans="1:1" x14ac:dyDescent="0.35">
      <c r="A5349" s="19"/>
    </row>
    <row r="5350" spans="1:1" x14ac:dyDescent="0.35">
      <c r="A5350" s="19"/>
    </row>
    <row r="5351" spans="1:1" x14ac:dyDescent="0.35">
      <c r="A5351" s="19"/>
    </row>
    <row r="5352" spans="1:1" x14ac:dyDescent="0.35">
      <c r="A5352" s="19"/>
    </row>
    <row r="5353" spans="1:1" x14ac:dyDescent="0.35">
      <c r="A5353" s="19"/>
    </row>
    <row r="5354" spans="1:1" x14ac:dyDescent="0.35">
      <c r="A5354" s="19"/>
    </row>
    <row r="5355" spans="1:1" x14ac:dyDescent="0.35">
      <c r="A5355" s="19"/>
    </row>
    <row r="5356" spans="1:1" x14ac:dyDescent="0.35">
      <c r="A5356" s="19"/>
    </row>
    <row r="5357" spans="1:1" x14ac:dyDescent="0.35">
      <c r="A5357" s="19"/>
    </row>
    <row r="5358" spans="1:1" x14ac:dyDescent="0.35">
      <c r="A5358" s="19"/>
    </row>
    <row r="5359" spans="1:1" x14ac:dyDescent="0.35">
      <c r="A5359" s="19"/>
    </row>
    <row r="5360" spans="1:1" x14ac:dyDescent="0.35">
      <c r="A5360" s="19"/>
    </row>
    <row r="5361" spans="1:1" x14ac:dyDescent="0.35">
      <c r="A5361" s="19"/>
    </row>
    <row r="5362" spans="1:1" x14ac:dyDescent="0.35">
      <c r="A5362" s="19"/>
    </row>
    <row r="5363" spans="1:1" x14ac:dyDescent="0.35">
      <c r="A5363" s="19"/>
    </row>
    <row r="5364" spans="1:1" x14ac:dyDescent="0.35">
      <c r="A5364" s="19"/>
    </row>
    <row r="5365" spans="1:1" x14ac:dyDescent="0.35">
      <c r="A5365" s="19"/>
    </row>
    <row r="5366" spans="1:1" x14ac:dyDescent="0.35">
      <c r="A5366" s="19"/>
    </row>
    <row r="5367" spans="1:1" x14ac:dyDescent="0.35">
      <c r="A5367" s="19"/>
    </row>
    <row r="5368" spans="1:1" x14ac:dyDescent="0.35">
      <c r="A5368" s="19"/>
    </row>
    <row r="5369" spans="1:1" x14ac:dyDescent="0.35">
      <c r="A5369" s="19"/>
    </row>
    <row r="5370" spans="1:1" x14ac:dyDescent="0.35">
      <c r="A5370" s="19"/>
    </row>
    <row r="5371" spans="1:1" x14ac:dyDescent="0.35">
      <c r="A5371" s="19"/>
    </row>
    <row r="5372" spans="1:1" x14ac:dyDescent="0.35">
      <c r="A5372" s="19"/>
    </row>
    <row r="5373" spans="1:1" x14ac:dyDescent="0.35">
      <c r="A5373" s="19"/>
    </row>
    <row r="5374" spans="1:1" x14ac:dyDescent="0.35">
      <c r="A5374" s="19"/>
    </row>
    <row r="5375" spans="1:1" x14ac:dyDescent="0.35">
      <c r="A5375" s="19"/>
    </row>
    <row r="5376" spans="1:1" x14ac:dyDescent="0.35">
      <c r="A5376" s="19"/>
    </row>
    <row r="5377" spans="1:1" x14ac:dyDescent="0.35">
      <c r="A5377" s="19"/>
    </row>
    <row r="5378" spans="1:1" x14ac:dyDescent="0.35">
      <c r="A5378" s="19"/>
    </row>
    <row r="5379" spans="1:1" x14ac:dyDescent="0.35">
      <c r="A5379" s="19"/>
    </row>
    <row r="5380" spans="1:1" x14ac:dyDescent="0.35">
      <c r="A5380" s="19"/>
    </row>
    <row r="5381" spans="1:1" x14ac:dyDescent="0.35">
      <c r="A5381" s="19"/>
    </row>
    <row r="5382" spans="1:1" x14ac:dyDescent="0.35">
      <c r="A5382" s="19"/>
    </row>
    <row r="5383" spans="1:1" x14ac:dyDescent="0.35">
      <c r="A5383" s="19"/>
    </row>
    <row r="5384" spans="1:1" x14ac:dyDescent="0.35">
      <c r="A5384" s="19"/>
    </row>
    <row r="5385" spans="1:1" x14ac:dyDescent="0.35">
      <c r="A5385" s="19"/>
    </row>
    <row r="5386" spans="1:1" x14ac:dyDescent="0.35">
      <c r="A5386" s="19"/>
    </row>
    <row r="5387" spans="1:1" x14ac:dyDescent="0.35">
      <c r="A5387" s="19"/>
    </row>
    <row r="5388" spans="1:1" x14ac:dyDescent="0.35">
      <c r="A5388" s="19"/>
    </row>
    <row r="5389" spans="1:1" x14ac:dyDescent="0.35">
      <c r="A5389" s="19"/>
    </row>
    <row r="5390" spans="1:1" x14ac:dyDescent="0.35">
      <c r="A5390" s="19"/>
    </row>
    <row r="5391" spans="1:1" x14ac:dyDescent="0.35">
      <c r="A5391" s="19"/>
    </row>
    <row r="5392" spans="1:1" x14ac:dyDescent="0.35">
      <c r="A5392" s="19"/>
    </row>
    <row r="5393" spans="1:1" x14ac:dyDescent="0.35">
      <c r="A5393" s="19"/>
    </row>
    <row r="5394" spans="1:1" x14ac:dyDescent="0.35">
      <c r="A5394" s="19"/>
    </row>
    <row r="5395" spans="1:1" x14ac:dyDescent="0.35">
      <c r="A5395" s="19"/>
    </row>
    <row r="5396" spans="1:1" x14ac:dyDescent="0.35">
      <c r="A5396" s="19"/>
    </row>
    <row r="5397" spans="1:1" x14ac:dyDescent="0.35">
      <c r="A5397" s="19"/>
    </row>
    <row r="5398" spans="1:1" x14ac:dyDescent="0.35">
      <c r="A5398" s="19"/>
    </row>
    <row r="5399" spans="1:1" x14ac:dyDescent="0.35">
      <c r="A5399" s="19"/>
    </row>
    <row r="5400" spans="1:1" x14ac:dyDescent="0.35">
      <c r="A5400" s="19"/>
    </row>
    <row r="5401" spans="1:1" x14ac:dyDescent="0.35">
      <c r="A5401" s="19"/>
    </row>
    <row r="5402" spans="1:1" x14ac:dyDescent="0.35">
      <c r="A5402" s="19"/>
    </row>
    <row r="5403" spans="1:1" x14ac:dyDescent="0.35">
      <c r="A5403" s="19"/>
    </row>
    <row r="5404" spans="1:1" x14ac:dyDescent="0.35">
      <c r="A5404" s="19"/>
    </row>
    <row r="5405" spans="1:1" x14ac:dyDescent="0.35">
      <c r="A5405" s="19"/>
    </row>
    <row r="5406" spans="1:1" x14ac:dyDescent="0.35">
      <c r="A5406" s="19"/>
    </row>
    <row r="5407" spans="1:1" x14ac:dyDescent="0.35">
      <c r="A5407" s="19"/>
    </row>
    <row r="5408" spans="1:1" x14ac:dyDescent="0.35">
      <c r="A5408" s="19"/>
    </row>
    <row r="5409" spans="1:1" x14ac:dyDescent="0.35">
      <c r="A5409" s="19"/>
    </row>
    <row r="5410" spans="1:1" x14ac:dyDescent="0.35">
      <c r="A5410" s="19"/>
    </row>
    <row r="5411" spans="1:1" x14ac:dyDescent="0.35">
      <c r="A5411" s="19"/>
    </row>
    <row r="5412" spans="1:1" x14ac:dyDescent="0.35">
      <c r="A5412" s="19"/>
    </row>
    <row r="5413" spans="1:1" x14ac:dyDescent="0.35">
      <c r="A5413" s="19"/>
    </row>
    <row r="5414" spans="1:1" x14ac:dyDescent="0.35">
      <c r="A5414" s="19"/>
    </row>
    <row r="5415" spans="1:1" x14ac:dyDescent="0.35">
      <c r="A5415" s="19"/>
    </row>
    <row r="5416" spans="1:1" x14ac:dyDescent="0.35">
      <c r="A5416" s="19"/>
    </row>
    <row r="5417" spans="1:1" x14ac:dyDescent="0.35">
      <c r="A5417" s="19"/>
    </row>
    <row r="5418" spans="1:1" x14ac:dyDescent="0.35">
      <c r="A5418" s="19"/>
    </row>
    <row r="5419" spans="1:1" x14ac:dyDescent="0.35">
      <c r="A5419" s="19"/>
    </row>
    <row r="5420" spans="1:1" x14ac:dyDescent="0.35">
      <c r="A5420" s="19"/>
    </row>
    <row r="5421" spans="1:1" x14ac:dyDescent="0.35">
      <c r="A5421" s="19"/>
    </row>
    <row r="5422" spans="1:1" x14ac:dyDescent="0.35">
      <c r="A5422" s="19"/>
    </row>
    <row r="5423" spans="1:1" x14ac:dyDescent="0.35">
      <c r="A5423" s="19"/>
    </row>
    <row r="5424" spans="1:1" x14ac:dyDescent="0.35">
      <c r="A5424" s="19"/>
    </row>
    <row r="5425" spans="1:1" x14ac:dyDescent="0.35">
      <c r="A5425" s="19"/>
    </row>
    <row r="5426" spans="1:1" x14ac:dyDescent="0.35">
      <c r="A5426" s="19"/>
    </row>
    <row r="5427" spans="1:1" x14ac:dyDescent="0.35">
      <c r="A5427" s="19"/>
    </row>
    <row r="5428" spans="1:1" x14ac:dyDescent="0.35">
      <c r="A5428" s="19"/>
    </row>
    <row r="5429" spans="1:1" x14ac:dyDescent="0.35">
      <c r="A5429" s="19"/>
    </row>
    <row r="5430" spans="1:1" x14ac:dyDescent="0.35">
      <c r="A5430" s="19"/>
    </row>
    <row r="5431" spans="1:1" x14ac:dyDescent="0.35">
      <c r="A5431" s="19"/>
    </row>
    <row r="5432" spans="1:1" x14ac:dyDescent="0.35">
      <c r="A5432" s="19"/>
    </row>
    <row r="5433" spans="1:1" x14ac:dyDescent="0.35">
      <c r="A5433" s="19"/>
    </row>
    <row r="5434" spans="1:1" x14ac:dyDescent="0.35">
      <c r="A5434" s="19"/>
    </row>
    <row r="5435" spans="1:1" x14ac:dyDescent="0.35">
      <c r="A5435" s="19"/>
    </row>
    <row r="5436" spans="1:1" x14ac:dyDescent="0.35">
      <c r="A5436" s="19"/>
    </row>
    <row r="5437" spans="1:1" x14ac:dyDescent="0.35">
      <c r="A5437" s="19"/>
    </row>
    <row r="5438" spans="1:1" x14ac:dyDescent="0.35">
      <c r="A5438" s="19"/>
    </row>
    <row r="5439" spans="1:1" x14ac:dyDescent="0.35">
      <c r="A5439" s="19"/>
    </row>
    <row r="5440" spans="1:1" x14ac:dyDescent="0.35">
      <c r="A5440" s="19"/>
    </row>
    <row r="5441" spans="1:1" x14ac:dyDescent="0.35">
      <c r="A5441" s="19"/>
    </row>
    <row r="5442" spans="1:1" x14ac:dyDescent="0.35">
      <c r="A5442" s="19"/>
    </row>
    <row r="5443" spans="1:1" x14ac:dyDescent="0.35">
      <c r="A5443" s="19"/>
    </row>
    <row r="5444" spans="1:1" x14ac:dyDescent="0.35">
      <c r="A5444" s="19"/>
    </row>
    <row r="5445" spans="1:1" x14ac:dyDescent="0.35">
      <c r="A5445" s="19"/>
    </row>
    <row r="5446" spans="1:1" x14ac:dyDescent="0.35">
      <c r="A5446" s="19"/>
    </row>
    <row r="5447" spans="1:1" x14ac:dyDescent="0.35">
      <c r="A5447" s="19"/>
    </row>
    <row r="5448" spans="1:1" x14ac:dyDescent="0.35">
      <c r="A5448" s="19"/>
    </row>
    <row r="5449" spans="1:1" x14ac:dyDescent="0.35">
      <c r="A5449" s="19"/>
    </row>
    <row r="5450" spans="1:1" x14ac:dyDescent="0.35">
      <c r="A5450" s="19"/>
    </row>
    <row r="5451" spans="1:1" x14ac:dyDescent="0.35">
      <c r="A5451" s="19"/>
    </row>
    <row r="5452" spans="1:1" x14ac:dyDescent="0.35">
      <c r="A5452" s="19"/>
    </row>
    <row r="5453" spans="1:1" x14ac:dyDescent="0.35">
      <c r="A5453" s="19"/>
    </row>
    <row r="5454" spans="1:1" x14ac:dyDescent="0.35">
      <c r="A5454" s="19"/>
    </row>
    <row r="5455" spans="1:1" x14ac:dyDescent="0.35">
      <c r="A5455" s="19"/>
    </row>
    <row r="5456" spans="1:1" x14ac:dyDescent="0.35">
      <c r="A5456" s="19"/>
    </row>
    <row r="5457" spans="1:1" x14ac:dyDescent="0.35">
      <c r="A5457" s="19"/>
    </row>
    <row r="5458" spans="1:1" x14ac:dyDescent="0.35">
      <c r="A5458" s="19"/>
    </row>
    <row r="5459" spans="1:1" x14ac:dyDescent="0.35">
      <c r="A5459" s="19"/>
    </row>
    <row r="5460" spans="1:1" x14ac:dyDescent="0.35">
      <c r="A5460" s="19"/>
    </row>
    <row r="5461" spans="1:1" x14ac:dyDescent="0.35">
      <c r="A5461" s="19"/>
    </row>
    <row r="5462" spans="1:1" x14ac:dyDescent="0.35">
      <c r="A5462" s="19"/>
    </row>
    <row r="5463" spans="1:1" x14ac:dyDescent="0.35">
      <c r="A5463" s="19"/>
    </row>
    <row r="5464" spans="1:1" x14ac:dyDescent="0.35">
      <c r="A5464" s="19"/>
    </row>
    <row r="5465" spans="1:1" x14ac:dyDescent="0.35">
      <c r="A5465" s="19"/>
    </row>
    <row r="5466" spans="1:1" x14ac:dyDescent="0.35">
      <c r="A5466" s="19"/>
    </row>
    <row r="5467" spans="1:1" x14ac:dyDescent="0.35">
      <c r="A5467" s="19"/>
    </row>
    <row r="5468" spans="1:1" x14ac:dyDescent="0.35">
      <c r="A5468" s="19"/>
    </row>
    <row r="5469" spans="1:1" x14ac:dyDescent="0.35">
      <c r="A5469" s="19"/>
    </row>
    <row r="5470" spans="1:1" x14ac:dyDescent="0.35">
      <c r="A5470" s="19"/>
    </row>
    <row r="5471" spans="1:1" x14ac:dyDescent="0.35">
      <c r="A5471" s="19"/>
    </row>
    <row r="5472" spans="1:1" x14ac:dyDescent="0.35">
      <c r="A5472" s="19"/>
    </row>
    <row r="5473" spans="1:1" x14ac:dyDescent="0.35">
      <c r="A5473" s="19"/>
    </row>
    <row r="5474" spans="1:1" x14ac:dyDescent="0.35">
      <c r="A5474" s="19"/>
    </row>
    <row r="5475" spans="1:1" x14ac:dyDescent="0.35">
      <c r="A5475" s="19"/>
    </row>
    <row r="5476" spans="1:1" x14ac:dyDescent="0.35">
      <c r="A5476" s="19"/>
    </row>
    <row r="5477" spans="1:1" x14ac:dyDescent="0.35">
      <c r="A5477" s="19"/>
    </row>
    <row r="5478" spans="1:1" x14ac:dyDescent="0.35">
      <c r="A5478" s="19"/>
    </row>
    <row r="5479" spans="1:1" x14ac:dyDescent="0.35">
      <c r="A5479" s="19"/>
    </row>
    <row r="5480" spans="1:1" x14ac:dyDescent="0.35">
      <c r="A5480" s="19"/>
    </row>
    <row r="5481" spans="1:1" x14ac:dyDescent="0.35">
      <c r="A5481" s="19"/>
    </row>
    <row r="5482" spans="1:1" x14ac:dyDescent="0.35">
      <c r="A5482" s="19"/>
    </row>
    <row r="5483" spans="1:1" x14ac:dyDescent="0.35">
      <c r="A5483" s="19"/>
    </row>
    <row r="5484" spans="1:1" x14ac:dyDescent="0.35">
      <c r="A5484" s="19"/>
    </row>
    <row r="5485" spans="1:1" x14ac:dyDescent="0.35">
      <c r="A5485" s="19"/>
    </row>
    <row r="5486" spans="1:1" x14ac:dyDescent="0.35">
      <c r="A5486" s="19"/>
    </row>
    <row r="5487" spans="1:1" x14ac:dyDescent="0.35">
      <c r="A5487" s="19"/>
    </row>
    <row r="5488" spans="1:1" x14ac:dyDescent="0.35">
      <c r="A5488" s="19"/>
    </row>
    <row r="5489" spans="1:1" x14ac:dyDescent="0.35">
      <c r="A5489" s="19"/>
    </row>
    <row r="5490" spans="1:1" x14ac:dyDescent="0.35">
      <c r="A5490" s="19"/>
    </row>
    <row r="5491" spans="1:1" x14ac:dyDescent="0.35">
      <c r="A5491" s="19"/>
    </row>
    <row r="5492" spans="1:1" x14ac:dyDescent="0.35">
      <c r="A5492" s="19"/>
    </row>
    <row r="5493" spans="1:1" x14ac:dyDescent="0.35">
      <c r="A5493" s="19"/>
    </row>
    <row r="5494" spans="1:1" x14ac:dyDescent="0.35">
      <c r="A5494" s="19"/>
    </row>
    <row r="5495" spans="1:1" x14ac:dyDescent="0.35">
      <c r="A5495" s="19"/>
    </row>
    <row r="5496" spans="1:1" x14ac:dyDescent="0.35">
      <c r="A5496" s="19"/>
    </row>
    <row r="5497" spans="1:1" x14ac:dyDescent="0.35">
      <c r="A5497" s="19"/>
    </row>
    <row r="5498" spans="1:1" x14ac:dyDescent="0.35">
      <c r="A5498" s="19"/>
    </row>
    <row r="5499" spans="1:1" x14ac:dyDescent="0.35">
      <c r="A5499" s="19"/>
    </row>
    <row r="5500" spans="1:1" x14ac:dyDescent="0.35">
      <c r="A5500" s="19"/>
    </row>
    <row r="5501" spans="1:1" x14ac:dyDescent="0.35">
      <c r="A5501" s="19"/>
    </row>
    <row r="5502" spans="1:1" x14ac:dyDescent="0.35">
      <c r="A5502" s="19"/>
    </row>
    <row r="5503" spans="1:1" x14ac:dyDescent="0.35">
      <c r="A5503" s="19"/>
    </row>
    <row r="5504" spans="1:1" x14ac:dyDescent="0.35">
      <c r="A5504" s="19"/>
    </row>
    <row r="5505" spans="1:1" x14ac:dyDescent="0.35">
      <c r="A5505" s="19"/>
    </row>
    <row r="5506" spans="1:1" x14ac:dyDescent="0.35">
      <c r="A5506" s="19"/>
    </row>
    <row r="5507" spans="1:1" x14ac:dyDescent="0.35">
      <c r="A5507" s="19"/>
    </row>
    <row r="5508" spans="1:1" x14ac:dyDescent="0.35">
      <c r="A5508" s="19"/>
    </row>
    <row r="5509" spans="1:1" x14ac:dyDescent="0.35">
      <c r="A5509" s="19"/>
    </row>
    <row r="5510" spans="1:1" x14ac:dyDescent="0.35">
      <c r="A5510" s="19"/>
    </row>
    <row r="5511" spans="1:1" x14ac:dyDescent="0.35">
      <c r="A5511" s="19"/>
    </row>
    <row r="5512" spans="1:1" x14ac:dyDescent="0.35">
      <c r="A5512" s="19"/>
    </row>
    <row r="5513" spans="1:1" x14ac:dyDescent="0.35">
      <c r="A5513" s="19"/>
    </row>
    <row r="5514" spans="1:1" x14ac:dyDescent="0.35">
      <c r="A5514" s="19"/>
    </row>
    <row r="5515" spans="1:1" x14ac:dyDescent="0.35">
      <c r="A5515" s="19"/>
    </row>
    <row r="5516" spans="1:1" x14ac:dyDescent="0.35">
      <c r="A5516" s="19"/>
    </row>
    <row r="5517" spans="1:1" x14ac:dyDescent="0.35">
      <c r="A5517" s="19"/>
    </row>
    <row r="5518" spans="1:1" x14ac:dyDescent="0.35">
      <c r="A5518" s="19"/>
    </row>
    <row r="5519" spans="1:1" x14ac:dyDescent="0.35">
      <c r="A5519" s="19"/>
    </row>
    <row r="5520" spans="1:1" x14ac:dyDescent="0.35">
      <c r="A5520" s="19"/>
    </row>
    <row r="5521" spans="1:1" x14ac:dyDescent="0.35">
      <c r="A5521" s="19"/>
    </row>
    <row r="5522" spans="1:1" x14ac:dyDescent="0.35">
      <c r="A5522" s="19"/>
    </row>
    <row r="5523" spans="1:1" x14ac:dyDescent="0.35">
      <c r="A5523" s="19"/>
    </row>
    <row r="5524" spans="1:1" x14ac:dyDescent="0.35">
      <c r="A5524" s="19"/>
    </row>
    <row r="5525" spans="1:1" x14ac:dyDescent="0.35">
      <c r="A5525" s="19"/>
    </row>
    <row r="5526" spans="1:1" x14ac:dyDescent="0.35">
      <c r="A5526" s="19"/>
    </row>
    <row r="5527" spans="1:1" x14ac:dyDescent="0.35">
      <c r="A5527" s="19"/>
    </row>
    <row r="5528" spans="1:1" x14ac:dyDescent="0.35">
      <c r="A5528" s="19"/>
    </row>
    <row r="5529" spans="1:1" x14ac:dyDescent="0.35">
      <c r="A5529" s="19"/>
    </row>
    <row r="5530" spans="1:1" x14ac:dyDescent="0.35">
      <c r="A5530" s="19"/>
    </row>
    <row r="5531" spans="1:1" x14ac:dyDescent="0.35">
      <c r="A5531" s="19"/>
    </row>
    <row r="5532" spans="1:1" x14ac:dyDescent="0.35">
      <c r="A5532" s="19"/>
    </row>
    <row r="5533" spans="1:1" x14ac:dyDescent="0.35">
      <c r="A5533" s="19"/>
    </row>
    <row r="5534" spans="1:1" x14ac:dyDescent="0.35">
      <c r="A5534" s="19"/>
    </row>
    <row r="5535" spans="1:1" x14ac:dyDescent="0.35">
      <c r="A5535" s="19"/>
    </row>
    <row r="5536" spans="1:1" x14ac:dyDescent="0.35">
      <c r="A5536" s="19"/>
    </row>
    <row r="5537" spans="1:1" x14ac:dyDescent="0.35">
      <c r="A5537" s="19"/>
    </row>
    <row r="5538" spans="1:1" x14ac:dyDescent="0.35">
      <c r="A5538" s="19"/>
    </row>
    <row r="5539" spans="1:1" x14ac:dyDescent="0.35">
      <c r="A5539" s="19"/>
    </row>
    <row r="5540" spans="1:1" x14ac:dyDescent="0.35">
      <c r="A5540" s="19"/>
    </row>
    <row r="5541" spans="1:1" x14ac:dyDescent="0.35">
      <c r="A5541" s="19"/>
    </row>
    <row r="5542" spans="1:1" x14ac:dyDescent="0.35">
      <c r="A5542" s="19"/>
    </row>
    <row r="5543" spans="1:1" x14ac:dyDescent="0.35">
      <c r="A5543" s="19"/>
    </row>
    <row r="5544" spans="1:1" x14ac:dyDescent="0.35">
      <c r="A5544" s="19"/>
    </row>
    <row r="5545" spans="1:1" x14ac:dyDescent="0.35">
      <c r="A5545" s="19"/>
    </row>
    <row r="5546" spans="1:1" x14ac:dyDescent="0.35">
      <c r="A5546" s="19"/>
    </row>
    <row r="5547" spans="1:1" x14ac:dyDescent="0.35">
      <c r="A5547" s="19"/>
    </row>
    <row r="5548" spans="1:1" x14ac:dyDescent="0.35">
      <c r="A5548" s="19"/>
    </row>
    <row r="5549" spans="1:1" x14ac:dyDescent="0.35">
      <c r="A5549" s="19"/>
    </row>
    <row r="5550" spans="1:1" x14ac:dyDescent="0.35">
      <c r="A5550" s="19"/>
    </row>
    <row r="5551" spans="1:1" x14ac:dyDescent="0.35">
      <c r="A5551" s="19"/>
    </row>
    <row r="5552" spans="1:1" x14ac:dyDescent="0.35">
      <c r="A5552" s="19"/>
    </row>
    <row r="5553" spans="1:1" x14ac:dyDescent="0.35">
      <c r="A5553" s="19"/>
    </row>
    <row r="5554" spans="1:1" x14ac:dyDescent="0.35">
      <c r="A5554" s="19"/>
    </row>
    <row r="5555" spans="1:1" x14ac:dyDescent="0.35">
      <c r="A5555" s="19"/>
    </row>
    <row r="5556" spans="1:1" x14ac:dyDescent="0.35">
      <c r="A5556" s="19"/>
    </row>
    <row r="5557" spans="1:1" x14ac:dyDescent="0.35">
      <c r="A5557" s="19"/>
    </row>
    <row r="5558" spans="1:1" x14ac:dyDescent="0.35">
      <c r="A5558" s="19"/>
    </row>
    <row r="5559" spans="1:1" x14ac:dyDescent="0.35">
      <c r="A5559" s="19"/>
    </row>
    <row r="5560" spans="1:1" x14ac:dyDescent="0.35">
      <c r="A5560" s="19"/>
    </row>
    <row r="5561" spans="1:1" x14ac:dyDescent="0.35">
      <c r="A5561" s="19"/>
    </row>
    <row r="5562" spans="1:1" x14ac:dyDescent="0.35">
      <c r="A5562" s="19"/>
    </row>
    <row r="5563" spans="1:1" x14ac:dyDescent="0.35">
      <c r="A5563" s="19"/>
    </row>
    <row r="5564" spans="1:1" x14ac:dyDescent="0.35">
      <c r="A5564" s="19"/>
    </row>
    <row r="5565" spans="1:1" x14ac:dyDescent="0.35">
      <c r="A5565" s="19"/>
    </row>
    <row r="5566" spans="1:1" x14ac:dyDescent="0.35">
      <c r="A5566" s="19"/>
    </row>
    <row r="5567" spans="1:1" x14ac:dyDescent="0.35">
      <c r="A5567" s="19"/>
    </row>
    <row r="5568" spans="1:1" x14ac:dyDescent="0.35">
      <c r="A5568" s="19"/>
    </row>
    <row r="5569" spans="1:1" x14ac:dyDescent="0.35">
      <c r="A5569" s="19"/>
    </row>
    <row r="5570" spans="1:1" x14ac:dyDescent="0.35">
      <c r="A5570" s="19"/>
    </row>
    <row r="5571" spans="1:1" x14ac:dyDescent="0.35">
      <c r="A5571" s="19"/>
    </row>
    <row r="5572" spans="1:1" x14ac:dyDescent="0.35">
      <c r="A5572" s="19"/>
    </row>
    <row r="5573" spans="1:1" x14ac:dyDescent="0.35">
      <c r="A5573" s="19"/>
    </row>
    <row r="5574" spans="1:1" x14ac:dyDescent="0.35">
      <c r="A5574" s="19"/>
    </row>
    <row r="5575" spans="1:1" x14ac:dyDescent="0.35">
      <c r="A5575" s="19"/>
    </row>
    <row r="5576" spans="1:1" x14ac:dyDescent="0.35">
      <c r="A5576" s="19"/>
    </row>
    <row r="5577" spans="1:1" x14ac:dyDescent="0.35">
      <c r="A5577" s="19"/>
    </row>
    <row r="5578" spans="1:1" x14ac:dyDescent="0.35">
      <c r="A5578" s="19"/>
    </row>
    <row r="5579" spans="1:1" x14ac:dyDescent="0.35">
      <c r="A5579" s="19"/>
    </row>
    <row r="5580" spans="1:1" x14ac:dyDescent="0.35">
      <c r="A5580" s="19"/>
    </row>
    <row r="5581" spans="1:1" x14ac:dyDescent="0.35">
      <c r="A5581" s="19"/>
    </row>
    <row r="5582" spans="1:1" x14ac:dyDescent="0.35">
      <c r="A5582" s="19"/>
    </row>
    <row r="5583" spans="1:1" x14ac:dyDescent="0.35">
      <c r="A5583" s="19"/>
    </row>
    <row r="5584" spans="1:1" x14ac:dyDescent="0.35">
      <c r="A5584" s="19"/>
    </row>
    <row r="5585" spans="1:1" x14ac:dyDescent="0.35">
      <c r="A5585" s="19"/>
    </row>
    <row r="5586" spans="1:1" x14ac:dyDescent="0.35">
      <c r="A5586" s="19"/>
    </row>
    <row r="5587" spans="1:1" x14ac:dyDescent="0.35">
      <c r="A5587" s="19"/>
    </row>
    <row r="5588" spans="1:1" x14ac:dyDescent="0.35">
      <c r="A5588" s="19"/>
    </row>
    <row r="5589" spans="1:1" x14ac:dyDescent="0.35">
      <c r="A5589" s="19"/>
    </row>
    <row r="5590" spans="1:1" x14ac:dyDescent="0.35">
      <c r="A5590" s="19"/>
    </row>
    <row r="5591" spans="1:1" x14ac:dyDescent="0.35">
      <c r="A5591" s="19"/>
    </row>
    <row r="5592" spans="1:1" x14ac:dyDescent="0.35">
      <c r="A5592" s="19"/>
    </row>
    <row r="5593" spans="1:1" x14ac:dyDescent="0.35">
      <c r="A5593" s="19"/>
    </row>
    <row r="5594" spans="1:1" x14ac:dyDescent="0.35">
      <c r="A5594" s="19"/>
    </row>
    <row r="5595" spans="1:1" x14ac:dyDescent="0.35">
      <c r="A5595" s="19"/>
    </row>
    <row r="5596" spans="1:1" x14ac:dyDescent="0.35">
      <c r="A5596" s="19"/>
    </row>
    <row r="5597" spans="1:1" x14ac:dyDescent="0.35">
      <c r="A5597" s="19"/>
    </row>
    <row r="5598" spans="1:1" x14ac:dyDescent="0.35">
      <c r="A5598" s="19"/>
    </row>
    <row r="5599" spans="1:1" x14ac:dyDescent="0.35">
      <c r="A5599" s="19"/>
    </row>
    <row r="5600" spans="1:1" x14ac:dyDescent="0.35">
      <c r="A5600" s="19"/>
    </row>
    <row r="5601" spans="1:1" x14ac:dyDescent="0.35">
      <c r="A5601" s="19"/>
    </row>
    <row r="5602" spans="1:1" x14ac:dyDescent="0.35">
      <c r="A5602" s="19"/>
    </row>
    <row r="5603" spans="1:1" x14ac:dyDescent="0.35">
      <c r="A5603" s="19"/>
    </row>
    <row r="5604" spans="1:1" x14ac:dyDescent="0.35">
      <c r="A5604" s="19"/>
    </row>
    <row r="5605" spans="1:1" x14ac:dyDescent="0.35">
      <c r="A5605" s="19"/>
    </row>
    <row r="5606" spans="1:1" x14ac:dyDescent="0.35">
      <c r="A5606" s="19"/>
    </row>
    <row r="5607" spans="1:1" x14ac:dyDescent="0.35">
      <c r="A5607" s="19"/>
    </row>
    <row r="5608" spans="1:1" x14ac:dyDescent="0.35">
      <c r="A5608" s="19"/>
    </row>
    <row r="5609" spans="1:1" x14ac:dyDescent="0.35">
      <c r="A5609" s="19"/>
    </row>
    <row r="5610" spans="1:1" x14ac:dyDescent="0.35">
      <c r="A5610" s="19"/>
    </row>
    <row r="5611" spans="1:1" x14ac:dyDescent="0.35">
      <c r="A5611" s="19"/>
    </row>
    <row r="5612" spans="1:1" x14ac:dyDescent="0.35">
      <c r="A5612" s="19"/>
    </row>
    <row r="5613" spans="1:1" x14ac:dyDescent="0.35">
      <c r="A5613" s="19"/>
    </row>
    <row r="5614" spans="1:1" x14ac:dyDescent="0.35">
      <c r="A5614" s="19"/>
    </row>
    <row r="5615" spans="1:1" x14ac:dyDescent="0.35">
      <c r="A5615" s="19"/>
    </row>
    <row r="5616" spans="1:1" x14ac:dyDescent="0.35">
      <c r="A5616" s="19"/>
    </row>
    <row r="5617" spans="1:1" x14ac:dyDescent="0.35">
      <c r="A5617" s="19"/>
    </row>
    <row r="5618" spans="1:1" x14ac:dyDescent="0.35">
      <c r="A5618" s="19"/>
    </row>
    <row r="5619" spans="1:1" x14ac:dyDescent="0.35">
      <c r="A5619" s="19"/>
    </row>
    <row r="5620" spans="1:1" x14ac:dyDescent="0.35">
      <c r="A5620" s="19"/>
    </row>
    <row r="5621" spans="1:1" x14ac:dyDescent="0.35">
      <c r="A5621" s="19"/>
    </row>
    <row r="5622" spans="1:1" x14ac:dyDescent="0.35">
      <c r="A5622" s="19"/>
    </row>
    <row r="5623" spans="1:1" x14ac:dyDescent="0.35">
      <c r="A5623" s="19"/>
    </row>
    <row r="5624" spans="1:1" x14ac:dyDescent="0.35">
      <c r="A5624" s="19"/>
    </row>
    <row r="5625" spans="1:1" x14ac:dyDescent="0.35">
      <c r="A5625" s="19"/>
    </row>
    <row r="5626" spans="1:1" x14ac:dyDescent="0.35">
      <c r="A5626" s="19"/>
    </row>
    <row r="5627" spans="1:1" x14ac:dyDescent="0.35">
      <c r="A5627" s="19"/>
    </row>
    <row r="5628" spans="1:1" x14ac:dyDescent="0.35">
      <c r="A5628" s="19"/>
    </row>
    <row r="5629" spans="1:1" x14ac:dyDescent="0.35">
      <c r="A5629" s="19"/>
    </row>
    <row r="5630" spans="1:1" x14ac:dyDescent="0.35">
      <c r="A5630" s="19"/>
    </row>
    <row r="5631" spans="1:1" x14ac:dyDescent="0.35">
      <c r="A5631" s="19"/>
    </row>
    <row r="5632" spans="1:1" x14ac:dyDescent="0.35">
      <c r="A5632" s="19"/>
    </row>
    <row r="5633" spans="1:1" x14ac:dyDescent="0.35">
      <c r="A5633" s="19"/>
    </row>
    <row r="5634" spans="1:1" x14ac:dyDescent="0.35">
      <c r="A5634" s="19"/>
    </row>
    <row r="5635" spans="1:1" x14ac:dyDescent="0.35">
      <c r="A5635" s="19"/>
    </row>
    <row r="5636" spans="1:1" x14ac:dyDescent="0.35">
      <c r="A5636" s="19"/>
    </row>
    <row r="5637" spans="1:1" x14ac:dyDescent="0.35">
      <c r="A5637" s="19"/>
    </row>
    <row r="5638" spans="1:1" x14ac:dyDescent="0.35">
      <c r="A5638" s="19"/>
    </row>
    <row r="5639" spans="1:1" x14ac:dyDescent="0.35">
      <c r="A5639" s="19"/>
    </row>
    <row r="5640" spans="1:1" x14ac:dyDescent="0.35">
      <c r="A5640" s="19"/>
    </row>
    <row r="5641" spans="1:1" x14ac:dyDescent="0.35">
      <c r="A5641" s="19"/>
    </row>
    <row r="5642" spans="1:1" x14ac:dyDescent="0.35">
      <c r="A5642" s="19"/>
    </row>
    <row r="5643" spans="1:1" x14ac:dyDescent="0.35">
      <c r="A5643" s="19"/>
    </row>
    <row r="5644" spans="1:1" x14ac:dyDescent="0.35">
      <c r="A5644" s="19"/>
    </row>
    <row r="5645" spans="1:1" x14ac:dyDescent="0.35">
      <c r="A5645" s="19"/>
    </row>
    <row r="5646" spans="1:1" x14ac:dyDescent="0.35">
      <c r="A5646" s="19"/>
    </row>
    <row r="5647" spans="1:1" x14ac:dyDescent="0.35">
      <c r="A5647" s="19"/>
    </row>
    <row r="5648" spans="1:1" x14ac:dyDescent="0.35">
      <c r="A5648" s="19"/>
    </row>
    <row r="5649" spans="1:1" x14ac:dyDescent="0.35">
      <c r="A5649" s="19"/>
    </row>
    <row r="5650" spans="1:1" x14ac:dyDescent="0.35">
      <c r="A5650" s="19"/>
    </row>
    <row r="5651" spans="1:1" x14ac:dyDescent="0.35">
      <c r="A5651" s="19"/>
    </row>
    <row r="5652" spans="1:1" x14ac:dyDescent="0.35">
      <c r="A5652" s="19"/>
    </row>
    <row r="5653" spans="1:1" x14ac:dyDescent="0.35">
      <c r="A5653" s="19"/>
    </row>
    <row r="5654" spans="1:1" x14ac:dyDescent="0.35">
      <c r="A5654" s="19"/>
    </row>
    <row r="5655" spans="1:1" x14ac:dyDescent="0.35">
      <c r="A5655" s="19"/>
    </row>
    <row r="5656" spans="1:1" x14ac:dyDescent="0.35">
      <c r="A5656" s="19"/>
    </row>
    <row r="5657" spans="1:1" x14ac:dyDescent="0.35">
      <c r="A5657" s="19"/>
    </row>
    <row r="5658" spans="1:1" x14ac:dyDescent="0.35">
      <c r="A5658" s="19"/>
    </row>
    <row r="5659" spans="1:1" x14ac:dyDescent="0.35">
      <c r="A5659" s="19"/>
    </row>
    <row r="5660" spans="1:1" x14ac:dyDescent="0.35">
      <c r="A5660" s="19"/>
    </row>
    <row r="5661" spans="1:1" x14ac:dyDescent="0.35">
      <c r="A5661" s="19"/>
    </row>
    <row r="5662" spans="1:1" x14ac:dyDescent="0.35">
      <c r="A5662" s="19"/>
    </row>
    <row r="5663" spans="1:1" x14ac:dyDescent="0.35">
      <c r="A5663" s="19"/>
    </row>
    <row r="5664" spans="1:1" x14ac:dyDescent="0.35">
      <c r="A5664" s="19"/>
    </row>
    <row r="5665" spans="1:1" x14ac:dyDescent="0.35">
      <c r="A5665" s="19"/>
    </row>
    <row r="5666" spans="1:1" x14ac:dyDescent="0.35">
      <c r="A5666" s="19"/>
    </row>
    <row r="5667" spans="1:1" x14ac:dyDescent="0.35">
      <c r="A5667" s="19"/>
    </row>
    <row r="5668" spans="1:1" x14ac:dyDescent="0.35">
      <c r="A5668" s="19"/>
    </row>
    <row r="5669" spans="1:1" x14ac:dyDescent="0.35">
      <c r="A5669" s="19"/>
    </row>
    <row r="5670" spans="1:1" x14ac:dyDescent="0.35">
      <c r="A5670" s="19"/>
    </row>
    <row r="5671" spans="1:1" x14ac:dyDescent="0.35">
      <c r="A5671" s="19"/>
    </row>
    <row r="5672" spans="1:1" x14ac:dyDescent="0.35">
      <c r="A5672" s="19"/>
    </row>
    <row r="5673" spans="1:1" x14ac:dyDescent="0.35">
      <c r="A5673" s="19"/>
    </row>
    <row r="5674" spans="1:1" x14ac:dyDescent="0.35">
      <c r="A5674" s="19"/>
    </row>
    <row r="5675" spans="1:1" x14ac:dyDescent="0.35">
      <c r="A5675" s="19"/>
    </row>
    <row r="5676" spans="1:1" x14ac:dyDescent="0.35">
      <c r="A5676" s="19"/>
    </row>
    <row r="5677" spans="1:1" x14ac:dyDescent="0.35">
      <c r="A5677" s="19"/>
    </row>
    <row r="5678" spans="1:1" x14ac:dyDescent="0.35">
      <c r="A5678" s="19"/>
    </row>
    <row r="5679" spans="1:1" x14ac:dyDescent="0.35">
      <c r="A5679" s="19"/>
    </row>
    <row r="5680" spans="1:1" x14ac:dyDescent="0.35">
      <c r="A5680" s="19"/>
    </row>
    <row r="5681" spans="1:1" x14ac:dyDescent="0.35">
      <c r="A5681" s="19"/>
    </row>
    <row r="5682" spans="1:1" x14ac:dyDescent="0.35">
      <c r="A5682" s="19"/>
    </row>
    <row r="5683" spans="1:1" x14ac:dyDescent="0.35">
      <c r="A5683" s="19"/>
    </row>
    <row r="5684" spans="1:1" x14ac:dyDescent="0.35">
      <c r="A5684" s="19"/>
    </row>
    <row r="5685" spans="1:1" x14ac:dyDescent="0.35">
      <c r="A5685" s="19"/>
    </row>
    <row r="5686" spans="1:1" x14ac:dyDescent="0.35">
      <c r="A5686" s="19"/>
    </row>
    <row r="5687" spans="1:1" x14ac:dyDescent="0.35">
      <c r="A5687" s="19"/>
    </row>
    <row r="5688" spans="1:1" x14ac:dyDescent="0.35">
      <c r="A5688" s="19"/>
    </row>
    <row r="5689" spans="1:1" x14ac:dyDescent="0.35">
      <c r="A5689" s="19"/>
    </row>
    <row r="5690" spans="1:1" x14ac:dyDescent="0.35">
      <c r="A5690" s="19"/>
    </row>
    <row r="5691" spans="1:1" x14ac:dyDescent="0.35">
      <c r="A5691" s="19"/>
    </row>
    <row r="5692" spans="1:1" x14ac:dyDescent="0.35">
      <c r="A5692" s="19"/>
    </row>
    <row r="5693" spans="1:1" x14ac:dyDescent="0.35">
      <c r="A5693" s="19"/>
    </row>
    <row r="5694" spans="1:1" x14ac:dyDescent="0.35">
      <c r="A5694" s="19"/>
    </row>
    <row r="5695" spans="1:1" x14ac:dyDescent="0.35">
      <c r="A5695" s="19"/>
    </row>
    <row r="5696" spans="1:1" x14ac:dyDescent="0.35">
      <c r="A5696" s="19"/>
    </row>
    <row r="5697" spans="1:1" x14ac:dyDescent="0.35">
      <c r="A5697" s="19"/>
    </row>
    <row r="5698" spans="1:1" x14ac:dyDescent="0.35">
      <c r="A5698" s="19"/>
    </row>
    <row r="5699" spans="1:1" x14ac:dyDescent="0.35">
      <c r="A5699" s="19"/>
    </row>
    <row r="5700" spans="1:1" x14ac:dyDescent="0.35">
      <c r="A5700" s="19"/>
    </row>
    <row r="5701" spans="1:1" x14ac:dyDescent="0.35">
      <c r="A5701" s="19"/>
    </row>
    <row r="5702" spans="1:1" x14ac:dyDescent="0.35">
      <c r="A5702" s="19"/>
    </row>
    <row r="5703" spans="1:1" x14ac:dyDescent="0.35">
      <c r="A5703" s="19"/>
    </row>
    <row r="5704" spans="1:1" x14ac:dyDescent="0.35">
      <c r="A5704" s="19"/>
    </row>
    <row r="5705" spans="1:1" x14ac:dyDescent="0.35">
      <c r="A5705" s="19"/>
    </row>
    <row r="5706" spans="1:1" x14ac:dyDescent="0.35">
      <c r="A5706" s="19"/>
    </row>
    <row r="5707" spans="1:1" x14ac:dyDescent="0.35">
      <c r="A5707" s="19"/>
    </row>
    <row r="5708" spans="1:1" x14ac:dyDescent="0.35">
      <c r="A5708" s="19"/>
    </row>
    <row r="5709" spans="1:1" x14ac:dyDescent="0.35">
      <c r="A5709" s="19"/>
    </row>
    <row r="5710" spans="1:1" x14ac:dyDescent="0.35">
      <c r="A5710" s="19"/>
    </row>
    <row r="5711" spans="1:1" x14ac:dyDescent="0.35">
      <c r="A5711" s="19"/>
    </row>
    <row r="5712" spans="1:1" x14ac:dyDescent="0.35">
      <c r="A5712" s="19"/>
    </row>
    <row r="5713" spans="1:1" x14ac:dyDescent="0.35">
      <c r="A5713" s="19"/>
    </row>
    <row r="5714" spans="1:1" x14ac:dyDescent="0.35">
      <c r="A5714" s="19"/>
    </row>
    <row r="5715" spans="1:1" x14ac:dyDescent="0.35">
      <c r="A5715" s="19"/>
    </row>
    <row r="5716" spans="1:1" x14ac:dyDescent="0.35">
      <c r="A5716" s="19"/>
    </row>
    <row r="5717" spans="1:1" x14ac:dyDescent="0.35">
      <c r="A5717" s="19"/>
    </row>
    <row r="5718" spans="1:1" x14ac:dyDescent="0.35">
      <c r="A5718" s="19"/>
    </row>
    <row r="5719" spans="1:1" x14ac:dyDescent="0.35">
      <c r="A5719" s="19"/>
    </row>
    <row r="5720" spans="1:1" x14ac:dyDescent="0.35">
      <c r="A5720" s="19"/>
    </row>
    <row r="5721" spans="1:1" x14ac:dyDescent="0.35">
      <c r="A5721" s="19"/>
    </row>
    <row r="5722" spans="1:1" x14ac:dyDescent="0.35">
      <c r="A5722" s="19"/>
    </row>
    <row r="5723" spans="1:1" x14ac:dyDescent="0.35">
      <c r="A5723" s="19"/>
    </row>
    <row r="5724" spans="1:1" x14ac:dyDescent="0.35">
      <c r="A5724" s="19"/>
    </row>
    <row r="5725" spans="1:1" x14ac:dyDescent="0.35">
      <c r="A5725" s="19"/>
    </row>
    <row r="5726" spans="1:1" x14ac:dyDescent="0.35">
      <c r="A5726" s="19"/>
    </row>
    <row r="5727" spans="1:1" x14ac:dyDescent="0.35">
      <c r="A5727" s="19"/>
    </row>
    <row r="5728" spans="1:1" x14ac:dyDescent="0.35">
      <c r="A5728" s="19"/>
    </row>
    <row r="5729" spans="1:1" x14ac:dyDescent="0.35">
      <c r="A5729" s="19"/>
    </row>
    <row r="5730" spans="1:1" x14ac:dyDescent="0.35">
      <c r="A5730" s="19"/>
    </row>
    <row r="5731" spans="1:1" x14ac:dyDescent="0.35">
      <c r="A5731" s="19"/>
    </row>
    <row r="5732" spans="1:1" x14ac:dyDescent="0.35">
      <c r="A5732" s="19"/>
    </row>
    <row r="5733" spans="1:1" x14ac:dyDescent="0.35">
      <c r="A5733" s="19"/>
    </row>
    <row r="5734" spans="1:1" x14ac:dyDescent="0.35">
      <c r="A5734" s="19"/>
    </row>
    <row r="5735" spans="1:1" x14ac:dyDescent="0.35">
      <c r="A5735" s="19"/>
    </row>
    <row r="5736" spans="1:1" x14ac:dyDescent="0.35">
      <c r="A5736" s="19"/>
    </row>
    <row r="5737" spans="1:1" x14ac:dyDescent="0.35">
      <c r="A5737" s="19"/>
    </row>
    <row r="5738" spans="1:1" x14ac:dyDescent="0.35">
      <c r="A5738" s="19"/>
    </row>
    <row r="5739" spans="1:1" x14ac:dyDescent="0.35">
      <c r="A5739" s="19"/>
    </row>
    <row r="5740" spans="1:1" x14ac:dyDescent="0.35">
      <c r="A5740" s="19"/>
    </row>
    <row r="5741" spans="1:1" x14ac:dyDescent="0.35">
      <c r="A5741" s="19"/>
    </row>
    <row r="5742" spans="1:1" x14ac:dyDescent="0.35">
      <c r="A5742" s="19"/>
    </row>
    <row r="5743" spans="1:1" x14ac:dyDescent="0.35">
      <c r="A5743" s="19"/>
    </row>
    <row r="5744" spans="1:1" x14ac:dyDescent="0.35">
      <c r="A5744" s="19"/>
    </row>
    <row r="5745" spans="1:1" x14ac:dyDescent="0.35">
      <c r="A5745" s="19"/>
    </row>
    <row r="5746" spans="1:1" x14ac:dyDescent="0.35">
      <c r="A5746" s="19"/>
    </row>
    <row r="5747" spans="1:1" x14ac:dyDescent="0.35">
      <c r="A5747" s="19"/>
    </row>
    <row r="5748" spans="1:1" x14ac:dyDescent="0.35">
      <c r="A5748" s="19"/>
    </row>
    <row r="5749" spans="1:1" x14ac:dyDescent="0.35">
      <c r="A5749" s="19"/>
    </row>
    <row r="5750" spans="1:1" x14ac:dyDescent="0.35">
      <c r="A5750" s="19"/>
    </row>
    <row r="5751" spans="1:1" x14ac:dyDescent="0.35">
      <c r="A5751" s="19"/>
    </row>
    <row r="5752" spans="1:1" x14ac:dyDescent="0.35">
      <c r="A5752" s="19"/>
    </row>
    <row r="5753" spans="1:1" x14ac:dyDescent="0.35">
      <c r="A5753" s="19"/>
    </row>
    <row r="5754" spans="1:1" x14ac:dyDescent="0.35">
      <c r="A5754" s="19"/>
    </row>
    <row r="5755" spans="1:1" x14ac:dyDescent="0.35">
      <c r="A5755" s="19"/>
    </row>
    <row r="5756" spans="1:1" x14ac:dyDescent="0.35">
      <c r="A5756" s="19"/>
    </row>
    <row r="5757" spans="1:1" x14ac:dyDescent="0.35">
      <c r="A5757" s="19"/>
    </row>
    <row r="5758" spans="1:1" x14ac:dyDescent="0.35">
      <c r="A5758" s="19"/>
    </row>
    <row r="5759" spans="1:1" x14ac:dyDescent="0.35">
      <c r="A5759" s="19"/>
    </row>
    <row r="5760" spans="1:1" x14ac:dyDescent="0.35">
      <c r="A5760" s="19"/>
    </row>
    <row r="5761" spans="1:1" x14ac:dyDescent="0.35">
      <c r="A5761" s="19"/>
    </row>
    <row r="5762" spans="1:1" x14ac:dyDescent="0.35">
      <c r="A5762" s="19"/>
    </row>
    <row r="5763" spans="1:1" x14ac:dyDescent="0.35">
      <c r="A5763" s="19"/>
    </row>
    <row r="5764" spans="1:1" x14ac:dyDescent="0.35">
      <c r="A5764" s="19"/>
    </row>
    <row r="5765" spans="1:1" x14ac:dyDescent="0.35">
      <c r="A5765" s="19"/>
    </row>
    <row r="5766" spans="1:1" x14ac:dyDescent="0.35">
      <c r="A5766" s="19"/>
    </row>
    <row r="5767" spans="1:1" x14ac:dyDescent="0.35">
      <c r="A5767" s="19"/>
    </row>
    <row r="5768" spans="1:1" x14ac:dyDescent="0.35">
      <c r="A5768" s="19"/>
    </row>
    <row r="5769" spans="1:1" x14ac:dyDescent="0.35">
      <c r="A5769" s="19"/>
    </row>
    <row r="5770" spans="1:1" x14ac:dyDescent="0.35">
      <c r="A5770" s="19"/>
    </row>
    <row r="5771" spans="1:1" x14ac:dyDescent="0.35">
      <c r="A5771" s="19"/>
    </row>
    <row r="5772" spans="1:1" x14ac:dyDescent="0.35">
      <c r="A5772" s="19"/>
    </row>
    <row r="5773" spans="1:1" x14ac:dyDescent="0.35">
      <c r="A5773" s="19"/>
    </row>
    <row r="5774" spans="1:1" x14ac:dyDescent="0.35">
      <c r="A5774" s="19"/>
    </row>
    <row r="5775" spans="1:1" x14ac:dyDescent="0.35">
      <c r="A5775" s="19"/>
    </row>
    <row r="5776" spans="1:1" x14ac:dyDescent="0.35">
      <c r="A5776" s="19"/>
    </row>
    <row r="5777" spans="1:1" x14ac:dyDescent="0.35">
      <c r="A5777" s="19"/>
    </row>
    <row r="5778" spans="1:1" x14ac:dyDescent="0.35">
      <c r="A5778" s="19"/>
    </row>
    <row r="5779" spans="1:1" x14ac:dyDescent="0.35">
      <c r="A5779" s="19"/>
    </row>
    <row r="5780" spans="1:1" x14ac:dyDescent="0.35">
      <c r="A5780" s="19"/>
    </row>
    <row r="5781" spans="1:1" x14ac:dyDescent="0.35">
      <c r="A5781" s="19"/>
    </row>
    <row r="5782" spans="1:1" x14ac:dyDescent="0.35">
      <c r="A5782" s="19"/>
    </row>
    <row r="5783" spans="1:1" x14ac:dyDescent="0.35">
      <c r="A5783" s="19"/>
    </row>
    <row r="5784" spans="1:1" x14ac:dyDescent="0.35">
      <c r="A5784" s="19"/>
    </row>
    <row r="5785" spans="1:1" x14ac:dyDescent="0.35">
      <c r="A5785" s="19"/>
    </row>
    <row r="5786" spans="1:1" x14ac:dyDescent="0.35">
      <c r="A5786" s="19"/>
    </row>
    <row r="5787" spans="1:1" x14ac:dyDescent="0.35">
      <c r="A5787" s="19"/>
    </row>
    <row r="5788" spans="1:1" x14ac:dyDescent="0.35">
      <c r="A5788" s="19"/>
    </row>
    <row r="5789" spans="1:1" x14ac:dyDescent="0.35">
      <c r="A5789" s="19"/>
    </row>
    <row r="5790" spans="1:1" x14ac:dyDescent="0.35">
      <c r="A5790" s="19"/>
    </row>
    <row r="5791" spans="1:1" x14ac:dyDescent="0.35">
      <c r="A5791" s="19"/>
    </row>
    <row r="5792" spans="1:1" x14ac:dyDescent="0.35">
      <c r="A5792" s="19"/>
    </row>
    <row r="5793" spans="1:1" x14ac:dyDescent="0.35">
      <c r="A5793" s="19"/>
    </row>
    <row r="5794" spans="1:1" x14ac:dyDescent="0.35">
      <c r="A5794" s="19"/>
    </row>
    <row r="5795" spans="1:1" x14ac:dyDescent="0.35">
      <c r="A5795" s="19"/>
    </row>
    <row r="5796" spans="1:1" x14ac:dyDescent="0.35">
      <c r="A5796" s="19"/>
    </row>
    <row r="5797" spans="1:1" x14ac:dyDescent="0.35">
      <c r="A5797" s="19"/>
    </row>
    <row r="5798" spans="1:1" x14ac:dyDescent="0.35">
      <c r="A5798" s="19"/>
    </row>
    <row r="5799" spans="1:1" x14ac:dyDescent="0.35">
      <c r="A5799" s="19"/>
    </row>
    <row r="5800" spans="1:1" x14ac:dyDescent="0.35">
      <c r="A5800" s="19"/>
    </row>
    <row r="5801" spans="1:1" x14ac:dyDescent="0.35">
      <c r="A5801" s="19"/>
    </row>
    <row r="5802" spans="1:1" x14ac:dyDescent="0.35">
      <c r="A5802" s="19"/>
    </row>
    <row r="5803" spans="1:1" x14ac:dyDescent="0.35">
      <c r="A5803" s="19"/>
    </row>
    <row r="5804" spans="1:1" x14ac:dyDescent="0.35">
      <c r="A5804" s="19"/>
    </row>
    <row r="5805" spans="1:1" x14ac:dyDescent="0.35">
      <c r="A5805" s="19"/>
    </row>
    <row r="5806" spans="1:1" x14ac:dyDescent="0.35">
      <c r="A5806" s="19"/>
    </row>
    <row r="5807" spans="1:1" x14ac:dyDescent="0.35">
      <c r="A5807" s="19"/>
    </row>
    <row r="5808" spans="1:1" x14ac:dyDescent="0.35">
      <c r="A5808" s="19"/>
    </row>
    <row r="5809" spans="1:1" x14ac:dyDescent="0.35">
      <c r="A5809" s="19"/>
    </row>
    <row r="5810" spans="1:1" x14ac:dyDescent="0.35">
      <c r="A5810" s="19"/>
    </row>
    <row r="5811" spans="1:1" x14ac:dyDescent="0.35">
      <c r="A5811" s="19"/>
    </row>
    <row r="5812" spans="1:1" x14ac:dyDescent="0.35">
      <c r="A5812" s="19"/>
    </row>
    <row r="5813" spans="1:1" x14ac:dyDescent="0.35">
      <c r="A5813" s="19"/>
    </row>
    <row r="5814" spans="1:1" x14ac:dyDescent="0.35">
      <c r="A5814" s="19"/>
    </row>
    <row r="5815" spans="1:1" x14ac:dyDescent="0.35">
      <c r="A5815" s="19"/>
    </row>
    <row r="5816" spans="1:1" x14ac:dyDescent="0.35">
      <c r="A5816" s="19"/>
    </row>
    <row r="5817" spans="1:1" x14ac:dyDescent="0.35">
      <c r="A5817" s="19"/>
    </row>
    <row r="5818" spans="1:1" x14ac:dyDescent="0.35">
      <c r="A5818" s="19"/>
    </row>
    <row r="5819" spans="1:1" x14ac:dyDescent="0.35">
      <c r="A5819" s="19"/>
    </row>
    <row r="5820" spans="1:1" x14ac:dyDescent="0.35">
      <c r="A5820" s="19"/>
    </row>
    <row r="5821" spans="1:1" x14ac:dyDescent="0.35">
      <c r="A5821" s="19"/>
    </row>
    <row r="5822" spans="1:1" x14ac:dyDescent="0.35">
      <c r="A5822" s="19"/>
    </row>
    <row r="5823" spans="1:1" x14ac:dyDescent="0.35">
      <c r="A5823" s="19"/>
    </row>
    <row r="5824" spans="1:1" x14ac:dyDescent="0.35">
      <c r="A5824" s="19"/>
    </row>
    <row r="5825" spans="1:1" x14ac:dyDescent="0.35">
      <c r="A5825" s="19"/>
    </row>
    <row r="5826" spans="1:1" x14ac:dyDescent="0.35">
      <c r="A5826" s="19"/>
    </row>
    <row r="5827" spans="1:1" x14ac:dyDescent="0.35">
      <c r="A5827" s="19"/>
    </row>
    <row r="5828" spans="1:1" x14ac:dyDescent="0.35">
      <c r="A5828" s="19"/>
    </row>
    <row r="5829" spans="1:1" x14ac:dyDescent="0.35">
      <c r="A5829" s="19"/>
    </row>
    <row r="5830" spans="1:1" x14ac:dyDescent="0.35">
      <c r="A5830" s="19"/>
    </row>
    <row r="5831" spans="1:1" x14ac:dyDescent="0.35">
      <c r="A5831" s="19"/>
    </row>
    <row r="5832" spans="1:1" x14ac:dyDescent="0.35">
      <c r="A5832" s="19"/>
    </row>
    <row r="5833" spans="1:1" x14ac:dyDescent="0.35">
      <c r="A5833" s="19"/>
    </row>
    <row r="5834" spans="1:1" x14ac:dyDescent="0.35">
      <c r="A5834" s="19"/>
    </row>
    <row r="5835" spans="1:1" x14ac:dyDescent="0.35">
      <c r="A5835" s="19"/>
    </row>
    <row r="5836" spans="1:1" x14ac:dyDescent="0.35">
      <c r="A5836" s="19"/>
    </row>
    <row r="5837" spans="1:1" x14ac:dyDescent="0.35">
      <c r="A5837" s="19"/>
    </row>
    <row r="5838" spans="1:1" x14ac:dyDescent="0.35">
      <c r="A5838" s="19"/>
    </row>
    <row r="5839" spans="1:1" x14ac:dyDescent="0.35">
      <c r="A5839" s="19"/>
    </row>
    <row r="5840" spans="1:1" x14ac:dyDescent="0.35">
      <c r="A5840" s="19"/>
    </row>
    <row r="5841" spans="1:1" x14ac:dyDescent="0.35">
      <c r="A5841" s="19"/>
    </row>
    <row r="5842" spans="1:1" x14ac:dyDescent="0.35">
      <c r="A5842" s="19"/>
    </row>
    <row r="5843" spans="1:1" x14ac:dyDescent="0.35">
      <c r="A5843" s="19"/>
    </row>
    <row r="5844" spans="1:1" x14ac:dyDescent="0.35">
      <c r="A5844" s="19"/>
    </row>
    <row r="5845" spans="1:1" x14ac:dyDescent="0.35">
      <c r="A5845" s="19"/>
    </row>
    <row r="5846" spans="1:1" x14ac:dyDescent="0.35">
      <c r="A5846" s="19"/>
    </row>
    <row r="5847" spans="1:1" x14ac:dyDescent="0.35">
      <c r="A5847" s="19"/>
    </row>
    <row r="5848" spans="1:1" x14ac:dyDescent="0.35">
      <c r="A5848" s="19"/>
    </row>
    <row r="5849" spans="1:1" x14ac:dyDescent="0.35">
      <c r="A5849" s="19"/>
    </row>
    <row r="5850" spans="1:1" x14ac:dyDescent="0.35">
      <c r="A5850" s="19"/>
    </row>
    <row r="5851" spans="1:1" x14ac:dyDescent="0.35">
      <c r="A5851" s="19"/>
    </row>
    <row r="5852" spans="1:1" x14ac:dyDescent="0.35">
      <c r="A5852" s="19"/>
    </row>
    <row r="5853" spans="1:1" x14ac:dyDescent="0.35">
      <c r="A5853" s="19"/>
    </row>
    <row r="5854" spans="1:1" x14ac:dyDescent="0.35">
      <c r="A5854" s="19"/>
    </row>
    <row r="5855" spans="1:1" x14ac:dyDescent="0.35">
      <c r="A5855" s="19"/>
    </row>
    <row r="5856" spans="1:1" x14ac:dyDescent="0.35">
      <c r="A5856" s="19"/>
    </row>
    <row r="5857" spans="1:1" x14ac:dyDescent="0.35">
      <c r="A5857" s="19"/>
    </row>
    <row r="5858" spans="1:1" x14ac:dyDescent="0.35">
      <c r="A5858" s="19"/>
    </row>
    <row r="5859" spans="1:1" x14ac:dyDescent="0.35">
      <c r="A5859" s="19"/>
    </row>
    <row r="5860" spans="1:1" x14ac:dyDescent="0.35">
      <c r="A5860" s="19"/>
    </row>
    <row r="5861" spans="1:1" x14ac:dyDescent="0.35">
      <c r="A5861" s="19"/>
    </row>
    <row r="5862" spans="1:1" x14ac:dyDescent="0.35">
      <c r="A5862" s="19"/>
    </row>
    <row r="5863" spans="1:1" x14ac:dyDescent="0.35">
      <c r="A5863" s="19"/>
    </row>
    <row r="5864" spans="1:1" x14ac:dyDescent="0.35">
      <c r="A5864" s="19"/>
    </row>
    <row r="5865" spans="1:1" x14ac:dyDescent="0.35">
      <c r="A5865" s="19"/>
    </row>
    <row r="5866" spans="1:1" x14ac:dyDescent="0.35">
      <c r="A5866" s="19"/>
    </row>
    <row r="5867" spans="1:1" x14ac:dyDescent="0.35">
      <c r="A5867" s="19"/>
    </row>
    <row r="5868" spans="1:1" x14ac:dyDescent="0.35">
      <c r="A5868" s="19"/>
    </row>
    <row r="5869" spans="1:1" x14ac:dyDescent="0.35">
      <c r="A5869" s="19"/>
    </row>
    <row r="5870" spans="1:1" x14ac:dyDescent="0.35">
      <c r="A5870" s="19"/>
    </row>
    <row r="5871" spans="1:1" x14ac:dyDescent="0.35">
      <c r="A5871" s="19"/>
    </row>
    <row r="5872" spans="1:1" x14ac:dyDescent="0.35">
      <c r="A5872" s="19"/>
    </row>
    <row r="5873" spans="1:1" x14ac:dyDescent="0.35">
      <c r="A5873" s="19"/>
    </row>
    <row r="5874" spans="1:1" x14ac:dyDescent="0.35">
      <c r="A5874" s="19"/>
    </row>
    <row r="5875" spans="1:1" x14ac:dyDescent="0.35">
      <c r="A5875" s="19"/>
    </row>
    <row r="5876" spans="1:1" x14ac:dyDescent="0.35">
      <c r="A5876" s="19"/>
    </row>
    <row r="5877" spans="1:1" x14ac:dyDescent="0.35">
      <c r="A5877" s="19"/>
    </row>
    <row r="5878" spans="1:1" x14ac:dyDescent="0.35">
      <c r="A5878" s="19"/>
    </row>
    <row r="5879" spans="1:1" x14ac:dyDescent="0.35">
      <c r="A5879" s="19"/>
    </row>
    <row r="5880" spans="1:1" x14ac:dyDescent="0.35">
      <c r="A5880" s="19"/>
    </row>
    <row r="5881" spans="1:1" x14ac:dyDescent="0.35">
      <c r="A5881" s="19"/>
    </row>
    <row r="5882" spans="1:1" x14ac:dyDescent="0.35">
      <c r="A5882" s="19"/>
    </row>
    <row r="5883" spans="1:1" x14ac:dyDescent="0.35">
      <c r="A5883" s="19"/>
    </row>
    <row r="5884" spans="1:1" x14ac:dyDescent="0.35">
      <c r="A5884" s="19"/>
    </row>
    <row r="5885" spans="1:1" x14ac:dyDescent="0.35">
      <c r="A5885" s="19"/>
    </row>
    <row r="5886" spans="1:1" x14ac:dyDescent="0.35">
      <c r="A5886" s="19"/>
    </row>
    <row r="5887" spans="1:1" x14ac:dyDescent="0.35">
      <c r="A5887" s="19"/>
    </row>
    <row r="5888" spans="1:1" x14ac:dyDescent="0.35">
      <c r="A5888" s="19"/>
    </row>
    <row r="5889" spans="1:1" x14ac:dyDescent="0.35">
      <c r="A5889" s="19"/>
    </row>
    <row r="5890" spans="1:1" x14ac:dyDescent="0.35">
      <c r="A5890" s="19"/>
    </row>
    <row r="5891" spans="1:1" x14ac:dyDescent="0.35">
      <c r="A5891" s="19"/>
    </row>
    <row r="5892" spans="1:1" x14ac:dyDescent="0.35">
      <c r="A5892" s="19"/>
    </row>
    <row r="5893" spans="1:1" x14ac:dyDescent="0.35">
      <c r="A5893" s="19"/>
    </row>
    <row r="5894" spans="1:1" x14ac:dyDescent="0.35">
      <c r="A5894" s="19"/>
    </row>
    <row r="5895" spans="1:1" x14ac:dyDescent="0.35">
      <c r="A5895" s="19"/>
    </row>
    <row r="5896" spans="1:1" x14ac:dyDescent="0.35">
      <c r="A5896" s="19"/>
    </row>
    <row r="5897" spans="1:1" x14ac:dyDescent="0.35">
      <c r="A5897" s="19"/>
    </row>
    <row r="5898" spans="1:1" x14ac:dyDescent="0.35">
      <c r="A5898" s="19"/>
    </row>
    <row r="5899" spans="1:1" x14ac:dyDescent="0.35">
      <c r="A5899" s="19"/>
    </row>
    <row r="5900" spans="1:1" x14ac:dyDescent="0.35">
      <c r="A5900" s="19"/>
    </row>
    <row r="5901" spans="1:1" x14ac:dyDescent="0.35">
      <c r="A5901" s="19"/>
    </row>
    <row r="5902" spans="1:1" x14ac:dyDescent="0.35">
      <c r="A5902" s="19"/>
    </row>
    <row r="5903" spans="1:1" x14ac:dyDescent="0.35">
      <c r="A5903" s="19"/>
    </row>
    <row r="5904" spans="1:1" x14ac:dyDescent="0.35">
      <c r="A5904" s="19"/>
    </row>
    <row r="5905" spans="1:1" x14ac:dyDescent="0.35">
      <c r="A5905" s="19"/>
    </row>
    <row r="5906" spans="1:1" x14ac:dyDescent="0.35">
      <c r="A5906" s="19"/>
    </row>
    <row r="5907" spans="1:1" x14ac:dyDescent="0.35">
      <c r="A5907" s="19"/>
    </row>
    <row r="5908" spans="1:1" x14ac:dyDescent="0.35">
      <c r="A5908" s="19"/>
    </row>
    <row r="5909" spans="1:1" x14ac:dyDescent="0.35">
      <c r="A5909" s="19"/>
    </row>
    <row r="5910" spans="1:1" x14ac:dyDescent="0.35">
      <c r="A5910" s="19"/>
    </row>
    <row r="5911" spans="1:1" x14ac:dyDescent="0.35">
      <c r="A5911" s="19"/>
    </row>
    <row r="5912" spans="1:1" x14ac:dyDescent="0.35">
      <c r="A5912" s="19"/>
    </row>
    <row r="5913" spans="1:1" x14ac:dyDescent="0.35">
      <c r="A5913" s="19"/>
    </row>
    <row r="5914" spans="1:1" x14ac:dyDescent="0.35">
      <c r="A5914" s="19"/>
    </row>
    <row r="5915" spans="1:1" x14ac:dyDescent="0.35">
      <c r="A5915" s="19"/>
    </row>
    <row r="5916" spans="1:1" x14ac:dyDescent="0.35">
      <c r="A5916" s="19"/>
    </row>
    <row r="5917" spans="1:1" x14ac:dyDescent="0.35">
      <c r="A5917" s="19"/>
    </row>
    <row r="5918" spans="1:1" x14ac:dyDescent="0.35">
      <c r="A5918" s="19"/>
    </row>
    <row r="5919" spans="1:1" x14ac:dyDescent="0.35">
      <c r="A5919" s="19"/>
    </row>
    <row r="5920" spans="1:1" x14ac:dyDescent="0.35">
      <c r="A5920" s="19"/>
    </row>
    <row r="5921" spans="1:1" x14ac:dyDescent="0.35">
      <c r="A5921" s="19"/>
    </row>
    <row r="5922" spans="1:1" x14ac:dyDescent="0.35">
      <c r="A5922" s="19"/>
    </row>
    <row r="5923" spans="1:1" x14ac:dyDescent="0.35">
      <c r="A5923" s="19"/>
    </row>
    <row r="5924" spans="1:1" x14ac:dyDescent="0.35">
      <c r="A5924" s="19"/>
    </row>
    <row r="5925" spans="1:1" x14ac:dyDescent="0.35">
      <c r="A5925" s="19"/>
    </row>
    <row r="5926" spans="1:1" x14ac:dyDescent="0.35">
      <c r="A5926" s="19"/>
    </row>
    <row r="5927" spans="1:1" x14ac:dyDescent="0.35">
      <c r="A5927" s="19"/>
    </row>
    <row r="5928" spans="1:1" x14ac:dyDescent="0.35">
      <c r="A5928" s="19"/>
    </row>
    <row r="5929" spans="1:1" x14ac:dyDescent="0.35">
      <c r="A5929" s="19"/>
    </row>
    <row r="5930" spans="1:1" x14ac:dyDescent="0.35">
      <c r="A5930" s="19"/>
    </row>
    <row r="5931" spans="1:1" x14ac:dyDescent="0.35">
      <c r="A5931" s="19"/>
    </row>
    <row r="5932" spans="1:1" x14ac:dyDescent="0.35">
      <c r="A5932" s="19"/>
    </row>
    <row r="5933" spans="1:1" x14ac:dyDescent="0.35">
      <c r="A5933" s="19"/>
    </row>
    <row r="5934" spans="1:1" x14ac:dyDescent="0.35">
      <c r="A5934" s="19"/>
    </row>
    <row r="5935" spans="1:1" x14ac:dyDescent="0.35">
      <c r="A5935" s="19"/>
    </row>
    <row r="5936" spans="1:1" x14ac:dyDescent="0.35">
      <c r="A5936" s="19"/>
    </row>
    <row r="5937" spans="1:1" x14ac:dyDescent="0.35">
      <c r="A5937" s="19"/>
    </row>
    <row r="5938" spans="1:1" x14ac:dyDescent="0.35">
      <c r="A5938" s="19"/>
    </row>
    <row r="5939" spans="1:1" x14ac:dyDescent="0.35">
      <c r="A5939" s="19"/>
    </row>
    <row r="5940" spans="1:1" x14ac:dyDescent="0.35">
      <c r="A5940" s="19"/>
    </row>
    <row r="5941" spans="1:1" x14ac:dyDescent="0.35">
      <c r="A5941" s="19"/>
    </row>
    <row r="5942" spans="1:1" x14ac:dyDescent="0.35">
      <c r="A5942" s="19"/>
    </row>
    <row r="5943" spans="1:1" x14ac:dyDescent="0.35">
      <c r="A5943" s="19"/>
    </row>
    <row r="5944" spans="1:1" x14ac:dyDescent="0.35">
      <c r="A5944" s="19"/>
    </row>
    <row r="5945" spans="1:1" x14ac:dyDescent="0.35">
      <c r="A5945" s="19"/>
    </row>
    <row r="5946" spans="1:1" x14ac:dyDescent="0.35">
      <c r="A5946" s="19"/>
    </row>
    <row r="5947" spans="1:1" x14ac:dyDescent="0.35">
      <c r="A5947" s="19"/>
    </row>
    <row r="5948" spans="1:1" x14ac:dyDescent="0.35">
      <c r="A5948" s="19"/>
    </row>
    <row r="5949" spans="1:1" x14ac:dyDescent="0.35">
      <c r="A5949" s="19"/>
    </row>
    <row r="5950" spans="1:1" x14ac:dyDescent="0.35">
      <c r="A5950" s="19"/>
    </row>
    <row r="5951" spans="1:1" x14ac:dyDescent="0.35">
      <c r="A5951" s="19"/>
    </row>
    <row r="5952" spans="1:1" x14ac:dyDescent="0.35">
      <c r="A5952" s="19"/>
    </row>
    <row r="5953" spans="1:1" x14ac:dyDescent="0.35">
      <c r="A5953" s="19"/>
    </row>
    <row r="5954" spans="1:1" x14ac:dyDescent="0.35">
      <c r="A5954" s="19"/>
    </row>
    <row r="5955" spans="1:1" x14ac:dyDescent="0.35">
      <c r="A5955" s="19"/>
    </row>
    <row r="5956" spans="1:1" x14ac:dyDescent="0.35">
      <c r="A5956" s="19"/>
    </row>
    <row r="5957" spans="1:1" x14ac:dyDescent="0.35">
      <c r="A5957" s="19"/>
    </row>
    <row r="5958" spans="1:1" x14ac:dyDescent="0.35">
      <c r="A5958" s="19"/>
    </row>
    <row r="5959" spans="1:1" x14ac:dyDescent="0.35">
      <c r="A5959" s="19"/>
    </row>
    <row r="5960" spans="1:1" x14ac:dyDescent="0.35">
      <c r="A5960" s="19"/>
    </row>
    <row r="5961" spans="1:1" x14ac:dyDescent="0.35">
      <c r="A5961" s="19"/>
    </row>
    <row r="5962" spans="1:1" x14ac:dyDescent="0.35">
      <c r="A5962" s="19"/>
    </row>
    <row r="5963" spans="1:1" x14ac:dyDescent="0.35">
      <c r="A5963" s="19"/>
    </row>
    <row r="5964" spans="1:1" x14ac:dyDescent="0.35">
      <c r="A5964" s="19"/>
    </row>
    <row r="5965" spans="1:1" x14ac:dyDescent="0.35">
      <c r="A5965" s="19"/>
    </row>
    <row r="5966" spans="1:1" x14ac:dyDescent="0.35">
      <c r="A5966" s="19"/>
    </row>
    <row r="5967" spans="1:1" x14ac:dyDescent="0.35">
      <c r="A5967" s="19"/>
    </row>
    <row r="5968" spans="1:1" x14ac:dyDescent="0.35">
      <c r="A5968" s="19"/>
    </row>
    <row r="5969" spans="1:1" x14ac:dyDescent="0.35">
      <c r="A5969" s="19"/>
    </row>
    <row r="5970" spans="1:1" x14ac:dyDescent="0.35">
      <c r="A5970" s="19"/>
    </row>
    <row r="5971" spans="1:1" x14ac:dyDescent="0.35">
      <c r="A5971" s="19"/>
    </row>
    <row r="5972" spans="1:1" x14ac:dyDescent="0.35">
      <c r="A5972" s="19"/>
    </row>
    <row r="5973" spans="1:1" x14ac:dyDescent="0.35">
      <c r="A5973" s="19"/>
    </row>
    <row r="5974" spans="1:1" x14ac:dyDescent="0.35">
      <c r="A5974" s="19"/>
    </row>
    <row r="5975" spans="1:1" x14ac:dyDescent="0.35">
      <c r="A5975" s="19"/>
    </row>
    <row r="5976" spans="1:1" x14ac:dyDescent="0.35">
      <c r="A5976" s="19"/>
    </row>
    <row r="5977" spans="1:1" x14ac:dyDescent="0.35">
      <c r="A5977" s="19"/>
    </row>
    <row r="5978" spans="1:1" x14ac:dyDescent="0.35">
      <c r="A5978" s="19"/>
    </row>
    <row r="5979" spans="1:1" x14ac:dyDescent="0.35">
      <c r="A5979" s="19"/>
    </row>
    <row r="5980" spans="1:1" x14ac:dyDescent="0.35">
      <c r="A5980" s="19"/>
    </row>
    <row r="5981" spans="1:1" x14ac:dyDescent="0.35">
      <c r="A5981" s="19"/>
    </row>
    <row r="5982" spans="1:1" x14ac:dyDescent="0.35">
      <c r="A5982" s="19"/>
    </row>
    <row r="5983" spans="1:1" x14ac:dyDescent="0.35">
      <c r="A5983" s="19"/>
    </row>
    <row r="5984" spans="1:1" x14ac:dyDescent="0.35">
      <c r="A5984" s="19"/>
    </row>
    <row r="5985" spans="1:1" x14ac:dyDescent="0.35">
      <c r="A5985" s="19"/>
    </row>
    <row r="5986" spans="1:1" x14ac:dyDescent="0.35">
      <c r="A5986" s="19"/>
    </row>
    <row r="5987" spans="1:1" x14ac:dyDescent="0.35">
      <c r="A5987" s="19"/>
    </row>
    <row r="5988" spans="1:1" x14ac:dyDescent="0.35">
      <c r="A5988" s="19"/>
    </row>
    <row r="5989" spans="1:1" x14ac:dyDescent="0.35">
      <c r="A5989" s="19"/>
    </row>
    <row r="5990" spans="1:1" x14ac:dyDescent="0.35">
      <c r="A5990" s="19"/>
    </row>
    <row r="5991" spans="1:1" x14ac:dyDescent="0.35">
      <c r="A5991" s="19"/>
    </row>
    <row r="5992" spans="1:1" x14ac:dyDescent="0.35">
      <c r="A5992" s="19"/>
    </row>
    <row r="5993" spans="1:1" x14ac:dyDescent="0.35">
      <c r="A5993" s="19"/>
    </row>
    <row r="5994" spans="1:1" x14ac:dyDescent="0.35">
      <c r="A5994" s="19"/>
    </row>
    <row r="5995" spans="1:1" x14ac:dyDescent="0.35">
      <c r="A5995" s="19"/>
    </row>
    <row r="5996" spans="1:1" x14ac:dyDescent="0.35">
      <c r="A5996" s="19"/>
    </row>
    <row r="5997" spans="1:1" x14ac:dyDescent="0.35">
      <c r="A5997" s="19"/>
    </row>
    <row r="5998" spans="1:1" x14ac:dyDescent="0.35">
      <c r="A5998" s="19"/>
    </row>
    <row r="5999" spans="1:1" x14ac:dyDescent="0.35">
      <c r="A5999" s="19"/>
    </row>
    <row r="6000" spans="1:1" x14ac:dyDescent="0.35">
      <c r="A6000" s="19"/>
    </row>
    <row r="6001" spans="1:1" x14ac:dyDescent="0.35">
      <c r="A6001" s="19"/>
    </row>
    <row r="6002" spans="1:1" x14ac:dyDescent="0.35">
      <c r="A6002" s="19"/>
    </row>
    <row r="6003" spans="1:1" x14ac:dyDescent="0.35">
      <c r="A6003" s="19"/>
    </row>
    <row r="6004" spans="1:1" x14ac:dyDescent="0.35">
      <c r="A6004" s="19"/>
    </row>
    <row r="6005" spans="1:1" x14ac:dyDescent="0.35">
      <c r="A6005" s="19"/>
    </row>
    <row r="6006" spans="1:1" x14ac:dyDescent="0.35">
      <c r="A6006" s="19"/>
    </row>
    <row r="6007" spans="1:1" x14ac:dyDescent="0.35">
      <c r="A6007" s="19"/>
    </row>
    <row r="6008" spans="1:1" x14ac:dyDescent="0.35">
      <c r="A6008" s="19"/>
    </row>
    <row r="6009" spans="1:1" x14ac:dyDescent="0.35">
      <c r="A6009" s="19"/>
    </row>
    <row r="6010" spans="1:1" x14ac:dyDescent="0.35">
      <c r="A6010" s="19"/>
    </row>
    <row r="6011" spans="1:1" x14ac:dyDescent="0.35">
      <c r="A6011" s="19"/>
    </row>
    <row r="6012" spans="1:1" x14ac:dyDescent="0.35">
      <c r="A6012" s="19"/>
    </row>
    <row r="6013" spans="1:1" x14ac:dyDescent="0.35">
      <c r="A6013" s="19"/>
    </row>
    <row r="6014" spans="1:1" x14ac:dyDescent="0.35">
      <c r="A6014" s="19"/>
    </row>
    <row r="6015" spans="1:1" x14ac:dyDescent="0.35">
      <c r="A6015" s="19"/>
    </row>
    <row r="6016" spans="1:1" x14ac:dyDescent="0.35">
      <c r="A6016" s="19"/>
    </row>
    <row r="6017" spans="1:1" x14ac:dyDescent="0.35">
      <c r="A6017" s="19"/>
    </row>
    <row r="6018" spans="1:1" x14ac:dyDescent="0.35">
      <c r="A6018" s="19"/>
    </row>
    <row r="6019" spans="1:1" x14ac:dyDescent="0.35">
      <c r="A6019" s="19"/>
    </row>
    <row r="6020" spans="1:1" x14ac:dyDescent="0.35">
      <c r="A6020" s="19"/>
    </row>
    <row r="6021" spans="1:1" x14ac:dyDescent="0.35">
      <c r="A6021" s="19"/>
    </row>
    <row r="6022" spans="1:1" x14ac:dyDescent="0.35">
      <c r="A6022" s="19"/>
    </row>
    <row r="6023" spans="1:1" x14ac:dyDescent="0.35">
      <c r="A6023" s="19"/>
    </row>
    <row r="6024" spans="1:1" x14ac:dyDescent="0.35">
      <c r="A6024" s="19"/>
    </row>
    <row r="6025" spans="1:1" x14ac:dyDescent="0.35">
      <c r="A6025" s="19"/>
    </row>
    <row r="6026" spans="1:1" x14ac:dyDescent="0.35">
      <c r="A6026" s="19"/>
    </row>
    <row r="6027" spans="1:1" x14ac:dyDescent="0.35">
      <c r="A6027" s="19"/>
    </row>
    <row r="6028" spans="1:1" x14ac:dyDescent="0.35">
      <c r="A6028" s="19"/>
    </row>
    <row r="6029" spans="1:1" x14ac:dyDescent="0.35">
      <c r="A6029" s="19"/>
    </row>
    <row r="6030" spans="1:1" x14ac:dyDescent="0.35">
      <c r="A6030" s="19"/>
    </row>
    <row r="6031" spans="1:1" x14ac:dyDescent="0.35">
      <c r="A6031" s="19"/>
    </row>
    <row r="6032" spans="1:1" x14ac:dyDescent="0.35">
      <c r="A6032" s="19"/>
    </row>
    <row r="6033" spans="1:1" x14ac:dyDescent="0.35">
      <c r="A6033" s="19"/>
    </row>
    <row r="6034" spans="1:1" x14ac:dyDescent="0.35">
      <c r="A6034" s="19"/>
    </row>
    <row r="6035" spans="1:1" x14ac:dyDescent="0.35">
      <c r="A6035" s="19"/>
    </row>
    <row r="6036" spans="1:1" x14ac:dyDescent="0.35">
      <c r="A6036" s="19"/>
    </row>
    <row r="6037" spans="1:1" x14ac:dyDescent="0.35">
      <c r="A6037" s="19"/>
    </row>
    <row r="6038" spans="1:1" x14ac:dyDescent="0.35">
      <c r="A6038" s="19"/>
    </row>
    <row r="6039" spans="1:1" x14ac:dyDescent="0.35">
      <c r="A6039" s="19"/>
    </row>
    <row r="6040" spans="1:1" x14ac:dyDescent="0.35">
      <c r="A6040" s="19"/>
    </row>
    <row r="6041" spans="1:1" x14ac:dyDescent="0.35">
      <c r="A6041" s="19"/>
    </row>
    <row r="6042" spans="1:1" x14ac:dyDescent="0.35">
      <c r="A6042" s="19"/>
    </row>
    <row r="6043" spans="1:1" x14ac:dyDescent="0.35">
      <c r="A6043" s="19"/>
    </row>
    <row r="6044" spans="1:1" x14ac:dyDescent="0.35">
      <c r="A6044" s="19"/>
    </row>
    <row r="6045" spans="1:1" x14ac:dyDescent="0.35">
      <c r="A6045" s="19"/>
    </row>
    <row r="6046" spans="1:1" x14ac:dyDescent="0.35">
      <c r="A6046" s="19"/>
    </row>
    <row r="6047" spans="1:1" x14ac:dyDescent="0.35">
      <c r="A6047" s="19"/>
    </row>
    <row r="6048" spans="1:1" x14ac:dyDescent="0.35">
      <c r="A6048" s="19"/>
    </row>
    <row r="6049" spans="1:1" x14ac:dyDescent="0.35">
      <c r="A6049" s="19"/>
    </row>
    <row r="6050" spans="1:1" x14ac:dyDescent="0.35">
      <c r="A6050" s="19"/>
    </row>
    <row r="6051" spans="1:1" x14ac:dyDescent="0.35">
      <c r="A6051" s="19"/>
    </row>
    <row r="6052" spans="1:1" x14ac:dyDescent="0.35">
      <c r="A6052" s="19"/>
    </row>
    <row r="6053" spans="1:1" x14ac:dyDescent="0.35">
      <c r="A6053" s="19"/>
    </row>
    <row r="6054" spans="1:1" x14ac:dyDescent="0.35">
      <c r="A6054" s="19"/>
    </row>
    <row r="6055" spans="1:1" x14ac:dyDescent="0.35">
      <c r="A6055" s="19"/>
    </row>
    <row r="6056" spans="1:1" x14ac:dyDescent="0.35">
      <c r="A6056" s="19"/>
    </row>
    <row r="6057" spans="1:1" x14ac:dyDescent="0.35">
      <c r="A6057" s="19"/>
    </row>
    <row r="6058" spans="1:1" x14ac:dyDescent="0.35">
      <c r="A6058" s="19"/>
    </row>
    <row r="6059" spans="1:1" x14ac:dyDescent="0.35">
      <c r="A6059" s="19"/>
    </row>
    <row r="6060" spans="1:1" x14ac:dyDescent="0.35">
      <c r="A6060" s="19"/>
    </row>
    <row r="6061" spans="1:1" x14ac:dyDescent="0.35">
      <c r="A6061" s="19"/>
    </row>
    <row r="6062" spans="1:1" x14ac:dyDescent="0.35">
      <c r="A6062" s="19"/>
    </row>
    <row r="6063" spans="1:1" x14ac:dyDescent="0.35">
      <c r="A6063" s="19"/>
    </row>
    <row r="6064" spans="1:1" x14ac:dyDescent="0.35">
      <c r="A6064" s="19"/>
    </row>
    <row r="6065" spans="1:1" x14ac:dyDescent="0.35">
      <c r="A6065" s="19"/>
    </row>
    <row r="6066" spans="1:1" x14ac:dyDescent="0.35">
      <c r="A6066" s="19"/>
    </row>
    <row r="6067" spans="1:1" x14ac:dyDescent="0.35">
      <c r="A6067" s="19"/>
    </row>
    <row r="6068" spans="1:1" x14ac:dyDescent="0.35">
      <c r="A6068" s="19"/>
    </row>
    <row r="6069" spans="1:1" x14ac:dyDescent="0.35">
      <c r="A6069" s="19"/>
    </row>
    <row r="6070" spans="1:1" x14ac:dyDescent="0.35">
      <c r="A6070" s="19"/>
    </row>
    <row r="6071" spans="1:1" x14ac:dyDescent="0.35">
      <c r="A6071" s="19"/>
    </row>
    <row r="6072" spans="1:1" x14ac:dyDescent="0.35">
      <c r="A6072" s="19"/>
    </row>
    <row r="6073" spans="1:1" x14ac:dyDescent="0.35">
      <c r="A6073" s="19"/>
    </row>
    <row r="6074" spans="1:1" x14ac:dyDescent="0.35">
      <c r="A6074" s="19"/>
    </row>
    <row r="6075" spans="1:1" x14ac:dyDescent="0.35">
      <c r="A6075" s="19"/>
    </row>
    <row r="6076" spans="1:1" x14ac:dyDescent="0.35">
      <c r="A6076" s="19"/>
    </row>
    <row r="6077" spans="1:1" x14ac:dyDescent="0.35">
      <c r="A6077" s="19"/>
    </row>
    <row r="6078" spans="1:1" x14ac:dyDescent="0.35">
      <c r="A6078" s="19"/>
    </row>
    <row r="6079" spans="1:1" x14ac:dyDescent="0.35">
      <c r="A6079" s="19"/>
    </row>
    <row r="6080" spans="1:1" x14ac:dyDescent="0.35">
      <c r="A6080" s="19"/>
    </row>
    <row r="6081" spans="1:1" x14ac:dyDescent="0.35">
      <c r="A6081" s="19"/>
    </row>
    <row r="6082" spans="1:1" x14ac:dyDescent="0.35">
      <c r="A6082" s="19"/>
    </row>
    <row r="6083" spans="1:1" x14ac:dyDescent="0.35">
      <c r="A6083" s="19"/>
    </row>
    <row r="6084" spans="1:1" x14ac:dyDescent="0.35">
      <c r="A6084" s="19"/>
    </row>
    <row r="6085" spans="1:1" x14ac:dyDescent="0.35">
      <c r="A6085" s="19"/>
    </row>
    <row r="6086" spans="1:1" x14ac:dyDescent="0.35">
      <c r="A6086" s="19"/>
    </row>
    <row r="6087" spans="1:1" x14ac:dyDescent="0.35">
      <c r="A6087" s="19"/>
    </row>
    <row r="6088" spans="1:1" x14ac:dyDescent="0.35">
      <c r="A6088" s="19"/>
    </row>
    <row r="6089" spans="1:1" x14ac:dyDescent="0.35">
      <c r="A6089" s="19"/>
    </row>
    <row r="6090" spans="1:1" x14ac:dyDescent="0.35">
      <c r="A6090" s="19"/>
    </row>
    <row r="6091" spans="1:1" x14ac:dyDescent="0.35">
      <c r="A6091" s="19"/>
    </row>
    <row r="6092" spans="1:1" x14ac:dyDescent="0.35">
      <c r="A6092" s="19"/>
    </row>
    <row r="6093" spans="1:1" x14ac:dyDescent="0.35">
      <c r="A6093" s="19"/>
    </row>
    <row r="6094" spans="1:1" x14ac:dyDescent="0.35">
      <c r="A6094" s="19"/>
    </row>
    <row r="6095" spans="1:1" x14ac:dyDescent="0.35">
      <c r="A6095" s="19"/>
    </row>
    <row r="6096" spans="1:1" x14ac:dyDescent="0.35">
      <c r="A6096" s="19"/>
    </row>
    <row r="6097" spans="1:1" x14ac:dyDescent="0.35">
      <c r="A6097" s="19"/>
    </row>
    <row r="6098" spans="1:1" x14ac:dyDescent="0.35">
      <c r="A6098" s="19"/>
    </row>
    <row r="6099" spans="1:1" x14ac:dyDescent="0.35">
      <c r="A6099" s="19"/>
    </row>
    <row r="6100" spans="1:1" x14ac:dyDescent="0.35">
      <c r="A6100" s="19"/>
    </row>
    <row r="6101" spans="1:1" x14ac:dyDescent="0.35">
      <c r="A6101" s="19"/>
    </row>
    <row r="6102" spans="1:1" x14ac:dyDescent="0.35">
      <c r="A6102" s="19"/>
    </row>
    <row r="6103" spans="1:1" x14ac:dyDescent="0.35">
      <c r="A6103" s="19"/>
    </row>
    <row r="6104" spans="1:1" x14ac:dyDescent="0.35">
      <c r="A6104" s="19"/>
    </row>
    <row r="6105" spans="1:1" x14ac:dyDescent="0.35">
      <c r="A6105" s="19"/>
    </row>
    <row r="6106" spans="1:1" x14ac:dyDescent="0.35">
      <c r="A6106" s="19"/>
    </row>
    <row r="6107" spans="1:1" x14ac:dyDescent="0.35">
      <c r="A6107" s="19"/>
    </row>
    <row r="6108" spans="1:1" x14ac:dyDescent="0.35">
      <c r="A6108" s="19"/>
    </row>
    <row r="6109" spans="1:1" x14ac:dyDescent="0.35">
      <c r="A6109" s="19"/>
    </row>
    <row r="6110" spans="1:1" x14ac:dyDescent="0.35">
      <c r="A6110" s="19"/>
    </row>
    <row r="6111" spans="1:1" x14ac:dyDescent="0.35">
      <c r="A6111" s="19"/>
    </row>
    <row r="6112" spans="1:1" x14ac:dyDescent="0.35">
      <c r="A6112" s="19"/>
    </row>
    <row r="6113" spans="1:1" x14ac:dyDescent="0.35">
      <c r="A6113" s="19"/>
    </row>
    <row r="6114" spans="1:1" x14ac:dyDescent="0.35">
      <c r="A6114" s="19"/>
    </row>
    <row r="6115" spans="1:1" x14ac:dyDescent="0.35">
      <c r="A6115" s="19"/>
    </row>
    <row r="6116" spans="1:1" x14ac:dyDescent="0.35">
      <c r="A6116" s="19"/>
    </row>
    <row r="6117" spans="1:1" x14ac:dyDescent="0.35">
      <c r="A6117" s="19"/>
    </row>
    <row r="6118" spans="1:1" x14ac:dyDescent="0.35">
      <c r="A6118" s="19"/>
    </row>
    <row r="6119" spans="1:1" x14ac:dyDescent="0.35">
      <c r="A6119" s="19"/>
    </row>
    <row r="6120" spans="1:1" x14ac:dyDescent="0.35">
      <c r="A6120" s="19"/>
    </row>
    <row r="6121" spans="1:1" x14ac:dyDescent="0.35">
      <c r="A6121" s="19"/>
    </row>
    <row r="6122" spans="1:1" x14ac:dyDescent="0.35">
      <c r="A6122" s="19"/>
    </row>
    <row r="6123" spans="1:1" x14ac:dyDescent="0.35">
      <c r="A6123" s="19"/>
    </row>
    <row r="6124" spans="1:1" x14ac:dyDescent="0.35">
      <c r="A6124" s="19"/>
    </row>
    <row r="6125" spans="1:1" x14ac:dyDescent="0.35">
      <c r="A6125" s="19"/>
    </row>
    <row r="6126" spans="1:1" x14ac:dyDescent="0.35">
      <c r="A6126" s="19"/>
    </row>
    <row r="6127" spans="1:1" x14ac:dyDescent="0.35">
      <c r="A6127" s="19"/>
    </row>
    <row r="6128" spans="1:1" x14ac:dyDescent="0.35">
      <c r="A6128" s="19"/>
    </row>
    <row r="6129" spans="1:1" x14ac:dyDescent="0.35">
      <c r="A6129" s="19"/>
    </row>
    <row r="6130" spans="1:1" x14ac:dyDescent="0.35">
      <c r="A6130" s="19"/>
    </row>
    <row r="6131" spans="1:1" x14ac:dyDescent="0.35">
      <c r="A6131" s="19"/>
    </row>
    <row r="6132" spans="1:1" x14ac:dyDescent="0.35">
      <c r="A6132" s="19"/>
    </row>
    <row r="6133" spans="1:1" x14ac:dyDescent="0.35">
      <c r="A6133" s="19"/>
    </row>
    <row r="6134" spans="1:1" x14ac:dyDescent="0.35">
      <c r="A6134" s="19"/>
    </row>
    <row r="6135" spans="1:1" x14ac:dyDescent="0.35">
      <c r="A6135" s="19"/>
    </row>
    <row r="6136" spans="1:1" x14ac:dyDescent="0.35">
      <c r="A6136" s="19"/>
    </row>
    <row r="6137" spans="1:1" x14ac:dyDescent="0.35">
      <c r="A6137" s="19"/>
    </row>
    <row r="6138" spans="1:1" x14ac:dyDescent="0.35">
      <c r="A6138" s="19"/>
    </row>
    <row r="6139" spans="1:1" x14ac:dyDescent="0.35">
      <c r="A6139" s="19"/>
    </row>
    <row r="6140" spans="1:1" x14ac:dyDescent="0.35">
      <c r="A6140" s="19"/>
    </row>
    <row r="6141" spans="1:1" x14ac:dyDescent="0.35">
      <c r="A6141" s="19"/>
    </row>
    <row r="6142" spans="1:1" x14ac:dyDescent="0.35">
      <c r="A6142" s="19"/>
    </row>
    <row r="6143" spans="1:1" x14ac:dyDescent="0.35">
      <c r="A6143" s="19"/>
    </row>
    <row r="6144" spans="1:1" x14ac:dyDescent="0.35">
      <c r="A6144" s="19"/>
    </row>
    <row r="6145" spans="1:1" x14ac:dyDescent="0.35">
      <c r="A6145" s="19"/>
    </row>
    <row r="6146" spans="1:1" x14ac:dyDescent="0.35">
      <c r="A6146" s="19"/>
    </row>
    <row r="6147" spans="1:1" x14ac:dyDescent="0.35">
      <c r="A6147" s="19"/>
    </row>
    <row r="6148" spans="1:1" x14ac:dyDescent="0.35">
      <c r="A6148" s="19"/>
    </row>
    <row r="6149" spans="1:1" x14ac:dyDescent="0.35">
      <c r="A6149" s="19"/>
    </row>
    <row r="6150" spans="1:1" x14ac:dyDescent="0.35">
      <c r="A6150" s="19"/>
    </row>
    <row r="6151" spans="1:1" x14ac:dyDescent="0.35">
      <c r="A6151" s="19"/>
    </row>
    <row r="6152" spans="1:1" x14ac:dyDescent="0.35">
      <c r="A6152" s="19"/>
    </row>
    <row r="6153" spans="1:1" x14ac:dyDescent="0.35">
      <c r="A6153" s="19"/>
    </row>
    <row r="6154" spans="1:1" x14ac:dyDescent="0.35">
      <c r="A6154" s="19"/>
    </row>
    <row r="6155" spans="1:1" x14ac:dyDescent="0.35">
      <c r="A6155" s="19"/>
    </row>
    <row r="6156" spans="1:1" x14ac:dyDescent="0.35">
      <c r="A6156" s="19"/>
    </row>
    <row r="6157" spans="1:1" x14ac:dyDescent="0.35">
      <c r="A6157" s="19"/>
    </row>
    <row r="6158" spans="1:1" x14ac:dyDescent="0.35">
      <c r="A6158" s="19"/>
    </row>
    <row r="6159" spans="1:1" x14ac:dyDescent="0.35">
      <c r="A6159" s="19"/>
    </row>
    <row r="6160" spans="1:1" x14ac:dyDescent="0.35">
      <c r="A6160" s="19"/>
    </row>
    <row r="6161" spans="1:1" x14ac:dyDescent="0.35">
      <c r="A6161" s="19"/>
    </row>
    <row r="6162" spans="1:1" x14ac:dyDescent="0.35">
      <c r="A6162" s="19"/>
    </row>
    <row r="6163" spans="1:1" x14ac:dyDescent="0.35">
      <c r="A6163" s="19"/>
    </row>
    <row r="6164" spans="1:1" x14ac:dyDescent="0.35">
      <c r="A6164" s="19"/>
    </row>
    <row r="6165" spans="1:1" x14ac:dyDescent="0.35">
      <c r="A6165" s="19"/>
    </row>
    <row r="6166" spans="1:1" x14ac:dyDescent="0.35">
      <c r="A6166" s="19"/>
    </row>
    <row r="6167" spans="1:1" x14ac:dyDescent="0.35">
      <c r="A6167" s="19"/>
    </row>
    <row r="6168" spans="1:1" x14ac:dyDescent="0.35">
      <c r="A6168" s="19"/>
    </row>
    <row r="6169" spans="1:1" x14ac:dyDescent="0.35">
      <c r="A6169" s="19"/>
    </row>
    <row r="6170" spans="1:1" x14ac:dyDescent="0.35">
      <c r="A6170" s="19"/>
    </row>
    <row r="6171" spans="1:1" x14ac:dyDescent="0.35">
      <c r="A6171" s="19"/>
    </row>
    <row r="6172" spans="1:1" x14ac:dyDescent="0.35">
      <c r="A6172" s="19"/>
    </row>
    <row r="6173" spans="1:1" x14ac:dyDescent="0.35">
      <c r="A6173" s="19"/>
    </row>
    <row r="6174" spans="1:1" x14ac:dyDescent="0.35">
      <c r="A6174" s="19"/>
    </row>
    <row r="6175" spans="1:1" x14ac:dyDescent="0.35">
      <c r="A6175" s="19"/>
    </row>
    <row r="6176" spans="1:1" x14ac:dyDescent="0.35">
      <c r="A6176" s="19"/>
    </row>
    <row r="6177" spans="1:1" x14ac:dyDescent="0.35">
      <c r="A6177" s="19"/>
    </row>
    <row r="6178" spans="1:1" x14ac:dyDescent="0.35">
      <c r="A6178" s="19"/>
    </row>
    <row r="6179" spans="1:1" x14ac:dyDescent="0.35">
      <c r="A6179" s="19"/>
    </row>
    <row r="6180" spans="1:1" x14ac:dyDescent="0.35">
      <c r="A6180" s="19"/>
    </row>
    <row r="6181" spans="1:1" x14ac:dyDescent="0.35">
      <c r="A6181" s="19"/>
    </row>
    <row r="6182" spans="1:1" x14ac:dyDescent="0.35">
      <c r="A6182" s="19"/>
    </row>
    <row r="6183" spans="1:1" x14ac:dyDescent="0.35">
      <c r="A6183" s="19"/>
    </row>
    <row r="6184" spans="1:1" x14ac:dyDescent="0.35">
      <c r="A6184" s="19"/>
    </row>
    <row r="6185" spans="1:1" x14ac:dyDescent="0.35">
      <c r="A6185" s="19"/>
    </row>
    <row r="6186" spans="1:1" x14ac:dyDescent="0.35">
      <c r="A6186" s="19"/>
    </row>
    <row r="6187" spans="1:1" x14ac:dyDescent="0.35">
      <c r="A6187" s="19"/>
    </row>
    <row r="6188" spans="1:1" x14ac:dyDescent="0.35">
      <c r="A6188" s="19"/>
    </row>
    <row r="6189" spans="1:1" x14ac:dyDescent="0.35">
      <c r="A6189" s="19"/>
    </row>
    <row r="6190" spans="1:1" x14ac:dyDescent="0.35">
      <c r="A6190" s="19"/>
    </row>
    <row r="6191" spans="1:1" x14ac:dyDescent="0.35">
      <c r="A6191" s="19"/>
    </row>
    <row r="6192" spans="1:1" x14ac:dyDescent="0.35">
      <c r="A6192" s="19"/>
    </row>
    <row r="6193" spans="1:1" x14ac:dyDescent="0.35">
      <c r="A6193" s="19"/>
    </row>
    <row r="6194" spans="1:1" x14ac:dyDescent="0.35">
      <c r="A6194" s="19"/>
    </row>
    <row r="6195" spans="1:1" x14ac:dyDescent="0.35">
      <c r="A6195" s="19"/>
    </row>
    <row r="6196" spans="1:1" x14ac:dyDescent="0.35">
      <c r="A6196" s="19"/>
    </row>
    <row r="6197" spans="1:1" x14ac:dyDescent="0.35">
      <c r="A6197" s="19"/>
    </row>
    <row r="6198" spans="1:1" x14ac:dyDescent="0.35">
      <c r="A6198" s="19"/>
    </row>
    <row r="6199" spans="1:1" x14ac:dyDescent="0.35">
      <c r="A6199" s="19"/>
    </row>
    <row r="6200" spans="1:1" x14ac:dyDescent="0.35">
      <c r="A6200" s="19"/>
    </row>
    <row r="6201" spans="1:1" x14ac:dyDescent="0.35">
      <c r="A6201" s="19"/>
    </row>
    <row r="6202" spans="1:1" x14ac:dyDescent="0.35">
      <c r="A6202" s="19"/>
    </row>
    <row r="6203" spans="1:1" x14ac:dyDescent="0.35">
      <c r="A6203" s="19"/>
    </row>
    <row r="6204" spans="1:1" x14ac:dyDescent="0.35">
      <c r="A6204" s="19"/>
    </row>
    <row r="6205" spans="1:1" x14ac:dyDescent="0.35">
      <c r="A6205" s="19"/>
    </row>
    <row r="6206" spans="1:1" x14ac:dyDescent="0.35">
      <c r="A6206" s="19"/>
    </row>
    <row r="6207" spans="1:1" x14ac:dyDescent="0.35">
      <c r="A6207" s="19"/>
    </row>
    <row r="6208" spans="1:1" x14ac:dyDescent="0.35">
      <c r="A6208" s="19"/>
    </row>
    <row r="6209" spans="1:1" x14ac:dyDescent="0.35">
      <c r="A6209" s="19"/>
    </row>
    <row r="6210" spans="1:1" x14ac:dyDescent="0.35">
      <c r="A6210" s="19"/>
    </row>
    <row r="6211" spans="1:1" x14ac:dyDescent="0.35">
      <c r="A6211" s="19"/>
    </row>
    <row r="6212" spans="1:1" x14ac:dyDescent="0.35">
      <c r="A6212" s="19"/>
    </row>
    <row r="6213" spans="1:1" x14ac:dyDescent="0.35">
      <c r="A6213" s="19"/>
    </row>
    <row r="6214" spans="1:1" x14ac:dyDescent="0.35">
      <c r="A6214" s="19"/>
    </row>
    <row r="6215" spans="1:1" x14ac:dyDescent="0.35">
      <c r="A6215" s="19"/>
    </row>
    <row r="6216" spans="1:1" x14ac:dyDescent="0.35">
      <c r="A6216" s="19"/>
    </row>
    <row r="6217" spans="1:1" x14ac:dyDescent="0.35">
      <c r="A6217" s="19"/>
    </row>
    <row r="6218" spans="1:1" x14ac:dyDescent="0.35">
      <c r="A6218" s="19"/>
    </row>
    <row r="6219" spans="1:1" x14ac:dyDescent="0.35">
      <c r="A6219" s="19"/>
    </row>
    <row r="6220" spans="1:1" x14ac:dyDescent="0.35">
      <c r="A6220" s="19"/>
    </row>
    <row r="6221" spans="1:1" x14ac:dyDescent="0.35">
      <c r="A6221" s="19"/>
    </row>
    <row r="6222" spans="1:1" x14ac:dyDescent="0.35">
      <c r="A6222" s="19"/>
    </row>
    <row r="6223" spans="1:1" x14ac:dyDescent="0.35">
      <c r="A6223" s="19"/>
    </row>
    <row r="6224" spans="1:1" x14ac:dyDescent="0.35">
      <c r="A6224" s="19"/>
    </row>
    <row r="6225" spans="1:1" x14ac:dyDescent="0.35">
      <c r="A6225" s="19"/>
    </row>
    <row r="6226" spans="1:1" x14ac:dyDescent="0.35">
      <c r="A6226" s="19"/>
    </row>
    <row r="6227" spans="1:1" x14ac:dyDescent="0.35">
      <c r="A6227" s="19"/>
    </row>
    <row r="6228" spans="1:1" x14ac:dyDescent="0.35">
      <c r="A6228" s="19"/>
    </row>
    <row r="6229" spans="1:1" x14ac:dyDescent="0.35">
      <c r="A6229" s="19"/>
    </row>
    <row r="6230" spans="1:1" x14ac:dyDescent="0.35">
      <c r="A6230" s="19"/>
    </row>
    <row r="6231" spans="1:1" x14ac:dyDescent="0.35">
      <c r="A6231" s="19"/>
    </row>
    <row r="6232" spans="1:1" x14ac:dyDescent="0.35">
      <c r="A6232" s="19"/>
    </row>
    <row r="6233" spans="1:1" x14ac:dyDescent="0.35">
      <c r="A6233" s="19"/>
    </row>
    <row r="6234" spans="1:1" x14ac:dyDescent="0.35">
      <c r="A6234" s="19"/>
    </row>
    <row r="6235" spans="1:1" x14ac:dyDescent="0.35">
      <c r="A6235" s="19"/>
    </row>
    <row r="6236" spans="1:1" x14ac:dyDescent="0.35">
      <c r="A6236" s="19"/>
    </row>
    <row r="6237" spans="1:1" x14ac:dyDescent="0.35">
      <c r="A6237" s="19"/>
    </row>
    <row r="6238" spans="1:1" x14ac:dyDescent="0.35">
      <c r="A6238" s="19"/>
    </row>
    <row r="6239" spans="1:1" x14ac:dyDescent="0.35">
      <c r="A6239" s="19"/>
    </row>
    <row r="6240" spans="1:1" x14ac:dyDescent="0.35">
      <c r="A6240" s="19"/>
    </row>
    <row r="6241" spans="1:1" x14ac:dyDescent="0.35">
      <c r="A6241" s="19"/>
    </row>
    <row r="6242" spans="1:1" x14ac:dyDescent="0.35">
      <c r="A6242" s="19"/>
    </row>
    <row r="6243" spans="1:1" x14ac:dyDescent="0.35">
      <c r="A6243" s="19"/>
    </row>
    <row r="6244" spans="1:1" x14ac:dyDescent="0.35">
      <c r="A6244" s="19"/>
    </row>
    <row r="6245" spans="1:1" x14ac:dyDescent="0.35">
      <c r="A6245" s="19"/>
    </row>
    <row r="6246" spans="1:1" x14ac:dyDescent="0.35">
      <c r="A6246" s="19"/>
    </row>
    <row r="6247" spans="1:1" x14ac:dyDescent="0.35">
      <c r="A6247" s="19"/>
    </row>
    <row r="6248" spans="1:1" x14ac:dyDescent="0.35">
      <c r="A6248" s="19"/>
    </row>
    <row r="6249" spans="1:1" x14ac:dyDescent="0.35">
      <c r="A6249" s="19"/>
    </row>
    <row r="6250" spans="1:1" x14ac:dyDescent="0.35">
      <c r="A6250" s="19"/>
    </row>
    <row r="6251" spans="1:1" x14ac:dyDescent="0.35">
      <c r="A6251" s="19"/>
    </row>
    <row r="6252" spans="1:1" x14ac:dyDescent="0.35">
      <c r="A6252" s="19"/>
    </row>
    <row r="6253" spans="1:1" x14ac:dyDescent="0.35">
      <c r="A6253" s="19"/>
    </row>
    <row r="6254" spans="1:1" x14ac:dyDescent="0.35">
      <c r="A6254" s="19"/>
    </row>
    <row r="6255" spans="1:1" x14ac:dyDescent="0.35">
      <c r="A6255" s="19"/>
    </row>
    <row r="6256" spans="1:1" x14ac:dyDescent="0.35">
      <c r="A6256" s="19"/>
    </row>
    <row r="6257" spans="1:1" x14ac:dyDescent="0.35">
      <c r="A6257" s="19"/>
    </row>
    <row r="6258" spans="1:1" x14ac:dyDescent="0.35">
      <c r="A6258" s="19"/>
    </row>
    <row r="6259" spans="1:1" x14ac:dyDescent="0.35">
      <c r="A6259" s="19"/>
    </row>
    <row r="6260" spans="1:1" x14ac:dyDescent="0.35">
      <c r="A6260" s="19"/>
    </row>
    <row r="6261" spans="1:1" x14ac:dyDescent="0.35">
      <c r="A6261" s="19"/>
    </row>
    <row r="6262" spans="1:1" x14ac:dyDescent="0.35">
      <c r="A6262" s="19"/>
    </row>
    <row r="6263" spans="1:1" x14ac:dyDescent="0.35">
      <c r="A6263" s="19"/>
    </row>
    <row r="6264" spans="1:1" x14ac:dyDescent="0.35">
      <c r="A6264" s="19"/>
    </row>
    <row r="6265" spans="1:1" x14ac:dyDescent="0.35">
      <c r="A6265" s="19"/>
    </row>
    <row r="6266" spans="1:1" x14ac:dyDescent="0.35">
      <c r="A6266" s="19"/>
    </row>
    <row r="6267" spans="1:1" x14ac:dyDescent="0.35">
      <c r="A6267" s="19"/>
    </row>
    <row r="6268" spans="1:1" x14ac:dyDescent="0.35">
      <c r="A6268" s="19"/>
    </row>
    <row r="6269" spans="1:1" x14ac:dyDescent="0.35">
      <c r="A6269" s="19"/>
    </row>
    <row r="6270" spans="1:1" x14ac:dyDescent="0.35">
      <c r="A6270" s="19"/>
    </row>
    <row r="6271" spans="1:1" x14ac:dyDescent="0.35">
      <c r="A6271" s="19"/>
    </row>
    <row r="6272" spans="1:1" x14ac:dyDescent="0.35">
      <c r="A6272" s="19"/>
    </row>
    <row r="6273" spans="1:1" x14ac:dyDescent="0.35">
      <c r="A6273" s="19"/>
    </row>
    <row r="6274" spans="1:1" x14ac:dyDescent="0.35">
      <c r="A6274" s="19"/>
    </row>
    <row r="6275" spans="1:1" x14ac:dyDescent="0.35">
      <c r="A6275" s="19"/>
    </row>
    <row r="6276" spans="1:1" x14ac:dyDescent="0.35">
      <c r="A6276" s="19"/>
    </row>
    <row r="6277" spans="1:1" x14ac:dyDescent="0.35">
      <c r="A6277" s="19"/>
    </row>
    <row r="6278" spans="1:1" x14ac:dyDescent="0.35">
      <c r="A6278" s="19"/>
    </row>
    <row r="6279" spans="1:1" x14ac:dyDescent="0.35">
      <c r="A6279" s="19"/>
    </row>
    <row r="6280" spans="1:1" x14ac:dyDescent="0.35">
      <c r="A6280" s="19"/>
    </row>
    <row r="6281" spans="1:1" x14ac:dyDescent="0.35">
      <c r="A6281" s="19"/>
    </row>
    <row r="6282" spans="1:1" x14ac:dyDescent="0.35">
      <c r="A6282" s="19"/>
    </row>
    <row r="6283" spans="1:1" x14ac:dyDescent="0.35">
      <c r="A6283" s="19"/>
    </row>
    <row r="6284" spans="1:1" x14ac:dyDescent="0.35">
      <c r="A6284" s="19"/>
    </row>
    <row r="6285" spans="1:1" x14ac:dyDescent="0.35">
      <c r="A6285" s="19"/>
    </row>
    <row r="6286" spans="1:1" x14ac:dyDescent="0.35">
      <c r="A6286" s="19"/>
    </row>
    <row r="6287" spans="1:1" x14ac:dyDescent="0.35">
      <c r="A6287" s="19"/>
    </row>
    <row r="6288" spans="1:1" x14ac:dyDescent="0.35">
      <c r="A6288" s="19"/>
    </row>
    <row r="6289" spans="1:1" x14ac:dyDescent="0.35">
      <c r="A6289" s="19"/>
    </row>
    <row r="6290" spans="1:1" x14ac:dyDescent="0.35">
      <c r="A6290" s="19"/>
    </row>
    <row r="6291" spans="1:1" x14ac:dyDescent="0.35">
      <c r="A6291" s="19"/>
    </row>
    <row r="6292" spans="1:1" x14ac:dyDescent="0.35">
      <c r="A6292" s="19"/>
    </row>
    <row r="6293" spans="1:1" x14ac:dyDescent="0.35">
      <c r="A6293" s="19"/>
    </row>
    <row r="6294" spans="1:1" x14ac:dyDescent="0.35">
      <c r="A6294" s="19"/>
    </row>
    <row r="6295" spans="1:1" x14ac:dyDescent="0.35">
      <c r="A6295" s="19"/>
    </row>
    <row r="6296" spans="1:1" x14ac:dyDescent="0.35">
      <c r="A6296" s="19"/>
    </row>
    <row r="6297" spans="1:1" x14ac:dyDescent="0.35">
      <c r="A6297" s="19"/>
    </row>
    <row r="6298" spans="1:1" x14ac:dyDescent="0.35">
      <c r="A6298" s="19"/>
    </row>
    <row r="6299" spans="1:1" x14ac:dyDescent="0.35">
      <c r="A6299" s="19"/>
    </row>
    <row r="6300" spans="1:1" x14ac:dyDescent="0.35">
      <c r="A6300" s="19"/>
    </row>
    <row r="6301" spans="1:1" x14ac:dyDescent="0.35">
      <c r="A6301" s="19"/>
    </row>
    <row r="6302" spans="1:1" x14ac:dyDescent="0.35">
      <c r="A6302" s="19"/>
    </row>
    <row r="6303" spans="1:1" x14ac:dyDescent="0.35">
      <c r="A6303" s="19"/>
    </row>
    <row r="6304" spans="1:1" x14ac:dyDescent="0.35">
      <c r="A6304" s="19"/>
    </row>
    <row r="6305" spans="1:1" x14ac:dyDescent="0.35">
      <c r="A6305" s="19"/>
    </row>
    <row r="6306" spans="1:1" x14ac:dyDescent="0.35">
      <c r="A6306" s="19"/>
    </row>
    <row r="6307" spans="1:1" x14ac:dyDescent="0.35">
      <c r="A6307" s="19"/>
    </row>
    <row r="6308" spans="1:1" x14ac:dyDescent="0.35">
      <c r="A6308" s="19"/>
    </row>
    <row r="6309" spans="1:1" x14ac:dyDescent="0.35">
      <c r="A6309" s="19"/>
    </row>
    <row r="6310" spans="1:1" x14ac:dyDescent="0.35">
      <c r="A6310" s="19"/>
    </row>
    <row r="6311" spans="1:1" x14ac:dyDescent="0.35">
      <c r="A6311" s="19"/>
    </row>
    <row r="6312" spans="1:1" x14ac:dyDescent="0.35">
      <c r="A6312" s="19"/>
    </row>
    <row r="6313" spans="1:1" x14ac:dyDescent="0.35">
      <c r="A6313" s="19"/>
    </row>
    <row r="6314" spans="1:1" x14ac:dyDescent="0.35">
      <c r="A6314" s="19"/>
    </row>
    <row r="6315" spans="1:1" x14ac:dyDescent="0.35">
      <c r="A6315" s="19"/>
    </row>
    <row r="6316" spans="1:1" x14ac:dyDescent="0.35">
      <c r="A6316" s="19"/>
    </row>
    <row r="6317" spans="1:1" x14ac:dyDescent="0.35">
      <c r="A6317" s="19"/>
    </row>
    <row r="6318" spans="1:1" x14ac:dyDescent="0.35">
      <c r="A6318" s="19"/>
    </row>
    <row r="6319" spans="1:1" x14ac:dyDescent="0.35">
      <c r="A6319" s="19"/>
    </row>
    <row r="6320" spans="1:1" x14ac:dyDescent="0.35">
      <c r="A6320" s="19"/>
    </row>
    <row r="6321" spans="1:1" x14ac:dyDescent="0.35">
      <c r="A6321" s="19"/>
    </row>
    <row r="6322" spans="1:1" x14ac:dyDescent="0.35">
      <c r="A6322" s="19"/>
    </row>
    <row r="6323" spans="1:1" x14ac:dyDescent="0.35">
      <c r="A6323" s="19"/>
    </row>
    <row r="6324" spans="1:1" x14ac:dyDescent="0.35">
      <c r="A6324" s="19"/>
    </row>
    <row r="6325" spans="1:1" x14ac:dyDescent="0.35">
      <c r="A6325" s="19"/>
    </row>
    <row r="6326" spans="1:1" x14ac:dyDescent="0.35">
      <c r="A6326" s="19"/>
    </row>
    <row r="6327" spans="1:1" x14ac:dyDescent="0.35">
      <c r="A6327" s="19"/>
    </row>
    <row r="6328" spans="1:1" x14ac:dyDescent="0.35">
      <c r="A6328" s="19"/>
    </row>
    <row r="6329" spans="1:1" x14ac:dyDescent="0.35">
      <c r="A6329" s="19"/>
    </row>
    <row r="6330" spans="1:1" x14ac:dyDescent="0.35">
      <c r="A6330" s="19"/>
    </row>
    <row r="6331" spans="1:1" x14ac:dyDescent="0.35">
      <c r="A6331" s="19"/>
    </row>
    <row r="6332" spans="1:1" x14ac:dyDescent="0.35">
      <c r="A6332" s="19"/>
    </row>
    <row r="6333" spans="1:1" x14ac:dyDescent="0.35">
      <c r="A6333" s="19"/>
    </row>
    <row r="6334" spans="1:1" x14ac:dyDescent="0.35">
      <c r="A6334" s="19"/>
    </row>
    <row r="6335" spans="1:1" x14ac:dyDescent="0.35">
      <c r="A6335" s="19"/>
    </row>
    <row r="6336" spans="1:1" x14ac:dyDescent="0.35">
      <c r="A6336" s="19"/>
    </row>
    <row r="6337" spans="1:1" x14ac:dyDescent="0.35">
      <c r="A6337" s="19"/>
    </row>
    <row r="6338" spans="1:1" x14ac:dyDescent="0.35">
      <c r="A6338" s="19"/>
    </row>
    <row r="6339" spans="1:1" x14ac:dyDescent="0.35">
      <c r="A6339" s="19"/>
    </row>
    <row r="6340" spans="1:1" x14ac:dyDescent="0.35">
      <c r="A6340" s="19"/>
    </row>
    <row r="6341" spans="1:1" x14ac:dyDescent="0.35">
      <c r="A6341" s="19"/>
    </row>
    <row r="6342" spans="1:1" x14ac:dyDescent="0.35">
      <c r="A6342" s="19"/>
    </row>
    <row r="6343" spans="1:1" x14ac:dyDescent="0.35">
      <c r="A6343" s="19"/>
    </row>
    <row r="6344" spans="1:1" x14ac:dyDescent="0.35">
      <c r="A6344" s="19"/>
    </row>
    <row r="6345" spans="1:1" x14ac:dyDescent="0.35">
      <c r="A6345" s="19"/>
    </row>
    <row r="6346" spans="1:1" x14ac:dyDescent="0.35">
      <c r="A6346" s="19"/>
    </row>
    <row r="6347" spans="1:1" x14ac:dyDescent="0.35">
      <c r="A6347" s="19"/>
    </row>
    <row r="6348" spans="1:1" x14ac:dyDescent="0.35">
      <c r="A6348" s="19"/>
    </row>
    <row r="6349" spans="1:1" x14ac:dyDescent="0.35">
      <c r="A6349" s="19"/>
    </row>
    <row r="6350" spans="1:1" x14ac:dyDescent="0.35">
      <c r="A6350" s="19"/>
    </row>
    <row r="6351" spans="1:1" x14ac:dyDescent="0.35">
      <c r="A6351" s="19"/>
    </row>
    <row r="6352" spans="1:1" x14ac:dyDescent="0.35">
      <c r="A6352" s="19"/>
    </row>
    <row r="6353" spans="1:1" x14ac:dyDescent="0.35">
      <c r="A6353" s="19"/>
    </row>
    <row r="6354" spans="1:1" x14ac:dyDescent="0.35">
      <c r="A6354" s="19"/>
    </row>
    <row r="6355" spans="1:1" x14ac:dyDescent="0.35">
      <c r="A6355" s="19"/>
    </row>
    <row r="6356" spans="1:1" x14ac:dyDescent="0.35">
      <c r="A6356" s="19"/>
    </row>
    <row r="6357" spans="1:1" x14ac:dyDescent="0.35">
      <c r="A6357" s="19"/>
    </row>
    <row r="6358" spans="1:1" x14ac:dyDescent="0.35">
      <c r="A6358" s="19"/>
    </row>
    <row r="6359" spans="1:1" x14ac:dyDescent="0.35">
      <c r="A6359" s="19"/>
    </row>
    <row r="6360" spans="1:1" x14ac:dyDescent="0.35">
      <c r="A6360" s="19"/>
    </row>
    <row r="6361" spans="1:1" x14ac:dyDescent="0.35">
      <c r="A6361" s="19"/>
    </row>
    <row r="6362" spans="1:1" x14ac:dyDescent="0.35">
      <c r="A6362" s="19"/>
    </row>
    <row r="6363" spans="1:1" x14ac:dyDescent="0.35">
      <c r="A6363" s="19"/>
    </row>
    <row r="6364" spans="1:1" x14ac:dyDescent="0.35">
      <c r="A6364" s="19"/>
    </row>
    <row r="6365" spans="1:1" x14ac:dyDescent="0.35">
      <c r="A6365" s="19"/>
    </row>
    <row r="6366" spans="1:1" x14ac:dyDescent="0.35">
      <c r="A6366" s="19"/>
    </row>
    <row r="6367" spans="1:1" x14ac:dyDescent="0.35">
      <c r="A6367" s="19"/>
    </row>
    <row r="6368" spans="1:1" x14ac:dyDescent="0.35">
      <c r="A6368" s="19"/>
    </row>
    <row r="6369" spans="1:1" x14ac:dyDescent="0.35">
      <c r="A6369" s="19"/>
    </row>
    <row r="6370" spans="1:1" x14ac:dyDescent="0.35">
      <c r="A6370" s="19"/>
    </row>
    <row r="6371" spans="1:1" x14ac:dyDescent="0.35">
      <c r="A6371" s="19"/>
    </row>
    <row r="6372" spans="1:1" x14ac:dyDescent="0.35">
      <c r="A6372" s="19"/>
    </row>
    <row r="6373" spans="1:1" x14ac:dyDescent="0.35">
      <c r="A6373" s="19"/>
    </row>
    <row r="6374" spans="1:1" x14ac:dyDescent="0.35">
      <c r="A6374" s="19"/>
    </row>
    <row r="6375" spans="1:1" x14ac:dyDescent="0.35">
      <c r="A6375" s="19"/>
    </row>
    <row r="6376" spans="1:1" x14ac:dyDescent="0.35">
      <c r="A6376" s="19"/>
    </row>
    <row r="6377" spans="1:1" x14ac:dyDescent="0.35">
      <c r="A6377" s="19"/>
    </row>
    <row r="6378" spans="1:1" x14ac:dyDescent="0.35">
      <c r="A6378" s="19"/>
    </row>
    <row r="6379" spans="1:1" x14ac:dyDescent="0.35">
      <c r="A6379" s="19"/>
    </row>
    <row r="6380" spans="1:1" x14ac:dyDescent="0.35">
      <c r="A6380" s="19"/>
    </row>
    <row r="6381" spans="1:1" x14ac:dyDescent="0.35">
      <c r="A6381" s="19"/>
    </row>
    <row r="6382" spans="1:1" x14ac:dyDescent="0.35">
      <c r="A6382" s="19"/>
    </row>
    <row r="6383" spans="1:1" x14ac:dyDescent="0.35">
      <c r="A6383" s="19"/>
    </row>
    <row r="6384" spans="1:1" x14ac:dyDescent="0.35">
      <c r="A6384" s="19"/>
    </row>
    <row r="6385" spans="1:1" x14ac:dyDescent="0.35">
      <c r="A6385" s="19"/>
    </row>
    <row r="6386" spans="1:1" x14ac:dyDescent="0.35">
      <c r="A6386" s="19"/>
    </row>
    <row r="6387" spans="1:1" x14ac:dyDescent="0.35">
      <c r="A6387" s="19"/>
    </row>
    <row r="6388" spans="1:1" x14ac:dyDescent="0.35">
      <c r="A6388" s="19"/>
    </row>
    <row r="6389" spans="1:1" x14ac:dyDescent="0.35">
      <c r="A6389" s="19"/>
    </row>
    <row r="6390" spans="1:1" x14ac:dyDescent="0.35">
      <c r="A6390" s="19"/>
    </row>
    <row r="6391" spans="1:1" x14ac:dyDescent="0.35">
      <c r="A6391" s="19"/>
    </row>
    <row r="6392" spans="1:1" x14ac:dyDescent="0.35">
      <c r="A6392" s="19"/>
    </row>
    <row r="6393" spans="1:1" x14ac:dyDescent="0.35">
      <c r="A6393" s="19"/>
    </row>
    <row r="6394" spans="1:1" x14ac:dyDescent="0.35">
      <c r="A6394" s="19"/>
    </row>
    <row r="6395" spans="1:1" x14ac:dyDescent="0.35">
      <c r="A6395" s="19"/>
    </row>
    <row r="6396" spans="1:1" x14ac:dyDescent="0.35">
      <c r="A6396" s="19"/>
    </row>
    <row r="6397" spans="1:1" x14ac:dyDescent="0.35">
      <c r="A6397" s="19"/>
    </row>
    <row r="6398" spans="1:1" x14ac:dyDescent="0.35">
      <c r="A6398" s="19"/>
    </row>
    <row r="6399" spans="1:1" x14ac:dyDescent="0.35">
      <c r="A6399" s="19"/>
    </row>
    <row r="6400" spans="1:1" x14ac:dyDescent="0.35">
      <c r="A6400" s="19"/>
    </row>
    <row r="6401" spans="1:1" x14ac:dyDescent="0.35">
      <c r="A6401" s="19"/>
    </row>
    <row r="6402" spans="1:1" x14ac:dyDescent="0.35">
      <c r="A6402" s="19"/>
    </row>
    <row r="6403" spans="1:1" x14ac:dyDescent="0.35">
      <c r="A6403" s="19"/>
    </row>
    <row r="6404" spans="1:1" x14ac:dyDescent="0.35">
      <c r="A6404" s="19"/>
    </row>
    <row r="6405" spans="1:1" x14ac:dyDescent="0.35">
      <c r="A6405" s="19"/>
    </row>
    <row r="6406" spans="1:1" x14ac:dyDescent="0.35">
      <c r="A6406" s="19"/>
    </row>
    <row r="6407" spans="1:1" x14ac:dyDescent="0.35">
      <c r="A6407" s="19"/>
    </row>
    <row r="6408" spans="1:1" x14ac:dyDescent="0.35">
      <c r="A6408" s="19"/>
    </row>
    <row r="6409" spans="1:1" x14ac:dyDescent="0.35">
      <c r="A6409" s="19"/>
    </row>
    <row r="6410" spans="1:1" x14ac:dyDescent="0.35">
      <c r="A6410" s="19"/>
    </row>
    <row r="6411" spans="1:1" x14ac:dyDescent="0.35">
      <c r="A6411" s="19"/>
    </row>
    <row r="6412" spans="1:1" x14ac:dyDescent="0.35">
      <c r="A6412" s="19"/>
    </row>
    <row r="6413" spans="1:1" x14ac:dyDescent="0.35">
      <c r="A6413" s="19"/>
    </row>
    <row r="6414" spans="1:1" x14ac:dyDescent="0.35">
      <c r="A6414" s="19"/>
    </row>
    <row r="6415" spans="1:1" x14ac:dyDescent="0.35">
      <c r="A6415" s="19"/>
    </row>
    <row r="6416" spans="1:1" x14ac:dyDescent="0.35">
      <c r="A6416" s="19"/>
    </row>
    <row r="6417" spans="1:1" x14ac:dyDescent="0.35">
      <c r="A6417" s="19"/>
    </row>
    <row r="6418" spans="1:1" x14ac:dyDescent="0.35">
      <c r="A6418" s="19"/>
    </row>
    <row r="6419" spans="1:1" x14ac:dyDescent="0.35">
      <c r="A6419" s="19"/>
    </row>
    <row r="6420" spans="1:1" x14ac:dyDescent="0.35">
      <c r="A6420" s="19"/>
    </row>
    <row r="6421" spans="1:1" x14ac:dyDescent="0.35">
      <c r="A6421" s="19"/>
    </row>
    <row r="6422" spans="1:1" x14ac:dyDescent="0.35">
      <c r="A6422" s="19"/>
    </row>
    <row r="6423" spans="1:1" x14ac:dyDescent="0.35">
      <c r="A6423" s="19"/>
    </row>
    <row r="6424" spans="1:1" x14ac:dyDescent="0.35">
      <c r="A6424" s="19"/>
    </row>
    <row r="6425" spans="1:1" x14ac:dyDescent="0.35">
      <c r="A6425" s="19"/>
    </row>
    <row r="6426" spans="1:1" x14ac:dyDescent="0.35">
      <c r="A6426" s="19"/>
    </row>
    <row r="6427" spans="1:1" x14ac:dyDescent="0.35">
      <c r="A6427" s="19"/>
    </row>
    <row r="6428" spans="1:1" x14ac:dyDescent="0.35">
      <c r="A6428" s="19"/>
    </row>
    <row r="6429" spans="1:1" x14ac:dyDescent="0.35">
      <c r="A6429" s="19"/>
    </row>
    <row r="6430" spans="1:1" x14ac:dyDescent="0.35">
      <c r="A6430" s="19"/>
    </row>
    <row r="6431" spans="1:1" x14ac:dyDescent="0.35">
      <c r="A6431" s="19"/>
    </row>
    <row r="6432" spans="1:1" x14ac:dyDescent="0.35">
      <c r="A6432" s="19"/>
    </row>
    <row r="6433" spans="1:1" x14ac:dyDescent="0.35">
      <c r="A6433" s="19"/>
    </row>
    <row r="6434" spans="1:1" x14ac:dyDescent="0.35">
      <c r="A6434" s="19"/>
    </row>
    <row r="6435" spans="1:1" x14ac:dyDescent="0.35">
      <c r="A6435" s="19"/>
    </row>
    <row r="6436" spans="1:1" x14ac:dyDescent="0.35">
      <c r="A6436" s="19"/>
    </row>
    <row r="6437" spans="1:1" x14ac:dyDescent="0.35">
      <c r="A6437" s="19"/>
    </row>
    <row r="6438" spans="1:1" x14ac:dyDescent="0.35">
      <c r="A6438" s="19"/>
    </row>
    <row r="6439" spans="1:1" x14ac:dyDescent="0.35">
      <c r="A6439" s="19"/>
    </row>
    <row r="6440" spans="1:1" x14ac:dyDescent="0.35">
      <c r="A6440" s="19"/>
    </row>
    <row r="6441" spans="1:1" x14ac:dyDescent="0.35">
      <c r="A6441" s="19"/>
    </row>
    <row r="6442" spans="1:1" x14ac:dyDescent="0.35">
      <c r="A6442" s="19"/>
    </row>
    <row r="6443" spans="1:1" x14ac:dyDescent="0.35">
      <c r="A6443" s="19"/>
    </row>
    <row r="6444" spans="1:1" x14ac:dyDescent="0.35">
      <c r="A6444" s="19"/>
    </row>
    <row r="6445" spans="1:1" x14ac:dyDescent="0.35">
      <c r="A6445" s="19"/>
    </row>
    <row r="6446" spans="1:1" x14ac:dyDescent="0.35">
      <c r="A6446" s="19"/>
    </row>
    <row r="6447" spans="1:1" x14ac:dyDescent="0.35">
      <c r="A6447" s="19"/>
    </row>
    <row r="6448" spans="1:1" x14ac:dyDescent="0.35">
      <c r="A6448" s="19"/>
    </row>
    <row r="6449" spans="1:1" x14ac:dyDescent="0.35">
      <c r="A6449" s="19"/>
    </row>
    <row r="6450" spans="1:1" x14ac:dyDescent="0.35">
      <c r="A6450" s="19"/>
    </row>
    <row r="6451" spans="1:1" x14ac:dyDescent="0.35">
      <c r="A6451" s="19"/>
    </row>
    <row r="6452" spans="1:1" x14ac:dyDescent="0.35">
      <c r="A6452" s="19"/>
    </row>
    <row r="6453" spans="1:1" x14ac:dyDescent="0.35">
      <c r="A6453" s="19"/>
    </row>
    <row r="6454" spans="1:1" x14ac:dyDescent="0.35">
      <c r="A6454" s="19"/>
    </row>
    <row r="6455" spans="1:1" x14ac:dyDescent="0.35">
      <c r="A6455" s="19"/>
    </row>
    <row r="6456" spans="1:1" x14ac:dyDescent="0.35">
      <c r="A6456" s="19"/>
    </row>
    <row r="6457" spans="1:1" x14ac:dyDescent="0.35">
      <c r="A6457" s="19"/>
    </row>
    <row r="6458" spans="1:1" x14ac:dyDescent="0.35">
      <c r="A6458" s="19"/>
    </row>
    <row r="6459" spans="1:1" x14ac:dyDescent="0.35">
      <c r="A6459" s="19"/>
    </row>
    <row r="6460" spans="1:1" x14ac:dyDescent="0.35">
      <c r="A6460" s="19"/>
    </row>
    <row r="6461" spans="1:1" x14ac:dyDescent="0.35">
      <c r="A6461" s="19"/>
    </row>
    <row r="6462" spans="1:1" x14ac:dyDescent="0.35">
      <c r="A6462" s="19"/>
    </row>
    <row r="6463" spans="1:1" x14ac:dyDescent="0.35">
      <c r="A6463" s="19"/>
    </row>
    <row r="6464" spans="1:1" x14ac:dyDescent="0.35">
      <c r="A6464" s="19"/>
    </row>
    <row r="6465" spans="1:1" x14ac:dyDescent="0.35">
      <c r="A6465" s="19"/>
    </row>
    <row r="6466" spans="1:1" x14ac:dyDescent="0.35">
      <c r="A6466" s="19"/>
    </row>
    <row r="6467" spans="1:1" x14ac:dyDescent="0.35">
      <c r="A6467" s="19"/>
    </row>
    <row r="6468" spans="1:1" x14ac:dyDescent="0.35">
      <c r="A6468" s="19"/>
    </row>
    <row r="6469" spans="1:1" x14ac:dyDescent="0.35">
      <c r="A6469" s="19"/>
    </row>
    <row r="6470" spans="1:1" x14ac:dyDescent="0.35">
      <c r="A6470" s="19"/>
    </row>
    <row r="6471" spans="1:1" x14ac:dyDescent="0.35">
      <c r="A6471" s="19"/>
    </row>
    <row r="6472" spans="1:1" x14ac:dyDescent="0.35">
      <c r="A6472" s="19"/>
    </row>
    <row r="6473" spans="1:1" x14ac:dyDescent="0.35">
      <c r="A6473" s="19"/>
    </row>
    <row r="6474" spans="1:1" x14ac:dyDescent="0.35">
      <c r="A6474" s="19"/>
    </row>
    <row r="6475" spans="1:1" x14ac:dyDescent="0.35">
      <c r="A6475" s="19"/>
    </row>
    <row r="6476" spans="1:1" x14ac:dyDescent="0.35">
      <c r="A6476" s="19"/>
    </row>
    <row r="6477" spans="1:1" x14ac:dyDescent="0.35">
      <c r="A6477" s="19"/>
    </row>
    <row r="6478" spans="1:1" x14ac:dyDescent="0.35">
      <c r="A6478" s="19"/>
    </row>
    <row r="6479" spans="1:1" x14ac:dyDescent="0.35">
      <c r="A6479" s="19"/>
    </row>
    <row r="6480" spans="1:1" x14ac:dyDescent="0.35">
      <c r="A6480" s="19"/>
    </row>
    <row r="6481" spans="1:1" x14ac:dyDescent="0.35">
      <c r="A6481" s="19"/>
    </row>
    <row r="6482" spans="1:1" x14ac:dyDescent="0.35">
      <c r="A6482" s="19"/>
    </row>
    <row r="6483" spans="1:1" x14ac:dyDescent="0.35">
      <c r="A6483" s="19"/>
    </row>
    <row r="6484" spans="1:1" x14ac:dyDescent="0.35">
      <c r="A6484" s="19"/>
    </row>
    <row r="6485" spans="1:1" x14ac:dyDescent="0.35">
      <c r="A6485" s="19"/>
    </row>
    <row r="6486" spans="1:1" x14ac:dyDescent="0.35">
      <c r="A6486" s="19"/>
    </row>
    <row r="6487" spans="1:1" x14ac:dyDescent="0.35">
      <c r="A6487" s="19"/>
    </row>
    <row r="6488" spans="1:1" x14ac:dyDescent="0.35">
      <c r="A6488" s="19"/>
    </row>
    <row r="6489" spans="1:1" x14ac:dyDescent="0.35">
      <c r="A6489" s="19"/>
    </row>
    <row r="6490" spans="1:1" x14ac:dyDescent="0.35">
      <c r="A6490" s="19"/>
    </row>
    <row r="6491" spans="1:1" x14ac:dyDescent="0.35">
      <c r="A6491" s="19"/>
    </row>
    <row r="6492" spans="1:1" x14ac:dyDescent="0.35">
      <c r="A6492" s="19"/>
    </row>
    <row r="6493" spans="1:1" x14ac:dyDescent="0.35">
      <c r="A6493" s="19"/>
    </row>
    <row r="6494" spans="1:1" x14ac:dyDescent="0.35">
      <c r="A6494" s="19"/>
    </row>
    <row r="6495" spans="1:1" x14ac:dyDescent="0.35">
      <c r="A6495" s="19"/>
    </row>
    <row r="6496" spans="1:1" x14ac:dyDescent="0.35">
      <c r="A6496" s="19"/>
    </row>
    <row r="6497" spans="1:1" x14ac:dyDescent="0.35">
      <c r="A6497" s="19"/>
    </row>
    <row r="6498" spans="1:1" x14ac:dyDescent="0.35">
      <c r="A6498" s="19"/>
    </row>
    <row r="6499" spans="1:1" x14ac:dyDescent="0.35">
      <c r="A6499" s="19"/>
    </row>
    <row r="6500" spans="1:1" x14ac:dyDescent="0.35">
      <c r="A6500" s="19"/>
    </row>
    <row r="6501" spans="1:1" x14ac:dyDescent="0.35">
      <c r="A6501" s="19"/>
    </row>
    <row r="6502" spans="1:1" x14ac:dyDescent="0.35">
      <c r="A6502" s="19"/>
    </row>
    <row r="6503" spans="1:1" x14ac:dyDescent="0.35">
      <c r="A6503" s="19"/>
    </row>
    <row r="6504" spans="1:1" x14ac:dyDescent="0.35">
      <c r="A6504" s="19"/>
    </row>
    <row r="6505" spans="1:1" x14ac:dyDescent="0.35">
      <c r="A6505" s="19"/>
    </row>
    <row r="6506" spans="1:1" x14ac:dyDescent="0.35">
      <c r="A6506" s="19"/>
    </row>
    <row r="6507" spans="1:1" x14ac:dyDescent="0.35">
      <c r="A6507" s="19"/>
    </row>
    <row r="6508" spans="1:1" x14ac:dyDescent="0.35">
      <c r="A6508" s="19"/>
    </row>
    <row r="6509" spans="1:1" x14ac:dyDescent="0.35">
      <c r="A6509" s="19"/>
    </row>
    <row r="6510" spans="1:1" x14ac:dyDescent="0.35">
      <c r="A6510" s="19"/>
    </row>
    <row r="6511" spans="1:1" x14ac:dyDescent="0.35">
      <c r="A6511" s="19"/>
    </row>
    <row r="6512" spans="1:1" x14ac:dyDescent="0.35">
      <c r="A6512" s="19"/>
    </row>
    <row r="6513" spans="1:1" x14ac:dyDescent="0.35">
      <c r="A6513" s="19"/>
    </row>
    <row r="6514" spans="1:1" x14ac:dyDescent="0.35">
      <c r="A6514" s="19"/>
    </row>
    <row r="6515" spans="1:1" x14ac:dyDescent="0.35">
      <c r="A6515" s="19"/>
    </row>
    <row r="6516" spans="1:1" x14ac:dyDescent="0.35">
      <c r="A6516" s="19"/>
    </row>
    <row r="6517" spans="1:1" x14ac:dyDescent="0.35">
      <c r="A6517" s="19"/>
    </row>
    <row r="6518" spans="1:1" x14ac:dyDescent="0.35">
      <c r="A6518" s="19"/>
    </row>
    <row r="6519" spans="1:1" x14ac:dyDescent="0.35">
      <c r="A6519" s="19"/>
    </row>
    <row r="6520" spans="1:1" x14ac:dyDescent="0.35">
      <c r="A6520" s="19"/>
    </row>
    <row r="6521" spans="1:1" x14ac:dyDescent="0.35">
      <c r="A6521" s="19"/>
    </row>
    <row r="6522" spans="1:1" x14ac:dyDescent="0.35">
      <c r="A6522" s="19"/>
    </row>
    <row r="6523" spans="1:1" x14ac:dyDescent="0.35">
      <c r="A6523" s="19"/>
    </row>
    <row r="6524" spans="1:1" x14ac:dyDescent="0.35">
      <c r="A6524" s="19"/>
    </row>
    <row r="6525" spans="1:1" x14ac:dyDescent="0.35">
      <c r="A6525" s="19"/>
    </row>
    <row r="6526" spans="1:1" x14ac:dyDescent="0.35">
      <c r="A6526" s="19"/>
    </row>
    <row r="6527" spans="1:1" x14ac:dyDescent="0.35">
      <c r="A6527" s="19"/>
    </row>
    <row r="6528" spans="1:1" x14ac:dyDescent="0.35">
      <c r="A6528" s="19"/>
    </row>
    <row r="6529" spans="1:1" x14ac:dyDescent="0.35">
      <c r="A6529" s="19"/>
    </row>
    <row r="6530" spans="1:1" x14ac:dyDescent="0.35">
      <c r="A6530" s="19"/>
    </row>
    <row r="6531" spans="1:1" x14ac:dyDescent="0.35">
      <c r="A6531" s="19"/>
    </row>
    <row r="6532" spans="1:1" x14ac:dyDescent="0.35">
      <c r="A6532" s="19"/>
    </row>
    <row r="6533" spans="1:1" x14ac:dyDescent="0.35">
      <c r="A6533" s="19"/>
    </row>
    <row r="6534" spans="1:1" x14ac:dyDescent="0.35">
      <c r="A6534" s="19"/>
    </row>
    <row r="6535" spans="1:1" x14ac:dyDescent="0.35">
      <c r="A6535" s="19"/>
    </row>
    <row r="6536" spans="1:1" x14ac:dyDescent="0.35">
      <c r="A6536" s="19"/>
    </row>
    <row r="6537" spans="1:1" x14ac:dyDescent="0.35">
      <c r="A6537" s="19"/>
    </row>
    <row r="6538" spans="1:1" x14ac:dyDescent="0.35">
      <c r="A6538" s="19"/>
    </row>
    <row r="6539" spans="1:1" x14ac:dyDescent="0.35">
      <c r="A6539" s="19"/>
    </row>
    <row r="6540" spans="1:1" x14ac:dyDescent="0.35">
      <c r="A6540" s="19"/>
    </row>
    <row r="6541" spans="1:1" x14ac:dyDescent="0.35">
      <c r="A6541" s="19"/>
    </row>
    <row r="6542" spans="1:1" x14ac:dyDescent="0.35">
      <c r="A6542" s="19"/>
    </row>
    <row r="6543" spans="1:1" x14ac:dyDescent="0.35">
      <c r="A6543" s="19"/>
    </row>
    <row r="6544" spans="1:1" x14ac:dyDescent="0.35">
      <c r="A6544" s="19"/>
    </row>
    <row r="6545" spans="1:1" x14ac:dyDescent="0.35">
      <c r="A6545" s="19"/>
    </row>
    <row r="6546" spans="1:1" x14ac:dyDescent="0.35">
      <c r="A6546" s="19"/>
    </row>
    <row r="6547" spans="1:1" x14ac:dyDescent="0.35">
      <c r="A6547" s="19"/>
    </row>
    <row r="6548" spans="1:1" x14ac:dyDescent="0.35">
      <c r="A6548" s="19"/>
    </row>
    <row r="6549" spans="1:1" x14ac:dyDescent="0.35">
      <c r="A6549" s="19"/>
    </row>
    <row r="6550" spans="1:1" x14ac:dyDescent="0.35">
      <c r="A6550" s="19"/>
    </row>
    <row r="6551" spans="1:1" x14ac:dyDescent="0.35">
      <c r="A6551" s="19"/>
    </row>
    <row r="6552" spans="1:1" x14ac:dyDescent="0.35">
      <c r="A6552" s="19"/>
    </row>
    <row r="6553" spans="1:1" x14ac:dyDescent="0.35">
      <c r="A6553" s="19"/>
    </row>
    <row r="6554" spans="1:1" x14ac:dyDescent="0.35">
      <c r="A6554" s="19"/>
    </row>
    <row r="6555" spans="1:1" x14ac:dyDescent="0.35">
      <c r="A6555" s="19"/>
    </row>
    <row r="6556" spans="1:1" x14ac:dyDescent="0.35">
      <c r="A6556" s="19"/>
    </row>
    <row r="6557" spans="1:1" x14ac:dyDescent="0.35">
      <c r="A6557" s="19"/>
    </row>
    <row r="6558" spans="1:1" x14ac:dyDescent="0.35">
      <c r="A6558" s="19"/>
    </row>
    <row r="6559" spans="1:1" x14ac:dyDescent="0.35">
      <c r="A6559" s="19"/>
    </row>
    <row r="6560" spans="1:1" x14ac:dyDescent="0.35">
      <c r="A6560" s="19"/>
    </row>
    <row r="6561" spans="1:1" x14ac:dyDescent="0.35">
      <c r="A6561" s="19"/>
    </row>
    <row r="6562" spans="1:1" x14ac:dyDescent="0.35">
      <c r="A6562" s="19"/>
    </row>
    <row r="6563" spans="1:1" x14ac:dyDescent="0.35">
      <c r="A6563" s="19"/>
    </row>
    <row r="6564" spans="1:1" x14ac:dyDescent="0.35">
      <c r="A6564" s="19"/>
    </row>
    <row r="6565" spans="1:1" x14ac:dyDescent="0.35">
      <c r="A6565" s="19"/>
    </row>
    <row r="6566" spans="1:1" x14ac:dyDescent="0.35">
      <c r="A6566" s="19"/>
    </row>
    <row r="6567" spans="1:1" x14ac:dyDescent="0.35">
      <c r="A6567" s="19"/>
    </row>
    <row r="6568" spans="1:1" x14ac:dyDescent="0.35">
      <c r="A6568" s="19"/>
    </row>
    <row r="6569" spans="1:1" x14ac:dyDescent="0.35">
      <c r="A6569" s="19"/>
    </row>
    <row r="6570" spans="1:1" x14ac:dyDescent="0.35">
      <c r="A6570" s="19"/>
    </row>
    <row r="6571" spans="1:1" x14ac:dyDescent="0.35">
      <c r="A6571" s="19"/>
    </row>
    <row r="6572" spans="1:1" x14ac:dyDescent="0.35">
      <c r="A6572" s="19"/>
    </row>
    <row r="6573" spans="1:1" x14ac:dyDescent="0.35">
      <c r="A6573" s="19"/>
    </row>
    <row r="6574" spans="1:1" x14ac:dyDescent="0.35">
      <c r="A6574" s="19"/>
    </row>
    <row r="6575" spans="1:1" x14ac:dyDescent="0.35">
      <c r="A6575" s="19"/>
    </row>
    <row r="6576" spans="1:1" x14ac:dyDescent="0.35">
      <c r="A6576" s="19"/>
    </row>
    <row r="6577" spans="1:1" x14ac:dyDescent="0.35">
      <c r="A6577" s="19"/>
    </row>
    <row r="6578" spans="1:1" x14ac:dyDescent="0.35">
      <c r="A6578" s="19"/>
    </row>
    <row r="6579" spans="1:1" x14ac:dyDescent="0.35">
      <c r="A6579" s="19"/>
    </row>
    <row r="6580" spans="1:1" x14ac:dyDescent="0.35">
      <c r="A6580" s="19"/>
    </row>
    <row r="6581" spans="1:1" x14ac:dyDescent="0.35">
      <c r="A6581" s="19"/>
    </row>
    <row r="6582" spans="1:1" x14ac:dyDescent="0.35">
      <c r="A6582" s="19"/>
    </row>
    <row r="6583" spans="1:1" x14ac:dyDescent="0.35">
      <c r="A6583" s="19"/>
    </row>
    <row r="6584" spans="1:1" x14ac:dyDescent="0.35">
      <c r="A6584" s="19"/>
    </row>
    <row r="6585" spans="1:1" x14ac:dyDescent="0.35">
      <c r="A6585" s="19"/>
    </row>
    <row r="6586" spans="1:1" x14ac:dyDescent="0.35">
      <c r="A6586" s="19"/>
    </row>
    <row r="6587" spans="1:1" x14ac:dyDescent="0.35">
      <c r="A6587" s="19"/>
    </row>
    <row r="6588" spans="1:1" x14ac:dyDescent="0.35">
      <c r="A6588" s="19"/>
    </row>
    <row r="6589" spans="1:1" x14ac:dyDescent="0.35">
      <c r="A6589" s="19"/>
    </row>
    <row r="6590" spans="1:1" x14ac:dyDescent="0.35">
      <c r="A6590" s="19"/>
    </row>
    <row r="6591" spans="1:1" x14ac:dyDescent="0.35">
      <c r="A6591" s="19"/>
    </row>
    <row r="6592" spans="1:1" x14ac:dyDescent="0.35">
      <c r="A6592" s="19"/>
    </row>
    <row r="6593" spans="1:1" x14ac:dyDescent="0.35">
      <c r="A6593" s="19"/>
    </row>
    <row r="6594" spans="1:1" x14ac:dyDescent="0.35">
      <c r="A6594" s="19"/>
    </row>
    <row r="6595" spans="1:1" x14ac:dyDescent="0.35">
      <c r="A6595" s="19"/>
    </row>
    <row r="6596" spans="1:1" x14ac:dyDescent="0.35">
      <c r="A6596" s="19"/>
    </row>
    <row r="6597" spans="1:1" x14ac:dyDescent="0.35">
      <c r="A6597" s="19"/>
    </row>
    <row r="6598" spans="1:1" x14ac:dyDescent="0.35">
      <c r="A6598" s="19"/>
    </row>
    <row r="6599" spans="1:1" x14ac:dyDescent="0.35">
      <c r="A6599" s="19"/>
    </row>
    <row r="6600" spans="1:1" x14ac:dyDescent="0.35">
      <c r="A6600" s="19"/>
    </row>
    <row r="6601" spans="1:1" x14ac:dyDescent="0.35">
      <c r="A6601" s="19"/>
    </row>
    <row r="6602" spans="1:1" x14ac:dyDescent="0.35">
      <c r="A6602" s="19"/>
    </row>
    <row r="6603" spans="1:1" x14ac:dyDescent="0.35">
      <c r="A6603" s="19"/>
    </row>
    <row r="6604" spans="1:1" x14ac:dyDescent="0.35">
      <c r="A6604" s="19"/>
    </row>
    <row r="6605" spans="1:1" x14ac:dyDescent="0.35">
      <c r="A6605" s="19"/>
    </row>
    <row r="6606" spans="1:1" x14ac:dyDescent="0.35">
      <c r="A6606" s="19"/>
    </row>
    <row r="6607" spans="1:1" x14ac:dyDescent="0.35">
      <c r="A6607" s="19"/>
    </row>
    <row r="6608" spans="1:1" x14ac:dyDescent="0.35">
      <c r="A6608" s="19"/>
    </row>
    <row r="6609" spans="1:1" x14ac:dyDescent="0.35">
      <c r="A6609" s="19"/>
    </row>
    <row r="6610" spans="1:1" x14ac:dyDescent="0.35">
      <c r="A6610" s="19"/>
    </row>
    <row r="6611" spans="1:1" x14ac:dyDescent="0.35">
      <c r="A6611" s="19"/>
    </row>
    <row r="6612" spans="1:1" x14ac:dyDescent="0.35">
      <c r="A6612" s="19"/>
    </row>
    <row r="6613" spans="1:1" x14ac:dyDescent="0.35">
      <c r="A6613" s="19"/>
    </row>
    <row r="6614" spans="1:1" x14ac:dyDescent="0.35">
      <c r="A6614" s="19"/>
    </row>
    <row r="6615" spans="1:1" x14ac:dyDescent="0.35">
      <c r="A6615" s="19"/>
    </row>
    <row r="6616" spans="1:1" x14ac:dyDescent="0.35">
      <c r="A6616" s="19"/>
    </row>
    <row r="6617" spans="1:1" x14ac:dyDescent="0.35">
      <c r="A6617" s="19"/>
    </row>
    <row r="6618" spans="1:1" x14ac:dyDescent="0.35">
      <c r="A6618" s="19"/>
    </row>
    <row r="6619" spans="1:1" x14ac:dyDescent="0.35">
      <c r="A6619" s="19"/>
    </row>
    <row r="6620" spans="1:1" x14ac:dyDescent="0.35">
      <c r="A6620" s="19"/>
    </row>
    <row r="6621" spans="1:1" x14ac:dyDescent="0.35">
      <c r="A6621" s="19"/>
    </row>
    <row r="6622" spans="1:1" x14ac:dyDescent="0.35">
      <c r="A6622" s="19"/>
    </row>
    <row r="6623" spans="1:1" x14ac:dyDescent="0.35">
      <c r="A6623" s="19"/>
    </row>
    <row r="6624" spans="1:1" x14ac:dyDescent="0.35">
      <c r="A6624" s="19"/>
    </row>
    <row r="6625" spans="1:1" x14ac:dyDescent="0.35">
      <c r="A6625" s="19"/>
    </row>
    <row r="6626" spans="1:1" x14ac:dyDescent="0.35">
      <c r="A6626" s="19"/>
    </row>
    <row r="6627" spans="1:1" x14ac:dyDescent="0.35">
      <c r="A6627" s="19"/>
    </row>
    <row r="6628" spans="1:1" x14ac:dyDescent="0.35">
      <c r="A6628" s="19"/>
    </row>
    <row r="6629" spans="1:1" x14ac:dyDescent="0.35">
      <c r="A6629" s="19"/>
    </row>
    <row r="6630" spans="1:1" x14ac:dyDescent="0.35">
      <c r="A6630" s="19"/>
    </row>
    <row r="6631" spans="1:1" x14ac:dyDescent="0.35">
      <c r="A6631" s="19"/>
    </row>
    <row r="6632" spans="1:1" x14ac:dyDescent="0.35">
      <c r="A6632" s="19"/>
    </row>
    <row r="6633" spans="1:1" x14ac:dyDescent="0.35">
      <c r="A6633" s="19"/>
    </row>
    <row r="6634" spans="1:1" x14ac:dyDescent="0.35">
      <c r="A6634" s="19"/>
    </row>
    <row r="6635" spans="1:1" x14ac:dyDescent="0.35">
      <c r="A6635" s="19"/>
    </row>
    <row r="6636" spans="1:1" x14ac:dyDescent="0.35">
      <c r="A6636" s="19"/>
    </row>
    <row r="6637" spans="1:1" x14ac:dyDescent="0.35">
      <c r="A6637" s="19"/>
    </row>
    <row r="6638" spans="1:1" x14ac:dyDescent="0.35">
      <c r="A6638" s="19"/>
    </row>
    <row r="6639" spans="1:1" x14ac:dyDescent="0.35">
      <c r="A6639" s="19"/>
    </row>
    <row r="6640" spans="1:1" x14ac:dyDescent="0.35">
      <c r="A6640" s="19"/>
    </row>
    <row r="6641" spans="1:1" x14ac:dyDescent="0.35">
      <c r="A6641" s="19"/>
    </row>
    <row r="6642" spans="1:1" x14ac:dyDescent="0.35">
      <c r="A6642" s="19"/>
    </row>
    <row r="6643" spans="1:1" x14ac:dyDescent="0.35">
      <c r="A6643" s="19"/>
    </row>
    <row r="6644" spans="1:1" x14ac:dyDescent="0.35">
      <c r="A6644" s="19"/>
    </row>
    <row r="6645" spans="1:1" x14ac:dyDescent="0.35">
      <c r="A6645" s="19"/>
    </row>
    <row r="6646" spans="1:1" x14ac:dyDescent="0.35">
      <c r="A6646" s="19"/>
    </row>
    <row r="6647" spans="1:1" x14ac:dyDescent="0.35">
      <c r="A6647" s="19"/>
    </row>
    <row r="6648" spans="1:1" x14ac:dyDescent="0.35">
      <c r="A6648" s="19"/>
    </row>
    <row r="6649" spans="1:1" x14ac:dyDescent="0.35">
      <c r="A6649" s="19"/>
    </row>
    <row r="6650" spans="1:1" x14ac:dyDescent="0.35">
      <c r="A6650" s="19"/>
    </row>
    <row r="6651" spans="1:1" x14ac:dyDescent="0.35">
      <c r="A6651" s="19"/>
    </row>
    <row r="6652" spans="1:1" x14ac:dyDescent="0.35">
      <c r="A6652" s="19"/>
    </row>
    <row r="6653" spans="1:1" x14ac:dyDescent="0.35">
      <c r="A6653" s="19"/>
    </row>
    <row r="6654" spans="1:1" x14ac:dyDescent="0.35">
      <c r="A6654" s="19"/>
    </row>
    <row r="6655" spans="1:1" x14ac:dyDescent="0.35">
      <c r="A6655" s="19"/>
    </row>
    <row r="6656" spans="1:1" x14ac:dyDescent="0.35">
      <c r="A6656" s="19"/>
    </row>
    <row r="6657" spans="1:1" x14ac:dyDescent="0.35">
      <c r="A6657" s="19"/>
    </row>
    <row r="6658" spans="1:1" x14ac:dyDescent="0.35">
      <c r="A6658" s="19"/>
    </row>
    <row r="6659" spans="1:1" x14ac:dyDescent="0.35">
      <c r="A6659" s="19"/>
    </row>
    <row r="6660" spans="1:1" x14ac:dyDescent="0.35">
      <c r="A6660" s="19"/>
    </row>
    <row r="6661" spans="1:1" x14ac:dyDescent="0.35">
      <c r="A6661" s="19"/>
    </row>
    <row r="6662" spans="1:1" x14ac:dyDescent="0.35">
      <c r="A6662" s="19"/>
    </row>
    <row r="6663" spans="1:1" x14ac:dyDescent="0.35">
      <c r="A6663" s="19"/>
    </row>
    <row r="6664" spans="1:1" x14ac:dyDescent="0.35">
      <c r="A6664" s="19"/>
    </row>
    <row r="6665" spans="1:1" x14ac:dyDescent="0.35">
      <c r="A6665" s="19"/>
    </row>
    <row r="6666" spans="1:1" x14ac:dyDescent="0.35">
      <c r="A6666" s="19"/>
    </row>
    <row r="6667" spans="1:1" x14ac:dyDescent="0.35">
      <c r="A6667" s="19"/>
    </row>
    <row r="6668" spans="1:1" x14ac:dyDescent="0.35">
      <c r="A6668" s="19"/>
    </row>
    <row r="6669" spans="1:1" x14ac:dyDescent="0.35">
      <c r="A6669" s="19"/>
    </row>
    <row r="6670" spans="1:1" x14ac:dyDescent="0.35">
      <c r="A6670" s="19"/>
    </row>
    <row r="6671" spans="1:1" x14ac:dyDescent="0.35">
      <c r="A6671" s="19"/>
    </row>
    <row r="6672" spans="1:1" x14ac:dyDescent="0.35">
      <c r="A6672" s="19"/>
    </row>
    <row r="6673" spans="1:1" x14ac:dyDescent="0.35">
      <c r="A6673" s="19"/>
    </row>
    <row r="6674" spans="1:1" x14ac:dyDescent="0.35">
      <c r="A6674" s="19"/>
    </row>
    <row r="6675" spans="1:1" x14ac:dyDescent="0.35">
      <c r="A6675" s="19"/>
    </row>
    <row r="6676" spans="1:1" x14ac:dyDescent="0.35">
      <c r="A6676" s="19"/>
    </row>
    <row r="6677" spans="1:1" x14ac:dyDescent="0.35">
      <c r="A6677" s="19"/>
    </row>
    <row r="6678" spans="1:1" x14ac:dyDescent="0.35">
      <c r="A6678" s="19"/>
    </row>
    <row r="6679" spans="1:1" x14ac:dyDescent="0.35">
      <c r="A6679" s="19"/>
    </row>
    <row r="6680" spans="1:1" x14ac:dyDescent="0.35">
      <c r="A6680" s="19"/>
    </row>
    <row r="6681" spans="1:1" x14ac:dyDescent="0.35">
      <c r="A6681" s="19"/>
    </row>
    <row r="6682" spans="1:1" x14ac:dyDescent="0.35">
      <c r="A6682" s="19"/>
    </row>
    <row r="6683" spans="1:1" x14ac:dyDescent="0.35">
      <c r="A6683" s="19"/>
    </row>
    <row r="6684" spans="1:1" x14ac:dyDescent="0.35">
      <c r="A6684" s="19"/>
    </row>
    <row r="6685" spans="1:1" x14ac:dyDescent="0.35">
      <c r="A6685" s="19"/>
    </row>
    <row r="6686" spans="1:1" x14ac:dyDescent="0.35">
      <c r="A6686" s="19"/>
    </row>
    <row r="6687" spans="1:1" x14ac:dyDescent="0.35">
      <c r="A6687" s="19"/>
    </row>
    <row r="6688" spans="1:1" x14ac:dyDescent="0.35">
      <c r="A6688" s="19"/>
    </row>
    <row r="6689" spans="1:1" x14ac:dyDescent="0.35">
      <c r="A6689" s="19"/>
    </row>
    <row r="6690" spans="1:1" x14ac:dyDescent="0.35">
      <c r="A6690" s="19"/>
    </row>
    <row r="6691" spans="1:1" x14ac:dyDescent="0.35">
      <c r="A6691" s="19"/>
    </row>
    <row r="6692" spans="1:1" x14ac:dyDescent="0.35">
      <c r="A6692" s="19"/>
    </row>
    <row r="6693" spans="1:1" x14ac:dyDescent="0.35">
      <c r="A6693" s="19"/>
    </row>
    <row r="6694" spans="1:1" x14ac:dyDescent="0.35">
      <c r="A6694" s="19"/>
    </row>
    <row r="6695" spans="1:1" x14ac:dyDescent="0.35">
      <c r="A6695" s="19"/>
    </row>
    <row r="6696" spans="1:1" x14ac:dyDescent="0.35">
      <c r="A6696" s="19"/>
    </row>
    <row r="6697" spans="1:1" x14ac:dyDescent="0.35">
      <c r="A6697" s="19"/>
    </row>
    <row r="6698" spans="1:1" x14ac:dyDescent="0.35">
      <c r="A6698" s="19"/>
    </row>
    <row r="6699" spans="1:1" x14ac:dyDescent="0.35">
      <c r="A6699" s="19"/>
    </row>
    <row r="6700" spans="1:1" x14ac:dyDescent="0.35">
      <c r="A6700" s="19"/>
    </row>
    <row r="6701" spans="1:1" x14ac:dyDescent="0.35">
      <c r="A6701" s="19"/>
    </row>
    <row r="6702" spans="1:1" x14ac:dyDescent="0.35">
      <c r="A6702" s="19"/>
    </row>
    <row r="6703" spans="1:1" x14ac:dyDescent="0.35">
      <c r="A6703" s="19"/>
    </row>
    <row r="6704" spans="1:1" x14ac:dyDescent="0.35">
      <c r="A6704" s="19"/>
    </row>
    <row r="6705" spans="1:1" x14ac:dyDescent="0.35">
      <c r="A6705" s="19"/>
    </row>
    <row r="6706" spans="1:1" x14ac:dyDescent="0.35">
      <c r="A6706" s="19"/>
    </row>
    <row r="6707" spans="1:1" x14ac:dyDescent="0.35">
      <c r="A6707" s="19"/>
    </row>
    <row r="6708" spans="1:1" x14ac:dyDescent="0.35">
      <c r="A6708" s="19"/>
    </row>
    <row r="6709" spans="1:1" x14ac:dyDescent="0.35">
      <c r="A6709" s="19"/>
    </row>
    <row r="6710" spans="1:1" x14ac:dyDescent="0.35">
      <c r="A6710" s="19"/>
    </row>
    <row r="6711" spans="1:1" x14ac:dyDescent="0.35">
      <c r="A6711" s="19"/>
    </row>
    <row r="6712" spans="1:1" x14ac:dyDescent="0.35">
      <c r="A6712" s="19"/>
    </row>
    <row r="6713" spans="1:1" x14ac:dyDescent="0.35">
      <c r="A6713" s="19"/>
    </row>
    <row r="6714" spans="1:1" x14ac:dyDescent="0.35">
      <c r="A6714" s="19"/>
    </row>
    <row r="6715" spans="1:1" x14ac:dyDescent="0.35">
      <c r="A6715" s="19"/>
    </row>
    <row r="6716" spans="1:1" x14ac:dyDescent="0.35">
      <c r="A6716" s="19"/>
    </row>
    <row r="6717" spans="1:1" x14ac:dyDescent="0.35">
      <c r="A6717" s="19"/>
    </row>
    <row r="6718" spans="1:1" x14ac:dyDescent="0.35">
      <c r="A6718" s="19"/>
    </row>
    <row r="6719" spans="1:1" x14ac:dyDescent="0.35">
      <c r="A6719" s="19"/>
    </row>
    <row r="6720" spans="1:1" x14ac:dyDescent="0.35">
      <c r="A6720" s="19"/>
    </row>
    <row r="6721" spans="1:1" x14ac:dyDescent="0.35">
      <c r="A6721" s="19"/>
    </row>
    <row r="6722" spans="1:1" x14ac:dyDescent="0.35">
      <c r="A6722" s="19"/>
    </row>
    <row r="6723" spans="1:1" x14ac:dyDescent="0.35">
      <c r="A6723" s="19"/>
    </row>
    <row r="6724" spans="1:1" x14ac:dyDescent="0.35">
      <c r="A6724" s="19"/>
    </row>
    <row r="6725" spans="1:1" x14ac:dyDescent="0.35">
      <c r="A6725" s="19"/>
    </row>
    <row r="6726" spans="1:1" x14ac:dyDescent="0.35">
      <c r="A6726" s="19"/>
    </row>
    <row r="6727" spans="1:1" x14ac:dyDescent="0.35">
      <c r="A6727" s="19"/>
    </row>
    <row r="6728" spans="1:1" x14ac:dyDescent="0.35">
      <c r="A6728" s="19"/>
    </row>
    <row r="6729" spans="1:1" x14ac:dyDescent="0.35">
      <c r="A6729" s="19"/>
    </row>
    <row r="6730" spans="1:1" x14ac:dyDescent="0.35">
      <c r="A6730" s="19"/>
    </row>
    <row r="6731" spans="1:1" x14ac:dyDescent="0.35">
      <c r="A6731" s="19"/>
    </row>
    <row r="6732" spans="1:1" x14ac:dyDescent="0.35">
      <c r="A6732" s="19"/>
    </row>
    <row r="6733" spans="1:1" x14ac:dyDescent="0.35">
      <c r="A6733" s="19"/>
    </row>
    <row r="6734" spans="1:1" x14ac:dyDescent="0.35">
      <c r="A6734" s="19"/>
    </row>
    <row r="6735" spans="1:1" x14ac:dyDescent="0.35">
      <c r="A6735" s="19"/>
    </row>
    <row r="6736" spans="1:1" x14ac:dyDescent="0.35">
      <c r="A6736" s="19"/>
    </row>
    <row r="6737" spans="1:1" x14ac:dyDescent="0.35">
      <c r="A6737" s="19"/>
    </row>
    <row r="6738" spans="1:1" x14ac:dyDescent="0.35">
      <c r="A6738" s="19"/>
    </row>
    <row r="6739" spans="1:1" x14ac:dyDescent="0.35">
      <c r="A6739" s="19"/>
    </row>
    <row r="6740" spans="1:1" x14ac:dyDescent="0.35">
      <c r="A6740" s="19"/>
    </row>
    <row r="6741" spans="1:1" x14ac:dyDescent="0.35">
      <c r="A6741" s="19"/>
    </row>
    <row r="6742" spans="1:1" x14ac:dyDescent="0.35">
      <c r="A6742" s="19"/>
    </row>
    <row r="6743" spans="1:1" x14ac:dyDescent="0.35">
      <c r="A6743" s="19"/>
    </row>
    <row r="6744" spans="1:1" x14ac:dyDescent="0.35">
      <c r="A6744" s="19"/>
    </row>
    <row r="6745" spans="1:1" x14ac:dyDescent="0.35">
      <c r="A6745" s="19"/>
    </row>
    <row r="6746" spans="1:1" x14ac:dyDescent="0.35">
      <c r="A6746" s="19"/>
    </row>
    <row r="6747" spans="1:1" x14ac:dyDescent="0.35">
      <c r="A6747" s="19"/>
    </row>
    <row r="6748" spans="1:1" x14ac:dyDescent="0.35">
      <c r="A6748" s="19"/>
    </row>
    <row r="6749" spans="1:1" x14ac:dyDescent="0.35">
      <c r="A6749" s="19"/>
    </row>
    <row r="6750" spans="1:1" x14ac:dyDescent="0.35">
      <c r="A6750" s="19"/>
    </row>
    <row r="6751" spans="1:1" x14ac:dyDescent="0.35">
      <c r="A6751" s="19"/>
    </row>
    <row r="6752" spans="1:1" x14ac:dyDescent="0.35">
      <c r="A6752" s="19"/>
    </row>
    <row r="6753" spans="1:1" x14ac:dyDescent="0.35">
      <c r="A6753" s="19"/>
    </row>
    <row r="6754" spans="1:1" x14ac:dyDescent="0.35">
      <c r="A6754" s="19"/>
    </row>
    <row r="6755" spans="1:1" x14ac:dyDescent="0.35">
      <c r="A6755" s="19"/>
    </row>
    <row r="6756" spans="1:1" x14ac:dyDescent="0.35">
      <c r="A6756" s="19"/>
    </row>
    <row r="6757" spans="1:1" x14ac:dyDescent="0.35">
      <c r="A6757" s="19"/>
    </row>
    <row r="6758" spans="1:1" x14ac:dyDescent="0.35">
      <c r="A6758" s="19"/>
    </row>
    <row r="6759" spans="1:1" x14ac:dyDescent="0.35">
      <c r="A6759" s="19"/>
    </row>
    <row r="6760" spans="1:1" x14ac:dyDescent="0.35">
      <c r="A6760" s="19"/>
    </row>
    <row r="6761" spans="1:1" x14ac:dyDescent="0.35">
      <c r="A6761" s="19"/>
    </row>
    <row r="6762" spans="1:1" x14ac:dyDescent="0.35">
      <c r="A6762" s="19"/>
    </row>
    <row r="6763" spans="1:1" x14ac:dyDescent="0.35">
      <c r="A6763" s="19"/>
    </row>
    <row r="6764" spans="1:1" x14ac:dyDescent="0.35">
      <c r="A6764" s="19"/>
    </row>
    <row r="6765" spans="1:1" x14ac:dyDescent="0.35">
      <c r="A6765" s="19"/>
    </row>
    <row r="6766" spans="1:1" x14ac:dyDescent="0.35">
      <c r="A6766" s="19"/>
    </row>
    <row r="6767" spans="1:1" x14ac:dyDescent="0.35">
      <c r="A6767" s="19"/>
    </row>
    <row r="6768" spans="1:1" x14ac:dyDescent="0.35">
      <c r="A6768" s="19"/>
    </row>
    <row r="6769" spans="1:1" x14ac:dyDescent="0.35">
      <c r="A6769" s="19"/>
    </row>
    <row r="6770" spans="1:1" x14ac:dyDescent="0.35">
      <c r="A6770" s="19"/>
    </row>
    <row r="6771" spans="1:1" x14ac:dyDescent="0.35">
      <c r="A6771" s="19"/>
    </row>
    <row r="6772" spans="1:1" x14ac:dyDescent="0.35">
      <c r="A6772" s="19"/>
    </row>
    <row r="6773" spans="1:1" x14ac:dyDescent="0.35">
      <c r="A6773" s="19"/>
    </row>
    <row r="6774" spans="1:1" x14ac:dyDescent="0.35">
      <c r="A6774" s="19"/>
    </row>
    <row r="6775" spans="1:1" x14ac:dyDescent="0.35">
      <c r="A6775" s="19"/>
    </row>
    <row r="6776" spans="1:1" x14ac:dyDescent="0.35">
      <c r="A6776" s="19"/>
    </row>
    <row r="6777" spans="1:1" x14ac:dyDescent="0.35">
      <c r="A6777" s="19"/>
    </row>
    <row r="6778" spans="1:1" x14ac:dyDescent="0.35">
      <c r="A6778" s="19"/>
    </row>
    <row r="6779" spans="1:1" x14ac:dyDescent="0.35">
      <c r="A6779" s="19"/>
    </row>
    <row r="6780" spans="1:1" x14ac:dyDescent="0.35">
      <c r="A6780" s="19"/>
    </row>
    <row r="6781" spans="1:1" x14ac:dyDescent="0.35">
      <c r="A6781" s="19"/>
    </row>
    <row r="6782" spans="1:1" x14ac:dyDescent="0.35">
      <c r="A6782" s="19"/>
    </row>
    <row r="6783" spans="1:1" x14ac:dyDescent="0.35">
      <c r="A6783" s="19"/>
    </row>
    <row r="6784" spans="1:1" x14ac:dyDescent="0.35">
      <c r="A6784" s="19"/>
    </row>
    <row r="6785" spans="1:1" x14ac:dyDescent="0.35">
      <c r="A6785" s="19"/>
    </row>
    <row r="6786" spans="1:1" x14ac:dyDescent="0.35">
      <c r="A6786" s="19"/>
    </row>
    <row r="6787" spans="1:1" x14ac:dyDescent="0.35">
      <c r="A6787" s="19"/>
    </row>
    <row r="6788" spans="1:1" x14ac:dyDescent="0.35">
      <c r="A6788" s="19"/>
    </row>
    <row r="6789" spans="1:1" x14ac:dyDescent="0.35">
      <c r="A6789" s="19"/>
    </row>
    <row r="6790" spans="1:1" x14ac:dyDescent="0.35">
      <c r="A6790" s="19"/>
    </row>
    <row r="6791" spans="1:1" x14ac:dyDescent="0.35">
      <c r="A6791" s="19"/>
    </row>
    <row r="6792" spans="1:1" x14ac:dyDescent="0.35">
      <c r="A6792" s="19"/>
    </row>
    <row r="6793" spans="1:1" x14ac:dyDescent="0.35">
      <c r="A6793" s="19"/>
    </row>
    <row r="6794" spans="1:1" x14ac:dyDescent="0.35">
      <c r="A6794" s="19"/>
    </row>
    <row r="6795" spans="1:1" x14ac:dyDescent="0.35">
      <c r="A6795" s="19"/>
    </row>
    <row r="6796" spans="1:1" x14ac:dyDescent="0.35">
      <c r="A6796" s="19"/>
    </row>
    <row r="6797" spans="1:1" x14ac:dyDescent="0.35">
      <c r="A6797" s="19"/>
    </row>
    <row r="6798" spans="1:1" x14ac:dyDescent="0.35">
      <c r="A6798" s="19"/>
    </row>
    <row r="6799" spans="1:1" x14ac:dyDescent="0.35">
      <c r="A6799" s="19"/>
    </row>
    <row r="6800" spans="1:1" x14ac:dyDescent="0.35">
      <c r="A6800" s="19"/>
    </row>
    <row r="6801" spans="1:1" x14ac:dyDescent="0.35">
      <c r="A6801" s="19"/>
    </row>
    <row r="6802" spans="1:1" x14ac:dyDescent="0.35">
      <c r="A6802" s="19"/>
    </row>
    <row r="6803" spans="1:1" x14ac:dyDescent="0.35">
      <c r="A6803" s="19"/>
    </row>
    <row r="6804" spans="1:1" x14ac:dyDescent="0.35">
      <c r="A6804" s="19"/>
    </row>
    <row r="6805" spans="1:1" x14ac:dyDescent="0.35">
      <c r="A6805" s="19"/>
    </row>
    <row r="6806" spans="1:1" x14ac:dyDescent="0.35">
      <c r="A6806" s="19"/>
    </row>
    <row r="6807" spans="1:1" x14ac:dyDescent="0.35">
      <c r="A6807" s="19"/>
    </row>
    <row r="6808" spans="1:1" x14ac:dyDescent="0.35">
      <c r="A6808" s="19"/>
    </row>
    <row r="6809" spans="1:1" x14ac:dyDescent="0.35">
      <c r="A6809" s="19"/>
    </row>
    <row r="6810" spans="1:1" x14ac:dyDescent="0.35">
      <c r="A6810" s="19"/>
    </row>
    <row r="6811" spans="1:1" x14ac:dyDescent="0.35">
      <c r="A6811" s="19"/>
    </row>
    <row r="6812" spans="1:1" x14ac:dyDescent="0.35">
      <c r="A6812" s="19"/>
    </row>
    <row r="6813" spans="1:1" x14ac:dyDescent="0.35">
      <c r="A6813" s="19"/>
    </row>
    <row r="6814" spans="1:1" x14ac:dyDescent="0.35">
      <c r="A6814" s="19"/>
    </row>
    <row r="6815" spans="1:1" x14ac:dyDescent="0.35">
      <c r="A6815" s="19"/>
    </row>
    <row r="6816" spans="1:1" x14ac:dyDescent="0.35">
      <c r="A6816" s="19"/>
    </row>
    <row r="6817" spans="1:1" x14ac:dyDescent="0.35">
      <c r="A6817" s="19"/>
    </row>
    <row r="6818" spans="1:1" x14ac:dyDescent="0.35">
      <c r="A6818" s="19"/>
    </row>
    <row r="6819" spans="1:1" x14ac:dyDescent="0.35">
      <c r="A6819" s="19"/>
    </row>
    <row r="6820" spans="1:1" x14ac:dyDescent="0.35">
      <c r="A6820" s="19"/>
    </row>
    <row r="6821" spans="1:1" x14ac:dyDescent="0.35">
      <c r="A6821" s="19"/>
    </row>
    <row r="6822" spans="1:1" x14ac:dyDescent="0.35">
      <c r="A6822" s="19"/>
    </row>
    <row r="6823" spans="1:1" x14ac:dyDescent="0.35">
      <c r="A6823" s="19"/>
    </row>
    <row r="6824" spans="1:1" x14ac:dyDescent="0.35">
      <c r="A6824" s="19"/>
    </row>
    <row r="6825" spans="1:1" x14ac:dyDescent="0.35">
      <c r="A6825" s="19"/>
    </row>
    <row r="6826" spans="1:1" x14ac:dyDescent="0.35">
      <c r="A6826" s="19"/>
    </row>
    <row r="6827" spans="1:1" x14ac:dyDescent="0.35">
      <c r="A6827" s="19"/>
    </row>
    <row r="6828" spans="1:1" x14ac:dyDescent="0.35">
      <c r="A6828" s="19"/>
    </row>
    <row r="6829" spans="1:1" x14ac:dyDescent="0.35">
      <c r="A6829" s="19"/>
    </row>
    <row r="6830" spans="1:1" x14ac:dyDescent="0.35">
      <c r="A6830" s="19"/>
    </row>
    <row r="6831" spans="1:1" x14ac:dyDescent="0.35">
      <c r="A6831" s="19"/>
    </row>
    <row r="6832" spans="1:1" x14ac:dyDescent="0.35">
      <c r="A6832" s="19"/>
    </row>
    <row r="6833" spans="1:1" x14ac:dyDescent="0.35">
      <c r="A6833" s="19"/>
    </row>
    <row r="6834" spans="1:1" x14ac:dyDescent="0.35">
      <c r="A6834" s="19"/>
    </row>
    <row r="6835" spans="1:1" x14ac:dyDescent="0.35">
      <c r="A6835" s="19"/>
    </row>
    <row r="6836" spans="1:1" x14ac:dyDescent="0.35">
      <c r="A6836" s="19"/>
    </row>
    <row r="6837" spans="1:1" x14ac:dyDescent="0.35">
      <c r="A6837" s="19"/>
    </row>
    <row r="6838" spans="1:1" x14ac:dyDescent="0.35">
      <c r="A6838" s="19"/>
    </row>
    <row r="6839" spans="1:1" x14ac:dyDescent="0.35">
      <c r="A6839" s="19"/>
    </row>
    <row r="6840" spans="1:1" x14ac:dyDescent="0.35">
      <c r="A6840" s="19"/>
    </row>
    <row r="6841" spans="1:1" x14ac:dyDescent="0.35">
      <c r="A6841" s="19"/>
    </row>
    <row r="6842" spans="1:1" x14ac:dyDescent="0.35">
      <c r="A6842" s="19"/>
    </row>
    <row r="6843" spans="1:1" x14ac:dyDescent="0.35">
      <c r="A6843" s="19"/>
    </row>
    <row r="6844" spans="1:1" x14ac:dyDescent="0.35">
      <c r="A6844" s="19"/>
    </row>
    <row r="6845" spans="1:1" x14ac:dyDescent="0.35">
      <c r="A6845" s="19"/>
    </row>
    <row r="6846" spans="1:1" x14ac:dyDescent="0.35">
      <c r="A6846" s="19"/>
    </row>
    <row r="6847" spans="1:1" x14ac:dyDescent="0.35">
      <c r="A6847" s="19"/>
    </row>
    <row r="6848" spans="1:1" x14ac:dyDescent="0.35">
      <c r="A6848" s="19"/>
    </row>
    <row r="6849" spans="1:1" x14ac:dyDescent="0.35">
      <c r="A6849" s="19"/>
    </row>
    <row r="6850" spans="1:1" x14ac:dyDescent="0.35">
      <c r="A6850" s="19"/>
    </row>
    <row r="6851" spans="1:1" x14ac:dyDescent="0.35">
      <c r="A6851" s="19"/>
    </row>
    <row r="6852" spans="1:1" x14ac:dyDescent="0.35">
      <c r="A6852" s="19"/>
    </row>
    <row r="6853" spans="1:1" x14ac:dyDescent="0.35">
      <c r="A6853" s="19"/>
    </row>
    <row r="6854" spans="1:1" x14ac:dyDescent="0.35">
      <c r="A6854" s="19"/>
    </row>
    <row r="6855" spans="1:1" x14ac:dyDescent="0.35">
      <c r="A6855" s="19"/>
    </row>
    <row r="6856" spans="1:1" x14ac:dyDescent="0.35">
      <c r="A6856" s="19"/>
    </row>
    <row r="6857" spans="1:1" x14ac:dyDescent="0.35">
      <c r="A6857" s="19"/>
    </row>
    <row r="6858" spans="1:1" x14ac:dyDescent="0.35">
      <c r="A6858" s="19"/>
    </row>
    <row r="6859" spans="1:1" x14ac:dyDescent="0.35">
      <c r="A6859" s="19"/>
    </row>
    <row r="6860" spans="1:1" x14ac:dyDescent="0.35">
      <c r="A6860" s="19"/>
    </row>
    <row r="6861" spans="1:1" x14ac:dyDescent="0.35">
      <c r="A6861" s="19"/>
    </row>
    <row r="6862" spans="1:1" x14ac:dyDescent="0.35">
      <c r="A6862" s="19"/>
    </row>
    <row r="6863" spans="1:1" x14ac:dyDescent="0.35">
      <c r="A6863" s="19"/>
    </row>
    <row r="6864" spans="1:1" x14ac:dyDescent="0.35">
      <c r="A6864" s="19"/>
    </row>
    <row r="6865" spans="1:1" x14ac:dyDescent="0.35">
      <c r="A6865" s="19"/>
    </row>
    <row r="6866" spans="1:1" x14ac:dyDescent="0.35">
      <c r="A6866" s="19"/>
    </row>
    <row r="6867" spans="1:1" x14ac:dyDescent="0.35">
      <c r="A6867" s="19"/>
    </row>
    <row r="6868" spans="1:1" x14ac:dyDescent="0.35">
      <c r="A6868" s="19"/>
    </row>
    <row r="6869" spans="1:1" x14ac:dyDescent="0.35">
      <c r="A6869" s="19"/>
    </row>
    <row r="6870" spans="1:1" x14ac:dyDescent="0.35">
      <c r="A6870" s="19"/>
    </row>
    <row r="6871" spans="1:1" x14ac:dyDescent="0.35">
      <c r="A6871" s="19"/>
    </row>
    <row r="6872" spans="1:1" x14ac:dyDescent="0.35">
      <c r="A6872" s="19"/>
    </row>
    <row r="6873" spans="1:1" x14ac:dyDescent="0.35">
      <c r="A6873" s="19"/>
    </row>
    <row r="6874" spans="1:1" x14ac:dyDescent="0.35">
      <c r="A6874" s="19"/>
    </row>
    <row r="6875" spans="1:1" x14ac:dyDescent="0.35">
      <c r="A6875" s="19"/>
    </row>
    <row r="6876" spans="1:1" x14ac:dyDescent="0.35">
      <c r="A6876" s="19"/>
    </row>
    <row r="6877" spans="1:1" x14ac:dyDescent="0.35">
      <c r="A6877" s="19"/>
    </row>
    <row r="6878" spans="1:1" x14ac:dyDescent="0.35">
      <c r="A6878" s="19"/>
    </row>
    <row r="6879" spans="1:1" x14ac:dyDescent="0.35">
      <c r="A6879" s="19"/>
    </row>
    <row r="6880" spans="1:1" x14ac:dyDescent="0.35">
      <c r="A6880" s="19"/>
    </row>
    <row r="6881" spans="1:1" x14ac:dyDescent="0.35">
      <c r="A6881" s="19"/>
    </row>
    <row r="6882" spans="1:1" x14ac:dyDescent="0.35">
      <c r="A6882" s="19"/>
    </row>
    <row r="6883" spans="1:1" x14ac:dyDescent="0.35">
      <c r="A6883" s="19"/>
    </row>
    <row r="6884" spans="1:1" x14ac:dyDescent="0.35">
      <c r="A6884" s="19"/>
    </row>
    <row r="6885" spans="1:1" x14ac:dyDescent="0.35">
      <c r="A6885" s="19"/>
    </row>
    <row r="6886" spans="1:1" x14ac:dyDescent="0.35">
      <c r="A6886" s="19"/>
    </row>
    <row r="6887" spans="1:1" x14ac:dyDescent="0.35">
      <c r="A6887" s="19"/>
    </row>
    <row r="6888" spans="1:1" x14ac:dyDescent="0.35">
      <c r="A6888" s="19"/>
    </row>
    <row r="6889" spans="1:1" x14ac:dyDescent="0.35">
      <c r="A6889" s="19"/>
    </row>
    <row r="6890" spans="1:1" x14ac:dyDescent="0.35">
      <c r="A6890" s="19"/>
    </row>
    <row r="6891" spans="1:1" x14ac:dyDescent="0.35">
      <c r="A6891" s="19"/>
    </row>
    <row r="6892" spans="1:1" x14ac:dyDescent="0.35">
      <c r="A6892" s="19"/>
    </row>
    <row r="6893" spans="1:1" x14ac:dyDescent="0.35">
      <c r="A6893" s="19"/>
    </row>
    <row r="6894" spans="1:1" x14ac:dyDescent="0.35">
      <c r="A6894" s="19"/>
    </row>
    <row r="6895" spans="1:1" x14ac:dyDescent="0.35">
      <c r="A6895" s="19"/>
    </row>
    <row r="6896" spans="1:1" x14ac:dyDescent="0.35">
      <c r="A6896" s="19"/>
    </row>
    <row r="6897" spans="1:1" x14ac:dyDescent="0.35">
      <c r="A6897" s="19"/>
    </row>
    <row r="6898" spans="1:1" x14ac:dyDescent="0.35">
      <c r="A6898" s="19"/>
    </row>
    <row r="6899" spans="1:1" x14ac:dyDescent="0.35">
      <c r="A6899" s="19"/>
    </row>
    <row r="6900" spans="1:1" x14ac:dyDescent="0.35">
      <c r="A6900" s="19"/>
    </row>
    <row r="6901" spans="1:1" x14ac:dyDescent="0.35">
      <c r="A6901" s="19"/>
    </row>
    <row r="6902" spans="1:1" x14ac:dyDescent="0.35">
      <c r="A6902" s="19"/>
    </row>
    <row r="6903" spans="1:1" x14ac:dyDescent="0.35">
      <c r="A6903" s="19"/>
    </row>
    <row r="6904" spans="1:1" x14ac:dyDescent="0.35">
      <c r="A6904" s="19"/>
    </row>
    <row r="6905" spans="1:1" x14ac:dyDescent="0.35">
      <c r="A6905" s="19"/>
    </row>
    <row r="6906" spans="1:1" x14ac:dyDescent="0.35">
      <c r="A6906" s="19"/>
    </row>
    <row r="6907" spans="1:1" x14ac:dyDescent="0.35">
      <c r="A6907" s="19"/>
    </row>
    <row r="6908" spans="1:1" x14ac:dyDescent="0.35">
      <c r="A6908" s="19"/>
    </row>
    <row r="6909" spans="1:1" x14ac:dyDescent="0.35">
      <c r="A6909" s="19"/>
    </row>
    <row r="6910" spans="1:1" x14ac:dyDescent="0.35">
      <c r="A6910" s="19"/>
    </row>
    <row r="6911" spans="1:1" x14ac:dyDescent="0.35">
      <c r="A6911" s="19"/>
    </row>
    <row r="6912" spans="1:1" x14ac:dyDescent="0.35">
      <c r="A6912" s="19"/>
    </row>
    <row r="6913" spans="1:1" x14ac:dyDescent="0.35">
      <c r="A6913" s="19"/>
    </row>
    <row r="6914" spans="1:1" x14ac:dyDescent="0.35">
      <c r="A6914" s="19"/>
    </row>
    <row r="6915" spans="1:1" x14ac:dyDescent="0.35">
      <c r="A6915" s="19"/>
    </row>
    <row r="6916" spans="1:1" x14ac:dyDescent="0.35">
      <c r="A6916" s="19"/>
    </row>
    <row r="6917" spans="1:1" x14ac:dyDescent="0.35">
      <c r="A6917" s="19"/>
    </row>
    <row r="6918" spans="1:1" x14ac:dyDescent="0.35">
      <c r="A6918" s="19"/>
    </row>
    <row r="6919" spans="1:1" x14ac:dyDescent="0.35">
      <c r="A6919" s="19"/>
    </row>
    <row r="6920" spans="1:1" x14ac:dyDescent="0.35">
      <c r="A6920" s="19"/>
    </row>
    <row r="6921" spans="1:1" x14ac:dyDescent="0.35">
      <c r="A6921" s="19"/>
    </row>
    <row r="6922" spans="1:1" x14ac:dyDescent="0.35">
      <c r="A6922" s="19"/>
    </row>
    <row r="6923" spans="1:1" x14ac:dyDescent="0.35">
      <c r="A6923" s="19"/>
    </row>
    <row r="6924" spans="1:1" x14ac:dyDescent="0.35">
      <c r="A6924" s="19"/>
    </row>
    <row r="6925" spans="1:1" x14ac:dyDescent="0.35">
      <c r="A6925" s="19"/>
    </row>
    <row r="6926" spans="1:1" x14ac:dyDescent="0.35">
      <c r="A6926" s="19"/>
    </row>
    <row r="6927" spans="1:1" x14ac:dyDescent="0.35">
      <c r="A6927" s="19"/>
    </row>
    <row r="6928" spans="1:1" x14ac:dyDescent="0.35">
      <c r="A6928" s="19"/>
    </row>
    <row r="6929" spans="1:1" x14ac:dyDescent="0.35">
      <c r="A6929" s="19"/>
    </row>
    <row r="6930" spans="1:1" x14ac:dyDescent="0.35">
      <c r="A6930" s="19"/>
    </row>
    <row r="6931" spans="1:1" x14ac:dyDescent="0.35">
      <c r="A6931" s="19"/>
    </row>
    <row r="6932" spans="1:1" x14ac:dyDescent="0.35">
      <c r="A6932" s="19"/>
    </row>
    <row r="6933" spans="1:1" x14ac:dyDescent="0.35">
      <c r="A6933" s="19"/>
    </row>
    <row r="6934" spans="1:1" x14ac:dyDescent="0.35">
      <c r="A6934" s="19"/>
    </row>
    <row r="6935" spans="1:1" x14ac:dyDescent="0.35">
      <c r="A6935" s="19"/>
    </row>
    <row r="6936" spans="1:1" x14ac:dyDescent="0.35">
      <c r="A6936" s="19"/>
    </row>
    <row r="6937" spans="1:1" x14ac:dyDescent="0.35">
      <c r="A6937" s="19"/>
    </row>
    <row r="6938" spans="1:1" x14ac:dyDescent="0.35">
      <c r="A6938" s="19"/>
    </row>
    <row r="6939" spans="1:1" x14ac:dyDescent="0.35">
      <c r="A6939" s="19"/>
    </row>
    <row r="6940" spans="1:1" x14ac:dyDescent="0.35">
      <c r="A6940" s="19"/>
    </row>
    <row r="6941" spans="1:1" x14ac:dyDescent="0.35">
      <c r="A6941" s="19"/>
    </row>
    <row r="6942" spans="1:1" x14ac:dyDescent="0.35">
      <c r="A6942" s="19"/>
    </row>
    <row r="6943" spans="1:1" x14ac:dyDescent="0.35">
      <c r="A6943" s="19"/>
    </row>
    <row r="6944" spans="1:1" x14ac:dyDescent="0.35">
      <c r="A6944" s="19"/>
    </row>
    <row r="6945" spans="1:1" x14ac:dyDescent="0.35">
      <c r="A6945" s="19"/>
    </row>
    <row r="6946" spans="1:1" x14ac:dyDescent="0.35">
      <c r="A6946" s="19"/>
    </row>
    <row r="6947" spans="1:1" x14ac:dyDescent="0.35">
      <c r="A6947" s="19"/>
    </row>
    <row r="6948" spans="1:1" x14ac:dyDescent="0.35">
      <c r="A6948" s="19"/>
    </row>
    <row r="6949" spans="1:1" x14ac:dyDescent="0.35">
      <c r="A6949" s="19"/>
    </row>
    <row r="6950" spans="1:1" x14ac:dyDescent="0.35">
      <c r="A6950" s="19"/>
    </row>
    <row r="6951" spans="1:1" x14ac:dyDescent="0.35">
      <c r="A6951" s="19"/>
    </row>
    <row r="6952" spans="1:1" x14ac:dyDescent="0.35">
      <c r="A6952" s="19"/>
    </row>
    <row r="6953" spans="1:1" x14ac:dyDescent="0.35">
      <c r="A6953" s="19"/>
    </row>
    <row r="6954" spans="1:1" x14ac:dyDescent="0.35">
      <c r="A6954" s="19"/>
    </row>
    <row r="6955" spans="1:1" x14ac:dyDescent="0.35">
      <c r="A6955" s="19"/>
    </row>
    <row r="6956" spans="1:1" x14ac:dyDescent="0.35">
      <c r="A6956" s="19"/>
    </row>
    <row r="6957" spans="1:1" x14ac:dyDescent="0.35">
      <c r="A6957" s="19"/>
    </row>
    <row r="6958" spans="1:1" x14ac:dyDescent="0.35">
      <c r="A6958" s="19"/>
    </row>
    <row r="6959" spans="1:1" x14ac:dyDescent="0.35">
      <c r="A6959" s="19"/>
    </row>
    <row r="6960" spans="1:1" x14ac:dyDescent="0.35">
      <c r="A6960" s="19"/>
    </row>
    <row r="6961" spans="1:1" x14ac:dyDescent="0.35">
      <c r="A6961" s="19"/>
    </row>
    <row r="6962" spans="1:1" x14ac:dyDescent="0.35">
      <c r="A6962" s="19"/>
    </row>
    <row r="6963" spans="1:1" x14ac:dyDescent="0.35">
      <c r="A6963" s="19"/>
    </row>
    <row r="6964" spans="1:1" x14ac:dyDescent="0.35">
      <c r="A6964" s="19"/>
    </row>
    <row r="6965" spans="1:1" x14ac:dyDescent="0.35">
      <c r="A6965" s="19"/>
    </row>
    <row r="6966" spans="1:1" x14ac:dyDescent="0.35">
      <c r="A6966" s="19"/>
    </row>
    <row r="6967" spans="1:1" x14ac:dyDescent="0.35">
      <c r="A6967" s="19"/>
    </row>
    <row r="6968" spans="1:1" x14ac:dyDescent="0.35">
      <c r="A6968" s="19"/>
    </row>
    <row r="6969" spans="1:1" x14ac:dyDescent="0.35">
      <c r="A6969" s="19"/>
    </row>
    <row r="6970" spans="1:1" x14ac:dyDescent="0.35">
      <c r="A6970" s="19"/>
    </row>
    <row r="6971" spans="1:1" x14ac:dyDescent="0.35">
      <c r="A6971" s="19"/>
    </row>
    <row r="6972" spans="1:1" x14ac:dyDescent="0.35">
      <c r="A6972" s="19"/>
    </row>
    <row r="6973" spans="1:1" x14ac:dyDescent="0.35">
      <c r="A6973" s="19"/>
    </row>
    <row r="6974" spans="1:1" x14ac:dyDescent="0.35">
      <c r="A6974" s="19"/>
    </row>
    <row r="6975" spans="1:1" x14ac:dyDescent="0.35">
      <c r="A6975" s="19"/>
    </row>
    <row r="6976" spans="1:1" x14ac:dyDescent="0.35">
      <c r="A6976" s="19"/>
    </row>
    <row r="6977" spans="1:1" x14ac:dyDescent="0.35">
      <c r="A6977" s="19"/>
    </row>
    <row r="6978" spans="1:1" x14ac:dyDescent="0.35">
      <c r="A6978" s="19"/>
    </row>
    <row r="6979" spans="1:1" x14ac:dyDescent="0.35">
      <c r="A6979" s="19"/>
    </row>
    <row r="6980" spans="1:1" x14ac:dyDescent="0.35">
      <c r="A6980" s="19"/>
    </row>
    <row r="6981" spans="1:1" x14ac:dyDescent="0.35">
      <c r="A6981" s="19"/>
    </row>
    <row r="6982" spans="1:1" x14ac:dyDescent="0.35">
      <c r="A6982" s="19"/>
    </row>
    <row r="6983" spans="1:1" x14ac:dyDescent="0.35">
      <c r="A6983" s="19"/>
    </row>
    <row r="6984" spans="1:1" x14ac:dyDescent="0.35">
      <c r="A6984" s="19"/>
    </row>
    <row r="6985" spans="1:1" x14ac:dyDescent="0.35">
      <c r="A6985" s="19"/>
    </row>
    <row r="6986" spans="1:1" x14ac:dyDescent="0.35">
      <c r="A6986" s="19"/>
    </row>
    <row r="6987" spans="1:1" x14ac:dyDescent="0.35">
      <c r="A6987" s="19"/>
    </row>
    <row r="6988" spans="1:1" x14ac:dyDescent="0.35">
      <c r="A6988" s="19"/>
    </row>
    <row r="6989" spans="1:1" x14ac:dyDescent="0.35">
      <c r="A6989" s="19"/>
    </row>
    <row r="6990" spans="1:1" x14ac:dyDescent="0.35">
      <c r="A6990" s="19"/>
    </row>
    <row r="6991" spans="1:1" x14ac:dyDescent="0.35">
      <c r="A6991" s="19"/>
    </row>
    <row r="6992" spans="1:1" x14ac:dyDescent="0.35">
      <c r="A6992" s="19"/>
    </row>
    <row r="6993" spans="1:1" x14ac:dyDescent="0.35">
      <c r="A6993" s="19"/>
    </row>
    <row r="6994" spans="1:1" x14ac:dyDescent="0.35">
      <c r="A6994" s="19"/>
    </row>
    <row r="6995" spans="1:1" x14ac:dyDescent="0.35">
      <c r="A6995" s="19"/>
    </row>
    <row r="6996" spans="1:1" x14ac:dyDescent="0.35">
      <c r="A6996" s="19"/>
    </row>
    <row r="6997" spans="1:1" x14ac:dyDescent="0.35">
      <c r="A6997" s="19"/>
    </row>
    <row r="6998" spans="1:1" x14ac:dyDescent="0.35">
      <c r="A6998" s="19"/>
    </row>
    <row r="6999" spans="1:1" x14ac:dyDescent="0.35">
      <c r="A6999" s="19"/>
    </row>
    <row r="7000" spans="1:1" x14ac:dyDescent="0.35">
      <c r="A7000" s="19"/>
    </row>
    <row r="7001" spans="1:1" x14ac:dyDescent="0.35">
      <c r="A7001" s="19"/>
    </row>
    <row r="7002" spans="1:1" x14ac:dyDescent="0.35">
      <c r="A7002" s="19"/>
    </row>
    <row r="7003" spans="1:1" x14ac:dyDescent="0.35">
      <c r="A7003" s="19"/>
    </row>
    <row r="7004" spans="1:1" x14ac:dyDescent="0.35">
      <c r="A7004" s="19"/>
    </row>
    <row r="7005" spans="1:1" x14ac:dyDescent="0.35">
      <c r="A7005" s="19"/>
    </row>
    <row r="7006" spans="1:1" x14ac:dyDescent="0.35">
      <c r="A7006" s="19"/>
    </row>
    <row r="7007" spans="1:1" x14ac:dyDescent="0.35">
      <c r="A7007" s="19"/>
    </row>
    <row r="7008" spans="1:1" x14ac:dyDescent="0.35">
      <c r="A7008" s="19"/>
    </row>
    <row r="7009" spans="1:1" x14ac:dyDescent="0.35">
      <c r="A7009" s="19"/>
    </row>
    <row r="7010" spans="1:1" x14ac:dyDescent="0.35">
      <c r="A7010" s="19"/>
    </row>
    <row r="7011" spans="1:1" x14ac:dyDescent="0.35">
      <c r="A7011" s="19"/>
    </row>
    <row r="7012" spans="1:1" x14ac:dyDescent="0.35">
      <c r="A7012" s="19"/>
    </row>
    <row r="7013" spans="1:1" x14ac:dyDescent="0.35">
      <c r="A7013" s="19"/>
    </row>
    <row r="7014" spans="1:1" x14ac:dyDescent="0.35">
      <c r="A7014" s="19"/>
    </row>
    <row r="7015" spans="1:1" x14ac:dyDescent="0.35">
      <c r="A7015" s="19"/>
    </row>
    <row r="7016" spans="1:1" x14ac:dyDescent="0.35">
      <c r="A7016" s="19"/>
    </row>
    <row r="7017" spans="1:1" x14ac:dyDescent="0.35">
      <c r="A7017" s="19"/>
    </row>
    <row r="7018" spans="1:1" x14ac:dyDescent="0.35">
      <c r="A7018" s="19"/>
    </row>
    <row r="7019" spans="1:1" x14ac:dyDescent="0.35">
      <c r="A7019" s="19"/>
    </row>
    <row r="7020" spans="1:1" x14ac:dyDescent="0.35">
      <c r="A7020" s="19"/>
    </row>
    <row r="7021" spans="1:1" x14ac:dyDescent="0.35">
      <c r="A7021" s="19"/>
    </row>
    <row r="7022" spans="1:1" x14ac:dyDescent="0.35">
      <c r="A7022" s="19"/>
    </row>
    <row r="7023" spans="1:1" x14ac:dyDescent="0.35">
      <c r="A7023" s="19"/>
    </row>
    <row r="7024" spans="1:1" x14ac:dyDescent="0.35">
      <c r="A7024" s="19"/>
    </row>
    <row r="7025" spans="1:1" x14ac:dyDescent="0.35">
      <c r="A7025" s="19"/>
    </row>
    <row r="7026" spans="1:1" x14ac:dyDescent="0.35">
      <c r="A7026" s="19"/>
    </row>
    <row r="7027" spans="1:1" x14ac:dyDescent="0.35">
      <c r="A7027" s="19"/>
    </row>
    <row r="7028" spans="1:1" x14ac:dyDescent="0.35">
      <c r="A7028" s="19"/>
    </row>
    <row r="7029" spans="1:1" x14ac:dyDescent="0.35">
      <c r="A7029" s="19"/>
    </row>
    <row r="7030" spans="1:1" x14ac:dyDescent="0.35">
      <c r="A7030" s="19"/>
    </row>
    <row r="7031" spans="1:1" x14ac:dyDescent="0.35">
      <c r="A7031" s="19"/>
    </row>
    <row r="7032" spans="1:1" x14ac:dyDescent="0.35">
      <c r="A7032" s="19"/>
    </row>
    <row r="7033" spans="1:1" x14ac:dyDescent="0.35">
      <c r="A7033" s="19"/>
    </row>
    <row r="7034" spans="1:1" x14ac:dyDescent="0.35">
      <c r="A7034" s="19"/>
    </row>
    <row r="7035" spans="1:1" x14ac:dyDescent="0.35">
      <c r="A7035" s="19"/>
    </row>
    <row r="7036" spans="1:1" x14ac:dyDescent="0.35">
      <c r="A7036" s="19"/>
    </row>
    <row r="7037" spans="1:1" x14ac:dyDescent="0.35">
      <c r="A7037" s="19"/>
    </row>
    <row r="7038" spans="1:1" x14ac:dyDescent="0.35">
      <c r="A7038" s="19"/>
    </row>
    <row r="7039" spans="1:1" x14ac:dyDescent="0.35">
      <c r="A7039" s="19"/>
    </row>
    <row r="7040" spans="1:1" x14ac:dyDescent="0.35">
      <c r="A7040" s="19"/>
    </row>
    <row r="7041" spans="1:1" x14ac:dyDescent="0.35">
      <c r="A7041" s="19"/>
    </row>
    <row r="7042" spans="1:1" x14ac:dyDescent="0.35">
      <c r="A7042" s="19"/>
    </row>
    <row r="7043" spans="1:1" x14ac:dyDescent="0.35">
      <c r="A7043" s="19"/>
    </row>
    <row r="7044" spans="1:1" x14ac:dyDescent="0.35">
      <c r="A7044" s="19"/>
    </row>
    <row r="7045" spans="1:1" x14ac:dyDescent="0.35">
      <c r="A7045" s="19"/>
    </row>
    <row r="7046" spans="1:1" x14ac:dyDescent="0.35">
      <c r="A7046" s="19"/>
    </row>
    <row r="7047" spans="1:1" x14ac:dyDescent="0.35">
      <c r="A7047" s="19"/>
    </row>
    <row r="7048" spans="1:1" x14ac:dyDescent="0.35">
      <c r="A7048" s="19"/>
    </row>
    <row r="7049" spans="1:1" x14ac:dyDescent="0.35">
      <c r="A7049" s="19"/>
    </row>
    <row r="7050" spans="1:1" x14ac:dyDescent="0.35">
      <c r="A7050" s="19"/>
    </row>
    <row r="7051" spans="1:1" x14ac:dyDescent="0.35">
      <c r="A7051" s="19"/>
    </row>
    <row r="7052" spans="1:1" x14ac:dyDescent="0.35">
      <c r="A7052" s="19"/>
    </row>
    <row r="7053" spans="1:1" x14ac:dyDescent="0.35">
      <c r="A7053" s="19"/>
    </row>
    <row r="7054" spans="1:1" x14ac:dyDescent="0.35">
      <c r="A7054" s="19"/>
    </row>
    <row r="7055" spans="1:1" x14ac:dyDescent="0.35">
      <c r="A7055" s="19"/>
    </row>
    <row r="7056" spans="1:1" x14ac:dyDescent="0.35">
      <c r="A7056" s="19"/>
    </row>
    <row r="7057" spans="1:1" x14ac:dyDescent="0.35">
      <c r="A7057" s="19"/>
    </row>
    <row r="7058" spans="1:1" x14ac:dyDescent="0.35">
      <c r="A7058" s="19"/>
    </row>
    <row r="7059" spans="1:1" x14ac:dyDescent="0.35">
      <c r="A7059" s="19"/>
    </row>
    <row r="7060" spans="1:1" x14ac:dyDescent="0.35">
      <c r="A7060" s="19"/>
    </row>
    <row r="7061" spans="1:1" x14ac:dyDescent="0.35">
      <c r="A7061" s="19"/>
    </row>
    <row r="7062" spans="1:1" x14ac:dyDescent="0.35">
      <c r="A7062" s="19"/>
    </row>
    <row r="7063" spans="1:1" x14ac:dyDescent="0.35">
      <c r="A7063" s="19"/>
    </row>
    <row r="7064" spans="1:1" x14ac:dyDescent="0.35">
      <c r="A7064" s="19"/>
    </row>
    <row r="7065" spans="1:1" x14ac:dyDescent="0.35">
      <c r="A7065" s="19"/>
    </row>
    <row r="7066" spans="1:1" x14ac:dyDescent="0.35">
      <c r="A7066" s="19"/>
    </row>
    <row r="7067" spans="1:1" x14ac:dyDescent="0.35">
      <c r="A7067" s="19"/>
    </row>
    <row r="7068" spans="1:1" x14ac:dyDescent="0.35">
      <c r="A7068" s="19"/>
    </row>
    <row r="7069" spans="1:1" x14ac:dyDescent="0.35">
      <c r="A7069" s="19"/>
    </row>
    <row r="7070" spans="1:1" x14ac:dyDescent="0.35">
      <c r="A7070" s="19"/>
    </row>
    <row r="7071" spans="1:1" x14ac:dyDescent="0.35">
      <c r="A7071" s="19"/>
    </row>
    <row r="7072" spans="1:1" x14ac:dyDescent="0.35">
      <c r="A7072" s="19"/>
    </row>
    <row r="7073" spans="1:1" x14ac:dyDescent="0.35">
      <c r="A7073" s="19"/>
    </row>
    <row r="7074" spans="1:1" x14ac:dyDescent="0.35">
      <c r="A7074" s="19"/>
    </row>
    <row r="7075" spans="1:1" x14ac:dyDescent="0.35">
      <c r="A7075" s="19"/>
    </row>
    <row r="7076" spans="1:1" x14ac:dyDescent="0.35">
      <c r="A7076" s="19"/>
    </row>
    <row r="7077" spans="1:1" x14ac:dyDescent="0.35">
      <c r="A7077" s="19"/>
    </row>
    <row r="7078" spans="1:1" x14ac:dyDescent="0.35">
      <c r="A7078" s="19"/>
    </row>
    <row r="7079" spans="1:1" x14ac:dyDescent="0.35">
      <c r="A7079" s="19"/>
    </row>
    <row r="7080" spans="1:1" x14ac:dyDescent="0.35">
      <c r="A7080" s="19"/>
    </row>
    <row r="7081" spans="1:1" x14ac:dyDescent="0.35">
      <c r="A7081" s="19"/>
    </row>
    <row r="7082" spans="1:1" x14ac:dyDescent="0.35">
      <c r="A7082" s="19"/>
    </row>
    <row r="7083" spans="1:1" x14ac:dyDescent="0.35">
      <c r="A7083" s="19"/>
    </row>
    <row r="7084" spans="1:1" x14ac:dyDescent="0.35">
      <c r="A7084" s="19"/>
    </row>
    <row r="7085" spans="1:1" x14ac:dyDescent="0.35">
      <c r="A7085" s="19"/>
    </row>
    <row r="7086" spans="1:1" x14ac:dyDescent="0.35">
      <c r="A7086" s="19"/>
    </row>
    <row r="7087" spans="1:1" x14ac:dyDescent="0.35">
      <c r="A7087" s="19"/>
    </row>
    <row r="7088" spans="1:1" x14ac:dyDescent="0.35">
      <c r="A7088" s="19"/>
    </row>
    <row r="7089" spans="1:1" x14ac:dyDescent="0.35">
      <c r="A7089" s="19"/>
    </row>
    <row r="7090" spans="1:1" x14ac:dyDescent="0.35">
      <c r="A7090" s="19"/>
    </row>
    <row r="7091" spans="1:1" x14ac:dyDescent="0.35">
      <c r="A7091" s="19"/>
    </row>
    <row r="7092" spans="1:1" x14ac:dyDescent="0.35">
      <c r="A7092" s="19"/>
    </row>
    <row r="7093" spans="1:1" x14ac:dyDescent="0.35">
      <c r="A7093" s="19"/>
    </row>
    <row r="7094" spans="1:1" x14ac:dyDescent="0.35">
      <c r="A7094" s="19"/>
    </row>
    <row r="7095" spans="1:1" x14ac:dyDescent="0.35">
      <c r="A7095" s="19"/>
    </row>
    <row r="7096" spans="1:1" x14ac:dyDescent="0.35">
      <c r="A7096" s="19"/>
    </row>
    <row r="7097" spans="1:1" x14ac:dyDescent="0.35">
      <c r="A7097" s="19"/>
    </row>
    <row r="7098" spans="1:1" x14ac:dyDescent="0.35">
      <c r="A7098" s="19"/>
    </row>
    <row r="7099" spans="1:1" x14ac:dyDescent="0.35">
      <c r="A7099" s="19"/>
    </row>
    <row r="7100" spans="1:1" x14ac:dyDescent="0.35">
      <c r="A7100" s="19"/>
    </row>
    <row r="7101" spans="1:1" x14ac:dyDescent="0.35">
      <c r="A7101" s="19"/>
    </row>
    <row r="7102" spans="1:1" x14ac:dyDescent="0.35">
      <c r="A7102" s="19"/>
    </row>
    <row r="7103" spans="1:1" x14ac:dyDescent="0.35">
      <c r="A7103" s="19"/>
    </row>
    <row r="7104" spans="1:1" x14ac:dyDescent="0.35">
      <c r="A7104" s="19"/>
    </row>
    <row r="7105" spans="1:1" x14ac:dyDescent="0.35">
      <c r="A7105" s="19"/>
    </row>
    <row r="7106" spans="1:1" x14ac:dyDescent="0.35">
      <c r="A7106" s="19"/>
    </row>
    <row r="7107" spans="1:1" x14ac:dyDescent="0.35">
      <c r="A7107" s="19"/>
    </row>
    <row r="7108" spans="1:1" x14ac:dyDescent="0.35">
      <c r="A7108" s="19"/>
    </row>
    <row r="7109" spans="1:1" x14ac:dyDescent="0.35">
      <c r="A7109" s="19"/>
    </row>
    <row r="7110" spans="1:1" x14ac:dyDescent="0.35">
      <c r="A7110" s="19"/>
    </row>
    <row r="7111" spans="1:1" x14ac:dyDescent="0.35">
      <c r="A7111" s="19"/>
    </row>
    <row r="7112" spans="1:1" x14ac:dyDescent="0.35">
      <c r="A7112" s="19"/>
    </row>
    <row r="7113" spans="1:1" x14ac:dyDescent="0.35">
      <c r="A7113" s="19"/>
    </row>
    <row r="7114" spans="1:1" x14ac:dyDescent="0.35">
      <c r="A7114" s="19"/>
    </row>
    <row r="7115" spans="1:1" x14ac:dyDescent="0.35">
      <c r="A7115" s="19"/>
    </row>
    <row r="7116" spans="1:1" x14ac:dyDescent="0.35">
      <c r="A7116" s="19"/>
    </row>
    <row r="7117" spans="1:1" x14ac:dyDescent="0.35">
      <c r="A7117" s="19"/>
    </row>
    <row r="7118" spans="1:1" x14ac:dyDescent="0.35">
      <c r="A7118" s="19"/>
    </row>
    <row r="7119" spans="1:1" x14ac:dyDescent="0.35">
      <c r="A7119" s="19"/>
    </row>
    <row r="7120" spans="1:1" x14ac:dyDescent="0.35">
      <c r="A7120" s="19"/>
    </row>
    <row r="7121" spans="1:1" x14ac:dyDescent="0.35">
      <c r="A7121" s="19"/>
    </row>
    <row r="7122" spans="1:1" x14ac:dyDescent="0.35">
      <c r="A7122" s="19"/>
    </row>
    <row r="7123" spans="1:1" x14ac:dyDescent="0.35">
      <c r="A7123" s="19"/>
    </row>
    <row r="7124" spans="1:1" x14ac:dyDescent="0.35">
      <c r="A7124" s="19"/>
    </row>
    <row r="7125" spans="1:1" x14ac:dyDescent="0.35">
      <c r="A7125" s="19"/>
    </row>
    <row r="7126" spans="1:1" x14ac:dyDescent="0.35">
      <c r="A7126" s="19"/>
    </row>
    <row r="7127" spans="1:1" x14ac:dyDescent="0.35">
      <c r="A7127" s="19"/>
    </row>
    <row r="7128" spans="1:1" x14ac:dyDescent="0.35">
      <c r="A7128" s="19"/>
    </row>
    <row r="7129" spans="1:1" x14ac:dyDescent="0.35">
      <c r="A7129" s="19"/>
    </row>
    <row r="7130" spans="1:1" x14ac:dyDescent="0.35">
      <c r="A7130" s="19"/>
    </row>
    <row r="7131" spans="1:1" x14ac:dyDescent="0.35">
      <c r="A7131" s="19"/>
    </row>
    <row r="7132" spans="1:1" x14ac:dyDescent="0.35">
      <c r="A7132" s="19"/>
    </row>
    <row r="7133" spans="1:1" x14ac:dyDescent="0.35">
      <c r="A7133" s="19"/>
    </row>
    <row r="7134" spans="1:1" x14ac:dyDescent="0.35">
      <c r="A7134" s="19"/>
    </row>
    <row r="7135" spans="1:1" x14ac:dyDescent="0.35">
      <c r="A7135" s="19"/>
    </row>
    <row r="7136" spans="1:1" x14ac:dyDescent="0.35">
      <c r="A7136" s="19"/>
    </row>
    <row r="7137" spans="1:1" x14ac:dyDescent="0.35">
      <c r="A7137" s="19"/>
    </row>
    <row r="7138" spans="1:1" x14ac:dyDescent="0.35">
      <c r="A7138" s="19"/>
    </row>
    <row r="7139" spans="1:1" x14ac:dyDescent="0.35">
      <c r="A7139" s="19"/>
    </row>
    <row r="7140" spans="1:1" x14ac:dyDescent="0.35">
      <c r="A7140" s="19"/>
    </row>
    <row r="7141" spans="1:1" x14ac:dyDescent="0.35">
      <c r="A7141" s="19"/>
    </row>
    <row r="7142" spans="1:1" x14ac:dyDescent="0.35">
      <c r="A7142" s="19"/>
    </row>
    <row r="7143" spans="1:1" x14ac:dyDescent="0.35">
      <c r="A7143" s="19"/>
    </row>
    <row r="7144" spans="1:1" x14ac:dyDescent="0.35">
      <c r="A7144" s="19"/>
    </row>
    <row r="7145" spans="1:1" x14ac:dyDescent="0.35">
      <c r="A7145" s="19"/>
    </row>
    <row r="7146" spans="1:1" x14ac:dyDescent="0.35">
      <c r="A7146" s="19"/>
    </row>
    <row r="7147" spans="1:1" x14ac:dyDescent="0.35">
      <c r="A7147" s="19"/>
    </row>
    <row r="7148" spans="1:1" x14ac:dyDescent="0.35">
      <c r="A7148" s="19"/>
    </row>
    <row r="7149" spans="1:1" x14ac:dyDescent="0.35">
      <c r="A7149" s="19"/>
    </row>
    <row r="7150" spans="1:1" x14ac:dyDescent="0.35">
      <c r="A7150" s="19"/>
    </row>
    <row r="7151" spans="1:1" x14ac:dyDescent="0.35">
      <c r="A7151" s="19"/>
    </row>
    <row r="7152" spans="1:1" x14ac:dyDescent="0.35">
      <c r="A7152" s="19"/>
    </row>
    <row r="7153" spans="1:1" x14ac:dyDescent="0.35">
      <c r="A7153" s="19"/>
    </row>
    <row r="7154" spans="1:1" x14ac:dyDescent="0.35">
      <c r="A7154" s="19"/>
    </row>
    <row r="7155" spans="1:1" x14ac:dyDescent="0.35">
      <c r="A7155" s="19"/>
    </row>
    <row r="7156" spans="1:1" x14ac:dyDescent="0.35">
      <c r="A7156" s="19"/>
    </row>
    <row r="7157" spans="1:1" x14ac:dyDescent="0.35">
      <c r="A7157" s="19"/>
    </row>
    <row r="7158" spans="1:1" x14ac:dyDescent="0.35">
      <c r="A7158" s="19"/>
    </row>
    <row r="7159" spans="1:1" x14ac:dyDescent="0.35">
      <c r="A7159" s="19"/>
    </row>
    <row r="7160" spans="1:1" x14ac:dyDescent="0.35">
      <c r="A7160" s="19"/>
    </row>
    <row r="7161" spans="1:1" x14ac:dyDescent="0.35">
      <c r="A7161" s="19"/>
    </row>
    <row r="7162" spans="1:1" x14ac:dyDescent="0.35">
      <c r="A7162" s="19"/>
    </row>
    <row r="7163" spans="1:1" x14ac:dyDescent="0.35">
      <c r="A7163" s="19"/>
    </row>
    <row r="7164" spans="1:1" x14ac:dyDescent="0.35">
      <c r="A7164" s="19"/>
    </row>
    <row r="7165" spans="1:1" x14ac:dyDescent="0.35">
      <c r="A7165" s="19"/>
    </row>
    <row r="7166" spans="1:1" x14ac:dyDescent="0.35">
      <c r="A7166" s="19"/>
    </row>
    <row r="7167" spans="1:1" x14ac:dyDescent="0.35">
      <c r="A7167" s="19"/>
    </row>
    <row r="7168" spans="1:1" x14ac:dyDescent="0.35">
      <c r="A7168" s="19"/>
    </row>
    <row r="7169" spans="1:1" x14ac:dyDescent="0.35">
      <c r="A7169" s="19"/>
    </row>
    <row r="7170" spans="1:1" x14ac:dyDescent="0.35">
      <c r="A7170" s="19"/>
    </row>
    <row r="7171" spans="1:1" x14ac:dyDescent="0.35">
      <c r="A7171" s="19"/>
    </row>
    <row r="7172" spans="1:1" x14ac:dyDescent="0.35">
      <c r="A7172" s="19"/>
    </row>
    <row r="7173" spans="1:1" x14ac:dyDescent="0.35">
      <c r="A7173" s="19"/>
    </row>
    <row r="7174" spans="1:1" x14ac:dyDescent="0.35">
      <c r="A7174" s="19"/>
    </row>
    <row r="7175" spans="1:1" x14ac:dyDescent="0.35">
      <c r="A7175" s="19"/>
    </row>
    <row r="7176" spans="1:1" x14ac:dyDescent="0.35">
      <c r="A7176" s="19"/>
    </row>
    <row r="7177" spans="1:1" x14ac:dyDescent="0.35">
      <c r="A7177" s="19"/>
    </row>
    <row r="7178" spans="1:1" x14ac:dyDescent="0.35">
      <c r="A7178" s="19"/>
    </row>
    <row r="7179" spans="1:1" x14ac:dyDescent="0.35">
      <c r="A7179" s="19"/>
    </row>
    <row r="7180" spans="1:1" x14ac:dyDescent="0.35">
      <c r="A7180" s="19"/>
    </row>
    <row r="7181" spans="1:1" x14ac:dyDescent="0.35">
      <c r="A7181" s="19"/>
    </row>
    <row r="7182" spans="1:1" x14ac:dyDescent="0.35">
      <c r="A7182" s="19"/>
    </row>
    <row r="7183" spans="1:1" x14ac:dyDescent="0.35">
      <c r="A7183" s="19"/>
    </row>
    <row r="7184" spans="1:1" x14ac:dyDescent="0.35">
      <c r="A7184" s="19"/>
    </row>
    <row r="7185" spans="1:1" x14ac:dyDescent="0.35">
      <c r="A7185" s="19"/>
    </row>
    <row r="7186" spans="1:1" x14ac:dyDescent="0.35">
      <c r="A7186" s="19"/>
    </row>
    <row r="7187" spans="1:1" x14ac:dyDescent="0.35">
      <c r="A7187" s="19"/>
    </row>
    <row r="7188" spans="1:1" x14ac:dyDescent="0.35">
      <c r="A7188" s="19"/>
    </row>
    <row r="7189" spans="1:1" x14ac:dyDescent="0.35">
      <c r="A7189" s="19"/>
    </row>
    <row r="7190" spans="1:1" x14ac:dyDescent="0.35">
      <c r="A7190" s="19"/>
    </row>
    <row r="7191" spans="1:1" x14ac:dyDescent="0.35">
      <c r="A7191" s="19"/>
    </row>
    <row r="7192" spans="1:1" x14ac:dyDescent="0.35">
      <c r="A7192" s="19"/>
    </row>
    <row r="7193" spans="1:1" x14ac:dyDescent="0.35">
      <c r="A7193" s="19"/>
    </row>
    <row r="7194" spans="1:1" x14ac:dyDescent="0.35">
      <c r="A7194" s="19"/>
    </row>
    <row r="7195" spans="1:1" x14ac:dyDescent="0.35">
      <c r="A7195" s="19"/>
    </row>
    <row r="7196" spans="1:1" x14ac:dyDescent="0.35">
      <c r="A7196" s="19"/>
    </row>
    <row r="7197" spans="1:1" x14ac:dyDescent="0.35">
      <c r="A7197" s="19"/>
    </row>
    <row r="7198" spans="1:1" x14ac:dyDescent="0.35">
      <c r="A7198" s="19"/>
    </row>
    <row r="7199" spans="1:1" x14ac:dyDescent="0.35">
      <c r="A7199" s="19"/>
    </row>
    <row r="7200" spans="1:1" x14ac:dyDescent="0.35">
      <c r="A7200" s="19"/>
    </row>
    <row r="7201" spans="1:1" x14ac:dyDescent="0.35">
      <c r="A7201" s="19"/>
    </row>
    <row r="7202" spans="1:1" x14ac:dyDescent="0.35">
      <c r="A7202" s="19"/>
    </row>
    <row r="7203" spans="1:1" x14ac:dyDescent="0.35">
      <c r="A7203" s="19"/>
    </row>
    <row r="7204" spans="1:1" x14ac:dyDescent="0.35">
      <c r="A7204" s="19"/>
    </row>
    <row r="7205" spans="1:1" x14ac:dyDescent="0.35">
      <c r="A7205" s="19"/>
    </row>
    <row r="7206" spans="1:1" x14ac:dyDescent="0.35">
      <c r="A7206" s="19"/>
    </row>
    <row r="7207" spans="1:1" x14ac:dyDescent="0.35">
      <c r="A7207" s="19"/>
    </row>
    <row r="7208" spans="1:1" x14ac:dyDescent="0.35">
      <c r="A7208" s="19"/>
    </row>
    <row r="7209" spans="1:1" x14ac:dyDescent="0.35">
      <c r="A7209" s="19"/>
    </row>
    <row r="7210" spans="1:1" x14ac:dyDescent="0.35">
      <c r="A7210" s="19"/>
    </row>
    <row r="7211" spans="1:1" x14ac:dyDescent="0.35">
      <c r="A7211" s="19"/>
    </row>
    <row r="7212" spans="1:1" x14ac:dyDescent="0.35">
      <c r="A7212" s="19"/>
    </row>
    <row r="7213" spans="1:1" x14ac:dyDescent="0.35">
      <c r="A7213" s="19"/>
    </row>
    <row r="7214" spans="1:1" x14ac:dyDescent="0.35">
      <c r="A7214" s="19"/>
    </row>
    <row r="7215" spans="1:1" x14ac:dyDescent="0.35">
      <c r="A7215" s="19"/>
    </row>
    <row r="7216" spans="1:1" x14ac:dyDescent="0.35">
      <c r="A7216" s="19"/>
    </row>
    <row r="7217" spans="1:1" x14ac:dyDescent="0.35">
      <c r="A7217" s="19"/>
    </row>
    <row r="7218" spans="1:1" x14ac:dyDescent="0.35">
      <c r="A7218" s="19"/>
    </row>
    <row r="7219" spans="1:1" x14ac:dyDescent="0.35">
      <c r="A7219" s="19"/>
    </row>
    <row r="7220" spans="1:1" x14ac:dyDescent="0.35">
      <c r="A7220" s="19"/>
    </row>
    <row r="7221" spans="1:1" x14ac:dyDescent="0.35">
      <c r="A7221" s="19"/>
    </row>
    <row r="7222" spans="1:1" x14ac:dyDescent="0.35">
      <c r="A7222" s="19"/>
    </row>
    <row r="7223" spans="1:1" x14ac:dyDescent="0.35">
      <c r="A7223" s="19"/>
    </row>
    <row r="7224" spans="1:1" x14ac:dyDescent="0.35">
      <c r="A7224" s="19"/>
    </row>
    <row r="7225" spans="1:1" x14ac:dyDescent="0.35">
      <c r="A7225" s="19"/>
    </row>
    <row r="7226" spans="1:1" x14ac:dyDescent="0.35">
      <c r="A7226" s="19"/>
    </row>
    <row r="7227" spans="1:1" x14ac:dyDescent="0.35">
      <c r="A7227" s="19"/>
    </row>
    <row r="7228" spans="1:1" x14ac:dyDescent="0.35">
      <c r="A7228" s="19"/>
    </row>
    <row r="7229" spans="1:1" x14ac:dyDescent="0.35">
      <c r="A7229" s="19"/>
    </row>
    <row r="7230" spans="1:1" x14ac:dyDescent="0.35">
      <c r="A7230" s="19"/>
    </row>
    <row r="7231" spans="1:1" x14ac:dyDescent="0.35">
      <c r="A7231" s="19"/>
    </row>
    <row r="7232" spans="1:1" x14ac:dyDescent="0.35">
      <c r="A7232" s="19"/>
    </row>
    <row r="7233" spans="1:1" x14ac:dyDescent="0.35">
      <c r="A7233" s="19"/>
    </row>
    <row r="7234" spans="1:1" x14ac:dyDescent="0.35">
      <c r="A7234" s="19"/>
    </row>
    <row r="7235" spans="1:1" x14ac:dyDescent="0.35">
      <c r="A7235" s="19"/>
    </row>
    <row r="7236" spans="1:1" x14ac:dyDescent="0.35">
      <c r="A7236" s="19"/>
    </row>
    <row r="7237" spans="1:1" x14ac:dyDescent="0.35">
      <c r="A7237" s="19"/>
    </row>
    <row r="7238" spans="1:1" x14ac:dyDescent="0.35">
      <c r="A7238" s="19"/>
    </row>
    <row r="7239" spans="1:1" x14ac:dyDescent="0.35">
      <c r="A7239" s="19"/>
    </row>
    <row r="7240" spans="1:1" x14ac:dyDescent="0.35">
      <c r="A7240" s="19"/>
    </row>
    <row r="7241" spans="1:1" x14ac:dyDescent="0.35">
      <c r="A7241" s="19"/>
    </row>
    <row r="7242" spans="1:1" x14ac:dyDescent="0.35">
      <c r="A7242" s="19"/>
    </row>
    <row r="7243" spans="1:1" x14ac:dyDescent="0.35">
      <c r="A7243" s="19"/>
    </row>
    <row r="7244" spans="1:1" x14ac:dyDescent="0.35">
      <c r="A7244" s="19"/>
    </row>
    <row r="7245" spans="1:1" x14ac:dyDescent="0.35">
      <c r="A7245" s="19"/>
    </row>
    <row r="7246" spans="1:1" x14ac:dyDescent="0.35">
      <c r="A7246" s="19"/>
    </row>
    <row r="7247" spans="1:1" x14ac:dyDescent="0.35">
      <c r="A7247" s="19"/>
    </row>
    <row r="7248" spans="1:1" x14ac:dyDescent="0.35">
      <c r="A7248" s="19"/>
    </row>
    <row r="7249" spans="1:1" x14ac:dyDescent="0.35">
      <c r="A7249" s="19"/>
    </row>
    <row r="7250" spans="1:1" x14ac:dyDescent="0.35">
      <c r="A7250" s="19"/>
    </row>
    <row r="7251" spans="1:1" x14ac:dyDescent="0.35">
      <c r="A7251" s="19"/>
    </row>
    <row r="7252" spans="1:1" x14ac:dyDescent="0.35">
      <c r="A7252" s="19"/>
    </row>
    <row r="7253" spans="1:1" x14ac:dyDescent="0.35">
      <c r="A7253" s="19"/>
    </row>
    <row r="7254" spans="1:1" x14ac:dyDescent="0.35">
      <c r="A7254" s="19"/>
    </row>
    <row r="7255" spans="1:1" x14ac:dyDescent="0.35">
      <c r="A7255" s="19"/>
    </row>
    <row r="7256" spans="1:1" x14ac:dyDescent="0.35">
      <c r="A7256" s="19"/>
    </row>
    <row r="7257" spans="1:1" x14ac:dyDescent="0.35">
      <c r="A7257" s="19"/>
    </row>
    <row r="7258" spans="1:1" x14ac:dyDescent="0.35">
      <c r="A7258" s="19"/>
    </row>
    <row r="7259" spans="1:1" x14ac:dyDescent="0.35">
      <c r="A7259" s="19"/>
    </row>
    <row r="7260" spans="1:1" x14ac:dyDescent="0.35">
      <c r="A7260" s="19"/>
    </row>
    <row r="7261" spans="1:1" x14ac:dyDescent="0.35">
      <c r="A7261" s="19"/>
    </row>
    <row r="7262" spans="1:1" x14ac:dyDescent="0.35">
      <c r="A7262" s="19"/>
    </row>
    <row r="7263" spans="1:1" x14ac:dyDescent="0.35">
      <c r="A7263" s="19"/>
    </row>
    <row r="7264" spans="1:1" x14ac:dyDescent="0.35">
      <c r="A7264" s="19"/>
    </row>
    <row r="7265" spans="1:1" x14ac:dyDescent="0.35">
      <c r="A7265" s="19"/>
    </row>
    <row r="7266" spans="1:1" x14ac:dyDescent="0.35">
      <c r="A7266" s="19"/>
    </row>
    <row r="7267" spans="1:1" x14ac:dyDescent="0.35">
      <c r="A7267" s="19"/>
    </row>
    <row r="7268" spans="1:1" x14ac:dyDescent="0.35">
      <c r="A7268" s="19"/>
    </row>
    <row r="7269" spans="1:1" x14ac:dyDescent="0.35">
      <c r="A7269" s="19"/>
    </row>
    <row r="7270" spans="1:1" x14ac:dyDescent="0.35">
      <c r="A7270" s="19"/>
    </row>
    <row r="7271" spans="1:1" x14ac:dyDescent="0.35">
      <c r="A7271" s="19"/>
    </row>
    <row r="7272" spans="1:1" x14ac:dyDescent="0.35">
      <c r="A7272" s="19"/>
    </row>
    <row r="7273" spans="1:1" x14ac:dyDescent="0.35">
      <c r="A7273" s="19"/>
    </row>
    <row r="7274" spans="1:1" x14ac:dyDescent="0.35">
      <c r="A7274" s="19"/>
    </row>
    <row r="7275" spans="1:1" x14ac:dyDescent="0.35">
      <c r="A7275" s="19"/>
    </row>
    <row r="7276" spans="1:1" x14ac:dyDescent="0.35">
      <c r="A7276" s="19"/>
    </row>
    <row r="7277" spans="1:1" x14ac:dyDescent="0.35">
      <c r="A7277" s="19"/>
    </row>
    <row r="7278" spans="1:1" x14ac:dyDescent="0.35">
      <c r="A7278" s="19"/>
    </row>
    <row r="7279" spans="1:1" x14ac:dyDescent="0.35">
      <c r="A7279" s="19"/>
    </row>
    <row r="7280" spans="1:1" x14ac:dyDescent="0.35">
      <c r="A7280" s="19"/>
    </row>
    <row r="7281" spans="1:1" x14ac:dyDescent="0.35">
      <c r="A7281" s="19"/>
    </row>
    <row r="7282" spans="1:1" x14ac:dyDescent="0.35">
      <c r="A7282" s="19"/>
    </row>
    <row r="7283" spans="1:1" x14ac:dyDescent="0.35">
      <c r="A7283" s="19"/>
    </row>
    <row r="7284" spans="1:1" x14ac:dyDescent="0.35">
      <c r="A7284" s="19"/>
    </row>
    <row r="7285" spans="1:1" x14ac:dyDescent="0.35">
      <c r="A7285" s="19"/>
    </row>
    <row r="7286" spans="1:1" x14ac:dyDescent="0.35">
      <c r="A7286" s="19"/>
    </row>
    <row r="7287" spans="1:1" x14ac:dyDescent="0.35">
      <c r="A7287" s="19"/>
    </row>
    <row r="7288" spans="1:1" x14ac:dyDescent="0.35">
      <c r="A7288" s="19"/>
    </row>
    <row r="7289" spans="1:1" x14ac:dyDescent="0.35">
      <c r="A7289" s="19"/>
    </row>
    <row r="7290" spans="1:1" x14ac:dyDescent="0.35">
      <c r="A7290" s="19"/>
    </row>
    <row r="7291" spans="1:1" x14ac:dyDescent="0.35">
      <c r="A7291" s="19"/>
    </row>
    <row r="7292" spans="1:1" x14ac:dyDescent="0.35">
      <c r="A7292" s="19"/>
    </row>
    <row r="7293" spans="1:1" x14ac:dyDescent="0.35">
      <c r="A7293" s="19"/>
    </row>
    <row r="7294" spans="1:1" x14ac:dyDescent="0.35">
      <c r="A7294" s="19"/>
    </row>
    <row r="7295" spans="1:1" x14ac:dyDescent="0.35">
      <c r="A7295" s="19"/>
    </row>
    <row r="7296" spans="1:1" x14ac:dyDescent="0.35">
      <c r="A7296" s="19"/>
    </row>
    <row r="7297" spans="1:1" x14ac:dyDescent="0.35">
      <c r="A7297" s="19"/>
    </row>
    <row r="7298" spans="1:1" x14ac:dyDescent="0.35">
      <c r="A7298" s="19"/>
    </row>
    <row r="7299" spans="1:1" x14ac:dyDescent="0.35">
      <c r="A7299" s="19"/>
    </row>
    <row r="7300" spans="1:1" x14ac:dyDescent="0.35">
      <c r="A7300" s="19"/>
    </row>
    <row r="7301" spans="1:1" x14ac:dyDescent="0.35">
      <c r="A7301" s="19"/>
    </row>
    <row r="7302" spans="1:1" x14ac:dyDescent="0.35">
      <c r="A7302" s="19"/>
    </row>
    <row r="7303" spans="1:1" x14ac:dyDescent="0.35">
      <c r="A7303" s="19"/>
    </row>
    <row r="7304" spans="1:1" x14ac:dyDescent="0.35">
      <c r="A7304" s="19"/>
    </row>
    <row r="7305" spans="1:1" x14ac:dyDescent="0.35">
      <c r="A7305" s="19"/>
    </row>
    <row r="7306" spans="1:1" x14ac:dyDescent="0.35">
      <c r="A7306" s="19"/>
    </row>
    <row r="7307" spans="1:1" x14ac:dyDescent="0.35">
      <c r="A7307" s="19"/>
    </row>
    <row r="7308" spans="1:1" x14ac:dyDescent="0.35">
      <c r="A7308" s="19"/>
    </row>
    <row r="7309" spans="1:1" x14ac:dyDescent="0.35">
      <c r="A7309" s="19"/>
    </row>
    <row r="7310" spans="1:1" x14ac:dyDescent="0.35">
      <c r="A7310" s="19"/>
    </row>
    <row r="7311" spans="1:1" x14ac:dyDescent="0.35">
      <c r="A7311" s="19"/>
    </row>
    <row r="7312" spans="1:1" x14ac:dyDescent="0.35">
      <c r="A7312" s="19"/>
    </row>
    <row r="7313" spans="1:1" x14ac:dyDescent="0.35">
      <c r="A7313" s="19"/>
    </row>
    <row r="7314" spans="1:1" x14ac:dyDescent="0.35">
      <c r="A7314" s="19"/>
    </row>
    <row r="7315" spans="1:1" x14ac:dyDescent="0.35">
      <c r="A7315" s="19"/>
    </row>
    <row r="7316" spans="1:1" x14ac:dyDescent="0.35">
      <c r="A7316" s="19"/>
    </row>
    <row r="7317" spans="1:1" x14ac:dyDescent="0.35">
      <c r="A7317" s="19"/>
    </row>
    <row r="7318" spans="1:1" x14ac:dyDescent="0.35">
      <c r="A7318" s="19"/>
    </row>
    <row r="7319" spans="1:1" x14ac:dyDescent="0.35">
      <c r="A7319" s="19"/>
    </row>
    <row r="7320" spans="1:1" x14ac:dyDescent="0.35">
      <c r="A7320" s="19"/>
    </row>
    <row r="7321" spans="1:1" x14ac:dyDescent="0.35">
      <c r="A7321" s="19"/>
    </row>
    <row r="7322" spans="1:1" x14ac:dyDescent="0.35">
      <c r="A7322" s="19"/>
    </row>
    <row r="7323" spans="1:1" x14ac:dyDescent="0.35">
      <c r="A7323" s="19"/>
    </row>
    <row r="7324" spans="1:1" x14ac:dyDescent="0.35">
      <c r="A7324" s="19"/>
    </row>
    <row r="7325" spans="1:1" x14ac:dyDescent="0.35">
      <c r="A7325" s="19"/>
    </row>
    <row r="7326" spans="1:1" x14ac:dyDescent="0.35">
      <c r="A7326" s="19"/>
    </row>
    <row r="7327" spans="1:1" x14ac:dyDescent="0.35">
      <c r="A7327" s="19"/>
    </row>
    <row r="7328" spans="1:1" x14ac:dyDescent="0.35">
      <c r="A7328" s="19"/>
    </row>
    <row r="7329" spans="1:1" x14ac:dyDescent="0.35">
      <c r="A7329" s="19"/>
    </row>
    <row r="7330" spans="1:1" x14ac:dyDescent="0.35">
      <c r="A7330" s="19"/>
    </row>
    <row r="7331" spans="1:1" x14ac:dyDescent="0.35">
      <c r="A7331" s="19"/>
    </row>
    <row r="7332" spans="1:1" x14ac:dyDescent="0.35">
      <c r="A7332" s="19"/>
    </row>
    <row r="7333" spans="1:1" x14ac:dyDescent="0.35">
      <c r="A7333" s="19"/>
    </row>
    <row r="7334" spans="1:1" x14ac:dyDescent="0.35">
      <c r="A7334" s="19"/>
    </row>
    <row r="7335" spans="1:1" x14ac:dyDescent="0.35">
      <c r="A7335" s="19"/>
    </row>
    <row r="7336" spans="1:1" x14ac:dyDescent="0.35">
      <c r="A7336" s="19"/>
    </row>
    <row r="7337" spans="1:1" x14ac:dyDescent="0.35">
      <c r="A7337" s="19"/>
    </row>
    <row r="7338" spans="1:1" x14ac:dyDescent="0.35">
      <c r="A7338" s="19"/>
    </row>
    <row r="7339" spans="1:1" x14ac:dyDescent="0.35">
      <c r="A7339" s="19"/>
    </row>
    <row r="7340" spans="1:1" x14ac:dyDescent="0.35">
      <c r="A7340" s="19"/>
    </row>
    <row r="7341" spans="1:1" x14ac:dyDescent="0.35">
      <c r="A7341" s="19"/>
    </row>
    <row r="7342" spans="1:1" x14ac:dyDescent="0.35">
      <c r="A7342" s="19"/>
    </row>
    <row r="7343" spans="1:1" x14ac:dyDescent="0.35">
      <c r="A7343" s="19"/>
    </row>
    <row r="7344" spans="1:1" x14ac:dyDescent="0.35">
      <c r="A7344" s="19"/>
    </row>
    <row r="7345" spans="1:1" x14ac:dyDescent="0.35">
      <c r="A7345" s="19"/>
    </row>
    <row r="7346" spans="1:1" x14ac:dyDescent="0.35">
      <c r="A7346" s="19"/>
    </row>
    <row r="7347" spans="1:1" x14ac:dyDescent="0.35">
      <c r="A7347" s="19"/>
    </row>
    <row r="7348" spans="1:1" x14ac:dyDescent="0.35">
      <c r="A7348" s="19"/>
    </row>
    <row r="7349" spans="1:1" x14ac:dyDescent="0.35">
      <c r="A7349" s="19"/>
    </row>
    <row r="7350" spans="1:1" x14ac:dyDescent="0.35">
      <c r="A7350" s="19"/>
    </row>
    <row r="7351" spans="1:1" x14ac:dyDescent="0.35">
      <c r="A7351" s="19"/>
    </row>
    <row r="7352" spans="1:1" x14ac:dyDescent="0.35">
      <c r="A7352" s="19"/>
    </row>
    <row r="7353" spans="1:1" x14ac:dyDescent="0.35">
      <c r="A7353" s="19"/>
    </row>
    <row r="7354" spans="1:1" x14ac:dyDescent="0.35">
      <c r="A7354" s="19"/>
    </row>
    <row r="7355" spans="1:1" x14ac:dyDescent="0.35">
      <c r="A7355" s="19"/>
    </row>
    <row r="7356" spans="1:1" x14ac:dyDescent="0.35">
      <c r="A7356" s="19"/>
    </row>
    <row r="7357" spans="1:1" x14ac:dyDescent="0.35">
      <c r="A7357" s="19"/>
    </row>
    <row r="7358" spans="1:1" x14ac:dyDescent="0.35">
      <c r="A7358" s="19"/>
    </row>
    <row r="7359" spans="1:1" x14ac:dyDescent="0.35">
      <c r="A7359" s="19"/>
    </row>
    <row r="7360" spans="1:1" x14ac:dyDescent="0.35">
      <c r="A7360" s="19"/>
    </row>
    <row r="7361" spans="1:1" x14ac:dyDescent="0.35">
      <c r="A7361" s="19"/>
    </row>
    <row r="7362" spans="1:1" x14ac:dyDescent="0.35">
      <c r="A7362" s="19"/>
    </row>
    <row r="7363" spans="1:1" x14ac:dyDescent="0.35">
      <c r="A7363" s="19"/>
    </row>
    <row r="7364" spans="1:1" x14ac:dyDescent="0.35">
      <c r="A7364" s="19"/>
    </row>
    <row r="7365" spans="1:1" x14ac:dyDescent="0.35">
      <c r="A7365" s="19"/>
    </row>
    <row r="7366" spans="1:1" x14ac:dyDescent="0.35">
      <c r="A7366" s="19"/>
    </row>
    <row r="7367" spans="1:1" x14ac:dyDescent="0.35">
      <c r="A7367" s="19"/>
    </row>
    <row r="7368" spans="1:1" x14ac:dyDescent="0.35">
      <c r="A7368" s="19"/>
    </row>
    <row r="7369" spans="1:1" x14ac:dyDescent="0.35">
      <c r="A7369" s="19"/>
    </row>
    <row r="7370" spans="1:1" x14ac:dyDescent="0.35">
      <c r="A7370" s="19"/>
    </row>
    <row r="7371" spans="1:1" x14ac:dyDescent="0.35">
      <c r="A7371" s="19"/>
    </row>
    <row r="7372" spans="1:1" x14ac:dyDescent="0.35">
      <c r="A7372" s="19"/>
    </row>
    <row r="7373" spans="1:1" x14ac:dyDescent="0.35">
      <c r="A7373" s="19"/>
    </row>
    <row r="7374" spans="1:1" x14ac:dyDescent="0.35">
      <c r="A7374" s="19"/>
    </row>
    <row r="7375" spans="1:1" x14ac:dyDescent="0.35">
      <c r="A7375" s="19"/>
    </row>
    <row r="7376" spans="1:1" x14ac:dyDescent="0.35">
      <c r="A7376" s="19"/>
    </row>
    <row r="7377" spans="1:1" x14ac:dyDescent="0.35">
      <c r="A7377" s="19"/>
    </row>
    <row r="7378" spans="1:1" x14ac:dyDescent="0.35">
      <c r="A7378" s="19"/>
    </row>
    <row r="7379" spans="1:1" x14ac:dyDescent="0.35">
      <c r="A7379" s="19"/>
    </row>
    <row r="7380" spans="1:1" x14ac:dyDescent="0.35">
      <c r="A7380" s="19"/>
    </row>
    <row r="7381" spans="1:1" x14ac:dyDescent="0.35">
      <c r="A7381" s="19"/>
    </row>
    <row r="7382" spans="1:1" x14ac:dyDescent="0.35">
      <c r="A7382" s="19"/>
    </row>
    <row r="7383" spans="1:1" x14ac:dyDescent="0.35">
      <c r="A7383" s="19"/>
    </row>
    <row r="7384" spans="1:1" x14ac:dyDescent="0.35">
      <c r="A7384" s="19"/>
    </row>
    <row r="7385" spans="1:1" x14ac:dyDescent="0.35">
      <c r="A7385" s="19"/>
    </row>
    <row r="7386" spans="1:1" x14ac:dyDescent="0.35">
      <c r="A7386" s="19"/>
    </row>
    <row r="7387" spans="1:1" x14ac:dyDescent="0.35">
      <c r="A7387" s="19"/>
    </row>
    <row r="7388" spans="1:1" x14ac:dyDescent="0.35">
      <c r="A7388" s="19"/>
    </row>
    <row r="7389" spans="1:1" x14ac:dyDescent="0.35">
      <c r="A7389" s="19"/>
    </row>
    <row r="7390" spans="1:1" x14ac:dyDescent="0.35">
      <c r="A7390" s="19"/>
    </row>
    <row r="7391" spans="1:1" x14ac:dyDescent="0.35">
      <c r="A7391" s="19"/>
    </row>
    <row r="7392" spans="1:1" x14ac:dyDescent="0.35">
      <c r="A7392" s="19"/>
    </row>
    <row r="7393" spans="1:1" x14ac:dyDescent="0.35">
      <c r="A7393" s="19"/>
    </row>
    <row r="7394" spans="1:1" x14ac:dyDescent="0.35">
      <c r="A7394" s="19"/>
    </row>
    <row r="7395" spans="1:1" x14ac:dyDescent="0.35">
      <c r="A7395" s="19"/>
    </row>
    <row r="7396" spans="1:1" x14ac:dyDescent="0.35">
      <c r="A7396" s="19"/>
    </row>
    <row r="7397" spans="1:1" x14ac:dyDescent="0.35">
      <c r="A7397" s="19"/>
    </row>
    <row r="7398" spans="1:1" x14ac:dyDescent="0.35">
      <c r="A7398" s="19"/>
    </row>
    <row r="7399" spans="1:1" x14ac:dyDescent="0.35">
      <c r="A7399" s="19"/>
    </row>
    <row r="7400" spans="1:1" x14ac:dyDescent="0.35">
      <c r="A7400" s="19"/>
    </row>
    <row r="7401" spans="1:1" x14ac:dyDescent="0.35">
      <c r="A7401" s="19"/>
    </row>
    <row r="7402" spans="1:1" x14ac:dyDescent="0.35">
      <c r="A7402" s="19"/>
    </row>
    <row r="7403" spans="1:1" x14ac:dyDescent="0.35">
      <c r="A7403" s="19"/>
    </row>
    <row r="7404" spans="1:1" x14ac:dyDescent="0.35">
      <c r="A7404" s="19"/>
    </row>
    <row r="7405" spans="1:1" x14ac:dyDescent="0.35">
      <c r="A7405" s="19"/>
    </row>
    <row r="7406" spans="1:1" x14ac:dyDescent="0.35">
      <c r="A7406" s="19"/>
    </row>
    <row r="7407" spans="1:1" x14ac:dyDescent="0.35">
      <c r="A7407" s="19"/>
    </row>
    <row r="7408" spans="1:1" x14ac:dyDescent="0.35">
      <c r="A7408" s="19"/>
    </row>
    <row r="7409" spans="1:1" x14ac:dyDescent="0.35">
      <c r="A7409" s="19"/>
    </row>
    <row r="7410" spans="1:1" x14ac:dyDescent="0.35">
      <c r="A7410" s="19"/>
    </row>
    <row r="7411" spans="1:1" x14ac:dyDescent="0.35">
      <c r="A7411" s="19"/>
    </row>
    <row r="7412" spans="1:1" x14ac:dyDescent="0.35">
      <c r="A7412" s="19"/>
    </row>
    <row r="7413" spans="1:1" x14ac:dyDescent="0.35">
      <c r="A7413" s="19"/>
    </row>
    <row r="7414" spans="1:1" x14ac:dyDescent="0.35">
      <c r="A7414" s="19"/>
    </row>
    <row r="7415" spans="1:1" x14ac:dyDescent="0.35">
      <c r="A7415" s="19"/>
    </row>
    <row r="7416" spans="1:1" x14ac:dyDescent="0.35">
      <c r="A7416" s="19"/>
    </row>
    <row r="7417" spans="1:1" x14ac:dyDescent="0.35">
      <c r="A7417" s="19"/>
    </row>
    <row r="7418" spans="1:1" x14ac:dyDescent="0.35">
      <c r="A7418" s="19"/>
    </row>
    <row r="7419" spans="1:1" x14ac:dyDescent="0.35">
      <c r="A7419" s="19"/>
    </row>
    <row r="7420" spans="1:1" x14ac:dyDescent="0.35">
      <c r="A7420" s="19"/>
    </row>
    <row r="7421" spans="1:1" x14ac:dyDescent="0.35">
      <c r="A7421" s="19"/>
    </row>
    <row r="7422" spans="1:1" x14ac:dyDescent="0.35">
      <c r="A7422" s="19"/>
    </row>
    <row r="7423" spans="1:1" x14ac:dyDescent="0.35">
      <c r="A7423" s="19"/>
    </row>
    <row r="7424" spans="1:1" x14ac:dyDescent="0.35">
      <c r="A7424" s="19"/>
    </row>
    <row r="7425" spans="1:1" x14ac:dyDescent="0.35">
      <c r="A7425" s="19"/>
    </row>
    <row r="7426" spans="1:1" x14ac:dyDescent="0.35">
      <c r="A7426" s="19"/>
    </row>
    <row r="7427" spans="1:1" x14ac:dyDescent="0.35">
      <c r="A7427" s="19"/>
    </row>
    <row r="7428" spans="1:1" x14ac:dyDescent="0.35">
      <c r="A7428" s="19"/>
    </row>
    <row r="7429" spans="1:1" x14ac:dyDescent="0.35">
      <c r="A7429" s="19"/>
    </row>
    <row r="7430" spans="1:1" x14ac:dyDescent="0.35">
      <c r="A7430" s="19"/>
    </row>
    <row r="7431" spans="1:1" x14ac:dyDescent="0.35">
      <c r="A7431" s="19"/>
    </row>
    <row r="7432" spans="1:1" x14ac:dyDescent="0.35">
      <c r="A7432" s="19"/>
    </row>
    <row r="7433" spans="1:1" x14ac:dyDescent="0.35">
      <c r="A7433" s="19"/>
    </row>
    <row r="7434" spans="1:1" x14ac:dyDescent="0.35">
      <c r="A7434" s="19"/>
    </row>
    <row r="7435" spans="1:1" x14ac:dyDescent="0.35">
      <c r="A7435" s="19"/>
    </row>
    <row r="7436" spans="1:1" x14ac:dyDescent="0.35">
      <c r="A7436" s="19"/>
    </row>
    <row r="7437" spans="1:1" x14ac:dyDescent="0.35">
      <c r="A7437" s="19"/>
    </row>
    <row r="7438" spans="1:1" x14ac:dyDescent="0.35">
      <c r="A7438" s="19"/>
    </row>
    <row r="7439" spans="1:1" x14ac:dyDescent="0.35">
      <c r="A7439" s="19"/>
    </row>
    <row r="7440" spans="1:1" x14ac:dyDescent="0.35">
      <c r="A7440" s="19"/>
    </row>
    <row r="7441" spans="1:1" x14ac:dyDescent="0.35">
      <c r="A7441" s="19"/>
    </row>
    <row r="7442" spans="1:1" x14ac:dyDescent="0.35">
      <c r="A7442" s="19"/>
    </row>
    <row r="7443" spans="1:1" x14ac:dyDescent="0.35">
      <c r="A7443" s="19"/>
    </row>
    <row r="7444" spans="1:1" x14ac:dyDescent="0.35">
      <c r="A7444" s="19"/>
    </row>
    <row r="7445" spans="1:1" x14ac:dyDescent="0.35">
      <c r="A7445" s="19"/>
    </row>
    <row r="7446" spans="1:1" x14ac:dyDescent="0.35">
      <c r="A7446" s="19"/>
    </row>
    <row r="7447" spans="1:1" x14ac:dyDescent="0.35">
      <c r="A7447" s="19"/>
    </row>
    <row r="7448" spans="1:1" x14ac:dyDescent="0.35">
      <c r="A7448" s="19"/>
    </row>
    <row r="7449" spans="1:1" x14ac:dyDescent="0.35">
      <c r="A7449" s="19"/>
    </row>
    <row r="7450" spans="1:1" x14ac:dyDescent="0.35">
      <c r="A7450" s="19"/>
    </row>
    <row r="7451" spans="1:1" x14ac:dyDescent="0.35">
      <c r="A7451" s="19"/>
    </row>
    <row r="7452" spans="1:1" x14ac:dyDescent="0.35">
      <c r="A7452" s="19"/>
    </row>
    <row r="7453" spans="1:1" x14ac:dyDescent="0.35">
      <c r="A7453" s="19"/>
    </row>
    <row r="7454" spans="1:1" x14ac:dyDescent="0.35">
      <c r="A7454" s="19"/>
    </row>
    <row r="7455" spans="1:1" x14ac:dyDescent="0.35">
      <c r="A7455" s="19"/>
    </row>
    <row r="7456" spans="1:1" x14ac:dyDescent="0.35">
      <c r="A7456" s="19"/>
    </row>
    <row r="7457" spans="1:1" x14ac:dyDescent="0.35">
      <c r="A7457" s="19"/>
    </row>
    <row r="7458" spans="1:1" x14ac:dyDescent="0.35">
      <c r="A7458" s="19"/>
    </row>
    <row r="7459" spans="1:1" x14ac:dyDescent="0.35">
      <c r="A7459" s="19"/>
    </row>
    <row r="7460" spans="1:1" x14ac:dyDescent="0.35">
      <c r="A7460" s="19"/>
    </row>
    <row r="7461" spans="1:1" x14ac:dyDescent="0.35">
      <c r="A7461" s="19"/>
    </row>
    <row r="7462" spans="1:1" x14ac:dyDescent="0.35">
      <c r="A7462" s="19"/>
    </row>
    <row r="7463" spans="1:1" x14ac:dyDescent="0.35">
      <c r="A7463" s="19"/>
    </row>
    <row r="7464" spans="1:1" x14ac:dyDescent="0.35">
      <c r="A7464" s="19"/>
    </row>
    <row r="7465" spans="1:1" x14ac:dyDescent="0.35">
      <c r="A7465" s="19"/>
    </row>
    <row r="7466" spans="1:1" x14ac:dyDescent="0.35">
      <c r="A7466" s="19"/>
    </row>
    <row r="7467" spans="1:1" x14ac:dyDescent="0.35">
      <c r="A7467" s="19"/>
    </row>
    <row r="7468" spans="1:1" x14ac:dyDescent="0.35">
      <c r="A7468" s="19"/>
    </row>
    <row r="7469" spans="1:1" x14ac:dyDescent="0.35">
      <c r="A7469" s="19"/>
    </row>
    <row r="7470" spans="1:1" x14ac:dyDescent="0.35">
      <c r="A7470" s="19"/>
    </row>
    <row r="7471" spans="1:1" x14ac:dyDescent="0.35">
      <c r="A7471" s="19"/>
    </row>
    <row r="7472" spans="1:1" x14ac:dyDescent="0.35">
      <c r="A7472" s="19"/>
    </row>
    <row r="7473" spans="1:1" x14ac:dyDescent="0.35">
      <c r="A7473" s="19"/>
    </row>
    <row r="7474" spans="1:1" x14ac:dyDescent="0.35">
      <c r="A7474" s="19"/>
    </row>
    <row r="7475" spans="1:1" x14ac:dyDescent="0.35">
      <c r="A7475" s="19"/>
    </row>
    <row r="7476" spans="1:1" x14ac:dyDescent="0.35">
      <c r="A7476" s="19"/>
    </row>
    <row r="7477" spans="1:1" x14ac:dyDescent="0.35">
      <c r="A7477" s="19"/>
    </row>
    <row r="7478" spans="1:1" x14ac:dyDescent="0.35">
      <c r="A7478" s="19"/>
    </row>
    <row r="7479" spans="1:1" x14ac:dyDescent="0.35">
      <c r="A7479" s="19"/>
    </row>
    <row r="7480" spans="1:1" x14ac:dyDescent="0.35">
      <c r="A7480" s="19"/>
    </row>
    <row r="7481" spans="1:1" x14ac:dyDescent="0.35">
      <c r="A7481" s="19"/>
    </row>
    <row r="7482" spans="1:1" x14ac:dyDescent="0.35">
      <c r="A7482" s="19"/>
    </row>
    <row r="7483" spans="1:1" x14ac:dyDescent="0.35">
      <c r="A7483" s="19"/>
    </row>
    <row r="7484" spans="1:1" x14ac:dyDescent="0.35">
      <c r="A7484" s="19"/>
    </row>
    <row r="7485" spans="1:1" x14ac:dyDescent="0.35">
      <c r="A7485" s="19"/>
    </row>
    <row r="7486" spans="1:1" x14ac:dyDescent="0.35">
      <c r="A7486" s="19"/>
    </row>
    <row r="7487" spans="1:1" x14ac:dyDescent="0.35">
      <c r="A7487" s="19"/>
    </row>
    <row r="7488" spans="1:1" x14ac:dyDescent="0.35">
      <c r="A7488" s="19"/>
    </row>
    <row r="7489" spans="1:1" x14ac:dyDescent="0.35">
      <c r="A7489" s="19"/>
    </row>
    <row r="7490" spans="1:1" x14ac:dyDescent="0.35">
      <c r="A7490" s="19"/>
    </row>
    <row r="7491" spans="1:1" x14ac:dyDescent="0.35">
      <c r="A7491" s="19"/>
    </row>
    <row r="7492" spans="1:1" x14ac:dyDescent="0.35">
      <c r="A7492" s="19"/>
    </row>
    <row r="7493" spans="1:1" x14ac:dyDescent="0.35">
      <c r="A7493" s="19"/>
    </row>
    <row r="7494" spans="1:1" x14ac:dyDescent="0.35">
      <c r="A7494" s="19"/>
    </row>
    <row r="7495" spans="1:1" x14ac:dyDescent="0.35">
      <c r="A7495" s="19"/>
    </row>
    <row r="7496" spans="1:1" x14ac:dyDescent="0.35">
      <c r="A7496" s="19"/>
    </row>
    <row r="7497" spans="1:1" x14ac:dyDescent="0.35">
      <c r="A7497" s="19"/>
    </row>
    <row r="7498" spans="1:1" x14ac:dyDescent="0.35">
      <c r="A7498" s="19"/>
    </row>
    <row r="7499" spans="1:1" x14ac:dyDescent="0.35">
      <c r="A7499" s="19"/>
    </row>
    <row r="7500" spans="1:1" x14ac:dyDescent="0.35">
      <c r="A7500" s="19"/>
    </row>
    <row r="7501" spans="1:1" x14ac:dyDescent="0.35">
      <c r="A7501" s="19"/>
    </row>
    <row r="7502" spans="1:1" x14ac:dyDescent="0.35">
      <c r="A7502" s="19"/>
    </row>
    <row r="7503" spans="1:1" x14ac:dyDescent="0.35">
      <c r="A7503" s="19"/>
    </row>
    <row r="7504" spans="1:1" x14ac:dyDescent="0.35">
      <c r="A7504" s="19"/>
    </row>
    <row r="7505" spans="1:1" x14ac:dyDescent="0.35">
      <c r="A7505" s="19"/>
    </row>
    <row r="7506" spans="1:1" x14ac:dyDescent="0.35">
      <c r="A7506" s="19"/>
    </row>
    <row r="7507" spans="1:1" x14ac:dyDescent="0.35">
      <c r="A7507" s="19"/>
    </row>
    <row r="7508" spans="1:1" x14ac:dyDescent="0.35">
      <c r="A7508" s="19"/>
    </row>
    <row r="7509" spans="1:1" x14ac:dyDescent="0.35">
      <c r="A7509" s="19"/>
    </row>
    <row r="7510" spans="1:1" x14ac:dyDescent="0.35">
      <c r="A7510" s="19"/>
    </row>
    <row r="7511" spans="1:1" x14ac:dyDescent="0.35">
      <c r="A7511" s="19"/>
    </row>
    <row r="7512" spans="1:1" x14ac:dyDescent="0.35">
      <c r="A7512" s="19"/>
    </row>
    <row r="7513" spans="1:1" x14ac:dyDescent="0.35">
      <c r="A7513" s="19"/>
    </row>
    <row r="7514" spans="1:1" x14ac:dyDescent="0.35">
      <c r="A7514" s="19"/>
    </row>
    <row r="7515" spans="1:1" x14ac:dyDescent="0.35">
      <c r="A7515" s="19"/>
    </row>
    <row r="7516" spans="1:1" x14ac:dyDescent="0.35">
      <c r="A7516" s="19"/>
    </row>
    <row r="7517" spans="1:1" x14ac:dyDescent="0.35">
      <c r="A7517" s="19"/>
    </row>
    <row r="7518" spans="1:1" x14ac:dyDescent="0.35">
      <c r="A7518" s="19"/>
    </row>
    <row r="7519" spans="1:1" x14ac:dyDescent="0.35">
      <c r="A7519" s="19"/>
    </row>
    <row r="7520" spans="1:1" x14ac:dyDescent="0.35">
      <c r="A7520" s="19"/>
    </row>
    <row r="7521" spans="1:1" x14ac:dyDescent="0.35">
      <c r="A7521" s="19"/>
    </row>
    <row r="7522" spans="1:1" x14ac:dyDescent="0.35">
      <c r="A7522" s="19"/>
    </row>
    <row r="7523" spans="1:1" x14ac:dyDescent="0.35">
      <c r="A7523" s="19"/>
    </row>
    <row r="7524" spans="1:1" x14ac:dyDescent="0.35">
      <c r="A7524" s="19"/>
    </row>
    <row r="7525" spans="1:1" x14ac:dyDescent="0.35">
      <c r="A7525" s="19"/>
    </row>
    <row r="7526" spans="1:1" x14ac:dyDescent="0.35">
      <c r="A7526" s="19"/>
    </row>
    <row r="7527" spans="1:1" x14ac:dyDescent="0.35">
      <c r="A7527" s="19"/>
    </row>
    <row r="7528" spans="1:1" x14ac:dyDescent="0.35">
      <c r="A7528" s="19"/>
    </row>
    <row r="7529" spans="1:1" x14ac:dyDescent="0.35">
      <c r="A7529" s="19"/>
    </row>
    <row r="7530" spans="1:1" x14ac:dyDescent="0.35">
      <c r="A7530" s="19"/>
    </row>
    <row r="7531" spans="1:1" x14ac:dyDescent="0.35">
      <c r="A7531" s="19"/>
    </row>
    <row r="7532" spans="1:1" x14ac:dyDescent="0.35">
      <c r="A7532" s="19"/>
    </row>
    <row r="7533" spans="1:1" x14ac:dyDescent="0.35">
      <c r="A7533" s="19"/>
    </row>
    <row r="7534" spans="1:1" x14ac:dyDescent="0.35">
      <c r="A7534" s="19"/>
    </row>
    <row r="7535" spans="1:1" x14ac:dyDescent="0.35">
      <c r="A7535" s="19"/>
    </row>
    <row r="7536" spans="1:1" x14ac:dyDescent="0.35">
      <c r="A7536" s="19"/>
    </row>
    <row r="7537" spans="1:1" x14ac:dyDescent="0.35">
      <c r="A7537" s="19"/>
    </row>
    <row r="7538" spans="1:1" x14ac:dyDescent="0.35">
      <c r="A7538" s="19"/>
    </row>
    <row r="7539" spans="1:1" x14ac:dyDescent="0.35">
      <c r="A7539" s="19"/>
    </row>
    <row r="7540" spans="1:1" x14ac:dyDescent="0.35">
      <c r="A7540" s="19"/>
    </row>
    <row r="7541" spans="1:1" x14ac:dyDescent="0.35">
      <c r="A7541" s="19"/>
    </row>
    <row r="7542" spans="1:1" x14ac:dyDescent="0.35">
      <c r="A7542" s="19"/>
    </row>
    <row r="7543" spans="1:1" x14ac:dyDescent="0.35">
      <c r="A7543" s="19"/>
    </row>
    <row r="7544" spans="1:1" x14ac:dyDescent="0.35">
      <c r="A7544" s="19"/>
    </row>
    <row r="7545" spans="1:1" x14ac:dyDescent="0.35">
      <c r="A7545" s="19"/>
    </row>
    <row r="7546" spans="1:1" x14ac:dyDescent="0.35">
      <c r="A7546" s="19"/>
    </row>
    <row r="7547" spans="1:1" x14ac:dyDescent="0.35">
      <c r="A7547" s="19"/>
    </row>
    <row r="7548" spans="1:1" x14ac:dyDescent="0.35">
      <c r="A7548" s="19"/>
    </row>
    <row r="7549" spans="1:1" x14ac:dyDescent="0.35">
      <c r="A7549" s="19"/>
    </row>
    <row r="7550" spans="1:1" x14ac:dyDescent="0.35">
      <c r="A7550" s="19"/>
    </row>
    <row r="7551" spans="1:1" x14ac:dyDescent="0.35">
      <c r="A7551" s="19"/>
    </row>
    <row r="7552" spans="1:1" x14ac:dyDescent="0.35">
      <c r="A7552" s="19"/>
    </row>
    <row r="7553" spans="1:1" x14ac:dyDescent="0.35">
      <c r="A7553" s="19"/>
    </row>
    <row r="7554" spans="1:1" x14ac:dyDescent="0.35">
      <c r="A7554" s="19"/>
    </row>
    <row r="7555" spans="1:1" x14ac:dyDescent="0.35">
      <c r="A7555" s="19"/>
    </row>
    <row r="7556" spans="1:1" x14ac:dyDescent="0.35">
      <c r="A7556" s="19"/>
    </row>
    <row r="7557" spans="1:1" x14ac:dyDescent="0.35">
      <c r="A7557" s="19"/>
    </row>
    <row r="7558" spans="1:1" x14ac:dyDescent="0.35">
      <c r="A7558" s="19"/>
    </row>
    <row r="7559" spans="1:1" x14ac:dyDescent="0.35">
      <c r="A7559" s="19"/>
    </row>
    <row r="7560" spans="1:1" x14ac:dyDescent="0.35">
      <c r="A7560" s="19"/>
    </row>
    <row r="7561" spans="1:1" x14ac:dyDescent="0.35">
      <c r="A7561" s="19"/>
    </row>
    <row r="7562" spans="1:1" x14ac:dyDescent="0.35">
      <c r="A7562" s="19"/>
    </row>
    <row r="7563" spans="1:1" x14ac:dyDescent="0.35">
      <c r="A7563" s="19"/>
    </row>
    <row r="7564" spans="1:1" x14ac:dyDescent="0.35">
      <c r="A7564" s="19"/>
    </row>
    <row r="7565" spans="1:1" x14ac:dyDescent="0.35">
      <c r="A7565" s="19"/>
    </row>
    <row r="7566" spans="1:1" x14ac:dyDescent="0.35">
      <c r="A7566" s="19"/>
    </row>
    <row r="7567" spans="1:1" x14ac:dyDescent="0.35">
      <c r="A7567" s="19"/>
    </row>
    <row r="7568" spans="1:1" x14ac:dyDescent="0.35">
      <c r="A7568" s="19"/>
    </row>
    <row r="7569" spans="1:1" x14ac:dyDescent="0.35">
      <c r="A7569" s="19"/>
    </row>
    <row r="7570" spans="1:1" x14ac:dyDescent="0.35">
      <c r="A7570" s="19"/>
    </row>
    <row r="7571" spans="1:1" x14ac:dyDescent="0.35">
      <c r="A7571" s="19"/>
    </row>
    <row r="7572" spans="1:1" x14ac:dyDescent="0.35">
      <c r="A7572" s="19"/>
    </row>
    <row r="7573" spans="1:1" x14ac:dyDescent="0.35">
      <c r="A7573" s="19"/>
    </row>
    <row r="7574" spans="1:1" x14ac:dyDescent="0.35">
      <c r="A7574" s="19"/>
    </row>
    <row r="7575" spans="1:1" x14ac:dyDescent="0.35">
      <c r="A7575" s="19"/>
    </row>
    <row r="7576" spans="1:1" x14ac:dyDescent="0.35">
      <c r="A7576" s="19"/>
    </row>
    <row r="7577" spans="1:1" x14ac:dyDescent="0.35">
      <c r="A7577" s="19"/>
    </row>
    <row r="7578" spans="1:1" x14ac:dyDescent="0.35">
      <c r="A7578" s="19"/>
    </row>
    <row r="7579" spans="1:1" x14ac:dyDescent="0.35">
      <c r="A7579" s="19"/>
    </row>
    <row r="7580" spans="1:1" x14ac:dyDescent="0.35">
      <c r="A7580" s="19"/>
    </row>
    <row r="7581" spans="1:1" x14ac:dyDescent="0.35">
      <c r="A7581" s="19"/>
    </row>
    <row r="7582" spans="1:1" x14ac:dyDescent="0.35">
      <c r="A7582" s="19"/>
    </row>
    <row r="7583" spans="1:1" x14ac:dyDescent="0.35">
      <c r="A7583" s="19"/>
    </row>
    <row r="7584" spans="1:1" x14ac:dyDescent="0.35">
      <c r="A7584" s="19"/>
    </row>
    <row r="7585" spans="1:1" x14ac:dyDescent="0.35">
      <c r="A7585" s="19"/>
    </row>
    <row r="7586" spans="1:1" x14ac:dyDescent="0.35">
      <c r="A7586" s="19"/>
    </row>
    <row r="7587" spans="1:1" x14ac:dyDescent="0.35">
      <c r="A7587" s="19"/>
    </row>
    <row r="7588" spans="1:1" x14ac:dyDescent="0.35">
      <c r="A7588" s="19"/>
    </row>
    <row r="7589" spans="1:1" x14ac:dyDescent="0.35">
      <c r="A7589" s="19"/>
    </row>
    <row r="7590" spans="1:1" x14ac:dyDescent="0.35">
      <c r="A7590" s="19"/>
    </row>
    <row r="7591" spans="1:1" x14ac:dyDescent="0.35">
      <c r="A7591" s="19"/>
    </row>
    <row r="7592" spans="1:1" x14ac:dyDescent="0.35">
      <c r="A7592" s="19"/>
    </row>
    <row r="7593" spans="1:1" x14ac:dyDescent="0.35">
      <c r="A7593" s="19"/>
    </row>
    <row r="7594" spans="1:1" x14ac:dyDescent="0.35">
      <c r="A7594" s="19"/>
    </row>
    <row r="7595" spans="1:1" x14ac:dyDescent="0.35">
      <c r="A7595" s="19"/>
    </row>
    <row r="7596" spans="1:1" x14ac:dyDescent="0.35">
      <c r="A7596" s="19"/>
    </row>
    <row r="7597" spans="1:1" x14ac:dyDescent="0.35">
      <c r="A7597" s="19"/>
    </row>
    <row r="7598" spans="1:1" x14ac:dyDescent="0.35">
      <c r="A7598" s="19"/>
    </row>
    <row r="7599" spans="1:1" x14ac:dyDescent="0.35">
      <c r="A7599" s="19"/>
    </row>
    <row r="7600" spans="1:1" x14ac:dyDescent="0.35">
      <c r="A7600" s="19"/>
    </row>
    <row r="7601" spans="1:1" x14ac:dyDescent="0.35">
      <c r="A7601" s="19"/>
    </row>
    <row r="7602" spans="1:1" x14ac:dyDescent="0.35">
      <c r="A7602" s="19"/>
    </row>
    <row r="7603" spans="1:1" x14ac:dyDescent="0.35">
      <c r="A7603" s="19"/>
    </row>
    <row r="7604" spans="1:1" x14ac:dyDescent="0.35">
      <c r="A7604" s="19"/>
    </row>
    <row r="7605" spans="1:1" x14ac:dyDescent="0.35">
      <c r="A7605" s="19"/>
    </row>
    <row r="7606" spans="1:1" x14ac:dyDescent="0.35">
      <c r="A7606" s="19"/>
    </row>
    <row r="7607" spans="1:1" x14ac:dyDescent="0.35">
      <c r="A7607" s="19"/>
    </row>
    <row r="7608" spans="1:1" x14ac:dyDescent="0.35">
      <c r="A7608" s="19"/>
    </row>
    <row r="7609" spans="1:1" x14ac:dyDescent="0.35">
      <c r="A7609" s="19"/>
    </row>
    <row r="7610" spans="1:1" x14ac:dyDescent="0.35">
      <c r="A7610" s="19"/>
    </row>
    <row r="7611" spans="1:1" x14ac:dyDescent="0.35">
      <c r="A7611" s="19"/>
    </row>
    <row r="7612" spans="1:1" x14ac:dyDescent="0.35">
      <c r="A7612" s="19"/>
    </row>
    <row r="7613" spans="1:1" x14ac:dyDescent="0.35">
      <c r="A7613" s="19"/>
    </row>
    <row r="7614" spans="1:1" x14ac:dyDescent="0.35">
      <c r="A7614" s="19"/>
    </row>
    <row r="7615" spans="1:1" x14ac:dyDescent="0.35">
      <c r="A7615" s="19"/>
    </row>
    <row r="7616" spans="1:1" x14ac:dyDescent="0.35">
      <c r="A7616" s="19"/>
    </row>
    <row r="7617" spans="1:1" x14ac:dyDescent="0.35">
      <c r="A7617" s="19"/>
    </row>
    <row r="7618" spans="1:1" x14ac:dyDescent="0.35">
      <c r="A7618" s="19"/>
    </row>
    <row r="7619" spans="1:1" x14ac:dyDescent="0.35">
      <c r="A7619" s="19"/>
    </row>
    <row r="7620" spans="1:1" x14ac:dyDescent="0.35">
      <c r="A7620" s="19"/>
    </row>
    <row r="7621" spans="1:1" x14ac:dyDescent="0.35">
      <c r="A7621" s="19"/>
    </row>
    <row r="7622" spans="1:1" x14ac:dyDescent="0.35">
      <c r="A7622" s="19"/>
    </row>
    <row r="7623" spans="1:1" x14ac:dyDescent="0.35">
      <c r="A7623" s="19"/>
    </row>
    <row r="7624" spans="1:1" x14ac:dyDescent="0.35">
      <c r="A7624" s="19"/>
    </row>
    <row r="7625" spans="1:1" x14ac:dyDescent="0.35">
      <c r="A7625" s="19"/>
    </row>
    <row r="7626" spans="1:1" x14ac:dyDescent="0.35">
      <c r="A7626" s="19"/>
    </row>
    <row r="7627" spans="1:1" x14ac:dyDescent="0.35">
      <c r="A7627" s="19"/>
    </row>
    <row r="7628" spans="1:1" x14ac:dyDescent="0.35">
      <c r="A7628" s="19"/>
    </row>
    <row r="7629" spans="1:1" x14ac:dyDescent="0.35">
      <c r="A7629" s="19"/>
    </row>
    <row r="7630" spans="1:1" x14ac:dyDescent="0.35">
      <c r="A7630" s="19"/>
    </row>
    <row r="7631" spans="1:1" x14ac:dyDescent="0.35">
      <c r="A7631" s="19"/>
    </row>
    <row r="7632" spans="1:1" x14ac:dyDescent="0.35">
      <c r="A7632" s="19"/>
    </row>
    <row r="7633" spans="1:1" x14ac:dyDescent="0.35">
      <c r="A7633" s="19"/>
    </row>
    <row r="7634" spans="1:1" x14ac:dyDescent="0.35">
      <c r="A7634" s="19"/>
    </row>
    <row r="7635" spans="1:1" x14ac:dyDescent="0.35">
      <c r="A7635" s="19"/>
    </row>
    <row r="7636" spans="1:1" x14ac:dyDescent="0.35">
      <c r="A7636" s="19"/>
    </row>
    <row r="7637" spans="1:1" x14ac:dyDescent="0.35">
      <c r="A7637" s="19"/>
    </row>
    <row r="7638" spans="1:1" x14ac:dyDescent="0.35">
      <c r="A7638" s="19"/>
    </row>
    <row r="7639" spans="1:1" x14ac:dyDescent="0.35">
      <c r="A7639" s="19"/>
    </row>
    <row r="7640" spans="1:1" x14ac:dyDescent="0.35">
      <c r="A7640" s="19"/>
    </row>
    <row r="7641" spans="1:1" x14ac:dyDescent="0.35">
      <c r="A7641" s="19"/>
    </row>
    <row r="7642" spans="1:1" x14ac:dyDescent="0.35">
      <c r="A7642" s="19"/>
    </row>
    <row r="7643" spans="1:1" x14ac:dyDescent="0.35">
      <c r="A7643" s="19"/>
    </row>
    <row r="7644" spans="1:1" x14ac:dyDescent="0.35">
      <c r="A7644" s="19"/>
    </row>
    <row r="7645" spans="1:1" x14ac:dyDescent="0.35">
      <c r="A7645" s="19"/>
    </row>
    <row r="7646" spans="1:1" x14ac:dyDescent="0.35">
      <c r="A7646" s="19"/>
    </row>
    <row r="7647" spans="1:1" x14ac:dyDescent="0.35">
      <c r="A7647" s="19"/>
    </row>
    <row r="7648" spans="1:1" x14ac:dyDescent="0.35">
      <c r="A7648" s="19"/>
    </row>
    <row r="7649" spans="1:1" x14ac:dyDescent="0.35">
      <c r="A7649" s="19"/>
    </row>
    <row r="7650" spans="1:1" x14ac:dyDescent="0.35">
      <c r="A7650" s="19"/>
    </row>
    <row r="7651" spans="1:1" x14ac:dyDescent="0.35">
      <c r="A7651" s="19"/>
    </row>
    <row r="7652" spans="1:1" x14ac:dyDescent="0.35">
      <c r="A7652" s="19"/>
    </row>
    <row r="7653" spans="1:1" x14ac:dyDescent="0.35">
      <c r="A7653" s="19"/>
    </row>
    <row r="7654" spans="1:1" x14ac:dyDescent="0.35">
      <c r="A7654" s="19"/>
    </row>
    <row r="7655" spans="1:1" x14ac:dyDescent="0.35">
      <c r="A7655" s="19"/>
    </row>
    <row r="7656" spans="1:1" x14ac:dyDescent="0.35">
      <c r="A7656" s="19"/>
    </row>
    <row r="7657" spans="1:1" x14ac:dyDescent="0.35">
      <c r="A7657" s="19"/>
    </row>
    <row r="7658" spans="1:1" x14ac:dyDescent="0.35">
      <c r="A7658" s="19"/>
    </row>
    <row r="7659" spans="1:1" x14ac:dyDescent="0.35">
      <c r="A7659" s="19"/>
    </row>
    <row r="7660" spans="1:1" x14ac:dyDescent="0.35">
      <c r="A7660" s="19"/>
    </row>
    <row r="7661" spans="1:1" x14ac:dyDescent="0.35">
      <c r="A7661" s="19"/>
    </row>
    <row r="7662" spans="1:1" x14ac:dyDescent="0.35">
      <c r="A7662" s="19"/>
    </row>
    <row r="7663" spans="1:1" x14ac:dyDescent="0.35">
      <c r="A7663" s="19"/>
    </row>
    <row r="7664" spans="1:1" x14ac:dyDescent="0.35">
      <c r="A7664" s="19"/>
    </row>
    <row r="7665" spans="1:1" x14ac:dyDescent="0.35">
      <c r="A7665" s="19"/>
    </row>
    <row r="7666" spans="1:1" x14ac:dyDescent="0.35">
      <c r="A7666" s="19"/>
    </row>
    <row r="7667" spans="1:1" x14ac:dyDescent="0.35">
      <c r="A7667" s="19"/>
    </row>
    <row r="7668" spans="1:1" x14ac:dyDescent="0.35">
      <c r="A7668" s="19"/>
    </row>
    <row r="7669" spans="1:1" x14ac:dyDescent="0.35">
      <c r="A7669" s="19"/>
    </row>
    <row r="7670" spans="1:1" x14ac:dyDescent="0.35">
      <c r="A7670" s="19"/>
    </row>
    <row r="7671" spans="1:1" x14ac:dyDescent="0.35">
      <c r="A7671" s="19"/>
    </row>
    <row r="7672" spans="1:1" x14ac:dyDescent="0.35">
      <c r="A7672" s="19"/>
    </row>
    <row r="7673" spans="1:1" x14ac:dyDescent="0.35">
      <c r="A7673" s="19"/>
    </row>
    <row r="7674" spans="1:1" x14ac:dyDescent="0.35">
      <c r="A7674" s="19"/>
    </row>
    <row r="7675" spans="1:1" x14ac:dyDescent="0.35">
      <c r="A7675" s="19"/>
    </row>
    <row r="7676" spans="1:1" x14ac:dyDescent="0.35">
      <c r="A7676" s="19"/>
    </row>
    <row r="7677" spans="1:1" x14ac:dyDescent="0.35">
      <c r="A7677" s="19"/>
    </row>
    <row r="7678" spans="1:1" x14ac:dyDescent="0.35">
      <c r="A7678" s="19"/>
    </row>
    <row r="7679" spans="1:1" x14ac:dyDescent="0.35">
      <c r="A7679" s="19"/>
    </row>
    <row r="7680" spans="1:1" x14ac:dyDescent="0.35">
      <c r="A7680" s="19"/>
    </row>
    <row r="7681" spans="1:1" x14ac:dyDescent="0.35">
      <c r="A7681" s="19"/>
    </row>
    <row r="7682" spans="1:1" x14ac:dyDescent="0.35">
      <c r="A7682" s="19"/>
    </row>
    <row r="7683" spans="1:1" x14ac:dyDescent="0.35">
      <c r="A7683" s="19"/>
    </row>
    <row r="7684" spans="1:1" x14ac:dyDescent="0.35">
      <c r="A7684" s="19"/>
    </row>
    <row r="7685" spans="1:1" x14ac:dyDescent="0.35">
      <c r="A7685" s="19"/>
    </row>
    <row r="7686" spans="1:1" x14ac:dyDescent="0.35">
      <c r="A7686" s="19"/>
    </row>
    <row r="7687" spans="1:1" x14ac:dyDescent="0.35">
      <c r="A7687" s="19"/>
    </row>
    <row r="7688" spans="1:1" x14ac:dyDescent="0.35">
      <c r="A7688" s="19"/>
    </row>
    <row r="7689" spans="1:1" x14ac:dyDescent="0.35">
      <c r="A7689" s="19"/>
    </row>
    <row r="7690" spans="1:1" x14ac:dyDescent="0.35">
      <c r="A7690" s="19"/>
    </row>
    <row r="7691" spans="1:1" x14ac:dyDescent="0.35">
      <c r="A7691" s="19"/>
    </row>
    <row r="7692" spans="1:1" x14ac:dyDescent="0.35">
      <c r="A7692" s="19"/>
    </row>
    <row r="7693" spans="1:1" x14ac:dyDescent="0.35">
      <c r="A7693" s="19"/>
    </row>
    <row r="7694" spans="1:1" x14ac:dyDescent="0.35">
      <c r="A7694" s="19"/>
    </row>
    <row r="7695" spans="1:1" x14ac:dyDescent="0.35">
      <c r="A7695" s="19"/>
    </row>
    <row r="7696" spans="1:1" x14ac:dyDescent="0.35">
      <c r="A7696" s="19"/>
    </row>
    <row r="7697" spans="1:1" x14ac:dyDescent="0.35">
      <c r="A7697" s="19"/>
    </row>
    <row r="7698" spans="1:1" x14ac:dyDescent="0.35">
      <c r="A7698" s="19"/>
    </row>
    <row r="7699" spans="1:1" x14ac:dyDescent="0.35">
      <c r="A7699" s="19"/>
    </row>
    <row r="7700" spans="1:1" x14ac:dyDescent="0.35">
      <c r="A7700" s="19"/>
    </row>
    <row r="7701" spans="1:1" x14ac:dyDescent="0.35">
      <c r="A7701" s="19"/>
    </row>
    <row r="7702" spans="1:1" x14ac:dyDescent="0.35">
      <c r="A7702" s="19"/>
    </row>
    <row r="7703" spans="1:1" x14ac:dyDescent="0.35">
      <c r="A7703" s="19"/>
    </row>
    <row r="7704" spans="1:1" x14ac:dyDescent="0.35">
      <c r="A7704" s="19"/>
    </row>
    <row r="7705" spans="1:1" x14ac:dyDescent="0.35">
      <c r="A7705" s="19"/>
    </row>
    <row r="7706" spans="1:1" x14ac:dyDescent="0.35">
      <c r="A7706" s="19"/>
    </row>
    <row r="7707" spans="1:1" x14ac:dyDescent="0.35">
      <c r="A7707" s="19"/>
    </row>
    <row r="7708" spans="1:1" x14ac:dyDescent="0.35">
      <c r="A7708" s="19"/>
    </row>
    <row r="7709" spans="1:1" x14ac:dyDescent="0.35">
      <c r="A7709" s="19"/>
    </row>
    <row r="7710" spans="1:1" x14ac:dyDescent="0.35">
      <c r="A7710" s="19"/>
    </row>
    <row r="7711" spans="1:1" x14ac:dyDescent="0.35">
      <c r="A7711" s="19"/>
    </row>
    <row r="7712" spans="1:1" x14ac:dyDescent="0.35">
      <c r="A7712" s="19"/>
    </row>
    <row r="7713" spans="1:1" x14ac:dyDescent="0.35">
      <c r="A7713" s="19"/>
    </row>
    <row r="7714" spans="1:1" x14ac:dyDescent="0.35">
      <c r="A7714" s="19"/>
    </row>
    <row r="7715" spans="1:1" x14ac:dyDescent="0.35">
      <c r="A7715" s="19"/>
    </row>
    <row r="7716" spans="1:1" x14ac:dyDescent="0.35">
      <c r="A7716" s="19"/>
    </row>
    <row r="7717" spans="1:1" x14ac:dyDescent="0.35">
      <c r="A7717" s="19"/>
    </row>
    <row r="7718" spans="1:1" x14ac:dyDescent="0.35">
      <c r="A7718" s="19"/>
    </row>
    <row r="7719" spans="1:1" x14ac:dyDescent="0.35">
      <c r="A7719" s="19"/>
    </row>
    <row r="7720" spans="1:1" x14ac:dyDescent="0.35">
      <c r="A7720" s="19"/>
    </row>
    <row r="7721" spans="1:1" x14ac:dyDescent="0.35">
      <c r="A7721" s="19"/>
    </row>
    <row r="7722" spans="1:1" x14ac:dyDescent="0.35">
      <c r="A7722" s="19"/>
    </row>
    <row r="7723" spans="1:1" x14ac:dyDescent="0.35">
      <c r="A7723" s="19"/>
    </row>
    <row r="7724" spans="1:1" x14ac:dyDescent="0.35">
      <c r="A7724" s="19"/>
    </row>
    <row r="7725" spans="1:1" x14ac:dyDescent="0.35">
      <c r="A7725" s="19"/>
    </row>
    <row r="7726" spans="1:1" x14ac:dyDescent="0.35">
      <c r="A7726" s="19"/>
    </row>
    <row r="7727" spans="1:1" x14ac:dyDescent="0.35">
      <c r="A7727" s="19"/>
    </row>
    <row r="7728" spans="1:1" x14ac:dyDescent="0.35">
      <c r="A7728" s="19"/>
    </row>
    <row r="7729" spans="1:1" x14ac:dyDescent="0.35">
      <c r="A7729" s="19"/>
    </row>
    <row r="7730" spans="1:1" x14ac:dyDescent="0.35">
      <c r="A7730" s="19"/>
    </row>
    <row r="7731" spans="1:1" x14ac:dyDescent="0.35">
      <c r="A7731" s="19"/>
    </row>
    <row r="7732" spans="1:1" x14ac:dyDescent="0.35">
      <c r="A7732" s="19"/>
    </row>
    <row r="7733" spans="1:1" x14ac:dyDescent="0.35">
      <c r="A7733" s="19"/>
    </row>
    <row r="7734" spans="1:1" x14ac:dyDescent="0.35">
      <c r="A7734" s="19"/>
    </row>
    <row r="7735" spans="1:1" x14ac:dyDescent="0.35">
      <c r="A7735" s="19"/>
    </row>
    <row r="7736" spans="1:1" x14ac:dyDescent="0.35">
      <c r="A7736" s="19"/>
    </row>
    <row r="7737" spans="1:1" x14ac:dyDescent="0.35">
      <c r="A7737" s="19"/>
    </row>
    <row r="7738" spans="1:1" x14ac:dyDescent="0.35">
      <c r="A7738" s="19"/>
    </row>
    <row r="7739" spans="1:1" x14ac:dyDescent="0.35">
      <c r="A7739" s="19"/>
    </row>
    <row r="7740" spans="1:1" x14ac:dyDescent="0.35">
      <c r="A7740" s="19"/>
    </row>
    <row r="7741" spans="1:1" x14ac:dyDescent="0.35">
      <c r="A7741" s="19"/>
    </row>
    <row r="7742" spans="1:1" x14ac:dyDescent="0.35">
      <c r="A7742" s="19"/>
    </row>
    <row r="7743" spans="1:1" x14ac:dyDescent="0.35">
      <c r="A7743" s="19"/>
    </row>
    <row r="7744" spans="1:1" x14ac:dyDescent="0.35">
      <c r="A7744" s="19"/>
    </row>
    <row r="7745" spans="1:1" x14ac:dyDescent="0.35">
      <c r="A7745" s="19"/>
    </row>
    <row r="7746" spans="1:1" x14ac:dyDescent="0.35">
      <c r="A7746" s="19"/>
    </row>
    <row r="7747" spans="1:1" x14ac:dyDescent="0.35">
      <c r="A7747" s="19"/>
    </row>
    <row r="7748" spans="1:1" x14ac:dyDescent="0.35">
      <c r="A7748" s="19"/>
    </row>
    <row r="7749" spans="1:1" x14ac:dyDescent="0.35">
      <c r="A7749" s="19"/>
    </row>
    <row r="7750" spans="1:1" x14ac:dyDescent="0.35">
      <c r="A7750" s="19"/>
    </row>
    <row r="7751" spans="1:1" x14ac:dyDescent="0.35">
      <c r="A7751" s="19"/>
    </row>
    <row r="7752" spans="1:1" x14ac:dyDescent="0.35">
      <c r="A7752" s="19"/>
    </row>
    <row r="7753" spans="1:1" x14ac:dyDescent="0.35">
      <c r="A7753" s="19"/>
    </row>
    <row r="7754" spans="1:1" x14ac:dyDescent="0.35">
      <c r="A7754" s="19"/>
    </row>
    <row r="7755" spans="1:1" x14ac:dyDescent="0.35">
      <c r="A7755" s="19"/>
    </row>
    <row r="7756" spans="1:1" x14ac:dyDescent="0.35">
      <c r="A7756" s="19"/>
    </row>
    <row r="7757" spans="1:1" x14ac:dyDescent="0.35">
      <c r="A7757" s="19"/>
    </row>
    <row r="7758" spans="1:1" x14ac:dyDescent="0.35">
      <c r="A7758" s="19"/>
    </row>
    <row r="7759" spans="1:1" x14ac:dyDescent="0.35">
      <c r="A7759" s="19"/>
    </row>
    <row r="7760" spans="1:1" x14ac:dyDescent="0.35">
      <c r="A7760" s="19"/>
    </row>
    <row r="7761" spans="1:1" x14ac:dyDescent="0.35">
      <c r="A7761" s="19"/>
    </row>
    <row r="7762" spans="1:1" x14ac:dyDescent="0.35">
      <c r="A7762" s="19"/>
    </row>
    <row r="7763" spans="1:1" x14ac:dyDescent="0.35">
      <c r="A7763" s="19"/>
    </row>
    <row r="7764" spans="1:1" x14ac:dyDescent="0.35">
      <c r="A7764" s="19"/>
    </row>
    <row r="7765" spans="1:1" x14ac:dyDescent="0.35">
      <c r="A7765" s="19"/>
    </row>
    <row r="7766" spans="1:1" x14ac:dyDescent="0.35">
      <c r="A7766" s="19"/>
    </row>
    <row r="7767" spans="1:1" x14ac:dyDescent="0.35">
      <c r="A7767" s="19"/>
    </row>
    <row r="7768" spans="1:1" x14ac:dyDescent="0.35">
      <c r="A7768" s="19"/>
    </row>
    <row r="7769" spans="1:1" x14ac:dyDescent="0.35">
      <c r="A7769" s="19"/>
    </row>
    <row r="7770" spans="1:1" x14ac:dyDescent="0.35">
      <c r="A7770" s="19"/>
    </row>
    <row r="7771" spans="1:1" x14ac:dyDescent="0.35">
      <c r="A7771" s="19"/>
    </row>
    <row r="7772" spans="1:1" x14ac:dyDescent="0.35">
      <c r="A7772" s="19"/>
    </row>
    <row r="7773" spans="1:1" x14ac:dyDescent="0.35">
      <c r="A7773" s="19"/>
    </row>
    <row r="7774" spans="1:1" x14ac:dyDescent="0.35">
      <c r="A7774" s="19"/>
    </row>
    <row r="7775" spans="1:1" x14ac:dyDescent="0.35">
      <c r="A7775" s="19"/>
    </row>
    <row r="7776" spans="1:1" x14ac:dyDescent="0.35">
      <c r="A7776" s="19"/>
    </row>
    <row r="7777" spans="1:1" x14ac:dyDescent="0.35">
      <c r="A7777" s="19"/>
    </row>
    <row r="7778" spans="1:1" x14ac:dyDescent="0.35">
      <c r="A7778" s="19"/>
    </row>
    <row r="7779" spans="1:1" x14ac:dyDescent="0.35">
      <c r="A7779" s="19"/>
    </row>
    <row r="7780" spans="1:1" x14ac:dyDescent="0.35">
      <c r="A7780" s="19"/>
    </row>
    <row r="7781" spans="1:1" x14ac:dyDescent="0.35">
      <c r="A7781" s="19"/>
    </row>
    <row r="7782" spans="1:1" x14ac:dyDescent="0.35">
      <c r="A7782" s="19"/>
    </row>
    <row r="7783" spans="1:1" x14ac:dyDescent="0.35">
      <c r="A7783" s="19"/>
    </row>
    <row r="7784" spans="1:1" x14ac:dyDescent="0.35">
      <c r="A7784" s="19"/>
    </row>
    <row r="7785" spans="1:1" x14ac:dyDescent="0.35">
      <c r="A7785" s="19"/>
    </row>
    <row r="7786" spans="1:1" x14ac:dyDescent="0.35">
      <c r="A7786" s="19"/>
    </row>
    <row r="7787" spans="1:1" x14ac:dyDescent="0.35">
      <c r="A7787" s="19"/>
    </row>
    <row r="7788" spans="1:1" x14ac:dyDescent="0.35">
      <c r="A7788" s="19"/>
    </row>
    <row r="7789" spans="1:1" x14ac:dyDescent="0.35">
      <c r="A7789" s="19"/>
    </row>
    <row r="7790" spans="1:1" x14ac:dyDescent="0.35">
      <c r="A7790" s="19"/>
    </row>
    <row r="7791" spans="1:1" x14ac:dyDescent="0.35">
      <c r="A7791" s="19"/>
    </row>
    <row r="7792" spans="1:1" x14ac:dyDescent="0.35">
      <c r="A7792" s="19"/>
    </row>
    <row r="7793" spans="1:1" x14ac:dyDescent="0.35">
      <c r="A7793" s="19"/>
    </row>
    <row r="7794" spans="1:1" x14ac:dyDescent="0.35">
      <c r="A7794" s="19"/>
    </row>
    <row r="7795" spans="1:1" x14ac:dyDescent="0.35">
      <c r="A7795" s="19"/>
    </row>
    <row r="7796" spans="1:1" x14ac:dyDescent="0.35">
      <c r="A7796" s="19"/>
    </row>
    <row r="7797" spans="1:1" x14ac:dyDescent="0.35">
      <c r="A7797" s="19"/>
    </row>
    <row r="7798" spans="1:1" x14ac:dyDescent="0.35">
      <c r="A7798" s="19"/>
    </row>
    <row r="7799" spans="1:1" x14ac:dyDescent="0.35">
      <c r="A7799" s="19"/>
    </row>
    <row r="7800" spans="1:1" x14ac:dyDescent="0.35">
      <c r="A7800" s="19"/>
    </row>
    <row r="7801" spans="1:1" x14ac:dyDescent="0.35">
      <c r="A7801" s="19"/>
    </row>
    <row r="7802" spans="1:1" x14ac:dyDescent="0.35">
      <c r="A7802" s="19"/>
    </row>
    <row r="7803" spans="1:1" x14ac:dyDescent="0.35">
      <c r="A7803" s="19"/>
    </row>
    <row r="7804" spans="1:1" x14ac:dyDescent="0.35">
      <c r="A7804" s="19"/>
    </row>
    <row r="7805" spans="1:1" x14ac:dyDescent="0.35">
      <c r="A7805" s="19"/>
    </row>
    <row r="7806" spans="1:1" x14ac:dyDescent="0.35">
      <c r="A7806" s="19"/>
    </row>
    <row r="7807" spans="1:1" x14ac:dyDescent="0.35">
      <c r="A7807" s="19"/>
    </row>
    <row r="7808" spans="1:1" x14ac:dyDescent="0.35">
      <c r="A7808" s="19"/>
    </row>
    <row r="7809" spans="1:1" x14ac:dyDescent="0.35">
      <c r="A7809" s="19"/>
    </row>
    <row r="7810" spans="1:1" x14ac:dyDescent="0.35">
      <c r="A7810" s="19"/>
    </row>
    <row r="7811" spans="1:1" x14ac:dyDescent="0.35">
      <c r="A7811" s="19"/>
    </row>
    <row r="7812" spans="1:1" x14ac:dyDescent="0.35">
      <c r="A7812" s="19"/>
    </row>
    <row r="7813" spans="1:1" x14ac:dyDescent="0.35">
      <c r="A7813" s="19"/>
    </row>
    <row r="7814" spans="1:1" x14ac:dyDescent="0.35">
      <c r="A7814" s="19"/>
    </row>
    <row r="7815" spans="1:1" x14ac:dyDescent="0.35">
      <c r="A7815" s="19"/>
    </row>
    <row r="7816" spans="1:1" x14ac:dyDescent="0.35">
      <c r="A7816" s="19"/>
    </row>
    <row r="7817" spans="1:1" x14ac:dyDescent="0.35">
      <c r="A7817" s="19"/>
    </row>
    <row r="7818" spans="1:1" x14ac:dyDescent="0.35">
      <c r="A7818" s="19"/>
    </row>
    <row r="7819" spans="1:1" x14ac:dyDescent="0.35">
      <c r="A7819" s="19"/>
    </row>
    <row r="7820" spans="1:1" x14ac:dyDescent="0.35">
      <c r="A7820" s="19"/>
    </row>
    <row r="7821" spans="1:1" x14ac:dyDescent="0.35">
      <c r="A7821" s="19"/>
    </row>
    <row r="7822" spans="1:1" x14ac:dyDescent="0.35">
      <c r="A7822" s="19"/>
    </row>
    <row r="7823" spans="1:1" x14ac:dyDescent="0.35">
      <c r="A7823" s="19"/>
    </row>
    <row r="7824" spans="1:1" x14ac:dyDescent="0.35">
      <c r="A7824" s="19"/>
    </row>
    <row r="7825" spans="1:1" x14ac:dyDescent="0.35">
      <c r="A7825" s="19"/>
    </row>
    <row r="7826" spans="1:1" x14ac:dyDescent="0.35">
      <c r="A7826" s="19"/>
    </row>
    <row r="7827" spans="1:1" x14ac:dyDescent="0.35">
      <c r="A7827" s="19"/>
    </row>
    <row r="7828" spans="1:1" x14ac:dyDescent="0.35">
      <c r="A7828" s="19"/>
    </row>
    <row r="7829" spans="1:1" x14ac:dyDescent="0.35">
      <c r="A7829" s="19"/>
    </row>
    <row r="7830" spans="1:1" x14ac:dyDescent="0.35">
      <c r="A7830" s="19"/>
    </row>
    <row r="7831" spans="1:1" x14ac:dyDescent="0.35">
      <c r="A7831" s="19"/>
    </row>
    <row r="7832" spans="1:1" x14ac:dyDescent="0.35">
      <c r="A7832" s="19"/>
    </row>
    <row r="7833" spans="1:1" x14ac:dyDescent="0.35">
      <c r="A7833" s="19"/>
    </row>
    <row r="7834" spans="1:1" x14ac:dyDescent="0.35">
      <c r="A7834" s="19"/>
    </row>
    <row r="7835" spans="1:1" x14ac:dyDescent="0.35">
      <c r="A7835" s="19"/>
    </row>
    <row r="7836" spans="1:1" x14ac:dyDescent="0.35">
      <c r="A7836" s="19"/>
    </row>
    <row r="7837" spans="1:1" x14ac:dyDescent="0.35">
      <c r="A7837" s="19"/>
    </row>
    <row r="7838" spans="1:1" x14ac:dyDescent="0.35">
      <c r="A7838" s="19"/>
    </row>
    <row r="7839" spans="1:1" x14ac:dyDescent="0.35">
      <c r="A7839" s="19"/>
    </row>
    <row r="7840" spans="1:1" x14ac:dyDescent="0.35">
      <c r="A7840" s="19"/>
    </row>
    <row r="7841" spans="1:1" x14ac:dyDescent="0.35">
      <c r="A7841" s="19"/>
    </row>
    <row r="7842" spans="1:1" x14ac:dyDescent="0.35">
      <c r="A7842" s="19"/>
    </row>
    <row r="7843" spans="1:1" x14ac:dyDescent="0.35">
      <c r="A7843" s="19"/>
    </row>
    <row r="7844" spans="1:1" x14ac:dyDescent="0.35">
      <c r="A7844" s="19"/>
    </row>
    <row r="7845" spans="1:1" x14ac:dyDescent="0.35">
      <c r="A7845" s="19"/>
    </row>
    <row r="7846" spans="1:1" x14ac:dyDescent="0.35">
      <c r="A7846" s="19"/>
    </row>
    <row r="7847" spans="1:1" x14ac:dyDescent="0.35">
      <c r="A7847" s="19"/>
    </row>
    <row r="7848" spans="1:1" x14ac:dyDescent="0.35">
      <c r="A7848" s="19"/>
    </row>
    <row r="7849" spans="1:1" x14ac:dyDescent="0.35">
      <c r="A7849" s="19"/>
    </row>
    <row r="7850" spans="1:1" x14ac:dyDescent="0.35">
      <c r="A7850" s="19"/>
    </row>
    <row r="7851" spans="1:1" x14ac:dyDescent="0.35">
      <c r="A7851" s="19"/>
    </row>
    <row r="7852" spans="1:1" x14ac:dyDescent="0.35">
      <c r="A7852" s="19"/>
    </row>
    <row r="7853" spans="1:1" x14ac:dyDescent="0.35">
      <c r="A7853" s="19"/>
    </row>
    <row r="7854" spans="1:1" x14ac:dyDescent="0.35">
      <c r="A7854" s="19"/>
    </row>
    <row r="7855" spans="1:1" x14ac:dyDescent="0.35">
      <c r="A7855" s="19"/>
    </row>
    <row r="7856" spans="1:1" x14ac:dyDescent="0.35">
      <c r="A7856" s="19"/>
    </row>
    <row r="7857" spans="1:1" x14ac:dyDescent="0.35">
      <c r="A7857" s="19"/>
    </row>
    <row r="7858" spans="1:1" x14ac:dyDescent="0.35">
      <c r="A7858" s="19"/>
    </row>
    <row r="7859" spans="1:1" x14ac:dyDescent="0.35">
      <c r="A7859" s="19"/>
    </row>
    <row r="7860" spans="1:1" x14ac:dyDescent="0.35">
      <c r="A7860" s="19"/>
    </row>
    <row r="7861" spans="1:1" x14ac:dyDescent="0.35">
      <c r="A7861" s="19"/>
    </row>
    <row r="7862" spans="1:1" x14ac:dyDescent="0.35">
      <c r="A7862" s="19"/>
    </row>
    <row r="7863" spans="1:1" x14ac:dyDescent="0.35">
      <c r="A7863" s="19"/>
    </row>
    <row r="7864" spans="1:1" x14ac:dyDescent="0.35">
      <c r="A7864" s="19"/>
    </row>
    <row r="7865" spans="1:1" x14ac:dyDescent="0.35">
      <c r="A7865" s="19"/>
    </row>
    <row r="7866" spans="1:1" x14ac:dyDescent="0.35">
      <c r="A7866" s="19"/>
    </row>
    <row r="7867" spans="1:1" x14ac:dyDescent="0.35">
      <c r="A7867" s="19"/>
    </row>
    <row r="7868" spans="1:1" x14ac:dyDescent="0.35">
      <c r="A7868" s="19"/>
    </row>
    <row r="7869" spans="1:1" x14ac:dyDescent="0.35">
      <c r="A7869" s="19"/>
    </row>
    <row r="7870" spans="1:1" x14ac:dyDescent="0.35">
      <c r="A7870" s="19"/>
    </row>
    <row r="7871" spans="1:1" x14ac:dyDescent="0.35">
      <c r="A7871" s="19"/>
    </row>
    <row r="7872" spans="1:1" x14ac:dyDescent="0.35">
      <c r="A7872" s="19"/>
    </row>
    <row r="7873" spans="1:1" x14ac:dyDescent="0.35">
      <c r="A7873" s="19"/>
    </row>
    <row r="7874" spans="1:1" x14ac:dyDescent="0.35">
      <c r="A7874" s="19"/>
    </row>
    <row r="7875" spans="1:1" x14ac:dyDescent="0.35">
      <c r="A7875" s="19"/>
    </row>
    <row r="7876" spans="1:1" x14ac:dyDescent="0.35">
      <c r="A7876" s="19"/>
    </row>
    <row r="7877" spans="1:1" x14ac:dyDescent="0.35">
      <c r="A7877" s="19"/>
    </row>
    <row r="7878" spans="1:1" x14ac:dyDescent="0.35">
      <c r="A7878" s="19"/>
    </row>
    <row r="7879" spans="1:1" x14ac:dyDescent="0.35">
      <c r="A7879" s="19"/>
    </row>
    <row r="7880" spans="1:1" x14ac:dyDescent="0.35">
      <c r="A7880" s="19"/>
    </row>
    <row r="7881" spans="1:1" x14ac:dyDescent="0.35">
      <c r="A7881" s="19"/>
    </row>
    <row r="7882" spans="1:1" x14ac:dyDescent="0.35">
      <c r="A7882" s="19"/>
    </row>
    <row r="7883" spans="1:1" x14ac:dyDescent="0.35">
      <c r="A7883" s="19"/>
    </row>
    <row r="7884" spans="1:1" x14ac:dyDescent="0.35">
      <c r="A7884" s="19"/>
    </row>
    <row r="7885" spans="1:1" x14ac:dyDescent="0.35">
      <c r="A7885" s="19"/>
    </row>
    <row r="7886" spans="1:1" x14ac:dyDescent="0.35">
      <c r="A7886" s="19"/>
    </row>
    <row r="7887" spans="1:1" x14ac:dyDescent="0.35">
      <c r="A7887" s="19"/>
    </row>
    <row r="7888" spans="1:1" x14ac:dyDescent="0.35">
      <c r="A7888" s="19"/>
    </row>
    <row r="7889" spans="1:1" x14ac:dyDescent="0.35">
      <c r="A7889" s="19"/>
    </row>
    <row r="7890" spans="1:1" x14ac:dyDescent="0.35">
      <c r="A7890" s="19"/>
    </row>
    <row r="7891" spans="1:1" x14ac:dyDescent="0.35">
      <c r="A7891" s="19"/>
    </row>
    <row r="7892" spans="1:1" x14ac:dyDescent="0.35">
      <c r="A7892" s="19"/>
    </row>
    <row r="7893" spans="1:1" x14ac:dyDescent="0.35">
      <c r="A7893" s="19"/>
    </row>
    <row r="7894" spans="1:1" x14ac:dyDescent="0.35">
      <c r="A7894" s="19"/>
    </row>
    <row r="7895" spans="1:1" x14ac:dyDescent="0.35">
      <c r="A7895" s="19"/>
    </row>
    <row r="7896" spans="1:1" x14ac:dyDescent="0.35">
      <c r="A7896" s="19"/>
    </row>
    <row r="7897" spans="1:1" x14ac:dyDescent="0.35">
      <c r="A7897" s="19"/>
    </row>
    <row r="7898" spans="1:1" x14ac:dyDescent="0.35">
      <c r="A7898" s="19"/>
    </row>
    <row r="7899" spans="1:1" x14ac:dyDescent="0.35">
      <c r="A7899" s="19"/>
    </row>
    <row r="7900" spans="1:1" x14ac:dyDescent="0.35">
      <c r="A7900" s="19"/>
    </row>
    <row r="7901" spans="1:1" x14ac:dyDescent="0.35">
      <c r="A7901" s="19"/>
    </row>
    <row r="7902" spans="1:1" x14ac:dyDescent="0.35">
      <c r="A7902" s="19"/>
    </row>
    <row r="7903" spans="1:1" x14ac:dyDescent="0.35">
      <c r="A7903" s="19"/>
    </row>
    <row r="7904" spans="1:1" x14ac:dyDescent="0.35">
      <c r="A7904" s="19"/>
    </row>
    <row r="7905" spans="1:1" x14ac:dyDescent="0.35">
      <c r="A7905" s="19"/>
    </row>
    <row r="7906" spans="1:1" x14ac:dyDescent="0.35">
      <c r="A7906" s="19"/>
    </row>
    <row r="7907" spans="1:1" x14ac:dyDescent="0.35">
      <c r="A7907" s="19"/>
    </row>
    <row r="7908" spans="1:1" x14ac:dyDescent="0.35">
      <c r="A7908" s="19"/>
    </row>
    <row r="7909" spans="1:1" x14ac:dyDescent="0.35">
      <c r="A7909" s="19"/>
    </row>
    <row r="7910" spans="1:1" x14ac:dyDescent="0.35">
      <c r="A7910" s="19"/>
    </row>
    <row r="7911" spans="1:1" x14ac:dyDescent="0.35">
      <c r="A7911" s="19"/>
    </row>
    <row r="7912" spans="1:1" x14ac:dyDescent="0.35">
      <c r="A7912" s="19"/>
    </row>
    <row r="7913" spans="1:1" x14ac:dyDescent="0.35">
      <c r="A7913" s="19"/>
    </row>
    <row r="7914" spans="1:1" x14ac:dyDescent="0.35">
      <c r="A7914" s="19"/>
    </row>
    <row r="7915" spans="1:1" x14ac:dyDescent="0.35">
      <c r="A7915" s="19"/>
    </row>
    <row r="7916" spans="1:1" x14ac:dyDescent="0.35">
      <c r="A7916" s="19"/>
    </row>
    <row r="7917" spans="1:1" x14ac:dyDescent="0.35">
      <c r="A7917" s="19"/>
    </row>
    <row r="7918" spans="1:1" x14ac:dyDescent="0.35">
      <c r="A7918" s="19"/>
    </row>
    <row r="7919" spans="1:1" x14ac:dyDescent="0.35">
      <c r="A7919" s="19"/>
    </row>
    <row r="7920" spans="1:1" x14ac:dyDescent="0.35">
      <c r="A7920" s="19"/>
    </row>
    <row r="7921" spans="1:1" x14ac:dyDescent="0.35">
      <c r="A7921" s="19"/>
    </row>
    <row r="7922" spans="1:1" x14ac:dyDescent="0.35">
      <c r="A7922" s="19"/>
    </row>
    <row r="7923" spans="1:1" x14ac:dyDescent="0.35">
      <c r="A7923" s="19"/>
    </row>
    <row r="7924" spans="1:1" x14ac:dyDescent="0.35">
      <c r="A7924" s="19"/>
    </row>
    <row r="7925" spans="1:1" x14ac:dyDescent="0.35">
      <c r="A7925" s="19"/>
    </row>
    <row r="7926" spans="1:1" x14ac:dyDescent="0.35">
      <c r="A7926" s="19"/>
    </row>
    <row r="7927" spans="1:1" x14ac:dyDescent="0.35">
      <c r="A7927" s="19"/>
    </row>
    <row r="7928" spans="1:1" x14ac:dyDescent="0.35">
      <c r="A7928" s="19"/>
    </row>
    <row r="7929" spans="1:1" x14ac:dyDescent="0.35">
      <c r="A7929" s="19"/>
    </row>
    <row r="7930" spans="1:1" x14ac:dyDescent="0.35">
      <c r="A7930" s="19"/>
    </row>
    <row r="7931" spans="1:1" x14ac:dyDescent="0.35">
      <c r="A7931" s="19"/>
    </row>
    <row r="7932" spans="1:1" x14ac:dyDescent="0.35">
      <c r="A7932" s="19"/>
    </row>
    <row r="7933" spans="1:1" x14ac:dyDescent="0.35">
      <c r="A7933" s="19"/>
    </row>
    <row r="7934" spans="1:1" x14ac:dyDescent="0.35">
      <c r="A7934" s="19"/>
    </row>
    <row r="7935" spans="1:1" x14ac:dyDescent="0.35">
      <c r="A7935" s="19"/>
    </row>
    <row r="7936" spans="1:1" x14ac:dyDescent="0.35">
      <c r="A7936" s="19"/>
    </row>
    <row r="7937" spans="1:1" x14ac:dyDescent="0.35">
      <c r="A7937" s="19"/>
    </row>
    <row r="7938" spans="1:1" x14ac:dyDescent="0.35">
      <c r="A7938" s="19"/>
    </row>
    <row r="7939" spans="1:1" x14ac:dyDescent="0.35">
      <c r="A7939" s="19"/>
    </row>
    <row r="7940" spans="1:1" x14ac:dyDescent="0.35">
      <c r="A7940" s="19"/>
    </row>
    <row r="7941" spans="1:1" x14ac:dyDescent="0.35">
      <c r="A7941" s="19"/>
    </row>
    <row r="7942" spans="1:1" x14ac:dyDescent="0.35">
      <c r="A7942" s="19"/>
    </row>
    <row r="7943" spans="1:1" x14ac:dyDescent="0.35">
      <c r="A7943" s="19"/>
    </row>
    <row r="7944" spans="1:1" x14ac:dyDescent="0.35">
      <c r="A7944" s="19"/>
    </row>
    <row r="7945" spans="1:1" x14ac:dyDescent="0.35">
      <c r="A7945" s="19"/>
    </row>
    <row r="7946" spans="1:1" x14ac:dyDescent="0.35">
      <c r="A7946" s="19"/>
    </row>
    <row r="7947" spans="1:1" x14ac:dyDescent="0.35">
      <c r="A7947" s="19"/>
    </row>
    <row r="7948" spans="1:1" x14ac:dyDescent="0.35">
      <c r="A7948" s="19"/>
    </row>
    <row r="7949" spans="1:1" x14ac:dyDescent="0.35">
      <c r="A7949" s="19"/>
    </row>
    <row r="7950" spans="1:1" x14ac:dyDescent="0.35">
      <c r="A7950" s="19"/>
    </row>
    <row r="7951" spans="1:1" x14ac:dyDescent="0.35">
      <c r="A7951" s="19"/>
    </row>
    <row r="7952" spans="1:1" x14ac:dyDescent="0.35">
      <c r="A7952" s="19"/>
    </row>
    <row r="7953" spans="1:1" x14ac:dyDescent="0.35">
      <c r="A7953" s="19"/>
    </row>
    <row r="7954" spans="1:1" x14ac:dyDescent="0.35">
      <c r="A7954" s="19"/>
    </row>
    <row r="7955" spans="1:1" x14ac:dyDescent="0.35">
      <c r="A7955" s="19"/>
    </row>
    <row r="7956" spans="1:1" x14ac:dyDescent="0.35">
      <c r="A7956" s="19"/>
    </row>
    <row r="7957" spans="1:1" x14ac:dyDescent="0.35">
      <c r="A7957" s="19"/>
    </row>
    <row r="7958" spans="1:1" x14ac:dyDescent="0.35">
      <c r="A7958" s="19"/>
    </row>
    <row r="7959" spans="1:1" x14ac:dyDescent="0.35">
      <c r="A7959" s="19"/>
    </row>
    <row r="7960" spans="1:1" x14ac:dyDescent="0.35">
      <c r="A7960" s="19"/>
    </row>
    <row r="7961" spans="1:1" x14ac:dyDescent="0.35">
      <c r="A7961" s="19"/>
    </row>
    <row r="7962" spans="1:1" x14ac:dyDescent="0.35">
      <c r="A7962" s="19"/>
    </row>
    <row r="7963" spans="1:1" x14ac:dyDescent="0.35">
      <c r="A7963" s="19"/>
    </row>
    <row r="7964" spans="1:1" x14ac:dyDescent="0.35">
      <c r="A7964" s="19"/>
    </row>
    <row r="7965" spans="1:1" x14ac:dyDescent="0.35">
      <c r="A7965" s="19"/>
    </row>
    <row r="7966" spans="1:1" x14ac:dyDescent="0.35">
      <c r="A7966" s="19"/>
    </row>
    <row r="7967" spans="1:1" x14ac:dyDescent="0.35">
      <c r="A7967" s="19"/>
    </row>
    <row r="7968" spans="1:1" x14ac:dyDescent="0.35">
      <c r="A7968" s="19"/>
    </row>
    <row r="7969" spans="1:1" x14ac:dyDescent="0.35">
      <c r="A7969" s="19"/>
    </row>
    <row r="7970" spans="1:1" x14ac:dyDescent="0.35">
      <c r="A7970" s="19"/>
    </row>
    <row r="7971" spans="1:1" x14ac:dyDescent="0.35">
      <c r="A7971" s="19"/>
    </row>
    <row r="7972" spans="1:1" x14ac:dyDescent="0.35">
      <c r="A7972" s="19"/>
    </row>
    <row r="7973" spans="1:1" x14ac:dyDescent="0.35">
      <c r="A7973" s="19"/>
    </row>
    <row r="7974" spans="1:1" x14ac:dyDescent="0.35">
      <c r="A7974" s="19"/>
    </row>
    <row r="7975" spans="1:1" x14ac:dyDescent="0.35">
      <c r="A7975" s="19"/>
    </row>
    <row r="7976" spans="1:1" x14ac:dyDescent="0.35">
      <c r="A7976" s="19"/>
    </row>
    <row r="7977" spans="1:1" x14ac:dyDescent="0.35">
      <c r="A7977" s="19"/>
    </row>
    <row r="7978" spans="1:1" x14ac:dyDescent="0.35">
      <c r="A7978" s="19"/>
    </row>
    <row r="7979" spans="1:1" x14ac:dyDescent="0.35">
      <c r="A7979" s="19"/>
    </row>
    <row r="7980" spans="1:1" x14ac:dyDescent="0.35">
      <c r="A7980" s="19"/>
    </row>
    <row r="7981" spans="1:1" x14ac:dyDescent="0.35">
      <c r="A7981" s="19"/>
    </row>
    <row r="7982" spans="1:1" x14ac:dyDescent="0.35">
      <c r="A7982" s="19"/>
    </row>
    <row r="7983" spans="1:1" x14ac:dyDescent="0.35">
      <c r="A7983" s="19"/>
    </row>
    <row r="7984" spans="1:1" x14ac:dyDescent="0.35">
      <c r="A7984" s="19"/>
    </row>
    <row r="7985" spans="1:1" x14ac:dyDescent="0.35">
      <c r="A7985" s="19"/>
    </row>
    <row r="7986" spans="1:1" x14ac:dyDescent="0.35">
      <c r="A7986" s="19"/>
    </row>
    <row r="7987" spans="1:1" x14ac:dyDescent="0.35">
      <c r="A7987" s="19"/>
    </row>
    <row r="7988" spans="1:1" x14ac:dyDescent="0.35">
      <c r="A7988" s="19"/>
    </row>
    <row r="7989" spans="1:1" x14ac:dyDescent="0.35">
      <c r="A7989" s="19"/>
    </row>
    <row r="7990" spans="1:1" x14ac:dyDescent="0.35">
      <c r="A7990" s="19"/>
    </row>
    <row r="7991" spans="1:1" x14ac:dyDescent="0.35">
      <c r="A7991" s="19"/>
    </row>
    <row r="7992" spans="1:1" x14ac:dyDescent="0.35">
      <c r="A7992" s="19"/>
    </row>
    <row r="7993" spans="1:1" x14ac:dyDescent="0.35">
      <c r="A7993" s="19"/>
    </row>
    <row r="7994" spans="1:1" x14ac:dyDescent="0.35">
      <c r="A7994" s="19"/>
    </row>
    <row r="7995" spans="1:1" x14ac:dyDescent="0.35">
      <c r="A7995" s="19"/>
    </row>
    <row r="7996" spans="1:1" x14ac:dyDescent="0.35">
      <c r="A7996" s="19"/>
    </row>
    <row r="7997" spans="1:1" x14ac:dyDescent="0.35">
      <c r="A7997" s="19"/>
    </row>
    <row r="7998" spans="1:1" x14ac:dyDescent="0.35">
      <c r="A7998" s="19"/>
    </row>
    <row r="7999" spans="1:1" x14ac:dyDescent="0.35">
      <c r="A7999" s="19"/>
    </row>
    <row r="8000" spans="1:1" x14ac:dyDescent="0.35">
      <c r="A8000" s="19"/>
    </row>
    <row r="8001" spans="1:1" x14ac:dyDescent="0.35">
      <c r="A8001" s="19"/>
    </row>
    <row r="8002" spans="1:1" x14ac:dyDescent="0.35">
      <c r="A8002" s="19"/>
    </row>
    <row r="8003" spans="1:1" x14ac:dyDescent="0.35">
      <c r="A8003" s="19"/>
    </row>
    <row r="8004" spans="1:1" x14ac:dyDescent="0.35">
      <c r="A8004" s="19"/>
    </row>
    <row r="8005" spans="1:1" x14ac:dyDescent="0.35">
      <c r="A8005" s="19"/>
    </row>
    <row r="8006" spans="1:1" x14ac:dyDescent="0.35">
      <c r="A8006" s="19"/>
    </row>
    <row r="8007" spans="1:1" x14ac:dyDescent="0.35">
      <c r="A8007" s="19"/>
    </row>
    <row r="8008" spans="1:1" x14ac:dyDescent="0.35">
      <c r="A8008" s="19"/>
    </row>
    <row r="8009" spans="1:1" x14ac:dyDescent="0.35">
      <c r="A8009" s="19"/>
    </row>
    <row r="8010" spans="1:1" x14ac:dyDescent="0.35">
      <c r="A8010" s="19"/>
    </row>
    <row r="8011" spans="1:1" x14ac:dyDescent="0.35">
      <c r="A8011" s="19"/>
    </row>
    <row r="8012" spans="1:1" x14ac:dyDescent="0.35">
      <c r="A8012" s="19"/>
    </row>
    <row r="8013" spans="1:1" x14ac:dyDescent="0.35">
      <c r="A8013" s="19"/>
    </row>
    <row r="8014" spans="1:1" x14ac:dyDescent="0.35">
      <c r="A8014" s="19"/>
    </row>
    <row r="8015" spans="1:1" x14ac:dyDescent="0.35">
      <c r="A8015" s="19"/>
    </row>
    <row r="8016" spans="1:1" x14ac:dyDescent="0.35">
      <c r="A8016" s="19"/>
    </row>
    <row r="8017" spans="1:1" x14ac:dyDescent="0.35">
      <c r="A8017" s="19"/>
    </row>
    <row r="8018" spans="1:1" x14ac:dyDescent="0.35">
      <c r="A8018" s="19"/>
    </row>
    <row r="8019" spans="1:1" x14ac:dyDescent="0.35">
      <c r="A8019" s="19"/>
    </row>
    <row r="8020" spans="1:1" x14ac:dyDescent="0.35">
      <c r="A8020" s="19"/>
    </row>
    <row r="8021" spans="1:1" x14ac:dyDescent="0.35">
      <c r="A8021" s="19"/>
    </row>
    <row r="8022" spans="1:1" x14ac:dyDescent="0.35">
      <c r="A8022" s="19"/>
    </row>
    <row r="8023" spans="1:1" x14ac:dyDescent="0.35">
      <c r="A8023" s="19"/>
    </row>
    <row r="8024" spans="1:1" x14ac:dyDescent="0.35">
      <c r="A8024" s="19"/>
    </row>
    <row r="8025" spans="1:1" x14ac:dyDescent="0.35">
      <c r="A8025" s="19"/>
    </row>
    <row r="8026" spans="1:1" x14ac:dyDescent="0.35">
      <c r="A8026" s="19"/>
    </row>
    <row r="8027" spans="1:1" x14ac:dyDescent="0.35">
      <c r="A8027" s="19"/>
    </row>
    <row r="8028" spans="1:1" x14ac:dyDescent="0.35">
      <c r="A8028" s="19"/>
    </row>
    <row r="8029" spans="1:1" x14ac:dyDescent="0.35">
      <c r="A8029" s="19"/>
    </row>
    <row r="8030" spans="1:1" x14ac:dyDescent="0.35">
      <c r="A8030" s="19"/>
    </row>
    <row r="8031" spans="1:1" x14ac:dyDescent="0.35">
      <c r="A8031" s="19"/>
    </row>
    <row r="8032" spans="1:1" x14ac:dyDescent="0.35">
      <c r="A8032" s="19"/>
    </row>
    <row r="8033" spans="1:1" x14ac:dyDescent="0.35">
      <c r="A8033" s="19"/>
    </row>
    <row r="8034" spans="1:1" x14ac:dyDescent="0.35">
      <c r="A8034" s="19"/>
    </row>
    <row r="8035" spans="1:1" x14ac:dyDescent="0.35">
      <c r="A8035" s="19"/>
    </row>
    <row r="8036" spans="1:1" x14ac:dyDescent="0.35">
      <c r="A8036" s="19"/>
    </row>
    <row r="8037" spans="1:1" x14ac:dyDescent="0.35">
      <c r="A8037" s="19"/>
    </row>
    <row r="8038" spans="1:1" x14ac:dyDescent="0.35">
      <c r="A8038" s="19"/>
    </row>
    <row r="8039" spans="1:1" x14ac:dyDescent="0.35">
      <c r="A8039" s="19"/>
    </row>
    <row r="8040" spans="1:1" x14ac:dyDescent="0.35">
      <c r="A8040" s="19"/>
    </row>
    <row r="8041" spans="1:1" x14ac:dyDescent="0.35">
      <c r="A8041" s="19"/>
    </row>
    <row r="8042" spans="1:1" x14ac:dyDescent="0.35">
      <c r="A8042" s="19"/>
    </row>
    <row r="8043" spans="1:1" x14ac:dyDescent="0.35">
      <c r="A8043" s="19"/>
    </row>
    <row r="8044" spans="1:1" x14ac:dyDescent="0.35">
      <c r="A8044" s="19"/>
    </row>
    <row r="8045" spans="1:1" x14ac:dyDescent="0.35">
      <c r="A8045" s="19"/>
    </row>
    <row r="8046" spans="1:1" x14ac:dyDescent="0.35">
      <c r="A8046" s="19"/>
    </row>
    <row r="8047" spans="1:1" x14ac:dyDescent="0.35">
      <c r="A8047" s="19"/>
    </row>
    <row r="8048" spans="1:1" x14ac:dyDescent="0.35">
      <c r="A8048" s="19"/>
    </row>
    <row r="8049" spans="1:1" x14ac:dyDescent="0.35">
      <c r="A8049" s="19"/>
    </row>
    <row r="8050" spans="1:1" x14ac:dyDescent="0.35">
      <c r="A8050" s="19"/>
    </row>
    <row r="8051" spans="1:1" x14ac:dyDescent="0.35">
      <c r="A8051" s="19"/>
    </row>
    <row r="8052" spans="1:1" x14ac:dyDescent="0.35">
      <c r="A8052" s="19"/>
    </row>
    <row r="8053" spans="1:1" x14ac:dyDescent="0.35">
      <c r="A8053" s="19"/>
    </row>
    <row r="8054" spans="1:1" x14ac:dyDescent="0.35">
      <c r="A8054" s="19"/>
    </row>
    <row r="8055" spans="1:1" x14ac:dyDescent="0.35">
      <c r="A8055" s="19"/>
    </row>
    <row r="8056" spans="1:1" x14ac:dyDescent="0.35">
      <c r="A8056" s="19"/>
    </row>
    <row r="8057" spans="1:1" x14ac:dyDescent="0.35">
      <c r="A8057" s="19"/>
    </row>
    <row r="8058" spans="1:1" x14ac:dyDescent="0.35">
      <c r="A8058" s="19"/>
    </row>
    <row r="8059" spans="1:1" x14ac:dyDescent="0.35">
      <c r="A8059" s="19"/>
    </row>
    <row r="8060" spans="1:1" x14ac:dyDescent="0.35">
      <c r="A8060" s="19"/>
    </row>
    <row r="8061" spans="1:1" x14ac:dyDescent="0.35">
      <c r="A8061" s="19"/>
    </row>
    <row r="8062" spans="1:1" x14ac:dyDescent="0.35">
      <c r="A8062" s="19"/>
    </row>
    <row r="8063" spans="1:1" x14ac:dyDescent="0.35">
      <c r="A8063" s="19"/>
    </row>
    <row r="8064" spans="1:1" x14ac:dyDescent="0.35">
      <c r="A8064" s="19"/>
    </row>
    <row r="8065" spans="1:1" x14ac:dyDescent="0.35">
      <c r="A8065" s="19"/>
    </row>
    <row r="8066" spans="1:1" x14ac:dyDescent="0.35">
      <c r="A8066" s="19"/>
    </row>
    <row r="8067" spans="1:1" x14ac:dyDescent="0.35">
      <c r="A8067" s="19"/>
    </row>
    <row r="8068" spans="1:1" x14ac:dyDescent="0.35">
      <c r="A8068" s="19"/>
    </row>
    <row r="8069" spans="1:1" x14ac:dyDescent="0.35">
      <c r="A8069" s="19"/>
    </row>
    <row r="8070" spans="1:1" x14ac:dyDescent="0.35">
      <c r="A8070" s="19"/>
    </row>
    <row r="8071" spans="1:1" x14ac:dyDescent="0.35">
      <c r="A8071" s="19"/>
    </row>
    <row r="8072" spans="1:1" x14ac:dyDescent="0.35">
      <c r="A8072" s="19"/>
    </row>
    <row r="8073" spans="1:1" x14ac:dyDescent="0.35">
      <c r="A8073" s="19"/>
    </row>
    <row r="8074" spans="1:1" x14ac:dyDescent="0.35">
      <c r="A8074" s="19"/>
    </row>
    <row r="8075" spans="1:1" x14ac:dyDescent="0.35">
      <c r="A8075" s="19"/>
    </row>
    <row r="8076" spans="1:1" x14ac:dyDescent="0.35">
      <c r="A8076" s="19"/>
    </row>
    <row r="8077" spans="1:1" x14ac:dyDescent="0.35">
      <c r="A8077" s="19"/>
    </row>
    <row r="8078" spans="1:1" x14ac:dyDescent="0.35">
      <c r="A8078" s="19"/>
    </row>
    <row r="8079" spans="1:1" x14ac:dyDescent="0.35">
      <c r="A8079" s="19"/>
    </row>
    <row r="8080" spans="1:1" x14ac:dyDescent="0.35">
      <c r="A8080" s="19"/>
    </row>
    <row r="8081" spans="1:1" x14ac:dyDescent="0.35">
      <c r="A8081" s="19"/>
    </row>
    <row r="8082" spans="1:1" x14ac:dyDescent="0.35">
      <c r="A8082" s="19"/>
    </row>
    <row r="8083" spans="1:1" x14ac:dyDescent="0.35">
      <c r="A8083" s="19"/>
    </row>
    <row r="8084" spans="1:1" x14ac:dyDescent="0.35">
      <c r="A8084" s="19"/>
    </row>
    <row r="8085" spans="1:1" x14ac:dyDescent="0.35">
      <c r="A8085" s="19"/>
    </row>
    <row r="8086" spans="1:1" x14ac:dyDescent="0.35">
      <c r="A8086" s="19"/>
    </row>
    <row r="8087" spans="1:1" x14ac:dyDescent="0.35">
      <c r="A8087" s="19"/>
    </row>
    <row r="8088" spans="1:1" x14ac:dyDescent="0.35">
      <c r="A8088" s="19"/>
    </row>
    <row r="8089" spans="1:1" x14ac:dyDescent="0.35">
      <c r="A8089" s="19"/>
    </row>
    <row r="8090" spans="1:1" x14ac:dyDescent="0.35">
      <c r="A8090" s="19"/>
    </row>
    <row r="8091" spans="1:1" x14ac:dyDescent="0.35">
      <c r="A8091" s="19"/>
    </row>
    <row r="8092" spans="1:1" x14ac:dyDescent="0.35">
      <c r="A8092" s="19"/>
    </row>
    <row r="8093" spans="1:1" x14ac:dyDescent="0.35">
      <c r="A8093" s="19"/>
    </row>
    <row r="8094" spans="1:1" x14ac:dyDescent="0.35">
      <c r="A8094" s="19"/>
    </row>
    <row r="8095" spans="1:1" x14ac:dyDescent="0.35">
      <c r="A8095" s="19"/>
    </row>
    <row r="8096" spans="1:1" x14ac:dyDescent="0.35">
      <c r="A8096" s="19"/>
    </row>
    <row r="8097" spans="1:1" x14ac:dyDescent="0.35">
      <c r="A8097" s="19"/>
    </row>
    <row r="8098" spans="1:1" x14ac:dyDescent="0.35">
      <c r="A8098" s="19"/>
    </row>
    <row r="8099" spans="1:1" x14ac:dyDescent="0.35">
      <c r="A8099" s="19"/>
    </row>
    <row r="8100" spans="1:1" x14ac:dyDescent="0.35">
      <c r="A8100" s="19"/>
    </row>
    <row r="8101" spans="1:1" x14ac:dyDescent="0.35">
      <c r="A8101" s="19"/>
    </row>
    <row r="8102" spans="1:1" x14ac:dyDescent="0.35">
      <c r="A8102" s="19"/>
    </row>
    <row r="8103" spans="1:1" x14ac:dyDescent="0.35">
      <c r="A8103" s="19"/>
    </row>
    <row r="8104" spans="1:1" x14ac:dyDescent="0.35">
      <c r="A8104" s="19"/>
    </row>
    <row r="8105" spans="1:1" x14ac:dyDescent="0.35">
      <c r="A8105" s="19"/>
    </row>
    <row r="8106" spans="1:1" x14ac:dyDescent="0.35">
      <c r="A8106" s="19"/>
    </row>
    <row r="8107" spans="1:1" x14ac:dyDescent="0.35">
      <c r="A8107" s="19"/>
    </row>
    <row r="8108" spans="1:1" x14ac:dyDescent="0.35">
      <c r="A8108" s="19"/>
    </row>
    <row r="8109" spans="1:1" x14ac:dyDescent="0.35">
      <c r="A8109" s="19"/>
    </row>
    <row r="8110" spans="1:1" x14ac:dyDescent="0.35">
      <c r="A8110" s="19"/>
    </row>
    <row r="8111" spans="1:1" x14ac:dyDescent="0.35">
      <c r="A8111" s="19"/>
    </row>
    <row r="8112" spans="1:1" x14ac:dyDescent="0.35">
      <c r="A8112" s="19"/>
    </row>
    <row r="8113" spans="1:1" x14ac:dyDescent="0.35">
      <c r="A8113" s="19"/>
    </row>
    <row r="8114" spans="1:1" x14ac:dyDescent="0.35">
      <c r="A8114" s="19"/>
    </row>
    <row r="8115" spans="1:1" x14ac:dyDescent="0.35">
      <c r="A8115" s="19"/>
    </row>
    <row r="8116" spans="1:1" x14ac:dyDescent="0.35">
      <c r="A8116" s="19"/>
    </row>
    <row r="8117" spans="1:1" x14ac:dyDescent="0.35">
      <c r="A8117" s="19"/>
    </row>
    <row r="8118" spans="1:1" x14ac:dyDescent="0.35">
      <c r="A8118" s="19"/>
    </row>
    <row r="8119" spans="1:1" x14ac:dyDescent="0.35">
      <c r="A8119" s="19"/>
    </row>
    <row r="8120" spans="1:1" x14ac:dyDescent="0.35">
      <c r="A8120" s="19"/>
    </row>
    <row r="8121" spans="1:1" x14ac:dyDescent="0.35">
      <c r="A8121" s="19"/>
    </row>
    <row r="8122" spans="1:1" x14ac:dyDescent="0.35">
      <c r="A8122" s="19"/>
    </row>
    <row r="8123" spans="1:1" x14ac:dyDescent="0.35">
      <c r="A8123" s="19"/>
    </row>
    <row r="8124" spans="1:1" x14ac:dyDescent="0.35">
      <c r="A8124" s="19"/>
    </row>
    <row r="8125" spans="1:1" x14ac:dyDescent="0.35">
      <c r="A8125" s="19"/>
    </row>
    <row r="8126" spans="1:1" x14ac:dyDescent="0.35">
      <c r="A8126" s="19"/>
    </row>
    <row r="8127" spans="1:1" x14ac:dyDescent="0.35">
      <c r="A8127" s="19"/>
    </row>
    <row r="8128" spans="1:1" x14ac:dyDescent="0.35">
      <c r="A8128" s="19"/>
    </row>
    <row r="8129" spans="1:1" x14ac:dyDescent="0.35">
      <c r="A8129" s="19"/>
    </row>
    <row r="8130" spans="1:1" x14ac:dyDescent="0.35">
      <c r="A8130" s="19"/>
    </row>
    <row r="8131" spans="1:1" x14ac:dyDescent="0.35">
      <c r="A8131" s="19"/>
    </row>
    <row r="8132" spans="1:1" x14ac:dyDescent="0.35">
      <c r="A8132" s="19"/>
    </row>
    <row r="8133" spans="1:1" x14ac:dyDescent="0.35">
      <c r="A8133" s="19"/>
    </row>
    <row r="8134" spans="1:1" x14ac:dyDescent="0.35">
      <c r="A8134" s="19"/>
    </row>
    <row r="8135" spans="1:1" x14ac:dyDescent="0.35">
      <c r="A8135" s="19"/>
    </row>
    <row r="8136" spans="1:1" x14ac:dyDescent="0.35">
      <c r="A8136" s="19"/>
    </row>
    <row r="8137" spans="1:1" x14ac:dyDescent="0.35">
      <c r="A8137" s="19"/>
    </row>
    <row r="8138" spans="1:1" x14ac:dyDescent="0.35">
      <c r="A8138" s="19"/>
    </row>
    <row r="8139" spans="1:1" x14ac:dyDescent="0.35">
      <c r="A8139" s="19"/>
    </row>
    <row r="8140" spans="1:1" x14ac:dyDescent="0.35">
      <c r="A8140" s="19"/>
    </row>
    <row r="8141" spans="1:1" x14ac:dyDescent="0.35">
      <c r="A8141" s="19"/>
    </row>
    <row r="8142" spans="1:1" x14ac:dyDescent="0.35">
      <c r="A8142" s="19"/>
    </row>
    <row r="8143" spans="1:1" x14ac:dyDescent="0.35">
      <c r="A8143" s="19"/>
    </row>
    <row r="8144" spans="1:1" x14ac:dyDescent="0.35">
      <c r="A8144" s="19"/>
    </row>
    <row r="8145" spans="1:1" x14ac:dyDescent="0.35">
      <c r="A8145" s="19"/>
    </row>
    <row r="8146" spans="1:1" x14ac:dyDescent="0.35">
      <c r="A8146" s="19"/>
    </row>
    <row r="8147" spans="1:1" x14ac:dyDescent="0.35">
      <c r="A8147" s="19"/>
    </row>
    <row r="8148" spans="1:1" x14ac:dyDescent="0.35">
      <c r="A8148" s="19"/>
    </row>
    <row r="8149" spans="1:1" x14ac:dyDescent="0.35">
      <c r="A8149" s="19"/>
    </row>
    <row r="8150" spans="1:1" x14ac:dyDescent="0.35">
      <c r="A8150" s="19"/>
    </row>
    <row r="8151" spans="1:1" x14ac:dyDescent="0.35">
      <c r="A8151" s="19"/>
    </row>
    <row r="8152" spans="1:1" x14ac:dyDescent="0.35">
      <c r="A8152" s="19"/>
    </row>
    <row r="8153" spans="1:1" x14ac:dyDescent="0.35">
      <c r="A8153" s="19"/>
    </row>
    <row r="8154" spans="1:1" x14ac:dyDescent="0.35">
      <c r="A8154" s="19"/>
    </row>
    <row r="8155" spans="1:1" x14ac:dyDescent="0.35">
      <c r="A8155" s="19"/>
    </row>
    <row r="8156" spans="1:1" x14ac:dyDescent="0.35">
      <c r="A8156" s="19"/>
    </row>
    <row r="8157" spans="1:1" x14ac:dyDescent="0.35">
      <c r="A8157" s="19"/>
    </row>
    <row r="8158" spans="1:1" x14ac:dyDescent="0.35">
      <c r="A8158" s="19"/>
    </row>
    <row r="8159" spans="1:1" x14ac:dyDescent="0.35">
      <c r="A8159" s="19"/>
    </row>
    <row r="8160" spans="1:1" x14ac:dyDescent="0.35">
      <c r="A8160" s="19"/>
    </row>
    <row r="8161" spans="1:1" x14ac:dyDescent="0.35">
      <c r="A8161" s="19"/>
    </row>
    <row r="8162" spans="1:1" x14ac:dyDescent="0.35">
      <c r="A8162" s="19"/>
    </row>
    <row r="8163" spans="1:1" x14ac:dyDescent="0.35">
      <c r="A8163" s="19"/>
    </row>
    <row r="8164" spans="1:1" x14ac:dyDescent="0.35">
      <c r="A8164" s="19"/>
    </row>
    <row r="8165" spans="1:1" x14ac:dyDescent="0.35">
      <c r="A8165" s="19"/>
    </row>
    <row r="8166" spans="1:1" x14ac:dyDescent="0.35">
      <c r="A8166" s="19"/>
    </row>
    <row r="8167" spans="1:1" x14ac:dyDescent="0.35">
      <c r="A8167" s="19"/>
    </row>
    <row r="8168" spans="1:1" x14ac:dyDescent="0.35">
      <c r="A8168" s="19"/>
    </row>
    <row r="8169" spans="1:1" x14ac:dyDescent="0.35">
      <c r="A8169" s="19"/>
    </row>
    <row r="8170" spans="1:1" x14ac:dyDescent="0.35">
      <c r="A8170" s="19"/>
    </row>
    <row r="8171" spans="1:1" x14ac:dyDescent="0.35">
      <c r="A8171" s="19"/>
    </row>
    <row r="8172" spans="1:1" x14ac:dyDescent="0.35">
      <c r="A8172" s="19"/>
    </row>
    <row r="8173" spans="1:1" x14ac:dyDescent="0.35">
      <c r="A8173" s="19"/>
    </row>
    <row r="8174" spans="1:1" x14ac:dyDescent="0.35">
      <c r="A8174" s="19"/>
    </row>
    <row r="8175" spans="1:1" x14ac:dyDescent="0.35">
      <c r="A8175" s="19"/>
    </row>
    <row r="8176" spans="1:1" x14ac:dyDescent="0.35">
      <c r="A8176" s="19"/>
    </row>
    <row r="8177" spans="1:1" x14ac:dyDescent="0.35">
      <c r="A8177" s="19"/>
    </row>
    <row r="8178" spans="1:1" x14ac:dyDescent="0.35">
      <c r="A8178" s="19"/>
    </row>
    <row r="8179" spans="1:1" x14ac:dyDescent="0.35">
      <c r="A8179" s="19"/>
    </row>
    <row r="8180" spans="1:1" x14ac:dyDescent="0.35">
      <c r="A8180" s="19"/>
    </row>
    <row r="8181" spans="1:1" x14ac:dyDescent="0.35">
      <c r="A8181" s="19"/>
    </row>
    <row r="8182" spans="1:1" x14ac:dyDescent="0.35">
      <c r="A8182" s="19"/>
    </row>
    <row r="8183" spans="1:1" x14ac:dyDescent="0.35">
      <c r="A8183" s="19"/>
    </row>
    <row r="8184" spans="1:1" x14ac:dyDescent="0.35">
      <c r="A8184" s="19"/>
    </row>
    <row r="8185" spans="1:1" x14ac:dyDescent="0.35">
      <c r="A8185" s="19"/>
    </row>
    <row r="8186" spans="1:1" x14ac:dyDescent="0.35">
      <c r="A8186" s="19"/>
    </row>
    <row r="8187" spans="1:1" x14ac:dyDescent="0.35">
      <c r="A8187" s="19"/>
    </row>
    <row r="8188" spans="1:1" x14ac:dyDescent="0.35">
      <c r="A8188" s="19"/>
    </row>
    <row r="8189" spans="1:1" x14ac:dyDescent="0.35">
      <c r="A8189" s="19"/>
    </row>
    <row r="8190" spans="1:1" x14ac:dyDescent="0.35">
      <c r="A8190" s="19"/>
    </row>
    <row r="8191" spans="1:1" x14ac:dyDescent="0.35">
      <c r="A8191" s="19"/>
    </row>
    <row r="8192" spans="1:1" x14ac:dyDescent="0.35">
      <c r="A8192" s="19"/>
    </row>
    <row r="8193" spans="1:1" x14ac:dyDescent="0.35">
      <c r="A8193" s="19"/>
    </row>
    <row r="8194" spans="1:1" x14ac:dyDescent="0.35">
      <c r="A8194" s="19"/>
    </row>
    <row r="8195" spans="1:1" x14ac:dyDescent="0.35">
      <c r="A8195" s="19"/>
    </row>
    <row r="8196" spans="1:1" x14ac:dyDescent="0.35">
      <c r="A8196" s="19"/>
    </row>
    <row r="8197" spans="1:1" x14ac:dyDescent="0.35">
      <c r="A8197" s="19"/>
    </row>
    <row r="8198" spans="1:1" x14ac:dyDescent="0.35">
      <c r="A8198" s="19"/>
    </row>
    <row r="8199" spans="1:1" x14ac:dyDescent="0.35">
      <c r="A8199" s="19"/>
    </row>
    <row r="8200" spans="1:1" x14ac:dyDescent="0.35">
      <c r="A8200" s="19"/>
    </row>
    <row r="8201" spans="1:1" x14ac:dyDescent="0.35">
      <c r="A8201" s="19"/>
    </row>
    <row r="8202" spans="1:1" x14ac:dyDescent="0.35">
      <c r="A8202" s="19"/>
    </row>
    <row r="8203" spans="1:1" x14ac:dyDescent="0.35">
      <c r="A8203" s="19"/>
    </row>
    <row r="8204" spans="1:1" x14ac:dyDescent="0.35">
      <c r="A8204" s="19"/>
    </row>
    <row r="8205" spans="1:1" x14ac:dyDescent="0.35">
      <c r="A8205" s="19"/>
    </row>
    <row r="8206" spans="1:1" x14ac:dyDescent="0.35">
      <c r="A8206" s="19"/>
    </row>
    <row r="8207" spans="1:1" x14ac:dyDescent="0.35">
      <c r="A8207" s="19"/>
    </row>
    <row r="8208" spans="1:1" x14ac:dyDescent="0.35">
      <c r="A8208" s="19"/>
    </row>
    <row r="8209" spans="1:1" x14ac:dyDescent="0.35">
      <c r="A8209" s="19"/>
    </row>
    <row r="8210" spans="1:1" x14ac:dyDescent="0.35">
      <c r="A8210" s="19"/>
    </row>
    <row r="8211" spans="1:1" x14ac:dyDescent="0.35">
      <c r="A8211" s="19"/>
    </row>
    <row r="8212" spans="1:1" x14ac:dyDescent="0.35">
      <c r="A8212" s="19"/>
    </row>
    <row r="8213" spans="1:1" x14ac:dyDescent="0.35">
      <c r="A8213" s="19"/>
    </row>
    <row r="8214" spans="1:1" x14ac:dyDescent="0.35">
      <c r="A8214" s="19"/>
    </row>
    <row r="8215" spans="1:1" x14ac:dyDescent="0.35">
      <c r="A8215" s="19"/>
    </row>
    <row r="8216" spans="1:1" x14ac:dyDescent="0.35">
      <c r="A8216" s="19"/>
    </row>
    <row r="8217" spans="1:1" x14ac:dyDescent="0.35">
      <c r="A8217" s="19"/>
    </row>
    <row r="8218" spans="1:1" x14ac:dyDescent="0.35">
      <c r="A8218" s="19"/>
    </row>
    <row r="8219" spans="1:1" x14ac:dyDescent="0.35">
      <c r="A8219" s="19"/>
    </row>
    <row r="8220" spans="1:1" x14ac:dyDescent="0.35">
      <c r="A8220" s="19"/>
    </row>
    <row r="8221" spans="1:1" x14ac:dyDescent="0.35">
      <c r="A8221" s="19"/>
    </row>
    <row r="8222" spans="1:1" x14ac:dyDescent="0.35">
      <c r="A8222" s="19"/>
    </row>
    <row r="8223" spans="1:1" x14ac:dyDescent="0.35">
      <c r="A8223" s="19"/>
    </row>
    <row r="8224" spans="1:1" x14ac:dyDescent="0.35">
      <c r="A8224" s="19"/>
    </row>
    <row r="8225" spans="1:1" x14ac:dyDescent="0.35">
      <c r="A8225" s="19"/>
    </row>
    <row r="8226" spans="1:1" x14ac:dyDescent="0.35">
      <c r="A8226" s="19"/>
    </row>
    <row r="8227" spans="1:1" x14ac:dyDescent="0.35">
      <c r="A8227" s="19"/>
    </row>
    <row r="8228" spans="1:1" x14ac:dyDescent="0.35">
      <c r="A8228" s="19"/>
    </row>
    <row r="8229" spans="1:1" x14ac:dyDescent="0.35">
      <c r="A8229" s="19"/>
    </row>
    <row r="8230" spans="1:1" x14ac:dyDescent="0.35">
      <c r="A8230" s="19"/>
    </row>
    <row r="8231" spans="1:1" x14ac:dyDescent="0.35">
      <c r="A8231" s="19"/>
    </row>
    <row r="8232" spans="1:1" x14ac:dyDescent="0.35">
      <c r="A8232" s="19"/>
    </row>
    <row r="8233" spans="1:1" x14ac:dyDescent="0.35">
      <c r="A8233" s="19"/>
    </row>
    <row r="8234" spans="1:1" x14ac:dyDescent="0.35">
      <c r="A8234" s="19"/>
    </row>
    <row r="8235" spans="1:1" x14ac:dyDescent="0.35">
      <c r="A8235" s="19"/>
    </row>
    <row r="8236" spans="1:1" x14ac:dyDescent="0.35">
      <c r="A8236" s="19"/>
    </row>
    <row r="8237" spans="1:1" x14ac:dyDescent="0.35">
      <c r="A8237" s="19"/>
    </row>
    <row r="8238" spans="1:1" x14ac:dyDescent="0.35">
      <c r="A8238" s="19"/>
    </row>
    <row r="8239" spans="1:1" x14ac:dyDescent="0.35">
      <c r="A8239" s="19"/>
    </row>
    <row r="8240" spans="1:1" x14ac:dyDescent="0.35">
      <c r="A8240" s="19"/>
    </row>
    <row r="8241" spans="1:1" x14ac:dyDescent="0.35">
      <c r="A8241" s="19"/>
    </row>
    <row r="8242" spans="1:1" x14ac:dyDescent="0.35">
      <c r="A8242" s="19"/>
    </row>
    <row r="8243" spans="1:1" x14ac:dyDescent="0.35">
      <c r="A8243" s="19"/>
    </row>
    <row r="8244" spans="1:1" x14ac:dyDescent="0.35">
      <c r="A8244" s="19"/>
    </row>
    <row r="8245" spans="1:1" x14ac:dyDescent="0.35">
      <c r="A8245" s="19"/>
    </row>
    <row r="8246" spans="1:1" x14ac:dyDescent="0.35">
      <c r="A8246" s="19"/>
    </row>
    <row r="8247" spans="1:1" x14ac:dyDescent="0.35">
      <c r="A8247" s="19"/>
    </row>
    <row r="8248" spans="1:1" x14ac:dyDescent="0.35">
      <c r="A8248" s="19"/>
    </row>
    <row r="8249" spans="1:1" x14ac:dyDescent="0.35">
      <c r="A8249" s="19"/>
    </row>
    <row r="8250" spans="1:1" x14ac:dyDescent="0.35">
      <c r="A8250" s="19"/>
    </row>
    <row r="8251" spans="1:1" x14ac:dyDescent="0.35">
      <c r="A8251" s="19"/>
    </row>
    <row r="8252" spans="1:1" x14ac:dyDescent="0.35">
      <c r="A8252" s="19"/>
    </row>
    <row r="8253" spans="1:1" x14ac:dyDescent="0.35">
      <c r="A8253" s="19"/>
    </row>
    <row r="8254" spans="1:1" x14ac:dyDescent="0.35">
      <c r="A8254" s="19"/>
    </row>
    <row r="8255" spans="1:1" x14ac:dyDescent="0.35">
      <c r="A8255" s="19"/>
    </row>
    <row r="8256" spans="1:1" x14ac:dyDescent="0.35">
      <c r="A8256" s="19"/>
    </row>
    <row r="8257" spans="1:1" x14ac:dyDescent="0.35">
      <c r="A8257" s="19"/>
    </row>
    <row r="8258" spans="1:1" x14ac:dyDescent="0.35">
      <c r="A8258" s="19"/>
    </row>
    <row r="8259" spans="1:1" x14ac:dyDescent="0.35">
      <c r="A8259" s="19"/>
    </row>
    <row r="8260" spans="1:1" x14ac:dyDescent="0.35">
      <c r="A8260" s="19"/>
    </row>
    <row r="8261" spans="1:1" x14ac:dyDescent="0.35">
      <c r="A8261" s="19"/>
    </row>
    <row r="8262" spans="1:1" x14ac:dyDescent="0.35">
      <c r="A8262" s="19"/>
    </row>
    <row r="8263" spans="1:1" x14ac:dyDescent="0.35">
      <c r="A8263" s="19"/>
    </row>
    <row r="8264" spans="1:1" x14ac:dyDescent="0.35">
      <c r="A8264" s="19"/>
    </row>
    <row r="8265" spans="1:1" x14ac:dyDescent="0.35">
      <c r="A8265" s="19"/>
    </row>
    <row r="8266" spans="1:1" x14ac:dyDescent="0.35">
      <c r="A8266" s="19"/>
    </row>
    <row r="8267" spans="1:1" x14ac:dyDescent="0.35">
      <c r="A8267" s="19"/>
    </row>
    <row r="8268" spans="1:1" x14ac:dyDescent="0.35">
      <c r="A8268" s="19"/>
    </row>
    <row r="8269" spans="1:1" x14ac:dyDescent="0.35">
      <c r="A8269" s="19"/>
    </row>
    <row r="8270" spans="1:1" x14ac:dyDescent="0.35">
      <c r="A8270" s="19"/>
    </row>
    <row r="8271" spans="1:1" x14ac:dyDescent="0.35">
      <c r="A8271" s="19"/>
    </row>
    <row r="8272" spans="1:1" x14ac:dyDescent="0.35">
      <c r="A8272" s="19"/>
    </row>
    <row r="8273" spans="1:1" x14ac:dyDescent="0.35">
      <c r="A8273" s="19"/>
    </row>
    <row r="8274" spans="1:1" x14ac:dyDescent="0.35">
      <c r="A8274" s="19"/>
    </row>
    <row r="8275" spans="1:1" x14ac:dyDescent="0.35">
      <c r="A8275" s="19"/>
    </row>
    <row r="8276" spans="1:1" x14ac:dyDescent="0.35">
      <c r="A8276" s="19"/>
    </row>
    <row r="8277" spans="1:1" x14ac:dyDescent="0.35">
      <c r="A8277" s="19"/>
    </row>
    <row r="8278" spans="1:1" x14ac:dyDescent="0.35">
      <c r="A8278" s="19"/>
    </row>
    <row r="8279" spans="1:1" x14ac:dyDescent="0.35">
      <c r="A8279" s="19"/>
    </row>
    <row r="8280" spans="1:1" x14ac:dyDescent="0.35">
      <c r="A8280" s="19"/>
    </row>
    <row r="8281" spans="1:1" x14ac:dyDescent="0.35">
      <c r="A8281" s="19"/>
    </row>
    <row r="8282" spans="1:1" x14ac:dyDescent="0.35">
      <c r="A8282" s="19"/>
    </row>
    <row r="8283" spans="1:1" x14ac:dyDescent="0.35">
      <c r="A8283" s="19"/>
    </row>
    <row r="8284" spans="1:1" x14ac:dyDescent="0.35">
      <c r="A8284" s="19"/>
    </row>
    <row r="8285" spans="1:1" x14ac:dyDescent="0.35">
      <c r="A8285" s="19"/>
    </row>
    <row r="8286" spans="1:1" x14ac:dyDescent="0.35">
      <c r="A8286" s="19"/>
    </row>
    <row r="8287" spans="1:1" x14ac:dyDescent="0.35">
      <c r="A8287" s="19"/>
    </row>
    <row r="8288" spans="1:1" x14ac:dyDescent="0.35">
      <c r="A8288" s="19"/>
    </row>
    <row r="8289" spans="1:1" x14ac:dyDescent="0.35">
      <c r="A8289" s="19"/>
    </row>
    <row r="8290" spans="1:1" x14ac:dyDescent="0.35">
      <c r="A8290" s="19"/>
    </row>
    <row r="8291" spans="1:1" x14ac:dyDescent="0.35">
      <c r="A8291" s="19"/>
    </row>
    <row r="8292" spans="1:1" x14ac:dyDescent="0.35">
      <c r="A8292" s="19"/>
    </row>
    <row r="8293" spans="1:1" x14ac:dyDescent="0.35">
      <c r="A8293" s="19"/>
    </row>
    <row r="8294" spans="1:1" x14ac:dyDescent="0.35">
      <c r="A8294" s="19"/>
    </row>
    <row r="8295" spans="1:1" x14ac:dyDescent="0.35">
      <c r="A8295" s="19"/>
    </row>
    <row r="8296" spans="1:1" x14ac:dyDescent="0.35">
      <c r="A8296" s="19"/>
    </row>
    <row r="8297" spans="1:1" x14ac:dyDescent="0.35">
      <c r="A8297" s="19"/>
    </row>
    <row r="8298" spans="1:1" x14ac:dyDescent="0.35">
      <c r="A8298" s="19"/>
    </row>
    <row r="8299" spans="1:1" x14ac:dyDescent="0.35">
      <c r="A8299" s="19"/>
    </row>
    <row r="8300" spans="1:1" x14ac:dyDescent="0.35">
      <c r="A8300" s="19"/>
    </row>
    <row r="8301" spans="1:1" x14ac:dyDescent="0.35">
      <c r="A8301" s="19"/>
    </row>
    <row r="8302" spans="1:1" x14ac:dyDescent="0.35">
      <c r="A8302" s="19"/>
    </row>
    <row r="8303" spans="1:1" x14ac:dyDescent="0.35">
      <c r="A8303" s="19"/>
    </row>
    <row r="8304" spans="1:1" x14ac:dyDescent="0.35">
      <c r="A8304" s="19"/>
    </row>
    <row r="8305" spans="1:1" x14ac:dyDescent="0.35">
      <c r="A8305" s="19"/>
    </row>
    <row r="8306" spans="1:1" x14ac:dyDescent="0.35">
      <c r="A8306" s="19"/>
    </row>
    <row r="8307" spans="1:1" x14ac:dyDescent="0.35">
      <c r="A8307" s="19"/>
    </row>
    <row r="8308" spans="1:1" x14ac:dyDescent="0.35">
      <c r="A8308" s="19"/>
    </row>
    <row r="8309" spans="1:1" x14ac:dyDescent="0.35">
      <c r="A8309" s="19"/>
    </row>
    <row r="8310" spans="1:1" x14ac:dyDescent="0.35">
      <c r="A8310" s="19"/>
    </row>
    <row r="8311" spans="1:1" x14ac:dyDescent="0.35">
      <c r="A8311" s="19"/>
    </row>
    <row r="8312" spans="1:1" x14ac:dyDescent="0.35">
      <c r="A8312" s="19"/>
    </row>
    <row r="8313" spans="1:1" x14ac:dyDescent="0.35">
      <c r="A8313" s="19"/>
    </row>
    <row r="8314" spans="1:1" x14ac:dyDescent="0.35">
      <c r="A8314" s="19"/>
    </row>
    <row r="8315" spans="1:1" x14ac:dyDescent="0.35">
      <c r="A8315" s="19"/>
    </row>
    <row r="8316" spans="1:1" x14ac:dyDescent="0.35">
      <c r="A8316" s="19"/>
    </row>
    <row r="8317" spans="1:1" x14ac:dyDescent="0.35">
      <c r="A8317" s="19"/>
    </row>
    <row r="8318" spans="1:1" x14ac:dyDescent="0.35">
      <c r="A8318" s="19"/>
    </row>
    <row r="8319" spans="1:1" x14ac:dyDescent="0.35">
      <c r="A8319" s="19"/>
    </row>
    <row r="8320" spans="1:1" x14ac:dyDescent="0.35">
      <c r="A8320" s="19"/>
    </row>
    <row r="8321" spans="1:1" x14ac:dyDescent="0.35">
      <c r="A8321" s="19"/>
    </row>
    <row r="8322" spans="1:1" x14ac:dyDescent="0.35">
      <c r="A8322" s="19"/>
    </row>
    <row r="8323" spans="1:1" x14ac:dyDescent="0.35">
      <c r="A8323" s="19"/>
    </row>
    <row r="8324" spans="1:1" x14ac:dyDescent="0.35">
      <c r="A8324" s="19"/>
    </row>
    <row r="8325" spans="1:1" x14ac:dyDescent="0.35">
      <c r="A8325" s="19"/>
    </row>
    <row r="8326" spans="1:1" x14ac:dyDescent="0.35">
      <c r="A8326" s="19"/>
    </row>
    <row r="8327" spans="1:1" x14ac:dyDescent="0.35">
      <c r="A8327" s="19"/>
    </row>
    <row r="8328" spans="1:1" x14ac:dyDescent="0.35">
      <c r="A8328" s="19"/>
    </row>
    <row r="8329" spans="1:1" x14ac:dyDescent="0.35">
      <c r="A8329" s="19"/>
    </row>
    <row r="8330" spans="1:1" x14ac:dyDescent="0.35">
      <c r="A8330" s="19"/>
    </row>
    <row r="8331" spans="1:1" x14ac:dyDescent="0.35">
      <c r="A8331" s="19"/>
    </row>
    <row r="8332" spans="1:1" x14ac:dyDescent="0.35">
      <c r="A8332" s="19"/>
    </row>
    <row r="8333" spans="1:1" x14ac:dyDescent="0.35">
      <c r="A8333" s="19"/>
    </row>
    <row r="8334" spans="1:1" x14ac:dyDescent="0.35">
      <c r="A8334" s="19"/>
    </row>
    <row r="8335" spans="1:1" x14ac:dyDescent="0.35">
      <c r="A8335" s="19"/>
    </row>
    <row r="8336" spans="1:1" x14ac:dyDescent="0.35">
      <c r="A8336" s="19"/>
    </row>
    <row r="8337" spans="1:1" x14ac:dyDescent="0.35">
      <c r="A8337" s="19"/>
    </row>
    <row r="8338" spans="1:1" x14ac:dyDescent="0.35">
      <c r="A8338" s="19"/>
    </row>
    <row r="8339" spans="1:1" x14ac:dyDescent="0.35">
      <c r="A8339" s="19"/>
    </row>
    <row r="8340" spans="1:1" x14ac:dyDescent="0.35">
      <c r="A8340" s="19"/>
    </row>
    <row r="8341" spans="1:1" x14ac:dyDescent="0.35">
      <c r="A8341" s="19"/>
    </row>
    <row r="8342" spans="1:1" x14ac:dyDescent="0.35">
      <c r="A8342" s="19"/>
    </row>
    <row r="8343" spans="1:1" x14ac:dyDescent="0.35">
      <c r="A8343" s="19"/>
    </row>
    <row r="8344" spans="1:1" x14ac:dyDescent="0.35">
      <c r="A8344" s="19"/>
    </row>
    <row r="8345" spans="1:1" x14ac:dyDescent="0.35">
      <c r="A8345" s="19"/>
    </row>
    <row r="8346" spans="1:1" x14ac:dyDescent="0.35">
      <c r="A8346" s="19"/>
    </row>
    <row r="8347" spans="1:1" x14ac:dyDescent="0.35">
      <c r="A8347" s="19"/>
    </row>
    <row r="8348" spans="1:1" x14ac:dyDescent="0.35">
      <c r="A8348" s="19"/>
    </row>
    <row r="8349" spans="1:1" x14ac:dyDescent="0.35">
      <c r="A8349" s="19"/>
    </row>
    <row r="8350" spans="1:1" x14ac:dyDescent="0.35">
      <c r="A8350" s="19"/>
    </row>
    <row r="8351" spans="1:1" x14ac:dyDescent="0.35">
      <c r="A8351" s="19"/>
    </row>
    <row r="8352" spans="1:1" x14ac:dyDescent="0.35">
      <c r="A8352" s="19"/>
    </row>
    <row r="8353" spans="1:1" x14ac:dyDescent="0.35">
      <c r="A8353" s="19"/>
    </row>
    <row r="8354" spans="1:1" x14ac:dyDescent="0.35">
      <c r="A8354" s="19"/>
    </row>
    <row r="8355" spans="1:1" x14ac:dyDescent="0.35">
      <c r="A8355" s="19"/>
    </row>
    <row r="8356" spans="1:1" x14ac:dyDescent="0.35">
      <c r="A8356" s="19"/>
    </row>
    <row r="8357" spans="1:1" x14ac:dyDescent="0.35">
      <c r="A8357" s="19"/>
    </row>
    <row r="8358" spans="1:1" x14ac:dyDescent="0.35">
      <c r="A8358" s="19"/>
    </row>
    <row r="8359" spans="1:1" x14ac:dyDescent="0.35">
      <c r="A8359" s="19"/>
    </row>
    <row r="8360" spans="1:1" x14ac:dyDescent="0.35">
      <c r="A8360" s="19"/>
    </row>
    <row r="8361" spans="1:1" x14ac:dyDescent="0.35">
      <c r="A8361" s="19"/>
    </row>
    <row r="8362" spans="1:1" x14ac:dyDescent="0.35">
      <c r="A8362" s="19"/>
    </row>
    <row r="8363" spans="1:1" x14ac:dyDescent="0.35">
      <c r="A8363" s="19"/>
    </row>
    <row r="8364" spans="1:1" x14ac:dyDescent="0.35">
      <c r="A8364" s="19"/>
    </row>
    <row r="8365" spans="1:1" x14ac:dyDescent="0.35">
      <c r="A8365" s="19"/>
    </row>
    <row r="8366" spans="1:1" x14ac:dyDescent="0.35">
      <c r="A8366" s="19"/>
    </row>
    <row r="8367" spans="1:1" x14ac:dyDescent="0.35">
      <c r="A8367" s="19"/>
    </row>
    <row r="8368" spans="1:1" x14ac:dyDescent="0.35">
      <c r="A8368" s="19"/>
    </row>
    <row r="8369" spans="1:1" x14ac:dyDescent="0.35">
      <c r="A8369" s="19"/>
    </row>
    <row r="8370" spans="1:1" x14ac:dyDescent="0.35">
      <c r="A8370" s="19"/>
    </row>
    <row r="8371" spans="1:1" x14ac:dyDescent="0.35">
      <c r="A8371" s="19"/>
    </row>
    <row r="8372" spans="1:1" x14ac:dyDescent="0.35">
      <c r="A8372" s="19"/>
    </row>
    <row r="8373" spans="1:1" x14ac:dyDescent="0.35">
      <c r="A8373" s="19"/>
    </row>
    <row r="8374" spans="1:1" x14ac:dyDescent="0.35">
      <c r="A8374" s="19"/>
    </row>
    <row r="8375" spans="1:1" x14ac:dyDescent="0.35">
      <c r="A8375" s="19"/>
    </row>
    <row r="8376" spans="1:1" x14ac:dyDescent="0.35">
      <c r="A8376" s="19"/>
    </row>
    <row r="8377" spans="1:1" x14ac:dyDescent="0.35">
      <c r="A8377" s="19"/>
    </row>
    <row r="8378" spans="1:1" x14ac:dyDescent="0.35">
      <c r="A8378" s="19"/>
    </row>
    <row r="8379" spans="1:1" x14ac:dyDescent="0.35">
      <c r="A8379" s="19"/>
    </row>
    <row r="8380" spans="1:1" x14ac:dyDescent="0.35">
      <c r="A8380" s="19"/>
    </row>
    <row r="8381" spans="1:1" x14ac:dyDescent="0.35">
      <c r="A8381" s="19"/>
    </row>
    <row r="8382" spans="1:1" x14ac:dyDescent="0.35">
      <c r="A8382" s="19"/>
    </row>
    <row r="8383" spans="1:1" x14ac:dyDescent="0.35">
      <c r="A8383" s="19"/>
    </row>
    <row r="8384" spans="1:1" x14ac:dyDescent="0.35">
      <c r="A8384" s="19"/>
    </row>
    <row r="8385" spans="1:1" x14ac:dyDescent="0.35">
      <c r="A8385" s="19"/>
    </row>
    <row r="8386" spans="1:1" x14ac:dyDescent="0.35">
      <c r="A8386" s="19"/>
    </row>
    <row r="8387" spans="1:1" x14ac:dyDescent="0.35">
      <c r="A8387" s="19"/>
    </row>
    <row r="8388" spans="1:1" x14ac:dyDescent="0.35">
      <c r="A8388" s="19"/>
    </row>
    <row r="8389" spans="1:1" x14ac:dyDescent="0.35">
      <c r="A8389" s="19"/>
    </row>
    <row r="8390" spans="1:1" x14ac:dyDescent="0.35">
      <c r="A8390" s="19"/>
    </row>
    <row r="8391" spans="1:1" x14ac:dyDescent="0.35">
      <c r="A8391" s="19"/>
    </row>
    <row r="8392" spans="1:1" x14ac:dyDescent="0.35">
      <c r="A8392" s="19"/>
    </row>
    <row r="8393" spans="1:1" x14ac:dyDescent="0.35">
      <c r="A8393" s="19"/>
    </row>
    <row r="8394" spans="1:1" x14ac:dyDescent="0.35">
      <c r="A8394" s="19"/>
    </row>
    <row r="8395" spans="1:1" x14ac:dyDescent="0.35">
      <c r="A8395" s="19"/>
    </row>
    <row r="8396" spans="1:1" x14ac:dyDescent="0.35">
      <c r="A8396" s="19"/>
    </row>
    <row r="8397" spans="1:1" x14ac:dyDescent="0.35">
      <c r="A8397" s="19"/>
    </row>
    <row r="8398" spans="1:1" x14ac:dyDescent="0.35">
      <c r="A8398" s="19"/>
    </row>
    <row r="8399" spans="1:1" x14ac:dyDescent="0.35">
      <c r="A8399" s="19"/>
    </row>
    <row r="8400" spans="1:1" x14ac:dyDescent="0.35">
      <c r="A8400" s="19"/>
    </row>
    <row r="8401" spans="1:1" x14ac:dyDescent="0.35">
      <c r="A8401" s="19"/>
    </row>
    <row r="8402" spans="1:1" x14ac:dyDescent="0.35">
      <c r="A8402" s="19"/>
    </row>
    <row r="8403" spans="1:1" x14ac:dyDescent="0.35">
      <c r="A8403" s="19"/>
    </row>
    <row r="8404" spans="1:1" x14ac:dyDescent="0.35">
      <c r="A8404" s="19"/>
    </row>
    <row r="8405" spans="1:1" x14ac:dyDescent="0.35">
      <c r="A8405" s="19"/>
    </row>
    <row r="8406" spans="1:1" x14ac:dyDescent="0.35">
      <c r="A8406" s="19"/>
    </row>
    <row r="8407" spans="1:1" x14ac:dyDescent="0.35">
      <c r="A8407" s="19"/>
    </row>
    <row r="8408" spans="1:1" x14ac:dyDescent="0.35">
      <c r="A8408" s="19"/>
    </row>
    <row r="8409" spans="1:1" x14ac:dyDescent="0.35">
      <c r="A8409" s="19"/>
    </row>
    <row r="8410" spans="1:1" x14ac:dyDescent="0.35">
      <c r="A8410" s="19"/>
    </row>
    <row r="8411" spans="1:1" x14ac:dyDescent="0.35">
      <c r="A8411" s="19"/>
    </row>
    <row r="8412" spans="1:1" x14ac:dyDescent="0.35">
      <c r="A8412" s="19"/>
    </row>
    <row r="8413" spans="1:1" x14ac:dyDescent="0.35">
      <c r="A8413" s="19"/>
    </row>
    <row r="8414" spans="1:1" x14ac:dyDescent="0.35">
      <c r="A8414" s="19"/>
    </row>
    <row r="8415" spans="1:1" x14ac:dyDescent="0.35">
      <c r="A8415" s="19"/>
    </row>
    <row r="8416" spans="1:1" x14ac:dyDescent="0.35">
      <c r="A8416" s="19"/>
    </row>
    <row r="8417" spans="1:1" x14ac:dyDescent="0.35">
      <c r="A8417" s="19"/>
    </row>
    <row r="8418" spans="1:1" x14ac:dyDescent="0.35">
      <c r="A8418" s="19"/>
    </row>
    <row r="8419" spans="1:1" x14ac:dyDescent="0.35">
      <c r="A8419" s="19"/>
    </row>
    <row r="8420" spans="1:1" x14ac:dyDescent="0.35">
      <c r="A8420" s="19"/>
    </row>
    <row r="8421" spans="1:1" x14ac:dyDescent="0.35">
      <c r="A8421" s="19"/>
    </row>
    <row r="8422" spans="1:1" x14ac:dyDescent="0.35">
      <c r="A8422" s="19"/>
    </row>
    <row r="8423" spans="1:1" x14ac:dyDescent="0.35">
      <c r="A8423" s="19"/>
    </row>
    <row r="8424" spans="1:1" x14ac:dyDescent="0.35">
      <c r="A8424" s="19"/>
    </row>
    <row r="8425" spans="1:1" x14ac:dyDescent="0.35">
      <c r="A8425" s="19"/>
    </row>
    <row r="8426" spans="1:1" x14ac:dyDescent="0.35">
      <c r="A8426" s="19"/>
    </row>
    <row r="8427" spans="1:1" x14ac:dyDescent="0.35">
      <c r="A8427" s="19"/>
    </row>
    <row r="8428" spans="1:1" x14ac:dyDescent="0.35">
      <c r="A8428" s="19"/>
    </row>
    <row r="8429" spans="1:1" x14ac:dyDescent="0.35">
      <c r="A8429" s="19"/>
    </row>
    <row r="8430" spans="1:1" x14ac:dyDescent="0.35">
      <c r="A8430" s="19"/>
    </row>
    <row r="8431" spans="1:1" x14ac:dyDescent="0.35">
      <c r="A8431" s="19"/>
    </row>
    <row r="8432" spans="1:1" x14ac:dyDescent="0.35">
      <c r="A8432" s="19"/>
    </row>
    <row r="8433" spans="1:1" x14ac:dyDescent="0.35">
      <c r="A8433" s="19"/>
    </row>
    <row r="8434" spans="1:1" x14ac:dyDescent="0.35">
      <c r="A8434" s="19"/>
    </row>
    <row r="8435" spans="1:1" x14ac:dyDescent="0.35">
      <c r="A8435" s="19"/>
    </row>
    <row r="8436" spans="1:1" x14ac:dyDescent="0.35">
      <c r="A8436" s="19"/>
    </row>
    <row r="8437" spans="1:1" x14ac:dyDescent="0.35">
      <c r="A8437" s="19"/>
    </row>
    <row r="8438" spans="1:1" x14ac:dyDescent="0.35">
      <c r="A8438" s="19"/>
    </row>
    <row r="8439" spans="1:1" x14ac:dyDescent="0.35">
      <c r="A8439" s="19"/>
    </row>
    <row r="8440" spans="1:1" x14ac:dyDescent="0.35">
      <c r="A8440" s="19"/>
    </row>
    <row r="8441" spans="1:1" x14ac:dyDescent="0.35">
      <c r="A8441" s="19"/>
    </row>
    <row r="8442" spans="1:1" x14ac:dyDescent="0.35">
      <c r="A8442" s="19"/>
    </row>
    <row r="8443" spans="1:1" x14ac:dyDescent="0.35">
      <c r="A8443" s="19"/>
    </row>
    <row r="8444" spans="1:1" x14ac:dyDescent="0.35">
      <c r="A8444" s="19"/>
    </row>
    <row r="8445" spans="1:1" x14ac:dyDescent="0.35">
      <c r="A8445" s="19"/>
    </row>
    <row r="8446" spans="1:1" x14ac:dyDescent="0.35">
      <c r="A8446" s="19"/>
    </row>
    <row r="8447" spans="1:1" x14ac:dyDescent="0.35">
      <c r="A8447" s="19"/>
    </row>
    <row r="8448" spans="1:1" x14ac:dyDescent="0.35">
      <c r="A8448" s="19"/>
    </row>
    <row r="8449" spans="1:1" x14ac:dyDescent="0.35">
      <c r="A8449" s="19"/>
    </row>
    <row r="8450" spans="1:1" x14ac:dyDescent="0.35">
      <c r="A8450" s="19"/>
    </row>
    <row r="8451" spans="1:1" x14ac:dyDescent="0.35">
      <c r="A8451" s="19"/>
    </row>
    <row r="8452" spans="1:1" x14ac:dyDescent="0.35">
      <c r="A8452" s="19"/>
    </row>
    <row r="8453" spans="1:1" x14ac:dyDescent="0.35">
      <c r="A8453" s="19"/>
    </row>
    <row r="8454" spans="1:1" x14ac:dyDescent="0.35">
      <c r="A8454" s="19"/>
    </row>
    <row r="8455" spans="1:1" x14ac:dyDescent="0.35">
      <c r="A8455" s="19"/>
    </row>
    <row r="8456" spans="1:1" x14ac:dyDescent="0.35">
      <c r="A8456" s="19"/>
    </row>
    <row r="8457" spans="1:1" x14ac:dyDescent="0.35">
      <c r="A8457" s="19"/>
    </row>
    <row r="8458" spans="1:1" x14ac:dyDescent="0.35">
      <c r="A8458" s="19"/>
    </row>
    <row r="8459" spans="1:1" x14ac:dyDescent="0.35">
      <c r="A8459" s="19"/>
    </row>
    <row r="8460" spans="1:1" x14ac:dyDescent="0.35">
      <c r="A8460" s="19"/>
    </row>
    <row r="8461" spans="1:1" x14ac:dyDescent="0.35">
      <c r="A8461" s="19"/>
    </row>
    <row r="8462" spans="1:1" x14ac:dyDescent="0.35">
      <c r="A8462" s="19"/>
    </row>
    <row r="8463" spans="1:1" x14ac:dyDescent="0.35">
      <c r="A8463" s="19"/>
    </row>
    <row r="8464" spans="1:1" x14ac:dyDescent="0.35">
      <c r="A8464" s="19"/>
    </row>
    <row r="8465" spans="1:1" x14ac:dyDescent="0.35">
      <c r="A8465" s="19"/>
    </row>
    <row r="8466" spans="1:1" x14ac:dyDescent="0.35">
      <c r="A8466" s="19"/>
    </row>
    <row r="8467" spans="1:1" x14ac:dyDescent="0.35">
      <c r="A8467" s="19"/>
    </row>
    <row r="8468" spans="1:1" x14ac:dyDescent="0.35">
      <c r="A8468" s="19"/>
    </row>
    <row r="8469" spans="1:1" x14ac:dyDescent="0.35">
      <c r="A8469" s="19"/>
    </row>
    <row r="8470" spans="1:1" x14ac:dyDescent="0.35">
      <c r="A8470" s="19"/>
    </row>
    <row r="8471" spans="1:1" x14ac:dyDescent="0.35">
      <c r="A8471" s="19"/>
    </row>
    <row r="8472" spans="1:1" x14ac:dyDescent="0.35">
      <c r="A8472" s="19"/>
    </row>
    <row r="8473" spans="1:1" x14ac:dyDescent="0.35">
      <c r="A8473" s="19"/>
    </row>
    <row r="8474" spans="1:1" x14ac:dyDescent="0.35">
      <c r="A8474" s="19"/>
    </row>
    <row r="8475" spans="1:1" x14ac:dyDescent="0.35">
      <c r="A8475" s="19"/>
    </row>
    <row r="8476" spans="1:1" x14ac:dyDescent="0.35">
      <c r="A8476" s="19"/>
    </row>
    <row r="8477" spans="1:1" x14ac:dyDescent="0.35">
      <c r="A8477" s="19"/>
    </row>
    <row r="8478" spans="1:1" x14ac:dyDescent="0.35">
      <c r="A8478" s="19"/>
    </row>
    <row r="8479" spans="1:1" x14ac:dyDescent="0.35">
      <c r="A8479" s="19"/>
    </row>
    <row r="8480" spans="1:1" x14ac:dyDescent="0.35">
      <c r="A8480" s="19"/>
    </row>
    <row r="8481" spans="1:1" x14ac:dyDescent="0.35">
      <c r="A8481" s="19"/>
    </row>
    <row r="8482" spans="1:1" x14ac:dyDescent="0.35">
      <c r="A8482" s="19"/>
    </row>
    <row r="8483" spans="1:1" x14ac:dyDescent="0.35">
      <c r="A8483" s="19"/>
    </row>
    <row r="8484" spans="1:1" x14ac:dyDescent="0.35">
      <c r="A8484" s="19"/>
    </row>
    <row r="8485" spans="1:1" x14ac:dyDescent="0.35">
      <c r="A8485" s="19"/>
    </row>
    <row r="8486" spans="1:1" x14ac:dyDescent="0.35">
      <c r="A8486" s="19"/>
    </row>
    <row r="8487" spans="1:1" x14ac:dyDescent="0.35">
      <c r="A8487" s="19"/>
    </row>
    <row r="8488" spans="1:1" x14ac:dyDescent="0.35">
      <c r="A8488" s="19"/>
    </row>
    <row r="8489" spans="1:1" x14ac:dyDescent="0.35">
      <c r="A8489" s="19"/>
    </row>
    <row r="8490" spans="1:1" x14ac:dyDescent="0.35">
      <c r="A8490" s="19"/>
    </row>
    <row r="8491" spans="1:1" x14ac:dyDescent="0.35">
      <c r="A8491" s="19"/>
    </row>
    <row r="8492" spans="1:1" x14ac:dyDescent="0.35">
      <c r="A8492" s="19"/>
    </row>
    <row r="8493" spans="1:1" x14ac:dyDescent="0.35">
      <c r="A8493" s="19"/>
    </row>
    <row r="8494" spans="1:1" x14ac:dyDescent="0.35">
      <c r="A8494" s="19"/>
    </row>
    <row r="8495" spans="1:1" x14ac:dyDescent="0.35">
      <c r="A8495" s="19"/>
    </row>
    <row r="8496" spans="1:1" x14ac:dyDescent="0.35">
      <c r="A8496" s="19"/>
    </row>
    <row r="8497" spans="1:1" x14ac:dyDescent="0.35">
      <c r="A8497" s="19"/>
    </row>
    <row r="8498" spans="1:1" x14ac:dyDescent="0.35">
      <c r="A8498" s="19"/>
    </row>
    <row r="8499" spans="1:1" x14ac:dyDescent="0.35">
      <c r="A8499" s="19"/>
    </row>
    <row r="8500" spans="1:1" x14ac:dyDescent="0.35">
      <c r="A8500" s="19"/>
    </row>
    <row r="8501" spans="1:1" x14ac:dyDescent="0.35">
      <c r="A8501" s="19"/>
    </row>
    <row r="8502" spans="1:1" x14ac:dyDescent="0.35">
      <c r="A8502" s="19"/>
    </row>
    <row r="8503" spans="1:1" x14ac:dyDescent="0.35">
      <c r="A8503" s="19"/>
    </row>
    <row r="8504" spans="1:1" x14ac:dyDescent="0.35">
      <c r="A8504" s="19"/>
    </row>
    <row r="8505" spans="1:1" x14ac:dyDescent="0.35">
      <c r="A8505" s="19"/>
    </row>
    <row r="8506" spans="1:1" x14ac:dyDescent="0.35">
      <c r="A8506" s="19"/>
    </row>
    <row r="8507" spans="1:1" x14ac:dyDescent="0.35">
      <c r="A8507" s="19"/>
    </row>
    <row r="8508" spans="1:1" x14ac:dyDescent="0.35">
      <c r="A8508" s="19"/>
    </row>
    <row r="8509" spans="1:1" x14ac:dyDescent="0.35">
      <c r="A8509" s="19"/>
    </row>
    <row r="8510" spans="1:1" x14ac:dyDescent="0.35">
      <c r="A8510" s="19"/>
    </row>
    <row r="8511" spans="1:1" x14ac:dyDescent="0.35">
      <c r="A8511" s="19"/>
    </row>
    <row r="8512" spans="1:1" x14ac:dyDescent="0.35">
      <c r="A8512" s="19"/>
    </row>
    <row r="8513" spans="1:1" x14ac:dyDescent="0.35">
      <c r="A8513" s="19"/>
    </row>
    <row r="8514" spans="1:1" x14ac:dyDescent="0.35">
      <c r="A8514" s="19"/>
    </row>
    <row r="8515" spans="1:1" x14ac:dyDescent="0.35">
      <c r="A8515" s="19"/>
    </row>
    <row r="8516" spans="1:1" x14ac:dyDescent="0.35">
      <c r="A8516" s="19"/>
    </row>
    <row r="8517" spans="1:1" x14ac:dyDescent="0.35">
      <c r="A8517" s="19"/>
    </row>
    <row r="8518" spans="1:1" x14ac:dyDescent="0.35">
      <c r="A8518" s="19"/>
    </row>
    <row r="8519" spans="1:1" x14ac:dyDescent="0.35">
      <c r="A8519" s="19"/>
    </row>
    <row r="8520" spans="1:1" x14ac:dyDescent="0.35">
      <c r="A8520" s="19"/>
    </row>
    <row r="8521" spans="1:1" x14ac:dyDescent="0.35">
      <c r="A8521" s="19"/>
    </row>
    <row r="8522" spans="1:1" x14ac:dyDescent="0.35">
      <c r="A8522" s="19"/>
    </row>
    <row r="8523" spans="1:1" x14ac:dyDescent="0.35">
      <c r="A8523" s="19"/>
    </row>
    <row r="8524" spans="1:1" x14ac:dyDescent="0.35">
      <c r="A8524" s="19"/>
    </row>
    <row r="8525" spans="1:1" x14ac:dyDescent="0.35">
      <c r="A8525" s="19"/>
    </row>
    <row r="8526" spans="1:1" x14ac:dyDescent="0.35">
      <c r="A8526" s="19"/>
    </row>
    <row r="8527" spans="1:1" x14ac:dyDescent="0.35">
      <c r="A8527" s="19"/>
    </row>
    <row r="8528" spans="1:1" x14ac:dyDescent="0.35">
      <c r="A8528" s="19"/>
    </row>
    <row r="8529" spans="1:1" x14ac:dyDescent="0.35">
      <c r="A8529" s="19"/>
    </row>
    <row r="8530" spans="1:1" x14ac:dyDescent="0.35">
      <c r="A8530" s="19"/>
    </row>
    <row r="8531" spans="1:1" x14ac:dyDescent="0.35">
      <c r="A8531" s="19"/>
    </row>
    <row r="8532" spans="1:1" x14ac:dyDescent="0.35">
      <c r="A8532" s="19"/>
    </row>
    <row r="8533" spans="1:1" x14ac:dyDescent="0.35">
      <c r="A8533" s="19"/>
    </row>
    <row r="8534" spans="1:1" x14ac:dyDescent="0.35">
      <c r="A8534" s="19"/>
    </row>
    <row r="8535" spans="1:1" x14ac:dyDescent="0.35">
      <c r="A8535" s="19"/>
    </row>
    <row r="8536" spans="1:1" x14ac:dyDescent="0.35">
      <c r="A8536" s="19"/>
    </row>
    <row r="8537" spans="1:1" x14ac:dyDescent="0.35">
      <c r="A8537" s="19"/>
    </row>
    <row r="8538" spans="1:1" x14ac:dyDescent="0.35">
      <c r="A8538" s="19"/>
    </row>
    <row r="8539" spans="1:1" x14ac:dyDescent="0.35">
      <c r="A8539" s="19"/>
    </row>
    <row r="8540" spans="1:1" x14ac:dyDescent="0.35">
      <c r="A8540" s="19"/>
    </row>
    <row r="8541" spans="1:1" x14ac:dyDescent="0.35">
      <c r="A8541" s="19"/>
    </row>
    <row r="8542" spans="1:1" x14ac:dyDescent="0.35">
      <c r="A8542" s="19"/>
    </row>
    <row r="8543" spans="1:1" x14ac:dyDescent="0.35">
      <c r="A8543" s="19"/>
    </row>
    <row r="8544" spans="1:1" x14ac:dyDescent="0.35">
      <c r="A8544" s="19"/>
    </row>
    <row r="8545" spans="1:1" x14ac:dyDescent="0.35">
      <c r="A8545" s="19"/>
    </row>
    <row r="8546" spans="1:1" x14ac:dyDescent="0.35">
      <c r="A8546" s="19"/>
    </row>
    <row r="8547" spans="1:1" x14ac:dyDescent="0.35">
      <c r="A8547" s="19"/>
    </row>
    <row r="8548" spans="1:1" x14ac:dyDescent="0.35">
      <c r="A8548" s="19"/>
    </row>
    <row r="8549" spans="1:1" x14ac:dyDescent="0.35">
      <c r="A8549" s="19"/>
    </row>
    <row r="8550" spans="1:1" x14ac:dyDescent="0.35">
      <c r="A8550" s="19"/>
    </row>
    <row r="8551" spans="1:1" x14ac:dyDescent="0.35">
      <c r="A8551" s="19"/>
    </row>
    <row r="8552" spans="1:1" x14ac:dyDescent="0.35">
      <c r="A8552" s="19"/>
    </row>
    <row r="8553" spans="1:1" x14ac:dyDescent="0.35">
      <c r="A8553" s="19"/>
    </row>
    <row r="8554" spans="1:1" x14ac:dyDescent="0.35">
      <c r="A8554" s="19"/>
    </row>
    <row r="8555" spans="1:1" x14ac:dyDescent="0.35">
      <c r="A8555" s="19"/>
    </row>
    <row r="8556" spans="1:1" x14ac:dyDescent="0.35">
      <c r="A8556" s="19"/>
    </row>
    <row r="8557" spans="1:1" x14ac:dyDescent="0.35">
      <c r="A8557" s="19"/>
    </row>
    <row r="8558" spans="1:1" x14ac:dyDescent="0.35">
      <c r="A8558" s="19"/>
    </row>
    <row r="8559" spans="1:1" x14ac:dyDescent="0.35">
      <c r="A8559" s="19"/>
    </row>
    <row r="8560" spans="1:1" x14ac:dyDescent="0.35">
      <c r="A8560" s="19"/>
    </row>
    <row r="8561" spans="1:1" x14ac:dyDescent="0.35">
      <c r="A8561" s="19"/>
    </row>
    <row r="8562" spans="1:1" x14ac:dyDescent="0.35">
      <c r="A8562" s="19"/>
    </row>
    <row r="8563" spans="1:1" x14ac:dyDescent="0.35">
      <c r="A8563" s="19"/>
    </row>
    <row r="8564" spans="1:1" x14ac:dyDescent="0.35">
      <c r="A8564" s="19"/>
    </row>
    <row r="8565" spans="1:1" x14ac:dyDescent="0.35">
      <c r="A8565" s="19"/>
    </row>
    <row r="8566" spans="1:1" x14ac:dyDescent="0.35">
      <c r="A8566" s="19"/>
    </row>
    <row r="8567" spans="1:1" x14ac:dyDescent="0.35">
      <c r="A8567" s="19"/>
    </row>
    <row r="8568" spans="1:1" x14ac:dyDescent="0.35">
      <c r="A8568" s="19"/>
    </row>
    <row r="8569" spans="1:1" x14ac:dyDescent="0.35">
      <c r="A8569" s="19"/>
    </row>
    <row r="8570" spans="1:1" x14ac:dyDescent="0.35">
      <c r="A8570" s="19"/>
    </row>
    <row r="8571" spans="1:1" x14ac:dyDescent="0.35">
      <c r="A8571" s="19"/>
    </row>
    <row r="8572" spans="1:1" x14ac:dyDescent="0.35">
      <c r="A8572" s="19"/>
    </row>
    <row r="8573" spans="1:1" x14ac:dyDescent="0.35">
      <c r="A8573" s="19"/>
    </row>
    <row r="8574" spans="1:1" x14ac:dyDescent="0.35">
      <c r="A8574" s="19"/>
    </row>
    <row r="8575" spans="1:1" x14ac:dyDescent="0.35">
      <c r="A8575" s="19"/>
    </row>
    <row r="8576" spans="1:1" x14ac:dyDescent="0.35">
      <c r="A8576" s="19"/>
    </row>
    <row r="8577" spans="1:1" x14ac:dyDescent="0.35">
      <c r="A8577" s="19"/>
    </row>
    <row r="8578" spans="1:1" x14ac:dyDescent="0.35">
      <c r="A8578" s="19"/>
    </row>
    <row r="8579" spans="1:1" x14ac:dyDescent="0.35">
      <c r="A8579" s="19"/>
    </row>
    <row r="8580" spans="1:1" x14ac:dyDescent="0.35">
      <c r="A8580" s="19"/>
    </row>
    <row r="8581" spans="1:1" x14ac:dyDescent="0.35">
      <c r="A8581" s="19"/>
    </row>
    <row r="8582" spans="1:1" x14ac:dyDescent="0.35">
      <c r="A8582" s="19"/>
    </row>
    <row r="8583" spans="1:1" x14ac:dyDescent="0.35">
      <c r="A8583" s="19"/>
    </row>
    <row r="8584" spans="1:1" x14ac:dyDescent="0.35">
      <c r="A8584" s="19"/>
    </row>
    <row r="8585" spans="1:1" x14ac:dyDescent="0.35">
      <c r="A8585" s="19"/>
    </row>
    <row r="8586" spans="1:1" x14ac:dyDescent="0.35">
      <c r="A8586" s="19"/>
    </row>
    <row r="8587" spans="1:1" x14ac:dyDescent="0.35">
      <c r="A8587" s="19"/>
    </row>
    <row r="8588" spans="1:1" x14ac:dyDescent="0.35">
      <c r="A8588" s="19"/>
    </row>
    <row r="8589" spans="1:1" x14ac:dyDescent="0.35">
      <c r="A8589" s="19"/>
    </row>
    <row r="8590" spans="1:1" x14ac:dyDescent="0.35">
      <c r="A8590" s="19"/>
    </row>
    <row r="8591" spans="1:1" x14ac:dyDescent="0.35">
      <c r="A8591" s="19"/>
    </row>
    <row r="8592" spans="1:1" x14ac:dyDescent="0.35">
      <c r="A8592" s="19"/>
    </row>
    <row r="8593" spans="1:1" x14ac:dyDescent="0.35">
      <c r="A8593" s="19"/>
    </row>
    <row r="8594" spans="1:1" x14ac:dyDescent="0.35">
      <c r="A8594" s="19"/>
    </row>
    <row r="8595" spans="1:1" x14ac:dyDescent="0.35">
      <c r="A8595" s="19"/>
    </row>
    <row r="8596" spans="1:1" x14ac:dyDescent="0.35">
      <c r="A8596" s="19"/>
    </row>
    <row r="8597" spans="1:1" x14ac:dyDescent="0.35">
      <c r="A8597" s="19"/>
    </row>
    <row r="8598" spans="1:1" x14ac:dyDescent="0.35">
      <c r="A8598" s="19"/>
    </row>
    <row r="8599" spans="1:1" x14ac:dyDescent="0.35">
      <c r="A8599" s="19"/>
    </row>
    <row r="8600" spans="1:1" x14ac:dyDescent="0.35">
      <c r="A8600" s="19"/>
    </row>
    <row r="8601" spans="1:1" x14ac:dyDescent="0.35">
      <c r="A8601" s="19"/>
    </row>
    <row r="8602" spans="1:1" x14ac:dyDescent="0.35">
      <c r="A8602" s="19"/>
    </row>
    <row r="8603" spans="1:1" x14ac:dyDescent="0.35">
      <c r="A8603" s="19"/>
    </row>
    <row r="8604" spans="1:1" x14ac:dyDescent="0.35">
      <c r="A8604" s="19"/>
    </row>
    <row r="8605" spans="1:1" x14ac:dyDescent="0.35">
      <c r="A8605" s="19"/>
    </row>
    <row r="8606" spans="1:1" x14ac:dyDescent="0.35">
      <c r="A8606" s="19"/>
    </row>
    <row r="8607" spans="1:1" x14ac:dyDescent="0.35">
      <c r="A8607" s="19"/>
    </row>
    <row r="8608" spans="1:1" x14ac:dyDescent="0.35">
      <c r="A8608" s="19"/>
    </row>
    <row r="8609" spans="1:1" x14ac:dyDescent="0.35">
      <c r="A8609" s="19"/>
    </row>
    <row r="8610" spans="1:1" x14ac:dyDescent="0.35">
      <c r="A8610" s="19"/>
    </row>
    <row r="8611" spans="1:1" x14ac:dyDescent="0.35">
      <c r="A8611" s="19"/>
    </row>
    <row r="8612" spans="1:1" x14ac:dyDescent="0.35">
      <c r="A8612" s="19"/>
    </row>
    <row r="8613" spans="1:1" x14ac:dyDescent="0.35">
      <c r="A8613" s="19"/>
    </row>
    <row r="8614" spans="1:1" x14ac:dyDescent="0.35">
      <c r="A8614" s="19"/>
    </row>
    <row r="8615" spans="1:1" x14ac:dyDescent="0.35">
      <c r="A8615" s="19"/>
    </row>
    <row r="8616" spans="1:1" x14ac:dyDescent="0.35">
      <c r="A8616" s="19"/>
    </row>
    <row r="8617" spans="1:1" x14ac:dyDescent="0.35">
      <c r="A8617" s="19"/>
    </row>
    <row r="8618" spans="1:1" x14ac:dyDescent="0.35">
      <c r="A8618" s="19"/>
    </row>
    <row r="8619" spans="1:1" x14ac:dyDescent="0.35">
      <c r="A8619" s="19"/>
    </row>
    <row r="8620" spans="1:1" x14ac:dyDescent="0.35">
      <c r="A8620" s="19"/>
    </row>
    <row r="8621" spans="1:1" x14ac:dyDescent="0.35">
      <c r="A8621" s="19"/>
    </row>
    <row r="8622" spans="1:1" x14ac:dyDescent="0.35">
      <c r="A8622" s="19"/>
    </row>
    <row r="8623" spans="1:1" x14ac:dyDescent="0.35">
      <c r="A8623" s="19"/>
    </row>
    <row r="8624" spans="1:1" x14ac:dyDescent="0.35">
      <c r="A8624" s="19"/>
    </row>
    <row r="8625" spans="1:1" x14ac:dyDescent="0.35">
      <c r="A8625" s="19"/>
    </row>
    <row r="8626" spans="1:1" x14ac:dyDescent="0.35">
      <c r="A8626" s="19"/>
    </row>
    <row r="8627" spans="1:1" x14ac:dyDescent="0.35">
      <c r="A8627" s="19"/>
    </row>
    <row r="8628" spans="1:1" x14ac:dyDescent="0.35">
      <c r="A8628" s="19"/>
    </row>
    <row r="8629" spans="1:1" x14ac:dyDescent="0.35">
      <c r="A8629" s="19"/>
    </row>
    <row r="8630" spans="1:1" x14ac:dyDescent="0.35">
      <c r="A8630" s="19"/>
    </row>
    <row r="8631" spans="1:1" x14ac:dyDescent="0.35">
      <c r="A8631" s="19"/>
    </row>
    <row r="8632" spans="1:1" x14ac:dyDescent="0.35">
      <c r="A8632" s="19"/>
    </row>
    <row r="8633" spans="1:1" x14ac:dyDescent="0.35">
      <c r="A8633" s="19"/>
    </row>
    <row r="8634" spans="1:1" x14ac:dyDescent="0.35">
      <c r="A8634" s="19"/>
    </row>
    <row r="8635" spans="1:1" x14ac:dyDescent="0.35">
      <c r="A8635" s="19"/>
    </row>
    <row r="8636" spans="1:1" x14ac:dyDescent="0.35">
      <c r="A8636" s="19"/>
    </row>
    <row r="8637" spans="1:1" x14ac:dyDescent="0.35">
      <c r="A8637" s="19"/>
    </row>
    <row r="8638" spans="1:1" x14ac:dyDescent="0.35">
      <c r="A8638" s="19"/>
    </row>
    <row r="8639" spans="1:1" x14ac:dyDescent="0.35">
      <c r="A8639" s="19"/>
    </row>
    <row r="8640" spans="1:1" x14ac:dyDescent="0.35">
      <c r="A8640" s="19"/>
    </row>
    <row r="8641" spans="1:1" x14ac:dyDescent="0.35">
      <c r="A8641" s="19"/>
    </row>
    <row r="8642" spans="1:1" x14ac:dyDescent="0.35">
      <c r="A8642" s="19"/>
    </row>
    <row r="8643" spans="1:1" x14ac:dyDescent="0.35">
      <c r="A8643" s="19"/>
    </row>
    <row r="8644" spans="1:1" x14ac:dyDescent="0.35">
      <c r="A8644" s="19"/>
    </row>
    <row r="8645" spans="1:1" x14ac:dyDescent="0.35">
      <c r="A8645" s="19"/>
    </row>
    <row r="8646" spans="1:1" x14ac:dyDescent="0.35">
      <c r="A8646" s="19"/>
    </row>
    <row r="8647" spans="1:1" x14ac:dyDescent="0.35">
      <c r="A8647" s="19"/>
    </row>
    <row r="8648" spans="1:1" x14ac:dyDescent="0.35">
      <c r="A8648" s="19"/>
    </row>
    <row r="8649" spans="1:1" x14ac:dyDescent="0.35">
      <c r="A8649" s="19"/>
    </row>
    <row r="8650" spans="1:1" x14ac:dyDescent="0.35">
      <c r="A8650" s="19"/>
    </row>
    <row r="8651" spans="1:1" x14ac:dyDescent="0.35">
      <c r="A8651" s="19"/>
    </row>
    <row r="8652" spans="1:1" x14ac:dyDescent="0.35">
      <c r="A8652" s="19"/>
    </row>
    <row r="8653" spans="1:1" x14ac:dyDescent="0.35">
      <c r="A8653" s="19"/>
    </row>
    <row r="8654" spans="1:1" x14ac:dyDescent="0.35">
      <c r="A8654" s="19"/>
    </row>
    <row r="8655" spans="1:1" x14ac:dyDescent="0.35">
      <c r="A8655" s="19"/>
    </row>
    <row r="8656" spans="1:1" x14ac:dyDescent="0.35">
      <c r="A8656" s="19"/>
    </row>
    <row r="8657" spans="1:1" x14ac:dyDescent="0.35">
      <c r="A8657" s="19"/>
    </row>
    <row r="8658" spans="1:1" x14ac:dyDescent="0.35">
      <c r="A8658" s="19"/>
    </row>
    <row r="8659" spans="1:1" x14ac:dyDescent="0.35">
      <c r="A8659" s="19"/>
    </row>
    <row r="8660" spans="1:1" x14ac:dyDescent="0.35">
      <c r="A8660" s="19"/>
    </row>
    <row r="8661" spans="1:1" x14ac:dyDescent="0.35">
      <c r="A8661" s="19"/>
    </row>
    <row r="8662" spans="1:1" x14ac:dyDescent="0.35">
      <c r="A8662" s="19"/>
    </row>
    <row r="8663" spans="1:1" x14ac:dyDescent="0.35">
      <c r="A8663" s="19"/>
    </row>
    <row r="8664" spans="1:1" x14ac:dyDescent="0.35">
      <c r="A8664" s="19"/>
    </row>
    <row r="8665" spans="1:1" x14ac:dyDescent="0.35">
      <c r="A8665" s="19"/>
    </row>
    <row r="8666" spans="1:1" x14ac:dyDescent="0.35">
      <c r="A8666" s="19"/>
    </row>
    <row r="8667" spans="1:1" x14ac:dyDescent="0.35">
      <c r="A8667" s="19"/>
    </row>
    <row r="8668" spans="1:1" x14ac:dyDescent="0.35">
      <c r="A8668" s="19"/>
    </row>
    <row r="8669" spans="1:1" x14ac:dyDescent="0.35">
      <c r="A8669" s="19"/>
    </row>
    <row r="8670" spans="1:1" x14ac:dyDescent="0.35">
      <c r="A8670" s="19"/>
    </row>
    <row r="8671" spans="1:1" x14ac:dyDescent="0.35">
      <c r="A8671" s="19"/>
    </row>
    <row r="8672" spans="1:1" x14ac:dyDescent="0.35">
      <c r="A8672" s="19"/>
    </row>
    <row r="8673" spans="1:1" x14ac:dyDescent="0.35">
      <c r="A8673" s="19"/>
    </row>
    <row r="8674" spans="1:1" x14ac:dyDescent="0.35">
      <c r="A8674" s="19"/>
    </row>
    <row r="8675" spans="1:1" x14ac:dyDescent="0.35">
      <c r="A8675" s="19"/>
    </row>
    <row r="8676" spans="1:1" x14ac:dyDescent="0.35">
      <c r="A8676" s="19"/>
    </row>
    <row r="8677" spans="1:1" x14ac:dyDescent="0.35">
      <c r="A8677" s="19"/>
    </row>
    <row r="8678" spans="1:1" x14ac:dyDescent="0.35">
      <c r="A8678" s="19"/>
    </row>
    <row r="8679" spans="1:1" x14ac:dyDescent="0.35">
      <c r="A8679" s="19"/>
    </row>
    <row r="8680" spans="1:1" x14ac:dyDescent="0.35">
      <c r="A8680" s="19"/>
    </row>
    <row r="8681" spans="1:1" x14ac:dyDescent="0.35">
      <c r="A8681" s="19"/>
    </row>
    <row r="8682" spans="1:1" x14ac:dyDescent="0.35">
      <c r="A8682" s="19"/>
    </row>
    <row r="8683" spans="1:1" x14ac:dyDescent="0.35">
      <c r="A8683" s="19"/>
    </row>
    <row r="8684" spans="1:1" x14ac:dyDescent="0.35">
      <c r="A8684" s="19"/>
    </row>
    <row r="8685" spans="1:1" x14ac:dyDescent="0.35">
      <c r="A8685" s="19"/>
    </row>
    <row r="8686" spans="1:1" x14ac:dyDescent="0.35">
      <c r="A8686" s="19"/>
    </row>
    <row r="8687" spans="1:1" x14ac:dyDescent="0.35">
      <c r="A8687" s="19"/>
    </row>
    <row r="8688" spans="1:1" x14ac:dyDescent="0.35">
      <c r="A8688" s="19"/>
    </row>
    <row r="8689" spans="1:1" x14ac:dyDescent="0.35">
      <c r="A8689" s="19"/>
    </row>
    <row r="8690" spans="1:1" x14ac:dyDescent="0.35">
      <c r="A8690" s="19"/>
    </row>
    <row r="8691" spans="1:1" x14ac:dyDescent="0.35">
      <c r="A8691" s="19"/>
    </row>
    <row r="8692" spans="1:1" x14ac:dyDescent="0.35">
      <c r="A8692" s="19"/>
    </row>
    <row r="8693" spans="1:1" x14ac:dyDescent="0.35">
      <c r="A8693" s="19"/>
    </row>
    <row r="8694" spans="1:1" x14ac:dyDescent="0.35">
      <c r="A8694" s="19"/>
    </row>
    <row r="8695" spans="1:1" x14ac:dyDescent="0.35">
      <c r="A8695" s="19"/>
    </row>
    <row r="8696" spans="1:1" x14ac:dyDescent="0.35">
      <c r="A8696" s="19"/>
    </row>
    <row r="8697" spans="1:1" x14ac:dyDescent="0.35">
      <c r="A8697" s="19"/>
    </row>
    <row r="8698" spans="1:1" x14ac:dyDescent="0.35">
      <c r="A8698" s="19"/>
    </row>
    <row r="8699" spans="1:1" x14ac:dyDescent="0.35">
      <c r="A8699" s="19"/>
    </row>
    <row r="8700" spans="1:1" x14ac:dyDescent="0.35">
      <c r="A8700" s="19"/>
    </row>
    <row r="8701" spans="1:1" x14ac:dyDescent="0.35">
      <c r="A8701" s="19"/>
    </row>
    <row r="8702" spans="1:1" x14ac:dyDescent="0.35">
      <c r="A8702" s="19"/>
    </row>
    <row r="8703" spans="1:1" x14ac:dyDescent="0.35">
      <c r="A8703" s="19"/>
    </row>
    <row r="8704" spans="1:1" x14ac:dyDescent="0.35">
      <c r="A8704" s="19"/>
    </row>
    <row r="8705" spans="1:1" x14ac:dyDescent="0.35">
      <c r="A8705" s="19"/>
    </row>
    <row r="8706" spans="1:1" x14ac:dyDescent="0.35">
      <c r="A8706" s="19"/>
    </row>
    <row r="8707" spans="1:1" x14ac:dyDescent="0.35">
      <c r="A8707" s="19"/>
    </row>
    <row r="8708" spans="1:1" x14ac:dyDescent="0.35">
      <c r="A8708" s="19"/>
    </row>
    <row r="8709" spans="1:1" x14ac:dyDescent="0.35">
      <c r="A8709" s="19"/>
    </row>
    <row r="8710" spans="1:1" x14ac:dyDescent="0.35">
      <c r="A8710" s="19"/>
    </row>
    <row r="8711" spans="1:1" x14ac:dyDescent="0.35">
      <c r="A8711" s="19"/>
    </row>
    <row r="8712" spans="1:1" x14ac:dyDescent="0.35">
      <c r="A8712" s="19"/>
    </row>
    <row r="8713" spans="1:1" x14ac:dyDescent="0.35">
      <c r="A8713" s="19"/>
    </row>
    <row r="8714" spans="1:1" x14ac:dyDescent="0.35">
      <c r="A8714" s="19"/>
    </row>
    <row r="8715" spans="1:1" x14ac:dyDescent="0.35">
      <c r="A8715" s="19"/>
    </row>
    <row r="8716" spans="1:1" x14ac:dyDescent="0.35">
      <c r="A8716" s="19"/>
    </row>
    <row r="8717" spans="1:1" x14ac:dyDescent="0.35">
      <c r="A8717" s="19"/>
    </row>
    <row r="8718" spans="1:1" x14ac:dyDescent="0.35">
      <c r="A8718" s="19"/>
    </row>
    <row r="8719" spans="1:1" x14ac:dyDescent="0.35">
      <c r="A8719" s="19"/>
    </row>
    <row r="8720" spans="1:1" x14ac:dyDescent="0.35">
      <c r="A8720" s="19"/>
    </row>
    <row r="8721" spans="1:1" x14ac:dyDescent="0.35">
      <c r="A8721" s="19"/>
    </row>
    <row r="8722" spans="1:1" x14ac:dyDescent="0.35">
      <c r="A8722" s="19"/>
    </row>
    <row r="8723" spans="1:1" x14ac:dyDescent="0.35">
      <c r="A8723" s="19"/>
    </row>
    <row r="8724" spans="1:1" x14ac:dyDescent="0.35">
      <c r="A8724" s="19"/>
    </row>
    <row r="8725" spans="1:1" x14ac:dyDescent="0.35">
      <c r="A8725" s="19"/>
    </row>
    <row r="8726" spans="1:1" x14ac:dyDescent="0.35">
      <c r="A8726" s="19"/>
    </row>
    <row r="8727" spans="1:1" x14ac:dyDescent="0.35">
      <c r="A8727" s="19"/>
    </row>
    <row r="8728" spans="1:1" x14ac:dyDescent="0.35">
      <c r="A8728" s="19"/>
    </row>
    <row r="8729" spans="1:1" x14ac:dyDescent="0.35">
      <c r="A8729" s="19"/>
    </row>
    <row r="8730" spans="1:1" x14ac:dyDescent="0.35">
      <c r="A8730" s="19"/>
    </row>
    <row r="8731" spans="1:1" x14ac:dyDescent="0.35">
      <c r="A8731" s="19"/>
    </row>
    <row r="8732" spans="1:1" x14ac:dyDescent="0.35">
      <c r="A8732" s="19"/>
    </row>
    <row r="8733" spans="1:1" x14ac:dyDescent="0.35">
      <c r="A8733" s="19"/>
    </row>
    <row r="8734" spans="1:1" x14ac:dyDescent="0.35">
      <c r="A8734" s="19"/>
    </row>
    <row r="8735" spans="1:1" x14ac:dyDescent="0.35">
      <c r="A8735" s="19"/>
    </row>
    <row r="8736" spans="1:1" x14ac:dyDescent="0.35">
      <c r="A8736" s="19"/>
    </row>
    <row r="8737" spans="1:1" x14ac:dyDescent="0.35">
      <c r="A8737" s="19"/>
    </row>
    <row r="8738" spans="1:1" x14ac:dyDescent="0.35">
      <c r="A8738" s="19"/>
    </row>
    <row r="8739" spans="1:1" x14ac:dyDescent="0.35">
      <c r="A8739" s="19"/>
    </row>
    <row r="8740" spans="1:1" x14ac:dyDescent="0.35">
      <c r="A8740" s="19"/>
    </row>
    <row r="8741" spans="1:1" x14ac:dyDescent="0.35">
      <c r="A8741" s="19"/>
    </row>
    <row r="8742" spans="1:1" x14ac:dyDescent="0.35">
      <c r="A8742" s="19"/>
    </row>
    <row r="8743" spans="1:1" x14ac:dyDescent="0.35">
      <c r="A8743" s="19"/>
    </row>
    <row r="8744" spans="1:1" x14ac:dyDescent="0.35">
      <c r="A8744" s="19"/>
    </row>
    <row r="8745" spans="1:1" x14ac:dyDescent="0.35">
      <c r="A8745" s="19"/>
    </row>
    <row r="8746" spans="1:1" x14ac:dyDescent="0.35">
      <c r="A8746" s="19"/>
    </row>
    <row r="8747" spans="1:1" x14ac:dyDescent="0.35">
      <c r="A8747" s="19"/>
    </row>
    <row r="8748" spans="1:1" x14ac:dyDescent="0.35">
      <c r="A8748" s="19"/>
    </row>
    <row r="8749" spans="1:1" x14ac:dyDescent="0.35">
      <c r="A8749" s="19"/>
    </row>
    <row r="8750" spans="1:1" x14ac:dyDescent="0.35">
      <c r="A8750" s="19"/>
    </row>
    <row r="8751" spans="1:1" x14ac:dyDescent="0.35">
      <c r="A8751" s="19"/>
    </row>
    <row r="8752" spans="1:1" x14ac:dyDescent="0.35">
      <c r="A8752" s="19"/>
    </row>
    <row r="8753" spans="1:1" x14ac:dyDescent="0.35">
      <c r="A8753" s="19"/>
    </row>
    <row r="8754" spans="1:1" x14ac:dyDescent="0.35">
      <c r="A8754" s="19"/>
    </row>
    <row r="8755" spans="1:1" x14ac:dyDescent="0.35">
      <c r="A8755" s="19"/>
    </row>
    <row r="8756" spans="1:1" x14ac:dyDescent="0.35">
      <c r="A8756" s="19"/>
    </row>
    <row r="8757" spans="1:1" x14ac:dyDescent="0.35">
      <c r="A8757" s="19"/>
    </row>
    <row r="8758" spans="1:1" x14ac:dyDescent="0.35">
      <c r="A8758" s="19"/>
    </row>
    <row r="8759" spans="1:1" x14ac:dyDescent="0.35">
      <c r="A8759" s="19"/>
    </row>
    <row r="8760" spans="1:1" x14ac:dyDescent="0.35">
      <c r="A8760" s="19"/>
    </row>
    <row r="8761" spans="1:1" x14ac:dyDescent="0.35">
      <c r="A8761" s="19"/>
    </row>
    <row r="8762" spans="1:1" x14ac:dyDescent="0.35">
      <c r="A8762" s="19"/>
    </row>
    <row r="8763" spans="1:1" x14ac:dyDescent="0.35">
      <c r="A8763" s="19"/>
    </row>
    <row r="8764" spans="1:1" x14ac:dyDescent="0.35">
      <c r="A8764" s="19"/>
    </row>
    <row r="8765" spans="1:1" x14ac:dyDescent="0.35">
      <c r="A8765" s="19"/>
    </row>
    <row r="8766" spans="1:1" x14ac:dyDescent="0.35">
      <c r="A8766" s="19"/>
    </row>
    <row r="8767" spans="1:1" x14ac:dyDescent="0.35">
      <c r="A8767" s="19"/>
    </row>
    <row r="8768" spans="1:1" x14ac:dyDescent="0.35">
      <c r="A8768" s="19"/>
    </row>
    <row r="8769" spans="1:1" x14ac:dyDescent="0.35">
      <c r="A8769" s="19"/>
    </row>
    <row r="8770" spans="1:1" x14ac:dyDescent="0.35">
      <c r="A8770" s="19"/>
    </row>
    <row r="8771" spans="1:1" x14ac:dyDescent="0.35">
      <c r="A8771" s="19"/>
    </row>
    <row r="8772" spans="1:1" x14ac:dyDescent="0.35">
      <c r="A8772" s="19"/>
    </row>
    <row r="8773" spans="1:1" x14ac:dyDescent="0.35">
      <c r="A8773" s="19"/>
    </row>
    <row r="8774" spans="1:1" x14ac:dyDescent="0.35">
      <c r="A8774" s="19"/>
    </row>
    <row r="8775" spans="1:1" x14ac:dyDescent="0.35">
      <c r="A8775" s="19"/>
    </row>
    <row r="8776" spans="1:1" x14ac:dyDescent="0.35">
      <c r="A8776" s="19"/>
    </row>
    <row r="8777" spans="1:1" x14ac:dyDescent="0.35">
      <c r="A8777" s="19"/>
    </row>
    <row r="8778" spans="1:1" x14ac:dyDescent="0.35">
      <c r="A8778" s="19"/>
    </row>
    <row r="8779" spans="1:1" x14ac:dyDescent="0.35">
      <c r="A8779" s="19"/>
    </row>
    <row r="8780" spans="1:1" x14ac:dyDescent="0.35">
      <c r="A8780" s="19"/>
    </row>
    <row r="8781" spans="1:1" x14ac:dyDescent="0.35">
      <c r="A8781" s="19"/>
    </row>
    <row r="8782" spans="1:1" x14ac:dyDescent="0.35">
      <c r="A8782" s="19"/>
    </row>
    <row r="8783" spans="1:1" x14ac:dyDescent="0.35">
      <c r="A8783" s="19"/>
    </row>
    <row r="8784" spans="1:1" x14ac:dyDescent="0.35">
      <c r="A8784" s="19"/>
    </row>
    <row r="8785" spans="1:1" x14ac:dyDescent="0.35">
      <c r="A8785" s="19"/>
    </row>
    <row r="8786" spans="1:1" x14ac:dyDescent="0.35">
      <c r="A8786" s="19"/>
    </row>
    <row r="8787" spans="1:1" x14ac:dyDescent="0.35">
      <c r="A8787" s="19"/>
    </row>
    <row r="8788" spans="1:1" x14ac:dyDescent="0.35">
      <c r="A8788" s="19"/>
    </row>
    <row r="8789" spans="1:1" x14ac:dyDescent="0.35">
      <c r="A8789" s="19"/>
    </row>
    <row r="8790" spans="1:1" x14ac:dyDescent="0.35">
      <c r="A8790" s="19"/>
    </row>
    <row r="8791" spans="1:1" x14ac:dyDescent="0.35">
      <c r="A8791" s="19"/>
    </row>
    <row r="8792" spans="1:1" x14ac:dyDescent="0.35">
      <c r="A8792" s="19"/>
    </row>
    <row r="8793" spans="1:1" x14ac:dyDescent="0.35">
      <c r="A8793" s="19"/>
    </row>
    <row r="8794" spans="1:1" x14ac:dyDescent="0.35">
      <c r="A8794" s="19"/>
    </row>
    <row r="8795" spans="1:1" x14ac:dyDescent="0.35">
      <c r="A8795" s="19"/>
    </row>
    <row r="8796" spans="1:1" x14ac:dyDescent="0.35">
      <c r="A8796" s="19"/>
    </row>
    <row r="8797" spans="1:1" x14ac:dyDescent="0.35">
      <c r="A8797" s="19"/>
    </row>
    <row r="8798" spans="1:1" x14ac:dyDescent="0.35">
      <c r="A8798" s="19"/>
    </row>
    <row r="8799" spans="1:1" x14ac:dyDescent="0.35">
      <c r="A8799" s="19"/>
    </row>
    <row r="8800" spans="1:1" x14ac:dyDescent="0.35">
      <c r="A8800" s="19"/>
    </row>
    <row r="8801" spans="1:1" x14ac:dyDescent="0.35">
      <c r="A8801" s="19"/>
    </row>
    <row r="8802" spans="1:1" x14ac:dyDescent="0.35">
      <c r="A8802" s="19"/>
    </row>
    <row r="8803" spans="1:1" x14ac:dyDescent="0.35">
      <c r="A8803" s="19"/>
    </row>
    <row r="8804" spans="1:1" x14ac:dyDescent="0.35">
      <c r="A8804" s="19"/>
    </row>
    <row r="8805" spans="1:1" x14ac:dyDescent="0.35">
      <c r="A8805" s="19"/>
    </row>
    <row r="8806" spans="1:1" x14ac:dyDescent="0.35">
      <c r="A8806" s="19"/>
    </row>
    <row r="8807" spans="1:1" x14ac:dyDescent="0.35">
      <c r="A8807" s="19"/>
    </row>
    <row r="8808" spans="1:1" x14ac:dyDescent="0.35">
      <c r="A8808" s="19"/>
    </row>
    <row r="8809" spans="1:1" x14ac:dyDescent="0.35">
      <c r="A8809" s="19"/>
    </row>
    <row r="8810" spans="1:1" x14ac:dyDescent="0.35">
      <c r="A8810" s="19"/>
    </row>
    <row r="8811" spans="1:1" x14ac:dyDescent="0.35">
      <c r="A8811" s="19"/>
    </row>
    <row r="8812" spans="1:1" x14ac:dyDescent="0.35">
      <c r="A8812" s="19"/>
    </row>
    <row r="8813" spans="1:1" x14ac:dyDescent="0.35">
      <c r="A8813" s="19"/>
    </row>
    <row r="8814" spans="1:1" x14ac:dyDescent="0.35">
      <c r="A8814" s="19"/>
    </row>
    <row r="8815" spans="1:1" x14ac:dyDescent="0.35">
      <c r="A8815" s="19"/>
    </row>
    <row r="8816" spans="1:1" x14ac:dyDescent="0.35">
      <c r="A8816" s="19"/>
    </row>
    <row r="8817" spans="1:1" x14ac:dyDescent="0.35">
      <c r="A8817" s="19"/>
    </row>
    <row r="8818" spans="1:1" x14ac:dyDescent="0.35">
      <c r="A8818" s="19"/>
    </row>
    <row r="8819" spans="1:1" x14ac:dyDescent="0.35">
      <c r="A8819" s="19"/>
    </row>
    <row r="8820" spans="1:1" x14ac:dyDescent="0.35">
      <c r="A8820" s="19"/>
    </row>
    <row r="8821" spans="1:1" x14ac:dyDescent="0.35">
      <c r="A8821" s="19"/>
    </row>
    <row r="8822" spans="1:1" x14ac:dyDescent="0.35">
      <c r="A8822" s="19"/>
    </row>
    <row r="8823" spans="1:1" x14ac:dyDescent="0.35">
      <c r="A8823" s="19"/>
    </row>
    <row r="8824" spans="1:1" x14ac:dyDescent="0.35">
      <c r="A8824" s="19"/>
    </row>
    <row r="8825" spans="1:1" x14ac:dyDescent="0.35">
      <c r="A8825" s="19"/>
    </row>
    <row r="8826" spans="1:1" x14ac:dyDescent="0.35">
      <c r="A8826" s="19"/>
    </row>
    <row r="8827" spans="1:1" x14ac:dyDescent="0.35">
      <c r="A8827" s="19"/>
    </row>
    <row r="8828" spans="1:1" x14ac:dyDescent="0.35">
      <c r="A8828" s="19"/>
    </row>
    <row r="8829" spans="1:1" x14ac:dyDescent="0.35">
      <c r="A8829" s="19"/>
    </row>
    <row r="8830" spans="1:1" x14ac:dyDescent="0.35">
      <c r="A8830" s="19"/>
    </row>
    <row r="8831" spans="1:1" x14ac:dyDescent="0.35">
      <c r="A8831" s="19"/>
    </row>
    <row r="8832" spans="1:1" x14ac:dyDescent="0.35">
      <c r="A8832" s="19"/>
    </row>
    <row r="8833" spans="1:1" x14ac:dyDescent="0.35">
      <c r="A8833" s="19"/>
    </row>
    <row r="8834" spans="1:1" x14ac:dyDescent="0.35">
      <c r="A8834" s="19"/>
    </row>
    <row r="8835" spans="1:1" x14ac:dyDescent="0.35">
      <c r="A8835" s="19"/>
    </row>
    <row r="8836" spans="1:1" x14ac:dyDescent="0.35">
      <c r="A8836" s="19"/>
    </row>
    <row r="8837" spans="1:1" x14ac:dyDescent="0.35">
      <c r="A8837" s="19"/>
    </row>
    <row r="8838" spans="1:1" x14ac:dyDescent="0.35">
      <c r="A8838" s="19"/>
    </row>
    <row r="8839" spans="1:1" x14ac:dyDescent="0.35">
      <c r="A8839" s="19"/>
    </row>
    <row r="8840" spans="1:1" x14ac:dyDescent="0.35">
      <c r="A8840" s="19"/>
    </row>
    <row r="8841" spans="1:1" x14ac:dyDescent="0.35">
      <c r="A8841" s="19"/>
    </row>
    <row r="8842" spans="1:1" x14ac:dyDescent="0.35">
      <c r="A8842" s="19"/>
    </row>
    <row r="8843" spans="1:1" x14ac:dyDescent="0.35">
      <c r="A8843" s="19"/>
    </row>
    <row r="8844" spans="1:1" x14ac:dyDescent="0.35">
      <c r="A8844" s="19"/>
    </row>
    <row r="8845" spans="1:1" x14ac:dyDescent="0.35">
      <c r="A8845" s="19"/>
    </row>
    <row r="8846" spans="1:1" x14ac:dyDescent="0.35">
      <c r="A8846" s="19"/>
    </row>
    <row r="8847" spans="1:1" x14ac:dyDescent="0.35">
      <c r="A8847" s="19"/>
    </row>
    <row r="8848" spans="1:1" x14ac:dyDescent="0.35">
      <c r="A8848" s="19"/>
    </row>
    <row r="8849" spans="1:1" x14ac:dyDescent="0.35">
      <c r="A8849" s="19"/>
    </row>
    <row r="8850" spans="1:1" x14ac:dyDescent="0.35">
      <c r="A8850" s="19"/>
    </row>
    <row r="8851" spans="1:1" x14ac:dyDescent="0.35">
      <c r="A8851" s="19"/>
    </row>
    <row r="8852" spans="1:1" x14ac:dyDescent="0.35">
      <c r="A8852" s="19"/>
    </row>
    <row r="8853" spans="1:1" x14ac:dyDescent="0.35">
      <c r="A8853" s="19"/>
    </row>
    <row r="8854" spans="1:1" x14ac:dyDescent="0.35">
      <c r="A8854" s="19"/>
    </row>
    <row r="8855" spans="1:1" x14ac:dyDescent="0.35">
      <c r="A8855" s="19"/>
    </row>
    <row r="8856" spans="1:1" x14ac:dyDescent="0.35">
      <c r="A8856" s="19"/>
    </row>
    <row r="8857" spans="1:1" x14ac:dyDescent="0.35">
      <c r="A8857" s="19"/>
    </row>
    <row r="8858" spans="1:1" x14ac:dyDescent="0.35">
      <c r="A8858" s="19"/>
    </row>
    <row r="8859" spans="1:1" x14ac:dyDescent="0.35">
      <c r="A8859" s="19"/>
    </row>
    <row r="8860" spans="1:1" x14ac:dyDescent="0.35">
      <c r="A8860" s="19"/>
    </row>
    <row r="8861" spans="1:1" x14ac:dyDescent="0.35">
      <c r="A8861" s="19"/>
    </row>
    <row r="8862" spans="1:1" x14ac:dyDescent="0.35">
      <c r="A8862" s="19"/>
    </row>
    <row r="8863" spans="1:1" x14ac:dyDescent="0.35">
      <c r="A8863" s="19"/>
    </row>
    <row r="8864" spans="1:1" x14ac:dyDescent="0.35">
      <c r="A8864" s="19"/>
    </row>
    <row r="8865" spans="1:1" x14ac:dyDescent="0.35">
      <c r="A8865" s="19"/>
    </row>
    <row r="8866" spans="1:1" x14ac:dyDescent="0.35">
      <c r="A8866" s="19"/>
    </row>
    <row r="8867" spans="1:1" x14ac:dyDescent="0.35">
      <c r="A8867" s="19"/>
    </row>
    <row r="8868" spans="1:1" x14ac:dyDescent="0.35">
      <c r="A8868" s="19"/>
    </row>
    <row r="8869" spans="1:1" x14ac:dyDescent="0.35">
      <c r="A8869" s="19"/>
    </row>
    <row r="8870" spans="1:1" x14ac:dyDescent="0.35">
      <c r="A8870" s="19"/>
    </row>
    <row r="8871" spans="1:1" x14ac:dyDescent="0.35">
      <c r="A8871" s="19"/>
    </row>
    <row r="8872" spans="1:1" x14ac:dyDescent="0.35">
      <c r="A8872" s="19"/>
    </row>
    <row r="8873" spans="1:1" x14ac:dyDescent="0.35">
      <c r="A8873" s="19"/>
    </row>
    <row r="8874" spans="1:1" x14ac:dyDescent="0.35">
      <c r="A8874" s="19"/>
    </row>
    <row r="8875" spans="1:1" x14ac:dyDescent="0.35">
      <c r="A8875" s="19"/>
    </row>
    <row r="8876" spans="1:1" x14ac:dyDescent="0.35">
      <c r="A8876" s="19"/>
    </row>
    <row r="8877" spans="1:1" x14ac:dyDescent="0.35">
      <c r="A8877" s="19"/>
    </row>
    <row r="8878" spans="1:1" x14ac:dyDescent="0.35">
      <c r="A8878" s="19"/>
    </row>
    <row r="8879" spans="1:1" x14ac:dyDescent="0.35">
      <c r="A8879" s="19"/>
    </row>
    <row r="8880" spans="1:1" x14ac:dyDescent="0.35">
      <c r="A8880" s="19"/>
    </row>
    <row r="8881" spans="1:1" x14ac:dyDescent="0.35">
      <c r="A8881" s="19"/>
    </row>
    <row r="8882" spans="1:1" x14ac:dyDescent="0.35">
      <c r="A8882" s="19"/>
    </row>
    <row r="8883" spans="1:1" x14ac:dyDescent="0.35">
      <c r="A8883" s="19"/>
    </row>
    <row r="8884" spans="1:1" x14ac:dyDescent="0.35">
      <c r="A8884" s="19"/>
    </row>
    <row r="8885" spans="1:1" x14ac:dyDescent="0.35">
      <c r="A8885" s="19"/>
    </row>
    <row r="8886" spans="1:1" x14ac:dyDescent="0.35">
      <c r="A8886" s="19"/>
    </row>
    <row r="8887" spans="1:1" x14ac:dyDescent="0.35">
      <c r="A8887" s="19"/>
    </row>
    <row r="8888" spans="1:1" x14ac:dyDescent="0.35">
      <c r="A8888" s="19"/>
    </row>
    <row r="8889" spans="1:1" x14ac:dyDescent="0.35">
      <c r="A8889" s="19"/>
    </row>
    <row r="8890" spans="1:1" x14ac:dyDescent="0.35">
      <c r="A8890" s="19"/>
    </row>
    <row r="8891" spans="1:1" x14ac:dyDescent="0.35">
      <c r="A8891" s="19"/>
    </row>
    <row r="8892" spans="1:1" x14ac:dyDescent="0.35">
      <c r="A8892" s="19"/>
    </row>
    <row r="8893" spans="1:1" x14ac:dyDescent="0.35">
      <c r="A8893" s="19"/>
    </row>
    <row r="8894" spans="1:1" x14ac:dyDescent="0.35">
      <c r="A8894" s="19"/>
    </row>
    <row r="8895" spans="1:1" x14ac:dyDescent="0.35">
      <c r="A8895" s="19"/>
    </row>
    <row r="8896" spans="1:1" x14ac:dyDescent="0.35">
      <c r="A8896" s="19"/>
    </row>
    <row r="8897" spans="1:1" x14ac:dyDescent="0.35">
      <c r="A8897" s="19"/>
    </row>
    <row r="8898" spans="1:1" x14ac:dyDescent="0.35">
      <c r="A8898" s="19"/>
    </row>
    <row r="8899" spans="1:1" x14ac:dyDescent="0.35">
      <c r="A8899" s="19"/>
    </row>
    <row r="8900" spans="1:1" x14ac:dyDescent="0.35">
      <c r="A8900" s="19"/>
    </row>
    <row r="8901" spans="1:1" x14ac:dyDescent="0.35">
      <c r="A8901" s="19"/>
    </row>
    <row r="8902" spans="1:1" x14ac:dyDescent="0.35">
      <c r="A8902" s="19"/>
    </row>
    <row r="8903" spans="1:1" x14ac:dyDescent="0.35">
      <c r="A8903" s="19"/>
    </row>
    <row r="8904" spans="1:1" x14ac:dyDescent="0.35">
      <c r="A8904" s="19"/>
    </row>
    <row r="8905" spans="1:1" x14ac:dyDescent="0.35">
      <c r="A8905" s="19"/>
    </row>
    <row r="8906" spans="1:1" x14ac:dyDescent="0.35">
      <c r="A8906" s="19"/>
    </row>
    <row r="8907" spans="1:1" x14ac:dyDescent="0.35">
      <c r="A8907" s="19"/>
    </row>
    <row r="8908" spans="1:1" x14ac:dyDescent="0.35">
      <c r="A8908" s="19"/>
    </row>
    <row r="8909" spans="1:1" x14ac:dyDescent="0.35">
      <c r="A8909" s="19"/>
    </row>
    <row r="8910" spans="1:1" x14ac:dyDescent="0.35">
      <c r="A8910" s="19"/>
    </row>
    <row r="8911" spans="1:1" x14ac:dyDescent="0.35">
      <c r="A8911" s="19"/>
    </row>
    <row r="8912" spans="1:1" x14ac:dyDescent="0.35">
      <c r="A8912" s="19"/>
    </row>
    <row r="8913" spans="1:1" x14ac:dyDescent="0.35">
      <c r="A8913" s="19"/>
    </row>
    <row r="8914" spans="1:1" x14ac:dyDescent="0.35">
      <c r="A8914" s="19"/>
    </row>
    <row r="8915" spans="1:1" x14ac:dyDescent="0.35">
      <c r="A8915" s="19"/>
    </row>
    <row r="8916" spans="1:1" x14ac:dyDescent="0.35">
      <c r="A8916" s="19"/>
    </row>
    <row r="8917" spans="1:1" x14ac:dyDescent="0.35">
      <c r="A8917" s="19"/>
    </row>
    <row r="8918" spans="1:1" x14ac:dyDescent="0.35">
      <c r="A8918" s="19"/>
    </row>
    <row r="8919" spans="1:1" x14ac:dyDescent="0.35">
      <c r="A8919" s="19"/>
    </row>
    <row r="8920" spans="1:1" x14ac:dyDescent="0.35">
      <c r="A8920" s="19"/>
    </row>
    <row r="8921" spans="1:1" x14ac:dyDescent="0.35">
      <c r="A8921" s="19"/>
    </row>
    <row r="8922" spans="1:1" x14ac:dyDescent="0.35">
      <c r="A8922" s="19"/>
    </row>
    <row r="8923" spans="1:1" x14ac:dyDescent="0.35">
      <c r="A8923" s="19"/>
    </row>
    <row r="8924" spans="1:1" x14ac:dyDescent="0.35">
      <c r="A8924" s="19"/>
    </row>
    <row r="8925" spans="1:1" x14ac:dyDescent="0.35">
      <c r="A8925" s="19"/>
    </row>
    <row r="8926" spans="1:1" x14ac:dyDescent="0.35">
      <c r="A8926" s="19"/>
    </row>
    <row r="8927" spans="1:1" x14ac:dyDescent="0.35">
      <c r="A8927" s="19"/>
    </row>
    <row r="8928" spans="1:1" x14ac:dyDescent="0.35">
      <c r="A8928" s="19"/>
    </row>
    <row r="8929" spans="1:1" x14ac:dyDescent="0.35">
      <c r="A8929" s="19"/>
    </row>
    <row r="8930" spans="1:1" x14ac:dyDescent="0.35">
      <c r="A8930" s="19"/>
    </row>
    <row r="8931" spans="1:1" x14ac:dyDescent="0.35">
      <c r="A8931" s="19"/>
    </row>
    <row r="8932" spans="1:1" x14ac:dyDescent="0.35">
      <c r="A8932" s="19"/>
    </row>
    <row r="8933" spans="1:1" x14ac:dyDescent="0.35">
      <c r="A8933" s="19"/>
    </row>
    <row r="8934" spans="1:1" x14ac:dyDescent="0.35">
      <c r="A8934" s="19"/>
    </row>
    <row r="8935" spans="1:1" x14ac:dyDescent="0.35">
      <c r="A8935" s="19"/>
    </row>
    <row r="8936" spans="1:1" x14ac:dyDescent="0.35">
      <c r="A8936" s="19"/>
    </row>
    <row r="8937" spans="1:1" x14ac:dyDescent="0.35">
      <c r="A8937" s="19"/>
    </row>
    <row r="8938" spans="1:1" x14ac:dyDescent="0.35">
      <c r="A8938" s="19"/>
    </row>
    <row r="8939" spans="1:1" x14ac:dyDescent="0.35">
      <c r="A8939" s="19"/>
    </row>
    <row r="8940" spans="1:1" x14ac:dyDescent="0.35">
      <c r="A8940" s="19"/>
    </row>
    <row r="8941" spans="1:1" x14ac:dyDescent="0.35">
      <c r="A8941" s="19"/>
    </row>
    <row r="8942" spans="1:1" x14ac:dyDescent="0.35">
      <c r="A8942" s="19"/>
    </row>
    <row r="8943" spans="1:1" x14ac:dyDescent="0.35">
      <c r="A8943" s="19"/>
    </row>
    <row r="8944" spans="1:1" x14ac:dyDescent="0.35">
      <c r="A8944" s="19"/>
    </row>
    <row r="8945" spans="1:1" x14ac:dyDescent="0.35">
      <c r="A8945" s="19"/>
    </row>
    <row r="8946" spans="1:1" x14ac:dyDescent="0.35">
      <c r="A8946" s="19"/>
    </row>
    <row r="8947" spans="1:1" x14ac:dyDescent="0.35">
      <c r="A8947" s="19"/>
    </row>
    <row r="8948" spans="1:1" x14ac:dyDescent="0.35">
      <c r="A8948" s="19"/>
    </row>
    <row r="8949" spans="1:1" x14ac:dyDescent="0.35">
      <c r="A8949" s="19"/>
    </row>
    <row r="8950" spans="1:1" x14ac:dyDescent="0.35">
      <c r="A8950" s="19"/>
    </row>
    <row r="8951" spans="1:1" x14ac:dyDescent="0.35">
      <c r="A8951" s="19"/>
    </row>
    <row r="8952" spans="1:1" x14ac:dyDescent="0.35">
      <c r="A8952" s="19"/>
    </row>
    <row r="8953" spans="1:1" x14ac:dyDescent="0.35">
      <c r="A8953" s="19"/>
    </row>
    <row r="8954" spans="1:1" x14ac:dyDescent="0.35">
      <c r="A8954" s="19"/>
    </row>
    <row r="8955" spans="1:1" x14ac:dyDescent="0.35">
      <c r="A8955" s="19"/>
    </row>
    <row r="8956" spans="1:1" x14ac:dyDescent="0.35">
      <c r="A8956" s="19"/>
    </row>
    <row r="8957" spans="1:1" x14ac:dyDescent="0.35">
      <c r="A8957" s="19"/>
    </row>
    <row r="8958" spans="1:1" x14ac:dyDescent="0.35">
      <c r="A8958" s="19"/>
    </row>
    <row r="8959" spans="1:1" x14ac:dyDescent="0.35">
      <c r="A8959" s="19"/>
    </row>
    <row r="8960" spans="1:1" x14ac:dyDescent="0.35">
      <c r="A8960" s="19"/>
    </row>
    <row r="8961" spans="1:1" x14ac:dyDescent="0.35">
      <c r="A8961" s="19"/>
    </row>
    <row r="8962" spans="1:1" x14ac:dyDescent="0.35">
      <c r="A8962" s="19"/>
    </row>
    <row r="8963" spans="1:1" x14ac:dyDescent="0.35">
      <c r="A8963" s="19"/>
    </row>
    <row r="8964" spans="1:1" x14ac:dyDescent="0.35">
      <c r="A8964" s="19"/>
    </row>
    <row r="8965" spans="1:1" x14ac:dyDescent="0.35">
      <c r="A8965" s="19"/>
    </row>
    <row r="8966" spans="1:1" x14ac:dyDescent="0.35">
      <c r="A8966" s="19"/>
    </row>
    <row r="8967" spans="1:1" x14ac:dyDescent="0.35">
      <c r="A8967" s="19"/>
    </row>
    <row r="8968" spans="1:1" x14ac:dyDescent="0.35">
      <c r="A8968" s="19"/>
    </row>
    <row r="8969" spans="1:1" x14ac:dyDescent="0.35">
      <c r="A8969" s="19"/>
    </row>
    <row r="8970" spans="1:1" x14ac:dyDescent="0.35">
      <c r="A8970" s="19"/>
    </row>
    <row r="8971" spans="1:1" x14ac:dyDescent="0.35">
      <c r="A8971" s="19"/>
    </row>
    <row r="8972" spans="1:1" x14ac:dyDescent="0.35">
      <c r="A8972" s="19"/>
    </row>
    <row r="8973" spans="1:1" x14ac:dyDescent="0.35">
      <c r="A8973" s="19"/>
    </row>
    <row r="8974" spans="1:1" x14ac:dyDescent="0.35">
      <c r="A8974" s="19"/>
    </row>
    <row r="8975" spans="1:1" x14ac:dyDescent="0.35">
      <c r="A8975" s="19"/>
    </row>
    <row r="8976" spans="1:1" x14ac:dyDescent="0.35">
      <c r="A8976" s="19"/>
    </row>
    <row r="8977" spans="1:1" x14ac:dyDescent="0.35">
      <c r="A8977" s="19"/>
    </row>
    <row r="8978" spans="1:1" x14ac:dyDescent="0.35">
      <c r="A8978" s="19"/>
    </row>
    <row r="8979" spans="1:1" x14ac:dyDescent="0.35">
      <c r="A8979" s="19"/>
    </row>
    <row r="8980" spans="1:1" x14ac:dyDescent="0.35">
      <c r="A8980" s="19"/>
    </row>
    <row r="8981" spans="1:1" x14ac:dyDescent="0.35">
      <c r="A8981" s="19"/>
    </row>
    <row r="8982" spans="1:1" x14ac:dyDescent="0.35">
      <c r="A8982" s="19"/>
    </row>
    <row r="8983" spans="1:1" x14ac:dyDescent="0.35">
      <c r="A8983" s="19"/>
    </row>
    <row r="8984" spans="1:1" x14ac:dyDescent="0.35">
      <c r="A8984" s="19"/>
    </row>
    <row r="8985" spans="1:1" x14ac:dyDescent="0.35">
      <c r="A8985" s="19"/>
    </row>
    <row r="8986" spans="1:1" x14ac:dyDescent="0.35">
      <c r="A8986" s="19"/>
    </row>
    <row r="8987" spans="1:1" x14ac:dyDescent="0.35">
      <c r="A8987" s="19"/>
    </row>
    <row r="8988" spans="1:1" x14ac:dyDescent="0.35">
      <c r="A8988" s="19"/>
    </row>
    <row r="8989" spans="1:1" x14ac:dyDescent="0.35">
      <c r="A8989" s="19"/>
    </row>
    <row r="8990" spans="1:1" x14ac:dyDescent="0.35">
      <c r="A8990" s="19"/>
    </row>
    <row r="8991" spans="1:1" x14ac:dyDescent="0.35">
      <c r="A8991" s="19"/>
    </row>
    <row r="8992" spans="1:1" x14ac:dyDescent="0.35">
      <c r="A8992" s="19"/>
    </row>
    <row r="8993" spans="1:1" x14ac:dyDescent="0.35">
      <c r="A8993" s="19"/>
    </row>
    <row r="8994" spans="1:1" x14ac:dyDescent="0.35">
      <c r="A8994" s="19"/>
    </row>
    <row r="8995" spans="1:1" x14ac:dyDescent="0.35">
      <c r="A8995" s="19"/>
    </row>
    <row r="8996" spans="1:1" x14ac:dyDescent="0.35">
      <c r="A8996" s="19"/>
    </row>
    <row r="8997" spans="1:1" x14ac:dyDescent="0.35">
      <c r="A8997" s="19"/>
    </row>
    <row r="8998" spans="1:1" x14ac:dyDescent="0.35">
      <c r="A8998" s="19"/>
    </row>
    <row r="8999" spans="1:1" x14ac:dyDescent="0.35">
      <c r="A8999" s="19"/>
    </row>
    <row r="9000" spans="1:1" x14ac:dyDescent="0.35">
      <c r="A9000" s="19"/>
    </row>
    <row r="9001" spans="1:1" x14ac:dyDescent="0.35">
      <c r="A9001" s="19"/>
    </row>
    <row r="9002" spans="1:1" x14ac:dyDescent="0.35">
      <c r="A9002" s="19"/>
    </row>
    <row r="9003" spans="1:1" x14ac:dyDescent="0.35">
      <c r="A9003" s="19"/>
    </row>
    <row r="9004" spans="1:1" x14ac:dyDescent="0.35">
      <c r="A9004" s="19"/>
    </row>
    <row r="9005" spans="1:1" x14ac:dyDescent="0.35">
      <c r="A9005" s="19"/>
    </row>
    <row r="9006" spans="1:1" x14ac:dyDescent="0.35">
      <c r="A9006" s="19"/>
    </row>
    <row r="9007" spans="1:1" x14ac:dyDescent="0.35">
      <c r="A9007" s="19"/>
    </row>
    <row r="9008" spans="1:1" x14ac:dyDescent="0.35">
      <c r="A9008" s="19"/>
    </row>
    <row r="9009" spans="1:1" x14ac:dyDescent="0.35">
      <c r="A9009" s="19"/>
    </row>
    <row r="9010" spans="1:1" x14ac:dyDescent="0.35">
      <c r="A9010" s="19"/>
    </row>
    <row r="9011" spans="1:1" x14ac:dyDescent="0.35">
      <c r="A9011" s="19"/>
    </row>
    <row r="9012" spans="1:1" x14ac:dyDescent="0.35">
      <c r="A9012" s="19"/>
    </row>
    <row r="9013" spans="1:1" x14ac:dyDescent="0.35">
      <c r="A9013" s="19"/>
    </row>
    <row r="9014" spans="1:1" x14ac:dyDescent="0.35">
      <c r="A9014" s="19"/>
    </row>
    <row r="9015" spans="1:1" x14ac:dyDescent="0.35">
      <c r="A9015" s="19"/>
    </row>
    <row r="9016" spans="1:1" x14ac:dyDescent="0.35">
      <c r="A9016" s="19"/>
    </row>
    <row r="9017" spans="1:1" x14ac:dyDescent="0.35">
      <c r="A9017" s="19"/>
    </row>
    <row r="9018" spans="1:1" x14ac:dyDescent="0.35">
      <c r="A9018" s="19"/>
    </row>
    <row r="9019" spans="1:1" x14ac:dyDescent="0.35">
      <c r="A9019" s="19"/>
    </row>
    <row r="9020" spans="1:1" x14ac:dyDescent="0.35">
      <c r="A9020" s="19"/>
    </row>
    <row r="9021" spans="1:1" x14ac:dyDescent="0.35">
      <c r="A9021" s="19"/>
    </row>
    <row r="9022" spans="1:1" x14ac:dyDescent="0.35">
      <c r="A9022" s="19"/>
    </row>
    <row r="9023" spans="1:1" x14ac:dyDescent="0.35">
      <c r="A9023" s="19"/>
    </row>
    <row r="9024" spans="1:1" x14ac:dyDescent="0.35">
      <c r="A9024" s="19"/>
    </row>
    <row r="9025" spans="1:1" x14ac:dyDescent="0.35">
      <c r="A9025" s="19"/>
    </row>
    <row r="9026" spans="1:1" x14ac:dyDescent="0.35">
      <c r="A9026" s="19"/>
    </row>
    <row r="9027" spans="1:1" x14ac:dyDescent="0.35">
      <c r="A9027" s="19"/>
    </row>
    <row r="9028" spans="1:1" x14ac:dyDescent="0.35">
      <c r="A9028" s="19"/>
    </row>
    <row r="9029" spans="1:1" x14ac:dyDescent="0.35">
      <c r="A9029" s="19"/>
    </row>
    <row r="9030" spans="1:1" x14ac:dyDescent="0.35">
      <c r="A9030" s="19"/>
    </row>
    <row r="9031" spans="1:1" x14ac:dyDescent="0.35">
      <c r="A9031" s="19"/>
    </row>
    <row r="9032" spans="1:1" x14ac:dyDescent="0.35">
      <c r="A9032" s="19"/>
    </row>
    <row r="9033" spans="1:1" x14ac:dyDescent="0.35">
      <c r="A9033" s="19"/>
    </row>
    <row r="9034" spans="1:1" x14ac:dyDescent="0.35">
      <c r="A9034" s="19"/>
    </row>
    <row r="9035" spans="1:1" x14ac:dyDescent="0.35">
      <c r="A9035" s="19"/>
    </row>
    <row r="9036" spans="1:1" x14ac:dyDescent="0.35">
      <c r="A9036" s="19"/>
    </row>
    <row r="9037" spans="1:1" x14ac:dyDescent="0.35">
      <c r="A9037" s="19"/>
    </row>
    <row r="9038" spans="1:1" x14ac:dyDescent="0.35">
      <c r="A9038" s="19"/>
    </row>
    <row r="9039" spans="1:1" x14ac:dyDescent="0.35">
      <c r="A9039" s="19"/>
    </row>
    <row r="9040" spans="1:1" x14ac:dyDescent="0.35">
      <c r="A9040" s="19"/>
    </row>
    <row r="9041" spans="1:1" x14ac:dyDescent="0.35">
      <c r="A9041" s="19"/>
    </row>
    <row r="9042" spans="1:1" x14ac:dyDescent="0.35">
      <c r="A9042" s="19"/>
    </row>
    <row r="9043" spans="1:1" x14ac:dyDescent="0.35">
      <c r="A9043" s="19"/>
    </row>
    <row r="9044" spans="1:1" x14ac:dyDescent="0.35">
      <c r="A9044" s="19"/>
    </row>
    <row r="9045" spans="1:1" x14ac:dyDescent="0.35">
      <c r="A9045" s="19"/>
    </row>
    <row r="9046" spans="1:1" x14ac:dyDescent="0.35">
      <c r="A9046" s="19"/>
    </row>
    <row r="9047" spans="1:1" x14ac:dyDescent="0.35">
      <c r="A9047" s="19"/>
    </row>
    <row r="9048" spans="1:1" x14ac:dyDescent="0.35">
      <c r="A9048" s="19"/>
    </row>
    <row r="9049" spans="1:1" x14ac:dyDescent="0.35">
      <c r="A9049" s="19"/>
    </row>
    <row r="9050" spans="1:1" x14ac:dyDescent="0.35">
      <c r="A9050" s="19"/>
    </row>
    <row r="9051" spans="1:1" x14ac:dyDescent="0.35">
      <c r="A9051" s="19"/>
    </row>
    <row r="9052" spans="1:1" x14ac:dyDescent="0.35">
      <c r="A9052" s="19"/>
    </row>
    <row r="9053" spans="1:1" x14ac:dyDescent="0.35">
      <c r="A9053" s="19"/>
    </row>
    <row r="9054" spans="1:1" x14ac:dyDescent="0.35">
      <c r="A9054" s="19"/>
    </row>
    <row r="9055" spans="1:1" x14ac:dyDescent="0.35">
      <c r="A9055" s="19"/>
    </row>
    <row r="9056" spans="1:1" x14ac:dyDescent="0.35">
      <c r="A9056" s="19"/>
    </row>
    <row r="9057" spans="1:1" x14ac:dyDescent="0.35">
      <c r="A9057" s="19"/>
    </row>
    <row r="9058" spans="1:1" x14ac:dyDescent="0.35">
      <c r="A9058" s="19"/>
    </row>
    <row r="9059" spans="1:1" x14ac:dyDescent="0.35">
      <c r="A9059" s="19"/>
    </row>
    <row r="9060" spans="1:1" x14ac:dyDescent="0.35">
      <c r="A9060" s="19"/>
    </row>
    <row r="9061" spans="1:1" x14ac:dyDescent="0.35">
      <c r="A9061" s="19"/>
    </row>
    <row r="9062" spans="1:1" x14ac:dyDescent="0.35">
      <c r="A9062" s="19"/>
    </row>
    <row r="9063" spans="1:1" x14ac:dyDescent="0.35">
      <c r="A9063" s="19"/>
    </row>
    <row r="9064" spans="1:1" x14ac:dyDescent="0.35">
      <c r="A9064" s="19"/>
    </row>
    <row r="9065" spans="1:1" x14ac:dyDescent="0.35">
      <c r="A9065" s="19"/>
    </row>
    <row r="9066" spans="1:1" x14ac:dyDescent="0.35">
      <c r="A9066" s="19"/>
    </row>
    <row r="9067" spans="1:1" x14ac:dyDescent="0.35">
      <c r="A9067" s="19"/>
    </row>
    <row r="9068" spans="1:1" x14ac:dyDescent="0.35">
      <c r="A9068" s="19"/>
    </row>
    <row r="9069" spans="1:1" x14ac:dyDescent="0.35">
      <c r="A9069" s="19"/>
    </row>
    <row r="9070" spans="1:1" x14ac:dyDescent="0.35">
      <c r="A9070" s="19"/>
    </row>
    <row r="9071" spans="1:1" x14ac:dyDescent="0.35">
      <c r="A9071" s="19"/>
    </row>
    <row r="9072" spans="1:1" x14ac:dyDescent="0.35">
      <c r="A9072" s="19"/>
    </row>
    <row r="9073" spans="1:1" x14ac:dyDescent="0.35">
      <c r="A9073" s="19"/>
    </row>
    <row r="9074" spans="1:1" x14ac:dyDescent="0.35">
      <c r="A9074" s="19"/>
    </row>
    <row r="9075" spans="1:1" x14ac:dyDescent="0.35">
      <c r="A9075" s="19"/>
    </row>
    <row r="9076" spans="1:1" x14ac:dyDescent="0.35">
      <c r="A9076" s="19"/>
    </row>
    <row r="9077" spans="1:1" x14ac:dyDescent="0.35">
      <c r="A9077" s="19"/>
    </row>
    <row r="9078" spans="1:1" x14ac:dyDescent="0.35">
      <c r="A9078" s="19"/>
    </row>
    <row r="9079" spans="1:1" x14ac:dyDescent="0.35">
      <c r="A9079" s="19"/>
    </row>
    <row r="9080" spans="1:1" x14ac:dyDescent="0.35">
      <c r="A9080" s="19"/>
    </row>
    <row r="9081" spans="1:1" x14ac:dyDescent="0.35">
      <c r="A9081" s="19"/>
    </row>
    <row r="9082" spans="1:1" x14ac:dyDescent="0.35">
      <c r="A9082" s="19"/>
    </row>
    <row r="9083" spans="1:1" x14ac:dyDescent="0.35">
      <c r="A9083" s="19"/>
    </row>
    <row r="9084" spans="1:1" x14ac:dyDescent="0.35">
      <c r="A9084" s="19"/>
    </row>
    <row r="9085" spans="1:1" x14ac:dyDescent="0.35">
      <c r="A9085" s="19"/>
    </row>
    <row r="9086" spans="1:1" x14ac:dyDescent="0.35">
      <c r="A9086" s="19"/>
    </row>
    <row r="9087" spans="1:1" x14ac:dyDescent="0.35">
      <c r="A9087" s="19"/>
    </row>
    <row r="9088" spans="1:1" x14ac:dyDescent="0.35">
      <c r="A9088" s="19"/>
    </row>
    <row r="9089" spans="1:1" x14ac:dyDescent="0.35">
      <c r="A9089" s="19"/>
    </row>
    <row r="9090" spans="1:1" x14ac:dyDescent="0.35">
      <c r="A9090" s="19"/>
    </row>
    <row r="9091" spans="1:1" x14ac:dyDescent="0.35">
      <c r="A9091" s="19"/>
    </row>
    <row r="9092" spans="1:1" x14ac:dyDescent="0.35">
      <c r="A9092" s="19"/>
    </row>
    <row r="9093" spans="1:1" x14ac:dyDescent="0.35">
      <c r="A9093" s="19"/>
    </row>
    <row r="9094" spans="1:1" x14ac:dyDescent="0.35">
      <c r="A9094" s="19"/>
    </row>
    <row r="9095" spans="1:1" x14ac:dyDescent="0.35">
      <c r="A9095" s="19"/>
    </row>
    <row r="9096" spans="1:1" x14ac:dyDescent="0.35">
      <c r="A9096" s="19"/>
    </row>
    <row r="9097" spans="1:1" x14ac:dyDescent="0.35">
      <c r="A9097" s="19"/>
    </row>
    <row r="9098" spans="1:1" x14ac:dyDescent="0.35">
      <c r="A9098" s="19"/>
    </row>
    <row r="9099" spans="1:1" x14ac:dyDescent="0.35">
      <c r="A9099" s="19"/>
    </row>
    <row r="9100" spans="1:1" x14ac:dyDescent="0.35">
      <c r="A9100" s="19"/>
    </row>
    <row r="9101" spans="1:1" x14ac:dyDescent="0.35">
      <c r="A9101" s="19"/>
    </row>
    <row r="9102" spans="1:1" x14ac:dyDescent="0.35">
      <c r="A9102" s="19"/>
    </row>
    <row r="9103" spans="1:1" x14ac:dyDescent="0.35">
      <c r="A9103" s="19"/>
    </row>
    <row r="9104" spans="1:1" x14ac:dyDescent="0.35">
      <c r="A9104" s="19"/>
    </row>
    <row r="9105" spans="1:1" x14ac:dyDescent="0.35">
      <c r="A9105" s="19"/>
    </row>
    <row r="9106" spans="1:1" x14ac:dyDescent="0.35">
      <c r="A9106" s="19"/>
    </row>
    <row r="9107" spans="1:1" x14ac:dyDescent="0.35">
      <c r="A9107" s="19"/>
    </row>
    <row r="9108" spans="1:1" x14ac:dyDescent="0.35">
      <c r="A9108" s="19"/>
    </row>
    <row r="9109" spans="1:1" x14ac:dyDescent="0.35">
      <c r="A9109" s="19"/>
    </row>
    <row r="9110" spans="1:1" x14ac:dyDescent="0.35">
      <c r="A9110" s="19"/>
    </row>
    <row r="9111" spans="1:1" x14ac:dyDescent="0.35">
      <c r="A9111" s="19"/>
    </row>
    <row r="9112" spans="1:1" x14ac:dyDescent="0.35">
      <c r="A9112" s="19"/>
    </row>
    <row r="9113" spans="1:1" x14ac:dyDescent="0.35">
      <c r="A9113" s="19"/>
    </row>
    <row r="9114" spans="1:1" x14ac:dyDescent="0.35">
      <c r="A9114" s="19"/>
    </row>
    <row r="9115" spans="1:1" x14ac:dyDescent="0.35">
      <c r="A9115" s="19"/>
    </row>
    <row r="9116" spans="1:1" x14ac:dyDescent="0.35">
      <c r="A9116" s="19"/>
    </row>
    <row r="9117" spans="1:1" x14ac:dyDescent="0.35">
      <c r="A9117" s="19"/>
    </row>
    <row r="9118" spans="1:1" x14ac:dyDescent="0.35">
      <c r="A9118" s="19"/>
    </row>
    <row r="9119" spans="1:1" x14ac:dyDescent="0.35">
      <c r="A9119" s="19"/>
    </row>
    <row r="9120" spans="1:1" x14ac:dyDescent="0.35">
      <c r="A9120" s="19"/>
    </row>
    <row r="9121" spans="1:1" x14ac:dyDescent="0.35">
      <c r="A9121" s="19"/>
    </row>
    <row r="9122" spans="1:1" x14ac:dyDescent="0.35">
      <c r="A9122" s="19"/>
    </row>
    <row r="9123" spans="1:1" x14ac:dyDescent="0.35">
      <c r="A9123" s="19"/>
    </row>
    <row r="9124" spans="1:1" x14ac:dyDescent="0.35">
      <c r="A9124" s="19"/>
    </row>
    <row r="9125" spans="1:1" x14ac:dyDescent="0.35">
      <c r="A9125" s="19"/>
    </row>
    <row r="9126" spans="1:1" x14ac:dyDescent="0.35">
      <c r="A9126" s="19"/>
    </row>
    <row r="9127" spans="1:1" x14ac:dyDescent="0.35">
      <c r="A9127" s="19"/>
    </row>
    <row r="9128" spans="1:1" x14ac:dyDescent="0.35">
      <c r="A9128" s="19"/>
    </row>
    <row r="9129" spans="1:1" x14ac:dyDescent="0.35">
      <c r="A9129" s="19"/>
    </row>
    <row r="9130" spans="1:1" x14ac:dyDescent="0.35">
      <c r="A9130" s="19"/>
    </row>
    <row r="9131" spans="1:1" x14ac:dyDescent="0.35">
      <c r="A9131" s="19"/>
    </row>
    <row r="9132" spans="1:1" x14ac:dyDescent="0.35">
      <c r="A9132" s="19"/>
    </row>
    <row r="9133" spans="1:1" x14ac:dyDescent="0.35">
      <c r="A9133" s="19"/>
    </row>
    <row r="9134" spans="1:1" x14ac:dyDescent="0.35">
      <c r="A9134" s="19"/>
    </row>
    <row r="9135" spans="1:1" x14ac:dyDescent="0.35">
      <c r="A9135" s="19"/>
    </row>
    <row r="9136" spans="1:1" x14ac:dyDescent="0.35">
      <c r="A9136" s="19"/>
    </row>
    <row r="9137" spans="1:1" x14ac:dyDescent="0.35">
      <c r="A9137" s="19"/>
    </row>
    <row r="9138" spans="1:1" x14ac:dyDescent="0.35">
      <c r="A9138" s="19"/>
    </row>
    <row r="9139" spans="1:1" x14ac:dyDescent="0.35">
      <c r="A9139" s="19"/>
    </row>
    <row r="9140" spans="1:1" x14ac:dyDescent="0.35">
      <c r="A9140" s="19"/>
    </row>
    <row r="9141" spans="1:1" x14ac:dyDescent="0.35">
      <c r="A9141" s="19"/>
    </row>
    <row r="9142" spans="1:1" x14ac:dyDescent="0.35">
      <c r="A9142" s="19"/>
    </row>
    <row r="9143" spans="1:1" x14ac:dyDescent="0.35">
      <c r="A9143" s="19"/>
    </row>
    <row r="9144" spans="1:1" x14ac:dyDescent="0.35">
      <c r="A9144" s="19"/>
    </row>
    <row r="9145" spans="1:1" x14ac:dyDescent="0.35">
      <c r="A9145" s="19"/>
    </row>
    <row r="9146" spans="1:1" x14ac:dyDescent="0.35">
      <c r="A9146" s="19"/>
    </row>
    <row r="9147" spans="1:1" x14ac:dyDescent="0.35">
      <c r="A9147" s="19"/>
    </row>
    <row r="9148" spans="1:1" x14ac:dyDescent="0.35">
      <c r="A9148" s="19"/>
    </row>
    <row r="9149" spans="1:1" x14ac:dyDescent="0.35">
      <c r="A9149" s="19"/>
    </row>
    <row r="9150" spans="1:1" x14ac:dyDescent="0.35">
      <c r="A9150" s="19"/>
    </row>
    <row r="9151" spans="1:1" x14ac:dyDescent="0.35">
      <c r="A9151" s="19"/>
    </row>
    <row r="9152" spans="1:1" x14ac:dyDescent="0.35">
      <c r="A9152" s="19"/>
    </row>
    <row r="9153" spans="1:1" x14ac:dyDescent="0.35">
      <c r="A9153" s="19"/>
    </row>
    <row r="9154" spans="1:1" x14ac:dyDescent="0.35">
      <c r="A9154" s="19"/>
    </row>
    <row r="9155" spans="1:1" x14ac:dyDescent="0.35">
      <c r="A9155" s="19"/>
    </row>
    <row r="9156" spans="1:1" x14ac:dyDescent="0.35">
      <c r="A9156" s="19"/>
    </row>
    <row r="9157" spans="1:1" x14ac:dyDescent="0.35">
      <c r="A9157" s="19"/>
    </row>
    <row r="9158" spans="1:1" x14ac:dyDescent="0.35">
      <c r="A9158" s="19"/>
    </row>
    <row r="9159" spans="1:1" x14ac:dyDescent="0.35">
      <c r="A9159" s="19"/>
    </row>
    <row r="9160" spans="1:1" x14ac:dyDescent="0.35">
      <c r="A9160" s="19"/>
    </row>
    <row r="9161" spans="1:1" x14ac:dyDescent="0.35">
      <c r="A9161" s="19"/>
    </row>
    <row r="9162" spans="1:1" x14ac:dyDescent="0.35">
      <c r="A9162" s="19"/>
    </row>
    <row r="9163" spans="1:1" x14ac:dyDescent="0.35">
      <c r="A9163" s="19"/>
    </row>
    <row r="9164" spans="1:1" x14ac:dyDescent="0.35">
      <c r="A9164" s="19"/>
    </row>
    <row r="9165" spans="1:1" x14ac:dyDescent="0.35">
      <c r="A9165" s="19"/>
    </row>
    <row r="9166" spans="1:1" x14ac:dyDescent="0.35">
      <c r="A9166" s="19"/>
    </row>
    <row r="9167" spans="1:1" x14ac:dyDescent="0.35">
      <c r="A9167" s="19"/>
    </row>
    <row r="9168" spans="1:1" x14ac:dyDescent="0.35">
      <c r="A9168" s="19"/>
    </row>
    <row r="9169" spans="1:1" x14ac:dyDescent="0.35">
      <c r="A9169" s="19"/>
    </row>
    <row r="9170" spans="1:1" x14ac:dyDescent="0.35">
      <c r="A9170" s="19"/>
    </row>
    <row r="9171" spans="1:1" x14ac:dyDescent="0.35">
      <c r="A9171" s="19"/>
    </row>
    <row r="9172" spans="1:1" x14ac:dyDescent="0.35">
      <c r="A9172" s="19"/>
    </row>
    <row r="9173" spans="1:1" x14ac:dyDescent="0.35">
      <c r="A9173" s="19"/>
    </row>
    <row r="9174" spans="1:1" x14ac:dyDescent="0.35">
      <c r="A9174" s="19"/>
    </row>
    <row r="9175" spans="1:1" x14ac:dyDescent="0.35">
      <c r="A9175" s="19"/>
    </row>
    <row r="9176" spans="1:1" x14ac:dyDescent="0.35">
      <c r="A9176" s="19"/>
    </row>
    <row r="9177" spans="1:1" x14ac:dyDescent="0.35">
      <c r="A9177" s="19"/>
    </row>
    <row r="9178" spans="1:1" x14ac:dyDescent="0.35">
      <c r="A9178" s="19"/>
    </row>
    <row r="9179" spans="1:1" x14ac:dyDescent="0.35">
      <c r="A9179" s="19"/>
    </row>
    <row r="9180" spans="1:1" x14ac:dyDescent="0.35">
      <c r="A9180" s="19"/>
    </row>
    <row r="9181" spans="1:1" x14ac:dyDescent="0.35">
      <c r="A9181" s="19"/>
    </row>
    <row r="9182" spans="1:1" x14ac:dyDescent="0.35">
      <c r="A9182" s="19"/>
    </row>
    <row r="9183" spans="1:1" x14ac:dyDescent="0.35">
      <c r="A9183" s="19"/>
    </row>
    <row r="9184" spans="1:1" x14ac:dyDescent="0.35">
      <c r="A9184" s="19"/>
    </row>
    <row r="9185" spans="1:1" x14ac:dyDescent="0.35">
      <c r="A9185" s="19"/>
    </row>
    <row r="9186" spans="1:1" x14ac:dyDescent="0.35">
      <c r="A9186" s="19"/>
    </row>
    <row r="9187" spans="1:1" x14ac:dyDescent="0.35">
      <c r="A9187" s="19"/>
    </row>
    <row r="9188" spans="1:1" x14ac:dyDescent="0.35">
      <c r="A9188" s="19"/>
    </row>
    <row r="9189" spans="1:1" x14ac:dyDescent="0.35">
      <c r="A9189" s="19"/>
    </row>
    <row r="9190" spans="1:1" x14ac:dyDescent="0.35">
      <c r="A9190" s="19"/>
    </row>
    <row r="9191" spans="1:1" x14ac:dyDescent="0.35">
      <c r="A9191" s="19"/>
    </row>
    <row r="9192" spans="1:1" x14ac:dyDescent="0.35">
      <c r="A9192" s="19"/>
    </row>
    <row r="9193" spans="1:1" x14ac:dyDescent="0.35">
      <c r="A9193" s="19"/>
    </row>
    <row r="9194" spans="1:1" x14ac:dyDescent="0.35">
      <c r="A9194" s="19"/>
    </row>
    <row r="9195" spans="1:1" x14ac:dyDescent="0.35">
      <c r="A9195" s="19"/>
    </row>
    <row r="9196" spans="1:1" x14ac:dyDescent="0.35">
      <c r="A9196" s="19"/>
    </row>
    <row r="9197" spans="1:1" x14ac:dyDescent="0.35">
      <c r="A9197" s="19"/>
    </row>
    <row r="9198" spans="1:1" x14ac:dyDescent="0.35">
      <c r="A9198" s="19"/>
    </row>
    <row r="9199" spans="1:1" x14ac:dyDescent="0.35">
      <c r="A9199" s="19"/>
    </row>
    <row r="9200" spans="1:1" x14ac:dyDescent="0.35">
      <c r="A9200" s="19"/>
    </row>
    <row r="9201" spans="1:1" x14ac:dyDescent="0.35">
      <c r="A9201" s="19"/>
    </row>
    <row r="9202" spans="1:1" x14ac:dyDescent="0.35">
      <c r="A9202" s="19"/>
    </row>
    <row r="9203" spans="1:1" x14ac:dyDescent="0.35">
      <c r="A9203" s="19"/>
    </row>
    <row r="9204" spans="1:1" x14ac:dyDescent="0.35">
      <c r="A9204" s="19"/>
    </row>
    <row r="9205" spans="1:1" x14ac:dyDescent="0.35">
      <c r="A9205" s="19"/>
    </row>
    <row r="9206" spans="1:1" x14ac:dyDescent="0.35">
      <c r="A9206" s="19"/>
    </row>
    <row r="9207" spans="1:1" x14ac:dyDescent="0.35">
      <c r="A9207" s="19"/>
    </row>
    <row r="9208" spans="1:1" x14ac:dyDescent="0.35">
      <c r="A9208" s="19"/>
    </row>
    <row r="9209" spans="1:1" x14ac:dyDescent="0.35">
      <c r="A9209" s="19"/>
    </row>
    <row r="9210" spans="1:1" x14ac:dyDescent="0.35">
      <c r="A9210" s="19"/>
    </row>
    <row r="9211" spans="1:1" x14ac:dyDescent="0.35">
      <c r="A9211" s="19"/>
    </row>
    <row r="9212" spans="1:1" x14ac:dyDescent="0.35">
      <c r="A9212" s="19"/>
    </row>
    <row r="9213" spans="1:1" x14ac:dyDescent="0.35">
      <c r="A9213" s="19"/>
    </row>
    <row r="9214" spans="1:1" x14ac:dyDescent="0.35">
      <c r="A9214" s="19"/>
    </row>
    <row r="9215" spans="1:1" x14ac:dyDescent="0.35">
      <c r="A9215" s="19"/>
    </row>
    <row r="9216" spans="1:1" x14ac:dyDescent="0.35">
      <c r="A9216" s="19"/>
    </row>
    <row r="9217" spans="1:1" x14ac:dyDescent="0.35">
      <c r="A9217" s="19"/>
    </row>
    <row r="9218" spans="1:1" x14ac:dyDescent="0.35">
      <c r="A9218" s="19"/>
    </row>
    <row r="9219" spans="1:1" x14ac:dyDescent="0.35">
      <c r="A9219" s="19"/>
    </row>
    <row r="9220" spans="1:1" x14ac:dyDescent="0.35">
      <c r="A9220" s="19"/>
    </row>
    <row r="9221" spans="1:1" x14ac:dyDescent="0.35">
      <c r="A9221" s="19"/>
    </row>
    <row r="9222" spans="1:1" x14ac:dyDescent="0.35">
      <c r="A9222" s="19"/>
    </row>
    <row r="9223" spans="1:1" x14ac:dyDescent="0.35">
      <c r="A9223" s="19"/>
    </row>
    <row r="9224" spans="1:1" x14ac:dyDescent="0.35">
      <c r="A9224" s="19"/>
    </row>
    <row r="9225" spans="1:1" x14ac:dyDescent="0.35">
      <c r="A9225" s="19"/>
    </row>
    <row r="9226" spans="1:1" x14ac:dyDescent="0.35">
      <c r="A9226" s="19"/>
    </row>
    <row r="9227" spans="1:1" x14ac:dyDescent="0.35">
      <c r="A9227" s="19"/>
    </row>
    <row r="9228" spans="1:1" x14ac:dyDescent="0.35">
      <c r="A9228" s="19"/>
    </row>
    <row r="9229" spans="1:1" x14ac:dyDescent="0.35">
      <c r="A9229" s="19"/>
    </row>
    <row r="9230" spans="1:1" x14ac:dyDescent="0.35">
      <c r="A9230" s="19"/>
    </row>
    <row r="9231" spans="1:1" x14ac:dyDescent="0.35">
      <c r="A9231" s="19"/>
    </row>
    <row r="9232" spans="1:1" x14ac:dyDescent="0.35">
      <c r="A9232" s="19"/>
    </row>
    <row r="9233" spans="1:1" x14ac:dyDescent="0.35">
      <c r="A9233" s="19"/>
    </row>
    <row r="9234" spans="1:1" x14ac:dyDescent="0.35">
      <c r="A9234" s="19"/>
    </row>
    <row r="9235" spans="1:1" x14ac:dyDescent="0.35">
      <c r="A9235" s="19"/>
    </row>
    <row r="9236" spans="1:1" x14ac:dyDescent="0.35">
      <c r="A9236" s="19"/>
    </row>
    <row r="9237" spans="1:1" x14ac:dyDescent="0.35">
      <c r="A9237" s="19"/>
    </row>
    <row r="9238" spans="1:1" x14ac:dyDescent="0.35">
      <c r="A9238" s="19"/>
    </row>
    <row r="9239" spans="1:1" x14ac:dyDescent="0.35">
      <c r="A9239" s="19"/>
    </row>
    <row r="9240" spans="1:1" x14ac:dyDescent="0.35">
      <c r="A9240" s="19"/>
    </row>
    <row r="9241" spans="1:1" x14ac:dyDescent="0.35">
      <c r="A9241" s="19"/>
    </row>
    <row r="9242" spans="1:1" x14ac:dyDescent="0.35">
      <c r="A9242" s="19"/>
    </row>
    <row r="9243" spans="1:1" x14ac:dyDescent="0.35">
      <c r="A9243" s="19"/>
    </row>
    <row r="9244" spans="1:1" x14ac:dyDescent="0.35">
      <c r="A9244" s="19"/>
    </row>
    <row r="9245" spans="1:1" x14ac:dyDescent="0.35">
      <c r="A9245" s="19"/>
    </row>
    <row r="9246" spans="1:1" x14ac:dyDescent="0.35">
      <c r="A9246" s="19"/>
    </row>
    <row r="9247" spans="1:1" x14ac:dyDescent="0.35">
      <c r="A9247" s="19"/>
    </row>
    <row r="9248" spans="1:1" x14ac:dyDescent="0.35">
      <c r="A9248" s="19"/>
    </row>
    <row r="9249" spans="1:1" x14ac:dyDescent="0.35">
      <c r="A9249" s="19"/>
    </row>
    <row r="9250" spans="1:1" x14ac:dyDescent="0.35">
      <c r="A9250" s="19"/>
    </row>
    <row r="9251" spans="1:1" x14ac:dyDescent="0.35">
      <c r="A9251" s="19"/>
    </row>
    <row r="9252" spans="1:1" x14ac:dyDescent="0.35">
      <c r="A9252" s="19"/>
    </row>
    <row r="9253" spans="1:1" x14ac:dyDescent="0.35">
      <c r="A9253" s="19"/>
    </row>
    <row r="9254" spans="1:1" x14ac:dyDescent="0.35">
      <c r="A9254" s="19"/>
    </row>
    <row r="9255" spans="1:1" x14ac:dyDescent="0.35">
      <c r="A9255" s="19"/>
    </row>
    <row r="9256" spans="1:1" x14ac:dyDescent="0.35">
      <c r="A9256" s="19"/>
    </row>
    <row r="9257" spans="1:1" x14ac:dyDescent="0.35">
      <c r="A9257" s="19"/>
    </row>
    <row r="9258" spans="1:1" x14ac:dyDescent="0.35">
      <c r="A9258" s="19"/>
    </row>
    <row r="9259" spans="1:1" x14ac:dyDescent="0.35">
      <c r="A9259" s="19"/>
    </row>
    <row r="9260" spans="1:1" x14ac:dyDescent="0.35">
      <c r="A9260" s="19"/>
    </row>
    <row r="9261" spans="1:1" x14ac:dyDescent="0.35">
      <c r="A9261" s="19"/>
    </row>
    <row r="9262" spans="1:1" x14ac:dyDescent="0.35">
      <c r="A9262" s="19"/>
    </row>
    <row r="9263" spans="1:1" x14ac:dyDescent="0.35">
      <c r="A9263" s="19"/>
    </row>
    <row r="9264" spans="1:1" x14ac:dyDescent="0.35">
      <c r="A9264" s="19"/>
    </row>
    <row r="9265" spans="1:1" x14ac:dyDescent="0.35">
      <c r="A9265" s="19"/>
    </row>
    <row r="9266" spans="1:1" x14ac:dyDescent="0.35">
      <c r="A9266" s="19"/>
    </row>
    <row r="9267" spans="1:1" x14ac:dyDescent="0.35">
      <c r="A9267" s="19"/>
    </row>
    <row r="9268" spans="1:1" x14ac:dyDescent="0.35">
      <c r="A9268" s="19"/>
    </row>
    <row r="9269" spans="1:1" x14ac:dyDescent="0.35">
      <c r="A9269" s="19"/>
    </row>
    <row r="9270" spans="1:1" x14ac:dyDescent="0.35">
      <c r="A9270" s="19"/>
    </row>
    <row r="9271" spans="1:1" x14ac:dyDescent="0.35">
      <c r="A9271" s="19"/>
    </row>
    <row r="9272" spans="1:1" x14ac:dyDescent="0.35">
      <c r="A9272" s="19"/>
    </row>
    <row r="9273" spans="1:1" x14ac:dyDescent="0.35">
      <c r="A9273" s="19"/>
    </row>
    <row r="9274" spans="1:1" x14ac:dyDescent="0.35">
      <c r="A9274" s="19"/>
    </row>
    <row r="9275" spans="1:1" x14ac:dyDescent="0.35">
      <c r="A9275" s="19"/>
    </row>
    <row r="9276" spans="1:1" x14ac:dyDescent="0.35">
      <c r="A9276" s="19"/>
    </row>
    <row r="9277" spans="1:1" x14ac:dyDescent="0.35">
      <c r="A9277" s="19"/>
    </row>
    <row r="9278" spans="1:1" x14ac:dyDescent="0.35">
      <c r="A9278" s="19"/>
    </row>
    <row r="9279" spans="1:1" x14ac:dyDescent="0.35">
      <c r="A9279" s="19"/>
    </row>
    <row r="9280" spans="1:1" x14ac:dyDescent="0.35">
      <c r="A9280" s="19"/>
    </row>
    <row r="9281" spans="1:1" x14ac:dyDescent="0.35">
      <c r="A9281" s="19"/>
    </row>
    <row r="9282" spans="1:1" x14ac:dyDescent="0.35">
      <c r="A9282" s="19"/>
    </row>
    <row r="9283" spans="1:1" x14ac:dyDescent="0.35">
      <c r="A9283" s="19"/>
    </row>
    <row r="9284" spans="1:1" x14ac:dyDescent="0.35">
      <c r="A9284" s="19"/>
    </row>
    <row r="9285" spans="1:1" x14ac:dyDescent="0.35">
      <c r="A9285" s="19"/>
    </row>
    <row r="9286" spans="1:1" x14ac:dyDescent="0.35">
      <c r="A9286" s="19"/>
    </row>
    <row r="9287" spans="1:1" x14ac:dyDescent="0.35">
      <c r="A9287" s="19"/>
    </row>
    <row r="9288" spans="1:1" x14ac:dyDescent="0.35">
      <c r="A9288" s="19"/>
    </row>
    <row r="9289" spans="1:1" x14ac:dyDescent="0.35">
      <c r="A9289" s="19"/>
    </row>
    <row r="9290" spans="1:1" x14ac:dyDescent="0.35">
      <c r="A9290" s="19"/>
    </row>
    <row r="9291" spans="1:1" x14ac:dyDescent="0.35">
      <c r="A9291" s="19"/>
    </row>
    <row r="9292" spans="1:1" x14ac:dyDescent="0.35">
      <c r="A9292" s="19"/>
    </row>
    <row r="9293" spans="1:1" x14ac:dyDescent="0.35">
      <c r="A9293" s="19"/>
    </row>
    <row r="9294" spans="1:1" x14ac:dyDescent="0.35">
      <c r="A9294" s="19"/>
    </row>
    <row r="9295" spans="1:1" x14ac:dyDescent="0.35">
      <c r="A9295" s="19"/>
    </row>
    <row r="9296" spans="1:1" x14ac:dyDescent="0.35">
      <c r="A9296" s="19"/>
    </row>
    <row r="9297" spans="1:1" x14ac:dyDescent="0.35">
      <c r="A9297" s="19"/>
    </row>
    <row r="9298" spans="1:1" x14ac:dyDescent="0.35">
      <c r="A9298" s="19"/>
    </row>
    <row r="9299" spans="1:1" x14ac:dyDescent="0.35">
      <c r="A9299" s="19"/>
    </row>
    <row r="9300" spans="1:1" x14ac:dyDescent="0.35">
      <c r="A9300" s="19"/>
    </row>
    <row r="9301" spans="1:1" x14ac:dyDescent="0.35">
      <c r="A9301" s="19"/>
    </row>
    <row r="9302" spans="1:1" x14ac:dyDescent="0.35">
      <c r="A9302" s="19"/>
    </row>
    <row r="9303" spans="1:1" x14ac:dyDescent="0.35">
      <c r="A9303" s="19"/>
    </row>
    <row r="9304" spans="1:1" x14ac:dyDescent="0.35">
      <c r="A9304" s="19"/>
    </row>
    <row r="9305" spans="1:1" x14ac:dyDescent="0.35">
      <c r="A9305" s="19"/>
    </row>
    <row r="9306" spans="1:1" x14ac:dyDescent="0.35">
      <c r="A9306" s="19"/>
    </row>
    <row r="9307" spans="1:1" x14ac:dyDescent="0.35">
      <c r="A9307" s="19"/>
    </row>
    <row r="9308" spans="1:1" x14ac:dyDescent="0.35">
      <c r="A9308" s="19"/>
    </row>
    <row r="9309" spans="1:1" x14ac:dyDescent="0.35">
      <c r="A9309" s="19"/>
    </row>
    <row r="9310" spans="1:1" x14ac:dyDescent="0.35">
      <c r="A9310" s="19"/>
    </row>
    <row r="9311" spans="1:1" x14ac:dyDescent="0.35">
      <c r="A9311" s="19"/>
    </row>
    <row r="9312" spans="1:1" x14ac:dyDescent="0.35">
      <c r="A9312" s="19"/>
    </row>
    <row r="9313" spans="1:1" x14ac:dyDescent="0.35">
      <c r="A9313" s="19"/>
    </row>
    <row r="9314" spans="1:1" x14ac:dyDescent="0.35">
      <c r="A9314" s="19"/>
    </row>
    <row r="9315" spans="1:1" x14ac:dyDescent="0.35">
      <c r="A9315" s="19"/>
    </row>
    <row r="9316" spans="1:1" x14ac:dyDescent="0.35">
      <c r="A9316" s="19"/>
    </row>
    <row r="9317" spans="1:1" x14ac:dyDescent="0.35">
      <c r="A9317" s="19"/>
    </row>
    <row r="9318" spans="1:1" x14ac:dyDescent="0.35">
      <c r="A9318" s="19"/>
    </row>
    <row r="9319" spans="1:1" x14ac:dyDescent="0.35">
      <c r="A9319" s="19"/>
    </row>
    <row r="9320" spans="1:1" x14ac:dyDescent="0.35">
      <c r="A9320" s="19"/>
    </row>
    <row r="9321" spans="1:1" x14ac:dyDescent="0.35">
      <c r="A9321" s="19"/>
    </row>
    <row r="9322" spans="1:1" x14ac:dyDescent="0.35">
      <c r="A9322" s="19"/>
    </row>
    <row r="9323" spans="1:1" x14ac:dyDescent="0.35">
      <c r="A9323" s="19"/>
    </row>
    <row r="9324" spans="1:1" x14ac:dyDescent="0.35">
      <c r="A9324" s="19"/>
    </row>
    <row r="9325" spans="1:1" x14ac:dyDescent="0.35">
      <c r="A9325" s="19"/>
    </row>
    <row r="9326" spans="1:1" x14ac:dyDescent="0.35">
      <c r="A9326" s="19"/>
    </row>
    <row r="9327" spans="1:1" x14ac:dyDescent="0.35">
      <c r="A9327" s="19"/>
    </row>
    <row r="9328" spans="1:1" x14ac:dyDescent="0.35">
      <c r="A9328" s="19"/>
    </row>
    <row r="9329" spans="1:1" x14ac:dyDescent="0.35">
      <c r="A9329" s="19"/>
    </row>
    <row r="9330" spans="1:1" x14ac:dyDescent="0.35">
      <c r="A9330" s="19"/>
    </row>
    <row r="9331" spans="1:1" x14ac:dyDescent="0.35">
      <c r="A9331" s="19"/>
    </row>
    <row r="9332" spans="1:1" x14ac:dyDescent="0.35">
      <c r="A9332" s="19"/>
    </row>
    <row r="9333" spans="1:1" x14ac:dyDescent="0.35">
      <c r="A9333" s="19"/>
    </row>
    <row r="9334" spans="1:1" x14ac:dyDescent="0.35">
      <c r="A9334" s="19"/>
    </row>
    <row r="9335" spans="1:1" x14ac:dyDescent="0.35">
      <c r="A9335" s="19"/>
    </row>
    <row r="9336" spans="1:1" x14ac:dyDescent="0.35">
      <c r="A9336" s="19"/>
    </row>
    <row r="9337" spans="1:1" x14ac:dyDescent="0.35">
      <c r="A9337" s="19"/>
    </row>
    <row r="9338" spans="1:1" x14ac:dyDescent="0.35">
      <c r="A9338" s="19"/>
    </row>
    <row r="9339" spans="1:1" x14ac:dyDescent="0.35">
      <c r="A9339" s="19"/>
    </row>
    <row r="9340" spans="1:1" x14ac:dyDescent="0.35">
      <c r="A9340" s="19"/>
    </row>
    <row r="9341" spans="1:1" x14ac:dyDescent="0.35">
      <c r="A9341" s="19"/>
    </row>
    <row r="9342" spans="1:1" x14ac:dyDescent="0.35">
      <c r="A9342" s="19"/>
    </row>
    <row r="9343" spans="1:1" x14ac:dyDescent="0.35">
      <c r="A9343" s="19"/>
    </row>
    <row r="9344" spans="1:1" x14ac:dyDescent="0.35">
      <c r="A9344" s="19"/>
    </row>
    <row r="9345" spans="1:1" x14ac:dyDescent="0.35">
      <c r="A9345" s="19"/>
    </row>
    <row r="9346" spans="1:1" x14ac:dyDescent="0.35">
      <c r="A9346" s="19"/>
    </row>
    <row r="9347" spans="1:1" x14ac:dyDescent="0.35">
      <c r="A9347" s="19"/>
    </row>
    <row r="9348" spans="1:1" x14ac:dyDescent="0.35">
      <c r="A9348" s="19"/>
    </row>
    <row r="9349" spans="1:1" x14ac:dyDescent="0.35">
      <c r="A9349" s="19"/>
    </row>
    <row r="9350" spans="1:1" x14ac:dyDescent="0.35">
      <c r="A9350" s="19"/>
    </row>
    <row r="9351" spans="1:1" x14ac:dyDescent="0.35">
      <c r="A9351" s="19"/>
    </row>
    <row r="9352" spans="1:1" x14ac:dyDescent="0.35">
      <c r="A9352" s="19"/>
    </row>
    <row r="9353" spans="1:1" x14ac:dyDescent="0.35">
      <c r="A9353" s="19"/>
    </row>
    <row r="9354" spans="1:1" x14ac:dyDescent="0.35">
      <c r="A9354" s="19"/>
    </row>
    <row r="9355" spans="1:1" x14ac:dyDescent="0.35">
      <c r="A9355" s="19"/>
    </row>
    <row r="9356" spans="1:1" x14ac:dyDescent="0.35">
      <c r="A9356" s="19"/>
    </row>
    <row r="9357" spans="1:1" x14ac:dyDescent="0.35">
      <c r="A9357" s="19"/>
    </row>
    <row r="9358" spans="1:1" x14ac:dyDescent="0.35">
      <c r="A9358" s="19"/>
    </row>
    <row r="9359" spans="1:1" x14ac:dyDescent="0.35">
      <c r="A9359" s="19"/>
    </row>
    <row r="9360" spans="1:1" x14ac:dyDescent="0.35">
      <c r="A9360" s="19"/>
    </row>
    <row r="9361" spans="1:1" x14ac:dyDescent="0.35">
      <c r="A9361" s="19"/>
    </row>
    <row r="9362" spans="1:1" x14ac:dyDescent="0.35">
      <c r="A9362" s="19"/>
    </row>
    <row r="9363" spans="1:1" x14ac:dyDescent="0.35">
      <c r="A9363" s="19"/>
    </row>
    <row r="9364" spans="1:1" x14ac:dyDescent="0.35">
      <c r="A9364" s="19"/>
    </row>
    <row r="9365" spans="1:1" x14ac:dyDescent="0.35">
      <c r="A9365" s="19"/>
    </row>
    <row r="9366" spans="1:1" x14ac:dyDescent="0.35">
      <c r="A9366" s="19"/>
    </row>
    <row r="9367" spans="1:1" x14ac:dyDescent="0.35">
      <c r="A9367" s="19"/>
    </row>
    <row r="9368" spans="1:1" x14ac:dyDescent="0.35">
      <c r="A9368" s="19"/>
    </row>
    <row r="9369" spans="1:1" x14ac:dyDescent="0.35">
      <c r="A9369" s="19"/>
    </row>
    <row r="9370" spans="1:1" x14ac:dyDescent="0.35">
      <c r="A9370" s="19"/>
    </row>
    <row r="9371" spans="1:1" x14ac:dyDescent="0.35">
      <c r="A9371" s="19"/>
    </row>
    <row r="9372" spans="1:1" x14ac:dyDescent="0.35">
      <c r="A9372" s="19"/>
    </row>
    <row r="9373" spans="1:1" x14ac:dyDescent="0.35">
      <c r="A9373" s="19"/>
    </row>
    <row r="9374" spans="1:1" x14ac:dyDescent="0.35">
      <c r="A9374" s="19"/>
    </row>
    <row r="9375" spans="1:1" x14ac:dyDescent="0.35">
      <c r="A9375" s="19"/>
    </row>
    <row r="9376" spans="1:1" x14ac:dyDescent="0.35">
      <c r="A9376" s="19"/>
    </row>
    <row r="9377" spans="1:1" x14ac:dyDescent="0.35">
      <c r="A9377" s="19"/>
    </row>
    <row r="9378" spans="1:1" x14ac:dyDescent="0.35">
      <c r="A9378" s="19"/>
    </row>
    <row r="9379" spans="1:1" x14ac:dyDescent="0.35">
      <c r="A9379" s="19"/>
    </row>
    <row r="9380" spans="1:1" x14ac:dyDescent="0.35">
      <c r="A9380" s="19"/>
    </row>
    <row r="9381" spans="1:1" x14ac:dyDescent="0.35">
      <c r="A9381" s="19"/>
    </row>
    <row r="9382" spans="1:1" x14ac:dyDescent="0.35">
      <c r="A9382" s="19"/>
    </row>
    <row r="9383" spans="1:1" x14ac:dyDescent="0.35">
      <c r="A9383" s="19"/>
    </row>
    <row r="9384" spans="1:1" x14ac:dyDescent="0.35">
      <c r="A9384" s="19"/>
    </row>
    <row r="9385" spans="1:1" x14ac:dyDescent="0.35">
      <c r="A9385" s="19"/>
    </row>
    <row r="9386" spans="1:1" x14ac:dyDescent="0.35">
      <c r="A9386" s="19"/>
    </row>
    <row r="9387" spans="1:1" x14ac:dyDescent="0.35">
      <c r="A9387" s="19"/>
    </row>
    <row r="9388" spans="1:1" x14ac:dyDescent="0.35">
      <c r="A9388" s="19"/>
    </row>
    <row r="9389" spans="1:1" x14ac:dyDescent="0.35">
      <c r="A9389" s="19"/>
    </row>
    <row r="9390" spans="1:1" x14ac:dyDescent="0.35">
      <c r="A9390" s="19"/>
    </row>
    <row r="9391" spans="1:1" x14ac:dyDescent="0.35">
      <c r="A9391" s="19"/>
    </row>
    <row r="9392" spans="1:1" x14ac:dyDescent="0.35">
      <c r="A9392" s="19"/>
    </row>
    <row r="9393" spans="1:1" x14ac:dyDescent="0.35">
      <c r="A9393" s="19"/>
    </row>
    <row r="9394" spans="1:1" x14ac:dyDescent="0.35">
      <c r="A9394" s="19"/>
    </row>
    <row r="9395" spans="1:1" x14ac:dyDescent="0.35">
      <c r="A9395" s="19"/>
    </row>
    <row r="9396" spans="1:1" x14ac:dyDescent="0.35">
      <c r="A9396" s="19"/>
    </row>
    <row r="9397" spans="1:1" x14ac:dyDescent="0.35">
      <c r="A9397" s="19"/>
    </row>
    <row r="9398" spans="1:1" x14ac:dyDescent="0.35">
      <c r="A9398" s="19"/>
    </row>
    <row r="9399" spans="1:1" x14ac:dyDescent="0.35">
      <c r="A9399" s="19"/>
    </row>
    <row r="9400" spans="1:1" x14ac:dyDescent="0.35">
      <c r="A9400" s="19"/>
    </row>
    <row r="9401" spans="1:1" x14ac:dyDescent="0.35">
      <c r="A9401" s="19"/>
    </row>
    <row r="9402" spans="1:1" x14ac:dyDescent="0.35">
      <c r="A9402" s="19"/>
    </row>
    <row r="9403" spans="1:1" x14ac:dyDescent="0.35">
      <c r="A9403" s="19"/>
    </row>
    <row r="9404" spans="1:1" x14ac:dyDescent="0.35">
      <c r="A9404" s="19"/>
    </row>
    <row r="9405" spans="1:1" x14ac:dyDescent="0.35">
      <c r="A9405" s="19"/>
    </row>
    <row r="9406" spans="1:1" x14ac:dyDescent="0.35">
      <c r="A9406" s="19"/>
    </row>
    <row r="9407" spans="1:1" x14ac:dyDescent="0.35">
      <c r="A9407" s="19"/>
    </row>
    <row r="9408" spans="1:1" x14ac:dyDescent="0.35">
      <c r="A9408" s="19"/>
    </row>
    <row r="9409" spans="1:1" x14ac:dyDescent="0.35">
      <c r="A9409" s="19"/>
    </row>
    <row r="9410" spans="1:1" x14ac:dyDescent="0.35">
      <c r="A9410" s="19"/>
    </row>
    <row r="9411" spans="1:1" x14ac:dyDescent="0.35">
      <c r="A9411" s="19"/>
    </row>
    <row r="9412" spans="1:1" x14ac:dyDescent="0.35">
      <c r="A9412" s="19"/>
    </row>
    <row r="9413" spans="1:1" x14ac:dyDescent="0.35">
      <c r="A9413" s="19"/>
    </row>
    <row r="9414" spans="1:1" x14ac:dyDescent="0.35">
      <c r="A9414" s="19"/>
    </row>
    <row r="9415" spans="1:1" x14ac:dyDescent="0.35">
      <c r="A9415" s="19"/>
    </row>
    <row r="9416" spans="1:1" x14ac:dyDescent="0.35">
      <c r="A9416" s="19"/>
    </row>
    <row r="9417" spans="1:1" x14ac:dyDescent="0.35">
      <c r="A9417" s="19"/>
    </row>
    <row r="9418" spans="1:1" x14ac:dyDescent="0.35">
      <c r="A9418" s="19"/>
    </row>
    <row r="9419" spans="1:1" x14ac:dyDescent="0.35">
      <c r="A9419" s="19"/>
    </row>
    <row r="9420" spans="1:1" x14ac:dyDescent="0.35">
      <c r="A9420" s="19"/>
    </row>
    <row r="9421" spans="1:1" x14ac:dyDescent="0.35">
      <c r="A9421" s="19"/>
    </row>
    <row r="9422" spans="1:1" x14ac:dyDescent="0.35">
      <c r="A9422" s="19"/>
    </row>
    <row r="9423" spans="1:1" x14ac:dyDescent="0.35">
      <c r="A9423" s="19"/>
    </row>
    <row r="9424" spans="1:1" x14ac:dyDescent="0.35">
      <c r="A9424" s="19"/>
    </row>
    <row r="9425" spans="1:1" x14ac:dyDescent="0.35">
      <c r="A9425" s="19"/>
    </row>
    <row r="9426" spans="1:1" x14ac:dyDescent="0.35">
      <c r="A9426" s="19"/>
    </row>
    <row r="9427" spans="1:1" x14ac:dyDescent="0.35">
      <c r="A9427" s="19"/>
    </row>
    <row r="9428" spans="1:1" x14ac:dyDescent="0.35">
      <c r="A9428" s="19"/>
    </row>
    <row r="9429" spans="1:1" x14ac:dyDescent="0.35">
      <c r="A9429" s="19"/>
    </row>
    <row r="9430" spans="1:1" x14ac:dyDescent="0.35">
      <c r="A9430" s="19"/>
    </row>
    <row r="9431" spans="1:1" x14ac:dyDescent="0.35">
      <c r="A9431" s="19"/>
    </row>
    <row r="9432" spans="1:1" x14ac:dyDescent="0.35">
      <c r="A9432" s="19"/>
    </row>
    <row r="9433" spans="1:1" x14ac:dyDescent="0.35">
      <c r="A9433" s="19"/>
    </row>
    <row r="9434" spans="1:1" x14ac:dyDescent="0.35">
      <c r="A9434" s="19"/>
    </row>
    <row r="9435" spans="1:1" x14ac:dyDescent="0.35">
      <c r="A9435" s="19"/>
    </row>
    <row r="9436" spans="1:1" x14ac:dyDescent="0.35">
      <c r="A9436" s="19"/>
    </row>
    <row r="9437" spans="1:1" x14ac:dyDescent="0.35">
      <c r="A9437" s="19"/>
    </row>
    <row r="9438" spans="1:1" x14ac:dyDescent="0.35">
      <c r="A9438" s="19"/>
    </row>
    <row r="9439" spans="1:1" x14ac:dyDescent="0.35">
      <c r="A9439" s="19"/>
    </row>
    <row r="9440" spans="1:1" x14ac:dyDescent="0.35">
      <c r="A9440" s="19"/>
    </row>
    <row r="9441" spans="1:1" x14ac:dyDescent="0.35">
      <c r="A9441" s="19"/>
    </row>
    <row r="9442" spans="1:1" x14ac:dyDescent="0.35">
      <c r="A9442" s="19"/>
    </row>
    <row r="9443" spans="1:1" x14ac:dyDescent="0.35">
      <c r="A9443" s="19"/>
    </row>
    <row r="9444" spans="1:1" x14ac:dyDescent="0.35">
      <c r="A9444" s="19"/>
    </row>
    <row r="9445" spans="1:1" x14ac:dyDescent="0.35">
      <c r="A9445" s="19"/>
    </row>
    <row r="9446" spans="1:1" x14ac:dyDescent="0.35">
      <c r="A9446" s="19"/>
    </row>
    <row r="9447" spans="1:1" x14ac:dyDescent="0.35">
      <c r="A9447" s="19"/>
    </row>
    <row r="9448" spans="1:1" x14ac:dyDescent="0.35">
      <c r="A9448" s="19"/>
    </row>
    <row r="9449" spans="1:1" x14ac:dyDescent="0.35">
      <c r="A9449" s="19"/>
    </row>
    <row r="9450" spans="1:1" x14ac:dyDescent="0.35">
      <c r="A9450" s="19"/>
    </row>
    <row r="9451" spans="1:1" x14ac:dyDescent="0.35">
      <c r="A9451" s="19"/>
    </row>
    <row r="9452" spans="1:1" x14ac:dyDescent="0.35">
      <c r="A9452" s="19"/>
    </row>
    <row r="9453" spans="1:1" x14ac:dyDescent="0.35">
      <c r="A9453" s="19"/>
    </row>
    <row r="9454" spans="1:1" x14ac:dyDescent="0.35">
      <c r="A9454" s="19"/>
    </row>
    <row r="9455" spans="1:1" x14ac:dyDescent="0.35">
      <c r="A9455" s="19"/>
    </row>
    <row r="9456" spans="1:1" x14ac:dyDescent="0.35">
      <c r="A9456" s="19"/>
    </row>
    <row r="9457" spans="1:1" x14ac:dyDescent="0.35">
      <c r="A9457" s="19"/>
    </row>
    <row r="9458" spans="1:1" x14ac:dyDescent="0.35">
      <c r="A9458" s="19"/>
    </row>
    <row r="9459" spans="1:1" x14ac:dyDescent="0.35">
      <c r="A9459" s="19"/>
    </row>
    <row r="9460" spans="1:1" x14ac:dyDescent="0.35">
      <c r="A9460" s="19"/>
    </row>
    <row r="9461" spans="1:1" x14ac:dyDescent="0.35">
      <c r="A9461" s="19"/>
    </row>
    <row r="9462" spans="1:1" x14ac:dyDescent="0.35">
      <c r="A9462" s="19"/>
    </row>
    <row r="9463" spans="1:1" x14ac:dyDescent="0.35">
      <c r="A9463" s="19"/>
    </row>
    <row r="9464" spans="1:1" x14ac:dyDescent="0.35">
      <c r="A9464" s="19"/>
    </row>
    <row r="9465" spans="1:1" x14ac:dyDescent="0.35">
      <c r="A9465" s="19"/>
    </row>
    <row r="9466" spans="1:1" x14ac:dyDescent="0.35">
      <c r="A9466" s="19"/>
    </row>
    <row r="9467" spans="1:1" x14ac:dyDescent="0.35">
      <c r="A9467" s="19"/>
    </row>
    <row r="9468" spans="1:1" x14ac:dyDescent="0.35">
      <c r="A9468" s="19"/>
    </row>
    <row r="9469" spans="1:1" x14ac:dyDescent="0.35">
      <c r="A9469" s="19"/>
    </row>
    <row r="9470" spans="1:1" x14ac:dyDescent="0.35">
      <c r="A9470" s="19"/>
    </row>
    <row r="9471" spans="1:1" x14ac:dyDescent="0.35">
      <c r="A9471" s="19"/>
    </row>
    <row r="9472" spans="1:1" x14ac:dyDescent="0.35">
      <c r="A9472" s="19"/>
    </row>
    <row r="9473" spans="1:1" x14ac:dyDescent="0.35">
      <c r="A9473" s="19"/>
    </row>
    <row r="9474" spans="1:1" x14ac:dyDescent="0.35">
      <c r="A9474" s="19"/>
    </row>
    <row r="9475" spans="1:1" x14ac:dyDescent="0.35">
      <c r="A9475" s="19"/>
    </row>
    <row r="9476" spans="1:1" x14ac:dyDescent="0.35">
      <c r="A9476" s="19"/>
    </row>
    <row r="9477" spans="1:1" x14ac:dyDescent="0.35">
      <c r="A9477" s="19"/>
    </row>
    <row r="9478" spans="1:1" x14ac:dyDescent="0.35">
      <c r="A9478" s="19"/>
    </row>
    <row r="9479" spans="1:1" x14ac:dyDescent="0.35">
      <c r="A9479" s="19"/>
    </row>
    <row r="9480" spans="1:1" x14ac:dyDescent="0.35">
      <c r="A9480" s="19"/>
    </row>
    <row r="9481" spans="1:1" x14ac:dyDescent="0.35">
      <c r="A9481" s="19"/>
    </row>
    <row r="9482" spans="1:1" x14ac:dyDescent="0.35">
      <c r="A9482" s="19"/>
    </row>
    <row r="9483" spans="1:1" x14ac:dyDescent="0.35">
      <c r="A9483" s="19"/>
    </row>
    <row r="9484" spans="1:1" x14ac:dyDescent="0.35">
      <c r="A9484" s="19"/>
    </row>
    <row r="9485" spans="1:1" x14ac:dyDescent="0.35">
      <c r="A9485" s="19"/>
    </row>
    <row r="9486" spans="1:1" x14ac:dyDescent="0.35">
      <c r="A9486" s="19"/>
    </row>
    <row r="9487" spans="1:1" x14ac:dyDescent="0.35">
      <c r="A9487" s="19"/>
    </row>
    <row r="9488" spans="1:1" x14ac:dyDescent="0.35">
      <c r="A9488" s="19"/>
    </row>
    <row r="9489" spans="1:1" x14ac:dyDescent="0.35">
      <c r="A9489" s="19"/>
    </row>
    <row r="9490" spans="1:1" x14ac:dyDescent="0.35">
      <c r="A9490" s="19"/>
    </row>
    <row r="9491" spans="1:1" x14ac:dyDescent="0.35">
      <c r="A9491" s="19"/>
    </row>
    <row r="9492" spans="1:1" x14ac:dyDescent="0.35">
      <c r="A9492" s="19"/>
    </row>
    <row r="9493" spans="1:1" x14ac:dyDescent="0.35">
      <c r="A9493" s="19"/>
    </row>
    <row r="9494" spans="1:1" x14ac:dyDescent="0.35">
      <c r="A9494" s="19"/>
    </row>
    <row r="9495" spans="1:1" x14ac:dyDescent="0.35">
      <c r="A9495" s="19"/>
    </row>
    <row r="9496" spans="1:1" x14ac:dyDescent="0.35">
      <c r="A9496" s="19"/>
    </row>
    <row r="9497" spans="1:1" x14ac:dyDescent="0.35">
      <c r="A9497" s="19"/>
    </row>
    <row r="9498" spans="1:1" x14ac:dyDescent="0.35">
      <c r="A9498" s="19"/>
    </row>
    <row r="9499" spans="1:1" x14ac:dyDescent="0.35">
      <c r="A9499" s="19"/>
    </row>
    <row r="9500" spans="1:1" x14ac:dyDescent="0.35">
      <c r="A9500" s="19"/>
    </row>
    <row r="9501" spans="1:1" x14ac:dyDescent="0.35">
      <c r="A9501" s="19"/>
    </row>
    <row r="9502" spans="1:1" x14ac:dyDescent="0.35">
      <c r="A9502" s="19"/>
    </row>
    <row r="9503" spans="1:1" x14ac:dyDescent="0.35">
      <c r="A9503" s="19"/>
    </row>
    <row r="9504" spans="1:1" x14ac:dyDescent="0.35">
      <c r="A9504" s="19"/>
    </row>
    <row r="9505" spans="1:1" x14ac:dyDescent="0.35">
      <c r="A9505" s="19"/>
    </row>
    <row r="9506" spans="1:1" x14ac:dyDescent="0.35">
      <c r="A9506" s="19"/>
    </row>
    <row r="9507" spans="1:1" x14ac:dyDescent="0.35">
      <c r="A9507" s="19"/>
    </row>
    <row r="9508" spans="1:1" x14ac:dyDescent="0.35">
      <c r="A9508" s="19"/>
    </row>
    <row r="9509" spans="1:1" x14ac:dyDescent="0.35">
      <c r="A9509" s="19"/>
    </row>
    <row r="9510" spans="1:1" x14ac:dyDescent="0.35">
      <c r="A9510" s="19"/>
    </row>
    <row r="9511" spans="1:1" x14ac:dyDescent="0.35">
      <c r="A9511" s="19"/>
    </row>
    <row r="9512" spans="1:1" x14ac:dyDescent="0.35">
      <c r="A9512" s="19"/>
    </row>
    <row r="9513" spans="1:1" x14ac:dyDescent="0.35">
      <c r="A9513" s="19"/>
    </row>
    <row r="9514" spans="1:1" x14ac:dyDescent="0.35">
      <c r="A9514" s="19"/>
    </row>
    <row r="9515" spans="1:1" x14ac:dyDescent="0.35">
      <c r="A9515" s="19"/>
    </row>
    <row r="9516" spans="1:1" x14ac:dyDescent="0.35">
      <c r="A9516" s="19"/>
    </row>
    <row r="9517" spans="1:1" x14ac:dyDescent="0.35">
      <c r="A9517" s="19"/>
    </row>
    <row r="9518" spans="1:1" x14ac:dyDescent="0.35">
      <c r="A9518" s="19"/>
    </row>
    <row r="9519" spans="1:1" x14ac:dyDescent="0.35">
      <c r="A9519" s="19"/>
    </row>
    <row r="9520" spans="1:1" x14ac:dyDescent="0.35">
      <c r="A9520" s="19"/>
    </row>
    <row r="9521" spans="1:1" x14ac:dyDescent="0.35">
      <c r="A9521" s="19"/>
    </row>
    <row r="9522" spans="1:1" x14ac:dyDescent="0.35">
      <c r="A9522" s="19"/>
    </row>
    <row r="9523" spans="1:1" x14ac:dyDescent="0.35">
      <c r="A9523" s="19"/>
    </row>
    <row r="9524" spans="1:1" x14ac:dyDescent="0.35">
      <c r="A9524" s="19"/>
    </row>
    <row r="9525" spans="1:1" x14ac:dyDescent="0.35">
      <c r="A9525" s="19"/>
    </row>
    <row r="9526" spans="1:1" x14ac:dyDescent="0.35">
      <c r="A9526" s="19"/>
    </row>
    <row r="9527" spans="1:1" x14ac:dyDescent="0.35">
      <c r="A9527" s="19"/>
    </row>
    <row r="9528" spans="1:1" x14ac:dyDescent="0.35">
      <c r="A9528" s="19"/>
    </row>
    <row r="9529" spans="1:1" x14ac:dyDescent="0.35">
      <c r="A9529" s="19"/>
    </row>
    <row r="9530" spans="1:1" x14ac:dyDescent="0.35">
      <c r="A9530" s="19"/>
    </row>
    <row r="9531" spans="1:1" x14ac:dyDescent="0.35">
      <c r="A9531" s="19"/>
    </row>
    <row r="9532" spans="1:1" x14ac:dyDescent="0.35">
      <c r="A9532" s="19"/>
    </row>
    <row r="9533" spans="1:1" x14ac:dyDescent="0.35">
      <c r="A9533" s="19"/>
    </row>
    <row r="9534" spans="1:1" x14ac:dyDescent="0.35">
      <c r="A9534" s="19"/>
    </row>
    <row r="9535" spans="1:1" x14ac:dyDescent="0.35">
      <c r="A9535" s="19"/>
    </row>
    <row r="9536" spans="1:1" x14ac:dyDescent="0.35">
      <c r="A9536" s="19"/>
    </row>
    <row r="9537" spans="1:1" x14ac:dyDescent="0.35">
      <c r="A9537" s="19"/>
    </row>
    <row r="9538" spans="1:1" x14ac:dyDescent="0.35">
      <c r="A9538" s="19"/>
    </row>
    <row r="9539" spans="1:1" x14ac:dyDescent="0.35">
      <c r="A9539" s="19"/>
    </row>
    <row r="9540" spans="1:1" x14ac:dyDescent="0.35">
      <c r="A9540" s="19"/>
    </row>
    <row r="9541" spans="1:1" x14ac:dyDescent="0.35">
      <c r="A9541" s="19"/>
    </row>
    <row r="9542" spans="1:1" x14ac:dyDescent="0.35">
      <c r="A9542" s="19"/>
    </row>
    <row r="9543" spans="1:1" x14ac:dyDescent="0.35">
      <c r="A9543" s="19"/>
    </row>
    <row r="9544" spans="1:1" x14ac:dyDescent="0.35">
      <c r="A9544" s="19"/>
    </row>
    <row r="9545" spans="1:1" x14ac:dyDescent="0.35">
      <c r="A9545" s="19"/>
    </row>
    <row r="9546" spans="1:1" x14ac:dyDescent="0.35">
      <c r="A9546" s="19"/>
    </row>
    <row r="9547" spans="1:1" x14ac:dyDescent="0.35">
      <c r="A9547" s="19"/>
    </row>
    <row r="9548" spans="1:1" x14ac:dyDescent="0.35">
      <c r="A9548" s="19"/>
    </row>
    <row r="9549" spans="1:1" x14ac:dyDescent="0.35">
      <c r="A9549" s="19"/>
    </row>
    <row r="9550" spans="1:1" x14ac:dyDescent="0.35">
      <c r="A9550" s="19"/>
    </row>
    <row r="9551" spans="1:1" x14ac:dyDescent="0.35">
      <c r="A9551" s="19"/>
    </row>
    <row r="9552" spans="1:1" x14ac:dyDescent="0.35">
      <c r="A9552" s="19"/>
    </row>
    <row r="9553" spans="1:1" x14ac:dyDescent="0.35">
      <c r="A9553" s="19"/>
    </row>
    <row r="9554" spans="1:1" x14ac:dyDescent="0.35">
      <c r="A9554" s="19"/>
    </row>
    <row r="9555" spans="1:1" x14ac:dyDescent="0.35">
      <c r="A9555" s="19"/>
    </row>
    <row r="9556" spans="1:1" x14ac:dyDescent="0.35">
      <c r="A9556" s="19"/>
    </row>
    <row r="9557" spans="1:1" x14ac:dyDescent="0.35">
      <c r="A9557" s="19"/>
    </row>
    <row r="9558" spans="1:1" x14ac:dyDescent="0.35">
      <c r="A9558" s="19"/>
    </row>
    <row r="9559" spans="1:1" x14ac:dyDescent="0.35">
      <c r="A9559" s="19"/>
    </row>
    <row r="9560" spans="1:1" x14ac:dyDescent="0.35">
      <c r="A9560" s="19"/>
    </row>
    <row r="9561" spans="1:1" x14ac:dyDescent="0.35">
      <c r="A9561" s="19"/>
    </row>
    <row r="9562" spans="1:1" x14ac:dyDescent="0.35">
      <c r="A9562" s="19"/>
    </row>
    <row r="9563" spans="1:1" x14ac:dyDescent="0.35">
      <c r="A9563" s="19"/>
    </row>
    <row r="9564" spans="1:1" x14ac:dyDescent="0.35">
      <c r="A9564" s="19"/>
    </row>
    <row r="9565" spans="1:1" x14ac:dyDescent="0.35">
      <c r="A9565" s="19"/>
    </row>
    <row r="9566" spans="1:1" x14ac:dyDescent="0.35">
      <c r="A9566" s="19"/>
    </row>
    <row r="9567" spans="1:1" x14ac:dyDescent="0.35">
      <c r="A9567" s="19"/>
    </row>
    <row r="9568" spans="1:1" x14ac:dyDescent="0.35">
      <c r="A9568" s="19"/>
    </row>
    <row r="9569" spans="1:1" x14ac:dyDescent="0.35">
      <c r="A9569" s="19"/>
    </row>
    <row r="9570" spans="1:1" x14ac:dyDescent="0.35">
      <c r="A9570" s="19"/>
    </row>
    <row r="9571" spans="1:1" x14ac:dyDescent="0.35">
      <c r="A9571" s="19"/>
    </row>
    <row r="9572" spans="1:1" x14ac:dyDescent="0.35">
      <c r="A9572" s="19"/>
    </row>
    <row r="9573" spans="1:1" x14ac:dyDescent="0.35">
      <c r="A9573" s="19"/>
    </row>
    <row r="9574" spans="1:1" x14ac:dyDescent="0.35">
      <c r="A9574" s="19"/>
    </row>
    <row r="9575" spans="1:1" x14ac:dyDescent="0.35">
      <c r="A9575" s="19"/>
    </row>
    <row r="9576" spans="1:1" x14ac:dyDescent="0.35">
      <c r="A9576" s="19"/>
    </row>
    <row r="9577" spans="1:1" x14ac:dyDescent="0.35">
      <c r="A9577" s="19"/>
    </row>
    <row r="9578" spans="1:1" x14ac:dyDescent="0.35">
      <c r="A9578" s="19"/>
    </row>
    <row r="9579" spans="1:1" x14ac:dyDescent="0.35">
      <c r="A9579" s="19"/>
    </row>
    <row r="9580" spans="1:1" x14ac:dyDescent="0.35">
      <c r="A9580" s="19"/>
    </row>
    <row r="9581" spans="1:1" x14ac:dyDescent="0.35">
      <c r="A9581" s="19"/>
    </row>
    <row r="9582" spans="1:1" x14ac:dyDescent="0.35">
      <c r="A9582" s="19"/>
    </row>
    <row r="9583" spans="1:1" x14ac:dyDescent="0.35">
      <c r="A9583" s="19"/>
    </row>
    <row r="9584" spans="1:1" x14ac:dyDescent="0.35">
      <c r="A9584" s="19"/>
    </row>
    <row r="9585" spans="1:1" x14ac:dyDescent="0.35">
      <c r="A9585" s="19"/>
    </row>
    <row r="9586" spans="1:1" x14ac:dyDescent="0.35">
      <c r="A9586" s="19"/>
    </row>
    <row r="9587" spans="1:1" x14ac:dyDescent="0.35">
      <c r="A9587" s="19"/>
    </row>
    <row r="9588" spans="1:1" x14ac:dyDescent="0.35">
      <c r="A9588" s="19"/>
    </row>
    <row r="9589" spans="1:1" x14ac:dyDescent="0.35">
      <c r="A9589" s="19"/>
    </row>
    <row r="9590" spans="1:1" x14ac:dyDescent="0.35">
      <c r="A9590" s="19"/>
    </row>
    <row r="9591" spans="1:1" x14ac:dyDescent="0.35">
      <c r="A9591" s="19"/>
    </row>
    <row r="9592" spans="1:1" x14ac:dyDescent="0.35">
      <c r="A9592" s="19"/>
    </row>
    <row r="9593" spans="1:1" x14ac:dyDescent="0.35">
      <c r="A9593" s="19"/>
    </row>
    <row r="9594" spans="1:1" x14ac:dyDescent="0.35">
      <c r="A9594" s="19"/>
    </row>
    <row r="9595" spans="1:1" x14ac:dyDescent="0.35">
      <c r="A9595" s="19"/>
    </row>
    <row r="9596" spans="1:1" x14ac:dyDescent="0.35">
      <c r="A9596" s="19"/>
    </row>
    <row r="9597" spans="1:1" x14ac:dyDescent="0.35">
      <c r="A9597" s="19"/>
    </row>
    <row r="9598" spans="1:1" x14ac:dyDescent="0.35">
      <c r="A9598" s="19"/>
    </row>
    <row r="9599" spans="1:1" x14ac:dyDescent="0.35">
      <c r="A9599" s="19"/>
    </row>
    <row r="9600" spans="1:1" x14ac:dyDescent="0.35">
      <c r="A9600" s="19"/>
    </row>
    <row r="9601" spans="1:1" x14ac:dyDescent="0.35">
      <c r="A9601" s="19"/>
    </row>
    <row r="9602" spans="1:1" x14ac:dyDescent="0.35">
      <c r="A9602" s="19"/>
    </row>
    <row r="9603" spans="1:1" x14ac:dyDescent="0.35">
      <c r="A9603" s="19"/>
    </row>
    <row r="9604" spans="1:1" x14ac:dyDescent="0.35">
      <c r="A9604" s="19"/>
    </row>
    <row r="9605" spans="1:1" x14ac:dyDescent="0.35">
      <c r="A9605" s="19"/>
    </row>
    <row r="9606" spans="1:1" x14ac:dyDescent="0.35">
      <c r="A9606" s="19"/>
    </row>
    <row r="9607" spans="1:1" x14ac:dyDescent="0.35">
      <c r="A9607" s="19"/>
    </row>
    <row r="9608" spans="1:1" x14ac:dyDescent="0.35">
      <c r="A9608" s="19"/>
    </row>
    <row r="9609" spans="1:1" x14ac:dyDescent="0.35">
      <c r="A9609" s="19"/>
    </row>
    <row r="9610" spans="1:1" x14ac:dyDescent="0.35">
      <c r="A9610" s="19"/>
    </row>
    <row r="9611" spans="1:1" x14ac:dyDescent="0.35">
      <c r="A9611" s="19"/>
    </row>
    <row r="9612" spans="1:1" x14ac:dyDescent="0.35">
      <c r="A9612" s="19"/>
    </row>
    <row r="9613" spans="1:1" x14ac:dyDescent="0.35">
      <c r="A9613" s="19"/>
    </row>
    <row r="9614" spans="1:1" x14ac:dyDescent="0.35">
      <c r="A9614" s="19"/>
    </row>
    <row r="9615" spans="1:1" x14ac:dyDescent="0.35">
      <c r="A9615" s="19"/>
    </row>
    <row r="9616" spans="1:1" x14ac:dyDescent="0.35">
      <c r="A9616" s="19"/>
    </row>
    <row r="9617" spans="1:1" x14ac:dyDescent="0.35">
      <c r="A9617" s="19"/>
    </row>
    <row r="9618" spans="1:1" x14ac:dyDescent="0.35">
      <c r="A9618" s="19"/>
    </row>
    <row r="9619" spans="1:1" x14ac:dyDescent="0.35">
      <c r="A9619" s="19"/>
    </row>
    <row r="9620" spans="1:1" x14ac:dyDescent="0.35">
      <c r="A9620" s="19"/>
    </row>
    <row r="9621" spans="1:1" x14ac:dyDescent="0.35">
      <c r="A9621" s="19"/>
    </row>
    <row r="9622" spans="1:1" x14ac:dyDescent="0.35">
      <c r="A9622" s="19"/>
    </row>
    <row r="9623" spans="1:1" x14ac:dyDescent="0.35">
      <c r="A9623" s="19"/>
    </row>
    <row r="9624" spans="1:1" x14ac:dyDescent="0.35">
      <c r="A9624" s="19"/>
    </row>
    <row r="9625" spans="1:1" x14ac:dyDescent="0.35">
      <c r="A9625" s="19"/>
    </row>
    <row r="9626" spans="1:1" x14ac:dyDescent="0.35">
      <c r="A9626" s="19"/>
    </row>
    <row r="9627" spans="1:1" x14ac:dyDescent="0.35">
      <c r="A9627" s="19"/>
    </row>
    <row r="9628" spans="1:1" x14ac:dyDescent="0.35">
      <c r="A9628" s="19"/>
    </row>
    <row r="9629" spans="1:1" x14ac:dyDescent="0.35">
      <c r="A9629" s="19"/>
    </row>
    <row r="9630" spans="1:1" x14ac:dyDescent="0.35">
      <c r="A9630" s="19"/>
    </row>
    <row r="9631" spans="1:1" x14ac:dyDescent="0.35">
      <c r="A9631" s="19"/>
    </row>
    <row r="9632" spans="1:1" x14ac:dyDescent="0.35">
      <c r="A9632" s="19"/>
    </row>
    <row r="9633" spans="1:1" x14ac:dyDescent="0.35">
      <c r="A9633" s="19"/>
    </row>
    <row r="9634" spans="1:1" x14ac:dyDescent="0.35">
      <c r="A9634" s="19"/>
    </row>
    <row r="9635" spans="1:1" x14ac:dyDescent="0.35">
      <c r="A9635" s="19"/>
    </row>
    <row r="9636" spans="1:1" x14ac:dyDescent="0.35">
      <c r="A9636" s="19"/>
    </row>
    <row r="9637" spans="1:1" x14ac:dyDescent="0.35">
      <c r="A9637" s="19"/>
    </row>
    <row r="9638" spans="1:1" x14ac:dyDescent="0.35">
      <c r="A9638" s="19"/>
    </row>
    <row r="9639" spans="1:1" x14ac:dyDescent="0.35">
      <c r="A9639" s="19"/>
    </row>
    <row r="9640" spans="1:1" x14ac:dyDescent="0.35">
      <c r="A9640" s="19"/>
    </row>
    <row r="9641" spans="1:1" x14ac:dyDescent="0.35">
      <c r="A9641" s="19"/>
    </row>
    <row r="9642" spans="1:1" x14ac:dyDescent="0.35">
      <c r="A9642" s="19"/>
    </row>
    <row r="9643" spans="1:1" x14ac:dyDescent="0.35">
      <c r="A9643" s="19"/>
    </row>
    <row r="9644" spans="1:1" x14ac:dyDescent="0.35">
      <c r="A9644" s="19"/>
    </row>
    <row r="9645" spans="1:1" x14ac:dyDescent="0.35">
      <c r="A9645" s="19"/>
    </row>
    <row r="9646" spans="1:1" x14ac:dyDescent="0.35">
      <c r="A9646" s="19"/>
    </row>
    <row r="9647" spans="1:1" x14ac:dyDescent="0.35">
      <c r="A9647" s="19"/>
    </row>
    <row r="9648" spans="1:1" x14ac:dyDescent="0.35">
      <c r="A9648" s="19"/>
    </row>
    <row r="9649" spans="1:1" x14ac:dyDescent="0.35">
      <c r="A9649" s="19"/>
    </row>
    <row r="9650" spans="1:1" x14ac:dyDescent="0.35">
      <c r="A9650" s="19"/>
    </row>
    <row r="9651" spans="1:1" x14ac:dyDescent="0.35">
      <c r="A9651" s="19"/>
    </row>
    <row r="9652" spans="1:1" x14ac:dyDescent="0.35">
      <c r="A9652" s="19"/>
    </row>
    <row r="9653" spans="1:1" x14ac:dyDescent="0.35">
      <c r="A9653" s="19"/>
    </row>
    <row r="9654" spans="1:1" x14ac:dyDescent="0.35">
      <c r="A9654" s="19"/>
    </row>
    <row r="9655" spans="1:1" x14ac:dyDescent="0.35">
      <c r="A9655" s="19"/>
    </row>
    <row r="9656" spans="1:1" x14ac:dyDescent="0.35">
      <c r="A9656" s="19"/>
    </row>
    <row r="9657" spans="1:1" x14ac:dyDescent="0.35">
      <c r="A9657" s="19"/>
    </row>
    <row r="9658" spans="1:1" x14ac:dyDescent="0.35">
      <c r="A9658" s="19"/>
    </row>
    <row r="9659" spans="1:1" x14ac:dyDescent="0.35">
      <c r="A9659" s="19"/>
    </row>
    <row r="9660" spans="1:1" x14ac:dyDescent="0.35">
      <c r="A9660" s="19"/>
    </row>
    <row r="9661" spans="1:1" x14ac:dyDescent="0.35">
      <c r="A9661" s="19"/>
    </row>
    <row r="9662" spans="1:1" x14ac:dyDescent="0.35">
      <c r="A9662" s="19"/>
    </row>
    <row r="9663" spans="1:1" x14ac:dyDescent="0.35">
      <c r="A9663" s="19"/>
    </row>
    <row r="9664" spans="1:1" x14ac:dyDescent="0.35">
      <c r="A9664" s="19"/>
    </row>
    <row r="9665" spans="1:1" x14ac:dyDescent="0.35">
      <c r="A9665" s="19"/>
    </row>
    <row r="9666" spans="1:1" x14ac:dyDescent="0.35">
      <c r="A9666" s="19"/>
    </row>
    <row r="9667" spans="1:1" x14ac:dyDescent="0.35">
      <c r="A9667" s="19"/>
    </row>
    <row r="9668" spans="1:1" x14ac:dyDescent="0.35">
      <c r="A9668" s="19"/>
    </row>
    <row r="9669" spans="1:1" x14ac:dyDescent="0.35">
      <c r="A9669" s="19"/>
    </row>
    <row r="9670" spans="1:1" x14ac:dyDescent="0.35">
      <c r="A9670" s="19"/>
    </row>
    <row r="9671" spans="1:1" x14ac:dyDescent="0.35">
      <c r="A9671" s="19"/>
    </row>
    <row r="9672" spans="1:1" x14ac:dyDescent="0.35">
      <c r="A9672" s="19"/>
    </row>
    <row r="9673" spans="1:1" x14ac:dyDescent="0.35">
      <c r="A9673" s="19"/>
    </row>
    <row r="9674" spans="1:1" x14ac:dyDescent="0.35">
      <c r="A9674" s="19"/>
    </row>
    <row r="9675" spans="1:1" x14ac:dyDescent="0.35">
      <c r="A9675" s="19"/>
    </row>
    <row r="9676" spans="1:1" x14ac:dyDescent="0.35">
      <c r="A9676" s="19"/>
    </row>
    <row r="9677" spans="1:1" x14ac:dyDescent="0.35">
      <c r="A9677" s="19"/>
    </row>
    <row r="9678" spans="1:1" x14ac:dyDescent="0.35">
      <c r="A9678" s="19"/>
    </row>
    <row r="9679" spans="1:1" x14ac:dyDescent="0.35">
      <c r="A9679" s="19"/>
    </row>
    <row r="9680" spans="1:1" x14ac:dyDescent="0.35">
      <c r="A9680" s="19"/>
    </row>
    <row r="9681" spans="1:1" x14ac:dyDescent="0.35">
      <c r="A9681" s="19"/>
    </row>
    <row r="9682" spans="1:1" x14ac:dyDescent="0.35">
      <c r="A9682" s="19"/>
    </row>
    <row r="9683" spans="1:1" x14ac:dyDescent="0.35">
      <c r="A9683" s="19"/>
    </row>
    <row r="9684" spans="1:1" x14ac:dyDescent="0.35">
      <c r="A9684" s="19"/>
    </row>
    <row r="9685" spans="1:1" x14ac:dyDescent="0.35">
      <c r="A9685" s="19"/>
    </row>
    <row r="9686" spans="1:1" x14ac:dyDescent="0.35">
      <c r="A9686" s="19"/>
    </row>
    <row r="9687" spans="1:1" x14ac:dyDescent="0.35">
      <c r="A9687" s="19"/>
    </row>
    <row r="9688" spans="1:1" x14ac:dyDescent="0.35">
      <c r="A9688" s="19"/>
    </row>
    <row r="9689" spans="1:1" x14ac:dyDescent="0.35">
      <c r="A9689" s="19"/>
    </row>
    <row r="9690" spans="1:1" x14ac:dyDescent="0.35">
      <c r="A9690" s="19"/>
    </row>
    <row r="9691" spans="1:1" x14ac:dyDescent="0.35">
      <c r="A9691" s="19"/>
    </row>
    <row r="9692" spans="1:1" x14ac:dyDescent="0.35">
      <c r="A9692" s="19"/>
    </row>
    <row r="9693" spans="1:1" x14ac:dyDescent="0.35">
      <c r="A9693" s="19"/>
    </row>
    <row r="9694" spans="1:1" x14ac:dyDescent="0.35">
      <c r="A9694" s="19"/>
    </row>
    <row r="9695" spans="1:1" x14ac:dyDescent="0.35">
      <c r="A9695" s="19"/>
    </row>
    <row r="9696" spans="1:1" x14ac:dyDescent="0.35">
      <c r="A9696" s="19"/>
    </row>
    <row r="9697" spans="1:1" x14ac:dyDescent="0.35">
      <c r="A9697" s="19"/>
    </row>
    <row r="9698" spans="1:1" x14ac:dyDescent="0.35">
      <c r="A9698" s="19"/>
    </row>
    <row r="9699" spans="1:1" x14ac:dyDescent="0.35">
      <c r="A9699" s="19"/>
    </row>
    <row r="9700" spans="1:1" x14ac:dyDescent="0.35">
      <c r="A9700" s="19"/>
    </row>
    <row r="9701" spans="1:1" x14ac:dyDescent="0.35">
      <c r="A9701" s="19"/>
    </row>
    <row r="9702" spans="1:1" x14ac:dyDescent="0.35">
      <c r="A9702" s="19"/>
    </row>
    <row r="9703" spans="1:1" x14ac:dyDescent="0.35">
      <c r="A9703" s="19"/>
    </row>
    <row r="9704" spans="1:1" x14ac:dyDescent="0.35">
      <c r="A9704" s="19"/>
    </row>
    <row r="9705" spans="1:1" x14ac:dyDescent="0.35">
      <c r="A9705" s="19"/>
    </row>
    <row r="9706" spans="1:1" x14ac:dyDescent="0.35">
      <c r="A9706" s="19"/>
    </row>
    <row r="9707" spans="1:1" x14ac:dyDescent="0.35">
      <c r="A9707" s="19"/>
    </row>
    <row r="9708" spans="1:1" x14ac:dyDescent="0.35">
      <c r="A9708" s="19"/>
    </row>
    <row r="9709" spans="1:1" x14ac:dyDescent="0.35">
      <c r="A9709" s="19"/>
    </row>
    <row r="9710" spans="1:1" x14ac:dyDescent="0.35">
      <c r="A9710" s="19"/>
    </row>
    <row r="9711" spans="1:1" x14ac:dyDescent="0.35">
      <c r="A9711" s="19"/>
    </row>
    <row r="9712" spans="1:1" x14ac:dyDescent="0.35">
      <c r="A9712" s="19"/>
    </row>
    <row r="9713" spans="1:1" x14ac:dyDescent="0.35">
      <c r="A9713" s="19"/>
    </row>
    <row r="9714" spans="1:1" x14ac:dyDescent="0.35">
      <c r="A9714" s="19"/>
    </row>
    <row r="9715" spans="1:1" x14ac:dyDescent="0.35">
      <c r="A9715" s="19"/>
    </row>
    <row r="9716" spans="1:1" x14ac:dyDescent="0.35">
      <c r="A9716" s="19"/>
    </row>
    <row r="9717" spans="1:1" x14ac:dyDescent="0.35">
      <c r="A9717" s="19"/>
    </row>
    <row r="9718" spans="1:1" x14ac:dyDescent="0.35">
      <c r="A9718" s="19"/>
    </row>
    <row r="9719" spans="1:1" x14ac:dyDescent="0.35">
      <c r="A9719" s="19"/>
    </row>
    <row r="9720" spans="1:1" x14ac:dyDescent="0.35">
      <c r="A9720" s="19"/>
    </row>
    <row r="9721" spans="1:1" x14ac:dyDescent="0.35">
      <c r="A9721" s="19"/>
    </row>
    <row r="9722" spans="1:1" x14ac:dyDescent="0.35">
      <c r="A9722" s="19"/>
    </row>
    <row r="9723" spans="1:1" x14ac:dyDescent="0.35">
      <c r="A9723" s="19"/>
    </row>
    <row r="9724" spans="1:1" x14ac:dyDescent="0.35">
      <c r="A9724" s="19"/>
    </row>
    <row r="9725" spans="1:1" x14ac:dyDescent="0.35">
      <c r="A9725" s="19"/>
    </row>
    <row r="9726" spans="1:1" x14ac:dyDescent="0.35">
      <c r="A9726" s="19"/>
    </row>
    <row r="9727" spans="1:1" x14ac:dyDescent="0.35">
      <c r="A9727" s="19"/>
    </row>
    <row r="9728" spans="1:1" x14ac:dyDescent="0.35">
      <c r="A9728" s="19"/>
    </row>
    <row r="9729" spans="1:1" x14ac:dyDescent="0.35">
      <c r="A9729" s="19"/>
    </row>
    <row r="9730" spans="1:1" x14ac:dyDescent="0.35">
      <c r="A9730" s="19"/>
    </row>
    <row r="9731" spans="1:1" x14ac:dyDescent="0.35">
      <c r="A9731" s="19"/>
    </row>
    <row r="9732" spans="1:1" x14ac:dyDescent="0.35">
      <c r="A9732" s="19"/>
    </row>
    <row r="9733" spans="1:1" x14ac:dyDescent="0.35">
      <c r="A9733" s="19"/>
    </row>
    <row r="9734" spans="1:1" x14ac:dyDescent="0.35">
      <c r="A9734" s="19"/>
    </row>
    <row r="9735" spans="1:1" x14ac:dyDescent="0.35">
      <c r="A9735" s="19"/>
    </row>
    <row r="9736" spans="1:1" x14ac:dyDescent="0.35">
      <c r="A9736" s="19"/>
    </row>
    <row r="9737" spans="1:1" x14ac:dyDescent="0.35">
      <c r="A9737" s="19"/>
    </row>
    <row r="9738" spans="1:1" x14ac:dyDescent="0.35">
      <c r="A9738" s="19"/>
    </row>
    <row r="9739" spans="1:1" x14ac:dyDescent="0.35">
      <c r="A9739" s="19"/>
    </row>
    <row r="9740" spans="1:1" x14ac:dyDescent="0.35">
      <c r="A9740" s="19"/>
    </row>
    <row r="9741" spans="1:1" x14ac:dyDescent="0.35">
      <c r="A9741" s="19"/>
    </row>
    <row r="9742" spans="1:1" x14ac:dyDescent="0.35">
      <c r="A9742" s="19"/>
    </row>
    <row r="9743" spans="1:1" x14ac:dyDescent="0.35">
      <c r="A9743" s="19"/>
    </row>
    <row r="9744" spans="1:1" x14ac:dyDescent="0.35">
      <c r="A9744" s="19"/>
    </row>
    <row r="9745" spans="1:1" x14ac:dyDescent="0.35">
      <c r="A9745" s="19"/>
    </row>
    <row r="9746" spans="1:1" x14ac:dyDescent="0.35">
      <c r="A9746" s="19"/>
    </row>
    <row r="9747" spans="1:1" x14ac:dyDescent="0.35">
      <c r="A9747" s="19"/>
    </row>
    <row r="9748" spans="1:1" x14ac:dyDescent="0.35">
      <c r="A9748" s="19"/>
    </row>
    <row r="9749" spans="1:1" x14ac:dyDescent="0.35">
      <c r="A9749" s="19"/>
    </row>
    <row r="9750" spans="1:1" x14ac:dyDescent="0.35">
      <c r="A9750" s="19"/>
    </row>
    <row r="9751" spans="1:1" x14ac:dyDescent="0.35">
      <c r="A9751" s="19"/>
    </row>
    <row r="9752" spans="1:1" x14ac:dyDescent="0.35">
      <c r="A9752" s="19"/>
    </row>
    <row r="9753" spans="1:1" x14ac:dyDescent="0.35">
      <c r="A9753" s="19"/>
    </row>
    <row r="9754" spans="1:1" x14ac:dyDescent="0.35">
      <c r="A9754" s="19"/>
    </row>
    <row r="9755" spans="1:1" x14ac:dyDescent="0.35">
      <c r="A9755" s="19"/>
    </row>
    <row r="9756" spans="1:1" x14ac:dyDescent="0.35">
      <c r="A9756" s="19"/>
    </row>
    <row r="9757" spans="1:1" x14ac:dyDescent="0.35">
      <c r="A9757" s="19"/>
    </row>
    <row r="9758" spans="1:1" x14ac:dyDescent="0.35">
      <c r="A9758" s="19"/>
    </row>
    <row r="9759" spans="1:1" x14ac:dyDescent="0.35">
      <c r="A9759" s="19"/>
    </row>
    <row r="9760" spans="1:1" x14ac:dyDescent="0.35">
      <c r="A9760" s="19"/>
    </row>
    <row r="9761" spans="1:1" x14ac:dyDescent="0.35">
      <c r="A9761" s="19"/>
    </row>
    <row r="9762" spans="1:1" x14ac:dyDescent="0.35">
      <c r="A9762" s="19"/>
    </row>
    <row r="9763" spans="1:1" x14ac:dyDescent="0.35">
      <c r="A9763" s="19"/>
    </row>
    <row r="9764" spans="1:1" x14ac:dyDescent="0.35">
      <c r="A9764" s="19"/>
    </row>
    <row r="9765" spans="1:1" x14ac:dyDescent="0.35">
      <c r="A9765" s="19"/>
    </row>
    <row r="9766" spans="1:1" x14ac:dyDescent="0.35">
      <c r="A9766" s="19"/>
    </row>
    <row r="9767" spans="1:1" x14ac:dyDescent="0.35">
      <c r="A9767" s="19"/>
    </row>
    <row r="9768" spans="1:1" x14ac:dyDescent="0.35">
      <c r="A9768" s="19"/>
    </row>
    <row r="9769" spans="1:1" x14ac:dyDescent="0.35">
      <c r="A9769" s="19"/>
    </row>
    <row r="9770" spans="1:1" x14ac:dyDescent="0.35">
      <c r="A9770" s="19"/>
    </row>
    <row r="9771" spans="1:1" x14ac:dyDescent="0.35">
      <c r="A9771" s="19"/>
    </row>
    <row r="9772" spans="1:1" x14ac:dyDescent="0.35">
      <c r="A9772" s="19"/>
    </row>
    <row r="9773" spans="1:1" x14ac:dyDescent="0.35">
      <c r="A9773" s="19"/>
    </row>
    <row r="9774" spans="1:1" x14ac:dyDescent="0.35">
      <c r="A9774" s="19"/>
    </row>
    <row r="9775" spans="1:1" x14ac:dyDescent="0.35">
      <c r="A9775" s="19"/>
    </row>
    <row r="9776" spans="1:1" x14ac:dyDescent="0.35">
      <c r="A9776" s="19"/>
    </row>
    <row r="9777" spans="1:1" x14ac:dyDescent="0.35">
      <c r="A9777" s="19"/>
    </row>
    <row r="9778" spans="1:1" x14ac:dyDescent="0.35">
      <c r="A9778" s="19"/>
    </row>
    <row r="9779" spans="1:1" x14ac:dyDescent="0.35">
      <c r="A9779" s="19"/>
    </row>
    <row r="9780" spans="1:1" x14ac:dyDescent="0.35">
      <c r="A9780" s="19"/>
    </row>
    <row r="9781" spans="1:1" x14ac:dyDescent="0.35">
      <c r="A9781" s="19"/>
    </row>
    <row r="9782" spans="1:1" x14ac:dyDescent="0.35">
      <c r="A9782" s="19"/>
    </row>
    <row r="9783" spans="1:1" x14ac:dyDescent="0.35">
      <c r="A9783" s="19"/>
    </row>
    <row r="9784" spans="1:1" x14ac:dyDescent="0.35">
      <c r="A9784" s="19"/>
    </row>
    <row r="9785" spans="1:1" x14ac:dyDescent="0.35">
      <c r="A9785" s="19"/>
    </row>
    <row r="9786" spans="1:1" x14ac:dyDescent="0.35">
      <c r="A9786" s="19"/>
    </row>
    <row r="9787" spans="1:1" x14ac:dyDescent="0.35">
      <c r="A9787" s="19"/>
    </row>
    <row r="9788" spans="1:1" x14ac:dyDescent="0.35">
      <c r="A9788" s="19"/>
    </row>
    <row r="9789" spans="1:1" x14ac:dyDescent="0.35">
      <c r="A9789" s="19"/>
    </row>
    <row r="9790" spans="1:1" x14ac:dyDescent="0.35">
      <c r="A9790" s="19"/>
    </row>
    <row r="9791" spans="1:1" x14ac:dyDescent="0.35">
      <c r="A9791" s="19"/>
    </row>
    <row r="9792" spans="1:1" x14ac:dyDescent="0.35">
      <c r="A9792" s="19"/>
    </row>
    <row r="9793" spans="1:1" x14ac:dyDescent="0.35">
      <c r="A9793" s="19"/>
    </row>
    <row r="9794" spans="1:1" x14ac:dyDescent="0.35">
      <c r="A9794" s="19"/>
    </row>
    <row r="9795" spans="1:1" x14ac:dyDescent="0.35">
      <c r="A9795" s="19"/>
    </row>
    <row r="9796" spans="1:1" x14ac:dyDescent="0.35">
      <c r="A9796" s="19"/>
    </row>
    <row r="9797" spans="1:1" x14ac:dyDescent="0.35">
      <c r="A9797" s="19"/>
    </row>
    <row r="9798" spans="1:1" x14ac:dyDescent="0.35">
      <c r="A9798" s="19"/>
    </row>
    <row r="9799" spans="1:1" x14ac:dyDescent="0.35">
      <c r="A9799" s="19"/>
    </row>
    <row r="9800" spans="1:1" x14ac:dyDescent="0.35">
      <c r="A9800" s="19"/>
    </row>
    <row r="9801" spans="1:1" x14ac:dyDescent="0.35">
      <c r="A9801" s="19"/>
    </row>
    <row r="9802" spans="1:1" x14ac:dyDescent="0.35">
      <c r="A9802" s="19"/>
    </row>
    <row r="9803" spans="1:1" x14ac:dyDescent="0.35">
      <c r="A9803" s="19"/>
    </row>
    <row r="9804" spans="1:1" x14ac:dyDescent="0.35">
      <c r="A9804" s="19"/>
    </row>
    <row r="9805" spans="1:1" x14ac:dyDescent="0.35">
      <c r="A9805" s="19"/>
    </row>
    <row r="9806" spans="1:1" x14ac:dyDescent="0.35">
      <c r="A9806" s="19"/>
    </row>
    <row r="9807" spans="1:1" x14ac:dyDescent="0.35">
      <c r="A9807" s="19"/>
    </row>
    <row r="9808" spans="1:1" x14ac:dyDescent="0.35">
      <c r="A9808" s="19"/>
    </row>
    <row r="9809" spans="1:1" x14ac:dyDescent="0.35">
      <c r="A9809" s="19"/>
    </row>
    <row r="9810" spans="1:1" x14ac:dyDescent="0.35">
      <c r="A9810" s="19"/>
    </row>
    <row r="9811" spans="1:1" x14ac:dyDescent="0.35">
      <c r="A9811" s="19"/>
    </row>
    <row r="9812" spans="1:1" x14ac:dyDescent="0.35">
      <c r="A9812" s="19"/>
    </row>
    <row r="9813" spans="1:1" x14ac:dyDescent="0.35">
      <c r="A9813" s="19"/>
    </row>
    <row r="9814" spans="1:1" x14ac:dyDescent="0.35">
      <c r="A9814" s="19"/>
    </row>
    <row r="9815" spans="1:1" x14ac:dyDescent="0.35">
      <c r="A9815" s="19"/>
    </row>
    <row r="9816" spans="1:1" x14ac:dyDescent="0.35">
      <c r="A9816" s="19"/>
    </row>
    <row r="9817" spans="1:1" x14ac:dyDescent="0.35">
      <c r="A9817" s="19"/>
    </row>
    <row r="9818" spans="1:1" x14ac:dyDescent="0.35">
      <c r="A9818" s="19"/>
    </row>
    <row r="9819" spans="1:1" x14ac:dyDescent="0.35">
      <c r="A9819" s="19"/>
    </row>
    <row r="9820" spans="1:1" x14ac:dyDescent="0.35">
      <c r="A9820" s="19"/>
    </row>
    <row r="9821" spans="1:1" x14ac:dyDescent="0.35">
      <c r="A9821" s="19"/>
    </row>
    <row r="9822" spans="1:1" x14ac:dyDescent="0.35">
      <c r="A9822" s="19"/>
    </row>
    <row r="9823" spans="1:1" x14ac:dyDescent="0.35">
      <c r="A9823" s="19"/>
    </row>
    <row r="9824" spans="1:1" x14ac:dyDescent="0.35">
      <c r="A9824" s="19"/>
    </row>
    <row r="9825" spans="1:1" x14ac:dyDescent="0.35">
      <c r="A9825" s="19"/>
    </row>
    <row r="9826" spans="1:1" x14ac:dyDescent="0.35">
      <c r="A9826" s="19"/>
    </row>
    <row r="9827" spans="1:1" x14ac:dyDescent="0.35">
      <c r="A9827" s="19"/>
    </row>
    <row r="9828" spans="1:1" x14ac:dyDescent="0.35">
      <c r="A9828" s="19"/>
    </row>
    <row r="9829" spans="1:1" x14ac:dyDescent="0.35">
      <c r="A9829" s="19"/>
    </row>
    <row r="9830" spans="1:1" x14ac:dyDescent="0.35">
      <c r="A9830" s="19"/>
    </row>
    <row r="9831" spans="1:1" x14ac:dyDescent="0.35">
      <c r="A9831" s="19"/>
    </row>
    <row r="9832" spans="1:1" x14ac:dyDescent="0.35">
      <c r="A9832" s="19"/>
    </row>
    <row r="9833" spans="1:1" x14ac:dyDescent="0.35">
      <c r="A9833" s="19"/>
    </row>
    <row r="9834" spans="1:1" x14ac:dyDescent="0.35">
      <c r="A9834" s="19"/>
    </row>
    <row r="9835" spans="1:1" x14ac:dyDescent="0.35">
      <c r="A9835" s="19"/>
    </row>
    <row r="9836" spans="1:1" x14ac:dyDescent="0.35">
      <c r="A9836" s="19"/>
    </row>
    <row r="9837" spans="1:1" x14ac:dyDescent="0.35">
      <c r="A9837" s="19"/>
    </row>
    <row r="9838" spans="1:1" x14ac:dyDescent="0.35">
      <c r="A9838" s="19"/>
    </row>
    <row r="9839" spans="1:1" x14ac:dyDescent="0.35">
      <c r="A9839" s="19"/>
    </row>
    <row r="9840" spans="1:1" x14ac:dyDescent="0.35">
      <c r="A9840" s="19"/>
    </row>
    <row r="9841" spans="1:1" x14ac:dyDescent="0.35">
      <c r="A9841" s="19"/>
    </row>
    <row r="9842" spans="1:1" x14ac:dyDescent="0.35">
      <c r="A9842" s="19"/>
    </row>
    <row r="9843" spans="1:1" x14ac:dyDescent="0.35">
      <c r="A9843" s="19"/>
    </row>
    <row r="9844" spans="1:1" x14ac:dyDescent="0.35">
      <c r="A9844" s="19"/>
    </row>
    <row r="9845" spans="1:1" x14ac:dyDescent="0.35">
      <c r="A9845" s="19"/>
    </row>
    <row r="9846" spans="1:1" x14ac:dyDescent="0.35">
      <c r="A9846" s="19"/>
    </row>
    <row r="9847" spans="1:1" x14ac:dyDescent="0.35">
      <c r="A9847" s="19"/>
    </row>
    <row r="9848" spans="1:1" x14ac:dyDescent="0.35">
      <c r="A9848" s="19"/>
    </row>
    <row r="9849" spans="1:1" x14ac:dyDescent="0.35">
      <c r="A9849" s="19"/>
    </row>
    <row r="9850" spans="1:1" x14ac:dyDescent="0.35">
      <c r="A9850" s="19"/>
    </row>
    <row r="9851" spans="1:1" x14ac:dyDescent="0.35">
      <c r="A9851" s="19"/>
    </row>
    <row r="9852" spans="1:1" x14ac:dyDescent="0.35">
      <c r="A9852" s="19"/>
    </row>
    <row r="9853" spans="1:1" x14ac:dyDescent="0.35">
      <c r="A9853" s="19"/>
    </row>
    <row r="9854" spans="1:1" x14ac:dyDescent="0.35">
      <c r="A9854" s="19"/>
    </row>
    <row r="9855" spans="1:1" x14ac:dyDescent="0.35">
      <c r="A9855" s="19"/>
    </row>
    <row r="9856" spans="1:1" x14ac:dyDescent="0.35">
      <c r="A9856" s="19"/>
    </row>
    <row r="9857" spans="1:1" x14ac:dyDescent="0.35">
      <c r="A9857" s="19"/>
    </row>
    <row r="9858" spans="1:1" x14ac:dyDescent="0.35">
      <c r="A9858" s="19"/>
    </row>
    <row r="9859" spans="1:1" x14ac:dyDescent="0.35">
      <c r="A9859" s="19"/>
    </row>
    <row r="9860" spans="1:1" x14ac:dyDescent="0.35">
      <c r="A9860" s="19"/>
    </row>
    <row r="9861" spans="1:1" x14ac:dyDescent="0.35">
      <c r="A9861" s="19"/>
    </row>
    <row r="9862" spans="1:1" x14ac:dyDescent="0.35">
      <c r="A9862" s="19"/>
    </row>
    <row r="9863" spans="1:1" x14ac:dyDescent="0.35">
      <c r="A9863" s="19"/>
    </row>
    <row r="9864" spans="1:1" x14ac:dyDescent="0.35">
      <c r="A9864" s="19"/>
    </row>
    <row r="9865" spans="1:1" x14ac:dyDescent="0.35">
      <c r="A9865" s="19"/>
    </row>
    <row r="9866" spans="1:1" x14ac:dyDescent="0.35">
      <c r="A9866" s="19"/>
    </row>
    <row r="9867" spans="1:1" x14ac:dyDescent="0.35">
      <c r="A9867" s="19"/>
    </row>
    <row r="9868" spans="1:1" x14ac:dyDescent="0.35">
      <c r="A9868" s="19"/>
    </row>
    <row r="9869" spans="1:1" x14ac:dyDescent="0.35">
      <c r="A9869" s="19"/>
    </row>
    <row r="9870" spans="1:1" x14ac:dyDescent="0.35">
      <c r="A9870" s="19"/>
    </row>
    <row r="9871" spans="1:1" x14ac:dyDescent="0.35">
      <c r="A9871" s="19"/>
    </row>
    <row r="9872" spans="1:1" x14ac:dyDescent="0.35">
      <c r="A9872" s="19"/>
    </row>
    <row r="9873" spans="1:1" x14ac:dyDescent="0.35">
      <c r="A9873" s="19"/>
    </row>
    <row r="9874" spans="1:1" x14ac:dyDescent="0.35">
      <c r="A9874" s="19"/>
    </row>
    <row r="9875" spans="1:1" x14ac:dyDescent="0.35">
      <c r="A9875" s="19"/>
    </row>
    <row r="9876" spans="1:1" x14ac:dyDescent="0.35">
      <c r="A9876" s="19"/>
    </row>
    <row r="9877" spans="1:1" x14ac:dyDescent="0.35">
      <c r="A9877" s="19"/>
    </row>
    <row r="9878" spans="1:1" x14ac:dyDescent="0.35">
      <c r="A9878" s="19"/>
    </row>
    <row r="9879" spans="1:1" x14ac:dyDescent="0.35">
      <c r="A9879" s="19"/>
    </row>
    <row r="9880" spans="1:1" x14ac:dyDescent="0.35">
      <c r="A9880" s="19"/>
    </row>
    <row r="9881" spans="1:1" x14ac:dyDescent="0.35">
      <c r="A9881" s="19"/>
    </row>
    <row r="9882" spans="1:1" x14ac:dyDescent="0.35">
      <c r="A9882" s="19"/>
    </row>
    <row r="9883" spans="1:1" x14ac:dyDescent="0.35">
      <c r="A9883" s="19"/>
    </row>
    <row r="9884" spans="1:1" x14ac:dyDescent="0.35">
      <c r="A9884" s="19"/>
    </row>
    <row r="9885" spans="1:1" x14ac:dyDescent="0.35">
      <c r="A9885" s="19"/>
    </row>
    <row r="9886" spans="1:1" x14ac:dyDescent="0.35">
      <c r="A9886" s="19"/>
    </row>
    <row r="9887" spans="1:1" x14ac:dyDescent="0.35">
      <c r="A9887" s="19"/>
    </row>
    <row r="9888" spans="1:1" x14ac:dyDescent="0.35">
      <c r="A9888" s="19"/>
    </row>
    <row r="9889" spans="1:1" x14ac:dyDescent="0.35">
      <c r="A9889" s="19"/>
    </row>
    <row r="9890" spans="1:1" x14ac:dyDescent="0.35">
      <c r="A9890" s="19"/>
    </row>
    <row r="9891" spans="1:1" x14ac:dyDescent="0.35">
      <c r="A9891" s="19"/>
    </row>
    <row r="9892" spans="1:1" x14ac:dyDescent="0.35">
      <c r="A9892" s="19"/>
    </row>
    <row r="9893" spans="1:1" x14ac:dyDescent="0.35">
      <c r="A9893" s="19"/>
    </row>
    <row r="9894" spans="1:1" x14ac:dyDescent="0.35">
      <c r="A9894" s="19"/>
    </row>
    <row r="9895" spans="1:1" x14ac:dyDescent="0.35">
      <c r="A9895" s="19"/>
    </row>
    <row r="9896" spans="1:1" x14ac:dyDescent="0.35">
      <c r="A9896" s="19"/>
    </row>
    <row r="9897" spans="1:1" x14ac:dyDescent="0.35">
      <c r="A9897" s="19"/>
    </row>
    <row r="9898" spans="1:1" x14ac:dyDescent="0.35">
      <c r="A9898" s="19"/>
    </row>
    <row r="9899" spans="1:1" x14ac:dyDescent="0.35">
      <c r="A9899" s="19"/>
    </row>
    <row r="9900" spans="1:1" x14ac:dyDescent="0.35">
      <c r="A9900" s="19"/>
    </row>
    <row r="9901" spans="1:1" x14ac:dyDescent="0.35">
      <c r="A9901" s="19"/>
    </row>
    <row r="9902" spans="1:1" x14ac:dyDescent="0.35">
      <c r="A9902" s="19"/>
    </row>
    <row r="9903" spans="1:1" x14ac:dyDescent="0.35">
      <c r="A9903" s="19"/>
    </row>
    <row r="9904" spans="1:1" x14ac:dyDescent="0.35">
      <c r="A9904" s="19"/>
    </row>
    <row r="9905" spans="1:1" x14ac:dyDescent="0.35">
      <c r="A9905" s="19"/>
    </row>
    <row r="9906" spans="1:1" x14ac:dyDescent="0.35">
      <c r="A9906" s="19"/>
    </row>
    <row r="9907" spans="1:1" x14ac:dyDescent="0.35">
      <c r="A9907" s="19"/>
    </row>
    <row r="9908" spans="1:1" x14ac:dyDescent="0.35">
      <c r="A9908" s="19"/>
    </row>
    <row r="9909" spans="1:1" x14ac:dyDescent="0.35">
      <c r="A9909" s="19"/>
    </row>
    <row r="9910" spans="1:1" x14ac:dyDescent="0.35">
      <c r="A9910" s="19"/>
    </row>
    <row r="9911" spans="1:1" x14ac:dyDescent="0.35">
      <c r="A9911" s="19"/>
    </row>
    <row r="9912" spans="1:1" x14ac:dyDescent="0.35">
      <c r="A9912" s="19"/>
    </row>
    <row r="9913" spans="1:1" x14ac:dyDescent="0.35">
      <c r="A9913" s="19"/>
    </row>
    <row r="9914" spans="1:1" x14ac:dyDescent="0.35">
      <c r="A9914" s="19"/>
    </row>
    <row r="9915" spans="1:1" x14ac:dyDescent="0.35">
      <c r="A9915" s="19"/>
    </row>
    <row r="9916" spans="1:1" x14ac:dyDescent="0.35">
      <c r="A9916" s="19"/>
    </row>
    <row r="9917" spans="1:1" x14ac:dyDescent="0.35">
      <c r="A9917" s="19"/>
    </row>
    <row r="9918" spans="1:1" x14ac:dyDescent="0.35">
      <c r="A9918" s="19"/>
    </row>
    <row r="9919" spans="1:1" x14ac:dyDescent="0.35">
      <c r="A9919" s="19"/>
    </row>
    <row r="9920" spans="1:1" x14ac:dyDescent="0.35">
      <c r="A9920" s="19"/>
    </row>
    <row r="9921" spans="1:1" x14ac:dyDescent="0.35">
      <c r="A9921" s="19"/>
    </row>
    <row r="9922" spans="1:1" x14ac:dyDescent="0.35">
      <c r="A9922" s="19"/>
    </row>
    <row r="9923" spans="1:1" x14ac:dyDescent="0.35">
      <c r="A9923" s="19"/>
    </row>
    <row r="9924" spans="1:1" x14ac:dyDescent="0.35">
      <c r="A9924" s="19"/>
    </row>
    <row r="9925" spans="1:1" x14ac:dyDescent="0.35">
      <c r="A9925" s="19"/>
    </row>
    <row r="9926" spans="1:1" x14ac:dyDescent="0.35">
      <c r="A9926" s="19"/>
    </row>
    <row r="9927" spans="1:1" x14ac:dyDescent="0.35">
      <c r="A9927" s="19"/>
    </row>
    <row r="9928" spans="1:1" x14ac:dyDescent="0.35">
      <c r="A9928" s="19"/>
    </row>
    <row r="9929" spans="1:1" x14ac:dyDescent="0.35">
      <c r="A9929" s="19"/>
    </row>
    <row r="9930" spans="1:1" x14ac:dyDescent="0.35">
      <c r="A9930" s="19"/>
    </row>
    <row r="9931" spans="1:1" x14ac:dyDescent="0.35">
      <c r="A9931" s="19"/>
    </row>
    <row r="9932" spans="1:1" x14ac:dyDescent="0.35">
      <c r="A9932" s="19"/>
    </row>
    <row r="9933" spans="1:1" x14ac:dyDescent="0.35">
      <c r="A9933" s="19"/>
    </row>
    <row r="9934" spans="1:1" x14ac:dyDescent="0.35">
      <c r="A9934" s="19"/>
    </row>
    <row r="9935" spans="1:1" x14ac:dyDescent="0.35">
      <c r="A9935" s="19"/>
    </row>
    <row r="9936" spans="1:1" x14ac:dyDescent="0.35">
      <c r="A9936" s="19"/>
    </row>
    <row r="9937" spans="1:1" x14ac:dyDescent="0.35">
      <c r="A9937" s="19"/>
    </row>
    <row r="9938" spans="1:1" x14ac:dyDescent="0.35">
      <c r="A9938" s="19"/>
    </row>
    <row r="9939" spans="1:1" x14ac:dyDescent="0.35">
      <c r="A9939" s="19"/>
    </row>
    <row r="9940" spans="1:1" x14ac:dyDescent="0.35">
      <c r="A9940" s="19"/>
    </row>
    <row r="9941" spans="1:1" x14ac:dyDescent="0.35">
      <c r="A9941" s="19"/>
    </row>
    <row r="9942" spans="1:1" x14ac:dyDescent="0.35">
      <c r="A9942" s="19"/>
    </row>
    <row r="9943" spans="1:1" x14ac:dyDescent="0.35">
      <c r="A9943" s="19"/>
    </row>
    <row r="9944" spans="1:1" x14ac:dyDescent="0.35">
      <c r="A9944" s="19"/>
    </row>
    <row r="9945" spans="1:1" x14ac:dyDescent="0.35">
      <c r="A9945" s="19"/>
    </row>
    <row r="9946" spans="1:1" x14ac:dyDescent="0.35">
      <c r="A9946" s="19"/>
    </row>
    <row r="9947" spans="1:1" x14ac:dyDescent="0.35">
      <c r="A9947" s="19"/>
    </row>
    <row r="9948" spans="1:1" x14ac:dyDescent="0.35">
      <c r="A9948" s="19"/>
    </row>
    <row r="9949" spans="1:1" x14ac:dyDescent="0.35">
      <c r="A9949" s="19"/>
    </row>
    <row r="9950" spans="1:1" x14ac:dyDescent="0.35">
      <c r="A9950" s="19"/>
    </row>
    <row r="9951" spans="1:1" x14ac:dyDescent="0.35">
      <c r="A9951" s="19"/>
    </row>
    <row r="9952" spans="1:1" x14ac:dyDescent="0.35">
      <c r="A9952" s="19"/>
    </row>
    <row r="9953" spans="1:1" x14ac:dyDescent="0.35">
      <c r="A9953" s="19"/>
    </row>
    <row r="9954" spans="1:1" x14ac:dyDescent="0.35">
      <c r="A9954" s="19"/>
    </row>
    <row r="9955" spans="1:1" x14ac:dyDescent="0.35">
      <c r="A9955" s="19"/>
    </row>
    <row r="9956" spans="1:1" x14ac:dyDescent="0.35">
      <c r="A9956" s="19"/>
    </row>
    <row r="9957" spans="1:1" x14ac:dyDescent="0.35">
      <c r="A9957" s="19"/>
    </row>
    <row r="9958" spans="1:1" x14ac:dyDescent="0.35">
      <c r="A9958" s="19"/>
    </row>
    <row r="9959" spans="1:1" x14ac:dyDescent="0.35">
      <c r="A9959" s="19"/>
    </row>
    <row r="9960" spans="1:1" x14ac:dyDescent="0.35">
      <c r="A9960" s="19"/>
    </row>
    <row r="9961" spans="1:1" x14ac:dyDescent="0.35">
      <c r="A9961" s="19"/>
    </row>
    <row r="9962" spans="1:1" x14ac:dyDescent="0.35">
      <c r="A9962" s="19"/>
    </row>
    <row r="9963" spans="1:1" x14ac:dyDescent="0.35">
      <c r="A9963" s="19"/>
    </row>
    <row r="9964" spans="1:1" x14ac:dyDescent="0.35">
      <c r="A9964" s="19"/>
    </row>
    <row r="9965" spans="1:1" x14ac:dyDescent="0.35">
      <c r="A9965" s="19"/>
    </row>
    <row r="9966" spans="1:1" x14ac:dyDescent="0.35">
      <c r="A9966" s="19"/>
    </row>
    <row r="9967" spans="1:1" x14ac:dyDescent="0.35">
      <c r="A9967" s="19"/>
    </row>
    <row r="9968" spans="1:1" x14ac:dyDescent="0.35">
      <c r="A9968" s="19"/>
    </row>
    <row r="9969" spans="1:1" x14ac:dyDescent="0.35">
      <c r="A9969" s="19"/>
    </row>
    <row r="9970" spans="1:1" x14ac:dyDescent="0.35">
      <c r="A9970" s="19"/>
    </row>
    <row r="9971" spans="1:1" x14ac:dyDescent="0.35">
      <c r="A9971" s="19"/>
    </row>
    <row r="9972" spans="1:1" x14ac:dyDescent="0.35">
      <c r="A9972" s="19"/>
    </row>
    <row r="9973" spans="1:1" x14ac:dyDescent="0.35">
      <c r="A9973" s="19"/>
    </row>
    <row r="9974" spans="1:1" x14ac:dyDescent="0.35">
      <c r="A9974" s="19"/>
    </row>
    <row r="9975" spans="1:1" x14ac:dyDescent="0.35">
      <c r="A9975" s="19"/>
    </row>
    <row r="9976" spans="1:1" x14ac:dyDescent="0.35">
      <c r="A9976" s="19"/>
    </row>
    <row r="9977" spans="1:1" x14ac:dyDescent="0.35">
      <c r="A9977" s="19"/>
    </row>
    <row r="9978" spans="1:1" x14ac:dyDescent="0.35">
      <c r="A9978" s="19"/>
    </row>
    <row r="9979" spans="1:1" x14ac:dyDescent="0.35">
      <c r="A9979" s="19"/>
    </row>
    <row r="9980" spans="1:1" x14ac:dyDescent="0.35">
      <c r="A9980" s="19"/>
    </row>
    <row r="9981" spans="1:1" x14ac:dyDescent="0.35">
      <c r="A9981" s="19"/>
    </row>
    <row r="9982" spans="1:1" x14ac:dyDescent="0.35">
      <c r="A9982" s="19"/>
    </row>
    <row r="9983" spans="1:1" x14ac:dyDescent="0.35">
      <c r="A9983" s="19"/>
    </row>
    <row r="9984" spans="1:1" x14ac:dyDescent="0.35">
      <c r="A9984" s="19"/>
    </row>
    <row r="9985" spans="1:1" x14ac:dyDescent="0.35">
      <c r="A9985" s="19"/>
    </row>
    <row r="9986" spans="1:1" x14ac:dyDescent="0.35">
      <c r="A9986" s="19"/>
    </row>
    <row r="9987" spans="1:1" x14ac:dyDescent="0.35">
      <c r="A9987" s="19"/>
    </row>
    <row r="9988" spans="1:1" x14ac:dyDescent="0.35">
      <c r="A9988" s="19"/>
    </row>
    <row r="9989" spans="1:1" x14ac:dyDescent="0.35">
      <c r="A9989" s="19"/>
    </row>
    <row r="9990" spans="1:1" x14ac:dyDescent="0.35">
      <c r="A9990" s="19"/>
    </row>
    <row r="9991" spans="1:1" x14ac:dyDescent="0.35">
      <c r="A9991" s="19"/>
    </row>
    <row r="9992" spans="1:1" x14ac:dyDescent="0.35">
      <c r="A9992" s="19"/>
    </row>
    <row r="9993" spans="1:1" x14ac:dyDescent="0.35">
      <c r="A9993" s="19"/>
    </row>
    <row r="9994" spans="1:1" x14ac:dyDescent="0.35">
      <c r="A9994" s="19"/>
    </row>
    <row r="9995" spans="1:1" x14ac:dyDescent="0.35">
      <c r="A9995" s="19"/>
    </row>
    <row r="9996" spans="1:1" x14ac:dyDescent="0.35">
      <c r="A9996" s="19"/>
    </row>
    <row r="9997" spans="1:1" x14ac:dyDescent="0.35">
      <c r="A9997" s="19"/>
    </row>
    <row r="9998" spans="1:1" x14ac:dyDescent="0.35">
      <c r="A9998" s="19"/>
    </row>
    <row r="9999" spans="1:1" x14ac:dyDescent="0.35">
      <c r="A9999" s="19"/>
    </row>
    <row r="10000" spans="1:1" x14ac:dyDescent="0.35">
      <c r="A10000" s="19"/>
    </row>
    <row r="10001" spans="1:1" x14ac:dyDescent="0.35">
      <c r="A10001" s="19"/>
    </row>
    <row r="10002" spans="1:1" x14ac:dyDescent="0.35">
      <c r="A10002" s="19"/>
    </row>
    <row r="10003" spans="1:1" x14ac:dyDescent="0.35">
      <c r="A10003" s="19"/>
    </row>
    <row r="10004" spans="1:1" x14ac:dyDescent="0.35">
      <c r="A10004" s="19"/>
    </row>
    <row r="10005" spans="1:1" x14ac:dyDescent="0.35">
      <c r="A10005" s="19"/>
    </row>
    <row r="10006" spans="1:1" x14ac:dyDescent="0.35">
      <c r="A10006" s="19"/>
    </row>
    <row r="10007" spans="1:1" x14ac:dyDescent="0.35">
      <c r="A10007" s="19"/>
    </row>
    <row r="10008" spans="1:1" x14ac:dyDescent="0.35">
      <c r="A10008" s="19"/>
    </row>
    <row r="10009" spans="1:1" x14ac:dyDescent="0.35">
      <c r="A10009" s="19"/>
    </row>
    <row r="10010" spans="1:1" x14ac:dyDescent="0.35">
      <c r="A10010" s="19"/>
    </row>
    <row r="10011" spans="1:1" x14ac:dyDescent="0.35">
      <c r="A10011" s="19"/>
    </row>
    <row r="10012" spans="1:1" x14ac:dyDescent="0.35">
      <c r="A10012" s="19"/>
    </row>
    <row r="10013" spans="1:1" x14ac:dyDescent="0.35">
      <c r="A10013" s="19"/>
    </row>
    <row r="10014" spans="1:1" x14ac:dyDescent="0.35">
      <c r="A10014" s="19"/>
    </row>
    <row r="10015" spans="1:1" x14ac:dyDescent="0.35">
      <c r="A10015" s="19"/>
    </row>
    <row r="10016" spans="1:1" x14ac:dyDescent="0.35">
      <c r="A10016" s="19"/>
    </row>
    <row r="10017" spans="1:1" x14ac:dyDescent="0.35">
      <c r="A10017" s="19"/>
    </row>
    <row r="10018" spans="1:1" x14ac:dyDescent="0.35">
      <c r="A10018" s="19"/>
    </row>
    <row r="10019" spans="1:1" x14ac:dyDescent="0.35">
      <c r="A10019" s="19"/>
    </row>
    <row r="10020" spans="1:1" x14ac:dyDescent="0.35">
      <c r="A10020" s="19"/>
    </row>
    <row r="10021" spans="1:1" x14ac:dyDescent="0.35">
      <c r="A10021" s="19"/>
    </row>
    <row r="10022" spans="1:1" x14ac:dyDescent="0.35">
      <c r="A10022" s="19"/>
    </row>
    <row r="10023" spans="1:1" x14ac:dyDescent="0.35">
      <c r="A10023" s="19"/>
    </row>
    <row r="10024" spans="1:1" x14ac:dyDescent="0.35">
      <c r="A10024" s="19"/>
    </row>
    <row r="10025" spans="1:1" x14ac:dyDescent="0.35">
      <c r="A10025" s="19"/>
    </row>
    <row r="10026" spans="1:1" x14ac:dyDescent="0.35">
      <c r="A10026" s="19"/>
    </row>
    <row r="10027" spans="1:1" x14ac:dyDescent="0.35">
      <c r="A10027" s="19"/>
    </row>
    <row r="10028" spans="1:1" x14ac:dyDescent="0.35">
      <c r="A10028" s="19"/>
    </row>
    <row r="10029" spans="1:1" x14ac:dyDescent="0.35">
      <c r="A10029" s="19"/>
    </row>
    <row r="10030" spans="1:1" x14ac:dyDescent="0.35">
      <c r="A10030" s="19"/>
    </row>
    <row r="10031" spans="1:1" x14ac:dyDescent="0.35">
      <c r="A10031" s="19"/>
    </row>
    <row r="10032" spans="1:1" x14ac:dyDescent="0.35">
      <c r="A10032" s="19"/>
    </row>
    <row r="10033" spans="1:1" x14ac:dyDescent="0.35">
      <c r="A10033" s="19"/>
    </row>
    <row r="10034" spans="1:1" x14ac:dyDescent="0.35">
      <c r="A10034" s="19"/>
    </row>
    <row r="10035" spans="1:1" x14ac:dyDescent="0.35">
      <c r="A10035" s="19"/>
    </row>
    <row r="10036" spans="1:1" x14ac:dyDescent="0.35">
      <c r="A10036" s="19"/>
    </row>
    <row r="10037" spans="1:1" x14ac:dyDescent="0.35">
      <c r="A10037" s="19"/>
    </row>
    <row r="10038" spans="1:1" x14ac:dyDescent="0.35">
      <c r="A10038" s="19"/>
    </row>
    <row r="10039" spans="1:1" x14ac:dyDescent="0.35">
      <c r="A10039" s="19"/>
    </row>
    <row r="10040" spans="1:1" x14ac:dyDescent="0.35">
      <c r="A10040" s="19"/>
    </row>
    <row r="10041" spans="1:1" x14ac:dyDescent="0.35">
      <c r="A10041" s="19"/>
    </row>
    <row r="10042" spans="1:1" x14ac:dyDescent="0.35">
      <c r="A10042" s="19"/>
    </row>
    <row r="10043" spans="1:1" x14ac:dyDescent="0.35">
      <c r="A10043" s="19"/>
    </row>
    <row r="10044" spans="1:1" x14ac:dyDescent="0.35">
      <c r="A10044" s="19"/>
    </row>
    <row r="10045" spans="1:1" x14ac:dyDescent="0.35">
      <c r="A10045" s="19"/>
    </row>
    <row r="10046" spans="1:1" x14ac:dyDescent="0.35">
      <c r="A10046" s="19"/>
    </row>
    <row r="10047" spans="1:1" x14ac:dyDescent="0.35">
      <c r="A10047" s="19"/>
    </row>
    <row r="10048" spans="1:1" x14ac:dyDescent="0.35">
      <c r="A10048" s="19"/>
    </row>
    <row r="10049" spans="1:1" x14ac:dyDescent="0.35">
      <c r="A10049" s="19"/>
    </row>
    <row r="10050" spans="1:1" x14ac:dyDescent="0.35">
      <c r="A10050" s="19"/>
    </row>
    <row r="10051" spans="1:1" x14ac:dyDescent="0.35">
      <c r="A10051" s="19"/>
    </row>
    <row r="10052" spans="1:1" x14ac:dyDescent="0.35">
      <c r="A10052" s="19"/>
    </row>
    <row r="10053" spans="1:1" x14ac:dyDescent="0.35">
      <c r="A10053" s="19"/>
    </row>
    <row r="10054" spans="1:1" x14ac:dyDescent="0.35">
      <c r="A10054" s="19"/>
    </row>
    <row r="10055" spans="1:1" x14ac:dyDescent="0.35">
      <c r="A10055" s="19"/>
    </row>
    <row r="10056" spans="1:1" x14ac:dyDescent="0.35">
      <c r="A10056" s="19"/>
    </row>
    <row r="10057" spans="1:1" x14ac:dyDescent="0.35">
      <c r="A10057" s="19"/>
    </row>
    <row r="10058" spans="1:1" x14ac:dyDescent="0.35">
      <c r="A10058" s="19"/>
    </row>
    <row r="10059" spans="1:1" x14ac:dyDescent="0.35">
      <c r="A10059" s="19"/>
    </row>
    <row r="10060" spans="1:1" x14ac:dyDescent="0.35">
      <c r="A10060" s="19"/>
    </row>
    <row r="10061" spans="1:1" x14ac:dyDescent="0.35">
      <c r="A10061" s="19"/>
    </row>
    <row r="10062" spans="1:1" x14ac:dyDescent="0.35">
      <c r="A10062" s="19"/>
    </row>
    <row r="10063" spans="1:1" x14ac:dyDescent="0.35">
      <c r="A10063" s="19"/>
    </row>
    <row r="10064" spans="1:1" x14ac:dyDescent="0.35">
      <c r="A10064" s="19"/>
    </row>
    <row r="10065" spans="1:1" x14ac:dyDescent="0.35">
      <c r="A10065" s="19"/>
    </row>
    <row r="10066" spans="1:1" x14ac:dyDescent="0.35">
      <c r="A10066" s="19"/>
    </row>
    <row r="10067" spans="1:1" x14ac:dyDescent="0.35">
      <c r="A10067" s="19"/>
    </row>
    <row r="10068" spans="1:1" x14ac:dyDescent="0.35">
      <c r="A10068" s="19"/>
    </row>
    <row r="10069" spans="1:1" x14ac:dyDescent="0.35">
      <c r="A10069" s="19"/>
    </row>
    <row r="10070" spans="1:1" x14ac:dyDescent="0.35">
      <c r="A10070" s="19"/>
    </row>
    <row r="10071" spans="1:1" x14ac:dyDescent="0.35">
      <c r="A10071" s="19"/>
    </row>
    <row r="10072" spans="1:1" x14ac:dyDescent="0.35">
      <c r="A10072" s="19"/>
    </row>
    <row r="10073" spans="1:1" x14ac:dyDescent="0.35">
      <c r="A10073" s="19"/>
    </row>
    <row r="10074" spans="1:1" x14ac:dyDescent="0.35">
      <c r="A10074" s="19"/>
    </row>
    <row r="10075" spans="1:1" x14ac:dyDescent="0.35">
      <c r="A10075" s="19"/>
    </row>
    <row r="10076" spans="1:1" x14ac:dyDescent="0.35">
      <c r="A10076" s="19"/>
    </row>
    <row r="10077" spans="1:1" x14ac:dyDescent="0.35">
      <c r="A10077" s="19"/>
    </row>
    <row r="10078" spans="1:1" x14ac:dyDescent="0.35">
      <c r="A10078" s="19"/>
    </row>
    <row r="10079" spans="1:1" x14ac:dyDescent="0.35">
      <c r="A10079" s="19"/>
    </row>
    <row r="10080" spans="1:1" x14ac:dyDescent="0.35">
      <c r="A10080" s="19"/>
    </row>
    <row r="10081" spans="1:1" x14ac:dyDescent="0.35">
      <c r="A10081" s="19"/>
    </row>
    <row r="10082" spans="1:1" x14ac:dyDescent="0.35">
      <c r="A10082" s="19"/>
    </row>
    <row r="10083" spans="1:1" x14ac:dyDescent="0.35">
      <c r="A10083" s="19"/>
    </row>
    <row r="10084" spans="1:1" x14ac:dyDescent="0.35">
      <c r="A10084" s="19"/>
    </row>
    <row r="10085" spans="1:1" x14ac:dyDescent="0.35">
      <c r="A10085" s="19"/>
    </row>
    <row r="10086" spans="1:1" x14ac:dyDescent="0.35">
      <c r="A10086" s="19"/>
    </row>
    <row r="10087" spans="1:1" x14ac:dyDescent="0.35">
      <c r="A10087" s="19"/>
    </row>
    <row r="10088" spans="1:1" x14ac:dyDescent="0.35">
      <c r="A10088" s="19"/>
    </row>
    <row r="10089" spans="1:1" x14ac:dyDescent="0.35">
      <c r="A10089" s="19"/>
    </row>
    <row r="10090" spans="1:1" x14ac:dyDescent="0.35">
      <c r="A10090" s="19"/>
    </row>
    <row r="10091" spans="1:1" x14ac:dyDescent="0.35">
      <c r="A10091" s="19"/>
    </row>
    <row r="10092" spans="1:1" x14ac:dyDescent="0.35">
      <c r="A10092" s="19"/>
    </row>
    <row r="10093" spans="1:1" x14ac:dyDescent="0.35">
      <c r="A10093" s="19"/>
    </row>
    <row r="10094" spans="1:1" x14ac:dyDescent="0.35">
      <c r="A10094" s="19"/>
    </row>
    <row r="10095" spans="1:1" x14ac:dyDescent="0.35">
      <c r="A10095" s="19"/>
    </row>
    <row r="10096" spans="1:1" x14ac:dyDescent="0.35">
      <c r="A10096" s="19"/>
    </row>
    <row r="10097" spans="1:1" x14ac:dyDescent="0.35">
      <c r="A10097" s="19"/>
    </row>
    <row r="10098" spans="1:1" x14ac:dyDescent="0.35">
      <c r="A10098" s="19"/>
    </row>
    <row r="10099" spans="1:1" x14ac:dyDescent="0.35">
      <c r="A10099" s="19"/>
    </row>
    <row r="10100" spans="1:1" x14ac:dyDescent="0.35">
      <c r="A10100" s="19"/>
    </row>
    <row r="10101" spans="1:1" x14ac:dyDescent="0.35">
      <c r="A10101" s="19"/>
    </row>
    <row r="10102" spans="1:1" x14ac:dyDescent="0.35">
      <c r="A10102" s="19"/>
    </row>
    <row r="10103" spans="1:1" x14ac:dyDescent="0.35">
      <c r="A10103" s="19"/>
    </row>
    <row r="10104" spans="1:1" x14ac:dyDescent="0.35">
      <c r="A10104" s="19"/>
    </row>
    <row r="10105" spans="1:1" x14ac:dyDescent="0.35">
      <c r="A10105" s="19"/>
    </row>
    <row r="10106" spans="1:1" x14ac:dyDescent="0.35">
      <c r="A10106" s="19"/>
    </row>
    <row r="10107" spans="1:1" x14ac:dyDescent="0.35">
      <c r="A10107" s="19"/>
    </row>
    <row r="10108" spans="1:1" x14ac:dyDescent="0.35">
      <c r="A10108" s="19"/>
    </row>
    <row r="10109" spans="1:1" x14ac:dyDescent="0.35">
      <c r="A10109" s="19"/>
    </row>
    <row r="10110" spans="1:1" x14ac:dyDescent="0.35">
      <c r="A10110" s="19"/>
    </row>
    <row r="10111" spans="1:1" x14ac:dyDescent="0.35">
      <c r="A10111" s="19"/>
    </row>
    <row r="10112" spans="1:1" x14ac:dyDescent="0.35">
      <c r="A10112" s="19"/>
    </row>
    <row r="10113" spans="1:1" x14ac:dyDescent="0.35">
      <c r="A10113" s="19"/>
    </row>
    <row r="10114" spans="1:1" x14ac:dyDescent="0.35">
      <c r="A10114" s="19"/>
    </row>
    <row r="10115" spans="1:1" x14ac:dyDescent="0.35">
      <c r="A10115" s="19"/>
    </row>
    <row r="10116" spans="1:1" x14ac:dyDescent="0.35">
      <c r="A10116" s="19"/>
    </row>
    <row r="10117" spans="1:1" x14ac:dyDescent="0.35">
      <c r="A10117" s="19"/>
    </row>
    <row r="10118" spans="1:1" x14ac:dyDescent="0.35">
      <c r="A10118" s="19"/>
    </row>
    <row r="10119" spans="1:1" x14ac:dyDescent="0.35">
      <c r="A10119" s="19"/>
    </row>
    <row r="10120" spans="1:1" x14ac:dyDescent="0.35">
      <c r="A10120" s="19"/>
    </row>
    <row r="10121" spans="1:1" x14ac:dyDescent="0.35">
      <c r="A10121" s="19"/>
    </row>
    <row r="10122" spans="1:1" x14ac:dyDescent="0.35">
      <c r="A10122" s="19"/>
    </row>
    <row r="10123" spans="1:1" x14ac:dyDescent="0.35">
      <c r="A10123" s="19"/>
    </row>
    <row r="10124" spans="1:1" x14ac:dyDescent="0.35">
      <c r="A10124" s="19"/>
    </row>
    <row r="10125" spans="1:1" x14ac:dyDescent="0.35">
      <c r="A10125" s="19"/>
    </row>
    <row r="10126" spans="1:1" x14ac:dyDescent="0.35">
      <c r="A10126" s="19"/>
    </row>
    <row r="10127" spans="1:1" x14ac:dyDescent="0.35">
      <c r="A10127" s="19"/>
    </row>
    <row r="10128" spans="1:1" x14ac:dyDescent="0.35">
      <c r="A10128" s="19"/>
    </row>
    <row r="10129" spans="1:1" x14ac:dyDescent="0.35">
      <c r="A10129" s="19"/>
    </row>
    <row r="10130" spans="1:1" x14ac:dyDescent="0.35">
      <c r="A10130" s="19"/>
    </row>
    <row r="10131" spans="1:1" x14ac:dyDescent="0.35">
      <c r="A10131" s="19"/>
    </row>
    <row r="10132" spans="1:1" x14ac:dyDescent="0.35">
      <c r="A10132" s="19"/>
    </row>
    <row r="10133" spans="1:1" x14ac:dyDescent="0.35">
      <c r="A10133" s="19"/>
    </row>
    <row r="10134" spans="1:1" x14ac:dyDescent="0.35">
      <c r="A10134" s="19"/>
    </row>
    <row r="10135" spans="1:1" x14ac:dyDescent="0.35">
      <c r="A10135" s="19"/>
    </row>
    <row r="10136" spans="1:1" x14ac:dyDescent="0.35">
      <c r="A10136" s="19"/>
    </row>
    <row r="10137" spans="1:1" x14ac:dyDescent="0.35">
      <c r="A10137" s="19"/>
    </row>
    <row r="10138" spans="1:1" x14ac:dyDescent="0.35">
      <c r="A10138" s="19"/>
    </row>
    <row r="10139" spans="1:1" x14ac:dyDescent="0.35">
      <c r="A10139" s="19"/>
    </row>
    <row r="10140" spans="1:1" x14ac:dyDescent="0.35">
      <c r="A10140" s="19"/>
    </row>
    <row r="10141" spans="1:1" x14ac:dyDescent="0.35">
      <c r="A10141" s="19"/>
    </row>
    <row r="10142" spans="1:1" x14ac:dyDescent="0.35">
      <c r="A10142" s="19"/>
    </row>
    <row r="10143" spans="1:1" x14ac:dyDescent="0.35">
      <c r="A10143" s="19"/>
    </row>
    <row r="10144" spans="1:1" x14ac:dyDescent="0.35">
      <c r="A10144" s="19"/>
    </row>
    <row r="10145" spans="1:1" x14ac:dyDescent="0.35">
      <c r="A10145" s="19"/>
    </row>
    <row r="10146" spans="1:1" x14ac:dyDescent="0.35">
      <c r="A10146" s="19"/>
    </row>
    <row r="10147" spans="1:1" x14ac:dyDescent="0.35">
      <c r="A10147" s="19"/>
    </row>
    <row r="10148" spans="1:1" x14ac:dyDescent="0.35">
      <c r="A10148" s="19"/>
    </row>
    <row r="10149" spans="1:1" x14ac:dyDescent="0.35">
      <c r="A10149" s="19"/>
    </row>
    <row r="10150" spans="1:1" x14ac:dyDescent="0.35">
      <c r="A10150" s="19"/>
    </row>
    <row r="10151" spans="1:1" x14ac:dyDescent="0.35">
      <c r="A10151" s="19"/>
    </row>
    <row r="10152" spans="1:1" x14ac:dyDescent="0.35">
      <c r="A10152" s="19"/>
    </row>
    <row r="10153" spans="1:1" x14ac:dyDescent="0.35">
      <c r="A10153" s="19"/>
    </row>
    <row r="10154" spans="1:1" x14ac:dyDescent="0.35">
      <c r="A10154" s="19"/>
    </row>
    <row r="10155" spans="1:1" x14ac:dyDescent="0.35">
      <c r="A10155" s="19"/>
    </row>
    <row r="10156" spans="1:1" x14ac:dyDescent="0.35">
      <c r="A10156" s="19"/>
    </row>
    <row r="10157" spans="1:1" x14ac:dyDescent="0.35">
      <c r="A10157" s="19"/>
    </row>
    <row r="10158" spans="1:1" x14ac:dyDescent="0.35">
      <c r="A10158" s="19"/>
    </row>
    <row r="10159" spans="1:1" x14ac:dyDescent="0.35">
      <c r="A10159" s="19"/>
    </row>
    <row r="10160" spans="1:1" x14ac:dyDescent="0.35">
      <c r="A10160" s="19"/>
    </row>
    <row r="10161" spans="1:1" x14ac:dyDescent="0.35">
      <c r="A10161" s="19"/>
    </row>
    <row r="10162" spans="1:1" x14ac:dyDescent="0.35">
      <c r="A10162" s="19"/>
    </row>
    <row r="10163" spans="1:1" x14ac:dyDescent="0.35">
      <c r="A10163" s="19"/>
    </row>
    <row r="10164" spans="1:1" x14ac:dyDescent="0.35">
      <c r="A10164" s="19"/>
    </row>
    <row r="10165" spans="1:1" x14ac:dyDescent="0.35">
      <c r="A10165" s="19"/>
    </row>
    <row r="10166" spans="1:1" x14ac:dyDescent="0.35">
      <c r="A10166" s="19"/>
    </row>
    <row r="10167" spans="1:1" x14ac:dyDescent="0.35">
      <c r="A10167" s="19"/>
    </row>
    <row r="10168" spans="1:1" x14ac:dyDescent="0.35">
      <c r="A10168" s="19"/>
    </row>
    <row r="10169" spans="1:1" x14ac:dyDescent="0.35">
      <c r="A10169" s="19"/>
    </row>
    <row r="10170" spans="1:1" x14ac:dyDescent="0.35">
      <c r="A10170" s="19"/>
    </row>
    <row r="10171" spans="1:1" x14ac:dyDescent="0.35">
      <c r="A10171" s="19"/>
    </row>
    <row r="10172" spans="1:1" x14ac:dyDescent="0.35">
      <c r="A10172" s="19"/>
    </row>
    <row r="10173" spans="1:1" x14ac:dyDescent="0.35">
      <c r="A10173" s="19"/>
    </row>
    <row r="10174" spans="1:1" x14ac:dyDescent="0.35">
      <c r="A10174" s="19"/>
    </row>
    <row r="10175" spans="1:1" x14ac:dyDescent="0.35">
      <c r="A10175" s="19"/>
    </row>
    <row r="10176" spans="1:1" x14ac:dyDescent="0.35">
      <c r="A10176" s="19"/>
    </row>
    <row r="10177" spans="1:1" x14ac:dyDescent="0.35">
      <c r="A10177" s="19"/>
    </row>
    <row r="10178" spans="1:1" x14ac:dyDescent="0.35">
      <c r="A10178" s="19"/>
    </row>
    <row r="10179" spans="1:1" x14ac:dyDescent="0.35">
      <c r="A10179" s="19"/>
    </row>
    <row r="10180" spans="1:1" x14ac:dyDescent="0.35">
      <c r="A10180" s="19"/>
    </row>
    <row r="10181" spans="1:1" x14ac:dyDescent="0.35">
      <c r="A10181" s="19"/>
    </row>
    <row r="10182" spans="1:1" x14ac:dyDescent="0.35">
      <c r="A10182" s="19"/>
    </row>
    <row r="10183" spans="1:1" x14ac:dyDescent="0.35">
      <c r="A10183" s="19"/>
    </row>
    <row r="10184" spans="1:1" x14ac:dyDescent="0.35">
      <c r="A10184" s="19"/>
    </row>
    <row r="10185" spans="1:1" x14ac:dyDescent="0.35">
      <c r="A10185" s="19"/>
    </row>
    <row r="10186" spans="1:1" x14ac:dyDescent="0.35">
      <c r="A10186" s="19"/>
    </row>
    <row r="10187" spans="1:1" x14ac:dyDescent="0.35">
      <c r="A10187" s="19"/>
    </row>
    <row r="10188" spans="1:1" x14ac:dyDescent="0.35">
      <c r="A10188" s="19"/>
    </row>
    <row r="10189" spans="1:1" x14ac:dyDescent="0.35">
      <c r="A10189" s="19"/>
    </row>
    <row r="10190" spans="1:1" x14ac:dyDescent="0.35">
      <c r="A10190" s="19"/>
    </row>
    <row r="10191" spans="1:1" x14ac:dyDescent="0.35">
      <c r="A10191" s="19"/>
    </row>
    <row r="10192" spans="1:1" x14ac:dyDescent="0.35">
      <c r="A10192" s="19"/>
    </row>
    <row r="10193" spans="1:1" x14ac:dyDescent="0.35">
      <c r="A10193" s="19"/>
    </row>
    <row r="10194" spans="1:1" x14ac:dyDescent="0.35">
      <c r="A10194" s="19"/>
    </row>
    <row r="10195" spans="1:1" x14ac:dyDescent="0.35">
      <c r="A10195" s="19"/>
    </row>
    <row r="10196" spans="1:1" x14ac:dyDescent="0.35">
      <c r="A10196" s="19"/>
    </row>
    <row r="10197" spans="1:1" x14ac:dyDescent="0.35">
      <c r="A10197" s="19"/>
    </row>
    <row r="10198" spans="1:1" x14ac:dyDescent="0.35">
      <c r="A10198" s="19"/>
    </row>
    <row r="10199" spans="1:1" x14ac:dyDescent="0.35">
      <c r="A10199" s="19"/>
    </row>
    <row r="10200" spans="1:1" x14ac:dyDescent="0.35">
      <c r="A10200" s="19"/>
    </row>
    <row r="10201" spans="1:1" x14ac:dyDescent="0.35">
      <c r="A10201" s="19"/>
    </row>
    <row r="10202" spans="1:1" x14ac:dyDescent="0.35">
      <c r="A10202" s="19"/>
    </row>
    <row r="10203" spans="1:1" x14ac:dyDescent="0.35">
      <c r="A10203" s="19"/>
    </row>
    <row r="10204" spans="1:1" x14ac:dyDescent="0.35">
      <c r="A10204" s="19"/>
    </row>
    <row r="10205" spans="1:1" x14ac:dyDescent="0.35">
      <c r="A10205" s="19"/>
    </row>
    <row r="10206" spans="1:1" x14ac:dyDescent="0.35">
      <c r="A10206" s="19"/>
    </row>
    <row r="10207" spans="1:1" x14ac:dyDescent="0.35">
      <c r="A10207" s="19"/>
    </row>
    <row r="10208" spans="1:1" x14ac:dyDescent="0.35">
      <c r="A10208" s="19"/>
    </row>
    <row r="10209" spans="1:1" x14ac:dyDescent="0.35">
      <c r="A10209" s="19"/>
    </row>
    <row r="10210" spans="1:1" x14ac:dyDescent="0.35">
      <c r="A10210" s="19"/>
    </row>
    <row r="10211" spans="1:1" x14ac:dyDescent="0.35">
      <c r="A10211" s="19"/>
    </row>
    <row r="10212" spans="1:1" x14ac:dyDescent="0.35">
      <c r="A10212" s="19"/>
    </row>
    <row r="10213" spans="1:1" x14ac:dyDescent="0.35">
      <c r="A10213" s="19"/>
    </row>
    <row r="10214" spans="1:1" x14ac:dyDescent="0.35">
      <c r="A10214" s="19"/>
    </row>
    <row r="10215" spans="1:1" x14ac:dyDescent="0.35">
      <c r="A10215" s="19"/>
    </row>
    <row r="10216" spans="1:1" x14ac:dyDescent="0.35">
      <c r="A10216" s="19"/>
    </row>
    <row r="10217" spans="1:1" x14ac:dyDescent="0.35">
      <c r="A10217" s="19"/>
    </row>
    <row r="10218" spans="1:1" x14ac:dyDescent="0.35">
      <c r="A10218" s="19"/>
    </row>
    <row r="10219" spans="1:1" x14ac:dyDescent="0.35">
      <c r="A10219" s="19"/>
    </row>
    <row r="10220" spans="1:1" x14ac:dyDescent="0.35">
      <c r="A10220" s="19"/>
    </row>
    <row r="10221" spans="1:1" x14ac:dyDescent="0.35">
      <c r="A10221" s="19"/>
    </row>
    <row r="10222" spans="1:1" x14ac:dyDescent="0.35">
      <c r="A10222" s="19"/>
    </row>
    <row r="10223" spans="1:1" x14ac:dyDescent="0.35">
      <c r="A10223" s="19"/>
    </row>
    <row r="10224" spans="1:1" x14ac:dyDescent="0.35">
      <c r="A10224" s="19"/>
    </row>
    <row r="10225" spans="1:1" x14ac:dyDescent="0.35">
      <c r="A10225" s="19"/>
    </row>
    <row r="10226" spans="1:1" x14ac:dyDescent="0.35">
      <c r="A10226" s="19"/>
    </row>
    <row r="10227" spans="1:1" x14ac:dyDescent="0.35">
      <c r="A10227" s="19"/>
    </row>
    <row r="10228" spans="1:1" x14ac:dyDescent="0.35">
      <c r="A10228" s="19"/>
    </row>
    <row r="10229" spans="1:1" x14ac:dyDescent="0.35">
      <c r="A10229" s="19"/>
    </row>
    <row r="10230" spans="1:1" x14ac:dyDescent="0.35">
      <c r="A10230" s="19"/>
    </row>
    <row r="10231" spans="1:1" x14ac:dyDescent="0.35">
      <c r="A10231" s="19"/>
    </row>
    <row r="10232" spans="1:1" x14ac:dyDescent="0.35">
      <c r="A10232" s="19"/>
    </row>
    <row r="10233" spans="1:1" x14ac:dyDescent="0.35">
      <c r="A10233" s="19"/>
    </row>
    <row r="10234" spans="1:1" x14ac:dyDescent="0.35">
      <c r="A10234" s="19"/>
    </row>
    <row r="10235" spans="1:1" x14ac:dyDescent="0.35">
      <c r="A10235" s="19"/>
    </row>
    <row r="10236" spans="1:1" x14ac:dyDescent="0.35">
      <c r="A10236" s="19"/>
    </row>
    <row r="10237" spans="1:1" x14ac:dyDescent="0.35">
      <c r="A10237" s="19"/>
    </row>
    <row r="10238" spans="1:1" x14ac:dyDescent="0.35">
      <c r="A10238" s="19"/>
    </row>
    <row r="10239" spans="1:1" x14ac:dyDescent="0.35">
      <c r="A10239" s="19"/>
    </row>
    <row r="10240" spans="1:1" x14ac:dyDescent="0.35">
      <c r="A10240" s="19"/>
    </row>
    <row r="10241" spans="1:1" x14ac:dyDescent="0.35">
      <c r="A10241" s="19"/>
    </row>
    <row r="10242" spans="1:1" x14ac:dyDescent="0.35">
      <c r="A10242" s="19"/>
    </row>
    <row r="10243" spans="1:1" x14ac:dyDescent="0.35">
      <c r="A10243" s="19"/>
    </row>
    <row r="10244" spans="1:1" x14ac:dyDescent="0.35">
      <c r="A10244" s="19"/>
    </row>
    <row r="10245" spans="1:1" x14ac:dyDescent="0.35">
      <c r="A10245" s="19"/>
    </row>
    <row r="10246" spans="1:1" x14ac:dyDescent="0.35">
      <c r="A10246" s="19"/>
    </row>
    <row r="10247" spans="1:1" x14ac:dyDescent="0.35">
      <c r="A10247" s="19"/>
    </row>
    <row r="10248" spans="1:1" x14ac:dyDescent="0.35">
      <c r="A10248" s="19"/>
    </row>
    <row r="10249" spans="1:1" x14ac:dyDescent="0.35">
      <c r="A10249" s="19"/>
    </row>
    <row r="10250" spans="1:1" x14ac:dyDescent="0.35">
      <c r="A10250" s="19"/>
    </row>
    <row r="10251" spans="1:1" x14ac:dyDescent="0.35">
      <c r="A10251" s="19"/>
    </row>
    <row r="10252" spans="1:1" x14ac:dyDescent="0.35">
      <c r="A10252" s="19"/>
    </row>
    <row r="10253" spans="1:1" x14ac:dyDescent="0.35">
      <c r="A10253" s="19"/>
    </row>
    <row r="10254" spans="1:1" x14ac:dyDescent="0.35">
      <c r="A10254" s="19"/>
    </row>
    <row r="10255" spans="1:1" x14ac:dyDescent="0.35">
      <c r="A10255" s="19"/>
    </row>
    <row r="10256" spans="1:1" x14ac:dyDescent="0.35">
      <c r="A10256" s="19"/>
    </row>
    <row r="10257" spans="1:1" x14ac:dyDescent="0.35">
      <c r="A10257" s="19"/>
    </row>
    <row r="10258" spans="1:1" x14ac:dyDescent="0.35">
      <c r="A10258" s="19"/>
    </row>
    <row r="10259" spans="1:1" x14ac:dyDescent="0.35">
      <c r="A10259" s="19"/>
    </row>
    <row r="10260" spans="1:1" x14ac:dyDescent="0.35">
      <c r="A10260" s="19"/>
    </row>
    <row r="10261" spans="1:1" x14ac:dyDescent="0.35">
      <c r="A10261" s="19"/>
    </row>
    <row r="10262" spans="1:1" x14ac:dyDescent="0.35">
      <c r="A10262" s="19"/>
    </row>
    <row r="10263" spans="1:1" x14ac:dyDescent="0.35">
      <c r="A10263" s="19"/>
    </row>
    <row r="10264" spans="1:1" x14ac:dyDescent="0.35">
      <c r="A10264" s="19"/>
    </row>
    <row r="10265" spans="1:1" x14ac:dyDescent="0.35">
      <c r="A10265" s="19"/>
    </row>
    <row r="10266" spans="1:1" x14ac:dyDescent="0.35">
      <c r="A10266" s="19"/>
    </row>
    <row r="10267" spans="1:1" x14ac:dyDescent="0.35">
      <c r="A10267" s="19"/>
    </row>
    <row r="10268" spans="1:1" x14ac:dyDescent="0.35">
      <c r="A10268" s="19"/>
    </row>
    <row r="10269" spans="1:1" x14ac:dyDescent="0.35">
      <c r="A10269" s="19"/>
    </row>
    <row r="10270" spans="1:1" x14ac:dyDescent="0.35">
      <c r="A10270" s="19"/>
    </row>
    <row r="10271" spans="1:1" x14ac:dyDescent="0.35">
      <c r="A10271" s="19"/>
    </row>
    <row r="10272" spans="1:1" x14ac:dyDescent="0.35">
      <c r="A10272" s="19"/>
    </row>
    <row r="10273" spans="1:1" x14ac:dyDescent="0.35">
      <c r="A10273" s="19"/>
    </row>
    <row r="10274" spans="1:1" x14ac:dyDescent="0.35">
      <c r="A10274" s="19"/>
    </row>
    <row r="10275" spans="1:1" x14ac:dyDescent="0.35">
      <c r="A10275" s="19"/>
    </row>
    <row r="10276" spans="1:1" x14ac:dyDescent="0.35">
      <c r="A10276" s="19"/>
    </row>
    <row r="10277" spans="1:1" x14ac:dyDescent="0.35">
      <c r="A10277" s="19"/>
    </row>
    <row r="10278" spans="1:1" x14ac:dyDescent="0.35">
      <c r="A10278" s="19"/>
    </row>
    <row r="10279" spans="1:1" x14ac:dyDescent="0.35">
      <c r="A10279" s="19"/>
    </row>
    <row r="10280" spans="1:1" x14ac:dyDescent="0.35">
      <c r="A10280" s="19"/>
    </row>
    <row r="10281" spans="1:1" x14ac:dyDescent="0.35">
      <c r="A10281" s="19"/>
    </row>
    <row r="10282" spans="1:1" x14ac:dyDescent="0.35">
      <c r="A10282" s="19"/>
    </row>
    <row r="10283" spans="1:1" x14ac:dyDescent="0.35">
      <c r="A10283" s="19"/>
    </row>
    <row r="10284" spans="1:1" x14ac:dyDescent="0.35">
      <c r="A10284" s="19"/>
    </row>
    <row r="10285" spans="1:1" x14ac:dyDescent="0.35">
      <c r="A10285" s="19"/>
    </row>
    <row r="10286" spans="1:1" x14ac:dyDescent="0.35">
      <c r="A10286" s="19"/>
    </row>
    <row r="10287" spans="1:1" x14ac:dyDescent="0.35">
      <c r="A10287" s="19"/>
    </row>
    <row r="10288" spans="1:1" x14ac:dyDescent="0.35">
      <c r="A10288" s="19"/>
    </row>
    <row r="10289" spans="1:1" x14ac:dyDescent="0.35">
      <c r="A10289" s="19"/>
    </row>
    <row r="10290" spans="1:1" x14ac:dyDescent="0.35">
      <c r="A10290" s="19"/>
    </row>
    <row r="10291" spans="1:1" x14ac:dyDescent="0.35">
      <c r="A10291" s="19"/>
    </row>
    <row r="10292" spans="1:1" x14ac:dyDescent="0.35">
      <c r="A10292" s="19"/>
    </row>
    <row r="10293" spans="1:1" x14ac:dyDescent="0.35">
      <c r="A10293" s="19"/>
    </row>
    <row r="10294" spans="1:1" x14ac:dyDescent="0.35">
      <c r="A10294" s="19"/>
    </row>
    <row r="10295" spans="1:1" x14ac:dyDescent="0.35">
      <c r="A10295" s="19"/>
    </row>
    <row r="10296" spans="1:1" x14ac:dyDescent="0.35">
      <c r="A10296" s="19"/>
    </row>
    <row r="10297" spans="1:1" x14ac:dyDescent="0.35">
      <c r="A10297" s="19"/>
    </row>
    <row r="10298" spans="1:1" x14ac:dyDescent="0.35">
      <c r="A10298" s="19"/>
    </row>
    <row r="10299" spans="1:1" x14ac:dyDescent="0.35">
      <c r="A10299" s="19"/>
    </row>
    <row r="10300" spans="1:1" x14ac:dyDescent="0.35">
      <c r="A10300" s="19"/>
    </row>
    <row r="10301" spans="1:1" x14ac:dyDescent="0.35">
      <c r="A10301" s="19"/>
    </row>
    <row r="10302" spans="1:1" x14ac:dyDescent="0.35">
      <c r="A10302" s="19"/>
    </row>
    <row r="10303" spans="1:1" x14ac:dyDescent="0.35">
      <c r="A10303" s="19"/>
    </row>
    <row r="10304" spans="1:1" x14ac:dyDescent="0.35">
      <c r="A10304" s="19"/>
    </row>
    <row r="10305" spans="1:1" x14ac:dyDescent="0.35">
      <c r="A10305" s="19"/>
    </row>
    <row r="10306" spans="1:1" x14ac:dyDescent="0.35">
      <c r="A10306" s="19"/>
    </row>
    <row r="10307" spans="1:1" x14ac:dyDescent="0.35">
      <c r="A10307" s="19"/>
    </row>
    <row r="10308" spans="1:1" x14ac:dyDescent="0.35">
      <c r="A10308" s="19"/>
    </row>
    <row r="10309" spans="1:1" x14ac:dyDescent="0.35">
      <c r="A10309" s="19"/>
    </row>
    <row r="10310" spans="1:1" x14ac:dyDescent="0.35">
      <c r="A10310" s="19"/>
    </row>
    <row r="10311" spans="1:1" x14ac:dyDescent="0.35">
      <c r="A10311" s="19"/>
    </row>
    <row r="10312" spans="1:1" x14ac:dyDescent="0.35">
      <c r="A10312" s="19"/>
    </row>
    <row r="10313" spans="1:1" x14ac:dyDescent="0.35">
      <c r="A10313" s="19"/>
    </row>
    <row r="10314" spans="1:1" x14ac:dyDescent="0.35">
      <c r="A10314" s="19"/>
    </row>
    <row r="10315" spans="1:1" x14ac:dyDescent="0.35">
      <c r="A10315" s="19"/>
    </row>
    <row r="10316" spans="1:1" x14ac:dyDescent="0.35">
      <c r="A10316" s="19"/>
    </row>
    <row r="10317" spans="1:1" x14ac:dyDescent="0.35">
      <c r="A10317" s="19"/>
    </row>
    <row r="10318" spans="1:1" x14ac:dyDescent="0.35">
      <c r="A10318" s="19"/>
    </row>
    <row r="10319" spans="1:1" x14ac:dyDescent="0.35">
      <c r="A10319" s="19"/>
    </row>
    <row r="10320" spans="1:1" x14ac:dyDescent="0.35">
      <c r="A10320" s="19"/>
    </row>
    <row r="10321" spans="1:1" x14ac:dyDescent="0.35">
      <c r="A10321" s="19"/>
    </row>
    <row r="10322" spans="1:1" x14ac:dyDescent="0.35">
      <c r="A10322" s="19"/>
    </row>
    <row r="10323" spans="1:1" x14ac:dyDescent="0.35">
      <c r="A10323" s="19"/>
    </row>
    <row r="10324" spans="1:1" x14ac:dyDescent="0.35">
      <c r="A10324" s="19"/>
    </row>
    <row r="10325" spans="1:1" x14ac:dyDescent="0.35">
      <c r="A10325" s="19"/>
    </row>
    <row r="10326" spans="1:1" x14ac:dyDescent="0.35">
      <c r="A10326" s="19"/>
    </row>
    <row r="10327" spans="1:1" x14ac:dyDescent="0.35">
      <c r="A10327" s="19"/>
    </row>
    <row r="10328" spans="1:1" x14ac:dyDescent="0.35">
      <c r="A10328" s="19"/>
    </row>
    <row r="10329" spans="1:1" x14ac:dyDescent="0.35">
      <c r="A10329" s="19"/>
    </row>
    <row r="10330" spans="1:1" x14ac:dyDescent="0.35">
      <c r="A10330" s="19"/>
    </row>
    <row r="10331" spans="1:1" x14ac:dyDescent="0.35">
      <c r="A10331" s="19"/>
    </row>
    <row r="10332" spans="1:1" x14ac:dyDescent="0.35">
      <c r="A10332" s="19"/>
    </row>
    <row r="10333" spans="1:1" x14ac:dyDescent="0.35">
      <c r="A10333" s="19"/>
    </row>
    <row r="10334" spans="1:1" x14ac:dyDescent="0.35">
      <c r="A10334" s="19"/>
    </row>
    <row r="10335" spans="1:1" x14ac:dyDescent="0.35">
      <c r="A10335" s="19"/>
    </row>
    <row r="10336" spans="1:1" x14ac:dyDescent="0.35">
      <c r="A10336" s="19"/>
    </row>
    <row r="10337" spans="1:1" x14ac:dyDescent="0.35">
      <c r="A10337" s="19"/>
    </row>
    <row r="10338" spans="1:1" x14ac:dyDescent="0.35">
      <c r="A10338" s="19"/>
    </row>
    <row r="10339" spans="1:1" x14ac:dyDescent="0.35">
      <c r="A10339" s="19"/>
    </row>
    <row r="10340" spans="1:1" x14ac:dyDescent="0.35">
      <c r="A10340" s="19"/>
    </row>
    <row r="10341" spans="1:1" x14ac:dyDescent="0.35">
      <c r="A10341" s="19"/>
    </row>
    <row r="10342" spans="1:1" x14ac:dyDescent="0.35">
      <c r="A10342" s="19"/>
    </row>
    <row r="10343" spans="1:1" x14ac:dyDescent="0.35">
      <c r="A10343" s="19"/>
    </row>
    <row r="10344" spans="1:1" x14ac:dyDescent="0.35">
      <c r="A10344" s="19"/>
    </row>
    <row r="10345" spans="1:1" x14ac:dyDescent="0.35">
      <c r="A10345" s="19"/>
    </row>
    <row r="10346" spans="1:1" x14ac:dyDescent="0.35">
      <c r="A10346" s="19"/>
    </row>
    <row r="10347" spans="1:1" x14ac:dyDescent="0.35">
      <c r="A10347" s="19"/>
    </row>
    <row r="10348" spans="1:1" x14ac:dyDescent="0.35">
      <c r="A10348" s="19"/>
    </row>
    <row r="10349" spans="1:1" x14ac:dyDescent="0.35">
      <c r="A10349" s="19"/>
    </row>
    <row r="10350" spans="1:1" x14ac:dyDescent="0.35">
      <c r="A10350" s="19"/>
    </row>
    <row r="10351" spans="1:1" x14ac:dyDescent="0.35">
      <c r="A10351" s="19"/>
    </row>
    <row r="10352" spans="1:1" x14ac:dyDescent="0.35">
      <c r="A10352" s="19"/>
    </row>
    <row r="10353" spans="1:1" x14ac:dyDescent="0.35">
      <c r="A10353" s="19"/>
    </row>
    <row r="10354" spans="1:1" x14ac:dyDescent="0.35">
      <c r="A10354" s="19"/>
    </row>
    <row r="10355" spans="1:1" x14ac:dyDescent="0.35">
      <c r="A10355" s="19"/>
    </row>
    <row r="10356" spans="1:1" x14ac:dyDescent="0.35">
      <c r="A10356" s="19"/>
    </row>
    <row r="10357" spans="1:1" x14ac:dyDescent="0.35">
      <c r="A10357" s="19"/>
    </row>
    <row r="10358" spans="1:1" x14ac:dyDescent="0.35">
      <c r="A10358" s="19"/>
    </row>
    <row r="10359" spans="1:1" x14ac:dyDescent="0.35">
      <c r="A10359" s="19"/>
    </row>
    <row r="10360" spans="1:1" x14ac:dyDescent="0.35">
      <c r="A10360" s="19"/>
    </row>
    <row r="10361" spans="1:1" x14ac:dyDescent="0.35">
      <c r="A10361" s="19"/>
    </row>
    <row r="10362" spans="1:1" x14ac:dyDescent="0.35">
      <c r="A10362" s="19"/>
    </row>
    <row r="10363" spans="1:1" x14ac:dyDescent="0.35">
      <c r="A10363" s="19"/>
    </row>
    <row r="10364" spans="1:1" x14ac:dyDescent="0.35">
      <c r="A10364" s="19"/>
    </row>
    <row r="10365" spans="1:1" x14ac:dyDescent="0.35">
      <c r="A10365" s="19"/>
    </row>
    <row r="10366" spans="1:1" x14ac:dyDescent="0.35">
      <c r="A10366" s="19"/>
    </row>
    <row r="10367" spans="1:1" x14ac:dyDescent="0.35">
      <c r="A10367" s="19"/>
    </row>
    <row r="10368" spans="1:1" x14ac:dyDescent="0.35">
      <c r="A10368" s="19"/>
    </row>
    <row r="10369" spans="1:1" x14ac:dyDescent="0.35">
      <c r="A10369" s="19"/>
    </row>
    <row r="10370" spans="1:1" x14ac:dyDescent="0.35">
      <c r="A10370" s="19"/>
    </row>
    <row r="10371" spans="1:1" x14ac:dyDescent="0.35">
      <c r="A10371" s="19"/>
    </row>
    <row r="10372" spans="1:1" x14ac:dyDescent="0.35">
      <c r="A10372" s="19"/>
    </row>
    <row r="10373" spans="1:1" x14ac:dyDescent="0.35">
      <c r="A10373" s="19"/>
    </row>
    <row r="10374" spans="1:1" x14ac:dyDescent="0.35">
      <c r="A10374" s="19"/>
    </row>
    <row r="10375" spans="1:1" x14ac:dyDescent="0.35">
      <c r="A10375" s="19"/>
    </row>
    <row r="10376" spans="1:1" x14ac:dyDescent="0.35">
      <c r="A10376" s="19"/>
    </row>
    <row r="10377" spans="1:1" x14ac:dyDescent="0.35">
      <c r="A10377" s="19"/>
    </row>
    <row r="10378" spans="1:1" x14ac:dyDescent="0.35">
      <c r="A10378" s="19"/>
    </row>
    <row r="10379" spans="1:1" x14ac:dyDescent="0.35">
      <c r="A10379" s="19"/>
    </row>
    <row r="10380" spans="1:1" x14ac:dyDescent="0.35">
      <c r="A10380" s="19"/>
    </row>
    <row r="10381" spans="1:1" x14ac:dyDescent="0.35">
      <c r="A10381" s="19"/>
    </row>
    <row r="10382" spans="1:1" x14ac:dyDescent="0.35">
      <c r="A10382" s="19"/>
    </row>
    <row r="10383" spans="1:1" x14ac:dyDescent="0.35">
      <c r="A10383" s="19"/>
    </row>
    <row r="10384" spans="1:1" x14ac:dyDescent="0.35">
      <c r="A10384" s="19"/>
    </row>
    <row r="10385" spans="1:1" x14ac:dyDescent="0.35">
      <c r="A10385" s="19"/>
    </row>
    <row r="10386" spans="1:1" x14ac:dyDescent="0.35">
      <c r="A10386" s="19"/>
    </row>
    <row r="10387" spans="1:1" x14ac:dyDescent="0.35">
      <c r="A10387" s="19"/>
    </row>
    <row r="10388" spans="1:1" x14ac:dyDescent="0.35">
      <c r="A10388" s="19"/>
    </row>
    <row r="10389" spans="1:1" x14ac:dyDescent="0.35">
      <c r="A10389" s="19"/>
    </row>
    <row r="10390" spans="1:1" x14ac:dyDescent="0.35">
      <c r="A10390" s="19"/>
    </row>
    <row r="10391" spans="1:1" x14ac:dyDescent="0.35">
      <c r="A10391" s="19"/>
    </row>
    <row r="10392" spans="1:1" x14ac:dyDescent="0.35">
      <c r="A10392" s="19"/>
    </row>
    <row r="10393" spans="1:1" x14ac:dyDescent="0.35">
      <c r="A10393" s="19"/>
    </row>
    <row r="10394" spans="1:1" x14ac:dyDescent="0.35">
      <c r="A10394" s="19"/>
    </row>
    <row r="10395" spans="1:1" x14ac:dyDescent="0.35">
      <c r="A10395" s="19"/>
    </row>
    <row r="10396" spans="1:1" x14ac:dyDescent="0.35">
      <c r="A10396" s="19"/>
    </row>
    <row r="10397" spans="1:1" x14ac:dyDescent="0.35">
      <c r="A10397" s="19"/>
    </row>
    <row r="10398" spans="1:1" x14ac:dyDescent="0.35">
      <c r="A10398" s="19"/>
    </row>
    <row r="10399" spans="1:1" x14ac:dyDescent="0.35">
      <c r="A10399" s="19"/>
    </row>
    <row r="10400" spans="1:1" x14ac:dyDescent="0.35">
      <c r="A10400" s="19"/>
    </row>
    <row r="10401" spans="1:1" x14ac:dyDescent="0.35">
      <c r="A10401" s="19"/>
    </row>
    <row r="10402" spans="1:1" x14ac:dyDescent="0.35">
      <c r="A10402" s="19"/>
    </row>
    <row r="10403" spans="1:1" x14ac:dyDescent="0.35">
      <c r="A10403" s="19"/>
    </row>
    <row r="10404" spans="1:1" x14ac:dyDescent="0.35">
      <c r="A10404" s="19"/>
    </row>
    <row r="10405" spans="1:1" x14ac:dyDescent="0.35">
      <c r="A10405" s="19"/>
    </row>
    <row r="10406" spans="1:1" x14ac:dyDescent="0.35">
      <c r="A10406" s="19"/>
    </row>
    <row r="10407" spans="1:1" x14ac:dyDescent="0.35">
      <c r="A10407" s="19"/>
    </row>
    <row r="10408" spans="1:1" x14ac:dyDescent="0.35">
      <c r="A10408" s="19"/>
    </row>
    <row r="10409" spans="1:1" x14ac:dyDescent="0.35">
      <c r="A10409" s="19"/>
    </row>
    <row r="10410" spans="1:1" x14ac:dyDescent="0.35">
      <c r="A10410" s="19"/>
    </row>
    <row r="10411" spans="1:1" x14ac:dyDescent="0.35">
      <c r="A10411" s="19"/>
    </row>
    <row r="10412" spans="1:1" x14ac:dyDescent="0.35">
      <c r="A10412" s="19"/>
    </row>
    <row r="10413" spans="1:1" x14ac:dyDescent="0.35">
      <c r="A10413" s="19"/>
    </row>
    <row r="10414" spans="1:1" x14ac:dyDescent="0.35">
      <c r="A10414" s="19"/>
    </row>
    <row r="10415" spans="1:1" x14ac:dyDescent="0.35">
      <c r="A10415" s="19"/>
    </row>
    <row r="10416" spans="1:1" x14ac:dyDescent="0.35">
      <c r="A10416" s="19"/>
    </row>
    <row r="10417" spans="1:1" x14ac:dyDescent="0.35">
      <c r="A10417" s="19"/>
    </row>
    <row r="10418" spans="1:1" x14ac:dyDescent="0.35">
      <c r="A10418" s="19"/>
    </row>
    <row r="10419" spans="1:1" x14ac:dyDescent="0.35">
      <c r="A10419" s="19"/>
    </row>
    <row r="10420" spans="1:1" x14ac:dyDescent="0.35">
      <c r="A10420" s="19"/>
    </row>
    <row r="10421" spans="1:1" x14ac:dyDescent="0.35">
      <c r="A10421" s="19"/>
    </row>
    <row r="10422" spans="1:1" x14ac:dyDescent="0.35">
      <c r="A10422" s="19"/>
    </row>
    <row r="10423" spans="1:1" x14ac:dyDescent="0.35">
      <c r="A10423" s="19"/>
    </row>
    <row r="10424" spans="1:1" x14ac:dyDescent="0.35">
      <c r="A10424" s="19"/>
    </row>
    <row r="10425" spans="1:1" x14ac:dyDescent="0.35">
      <c r="A10425" s="19"/>
    </row>
    <row r="10426" spans="1:1" x14ac:dyDescent="0.35">
      <c r="A10426" s="19"/>
    </row>
    <row r="10427" spans="1:1" x14ac:dyDescent="0.35">
      <c r="A10427" s="19"/>
    </row>
    <row r="10428" spans="1:1" x14ac:dyDescent="0.35">
      <c r="A10428" s="19"/>
    </row>
    <row r="10429" spans="1:1" x14ac:dyDescent="0.35">
      <c r="A10429" s="19"/>
    </row>
    <row r="10430" spans="1:1" x14ac:dyDescent="0.35">
      <c r="A10430" s="19"/>
    </row>
    <row r="10431" spans="1:1" x14ac:dyDescent="0.35">
      <c r="A10431" s="19"/>
    </row>
    <row r="10432" spans="1:1" x14ac:dyDescent="0.35">
      <c r="A10432" s="19"/>
    </row>
    <row r="10433" spans="1:1" x14ac:dyDescent="0.35">
      <c r="A10433" s="19"/>
    </row>
    <row r="10434" spans="1:1" x14ac:dyDescent="0.35">
      <c r="A10434" s="19"/>
    </row>
    <row r="10435" spans="1:1" x14ac:dyDescent="0.35">
      <c r="A10435" s="19"/>
    </row>
    <row r="10436" spans="1:1" x14ac:dyDescent="0.35">
      <c r="A10436" s="19"/>
    </row>
    <row r="10437" spans="1:1" x14ac:dyDescent="0.35">
      <c r="A10437" s="19"/>
    </row>
    <row r="10438" spans="1:1" x14ac:dyDescent="0.35">
      <c r="A10438" s="19"/>
    </row>
    <row r="10439" spans="1:1" x14ac:dyDescent="0.35">
      <c r="A10439" s="19"/>
    </row>
    <row r="10440" spans="1:1" x14ac:dyDescent="0.35">
      <c r="A10440" s="19"/>
    </row>
    <row r="10441" spans="1:1" x14ac:dyDescent="0.35">
      <c r="A10441" s="19"/>
    </row>
    <row r="10442" spans="1:1" x14ac:dyDescent="0.35">
      <c r="A10442" s="19"/>
    </row>
    <row r="10443" spans="1:1" x14ac:dyDescent="0.35">
      <c r="A10443" s="19"/>
    </row>
    <row r="10444" spans="1:1" x14ac:dyDescent="0.35">
      <c r="A10444" s="19"/>
    </row>
    <row r="10445" spans="1:1" x14ac:dyDescent="0.35">
      <c r="A10445" s="19"/>
    </row>
    <row r="10446" spans="1:1" x14ac:dyDescent="0.35">
      <c r="A10446" s="19"/>
    </row>
    <row r="10447" spans="1:1" x14ac:dyDescent="0.35">
      <c r="A10447" s="19"/>
    </row>
    <row r="10448" spans="1:1" x14ac:dyDescent="0.35">
      <c r="A10448" s="19"/>
    </row>
    <row r="10449" spans="1:1" x14ac:dyDescent="0.35">
      <c r="A10449" s="19"/>
    </row>
    <row r="10450" spans="1:1" x14ac:dyDescent="0.35">
      <c r="A10450" s="19"/>
    </row>
    <row r="10451" spans="1:1" x14ac:dyDescent="0.35">
      <c r="A10451" s="19"/>
    </row>
    <row r="10452" spans="1:1" x14ac:dyDescent="0.35">
      <c r="A10452" s="19"/>
    </row>
    <row r="10453" spans="1:1" x14ac:dyDescent="0.35">
      <c r="A10453" s="19"/>
    </row>
    <row r="10454" spans="1:1" x14ac:dyDescent="0.35">
      <c r="A10454" s="19"/>
    </row>
    <row r="10455" spans="1:1" x14ac:dyDescent="0.35">
      <c r="A10455" s="19"/>
    </row>
    <row r="10456" spans="1:1" x14ac:dyDescent="0.35">
      <c r="A10456" s="19"/>
    </row>
    <row r="10457" spans="1:1" x14ac:dyDescent="0.35">
      <c r="A10457" s="19"/>
    </row>
    <row r="10458" spans="1:1" x14ac:dyDescent="0.35">
      <c r="A10458" s="19"/>
    </row>
    <row r="10459" spans="1:1" x14ac:dyDescent="0.35">
      <c r="A10459" s="19"/>
    </row>
    <row r="10460" spans="1:1" x14ac:dyDescent="0.35">
      <c r="A10460" s="19"/>
    </row>
    <row r="10461" spans="1:1" x14ac:dyDescent="0.35">
      <c r="A10461" s="19"/>
    </row>
    <row r="10462" spans="1:1" x14ac:dyDescent="0.35">
      <c r="A10462" s="19"/>
    </row>
    <row r="10463" spans="1:1" x14ac:dyDescent="0.35">
      <c r="A10463" s="19"/>
    </row>
    <row r="10464" spans="1:1" x14ac:dyDescent="0.35">
      <c r="A10464" s="19"/>
    </row>
    <row r="10465" spans="1:1" x14ac:dyDescent="0.35">
      <c r="A10465" s="19"/>
    </row>
    <row r="10466" spans="1:1" x14ac:dyDescent="0.35">
      <c r="A10466" s="19"/>
    </row>
    <row r="10467" spans="1:1" x14ac:dyDescent="0.35">
      <c r="A10467" s="19"/>
    </row>
    <row r="10468" spans="1:1" x14ac:dyDescent="0.35">
      <c r="A10468" s="19"/>
    </row>
    <row r="10469" spans="1:1" x14ac:dyDescent="0.35">
      <c r="A10469" s="19"/>
    </row>
    <row r="10470" spans="1:1" x14ac:dyDescent="0.35">
      <c r="A10470" s="19"/>
    </row>
    <row r="10471" spans="1:1" x14ac:dyDescent="0.35">
      <c r="A10471" s="19"/>
    </row>
    <row r="10472" spans="1:1" x14ac:dyDescent="0.35">
      <c r="A10472" s="19"/>
    </row>
    <row r="10473" spans="1:1" x14ac:dyDescent="0.35">
      <c r="A10473" s="19"/>
    </row>
    <row r="10474" spans="1:1" x14ac:dyDescent="0.35">
      <c r="A10474" s="19"/>
    </row>
    <row r="10475" spans="1:1" x14ac:dyDescent="0.35">
      <c r="A10475" s="19"/>
    </row>
    <row r="10476" spans="1:1" x14ac:dyDescent="0.35">
      <c r="A10476" s="19"/>
    </row>
    <row r="10477" spans="1:1" x14ac:dyDescent="0.35">
      <c r="A10477" s="19"/>
    </row>
    <row r="10478" spans="1:1" x14ac:dyDescent="0.35">
      <c r="A10478" s="19"/>
    </row>
    <row r="10479" spans="1:1" x14ac:dyDescent="0.35">
      <c r="A10479" s="19"/>
    </row>
    <row r="10480" spans="1:1" x14ac:dyDescent="0.35">
      <c r="A10480" s="19"/>
    </row>
    <row r="10481" spans="1:1" x14ac:dyDescent="0.35">
      <c r="A10481" s="19"/>
    </row>
    <row r="10482" spans="1:1" x14ac:dyDescent="0.35">
      <c r="A10482" s="19"/>
    </row>
    <row r="10483" spans="1:1" x14ac:dyDescent="0.35">
      <c r="A10483" s="19"/>
    </row>
    <row r="10484" spans="1:1" x14ac:dyDescent="0.35">
      <c r="A10484" s="19"/>
    </row>
    <row r="10485" spans="1:1" x14ac:dyDescent="0.35">
      <c r="A10485" s="19"/>
    </row>
    <row r="10486" spans="1:1" x14ac:dyDescent="0.35">
      <c r="A10486" s="19"/>
    </row>
    <row r="10487" spans="1:1" x14ac:dyDescent="0.35">
      <c r="A10487" s="19"/>
    </row>
    <row r="10488" spans="1:1" x14ac:dyDescent="0.35">
      <c r="A10488" s="19"/>
    </row>
    <row r="10489" spans="1:1" x14ac:dyDescent="0.35">
      <c r="A10489" s="19"/>
    </row>
    <row r="10490" spans="1:1" x14ac:dyDescent="0.35">
      <c r="A10490" s="19"/>
    </row>
    <row r="10491" spans="1:1" x14ac:dyDescent="0.35">
      <c r="A10491" s="19"/>
    </row>
    <row r="10492" spans="1:1" x14ac:dyDescent="0.35">
      <c r="A10492" s="19"/>
    </row>
    <row r="10493" spans="1:1" x14ac:dyDescent="0.35">
      <c r="A10493" s="19"/>
    </row>
    <row r="10494" spans="1:1" x14ac:dyDescent="0.35">
      <c r="A10494" s="19"/>
    </row>
    <row r="10495" spans="1:1" x14ac:dyDescent="0.35">
      <c r="A10495" s="19"/>
    </row>
    <row r="10496" spans="1:1" x14ac:dyDescent="0.35">
      <c r="A10496" s="19"/>
    </row>
    <row r="10497" spans="1:1" x14ac:dyDescent="0.35">
      <c r="A10497" s="19"/>
    </row>
    <row r="10498" spans="1:1" x14ac:dyDescent="0.35">
      <c r="A10498" s="19"/>
    </row>
    <row r="10499" spans="1:1" x14ac:dyDescent="0.35">
      <c r="A10499" s="19"/>
    </row>
    <row r="10500" spans="1:1" x14ac:dyDescent="0.35">
      <c r="A10500" s="19"/>
    </row>
    <row r="10501" spans="1:1" x14ac:dyDescent="0.35">
      <c r="A10501" s="19"/>
    </row>
    <row r="10502" spans="1:1" x14ac:dyDescent="0.35">
      <c r="A10502" s="19"/>
    </row>
    <row r="10503" spans="1:1" x14ac:dyDescent="0.35">
      <c r="A10503" s="19"/>
    </row>
    <row r="10504" spans="1:1" x14ac:dyDescent="0.35">
      <c r="A10504" s="19"/>
    </row>
    <row r="10505" spans="1:1" x14ac:dyDescent="0.35">
      <c r="A10505" s="19"/>
    </row>
    <row r="10506" spans="1:1" x14ac:dyDescent="0.35">
      <c r="A10506" s="19"/>
    </row>
    <row r="10507" spans="1:1" x14ac:dyDescent="0.35">
      <c r="A10507" s="19"/>
    </row>
    <row r="10508" spans="1:1" x14ac:dyDescent="0.35">
      <c r="A10508" s="19"/>
    </row>
    <row r="10509" spans="1:1" x14ac:dyDescent="0.35">
      <c r="A10509" s="19"/>
    </row>
    <row r="10510" spans="1:1" x14ac:dyDescent="0.35">
      <c r="A10510" s="19"/>
    </row>
    <row r="10511" spans="1:1" x14ac:dyDescent="0.35">
      <c r="A10511" s="19"/>
    </row>
    <row r="10512" spans="1:1" x14ac:dyDescent="0.35">
      <c r="A10512" s="19"/>
    </row>
    <row r="10513" spans="1:1" x14ac:dyDescent="0.35">
      <c r="A10513" s="19"/>
    </row>
    <row r="10514" spans="1:1" x14ac:dyDescent="0.35">
      <c r="A10514" s="19"/>
    </row>
    <row r="10515" spans="1:1" x14ac:dyDescent="0.35">
      <c r="A10515" s="19"/>
    </row>
    <row r="10516" spans="1:1" x14ac:dyDescent="0.35">
      <c r="A10516" s="19"/>
    </row>
    <row r="10517" spans="1:1" x14ac:dyDescent="0.35">
      <c r="A10517" s="19"/>
    </row>
    <row r="10518" spans="1:1" x14ac:dyDescent="0.35">
      <c r="A10518" s="19"/>
    </row>
    <row r="10519" spans="1:1" x14ac:dyDescent="0.35">
      <c r="A10519" s="19"/>
    </row>
    <row r="10520" spans="1:1" x14ac:dyDescent="0.35">
      <c r="A10520" s="19"/>
    </row>
    <row r="10521" spans="1:1" x14ac:dyDescent="0.35">
      <c r="A10521" s="19"/>
    </row>
    <row r="10522" spans="1:1" x14ac:dyDescent="0.35">
      <c r="A10522" s="19"/>
    </row>
    <row r="10523" spans="1:1" x14ac:dyDescent="0.35">
      <c r="A10523" s="19"/>
    </row>
    <row r="10524" spans="1:1" x14ac:dyDescent="0.35">
      <c r="A10524" s="19"/>
    </row>
    <row r="10525" spans="1:1" x14ac:dyDescent="0.35">
      <c r="A10525" s="19"/>
    </row>
    <row r="10526" spans="1:1" x14ac:dyDescent="0.35">
      <c r="A10526" s="19"/>
    </row>
    <row r="10527" spans="1:1" x14ac:dyDescent="0.35">
      <c r="A10527" s="19"/>
    </row>
    <row r="10528" spans="1:1" x14ac:dyDescent="0.35">
      <c r="A10528" s="19"/>
    </row>
    <row r="10529" spans="1:1" x14ac:dyDescent="0.35">
      <c r="A10529" s="19"/>
    </row>
    <row r="10530" spans="1:1" x14ac:dyDescent="0.35">
      <c r="A10530" s="19"/>
    </row>
    <row r="10531" spans="1:1" x14ac:dyDescent="0.35">
      <c r="A10531" s="19"/>
    </row>
    <row r="10532" spans="1:1" x14ac:dyDescent="0.35">
      <c r="A10532" s="19"/>
    </row>
    <row r="10533" spans="1:1" x14ac:dyDescent="0.35">
      <c r="A10533" s="19"/>
    </row>
    <row r="10534" spans="1:1" x14ac:dyDescent="0.35">
      <c r="A10534" s="19"/>
    </row>
    <row r="10535" spans="1:1" x14ac:dyDescent="0.35">
      <c r="A10535" s="19"/>
    </row>
    <row r="10536" spans="1:1" x14ac:dyDescent="0.35">
      <c r="A10536" s="19"/>
    </row>
    <row r="10537" spans="1:1" x14ac:dyDescent="0.35">
      <c r="A10537" s="19"/>
    </row>
    <row r="10538" spans="1:1" x14ac:dyDescent="0.35">
      <c r="A10538" s="19"/>
    </row>
    <row r="10539" spans="1:1" x14ac:dyDescent="0.35">
      <c r="A10539" s="19"/>
    </row>
    <row r="10540" spans="1:1" x14ac:dyDescent="0.35">
      <c r="A10540" s="19"/>
    </row>
    <row r="10541" spans="1:1" x14ac:dyDescent="0.35">
      <c r="A10541" s="19"/>
    </row>
    <row r="10542" spans="1:1" x14ac:dyDescent="0.35">
      <c r="A10542" s="19"/>
    </row>
    <row r="10543" spans="1:1" x14ac:dyDescent="0.35">
      <c r="A10543" s="19"/>
    </row>
    <row r="10544" spans="1:1" x14ac:dyDescent="0.35">
      <c r="A10544" s="19"/>
    </row>
    <row r="10545" spans="1:1" x14ac:dyDescent="0.35">
      <c r="A10545" s="19"/>
    </row>
    <row r="10546" spans="1:1" x14ac:dyDescent="0.35">
      <c r="A10546" s="19"/>
    </row>
    <row r="10547" spans="1:1" x14ac:dyDescent="0.35">
      <c r="A10547" s="19"/>
    </row>
    <row r="10548" spans="1:1" x14ac:dyDescent="0.35">
      <c r="A10548" s="19"/>
    </row>
    <row r="10549" spans="1:1" x14ac:dyDescent="0.35">
      <c r="A10549" s="19"/>
    </row>
    <row r="10550" spans="1:1" x14ac:dyDescent="0.35">
      <c r="A10550" s="19"/>
    </row>
    <row r="10551" spans="1:1" x14ac:dyDescent="0.35">
      <c r="A10551" s="19"/>
    </row>
    <row r="10552" spans="1:1" x14ac:dyDescent="0.35">
      <c r="A10552" s="19"/>
    </row>
    <row r="10553" spans="1:1" x14ac:dyDescent="0.35">
      <c r="A10553" s="19"/>
    </row>
    <row r="10554" spans="1:1" x14ac:dyDescent="0.35">
      <c r="A10554" s="19"/>
    </row>
    <row r="10555" spans="1:1" x14ac:dyDescent="0.35">
      <c r="A10555" s="19"/>
    </row>
    <row r="10556" spans="1:1" x14ac:dyDescent="0.35">
      <c r="A10556" s="19"/>
    </row>
    <row r="10557" spans="1:1" x14ac:dyDescent="0.35">
      <c r="A10557" s="19"/>
    </row>
    <row r="10558" spans="1:1" x14ac:dyDescent="0.35">
      <c r="A10558" s="19"/>
    </row>
    <row r="10559" spans="1:1" x14ac:dyDescent="0.35">
      <c r="A10559" s="19"/>
    </row>
    <row r="10560" spans="1:1" x14ac:dyDescent="0.35">
      <c r="A10560" s="19"/>
    </row>
    <row r="10561" spans="1:1" x14ac:dyDescent="0.35">
      <c r="A10561" s="19"/>
    </row>
    <row r="10562" spans="1:1" x14ac:dyDescent="0.35">
      <c r="A10562" s="19"/>
    </row>
    <row r="10563" spans="1:1" x14ac:dyDescent="0.35">
      <c r="A10563" s="19"/>
    </row>
    <row r="10564" spans="1:1" x14ac:dyDescent="0.35">
      <c r="A10564" s="19"/>
    </row>
    <row r="10565" spans="1:1" x14ac:dyDescent="0.35">
      <c r="A10565" s="19"/>
    </row>
    <row r="10566" spans="1:1" x14ac:dyDescent="0.35">
      <c r="A10566" s="19"/>
    </row>
    <row r="10567" spans="1:1" x14ac:dyDescent="0.35">
      <c r="A10567" s="19"/>
    </row>
    <row r="10568" spans="1:1" x14ac:dyDescent="0.35">
      <c r="A10568" s="19"/>
    </row>
    <row r="10569" spans="1:1" x14ac:dyDescent="0.35">
      <c r="A10569" s="19"/>
    </row>
    <row r="10570" spans="1:1" x14ac:dyDescent="0.35">
      <c r="A10570" s="19"/>
    </row>
    <row r="10571" spans="1:1" x14ac:dyDescent="0.35">
      <c r="A10571" s="19"/>
    </row>
    <row r="10572" spans="1:1" x14ac:dyDescent="0.35">
      <c r="A10572" s="19"/>
    </row>
    <row r="10573" spans="1:1" x14ac:dyDescent="0.35">
      <c r="A10573" s="19"/>
    </row>
    <row r="10574" spans="1:1" x14ac:dyDescent="0.35">
      <c r="A10574" s="19"/>
    </row>
    <row r="10575" spans="1:1" x14ac:dyDescent="0.35">
      <c r="A10575" s="19"/>
    </row>
    <row r="10576" spans="1:1" x14ac:dyDescent="0.35">
      <c r="A10576" s="19"/>
    </row>
    <row r="10577" spans="1:1" x14ac:dyDescent="0.35">
      <c r="A10577" s="19"/>
    </row>
    <row r="10578" spans="1:1" x14ac:dyDescent="0.35">
      <c r="A10578" s="19"/>
    </row>
    <row r="10579" spans="1:1" x14ac:dyDescent="0.35">
      <c r="A10579" s="19"/>
    </row>
    <row r="10580" spans="1:1" x14ac:dyDescent="0.35">
      <c r="A10580" s="19"/>
    </row>
    <row r="10581" spans="1:1" x14ac:dyDescent="0.35">
      <c r="A10581" s="19"/>
    </row>
    <row r="10582" spans="1:1" x14ac:dyDescent="0.35">
      <c r="A10582" s="19"/>
    </row>
    <row r="10583" spans="1:1" x14ac:dyDescent="0.35">
      <c r="A10583" s="19"/>
    </row>
    <row r="10584" spans="1:1" x14ac:dyDescent="0.35">
      <c r="A10584" s="19"/>
    </row>
    <row r="10585" spans="1:1" x14ac:dyDescent="0.35">
      <c r="A10585" s="19"/>
    </row>
    <row r="10586" spans="1:1" x14ac:dyDescent="0.35">
      <c r="A10586" s="19"/>
    </row>
    <row r="10587" spans="1:1" x14ac:dyDescent="0.35">
      <c r="A10587" s="19"/>
    </row>
    <row r="10588" spans="1:1" x14ac:dyDescent="0.35">
      <c r="A10588" s="19"/>
    </row>
    <row r="10589" spans="1:1" x14ac:dyDescent="0.35">
      <c r="A10589" s="19"/>
    </row>
    <row r="10590" spans="1:1" x14ac:dyDescent="0.35">
      <c r="A10590" s="19"/>
    </row>
    <row r="10591" spans="1:1" x14ac:dyDescent="0.35">
      <c r="A10591" s="19"/>
    </row>
    <row r="10592" spans="1:1" x14ac:dyDescent="0.35">
      <c r="A10592" s="19"/>
    </row>
    <row r="10593" spans="1:1" x14ac:dyDescent="0.35">
      <c r="A10593" s="19"/>
    </row>
    <row r="10594" spans="1:1" x14ac:dyDescent="0.35">
      <c r="A10594" s="19"/>
    </row>
    <row r="10595" spans="1:1" x14ac:dyDescent="0.35">
      <c r="A10595" s="19"/>
    </row>
    <row r="10596" spans="1:1" x14ac:dyDescent="0.35">
      <c r="A10596" s="19"/>
    </row>
    <row r="10597" spans="1:1" x14ac:dyDescent="0.35">
      <c r="A10597" s="19"/>
    </row>
    <row r="10598" spans="1:1" x14ac:dyDescent="0.35">
      <c r="A10598" s="19"/>
    </row>
    <row r="10599" spans="1:1" x14ac:dyDescent="0.35">
      <c r="A10599" s="19"/>
    </row>
    <row r="10600" spans="1:1" x14ac:dyDescent="0.35">
      <c r="A10600" s="19"/>
    </row>
    <row r="10601" spans="1:1" x14ac:dyDescent="0.35">
      <c r="A10601" s="19"/>
    </row>
    <row r="10602" spans="1:1" x14ac:dyDescent="0.35">
      <c r="A10602" s="19"/>
    </row>
    <row r="10603" spans="1:1" x14ac:dyDescent="0.35">
      <c r="A10603" s="19"/>
    </row>
    <row r="10604" spans="1:1" x14ac:dyDescent="0.35">
      <c r="A10604" s="19"/>
    </row>
    <row r="10605" spans="1:1" x14ac:dyDescent="0.35">
      <c r="A10605" s="19"/>
    </row>
    <row r="10606" spans="1:1" x14ac:dyDescent="0.35">
      <c r="A10606" s="19"/>
    </row>
    <row r="10607" spans="1:1" x14ac:dyDescent="0.35">
      <c r="A10607" s="19"/>
    </row>
    <row r="10608" spans="1:1" x14ac:dyDescent="0.35">
      <c r="A10608" s="19"/>
    </row>
    <row r="10609" spans="1:1" x14ac:dyDescent="0.35">
      <c r="A10609" s="19"/>
    </row>
    <row r="10610" spans="1:1" x14ac:dyDescent="0.35">
      <c r="A10610" s="19"/>
    </row>
    <row r="10611" spans="1:1" x14ac:dyDescent="0.35">
      <c r="A10611" s="19"/>
    </row>
    <row r="10612" spans="1:1" x14ac:dyDescent="0.35">
      <c r="A10612" s="19"/>
    </row>
    <row r="10613" spans="1:1" x14ac:dyDescent="0.35">
      <c r="A10613" s="19"/>
    </row>
    <row r="10614" spans="1:1" x14ac:dyDescent="0.35">
      <c r="A10614" s="19"/>
    </row>
    <row r="10615" spans="1:1" x14ac:dyDescent="0.35">
      <c r="A10615" s="19"/>
    </row>
    <row r="10616" spans="1:1" x14ac:dyDescent="0.35">
      <c r="A10616" s="19"/>
    </row>
    <row r="10617" spans="1:1" x14ac:dyDescent="0.35">
      <c r="A10617" s="19"/>
    </row>
    <row r="10618" spans="1:1" x14ac:dyDescent="0.35">
      <c r="A10618" s="19"/>
    </row>
    <row r="10619" spans="1:1" x14ac:dyDescent="0.35">
      <c r="A10619" s="19"/>
    </row>
    <row r="10620" spans="1:1" x14ac:dyDescent="0.35">
      <c r="A10620" s="19"/>
    </row>
    <row r="10621" spans="1:1" x14ac:dyDescent="0.35">
      <c r="A10621" s="19"/>
    </row>
    <row r="10622" spans="1:1" x14ac:dyDescent="0.35">
      <c r="A10622" s="19"/>
    </row>
    <row r="10623" spans="1:1" x14ac:dyDescent="0.35">
      <c r="A10623" s="19"/>
    </row>
    <row r="10624" spans="1:1" x14ac:dyDescent="0.35">
      <c r="A10624" s="19"/>
    </row>
    <row r="10625" spans="1:1" x14ac:dyDescent="0.35">
      <c r="A10625" s="19"/>
    </row>
    <row r="10626" spans="1:1" x14ac:dyDescent="0.35">
      <c r="A10626" s="19"/>
    </row>
    <row r="10627" spans="1:1" x14ac:dyDescent="0.35">
      <c r="A10627" s="19"/>
    </row>
    <row r="10628" spans="1:1" x14ac:dyDescent="0.35">
      <c r="A10628" s="19"/>
    </row>
    <row r="10629" spans="1:1" x14ac:dyDescent="0.35">
      <c r="A10629" s="19"/>
    </row>
    <row r="10630" spans="1:1" x14ac:dyDescent="0.35">
      <c r="A10630" s="19"/>
    </row>
    <row r="10631" spans="1:1" x14ac:dyDescent="0.35">
      <c r="A10631" s="19"/>
    </row>
    <row r="10632" spans="1:1" x14ac:dyDescent="0.35">
      <c r="A10632" s="19"/>
    </row>
    <row r="10633" spans="1:1" x14ac:dyDescent="0.35">
      <c r="A10633" s="19"/>
    </row>
    <row r="10634" spans="1:1" x14ac:dyDescent="0.35">
      <c r="A10634" s="19"/>
    </row>
    <row r="10635" spans="1:1" x14ac:dyDescent="0.35">
      <c r="A10635" s="19"/>
    </row>
    <row r="10636" spans="1:1" x14ac:dyDescent="0.35">
      <c r="A10636" s="19"/>
    </row>
    <row r="10637" spans="1:1" x14ac:dyDescent="0.35">
      <c r="A10637" s="19"/>
    </row>
    <row r="10638" spans="1:1" x14ac:dyDescent="0.35">
      <c r="A10638" s="19"/>
    </row>
    <row r="10639" spans="1:1" x14ac:dyDescent="0.35">
      <c r="A10639" s="19"/>
    </row>
    <row r="10640" spans="1:1" x14ac:dyDescent="0.35">
      <c r="A10640" s="19"/>
    </row>
    <row r="10641" spans="1:1" x14ac:dyDescent="0.35">
      <c r="A10641" s="19"/>
    </row>
    <row r="10642" spans="1:1" x14ac:dyDescent="0.35">
      <c r="A10642" s="19"/>
    </row>
    <row r="10643" spans="1:1" x14ac:dyDescent="0.35">
      <c r="A10643" s="19"/>
    </row>
    <row r="10644" spans="1:1" x14ac:dyDescent="0.35">
      <c r="A10644" s="19"/>
    </row>
    <row r="10645" spans="1:1" x14ac:dyDescent="0.35">
      <c r="A10645" s="19"/>
    </row>
    <row r="10646" spans="1:1" x14ac:dyDescent="0.35">
      <c r="A10646" s="19"/>
    </row>
    <row r="10647" spans="1:1" x14ac:dyDescent="0.35">
      <c r="A10647" s="19"/>
    </row>
    <row r="10648" spans="1:1" x14ac:dyDescent="0.35">
      <c r="A10648" s="19"/>
    </row>
    <row r="10649" spans="1:1" x14ac:dyDescent="0.35">
      <c r="A10649" s="19"/>
    </row>
    <row r="10650" spans="1:1" x14ac:dyDescent="0.35">
      <c r="A10650" s="19"/>
    </row>
    <row r="10651" spans="1:1" x14ac:dyDescent="0.35">
      <c r="A10651" s="19"/>
    </row>
    <row r="10652" spans="1:1" x14ac:dyDescent="0.35">
      <c r="A10652" s="19"/>
    </row>
    <row r="10653" spans="1:1" x14ac:dyDescent="0.35">
      <c r="A10653" s="19"/>
    </row>
    <row r="10654" spans="1:1" x14ac:dyDescent="0.35">
      <c r="A10654" s="19"/>
    </row>
    <row r="10655" spans="1:1" x14ac:dyDescent="0.35">
      <c r="A10655" s="19"/>
    </row>
    <row r="10656" spans="1:1" x14ac:dyDescent="0.35">
      <c r="A10656" s="19"/>
    </row>
    <row r="10657" spans="1:1" x14ac:dyDescent="0.35">
      <c r="A10657" s="19"/>
    </row>
    <row r="10658" spans="1:1" x14ac:dyDescent="0.35">
      <c r="A10658" s="19"/>
    </row>
    <row r="10659" spans="1:1" x14ac:dyDescent="0.35">
      <c r="A10659" s="19"/>
    </row>
    <row r="10660" spans="1:1" x14ac:dyDescent="0.35">
      <c r="A10660" s="19"/>
    </row>
    <row r="10661" spans="1:1" x14ac:dyDescent="0.35">
      <c r="A10661" s="19"/>
    </row>
    <row r="10662" spans="1:1" x14ac:dyDescent="0.35">
      <c r="A10662" s="19"/>
    </row>
    <row r="10663" spans="1:1" x14ac:dyDescent="0.35">
      <c r="A10663" s="19"/>
    </row>
    <row r="10664" spans="1:1" x14ac:dyDescent="0.35">
      <c r="A10664" s="19"/>
    </row>
    <row r="10665" spans="1:1" x14ac:dyDescent="0.35">
      <c r="A10665" s="19"/>
    </row>
    <row r="10666" spans="1:1" x14ac:dyDescent="0.35">
      <c r="A10666" s="19"/>
    </row>
    <row r="10667" spans="1:1" x14ac:dyDescent="0.35">
      <c r="A10667" s="19"/>
    </row>
    <row r="10668" spans="1:1" x14ac:dyDescent="0.35">
      <c r="A10668" s="19"/>
    </row>
    <row r="10669" spans="1:1" x14ac:dyDescent="0.35">
      <c r="A10669" s="19"/>
    </row>
    <row r="10670" spans="1:1" x14ac:dyDescent="0.35">
      <c r="A10670" s="19"/>
    </row>
    <row r="10671" spans="1:1" x14ac:dyDescent="0.35">
      <c r="A10671" s="19"/>
    </row>
    <row r="10672" spans="1:1" x14ac:dyDescent="0.35">
      <c r="A10672" s="19"/>
    </row>
    <row r="10673" spans="1:1" x14ac:dyDescent="0.35">
      <c r="A10673" s="19"/>
    </row>
    <row r="10674" spans="1:1" x14ac:dyDescent="0.35">
      <c r="A10674" s="19"/>
    </row>
    <row r="10675" spans="1:1" x14ac:dyDescent="0.35">
      <c r="A10675" s="19"/>
    </row>
    <row r="10676" spans="1:1" x14ac:dyDescent="0.35">
      <c r="A10676" s="19"/>
    </row>
    <row r="10677" spans="1:1" x14ac:dyDescent="0.35">
      <c r="A10677" s="19"/>
    </row>
    <row r="10678" spans="1:1" x14ac:dyDescent="0.35">
      <c r="A10678" s="19"/>
    </row>
    <row r="10679" spans="1:1" x14ac:dyDescent="0.35">
      <c r="A10679" s="19"/>
    </row>
    <row r="10680" spans="1:1" x14ac:dyDescent="0.35">
      <c r="A10680" s="19"/>
    </row>
    <row r="10681" spans="1:1" x14ac:dyDescent="0.35">
      <c r="A10681" s="19"/>
    </row>
    <row r="10682" spans="1:1" x14ac:dyDescent="0.35">
      <c r="A10682" s="19"/>
    </row>
    <row r="10683" spans="1:1" x14ac:dyDescent="0.35">
      <c r="A10683" s="19"/>
    </row>
    <row r="10684" spans="1:1" x14ac:dyDescent="0.35">
      <c r="A10684" s="19"/>
    </row>
    <row r="10685" spans="1:1" x14ac:dyDescent="0.35">
      <c r="A10685" s="19"/>
    </row>
    <row r="10686" spans="1:1" x14ac:dyDescent="0.35">
      <c r="A10686" s="19"/>
    </row>
    <row r="10687" spans="1:1" x14ac:dyDescent="0.35">
      <c r="A10687" s="19"/>
    </row>
    <row r="10688" spans="1:1" x14ac:dyDescent="0.35">
      <c r="A10688" s="19"/>
    </row>
    <row r="10689" spans="1:1" x14ac:dyDescent="0.35">
      <c r="A10689" s="19"/>
    </row>
    <row r="10690" spans="1:1" x14ac:dyDescent="0.35">
      <c r="A10690" s="19"/>
    </row>
    <row r="10691" spans="1:1" x14ac:dyDescent="0.35">
      <c r="A10691" s="19"/>
    </row>
    <row r="10692" spans="1:1" x14ac:dyDescent="0.35">
      <c r="A10692" s="19"/>
    </row>
    <row r="10693" spans="1:1" x14ac:dyDescent="0.35">
      <c r="A10693" s="19"/>
    </row>
    <row r="10694" spans="1:1" x14ac:dyDescent="0.35">
      <c r="A10694" s="19"/>
    </row>
    <row r="10695" spans="1:1" x14ac:dyDescent="0.35">
      <c r="A10695" s="19"/>
    </row>
    <row r="10696" spans="1:1" x14ac:dyDescent="0.35">
      <c r="A10696" s="19"/>
    </row>
    <row r="10697" spans="1:1" x14ac:dyDescent="0.35">
      <c r="A10697" s="19"/>
    </row>
    <row r="10698" spans="1:1" x14ac:dyDescent="0.35">
      <c r="A10698" s="19"/>
    </row>
    <row r="10699" spans="1:1" x14ac:dyDescent="0.35">
      <c r="A10699" s="19"/>
    </row>
    <row r="10700" spans="1:1" x14ac:dyDescent="0.35">
      <c r="A10700" s="19"/>
    </row>
    <row r="10701" spans="1:1" x14ac:dyDescent="0.35">
      <c r="A10701" s="19"/>
    </row>
    <row r="10702" spans="1:1" x14ac:dyDescent="0.35">
      <c r="A10702" s="19"/>
    </row>
    <row r="10703" spans="1:1" x14ac:dyDescent="0.35">
      <c r="A10703" s="19"/>
    </row>
    <row r="10704" spans="1:1" x14ac:dyDescent="0.35">
      <c r="A10704" s="19"/>
    </row>
    <row r="10705" spans="1:1" x14ac:dyDescent="0.35">
      <c r="A10705" s="19"/>
    </row>
    <row r="10706" spans="1:1" x14ac:dyDescent="0.35">
      <c r="A10706" s="19"/>
    </row>
    <row r="10707" spans="1:1" x14ac:dyDescent="0.35">
      <c r="A10707" s="19"/>
    </row>
    <row r="10708" spans="1:1" x14ac:dyDescent="0.35">
      <c r="A10708" s="19"/>
    </row>
    <row r="10709" spans="1:1" x14ac:dyDescent="0.35">
      <c r="A10709" s="19"/>
    </row>
    <row r="10710" spans="1:1" x14ac:dyDescent="0.35">
      <c r="A10710" s="19"/>
    </row>
    <row r="10711" spans="1:1" x14ac:dyDescent="0.35">
      <c r="A10711" s="19"/>
    </row>
    <row r="10712" spans="1:1" x14ac:dyDescent="0.35">
      <c r="A10712" s="19"/>
    </row>
    <row r="10713" spans="1:1" x14ac:dyDescent="0.35">
      <c r="A10713" s="19"/>
    </row>
    <row r="10714" spans="1:1" x14ac:dyDescent="0.35">
      <c r="A10714" s="19"/>
    </row>
    <row r="10715" spans="1:1" x14ac:dyDescent="0.35">
      <c r="A10715" s="19"/>
    </row>
    <row r="10716" spans="1:1" x14ac:dyDescent="0.35">
      <c r="A10716" s="19"/>
    </row>
    <row r="10717" spans="1:1" x14ac:dyDescent="0.35">
      <c r="A10717" s="19"/>
    </row>
    <row r="10718" spans="1:1" x14ac:dyDescent="0.35">
      <c r="A10718" s="19"/>
    </row>
    <row r="10719" spans="1:1" x14ac:dyDescent="0.35">
      <c r="A10719" s="19"/>
    </row>
    <row r="10720" spans="1:1" x14ac:dyDescent="0.35">
      <c r="A10720" s="19"/>
    </row>
    <row r="10721" spans="1:1" x14ac:dyDescent="0.35">
      <c r="A10721" s="19"/>
    </row>
    <row r="10722" spans="1:1" x14ac:dyDescent="0.35">
      <c r="A10722" s="19"/>
    </row>
    <row r="10723" spans="1:1" x14ac:dyDescent="0.35">
      <c r="A10723" s="19"/>
    </row>
    <row r="10724" spans="1:1" x14ac:dyDescent="0.35">
      <c r="A10724" s="19"/>
    </row>
    <row r="10725" spans="1:1" x14ac:dyDescent="0.35">
      <c r="A10725" s="19"/>
    </row>
    <row r="10726" spans="1:1" x14ac:dyDescent="0.35">
      <c r="A10726" s="19"/>
    </row>
    <row r="10727" spans="1:1" x14ac:dyDescent="0.35">
      <c r="A10727" s="19"/>
    </row>
    <row r="10728" spans="1:1" x14ac:dyDescent="0.35">
      <c r="A10728" s="19"/>
    </row>
    <row r="10729" spans="1:1" x14ac:dyDescent="0.35">
      <c r="A10729" s="19"/>
    </row>
    <row r="10730" spans="1:1" x14ac:dyDescent="0.35">
      <c r="A10730" s="19"/>
    </row>
    <row r="10731" spans="1:1" x14ac:dyDescent="0.35">
      <c r="A10731" s="19"/>
    </row>
    <row r="10732" spans="1:1" x14ac:dyDescent="0.35">
      <c r="A10732" s="19"/>
    </row>
    <row r="10733" spans="1:1" x14ac:dyDescent="0.35">
      <c r="A10733" s="19"/>
    </row>
    <row r="10734" spans="1:1" x14ac:dyDescent="0.35">
      <c r="A10734" s="19"/>
    </row>
    <row r="10735" spans="1:1" x14ac:dyDescent="0.35">
      <c r="A10735" s="19"/>
    </row>
    <row r="10736" spans="1:1" x14ac:dyDescent="0.35">
      <c r="A10736" s="19"/>
    </row>
    <row r="10737" spans="1:1" x14ac:dyDescent="0.35">
      <c r="A10737" s="19"/>
    </row>
    <row r="10738" spans="1:1" x14ac:dyDescent="0.35">
      <c r="A10738" s="19"/>
    </row>
    <row r="10739" spans="1:1" x14ac:dyDescent="0.35">
      <c r="A10739" s="19"/>
    </row>
    <row r="10740" spans="1:1" x14ac:dyDescent="0.35">
      <c r="A10740" s="19"/>
    </row>
    <row r="10741" spans="1:1" x14ac:dyDescent="0.35">
      <c r="A10741" s="19"/>
    </row>
    <row r="10742" spans="1:1" x14ac:dyDescent="0.35">
      <c r="A10742" s="19"/>
    </row>
    <row r="10743" spans="1:1" x14ac:dyDescent="0.35">
      <c r="A10743" s="19"/>
    </row>
    <row r="10744" spans="1:1" x14ac:dyDescent="0.35">
      <c r="A10744" s="19"/>
    </row>
    <row r="10745" spans="1:1" x14ac:dyDescent="0.35">
      <c r="A10745" s="19"/>
    </row>
    <row r="10746" spans="1:1" x14ac:dyDescent="0.35">
      <c r="A10746" s="19"/>
    </row>
    <row r="10747" spans="1:1" x14ac:dyDescent="0.35">
      <c r="A10747" s="19"/>
    </row>
    <row r="10748" spans="1:1" x14ac:dyDescent="0.35">
      <c r="A10748" s="19"/>
    </row>
    <row r="10749" spans="1:1" x14ac:dyDescent="0.35">
      <c r="A10749" s="19"/>
    </row>
    <row r="10750" spans="1:1" x14ac:dyDescent="0.35">
      <c r="A10750" s="19"/>
    </row>
    <row r="10751" spans="1:1" x14ac:dyDescent="0.35">
      <c r="A10751" s="19"/>
    </row>
    <row r="10752" spans="1:1" x14ac:dyDescent="0.35">
      <c r="A10752" s="19"/>
    </row>
    <row r="10753" spans="1:1" x14ac:dyDescent="0.35">
      <c r="A10753" s="19"/>
    </row>
    <row r="10754" spans="1:1" x14ac:dyDescent="0.35">
      <c r="A10754" s="19"/>
    </row>
    <row r="10755" spans="1:1" x14ac:dyDescent="0.35">
      <c r="A10755" s="19"/>
    </row>
    <row r="10756" spans="1:1" x14ac:dyDescent="0.35">
      <c r="A10756" s="19"/>
    </row>
    <row r="10757" spans="1:1" x14ac:dyDescent="0.35">
      <c r="A10757" s="19"/>
    </row>
    <row r="10758" spans="1:1" x14ac:dyDescent="0.35">
      <c r="A10758" s="19"/>
    </row>
    <row r="10759" spans="1:1" x14ac:dyDescent="0.35">
      <c r="A10759" s="19"/>
    </row>
    <row r="10760" spans="1:1" x14ac:dyDescent="0.35">
      <c r="A10760" s="19"/>
    </row>
    <row r="10761" spans="1:1" x14ac:dyDescent="0.35">
      <c r="A10761" s="19"/>
    </row>
    <row r="10762" spans="1:1" x14ac:dyDescent="0.35">
      <c r="A10762" s="19"/>
    </row>
    <row r="10763" spans="1:1" x14ac:dyDescent="0.35">
      <c r="A10763" s="19"/>
    </row>
    <row r="10764" spans="1:1" x14ac:dyDescent="0.35">
      <c r="A10764" s="19"/>
    </row>
    <row r="10765" spans="1:1" x14ac:dyDescent="0.35">
      <c r="A10765" s="19"/>
    </row>
    <row r="10766" spans="1:1" x14ac:dyDescent="0.35">
      <c r="A10766" s="19"/>
    </row>
    <row r="10767" spans="1:1" x14ac:dyDescent="0.35">
      <c r="A10767" s="19"/>
    </row>
    <row r="10768" spans="1:1" x14ac:dyDescent="0.35">
      <c r="A10768" s="19"/>
    </row>
    <row r="10769" spans="1:1" x14ac:dyDescent="0.35">
      <c r="A10769" s="19"/>
    </row>
    <row r="10770" spans="1:1" x14ac:dyDescent="0.35">
      <c r="A10770" s="19"/>
    </row>
    <row r="10771" spans="1:1" x14ac:dyDescent="0.35">
      <c r="A10771" s="19"/>
    </row>
    <row r="10772" spans="1:1" x14ac:dyDescent="0.35">
      <c r="A10772" s="19"/>
    </row>
    <row r="10773" spans="1:1" x14ac:dyDescent="0.35">
      <c r="A10773" s="19"/>
    </row>
    <row r="10774" spans="1:1" x14ac:dyDescent="0.35">
      <c r="A10774" s="19"/>
    </row>
    <row r="10775" spans="1:1" x14ac:dyDescent="0.35">
      <c r="A10775" s="19"/>
    </row>
    <row r="10776" spans="1:1" x14ac:dyDescent="0.35">
      <c r="A10776" s="19"/>
    </row>
    <row r="10777" spans="1:1" x14ac:dyDescent="0.35">
      <c r="A10777" s="19"/>
    </row>
    <row r="10778" spans="1:1" x14ac:dyDescent="0.35">
      <c r="A10778" s="19"/>
    </row>
    <row r="10779" spans="1:1" x14ac:dyDescent="0.35">
      <c r="A10779" s="19"/>
    </row>
    <row r="10780" spans="1:1" x14ac:dyDescent="0.35">
      <c r="A10780" s="19"/>
    </row>
    <row r="10781" spans="1:1" x14ac:dyDescent="0.35">
      <c r="A10781" s="19"/>
    </row>
    <row r="10782" spans="1:1" x14ac:dyDescent="0.35">
      <c r="A10782" s="19"/>
    </row>
    <row r="10783" spans="1:1" x14ac:dyDescent="0.35">
      <c r="A10783" s="19"/>
    </row>
    <row r="10784" spans="1:1" x14ac:dyDescent="0.35">
      <c r="A10784" s="19"/>
    </row>
    <row r="10785" spans="1:1" x14ac:dyDescent="0.35">
      <c r="A10785" s="19"/>
    </row>
    <row r="10786" spans="1:1" x14ac:dyDescent="0.35">
      <c r="A10786" s="19"/>
    </row>
    <row r="10787" spans="1:1" x14ac:dyDescent="0.35">
      <c r="A10787" s="19"/>
    </row>
    <row r="10788" spans="1:1" x14ac:dyDescent="0.35">
      <c r="A10788" s="19"/>
    </row>
    <row r="10789" spans="1:1" x14ac:dyDescent="0.35">
      <c r="A10789" s="19"/>
    </row>
    <row r="10790" spans="1:1" x14ac:dyDescent="0.35">
      <c r="A10790" s="19"/>
    </row>
    <row r="10791" spans="1:1" x14ac:dyDescent="0.35">
      <c r="A10791" s="19"/>
    </row>
    <row r="10792" spans="1:1" x14ac:dyDescent="0.35">
      <c r="A10792" s="19"/>
    </row>
    <row r="10793" spans="1:1" x14ac:dyDescent="0.35">
      <c r="A10793" s="19"/>
    </row>
    <row r="10794" spans="1:1" x14ac:dyDescent="0.35">
      <c r="A10794" s="19"/>
    </row>
    <row r="10795" spans="1:1" x14ac:dyDescent="0.35">
      <c r="A10795" s="19"/>
    </row>
    <row r="10796" spans="1:1" x14ac:dyDescent="0.35">
      <c r="A10796" s="19"/>
    </row>
    <row r="10797" spans="1:1" x14ac:dyDescent="0.35">
      <c r="A10797" s="19"/>
    </row>
    <row r="10798" spans="1:1" x14ac:dyDescent="0.35">
      <c r="A10798" s="19"/>
    </row>
    <row r="10799" spans="1:1" x14ac:dyDescent="0.35">
      <c r="A10799" s="19"/>
    </row>
    <row r="10800" spans="1:1" x14ac:dyDescent="0.35">
      <c r="A10800" s="19"/>
    </row>
    <row r="10801" spans="1:1" x14ac:dyDescent="0.35">
      <c r="A10801" s="19"/>
    </row>
    <row r="10802" spans="1:1" x14ac:dyDescent="0.35">
      <c r="A10802" s="19"/>
    </row>
    <row r="10803" spans="1:1" x14ac:dyDescent="0.35">
      <c r="A10803" s="19"/>
    </row>
    <row r="10804" spans="1:1" x14ac:dyDescent="0.35">
      <c r="A10804" s="19"/>
    </row>
    <row r="10805" spans="1:1" x14ac:dyDescent="0.35">
      <c r="A10805" s="19"/>
    </row>
    <row r="10806" spans="1:1" x14ac:dyDescent="0.35">
      <c r="A10806" s="19"/>
    </row>
    <row r="10807" spans="1:1" x14ac:dyDescent="0.35">
      <c r="A10807" s="19"/>
    </row>
    <row r="10808" spans="1:1" x14ac:dyDescent="0.35">
      <c r="A10808" s="19"/>
    </row>
    <row r="10809" spans="1:1" x14ac:dyDescent="0.35">
      <c r="A10809" s="19"/>
    </row>
    <row r="10810" spans="1:1" x14ac:dyDescent="0.35">
      <c r="A10810" s="19"/>
    </row>
    <row r="10811" spans="1:1" x14ac:dyDescent="0.35">
      <c r="A10811" s="19"/>
    </row>
    <row r="10812" spans="1:1" x14ac:dyDescent="0.35">
      <c r="A10812" s="19"/>
    </row>
    <row r="10813" spans="1:1" x14ac:dyDescent="0.35">
      <c r="A10813" s="19"/>
    </row>
    <row r="10814" spans="1:1" x14ac:dyDescent="0.35">
      <c r="A10814" s="19"/>
    </row>
    <row r="10815" spans="1:1" x14ac:dyDescent="0.35">
      <c r="A10815" s="19"/>
    </row>
    <row r="10816" spans="1:1" x14ac:dyDescent="0.35">
      <c r="A10816" s="19"/>
    </row>
    <row r="10817" spans="1:1" x14ac:dyDescent="0.35">
      <c r="A10817" s="19"/>
    </row>
    <row r="10818" spans="1:1" x14ac:dyDescent="0.35">
      <c r="A10818" s="19"/>
    </row>
    <row r="10819" spans="1:1" x14ac:dyDescent="0.35">
      <c r="A10819" s="19"/>
    </row>
    <row r="10820" spans="1:1" x14ac:dyDescent="0.35">
      <c r="A10820" s="19"/>
    </row>
    <row r="10821" spans="1:1" x14ac:dyDescent="0.35">
      <c r="A10821" s="19"/>
    </row>
    <row r="10822" spans="1:1" x14ac:dyDescent="0.35">
      <c r="A10822" s="19"/>
    </row>
    <row r="10823" spans="1:1" x14ac:dyDescent="0.35">
      <c r="A10823" s="19"/>
    </row>
    <row r="10824" spans="1:1" x14ac:dyDescent="0.35">
      <c r="A10824" s="19"/>
    </row>
    <row r="10825" spans="1:1" x14ac:dyDescent="0.35">
      <c r="A10825" s="19"/>
    </row>
    <row r="10826" spans="1:1" x14ac:dyDescent="0.35">
      <c r="A10826" s="19"/>
    </row>
    <row r="10827" spans="1:1" x14ac:dyDescent="0.35">
      <c r="A10827" s="19"/>
    </row>
    <row r="10828" spans="1:1" x14ac:dyDescent="0.35">
      <c r="A10828" s="19"/>
    </row>
    <row r="10829" spans="1:1" x14ac:dyDescent="0.35">
      <c r="A10829" s="19"/>
    </row>
    <row r="10830" spans="1:1" x14ac:dyDescent="0.35">
      <c r="A10830" s="19"/>
    </row>
    <row r="10831" spans="1:1" x14ac:dyDescent="0.35">
      <c r="A10831" s="19"/>
    </row>
    <row r="10832" spans="1:1" x14ac:dyDescent="0.35">
      <c r="A10832" s="19"/>
    </row>
    <row r="10833" spans="1:1" x14ac:dyDescent="0.35">
      <c r="A10833" s="19"/>
    </row>
    <row r="10834" spans="1:1" x14ac:dyDescent="0.35">
      <c r="A10834" s="19"/>
    </row>
    <row r="10835" spans="1:1" x14ac:dyDescent="0.35">
      <c r="A10835" s="19"/>
    </row>
    <row r="10836" spans="1:1" x14ac:dyDescent="0.35">
      <c r="A10836" s="19"/>
    </row>
    <row r="10837" spans="1:1" x14ac:dyDescent="0.35">
      <c r="A10837" s="19"/>
    </row>
    <row r="10838" spans="1:1" x14ac:dyDescent="0.35">
      <c r="A10838" s="19"/>
    </row>
    <row r="10839" spans="1:1" x14ac:dyDescent="0.35">
      <c r="A10839" s="19"/>
    </row>
    <row r="10840" spans="1:1" x14ac:dyDescent="0.35">
      <c r="A10840" s="19"/>
    </row>
    <row r="10841" spans="1:1" x14ac:dyDescent="0.35">
      <c r="A10841" s="19"/>
    </row>
    <row r="10842" spans="1:1" x14ac:dyDescent="0.35">
      <c r="A10842" s="19"/>
    </row>
    <row r="10843" spans="1:1" x14ac:dyDescent="0.35">
      <c r="A10843" s="19"/>
    </row>
    <row r="10844" spans="1:1" x14ac:dyDescent="0.35">
      <c r="A10844" s="19"/>
    </row>
    <row r="10845" spans="1:1" x14ac:dyDescent="0.35">
      <c r="A10845" s="19"/>
    </row>
    <row r="10846" spans="1:1" x14ac:dyDescent="0.35">
      <c r="A10846" s="19"/>
    </row>
    <row r="10847" spans="1:1" x14ac:dyDescent="0.35">
      <c r="A10847" s="19"/>
    </row>
    <row r="10848" spans="1:1" x14ac:dyDescent="0.35">
      <c r="A10848" s="19"/>
    </row>
    <row r="10849" spans="1:1" x14ac:dyDescent="0.35">
      <c r="A10849" s="19"/>
    </row>
    <row r="10850" spans="1:1" x14ac:dyDescent="0.35">
      <c r="A10850" s="19"/>
    </row>
    <row r="10851" spans="1:1" x14ac:dyDescent="0.35">
      <c r="A10851" s="19"/>
    </row>
    <row r="10852" spans="1:1" x14ac:dyDescent="0.35">
      <c r="A10852" s="19"/>
    </row>
    <row r="10853" spans="1:1" x14ac:dyDescent="0.35">
      <c r="A10853" s="19"/>
    </row>
    <row r="10854" spans="1:1" x14ac:dyDescent="0.35">
      <c r="A10854" s="19"/>
    </row>
    <row r="10855" spans="1:1" x14ac:dyDescent="0.35">
      <c r="A10855" s="19"/>
    </row>
    <row r="10856" spans="1:1" x14ac:dyDescent="0.35">
      <c r="A10856" s="19"/>
    </row>
    <row r="10857" spans="1:1" x14ac:dyDescent="0.35">
      <c r="A10857" s="19"/>
    </row>
    <row r="10858" spans="1:1" x14ac:dyDescent="0.35">
      <c r="A10858" s="19"/>
    </row>
    <row r="10859" spans="1:1" x14ac:dyDescent="0.35">
      <c r="A10859" s="19"/>
    </row>
    <row r="10860" spans="1:1" x14ac:dyDescent="0.35">
      <c r="A10860" s="19"/>
    </row>
    <row r="10861" spans="1:1" x14ac:dyDescent="0.35">
      <c r="A10861" s="19"/>
    </row>
    <row r="10862" spans="1:1" x14ac:dyDescent="0.35">
      <c r="A10862" s="19"/>
    </row>
    <row r="10863" spans="1:1" x14ac:dyDescent="0.35">
      <c r="A10863" s="19"/>
    </row>
    <row r="10864" spans="1:1" x14ac:dyDescent="0.35">
      <c r="A10864" s="19"/>
    </row>
    <row r="10865" spans="1:1" x14ac:dyDescent="0.35">
      <c r="A10865" s="19"/>
    </row>
    <row r="10866" spans="1:1" x14ac:dyDescent="0.35">
      <c r="A10866" s="19"/>
    </row>
    <row r="10867" spans="1:1" x14ac:dyDescent="0.35">
      <c r="A10867" s="19"/>
    </row>
    <row r="10868" spans="1:1" x14ac:dyDescent="0.35">
      <c r="A10868" s="19"/>
    </row>
    <row r="10869" spans="1:1" x14ac:dyDescent="0.35">
      <c r="A10869" s="19"/>
    </row>
    <row r="10870" spans="1:1" x14ac:dyDescent="0.35">
      <c r="A10870" s="19"/>
    </row>
    <row r="10871" spans="1:1" x14ac:dyDescent="0.35">
      <c r="A10871" s="19"/>
    </row>
    <row r="10872" spans="1:1" x14ac:dyDescent="0.35">
      <c r="A10872" s="19"/>
    </row>
    <row r="10873" spans="1:1" x14ac:dyDescent="0.35">
      <c r="A10873" s="19"/>
    </row>
    <row r="10874" spans="1:1" x14ac:dyDescent="0.35">
      <c r="A10874" s="19"/>
    </row>
    <row r="10875" spans="1:1" x14ac:dyDescent="0.35">
      <c r="A10875" s="19"/>
    </row>
    <row r="10876" spans="1:1" x14ac:dyDescent="0.35">
      <c r="A10876" s="19"/>
    </row>
    <row r="10877" spans="1:1" x14ac:dyDescent="0.35">
      <c r="A10877" s="19"/>
    </row>
    <row r="10878" spans="1:1" x14ac:dyDescent="0.35">
      <c r="A10878" s="19"/>
    </row>
    <row r="10879" spans="1:1" x14ac:dyDescent="0.35">
      <c r="A10879" s="19"/>
    </row>
    <row r="10880" spans="1:1" x14ac:dyDescent="0.35">
      <c r="A10880" s="19"/>
    </row>
    <row r="10881" spans="1:1" x14ac:dyDescent="0.35">
      <c r="A10881" s="19"/>
    </row>
    <row r="10882" spans="1:1" x14ac:dyDescent="0.35">
      <c r="A10882" s="19"/>
    </row>
    <row r="10883" spans="1:1" x14ac:dyDescent="0.35">
      <c r="A10883" s="19"/>
    </row>
    <row r="10884" spans="1:1" x14ac:dyDescent="0.35">
      <c r="A10884" s="19"/>
    </row>
    <row r="10885" spans="1:1" x14ac:dyDescent="0.35">
      <c r="A10885" s="19"/>
    </row>
    <row r="10886" spans="1:1" x14ac:dyDescent="0.35">
      <c r="A10886" s="19"/>
    </row>
    <row r="10887" spans="1:1" x14ac:dyDescent="0.35">
      <c r="A10887" s="19"/>
    </row>
    <row r="10888" spans="1:1" x14ac:dyDescent="0.35">
      <c r="A10888" s="19"/>
    </row>
    <row r="10889" spans="1:1" x14ac:dyDescent="0.35">
      <c r="A10889" s="19"/>
    </row>
    <row r="10890" spans="1:1" x14ac:dyDescent="0.35">
      <c r="A10890" s="19"/>
    </row>
    <row r="10891" spans="1:1" x14ac:dyDescent="0.35">
      <c r="A10891" s="19"/>
    </row>
    <row r="10892" spans="1:1" x14ac:dyDescent="0.35">
      <c r="A10892" s="19"/>
    </row>
    <row r="10893" spans="1:1" x14ac:dyDescent="0.35">
      <c r="A10893" s="19"/>
    </row>
    <row r="10894" spans="1:1" x14ac:dyDescent="0.35">
      <c r="A10894" s="19"/>
    </row>
    <row r="10895" spans="1:1" x14ac:dyDescent="0.35">
      <c r="A10895" s="19"/>
    </row>
    <row r="10896" spans="1:1" x14ac:dyDescent="0.35">
      <c r="A10896" s="19"/>
    </row>
    <row r="10897" spans="1:1" x14ac:dyDescent="0.35">
      <c r="A10897" s="19"/>
    </row>
    <row r="10898" spans="1:1" x14ac:dyDescent="0.35">
      <c r="A10898" s="19"/>
    </row>
    <row r="10899" spans="1:1" x14ac:dyDescent="0.35">
      <c r="A10899" s="19"/>
    </row>
    <row r="10900" spans="1:1" x14ac:dyDescent="0.35">
      <c r="A10900" s="19"/>
    </row>
    <row r="10901" spans="1:1" x14ac:dyDescent="0.35">
      <c r="A10901" s="19"/>
    </row>
    <row r="10902" spans="1:1" x14ac:dyDescent="0.35">
      <c r="A10902" s="19"/>
    </row>
    <row r="10903" spans="1:1" x14ac:dyDescent="0.35">
      <c r="A10903" s="19"/>
    </row>
    <row r="10904" spans="1:1" x14ac:dyDescent="0.35">
      <c r="A10904" s="19"/>
    </row>
    <row r="10905" spans="1:1" x14ac:dyDescent="0.35">
      <c r="A10905" s="19"/>
    </row>
    <row r="10906" spans="1:1" x14ac:dyDescent="0.35">
      <c r="A10906" s="19"/>
    </row>
    <row r="10907" spans="1:1" x14ac:dyDescent="0.35">
      <c r="A10907" s="19"/>
    </row>
    <row r="10908" spans="1:1" x14ac:dyDescent="0.35">
      <c r="A10908" s="19"/>
    </row>
    <row r="10909" spans="1:1" x14ac:dyDescent="0.35">
      <c r="A10909" s="19"/>
    </row>
    <row r="10910" spans="1:1" x14ac:dyDescent="0.35">
      <c r="A10910" s="19"/>
    </row>
    <row r="10911" spans="1:1" x14ac:dyDescent="0.35">
      <c r="A10911" s="19"/>
    </row>
    <row r="10912" spans="1:1" x14ac:dyDescent="0.35">
      <c r="A10912" s="19"/>
    </row>
    <row r="10913" spans="1:1" x14ac:dyDescent="0.35">
      <c r="A10913" s="19"/>
    </row>
    <row r="10914" spans="1:1" x14ac:dyDescent="0.35">
      <c r="A10914" s="19"/>
    </row>
    <row r="10915" spans="1:1" x14ac:dyDescent="0.35">
      <c r="A10915" s="19"/>
    </row>
    <row r="10916" spans="1:1" x14ac:dyDescent="0.35">
      <c r="A10916" s="19"/>
    </row>
    <row r="10917" spans="1:1" x14ac:dyDescent="0.35">
      <c r="A10917" s="19"/>
    </row>
    <row r="10918" spans="1:1" x14ac:dyDescent="0.35">
      <c r="A10918" s="19"/>
    </row>
    <row r="10919" spans="1:1" x14ac:dyDescent="0.35">
      <c r="A10919" s="19"/>
    </row>
    <row r="10920" spans="1:1" x14ac:dyDescent="0.35">
      <c r="A10920" s="19"/>
    </row>
    <row r="10921" spans="1:1" x14ac:dyDescent="0.35">
      <c r="A10921" s="19"/>
    </row>
    <row r="10922" spans="1:1" x14ac:dyDescent="0.35">
      <c r="A10922" s="19"/>
    </row>
    <row r="10923" spans="1:1" x14ac:dyDescent="0.35">
      <c r="A10923" s="19"/>
    </row>
    <row r="10924" spans="1:1" x14ac:dyDescent="0.35">
      <c r="A10924" s="19"/>
    </row>
    <row r="10925" spans="1:1" x14ac:dyDescent="0.35">
      <c r="A10925" s="19"/>
    </row>
    <row r="10926" spans="1:1" x14ac:dyDescent="0.35">
      <c r="A10926" s="19"/>
    </row>
    <row r="10927" spans="1:1" x14ac:dyDescent="0.35">
      <c r="A10927" s="19"/>
    </row>
    <row r="10928" spans="1:1" x14ac:dyDescent="0.35">
      <c r="A10928" s="19"/>
    </row>
    <row r="10929" spans="1:1" x14ac:dyDescent="0.35">
      <c r="A10929" s="19"/>
    </row>
    <row r="10930" spans="1:1" x14ac:dyDescent="0.35">
      <c r="A10930" s="19"/>
    </row>
    <row r="10931" spans="1:1" x14ac:dyDescent="0.35">
      <c r="A10931" s="19"/>
    </row>
    <row r="10932" spans="1:1" x14ac:dyDescent="0.35">
      <c r="A10932" s="19"/>
    </row>
    <row r="10933" spans="1:1" x14ac:dyDescent="0.35">
      <c r="A10933" s="19"/>
    </row>
    <row r="10934" spans="1:1" x14ac:dyDescent="0.35">
      <c r="A10934" s="19"/>
    </row>
    <row r="10935" spans="1:1" x14ac:dyDescent="0.35">
      <c r="A10935" s="19"/>
    </row>
    <row r="10936" spans="1:1" x14ac:dyDescent="0.35">
      <c r="A10936" s="19"/>
    </row>
    <row r="10937" spans="1:1" x14ac:dyDescent="0.35">
      <c r="A10937" s="19"/>
    </row>
    <row r="10938" spans="1:1" x14ac:dyDescent="0.35">
      <c r="A10938" s="19"/>
    </row>
    <row r="10939" spans="1:1" x14ac:dyDescent="0.35">
      <c r="A10939" s="19"/>
    </row>
    <row r="10940" spans="1:1" x14ac:dyDescent="0.35">
      <c r="A10940" s="19"/>
    </row>
    <row r="10941" spans="1:1" x14ac:dyDescent="0.35">
      <c r="A10941" s="19"/>
    </row>
    <row r="10942" spans="1:1" x14ac:dyDescent="0.35">
      <c r="A10942" s="19"/>
    </row>
    <row r="10943" spans="1:1" x14ac:dyDescent="0.35">
      <c r="A10943" s="19"/>
    </row>
    <row r="10944" spans="1:1" x14ac:dyDescent="0.35">
      <c r="A10944" s="19"/>
    </row>
    <row r="10945" spans="1:1" x14ac:dyDescent="0.35">
      <c r="A10945" s="19"/>
    </row>
    <row r="10946" spans="1:1" x14ac:dyDescent="0.35">
      <c r="A10946" s="19"/>
    </row>
    <row r="10947" spans="1:1" x14ac:dyDescent="0.35">
      <c r="A10947" s="19"/>
    </row>
    <row r="10948" spans="1:1" x14ac:dyDescent="0.35">
      <c r="A10948" s="19"/>
    </row>
    <row r="10949" spans="1:1" x14ac:dyDescent="0.35">
      <c r="A10949" s="19"/>
    </row>
    <row r="10950" spans="1:1" x14ac:dyDescent="0.35">
      <c r="A10950" s="19"/>
    </row>
    <row r="10951" spans="1:1" x14ac:dyDescent="0.35">
      <c r="A10951" s="19"/>
    </row>
    <row r="10952" spans="1:1" x14ac:dyDescent="0.35">
      <c r="A10952" s="19"/>
    </row>
    <row r="10953" spans="1:1" x14ac:dyDescent="0.35">
      <c r="A10953" s="19"/>
    </row>
    <row r="10954" spans="1:1" x14ac:dyDescent="0.35">
      <c r="A10954" s="19"/>
    </row>
    <row r="10955" spans="1:1" x14ac:dyDescent="0.35">
      <c r="A10955" s="19"/>
    </row>
    <row r="10956" spans="1:1" x14ac:dyDescent="0.35">
      <c r="A10956" s="19"/>
    </row>
    <row r="10957" spans="1:1" x14ac:dyDescent="0.35">
      <c r="A10957" s="19"/>
    </row>
    <row r="10958" spans="1:1" x14ac:dyDescent="0.35">
      <c r="A10958" s="19"/>
    </row>
    <row r="10959" spans="1:1" x14ac:dyDescent="0.35">
      <c r="A10959" s="19"/>
    </row>
    <row r="10960" spans="1:1" x14ac:dyDescent="0.35">
      <c r="A10960" s="19"/>
    </row>
    <row r="10961" spans="1:1" x14ac:dyDescent="0.35">
      <c r="A10961" s="19"/>
    </row>
    <row r="10962" spans="1:1" x14ac:dyDescent="0.35">
      <c r="A10962" s="19"/>
    </row>
    <row r="10963" spans="1:1" x14ac:dyDescent="0.35">
      <c r="A10963" s="19"/>
    </row>
    <row r="10964" spans="1:1" x14ac:dyDescent="0.35">
      <c r="A10964" s="19"/>
    </row>
    <row r="10965" spans="1:1" x14ac:dyDescent="0.35">
      <c r="A10965" s="19"/>
    </row>
    <row r="10966" spans="1:1" x14ac:dyDescent="0.35">
      <c r="A10966" s="19"/>
    </row>
    <row r="10967" spans="1:1" x14ac:dyDescent="0.35">
      <c r="A10967" s="19"/>
    </row>
    <row r="10968" spans="1:1" x14ac:dyDescent="0.35">
      <c r="A10968" s="19"/>
    </row>
    <row r="10969" spans="1:1" x14ac:dyDescent="0.35">
      <c r="A10969" s="19"/>
    </row>
    <row r="10970" spans="1:1" x14ac:dyDescent="0.35">
      <c r="A10970" s="19"/>
    </row>
    <row r="10971" spans="1:1" x14ac:dyDescent="0.35">
      <c r="A10971" s="19"/>
    </row>
    <row r="10972" spans="1:1" x14ac:dyDescent="0.35">
      <c r="A10972" s="19"/>
    </row>
    <row r="10973" spans="1:1" x14ac:dyDescent="0.35">
      <c r="A10973" s="19"/>
    </row>
    <row r="10974" spans="1:1" x14ac:dyDescent="0.35">
      <c r="A10974" s="19"/>
    </row>
    <row r="10975" spans="1:1" x14ac:dyDescent="0.35">
      <c r="A10975" s="19"/>
    </row>
    <row r="10976" spans="1:1" x14ac:dyDescent="0.35">
      <c r="A10976" s="19"/>
    </row>
    <row r="10977" spans="1:1" x14ac:dyDescent="0.35">
      <c r="A10977" s="19"/>
    </row>
    <row r="10978" spans="1:1" x14ac:dyDescent="0.35">
      <c r="A10978" s="19"/>
    </row>
    <row r="10979" spans="1:1" x14ac:dyDescent="0.35">
      <c r="A10979" s="19"/>
    </row>
    <row r="10980" spans="1:1" x14ac:dyDescent="0.35">
      <c r="A10980" s="19"/>
    </row>
    <row r="10981" spans="1:1" x14ac:dyDescent="0.35">
      <c r="A10981" s="19"/>
    </row>
    <row r="10982" spans="1:1" x14ac:dyDescent="0.35">
      <c r="A10982" s="19"/>
    </row>
    <row r="10983" spans="1:1" x14ac:dyDescent="0.35">
      <c r="A10983" s="19"/>
    </row>
    <row r="10984" spans="1:1" x14ac:dyDescent="0.35">
      <c r="A10984" s="19"/>
    </row>
    <row r="10985" spans="1:1" x14ac:dyDescent="0.35">
      <c r="A10985" s="19"/>
    </row>
    <row r="10986" spans="1:1" x14ac:dyDescent="0.35">
      <c r="A10986" s="19"/>
    </row>
    <row r="10987" spans="1:1" x14ac:dyDescent="0.35">
      <c r="A10987" s="19"/>
    </row>
    <row r="10988" spans="1:1" x14ac:dyDescent="0.35">
      <c r="A10988" s="19"/>
    </row>
    <row r="10989" spans="1:1" x14ac:dyDescent="0.35">
      <c r="A10989" s="19"/>
    </row>
    <row r="10990" spans="1:1" x14ac:dyDescent="0.35">
      <c r="A10990" s="19"/>
    </row>
    <row r="10991" spans="1:1" x14ac:dyDescent="0.35">
      <c r="A10991" s="19"/>
    </row>
    <row r="10992" spans="1:1" x14ac:dyDescent="0.35">
      <c r="A10992" s="19"/>
    </row>
    <row r="10993" spans="1:1" x14ac:dyDescent="0.35">
      <c r="A10993" s="19"/>
    </row>
    <row r="10994" spans="1:1" x14ac:dyDescent="0.35">
      <c r="A10994" s="19"/>
    </row>
    <row r="10995" spans="1:1" x14ac:dyDescent="0.35">
      <c r="A10995" s="19"/>
    </row>
    <row r="10996" spans="1:1" x14ac:dyDescent="0.35">
      <c r="A10996" s="19"/>
    </row>
    <row r="10997" spans="1:1" x14ac:dyDescent="0.35">
      <c r="A10997" s="19"/>
    </row>
    <row r="10998" spans="1:1" x14ac:dyDescent="0.35">
      <c r="A10998" s="19"/>
    </row>
    <row r="10999" spans="1:1" x14ac:dyDescent="0.35">
      <c r="A10999" s="19"/>
    </row>
    <row r="11000" spans="1:1" x14ac:dyDescent="0.35">
      <c r="A11000" s="19"/>
    </row>
    <row r="11001" spans="1:1" x14ac:dyDescent="0.35">
      <c r="A11001" s="19"/>
    </row>
    <row r="11002" spans="1:1" x14ac:dyDescent="0.35">
      <c r="A11002" s="19"/>
    </row>
    <row r="11003" spans="1:1" x14ac:dyDescent="0.35">
      <c r="A11003" s="19"/>
    </row>
    <row r="11004" spans="1:1" x14ac:dyDescent="0.35">
      <c r="A11004" s="19"/>
    </row>
    <row r="11005" spans="1:1" x14ac:dyDescent="0.35">
      <c r="A11005" s="19"/>
    </row>
    <row r="11006" spans="1:1" x14ac:dyDescent="0.35">
      <c r="A11006" s="19"/>
    </row>
    <row r="11007" spans="1:1" x14ac:dyDescent="0.35">
      <c r="A11007" s="19"/>
    </row>
    <row r="11008" spans="1:1" x14ac:dyDescent="0.35">
      <c r="A11008" s="19"/>
    </row>
    <row r="11009" spans="1:1" x14ac:dyDescent="0.35">
      <c r="A11009" s="19"/>
    </row>
    <row r="11010" spans="1:1" x14ac:dyDescent="0.35">
      <c r="A11010" s="19"/>
    </row>
    <row r="11011" spans="1:1" x14ac:dyDescent="0.35">
      <c r="A11011" s="19"/>
    </row>
    <row r="11012" spans="1:1" x14ac:dyDescent="0.35">
      <c r="A11012" s="19"/>
    </row>
    <row r="11013" spans="1:1" x14ac:dyDescent="0.35">
      <c r="A11013" s="19"/>
    </row>
    <row r="11014" spans="1:1" x14ac:dyDescent="0.35">
      <c r="A11014" s="19"/>
    </row>
    <row r="11015" spans="1:1" x14ac:dyDescent="0.35">
      <c r="A11015" s="19"/>
    </row>
    <row r="11016" spans="1:1" x14ac:dyDescent="0.35">
      <c r="A11016" s="19"/>
    </row>
    <row r="11017" spans="1:1" x14ac:dyDescent="0.35">
      <c r="A11017" s="19"/>
    </row>
    <row r="11018" spans="1:1" x14ac:dyDescent="0.35">
      <c r="A11018" s="19"/>
    </row>
    <row r="11019" spans="1:1" x14ac:dyDescent="0.35">
      <c r="A11019" s="19"/>
    </row>
    <row r="11020" spans="1:1" x14ac:dyDescent="0.35">
      <c r="A11020" s="19"/>
    </row>
    <row r="11021" spans="1:1" x14ac:dyDescent="0.35">
      <c r="A11021" s="19"/>
    </row>
    <row r="11022" spans="1:1" x14ac:dyDescent="0.35">
      <c r="A11022" s="19"/>
    </row>
    <row r="11023" spans="1:1" x14ac:dyDescent="0.35">
      <c r="A11023" s="19"/>
    </row>
    <row r="11024" spans="1:1" x14ac:dyDescent="0.35">
      <c r="A11024" s="19"/>
    </row>
    <row r="11025" spans="1:1" x14ac:dyDescent="0.35">
      <c r="A11025" s="19"/>
    </row>
    <row r="11026" spans="1:1" x14ac:dyDescent="0.35">
      <c r="A11026" s="19"/>
    </row>
    <row r="11027" spans="1:1" x14ac:dyDescent="0.35">
      <c r="A11027" s="19"/>
    </row>
    <row r="11028" spans="1:1" x14ac:dyDescent="0.35">
      <c r="A11028" s="19"/>
    </row>
    <row r="11029" spans="1:1" x14ac:dyDescent="0.35">
      <c r="A11029" s="19"/>
    </row>
    <row r="11030" spans="1:1" x14ac:dyDescent="0.35">
      <c r="A11030" s="19"/>
    </row>
    <row r="11031" spans="1:1" x14ac:dyDescent="0.35">
      <c r="A11031" s="19"/>
    </row>
    <row r="11032" spans="1:1" x14ac:dyDescent="0.35">
      <c r="A11032" s="19"/>
    </row>
    <row r="11033" spans="1:1" x14ac:dyDescent="0.35">
      <c r="A11033" s="19"/>
    </row>
    <row r="11034" spans="1:1" x14ac:dyDescent="0.35">
      <c r="A11034" s="19"/>
    </row>
    <row r="11035" spans="1:1" x14ac:dyDescent="0.35">
      <c r="A11035" s="19"/>
    </row>
    <row r="11036" spans="1:1" x14ac:dyDescent="0.35">
      <c r="A11036" s="19"/>
    </row>
    <row r="11037" spans="1:1" x14ac:dyDescent="0.35">
      <c r="A11037" s="19"/>
    </row>
    <row r="11038" spans="1:1" x14ac:dyDescent="0.35">
      <c r="A11038" s="19"/>
    </row>
    <row r="11039" spans="1:1" x14ac:dyDescent="0.35">
      <c r="A11039" s="19"/>
    </row>
    <row r="11040" spans="1:1" x14ac:dyDescent="0.35">
      <c r="A11040" s="19"/>
    </row>
    <row r="11041" spans="1:1" x14ac:dyDescent="0.35">
      <c r="A11041" s="19"/>
    </row>
    <row r="11042" spans="1:1" x14ac:dyDescent="0.35">
      <c r="A11042" s="19"/>
    </row>
    <row r="11043" spans="1:1" x14ac:dyDescent="0.35">
      <c r="A11043" s="19"/>
    </row>
    <row r="11044" spans="1:1" x14ac:dyDescent="0.35">
      <c r="A11044" s="19"/>
    </row>
    <row r="11045" spans="1:1" x14ac:dyDescent="0.35">
      <c r="A11045" s="19"/>
    </row>
    <row r="11046" spans="1:1" x14ac:dyDescent="0.35">
      <c r="A11046" s="19"/>
    </row>
    <row r="11047" spans="1:1" x14ac:dyDescent="0.35">
      <c r="A11047" s="19"/>
    </row>
    <row r="11048" spans="1:1" x14ac:dyDescent="0.35">
      <c r="A11048" s="19"/>
    </row>
    <row r="11049" spans="1:1" x14ac:dyDescent="0.35">
      <c r="A11049" s="19"/>
    </row>
    <row r="11050" spans="1:1" x14ac:dyDescent="0.35">
      <c r="A11050" s="19"/>
    </row>
    <row r="11051" spans="1:1" x14ac:dyDescent="0.35">
      <c r="A11051" s="19"/>
    </row>
    <row r="11052" spans="1:1" x14ac:dyDescent="0.35">
      <c r="A11052" s="19"/>
    </row>
    <row r="11053" spans="1:1" x14ac:dyDescent="0.35">
      <c r="A11053" s="19"/>
    </row>
    <row r="11054" spans="1:1" x14ac:dyDescent="0.35">
      <c r="A11054" s="19"/>
    </row>
    <row r="11055" spans="1:1" x14ac:dyDescent="0.35">
      <c r="A11055" s="19"/>
    </row>
    <row r="11056" spans="1:1" x14ac:dyDescent="0.35">
      <c r="A11056" s="19"/>
    </row>
    <row r="11057" spans="1:1" x14ac:dyDescent="0.35">
      <c r="A11057" s="19"/>
    </row>
    <row r="11058" spans="1:1" x14ac:dyDescent="0.35">
      <c r="A11058" s="19"/>
    </row>
    <row r="11059" spans="1:1" x14ac:dyDescent="0.35">
      <c r="A11059" s="19"/>
    </row>
    <row r="11060" spans="1:1" x14ac:dyDescent="0.35">
      <c r="A11060" s="19"/>
    </row>
    <row r="11061" spans="1:1" x14ac:dyDescent="0.35">
      <c r="A11061" s="19"/>
    </row>
    <row r="11062" spans="1:1" x14ac:dyDescent="0.35">
      <c r="A11062" s="19"/>
    </row>
    <row r="11063" spans="1:1" x14ac:dyDescent="0.35">
      <c r="A11063" s="19"/>
    </row>
    <row r="11064" spans="1:1" x14ac:dyDescent="0.35">
      <c r="A11064" s="19"/>
    </row>
    <row r="11065" spans="1:1" x14ac:dyDescent="0.35">
      <c r="A11065" s="19"/>
    </row>
    <row r="11066" spans="1:1" x14ac:dyDescent="0.35">
      <c r="A11066" s="19"/>
    </row>
    <row r="11067" spans="1:1" x14ac:dyDescent="0.35">
      <c r="A11067" s="19"/>
    </row>
    <row r="11068" spans="1:1" x14ac:dyDescent="0.35">
      <c r="A11068" s="19"/>
    </row>
    <row r="11069" spans="1:1" x14ac:dyDescent="0.35">
      <c r="A11069" s="19"/>
    </row>
    <row r="11070" spans="1:1" x14ac:dyDescent="0.35">
      <c r="A11070" s="19"/>
    </row>
    <row r="11071" spans="1:1" x14ac:dyDescent="0.35">
      <c r="A11071" s="19"/>
    </row>
    <row r="11072" spans="1:1" x14ac:dyDescent="0.35">
      <c r="A11072" s="19"/>
    </row>
    <row r="11073" spans="1:1" x14ac:dyDescent="0.35">
      <c r="A11073" s="19"/>
    </row>
    <row r="11074" spans="1:1" x14ac:dyDescent="0.35">
      <c r="A11074" s="19"/>
    </row>
    <row r="11075" spans="1:1" x14ac:dyDescent="0.35">
      <c r="A11075" s="19"/>
    </row>
    <row r="11076" spans="1:1" x14ac:dyDescent="0.35">
      <c r="A11076" s="19"/>
    </row>
    <row r="11077" spans="1:1" x14ac:dyDescent="0.35">
      <c r="A11077" s="19"/>
    </row>
    <row r="11078" spans="1:1" x14ac:dyDescent="0.35">
      <c r="A11078" s="19"/>
    </row>
    <row r="11079" spans="1:1" x14ac:dyDescent="0.35">
      <c r="A11079" s="19"/>
    </row>
    <row r="11080" spans="1:1" x14ac:dyDescent="0.35">
      <c r="A11080" s="19"/>
    </row>
    <row r="11081" spans="1:1" x14ac:dyDescent="0.35">
      <c r="A11081" s="19"/>
    </row>
    <row r="11082" spans="1:1" x14ac:dyDescent="0.35">
      <c r="A11082" s="19"/>
    </row>
    <row r="11083" spans="1:1" x14ac:dyDescent="0.35">
      <c r="A11083" s="19"/>
    </row>
    <row r="11084" spans="1:1" x14ac:dyDescent="0.35">
      <c r="A11084" s="19"/>
    </row>
    <row r="11085" spans="1:1" x14ac:dyDescent="0.35">
      <c r="A11085" s="19"/>
    </row>
    <row r="11086" spans="1:1" x14ac:dyDescent="0.35">
      <c r="A11086" s="19"/>
    </row>
    <row r="11087" spans="1:1" x14ac:dyDescent="0.35">
      <c r="A11087" s="19"/>
    </row>
    <row r="11088" spans="1:1" x14ac:dyDescent="0.35">
      <c r="A11088" s="19"/>
    </row>
    <row r="11089" spans="1:1" x14ac:dyDescent="0.35">
      <c r="A11089" s="19"/>
    </row>
    <row r="11090" spans="1:1" x14ac:dyDescent="0.35">
      <c r="A11090" s="19"/>
    </row>
    <row r="11091" spans="1:1" x14ac:dyDescent="0.35">
      <c r="A11091" s="19"/>
    </row>
    <row r="11092" spans="1:1" x14ac:dyDescent="0.35">
      <c r="A11092" s="19"/>
    </row>
    <row r="11093" spans="1:1" x14ac:dyDescent="0.35">
      <c r="A11093" s="19"/>
    </row>
    <row r="11094" spans="1:1" x14ac:dyDescent="0.35">
      <c r="A11094" s="19"/>
    </row>
    <row r="11095" spans="1:1" x14ac:dyDescent="0.35">
      <c r="A11095" s="19"/>
    </row>
    <row r="11096" spans="1:1" x14ac:dyDescent="0.35">
      <c r="A11096" s="19"/>
    </row>
    <row r="11097" spans="1:1" x14ac:dyDescent="0.35">
      <c r="A11097" s="19"/>
    </row>
    <row r="11098" spans="1:1" x14ac:dyDescent="0.35">
      <c r="A11098" s="19"/>
    </row>
    <row r="11099" spans="1:1" x14ac:dyDescent="0.35">
      <c r="A11099" s="19"/>
    </row>
    <row r="11100" spans="1:1" x14ac:dyDescent="0.35">
      <c r="A11100" s="19"/>
    </row>
    <row r="11101" spans="1:1" x14ac:dyDescent="0.35">
      <c r="A11101" s="19"/>
    </row>
    <row r="11102" spans="1:1" x14ac:dyDescent="0.35">
      <c r="A11102" s="19"/>
    </row>
    <row r="11103" spans="1:1" x14ac:dyDescent="0.35">
      <c r="A11103" s="19"/>
    </row>
    <row r="11104" spans="1:1" x14ac:dyDescent="0.35">
      <c r="A11104" s="19"/>
    </row>
    <row r="11105" spans="1:1" x14ac:dyDescent="0.35">
      <c r="A11105" s="19"/>
    </row>
    <row r="11106" spans="1:1" x14ac:dyDescent="0.35">
      <c r="A11106" s="19"/>
    </row>
    <row r="11107" spans="1:1" x14ac:dyDescent="0.35">
      <c r="A11107" s="19"/>
    </row>
    <row r="11108" spans="1:1" x14ac:dyDescent="0.35">
      <c r="A11108" s="19"/>
    </row>
    <row r="11109" spans="1:1" x14ac:dyDescent="0.35">
      <c r="A11109" s="19"/>
    </row>
    <row r="11110" spans="1:1" x14ac:dyDescent="0.35">
      <c r="A11110" s="19"/>
    </row>
    <row r="11111" spans="1:1" x14ac:dyDescent="0.35">
      <c r="A11111" s="19"/>
    </row>
    <row r="11112" spans="1:1" x14ac:dyDescent="0.35">
      <c r="A11112" s="19"/>
    </row>
    <row r="11113" spans="1:1" x14ac:dyDescent="0.35">
      <c r="A11113" s="19"/>
    </row>
    <row r="11114" spans="1:1" x14ac:dyDescent="0.35">
      <c r="A11114" s="19"/>
    </row>
    <row r="11115" spans="1:1" x14ac:dyDescent="0.35">
      <c r="A11115" s="19"/>
    </row>
    <row r="11116" spans="1:1" x14ac:dyDescent="0.35">
      <c r="A11116" s="19"/>
    </row>
    <row r="11117" spans="1:1" x14ac:dyDescent="0.35">
      <c r="A11117" s="19"/>
    </row>
    <row r="11118" spans="1:1" x14ac:dyDescent="0.35">
      <c r="A11118" s="19"/>
    </row>
    <row r="11119" spans="1:1" x14ac:dyDescent="0.35">
      <c r="A11119" s="19"/>
    </row>
    <row r="11120" spans="1:1" x14ac:dyDescent="0.35">
      <c r="A11120" s="19"/>
    </row>
    <row r="11121" spans="1:1" x14ac:dyDescent="0.35">
      <c r="A11121" s="19"/>
    </row>
    <row r="11122" spans="1:1" x14ac:dyDescent="0.35">
      <c r="A11122" s="19"/>
    </row>
    <row r="11123" spans="1:1" x14ac:dyDescent="0.35">
      <c r="A11123" s="19"/>
    </row>
    <row r="11124" spans="1:1" x14ac:dyDescent="0.35">
      <c r="A11124" s="19"/>
    </row>
    <row r="11125" spans="1:1" x14ac:dyDescent="0.35">
      <c r="A11125" s="19"/>
    </row>
    <row r="11126" spans="1:1" x14ac:dyDescent="0.35">
      <c r="A11126" s="19"/>
    </row>
    <row r="11127" spans="1:1" x14ac:dyDescent="0.35">
      <c r="A11127" s="19"/>
    </row>
    <row r="11128" spans="1:1" x14ac:dyDescent="0.35">
      <c r="A11128" s="19"/>
    </row>
    <row r="11129" spans="1:1" x14ac:dyDescent="0.35">
      <c r="A11129" s="19"/>
    </row>
    <row r="11130" spans="1:1" x14ac:dyDescent="0.35">
      <c r="A11130" s="19"/>
    </row>
    <row r="11131" spans="1:1" x14ac:dyDescent="0.35">
      <c r="A11131" s="19"/>
    </row>
    <row r="11132" spans="1:1" x14ac:dyDescent="0.35">
      <c r="A11132" s="19"/>
    </row>
    <row r="11133" spans="1:1" x14ac:dyDescent="0.35">
      <c r="A11133" s="19"/>
    </row>
    <row r="11134" spans="1:1" x14ac:dyDescent="0.35">
      <c r="A11134" s="19"/>
    </row>
    <row r="11135" spans="1:1" x14ac:dyDescent="0.35">
      <c r="A11135" s="19"/>
    </row>
    <row r="11136" spans="1:1" x14ac:dyDescent="0.35">
      <c r="A11136" s="19"/>
    </row>
    <row r="11137" spans="1:1" x14ac:dyDescent="0.35">
      <c r="A11137" s="19"/>
    </row>
    <row r="11138" spans="1:1" x14ac:dyDescent="0.35">
      <c r="A11138" s="19"/>
    </row>
    <row r="11139" spans="1:1" x14ac:dyDescent="0.35">
      <c r="A11139" s="19"/>
    </row>
    <row r="11140" spans="1:1" x14ac:dyDescent="0.35">
      <c r="A11140" s="19"/>
    </row>
    <row r="11141" spans="1:1" x14ac:dyDescent="0.35">
      <c r="A11141" s="19"/>
    </row>
    <row r="11142" spans="1:1" x14ac:dyDescent="0.35">
      <c r="A11142" s="19"/>
    </row>
    <row r="11143" spans="1:1" x14ac:dyDescent="0.35">
      <c r="A11143" s="19"/>
    </row>
    <row r="11144" spans="1:1" x14ac:dyDescent="0.35">
      <c r="A11144" s="19"/>
    </row>
    <row r="11145" spans="1:1" x14ac:dyDescent="0.35">
      <c r="A11145" s="19"/>
    </row>
    <row r="11146" spans="1:1" x14ac:dyDescent="0.35">
      <c r="A11146" s="19"/>
    </row>
    <row r="11147" spans="1:1" x14ac:dyDescent="0.35">
      <c r="A11147" s="19"/>
    </row>
    <row r="11148" spans="1:1" x14ac:dyDescent="0.35">
      <c r="A11148" s="19"/>
    </row>
    <row r="11149" spans="1:1" x14ac:dyDescent="0.35">
      <c r="A11149" s="19"/>
    </row>
    <row r="11150" spans="1:1" x14ac:dyDescent="0.35">
      <c r="A11150" s="19"/>
    </row>
    <row r="11151" spans="1:1" x14ac:dyDescent="0.35">
      <c r="A11151" s="19"/>
    </row>
    <row r="11152" spans="1:1" x14ac:dyDescent="0.35">
      <c r="A11152" s="19"/>
    </row>
    <row r="11153" spans="1:1" x14ac:dyDescent="0.35">
      <c r="A11153" s="19"/>
    </row>
    <row r="11154" spans="1:1" x14ac:dyDescent="0.35">
      <c r="A11154" s="19"/>
    </row>
    <row r="11155" spans="1:1" x14ac:dyDescent="0.35">
      <c r="A11155" s="19"/>
    </row>
    <row r="11156" spans="1:1" x14ac:dyDescent="0.35">
      <c r="A11156" s="19"/>
    </row>
    <row r="11157" spans="1:1" x14ac:dyDescent="0.35">
      <c r="A11157" s="19"/>
    </row>
    <row r="11158" spans="1:1" x14ac:dyDescent="0.35">
      <c r="A11158" s="19"/>
    </row>
    <row r="11159" spans="1:1" x14ac:dyDescent="0.35">
      <c r="A11159" s="19"/>
    </row>
    <row r="11160" spans="1:1" x14ac:dyDescent="0.35">
      <c r="A11160" s="19"/>
    </row>
    <row r="11161" spans="1:1" x14ac:dyDescent="0.35">
      <c r="A11161" s="19"/>
    </row>
    <row r="11162" spans="1:1" x14ac:dyDescent="0.35">
      <c r="A11162" s="19"/>
    </row>
    <row r="11163" spans="1:1" x14ac:dyDescent="0.35">
      <c r="A11163" s="19"/>
    </row>
    <row r="11164" spans="1:1" x14ac:dyDescent="0.35">
      <c r="A11164" s="19"/>
    </row>
    <row r="11165" spans="1:1" x14ac:dyDescent="0.35">
      <c r="A11165" s="19"/>
    </row>
    <row r="11166" spans="1:1" x14ac:dyDescent="0.35">
      <c r="A11166" s="19"/>
    </row>
    <row r="11167" spans="1:1" x14ac:dyDescent="0.35">
      <c r="A11167" s="19"/>
    </row>
    <row r="11168" spans="1:1" x14ac:dyDescent="0.35">
      <c r="A11168" s="19"/>
    </row>
    <row r="11169" spans="1:1" x14ac:dyDescent="0.35">
      <c r="A11169" s="19"/>
    </row>
    <row r="11170" spans="1:1" x14ac:dyDescent="0.35">
      <c r="A11170" s="19"/>
    </row>
    <row r="11171" spans="1:1" x14ac:dyDescent="0.35">
      <c r="A11171" s="19"/>
    </row>
    <row r="11172" spans="1:1" x14ac:dyDescent="0.35">
      <c r="A11172" s="19"/>
    </row>
    <row r="11173" spans="1:1" x14ac:dyDescent="0.35">
      <c r="A11173" s="19"/>
    </row>
    <row r="11174" spans="1:1" x14ac:dyDescent="0.35">
      <c r="A11174" s="19"/>
    </row>
    <row r="11175" spans="1:1" x14ac:dyDescent="0.35">
      <c r="A11175" s="19"/>
    </row>
    <row r="11176" spans="1:1" x14ac:dyDescent="0.35">
      <c r="A11176" s="19"/>
    </row>
    <row r="11177" spans="1:1" x14ac:dyDescent="0.35">
      <c r="A11177" s="19"/>
    </row>
    <row r="11178" spans="1:1" x14ac:dyDescent="0.35">
      <c r="A11178" s="19"/>
    </row>
    <row r="11179" spans="1:1" x14ac:dyDescent="0.35">
      <c r="A11179" s="19"/>
    </row>
    <row r="11180" spans="1:1" x14ac:dyDescent="0.35">
      <c r="A11180" s="19"/>
    </row>
    <row r="11181" spans="1:1" x14ac:dyDescent="0.35">
      <c r="A11181" s="19"/>
    </row>
    <row r="11182" spans="1:1" x14ac:dyDescent="0.35">
      <c r="A11182" s="19"/>
    </row>
    <row r="11183" spans="1:1" x14ac:dyDescent="0.35">
      <c r="A11183" s="19"/>
    </row>
    <row r="11184" spans="1:1" x14ac:dyDescent="0.35">
      <c r="A11184" s="19"/>
    </row>
    <row r="11185" spans="1:1" x14ac:dyDescent="0.35">
      <c r="A11185" s="19"/>
    </row>
    <row r="11186" spans="1:1" x14ac:dyDescent="0.35">
      <c r="A11186" s="19"/>
    </row>
    <row r="11187" spans="1:1" x14ac:dyDescent="0.35">
      <c r="A11187" s="19"/>
    </row>
    <row r="11188" spans="1:1" x14ac:dyDescent="0.35">
      <c r="A11188" s="19"/>
    </row>
    <row r="11189" spans="1:1" x14ac:dyDescent="0.35">
      <c r="A11189" s="19"/>
    </row>
    <row r="11190" spans="1:1" x14ac:dyDescent="0.35">
      <c r="A11190" s="19"/>
    </row>
    <row r="11191" spans="1:1" x14ac:dyDescent="0.35">
      <c r="A11191" s="19"/>
    </row>
    <row r="11192" spans="1:1" x14ac:dyDescent="0.35">
      <c r="A11192" s="19"/>
    </row>
    <row r="11193" spans="1:1" x14ac:dyDescent="0.35">
      <c r="A11193" s="19"/>
    </row>
    <row r="11194" spans="1:1" x14ac:dyDescent="0.35">
      <c r="A11194" s="19"/>
    </row>
    <row r="11195" spans="1:1" x14ac:dyDescent="0.35">
      <c r="A11195" s="19"/>
    </row>
    <row r="11196" spans="1:1" x14ac:dyDescent="0.35">
      <c r="A11196" s="19"/>
    </row>
    <row r="11197" spans="1:1" x14ac:dyDescent="0.35">
      <c r="A11197" s="19"/>
    </row>
    <row r="11198" spans="1:1" x14ac:dyDescent="0.35">
      <c r="A11198" s="19"/>
    </row>
    <row r="11199" spans="1:1" x14ac:dyDescent="0.35">
      <c r="A11199" s="19"/>
    </row>
    <row r="11200" spans="1:1" x14ac:dyDescent="0.35">
      <c r="A11200" s="19"/>
    </row>
    <row r="11201" spans="1:1" x14ac:dyDescent="0.35">
      <c r="A11201" s="19"/>
    </row>
    <row r="11202" spans="1:1" x14ac:dyDescent="0.35">
      <c r="A11202" s="19"/>
    </row>
    <row r="11203" spans="1:1" x14ac:dyDescent="0.35">
      <c r="A11203" s="19"/>
    </row>
    <row r="11204" spans="1:1" x14ac:dyDescent="0.35">
      <c r="A11204" s="19"/>
    </row>
    <row r="11205" spans="1:1" x14ac:dyDescent="0.35">
      <c r="A11205" s="19"/>
    </row>
    <row r="11206" spans="1:1" x14ac:dyDescent="0.35">
      <c r="A11206" s="19"/>
    </row>
    <row r="11207" spans="1:1" x14ac:dyDescent="0.35">
      <c r="A11207" s="19"/>
    </row>
    <row r="11208" spans="1:1" x14ac:dyDescent="0.35">
      <c r="A11208" s="19"/>
    </row>
    <row r="11209" spans="1:1" x14ac:dyDescent="0.35">
      <c r="A11209" s="19"/>
    </row>
    <row r="11210" spans="1:1" x14ac:dyDescent="0.35">
      <c r="A11210" s="19"/>
    </row>
    <row r="11211" spans="1:1" x14ac:dyDescent="0.35">
      <c r="A11211" s="19"/>
    </row>
    <row r="11212" spans="1:1" x14ac:dyDescent="0.35">
      <c r="A11212" s="19"/>
    </row>
    <row r="11213" spans="1:1" x14ac:dyDescent="0.35">
      <c r="A11213" s="19"/>
    </row>
    <row r="11214" spans="1:1" x14ac:dyDescent="0.35">
      <c r="A11214" s="19"/>
    </row>
    <row r="11215" spans="1:1" x14ac:dyDescent="0.35">
      <c r="A11215" s="19"/>
    </row>
    <row r="11216" spans="1:1" x14ac:dyDescent="0.35">
      <c r="A11216" s="19"/>
    </row>
    <row r="11217" spans="1:1" x14ac:dyDescent="0.35">
      <c r="A11217" s="19"/>
    </row>
    <row r="11218" spans="1:1" x14ac:dyDescent="0.35">
      <c r="A11218" s="19"/>
    </row>
    <row r="11219" spans="1:1" x14ac:dyDescent="0.35">
      <c r="A11219" s="19"/>
    </row>
    <row r="11220" spans="1:1" x14ac:dyDescent="0.35">
      <c r="A11220" s="19"/>
    </row>
    <row r="11221" spans="1:1" x14ac:dyDescent="0.35">
      <c r="A11221" s="19"/>
    </row>
    <row r="11222" spans="1:1" x14ac:dyDescent="0.35">
      <c r="A11222" s="19"/>
    </row>
    <row r="11223" spans="1:1" x14ac:dyDescent="0.35">
      <c r="A11223" s="19"/>
    </row>
    <row r="11224" spans="1:1" x14ac:dyDescent="0.35">
      <c r="A11224" s="19"/>
    </row>
    <row r="11225" spans="1:1" x14ac:dyDescent="0.35">
      <c r="A11225" s="19"/>
    </row>
    <row r="11226" spans="1:1" x14ac:dyDescent="0.35">
      <c r="A11226" s="19"/>
    </row>
    <row r="11227" spans="1:1" x14ac:dyDescent="0.35">
      <c r="A11227" s="19"/>
    </row>
    <row r="11228" spans="1:1" x14ac:dyDescent="0.35">
      <c r="A11228" s="19"/>
    </row>
    <row r="11229" spans="1:1" x14ac:dyDescent="0.35">
      <c r="A11229" s="19"/>
    </row>
    <row r="11230" spans="1:1" x14ac:dyDescent="0.35">
      <c r="A11230" s="19"/>
    </row>
    <row r="11231" spans="1:1" x14ac:dyDescent="0.35">
      <c r="A11231" s="19"/>
    </row>
    <row r="11232" spans="1:1" x14ac:dyDescent="0.35">
      <c r="A11232" s="19"/>
    </row>
    <row r="11233" spans="1:1" x14ac:dyDescent="0.35">
      <c r="A11233" s="19"/>
    </row>
    <row r="11234" spans="1:1" x14ac:dyDescent="0.35">
      <c r="A11234" s="19"/>
    </row>
    <row r="11235" spans="1:1" x14ac:dyDescent="0.35">
      <c r="A11235" s="19"/>
    </row>
    <row r="11236" spans="1:1" x14ac:dyDescent="0.35">
      <c r="A11236" s="19"/>
    </row>
    <row r="11237" spans="1:1" x14ac:dyDescent="0.35">
      <c r="A11237" s="19"/>
    </row>
    <row r="11238" spans="1:1" x14ac:dyDescent="0.35">
      <c r="A11238" s="19"/>
    </row>
    <row r="11239" spans="1:1" x14ac:dyDescent="0.35">
      <c r="A11239" s="19"/>
    </row>
    <row r="11240" spans="1:1" x14ac:dyDescent="0.35">
      <c r="A11240" s="19"/>
    </row>
    <row r="11241" spans="1:1" x14ac:dyDescent="0.35">
      <c r="A11241" s="19"/>
    </row>
    <row r="11242" spans="1:1" x14ac:dyDescent="0.35">
      <c r="A11242" s="19"/>
    </row>
    <row r="11243" spans="1:1" x14ac:dyDescent="0.35">
      <c r="A11243" s="19"/>
    </row>
    <row r="11244" spans="1:1" x14ac:dyDescent="0.35">
      <c r="A11244" s="19"/>
    </row>
    <row r="11245" spans="1:1" x14ac:dyDescent="0.35">
      <c r="A11245" s="19"/>
    </row>
    <row r="11246" spans="1:1" x14ac:dyDescent="0.35">
      <c r="A11246" s="19"/>
    </row>
    <row r="11247" spans="1:1" x14ac:dyDescent="0.35">
      <c r="A11247" s="19"/>
    </row>
    <row r="11248" spans="1:1" x14ac:dyDescent="0.35">
      <c r="A11248" s="19"/>
    </row>
    <row r="11249" spans="1:1" x14ac:dyDescent="0.35">
      <c r="A11249" s="19"/>
    </row>
    <row r="11250" spans="1:1" x14ac:dyDescent="0.35">
      <c r="A11250" s="19"/>
    </row>
    <row r="11251" spans="1:1" x14ac:dyDescent="0.35">
      <c r="A11251" s="19"/>
    </row>
    <row r="11252" spans="1:1" x14ac:dyDescent="0.35">
      <c r="A11252" s="19"/>
    </row>
    <row r="11253" spans="1:1" x14ac:dyDescent="0.35">
      <c r="A11253" s="19"/>
    </row>
    <row r="11254" spans="1:1" x14ac:dyDescent="0.35">
      <c r="A11254" s="19"/>
    </row>
    <row r="11255" spans="1:1" x14ac:dyDescent="0.35">
      <c r="A11255" s="19"/>
    </row>
    <row r="11256" spans="1:1" x14ac:dyDescent="0.35">
      <c r="A11256" s="19"/>
    </row>
    <row r="11257" spans="1:1" x14ac:dyDescent="0.35">
      <c r="A11257" s="19"/>
    </row>
    <row r="11258" spans="1:1" x14ac:dyDescent="0.35">
      <c r="A11258" s="19"/>
    </row>
    <row r="11259" spans="1:1" x14ac:dyDescent="0.35">
      <c r="A11259" s="19"/>
    </row>
    <row r="11260" spans="1:1" x14ac:dyDescent="0.35">
      <c r="A11260" s="19"/>
    </row>
    <row r="11261" spans="1:1" x14ac:dyDescent="0.35">
      <c r="A11261" s="19"/>
    </row>
    <row r="11262" spans="1:1" x14ac:dyDescent="0.35">
      <c r="A11262" s="19"/>
    </row>
    <row r="11263" spans="1:1" x14ac:dyDescent="0.35">
      <c r="A11263" s="19"/>
    </row>
    <row r="11264" spans="1:1" x14ac:dyDescent="0.35">
      <c r="A11264" s="19"/>
    </row>
    <row r="11265" spans="1:1" x14ac:dyDescent="0.35">
      <c r="A11265" s="19"/>
    </row>
    <row r="11266" spans="1:1" x14ac:dyDescent="0.35">
      <c r="A11266" s="19"/>
    </row>
    <row r="11267" spans="1:1" x14ac:dyDescent="0.35">
      <c r="A11267" s="19"/>
    </row>
    <row r="11268" spans="1:1" x14ac:dyDescent="0.35">
      <c r="A11268" s="19"/>
    </row>
    <row r="11269" spans="1:1" x14ac:dyDescent="0.35">
      <c r="A11269" s="19"/>
    </row>
    <row r="11270" spans="1:1" x14ac:dyDescent="0.35">
      <c r="A11270" s="19"/>
    </row>
    <row r="11271" spans="1:1" x14ac:dyDescent="0.35">
      <c r="A11271" s="19"/>
    </row>
    <row r="11272" spans="1:1" x14ac:dyDescent="0.35">
      <c r="A11272" s="19"/>
    </row>
    <row r="11273" spans="1:1" x14ac:dyDescent="0.35">
      <c r="A11273" s="19"/>
    </row>
    <row r="11274" spans="1:1" x14ac:dyDescent="0.35">
      <c r="A11274" s="19"/>
    </row>
    <row r="11275" spans="1:1" x14ac:dyDescent="0.35">
      <c r="A11275" s="19"/>
    </row>
    <row r="11276" spans="1:1" x14ac:dyDescent="0.35">
      <c r="A11276" s="19"/>
    </row>
    <row r="11277" spans="1:1" x14ac:dyDescent="0.35">
      <c r="A11277" s="19"/>
    </row>
    <row r="11278" spans="1:1" x14ac:dyDescent="0.35">
      <c r="A11278" s="19"/>
    </row>
    <row r="11279" spans="1:1" x14ac:dyDescent="0.35">
      <c r="A11279" s="19"/>
    </row>
    <row r="11280" spans="1:1" x14ac:dyDescent="0.35">
      <c r="A11280" s="19"/>
    </row>
    <row r="11281" spans="1:1" x14ac:dyDescent="0.35">
      <c r="A11281" s="19"/>
    </row>
    <row r="11282" spans="1:1" x14ac:dyDescent="0.35">
      <c r="A11282" s="19"/>
    </row>
    <row r="11283" spans="1:1" x14ac:dyDescent="0.35">
      <c r="A11283" s="19"/>
    </row>
    <row r="11284" spans="1:1" x14ac:dyDescent="0.35">
      <c r="A11284" s="19"/>
    </row>
    <row r="11285" spans="1:1" x14ac:dyDescent="0.35">
      <c r="A11285" s="19"/>
    </row>
    <row r="11286" spans="1:1" x14ac:dyDescent="0.35">
      <c r="A11286" s="19"/>
    </row>
    <row r="11287" spans="1:1" x14ac:dyDescent="0.35">
      <c r="A11287" s="19"/>
    </row>
    <row r="11288" spans="1:1" x14ac:dyDescent="0.35">
      <c r="A11288" s="19"/>
    </row>
    <row r="11289" spans="1:1" x14ac:dyDescent="0.35">
      <c r="A11289" s="19"/>
    </row>
    <row r="11290" spans="1:1" x14ac:dyDescent="0.35">
      <c r="A11290" s="19"/>
    </row>
    <row r="11291" spans="1:1" x14ac:dyDescent="0.35">
      <c r="A11291" s="19"/>
    </row>
    <row r="11292" spans="1:1" x14ac:dyDescent="0.35">
      <c r="A11292" s="19"/>
    </row>
    <row r="11293" spans="1:1" x14ac:dyDescent="0.35">
      <c r="A11293" s="19"/>
    </row>
    <row r="11294" spans="1:1" x14ac:dyDescent="0.35">
      <c r="A11294" s="19"/>
    </row>
    <row r="11295" spans="1:1" x14ac:dyDescent="0.35">
      <c r="A11295" s="19"/>
    </row>
    <row r="11296" spans="1:1" x14ac:dyDescent="0.35">
      <c r="A11296" s="19"/>
    </row>
    <row r="11297" spans="1:1" x14ac:dyDescent="0.35">
      <c r="A11297" s="19"/>
    </row>
    <row r="11298" spans="1:1" x14ac:dyDescent="0.35">
      <c r="A11298" s="19"/>
    </row>
    <row r="11299" spans="1:1" x14ac:dyDescent="0.35">
      <c r="A11299" s="19"/>
    </row>
    <row r="11300" spans="1:1" x14ac:dyDescent="0.35">
      <c r="A11300" s="19"/>
    </row>
    <row r="11301" spans="1:1" x14ac:dyDescent="0.35">
      <c r="A11301" s="19"/>
    </row>
    <row r="11302" spans="1:1" x14ac:dyDescent="0.35">
      <c r="A11302" s="19"/>
    </row>
    <row r="11303" spans="1:1" x14ac:dyDescent="0.35">
      <c r="A11303" s="19"/>
    </row>
    <row r="11304" spans="1:1" x14ac:dyDescent="0.35">
      <c r="A11304" s="19"/>
    </row>
    <row r="11305" spans="1:1" x14ac:dyDescent="0.35">
      <c r="A11305" s="19"/>
    </row>
    <row r="11306" spans="1:1" x14ac:dyDescent="0.35">
      <c r="A11306" s="19"/>
    </row>
    <row r="11307" spans="1:1" x14ac:dyDescent="0.35">
      <c r="A11307" s="19"/>
    </row>
    <row r="11308" spans="1:1" x14ac:dyDescent="0.35">
      <c r="A11308" s="19"/>
    </row>
    <row r="11309" spans="1:1" x14ac:dyDescent="0.35">
      <c r="A11309" s="19"/>
    </row>
    <row r="11310" spans="1:1" x14ac:dyDescent="0.35">
      <c r="A11310" s="19"/>
    </row>
    <row r="11311" spans="1:1" x14ac:dyDescent="0.35">
      <c r="A11311" s="19"/>
    </row>
    <row r="11312" spans="1:1" x14ac:dyDescent="0.35">
      <c r="A11312" s="19"/>
    </row>
    <row r="11313" spans="1:1" x14ac:dyDescent="0.35">
      <c r="A11313" s="19"/>
    </row>
    <row r="11314" spans="1:1" x14ac:dyDescent="0.35">
      <c r="A11314" s="19"/>
    </row>
    <row r="11315" spans="1:1" x14ac:dyDescent="0.35">
      <c r="A11315" s="19"/>
    </row>
    <row r="11316" spans="1:1" x14ac:dyDescent="0.35">
      <c r="A11316" s="19"/>
    </row>
    <row r="11317" spans="1:1" x14ac:dyDescent="0.35">
      <c r="A11317" s="19"/>
    </row>
    <row r="11318" spans="1:1" x14ac:dyDescent="0.35">
      <c r="A11318" s="19"/>
    </row>
    <row r="11319" spans="1:1" x14ac:dyDescent="0.35">
      <c r="A11319" s="19"/>
    </row>
    <row r="11320" spans="1:1" x14ac:dyDescent="0.35">
      <c r="A11320" s="19"/>
    </row>
    <row r="11321" spans="1:1" x14ac:dyDescent="0.35">
      <c r="A11321" s="19"/>
    </row>
    <row r="11322" spans="1:1" x14ac:dyDescent="0.35">
      <c r="A11322" s="19"/>
    </row>
    <row r="11323" spans="1:1" x14ac:dyDescent="0.35">
      <c r="A11323" s="19"/>
    </row>
    <row r="11324" spans="1:1" x14ac:dyDescent="0.35">
      <c r="A11324" s="19"/>
    </row>
    <row r="11325" spans="1:1" x14ac:dyDescent="0.35">
      <c r="A11325" s="19"/>
    </row>
    <row r="11326" spans="1:1" x14ac:dyDescent="0.35">
      <c r="A11326" s="19"/>
    </row>
    <row r="11327" spans="1:1" x14ac:dyDescent="0.35">
      <c r="A11327" s="19"/>
    </row>
    <row r="11328" spans="1:1" x14ac:dyDescent="0.35">
      <c r="A11328" s="19"/>
    </row>
    <row r="11329" spans="1:1" x14ac:dyDescent="0.35">
      <c r="A11329" s="19"/>
    </row>
    <row r="11330" spans="1:1" x14ac:dyDescent="0.35">
      <c r="A11330" s="19"/>
    </row>
    <row r="11331" spans="1:1" x14ac:dyDescent="0.35">
      <c r="A11331" s="19"/>
    </row>
    <row r="11332" spans="1:1" x14ac:dyDescent="0.35">
      <c r="A11332" s="19"/>
    </row>
    <row r="11333" spans="1:1" x14ac:dyDescent="0.35">
      <c r="A11333" s="19"/>
    </row>
    <row r="11334" spans="1:1" x14ac:dyDescent="0.35">
      <c r="A11334" s="19"/>
    </row>
    <row r="11335" spans="1:1" x14ac:dyDescent="0.35">
      <c r="A11335" s="19"/>
    </row>
    <row r="11336" spans="1:1" x14ac:dyDescent="0.35">
      <c r="A11336" s="19"/>
    </row>
    <row r="11337" spans="1:1" x14ac:dyDescent="0.35">
      <c r="A11337" s="19"/>
    </row>
    <row r="11338" spans="1:1" x14ac:dyDescent="0.35">
      <c r="A11338" s="19"/>
    </row>
    <row r="11339" spans="1:1" x14ac:dyDescent="0.35">
      <c r="A11339" s="19"/>
    </row>
    <row r="11340" spans="1:1" x14ac:dyDescent="0.35">
      <c r="A11340" s="19"/>
    </row>
    <row r="11341" spans="1:1" x14ac:dyDescent="0.35">
      <c r="A11341" s="19"/>
    </row>
    <row r="11342" spans="1:1" x14ac:dyDescent="0.35">
      <c r="A11342" s="19"/>
    </row>
    <row r="11343" spans="1:1" x14ac:dyDescent="0.35">
      <c r="A11343" s="19"/>
    </row>
    <row r="11344" spans="1:1" x14ac:dyDescent="0.35">
      <c r="A11344" s="19"/>
    </row>
    <row r="11345" spans="1:1" x14ac:dyDescent="0.35">
      <c r="A11345" s="19"/>
    </row>
    <row r="11346" spans="1:1" x14ac:dyDescent="0.35">
      <c r="A11346" s="19"/>
    </row>
    <row r="11347" spans="1:1" x14ac:dyDescent="0.35">
      <c r="A11347" s="19"/>
    </row>
    <row r="11348" spans="1:1" x14ac:dyDescent="0.35">
      <c r="A11348" s="19"/>
    </row>
    <row r="11349" spans="1:1" x14ac:dyDescent="0.35">
      <c r="A11349" s="19"/>
    </row>
    <row r="11350" spans="1:1" x14ac:dyDescent="0.35">
      <c r="A11350" s="19"/>
    </row>
    <row r="11351" spans="1:1" x14ac:dyDescent="0.35">
      <c r="A11351" s="19"/>
    </row>
    <row r="11352" spans="1:1" x14ac:dyDescent="0.35">
      <c r="A11352" s="19"/>
    </row>
    <row r="11353" spans="1:1" x14ac:dyDescent="0.35">
      <c r="A11353" s="19"/>
    </row>
    <row r="11354" spans="1:1" x14ac:dyDescent="0.35">
      <c r="A11354" s="19"/>
    </row>
    <row r="11355" spans="1:1" x14ac:dyDescent="0.35">
      <c r="A11355" s="19"/>
    </row>
    <row r="11356" spans="1:1" x14ac:dyDescent="0.35">
      <c r="A11356" s="19"/>
    </row>
    <row r="11357" spans="1:1" x14ac:dyDescent="0.35">
      <c r="A11357" s="19"/>
    </row>
    <row r="11358" spans="1:1" x14ac:dyDescent="0.35">
      <c r="A11358" s="19"/>
    </row>
    <row r="11359" spans="1:1" x14ac:dyDescent="0.35">
      <c r="A11359" s="19"/>
    </row>
    <row r="11360" spans="1:1" x14ac:dyDescent="0.35">
      <c r="A11360" s="19"/>
    </row>
    <row r="11361" spans="1:1" x14ac:dyDescent="0.35">
      <c r="A11361" s="19"/>
    </row>
    <row r="11362" spans="1:1" x14ac:dyDescent="0.35">
      <c r="A11362" s="19"/>
    </row>
    <row r="11363" spans="1:1" x14ac:dyDescent="0.35">
      <c r="A11363" s="19"/>
    </row>
    <row r="11364" spans="1:1" x14ac:dyDescent="0.35">
      <c r="A11364" s="19"/>
    </row>
    <row r="11365" spans="1:1" x14ac:dyDescent="0.35">
      <c r="A11365" s="19"/>
    </row>
    <row r="11366" spans="1:1" x14ac:dyDescent="0.35">
      <c r="A11366" s="19"/>
    </row>
    <row r="11367" spans="1:1" x14ac:dyDescent="0.35">
      <c r="A11367" s="19"/>
    </row>
    <row r="11368" spans="1:1" x14ac:dyDescent="0.35">
      <c r="A11368" s="19"/>
    </row>
    <row r="11369" spans="1:1" x14ac:dyDescent="0.35">
      <c r="A11369" s="19"/>
    </row>
    <row r="11370" spans="1:1" x14ac:dyDescent="0.35">
      <c r="A11370" s="19"/>
    </row>
    <row r="11371" spans="1:1" x14ac:dyDescent="0.35">
      <c r="A11371" s="19"/>
    </row>
    <row r="11372" spans="1:1" x14ac:dyDescent="0.35">
      <c r="A11372" s="19"/>
    </row>
    <row r="11373" spans="1:1" x14ac:dyDescent="0.35">
      <c r="A11373" s="19"/>
    </row>
    <row r="11374" spans="1:1" x14ac:dyDescent="0.35">
      <c r="A11374" s="19"/>
    </row>
    <row r="11375" spans="1:1" x14ac:dyDescent="0.35">
      <c r="A11375" s="19"/>
    </row>
    <row r="11376" spans="1:1" x14ac:dyDescent="0.35">
      <c r="A11376" s="19"/>
    </row>
    <row r="11377" spans="1:1" x14ac:dyDescent="0.35">
      <c r="A11377" s="19"/>
    </row>
    <row r="11378" spans="1:1" x14ac:dyDescent="0.35">
      <c r="A11378" s="19"/>
    </row>
    <row r="11379" spans="1:1" x14ac:dyDescent="0.35">
      <c r="A11379" s="19"/>
    </row>
    <row r="11380" spans="1:1" x14ac:dyDescent="0.35">
      <c r="A11380" s="19"/>
    </row>
    <row r="11381" spans="1:1" x14ac:dyDescent="0.35">
      <c r="A11381" s="19"/>
    </row>
    <row r="11382" spans="1:1" x14ac:dyDescent="0.35">
      <c r="A11382" s="19"/>
    </row>
    <row r="11383" spans="1:1" x14ac:dyDescent="0.35">
      <c r="A11383" s="19"/>
    </row>
    <row r="11384" spans="1:1" x14ac:dyDescent="0.35">
      <c r="A11384" s="19"/>
    </row>
    <row r="11385" spans="1:1" x14ac:dyDescent="0.35">
      <c r="A11385" s="19"/>
    </row>
    <row r="11386" spans="1:1" x14ac:dyDescent="0.35">
      <c r="A11386" s="19"/>
    </row>
    <row r="11387" spans="1:1" x14ac:dyDescent="0.35">
      <c r="A11387" s="19"/>
    </row>
    <row r="11388" spans="1:1" x14ac:dyDescent="0.35">
      <c r="A11388" s="19"/>
    </row>
    <row r="11389" spans="1:1" x14ac:dyDescent="0.35">
      <c r="A11389" s="19"/>
    </row>
    <row r="11390" spans="1:1" x14ac:dyDescent="0.35">
      <c r="A11390" s="19"/>
    </row>
    <row r="11391" spans="1:1" x14ac:dyDescent="0.35">
      <c r="A11391" s="19"/>
    </row>
    <row r="11392" spans="1:1" x14ac:dyDescent="0.35">
      <c r="A11392" s="19"/>
    </row>
    <row r="11393" spans="1:1" x14ac:dyDescent="0.35">
      <c r="A11393" s="19"/>
    </row>
    <row r="11394" spans="1:1" x14ac:dyDescent="0.35">
      <c r="A11394" s="19"/>
    </row>
    <row r="11395" spans="1:1" x14ac:dyDescent="0.35">
      <c r="A11395" s="19"/>
    </row>
    <row r="11396" spans="1:1" x14ac:dyDescent="0.35">
      <c r="A11396" s="19"/>
    </row>
    <row r="11397" spans="1:1" x14ac:dyDescent="0.35">
      <c r="A11397" s="19"/>
    </row>
    <row r="11398" spans="1:1" x14ac:dyDescent="0.35">
      <c r="A11398" s="19"/>
    </row>
    <row r="11399" spans="1:1" x14ac:dyDescent="0.35">
      <c r="A11399" s="19"/>
    </row>
    <row r="11400" spans="1:1" x14ac:dyDescent="0.35">
      <c r="A11400" s="19"/>
    </row>
    <row r="11401" spans="1:1" x14ac:dyDescent="0.35">
      <c r="A11401" s="19"/>
    </row>
    <row r="11402" spans="1:1" x14ac:dyDescent="0.35">
      <c r="A11402" s="19"/>
    </row>
    <row r="11403" spans="1:1" x14ac:dyDescent="0.35">
      <c r="A11403" s="19"/>
    </row>
    <row r="11404" spans="1:1" x14ac:dyDescent="0.35">
      <c r="A11404" s="19"/>
    </row>
    <row r="11405" spans="1:1" x14ac:dyDescent="0.35">
      <c r="A11405" s="19"/>
    </row>
    <row r="11406" spans="1:1" x14ac:dyDescent="0.35">
      <c r="A11406" s="19"/>
    </row>
    <row r="11407" spans="1:1" x14ac:dyDescent="0.35">
      <c r="A11407" s="19"/>
    </row>
    <row r="11408" spans="1:1" x14ac:dyDescent="0.35">
      <c r="A11408" s="19"/>
    </row>
    <row r="11409" spans="1:1" x14ac:dyDescent="0.35">
      <c r="A11409" s="19"/>
    </row>
    <row r="11410" spans="1:1" x14ac:dyDescent="0.35">
      <c r="A11410" s="19"/>
    </row>
    <row r="11411" spans="1:1" x14ac:dyDescent="0.35">
      <c r="A11411" s="19"/>
    </row>
    <row r="11412" spans="1:1" x14ac:dyDescent="0.35">
      <c r="A11412" s="19"/>
    </row>
    <row r="11413" spans="1:1" x14ac:dyDescent="0.35">
      <c r="A11413" s="19"/>
    </row>
    <row r="11414" spans="1:1" x14ac:dyDescent="0.35">
      <c r="A11414" s="19"/>
    </row>
    <row r="11415" spans="1:1" x14ac:dyDescent="0.35">
      <c r="A11415" s="19"/>
    </row>
    <row r="11416" spans="1:1" x14ac:dyDescent="0.35">
      <c r="A11416" s="19"/>
    </row>
    <row r="11417" spans="1:1" x14ac:dyDescent="0.35">
      <c r="A11417" s="19"/>
    </row>
    <row r="11418" spans="1:1" x14ac:dyDescent="0.35">
      <c r="A11418" s="19"/>
    </row>
    <row r="11419" spans="1:1" x14ac:dyDescent="0.35">
      <c r="A11419" s="19"/>
    </row>
    <row r="11420" spans="1:1" x14ac:dyDescent="0.35">
      <c r="A11420" s="19"/>
    </row>
    <row r="11421" spans="1:1" x14ac:dyDescent="0.35">
      <c r="A11421" s="19"/>
    </row>
    <row r="11422" spans="1:1" x14ac:dyDescent="0.35">
      <c r="A11422" s="19"/>
    </row>
    <row r="11423" spans="1:1" x14ac:dyDescent="0.35">
      <c r="A11423" s="19"/>
    </row>
    <row r="11424" spans="1:1" x14ac:dyDescent="0.35">
      <c r="A11424" s="19"/>
    </row>
    <row r="11425" spans="1:1" x14ac:dyDescent="0.35">
      <c r="A11425" s="19"/>
    </row>
    <row r="11426" spans="1:1" x14ac:dyDescent="0.35">
      <c r="A11426" s="19"/>
    </row>
    <row r="11427" spans="1:1" x14ac:dyDescent="0.35">
      <c r="A11427" s="19"/>
    </row>
    <row r="11428" spans="1:1" x14ac:dyDescent="0.35">
      <c r="A11428" s="19"/>
    </row>
    <row r="11429" spans="1:1" x14ac:dyDescent="0.35">
      <c r="A11429" s="19"/>
    </row>
    <row r="11430" spans="1:1" x14ac:dyDescent="0.35">
      <c r="A11430" s="19"/>
    </row>
    <row r="11431" spans="1:1" x14ac:dyDescent="0.35">
      <c r="A11431" s="19"/>
    </row>
    <row r="11432" spans="1:1" x14ac:dyDescent="0.35">
      <c r="A11432" s="19"/>
    </row>
    <row r="11433" spans="1:1" x14ac:dyDescent="0.35">
      <c r="A11433" s="19"/>
    </row>
    <row r="11434" spans="1:1" x14ac:dyDescent="0.35">
      <c r="A11434" s="19"/>
    </row>
    <row r="11435" spans="1:1" x14ac:dyDescent="0.35">
      <c r="A11435" s="19"/>
    </row>
    <row r="11436" spans="1:1" x14ac:dyDescent="0.35">
      <c r="A11436" s="19"/>
    </row>
    <row r="11437" spans="1:1" x14ac:dyDescent="0.35">
      <c r="A11437" s="19"/>
    </row>
    <row r="11438" spans="1:1" x14ac:dyDescent="0.35">
      <c r="A11438" s="19"/>
    </row>
    <row r="11439" spans="1:1" x14ac:dyDescent="0.35">
      <c r="A11439" s="19"/>
    </row>
    <row r="11440" spans="1:1" x14ac:dyDescent="0.35">
      <c r="A11440" s="19"/>
    </row>
    <row r="11441" spans="1:1" x14ac:dyDescent="0.35">
      <c r="A11441" s="19"/>
    </row>
    <row r="11442" spans="1:1" x14ac:dyDescent="0.35">
      <c r="A11442" s="19"/>
    </row>
    <row r="11443" spans="1:1" x14ac:dyDescent="0.35">
      <c r="A11443" s="19"/>
    </row>
    <row r="11444" spans="1:1" x14ac:dyDescent="0.35">
      <c r="A11444" s="19"/>
    </row>
    <row r="11445" spans="1:1" x14ac:dyDescent="0.35">
      <c r="A11445" s="19"/>
    </row>
    <row r="11446" spans="1:1" x14ac:dyDescent="0.35">
      <c r="A11446" s="19"/>
    </row>
    <row r="11447" spans="1:1" x14ac:dyDescent="0.35">
      <c r="A11447" s="19"/>
    </row>
    <row r="11448" spans="1:1" x14ac:dyDescent="0.35">
      <c r="A11448" s="19"/>
    </row>
    <row r="11449" spans="1:1" x14ac:dyDescent="0.35">
      <c r="A11449" s="19"/>
    </row>
    <row r="11450" spans="1:1" x14ac:dyDescent="0.35">
      <c r="A11450" s="19"/>
    </row>
    <row r="11451" spans="1:1" x14ac:dyDescent="0.35">
      <c r="A11451" s="19"/>
    </row>
    <row r="11452" spans="1:1" x14ac:dyDescent="0.35">
      <c r="A11452" s="19"/>
    </row>
    <row r="11453" spans="1:1" x14ac:dyDescent="0.35">
      <c r="A11453" s="19"/>
    </row>
    <row r="11454" spans="1:1" x14ac:dyDescent="0.35">
      <c r="A11454" s="19"/>
    </row>
    <row r="11455" spans="1:1" x14ac:dyDescent="0.35">
      <c r="A11455" s="19"/>
    </row>
    <row r="11456" spans="1:1" x14ac:dyDescent="0.35">
      <c r="A11456" s="19"/>
    </row>
    <row r="11457" spans="1:1" x14ac:dyDescent="0.35">
      <c r="A11457" s="19"/>
    </row>
    <row r="11458" spans="1:1" x14ac:dyDescent="0.35">
      <c r="A11458" s="19"/>
    </row>
    <row r="11459" spans="1:1" x14ac:dyDescent="0.35">
      <c r="A11459" s="19"/>
    </row>
    <row r="11460" spans="1:1" x14ac:dyDescent="0.35">
      <c r="A11460" s="19"/>
    </row>
    <row r="11461" spans="1:1" x14ac:dyDescent="0.35">
      <c r="A11461" s="19"/>
    </row>
    <row r="11462" spans="1:1" x14ac:dyDescent="0.35">
      <c r="A11462" s="19"/>
    </row>
    <row r="11463" spans="1:1" x14ac:dyDescent="0.35">
      <c r="A11463" s="19"/>
    </row>
    <row r="11464" spans="1:1" x14ac:dyDescent="0.35">
      <c r="A11464" s="19"/>
    </row>
    <row r="11465" spans="1:1" x14ac:dyDescent="0.35">
      <c r="A11465" s="19"/>
    </row>
    <row r="11466" spans="1:1" x14ac:dyDescent="0.35">
      <c r="A11466" s="19"/>
    </row>
    <row r="11467" spans="1:1" x14ac:dyDescent="0.35">
      <c r="A11467" s="19"/>
    </row>
    <row r="11468" spans="1:1" x14ac:dyDescent="0.35">
      <c r="A11468" s="19"/>
    </row>
    <row r="11469" spans="1:1" x14ac:dyDescent="0.35">
      <c r="A11469" s="19"/>
    </row>
    <row r="11470" spans="1:1" x14ac:dyDescent="0.35">
      <c r="A11470" s="19"/>
    </row>
    <row r="11471" spans="1:1" x14ac:dyDescent="0.35">
      <c r="A11471" s="19"/>
    </row>
    <row r="11472" spans="1:1" x14ac:dyDescent="0.35">
      <c r="A11472" s="19"/>
    </row>
    <row r="11473" spans="1:1" x14ac:dyDescent="0.35">
      <c r="A11473" s="19"/>
    </row>
    <row r="11474" spans="1:1" x14ac:dyDescent="0.35">
      <c r="A11474" s="19"/>
    </row>
    <row r="11475" spans="1:1" x14ac:dyDescent="0.35">
      <c r="A11475" s="19"/>
    </row>
    <row r="11476" spans="1:1" x14ac:dyDescent="0.35">
      <c r="A11476" s="19"/>
    </row>
    <row r="11477" spans="1:1" x14ac:dyDescent="0.35">
      <c r="A11477" s="19"/>
    </row>
    <row r="11478" spans="1:1" x14ac:dyDescent="0.35">
      <c r="A11478" s="19"/>
    </row>
    <row r="11479" spans="1:1" x14ac:dyDescent="0.35">
      <c r="A11479" s="19"/>
    </row>
    <row r="11480" spans="1:1" x14ac:dyDescent="0.35">
      <c r="A11480" s="19"/>
    </row>
    <row r="11481" spans="1:1" x14ac:dyDescent="0.35">
      <c r="A11481" s="19"/>
    </row>
    <row r="11482" spans="1:1" x14ac:dyDescent="0.35">
      <c r="A11482" s="19"/>
    </row>
    <row r="11483" spans="1:1" x14ac:dyDescent="0.35">
      <c r="A11483" s="19"/>
    </row>
    <row r="11484" spans="1:1" x14ac:dyDescent="0.35">
      <c r="A11484" s="19"/>
    </row>
    <row r="11485" spans="1:1" x14ac:dyDescent="0.35">
      <c r="A11485" s="19"/>
    </row>
    <row r="11486" spans="1:1" x14ac:dyDescent="0.35">
      <c r="A11486" s="19"/>
    </row>
    <row r="11487" spans="1:1" x14ac:dyDescent="0.35">
      <c r="A11487" s="19"/>
    </row>
    <row r="11488" spans="1:1" x14ac:dyDescent="0.35">
      <c r="A11488" s="19"/>
    </row>
    <row r="11489" spans="1:1" x14ac:dyDescent="0.35">
      <c r="A11489" s="19"/>
    </row>
    <row r="11490" spans="1:1" x14ac:dyDescent="0.35">
      <c r="A11490" s="19"/>
    </row>
    <row r="11491" spans="1:1" x14ac:dyDescent="0.35">
      <c r="A11491" s="19"/>
    </row>
    <row r="11492" spans="1:1" x14ac:dyDescent="0.35">
      <c r="A11492" s="19"/>
    </row>
    <row r="11493" spans="1:1" x14ac:dyDescent="0.35">
      <c r="A11493" s="19"/>
    </row>
    <row r="11494" spans="1:1" x14ac:dyDescent="0.35">
      <c r="A11494" s="19"/>
    </row>
    <row r="11495" spans="1:1" x14ac:dyDescent="0.35">
      <c r="A11495" s="19"/>
    </row>
    <row r="11496" spans="1:1" x14ac:dyDescent="0.35">
      <c r="A11496" s="19"/>
    </row>
    <row r="11497" spans="1:1" x14ac:dyDescent="0.35">
      <c r="A11497" s="19"/>
    </row>
    <row r="11498" spans="1:1" x14ac:dyDescent="0.35">
      <c r="A11498" s="19"/>
    </row>
    <row r="11499" spans="1:1" x14ac:dyDescent="0.35">
      <c r="A11499" s="19"/>
    </row>
    <row r="11500" spans="1:1" x14ac:dyDescent="0.35">
      <c r="A11500" s="19"/>
    </row>
    <row r="11501" spans="1:1" x14ac:dyDescent="0.35">
      <c r="A11501" s="19"/>
    </row>
    <row r="11502" spans="1:1" x14ac:dyDescent="0.35">
      <c r="A11502" s="19"/>
    </row>
    <row r="11503" spans="1:1" x14ac:dyDescent="0.35">
      <c r="A11503" s="19"/>
    </row>
    <row r="11504" spans="1:1" x14ac:dyDescent="0.35">
      <c r="A11504" s="19"/>
    </row>
    <row r="11505" spans="1:1" x14ac:dyDescent="0.35">
      <c r="A11505" s="19"/>
    </row>
    <row r="11506" spans="1:1" x14ac:dyDescent="0.35">
      <c r="A11506" s="19"/>
    </row>
    <row r="11507" spans="1:1" x14ac:dyDescent="0.35">
      <c r="A11507" s="19"/>
    </row>
    <row r="11508" spans="1:1" x14ac:dyDescent="0.35">
      <c r="A11508" s="19"/>
    </row>
    <row r="11509" spans="1:1" x14ac:dyDescent="0.35">
      <c r="A11509" s="19"/>
    </row>
    <row r="11510" spans="1:1" x14ac:dyDescent="0.35">
      <c r="A11510" s="19"/>
    </row>
    <row r="11511" spans="1:1" x14ac:dyDescent="0.35">
      <c r="A11511" s="19"/>
    </row>
    <row r="11512" spans="1:1" x14ac:dyDescent="0.35">
      <c r="A11512" s="19"/>
    </row>
    <row r="11513" spans="1:1" x14ac:dyDescent="0.35">
      <c r="A11513" s="19"/>
    </row>
    <row r="11514" spans="1:1" x14ac:dyDescent="0.35">
      <c r="A11514" s="19"/>
    </row>
    <row r="11515" spans="1:1" x14ac:dyDescent="0.35">
      <c r="A11515" s="19"/>
    </row>
    <row r="11516" spans="1:1" x14ac:dyDescent="0.35">
      <c r="A11516" s="19"/>
    </row>
    <row r="11517" spans="1:1" x14ac:dyDescent="0.35">
      <c r="A11517" s="19"/>
    </row>
    <row r="11518" spans="1:1" x14ac:dyDescent="0.35">
      <c r="A11518" s="19"/>
    </row>
    <row r="11519" spans="1:1" x14ac:dyDescent="0.35">
      <c r="A11519" s="19"/>
    </row>
    <row r="11520" spans="1:1" x14ac:dyDescent="0.35">
      <c r="A11520" s="19"/>
    </row>
    <row r="11521" spans="1:1" x14ac:dyDescent="0.35">
      <c r="A11521" s="19"/>
    </row>
    <row r="11522" spans="1:1" x14ac:dyDescent="0.35">
      <c r="A11522" s="19"/>
    </row>
    <row r="11523" spans="1:1" x14ac:dyDescent="0.35">
      <c r="A11523" s="19"/>
    </row>
    <row r="11524" spans="1:1" x14ac:dyDescent="0.35">
      <c r="A11524" s="19"/>
    </row>
    <row r="11525" spans="1:1" x14ac:dyDescent="0.35">
      <c r="A11525" s="19"/>
    </row>
    <row r="11526" spans="1:1" x14ac:dyDescent="0.35">
      <c r="A11526" s="19"/>
    </row>
    <row r="11527" spans="1:1" x14ac:dyDescent="0.35">
      <c r="A11527" s="19"/>
    </row>
    <row r="11528" spans="1:1" x14ac:dyDescent="0.35">
      <c r="A11528" s="19"/>
    </row>
    <row r="11529" spans="1:1" x14ac:dyDescent="0.35">
      <c r="A11529" s="19"/>
    </row>
    <row r="11530" spans="1:1" x14ac:dyDescent="0.35">
      <c r="A11530" s="19"/>
    </row>
    <row r="11531" spans="1:1" x14ac:dyDescent="0.35">
      <c r="A11531" s="19"/>
    </row>
    <row r="11532" spans="1:1" x14ac:dyDescent="0.35">
      <c r="A11532" s="19"/>
    </row>
    <row r="11533" spans="1:1" x14ac:dyDescent="0.35">
      <c r="A11533" s="19"/>
    </row>
    <row r="11534" spans="1:1" x14ac:dyDescent="0.35">
      <c r="A11534" s="19"/>
    </row>
    <row r="11535" spans="1:1" x14ac:dyDescent="0.35">
      <c r="A11535" s="19"/>
    </row>
    <row r="11536" spans="1:1" x14ac:dyDescent="0.35">
      <c r="A11536" s="19"/>
    </row>
    <row r="11537" spans="1:1" x14ac:dyDescent="0.35">
      <c r="A11537" s="19"/>
    </row>
    <row r="11538" spans="1:1" x14ac:dyDescent="0.35">
      <c r="A11538" s="19"/>
    </row>
    <row r="11539" spans="1:1" x14ac:dyDescent="0.35">
      <c r="A11539" s="19"/>
    </row>
    <row r="11540" spans="1:1" x14ac:dyDescent="0.35">
      <c r="A11540" s="19"/>
    </row>
    <row r="11541" spans="1:1" x14ac:dyDescent="0.35">
      <c r="A11541" s="19"/>
    </row>
    <row r="11542" spans="1:1" x14ac:dyDescent="0.35">
      <c r="A11542" s="19"/>
    </row>
    <row r="11543" spans="1:1" x14ac:dyDescent="0.35">
      <c r="A11543" s="19"/>
    </row>
    <row r="11544" spans="1:1" x14ac:dyDescent="0.35">
      <c r="A11544" s="19"/>
    </row>
    <row r="11545" spans="1:1" x14ac:dyDescent="0.35">
      <c r="A11545" s="19"/>
    </row>
    <row r="11546" spans="1:1" x14ac:dyDescent="0.35">
      <c r="A11546" s="19"/>
    </row>
    <row r="11547" spans="1:1" x14ac:dyDescent="0.35">
      <c r="A11547" s="19"/>
    </row>
    <row r="11548" spans="1:1" x14ac:dyDescent="0.35">
      <c r="A11548" s="19"/>
    </row>
    <row r="11549" spans="1:1" x14ac:dyDescent="0.35">
      <c r="A11549" s="19"/>
    </row>
    <row r="11550" spans="1:1" x14ac:dyDescent="0.35">
      <c r="A11550" s="19"/>
    </row>
    <row r="11551" spans="1:1" x14ac:dyDescent="0.35">
      <c r="A11551" s="19"/>
    </row>
    <row r="11552" spans="1:1" x14ac:dyDescent="0.35">
      <c r="A11552" s="19"/>
    </row>
    <row r="11553" spans="1:1" x14ac:dyDescent="0.35">
      <c r="A11553" s="19"/>
    </row>
    <row r="11554" spans="1:1" x14ac:dyDescent="0.35">
      <c r="A11554" s="19"/>
    </row>
    <row r="11555" spans="1:1" x14ac:dyDescent="0.35">
      <c r="A11555" s="19"/>
    </row>
    <row r="11556" spans="1:1" x14ac:dyDescent="0.35">
      <c r="A11556" s="19"/>
    </row>
    <row r="11557" spans="1:1" x14ac:dyDescent="0.35">
      <c r="A11557" s="19"/>
    </row>
    <row r="11558" spans="1:1" x14ac:dyDescent="0.35">
      <c r="A11558" s="19"/>
    </row>
    <row r="11559" spans="1:1" x14ac:dyDescent="0.35">
      <c r="A11559" s="19"/>
    </row>
    <row r="11560" spans="1:1" x14ac:dyDescent="0.35">
      <c r="A11560" s="19"/>
    </row>
    <row r="11561" spans="1:1" x14ac:dyDescent="0.35">
      <c r="A11561" s="19"/>
    </row>
    <row r="11562" spans="1:1" x14ac:dyDescent="0.35">
      <c r="A11562" s="19"/>
    </row>
    <row r="11563" spans="1:1" x14ac:dyDescent="0.35">
      <c r="A11563" s="19"/>
    </row>
    <row r="11564" spans="1:1" x14ac:dyDescent="0.35">
      <c r="A11564" s="19"/>
    </row>
    <row r="11565" spans="1:1" x14ac:dyDescent="0.35">
      <c r="A11565" s="19"/>
    </row>
    <row r="11566" spans="1:1" x14ac:dyDescent="0.35">
      <c r="A11566" s="19"/>
    </row>
    <row r="11567" spans="1:1" x14ac:dyDescent="0.35">
      <c r="A11567" s="19"/>
    </row>
    <row r="11568" spans="1:1" x14ac:dyDescent="0.35">
      <c r="A11568" s="19"/>
    </row>
    <row r="11569" spans="1:1" x14ac:dyDescent="0.35">
      <c r="A11569" s="19"/>
    </row>
    <row r="11570" spans="1:1" x14ac:dyDescent="0.35">
      <c r="A11570" s="19"/>
    </row>
    <row r="11571" spans="1:1" x14ac:dyDescent="0.35">
      <c r="A11571" s="19"/>
    </row>
    <row r="11572" spans="1:1" x14ac:dyDescent="0.35">
      <c r="A11572" s="19"/>
    </row>
    <row r="11573" spans="1:1" x14ac:dyDescent="0.35">
      <c r="A11573" s="19"/>
    </row>
    <row r="11574" spans="1:1" x14ac:dyDescent="0.35">
      <c r="A11574" s="19"/>
    </row>
    <row r="11575" spans="1:1" x14ac:dyDescent="0.35">
      <c r="A11575" s="19"/>
    </row>
    <row r="11576" spans="1:1" x14ac:dyDescent="0.35">
      <c r="A11576" s="19"/>
    </row>
    <row r="11577" spans="1:1" x14ac:dyDescent="0.35">
      <c r="A11577" s="19"/>
    </row>
    <row r="11578" spans="1:1" x14ac:dyDescent="0.35">
      <c r="A11578" s="19"/>
    </row>
    <row r="11579" spans="1:1" x14ac:dyDescent="0.35">
      <c r="A11579" s="19"/>
    </row>
    <row r="11580" spans="1:1" x14ac:dyDescent="0.35">
      <c r="A11580" s="19"/>
    </row>
    <row r="11581" spans="1:1" x14ac:dyDescent="0.35">
      <c r="A11581" s="19"/>
    </row>
    <row r="11582" spans="1:1" x14ac:dyDescent="0.35">
      <c r="A11582" s="19"/>
    </row>
    <row r="11583" spans="1:1" x14ac:dyDescent="0.35">
      <c r="A11583" s="19"/>
    </row>
    <row r="11584" spans="1:1" x14ac:dyDescent="0.35">
      <c r="A11584" s="19"/>
    </row>
    <row r="11585" spans="1:1" x14ac:dyDescent="0.35">
      <c r="A11585" s="19"/>
    </row>
    <row r="11586" spans="1:1" x14ac:dyDescent="0.35">
      <c r="A11586" s="19"/>
    </row>
    <row r="11587" spans="1:1" x14ac:dyDescent="0.35">
      <c r="A11587" s="19"/>
    </row>
    <row r="11588" spans="1:1" x14ac:dyDescent="0.35">
      <c r="A11588" s="19"/>
    </row>
    <row r="11589" spans="1:1" x14ac:dyDescent="0.35">
      <c r="A11589" s="19"/>
    </row>
    <row r="11590" spans="1:1" x14ac:dyDescent="0.35">
      <c r="A11590" s="19"/>
    </row>
    <row r="11591" spans="1:1" x14ac:dyDescent="0.35">
      <c r="A11591" s="19"/>
    </row>
    <row r="11592" spans="1:1" x14ac:dyDescent="0.35">
      <c r="A11592" s="19"/>
    </row>
    <row r="11593" spans="1:1" x14ac:dyDescent="0.35">
      <c r="A11593" s="19"/>
    </row>
    <row r="11594" spans="1:1" x14ac:dyDescent="0.35">
      <c r="A11594" s="19"/>
    </row>
    <row r="11595" spans="1:1" x14ac:dyDescent="0.35">
      <c r="A11595" s="19"/>
    </row>
    <row r="11596" spans="1:1" x14ac:dyDescent="0.35">
      <c r="A11596" s="19"/>
    </row>
    <row r="11597" spans="1:1" x14ac:dyDescent="0.35">
      <c r="A11597" s="19"/>
    </row>
    <row r="11598" spans="1:1" x14ac:dyDescent="0.35">
      <c r="A11598" s="19"/>
    </row>
    <row r="11599" spans="1:1" x14ac:dyDescent="0.35">
      <c r="A11599" s="19"/>
    </row>
    <row r="11600" spans="1:1" x14ac:dyDescent="0.35">
      <c r="A11600" s="19"/>
    </row>
    <row r="11601" spans="1:1" x14ac:dyDescent="0.35">
      <c r="A11601" s="19"/>
    </row>
    <row r="11602" spans="1:1" x14ac:dyDescent="0.35">
      <c r="A11602" s="19"/>
    </row>
    <row r="11603" spans="1:1" x14ac:dyDescent="0.35">
      <c r="A11603" s="19"/>
    </row>
    <row r="11604" spans="1:1" x14ac:dyDescent="0.35">
      <c r="A11604" s="19"/>
    </row>
    <row r="11605" spans="1:1" x14ac:dyDescent="0.35">
      <c r="A11605" s="19"/>
    </row>
    <row r="11606" spans="1:1" x14ac:dyDescent="0.35">
      <c r="A11606" s="19"/>
    </row>
    <row r="11607" spans="1:1" x14ac:dyDescent="0.35">
      <c r="A11607" s="19"/>
    </row>
    <row r="11608" spans="1:1" x14ac:dyDescent="0.35">
      <c r="A11608" s="19"/>
    </row>
    <row r="11609" spans="1:1" x14ac:dyDescent="0.35">
      <c r="A11609" s="19"/>
    </row>
    <row r="11610" spans="1:1" x14ac:dyDescent="0.35">
      <c r="A11610" s="19"/>
    </row>
    <row r="11611" spans="1:1" x14ac:dyDescent="0.35">
      <c r="A11611" s="19"/>
    </row>
    <row r="11612" spans="1:1" x14ac:dyDescent="0.35">
      <c r="A11612" s="19"/>
    </row>
    <row r="11613" spans="1:1" x14ac:dyDescent="0.35">
      <c r="A11613" s="19"/>
    </row>
    <row r="11614" spans="1:1" x14ac:dyDescent="0.35">
      <c r="A11614" s="19"/>
    </row>
    <row r="11615" spans="1:1" x14ac:dyDescent="0.35">
      <c r="A11615" s="19"/>
    </row>
    <row r="11616" spans="1:1" x14ac:dyDescent="0.35">
      <c r="A11616" s="19"/>
    </row>
    <row r="11617" spans="1:1" x14ac:dyDescent="0.35">
      <c r="A11617" s="19"/>
    </row>
    <row r="11618" spans="1:1" x14ac:dyDescent="0.35">
      <c r="A11618" s="19"/>
    </row>
    <row r="11619" spans="1:1" x14ac:dyDescent="0.35">
      <c r="A11619" s="19"/>
    </row>
    <row r="11620" spans="1:1" x14ac:dyDescent="0.35">
      <c r="A11620" s="19"/>
    </row>
    <row r="11621" spans="1:1" x14ac:dyDescent="0.35">
      <c r="A11621" s="19"/>
    </row>
    <row r="11622" spans="1:1" x14ac:dyDescent="0.35">
      <c r="A11622" s="19"/>
    </row>
    <row r="11623" spans="1:1" x14ac:dyDescent="0.35">
      <c r="A11623" s="19"/>
    </row>
    <row r="11624" spans="1:1" x14ac:dyDescent="0.35">
      <c r="A11624" s="19"/>
    </row>
    <row r="11625" spans="1:1" x14ac:dyDescent="0.35">
      <c r="A11625" s="19"/>
    </row>
    <row r="11626" spans="1:1" x14ac:dyDescent="0.35">
      <c r="A11626" s="19"/>
    </row>
    <row r="11627" spans="1:1" x14ac:dyDescent="0.35">
      <c r="A11627" s="19"/>
    </row>
    <row r="11628" spans="1:1" x14ac:dyDescent="0.35">
      <c r="A11628" s="19"/>
    </row>
    <row r="11629" spans="1:1" x14ac:dyDescent="0.35">
      <c r="A11629" s="19"/>
    </row>
    <row r="11630" spans="1:1" x14ac:dyDescent="0.35">
      <c r="A11630" s="19"/>
    </row>
    <row r="11631" spans="1:1" x14ac:dyDescent="0.35">
      <c r="A11631" s="19"/>
    </row>
    <row r="11632" spans="1:1" x14ac:dyDescent="0.35">
      <c r="A11632" s="19"/>
    </row>
    <row r="11633" spans="1:1" x14ac:dyDescent="0.35">
      <c r="A11633" s="19"/>
    </row>
    <row r="11634" spans="1:1" x14ac:dyDescent="0.35">
      <c r="A11634" s="19"/>
    </row>
    <row r="11635" spans="1:1" x14ac:dyDescent="0.35">
      <c r="A11635" s="19"/>
    </row>
    <row r="11636" spans="1:1" x14ac:dyDescent="0.35">
      <c r="A11636" s="19"/>
    </row>
    <row r="11637" spans="1:1" x14ac:dyDescent="0.35">
      <c r="A11637" s="19"/>
    </row>
    <row r="11638" spans="1:1" x14ac:dyDescent="0.35">
      <c r="A11638" s="19"/>
    </row>
    <row r="11639" spans="1:1" x14ac:dyDescent="0.35">
      <c r="A11639" s="19"/>
    </row>
    <row r="11640" spans="1:1" x14ac:dyDescent="0.35">
      <c r="A11640" s="19"/>
    </row>
    <row r="11641" spans="1:1" x14ac:dyDescent="0.35">
      <c r="A11641" s="19"/>
    </row>
    <row r="11642" spans="1:1" x14ac:dyDescent="0.35">
      <c r="A11642" s="19"/>
    </row>
    <row r="11643" spans="1:1" x14ac:dyDescent="0.35">
      <c r="A11643" s="19"/>
    </row>
    <row r="11644" spans="1:1" x14ac:dyDescent="0.35">
      <c r="A11644" s="19"/>
    </row>
    <row r="11645" spans="1:1" x14ac:dyDescent="0.35">
      <c r="A11645" s="19"/>
    </row>
    <row r="11646" spans="1:1" x14ac:dyDescent="0.35">
      <c r="A11646" s="19"/>
    </row>
    <row r="11647" spans="1:1" x14ac:dyDescent="0.35">
      <c r="A11647" s="19"/>
    </row>
    <row r="11648" spans="1:1" x14ac:dyDescent="0.35">
      <c r="A11648" s="19"/>
    </row>
    <row r="11649" spans="1:1" x14ac:dyDescent="0.35">
      <c r="A11649" s="19"/>
    </row>
    <row r="11650" spans="1:1" x14ac:dyDescent="0.35">
      <c r="A11650" s="19"/>
    </row>
    <row r="11651" spans="1:1" x14ac:dyDescent="0.35">
      <c r="A11651" s="19"/>
    </row>
    <row r="11652" spans="1:1" x14ac:dyDescent="0.35">
      <c r="A11652" s="19"/>
    </row>
    <row r="11653" spans="1:1" x14ac:dyDescent="0.35">
      <c r="A11653" s="19"/>
    </row>
    <row r="11654" spans="1:1" x14ac:dyDescent="0.35">
      <c r="A11654" s="19"/>
    </row>
    <row r="11655" spans="1:1" x14ac:dyDescent="0.35">
      <c r="A11655" s="19"/>
    </row>
    <row r="11656" spans="1:1" x14ac:dyDescent="0.35">
      <c r="A11656" s="19"/>
    </row>
    <row r="11657" spans="1:1" x14ac:dyDescent="0.35">
      <c r="A11657" s="19"/>
    </row>
    <row r="11658" spans="1:1" x14ac:dyDescent="0.35">
      <c r="A11658" s="19"/>
    </row>
    <row r="11659" spans="1:1" x14ac:dyDescent="0.35">
      <c r="A11659" s="19"/>
    </row>
    <row r="11660" spans="1:1" x14ac:dyDescent="0.35">
      <c r="A11660" s="19"/>
    </row>
    <row r="11661" spans="1:1" x14ac:dyDescent="0.35">
      <c r="A11661" s="19"/>
    </row>
    <row r="11662" spans="1:1" x14ac:dyDescent="0.35">
      <c r="A11662" s="19"/>
    </row>
    <row r="11663" spans="1:1" x14ac:dyDescent="0.35">
      <c r="A11663" s="19"/>
    </row>
    <row r="11664" spans="1:1" x14ac:dyDescent="0.35">
      <c r="A11664" s="19"/>
    </row>
    <row r="11665" spans="1:1" x14ac:dyDescent="0.35">
      <c r="A11665" s="19"/>
    </row>
    <row r="11666" spans="1:1" x14ac:dyDescent="0.35">
      <c r="A11666" s="19"/>
    </row>
    <row r="11667" spans="1:1" x14ac:dyDescent="0.35">
      <c r="A11667" s="19"/>
    </row>
    <row r="11668" spans="1:1" x14ac:dyDescent="0.35">
      <c r="A11668" s="19"/>
    </row>
    <row r="11669" spans="1:1" x14ac:dyDescent="0.35">
      <c r="A11669" s="19"/>
    </row>
    <row r="11670" spans="1:1" x14ac:dyDescent="0.35">
      <c r="A11670" s="19"/>
    </row>
    <row r="11671" spans="1:1" x14ac:dyDescent="0.35">
      <c r="A11671" s="19"/>
    </row>
    <row r="11672" spans="1:1" x14ac:dyDescent="0.35">
      <c r="A11672" s="19"/>
    </row>
    <row r="11673" spans="1:1" x14ac:dyDescent="0.35">
      <c r="A11673" s="19"/>
    </row>
    <row r="11674" spans="1:1" x14ac:dyDescent="0.35">
      <c r="A11674" s="19"/>
    </row>
    <row r="11675" spans="1:1" x14ac:dyDescent="0.35">
      <c r="A11675" s="19"/>
    </row>
    <row r="11676" spans="1:1" x14ac:dyDescent="0.35">
      <c r="A11676" s="19"/>
    </row>
    <row r="11677" spans="1:1" x14ac:dyDescent="0.35">
      <c r="A11677" s="19"/>
    </row>
    <row r="11678" spans="1:1" x14ac:dyDescent="0.35">
      <c r="A11678" s="19"/>
    </row>
    <row r="11679" spans="1:1" x14ac:dyDescent="0.35">
      <c r="A11679" s="19"/>
    </row>
    <row r="11680" spans="1:1" x14ac:dyDescent="0.35">
      <c r="A11680" s="19"/>
    </row>
    <row r="11681" spans="1:1" x14ac:dyDescent="0.35">
      <c r="A11681" s="19"/>
    </row>
    <row r="11682" spans="1:1" x14ac:dyDescent="0.35">
      <c r="A11682" s="19"/>
    </row>
    <row r="11683" spans="1:1" x14ac:dyDescent="0.35">
      <c r="A11683" s="19"/>
    </row>
    <row r="11684" spans="1:1" x14ac:dyDescent="0.35">
      <c r="A11684" s="19"/>
    </row>
    <row r="11685" spans="1:1" x14ac:dyDescent="0.35">
      <c r="A11685" s="19"/>
    </row>
    <row r="11686" spans="1:1" x14ac:dyDescent="0.35">
      <c r="A11686" s="19"/>
    </row>
    <row r="11687" spans="1:1" x14ac:dyDescent="0.35">
      <c r="A11687" s="19"/>
    </row>
    <row r="11688" spans="1:1" x14ac:dyDescent="0.35">
      <c r="A11688" s="19"/>
    </row>
    <row r="11689" spans="1:1" x14ac:dyDescent="0.35">
      <c r="A11689" s="19"/>
    </row>
    <row r="11690" spans="1:1" x14ac:dyDescent="0.35">
      <c r="A11690" s="19"/>
    </row>
    <row r="11691" spans="1:1" x14ac:dyDescent="0.35">
      <c r="A11691" s="19"/>
    </row>
    <row r="11692" spans="1:1" x14ac:dyDescent="0.35">
      <c r="A11692" s="19"/>
    </row>
    <row r="11693" spans="1:1" x14ac:dyDescent="0.35">
      <c r="A11693" s="19"/>
    </row>
    <row r="11694" spans="1:1" x14ac:dyDescent="0.35">
      <c r="A11694" s="19"/>
    </row>
    <row r="11695" spans="1:1" x14ac:dyDescent="0.35">
      <c r="A11695" s="19"/>
    </row>
    <row r="11696" spans="1:1" x14ac:dyDescent="0.35">
      <c r="A11696" s="19"/>
    </row>
    <row r="11697" spans="1:1" x14ac:dyDescent="0.35">
      <c r="A11697" s="19"/>
    </row>
    <row r="11698" spans="1:1" x14ac:dyDescent="0.35">
      <c r="A11698" s="19"/>
    </row>
    <row r="11699" spans="1:1" x14ac:dyDescent="0.35">
      <c r="A11699" s="19"/>
    </row>
    <row r="11700" spans="1:1" x14ac:dyDescent="0.35">
      <c r="A11700" s="19"/>
    </row>
    <row r="11701" spans="1:1" x14ac:dyDescent="0.35">
      <c r="A11701" s="19"/>
    </row>
    <row r="11702" spans="1:1" x14ac:dyDescent="0.35">
      <c r="A11702" s="19"/>
    </row>
    <row r="11703" spans="1:1" x14ac:dyDescent="0.35">
      <c r="A11703" s="19"/>
    </row>
    <row r="11704" spans="1:1" x14ac:dyDescent="0.35">
      <c r="A11704" s="19"/>
    </row>
    <row r="11705" spans="1:1" x14ac:dyDescent="0.35">
      <c r="A11705" s="19"/>
    </row>
    <row r="11706" spans="1:1" x14ac:dyDescent="0.35">
      <c r="A11706" s="19"/>
    </row>
    <row r="11707" spans="1:1" x14ac:dyDescent="0.35">
      <c r="A11707" s="19"/>
    </row>
    <row r="11708" spans="1:1" x14ac:dyDescent="0.35">
      <c r="A11708" s="19"/>
    </row>
    <row r="11709" spans="1:1" x14ac:dyDescent="0.35">
      <c r="A11709" s="19"/>
    </row>
    <row r="11710" spans="1:1" x14ac:dyDescent="0.35">
      <c r="A11710" s="19"/>
    </row>
    <row r="11711" spans="1:1" x14ac:dyDescent="0.35">
      <c r="A11711" s="19"/>
    </row>
    <row r="11712" spans="1:1" x14ac:dyDescent="0.35">
      <c r="A11712" s="19"/>
    </row>
    <row r="11713" spans="1:1" x14ac:dyDescent="0.35">
      <c r="A11713" s="19"/>
    </row>
    <row r="11714" spans="1:1" x14ac:dyDescent="0.35">
      <c r="A11714" s="19"/>
    </row>
    <row r="11715" spans="1:1" x14ac:dyDescent="0.35">
      <c r="A11715" s="19"/>
    </row>
    <row r="11716" spans="1:1" x14ac:dyDescent="0.35">
      <c r="A11716" s="19"/>
    </row>
    <row r="11717" spans="1:1" x14ac:dyDescent="0.35">
      <c r="A11717" s="19"/>
    </row>
    <row r="11718" spans="1:1" x14ac:dyDescent="0.35">
      <c r="A11718" s="19"/>
    </row>
    <row r="11719" spans="1:1" x14ac:dyDescent="0.35">
      <c r="A11719" s="19"/>
    </row>
    <row r="11720" spans="1:1" x14ac:dyDescent="0.35">
      <c r="A11720" s="19"/>
    </row>
    <row r="11721" spans="1:1" x14ac:dyDescent="0.35">
      <c r="A11721" s="19"/>
    </row>
    <row r="11722" spans="1:1" x14ac:dyDescent="0.35">
      <c r="A11722" s="19"/>
    </row>
    <row r="11723" spans="1:1" x14ac:dyDescent="0.35">
      <c r="A11723" s="19"/>
    </row>
    <row r="11724" spans="1:1" x14ac:dyDescent="0.35">
      <c r="A11724" s="19"/>
    </row>
    <row r="11725" spans="1:1" x14ac:dyDescent="0.35">
      <c r="A11725" s="19"/>
    </row>
    <row r="11726" spans="1:1" x14ac:dyDescent="0.35">
      <c r="A11726" s="19"/>
    </row>
    <row r="11727" spans="1:1" x14ac:dyDescent="0.35">
      <c r="A11727" s="19"/>
    </row>
    <row r="11728" spans="1:1" x14ac:dyDescent="0.35">
      <c r="A11728" s="19"/>
    </row>
    <row r="11729" spans="1:1" x14ac:dyDescent="0.35">
      <c r="A11729" s="19"/>
    </row>
    <row r="11730" spans="1:1" x14ac:dyDescent="0.35">
      <c r="A11730" s="19"/>
    </row>
    <row r="11731" spans="1:1" x14ac:dyDescent="0.35">
      <c r="A11731" s="19"/>
    </row>
    <row r="11732" spans="1:1" x14ac:dyDescent="0.35">
      <c r="A11732" s="19"/>
    </row>
    <row r="11733" spans="1:1" x14ac:dyDescent="0.35">
      <c r="A11733" s="19"/>
    </row>
    <row r="11734" spans="1:1" x14ac:dyDescent="0.35">
      <c r="A11734" s="19"/>
    </row>
    <row r="11735" spans="1:1" x14ac:dyDescent="0.35">
      <c r="A11735" s="19"/>
    </row>
    <row r="11736" spans="1:1" x14ac:dyDescent="0.35">
      <c r="A11736" s="19"/>
    </row>
    <row r="11737" spans="1:1" x14ac:dyDescent="0.35">
      <c r="A11737" s="19"/>
    </row>
    <row r="11738" spans="1:1" x14ac:dyDescent="0.35">
      <c r="A11738" s="19"/>
    </row>
    <row r="11739" spans="1:1" x14ac:dyDescent="0.35">
      <c r="A11739" s="19"/>
    </row>
    <row r="11740" spans="1:1" x14ac:dyDescent="0.35">
      <c r="A11740" s="19"/>
    </row>
    <row r="11741" spans="1:1" x14ac:dyDescent="0.35">
      <c r="A11741" s="19"/>
    </row>
    <row r="11742" spans="1:1" x14ac:dyDescent="0.35">
      <c r="A11742" s="19"/>
    </row>
    <row r="11743" spans="1:1" x14ac:dyDescent="0.35">
      <c r="A11743" s="19"/>
    </row>
    <row r="11744" spans="1:1" x14ac:dyDescent="0.35">
      <c r="A11744" s="19"/>
    </row>
    <row r="11745" spans="1:1" x14ac:dyDescent="0.35">
      <c r="A11745" s="19"/>
    </row>
    <row r="11746" spans="1:1" x14ac:dyDescent="0.35">
      <c r="A11746" s="19"/>
    </row>
    <row r="11747" spans="1:1" x14ac:dyDescent="0.35">
      <c r="A11747" s="19"/>
    </row>
    <row r="11748" spans="1:1" x14ac:dyDescent="0.35">
      <c r="A11748" s="19"/>
    </row>
    <row r="11749" spans="1:1" x14ac:dyDescent="0.35">
      <c r="A11749" s="19"/>
    </row>
    <row r="11750" spans="1:1" x14ac:dyDescent="0.35">
      <c r="A11750" s="19"/>
    </row>
    <row r="11751" spans="1:1" x14ac:dyDescent="0.35">
      <c r="A11751" s="19"/>
    </row>
    <row r="11752" spans="1:1" x14ac:dyDescent="0.35">
      <c r="A11752" s="19"/>
    </row>
    <row r="11753" spans="1:1" x14ac:dyDescent="0.35">
      <c r="A11753" s="19"/>
    </row>
    <row r="11754" spans="1:1" x14ac:dyDescent="0.35">
      <c r="A11754" s="19"/>
    </row>
    <row r="11755" spans="1:1" x14ac:dyDescent="0.35">
      <c r="A11755" s="19"/>
    </row>
    <row r="11756" spans="1:1" x14ac:dyDescent="0.35">
      <c r="A11756" s="19"/>
    </row>
    <row r="11757" spans="1:1" x14ac:dyDescent="0.35">
      <c r="A11757" s="19"/>
    </row>
    <row r="11758" spans="1:1" x14ac:dyDescent="0.35">
      <c r="A11758" s="19"/>
    </row>
    <row r="11759" spans="1:1" x14ac:dyDescent="0.35">
      <c r="A11759" s="19"/>
    </row>
    <row r="11760" spans="1:1" x14ac:dyDescent="0.35">
      <c r="A11760" s="19"/>
    </row>
    <row r="11761" spans="1:1" x14ac:dyDescent="0.35">
      <c r="A11761" s="19"/>
    </row>
    <row r="11762" spans="1:1" x14ac:dyDescent="0.35">
      <c r="A11762" s="19"/>
    </row>
    <row r="11763" spans="1:1" x14ac:dyDescent="0.35">
      <c r="A11763" s="19"/>
    </row>
    <row r="11764" spans="1:1" x14ac:dyDescent="0.35">
      <c r="A11764" s="19"/>
    </row>
    <row r="11765" spans="1:1" x14ac:dyDescent="0.35">
      <c r="A11765" s="19"/>
    </row>
    <row r="11766" spans="1:1" x14ac:dyDescent="0.35">
      <c r="A11766" s="19"/>
    </row>
    <row r="11767" spans="1:1" x14ac:dyDescent="0.35">
      <c r="A11767" s="19"/>
    </row>
    <row r="11768" spans="1:1" x14ac:dyDescent="0.35">
      <c r="A11768" s="19"/>
    </row>
    <row r="11769" spans="1:1" x14ac:dyDescent="0.35">
      <c r="A11769" s="19"/>
    </row>
    <row r="11770" spans="1:1" x14ac:dyDescent="0.35">
      <c r="A11770" s="19"/>
    </row>
    <row r="11771" spans="1:1" x14ac:dyDescent="0.35">
      <c r="A11771" s="19"/>
    </row>
    <row r="11772" spans="1:1" x14ac:dyDescent="0.35">
      <c r="A11772" s="19"/>
    </row>
    <row r="11773" spans="1:1" x14ac:dyDescent="0.35">
      <c r="A11773" s="19"/>
    </row>
    <row r="11774" spans="1:1" x14ac:dyDescent="0.35">
      <c r="A11774" s="19"/>
    </row>
    <row r="11775" spans="1:1" x14ac:dyDescent="0.35">
      <c r="A11775" s="19"/>
    </row>
    <row r="11776" spans="1:1" x14ac:dyDescent="0.35">
      <c r="A11776" s="19"/>
    </row>
    <row r="11777" spans="1:1" x14ac:dyDescent="0.35">
      <c r="A11777" s="19"/>
    </row>
    <row r="11778" spans="1:1" x14ac:dyDescent="0.35">
      <c r="A11778" s="19"/>
    </row>
    <row r="11779" spans="1:1" x14ac:dyDescent="0.35">
      <c r="A11779" s="19"/>
    </row>
    <row r="11780" spans="1:1" x14ac:dyDescent="0.35">
      <c r="A11780" s="19"/>
    </row>
    <row r="11781" spans="1:1" x14ac:dyDescent="0.35">
      <c r="A11781" s="19"/>
    </row>
    <row r="11782" spans="1:1" x14ac:dyDescent="0.35">
      <c r="A11782" s="19"/>
    </row>
    <row r="11783" spans="1:1" x14ac:dyDescent="0.35">
      <c r="A11783" s="19"/>
    </row>
    <row r="11784" spans="1:1" x14ac:dyDescent="0.35">
      <c r="A11784" s="19"/>
    </row>
    <row r="11785" spans="1:1" x14ac:dyDescent="0.35">
      <c r="A11785" s="19"/>
    </row>
    <row r="11786" spans="1:1" x14ac:dyDescent="0.35">
      <c r="A11786" s="19"/>
    </row>
    <row r="11787" spans="1:1" x14ac:dyDescent="0.35">
      <c r="A11787" s="19"/>
    </row>
    <row r="11788" spans="1:1" x14ac:dyDescent="0.35">
      <c r="A11788" s="19"/>
    </row>
    <row r="11789" spans="1:1" x14ac:dyDescent="0.35">
      <c r="A11789" s="19"/>
    </row>
    <row r="11790" spans="1:1" x14ac:dyDescent="0.35">
      <c r="A11790" s="19"/>
    </row>
    <row r="11791" spans="1:1" x14ac:dyDescent="0.35">
      <c r="A11791" s="19"/>
    </row>
    <row r="11792" spans="1:1" x14ac:dyDescent="0.35">
      <c r="A11792" s="19"/>
    </row>
    <row r="11793" spans="1:1" x14ac:dyDescent="0.35">
      <c r="A11793" s="19"/>
    </row>
    <row r="11794" spans="1:1" x14ac:dyDescent="0.35">
      <c r="A11794" s="19"/>
    </row>
    <row r="11795" spans="1:1" x14ac:dyDescent="0.35">
      <c r="A11795" s="19"/>
    </row>
    <row r="11796" spans="1:1" x14ac:dyDescent="0.35">
      <c r="A11796" s="19"/>
    </row>
    <row r="11797" spans="1:1" x14ac:dyDescent="0.35">
      <c r="A11797" s="19"/>
    </row>
    <row r="11798" spans="1:1" x14ac:dyDescent="0.35">
      <c r="A11798" s="19"/>
    </row>
    <row r="11799" spans="1:1" x14ac:dyDescent="0.35">
      <c r="A11799" s="19"/>
    </row>
    <row r="11800" spans="1:1" x14ac:dyDescent="0.35">
      <c r="A11800" s="19"/>
    </row>
    <row r="11801" spans="1:1" x14ac:dyDescent="0.35">
      <c r="A11801" s="19"/>
    </row>
    <row r="11802" spans="1:1" x14ac:dyDescent="0.35">
      <c r="A11802" s="19"/>
    </row>
    <row r="11803" spans="1:1" x14ac:dyDescent="0.35">
      <c r="A11803" s="19"/>
    </row>
    <row r="11804" spans="1:1" x14ac:dyDescent="0.35">
      <c r="A11804" s="19"/>
    </row>
    <row r="11805" spans="1:1" x14ac:dyDescent="0.35">
      <c r="A11805" s="19"/>
    </row>
    <row r="11806" spans="1:1" x14ac:dyDescent="0.35">
      <c r="A11806" s="19"/>
    </row>
    <row r="11807" spans="1:1" x14ac:dyDescent="0.35">
      <c r="A11807" s="19"/>
    </row>
    <row r="11808" spans="1:1" x14ac:dyDescent="0.35">
      <c r="A11808" s="19"/>
    </row>
    <row r="11809" spans="1:1" x14ac:dyDescent="0.35">
      <c r="A11809" s="19"/>
    </row>
    <row r="11810" spans="1:1" x14ac:dyDescent="0.35">
      <c r="A11810" s="19"/>
    </row>
    <row r="11811" spans="1:1" x14ac:dyDescent="0.35">
      <c r="A11811" s="19"/>
    </row>
    <row r="11812" spans="1:1" x14ac:dyDescent="0.35">
      <c r="A11812" s="19"/>
    </row>
    <row r="11813" spans="1:1" x14ac:dyDescent="0.35">
      <c r="A11813" s="19"/>
    </row>
    <row r="11814" spans="1:1" x14ac:dyDescent="0.35">
      <c r="A11814" s="19"/>
    </row>
    <row r="11815" spans="1:1" x14ac:dyDescent="0.35">
      <c r="A11815" s="19"/>
    </row>
    <row r="11816" spans="1:1" x14ac:dyDescent="0.35">
      <c r="A11816" s="19"/>
    </row>
    <row r="11817" spans="1:1" x14ac:dyDescent="0.35">
      <c r="A11817" s="19"/>
    </row>
    <row r="11818" spans="1:1" x14ac:dyDescent="0.35">
      <c r="A11818" s="19"/>
    </row>
    <row r="11819" spans="1:1" x14ac:dyDescent="0.35">
      <c r="A11819" s="19"/>
    </row>
    <row r="11820" spans="1:1" x14ac:dyDescent="0.35">
      <c r="A11820" s="19"/>
    </row>
    <row r="11821" spans="1:1" x14ac:dyDescent="0.35">
      <c r="A11821" s="19"/>
    </row>
    <row r="11822" spans="1:1" x14ac:dyDescent="0.35">
      <c r="A11822" s="19"/>
    </row>
    <row r="11823" spans="1:1" x14ac:dyDescent="0.35">
      <c r="A11823" s="19"/>
    </row>
    <row r="11824" spans="1:1" x14ac:dyDescent="0.35">
      <c r="A11824" s="19"/>
    </row>
    <row r="11825" spans="1:1" x14ac:dyDescent="0.35">
      <c r="A11825" s="19"/>
    </row>
    <row r="11826" spans="1:1" x14ac:dyDescent="0.35">
      <c r="A11826" s="19"/>
    </row>
    <row r="11827" spans="1:1" x14ac:dyDescent="0.35">
      <c r="A11827" s="19"/>
    </row>
    <row r="11828" spans="1:1" x14ac:dyDescent="0.35">
      <c r="A11828" s="19"/>
    </row>
    <row r="11829" spans="1:1" x14ac:dyDescent="0.35">
      <c r="A11829" s="19"/>
    </row>
    <row r="11830" spans="1:1" x14ac:dyDescent="0.35">
      <c r="A11830" s="19"/>
    </row>
    <row r="11831" spans="1:1" x14ac:dyDescent="0.35">
      <c r="A11831" s="19"/>
    </row>
    <row r="11832" spans="1:1" x14ac:dyDescent="0.35">
      <c r="A11832" s="19"/>
    </row>
    <row r="11833" spans="1:1" x14ac:dyDescent="0.35">
      <c r="A11833" s="19"/>
    </row>
    <row r="11834" spans="1:1" x14ac:dyDescent="0.35">
      <c r="A11834" s="19"/>
    </row>
    <row r="11835" spans="1:1" x14ac:dyDescent="0.35">
      <c r="A11835" s="19"/>
    </row>
    <row r="11836" spans="1:1" x14ac:dyDescent="0.35">
      <c r="A11836" s="19"/>
    </row>
    <row r="11837" spans="1:1" x14ac:dyDescent="0.35">
      <c r="A11837" s="19"/>
    </row>
    <row r="11838" spans="1:1" x14ac:dyDescent="0.35">
      <c r="A11838" s="19"/>
    </row>
    <row r="11839" spans="1:1" x14ac:dyDescent="0.35">
      <c r="A11839" s="19"/>
    </row>
    <row r="11840" spans="1:1" x14ac:dyDescent="0.35">
      <c r="A11840" s="19"/>
    </row>
    <row r="11841" spans="1:1" x14ac:dyDescent="0.35">
      <c r="A11841" s="19"/>
    </row>
    <row r="11842" spans="1:1" x14ac:dyDescent="0.35">
      <c r="A11842" s="19"/>
    </row>
    <row r="11843" spans="1:1" x14ac:dyDescent="0.35">
      <c r="A11843" s="19"/>
    </row>
    <row r="11844" spans="1:1" x14ac:dyDescent="0.35">
      <c r="A11844" s="19"/>
    </row>
    <row r="11845" spans="1:1" x14ac:dyDescent="0.35">
      <c r="A11845" s="19"/>
    </row>
    <row r="11846" spans="1:1" x14ac:dyDescent="0.35">
      <c r="A11846" s="19"/>
    </row>
    <row r="11847" spans="1:1" x14ac:dyDescent="0.35">
      <c r="A11847" s="19"/>
    </row>
    <row r="11848" spans="1:1" x14ac:dyDescent="0.35">
      <c r="A11848" s="19"/>
    </row>
    <row r="11849" spans="1:1" x14ac:dyDescent="0.35">
      <c r="A11849" s="19"/>
    </row>
    <row r="11850" spans="1:1" x14ac:dyDescent="0.35">
      <c r="A11850" s="19"/>
    </row>
    <row r="11851" spans="1:1" x14ac:dyDescent="0.35">
      <c r="A11851" s="19"/>
    </row>
    <row r="11852" spans="1:1" x14ac:dyDescent="0.35">
      <c r="A11852" s="19"/>
    </row>
    <row r="11853" spans="1:1" x14ac:dyDescent="0.35">
      <c r="A11853" s="19"/>
    </row>
    <row r="11854" spans="1:1" x14ac:dyDescent="0.35">
      <c r="A11854" s="19"/>
    </row>
    <row r="11855" spans="1:1" x14ac:dyDescent="0.35">
      <c r="A11855" s="19"/>
    </row>
    <row r="11856" spans="1:1" x14ac:dyDescent="0.35">
      <c r="A11856" s="19"/>
    </row>
    <row r="11857" spans="1:1" x14ac:dyDescent="0.35">
      <c r="A11857" s="19"/>
    </row>
    <row r="11858" spans="1:1" x14ac:dyDescent="0.35">
      <c r="A11858" s="19"/>
    </row>
    <row r="11859" spans="1:1" x14ac:dyDescent="0.35">
      <c r="A11859" s="19"/>
    </row>
    <row r="11860" spans="1:1" x14ac:dyDescent="0.35">
      <c r="A11860" s="19"/>
    </row>
    <row r="11861" spans="1:1" x14ac:dyDescent="0.35">
      <c r="A11861" s="19"/>
    </row>
    <row r="11862" spans="1:1" x14ac:dyDescent="0.35">
      <c r="A11862" s="19"/>
    </row>
    <row r="11863" spans="1:1" x14ac:dyDescent="0.35">
      <c r="A11863" s="19"/>
    </row>
    <row r="11864" spans="1:1" x14ac:dyDescent="0.35">
      <c r="A11864" s="19"/>
    </row>
    <row r="11865" spans="1:1" x14ac:dyDescent="0.35">
      <c r="A11865" s="19"/>
    </row>
    <row r="11866" spans="1:1" x14ac:dyDescent="0.35">
      <c r="A11866" s="19"/>
    </row>
    <row r="11867" spans="1:1" x14ac:dyDescent="0.35">
      <c r="A11867" s="19"/>
    </row>
    <row r="11868" spans="1:1" x14ac:dyDescent="0.35">
      <c r="A11868" s="19"/>
    </row>
    <row r="11869" spans="1:1" x14ac:dyDescent="0.35">
      <c r="A11869" s="19"/>
    </row>
    <row r="11870" spans="1:1" x14ac:dyDescent="0.35">
      <c r="A11870" s="19"/>
    </row>
    <row r="11871" spans="1:1" x14ac:dyDescent="0.35">
      <c r="A11871" s="19"/>
    </row>
    <row r="11872" spans="1:1" x14ac:dyDescent="0.35">
      <c r="A11872" s="19"/>
    </row>
    <row r="11873" spans="1:1" x14ac:dyDescent="0.35">
      <c r="A11873" s="19"/>
    </row>
    <row r="11874" spans="1:1" x14ac:dyDescent="0.35">
      <c r="A11874" s="19"/>
    </row>
    <row r="11875" spans="1:1" x14ac:dyDescent="0.35">
      <c r="A11875" s="19"/>
    </row>
    <row r="11876" spans="1:1" x14ac:dyDescent="0.35">
      <c r="A11876" s="19"/>
    </row>
    <row r="11877" spans="1:1" x14ac:dyDescent="0.35">
      <c r="A11877" s="19"/>
    </row>
    <row r="11878" spans="1:1" x14ac:dyDescent="0.35">
      <c r="A11878" s="19"/>
    </row>
    <row r="11879" spans="1:1" x14ac:dyDescent="0.35">
      <c r="A11879" s="19"/>
    </row>
    <row r="11880" spans="1:1" x14ac:dyDescent="0.35">
      <c r="A11880" s="19"/>
    </row>
    <row r="11881" spans="1:1" x14ac:dyDescent="0.35">
      <c r="A11881" s="19"/>
    </row>
    <row r="11882" spans="1:1" x14ac:dyDescent="0.35">
      <c r="A11882" s="19"/>
    </row>
    <row r="11883" spans="1:1" x14ac:dyDescent="0.35">
      <c r="A11883" s="19"/>
    </row>
    <row r="11884" spans="1:1" x14ac:dyDescent="0.35">
      <c r="A11884" s="19"/>
    </row>
    <row r="11885" spans="1:1" x14ac:dyDescent="0.35">
      <c r="A11885" s="19"/>
    </row>
    <row r="11886" spans="1:1" x14ac:dyDescent="0.35">
      <c r="A11886" s="19"/>
    </row>
    <row r="11887" spans="1:1" x14ac:dyDescent="0.35">
      <c r="A11887" s="19"/>
    </row>
    <row r="11888" spans="1:1" x14ac:dyDescent="0.35">
      <c r="A11888" s="19"/>
    </row>
    <row r="11889" spans="1:1" x14ac:dyDescent="0.35">
      <c r="A11889" s="19"/>
    </row>
    <row r="11890" spans="1:1" x14ac:dyDescent="0.35">
      <c r="A11890" s="19"/>
    </row>
    <row r="11891" spans="1:1" x14ac:dyDescent="0.35">
      <c r="A11891" s="19"/>
    </row>
    <row r="11892" spans="1:1" x14ac:dyDescent="0.35">
      <c r="A11892" s="19"/>
    </row>
    <row r="11893" spans="1:1" x14ac:dyDescent="0.35">
      <c r="A11893" s="19"/>
    </row>
    <row r="11894" spans="1:1" x14ac:dyDescent="0.35">
      <c r="A11894" s="19"/>
    </row>
    <row r="11895" spans="1:1" x14ac:dyDescent="0.35">
      <c r="A11895" s="19"/>
    </row>
    <row r="11896" spans="1:1" x14ac:dyDescent="0.35">
      <c r="A11896" s="19"/>
    </row>
    <row r="11897" spans="1:1" x14ac:dyDescent="0.35">
      <c r="A11897" s="19"/>
    </row>
    <row r="11898" spans="1:1" x14ac:dyDescent="0.35">
      <c r="A11898" s="19"/>
    </row>
    <row r="11899" spans="1:1" x14ac:dyDescent="0.35">
      <c r="A11899" s="19"/>
    </row>
    <row r="11900" spans="1:1" x14ac:dyDescent="0.35">
      <c r="A11900" s="19"/>
    </row>
    <row r="11901" spans="1:1" x14ac:dyDescent="0.35">
      <c r="A11901" s="19"/>
    </row>
    <row r="11902" spans="1:1" x14ac:dyDescent="0.35">
      <c r="A11902" s="19"/>
    </row>
    <row r="11903" spans="1:1" x14ac:dyDescent="0.35">
      <c r="A11903" s="19"/>
    </row>
    <row r="11904" spans="1:1" x14ac:dyDescent="0.35">
      <c r="A11904" s="19"/>
    </row>
    <row r="11905" spans="1:1" x14ac:dyDescent="0.35">
      <c r="A11905" s="19"/>
    </row>
    <row r="11906" spans="1:1" x14ac:dyDescent="0.35">
      <c r="A11906" s="19"/>
    </row>
    <row r="11907" spans="1:1" x14ac:dyDescent="0.35">
      <c r="A11907" s="19"/>
    </row>
    <row r="11908" spans="1:1" x14ac:dyDescent="0.35">
      <c r="A11908" s="19"/>
    </row>
    <row r="11909" spans="1:1" x14ac:dyDescent="0.35">
      <c r="A11909" s="19"/>
    </row>
    <row r="11910" spans="1:1" x14ac:dyDescent="0.35">
      <c r="A11910" s="19"/>
    </row>
    <row r="11911" spans="1:1" x14ac:dyDescent="0.35">
      <c r="A11911" s="19"/>
    </row>
    <row r="11912" spans="1:1" x14ac:dyDescent="0.35">
      <c r="A11912" s="19"/>
    </row>
    <row r="11913" spans="1:1" x14ac:dyDescent="0.35">
      <c r="A11913" s="19"/>
    </row>
    <row r="11914" spans="1:1" x14ac:dyDescent="0.35">
      <c r="A11914" s="19"/>
    </row>
    <row r="11915" spans="1:1" x14ac:dyDescent="0.35">
      <c r="A11915" s="19"/>
    </row>
    <row r="11916" spans="1:1" x14ac:dyDescent="0.35">
      <c r="A11916" s="19"/>
    </row>
    <row r="11917" spans="1:1" x14ac:dyDescent="0.35">
      <c r="A11917" s="19"/>
    </row>
    <row r="11918" spans="1:1" x14ac:dyDescent="0.35">
      <c r="A11918" s="19"/>
    </row>
    <row r="11919" spans="1:1" x14ac:dyDescent="0.35">
      <c r="A11919" s="19"/>
    </row>
    <row r="11920" spans="1:1" x14ac:dyDescent="0.35">
      <c r="A11920" s="19"/>
    </row>
    <row r="11921" spans="1:1" x14ac:dyDescent="0.35">
      <c r="A11921" s="19"/>
    </row>
    <row r="11922" spans="1:1" x14ac:dyDescent="0.35">
      <c r="A11922" s="19"/>
    </row>
    <row r="11923" spans="1:1" x14ac:dyDescent="0.35">
      <c r="A11923" s="19"/>
    </row>
    <row r="11924" spans="1:1" x14ac:dyDescent="0.35">
      <c r="A11924" s="19"/>
    </row>
    <row r="11925" spans="1:1" x14ac:dyDescent="0.35">
      <c r="A11925" s="19"/>
    </row>
    <row r="11926" spans="1:1" x14ac:dyDescent="0.35">
      <c r="A11926" s="19"/>
    </row>
    <row r="11927" spans="1:1" x14ac:dyDescent="0.35">
      <c r="A11927" s="19"/>
    </row>
    <row r="11928" spans="1:1" x14ac:dyDescent="0.35">
      <c r="A11928" s="19"/>
    </row>
    <row r="11929" spans="1:1" x14ac:dyDescent="0.35">
      <c r="A11929" s="19"/>
    </row>
    <row r="11930" spans="1:1" x14ac:dyDescent="0.35">
      <c r="A11930" s="19"/>
    </row>
    <row r="11931" spans="1:1" x14ac:dyDescent="0.35">
      <c r="A11931" s="19"/>
    </row>
    <row r="11932" spans="1:1" x14ac:dyDescent="0.35">
      <c r="A11932" s="19"/>
    </row>
    <row r="11933" spans="1:1" x14ac:dyDescent="0.35">
      <c r="A11933" s="19"/>
    </row>
    <row r="11934" spans="1:1" x14ac:dyDescent="0.35">
      <c r="A11934" s="19"/>
    </row>
    <row r="11935" spans="1:1" x14ac:dyDescent="0.35">
      <c r="A11935" s="19"/>
    </row>
    <row r="11936" spans="1:1" x14ac:dyDescent="0.35">
      <c r="A11936" s="19"/>
    </row>
    <row r="11937" spans="1:1" x14ac:dyDescent="0.35">
      <c r="A11937" s="19"/>
    </row>
    <row r="11938" spans="1:1" x14ac:dyDescent="0.35">
      <c r="A11938" s="19"/>
    </row>
    <row r="11939" spans="1:1" x14ac:dyDescent="0.35">
      <c r="A11939" s="19"/>
    </row>
    <row r="11940" spans="1:1" x14ac:dyDescent="0.35">
      <c r="A11940" s="19"/>
    </row>
    <row r="11941" spans="1:1" x14ac:dyDescent="0.35">
      <c r="A11941" s="19"/>
    </row>
    <row r="11942" spans="1:1" x14ac:dyDescent="0.35">
      <c r="A11942" s="19"/>
    </row>
    <row r="11943" spans="1:1" x14ac:dyDescent="0.35">
      <c r="A11943" s="19"/>
    </row>
    <row r="11944" spans="1:1" x14ac:dyDescent="0.35">
      <c r="A11944" s="19"/>
    </row>
    <row r="11945" spans="1:1" x14ac:dyDescent="0.35">
      <c r="A11945" s="19"/>
    </row>
    <row r="11946" spans="1:1" x14ac:dyDescent="0.35">
      <c r="A11946" s="19"/>
    </row>
    <row r="11947" spans="1:1" x14ac:dyDescent="0.35">
      <c r="A11947" s="19"/>
    </row>
    <row r="11948" spans="1:1" x14ac:dyDescent="0.35">
      <c r="A11948" s="19"/>
    </row>
    <row r="11949" spans="1:1" x14ac:dyDescent="0.35">
      <c r="A11949" s="19"/>
    </row>
    <row r="11950" spans="1:1" x14ac:dyDescent="0.35">
      <c r="A11950" s="19"/>
    </row>
    <row r="11951" spans="1:1" x14ac:dyDescent="0.35">
      <c r="A11951" s="19"/>
    </row>
    <row r="11952" spans="1:1" x14ac:dyDescent="0.35">
      <c r="A11952" s="19"/>
    </row>
    <row r="11953" spans="1:1" x14ac:dyDescent="0.35">
      <c r="A11953" s="19"/>
    </row>
    <row r="11954" spans="1:1" x14ac:dyDescent="0.35">
      <c r="A11954" s="19"/>
    </row>
    <row r="11955" spans="1:1" x14ac:dyDescent="0.35">
      <c r="A11955" s="19"/>
    </row>
    <row r="11956" spans="1:1" x14ac:dyDescent="0.35">
      <c r="A11956" s="19"/>
    </row>
    <row r="11957" spans="1:1" x14ac:dyDescent="0.35">
      <c r="A11957" s="19"/>
    </row>
    <row r="11958" spans="1:1" x14ac:dyDescent="0.35">
      <c r="A11958" s="19"/>
    </row>
    <row r="11959" spans="1:1" x14ac:dyDescent="0.35">
      <c r="A11959" s="19"/>
    </row>
    <row r="11960" spans="1:1" x14ac:dyDescent="0.35">
      <c r="A11960" s="19"/>
    </row>
    <row r="11961" spans="1:1" x14ac:dyDescent="0.35">
      <c r="A11961" s="19"/>
    </row>
    <row r="11962" spans="1:1" x14ac:dyDescent="0.35">
      <c r="A11962" s="19"/>
    </row>
    <row r="11963" spans="1:1" x14ac:dyDescent="0.35">
      <c r="A11963" s="19"/>
    </row>
    <row r="11964" spans="1:1" x14ac:dyDescent="0.35">
      <c r="A11964" s="19"/>
    </row>
    <row r="11965" spans="1:1" x14ac:dyDescent="0.35">
      <c r="A11965" s="19"/>
    </row>
    <row r="11966" spans="1:1" x14ac:dyDescent="0.35">
      <c r="A11966" s="19"/>
    </row>
    <row r="11967" spans="1:1" x14ac:dyDescent="0.35">
      <c r="A11967" s="19"/>
    </row>
    <row r="11968" spans="1:1" x14ac:dyDescent="0.35">
      <c r="A11968" s="19"/>
    </row>
    <row r="11969" spans="1:1" x14ac:dyDescent="0.35">
      <c r="A11969" s="19"/>
    </row>
    <row r="11970" spans="1:1" x14ac:dyDescent="0.35">
      <c r="A11970" s="19"/>
    </row>
    <row r="11971" spans="1:1" x14ac:dyDescent="0.35">
      <c r="A11971" s="19"/>
    </row>
    <row r="11972" spans="1:1" x14ac:dyDescent="0.35">
      <c r="A11972" s="19"/>
    </row>
    <row r="11973" spans="1:1" x14ac:dyDescent="0.35">
      <c r="A11973" s="19"/>
    </row>
    <row r="11974" spans="1:1" x14ac:dyDescent="0.35">
      <c r="A11974" s="19"/>
    </row>
    <row r="11975" spans="1:1" x14ac:dyDescent="0.35">
      <c r="A11975" s="19"/>
    </row>
    <row r="11976" spans="1:1" x14ac:dyDescent="0.35">
      <c r="A11976" s="19"/>
    </row>
    <row r="11977" spans="1:1" x14ac:dyDescent="0.35">
      <c r="A11977" s="19"/>
    </row>
    <row r="11978" spans="1:1" x14ac:dyDescent="0.35">
      <c r="A11978" s="19"/>
    </row>
    <row r="11979" spans="1:1" x14ac:dyDescent="0.35">
      <c r="A11979" s="19"/>
    </row>
    <row r="11980" spans="1:1" x14ac:dyDescent="0.35">
      <c r="A11980" s="19"/>
    </row>
    <row r="11981" spans="1:1" x14ac:dyDescent="0.35">
      <c r="A11981" s="19"/>
    </row>
    <row r="11982" spans="1:1" x14ac:dyDescent="0.35">
      <c r="A11982" s="19"/>
    </row>
    <row r="11983" spans="1:1" x14ac:dyDescent="0.35">
      <c r="A11983" s="19"/>
    </row>
    <row r="11984" spans="1:1" x14ac:dyDescent="0.35">
      <c r="A11984" s="19"/>
    </row>
    <row r="11985" spans="1:1" x14ac:dyDescent="0.35">
      <c r="A11985" s="19"/>
    </row>
    <row r="11986" spans="1:1" x14ac:dyDescent="0.35">
      <c r="A11986" s="19"/>
    </row>
    <row r="11987" spans="1:1" x14ac:dyDescent="0.35">
      <c r="A11987" s="19"/>
    </row>
    <row r="11988" spans="1:1" x14ac:dyDescent="0.35">
      <c r="A11988" s="19"/>
    </row>
    <row r="11989" spans="1:1" x14ac:dyDescent="0.35">
      <c r="A11989" s="19"/>
    </row>
    <row r="11990" spans="1:1" x14ac:dyDescent="0.35">
      <c r="A11990" s="19"/>
    </row>
    <row r="11991" spans="1:1" x14ac:dyDescent="0.35">
      <c r="A11991" s="19"/>
    </row>
    <row r="11992" spans="1:1" x14ac:dyDescent="0.35">
      <c r="A11992" s="19"/>
    </row>
    <row r="11993" spans="1:1" x14ac:dyDescent="0.35">
      <c r="A11993" s="19"/>
    </row>
    <row r="11994" spans="1:1" x14ac:dyDescent="0.35">
      <c r="A11994" s="19"/>
    </row>
    <row r="11995" spans="1:1" x14ac:dyDescent="0.35">
      <c r="A11995" s="19"/>
    </row>
    <row r="11996" spans="1:1" x14ac:dyDescent="0.35">
      <c r="A11996" s="19"/>
    </row>
    <row r="11997" spans="1:1" x14ac:dyDescent="0.35">
      <c r="A11997" s="19"/>
    </row>
    <row r="11998" spans="1:1" x14ac:dyDescent="0.35">
      <c r="A11998" s="19"/>
    </row>
    <row r="11999" spans="1:1" x14ac:dyDescent="0.35">
      <c r="A11999" s="19"/>
    </row>
    <row r="12000" spans="1:1" x14ac:dyDescent="0.35">
      <c r="A12000" s="19"/>
    </row>
    <row r="12001" spans="1:1" x14ac:dyDescent="0.35">
      <c r="A12001" s="19"/>
    </row>
    <row r="12002" spans="1:1" x14ac:dyDescent="0.35">
      <c r="A12002" s="19"/>
    </row>
    <row r="12003" spans="1:1" x14ac:dyDescent="0.35">
      <c r="A12003" s="19"/>
    </row>
    <row r="12004" spans="1:1" x14ac:dyDescent="0.35">
      <c r="A12004" s="19"/>
    </row>
    <row r="12005" spans="1:1" x14ac:dyDescent="0.35">
      <c r="A12005" s="19"/>
    </row>
    <row r="12006" spans="1:1" x14ac:dyDescent="0.35">
      <c r="A12006" s="19"/>
    </row>
    <row r="12007" spans="1:1" x14ac:dyDescent="0.35">
      <c r="A12007" s="19"/>
    </row>
    <row r="12008" spans="1:1" x14ac:dyDescent="0.35">
      <c r="A12008" s="19"/>
    </row>
    <row r="12009" spans="1:1" x14ac:dyDescent="0.35">
      <c r="A12009" s="19"/>
    </row>
    <row r="12010" spans="1:1" x14ac:dyDescent="0.35">
      <c r="A12010" s="19"/>
    </row>
    <row r="12011" spans="1:1" x14ac:dyDescent="0.35">
      <c r="A12011" s="19"/>
    </row>
    <row r="12012" spans="1:1" x14ac:dyDescent="0.35">
      <c r="A12012" s="19"/>
    </row>
    <row r="12013" spans="1:1" x14ac:dyDescent="0.35">
      <c r="A12013" s="19"/>
    </row>
    <row r="12014" spans="1:1" x14ac:dyDescent="0.35">
      <c r="A12014" s="19"/>
    </row>
    <row r="12015" spans="1:1" x14ac:dyDescent="0.35">
      <c r="A12015" s="19"/>
    </row>
    <row r="12016" spans="1:1" x14ac:dyDescent="0.35">
      <c r="A12016" s="19"/>
    </row>
    <row r="12017" spans="1:1" x14ac:dyDescent="0.35">
      <c r="A12017" s="19"/>
    </row>
    <row r="12018" spans="1:1" x14ac:dyDescent="0.35">
      <c r="A12018" s="19"/>
    </row>
    <row r="12019" spans="1:1" x14ac:dyDescent="0.35">
      <c r="A12019" s="19"/>
    </row>
    <row r="12020" spans="1:1" x14ac:dyDescent="0.35">
      <c r="A12020" s="19"/>
    </row>
    <row r="12021" spans="1:1" x14ac:dyDescent="0.35">
      <c r="A12021" s="19"/>
    </row>
    <row r="12022" spans="1:1" x14ac:dyDescent="0.35">
      <c r="A12022" s="19"/>
    </row>
    <row r="12023" spans="1:1" x14ac:dyDescent="0.35">
      <c r="A12023" s="19"/>
    </row>
    <row r="12024" spans="1:1" x14ac:dyDescent="0.35">
      <c r="A12024" s="19"/>
    </row>
    <row r="12025" spans="1:1" x14ac:dyDescent="0.35">
      <c r="A12025" s="19"/>
    </row>
    <row r="12026" spans="1:1" x14ac:dyDescent="0.35">
      <c r="A12026" s="19"/>
    </row>
    <row r="12027" spans="1:1" x14ac:dyDescent="0.35">
      <c r="A12027" s="19"/>
    </row>
    <row r="12028" spans="1:1" x14ac:dyDescent="0.35">
      <c r="A12028" s="19"/>
    </row>
    <row r="12029" spans="1:1" x14ac:dyDescent="0.35">
      <c r="A12029" s="19"/>
    </row>
    <row r="12030" spans="1:1" x14ac:dyDescent="0.35">
      <c r="A12030" s="19"/>
    </row>
    <row r="12031" spans="1:1" x14ac:dyDescent="0.35">
      <c r="A12031" s="19"/>
    </row>
    <row r="12032" spans="1:1" x14ac:dyDescent="0.35">
      <c r="A12032" s="19"/>
    </row>
    <row r="12033" spans="1:1" x14ac:dyDescent="0.35">
      <c r="A12033" s="19"/>
    </row>
    <row r="12034" spans="1:1" x14ac:dyDescent="0.35">
      <c r="A12034" s="19"/>
    </row>
    <row r="12035" spans="1:1" x14ac:dyDescent="0.35">
      <c r="A12035" s="19"/>
    </row>
    <row r="12036" spans="1:1" x14ac:dyDescent="0.35">
      <c r="A12036" s="19"/>
    </row>
    <row r="12037" spans="1:1" x14ac:dyDescent="0.35">
      <c r="A12037" s="19"/>
    </row>
    <row r="12038" spans="1:1" x14ac:dyDescent="0.35">
      <c r="A12038" s="19"/>
    </row>
    <row r="12039" spans="1:1" x14ac:dyDescent="0.35">
      <c r="A12039" s="19"/>
    </row>
    <row r="12040" spans="1:1" x14ac:dyDescent="0.35">
      <c r="A12040" s="19"/>
    </row>
    <row r="12041" spans="1:1" x14ac:dyDescent="0.35">
      <c r="A12041" s="19"/>
    </row>
    <row r="12042" spans="1:1" x14ac:dyDescent="0.35">
      <c r="A12042" s="19"/>
    </row>
    <row r="12043" spans="1:1" x14ac:dyDescent="0.35">
      <c r="A12043" s="19"/>
    </row>
    <row r="12044" spans="1:1" x14ac:dyDescent="0.35">
      <c r="A12044" s="19"/>
    </row>
    <row r="12045" spans="1:1" x14ac:dyDescent="0.35">
      <c r="A12045" s="19"/>
    </row>
    <row r="12046" spans="1:1" x14ac:dyDescent="0.35">
      <c r="A12046" s="19"/>
    </row>
    <row r="12047" spans="1:1" x14ac:dyDescent="0.35">
      <c r="A12047" s="19"/>
    </row>
    <row r="12048" spans="1:1" x14ac:dyDescent="0.35">
      <c r="A12048" s="19"/>
    </row>
    <row r="12049" spans="1:1" x14ac:dyDescent="0.35">
      <c r="A12049" s="19"/>
    </row>
    <row r="12050" spans="1:1" x14ac:dyDescent="0.35">
      <c r="A12050" s="19"/>
    </row>
    <row r="12051" spans="1:1" x14ac:dyDescent="0.35">
      <c r="A12051" s="19"/>
    </row>
    <row r="12052" spans="1:1" x14ac:dyDescent="0.35">
      <c r="A12052" s="19"/>
    </row>
    <row r="12053" spans="1:1" x14ac:dyDescent="0.35">
      <c r="A12053" s="19"/>
    </row>
    <row r="12054" spans="1:1" x14ac:dyDescent="0.35">
      <c r="A12054" s="19"/>
    </row>
    <row r="12055" spans="1:1" x14ac:dyDescent="0.35">
      <c r="A12055" s="19"/>
    </row>
    <row r="12056" spans="1:1" x14ac:dyDescent="0.35">
      <c r="A12056" s="19"/>
    </row>
    <row r="12057" spans="1:1" x14ac:dyDescent="0.35">
      <c r="A12057" s="19"/>
    </row>
    <row r="12058" spans="1:1" x14ac:dyDescent="0.35">
      <c r="A12058" s="19"/>
    </row>
    <row r="12059" spans="1:1" x14ac:dyDescent="0.35">
      <c r="A12059" s="19"/>
    </row>
    <row r="12060" spans="1:1" x14ac:dyDescent="0.35">
      <c r="A12060" s="19"/>
    </row>
    <row r="12061" spans="1:1" x14ac:dyDescent="0.35">
      <c r="A12061" s="19"/>
    </row>
    <row r="12062" spans="1:1" x14ac:dyDescent="0.35">
      <c r="A12062" s="19"/>
    </row>
    <row r="12063" spans="1:1" x14ac:dyDescent="0.35">
      <c r="A12063" s="19"/>
    </row>
    <row r="12064" spans="1:1" x14ac:dyDescent="0.35">
      <c r="A12064" s="19"/>
    </row>
    <row r="12065" spans="1:1" x14ac:dyDescent="0.35">
      <c r="A12065" s="19"/>
    </row>
    <row r="12066" spans="1:1" x14ac:dyDescent="0.35">
      <c r="A12066" s="19"/>
    </row>
    <row r="12067" spans="1:1" x14ac:dyDescent="0.35">
      <c r="A12067" s="19"/>
    </row>
    <row r="12068" spans="1:1" x14ac:dyDescent="0.35">
      <c r="A12068" s="19"/>
    </row>
    <row r="12069" spans="1:1" x14ac:dyDescent="0.35">
      <c r="A12069" s="19"/>
    </row>
    <row r="12070" spans="1:1" x14ac:dyDescent="0.35">
      <c r="A12070" s="19"/>
    </row>
    <row r="12071" spans="1:1" x14ac:dyDescent="0.35">
      <c r="A12071" s="19"/>
    </row>
    <row r="12072" spans="1:1" x14ac:dyDescent="0.35">
      <c r="A12072" s="19"/>
    </row>
    <row r="12073" spans="1:1" x14ac:dyDescent="0.35">
      <c r="A12073" s="19"/>
    </row>
    <row r="12074" spans="1:1" x14ac:dyDescent="0.35">
      <c r="A12074" s="19"/>
    </row>
    <row r="12075" spans="1:1" x14ac:dyDescent="0.35">
      <c r="A12075" s="19"/>
    </row>
    <row r="12076" spans="1:1" x14ac:dyDescent="0.35">
      <c r="A12076" s="19"/>
    </row>
    <row r="12077" spans="1:1" x14ac:dyDescent="0.35">
      <c r="A12077" s="19"/>
    </row>
    <row r="12078" spans="1:1" x14ac:dyDescent="0.35">
      <c r="A12078" s="19"/>
    </row>
    <row r="12079" spans="1:1" x14ac:dyDescent="0.35">
      <c r="A12079" s="19"/>
    </row>
    <row r="12080" spans="1:1" x14ac:dyDescent="0.35">
      <c r="A12080" s="19"/>
    </row>
    <row r="12081" spans="1:1" x14ac:dyDescent="0.35">
      <c r="A12081" s="19"/>
    </row>
    <row r="12082" spans="1:1" x14ac:dyDescent="0.35">
      <c r="A12082" s="19"/>
    </row>
    <row r="12083" spans="1:1" x14ac:dyDescent="0.35">
      <c r="A12083" s="19"/>
    </row>
    <row r="12084" spans="1:1" x14ac:dyDescent="0.35">
      <c r="A12084" s="19"/>
    </row>
    <row r="12085" spans="1:1" x14ac:dyDescent="0.35">
      <c r="A12085" s="19"/>
    </row>
    <row r="12086" spans="1:1" x14ac:dyDescent="0.35">
      <c r="A12086" s="19"/>
    </row>
    <row r="12087" spans="1:1" x14ac:dyDescent="0.35">
      <c r="A12087" s="19"/>
    </row>
    <row r="12088" spans="1:1" x14ac:dyDescent="0.35">
      <c r="A12088" s="19"/>
    </row>
    <row r="12089" spans="1:1" x14ac:dyDescent="0.35">
      <c r="A12089" s="19"/>
    </row>
    <row r="12090" spans="1:1" x14ac:dyDescent="0.35">
      <c r="A12090" s="19"/>
    </row>
    <row r="12091" spans="1:1" x14ac:dyDescent="0.35">
      <c r="A12091" s="19"/>
    </row>
    <row r="12092" spans="1:1" x14ac:dyDescent="0.35">
      <c r="A12092" s="19"/>
    </row>
    <row r="12093" spans="1:1" x14ac:dyDescent="0.35">
      <c r="A12093" s="19"/>
    </row>
    <row r="12094" spans="1:1" x14ac:dyDescent="0.35">
      <c r="A12094" s="19"/>
    </row>
    <row r="12095" spans="1:1" x14ac:dyDescent="0.35">
      <c r="A12095" s="19"/>
    </row>
    <row r="12096" spans="1:1" x14ac:dyDescent="0.35">
      <c r="A12096" s="19"/>
    </row>
    <row r="12097" spans="1:1" x14ac:dyDescent="0.35">
      <c r="A12097" s="19"/>
    </row>
    <row r="12098" spans="1:1" x14ac:dyDescent="0.35">
      <c r="A12098" s="19"/>
    </row>
    <row r="12099" spans="1:1" x14ac:dyDescent="0.35">
      <c r="A12099" s="19"/>
    </row>
    <row r="12100" spans="1:1" x14ac:dyDescent="0.35">
      <c r="A12100" s="19"/>
    </row>
    <row r="12101" spans="1:1" x14ac:dyDescent="0.35">
      <c r="A12101" s="19"/>
    </row>
    <row r="12102" spans="1:1" x14ac:dyDescent="0.35">
      <c r="A12102" s="19"/>
    </row>
    <row r="12103" spans="1:1" x14ac:dyDescent="0.35">
      <c r="A12103" s="19"/>
    </row>
    <row r="12104" spans="1:1" x14ac:dyDescent="0.35">
      <c r="A12104" s="19"/>
    </row>
    <row r="12105" spans="1:1" x14ac:dyDescent="0.35">
      <c r="A12105" s="19"/>
    </row>
    <row r="12106" spans="1:1" x14ac:dyDescent="0.35">
      <c r="A12106" s="19"/>
    </row>
    <row r="12107" spans="1:1" x14ac:dyDescent="0.35">
      <c r="A12107" s="19"/>
    </row>
    <row r="12108" spans="1:1" x14ac:dyDescent="0.35">
      <c r="A12108" s="19"/>
    </row>
    <row r="12109" spans="1:1" x14ac:dyDescent="0.35">
      <c r="A12109" s="19"/>
    </row>
    <row r="12110" spans="1:1" x14ac:dyDescent="0.35">
      <c r="A12110" s="19"/>
    </row>
    <row r="12111" spans="1:1" x14ac:dyDescent="0.35">
      <c r="A12111" s="19"/>
    </row>
    <row r="12112" spans="1:1" x14ac:dyDescent="0.35">
      <c r="A12112" s="19"/>
    </row>
    <row r="12113" spans="1:1" x14ac:dyDescent="0.35">
      <c r="A12113" s="19"/>
    </row>
    <row r="12114" spans="1:1" x14ac:dyDescent="0.35">
      <c r="A12114" s="19"/>
    </row>
    <row r="12115" spans="1:1" x14ac:dyDescent="0.35">
      <c r="A12115" s="19"/>
    </row>
    <row r="12116" spans="1:1" x14ac:dyDescent="0.35">
      <c r="A12116" s="19"/>
    </row>
    <row r="12117" spans="1:1" x14ac:dyDescent="0.35">
      <c r="A12117" s="19"/>
    </row>
    <row r="12118" spans="1:1" x14ac:dyDescent="0.35">
      <c r="A12118" s="19"/>
    </row>
    <row r="12119" spans="1:1" x14ac:dyDescent="0.35">
      <c r="A12119" s="19"/>
    </row>
    <row r="12120" spans="1:1" x14ac:dyDescent="0.35">
      <c r="A12120" s="19"/>
    </row>
    <row r="12121" spans="1:1" x14ac:dyDescent="0.35">
      <c r="A12121" s="19"/>
    </row>
    <row r="12122" spans="1:1" x14ac:dyDescent="0.35">
      <c r="A12122" s="19"/>
    </row>
    <row r="12123" spans="1:1" x14ac:dyDescent="0.35">
      <c r="A12123" s="19"/>
    </row>
    <row r="12124" spans="1:1" x14ac:dyDescent="0.35">
      <c r="A12124" s="19"/>
    </row>
    <row r="12125" spans="1:1" x14ac:dyDescent="0.35">
      <c r="A12125" s="19"/>
    </row>
    <row r="12126" spans="1:1" x14ac:dyDescent="0.35">
      <c r="A12126" s="19"/>
    </row>
    <row r="12127" spans="1:1" x14ac:dyDescent="0.35">
      <c r="A12127" s="19"/>
    </row>
    <row r="12128" spans="1:1" x14ac:dyDescent="0.35">
      <c r="A12128" s="19"/>
    </row>
    <row r="12129" spans="1:1" x14ac:dyDescent="0.35">
      <c r="A12129" s="19"/>
    </row>
    <row r="12130" spans="1:1" x14ac:dyDescent="0.35">
      <c r="A12130" s="19"/>
    </row>
    <row r="12131" spans="1:1" x14ac:dyDescent="0.35">
      <c r="A12131" s="19"/>
    </row>
    <row r="12132" spans="1:1" x14ac:dyDescent="0.35">
      <c r="A12132" s="19"/>
    </row>
    <row r="12133" spans="1:1" x14ac:dyDescent="0.35">
      <c r="A12133" s="19"/>
    </row>
    <row r="12134" spans="1:1" x14ac:dyDescent="0.35">
      <c r="A12134" s="19"/>
    </row>
    <row r="12135" spans="1:1" x14ac:dyDescent="0.35">
      <c r="A12135" s="19"/>
    </row>
    <row r="12136" spans="1:1" x14ac:dyDescent="0.35">
      <c r="A12136" s="19"/>
    </row>
    <row r="12137" spans="1:1" x14ac:dyDescent="0.35">
      <c r="A12137" s="19"/>
    </row>
    <row r="12138" spans="1:1" x14ac:dyDescent="0.35">
      <c r="A12138" s="19"/>
    </row>
    <row r="12139" spans="1:1" x14ac:dyDescent="0.35">
      <c r="A12139" s="19"/>
    </row>
    <row r="12140" spans="1:1" x14ac:dyDescent="0.35">
      <c r="A12140" s="19"/>
    </row>
    <row r="12141" spans="1:1" x14ac:dyDescent="0.35">
      <c r="A12141" s="19"/>
    </row>
    <row r="12142" spans="1:1" x14ac:dyDescent="0.35">
      <c r="A12142" s="19"/>
    </row>
    <row r="12143" spans="1:1" x14ac:dyDescent="0.35">
      <c r="A12143" s="19"/>
    </row>
    <row r="12144" spans="1:1" x14ac:dyDescent="0.35">
      <c r="A12144" s="19"/>
    </row>
    <row r="12145" spans="1:1" x14ac:dyDescent="0.35">
      <c r="A12145" s="19"/>
    </row>
    <row r="12146" spans="1:1" x14ac:dyDescent="0.35">
      <c r="A12146" s="19"/>
    </row>
    <row r="12147" spans="1:1" x14ac:dyDescent="0.35">
      <c r="A12147" s="19"/>
    </row>
    <row r="12148" spans="1:1" x14ac:dyDescent="0.35">
      <c r="A12148" s="19"/>
    </row>
    <row r="12149" spans="1:1" x14ac:dyDescent="0.35">
      <c r="A12149" s="19"/>
    </row>
    <row r="12150" spans="1:1" x14ac:dyDescent="0.35">
      <c r="A12150" s="19"/>
    </row>
    <row r="12151" spans="1:1" x14ac:dyDescent="0.35">
      <c r="A12151" s="19"/>
    </row>
    <row r="12152" spans="1:1" x14ac:dyDescent="0.35">
      <c r="A12152" s="19"/>
    </row>
    <row r="12153" spans="1:1" x14ac:dyDescent="0.35">
      <c r="A12153" s="19"/>
    </row>
    <row r="12154" spans="1:1" x14ac:dyDescent="0.35">
      <c r="A12154" s="19"/>
    </row>
    <row r="12155" spans="1:1" x14ac:dyDescent="0.35">
      <c r="A12155" s="19"/>
    </row>
    <row r="12156" spans="1:1" x14ac:dyDescent="0.35">
      <c r="A12156" s="19"/>
    </row>
    <row r="12157" spans="1:1" x14ac:dyDescent="0.35">
      <c r="A12157" s="19"/>
    </row>
    <row r="12158" spans="1:1" x14ac:dyDescent="0.35">
      <c r="A12158" s="19"/>
    </row>
    <row r="12159" spans="1:1" x14ac:dyDescent="0.35">
      <c r="A12159" s="19"/>
    </row>
    <row r="12160" spans="1:1" x14ac:dyDescent="0.35">
      <c r="A12160" s="19"/>
    </row>
    <row r="12161" spans="1:1" x14ac:dyDescent="0.35">
      <c r="A12161" s="19"/>
    </row>
    <row r="12162" spans="1:1" x14ac:dyDescent="0.35">
      <c r="A12162" s="19"/>
    </row>
    <row r="12163" spans="1:1" x14ac:dyDescent="0.35">
      <c r="A12163" s="19"/>
    </row>
    <row r="12164" spans="1:1" x14ac:dyDescent="0.35">
      <c r="A12164" s="19"/>
    </row>
    <row r="12165" spans="1:1" x14ac:dyDescent="0.35">
      <c r="A12165" s="19"/>
    </row>
    <row r="12166" spans="1:1" x14ac:dyDescent="0.35">
      <c r="A12166" s="19"/>
    </row>
    <row r="12167" spans="1:1" x14ac:dyDescent="0.35">
      <c r="A12167" s="19"/>
    </row>
    <row r="12168" spans="1:1" x14ac:dyDescent="0.35">
      <c r="A12168" s="19"/>
    </row>
    <row r="12169" spans="1:1" x14ac:dyDescent="0.35">
      <c r="A12169" s="19"/>
    </row>
    <row r="12170" spans="1:1" x14ac:dyDescent="0.35">
      <c r="A12170" s="19"/>
    </row>
    <row r="12171" spans="1:1" x14ac:dyDescent="0.35">
      <c r="A12171" s="19"/>
    </row>
    <row r="12172" spans="1:1" x14ac:dyDescent="0.35">
      <c r="A12172" s="19"/>
    </row>
    <row r="12173" spans="1:1" x14ac:dyDescent="0.35">
      <c r="A12173" s="19"/>
    </row>
    <row r="12174" spans="1:1" x14ac:dyDescent="0.35">
      <c r="A12174" s="19"/>
    </row>
    <row r="12175" spans="1:1" x14ac:dyDescent="0.35">
      <c r="A12175" s="19"/>
    </row>
    <row r="12176" spans="1:1" x14ac:dyDescent="0.35">
      <c r="A12176" s="19"/>
    </row>
    <row r="12177" spans="1:1" x14ac:dyDescent="0.35">
      <c r="A12177" s="19"/>
    </row>
    <row r="12178" spans="1:1" x14ac:dyDescent="0.35">
      <c r="A12178" s="19"/>
    </row>
    <row r="12179" spans="1:1" x14ac:dyDescent="0.35">
      <c r="A12179" s="19"/>
    </row>
    <row r="12180" spans="1:1" x14ac:dyDescent="0.35">
      <c r="A12180" s="19"/>
    </row>
    <row r="12181" spans="1:1" x14ac:dyDescent="0.35">
      <c r="A12181" s="19"/>
    </row>
    <row r="12182" spans="1:1" x14ac:dyDescent="0.35">
      <c r="A12182" s="19"/>
    </row>
    <row r="12183" spans="1:1" x14ac:dyDescent="0.35">
      <c r="A12183" s="19"/>
    </row>
    <row r="12184" spans="1:1" x14ac:dyDescent="0.35">
      <c r="A12184" s="19"/>
    </row>
    <row r="12185" spans="1:1" x14ac:dyDescent="0.35">
      <c r="A12185" s="19"/>
    </row>
    <row r="12186" spans="1:1" x14ac:dyDescent="0.35">
      <c r="A12186" s="19"/>
    </row>
    <row r="12187" spans="1:1" x14ac:dyDescent="0.35">
      <c r="A12187" s="19"/>
    </row>
    <row r="12188" spans="1:1" x14ac:dyDescent="0.35">
      <c r="A12188" s="19"/>
    </row>
    <row r="12189" spans="1:1" x14ac:dyDescent="0.35">
      <c r="A12189" s="19"/>
    </row>
    <row r="12190" spans="1:1" x14ac:dyDescent="0.35">
      <c r="A12190" s="19"/>
    </row>
    <row r="12191" spans="1:1" x14ac:dyDescent="0.35">
      <c r="A12191" s="19"/>
    </row>
    <row r="12192" spans="1:1" x14ac:dyDescent="0.35">
      <c r="A12192" s="19"/>
    </row>
    <row r="12193" spans="1:1" x14ac:dyDescent="0.35">
      <c r="A12193" s="19"/>
    </row>
    <row r="12194" spans="1:1" x14ac:dyDescent="0.35">
      <c r="A12194" s="19"/>
    </row>
    <row r="12195" spans="1:1" x14ac:dyDescent="0.35">
      <c r="A12195" s="19"/>
    </row>
    <row r="12196" spans="1:1" x14ac:dyDescent="0.35">
      <c r="A12196" s="19"/>
    </row>
    <row r="12197" spans="1:1" x14ac:dyDescent="0.35">
      <c r="A12197" s="19"/>
    </row>
    <row r="12198" spans="1:1" x14ac:dyDescent="0.35">
      <c r="A12198" s="19"/>
    </row>
    <row r="12199" spans="1:1" x14ac:dyDescent="0.35">
      <c r="A12199" s="19"/>
    </row>
    <row r="12200" spans="1:1" x14ac:dyDescent="0.35">
      <c r="A12200" s="19"/>
    </row>
    <row r="12201" spans="1:1" x14ac:dyDescent="0.35">
      <c r="A12201" s="19"/>
    </row>
    <row r="12202" spans="1:1" x14ac:dyDescent="0.35">
      <c r="A12202" s="19"/>
    </row>
    <row r="12203" spans="1:1" x14ac:dyDescent="0.35">
      <c r="A12203" s="19"/>
    </row>
    <row r="12204" spans="1:1" x14ac:dyDescent="0.35">
      <c r="A12204" s="19"/>
    </row>
    <row r="12205" spans="1:1" x14ac:dyDescent="0.35">
      <c r="A12205" s="19"/>
    </row>
    <row r="12206" spans="1:1" x14ac:dyDescent="0.35">
      <c r="A12206" s="19"/>
    </row>
    <row r="12207" spans="1:1" x14ac:dyDescent="0.35">
      <c r="A12207" s="19"/>
    </row>
    <row r="12208" spans="1:1" x14ac:dyDescent="0.35">
      <c r="A12208" s="19"/>
    </row>
    <row r="12209" spans="1:1" x14ac:dyDescent="0.35">
      <c r="A12209" s="19"/>
    </row>
    <row r="12210" spans="1:1" x14ac:dyDescent="0.35">
      <c r="A12210" s="19"/>
    </row>
    <row r="12211" spans="1:1" x14ac:dyDescent="0.35">
      <c r="A12211" s="19"/>
    </row>
    <row r="12212" spans="1:1" x14ac:dyDescent="0.35">
      <c r="A12212" s="19"/>
    </row>
    <row r="12213" spans="1:1" x14ac:dyDescent="0.35">
      <c r="A12213" s="19"/>
    </row>
    <row r="12214" spans="1:1" x14ac:dyDescent="0.35">
      <c r="A12214" s="19"/>
    </row>
    <row r="12215" spans="1:1" x14ac:dyDescent="0.35">
      <c r="A12215" s="19"/>
    </row>
    <row r="12216" spans="1:1" x14ac:dyDescent="0.35">
      <c r="A12216" s="19"/>
    </row>
    <row r="12217" spans="1:1" x14ac:dyDescent="0.35">
      <c r="A12217" s="19"/>
    </row>
    <row r="12218" spans="1:1" x14ac:dyDescent="0.35">
      <c r="A12218" s="19"/>
    </row>
    <row r="12219" spans="1:1" x14ac:dyDescent="0.35">
      <c r="A12219" s="19"/>
    </row>
    <row r="12220" spans="1:1" x14ac:dyDescent="0.35">
      <c r="A12220" s="19"/>
    </row>
    <row r="12221" spans="1:1" x14ac:dyDescent="0.35">
      <c r="A12221" s="19"/>
    </row>
    <row r="12222" spans="1:1" x14ac:dyDescent="0.35">
      <c r="A12222" s="19"/>
    </row>
    <row r="12223" spans="1:1" x14ac:dyDescent="0.35">
      <c r="A12223" s="19"/>
    </row>
    <row r="12224" spans="1:1" x14ac:dyDescent="0.35">
      <c r="A12224" s="19"/>
    </row>
    <row r="12225" spans="1:1" x14ac:dyDescent="0.35">
      <c r="A12225" s="19"/>
    </row>
    <row r="12226" spans="1:1" x14ac:dyDescent="0.35">
      <c r="A12226" s="19"/>
    </row>
    <row r="12227" spans="1:1" x14ac:dyDescent="0.35">
      <c r="A12227" s="19"/>
    </row>
    <row r="12228" spans="1:1" x14ac:dyDescent="0.35">
      <c r="A12228" s="19"/>
    </row>
    <row r="12229" spans="1:1" x14ac:dyDescent="0.35">
      <c r="A12229" s="19"/>
    </row>
    <row r="12230" spans="1:1" x14ac:dyDescent="0.35">
      <c r="A12230" s="19"/>
    </row>
    <row r="12231" spans="1:1" x14ac:dyDescent="0.35">
      <c r="A12231" s="19"/>
    </row>
    <row r="12232" spans="1:1" x14ac:dyDescent="0.35">
      <c r="A12232" s="19"/>
    </row>
    <row r="12233" spans="1:1" x14ac:dyDescent="0.35">
      <c r="A12233" s="19"/>
    </row>
    <row r="12234" spans="1:1" x14ac:dyDescent="0.35">
      <c r="A12234" s="19"/>
    </row>
    <row r="12235" spans="1:1" x14ac:dyDescent="0.35">
      <c r="A12235" s="19"/>
    </row>
    <row r="12236" spans="1:1" x14ac:dyDescent="0.35">
      <c r="A12236" s="19"/>
    </row>
    <row r="12237" spans="1:1" x14ac:dyDescent="0.35">
      <c r="A12237" s="19"/>
    </row>
    <row r="12238" spans="1:1" x14ac:dyDescent="0.35">
      <c r="A12238" s="19"/>
    </row>
    <row r="12239" spans="1:1" x14ac:dyDescent="0.35">
      <c r="A12239" s="19"/>
    </row>
    <row r="12240" spans="1:1" x14ac:dyDescent="0.35">
      <c r="A12240" s="19"/>
    </row>
    <row r="12241" spans="1:1" x14ac:dyDescent="0.35">
      <c r="A12241" s="19"/>
    </row>
    <row r="12242" spans="1:1" x14ac:dyDescent="0.35">
      <c r="A12242" s="19"/>
    </row>
    <row r="12243" spans="1:1" x14ac:dyDescent="0.35">
      <c r="A12243" s="19"/>
    </row>
    <row r="12244" spans="1:1" x14ac:dyDescent="0.35">
      <c r="A12244" s="19"/>
    </row>
    <row r="12245" spans="1:1" x14ac:dyDescent="0.35">
      <c r="A12245" s="19"/>
    </row>
    <row r="12246" spans="1:1" x14ac:dyDescent="0.35">
      <c r="A12246" s="19"/>
    </row>
    <row r="12247" spans="1:1" x14ac:dyDescent="0.35">
      <c r="A12247" s="19"/>
    </row>
    <row r="12248" spans="1:1" x14ac:dyDescent="0.35">
      <c r="A12248" s="19"/>
    </row>
    <row r="12249" spans="1:1" x14ac:dyDescent="0.35">
      <c r="A12249" s="19"/>
    </row>
    <row r="12250" spans="1:1" x14ac:dyDescent="0.35">
      <c r="A12250" s="19"/>
    </row>
    <row r="12251" spans="1:1" x14ac:dyDescent="0.35">
      <c r="A12251" s="19"/>
    </row>
    <row r="12252" spans="1:1" x14ac:dyDescent="0.35">
      <c r="A12252" s="19"/>
    </row>
    <row r="12253" spans="1:1" x14ac:dyDescent="0.35">
      <c r="A12253" s="19"/>
    </row>
    <row r="12254" spans="1:1" x14ac:dyDescent="0.35">
      <c r="A12254" s="19"/>
    </row>
    <row r="12255" spans="1:1" x14ac:dyDescent="0.35">
      <c r="A12255" s="19"/>
    </row>
    <row r="12256" spans="1:1" x14ac:dyDescent="0.35">
      <c r="A12256" s="19"/>
    </row>
    <row r="12257" spans="1:1" x14ac:dyDescent="0.35">
      <c r="A12257" s="19"/>
    </row>
    <row r="12258" spans="1:1" x14ac:dyDescent="0.35">
      <c r="A12258" s="19"/>
    </row>
    <row r="12259" spans="1:1" x14ac:dyDescent="0.35">
      <c r="A12259" s="19"/>
    </row>
    <row r="12260" spans="1:1" x14ac:dyDescent="0.35">
      <c r="A12260" s="19"/>
    </row>
    <row r="12261" spans="1:1" x14ac:dyDescent="0.35">
      <c r="A12261" s="19"/>
    </row>
    <row r="12262" spans="1:1" x14ac:dyDescent="0.35">
      <c r="A12262" s="19"/>
    </row>
    <row r="12263" spans="1:1" x14ac:dyDescent="0.35">
      <c r="A12263" s="19"/>
    </row>
    <row r="12264" spans="1:1" x14ac:dyDescent="0.35">
      <c r="A12264" s="19"/>
    </row>
    <row r="12265" spans="1:1" x14ac:dyDescent="0.35">
      <c r="A12265" s="19"/>
    </row>
    <row r="12266" spans="1:1" x14ac:dyDescent="0.35">
      <c r="A12266" s="19"/>
    </row>
    <row r="12267" spans="1:1" x14ac:dyDescent="0.35">
      <c r="A12267" s="19"/>
    </row>
    <row r="12268" spans="1:1" x14ac:dyDescent="0.35">
      <c r="A12268" s="19"/>
    </row>
    <row r="12269" spans="1:1" x14ac:dyDescent="0.35">
      <c r="A12269" s="19"/>
    </row>
    <row r="12270" spans="1:1" x14ac:dyDescent="0.35">
      <c r="A12270" s="19"/>
    </row>
    <row r="12271" spans="1:1" x14ac:dyDescent="0.35">
      <c r="A12271" s="19"/>
    </row>
    <row r="12272" spans="1:1" x14ac:dyDescent="0.35">
      <c r="A12272" s="19"/>
    </row>
    <row r="12273" spans="1:1" x14ac:dyDescent="0.35">
      <c r="A12273" s="19"/>
    </row>
    <row r="12274" spans="1:1" x14ac:dyDescent="0.35">
      <c r="A12274" s="19"/>
    </row>
    <row r="12275" spans="1:1" x14ac:dyDescent="0.35">
      <c r="A12275" s="19"/>
    </row>
    <row r="12276" spans="1:1" x14ac:dyDescent="0.35">
      <c r="A12276" s="19"/>
    </row>
    <row r="12277" spans="1:1" x14ac:dyDescent="0.35">
      <c r="A12277" s="19"/>
    </row>
    <row r="12278" spans="1:1" x14ac:dyDescent="0.35">
      <c r="A12278" s="19"/>
    </row>
    <row r="12279" spans="1:1" x14ac:dyDescent="0.35">
      <c r="A12279" s="19"/>
    </row>
    <row r="12280" spans="1:1" x14ac:dyDescent="0.35">
      <c r="A12280" s="19"/>
    </row>
    <row r="12281" spans="1:1" x14ac:dyDescent="0.35">
      <c r="A12281" s="19"/>
    </row>
    <row r="12282" spans="1:1" x14ac:dyDescent="0.35">
      <c r="A12282" s="19"/>
    </row>
    <row r="12283" spans="1:1" x14ac:dyDescent="0.35">
      <c r="A12283" s="19"/>
    </row>
    <row r="12284" spans="1:1" x14ac:dyDescent="0.35">
      <c r="A12284" s="19"/>
    </row>
    <row r="12285" spans="1:1" x14ac:dyDescent="0.35">
      <c r="A12285" s="19"/>
    </row>
    <row r="12286" spans="1:1" x14ac:dyDescent="0.35">
      <c r="A12286" s="19"/>
    </row>
    <row r="12287" spans="1:1" x14ac:dyDescent="0.35">
      <c r="A12287" s="19"/>
    </row>
    <row r="12288" spans="1:1" x14ac:dyDescent="0.35">
      <c r="A12288" s="19"/>
    </row>
    <row r="12289" spans="1:1" x14ac:dyDescent="0.35">
      <c r="A12289" s="19"/>
    </row>
    <row r="12290" spans="1:1" x14ac:dyDescent="0.35">
      <c r="A12290" s="19"/>
    </row>
    <row r="12291" spans="1:1" x14ac:dyDescent="0.35">
      <c r="A12291" s="19"/>
    </row>
    <row r="12292" spans="1:1" x14ac:dyDescent="0.35">
      <c r="A12292" s="19"/>
    </row>
    <row r="12293" spans="1:1" x14ac:dyDescent="0.35">
      <c r="A12293" s="19"/>
    </row>
    <row r="12294" spans="1:1" x14ac:dyDescent="0.35">
      <c r="A12294" s="19"/>
    </row>
    <row r="12295" spans="1:1" x14ac:dyDescent="0.35">
      <c r="A12295" s="19"/>
    </row>
    <row r="12296" spans="1:1" x14ac:dyDescent="0.35">
      <c r="A12296" s="19"/>
    </row>
    <row r="12297" spans="1:1" x14ac:dyDescent="0.35">
      <c r="A12297" s="19"/>
    </row>
    <row r="12298" spans="1:1" x14ac:dyDescent="0.35">
      <c r="A12298" s="19"/>
    </row>
    <row r="12299" spans="1:1" x14ac:dyDescent="0.35">
      <c r="A12299" s="19"/>
    </row>
    <row r="12300" spans="1:1" x14ac:dyDescent="0.35">
      <c r="A12300" s="19"/>
    </row>
    <row r="12301" spans="1:1" x14ac:dyDescent="0.35">
      <c r="A12301" s="19"/>
    </row>
    <row r="12302" spans="1:1" x14ac:dyDescent="0.35">
      <c r="A12302" s="19"/>
    </row>
    <row r="12303" spans="1:1" x14ac:dyDescent="0.35">
      <c r="A12303" s="19"/>
    </row>
    <row r="12304" spans="1:1" x14ac:dyDescent="0.35">
      <c r="A12304" s="19"/>
    </row>
    <row r="12305" spans="1:1" x14ac:dyDescent="0.35">
      <c r="A12305" s="19"/>
    </row>
    <row r="12306" spans="1:1" x14ac:dyDescent="0.35">
      <c r="A12306" s="19"/>
    </row>
    <row r="12307" spans="1:1" x14ac:dyDescent="0.35">
      <c r="A12307" s="19"/>
    </row>
    <row r="12308" spans="1:1" x14ac:dyDescent="0.35">
      <c r="A12308" s="19"/>
    </row>
    <row r="12309" spans="1:1" x14ac:dyDescent="0.35">
      <c r="A12309" s="19"/>
    </row>
    <row r="12310" spans="1:1" x14ac:dyDescent="0.35">
      <c r="A12310" s="19"/>
    </row>
    <row r="12311" spans="1:1" x14ac:dyDescent="0.35">
      <c r="A12311" s="19"/>
    </row>
    <row r="12312" spans="1:1" x14ac:dyDescent="0.35">
      <c r="A12312" s="19"/>
    </row>
    <row r="12313" spans="1:1" x14ac:dyDescent="0.35">
      <c r="A12313" s="19"/>
    </row>
    <row r="12314" spans="1:1" x14ac:dyDescent="0.35">
      <c r="A12314" s="19"/>
    </row>
    <row r="12315" spans="1:1" x14ac:dyDescent="0.35">
      <c r="A12315" s="19"/>
    </row>
    <row r="12316" spans="1:1" x14ac:dyDescent="0.35">
      <c r="A12316" s="19"/>
    </row>
    <row r="12317" spans="1:1" x14ac:dyDescent="0.35">
      <c r="A12317" s="19"/>
    </row>
    <row r="12318" spans="1:1" x14ac:dyDescent="0.35">
      <c r="A12318" s="19"/>
    </row>
    <row r="12319" spans="1:1" x14ac:dyDescent="0.35">
      <c r="A12319" s="19"/>
    </row>
    <row r="12320" spans="1:1" x14ac:dyDescent="0.35">
      <c r="A12320" s="19"/>
    </row>
    <row r="12321" spans="1:1" x14ac:dyDescent="0.35">
      <c r="A12321" s="19"/>
    </row>
    <row r="12322" spans="1:1" x14ac:dyDescent="0.35">
      <c r="A12322" s="19"/>
    </row>
    <row r="12323" spans="1:1" x14ac:dyDescent="0.35">
      <c r="A12323" s="19"/>
    </row>
    <row r="12324" spans="1:1" x14ac:dyDescent="0.35">
      <c r="A12324" s="19"/>
    </row>
    <row r="12325" spans="1:1" x14ac:dyDescent="0.35">
      <c r="A12325" s="19"/>
    </row>
    <row r="12326" spans="1:1" x14ac:dyDescent="0.35">
      <c r="A12326" s="19"/>
    </row>
    <row r="12327" spans="1:1" x14ac:dyDescent="0.35">
      <c r="A12327" s="19"/>
    </row>
    <row r="12328" spans="1:1" x14ac:dyDescent="0.35">
      <c r="A12328" s="19"/>
    </row>
    <row r="12329" spans="1:1" x14ac:dyDescent="0.35">
      <c r="A12329" s="19"/>
    </row>
    <row r="12330" spans="1:1" x14ac:dyDescent="0.35">
      <c r="A12330" s="19"/>
    </row>
    <row r="12331" spans="1:1" x14ac:dyDescent="0.35">
      <c r="A12331" s="19"/>
    </row>
    <row r="12332" spans="1:1" x14ac:dyDescent="0.35">
      <c r="A12332" s="19"/>
    </row>
    <row r="12333" spans="1:1" x14ac:dyDescent="0.35">
      <c r="A12333" s="19"/>
    </row>
    <row r="12334" spans="1:1" x14ac:dyDescent="0.35">
      <c r="A12334" s="19"/>
    </row>
    <row r="12335" spans="1:1" x14ac:dyDescent="0.35">
      <c r="A12335" s="19"/>
    </row>
    <row r="12336" spans="1:1" x14ac:dyDescent="0.35">
      <c r="A12336" s="19"/>
    </row>
    <row r="12337" spans="1:1" x14ac:dyDescent="0.35">
      <c r="A12337" s="19"/>
    </row>
    <row r="12338" spans="1:1" x14ac:dyDescent="0.35">
      <c r="A12338" s="19"/>
    </row>
    <row r="12339" spans="1:1" x14ac:dyDescent="0.35">
      <c r="A12339" s="19"/>
    </row>
    <row r="12340" spans="1:1" x14ac:dyDescent="0.35">
      <c r="A12340" s="19"/>
    </row>
    <row r="12341" spans="1:1" x14ac:dyDescent="0.35">
      <c r="A12341" s="19"/>
    </row>
    <row r="12342" spans="1:1" x14ac:dyDescent="0.35">
      <c r="A12342" s="19"/>
    </row>
    <row r="12343" spans="1:1" x14ac:dyDescent="0.35">
      <c r="A12343" s="19"/>
    </row>
    <row r="12344" spans="1:1" x14ac:dyDescent="0.35">
      <c r="A12344" s="19"/>
    </row>
    <row r="12345" spans="1:1" x14ac:dyDescent="0.35">
      <c r="A12345" s="19"/>
    </row>
    <row r="12346" spans="1:1" x14ac:dyDescent="0.35">
      <c r="A12346" s="19"/>
    </row>
    <row r="12347" spans="1:1" x14ac:dyDescent="0.35">
      <c r="A12347" s="19"/>
    </row>
    <row r="12348" spans="1:1" x14ac:dyDescent="0.35">
      <c r="A12348" s="19"/>
    </row>
    <row r="12349" spans="1:1" x14ac:dyDescent="0.35">
      <c r="A12349" s="19"/>
    </row>
    <row r="12350" spans="1:1" x14ac:dyDescent="0.35">
      <c r="A12350" s="19"/>
    </row>
    <row r="12351" spans="1:1" x14ac:dyDescent="0.35">
      <c r="A12351" s="19"/>
    </row>
    <row r="12352" spans="1:1" x14ac:dyDescent="0.35">
      <c r="A12352" s="19"/>
    </row>
    <row r="12353" spans="1:1" x14ac:dyDescent="0.35">
      <c r="A12353" s="19"/>
    </row>
    <row r="12354" spans="1:1" x14ac:dyDescent="0.35">
      <c r="A12354" s="19"/>
    </row>
    <row r="12355" spans="1:1" x14ac:dyDescent="0.35">
      <c r="A12355" s="19"/>
    </row>
    <row r="12356" spans="1:1" x14ac:dyDescent="0.35">
      <c r="A12356" s="19"/>
    </row>
    <row r="12357" spans="1:1" x14ac:dyDescent="0.35">
      <c r="A12357" s="19"/>
    </row>
    <row r="12358" spans="1:1" x14ac:dyDescent="0.35">
      <c r="A12358" s="19"/>
    </row>
    <row r="12359" spans="1:1" x14ac:dyDescent="0.35">
      <c r="A12359" s="19"/>
    </row>
    <row r="12360" spans="1:1" x14ac:dyDescent="0.35">
      <c r="A12360" s="19"/>
    </row>
    <row r="12361" spans="1:1" x14ac:dyDescent="0.35">
      <c r="A12361" s="19"/>
    </row>
    <row r="12362" spans="1:1" x14ac:dyDescent="0.35">
      <c r="A12362" s="19"/>
    </row>
    <row r="12363" spans="1:1" x14ac:dyDescent="0.35">
      <c r="A12363" s="19"/>
    </row>
    <row r="12364" spans="1:1" x14ac:dyDescent="0.35">
      <c r="A12364" s="19"/>
    </row>
    <row r="12365" spans="1:1" x14ac:dyDescent="0.35">
      <c r="A12365" s="19"/>
    </row>
    <row r="12366" spans="1:1" x14ac:dyDescent="0.35">
      <c r="A12366" s="19"/>
    </row>
    <row r="12367" spans="1:1" x14ac:dyDescent="0.35">
      <c r="A12367" s="19"/>
    </row>
    <row r="12368" spans="1:1" x14ac:dyDescent="0.35">
      <c r="A12368" s="19"/>
    </row>
    <row r="12369" spans="1:1" x14ac:dyDescent="0.35">
      <c r="A12369" s="19"/>
    </row>
    <row r="12370" spans="1:1" x14ac:dyDescent="0.35">
      <c r="A12370" s="19"/>
    </row>
    <row r="12371" spans="1:1" x14ac:dyDescent="0.35">
      <c r="A12371" s="19"/>
    </row>
    <row r="12372" spans="1:1" x14ac:dyDescent="0.35">
      <c r="A12372" s="19"/>
    </row>
    <row r="12373" spans="1:1" x14ac:dyDescent="0.35">
      <c r="A12373" s="19"/>
    </row>
    <row r="12374" spans="1:1" x14ac:dyDescent="0.35">
      <c r="A12374" s="19"/>
    </row>
    <row r="12375" spans="1:1" x14ac:dyDescent="0.35">
      <c r="A12375" s="19"/>
    </row>
    <row r="12376" spans="1:1" x14ac:dyDescent="0.35">
      <c r="A12376" s="19"/>
    </row>
    <row r="12377" spans="1:1" x14ac:dyDescent="0.35">
      <c r="A12377" s="19"/>
    </row>
    <row r="12378" spans="1:1" x14ac:dyDescent="0.35">
      <c r="A12378" s="19"/>
    </row>
    <row r="12379" spans="1:1" x14ac:dyDescent="0.35">
      <c r="A12379" s="19"/>
    </row>
    <row r="12380" spans="1:1" x14ac:dyDescent="0.35">
      <c r="A12380" s="19"/>
    </row>
    <row r="12381" spans="1:1" x14ac:dyDescent="0.35">
      <c r="A12381" s="19"/>
    </row>
    <row r="12382" spans="1:1" x14ac:dyDescent="0.35">
      <c r="A12382" s="19"/>
    </row>
    <row r="12383" spans="1:1" x14ac:dyDescent="0.35">
      <c r="A12383" s="19"/>
    </row>
    <row r="12384" spans="1:1" x14ac:dyDescent="0.35">
      <c r="A12384" s="19"/>
    </row>
    <row r="12385" spans="1:1" x14ac:dyDescent="0.35">
      <c r="A12385" s="19"/>
    </row>
    <row r="12386" spans="1:1" x14ac:dyDescent="0.35">
      <c r="A12386" s="19"/>
    </row>
    <row r="12387" spans="1:1" x14ac:dyDescent="0.35">
      <c r="A12387" s="19"/>
    </row>
    <row r="12388" spans="1:1" x14ac:dyDescent="0.35">
      <c r="A12388" s="19"/>
    </row>
    <row r="12389" spans="1:1" x14ac:dyDescent="0.35">
      <c r="A12389" s="19"/>
    </row>
    <row r="12390" spans="1:1" x14ac:dyDescent="0.35">
      <c r="A12390" s="19"/>
    </row>
    <row r="12391" spans="1:1" x14ac:dyDescent="0.35">
      <c r="A12391" s="19"/>
    </row>
    <row r="12392" spans="1:1" x14ac:dyDescent="0.35">
      <c r="A12392" s="19"/>
    </row>
    <row r="12393" spans="1:1" x14ac:dyDescent="0.35">
      <c r="A12393" s="19"/>
    </row>
    <row r="12394" spans="1:1" x14ac:dyDescent="0.35">
      <c r="A12394" s="19"/>
    </row>
    <row r="12395" spans="1:1" x14ac:dyDescent="0.35">
      <c r="A12395" s="19"/>
    </row>
    <row r="12396" spans="1:1" x14ac:dyDescent="0.35">
      <c r="A12396" s="19"/>
    </row>
    <row r="12397" spans="1:1" x14ac:dyDescent="0.35">
      <c r="A12397" s="19"/>
    </row>
    <row r="12398" spans="1:1" x14ac:dyDescent="0.35">
      <c r="A12398" s="19"/>
    </row>
    <row r="12399" spans="1:1" x14ac:dyDescent="0.35">
      <c r="A12399" s="19"/>
    </row>
    <row r="12400" spans="1:1" x14ac:dyDescent="0.35">
      <c r="A12400" s="19"/>
    </row>
    <row r="12401" spans="1:1" x14ac:dyDescent="0.35">
      <c r="A12401" s="19"/>
    </row>
    <row r="12402" spans="1:1" x14ac:dyDescent="0.35">
      <c r="A12402" s="19"/>
    </row>
    <row r="12403" spans="1:1" x14ac:dyDescent="0.35">
      <c r="A12403" s="19"/>
    </row>
    <row r="12404" spans="1:1" x14ac:dyDescent="0.35">
      <c r="A12404" s="19"/>
    </row>
    <row r="12405" spans="1:1" x14ac:dyDescent="0.35">
      <c r="A12405" s="19"/>
    </row>
    <row r="12406" spans="1:1" x14ac:dyDescent="0.35">
      <c r="A12406" s="19"/>
    </row>
    <row r="12407" spans="1:1" x14ac:dyDescent="0.35">
      <c r="A12407" s="19"/>
    </row>
    <row r="12408" spans="1:1" x14ac:dyDescent="0.35">
      <c r="A12408" s="19"/>
    </row>
    <row r="12409" spans="1:1" x14ac:dyDescent="0.35">
      <c r="A12409" s="19"/>
    </row>
    <row r="12410" spans="1:1" x14ac:dyDescent="0.35">
      <c r="A12410" s="19"/>
    </row>
    <row r="12411" spans="1:1" x14ac:dyDescent="0.35">
      <c r="A12411" s="19"/>
    </row>
    <row r="12412" spans="1:1" x14ac:dyDescent="0.35">
      <c r="A12412" s="19"/>
    </row>
    <row r="12413" spans="1:1" x14ac:dyDescent="0.35">
      <c r="A12413" s="19"/>
    </row>
    <row r="12414" spans="1:1" x14ac:dyDescent="0.35">
      <c r="A12414" s="19"/>
    </row>
    <row r="12415" spans="1:1" x14ac:dyDescent="0.35">
      <c r="A12415" s="19"/>
    </row>
    <row r="12416" spans="1:1" x14ac:dyDescent="0.35">
      <c r="A12416" s="19"/>
    </row>
    <row r="12417" spans="1:1" x14ac:dyDescent="0.35">
      <c r="A12417" s="19"/>
    </row>
    <row r="12418" spans="1:1" x14ac:dyDescent="0.35">
      <c r="A12418" s="19"/>
    </row>
    <row r="12419" spans="1:1" x14ac:dyDescent="0.35">
      <c r="A12419" s="19"/>
    </row>
    <row r="12420" spans="1:1" x14ac:dyDescent="0.35">
      <c r="A12420" s="19"/>
    </row>
    <row r="12421" spans="1:1" x14ac:dyDescent="0.35">
      <c r="A12421" s="19"/>
    </row>
    <row r="12422" spans="1:1" x14ac:dyDescent="0.35">
      <c r="A12422" s="19"/>
    </row>
    <row r="12423" spans="1:1" x14ac:dyDescent="0.35">
      <c r="A12423" s="19"/>
    </row>
    <row r="12424" spans="1:1" x14ac:dyDescent="0.35">
      <c r="A12424" s="19"/>
    </row>
    <row r="12425" spans="1:1" x14ac:dyDescent="0.35">
      <c r="A12425" s="19"/>
    </row>
    <row r="12426" spans="1:1" x14ac:dyDescent="0.35">
      <c r="A12426" s="19"/>
    </row>
    <row r="12427" spans="1:1" x14ac:dyDescent="0.35">
      <c r="A12427" s="19"/>
    </row>
    <row r="12428" spans="1:1" x14ac:dyDescent="0.35">
      <c r="A12428" s="19"/>
    </row>
    <row r="12429" spans="1:1" x14ac:dyDescent="0.35">
      <c r="A12429" s="19"/>
    </row>
    <row r="12430" spans="1:1" x14ac:dyDescent="0.35">
      <c r="A12430" s="19"/>
    </row>
    <row r="12431" spans="1:1" x14ac:dyDescent="0.35">
      <c r="A12431" s="19"/>
    </row>
    <row r="12432" spans="1:1" x14ac:dyDescent="0.35">
      <c r="A12432" s="19"/>
    </row>
    <row r="12433" spans="1:1" x14ac:dyDescent="0.35">
      <c r="A12433" s="19"/>
    </row>
    <row r="12434" spans="1:1" x14ac:dyDescent="0.35">
      <c r="A12434" s="19"/>
    </row>
    <row r="12435" spans="1:1" x14ac:dyDescent="0.35">
      <c r="A12435" s="19"/>
    </row>
    <row r="12436" spans="1:1" x14ac:dyDescent="0.35">
      <c r="A12436" s="19"/>
    </row>
    <row r="12437" spans="1:1" x14ac:dyDescent="0.35">
      <c r="A12437" s="19"/>
    </row>
    <row r="12438" spans="1:1" x14ac:dyDescent="0.35">
      <c r="A12438" s="19"/>
    </row>
    <row r="12439" spans="1:1" x14ac:dyDescent="0.35">
      <c r="A12439" s="19"/>
    </row>
    <row r="12440" spans="1:1" x14ac:dyDescent="0.35">
      <c r="A12440" s="19"/>
    </row>
    <row r="12441" spans="1:1" x14ac:dyDescent="0.35">
      <c r="A12441" s="19"/>
    </row>
    <row r="12442" spans="1:1" x14ac:dyDescent="0.35">
      <c r="A12442" s="19"/>
    </row>
    <row r="12443" spans="1:1" x14ac:dyDescent="0.35">
      <c r="A12443" s="19"/>
    </row>
    <row r="12444" spans="1:1" x14ac:dyDescent="0.35">
      <c r="A12444" s="19"/>
    </row>
    <row r="12445" spans="1:1" x14ac:dyDescent="0.35">
      <c r="A12445" s="19"/>
    </row>
    <row r="12446" spans="1:1" x14ac:dyDescent="0.35">
      <c r="A12446" s="19"/>
    </row>
    <row r="12447" spans="1:1" x14ac:dyDescent="0.35">
      <c r="A12447" s="19"/>
    </row>
    <row r="12448" spans="1:1" x14ac:dyDescent="0.35">
      <c r="A12448" s="19"/>
    </row>
    <row r="12449" spans="1:1" x14ac:dyDescent="0.35">
      <c r="A12449" s="19"/>
    </row>
    <row r="12450" spans="1:1" x14ac:dyDescent="0.35">
      <c r="A12450" s="19"/>
    </row>
    <row r="12451" spans="1:1" x14ac:dyDescent="0.35">
      <c r="A12451" s="19"/>
    </row>
    <row r="12452" spans="1:1" x14ac:dyDescent="0.35">
      <c r="A12452" s="19"/>
    </row>
    <row r="12453" spans="1:1" x14ac:dyDescent="0.35">
      <c r="A12453" s="19"/>
    </row>
    <row r="12454" spans="1:1" x14ac:dyDescent="0.35">
      <c r="A12454" s="19"/>
    </row>
    <row r="12455" spans="1:1" x14ac:dyDescent="0.35">
      <c r="A12455" s="19"/>
    </row>
    <row r="12456" spans="1:1" x14ac:dyDescent="0.35">
      <c r="A12456" s="19"/>
    </row>
    <row r="12457" spans="1:1" x14ac:dyDescent="0.35">
      <c r="A12457" s="19"/>
    </row>
    <row r="12458" spans="1:1" x14ac:dyDescent="0.35">
      <c r="A12458" s="19"/>
    </row>
    <row r="12459" spans="1:1" x14ac:dyDescent="0.35">
      <c r="A12459" s="19"/>
    </row>
    <row r="12460" spans="1:1" x14ac:dyDescent="0.35">
      <c r="A12460" s="19"/>
    </row>
    <row r="12461" spans="1:1" x14ac:dyDescent="0.35">
      <c r="A12461" s="19"/>
    </row>
    <row r="12462" spans="1:1" x14ac:dyDescent="0.35">
      <c r="A12462" s="19"/>
    </row>
    <row r="12463" spans="1:1" x14ac:dyDescent="0.35">
      <c r="A12463" s="19"/>
    </row>
    <row r="12464" spans="1:1" x14ac:dyDescent="0.35">
      <c r="A12464" s="19"/>
    </row>
    <row r="12465" spans="1:1" x14ac:dyDescent="0.35">
      <c r="A12465" s="19"/>
    </row>
    <row r="12466" spans="1:1" x14ac:dyDescent="0.35">
      <c r="A12466" s="19"/>
    </row>
    <row r="12467" spans="1:1" x14ac:dyDescent="0.35">
      <c r="A12467" s="19"/>
    </row>
    <row r="12468" spans="1:1" x14ac:dyDescent="0.35">
      <c r="A12468" s="19"/>
    </row>
    <row r="12469" spans="1:1" x14ac:dyDescent="0.35">
      <c r="A12469" s="19"/>
    </row>
    <row r="12470" spans="1:1" x14ac:dyDescent="0.35">
      <c r="A12470" s="19"/>
    </row>
    <row r="12471" spans="1:1" x14ac:dyDescent="0.35">
      <c r="A12471" s="19"/>
    </row>
    <row r="12472" spans="1:1" x14ac:dyDescent="0.35">
      <c r="A12472" s="19"/>
    </row>
    <row r="12473" spans="1:1" x14ac:dyDescent="0.35">
      <c r="A12473" s="19"/>
    </row>
    <row r="12474" spans="1:1" x14ac:dyDescent="0.35">
      <c r="A12474" s="19"/>
    </row>
    <row r="12475" spans="1:1" x14ac:dyDescent="0.35">
      <c r="A12475" s="19"/>
    </row>
    <row r="12476" spans="1:1" x14ac:dyDescent="0.35">
      <c r="A12476" s="19"/>
    </row>
    <row r="12477" spans="1:1" x14ac:dyDescent="0.35">
      <c r="A12477" s="19"/>
    </row>
    <row r="12478" spans="1:1" x14ac:dyDescent="0.35">
      <c r="A12478" s="19"/>
    </row>
    <row r="12479" spans="1:1" x14ac:dyDescent="0.35">
      <c r="A12479" s="19"/>
    </row>
    <row r="12480" spans="1:1" x14ac:dyDescent="0.35">
      <c r="A12480" s="19"/>
    </row>
    <row r="12481" spans="1:1" x14ac:dyDescent="0.35">
      <c r="A12481" s="19"/>
    </row>
    <row r="12482" spans="1:1" x14ac:dyDescent="0.35">
      <c r="A12482" s="19"/>
    </row>
    <row r="12483" spans="1:1" x14ac:dyDescent="0.35">
      <c r="A12483" s="19"/>
    </row>
    <row r="12484" spans="1:1" x14ac:dyDescent="0.35">
      <c r="A12484" s="19"/>
    </row>
    <row r="12485" spans="1:1" x14ac:dyDescent="0.35">
      <c r="A12485" s="19"/>
    </row>
    <row r="12486" spans="1:1" x14ac:dyDescent="0.35">
      <c r="A12486" s="19"/>
    </row>
    <row r="12487" spans="1:1" x14ac:dyDescent="0.35">
      <c r="A12487" s="19"/>
    </row>
    <row r="12488" spans="1:1" x14ac:dyDescent="0.35">
      <c r="A12488" s="19"/>
    </row>
    <row r="12489" spans="1:1" x14ac:dyDescent="0.35">
      <c r="A12489" s="19"/>
    </row>
    <row r="12490" spans="1:1" x14ac:dyDescent="0.35">
      <c r="A12490" s="19"/>
    </row>
    <row r="12491" spans="1:1" x14ac:dyDescent="0.35">
      <c r="A12491" s="19"/>
    </row>
    <row r="12492" spans="1:1" x14ac:dyDescent="0.35">
      <c r="A12492" s="19"/>
    </row>
    <row r="12493" spans="1:1" x14ac:dyDescent="0.35">
      <c r="A12493" s="19"/>
    </row>
    <row r="12494" spans="1:1" x14ac:dyDescent="0.35">
      <c r="A12494" s="19"/>
    </row>
    <row r="12495" spans="1:1" x14ac:dyDescent="0.35">
      <c r="A12495" s="19"/>
    </row>
    <row r="12496" spans="1:1" x14ac:dyDescent="0.35">
      <c r="A12496" s="19"/>
    </row>
    <row r="12497" spans="1:1" x14ac:dyDescent="0.35">
      <c r="A12497" s="19"/>
    </row>
    <row r="12498" spans="1:1" x14ac:dyDescent="0.35">
      <c r="A12498" s="19"/>
    </row>
    <row r="12499" spans="1:1" x14ac:dyDescent="0.35">
      <c r="A12499" s="19"/>
    </row>
    <row r="12500" spans="1:1" x14ac:dyDescent="0.35">
      <c r="A12500" s="19"/>
    </row>
    <row r="12501" spans="1:1" x14ac:dyDescent="0.35">
      <c r="A12501" s="19"/>
    </row>
    <row r="12502" spans="1:1" x14ac:dyDescent="0.35">
      <c r="A12502" s="19"/>
    </row>
    <row r="12503" spans="1:1" x14ac:dyDescent="0.35">
      <c r="A12503" s="19"/>
    </row>
    <row r="12504" spans="1:1" x14ac:dyDescent="0.35">
      <c r="A12504" s="19"/>
    </row>
    <row r="12505" spans="1:1" x14ac:dyDescent="0.35">
      <c r="A12505" s="19"/>
    </row>
    <row r="12506" spans="1:1" x14ac:dyDescent="0.35">
      <c r="A12506" s="19"/>
    </row>
    <row r="12507" spans="1:1" x14ac:dyDescent="0.35">
      <c r="A12507" s="19"/>
    </row>
    <row r="12508" spans="1:1" x14ac:dyDescent="0.35">
      <c r="A12508" s="19"/>
    </row>
    <row r="12509" spans="1:1" x14ac:dyDescent="0.35">
      <c r="A12509" s="19"/>
    </row>
    <row r="12510" spans="1:1" x14ac:dyDescent="0.35">
      <c r="A12510" s="19"/>
    </row>
    <row r="12511" spans="1:1" x14ac:dyDescent="0.35">
      <c r="A12511" s="19"/>
    </row>
    <row r="12512" spans="1:1" x14ac:dyDescent="0.35">
      <c r="A12512" s="19"/>
    </row>
    <row r="12513" spans="1:1" x14ac:dyDescent="0.35">
      <c r="A12513" s="19"/>
    </row>
    <row r="12514" spans="1:1" x14ac:dyDescent="0.35">
      <c r="A12514" s="19"/>
    </row>
    <row r="12515" spans="1:1" x14ac:dyDescent="0.35">
      <c r="A12515" s="19"/>
    </row>
    <row r="12516" spans="1:1" x14ac:dyDescent="0.35">
      <c r="A12516" s="19"/>
    </row>
    <row r="12517" spans="1:1" x14ac:dyDescent="0.35">
      <c r="A12517" s="19"/>
    </row>
    <row r="12518" spans="1:1" x14ac:dyDescent="0.35">
      <c r="A12518" s="19"/>
    </row>
    <row r="12519" spans="1:1" x14ac:dyDescent="0.35">
      <c r="A12519" s="19"/>
    </row>
    <row r="12520" spans="1:1" x14ac:dyDescent="0.35">
      <c r="A12520" s="19"/>
    </row>
    <row r="12521" spans="1:1" x14ac:dyDescent="0.35">
      <c r="A12521" s="19"/>
    </row>
    <row r="12522" spans="1:1" x14ac:dyDescent="0.35">
      <c r="A12522" s="19"/>
    </row>
    <row r="12523" spans="1:1" x14ac:dyDescent="0.35">
      <c r="A12523" s="19"/>
    </row>
    <row r="12524" spans="1:1" x14ac:dyDescent="0.35">
      <c r="A12524" s="19"/>
    </row>
    <row r="12525" spans="1:1" x14ac:dyDescent="0.35">
      <c r="A12525" s="19"/>
    </row>
    <row r="12526" spans="1:1" x14ac:dyDescent="0.35">
      <c r="A12526" s="19"/>
    </row>
    <row r="12527" spans="1:1" x14ac:dyDescent="0.35">
      <c r="A12527" s="19"/>
    </row>
    <row r="12528" spans="1:1" x14ac:dyDescent="0.35">
      <c r="A12528" s="19"/>
    </row>
    <row r="12529" spans="1:1" x14ac:dyDescent="0.35">
      <c r="A12529" s="19"/>
    </row>
    <row r="12530" spans="1:1" x14ac:dyDescent="0.35">
      <c r="A12530" s="19"/>
    </row>
    <row r="12531" spans="1:1" x14ac:dyDescent="0.35">
      <c r="A12531" s="19"/>
    </row>
    <row r="12532" spans="1:1" x14ac:dyDescent="0.35">
      <c r="A12532" s="19"/>
    </row>
    <row r="12533" spans="1:1" x14ac:dyDescent="0.35">
      <c r="A12533" s="19"/>
    </row>
    <row r="12534" spans="1:1" x14ac:dyDescent="0.35">
      <c r="A12534" s="19"/>
    </row>
    <row r="12535" spans="1:1" x14ac:dyDescent="0.35">
      <c r="A12535" s="19"/>
    </row>
    <row r="12536" spans="1:1" x14ac:dyDescent="0.35">
      <c r="A12536" s="19"/>
    </row>
    <row r="12537" spans="1:1" x14ac:dyDescent="0.35">
      <c r="A12537" s="19"/>
    </row>
    <row r="12538" spans="1:1" x14ac:dyDescent="0.35">
      <c r="A12538" s="19"/>
    </row>
    <row r="12539" spans="1:1" x14ac:dyDescent="0.35">
      <c r="A12539" s="19"/>
    </row>
    <row r="12540" spans="1:1" x14ac:dyDescent="0.35">
      <c r="A12540" s="19"/>
    </row>
    <row r="12541" spans="1:1" x14ac:dyDescent="0.35">
      <c r="A12541" s="19"/>
    </row>
    <row r="12542" spans="1:1" x14ac:dyDescent="0.35">
      <c r="A12542" s="19"/>
    </row>
    <row r="12543" spans="1:1" x14ac:dyDescent="0.35">
      <c r="A12543" s="19"/>
    </row>
    <row r="12544" spans="1:1" x14ac:dyDescent="0.35">
      <c r="A12544" s="19"/>
    </row>
    <row r="12545" spans="1:1" x14ac:dyDescent="0.35">
      <c r="A12545" s="19"/>
    </row>
    <row r="12546" spans="1:1" x14ac:dyDescent="0.35">
      <c r="A12546" s="19"/>
    </row>
    <row r="12547" spans="1:1" x14ac:dyDescent="0.35">
      <c r="A12547" s="19"/>
    </row>
    <row r="12548" spans="1:1" x14ac:dyDescent="0.35">
      <c r="A12548" s="19"/>
    </row>
    <row r="12549" spans="1:1" x14ac:dyDescent="0.35">
      <c r="A12549" s="19"/>
    </row>
    <row r="12550" spans="1:1" x14ac:dyDescent="0.35">
      <c r="A12550" s="19"/>
    </row>
    <row r="12551" spans="1:1" x14ac:dyDescent="0.35">
      <c r="A12551" s="19"/>
    </row>
    <row r="12552" spans="1:1" x14ac:dyDescent="0.35">
      <c r="A12552" s="19"/>
    </row>
    <row r="12553" spans="1:1" x14ac:dyDescent="0.35">
      <c r="A12553" s="19"/>
    </row>
    <row r="12554" spans="1:1" x14ac:dyDescent="0.35">
      <c r="A12554" s="19"/>
    </row>
    <row r="12555" spans="1:1" x14ac:dyDescent="0.35">
      <c r="A12555" s="19"/>
    </row>
    <row r="12556" spans="1:1" x14ac:dyDescent="0.35">
      <c r="A12556" s="19"/>
    </row>
    <row r="12557" spans="1:1" x14ac:dyDescent="0.35">
      <c r="A12557" s="19"/>
    </row>
    <row r="12558" spans="1:1" x14ac:dyDescent="0.35">
      <c r="A12558" s="19"/>
    </row>
    <row r="12559" spans="1:1" x14ac:dyDescent="0.35">
      <c r="A12559" s="19"/>
    </row>
    <row r="12560" spans="1:1" x14ac:dyDescent="0.35">
      <c r="A12560" s="19"/>
    </row>
    <row r="12561" spans="1:1" x14ac:dyDescent="0.35">
      <c r="A12561" s="19"/>
    </row>
    <row r="12562" spans="1:1" x14ac:dyDescent="0.35">
      <c r="A12562" s="19"/>
    </row>
    <row r="12563" spans="1:1" x14ac:dyDescent="0.35">
      <c r="A12563" s="19"/>
    </row>
    <row r="12564" spans="1:1" x14ac:dyDescent="0.35">
      <c r="A12564" s="19"/>
    </row>
    <row r="12565" spans="1:1" x14ac:dyDescent="0.35">
      <c r="A12565" s="19"/>
    </row>
    <row r="12566" spans="1:1" x14ac:dyDescent="0.35">
      <c r="A12566" s="19"/>
    </row>
    <row r="12567" spans="1:1" x14ac:dyDescent="0.35">
      <c r="A12567" s="19"/>
    </row>
    <row r="12568" spans="1:1" x14ac:dyDescent="0.35">
      <c r="A12568" s="19"/>
    </row>
    <row r="12569" spans="1:1" x14ac:dyDescent="0.35">
      <c r="A12569" s="19"/>
    </row>
    <row r="12570" spans="1:1" x14ac:dyDescent="0.35">
      <c r="A12570" s="19"/>
    </row>
    <row r="12571" spans="1:1" x14ac:dyDescent="0.35">
      <c r="A12571" s="19"/>
    </row>
    <row r="12572" spans="1:1" x14ac:dyDescent="0.35">
      <c r="A12572" s="19"/>
    </row>
    <row r="12573" spans="1:1" x14ac:dyDescent="0.35">
      <c r="A12573" s="19"/>
    </row>
    <row r="12574" spans="1:1" x14ac:dyDescent="0.35">
      <c r="A12574" s="19"/>
    </row>
    <row r="12575" spans="1:1" x14ac:dyDescent="0.35">
      <c r="A12575" s="19"/>
    </row>
    <row r="12576" spans="1:1" x14ac:dyDescent="0.35">
      <c r="A12576" s="19"/>
    </row>
    <row r="12577" spans="1:1" x14ac:dyDescent="0.35">
      <c r="A12577" s="19"/>
    </row>
    <row r="12578" spans="1:1" x14ac:dyDescent="0.35">
      <c r="A12578" s="19"/>
    </row>
    <row r="12579" spans="1:1" x14ac:dyDescent="0.35">
      <c r="A12579" s="19"/>
    </row>
    <row r="12580" spans="1:1" x14ac:dyDescent="0.35">
      <c r="A12580" s="19"/>
    </row>
    <row r="12581" spans="1:1" x14ac:dyDescent="0.35">
      <c r="A12581" s="19"/>
    </row>
    <row r="12582" spans="1:1" x14ac:dyDescent="0.35">
      <c r="A12582" s="19"/>
    </row>
    <row r="12583" spans="1:1" x14ac:dyDescent="0.35">
      <c r="A12583" s="19"/>
    </row>
    <row r="12584" spans="1:1" x14ac:dyDescent="0.35">
      <c r="A12584" s="19"/>
    </row>
    <row r="12585" spans="1:1" x14ac:dyDescent="0.35">
      <c r="A12585" s="19"/>
    </row>
    <row r="12586" spans="1:1" x14ac:dyDescent="0.35">
      <c r="A12586" s="19"/>
    </row>
    <row r="12587" spans="1:1" x14ac:dyDescent="0.35">
      <c r="A12587" s="19"/>
    </row>
    <row r="12588" spans="1:1" x14ac:dyDescent="0.35">
      <c r="A12588" s="19"/>
    </row>
    <row r="12589" spans="1:1" x14ac:dyDescent="0.35">
      <c r="A12589" s="19"/>
    </row>
    <row r="12590" spans="1:1" x14ac:dyDescent="0.35">
      <c r="A12590" s="19"/>
    </row>
    <row r="12591" spans="1:1" x14ac:dyDescent="0.35">
      <c r="A12591" s="19"/>
    </row>
    <row r="12592" spans="1:1" x14ac:dyDescent="0.35">
      <c r="A12592" s="19"/>
    </row>
    <row r="12593" spans="1:1" x14ac:dyDescent="0.35">
      <c r="A12593" s="19"/>
    </row>
    <row r="12594" spans="1:1" x14ac:dyDescent="0.35">
      <c r="A12594" s="19"/>
    </row>
    <row r="12595" spans="1:1" x14ac:dyDescent="0.35">
      <c r="A12595" s="19"/>
    </row>
    <row r="12596" spans="1:1" x14ac:dyDescent="0.35">
      <c r="A12596" s="19"/>
    </row>
    <row r="12597" spans="1:1" x14ac:dyDescent="0.35">
      <c r="A12597" s="19"/>
    </row>
    <row r="12598" spans="1:1" x14ac:dyDescent="0.35">
      <c r="A12598" s="19"/>
    </row>
    <row r="12599" spans="1:1" x14ac:dyDescent="0.35">
      <c r="A12599" s="19"/>
    </row>
    <row r="12600" spans="1:1" x14ac:dyDescent="0.35">
      <c r="A12600" s="19"/>
    </row>
    <row r="12601" spans="1:1" x14ac:dyDescent="0.35">
      <c r="A12601" s="19"/>
    </row>
    <row r="12602" spans="1:1" x14ac:dyDescent="0.35">
      <c r="A12602" s="19"/>
    </row>
    <row r="12603" spans="1:1" x14ac:dyDescent="0.35">
      <c r="A12603" s="19"/>
    </row>
    <row r="12604" spans="1:1" x14ac:dyDescent="0.35">
      <c r="A12604" s="19"/>
    </row>
    <row r="12605" spans="1:1" x14ac:dyDescent="0.35">
      <c r="A12605" s="19"/>
    </row>
    <row r="12606" spans="1:1" x14ac:dyDescent="0.35">
      <c r="A12606" s="19"/>
    </row>
    <row r="12607" spans="1:1" x14ac:dyDescent="0.35">
      <c r="A12607" s="19"/>
    </row>
    <row r="12608" spans="1:1" x14ac:dyDescent="0.35">
      <c r="A12608" s="19"/>
    </row>
    <row r="12609" spans="1:1" x14ac:dyDescent="0.35">
      <c r="A12609" s="19"/>
    </row>
    <row r="12610" spans="1:1" x14ac:dyDescent="0.35">
      <c r="A12610" s="19"/>
    </row>
    <row r="12611" spans="1:1" x14ac:dyDescent="0.35">
      <c r="A12611" s="19"/>
    </row>
    <row r="12612" spans="1:1" x14ac:dyDescent="0.35">
      <c r="A12612" s="19"/>
    </row>
    <row r="12613" spans="1:1" x14ac:dyDescent="0.35">
      <c r="A12613" s="19"/>
    </row>
    <row r="12614" spans="1:1" x14ac:dyDescent="0.35">
      <c r="A12614" s="19"/>
    </row>
    <row r="12615" spans="1:1" x14ac:dyDescent="0.35">
      <c r="A12615" s="19"/>
    </row>
    <row r="12616" spans="1:1" x14ac:dyDescent="0.35">
      <c r="A12616" s="19"/>
    </row>
    <row r="12617" spans="1:1" x14ac:dyDescent="0.35">
      <c r="A12617" s="19"/>
    </row>
    <row r="12618" spans="1:1" x14ac:dyDescent="0.35">
      <c r="A12618" s="19"/>
    </row>
    <row r="12619" spans="1:1" x14ac:dyDescent="0.35">
      <c r="A12619" s="19"/>
    </row>
    <row r="12620" spans="1:1" x14ac:dyDescent="0.35">
      <c r="A12620" s="19"/>
    </row>
    <row r="12621" spans="1:1" x14ac:dyDescent="0.35">
      <c r="A12621" s="19"/>
    </row>
    <row r="12622" spans="1:1" x14ac:dyDescent="0.35">
      <c r="A12622" s="19"/>
    </row>
    <row r="12623" spans="1:1" x14ac:dyDescent="0.35">
      <c r="A12623" s="19"/>
    </row>
    <row r="12624" spans="1:1" x14ac:dyDescent="0.35">
      <c r="A12624" s="19"/>
    </row>
    <row r="12625" spans="1:1" x14ac:dyDescent="0.35">
      <c r="A12625" s="19"/>
    </row>
    <row r="12626" spans="1:1" x14ac:dyDescent="0.35">
      <c r="A12626" s="19"/>
    </row>
    <row r="12627" spans="1:1" x14ac:dyDescent="0.35">
      <c r="A12627" s="19"/>
    </row>
    <row r="12628" spans="1:1" x14ac:dyDescent="0.35">
      <c r="A12628" s="19"/>
    </row>
    <row r="12629" spans="1:1" x14ac:dyDescent="0.35">
      <c r="A12629" s="19"/>
    </row>
    <row r="12630" spans="1:1" x14ac:dyDescent="0.35">
      <c r="A12630" s="19"/>
    </row>
    <row r="12631" spans="1:1" x14ac:dyDescent="0.35">
      <c r="A12631" s="19"/>
    </row>
    <row r="12632" spans="1:1" x14ac:dyDescent="0.35">
      <c r="A12632" s="19"/>
    </row>
    <row r="12633" spans="1:1" x14ac:dyDescent="0.35">
      <c r="A12633" s="19"/>
    </row>
    <row r="12634" spans="1:1" x14ac:dyDescent="0.35">
      <c r="A12634" s="19"/>
    </row>
    <row r="12635" spans="1:1" x14ac:dyDescent="0.35">
      <c r="A12635" s="19"/>
    </row>
    <row r="12636" spans="1:1" x14ac:dyDescent="0.35">
      <c r="A12636" s="19"/>
    </row>
    <row r="12637" spans="1:1" x14ac:dyDescent="0.35">
      <c r="A12637" s="19"/>
    </row>
    <row r="12638" spans="1:1" x14ac:dyDescent="0.35">
      <c r="A12638" s="19"/>
    </row>
    <row r="12639" spans="1:1" x14ac:dyDescent="0.35">
      <c r="A12639" s="19"/>
    </row>
    <row r="12640" spans="1:1" x14ac:dyDescent="0.35">
      <c r="A12640" s="19"/>
    </row>
    <row r="12641" spans="1:1" x14ac:dyDescent="0.35">
      <c r="A12641" s="19"/>
    </row>
    <row r="12642" spans="1:1" x14ac:dyDescent="0.35">
      <c r="A12642" s="19"/>
    </row>
    <row r="12643" spans="1:1" x14ac:dyDescent="0.35">
      <c r="A12643" s="19"/>
    </row>
    <row r="12644" spans="1:1" x14ac:dyDescent="0.35">
      <c r="A12644" s="19"/>
    </row>
    <row r="12645" spans="1:1" x14ac:dyDescent="0.35">
      <c r="A12645" s="19"/>
    </row>
    <row r="12646" spans="1:1" x14ac:dyDescent="0.35">
      <c r="A12646" s="19"/>
    </row>
    <row r="12647" spans="1:1" x14ac:dyDescent="0.35">
      <c r="A12647" s="19"/>
    </row>
    <row r="12648" spans="1:1" x14ac:dyDescent="0.35">
      <c r="A12648" s="19"/>
    </row>
    <row r="12649" spans="1:1" x14ac:dyDescent="0.35">
      <c r="A12649" s="19"/>
    </row>
    <row r="12650" spans="1:1" x14ac:dyDescent="0.35">
      <c r="A12650" s="19"/>
    </row>
    <row r="12651" spans="1:1" x14ac:dyDescent="0.35">
      <c r="A12651" s="19"/>
    </row>
    <row r="12652" spans="1:1" x14ac:dyDescent="0.35">
      <c r="A12652" s="19"/>
    </row>
    <row r="12653" spans="1:1" x14ac:dyDescent="0.35">
      <c r="A12653" s="19"/>
    </row>
    <row r="12654" spans="1:1" x14ac:dyDescent="0.35">
      <c r="A12654" s="19"/>
    </row>
    <row r="12655" spans="1:1" x14ac:dyDescent="0.35">
      <c r="A12655" s="19"/>
    </row>
    <row r="12656" spans="1:1" x14ac:dyDescent="0.35">
      <c r="A12656" s="19"/>
    </row>
    <row r="12657" spans="1:1" x14ac:dyDescent="0.35">
      <c r="A12657" s="19"/>
    </row>
    <row r="12658" spans="1:1" x14ac:dyDescent="0.35">
      <c r="A12658" s="19"/>
    </row>
    <row r="12659" spans="1:1" x14ac:dyDescent="0.35">
      <c r="A12659" s="19"/>
    </row>
    <row r="12660" spans="1:1" x14ac:dyDescent="0.35">
      <c r="A12660" s="19"/>
    </row>
    <row r="12661" spans="1:1" x14ac:dyDescent="0.35">
      <c r="A12661" s="19"/>
    </row>
    <row r="12662" spans="1:1" x14ac:dyDescent="0.35">
      <c r="A12662" s="19"/>
    </row>
    <row r="12663" spans="1:1" x14ac:dyDescent="0.35">
      <c r="A12663" s="19"/>
    </row>
    <row r="12664" spans="1:1" x14ac:dyDescent="0.35">
      <c r="A12664" s="19"/>
    </row>
    <row r="12665" spans="1:1" x14ac:dyDescent="0.35">
      <c r="A12665" s="19"/>
    </row>
    <row r="12666" spans="1:1" x14ac:dyDescent="0.35">
      <c r="A12666" s="19"/>
    </row>
    <row r="12667" spans="1:1" x14ac:dyDescent="0.35">
      <c r="A12667" s="19"/>
    </row>
    <row r="12668" spans="1:1" x14ac:dyDescent="0.35">
      <c r="A12668" s="19"/>
    </row>
    <row r="12669" spans="1:1" x14ac:dyDescent="0.35">
      <c r="A12669" s="19"/>
    </row>
    <row r="12670" spans="1:1" x14ac:dyDescent="0.35">
      <c r="A12670" s="19"/>
    </row>
    <row r="12671" spans="1:1" x14ac:dyDescent="0.35">
      <c r="A12671" s="19"/>
    </row>
    <row r="12672" spans="1:1" x14ac:dyDescent="0.35">
      <c r="A12672" s="19"/>
    </row>
    <row r="12673" spans="1:1" x14ac:dyDescent="0.35">
      <c r="A12673" s="19"/>
    </row>
    <row r="12674" spans="1:1" x14ac:dyDescent="0.35">
      <c r="A12674" s="19"/>
    </row>
    <row r="12675" spans="1:1" x14ac:dyDescent="0.35">
      <c r="A12675" s="19"/>
    </row>
    <row r="12676" spans="1:1" x14ac:dyDescent="0.35">
      <c r="A12676" s="19"/>
    </row>
    <row r="12677" spans="1:1" x14ac:dyDescent="0.35">
      <c r="A12677" s="19"/>
    </row>
    <row r="12678" spans="1:1" x14ac:dyDescent="0.35">
      <c r="A12678" s="19"/>
    </row>
    <row r="12679" spans="1:1" x14ac:dyDescent="0.35">
      <c r="A12679" s="19"/>
    </row>
    <row r="12680" spans="1:1" x14ac:dyDescent="0.35">
      <c r="A12680" s="19"/>
    </row>
    <row r="12681" spans="1:1" x14ac:dyDescent="0.35">
      <c r="A12681" s="19"/>
    </row>
    <row r="12682" spans="1:1" x14ac:dyDescent="0.35">
      <c r="A12682" s="19"/>
    </row>
    <row r="12683" spans="1:1" x14ac:dyDescent="0.35">
      <c r="A12683" s="19"/>
    </row>
    <row r="12684" spans="1:1" x14ac:dyDescent="0.35">
      <c r="A12684" s="19"/>
    </row>
    <row r="12685" spans="1:1" x14ac:dyDescent="0.35">
      <c r="A12685" s="19"/>
    </row>
    <row r="12686" spans="1:1" x14ac:dyDescent="0.35">
      <c r="A12686" s="19"/>
    </row>
    <row r="12687" spans="1:1" x14ac:dyDescent="0.35">
      <c r="A12687" s="19"/>
    </row>
    <row r="12688" spans="1:1" x14ac:dyDescent="0.35">
      <c r="A12688" s="19"/>
    </row>
    <row r="12689" spans="1:1" x14ac:dyDescent="0.35">
      <c r="A12689" s="19"/>
    </row>
    <row r="12690" spans="1:1" x14ac:dyDescent="0.35">
      <c r="A12690" s="19"/>
    </row>
    <row r="12691" spans="1:1" x14ac:dyDescent="0.35">
      <c r="A12691" s="19"/>
    </row>
    <row r="12692" spans="1:1" x14ac:dyDescent="0.35">
      <c r="A12692" s="19"/>
    </row>
    <row r="12693" spans="1:1" x14ac:dyDescent="0.35">
      <c r="A12693" s="19"/>
    </row>
    <row r="12694" spans="1:1" x14ac:dyDescent="0.35">
      <c r="A12694" s="19"/>
    </row>
    <row r="12695" spans="1:1" x14ac:dyDescent="0.35">
      <c r="A12695" s="19"/>
    </row>
    <row r="12696" spans="1:1" x14ac:dyDescent="0.35">
      <c r="A12696" s="19"/>
    </row>
    <row r="12697" spans="1:1" x14ac:dyDescent="0.35">
      <c r="A12697" s="19"/>
    </row>
    <row r="12698" spans="1:1" x14ac:dyDescent="0.35">
      <c r="A12698" s="19"/>
    </row>
    <row r="12699" spans="1:1" x14ac:dyDescent="0.35">
      <c r="A12699" s="19"/>
    </row>
    <row r="12700" spans="1:1" x14ac:dyDescent="0.35">
      <c r="A12700" s="19"/>
    </row>
    <row r="12701" spans="1:1" x14ac:dyDescent="0.35">
      <c r="A12701" s="19"/>
    </row>
    <row r="12702" spans="1:1" x14ac:dyDescent="0.35">
      <c r="A12702" s="19"/>
    </row>
    <row r="12703" spans="1:1" x14ac:dyDescent="0.35">
      <c r="A12703" s="19"/>
    </row>
    <row r="12704" spans="1:1" x14ac:dyDescent="0.35">
      <c r="A12704" s="19"/>
    </row>
    <row r="12705" spans="1:1" x14ac:dyDescent="0.35">
      <c r="A12705" s="19"/>
    </row>
    <row r="12706" spans="1:1" x14ac:dyDescent="0.35">
      <c r="A12706" s="19"/>
    </row>
    <row r="12707" spans="1:1" x14ac:dyDescent="0.35">
      <c r="A12707" s="19"/>
    </row>
    <row r="12708" spans="1:1" x14ac:dyDescent="0.35">
      <c r="A12708" s="19"/>
    </row>
    <row r="12709" spans="1:1" x14ac:dyDescent="0.35">
      <c r="A12709" s="19"/>
    </row>
    <row r="12710" spans="1:1" x14ac:dyDescent="0.35">
      <c r="A12710" s="19"/>
    </row>
    <row r="12711" spans="1:1" x14ac:dyDescent="0.35">
      <c r="A12711" s="19"/>
    </row>
    <row r="12712" spans="1:1" x14ac:dyDescent="0.35">
      <c r="A12712" s="19"/>
    </row>
    <row r="12713" spans="1:1" x14ac:dyDescent="0.35">
      <c r="A12713" s="19"/>
    </row>
    <row r="12714" spans="1:1" x14ac:dyDescent="0.35">
      <c r="A12714" s="19"/>
    </row>
    <row r="12715" spans="1:1" x14ac:dyDescent="0.35">
      <c r="A12715" s="19"/>
    </row>
    <row r="12716" spans="1:1" x14ac:dyDescent="0.35">
      <c r="A12716" s="19"/>
    </row>
    <row r="12717" spans="1:1" x14ac:dyDescent="0.35">
      <c r="A12717" s="19"/>
    </row>
    <row r="12718" spans="1:1" x14ac:dyDescent="0.35">
      <c r="A12718" s="19"/>
    </row>
    <row r="12719" spans="1:1" x14ac:dyDescent="0.35">
      <c r="A12719" s="19"/>
    </row>
    <row r="12720" spans="1:1" x14ac:dyDescent="0.35">
      <c r="A12720" s="19"/>
    </row>
    <row r="12721" spans="1:1" x14ac:dyDescent="0.35">
      <c r="A12721" s="19"/>
    </row>
    <row r="12722" spans="1:1" x14ac:dyDescent="0.35">
      <c r="A12722" s="19"/>
    </row>
    <row r="12723" spans="1:1" x14ac:dyDescent="0.35">
      <c r="A12723" s="19"/>
    </row>
    <row r="12724" spans="1:1" x14ac:dyDescent="0.35">
      <c r="A12724" s="19"/>
    </row>
    <row r="12725" spans="1:1" x14ac:dyDescent="0.35">
      <c r="A12725" s="19"/>
    </row>
    <row r="12726" spans="1:1" x14ac:dyDescent="0.35">
      <c r="A12726" s="19"/>
    </row>
    <row r="12727" spans="1:1" x14ac:dyDescent="0.35">
      <c r="A12727" s="19"/>
    </row>
    <row r="12728" spans="1:1" x14ac:dyDescent="0.35">
      <c r="A12728" s="19"/>
    </row>
    <row r="12729" spans="1:1" x14ac:dyDescent="0.35">
      <c r="A12729" s="19"/>
    </row>
    <row r="12730" spans="1:1" x14ac:dyDescent="0.35">
      <c r="A12730" s="19"/>
    </row>
    <row r="12731" spans="1:1" x14ac:dyDescent="0.35">
      <c r="A12731" s="19"/>
    </row>
    <row r="12732" spans="1:1" x14ac:dyDescent="0.35">
      <c r="A12732" s="19"/>
    </row>
    <row r="12733" spans="1:1" x14ac:dyDescent="0.35">
      <c r="A12733" s="19"/>
    </row>
    <row r="12734" spans="1:1" x14ac:dyDescent="0.35">
      <c r="A12734" s="19"/>
    </row>
    <row r="12735" spans="1:1" x14ac:dyDescent="0.35">
      <c r="A12735" s="19"/>
    </row>
    <row r="12736" spans="1:1" x14ac:dyDescent="0.35">
      <c r="A12736" s="19"/>
    </row>
    <row r="12737" spans="1:1" x14ac:dyDescent="0.35">
      <c r="A12737" s="19"/>
    </row>
    <row r="12738" spans="1:1" x14ac:dyDescent="0.35">
      <c r="A12738" s="19"/>
    </row>
    <row r="12739" spans="1:1" x14ac:dyDescent="0.35">
      <c r="A12739" s="19"/>
    </row>
    <row r="12740" spans="1:1" x14ac:dyDescent="0.35">
      <c r="A12740" s="19"/>
    </row>
    <row r="12741" spans="1:1" x14ac:dyDescent="0.35">
      <c r="A12741" s="19"/>
    </row>
    <row r="12742" spans="1:1" x14ac:dyDescent="0.35">
      <c r="A12742" s="19"/>
    </row>
    <row r="12743" spans="1:1" x14ac:dyDescent="0.35">
      <c r="A12743" s="19"/>
    </row>
    <row r="12744" spans="1:1" x14ac:dyDescent="0.35">
      <c r="A12744" s="19"/>
    </row>
    <row r="12745" spans="1:1" x14ac:dyDescent="0.35">
      <c r="A12745" s="19"/>
    </row>
    <row r="12746" spans="1:1" x14ac:dyDescent="0.35">
      <c r="A12746" s="19"/>
    </row>
    <row r="12747" spans="1:1" x14ac:dyDescent="0.35">
      <c r="A12747" s="19"/>
    </row>
    <row r="12748" spans="1:1" x14ac:dyDescent="0.35">
      <c r="A12748" s="19"/>
    </row>
    <row r="12749" spans="1:1" x14ac:dyDescent="0.35">
      <c r="A12749" s="19"/>
    </row>
    <row r="12750" spans="1:1" x14ac:dyDescent="0.35">
      <c r="A12750" s="19"/>
    </row>
    <row r="12751" spans="1:1" x14ac:dyDescent="0.35">
      <c r="A12751" s="19"/>
    </row>
    <row r="12752" spans="1:1" x14ac:dyDescent="0.35">
      <c r="A12752" s="19"/>
    </row>
    <row r="12753" spans="1:1" x14ac:dyDescent="0.35">
      <c r="A12753" s="19"/>
    </row>
    <row r="12754" spans="1:1" x14ac:dyDescent="0.35">
      <c r="A12754" s="19"/>
    </row>
    <row r="12755" spans="1:1" x14ac:dyDescent="0.35">
      <c r="A12755" s="19"/>
    </row>
    <row r="12756" spans="1:1" x14ac:dyDescent="0.35">
      <c r="A12756" s="19"/>
    </row>
    <row r="12757" spans="1:1" x14ac:dyDescent="0.35">
      <c r="A12757" s="19"/>
    </row>
    <row r="12758" spans="1:1" x14ac:dyDescent="0.35">
      <c r="A12758" s="19"/>
    </row>
    <row r="12759" spans="1:1" x14ac:dyDescent="0.35">
      <c r="A12759" s="19"/>
    </row>
    <row r="12760" spans="1:1" x14ac:dyDescent="0.35">
      <c r="A12760" s="19"/>
    </row>
    <row r="12761" spans="1:1" x14ac:dyDescent="0.35">
      <c r="A12761" s="19"/>
    </row>
    <row r="12762" spans="1:1" x14ac:dyDescent="0.35">
      <c r="A12762" s="19"/>
    </row>
    <row r="12763" spans="1:1" x14ac:dyDescent="0.35">
      <c r="A12763" s="19"/>
    </row>
    <row r="12764" spans="1:1" x14ac:dyDescent="0.35">
      <c r="A12764" s="19"/>
    </row>
    <row r="12765" spans="1:1" x14ac:dyDescent="0.35">
      <c r="A12765" s="19"/>
    </row>
    <row r="12766" spans="1:1" x14ac:dyDescent="0.35">
      <c r="A12766" s="19"/>
    </row>
    <row r="12767" spans="1:1" x14ac:dyDescent="0.35">
      <c r="A12767" s="19"/>
    </row>
    <row r="12768" spans="1:1" x14ac:dyDescent="0.35">
      <c r="A12768" s="19"/>
    </row>
    <row r="12769" spans="1:1" x14ac:dyDescent="0.35">
      <c r="A12769" s="19"/>
    </row>
    <row r="12770" spans="1:1" x14ac:dyDescent="0.35">
      <c r="A12770" s="19"/>
    </row>
    <row r="12771" spans="1:1" x14ac:dyDescent="0.35">
      <c r="A12771" s="19"/>
    </row>
    <row r="12772" spans="1:1" x14ac:dyDescent="0.35">
      <c r="A12772" s="19"/>
    </row>
    <row r="12773" spans="1:1" x14ac:dyDescent="0.35">
      <c r="A12773" s="19"/>
    </row>
    <row r="12774" spans="1:1" x14ac:dyDescent="0.35">
      <c r="A12774" s="19"/>
    </row>
    <row r="12775" spans="1:1" x14ac:dyDescent="0.35">
      <c r="A12775" s="19"/>
    </row>
    <row r="12776" spans="1:1" x14ac:dyDescent="0.35">
      <c r="A12776" s="19"/>
    </row>
    <row r="12777" spans="1:1" x14ac:dyDescent="0.35">
      <c r="A12777" s="19"/>
    </row>
    <row r="12778" spans="1:1" x14ac:dyDescent="0.35">
      <c r="A12778" s="19"/>
    </row>
    <row r="12779" spans="1:1" x14ac:dyDescent="0.35">
      <c r="A12779" s="19"/>
    </row>
    <row r="12780" spans="1:1" x14ac:dyDescent="0.35">
      <c r="A12780" s="19"/>
    </row>
    <row r="12781" spans="1:1" x14ac:dyDescent="0.35">
      <c r="A12781" s="19"/>
    </row>
    <row r="12782" spans="1:1" x14ac:dyDescent="0.35">
      <c r="A12782" s="19"/>
    </row>
    <row r="12783" spans="1:1" x14ac:dyDescent="0.35">
      <c r="A12783" s="19"/>
    </row>
    <row r="12784" spans="1:1" x14ac:dyDescent="0.35">
      <c r="A12784" s="19"/>
    </row>
    <row r="12785" spans="1:1" x14ac:dyDescent="0.35">
      <c r="A12785" s="19"/>
    </row>
    <row r="12786" spans="1:1" x14ac:dyDescent="0.35">
      <c r="A12786" s="19"/>
    </row>
    <row r="12787" spans="1:1" x14ac:dyDescent="0.35">
      <c r="A12787" s="19"/>
    </row>
    <row r="12788" spans="1:1" x14ac:dyDescent="0.35">
      <c r="A12788" s="19"/>
    </row>
    <row r="12789" spans="1:1" x14ac:dyDescent="0.35">
      <c r="A12789" s="19"/>
    </row>
    <row r="12790" spans="1:1" x14ac:dyDescent="0.35">
      <c r="A12790" s="19"/>
    </row>
    <row r="12791" spans="1:1" x14ac:dyDescent="0.35">
      <c r="A12791" s="19"/>
    </row>
    <row r="12792" spans="1:1" x14ac:dyDescent="0.35">
      <c r="A12792" s="19"/>
    </row>
    <row r="12793" spans="1:1" x14ac:dyDescent="0.35">
      <c r="A12793" s="19"/>
    </row>
    <row r="12794" spans="1:1" x14ac:dyDescent="0.35">
      <c r="A12794" s="19"/>
    </row>
    <row r="12795" spans="1:1" x14ac:dyDescent="0.35">
      <c r="A12795" s="19"/>
    </row>
    <row r="12796" spans="1:1" x14ac:dyDescent="0.35">
      <c r="A12796" s="19"/>
    </row>
    <row r="12797" spans="1:1" x14ac:dyDescent="0.35">
      <c r="A12797" s="19"/>
    </row>
    <row r="12798" spans="1:1" x14ac:dyDescent="0.35">
      <c r="A12798" s="19"/>
    </row>
    <row r="12799" spans="1:1" x14ac:dyDescent="0.35">
      <c r="A12799" s="19"/>
    </row>
    <row r="12800" spans="1:1" x14ac:dyDescent="0.35">
      <c r="A12800" s="19"/>
    </row>
    <row r="12801" spans="1:1" x14ac:dyDescent="0.35">
      <c r="A12801" s="19"/>
    </row>
    <row r="12802" spans="1:1" x14ac:dyDescent="0.35">
      <c r="A12802" s="19"/>
    </row>
    <row r="12803" spans="1:1" x14ac:dyDescent="0.35">
      <c r="A12803" s="19"/>
    </row>
    <row r="12804" spans="1:1" x14ac:dyDescent="0.35">
      <c r="A12804" s="19"/>
    </row>
    <row r="12805" spans="1:1" x14ac:dyDescent="0.35">
      <c r="A12805" s="19"/>
    </row>
    <row r="12806" spans="1:1" x14ac:dyDescent="0.35">
      <c r="A12806" s="19"/>
    </row>
    <row r="12807" spans="1:1" x14ac:dyDescent="0.35">
      <c r="A12807" s="19"/>
    </row>
    <row r="12808" spans="1:1" x14ac:dyDescent="0.35">
      <c r="A12808" s="19"/>
    </row>
    <row r="12809" spans="1:1" x14ac:dyDescent="0.35">
      <c r="A12809" s="19"/>
    </row>
    <row r="12810" spans="1:1" x14ac:dyDescent="0.35">
      <c r="A12810" s="19"/>
    </row>
    <row r="12811" spans="1:1" x14ac:dyDescent="0.35">
      <c r="A12811" s="19"/>
    </row>
    <row r="12812" spans="1:1" x14ac:dyDescent="0.35">
      <c r="A12812" s="19"/>
    </row>
    <row r="12813" spans="1:1" x14ac:dyDescent="0.35">
      <c r="A12813" s="19"/>
    </row>
    <row r="12814" spans="1:1" x14ac:dyDescent="0.35">
      <c r="A12814" s="19"/>
    </row>
    <row r="12815" spans="1:1" x14ac:dyDescent="0.35">
      <c r="A12815" s="19"/>
    </row>
    <row r="12816" spans="1:1" x14ac:dyDescent="0.35">
      <c r="A12816" s="19"/>
    </row>
    <row r="12817" spans="1:1" x14ac:dyDescent="0.35">
      <c r="A12817" s="19"/>
    </row>
    <row r="12818" spans="1:1" x14ac:dyDescent="0.35">
      <c r="A12818" s="19"/>
    </row>
    <row r="12819" spans="1:1" x14ac:dyDescent="0.35">
      <c r="A12819" s="19"/>
    </row>
    <row r="12820" spans="1:1" x14ac:dyDescent="0.35">
      <c r="A12820" s="19"/>
    </row>
    <row r="12821" spans="1:1" x14ac:dyDescent="0.35">
      <c r="A12821" s="19"/>
    </row>
    <row r="12822" spans="1:1" x14ac:dyDescent="0.35">
      <c r="A12822" s="19"/>
    </row>
    <row r="12823" spans="1:1" x14ac:dyDescent="0.35">
      <c r="A12823" s="19"/>
    </row>
    <row r="12824" spans="1:1" x14ac:dyDescent="0.35">
      <c r="A12824" s="19"/>
    </row>
    <row r="12825" spans="1:1" x14ac:dyDescent="0.35">
      <c r="A12825" s="19"/>
    </row>
    <row r="12826" spans="1:1" x14ac:dyDescent="0.35">
      <c r="A12826" s="19"/>
    </row>
    <row r="12827" spans="1:1" x14ac:dyDescent="0.35">
      <c r="A12827" s="19"/>
    </row>
    <row r="12828" spans="1:1" x14ac:dyDescent="0.35">
      <c r="A12828" s="19"/>
    </row>
    <row r="12829" spans="1:1" x14ac:dyDescent="0.35">
      <c r="A12829" s="19"/>
    </row>
    <row r="12830" spans="1:1" x14ac:dyDescent="0.35">
      <c r="A12830" s="19"/>
    </row>
    <row r="12831" spans="1:1" x14ac:dyDescent="0.35">
      <c r="A12831" s="19"/>
    </row>
    <row r="12832" spans="1:1" x14ac:dyDescent="0.35">
      <c r="A12832" s="19"/>
    </row>
    <row r="12833" spans="1:1" x14ac:dyDescent="0.35">
      <c r="A12833" s="19"/>
    </row>
    <row r="12834" spans="1:1" x14ac:dyDescent="0.35">
      <c r="A12834" s="19"/>
    </row>
    <row r="12835" spans="1:1" x14ac:dyDescent="0.35">
      <c r="A12835" s="19"/>
    </row>
    <row r="12836" spans="1:1" x14ac:dyDescent="0.35">
      <c r="A12836" s="19"/>
    </row>
    <row r="12837" spans="1:1" x14ac:dyDescent="0.35">
      <c r="A12837" s="19"/>
    </row>
    <row r="12838" spans="1:1" x14ac:dyDescent="0.35">
      <c r="A12838" s="19"/>
    </row>
    <row r="12839" spans="1:1" x14ac:dyDescent="0.35">
      <c r="A12839" s="19"/>
    </row>
    <row r="12840" spans="1:1" x14ac:dyDescent="0.35">
      <c r="A12840" s="19"/>
    </row>
    <row r="12841" spans="1:1" x14ac:dyDescent="0.35">
      <c r="A12841" s="19"/>
    </row>
    <row r="12842" spans="1:1" x14ac:dyDescent="0.35">
      <c r="A12842" s="19"/>
    </row>
    <row r="12843" spans="1:1" x14ac:dyDescent="0.35">
      <c r="A12843" s="19"/>
    </row>
    <row r="12844" spans="1:1" x14ac:dyDescent="0.35">
      <c r="A12844" s="19"/>
    </row>
    <row r="12845" spans="1:1" x14ac:dyDescent="0.35">
      <c r="A12845" s="19"/>
    </row>
    <row r="12846" spans="1:1" x14ac:dyDescent="0.35">
      <c r="A12846" s="19"/>
    </row>
    <row r="12847" spans="1:1" x14ac:dyDescent="0.35">
      <c r="A12847" s="19"/>
    </row>
    <row r="12848" spans="1:1" x14ac:dyDescent="0.35">
      <c r="A12848" s="19"/>
    </row>
    <row r="12849" spans="1:1" x14ac:dyDescent="0.35">
      <c r="A12849" s="19"/>
    </row>
    <row r="12850" spans="1:1" x14ac:dyDescent="0.35">
      <c r="A12850" s="19"/>
    </row>
    <row r="12851" spans="1:1" x14ac:dyDescent="0.35">
      <c r="A12851" s="19"/>
    </row>
    <row r="12852" spans="1:1" x14ac:dyDescent="0.35">
      <c r="A12852" s="19"/>
    </row>
    <row r="12853" spans="1:1" x14ac:dyDescent="0.35">
      <c r="A12853" s="19"/>
    </row>
    <row r="12854" spans="1:1" x14ac:dyDescent="0.35">
      <c r="A12854" s="19"/>
    </row>
    <row r="12855" spans="1:1" x14ac:dyDescent="0.35">
      <c r="A12855" s="19"/>
    </row>
    <row r="12856" spans="1:1" x14ac:dyDescent="0.35">
      <c r="A12856" s="19"/>
    </row>
    <row r="12857" spans="1:1" x14ac:dyDescent="0.35">
      <c r="A12857" s="19"/>
    </row>
    <row r="12858" spans="1:1" x14ac:dyDescent="0.35">
      <c r="A12858" s="19"/>
    </row>
    <row r="12859" spans="1:1" x14ac:dyDescent="0.35">
      <c r="A12859" s="19"/>
    </row>
    <row r="12860" spans="1:1" x14ac:dyDescent="0.35">
      <c r="A12860" s="19"/>
    </row>
    <row r="12861" spans="1:1" x14ac:dyDescent="0.35">
      <c r="A12861" s="19"/>
    </row>
    <row r="12862" spans="1:1" x14ac:dyDescent="0.35">
      <c r="A12862" s="19"/>
    </row>
    <row r="12863" spans="1:1" x14ac:dyDescent="0.35">
      <c r="A12863" s="19"/>
    </row>
    <row r="12864" spans="1:1" x14ac:dyDescent="0.35">
      <c r="A12864" s="19"/>
    </row>
    <row r="12865" spans="1:1" x14ac:dyDescent="0.35">
      <c r="A12865" s="19"/>
    </row>
    <row r="12866" spans="1:1" x14ac:dyDescent="0.35">
      <c r="A12866" s="19"/>
    </row>
    <row r="12867" spans="1:1" x14ac:dyDescent="0.35">
      <c r="A12867" s="19"/>
    </row>
    <row r="12868" spans="1:1" x14ac:dyDescent="0.35">
      <c r="A12868" s="19"/>
    </row>
    <row r="12869" spans="1:1" x14ac:dyDescent="0.35">
      <c r="A12869" s="19"/>
    </row>
    <row r="12870" spans="1:1" x14ac:dyDescent="0.35">
      <c r="A12870" s="19"/>
    </row>
    <row r="12871" spans="1:1" x14ac:dyDescent="0.35">
      <c r="A12871" s="19"/>
    </row>
    <row r="12872" spans="1:1" x14ac:dyDescent="0.35">
      <c r="A12872" s="19"/>
    </row>
    <row r="12873" spans="1:1" x14ac:dyDescent="0.35">
      <c r="A12873" s="19"/>
    </row>
    <row r="12874" spans="1:1" x14ac:dyDescent="0.35">
      <c r="A12874" s="19"/>
    </row>
    <row r="12875" spans="1:1" x14ac:dyDescent="0.35">
      <c r="A12875" s="19"/>
    </row>
    <row r="12876" spans="1:1" x14ac:dyDescent="0.35">
      <c r="A12876" s="19"/>
    </row>
    <row r="12877" spans="1:1" x14ac:dyDescent="0.35">
      <c r="A12877" s="19"/>
    </row>
    <row r="12878" spans="1:1" x14ac:dyDescent="0.35">
      <c r="A12878" s="19"/>
    </row>
    <row r="12879" spans="1:1" x14ac:dyDescent="0.35">
      <c r="A12879" s="19"/>
    </row>
    <row r="12880" spans="1:1" x14ac:dyDescent="0.35">
      <c r="A12880" s="19"/>
    </row>
    <row r="12881" spans="1:1" x14ac:dyDescent="0.35">
      <c r="A12881" s="19"/>
    </row>
    <row r="12882" spans="1:1" x14ac:dyDescent="0.35">
      <c r="A12882" s="19"/>
    </row>
    <row r="12883" spans="1:1" x14ac:dyDescent="0.35">
      <c r="A12883" s="19"/>
    </row>
    <row r="12884" spans="1:1" x14ac:dyDescent="0.35">
      <c r="A12884" s="19"/>
    </row>
    <row r="12885" spans="1:1" x14ac:dyDescent="0.35">
      <c r="A12885" s="19"/>
    </row>
    <row r="12886" spans="1:1" x14ac:dyDescent="0.35">
      <c r="A12886" s="19"/>
    </row>
    <row r="12887" spans="1:1" x14ac:dyDescent="0.35">
      <c r="A12887" s="19"/>
    </row>
    <row r="12888" spans="1:1" x14ac:dyDescent="0.35">
      <c r="A12888" s="19"/>
    </row>
    <row r="12889" spans="1:1" x14ac:dyDescent="0.35">
      <c r="A12889" s="19"/>
    </row>
    <row r="12890" spans="1:1" x14ac:dyDescent="0.35">
      <c r="A12890" s="19"/>
    </row>
    <row r="12891" spans="1:1" x14ac:dyDescent="0.35">
      <c r="A12891" s="19"/>
    </row>
    <row r="12892" spans="1:1" x14ac:dyDescent="0.35">
      <c r="A12892" s="19"/>
    </row>
    <row r="12893" spans="1:1" x14ac:dyDescent="0.35">
      <c r="A12893" s="19"/>
    </row>
    <row r="12894" spans="1:1" x14ac:dyDescent="0.35">
      <c r="A12894" s="19"/>
    </row>
    <row r="12895" spans="1:1" x14ac:dyDescent="0.35">
      <c r="A12895" s="19"/>
    </row>
    <row r="12896" spans="1:1" x14ac:dyDescent="0.35">
      <c r="A12896" s="19"/>
    </row>
    <row r="12897" spans="1:1" x14ac:dyDescent="0.35">
      <c r="A12897" s="19"/>
    </row>
    <row r="12898" spans="1:1" x14ac:dyDescent="0.35">
      <c r="A12898" s="19"/>
    </row>
    <row r="12899" spans="1:1" x14ac:dyDescent="0.35">
      <c r="A12899" s="19"/>
    </row>
    <row r="12900" spans="1:1" x14ac:dyDescent="0.35">
      <c r="A12900" s="19"/>
    </row>
    <row r="12901" spans="1:1" x14ac:dyDescent="0.35">
      <c r="A12901" s="19"/>
    </row>
    <row r="12902" spans="1:1" x14ac:dyDescent="0.35">
      <c r="A12902" s="19"/>
    </row>
    <row r="12903" spans="1:1" x14ac:dyDescent="0.35">
      <c r="A12903" s="19"/>
    </row>
    <row r="12904" spans="1:1" x14ac:dyDescent="0.35">
      <c r="A12904" s="19"/>
    </row>
    <row r="12905" spans="1:1" x14ac:dyDescent="0.35">
      <c r="A12905" s="19"/>
    </row>
    <row r="12906" spans="1:1" x14ac:dyDescent="0.35">
      <c r="A12906" s="19"/>
    </row>
    <row r="12907" spans="1:1" x14ac:dyDescent="0.35">
      <c r="A12907" s="19"/>
    </row>
    <row r="12908" spans="1:1" x14ac:dyDescent="0.35">
      <c r="A12908" s="19"/>
    </row>
    <row r="12909" spans="1:1" x14ac:dyDescent="0.35">
      <c r="A12909" s="19"/>
    </row>
    <row r="12910" spans="1:1" x14ac:dyDescent="0.35">
      <c r="A12910" s="19"/>
    </row>
    <row r="12911" spans="1:1" x14ac:dyDescent="0.35">
      <c r="A12911" s="19"/>
    </row>
    <row r="12912" spans="1:1" x14ac:dyDescent="0.35">
      <c r="A12912" s="19"/>
    </row>
    <row r="12913" spans="1:1" x14ac:dyDescent="0.35">
      <c r="A12913" s="19"/>
    </row>
    <row r="12914" spans="1:1" x14ac:dyDescent="0.35">
      <c r="A12914" s="19"/>
    </row>
    <row r="12915" spans="1:1" x14ac:dyDescent="0.35">
      <c r="A12915" s="19"/>
    </row>
    <row r="12916" spans="1:1" x14ac:dyDescent="0.35">
      <c r="A12916" s="19"/>
    </row>
    <row r="12917" spans="1:1" x14ac:dyDescent="0.35">
      <c r="A12917" s="19"/>
    </row>
    <row r="12918" spans="1:1" x14ac:dyDescent="0.35">
      <c r="A12918" s="19"/>
    </row>
    <row r="12919" spans="1:1" x14ac:dyDescent="0.35">
      <c r="A12919" s="19"/>
    </row>
    <row r="12920" spans="1:1" x14ac:dyDescent="0.35">
      <c r="A12920" s="19"/>
    </row>
    <row r="12921" spans="1:1" x14ac:dyDescent="0.35">
      <c r="A12921" s="19"/>
    </row>
    <row r="12922" spans="1:1" x14ac:dyDescent="0.35">
      <c r="A12922" s="19"/>
    </row>
    <row r="12923" spans="1:1" x14ac:dyDescent="0.35">
      <c r="A12923" s="19"/>
    </row>
    <row r="12924" spans="1:1" x14ac:dyDescent="0.35">
      <c r="A12924" s="19"/>
    </row>
    <row r="12925" spans="1:1" x14ac:dyDescent="0.35">
      <c r="A12925" s="19"/>
    </row>
    <row r="12926" spans="1:1" x14ac:dyDescent="0.35">
      <c r="A12926" s="19"/>
    </row>
    <row r="12927" spans="1:1" x14ac:dyDescent="0.35">
      <c r="A12927" s="19"/>
    </row>
    <row r="12928" spans="1:1" x14ac:dyDescent="0.35">
      <c r="A12928" s="19"/>
    </row>
    <row r="12929" spans="1:1" x14ac:dyDescent="0.35">
      <c r="A12929" s="19"/>
    </row>
    <row r="12930" spans="1:1" x14ac:dyDescent="0.35">
      <c r="A12930" s="19"/>
    </row>
    <row r="12931" spans="1:1" x14ac:dyDescent="0.35">
      <c r="A12931" s="19"/>
    </row>
    <row r="12932" spans="1:1" x14ac:dyDescent="0.35">
      <c r="A12932" s="19"/>
    </row>
    <row r="12933" spans="1:1" x14ac:dyDescent="0.35">
      <c r="A12933" s="19"/>
    </row>
    <row r="12934" spans="1:1" x14ac:dyDescent="0.35">
      <c r="A12934" s="19"/>
    </row>
    <row r="12935" spans="1:1" x14ac:dyDescent="0.35">
      <c r="A12935" s="19"/>
    </row>
    <row r="12936" spans="1:1" x14ac:dyDescent="0.35">
      <c r="A12936" s="19"/>
    </row>
    <row r="12937" spans="1:1" x14ac:dyDescent="0.35">
      <c r="A12937" s="19"/>
    </row>
    <row r="12938" spans="1:1" x14ac:dyDescent="0.35">
      <c r="A12938" s="19"/>
    </row>
    <row r="12939" spans="1:1" x14ac:dyDescent="0.35">
      <c r="A12939" s="19"/>
    </row>
    <row r="12940" spans="1:1" x14ac:dyDescent="0.35">
      <c r="A12940" s="19"/>
    </row>
    <row r="12941" spans="1:1" x14ac:dyDescent="0.35">
      <c r="A12941" s="19"/>
    </row>
    <row r="12942" spans="1:1" x14ac:dyDescent="0.35">
      <c r="A12942" s="19"/>
    </row>
    <row r="12943" spans="1:1" x14ac:dyDescent="0.35">
      <c r="A12943" s="19"/>
    </row>
    <row r="12944" spans="1:1" x14ac:dyDescent="0.35">
      <c r="A12944" s="19"/>
    </row>
    <row r="12945" spans="1:1" x14ac:dyDescent="0.35">
      <c r="A12945" s="19"/>
    </row>
    <row r="12946" spans="1:1" x14ac:dyDescent="0.35">
      <c r="A12946" s="19"/>
    </row>
    <row r="12947" spans="1:1" x14ac:dyDescent="0.35">
      <c r="A12947" s="19"/>
    </row>
    <row r="12948" spans="1:1" x14ac:dyDescent="0.35">
      <c r="A12948" s="19"/>
    </row>
    <row r="12949" spans="1:1" x14ac:dyDescent="0.35">
      <c r="A12949" s="19"/>
    </row>
    <row r="12950" spans="1:1" x14ac:dyDescent="0.35">
      <c r="A12950" s="19"/>
    </row>
    <row r="12951" spans="1:1" x14ac:dyDescent="0.35">
      <c r="A12951" s="19"/>
    </row>
    <row r="12952" spans="1:1" x14ac:dyDescent="0.35">
      <c r="A12952" s="19"/>
    </row>
    <row r="12953" spans="1:1" x14ac:dyDescent="0.35">
      <c r="A12953" s="19"/>
    </row>
    <row r="12954" spans="1:1" x14ac:dyDescent="0.35">
      <c r="A12954" s="19"/>
    </row>
    <row r="12955" spans="1:1" x14ac:dyDescent="0.35">
      <c r="A12955" s="19"/>
    </row>
    <row r="12956" spans="1:1" x14ac:dyDescent="0.35">
      <c r="A12956" s="19"/>
    </row>
    <row r="12957" spans="1:1" x14ac:dyDescent="0.35">
      <c r="A12957" s="19"/>
    </row>
    <row r="12958" spans="1:1" x14ac:dyDescent="0.35">
      <c r="A12958" s="19"/>
    </row>
    <row r="12959" spans="1:1" x14ac:dyDescent="0.35">
      <c r="A12959" s="19"/>
    </row>
    <row r="12960" spans="1:1" x14ac:dyDescent="0.35">
      <c r="A12960" s="19"/>
    </row>
    <row r="12961" spans="1:1" x14ac:dyDescent="0.35">
      <c r="A12961" s="19"/>
    </row>
    <row r="12962" spans="1:1" x14ac:dyDescent="0.35">
      <c r="A12962" s="19"/>
    </row>
    <row r="12963" spans="1:1" x14ac:dyDescent="0.35">
      <c r="A12963" s="19"/>
    </row>
    <row r="12964" spans="1:1" x14ac:dyDescent="0.35">
      <c r="A12964" s="19"/>
    </row>
    <row r="12965" spans="1:1" x14ac:dyDescent="0.35">
      <c r="A12965" s="19"/>
    </row>
    <row r="12966" spans="1:1" x14ac:dyDescent="0.35">
      <c r="A12966" s="19"/>
    </row>
    <row r="12967" spans="1:1" x14ac:dyDescent="0.35">
      <c r="A12967" s="19"/>
    </row>
    <row r="12968" spans="1:1" x14ac:dyDescent="0.35">
      <c r="A12968" s="19"/>
    </row>
    <row r="12969" spans="1:1" x14ac:dyDescent="0.35">
      <c r="A12969" s="19"/>
    </row>
    <row r="12970" spans="1:1" x14ac:dyDescent="0.35">
      <c r="A12970" s="19"/>
    </row>
    <row r="12971" spans="1:1" x14ac:dyDescent="0.35">
      <c r="A12971" s="19"/>
    </row>
    <row r="12972" spans="1:1" x14ac:dyDescent="0.35">
      <c r="A12972" s="19"/>
    </row>
    <row r="12973" spans="1:1" x14ac:dyDescent="0.35">
      <c r="A12973" s="19"/>
    </row>
    <row r="12974" spans="1:1" x14ac:dyDescent="0.35">
      <c r="A12974" s="19"/>
    </row>
    <row r="12975" spans="1:1" x14ac:dyDescent="0.35">
      <c r="A12975" s="19"/>
    </row>
    <row r="12976" spans="1:1" x14ac:dyDescent="0.35">
      <c r="A12976" s="19"/>
    </row>
    <row r="12977" spans="1:1" x14ac:dyDescent="0.35">
      <c r="A12977" s="19"/>
    </row>
    <row r="12978" spans="1:1" x14ac:dyDescent="0.35">
      <c r="A12978" s="19"/>
    </row>
    <row r="12979" spans="1:1" x14ac:dyDescent="0.35">
      <c r="A12979" s="19"/>
    </row>
    <row r="12980" spans="1:1" x14ac:dyDescent="0.35">
      <c r="A12980" s="19"/>
    </row>
    <row r="12981" spans="1:1" x14ac:dyDescent="0.35">
      <c r="A12981" s="19"/>
    </row>
    <row r="12982" spans="1:1" x14ac:dyDescent="0.35">
      <c r="A12982" s="19"/>
    </row>
    <row r="12983" spans="1:1" x14ac:dyDescent="0.35">
      <c r="A12983" s="19"/>
    </row>
    <row r="12984" spans="1:1" x14ac:dyDescent="0.35">
      <c r="A12984" s="19"/>
    </row>
    <row r="12985" spans="1:1" x14ac:dyDescent="0.35">
      <c r="A12985" s="19"/>
    </row>
    <row r="12986" spans="1:1" x14ac:dyDescent="0.35">
      <c r="A12986" s="19"/>
    </row>
    <row r="12987" spans="1:1" x14ac:dyDescent="0.35">
      <c r="A12987" s="19"/>
    </row>
    <row r="12988" spans="1:1" x14ac:dyDescent="0.35">
      <c r="A12988" s="19"/>
    </row>
    <row r="12989" spans="1:1" x14ac:dyDescent="0.35">
      <c r="A12989" s="19"/>
    </row>
    <row r="12990" spans="1:1" x14ac:dyDescent="0.35">
      <c r="A12990" s="19"/>
    </row>
    <row r="12991" spans="1:1" x14ac:dyDescent="0.35">
      <c r="A12991" s="19"/>
    </row>
    <row r="12992" spans="1:1" x14ac:dyDescent="0.35">
      <c r="A12992" s="19"/>
    </row>
    <row r="12993" spans="1:1" x14ac:dyDescent="0.35">
      <c r="A12993" s="19"/>
    </row>
    <row r="12994" spans="1:1" x14ac:dyDescent="0.35">
      <c r="A12994" s="19"/>
    </row>
    <row r="12995" spans="1:1" x14ac:dyDescent="0.35">
      <c r="A12995" s="19"/>
    </row>
    <row r="12996" spans="1:1" x14ac:dyDescent="0.35">
      <c r="A12996" s="19"/>
    </row>
    <row r="12997" spans="1:1" x14ac:dyDescent="0.35">
      <c r="A12997" s="19"/>
    </row>
    <row r="12998" spans="1:1" x14ac:dyDescent="0.35">
      <c r="A12998" s="19"/>
    </row>
    <row r="12999" spans="1:1" x14ac:dyDescent="0.35">
      <c r="A12999" s="19"/>
    </row>
    <row r="13000" spans="1:1" x14ac:dyDescent="0.35">
      <c r="A13000" s="19"/>
    </row>
    <row r="13001" spans="1:1" x14ac:dyDescent="0.35">
      <c r="A13001" s="19"/>
    </row>
    <row r="13002" spans="1:1" x14ac:dyDescent="0.35">
      <c r="A13002" s="19"/>
    </row>
    <row r="13003" spans="1:1" x14ac:dyDescent="0.35">
      <c r="A13003" s="19"/>
    </row>
    <row r="13004" spans="1:1" x14ac:dyDescent="0.35">
      <c r="A13004" s="19"/>
    </row>
    <row r="13005" spans="1:1" x14ac:dyDescent="0.35">
      <c r="A13005" s="19"/>
    </row>
    <row r="13006" spans="1:1" x14ac:dyDescent="0.35">
      <c r="A13006" s="19"/>
    </row>
    <row r="13007" spans="1:1" x14ac:dyDescent="0.35">
      <c r="A13007" s="19"/>
    </row>
    <row r="13008" spans="1:1" x14ac:dyDescent="0.35">
      <c r="A13008" s="19"/>
    </row>
    <row r="13009" spans="1:1" x14ac:dyDescent="0.35">
      <c r="A13009" s="19"/>
    </row>
    <row r="13010" spans="1:1" x14ac:dyDescent="0.35">
      <c r="A13010" s="19"/>
    </row>
    <row r="13011" spans="1:1" x14ac:dyDescent="0.35">
      <c r="A13011" s="19"/>
    </row>
    <row r="13012" spans="1:1" x14ac:dyDescent="0.35">
      <c r="A13012" s="19"/>
    </row>
    <row r="13013" spans="1:1" x14ac:dyDescent="0.35">
      <c r="A13013" s="19"/>
    </row>
    <row r="13014" spans="1:1" x14ac:dyDescent="0.35">
      <c r="A13014" s="19"/>
    </row>
    <row r="13015" spans="1:1" x14ac:dyDescent="0.35">
      <c r="A13015" s="19"/>
    </row>
    <row r="13016" spans="1:1" x14ac:dyDescent="0.35">
      <c r="A13016" s="19"/>
    </row>
    <row r="13017" spans="1:1" x14ac:dyDescent="0.35">
      <c r="A13017" s="19"/>
    </row>
    <row r="13018" spans="1:1" x14ac:dyDescent="0.35">
      <c r="A13018" s="19"/>
    </row>
    <row r="13019" spans="1:1" x14ac:dyDescent="0.35">
      <c r="A13019" s="19"/>
    </row>
    <row r="13020" spans="1:1" x14ac:dyDescent="0.35">
      <c r="A13020" s="19"/>
    </row>
    <row r="13021" spans="1:1" x14ac:dyDescent="0.35">
      <c r="A13021" s="19"/>
    </row>
    <row r="13022" spans="1:1" x14ac:dyDescent="0.35">
      <c r="A13022" s="19"/>
    </row>
    <row r="13023" spans="1:1" x14ac:dyDescent="0.35">
      <c r="A13023" s="19"/>
    </row>
    <row r="13024" spans="1:1" x14ac:dyDescent="0.35">
      <c r="A13024" s="19"/>
    </row>
    <row r="13025" spans="1:1" x14ac:dyDescent="0.35">
      <c r="A13025" s="19"/>
    </row>
    <row r="13026" spans="1:1" x14ac:dyDescent="0.35">
      <c r="A13026" s="19"/>
    </row>
    <row r="13027" spans="1:1" x14ac:dyDescent="0.35">
      <c r="A13027" s="19"/>
    </row>
    <row r="13028" spans="1:1" x14ac:dyDescent="0.35">
      <c r="A13028" s="19"/>
    </row>
    <row r="13029" spans="1:1" x14ac:dyDescent="0.35">
      <c r="A13029" s="19"/>
    </row>
    <row r="13030" spans="1:1" x14ac:dyDescent="0.35">
      <c r="A13030" s="19"/>
    </row>
    <row r="13031" spans="1:1" x14ac:dyDescent="0.35">
      <c r="A13031" s="19"/>
    </row>
    <row r="13032" spans="1:1" x14ac:dyDescent="0.35">
      <c r="A13032" s="19"/>
    </row>
    <row r="13033" spans="1:1" x14ac:dyDescent="0.35">
      <c r="A13033" s="19"/>
    </row>
    <row r="13034" spans="1:1" x14ac:dyDescent="0.35">
      <c r="A13034" s="19"/>
    </row>
    <row r="13035" spans="1:1" x14ac:dyDescent="0.35">
      <c r="A13035" s="19"/>
    </row>
    <row r="13036" spans="1:1" x14ac:dyDescent="0.35">
      <c r="A13036" s="19"/>
    </row>
    <row r="13037" spans="1:1" x14ac:dyDescent="0.35">
      <c r="A13037" s="19"/>
    </row>
    <row r="13038" spans="1:1" x14ac:dyDescent="0.35">
      <c r="A13038" s="19"/>
    </row>
    <row r="13039" spans="1:1" x14ac:dyDescent="0.35">
      <c r="A13039" s="19"/>
    </row>
    <row r="13040" spans="1:1" x14ac:dyDescent="0.35">
      <c r="A13040" s="19"/>
    </row>
    <row r="13041" spans="1:1" x14ac:dyDescent="0.35">
      <c r="A13041" s="19"/>
    </row>
    <row r="13042" spans="1:1" x14ac:dyDescent="0.35">
      <c r="A13042" s="19"/>
    </row>
    <row r="13043" spans="1:1" x14ac:dyDescent="0.35">
      <c r="A13043" s="19"/>
    </row>
    <row r="13044" spans="1:1" x14ac:dyDescent="0.35">
      <c r="A13044" s="19"/>
    </row>
    <row r="13045" spans="1:1" x14ac:dyDescent="0.35">
      <c r="A13045" s="19"/>
    </row>
    <row r="13046" spans="1:1" x14ac:dyDescent="0.35">
      <c r="A13046" s="19"/>
    </row>
    <row r="13047" spans="1:1" x14ac:dyDescent="0.35">
      <c r="A13047" s="19"/>
    </row>
    <row r="13048" spans="1:1" x14ac:dyDescent="0.35">
      <c r="A13048" s="19"/>
    </row>
    <row r="13049" spans="1:1" x14ac:dyDescent="0.35">
      <c r="A13049" s="19"/>
    </row>
    <row r="13050" spans="1:1" x14ac:dyDescent="0.35">
      <c r="A13050" s="19"/>
    </row>
    <row r="13051" spans="1:1" x14ac:dyDescent="0.35">
      <c r="A13051" s="19"/>
    </row>
    <row r="13052" spans="1:1" x14ac:dyDescent="0.35">
      <c r="A13052" s="19"/>
    </row>
    <row r="13053" spans="1:1" x14ac:dyDescent="0.35">
      <c r="A13053" s="19"/>
    </row>
    <row r="13054" spans="1:1" x14ac:dyDescent="0.35">
      <c r="A13054" s="19"/>
    </row>
    <row r="13055" spans="1:1" x14ac:dyDescent="0.35">
      <c r="A13055" s="19"/>
    </row>
    <row r="13056" spans="1:1" x14ac:dyDescent="0.35">
      <c r="A13056" s="19"/>
    </row>
    <row r="13057" spans="1:1" x14ac:dyDescent="0.35">
      <c r="A13057" s="19"/>
    </row>
    <row r="13058" spans="1:1" x14ac:dyDescent="0.35">
      <c r="A13058" s="19"/>
    </row>
    <row r="13059" spans="1:1" x14ac:dyDescent="0.35">
      <c r="A13059" s="19"/>
    </row>
    <row r="13060" spans="1:1" x14ac:dyDescent="0.35">
      <c r="A13060" s="19"/>
    </row>
    <row r="13061" spans="1:1" x14ac:dyDescent="0.35">
      <c r="A13061" s="19"/>
    </row>
    <row r="13062" spans="1:1" x14ac:dyDescent="0.35">
      <c r="A13062" s="19"/>
    </row>
    <row r="13063" spans="1:1" x14ac:dyDescent="0.35">
      <c r="A13063" s="19"/>
    </row>
    <row r="13064" spans="1:1" x14ac:dyDescent="0.35">
      <c r="A13064" s="19"/>
    </row>
    <row r="13065" spans="1:1" x14ac:dyDescent="0.35">
      <c r="A13065" s="19"/>
    </row>
    <row r="13066" spans="1:1" x14ac:dyDescent="0.35">
      <c r="A13066" s="19"/>
    </row>
    <row r="13067" spans="1:1" x14ac:dyDescent="0.35">
      <c r="A13067" s="19"/>
    </row>
    <row r="13068" spans="1:1" x14ac:dyDescent="0.35">
      <c r="A13068" s="19"/>
    </row>
    <row r="13069" spans="1:1" x14ac:dyDescent="0.35">
      <c r="A13069" s="19"/>
    </row>
    <row r="13070" spans="1:1" x14ac:dyDescent="0.35">
      <c r="A13070" s="19"/>
    </row>
    <row r="13071" spans="1:1" x14ac:dyDescent="0.35">
      <c r="A13071" s="19"/>
    </row>
    <row r="13072" spans="1:1" x14ac:dyDescent="0.35">
      <c r="A13072" s="19"/>
    </row>
    <row r="13073" spans="1:1" x14ac:dyDescent="0.35">
      <c r="A13073" s="19"/>
    </row>
    <row r="13074" spans="1:1" x14ac:dyDescent="0.35">
      <c r="A13074" s="19"/>
    </row>
    <row r="13075" spans="1:1" x14ac:dyDescent="0.35">
      <c r="A13075" s="19"/>
    </row>
    <row r="13076" spans="1:1" x14ac:dyDescent="0.35">
      <c r="A13076" s="19"/>
    </row>
    <row r="13077" spans="1:1" x14ac:dyDescent="0.35">
      <c r="A13077" s="19"/>
    </row>
    <row r="13078" spans="1:1" x14ac:dyDescent="0.35">
      <c r="A13078" s="19"/>
    </row>
    <row r="13079" spans="1:1" x14ac:dyDescent="0.35">
      <c r="A13079" s="19"/>
    </row>
    <row r="13080" spans="1:1" x14ac:dyDescent="0.35">
      <c r="A13080" s="19"/>
    </row>
    <row r="13081" spans="1:1" x14ac:dyDescent="0.35">
      <c r="A13081" s="19"/>
    </row>
    <row r="13082" spans="1:1" x14ac:dyDescent="0.35">
      <c r="A13082" s="19"/>
    </row>
    <row r="13083" spans="1:1" x14ac:dyDescent="0.35">
      <c r="A13083" s="19"/>
    </row>
    <row r="13084" spans="1:1" x14ac:dyDescent="0.35">
      <c r="A13084" s="19"/>
    </row>
    <row r="13085" spans="1:1" x14ac:dyDescent="0.35">
      <c r="A13085" s="19"/>
    </row>
    <row r="13086" spans="1:1" x14ac:dyDescent="0.35">
      <c r="A13086" s="19"/>
    </row>
    <row r="13087" spans="1:1" x14ac:dyDescent="0.35">
      <c r="A13087" s="19"/>
    </row>
    <row r="13088" spans="1:1" x14ac:dyDescent="0.35">
      <c r="A13088" s="19"/>
    </row>
    <row r="13089" spans="1:1" x14ac:dyDescent="0.35">
      <c r="A13089" s="19"/>
    </row>
    <row r="13090" spans="1:1" x14ac:dyDescent="0.35">
      <c r="A13090" s="19"/>
    </row>
    <row r="13091" spans="1:1" x14ac:dyDescent="0.35">
      <c r="A13091" s="19"/>
    </row>
    <row r="13092" spans="1:1" x14ac:dyDescent="0.35">
      <c r="A13092" s="19"/>
    </row>
    <row r="13093" spans="1:1" x14ac:dyDescent="0.35">
      <c r="A13093" s="19"/>
    </row>
    <row r="13094" spans="1:1" x14ac:dyDescent="0.35">
      <c r="A13094" s="19"/>
    </row>
    <row r="13095" spans="1:1" x14ac:dyDescent="0.35">
      <c r="A13095" s="19"/>
    </row>
    <row r="13096" spans="1:1" x14ac:dyDescent="0.35">
      <c r="A13096" s="19"/>
    </row>
    <row r="13097" spans="1:1" x14ac:dyDescent="0.35">
      <c r="A13097" s="19"/>
    </row>
    <row r="13098" spans="1:1" x14ac:dyDescent="0.35">
      <c r="A13098" s="19"/>
    </row>
    <row r="13099" spans="1:1" x14ac:dyDescent="0.35">
      <c r="A13099" s="19"/>
    </row>
    <row r="13100" spans="1:1" x14ac:dyDescent="0.35">
      <c r="A13100" s="19"/>
    </row>
    <row r="13101" spans="1:1" x14ac:dyDescent="0.35">
      <c r="A13101" s="19"/>
    </row>
    <row r="13102" spans="1:1" x14ac:dyDescent="0.35">
      <c r="A13102" s="19"/>
    </row>
    <row r="13103" spans="1:1" x14ac:dyDescent="0.35">
      <c r="A13103" s="19"/>
    </row>
    <row r="13104" spans="1:1" x14ac:dyDescent="0.35">
      <c r="A13104" s="19"/>
    </row>
    <row r="13105" spans="1:1" x14ac:dyDescent="0.35">
      <c r="A13105" s="19"/>
    </row>
    <row r="13106" spans="1:1" x14ac:dyDescent="0.35">
      <c r="A13106" s="19"/>
    </row>
    <row r="13107" spans="1:1" x14ac:dyDescent="0.35">
      <c r="A13107" s="19"/>
    </row>
    <row r="13108" spans="1:1" x14ac:dyDescent="0.35">
      <c r="A13108" s="19"/>
    </row>
    <row r="13109" spans="1:1" x14ac:dyDescent="0.35">
      <c r="A13109" s="19"/>
    </row>
    <row r="13110" spans="1:1" x14ac:dyDescent="0.35">
      <c r="A13110" s="19"/>
    </row>
    <row r="13111" spans="1:1" x14ac:dyDescent="0.35">
      <c r="A13111" s="19"/>
    </row>
    <row r="13112" spans="1:1" x14ac:dyDescent="0.35">
      <c r="A13112" s="19"/>
    </row>
    <row r="13113" spans="1:1" x14ac:dyDescent="0.35">
      <c r="A13113" s="19"/>
    </row>
    <row r="13114" spans="1:1" x14ac:dyDescent="0.35">
      <c r="A13114" s="19"/>
    </row>
    <row r="13115" spans="1:1" x14ac:dyDescent="0.35">
      <c r="A13115" s="19"/>
    </row>
    <row r="13116" spans="1:1" x14ac:dyDescent="0.35">
      <c r="A13116" s="19"/>
    </row>
    <row r="13117" spans="1:1" x14ac:dyDescent="0.35">
      <c r="A13117" s="19"/>
    </row>
    <row r="13118" spans="1:1" x14ac:dyDescent="0.35">
      <c r="A13118" s="19"/>
    </row>
    <row r="13119" spans="1:1" x14ac:dyDescent="0.35">
      <c r="A13119" s="19"/>
    </row>
    <row r="13120" spans="1:1" x14ac:dyDescent="0.35">
      <c r="A13120" s="19"/>
    </row>
    <row r="13121" spans="1:1" x14ac:dyDescent="0.35">
      <c r="A13121" s="19"/>
    </row>
    <row r="13122" spans="1:1" x14ac:dyDescent="0.35">
      <c r="A13122" s="19"/>
    </row>
    <row r="13123" spans="1:1" x14ac:dyDescent="0.35">
      <c r="A13123" s="19"/>
    </row>
    <row r="13124" spans="1:1" x14ac:dyDescent="0.35">
      <c r="A13124" s="19"/>
    </row>
    <row r="13125" spans="1:1" x14ac:dyDescent="0.35">
      <c r="A13125" s="19"/>
    </row>
    <row r="13126" spans="1:1" x14ac:dyDescent="0.35">
      <c r="A13126" s="19"/>
    </row>
    <row r="13127" spans="1:1" x14ac:dyDescent="0.35">
      <c r="A13127" s="19"/>
    </row>
    <row r="13128" spans="1:1" x14ac:dyDescent="0.35">
      <c r="A13128" s="19"/>
    </row>
    <row r="13129" spans="1:1" x14ac:dyDescent="0.35">
      <c r="A13129" s="19"/>
    </row>
    <row r="13130" spans="1:1" x14ac:dyDescent="0.35">
      <c r="A13130" s="19"/>
    </row>
    <row r="13131" spans="1:1" x14ac:dyDescent="0.35">
      <c r="A13131" s="19"/>
    </row>
    <row r="13132" spans="1:1" x14ac:dyDescent="0.35">
      <c r="A13132" s="19"/>
    </row>
    <row r="13133" spans="1:1" x14ac:dyDescent="0.35">
      <c r="A13133" s="19"/>
    </row>
    <row r="13134" spans="1:1" x14ac:dyDescent="0.35">
      <c r="A13134" s="19"/>
    </row>
    <row r="13135" spans="1:1" x14ac:dyDescent="0.35">
      <c r="A13135" s="19"/>
    </row>
    <row r="13136" spans="1:1" x14ac:dyDescent="0.35">
      <c r="A13136" s="19"/>
    </row>
    <row r="13137" spans="1:1" x14ac:dyDescent="0.35">
      <c r="A13137" s="19"/>
    </row>
    <row r="13138" spans="1:1" x14ac:dyDescent="0.35">
      <c r="A13138" s="19"/>
    </row>
    <row r="13139" spans="1:1" x14ac:dyDescent="0.35">
      <c r="A13139" s="19"/>
    </row>
    <row r="13140" spans="1:1" x14ac:dyDescent="0.35">
      <c r="A13140" s="19"/>
    </row>
    <row r="13141" spans="1:1" x14ac:dyDescent="0.35">
      <c r="A13141" s="19"/>
    </row>
    <row r="13142" spans="1:1" x14ac:dyDescent="0.35">
      <c r="A13142" s="19"/>
    </row>
    <row r="13143" spans="1:1" x14ac:dyDescent="0.35">
      <c r="A13143" s="19"/>
    </row>
    <row r="13144" spans="1:1" x14ac:dyDescent="0.35">
      <c r="A13144" s="19"/>
    </row>
    <row r="13145" spans="1:1" x14ac:dyDescent="0.35">
      <c r="A13145" s="19"/>
    </row>
    <row r="13146" spans="1:1" x14ac:dyDescent="0.35">
      <c r="A13146" s="19"/>
    </row>
    <row r="13147" spans="1:1" x14ac:dyDescent="0.35">
      <c r="A13147" s="19"/>
    </row>
    <row r="13148" spans="1:1" x14ac:dyDescent="0.35">
      <c r="A13148" s="19"/>
    </row>
    <row r="13149" spans="1:1" x14ac:dyDescent="0.35">
      <c r="A13149" s="19"/>
    </row>
    <row r="13150" spans="1:1" x14ac:dyDescent="0.35">
      <c r="A13150" s="19"/>
    </row>
    <row r="13151" spans="1:1" x14ac:dyDescent="0.35">
      <c r="A13151" s="19"/>
    </row>
    <row r="13152" spans="1:1" x14ac:dyDescent="0.35">
      <c r="A13152" s="19"/>
    </row>
    <row r="13153" spans="1:1" x14ac:dyDescent="0.35">
      <c r="A13153" s="19"/>
    </row>
    <row r="13154" spans="1:1" x14ac:dyDescent="0.35">
      <c r="A13154" s="19"/>
    </row>
    <row r="13155" spans="1:1" x14ac:dyDescent="0.35">
      <c r="A13155" s="19"/>
    </row>
    <row r="13156" spans="1:1" x14ac:dyDescent="0.35">
      <c r="A13156" s="19"/>
    </row>
    <row r="13157" spans="1:1" x14ac:dyDescent="0.35">
      <c r="A13157" s="19"/>
    </row>
    <row r="13158" spans="1:1" x14ac:dyDescent="0.35">
      <c r="A13158" s="19"/>
    </row>
    <row r="13159" spans="1:1" x14ac:dyDescent="0.35">
      <c r="A13159" s="19"/>
    </row>
    <row r="13160" spans="1:1" x14ac:dyDescent="0.35">
      <c r="A13160" s="19"/>
    </row>
    <row r="13161" spans="1:1" x14ac:dyDescent="0.35">
      <c r="A13161" s="19"/>
    </row>
    <row r="13162" spans="1:1" x14ac:dyDescent="0.35">
      <c r="A13162" s="19"/>
    </row>
    <row r="13163" spans="1:1" x14ac:dyDescent="0.35">
      <c r="A13163" s="19"/>
    </row>
    <row r="13164" spans="1:1" x14ac:dyDescent="0.35">
      <c r="A13164" s="19"/>
    </row>
    <row r="13165" spans="1:1" x14ac:dyDescent="0.35">
      <c r="A13165" s="19"/>
    </row>
    <row r="13166" spans="1:1" x14ac:dyDescent="0.35">
      <c r="A13166" s="19"/>
    </row>
    <row r="13167" spans="1:1" x14ac:dyDescent="0.35">
      <c r="A13167" s="19"/>
    </row>
    <row r="13168" spans="1:1" x14ac:dyDescent="0.35">
      <c r="A13168" s="19"/>
    </row>
    <row r="13169" spans="1:1" x14ac:dyDescent="0.35">
      <c r="A13169" s="19"/>
    </row>
    <row r="13170" spans="1:1" x14ac:dyDescent="0.35">
      <c r="A13170" s="19"/>
    </row>
    <row r="13171" spans="1:1" x14ac:dyDescent="0.35">
      <c r="A13171" s="19"/>
    </row>
    <row r="13172" spans="1:1" x14ac:dyDescent="0.35">
      <c r="A13172" s="19"/>
    </row>
    <row r="13173" spans="1:1" x14ac:dyDescent="0.35">
      <c r="A13173" s="19"/>
    </row>
    <row r="13174" spans="1:1" x14ac:dyDescent="0.35">
      <c r="A13174" s="19"/>
    </row>
    <row r="13175" spans="1:1" x14ac:dyDescent="0.35">
      <c r="A13175" s="19"/>
    </row>
    <row r="13176" spans="1:1" x14ac:dyDescent="0.35">
      <c r="A13176" s="19"/>
    </row>
    <row r="13177" spans="1:1" x14ac:dyDescent="0.35">
      <c r="A13177" s="19"/>
    </row>
    <row r="13178" spans="1:1" x14ac:dyDescent="0.35">
      <c r="A13178" s="19"/>
    </row>
    <row r="13179" spans="1:1" x14ac:dyDescent="0.35">
      <c r="A13179" s="19"/>
    </row>
    <row r="13180" spans="1:1" x14ac:dyDescent="0.35">
      <c r="A13180" s="19"/>
    </row>
    <row r="13181" spans="1:1" x14ac:dyDescent="0.35">
      <c r="A13181" s="19"/>
    </row>
    <row r="13182" spans="1:1" x14ac:dyDescent="0.35">
      <c r="A13182" s="19"/>
    </row>
    <row r="13183" spans="1:1" x14ac:dyDescent="0.35">
      <c r="A13183" s="19"/>
    </row>
    <row r="13184" spans="1:1" x14ac:dyDescent="0.35">
      <c r="A13184" s="19"/>
    </row>
    <row r="13185" spans="1:1" x14ac:dyDescent="0.35">
      <c r="A13185" s="19"/>
    </row>
    <row r="13186" spans="1:1" x14ac:dyDescent="0.35">
      <c r="A13186" s="19"/>
    </row>
    <row r="13187" spans="1:1" x14ac:dyDescent="0.35">
      <c r="A13187" s="19"/>
    </row>
    <row r="13188" spans="1:1" x14ac:dyDescent="0.35">
      <c r="A13188" s="19"/>
    </row>
    <row r="13189" spans="1:1" x14ac:dyDescent="0.35">
      <c r="A13189" s="19"/>
    </row>
    <row r="13190" spans="1:1" x14ac:dyDescent="0.35">
      <c r="A13190" s="19"/>
    </row>
    <row r="13191" spans="1:1" x14ac:dyDescent="0.35">
      <c r="A13191" s="19"/>
    </row>
    <row r="13192" spans="1:1" x14ac:dyDescent="0.35">
      <c r="A13192" s="19"/>
    </row>
    <row r="13193" spans="1:1" x14ac:dyDescent="0.35">
      <c r="A13193" s="19"/>
    </row>
    <row r="13194" spans="1:1" x14ac:dyDescent="0.35">
      <c r="A13194" s="19"/>
    </row>
    <row r="13195" spans="1:1" x14ac:dyDescent="0.35">
      <c r="A13195" s="19"/>
    </row>
    <row r="13196" spans="1:1" x14ac:dyDescent="0.35">
      <c r="A13196" s="19"/>
    </row>
    <row r="13197" spans="1:1" x14ac:dyDescent="0.35">
      <c r="A13197" s="19"/>
    </row>
    <row r="13198" spans="1:1" x14ac:dyDescent="0.35">
      <c r="A13198" s="19"/>
    </row>
    <row r="13199" spans="1:1" x14ac:dyDescent="0.35">
      <c r="A13199" s="19"/>
    </row>
    <row r="13200" spans="1:1" x14ac:dyDescent="0.35">
      <c r="A13200" s="19"/>
    </row>
    <row r="13201" spans="1:1" x14ac:dyDescent="0.35">
      <c r="A13201" s="19"/>
    </row>
    <row r="13202" spans="1:1" x14ac:dyDescent="0.35">
      <c r="A13202" s="19"/>
    </row>
    <row r="13203" spans="1:1" x14ac:dyDescent="0.35">
      <c r="A13203" s="19"/>
    </row>
    <row r="13204" spans="1:1" x14ac:dyDescent="0.35">
      <c r="A13204" s="19"/>
    </row>
    <row r="13205" spans="1:1" x14ac:dyDescent="0.35">
      <c r="A13205" s="19"/>
    </row>
    <row r="13206" spans="1:1" x14ac:dyDescent="0.35">
      <c r="A13206" s="19"/>
    </row>
    <row r="13207" spans="1:1" x14ac:dyDescent="0.35">
      <c r="A13207" s="19"/>
    </row>
    <row r="13208" spans="1:1" x14ac:dyDescent="0.35">
      <c r="A13208" s="19"/>
    </row>
    <row r="13209" spans="1:1" x14ac:dyDescent="0.35">
      <c r="A13209" s="19"/>
    </row>
    <row r="13210" spans="1:1" x14ac:dyDescent="0.35">
      <c r="A13210" s="19"/>
    </row>
    <row r="13211" spans="1:1" x14ac:dyDescent="0.35">
      <c r="A13211" s="19"/>
    </row>
    <row r="13212" spans="1:1" x14ac:dyDescent="0.35">
      <c r="A13212" s="19"/>
    </row>
    <row r="13213" spans="1:1" x14ac:dyDescent="0.35">
      <c r="A13213" s="19"/>
    </row>
    <row r="13214" spans="1:1" x14ac:dyDescent="0.35">
      <c r="A13214" s="19"/>
    </row>
    <row r="13215" spans="1:1" x14ac:dyDescent="0.35">
      <c r="A13215" s="19"/>
    </row>
    <row r="13216" spans="1:1" x14ac:dyDescent="0.35">
      <c r="A13216" s="19"/>
    </row>
    <row r="13217" spans="1:1" x14ac:dyDescent="0.35">
      <c r="A13217" s="19"/>
    </row>
    <row r="13218" spans="1:1" x14ac:dyDescent="0.35">
      <c r="A13218" s="19"/>
    </row>
    <row r="13219" spans="1:1" x14ac:dyDescent="0.35">
      <c r="A13219" s="19"/>
    </row>
    <row r="13220" spans="1:1" x14ac:dyDescent="0.35">
      <c r="A13220" s="19"/>
    </row>
    <row r="13221" spans="1:1" x14ac:dyDescent="0.35">
      <c r="A13221" s="19"/>
    </row>
    <row r="13222" spans="1:1" x14ac:dyDescent="0.35">
      <c r="A13222" s="19"/>
    </row>
    <row r="13223" spans="1:1" x14ac:dyDescent="0.35">
      <c r="A13223" s="19"/>
    </row>
    <row r="13224" spans="1:1" x14ac:dyDescent="0.35">
      <c r="A13224" s="19"/>
    </row>
    <row r="13225" spans="1:1" x14ac:dyDescent="0.35">
      <c r="A13225" s="19"/>
    </row>
    <row r="13226" spans="1:1" x14ac:dyDescent="0.35">
      <c r="A13226" s="19"/>
    </row>
    <row r="13227" spans="1:1" x14ac:dyDescent="0.35">
      <c r="A13227" s="19"/>
    </row>
    <row r="13228" spans="1:1" x14ac:dyDescent="0.35">
      <c r="A13228" s="19"/>
    </row>
    <row r="13229" spans="1:1" x14ac:dyDescent="0.35">
      <c r="A13229" s="19"/>
    </row>
    <row r="13230" spans="1:1" x14ac:dyDescent="0.35">
      <c r="A13230" s="19"/>
    </row>
    <row r="13231" spans="1:1" x14ac:dyDescent="0.35">
      <c r="A13231" s="19"/>
    </row>
    <row r="13232" spans="1:1" x14ac:dyDescent="0.35">
      <c r="A13232" s="19"/>
    </row>
    <row r="13233" spans="1:1" x14ac:dyDescent="0.35">
      <c r="A13233" s="19"/>
    </row>
    <row r="13234" spans="1:1" x14ac:dyDescent="0.35">
      <c r="A13234" s="19"/>
    </row>
    <row r="13235" spans="1:1" x14ac:dyDescent="0.35">
      <c r="A13235" s="19"/>
    </row>
    <row r="13236" spans="1:1" x14ac:dyDescent="0.35">
      <c r="A13236" s="19"/>
    </row>
    <row r="13237" spans="1:1" x14ac:dyDescent="0.35">
      <c r="A13237" s="19"/>
    </row>
    <row r="13238" spans="1:1" x14ac:dyDescent="0.35">
      <c r="A13238" s="19"/>
    </row>
    <row r="13239" spans="1:1" x14ac:dyDescent="0.35">
      <c r="A13239" s="19"/>
    </row>
    <row r="13240" spans="1:1" x14ac:dyDescent="0.35">
      <c r="A13240" s="19"/>
    </row>
    <row r="13241" spans="1:1" x14ac:dyDescent="0.35">
      <c r="A13241" s="19"/>
    </row>
    <row r="13242" spans="1:1" x14ac:dyDescent="0.35">
      <c r="A13242" s="19"/>
    </row>
    <row r="13243" spans="1:1" x14ac:dyDescent="0.35">
      <c r="A13243" s="19"/>
    </row>
    <row r="13244" spans="1:1" x14ac:dyDescent="0.35">
      <c r="A13244" s="19"/>
    </row>
    <row r="13245" spans="1:1" x14ac:dyDescent="0.35">
      <c r="A13245" s="19"/>
    </row>
    <row r="13246" spans="1:1" x14ac:dyDescent="0.35">
      <c r="A13246" s="19"/>
    </row>
    <row r="13247" spans="1:1" x14ac:dyDescent="0.35">
      <c r="A13247" s="19"/>
    </row>
    <row r="13248" spans="1:1" x14ac:dyDescent="0.35">
      <c r="A13248" s="19"/>
    </row>
    <row r="13249" spans="1:1" x14ac:dyDescent="0.35">
      <c r="A13249" s="19"/>
    </row>
    <row r="13250" spans="1:1" x14ac:dyDescent="0.35">
      <c r="A13250" s="19"/>
    </row>
    <row r="13251" spans="1:1" x14ac:dyDescent="0.35">
      <c r="A13251" s="19"/>
    </row>
    <row r="13252" spans="1:1" x14ac:dyDescent="0.35">
      <c r="A13252" s="19"/>
    </row>
    <row r="13253" spans="1:1" x14ac:dyDescent="0.35">
      <c r="A13253" s="19"/>
    </row>
    <row r="13254" spans="1:1" x14ac:dyDescent="0.35">
      <c r="A13254" s="19"/>
    </row>
    <row r="13255" spans="1:1" x14ac:dyDescent="0.35">
      <c r="A13255" s="19"/>
    </row>
    <row r="13256" spans="1:1" x14ac:dyDescent="0.35">
      <c r="A13256" s="19"/>
    </row>
    <row r="13257" spans="1:1" x14ac:dyDescent="0.35">
      <c r="A13257" s="19"/>
    </row>
    <row r="13258" spans="1:1" x14ac:dyDescent="0.35">
      <c r="A13258" s="19"/>
    </row>
    <row r="13259" spans="1:1" x14ac:dyDescent="0.35">
      <c r="A13259" s="19"/>
    </row>
    <row r="13260" spans="1:1" x14ac:dyDescent="0.35">
      <c r="A13260" s="19"/>
    </row>
    <row r="13261" spans="1:1" x14ac:dyDescent="0.35">
      <c r="A13261" s="19"/>
    </row>
    <row r="13262" spans="1:1" x14ac:dyDescent="0.35">
      <c r="A13262" s="19"/>
    </row>
    <row r="13263" spans="1:1" x14ac:dyDescent="0.35">
      <c r="A13263" s="19"/>
    </row>
    <row r="13264" spans="1:1" x14ac:dyDescent="0.35">
      <c r="A13264" s="19"/>
    </row>
    <row r="13265" spans="1:1" x14ac:dyDescent="0.35">
      <c r="A13265" s="19"/>
    </row>
    <row r="13266" spans="1:1" x14ac:dyDescent="0.35">
      <c r="A13266" s="19"/>
    </row>
    <row r="13267" spans="1:1" x14ac:dyDescent="0.35">
      <c r="A13267" s="19"/>
    </row>
    <row r="13268" spans="1:1" x14ac:dyDescent="0.35">
      <c r="A13268" s="19"/>
    </row>
    <row r="13269" spans="1:1" x14ac:dyDescent="0.35">
      <c r="A13269" s="19"/>
    </row>
    <row r="13270" spans="1:1" x14ac:dyDescent="0.35">
      <c r="A13270" s="19"/>
    </row>
    <row r="13271" spans="1:1" x14ac:dyDescent="0.35">
      <c r="A13271" s="19"/>
    </row>
    <row r="13272" spans="1:1" x14ac:dyDescent="0.35">
      <c r="A13272" s="19"/>
    </row>
    <row r="13273" spans="1:1" x14ac:dyDescent="0.35">
      <c r="A13273" s="19"/>
    </row>
    <row r="13274" spans="1:1" x14ac:dyDescent="0.35">
      <c r="A13274" s="19"/>
    </row>
    <row r="13275" spans="1:1" x14ac:dyDescent="0.35">
      <c r="A13275" s="19"/>
    </row>
    <row r="13276" spans="1:1" x14ac:dyDescent="0.35">
      <c r="A13276" s="19"/>
    </row>
    <row r="13277" spans="1:1" x14ac:dyDescent="0.35">
      <c r="A13277" s="19"/>
    </row>
    <row r="13278" spans="1:1" x14ac:dyDescent="0.35">
      <c r="A13278" s="19"/>
    </row>
    <row r="13279" spans="1:1" x14ac:dyDescent="0.35">
      <c r="A13279" s="19"/>
    </row>
    <row r="13280" spans="1:1" x14ac:dyDescent="0.35">
      <c r="A13280" s="19"/>
    </row>
    <row r="13281" spans="1:1" x14ac:dyDescent="0.35">
      <c r="A13281" s="19"/>
    </row>
    <row r="13282" spans="1:1" x14ac:dyDescent="0.35">
      <c r="A13282" s="19"/>
    </row>
    <row r="13283" spans="1:1" x14ac:dyDescent="0.35">
      <c r="A13283" s="19"/>
    </row>
    <row r="13284" spans="1:1" x14ac:dyDescent="0.35">
      <c r="A13284" s="19"/>
    </row>
    <row r="13285" spans="1:1" x14ac:dyDescent="0.35">
      <c r="A13285" s="19"/>
    </row>
    <row r="13286" spans="1:1" x14ac:dyDescent="0.35">
      <c r="A13286" s="19"/>
    </row>
    <row r="13287" spans="1:1" x14ac:dyDescent="0.35">
      <c r="A13287" s="19"/>
    </row>
    <row r="13288" spans="1:1" x14ac:dyDescent="0.35">
      <c r="A13288" s="19"/>
    </row>
    <row r="13289" spans="1:1" x14ac:dyDescent="0.35">
      <c r="A13289" s="19"/>
    </row>
    <row r="13290" spans="1:1" x14ac:dyDescent="0.35">
      <c r="A13290" s="19"/>
    </row>
    <row r="13291" spans="1:1" x14ac:dyDescent="0.35">
      <c r="A13291" s="19"/>
    </row>
    <row r="13292" spans="1:1" x14ac:dyDescent="0.35">
      <c r="A13292" s="19"/>
    </row>
    <row r="13293" spans="1:1" x14ac:dyDescent="0.35">
      <c r="A13293" s="19"/>
    </row>
    <row r="13294" spans="1:1" x14ac:dyDescent="0.35">
      <c r="A13294" s="19"/>
    </row>
    <row r="13295" spans="1:1" x14ac:dyDescent="0.35">
      <c r="A13295" s="19"/>
    </row>
    <row r="13296" spans="1:1" x14ac:dyDescent="0.35">
      <c r="A13296" s="19"/>
    </row>
    <row r="13297" spans="1:1" x14ac:dyDescent="0.35">
      <c r="A13297" s="19"/>
    </row>
    <row r="13298" spans="1:1" x14ac:dyDescent="0.35">
      <c r="A13298" s="19"/>
    </row>
    <row r="13299" spans="1:1" x14ac:dyDescent="0.35">
      <c r="A13299" s="19"/>
    </row>
    <row r="13300" spans="1:1" x14ac:dyDescent="0.35">
      <c r="A13300" s="19"/>
    </row>
    <row r="13301" spans="1:1" x14ac:dyDescent="0.35">
      <c r="A13301" s="19"/>
    </row>
    <row r="13302" spans="1:1" x14ac:dyDescent="0.35">
      <c r="A13302" s="19"/>
    </row>
    <row r="13303" spans="1:1" x14ac:dyDescent="0.35">
      <c r="A13303" s="19"/>
    </row>
    <row r="13304" spans="1:1" x14ac:dyDescent="0.35">
      <c r="A13304" s="19"/>
    </row>
    <row r="13305" spans="1:1" x14ac:dyDescent="0.35">
      <c r="A13305" s="19"/>
    </row>
    <row r="13306" spans="1:1" x14ac:dyDescent="0.35">
      <c r="A13306" s="19"/>
    </row>
    <row r="13307" spans="1:1" x14ac:dyDescent="0.35">
      <c r="A13307" s="19"/>
    </row>
    <row r="13308" spans="1:1" x14ac:dyDescent="0.35">
      <c r="A13308" s="19"/>
    </row>
    <row r="13309" spans="1:1" x14ac:dyDescent="0.35">
      <c r="A13309" s="19"/>
    </row>
    <row r="13310" spans="1:1" x14ac:dyDescent="0.35">
      <c r="A13310" s="19"/>
    </row>
    <row r="13311" spans="1:1" x14ac:dyDescent="0.35">
      <c r="A13311" s="19"/>
    </row>
    <row r="13312" spans="1:1" x14ac:dyDescent="0.35">
      <c r="A13312" s="19"/>
    </row>
    <row r="13313" spans="1:1" x14ac:dyDescent="0.35">
      <c r="A13313" s="19"/>
    </row>
    <row r="13314" spans="1:1" x14ac:dyDescent="0.35">
      <c r="A13314" s="19"/>
    </row>
    <row r="13315" spans="1:1" x14ac:dyDescent="0.35">
      <c r="A13315" s="19"/>
    </row>
    <row r="13316" spans="1:1" x14ac:dyDescent="0.35">
      <c r="A13316" s="19"/>
    </row>
    <row r="13317" spans="1:1" x14ac:dyDescent="0.35">
      <c r="A13317" s="19"/>
    </row>
    <row r="13318" spans="1:1" x14ac:dyDescent="0.35">
      <c r="A13318" s="19"/>
    </row>
    <row r="13319" spans="1:1" x14ac:dyDescent="0.35">
      <c r="A13319" s="19"/>
    </row>
    <row r="13320" spans="1:1" x14ac:dyDescent="0.35">
      <c r="A13320" s="19"/>
    </row>
    <row r="13321" spans="1:1" x14ac:dyDescent="0.35">
      <c r="A13321" s="19"/>
    </row>
    <row r="13322" spans="1:1" x14ac:dyDescent="0.35">
      <c r="A13322" s="19"/>
    </row>
    <row r="13323" spans="1:1" x14ac:dyDescent="0.35">
      <c r="A13323" s="19"/>
    </row>
    <row r="13324" spans="1:1" x14ac:dyDescent="0.35">
      <c r="A13324" s="19"/>
    </row>
    <row r="13325" spans="1:1" x14ac:dyDescent="0.35">
      <c r="A13325" s="19"/>
    </row>
    <row r="13326" spans="1:1" x14ac:dyDescent="0.35">
      <c r="A13326" s="19"/>
    </row>
    <row r="13327" spans="1:1" x14ac:dyDescent="0.35">
      <c r="A13327" s="19"/>
    </row>
    <row r="13328" spans="1:1" x14ac:dyDescent="0.35">
      <c r="A13328" s="19"/>
    </row>
    <row r="13329" spans="1:1" x14ac:dyDescent="0.35">
      <c r="A13329" s="19"/>
    </row>
    <row r="13330" spans="1:1" x14ac:dyDescent="0.35">
      <c r="A13330" s="19"/>
    </row>
    <row r="13331" spans="1:1" x14ac:dyDescent="0.35">
      <c r="A13331" s="19"/>
    </row>
    <row r="13332" spans="1:1" x14ac:dyDescent="0.35">
      <c r="A13332" s="19"/>
    </row>
    <row r="13333" spans="1:1" x14ac:dyDescent="0.35">
      <c r="A13333" s="19"/>
    </row>
    <row r="13334" spans="1:1" x14ac:dyDescent="0.35">
      <c r="A13334" s="19"/>
    </row>
    <row r="13335" spans="1:1" x14ac:dyDescent="0.35">
      <c r="A13335" s="19"/>
    </row>
    <row r="13336" spans="1:1" x14ac:dyDescent="0.35">
      <c r="A13336" s="19"/>
    </row>
    <row r="13337" spans="1:1" x14ac:dyDescent="0.35">
      <c r="A13337" s="19"/>
    </row>
    <row r="13338" spans="1:1" x14ac:dyDescent="0.35">
      <c r="A13338" s="19"/>
    </row>
    <row r="13339" spans="1:1" x14ac:dyDescent="0.35">
      <c r="A13339" s="19"/>
    </row>
    <row r="13340" spans="1:1" x14ac:dyDescent="0.35">
      <c r="A13340" s="19"/>
    </row>
    <row r="13341" spans="1:1" x14ac:dyDescent="0.35">
      <c r="A13341" s="19"/>
    </row>
    <row r="13342" spans="1:1" x14ac:dyDescent="0.35">
      <c r="A13342" s="19"/>
    </row>
    <row r="13343" spans="1:1" x14ac:dyDescent="0.35">
      <c r="A13343" s="19"/>
    </row>
    <row r="13344" spans="1:1" x14ac:dyDescent="0.35">
      <c r="A13344" s="19"/>
    </row>
    <row r="13345" spans="1:1" x14ac:dyDescent="0.35">
      <c r="A13345" s="19"/>
    </row>
    <row r="13346" spans="1:1" x14ac:dyDescent="0.35">
      <c r="A13346" s="19"/>
    </row>
    <row r="13347" spans="1:1" x14ac:dyDescent="0.35">
      <c r="A13347" s="19"/>
    </row>
    <row r="13348" spans="1:1" x14ac:dyDescent="0.35">
      <c r="A13348" s="19"/>
    </row>
    <row r="13349" spans="1:1" x14ac:dyDescent="0.35">
      <c r="A13349" s="19"/>
    </row>
    <row r="13350" spans="1:1" x14ac:dyDescent="0.35">
      <c r="A13350" s="19"/>
    </row>
    <row r="13351" spans="1:1" x14ac:dyDescent="0.35">
      <c r="A13351" s="19"/>
    </row>
    <row r="13352" spans="1:1" x14ac:dyDescent="0.35">
      <c r="A13352" s="19"/>
    </row>
    <row r="13353" spans="1:1" x14ac:dyDescent="0.35">
      <c r="A13353" s="19"/>
    </row>
    <row r="13354" spans="1:1" x14ac:dyDescent="0.35">
      <c r="A13354" s="19"/>
    </row>
    <row r="13355" spans="1:1" x14ac:dyDescent="0.35">
      <c r="A13355" s="19"/>
    </row>
    <row r="13356" spans="1:1" x14ac:dyDescent="0.35">
      <c r="A13356" s="19"/>
    </row>
    <row r="13357" spans="1:1" x14ac:dyDescent="0.35">
      <c r="A13357" s="19"/>
    </row>
    <row r="13358" spans="1:1" x14ac:dyDescent="0.35">
      <c r="A13358" s="19"/>
    </row>
    <row r="13359" spans="1:1" x14ac:dyDescent="0.35">
      <c r="A13359" s="19"/>
    </row>
    <row r="13360" spans="1:1" x14ac:dyDescent="0.35">
      <c r="A13360" s="19"/>
    </row>
    <row r="13361" spans="1:1" x14ac:dyDescent="0.35">
      <c r="A13361" s="19"/>
    </row>
    <row r="13362" spans="1:1" x14ac:dyDescent="0.35">
      <c r="A13362" s="19"/>
    </row>
    <row r="13363" spans="1:1" x14ac:dyDescent="0.35">
      <c r="A13363" s="19"/>
    </row>
    <row r="13364" spans="1:1" x14ac:dyDescent="0.35">
      <c r="A13364" s="19"/>
    </row>
    <row r="13365" spans="1:1" x14ac:dyDescent="0.35">
      <c r="A13365" s="19"/>
    </row>
    <row r="13366" spans="1:1" x14ac:dyDescent="0.35">
      <c r="A13366" s="19"/>
    </row>
    <row r="13367" spans="1:1" x14ac:dyDescent="0.35">
      <c r="A13367" s="19"/>
    </row>
    <row r="13368" spans="1:1" x14ac:dyDescent="0.35">
      <c r="A13368" s="19"/>
    </row>
    <row r="13369" spans="1:1" x14ac:dyDescent="0.35">
      <c r="A13369" s="19"/>
    </row>
    <row r="13370" spans="1:1" x14ac:dyDescent="0.35">
      <c r="A13370" s="19"/>
    </row>
    <row r="13371" spans="1:1" x14ac:dyDescent="0.35">
      <c r="A13371" s="19"/>
    </row>
    <row r="13372" spans="1:1" x14ac:dyDescent="0.35">
      <c r="A13372" s="19"/>
    </row>
    <row r="13373" spans="1:1" x14ac:dyDescent="0.35">
      <c r="A13373" s="19"/>
    </row>
    <row r="13374" spans="1:1" x14ac:dyDescent="0.35">
      <c r="A13374" s="19"/>
    </row>
    <row r="13375" spans="1:1" x14ac:dyDescent="0.35">
      <c r="A13375" s="19"/>
    </row>
    <row r="13376" spans="1:1" x14ac:dyDescent="0.35">
      <c r="A13376" s="19"/>
    </row>
    <row r="13377" spans="1:1" x14ac:dyDescent="0.35">
      <c r="A13377" s="19"/>
    </row>
    <row r="13378" spans="1:1" x14ac:dyDescent="0.35">
      <c r="A13378" s="19"/>
    </row>
    <row r="13379" spans="1:1" x14ac:dyDescent="0.35">
      <c r="A13379" s="19"/>
    </row>
    <row r="13380" spans="1:1" x14ac:dyDescent="0.35">
      <c r="A13380" s="19"/>
    </row>
    <row r="13381" spans="1:1" x14ac:dyDescent="0.35">
      <c r="A13381" s="19"/>
    </row>
    <row r="13382" spans="1:1" x14ac:dyDescent="0.35">
      <c r="A13382" s="19"/>
    </row>
    <row r="13383" spans="1:1" x14ac:dyDescent="0.35">
      <c r="A13383" s="19"/>
    </row>
    <row r="13384" spans="1:1" x14ac:dyDescent="0.35">
      <c r="A13384" s="19"/>
    </row>
    <row r="13385" spans="1:1" x14ac:dyDescent="0.35">
      <c r="A13385" s="19"/>
    </row>
    <row r="13386" spans="1:1" x14ac:dyDescent="0.35">
      <c r="A13386" s="19"/>
    </row>
    <row r="13387" spans="1:1" x14ac:dyDescent="0.35">
      <c r="A13387" s="19"/>
    </row>
    <row r="13388" spans="1:1" x14ac:dyDescent="0.35">
      <c r="A13388" s="19"/>
    </row>
    <row r="13389" spans="1:1" x14ac:dyDescent="0.35">
      <c r="A13389" s="19"/>
    </row>
    <row r="13390" spans="1:1" x14ac:dyDescent="0.35">
      <c r="A13390" s="19"/>
    </row>
    <row r="13391" spans="1:1" x14ac:dyDescent="0.35">
      <c r="A13391" s="19"/>
    </row>
    <row r="13392" spans="1:1" x14ac:dyDescent="0.35">
      <c r="A13392" s="19"/>
    </row>
    <row r="13393" spans="1:1" x14ac:dyDescent="0.35">
      <c r="A13393" s="19"/>
    </row>
    <row r="13394" spans="1:1" x14ac:dyDescent="0.35">
      <c r="A13394" s="19"/>
    </row>
    <row r="13395" spans="1:1" x14ac:dyDescent="0.35">
      <c r="A13395" s="19"/>
    </row>
    <row r="13396" spans="1:1" x14ac:dyDescent="0.35">
      <c r="A13396" s="19"/>
    </row>
    <row r="13397" spans="1:1" x14ac:dyDescent="0.35">
      <c r="A13397" s="19"/>
    </row>
    <row r="13398" spans="1:1" x14ac:dyDescent="0.35">
      <c r="A13398" s="19"/>
    </row>
    <row r="13399" spans="1:1" x14ac:dyDescent="0.35">
      <c r="A13399" s="19"/>
    </row>
    <row r="13400" spans="1:1" x14ac:dyDescent="0.35">
      <c r="A13400" s="19"/>
    </row>
    <row r="13401" spans="1:1" x14ac:dyDescent="0.35">
      <c r="A13401" s="19"/>
    </row>
    <row r="13402" spans="1:1" x14ac:dyDescent="0.35">
      <c r="A13402" s="19"/>
    </row>
    <row r="13403" spans="1:1" x14ac:dyDescent="0.35">
      <c r="A13403" s="19"/>
    </row>
    <row r="13404" spans="1:1" x14ac:dyDescent="0.35">
      <c r="A13404" s="19"/>
    </row>
    <row r="13405" spans="1:1" x14ac:dyDescent="0.35">
      <c r="A13405" s="19"/>
    </row>
    <row r="13406" spans="1:1" x14ac:dyDescent="0.35">
      <c r="A13406" s="19"/>
    </row>
    <row r="13407" spans="1:1" x14ac:dyDescent="0.35">
      <c r="A13407" s="19"/>
    </row>
    <row r="13408" spans="1:1" x14ac:dyDescent="0.35">
      <c r="A13408" s="19"/>
    </row>
    <row r="13409" spans="1:1" x14ac:dyDescent="0.35">
      <c r="A13409" s="19"/>
    </row>
    <row r="13410" spans="1:1" x14ac:dyDescent="0.35">
      <c r="A13410" s="19"/>
    </row>
    <row r="13411" spans="1:1" x14ac:dyDescent="0.35">
      <c r="A13411" s="19"/>
    </row>
    <row r="13412" spans="1:1" x14ac:dyDescent="0.35">
      <c r="A13412" s="19"/>
    </row>
    <row r="13413" spans="1:1" x14ac:dyDescent="0.35">
      <c r="A13413" s="19"/>
    </row>
    <row r="13414" spans="1:1" x14ac:dyDescent="0.35">
      <c r="A13414" s="19"/>
    </row>
    <row r="13415" spans="1:1" x14ac:dyDescent="0.35">
      <c r="A13415" s="19"/>
    </row>
    <row r="13416" spans="1:1" x14ac:dyDescent="0.35">
      <c r="A13416" s="19"/>
    </row>
    <row r="13417" spans="1:1" x14ac:dyDescent="0.35">
      <c r="A13417" s="19"/>
    </row>
    <row r="13418" spans="1:1" x14ac:dyDescent="0.35">
      <c r="A13418" s="19"/>
    </row>
    <row r="13419" spans="1:1" x14ac:dyDescent="0.35">
      <c r="A13419" s="19"/>
    </row>
    <row r="13420" spans="1:1" x14ac:dyDescent="0.35">
      <c r="A13420" s="19"/>
    </row>
    <row r="13421" spans="1:1" x14ac:dyDescent="0.35">
      <c r="A13421" s="19"/>
    </row>
    <row r="13422" spans="1:1" x14ac:dyDescent="0.35">
      <c r="A13422" s="19"/>
    </row>
    <row r="13423" spans="1:1" x14ac:dyDescent="0.35">
      <c r="A13423" s="19"/>
    </row>
    <row r="13424" spans="1:1" x14ac:dyDescent="0.35">
      <c r="A13424" s="19"/>
    </row>
    <row r="13425" spans="1:1" x14ac:dyDescent="0.35">
      <c r="A13425" s="19"/>
    </row>
    <row r="13426" spans="1:1" x14ac:dyDescent="0.35">
      <c r="A13426" s="19"/>
    </row>
    <row r="13427" spans="1:1" x14ac:dyDescent="0.35">
      <c r="A13427" s="19"/>
    </row>
    <row r="13428" spans="1:1" x14ac:dyDescent="0.35">
      <c r="A13428" s="19"/>
    </row>
    <row r="13429" spans="1:1" x14ac:dyDescent="0.35">
      <c r="A13429" s="19"/>
    </row>
    <row r="13430" spans="1:1" x14ac:dyDescent="0.35">
      <c r="A13430" s="19"/>
    </row>
    <row r="13431" spans="1:1" x14ac:dyDescent="0.35">
      <c r="A13431" s="19"/>
    </row>
    <row r="13432" spans="1:1" x14ac:dyDescent="0.35">
      <c r="A13432" s="19"/>
    </row>
    <row r="13433" spans="1:1" x14ac:dyDescent="0.35">
      <c r="A13433" s="19"/>
    </row>
    <row r="13434" spans="1:1" x14ac:dyDescent="0.35">
      <c r="A13434" s="19"/>
    </row>
    <row r="13435" spans="1:1" x14ac:dyDescent="0.35">
      <c r="A13435" s="19"/>
    </row>
    <row r="13436" spans="1:1" x14ac:dyDescent="0.35">
      <c r="A13436" s="19"/>
    </row>
    <row r="13437" spans="1:1" x14ac:dyDescent="0.35">
      <c r="A13437" s="19"/>
    </row>
    <row r="13438" spans="1:1" x14ac:dyDescent="0.35">
      <c r="A13438" s="19"/>
    </row>
    <row r="13439" spans="1:1" x14ac:dyDescent="0.35">
      <c r="A13439" s="19"/>
    </row>
    <row r="13440" spans="1:1" x14ac:dyDescent="0.35">
      <c r="A13440" s="19"/>
    </row>
    <row r="13441" spans="1:1" x14ac:dyDescent="0.35">
      <c r="A13441" s="19"/>
    </row>
    <row r="13442" spans="1:1" x14ac:dyDescent="0.35">
      <c r="A13442" s="19"/>
    </row>
    <row r="13443" spans="1:1" x14ac:dyDescent="0.35">
      <c r="A13443" s="19"/>
    </row>
    <row r="13444" spans="1:1" x14ac:dyDescent="0.35">
      <c r="A13444" s="19"/>
    </row>
    <row r="13445" spans="1:1" x14ac:dyDescent="0.35">
      <c r="A13445" s="19"/>
    </row>
    <row r="13446" spans="1:1" x14ac:dyDescent="0.35">
      <c r="A13446" s="19"/>
    </row>
    <row r="13447" spans="1:1" x14ac:dyDescent="0.35">
      <c r="A13447" s="19"/>
    </row>
    <row r="13448" spans="1:1" x14ac:dyDescent="0.35">
      <c r="A13448" s="19"/>
    </row>
    <row r="13449" spans="1:1" x14ac:dyDescent="0.35">
      <c r="A13449" s="19"/>
    </row>
    <row r="13450" spans="1:1" x14ac:dyDescent="0.35">
      <c r="A13450" s="19"/>
    </row>
    <row r="13451" spans="1:1" x14ac:dyDescent="0.35">
      <c r="A13451" s="19"/>
    </row>
    <row r="13452" spans="1:1" x14ac:dyDescent="0.35">
      <c r="A13452" s="19"/>
    </row>
    <row r="13453" spans="1:1" x14ac:dyDescent="0.35">
      <c r="A13453" s="19"/>
    </row>
    <row r="13454" spans="1:1" x14ac:dyDescent="0.35">
      <c r="A13454" s="19"/>
    </row>
    <row r="13455" spans="1:1" x14ac:dyDescent="0.35">
      <c r="A13455" s="19"/>
    </row>
    <row r="13456" spans="1:1" x14ac:dyDescent="0.35">
      <c r="A13456" s="19"/>
    </row>
    <row r="13457" spans="1:1" x14ac:dyDescent="0.35">
      <c r="A13457" s="19"/>
    </row>
    <row r="13458" spans="1:1" x14ac:dyDescent="0.35">
      <c r="A13458" s="19"/>
    </row>
    <row r="13459" spans="1:1" x14ac:dyDescent="0.35">
      <c r="A13459" s="19"/>
    </row>
    <row r="13460" spans="1:1" x14ac:dyDescent="0.35">
      <c r="A13460" s="19"/>
    </row>
    <row r="13461" spans="1:1" x14ac:dyDescent="0.35">
      <c r="A13461" s="19"/>
    </row>
    <row r="13462" spans="1:1" x14ac:dyDescent="0.35">
      <c r="A13462" s="19"/>
    </row>
    <row r="13463" spans="1:1" x14ac:dyDescent="0.35">
      <c r="A13463" s="19"/>
    </row>
    <row r="13464" spans="1:1" x14ac:dyDescent="0.35">
      <c r="A13464" s="19"/>
    </row>
    <row r="13465" spans="1:1" x14ac:dyDescent="0.35">
      <c r="A13465" s="19"/>
    </row>
    <row r="13466" spans="1:1" x14ac:dyDescent="0.35">
      <c r="A13466" s="19"/>
    </row>
    <row r="13467" spans="1:1" x14ac:dyDescent="0.35">
      <c r="A13467" s="19"/>
    </row>
    <row r="13468" spans="1:1" x14ac:dyDescent="0.35">
      <c r="A13468" s="19"/>
    </row>
    <row r="13469" spans="1:1" x14ac:dyDescent="0.35">
      <c r="A13469" s="19"/>
    </row>
    <row r="13470" spans="1:1" x14ac:dyDescent="0.35">
      <c r="A13470" s="19"/>
    </row>
    <row r="13471" spans="1:1" x14ac:dyDescent="0.35">
      <c r="A13471" s="19"/>
    </row>
    <row r="13472" spans="1:1" x14ac:dyDescent="0.35">
      <c r="A13472" s="19"/>
    </row>
    <row r="13473" spans="1:1" x14ac:dyDescent="0.35">
      <c r="A13473" s="19"/>
    </row>
    <row r="13474" spans="1:1" x14ac:dyDescent="0.35">
      <c r="A13474" s="19"/>
    </row>
    <row r="13475" spans="1:1" x14ac:dyDescent="0.35">
      <c r="A13475" s="19"/>
    </row>
    <row r="13476" spans="1:1" x14ac:dyDescent="0.35">
      <c r="A13476" s="19"/>
    </row>
    <row r="13477" spans="1:1" x14ac:dyDescent="0.35">
      <c r="A13477" s="19"/>
    </row>
    <row r="13478" spans="1:1" x14ac:dyDescent="0.35">
      <c r="A13478" s="19"/>
    </row>
    <row r="13479" spans="1:1" x14ac:dyDescent="0.35">
      <c r="A13479" s="19"/>
    </row>
    <row r="13480" spans="1:1" x14ac:dyDescent="0.35">
      <c r="A13480" s="19"/>
    </row>
    <row r="13481" spans="1:1" x14ac:dyDescent="0.35">
      <c r="A13481" s="19"/>
    </row>
    <row r="13482" spans="1:1" x14ac:dyDescent="0.35">
      <c r="A13482" s="19"/>
    </row>
    <row r="13483" spans="1:1" x14ac:dyDescent="0.35">
      <c r="A13483" s="19"/>
    </row>
    <row r="13484" spans="1:1" x14ac:dyDescent="0.35">
      <c r="A13484" s="19"/>
    </row>
    <row r="13485" spans="1:1" x14ac:dyDescent="0.35">
      <c r="A13485" s="19"/>
    </row>
    <row r="13486" spans="1:1" x14ac:dyDescent="0.35">
      <c r="A13486" s="19"/>
    </row>
    <row r="13487" spans="1:1" x14ac:dyDescent="0.35">
      <c r="A13487" s="19"/>
    </row>
    <row r="13488" spans="1:1" x14ac:dyDescent="0.35">
      <c r="A13488" s="19"/>
    </row>
    <row r="13489" spans="1:1" x14ac:dyDescent="0.35">
      <c r="A13489" s="19"/>
    </row>
    <row r="13490" spans="1:1" x14ac:dyDescent="0.35">
      <c r="A13490" s="19"/>
    </row>
    <row r="13491" spans="1:1" x14ac:dyDescent="0.35">
      <c r="A13491" s="19"/>
    </row>
    <row r="13492" spans="1:1" x14ac:dyDescent="0.35">
      <c r="A13492" s="19"/>
    </row>
    <row r="13493" spans="1:1" x14ac:dyDescent="0.35">
      <c r="A13493" s="19"/>
    </row>
    <row r="13494" spans="1:1" x14ac:dyDescent="0.35">
      <c r="A13494" s="19"/>
    </row>
    <row r="13495" spans="1:1" x14ac:dyDescent="0.35">
      <c r="A13495" s="19"/>
    </row>
    <row r="13496" spans="1:1" x14ac:dyDescent="0.35">
      <c r="A13496" s="19"/>
    </row>
    <row r="13497" spans="1:1" x14ac:dyDescent="0.35">
      <c r="A13497" s="19"/>
    </row>
    <row r="13498" spans="1:1" x14ac:dyDescent="0.35">
      <c r="A13498" s="19"/>
    </row>
    <row r="13499" spans="1:1" x14ac:dyDescent="0.35">
      <c r="A13499" s="19"/>
    </row>
    <row r="13500" spans="1:1" x14ac:dyDescent="0.35">
      <c r="A13500" s="19"/>
    </row>
    <row r="13501" spans="1:1" x14ac:dyDescent="0.35">
      <c r="A13501" s="19"/>
    </row>
    <row r="13502" spans="1:1" x14ac:dyDescent="0.35">
      <c r="A13502" s="19"/>
    </row>
    <row r="13503" spans="1:1" x14ac:dyDescent="0.35">
      <c r="A13503" s="19"/>
    </row>
    <row r="13504" spans="1:1" x14ac:dyDescent="0.35">
      <c r="A13504" s="19"/>
    </row>
    <row r="13505" spans="1:1" x14ac:dyDescent="0.35">
      <c r="A13505" s="19"/>
    </row>
    <row r="13506" spans="1:1" x14ac:dyDescent="0.35">
      <c r="A13506" s="19"/>
    </row>
    <row r="13507" spans="1:1" x14ac:dyDescent="0.35">
      <c r="A13507" s="19"/>
    </row>
    <row r="13508" spans="1:1" x14ac:dyDescent="0.35">
      <c r="A13508" s="19"/>
    </row>
    <row r="13509" spans="1:1" x14ac:dyDescent="0.35">
      <c r="A13509" s="19"/>
    </row>
    <row r="13510" spans="1:1" x14ac:dyDescent="0.35">
      <c r="A13510" s="19"/>
    </row>
    <row r="13511" spans="1:1" x14ac:dyDescent="0.35">
      <c r="A13511" s="19"/>
    </row>
    <row r="13512" spans="1:1" x14ac:dyDescent="0.35">
      <c r="A13512" s="19"/>
    </row>
    <row r="13513" spans="1:1" x14ac:dyDescent="0.35">
      <c r="A13513" s="19"/>
    </row>
    <row r="13514" spans="1:1" x14ac:dyDescent="0.35">
      <c r="A13514" s="19"/>
    </row>
    <row r="13515" spans="1:1" x14ac:dyDescent="0.35">
      <c r="A13515" s="19"/>
    </row>
    <row r="13516" spans="1:1" x14ac:dyDescent="0.35">
      <c r="A13516" s="19"/>
    </row>
    <row r="13517" spans="1:1" x14ac:dyDescent="0.35">
      <c r="A13517" s="19"/>
    </row>
    <row r="13518" spans="1:1" x14ac:dyDescent="0.35">
      <c r="A13518" s="19"/>
    </row>
    <row r="13519" spans="1:1" x14ac:dyDescent="0.35">
      <c r="A13519" s="19"/>
    </row>
    <row r="13520" spans="1:1" x14ac:dyDescent="0.35">
      <c r="A13520" s="19"/>
    </row>
    <row r="13521" spans="1:1" x14ac:dyDescent="0.35">
      <c r="A13521" s="19"/>
    </row>
    <row r="13522" spans="1:1" x14ac:dyDescent="0.35">
      <c r="A13522" s="19"/>
    </row>
    <row r="13523" spans="1:1" x14ac:dyDescent="0.35">
      <c r="A13523" s="19"/>
    </row>
    <row r="13524" spans="1:1" x14ac:dyDescent="0.35">
      <c r="A13524" s="19"/>
    </row>
    <row r="13525" spans="1:1" x14ac:dyDescent="0.35">
      <c r="A13525" s="19"/>
    </row>
    <row r="13526" spans="1:1" x14ac:dyDescent="0.35">
      <c r="A13526" s="19"/>
    </row>
    <row r="13527" spans="1:1" x14ac:dyDescent="0.35">
      <c r="A13527" s="19"/>
    </row>
    <row r="13528" spans="1:1" x14ac:dyDescent="0.35">
      <c r="A13528" s="19"/>
    </row>
    <row r="13529" spans="1:1" x14ac:dyDescent="0.35">
      <c r="A13529" s="19"/>
    </row>
    <row r="13530" spans="1:1" x14ac:dyDescent="0.35">
      <c r="A13530" s="19"/>
    </row>
    <row r="13531" spans="1:1" x14ac:dyDescent="0.35">
      <c r="A13531" s="19"/>
    </row>
    <row r="13532" spans="1:1" x14ac:dyDescent="0.35">
      <c r="A13532" s="19"/>
    </row>
    <row r="13533" spans="1:1" x14ac:dyDescent="0.35">
      <c r="A13533" s="19"/>
    </row>
    <row r="13534" spans="1:1" x14ac:dyDescent="0.35">
      <c r="A13534" s="19"/>
    </row>
    <row r="13535" spans="1:1" x14ac:dyDescent="0.35">
      <c r="A13535" s="19"/>
    </row>
    <row r="13536" spans="1:1" x14ac:dyDescent="0.35">
      <c r="A13536" s="19"/>
    </row>
    <row r="13537" spans="1:1" x14ac:dyDescent="0.35">
      <c r="A13537" s="19"/>
    </row>
    <row r="13538" spans="1:1" x14ac:dyDescent="0.35">
      <c r="A13538" s="19"/>
    </row>
    <row r="13539" spans="1:1" x14ac:dyDescent="0.35">
      <c r="A13539" s="19"/>
    </row>
    <row r="13540" spans="1:1" x14ac:dyDescent="0.35">
      <c r="A13540" s="19"/>
    </row>
    <row r="13541" spans="1:1" x14ac:dyDescent="0.35">
      <c r="A13541" s="19"/>
    </row>
    <row r="13542" spans="1:1" x14ac:dyDescent="0.35">
      <c r="A13542" s="19"/>
    </row>
    <row r="13543" spans="1:1" x14ac:dyDescent="0.35">
      <c r="A13543" s="19"/>
    </row>
    <row r="13544" spans="1:1" x14ac:dyDescent="0.35">
      <c r="A13544" s="19"/>
    </row>
    <row r="13545" spans="1:1" x14ac:dyDescent="0.35">
      <c r="A13545" s="19"/>
    </row>
    <row r="13546" spans="1:1" x14ac:dyDescent="0.35">
      <c r="A13546" s="19"/>
    </row>
    <row r="13547" spans="1:1" x14ac:dyDescent="0.35">
      <c r="A13547" s="19"/>
    </row>
    <row r="13548" spans="1:1" x14ac:dyDescent="0.35">
      <c r="A13548" s="19"/>
    </row>
    <row r="13549" spans="1:1" x14ac:dyDescent="0.35">
      <c r="A13549" s="19"/>
    </row>
    <row r="13550" spans="1:1" x14ac:dyDescent="0.35">
      <c r="A13550" s="19"/>
    </row>
    <row r="13551" spans="1:1" x14ac:dyDescent="0.35">
      <c r="A13551" s="19"/>
    </row>
    <row r="13552" spans="1:1" x14ac:dyDescent="0.35">
      <c r="A13552" s="19"/>
    </row>
    <row r="13553" spans="1:1" x14ac:dyDescent="0.35">
      <c r="A13553" s="19"/>
    </row>
    <row r="13554" spans="1:1" x14ac:dyDescent="0.35">
      <c r="A13554" s="19"/>
    </row>
    <row r="13555" spans="1:1" x14ac:dyDescent="0.35">
      <c r="A13555" s="19"/>
    </row>
    <row r="13556" spans="1:1" x14ac:dyDescent="0.35">
      <c r="A13556" s="19"/>
    </row>
    <row r="13557" spans="1:1" x14ac:dyDescent="0.35">
      <c r="A13557" s="19"/>
    </row>
    <row r="13558" spans="1:1" x14ac:dyDescent="0.35">
      <c r="A13558" s="19"/>
    </row>
    <row r="13559" spans="1:1" x14ac:dyDescent="0.35">
      <c r="A13559" s="19"/>
    </row>
    <row r="13560" spans="1:1" x14ac:dyDescent="0.35">
      <c r="A13560" s="19"/>
    </row>
    <row r="13561" spans="1:1" x14ac:dyDescent="0.35">
      <c r="A13561" s="19"/>
    </row>
    <row r="13562" spans="1:1" x14ac:dyDescent="0.35">
      <c r="A13562" s="19"/>
    </row>
    <row r="13563" spans="1:1" x14ac:dyDescent="0.35">
      <c r="A13563" s="19"/>
    </row>
    <row r="13564" spans="1:1" x14ac:dyDescent="0.35">
      <c r="A13564" s="19"/>
    </row>
    <row r="13565" spans="1:1" x14ac:dyDescent="0.35">
      <c r="A13565" s="19"/>
    </row>
    <row r="13566" spans="1:1" x14ac:dyDescent="0.35">
      <c r="A13566" s="19"/>
    </row>
    <row r="13567" spans="1:1" x14ac:dyDescent="0.35">
      <c r="A13567" s="19"/>
    </row>
    <row r="13568" spans="1:1" x14ac:dyDescent="0.35">
      <c r="A13568" s="19"/>
    </row>
    <row r="13569" spans="1:1" x14ac:dyDescent="0.35">
      <c r="A13569" s="19"/>
    </row>
    <row r="13570" spans="1:1" x14ac:dyDescent="0.35">
      <c r="A13570" s="19"/>
    </row>
    <row r="13571" spans="1:1" x14ac:dyDescent="0.35">
      <c r="A13571" s="19"/>
    </row>
    <row r="13572" spans="1:1" x14ac:dyDescent="0.35">
      <c r="A13572" s="19"/>
    </row>
    <row r="13573" spans="1:1" x14ac:dyDescent="0.35">
      <c r="A13573" s="19"/>
    </row>
    <row r="13574" spans="1:1" x14ac:dyDescent="0.35">
      <c r="A13574" s="19"/>
    </row>
    <row r="13575" spans="1:1" x14ac:dyDescent="0.35">
      <c r="A13575" s="19"/>
    </row>
    <row r="13576" spans="1:1" x14ac:dyDescent="0.35">
      <c r="A13576" s="19"/>
    </row>
    <row r="13577" spans="1:1" x14ac:dyDescent="0.35">
      <c r="A13577" s="19"/>
    </row>
    <row r="13578" spans="1:1" x14ac:dyDescent="0.35">
      <c r="A13578" s="19"/>
    </row>
    <row r="13579" spans="1:1" x14ac:dyDescent="0.35">
      <c r="A13579" s="19"/>
    </row>
    <row r="13580" spans="1:1" x14ac:dyDescent="0.35">
      <c r="A13580" s="19"/>
    </row>
    <row r="13581" spans="1:1" x14ac:dyDescent="0.35">
      <c r="A13581" s="19"/>
    </row>
    <row r="13582" spans="1:1" x14ac:dyDescent="0.35">
      <c r="A13582" s="19"/>
    </row>
    <row r="13583" spans="1:1" x14ac:dyDescent="0.35">
      <c r="A13583" s="19"/>
    </row>
    <row r="13584" spans="1:1" x14ac:dyDescent="0.35">
      <c r="A13584" s="19"/>
    </row>
    <row r="13585" spans="1:1" x14ac:dyDescent="0.35">
      <c r="A13585" s="19"/>
    </row>
    <row r="13586" spans="1:1" x14ac:dyDescent="0.35">
      <c r="A13586" s="19"/>
    </row>
    <row r="13587" spans="1:1" x14ac:dyDescent="0.35">
      <c r="A13587" s="19"/>
    </row>
    <row r="13588" spans="1:1" x14ac:dyDescent="0.35">
      <c r="A13588" s="19"/>
    </row>
    <row r="13589" spans="1:1" x14ac:dyDescent="0.35">
      <c r="A13589" s="19"/>
    </row>
    <row r="13590" spans="1:1" x14ac:dyDescent="0.35">
      <c r="A13590" s="19"/>
    </row>
    <row r="13591" spans="1:1" x14ac:dyDescent="0.35">
      <c r="A13591" s="19"/>
    </row>
    <row r="13592" spans="1:1" x14ac:dyDescent="0.35">
      <c r="A13592" s="19"/>
    </row>
    <row r="13593" spans="1:1" x14ac:dyDescent="0.35">
      <c r="A13593" s="19"/>
    </row>
    <row r="13594" spans="1:1" x14ac:dyDescent="0.35">
      <c r="A13594" s="19"/>
    </row>
    <row r="13595" spans="1:1" x14ac:dyDescent="0.35">
      <c r="A13595" s="19"/>
    </row>
    <row r="13596" spans="1:1" x14ac:dyDescent="0.35">
      <c r="A13596" s="19"/>
    </row>
    <row r="13597" spans="1:1" x14ac:dyDescent="0.35">
      <c r="A13597" s="19"/>
    </row>
    <row r="13598" spans="1:1" x14ac:dyDescent="0.35">
      <c r="A13598" s="19"/>
    </row>
    <row r="13599" spans="1:1" x14ac:dyDescent="0.35">
      <c r="A13599" s="19"/>
    </row>
    <row r="13600" spans="1:1" x14ac:dyDescent="0.35">
      <c r="A13600" s="19"/>
    </row>
    <row r="13601" spans="1:1" x14ac:dyDescent="0.35">
      <c r="A13601" s="19"/>
    </row>
    <row r="13602" spans="1:1" x14ac:dyDescent="0.35">
      <c r="A13602" s="19"/>
    </row>
    <row r="13603" spans="1:1" x14ac:dyDescent="0.35">
      <c r="A13603" s="19"/>
    </row>
    <row r="13604" spans="1:1" x14ac:dyDescent="0.35">
      <c r="A13604" s="19"/>
    </row>
    <row r="13605" spans="1:1" x14ac:dyDescent="0.35">
      <c r="A13605" s="19"/>
    </row>
    <row r="13606" spans="1:1" x14ac:dyDescent="0.35">
      <c r="A13606" s="19"/>
    </row>
    <row r="13607" spans="1:1" x14ac:dyDescent="0.35">
      <c r="A13607" s="19"/>
    </row>
    <row r="13608" spans="1:1" x14ac:dyDescent="0.35">
      <c r="A13608" s="19"/>
    </row>
    <row r="13609" spans="1:1" x14ac:dyDescent="0.35">
      <c r="A13609" s="19"/>
    </row>
    <row r="13610" spans="1:1" x14ac:dyDescent="0.35">
      <c r="A13610" s="19"/>
    </row>
    <row r="13611" spans="1:1" x14ac:dyDescent="0.35">
      <c r="A13611" s="19"/>
    </row>
    <row r="13612" spans="1:1" x14ac:dyDescent="0.35">
      <c r="A13612" s="19"/>
    </row>
    <row r="13613" spans="1:1" x14ac:dyDescent="0.35">
      <c r="A13613" s="19"/>
    </row>
    <row r="13614" spans="1:1" x14ac:dyDescent="0.35">
      <c r="A13614" s="19"/>
    </row>
    <row r="13615" spans="1:1" x14ac:dyDescent="0.35">
      <c r="A13615" s="19"/>
    </row>
    <row r="13616" spans="1:1" x14ac:dyDescent="0.35">
      <c r="A13616" s="19"/>
    </row>
    <row r="13617" spans="1:1" x14ac:dyDescent="0.35">
      <c r="A13617" s="19"/>
    </row>
    <row r="13618" spans="1:1" x14ac:dyDescent="0.35">
      <c r="A13618" s="19"/>
    </row>
    <row r="13619" spans="1:1" x14ac:dyDescent="0.35">
      <c r="A13619" s="19"/>
    </row>
    <row r="13620" spans="1:1" x14ac:dyDescent="0.35">
      <c r="A13620" s="19"/>
    </row>
    <row r="13621" spans="1:1" x14ac:dyDescent="0.35">
      <c r="A13621" s="19"/>
    </row>
    <row r="13622" spans="1:1" x14ac:dyDescent="0.35">
      <c r="A13622" s="19"/>
    </row>
    <row r="13623" spans="1:1" x14ac:dyDescent="0.35">
      <c r="A13623" s="19"/>
    </row>
    <row r="13624" spans="1:1" x14ac:dyDescent="0.35">
      <c r="A13624" s="19"/>
    </row>
    <row r="13625" spans="1:1" x14ac:dyDescent="0.35">
      <c r="A13625" s="19"/>
    </row>
    <row r="13626" spans="1:1" x14ac:dyDescent="0.35">
      <c r="A13626" s="19"/>
    </row>
    <row r="13627" spans="1:1" x14ac:dyDescent="0.35">
      <c r="A13627" s="19"/>
    </row>
    <row r="13628" spans="1:1" x14ac:dyDescent="0.35">
      <c r="A13628" s="19"/>
    </row>
    <row r="13629" spans="1:1" x14ac:dyDescent="0.35">
      <c r="A13629" s="19"/>
    </row>
    <row r="13630" spans="1:1" x14ac:dyDescent="0.35">
      <c r="A13630" s="19"/>
    </row>
    <row r="13631" spans="1:1" x14ac:dyDescent="0.35">
      <c r="A13631" s="19"/>
    </row>
    <row r="13632" spans="1:1" x14ac:dyDescent="0.35">
      <c r="A13632" s="19"/>
    </row>
    <row r="13633" spans="1:1" x14ac:dyDescent="0.35">
      <c r="A13633" s="19"/>
    </row>
    <row r="13634" spans="1:1" x14ac:dyDescent="0.35">
      <c r="A13634" s="19"/>
    </row>
    <row r="13635" spans="1:1" x14ac:dyDescent="0.35">
      <c r="A13635" s="19"/>
    </row>
    <row r="13636" spans="1:1" x14ac:dyDescent="0.35">
      <c r="A13636" s="19"/>
    </row>
    <row r="13637" spans="1:1" x14ac:dyDescent="0.35">
      <c r="A13637" s="19"/>
    </row>
    <row r="13638" spans="1:1" x14ac:dyDescent="0.35">
      <c r="A13638" s="19"/>
    </row>
    <row r="13639" spans="1:1" x14ac:dyDescent="0.35">
      <c r="A13639" s="19"/>
    </row>
    <row r="13640" spans="1:1" x14ac:dyDescent="0.35">
      <c r="A13640" s="19"/>
    </row>
    <row r="13641" spans="1:1" x14ac:dyDescent="0.35">
      <c r="A13641" s="19"/>
    </row>
    <row r="13642" spans="1:1" x14ac:dyDescent="0.35">
      <c r="A13642" s="19"/>
    </row>
    <row r="13643" spans="1:1" x14ac:dyDescent="0.35">
      <c r="A13643" s="19"/>
    </row>
    <row r="13644" spans="1:1" x14ac:dyDescent="0.35">
      <c r="A13644" s="19"/>
    </row>
    <row r="13645" spans="1:1" x14ac:dyDescent="0.35">
      <c r="A13645" s="19"/>
    </row>
    <row r="13646" spans="1:1" x14ac:dyDescent="0.35">
      <c r="A13646" s="19"/>
    </row>
    <row r="13647" spans="1:1" x14ac:dyDescent="0.35">
      <c r="A13647" s="19"/>
    </row>
    <row r="13648" spans="1:1" x14ac:dyDescent="0.35">
      <c r="A13648" s="19"/>
    </row>
    <row r="13649" spans="1:1" x14ac:dyDescent="0.35">
      <c r="A13649" s="19"/>
    </row>
    <row r="13650" spans="1:1" x14ac:dyDescent="0.35">
      <c r="A13650" s="19"/>
    </row>
    <row r="13651" spans="1:1" x14ac:dyDescent="0.35">
      <c r="A13651" s="19"/>
    </row>
    <row r="13652" spans="1:1" x14ac:dyDescent="0.35">
      <c r="A13652" s="19"/>
    </row>
    <row r="13653" spans="1:1" x14ac:dyDescent="0.35">
      <c r="A13653" s="19"/>
    </row>
    <row r="13654" spans="1:1" x14ac:dyDescent="0.35">
      <c r="A13654" s="19"/>
    </row>
    <row r="13655" spans="1:1" x14ac:dyDescent="0.35">
      <c r="A13655" s="19"/>
    </row>
    <row r="13656" spans="1:1" x14ac:dyDescent="0.35">
      <c r="A13656" s="19"/>
    </row>
    <row r="13657" spans="1:1" x14ac:dyDescent="0.35">
      <c r="A13657" s="19"/>
    </row>
    <row r="13658" spans="1:1" x14ac:dyDescent="0.35">
      <c r="A13658" s="19"/>
    </row>
    <row r="13659" spans="1:1" x14ac:dyDescent="0.35">
      <c r="A13659" s="19"/>
    </row>
    <row r="13660" spans="1:1" x14ac:dyDescent="0.35">
      <c r="A13660" s="19"/>
    </row>
    <row r="13661" spans="1:1" x14ac:dyDescent="0.35">
      <c r="A13661" s="19"/>
    </row>
    <row r="13662" spans="1:1" x14ac:dyDescent="0.35">
      <c r="A13662" s="19"/>
    </row>
    <row r="13663" spans="1:1" x14ac:dyDescent="0.35">
      <c r="A13663" s="19"/>
    </row>
    <row r="13664" spans="1:1" x14ac:dyDescent="0.35">
      <c r="A13664" s="19"/>
    </row>
    <row r="13665" spans="1:1" x14ac:dyDescent="0.35">
      <c r="A13665" s="19"/>
    </row>
    <row r="13666" spans="1:1" x14ac:dyDescent="0.35">
      <c r="A13666" s="19"/>
    </row>
    <row r="13667" spans="1:1" x14ac:dyDescent="0.35">
      <c r="A13667" s="19"/>
    </row>
    <row r="13668" spans="1:1" x14ac:dyDescent="0.35">
      <c r="A13668" s="19"/>
    </row>
    <row r="13669" spans="1:1" x14ac:dyDescent="0.35">
      <c r="A13669" s="19"/>
    </row>
    <row r="13670" spans="1:1" x14ac:dyDescent="0.35">
      <c r="A13670" s="19"/>
    </row>
    <row r="13671" spans="1:1" x14ac:dyDescent="0.35">
      <c r="A13671" s="19"/>
    </row>
    <row r="13672" spans="1:1" x14ac:dyDescent="0.35">
      <c r="A13672" s="19"/>
    </row>
    <row r="13673" spans="1:1" x14ac:dyDescent="0.35">
      <c r="A13673" s="19"/>
    </row>
    <row r="13674" spans="1:1" x14ac:dyDescent="0.35">
      <c r="A13674" s="19"/>
    </row>
    <row r="13675" spans="1:1" x14ac:dyDescent="0.35">
      <c r="A13675" s="19"/>
    </row>
    <row r="13676" spans="1:1" x14ac:dyDescent="0.35">
      <c r="A13676" s="19"/>
    </row>
    <row r="13677" spans="1:1" x14ac:dyDescent="0.35">
      <c r="A13677" s="19"/>
    </row>
    <row r="13678" spans="1:1" x14ac:dyDescent="0.35">
      <c r="A13678" s="19"/>
    </row>
    <row r="13679" spans="1:1" x14ac:dyDescent="0.35">
      <c r="A13679" s="19"/>
    </row>
    <row r="13680" spans="1:1" x14ac:dyDescent="0.35">
      <c r="A13680" s="19"/>
    </row>
    <row r="13681" spans="1:1" x14ac:dyDescent="0.35">
      <c r="A13681" s="19"/>
    </row>
    <row r="13682" spans="1:1" x14ac:dyDescent="0.35">
      <c r="A13682" s="19"/>
    </row>
    <row r="13683" spans="1:1" x14ac:dyDescent="0.35">
      <c r="A13683" s="19"/>
    </row>
    <row r="13684" spans="1:1" x14ac:dyDescent="0.35">
      <c r="A13684" s="19"/>
    </row>
    <row r="13685" spans="1:1" x14ac:dyDescent="0.35">
      <c r="A13685" s="19"/>
    </row>
    <row r="13686" spans="1:1" x14ac:dyDescent="0.35">
      <c r="A13686" s="19"/>
    </row>
    <row r="13687" spans="1:1" x14ac:dyDescent="0.35">
      <c r="A13687" s="19"/>
    </row>
    <row r="13688" spans="1:1" x14ac:dyDescent="0.35">
      <c r="A13688" s="19"/>
    </row>
    <row r="13689" spans="1:1" x14ac:dyDescent="0.35">
      <c r="A13689" s="19"/>
    </row>
    <row r="13690" spans="1:1" x14ac:dyDescent="0.35">
      <c r="A13690" s="19"/>
    </row>
    <row r="13691" spans="1:1" x14ac:dyDescent="0.35">
      <c r="A13691" s="19"/>
    </row>
    <row r="13692" spans="1:1" x14ac:dyDescent="0.35">
      <c r="A13692" s="19"/>
    </row>
    <row r="13693" spans="1:1" x14ac:dyDescent="0.35">
      <c r="A13693" s="19"/>
    </row>
    <row r="13694" spans="1:1" x14ac:dyDescent="0.35">
      <c r="A13694" s="19"/>
    </row>
    <row r="13695" spans="1:1" x14ac:dyDescent="0.35">
      <c r="A13695" s="19"/>
    </row>
    <row r="13696" spans="1:1" x14ac:dyDescent="0.35">
      <c r="A13696" s="19"/>
    </row>
    <row r="13697" spans="1:1" x14ac:dyDescent="0.35">
      <c r="A13697" s="19"/>
    </row>
    <row r="13698" spans="1:1" x14ac:dyDescent="0.35">
      <c r="A13698" s="19"/>
    </row>
    <row r="13699" spans="1:1" x14ac:dyDescent="0.35">
      <c r="A13699" s="19"/>
    </row>
    <row r="13700" spans="1:1" x14ac:dyDescent="0.35">
      <c r="A13700" s="19"/>
    </row>
    <row r="13701" spans="1:1" x14ac:dyDescent="0.35">
      <c r="A13701" s="19"/>
    </row>
    <row r="13702" spans="1:1" x14ac:dyDescent="0.35">
      <c r="A13702" s="19"/>
    </row>
    <row r="13703" spans="1:1" x14ac:dyDescent="0.35">
      <c r="A13703" s="19"/>
    </row>
    <row r="13704" spans="1:1" x14ac:dyDescent="0.35">
      <c r="A13704" s="19"/>
    </row>
    <row r="13705" spans="1:1" x14ac:dyDescent="0.35">
      <c r="A13705" s="19"/>
    </row>
    <row r="13706" spans="1:1" x14ac:dyDescent="0.35">
      <c r="A13706" s="19"/>
    </row>
    <row r="13707" spans="1:1" x14ac:dyDescent="0.35">
      <c r="A13707" s="19"/>
    </row>
    <row r="13708" spans="1:1" x14ac:dyDescent="0.35">
      <c r="A13708" s="19"/>
    </row>
    <row r="13709" spans="1:1" x14ac:dyDescent="0.35">
      <c r="A13709" s="19"/>
    </row>
    <row r="13710" spans="1:1" x14ac:dyDescent="0.35">
      <c r="A13710" s="19"/>
    </row>
    <row r="13711" spans="1:1" x14ac:dyDescent="0.35">
      <c r="A13711" s="19"/>
    </row>
    <row r="13712" spans="1:1" x14ac:dyDescent="0.35">
      <c r="A13712" s="19"/>
    </row>
    <row r="13713" spans="1:1" x14ac:dyDescent="0.35">
      <c r="A13713" s="19"/>
    </row>
    <row r="13714" spans="1:1" x14ac:dyDescent="0.35">
      <c r="A13714" s="19"/>
    </row>
    <row r="13715" spans="1:1" x14ac:dyDescent="0.35">
      <c r="A13715" s="19"/>
    </row>
    <row r="13716" spans="1:1" x14ac:dyDescent="0.35">
      <c r="A13716" s="19"/>
    </row>
    <row r="13717" spans="1:1" x14ac:dyDescent="0.35">
      <c r="A13717" s="19"/>
    </row>
    <row r="13718" spans="1:1" x14ac:dyDescent="0.35">
      <c r="A13718" s="19"/>
    </row>
    <row r="13719" spans="1:1" x14ac:dyDescent="0.35">
      <c r="A13719" s="19"/>
    </row>
    <row r="13720" spans="1:1" x14ac:dyDescent="0.35">
      <c r="A13720" s="19"/>
    </row>
    <row r="13721" spans="1:1" x14ac:dyDescent="0.35">
      <c r="A13721" s="19"/>
    </row>
    <row r="13722" spans="1:1" x14ac:dyDescent="0.35">
      <c r="A13722" s="19"/>
    </row>
    <row r="13723" spans="1:1" x14ac:dyDescent="0.35">
      <c r="A13723" s="19"/>
    </row>
    <row r="13724" spans="1:1" x14ac:dyDescent="0.35">
      <c r="A13724" s="19"/>
    </row>
    <row r="13725" spans="1:1" x14ac:dyDescent="0.35">
      <c r="A13725" s="19"/>
    </row>
    <row r="13726" spans="1:1" x14ac:dyDescent="0.35">
      <c r="A13726" s="19"/>
    </row>
    <row r="13727" spans="1:1" x14ac:dyDescent="0.35">
      <c r="A13727" s="19"/>
    </row>
    <row r="13728" spans="1:1" x14ac:dyDescent="0.35">
      <c r="A13728" s="19"/>
    </row>
    <row r="13729" spans="1:1" x14ac:dyDescent="0.35">
      <c r="A13729" s="19"/>
    </row>
    <row r="13730" spans="1:1" x14ac:dyDescent="0.35">
      <c r="A13730" s="19"/>
    </row>
    <row r="13731" spans="1:1" x14ac:dyDescent="0.35">
      <c r="A13731" s="19"/>
    </row>
    <row r="13732" spans="1:1" x14ac:dyDescent="0.35">
      <c r="A13732" s="19"/>
    </row>
    <row r="13733" spans="1:1" x14ac:dyDescent="0.35">
      <c r="A13733" s="19"/>
    </row>
    <row r="13734" spans="1:1" x14ac:dyDescent="0.35">
      <c r="A13734" s="19"/>
    </row>
    <row r="13735" spans="1:1" x14ac:dyDescent="0.35">
      <c r="A13735" s="19"/>
    </row>
    <row r="13736" spans="1:1" x14ac:dyDescent="0.35">
      <c r="A13736" s="19"/>
    </row>
    <row r="13737" spans="1:1" x14ac:dyDescent="0.35">
      <c r="A13737" s="19"/>
    </row>
    <row r="13738" spans="1:1" x14ac:dyDescent="0.35">
      <c r="A13738" s="19"/>
    </row>
    <row r="13739" spans="1:1" x14ac:dyDescent="0.35">
      <c r="A13739" s="19"/>
    </row>
    <row r="13740" spans="1:1" x14ac:dyDescent="0.35">
      <c r="A13740" s="19"/>
    </row>
    <row r="13741" spans="1:1" x14ac:dyDescent="0.35">
      <c r="A13741" s="19"/>
    </row>
    <row r="13742" spans="1:1" x14ac:dyDescent="0.35">
      <c r="A13742" s="19"/>
    </row>
    <row r="13743" spans="1:1" x14ac:dyDescent="0.35">
      <c r="A13743" s="19"/>
    </row>
    <row r="13744" spans="1:1" x14ac:dyDescent="0.35">
      <c r="A13744" s="19"/>
    </row>
    <row r="13745" spans="1:1" x14ac:dyDescent="0.35">
      <c r="A13745" s="19"/>
    </row>
    <row r="13746" spans="1:1" x14ac:dyDescent="0.35">
      <c r="A13746" s="19"/>
    </row>
    <row r="13747" spans="1:1" x14ac:dyDescent="0.35">
      <c r="A13747" s="19"/>
    </row>
    <row r="13748" spans="1:1" x14ac:dyDescent="0.35">
      <c r="A13748" s="19"/>
    </row>
    <row r="13749" spans="1:1" x14ac:dyDescent="0.35">
      <c r="A13749" s="19"/>
    </row>
    <row r="13750" spans="1:1" x14ac:dyDescent="0.35">
      <c r="A13750" s="19"/>
    </row>
    <row r="13751" spans="1:1" x14ac:dyDescent="0.35">
      <c r="A13751" s="19"/>
    </row>
    <row r="13752" spans="1:1" x14ac:dyDescent="0.35">
      <c r="A13752" s="19"/>
    </row>
    <row r="13753" spans="1:1" x14ac:dyDescent="0.35">
      <c r="A13753" s="19"/>
    </row>
    <row r="13754" spans="1:1" x14ac:dyDescent="0.35">
      <c r="A13754" s="19"/>
    </row>
    <row r="13755" spans="1:1" x14ac:dyDescent="0.35">
      <c r="A13755" s="19"/>
    </row>
    <row r="13756" spans="1:1" x14ac:dyDescent="0.35">
      <c r="A13756" s="19"/>
    </row>
    <row r="13757" spans="1:1" x14ac:dyDescent="0.35">
      <c r="A13757" s="19"/>
    </row>
    <row r="13758" spans="1:1" x14ac:dyDescent="0.35">
      <c r="A13758" s="19"/>
    </row>
    <row r="13759" spans="1:1" x14ac:dyDescent="0.35">
      <c r="A13759" s="19"/>
    </row>
    <row r="13760" spans="1:1" x14ac:dyDescent="0.35">
      <c r="A13760" s="19"/>
    </row>
    <row r="13761" spans="1:1" x14ac:dyDescent="0.35">
      <c r="A13761" s="19"/>
    </row>
    <row r="13762" spans="1:1" x14ac:dyDescent="0.35">
      <c r="A13762" s="19"/>
    </row>
    <row r="13763" spans="1:1" x14ac:dyDescent="0.35">
      <c r="A13763" s="19"/>
    </row>
    <row r="13764" spans="1:1" x14ac:dyDescent="0.35">
      <c r="A13764" s="19"/>
    </row>
    <row r="13765" spans="1:1" x14ac:dyDescent="0.35">
      <c r="A13765" s="19"/>
    </row>
    <row r="13766" spans="1:1" x14ac:dyDescent="0.35">
      <c r="A13766" s="19"/>
    </row>
    <row r="13767" spans="1:1" x14ac:dyDescent="0.35">
      <c r="A13767" s="19"/>
    </row>
    <row r="13768" spans="1:1" x14ac:dyDescent="0.35">
      <c r="A13768" s="19"/>
    </row>
    <row r="13769" spans="1:1" x14ac:dyDescent="0.35">
      <c r="A13769" s="19"/>
    </row>
    <row r="13770" spans="1:1" x14ac:dyDescent="0.35">
      <c r="A13770" s="19"/>
    </row>
    <row r="13771" spans="1:1" x14ac:dyDescent="0.35">
      <c r="A13771" s="19"/>
    </row>
    <row r="13772" spans="1:1" x14ac:dyDescent="0.35">
      <c r="A13772" s="19"/>
    </row>
    <row r="13773" spans="1:1" x14ac:dyDescent="0.35">
      <c r="A13773" s="19"/>
    </row>
    <row r="13774" spans="1:1" x14ac:dyDescent="0.35">
      <c r="A13774" s="19"/>
    </row>
    <row r="13775" spans="1:1" x14ac:dyDescent="0.35">
      <c r="A13775" s="19"/>
    </row>
    <row r="13776" spans="1:1" x14ac:dyDescent="0.35">
      <c r="A13776" s="19"/>
    </row>
    <row r="13777" spans="1:1" x14ac:dyDescent="0.35">
      <c r="A13777" s="19"/>
    </row>
    <row r="13778" spans="1:1" x14ac:dyDescent="0.35">
      <c r="A13778" s="19"/>
    </row>
    <row r="13779" spans="1:1" x14ac:dyDescent="0.35">
      <c r="A13779" s="19"/>
    </row>
    <row r="13780" spans="1:1" x14ac:dyDescent="0.35">
      <c r="A13780" s="19"/>
    </row>
    <row r="13781" spans="1:1" x14ac:dyDescent="0.35">
      <c r="A13781" s="19"/>
    </row>
    <row r="13782" spans="1:1" x14ac:dyDescent="0.35">
      <c r="A13782" s="19"/>
    </row>
    <row r="13783" spans="1:1" x14ac:dyDescent="0.35">
      <c r="A13783" s="19"/>
    </row>
    <row r="13784" spans="1:1" x14ac:dyDescent="0.35">
      <c r="A13784" s="19"/>
    </row>
    <row r="13785" spans="1:1" x14ac:dyDescent="0.35">
      <c r="A13785" s="19"/>
    </row>
    <row r="13786" spans="1:1" x14ac:dyDescent="0.35">
      <c r="A13786" s="19"/>
    </row>
    <row r="13787" spans="1:1" x14ac:dyDescent="0.35">
      <c r="A13787" s="19"/>
    </row>
    <row r="13788" spans="1:1" x14ac:dyDescent="0.35">
      <c r="A13788" s="19"/>
    </row>
    <row r="13789" spans="1:1" x14ac:dyDescent="0.35">
      <c r="A13789" s="19"/>
    </row>
    <row r="13790" spans="1:1" x14ac:dyDescent="0.35">
      <c r="A13790" s="19"/>
    </row>
    <row r="13791" spans="1:1" x14ac:dyDescent="0.35">
      <c r="A13791" s="19"/>
    </row>
    <row r="13792" spans="1:1" x14ac:dyDescent="0.35">
      <c r="A13792" s="19"/>
    </row>
    <row r="13793" spans="1:1" x14ac:dyDescent="0.35">
      <c r="A13793" s="19"/>
    </row>
    <row r="13794" spans="1:1" x14ac:dyDescent="0.35">
      <c r="A13794" s="19"/>
    </row>
    <row r="13795" spans="1:1" x14ac:dyDescent="0.35">
      <c r="A13795" s="19"/>
    </row>
    <row r="13796" spans="1:1" x14ac:dyDescent="0.35">
      <c r="A13796" s="19"/>
    </row>
    <row r="13797" spans="1:1" x14ac:dyDescent="0.35">
      <c r="A13797" s="19"/>
    </row>
    <row r="13798" spans="1:1" x14ac:dyDescent="0.35">
      <c r="A13798" s="19"/>
    </row>
    <row r="13799" spans="1:1" x14ac:dyDescent="0.35">
      <c r="A13799" s="19"/>
    </row>
    <row r="13800" spans="1:1" x14ac:dyDescent="0.35">
      <c r="A13800" s="19"/>
    </row>
    <row r="13801" spans="1:1" x14ac:dyDescent="0.35">
      <c r="A13801" s="19"/>
    </row>
    <row r="13802" spans="1:1" x14ac:dyDescent="0.35">
      <c r="A13802" s="19"/>
    </row>
    <row r="13803" spans="1:1" x14ac:dyDescent="0.35">
      <c r="A13803" s="19"/>
    </row>
    <row r="13804" spans="1:1" x14ac:dyDescent="0.35">
      <c r="A13804" s="19"/>
    </row>
    <row r="13805" spans="1:1" x14ac:dyDescent="0.35">
      <c r="A13805" s="19"/>
    </row>
    <row r="13806" spans="1:1" x14ac:dyDescent="0.35">
      <c r="A13806" s="19"/>
    </row>
    <row r="13807" spans="1:1" x14ac:dyDescent="0.35">
      <c r="A13807" s="19"/>
    </row>
    <row r="13808" spans="1:1" x14ac:dyDescent="0.35">
      <c r="A13808" s="19"/>
    </row>
    <row r="13809" spans="1:1" x14ac:dyDescent="0.35">
      <c r="A13809" s="19"/>
    </row>
    <row r="13810" spans="1:1" x14ac:dyDescent="0.35">
      <c r="A13810" s="19"/>
    </row>
    <row r="13811" spans="1:1" x14ac:dyDescent="0.35">
      <c r="A13811" s="19"/>
    </row>
    <row r="13812" spans="1:1" x14ac:dyDescent="0.35">
      <c r="A13812" s="19"/>
    </row>
    <row r="13813" spans="1:1" x14ac:dyDescent="0.35">
      <c r="A13813" s="19"/>
    </row>
    <row r="13814" spans="1:1" x14ac:dyDescent="0.35">
      <c r="A13814" s="19"/>
    </row>
    <row r="13815" spans="1:1" x14ac:dyDescent="0.35">
      <c r="A13815" s="19"/>
    </row>
    <row r="13816" spans="1:1" x14ac:dyDescent="0.35">
      <c r="A13816" s="19"/>
    </row>
    <row r="13817" spans="1:1" x14ac:dyDescent="0.35">
      <c r="A13817" s="19"/>
    </row>
    <row r="13818" spans="1:1" x14ac:dyDescent="0.35">
      <c r="A13818" s="19"/>
    </row>
    <row r="13819" spans="1:1" x14ac:dyDescent="0.35">
      <c r="A13819" s="19"/>
    </row>
    <row r="13820" spans="1:1" x14ac:dyDescent="0.35">
      <c r="A13820" s="19"/>
    </row>
    <row r="13821" spans="1:1" x14ac:dyDescent="0.35">
      <c r="A13821" s="19"/>
    </row>
    <row r="13822" spans="1:1" x14ac:dyDescent="0.35">
      <c r="A13822" s="19"/>
    </row>
    <row r="13823" spans="1:1" x14ac:dyDescent="0.35">
      <c r="A13823" s="19"/>
    </row>
    <row r="13824" spans="1:1" x14ac:dyDescent="0.35">
      <c r="A13824" s="19"/>
    </row>
    <row r="13825" spans="1:1" x14ac:dyDescent="0.35">
      <c r="A13825" s="19"/>
    </row>
    <row r="13826" spans="1:1" x14ac:dyDescent="0.35">
      <c r="A13826" s="19"/>
    </row>
    <row r="13827" spans="1:1" x14ac:dyDescent="0.35">
      <c r="A13827" s="19"/>
    </row>
    <row r="13828" spans="1:1" x14ac:dyDescent="0.35">
      <c r="A13828" s="19"/>
    </row>
    <row r="13829" spans="1:1" x14ac:dyDescent="0.35">
      <c r="A13829" s="19"/>
    </row>
    <row r="13830" spans="1:1" x14ac:dyDescent="0.35">
      <c r="A13830" s="19"/>
    </row>
    <row r="13831" spans="1:1" x14ac:dyDescent="0.35">
      <c r="A13831" s="19"/>
    </row>
    <row r="13832" spans="1:1" x14ac:dyDescent="0.35">
      <c r="A13832" s="19"/>
    </row>
    <row r="13833" spans="1:1" x14ac:dyDescent="0.35">
      <c r="A13833" s="19"/>
    </row>
    <row r="13834" spans="1:1" x14ac:dyDescent="0.35">
      <c r="A13834" s="19"/>
    </row>
    <row r="13835" spans="1:1" x14ac:dyDescent="0.35">
      <c r="A13835" s="19"/>
    </row>
    <row r="13836" spans="1:1" x14ac:dyDescent="0.35">
      <c r="A13836" s="19"/>
    </row>
    <row r="13837" spans="1:1" x14ac:dyDescent="0.35">
      <c r="A13837" s="19"/>
    </row>
    <row r="13838" spans="1:1" x14ac:dyDescent="0.35">
      <c r="A13838" s="19"/>
    </row>
    <row r="13839" spans="1:1" x14ac:dyDescent="0.35">
      <c r="A13839" s="19"/>
    </row>
    <row r="13840" spans="1:1" x14ac:dyDescent="0.35">
      <c r="A13840" s="19"/>
    </row>
    <row r="13841" spans="1:1" x14ac:dyDescent="0.35">
      <c r="A13841" s="19"/>
    </row>
    <row r="13842" spans="1:1" x14ac:dyDescent="0.35">
      <c r="A13842" s="19"/>
    </row>
    <row r="13843" spans="1:1" x14ac:dyDescent="0.35">
      <c r="A13843" s="19"/>
    </row>
    <row r="13844" spans="1:1" x14ac:dyDescent="0.35">
      <c r="A13844" s="19"/>
    </row>
    <row r="13845" spans="1:1" x14ac:dyDescent="0.35">
      <c r="A13845" s="19"/>
    </row>
    <row r="13846" spans="1:1" x14ac:dyDescent="0.35">
      <c r="A13846" s="19"/>
    </row>
    <row r="13847" spans="1:1" x14ac:dyDescent="0.35">
      <c r="A13847" s="19"/>
    </row>
    <row r="13848" spans="1:1" x14ac:dyDescent="0.35">
      <c r="A13848" s="19"/>
    </row>
    <row r="13849" spans="1:1" x14ac:dyDescent="0.35">
      <c r="A13849" s="19"/>
    </row>
    <row r="13850" spans="1:1" x14ac:dyDescent="0.35">
      <c r="A13850" s="19"/>
    </row>
    <row r="13851" spans="1:1" x14ac:dyDescent="0.35">
      <c r="A13851" s="19"/>
    </row>
    <row r="13852" spans="1:1" x14ac:dyDescent="0.35">
      <c r="A13852" s="19"/>
    </row>
    <row r="13853" spans="1:1" x14ac:dyDescent="0.35">
      <c r="A13853" s="19"/>
    </row>
    <row r="13854" spans="1:1" x14ac:dyDescent="0.35">
      <c r="A13854" s="19"/>
    </row>
    <row r="13855" spans="1:1" x14ac:dyDescent="0.35">
      <c r="A13855" s="19"/>
    </row>
    <row r="13856" spans="1:1" x14ac:dyDescent="0.35">
      <c r="A13856" s="19"/>
    </row>
    <row r="13857" spans="1:1" x14ac:dyDescent="0.35">
      <c r="A13857" s="19"/>
    </row>
    <row r="13858" spans="1:1" x14ac:dyDescent="0.35">
      <c r="A13858" s="19"/>
    </row>
    <row r="13859" spans="1:1" x14ac:dyDescent="0.35">
      <c r="A13859" s="19"/>
    </row>
    <row r="13860" spans="1:1" x14ac:dyDescent="0.35">
      <c r="A13860" s="19"/>
    </row>
    <row r="13861" spans="1:1" x14ac:dyDescent="0.35">
      <c r="A13861" s="19"/>
    </row>
    <row r="13862" spans="1:1" x14ac:dyDescent="0.35">
      <c r="A13862" s="19"/>
    </row>
    <row r="13863" spans="1:1" x14ac:dyDescent="0.35">
      <c r="A13863" s="19"/>
    </row>
    <row r="13864" spans="1:1" x14ac:dyDescent="0.35">
      <c r="A13864" s="19"/>
    </row>
    <row r="13865" spans="1:1" x14ac:dyDescent="0.35">
      <c r="A13865" s="19"/>
    </row>
    <row r="13866" spans="1:1" x14ac:dyDescent="0.35">
      <c r="A13866" s="19"/>
    </row>
    <row r="13867" spans="1:1" x14ac:dyDescent="0.35">
      <c r="A13867" s="19"/>
    </row>
    <row r="13868" spans="1:1" x14ac:dyDescent="0.35">
      <c r="A13868" s="19"/>
    </row>
    <row r="13869" spans="1:1" x14ac:dyDescent="0.35">
      <c r="A13869" s="19"/>
    </row>
    <row r="13870" spans="1:1" x14ac:dyDescent="0.35">
      <c r="A13870" s="19"/>
    </row>
    <row r="13871" spans="1:1" x14ac:dyDescent="0.35">
      <c r="A13871" s="19"/>
    </row>
    <row r="13872" spans="1:1" x14ac:dyDescent="0.35">
      <c r="A13872" s="19"/>
    </row>
    <row r="13873" spans="1:1" x14ac:dyDescent="0.35">
      <c r="A13873" s="19"/>
    </row>
    <row r="13874" spans="1:1" x14ac:dyDescent="0.35">
      <c r="A13874" s="19"/>
    </row>
    <row r="13875" spans="1:1" x14ac:dyDescent="0.35">
      <c r="A13875" s="19"/>
    </row>
    <row r="13876" spans="1:1" x14ac:dyDescent="0.35">
      <c r="A13876" s="19"/>
    </row>
    <row r="13877" spans="1:1" x14ac:dyDescent="0.35">
      <c r="A13877" s="19"/>
    </row>
    <row r="13878" spans="1:1" x14ac:dyDescent="0.35">
      <c r="A13878" s="19"/>
    </row>
    <row r="13879" spans="1:1" x14ac:dyDescent="0.35">
      <c r="A13879" s="19"/>
    </row>
    <row r="13880" spans="1:1" x14ac:dyDescent="0.35">
      <c r="A13880" s="19"/>
    </row>
    <row r="13881" spans="1:1" x14ac:dyDescent="0.35">
      <c r="A13881" s="19"/>
    </row>
    <row r="13882" spans="1:1" x14ac:dyDescent="0.35">
      <c r="A13882" s="19"/>
    </row>
    <row r="13883" spans="1:1" x14ac:dyDescent="0.35">
      <c r="A13883" s="19"/>
    </row>
    <row r="13884" spans="1:1" x14ac:dyDescent="0.35">
      <c r="A13884" s="19"/>
    </row>
    <row r="13885" spans="1:1" x14ac:dyDescent="0.35">
      <c r="A13885" s="19"/>
    </row>
    <row r="13886" spans="1:1" x14ac:dyDescent="0.35">
      <c r="A13886" s="19"/>
    </row>
    <row r="13887" spans="1:1" x14ac:dyDescent="0.35">
      <c r="A13887" s="19"/>
    </row>
    <row r="13888" spans="1:1" x14ac:dyDescent="0.35">
      <c r="A13888" s="19"/>
    </row>
    <row r="13889" spans="1:1" x14ac:dyDescent="0.35">
      <c r="A13889" s="19"/>
    </row>
    <row r="13890" spans="1:1" x14ac:dyDescent="0.35">
      <c r="A13890" s="19"/>
    </row>
    <row r="13891" spans="1:1" x14ac:dyDescent="0.35">
      <c r="A13891" s="19"/>
    </row>
    <row r="13892" spans="1:1" x14ac:dyDescent="0.35">
      <c r="A13892" s="19"/>
    </row>
    <row r="13893" spans="1:1" x14ac:dyDescent="0.35">
      <c r="A13893" s="19"/>
    </row>
    <row r="13894" spans="1:1" x14ac:dyDescent="0.35">
      <c r="A13894" s="19"/>
    </row>
    <row r="13895" spans="1:1" x14ac:dyDescent="0.35">
      <c r="A13895" s="19"/>
    </row>
    <row r="13896" spans="1:1" x14ac:dyDescent="0.35">
      <c r="A13896" s="19"/>
    </row>
    <row r="13897" spans="1:1" x14ac:dyDescent="0.35">
      <c r="A13897" s="19"/>
    </row>
    <row r="13898" spans="1:1" x14ac:dyDescent="0.35">
      <c r="A13898" s="19"/>
    </row>
    <row r="13899" spans="1:1" x14ac:dyDescent="0.35">
      <c r="A13899" s="19"/>
    </row>
    <row r="13900" spans="1:1" x14ac:dyDescent="0.35">
      <c r="A13900" s="19"/>
    </row>
    <row r="13901" spans="1:1" x14ac:dyDescent="0.35">
      <c r="A13901" s="19"/>
    </row>
    <row r="13902" spans="1:1" x14ac:dyDescent="0.35">
      <c r="A13902" s="19"/>
    </row>
    <row r="13903" spans="1:1" x14ac:dyDescent="0.35">
      <c r="A13903" s="19"/>
    </row>
    <row r="13904" spans="1:1" x14ac:dyDescent="0.35">
      <c r="A13904" s="19"/>
    </row>
    <row r="13905" spans="1:1" x14ac:dyDescent="0.35">
      <c r="A13905" s="19"/>
    </row>
    <row r="13906" spans="1:1" x14ac:dyDescent="0.35">
      <c r="A13906" s="19"/>
    </row>
    <row r="13907" spans="1:1" x14ac:dyDescent="0.35">
      <c r="A13907" s="19"/>
    </row>
    <row r="13908" spans="1:1" x14ac:dyDescent="0.35">
      <c r="A13908" s="19"/>
    </row>
    <row r="13909" spans="1:1" x14ac:dyDescent="0.35">
      <c r="A13909" s="19"/>
    </row>
    <row r="13910" spans="1:1" x14ac:dyDescent="0.35">
      <c r="A13910" s="19"/>
    </row>
    <row r="13911" spans="1:1" x14ac:dyDescent="0.35">
      <c r="A13911" s="19"/>
    </row>
    <row r="13912" spans="1:1" x14ac:dyDescent="0.35">
      <c r="A13912" s="19"/>
    </row>
    <row r="13913" spans="1:1" x14ac:dyDescent="0.35">
      <c r="A13913" s="19"/>
    </row>
    <row r="13914" spans="1:1" x14ac:dyDescent="0.35">
      <c r="A13914" s="19"/>
    </row>
    <row r="13915" spans="1:1" x14ac:dyDescent="0.35">
      <c r="A13915" s="19"/>
    </row>
    <row r="13916" spans="1:1" x14ac:dyDescent="0.35">
      <c r="A13916" s="19"/>
    </row>
    <row r="13917" spans="1:1" x14ac:dyDescent="0.35">
      <c r="A13917" s="19"/>
    </row>
    <row r="13918" spans="1:1" x14ac:dyDescent="0.35">
      <c r="A13918" s="19"/>
    </row>
    <row r="13919" spans="1:1" x14ac:dyDescent="0.35">
      <c r="A13919" s="19"/>
    </row>
    <row r="13920" spans="1:1" x14ac:dyDescent="0.35">
      <c r="A13920" s="19"/>
    </row>
    <row r="13921" spans="1:1" x14ac:dyDescent="0.35">
      <c r="A13921" s="19"/>
    </row>
    <row r="13922" spans="1:1" x14ac:dyDescent="0.35">
      <c r="A13922" s="19"/>
    </row>
    <row r="13923" spans="1:1" x14ac:dyDescent="0.35">
      <c r="A13923" s="19"/>
    </row>
    <row r="13924" spans="1:1" x14ac:dyDescent="0.35">
      <c r="A13924" s="19"/>
    </row>
    <row r="13925" spans="1:1" x14ac:dyDescent="0.35">
      <c r="A13925" s="19"/>
    </row>
    <row r="13926" spans="1:1" x14ac:dyDescent="0.35">
      <c r="A13926" s="19"/>
    </row>
    <row r="13927" spans="1:1" x14ac:dyDescent="0.35">
      <c r="A13927" s="19"/>
    </row>
    <row r="13928" spans="1:1" x14ac:dyDescent="0.35">
      <c r="A13928" s="19"/>
    </row>
    <row r="13929" spans="1:1" x14ac:dyDescent="0.35">
      <c r="A13929" s="19"/>
    </row>
    <row r="13930" spans="1:1" x14ac:dyDescent="0.35">
      <c r="A13930" s="19"/>
    </row>
    <row r="13931" spans="1:1" x14ac:dyDescent="0.35">
      <c r="A13931" s="19"/>
    </row>
    <row r="13932" spans="1:1" x14ac:dyDescent="0.35">
      <c r="A13932" s="19"/>
    </row>
    <row r="13933" spans="1:1" x14ac:dyDescent="0.35">
      <c r="A13933" s="19"/>
    </row>
    <row r="13934" spans="1:1" x14ac:dyDescent="0.35">
      <c r="A13934" s="19"/>
    </row>
    <row r="13935" spans="1:1" x14ac:dyDescent="0.35">
      <c r="A13935" s="19"/>
    </row>
    <row r="13936" spans="1:1" x14ac:dyDescent="0.35">
      <c r="A13936" s="19"/>
    </row>
    <row r="13937" spans="1:1" x14ac:dyDescent="0.35">
      <c r="A13937" s="19"/>
    </row>
    <row r="13938" spans="1:1" x14ac:dyDescent="0.35">
      <c r="A13938" s="19"/>
    </row>
    <row r="13939" spans="1:1" x14ac:dyDescent="0.35">
      <c r="A13939" s="19"/>
    </row>
    <row r="13940" spans="1:1" x14ac:dyDescent="0.35">
      <c r="A13940" s="19"/>
    </row>
    <row r="13941" spans="1:1" x14ac:dyDescent="0.35">
      <c r="A13941" s="19"/>
    </row>
    <row r="13942" spans="1:1" x14ac:dyDescent="0.35">
      <c r="A13942" s="19"/>
    </row>
    <row r="13943" spans="1:1" x14ac:dyDescent="0.35">
      <c r="A13943" s="19"/>
    </row>
    <row r="13944" spans="1:1" x14ac:dyDescent="0.35">
      <c r="A13944" s="19"/>
    </row>
    <row r="13945" spans="1:1" x14ac:dyDescent="0.35">
      <c r="A13945" s="19"/>
    </row>
    <row r="13946" spans="1:1" x14ac:dyDescent="0.35">
      <c r="A13946" s="19"/>
    </row>
    <row r="13947" spans="1:1" x14ac:dyDescent="0.35">
      <c r="A13947" s="19"/>
    </row>
    <row r="13948" spans="1:1" x14ac:dyDescent="0.35">
      <c r="A13948" s="19"/>
    </row>
    <row r="13949" spans="1:1" x14ac:dyDescent="0.35">
      <c r="A13949" s="19"/>
    </row>
    <row r="13950" spans="1:1" x14ac:dyDescent="0.35">
      <c r="A13950" s="19"/>
    </row>
    <row r="13951" spans="1:1" x14ac:dyDescent="0.35">
      <c r="A13951" s="19"/>
    </row>
    <row r="13952" spans="1:1" x14ac:dyDescent="0.35">
      <c r="A13952" s="19"/>
    </row>
    <row r="13953" spans="1:1" x14ac:dyDescent="0.35">
      <c r="A13953" s="19"/>
    </row>
    <row r="13954" spans="1:1" x14ac:dyDescent="0.35">
      <c r="A13954" s="19"/>
    </row>
    <row r="13955" spans="1:1" x14ac:dyDescent="0.35">
      <c r="A13955" s="19"/>
    </row>
    <row r="13956" spans="1:1" x14ac:dyDescent="0.35">
      <c r="A13956" s="19"/>
    </row>
    <row r="13957" spans="1:1" x14ac:dyDescent="0.35">
      <c r="A13957" s="19"/>
    </row>
    <row r="13958" spans="1:1" x14ac:dyDescent="0.35">
      <c r="A13958" s="19"/>
    </row>
    <row r="13959" spans="1:1" x14ac:dyDescent="0.35">
      <c r="A13959" s="19"/>
    </row>
    <row r="13960" spans="1:1" x14ac:dyDescent="0.35">
      <c r="A13960" s="19"/>
    </row>
    <row r="13961" spans="1:1" x14ac:dyDescent="0.35">
      <c r="A13961" s="19"/>
    </row>
    <row r="13962" spans="1:1" x14ac:dyDescent="0.35">
      <c r="A13962" s="19"/>
    </row>
    <row r="13963" spans="1:1" x14ac:dyDescent="0.35">
      <c r="A13963" s="19"/>
    </row>
    <row r="13964" spans="1:1" x14ac:dyDescent="0.35">
      <c r="A13964" s="19"/>
    </row>
    <row r="13965" spans="1:1" x14ac:dyDescent="0.35">
      <c r="A13965" s="19"/>
    </row>
    <row r="13966" spans="1:1" x14ac:dyDescent="0.35">
      <c r="A13966" s="19"/>
    </row>
    <row r="13967" spans="1:1" x14ac:dyDescent="0.35">
      <c r="A13967" s="19"/>
    </row>
    <row r="13968" spans="1:1" x14ac:dyDescent="0.35">
      <c r="A13968" s="19"/>
    </row>
    <row r="13969" spans="1:1" x14ac:dyDescent="0.35">
      <c r="A13969" s="19"/>
    </row>
    <row r="13970" spans="1:1" x14ac:dyDescent="0.35">
      <c r="A13970" s="19"/>
    </row>
    <row r="13971" spans="1:1" x14ac:dyDescent="0.35">
      <c r="A13971" s="19"/>
    </row>
    <row r="13972" spans="1:1" x14ac:dyDescent="0.35">
      <c r="A13972" s="19"/>
    </row>
    <row r="13973" spans="1:1" x14ac:dyDescent="0.35">
      <c r="A13973" s="19"/>
    </row>
    <row r="13974" spans="1:1" x14ac:dyDescent="0.35">
      <c r="A13974" s="19"/>
    </row>
    <row r="13975" spans="1:1" x14ac:dyDescent="0.35">
      <c r="A13975" s="19"/>
    </row>
    <row r="13976" spans="1:1" x14ac:dyDescent="0.35">
      <c r="A13976" s="19"/>
    </row>
    <row r="13977" spans="1:1" x14ac:dyDescent="0.35">
      <c r="A13977" s="19"/>
    </row>
    <row r="13978" spans="1:1" x14ac:dyDescent="0.35">
      <c r="A13978" s="19"/>
    </row>
    <row r="13979" spans="1:1" x14ac:dyDescent="0.35">
      <c r="A13979" s="19"/>
    </row>
    <row r="13980" spans="1:1" x14ac:dyDescent="0.35">
      <c r="A13980" s="19"/>
    </row>
    <row r="13981" spans="1:1" x14ac:dyDescent="0.35">
      <c r="A13981" s="19"/>
    </row>
    <row r="13982" spans="1:1" x14ac:dyDescent="0.35">
      <c r="A13982" s="19"/>
    </row>
    <row r="13983" spans="1:1" x14ac:dyDescent="0.35">
      <c r="A13983" s="19"/>
    </row>
    <row r="13984" spans="1:1" x14ac:dyDescent="0.35">
      <c r="A13984" s="19"/>
    </row>
    <row r="13985" spans="1:1" x14ac:dyDescent="0.35">
      <c r="A13985" s="19"/>
    </row>
    <row r="13986" spans="1:1" x14ac:dyDescent="0.35">
      <c r="A13986" s="19"/>
    </row>
    <row r="13987" spans="1:1" x14ac:dyDescent="0.35">
      <c r="A13987" s="19"/>
    </row>
    <row r="13988" spans="1:1" x14ac:dyDescent="0.35">
      <c r="A13988" s="19"/>
    </row>
    <row r="13989" spans="1:1" x14ac:dyDescent="0.35">
      <c r="A13989" s="19"/>
    </row>
    <row r="13990" spans="1:1" x14ac:dyDescent="0.35">
      <c r="A13990" s="19"/>
    </row>
    <row r="13991" spans="1:1" x14ac:dyDescent="0.35">
      <c r="A13991" s="19"/>
    </row>
    <row r="13992" spans="1:1" x14ac:dyDescent="0.35">
      <c r="A13992" s="19"/>
    </row>
    <row r="13993" spans="1:1" x14ac:dyDescent="0.35">
      <c r="A13993" s="19"/>
    </row>
    <row r="13994" spans="1:1" x14ac:dyDescent="0.35">
      <c r="A13994" s="19"/>
    </row>
    <row r="13995" spans="1:1" x14ac:dyDescent="0.35">
      <c r="A13995" s="19"/>
    </row>
    <row r="13996" spans="1:1" x14ac:dyDescent="0.35">
      <c r="A13996" s="19"/>
    </row>
    <row r="13997" spans="1:1" x14ac:dyDescent="0.35">
      <c r="A13997" s="19"/>
    </row>
    <row r="13998" spans="1:1" x14ac:dyDescent="0.35">
      <c r="A13998" s="19"/>
    </row>
    <row r="13999" spans="1:1" x14ac:dyDescent="0.35">
      <c r="A13999" s="19"/>
    </row>
    <row r="14000" spans="1:1" x14ac:dyDescent="0.35">
      <c r="A14000" s="19"/>
    </row>
    <row r="14001" spans="1:1" x14ac:dyDescent="0.35">
      <c r="A14001" s="19"/>
    </row>
    <row r="14002" spans="1:1" x14ac:dyDescent="0.35">
      <c r="A14002" s="19"/>
    </row>
    <row r="14003" spans="1:1" x14ac:dyDescent="0.35">
      <c r="A14003" s="19"/>
    </row>
    <row r="14004" spans="1:1" x14ac:dyDescent="0.35">
      <c r="A14004" s="19"/>
    </row>
    <row r="14005" spans="1:1" x14ac:dyDescent="0.35">
      <c r="A14005" s="19"/>
    </row>
    <row r="14006" spans="1:1" x14ac:dyDescent="0.35">
      <c r="A14006" s="19"/>
    </row>
    <row r="14007" spans="1:1" x14ac:dyDescent="0.35">
      <c r="A14007" s="19"/>
    </row>
    <row r="14008" spans="1:1" x14ac:dyDescent="0.35">
      <c r="A14008" s="19"/>
    </row>
    <row r="14009" spans="1:1" x14ac:dyDescent="0.35">
      <c r="A14009" s="19"/>
    </row>
    <row r="14010" spans="1:1" x14ac:dyDescent="0.35">
      <c r="A14010" s="19"/>
    </row>
    <row r="14011" spans="1:1" x14ac:dyDescent="0.35">
      <c r="A14011" s="19"/>
    </row>
    <row r="14012" spans="1:1" x14ac:dyDescent="0.35">
      <c r="A14012" s="19"/>
    </row>
    <row r="14013" spans="1:1" x14ac:dyDescent="0.35">
      <c r="A14013" s="19"/>
    </row>
    <row r="14014" spans="1:1" x14ac:dyDescent="0.35">
      <c r="A14014" s="19"/>
    </row>
    <row r="14015" spans="1:1" x14ac:dyDescent="0.35">
      <c r="A14015" s="19"/>
    </row>
    <row r="14016" spans="1:1" x14ac:dyDescent="0.35">
      <c r="A14016" s="19"/>
    </row>
    <row r="14017" spans="1:1" x14ac:dyDescent="0.35">
      <c r="A14017" s="19"/>
    </row>
    <row r="14018" spans="1:1" x14ac:dyDescent="0.35">
      <c r="A14018" s="19"/>
    </row>
    <row r="14019" spans="1:1" x14ac:dyDescent="0.35">
      <c r="A14019" s="19"/>
    </row>
    <row r="14020" spans="1:1" x14ac:dyDescent="0.35">
      <c r="A14020" s="19"/>
    </row>
    <row r="14021" spans="1:1" x14ac:dyDescent="0.35">
      <c r="A14021" s="19"/>
    </row>
    <row r="14022" spans="1:1" x14ac:dyDescent="0.35">
      <c r="A14022" s="19"/>
    </row>
    <row r="14023" spans="1:1" x14ac:dyDescent="0.35">
      <c r="A14023" s="19"/>
    </row>
    <row r="14024" spans="1:1" x14ac:dyDescent="0.35">
      <c r="A14024" s="19"/>
    </row>
    <row r="14025" spans="1:1" x14ac:dyDescent="0.35">
      <c r="A14025" s="19"/>
    </row>
    <row r="14026" spans="1:1" x14ac:dyDescent="0.35">
      <c r="A14026" s="19"/>
    </row>
    <row r="14027" spans="1:1" x14ac:dyDescent="0.35">
      <c r="A14027" s="19"/>
    </row>
    <row r="14028" spans="1:1" x14ac:dyDescent="0.35">
      <c r="A14028" s="19"/>
    </row>
    <row r="14029" spans="1:1" x14ac:dyDescent="0.35">
      <c r="A14029" s="19"/>
    </row>
    <row r="14030" spans="1:1" x14ac:dyDescent="0.35">
      <c r="A14030" s="19"/>
    </row>
    <row r="14031" spans="1:1" x14ac:dyDescent="0.35">
      <c r="A14031" s="19"/>
    </row>
    <row r="14032" spans="1:1" x14ac:dyDescent="0.35">
      <c r="A14032" s="19"/>
    </row>
    <row r="14033" spans="1:1" x14ac:dyDescent="0.35">
      <c r="A14033" s="19"/>
    </row>
    <row r="14034" spans="1:1" x14ac:dyDescent="0.35">
      <c r="A14034" s="19"/>
    </row>
    <row r="14035" spans="1:1" x14ac:dyDescent="0.35">
      <c r="A14035" s="19"/>
    </row>
    <row r="14036" spans="1:1" x14ac:dyDescent="0.35">
      <c r="A14036" s="19"/>
    </row>
    <row r="14037" spans="1:1" x14ac:dyDescent="0.35">
      <c r="A14037" s="19"/>
    </row>
    <row r="14038" spans="1:1" x14ac:dyDescent="0.35">
      <c r="A14038" s="19"/>
    </row>
    <row r="14039" spans="1:1" x14ac:dyDescent="0.35">
      <c r="A14039" s="19"/>
    </row>
    <row r="14040" spans="1:1" x14ac:dyDescent="0.35">
      <c r="A14040" s="19"/>
    </row>
    <row r="14041" spans="1:1" x14ac:dyDescent="0.35">
      <c r="A14041" s="19"/>
    </row>
    <row r="14042" spans="1:1" x14ac:dyDescent="0.35">
      <c r="A14042" s="19"/>
    </row>
    <row r="14043" spans="1:1" x14ac:dyDescent="0.35">
      <c r="A14043" s="19"/>
    </row>
    <row r="14044" spans="1:1" x14ac:dyDescent="0.35">
      <c r="A14044" s="19"/>
    </row>
    <row r="14045" spans="1:1" x14ac:dyDescent="0.35">
      <c r="A14045" s="19"/>
    </row>
    <row r="14046" spans="1:1" x14ac:dyDescent="0.35">
      <c r="A14046" s="19"/>
    </row>
    <row r="14047" spans="1:1" x14ac:dyDescent="0.35">
      <c r="A14047" s="19"/>
    </row>
    <row r="14048" spans="1:1" x14ac:dyDescent="0.35">
      <c r="A14048" s="19"/>
    </row>
    <row r="14049" spans="1:1" x14ac:dyDescent="0.35">
      <c r="A14049" s="19"/>
    </row>
    <row r="14050" spans="1:1" x14ac:dyDescent="0.35">
      <c r="A14050" s="19"/>
    </row>
    <row r="14051" spans="1:1" x14ac:dyDescent="0.35">
      <c r="A14051" s="19"/>
    </row>
    <row r="14052" spans="1:1" x14ac:dyDescent="0.35">
      <c r="A14052" s="19"/>
    </row>
    <row r="14053" spans="1:1" x14ac:dyDescent="0.35">
      <c r="A14053" s="19"/>
    </row>
    <row r="14054" spans="1:1" x14ac:dyDescent="0.35">
      <c r="A14054" s="19"/>
    </row>
    <row r="14055" spans="1:1" x14ac:dyDescent="0.35">
      <c r="A14055" s="19"/>
    </row>
    <row r="14056" spans="1:1" x14ac:dyDescent="0.35">
      <c r="A14056" s="19"/>
    </row>
    <row r="14057" spans="1:1" x14ac:dyDescent="0.35">
      <c r="A14057" s="19"/>
    </row>
    <row r="14058" spans="1:1" x14ac:dyDescent="0.35">
      <c r="A14058" s="19"/>
    </row>
    <row r="14059" spans="1:1" x14ac:dyDescent="0.35">
      <c r="A14059" s="19"/>
    </row>
    <row r="14060" spans="1:1" x14ac:dyDescent="0.35">
      <c r="A14060" s="19"/>
    </row>
    <row r="14061" spans="1:1" x14ac:dyDescent="0.35">
      <c r="A14061" s="19"/>
    </row>
    <row r="14062" spans="1:1" x14ac:dyDescent="0.35">
      <c r="A14062" s="19"/>
    </row>
    <row r="14063" spans="1:1" x14ac:dyDescent="0.35">
      <c r="A14063" s="19"/>
    </row>
    <row r="14064" spans="1:1" x14ac:dyDescent="0.35">
      <c r="A14064" s="19"/>
    </row>
    <row r="14065" spans="1:1" x14ac:dyDescent="0.35">
      <c r="A14065" s="19"/>
    </row>
    <row r="14066" spans="1:1" x14ac:dyDescent="0.35">
      <c r="A14066" s="19"/>
    </row>
    <row r="14067" spans="1:1" x14ac:dyDescent="0.35">
      <c r="A14067" s="19"/>
    </row>
    <row r="14068" spans="1:1" x14ac:dyDescent="0.35">
      <c r="A14068" s="19"/>
    </row>
    <row r="14069" spans="1:1" x14ac:dyDescent="0.35">
      <c r="A14069" s="19"/>
    </row>
    <row r="14070" spans="1:1" x14ac:dyDescent="0.35">
      <c r="A14070" s="19"/>
    </row>
    <row r="14071" spans="1:1" x14ac:dyDescent="0.35">
      <c r="A14071" s="19"/>
    </row>
    <row r="14072" spans="1:1" x14ac:dyDescent="0.35">
      <c r="A14072" s="19"/>
    </row>
    <row r="14073" spans="1:1" x14ac:dyDescent="0.35">
      <c r="A14073" s="19"/>
    </row>
    <row r="14074" spans="1:1" x14ac:dyDescent="0.35">
      <c r="A14074" s="19"/>
    </row>
    <row r="14075" spans="1:1" x14ac:dyDescent="0.35">
      <c r="A14075" s="19"/>
    </row>
    <row r="14076" spans="1:1" x14ac:dyDescent="0.35">
      <c r="A14076" s="19"/>
    </row>
    <row r="14077" spans="1:1" x14ac:dyDescent="0.35">
      <c r="A14077" s="19"/>
    </row>
    <row r="14078" spans="1:1" x14ac:dyDescent="0.35">
      <c r="A14078" s="19"/>
    </row>
    <row r="14079" spans="1:1" x14ac:dyDescent="0.35">
      <c r="A14079" s="19"/>
    </row>
    <row r="14080" spans="1:1" x14ac:dyDescent="0.35">
      <c r="A14080" s="19"/>
    </row>
    <row r="14081" spans="1:1" x14ac:dyDescent="0.35">
      <c r="A14081" s="19"/>
    </row>
    <row r="14082" spans="1:1" x14ac:dyDescent="0.35">
      <c r="A14082" s="19"/>
    </row>
    <row r="14083" spans="1:1" x14ac:dyDescent="0.35">
      <c r="A14083" s="19"/>
    </row>
    <row r="14084" spans="1:1" x14ac:dyDescent="0.35">
      <c r="A14084" s="19"/>
    </row>
    <row r="14085" spans="1:1" x14ac:dyDescent="0.35">
      <c r="A14085" s="19"/>
    </row>
    <row r="14086" spans="1:1" x14ac:dyDescent="0.35">
      <c r="A14086" s="19"/>
    </row>
    <row r="14087" spans="1:1" x14ac:dyDescent="0.35">
      <c r="A14087" s="19"/>
    </row>
    <row r="14088" spans="1:1" x14ac:dyDescent="0.35">
      <c r="A14088" s="19"/>
    </row>
    <row r="14089" spans="1:1" x14ac:dyDescent="0.35">
      <c r="A14089" s="19"/>
    </row>
    <row r="14090" spans="1:1" x14ac:dyDescent="0.35">
      <c r="A14090" s="19"/>
    </row>
    <row r="14091" spans="1:1" x14ac:dyDescent="0.35">
      <c r="A14091" s="19"/>
    </row>
    <row r="14092" spans="1:1" x14ac:dyDescent="0.35">
      <c r="A14092" s="19"/>
    </row>
    <row r="14093" spans="1:1" x14ac:dyDescent="0.35">
      <c r="A14093" s="19"/>
    </row>
    <row r="14094" spans="1:1" x14ac:dyDescent="0.35">
      <c r="A14094" s="19"/>
    </row>
    <row r="14095" spans="1:1" x14ac:dyDescent="0.35">
      <c r="A14095" s="19"/>
    </row>
    <row r="14096" spans="1:1" x14ac:dyDescent="0.35">
      <c r="A14096" s="19"/>
    </row>
    <row r="14097" spans="1:1" x14ac:dyDescent="0.35">
      <c r="A14097" s="19"/>
    </row>
    <row r="14098" spans="1:1" x14ac:dyDescent="0.35">
      <c r="A14098" s="19"/>
    </row>
    <row r="14099" spans="1:1" x14ac:dyDescent="0.35">
      <c r="A14099" s="19"/>
    </row>
    <row r="14100" spans="1:1" x14ac:dyDescent="0.35">
      <c r="A14100" s="19"/>
    </row>
    <row r="14101" spans="1:1" x14ac:dyDescent="0.35">
      <c r="A14101" s="19"/>
    </row>
    <row r="14102" spans="1:1" x14ac:dyDescent="0.35">
      <c r="A14102" s="19"/>
    </row>
    <row r="14103" spans="1:1" x14ac:dyDescent="0.35">
      <c r="A14103" s="19"/>
    </row>
    <row r="14104" spans="1:1" x14ac:dyDescent="0.35">
      <c r="A14104" s="19"/>
    </row>
    <row r="14105" spans="1:1" x14ac:dyDescent="0.35">
      <c r="A14105" s="19"/>
    </row>
    <row r="14106" spans="1:1" x14ac:dyDescent="0.35">
      <c r="A14106" s="19"/>
    </row>
    <row r="14107" spans="1:1" x14ac:dyDescent="0.35">
      <c r="A14107" s="19"/>
    </row>
    <row r="14108" spans="1:1" x14ac:dyDescent="0.35">
      <c r="A14108" s="19"/>
    </row>
    <row r="14109" spans="1:1" x14ac:dyDescent="0.35">
      <c r="A14109" s="19"/>
    </row>
    <row r="14110" spans="1:1" x14ac:dyDescent="0.35">
      <c r="A14110" s="19"/>
    </row>
    <row r="14111" spans="1:1" x14ac:dyDescent="0.35">
      <c r="A14111" s="19"/>
    </row>
    <row r="14112" spans="1:1" x14ac:dyDescent="0.35">
      <c r="A14112" s="19"/>
    </row>
    <row r="14113" spans="1:1" x14ac:dyDescent="0.35">
      <c r="A14113" s="19"/>
    </row>
    <row r="14114" spans="1:1" x14ac:dyDescent="0.35">
      <c r="A14114" s="19"/>
    </row>
    <row r="14115" spans="1:1" x14ac:dyDescent="0.35">
      <c r="A14115" s="19"/>
    </row>
    <row r="14116" spans="1:1" x14ac:dyDescent="0.35">
      <c r="A14116" s="19"/>
    </row>
    <row r="14117" spans="1:1" x14ac:dyDescent="0.35">
      <c r="A14117" s="19"/>
    </row>
    <row r="14118" spans="1:1" x14ac:dyDescent="0.35">
      <c r="A14118" s="19"/>
    </row>
    <row r="14119" spans="1:1" x14ac:dyDescent="0.35">
      <c r="A14119" s="19"/>
    </row>
    <row r="14120" spans="1:1" x14ac:dyDescent="0.35">
      <c r="A14120" s="19"/>
    </row>
    <row r="14121" spans="1:1" x14ac:dyDescent="0.35">
      <c r="A14121" s="19"/>
    </row>
    <row r="14122" spans="1:1" x14ac:dyDescent="0.35">
      <c r="A14122" s="19"/>
    </row>
    <row r="14123" spans="1:1" x14ac:dyDescent="0.35">
      <c r="A14123" s="19"/>
    </row>
    <row r="14124" spans="1:1" x14ac:dyDescent="0.35">
      <c r="A14124" s="19"/>
    </row>
    <row r="14125" spans="1:1" x14ac:dyDescent="0.35">
      <c r="A14125" s="19"/>
    </row>
    <row r="14126" spans="1:1" x14ac:dyDescent="0.35">
      <c r="A14126" s="19"/>
    </row>
    <row r="14127" spans="1:1" x14ac:dyDescent="0.35">
      <c r="A14127" s="19"/>
    </row>
    <row r="14128" spans="1:1" x14ac:dyDescent="0.35">
      <c r="A14128" s="19"/>
    </row>
    <row r="14129" spans="1:1" x14ac:dyDescent="0.35">
      <c r="A14129" s="19"/>
    </row>
    <row r="14130" spans="1:1" x14ac:dyDescent="0.35">
      <c r="A14130" s="19"/>
    </row>
    <row r="14131" spans="1:1" x14ac:dyDescent="0.35">
      <c r="A14131" s="19"/>
    </row>
    <row r="14132" spans="1:1" x14ac:dyDescent="0.35">
      <c r="A14132" s="19"/>
    </row>
    <row r="14133" spans="1:1" x14ac:dyDescent="0.35">
      <c r="A14133" s="19"/>
    </row>
    <row r="14134" spans="1:1" x14ac:dyDescent="0.35">
      <c r="A14134" s="19"/>
    </row>
    <row r="14135" spans="1:1" x14ac:dyDescent="0.35">
      <c r="A14135" s="19"/>
    </row>
    <row r="14136" spans="1:1" x14ac:dyDescent="0.35">
      <c r="A14136" s="19"/>
    </row>
    <row r="14137" spans="1:1" x14ac:dyDescent="0.35">
      <c r="A14137" s="19"/>
    </row>
    <row r="14138" spans="1:1" x14ac:dyDescent="0.35">
      <c r="A14138" s="19"/>
    </row>
    <row r="14139" spans="1:1" x14ac:dyDescent="0.35">
      <c r="A14139" s="19"/>
    </row>
    <row r="14140" spans="1:1" x14ac:dyDescent="0.35">
      <c r="A14140" s="19"/>
    </row>
    <row r="14141" spans="1:1" x14ac:dyDescent="0.35">
      <c r="A14141" s="19"/>
    </row>
    <row r="14142" spans="1:1" x14ac:dyDescent="0.35">
      <c r="A14142" s="19"/>
    </row>
    <row r="14143" spans="1:1" x14ac:dyDescent="0.35">
      <c r="A14143" s="19"/>
    </row>
    <row r="14144" spans="1:1" x14ac:dyDescent="0.35">
      <c r="A14144" s="19"/>
    </row>
    <row r="14145" spans="1:1" x14ac:dyDescent="0.35">
      <c r="A14145" s="19"/>
    </row>
    <row r="14146" spans="1:1" x14ac:dyDescent="0.35">
      <c r="A14146" s="19"/>
    </row>
    <row r="14147" spans="1:1" x14ac:dyDescent="0.35">
      <c r="A14147" s="19"/>
    </row>
    <row r="14148" spans="1:1" x14ac:dyDescent="0.35">
      <c r="A14148" s="19"/>
    </row>
    <row r="14149" spans="1:1" x14ac:dyDescent="0.35">
      <c r="A14149" s="19"/>
    </row>
    <row r="14150" spans="1:1" x14ac:dyDescent="0.35">
      <c r="A14150" s="19"/>
    </row>
    <row r="14151" spans="1:1" x14ac:dyDescent="0.35">
      <c r="A14151" s="19"/>
    </row>
    <row r="14152" spans="1:1" x14ac:dyDescent="0.35">
      <c r="A14152" s="19"/>
    </row>
    <row r="14153" spans="1:1" x14ac:dyDescent="0.35">
      <c r="A14153" s="19"/>
    </row>
    <row r="14154" spans="1:1" x14ac:dyDescent="0.35">
      <c r="A14154" s="19"/>
    </row>
    <row r="14155" spans="1:1" x14ac:dyDescent="0.35">
      <c r="A14155" s="19"/>
    </row>
    <row r="14156" spans="1:1" x14ac:dyDescent="0.35">
      <c r="A14156" s="19"/>
    </row>
    <row r="14157" spans="1:1" x14ac:dyDescent="0.35">
      <c r="A14157" s="19"/>
    </row>
    <row r="14158" spans="1:1" x14ac:dyDescent="0.35">
      <c r="A14158" s="19"/>
    </row>
    <row r="14159" spans="1:1" x14ac:dyDescent="0.35">
      <c r="A14159" s="19"/>
    </row>
    <row r="14160" spans="1:1" x14ac:dyDescent="0.35">
      <c r="A14160" s="19"/>
    </row>
    <row r="14161" spans="1:1" x14ac:dyDescent="0.35">
      <c r="A14161" s="19"/>
    </row>
    <row r="14162" spans="1:1" x14ac:dyDescent="0.35">
      <c r="A14162" s="19"/>
    </row>
    <row r="14163" spans="1:1" x14ac:dyDescent="0.35">
      <c r="A14163" s="19"/>
    </row>
    <row r="14164" spans="1:1" x14ac:dyDescent="0.35">
      <c r="A14164" s="19"/>
    </row>
    <row r="14165" spans="1:1" x14ac:dyDescent="0.35">
      <c r="A14165" s="19"/>
    </row>
    <row r="14166" spans="1:1" x14ac:dyDescent="0.35">
      <c r="A14166" s="19"/>
    </row>
    <row r="14167" spans="1:1" x14ac:dyDescent="0.35">
      <c r="A14167" s="19"/>
    </row>
    <row r="14168" spans="1:1" x14ac:dyDescent="0.35">
      <c r="A14168" s="19"/>
    </row>
    <row r="14169" spans="1:1" x14ac:dyDescent="0.35">
      <c r="A14169" s="19"/>
    </row>
    <row r="14170" spans="1:1" x14ac:dyDescent="0.35">
      <c r="A14170" s="19"/>
    </row>
    <row r="14171" spans="1:1" x14ac:dyDescent="0.35">
      <c r="A14171" s="19"/>
    </row>
    <row r="14172" spans="1:1" x14ac:dyDescent="0.35">
      <c r="A14172" s="19"/>
    </row>
    <row r="14173" spans="1:1" x14ac:dyDescent="0.35">
      <c r="A14173" s="19"/>
    </row>
    <row r="14174" spans="1:1" x14ac:dyDescent="0.35">
      <c r="A14174" s="19"/>
    </row>
    <row r="14175" spans="1:1" x14ac:dyDescent="0.35">
      <c r="A14175" s="19"/>
    </row>
    <row r="14176" spans="1:1" x14ac:dyDescent="0.35">
      <c r="A14176" s="19"/>
    </row>
    <row r="14177" spans="1:1" x14ac:dyDescent="0.35">
      <c r="A14177" s="19"/>
    </row>
    <row r="14178" spans="1:1" x14ac:dyDescent="0.35">
      <c r="A14178" s="19"/>
    </row>
    <row r="14179" spans="1:1" x14ac:dyDescent="0.35">
      <c r="A14179" s="19"/>
    </row>
    <row r="14180" spans="1:1" x14ac:dyDescent="0.35">
      <c r="A14180" s="19"/>
    </row>
    <row r="14181" spans="1:1" x14ac:dyDescent="0.35">
      <c r="A14181" s="19"/>
    </row>
    <row r="14182" spans="1:1" x14ac:dyDescent="0.35">
      <c r="A14182" s="19"/>
    </row>
    <row r="14183" spans="1:1" x14ac:dyDescent="0.35">
      <c r="A14183" s="19"/>
    </row>
    <row r="14184" spans="1:1" x14ac:dyDescent="0.35">
      <c r="A14184" s="19"/>
    </row>
    <row r="14185" spans="1:1" x14ac:dyDescent="0.35">
      <c r="A14185" s="19"/>
    </row>
    <row r="14186" spans="1:1" x14ac:dyDescent="0.35">
      <c r="A14186" s="19"/>
    </row>
    <row r="14187" spans="1:1" x14ac:dyDescent="0.35">
      <c r="A14187" s="19"/>
    </row>
    <row r="14188" spans="1:1" x14ac:dyDescent="0.35">
      <c r="A14188" s="19"/>
    </row>
    <row r="14189" spans="1:1" x14ac:dyDescent="0.35">
      <c r="A14189" s="19"/>
    </row>
    <row r="14190" spans="1:1" x14ac:dyDescent="0.35">
      <c r="A14190" s="19"/>
    </row>
    <row r="14191" spans="1:1" x14ac:dyDescent="0.35">
      <c r="A14191" s="19"/>
    </row>
    <row r="14192" spans="1:1" x14ac:dyDescent="0.35">
      <c r="A14192" s="19"/>
    </row>
    <row r="14193" spans="1:1" x14ac:dyDescent="0.35">
      <c r="A14193" s="19"/>
    </row>
    <row r="14194" spans="1:1" x14ac:dyDescent="0.35">
      <c r="A14194" s="19"/>
    </row>
    <row r="14195" spans="1:1" x14ac:dyDescent="0.35">
      <c r="A14195" s="19"/>
    </row>
    <row r="14196" spans="1:1" x14ac:dyDescent="0.35">
      <c r="A14196" s="19"/>
    </row>
    <row r="14197" spans="1:1" x14ac:dyDescent="0.35">
      <c r="A14197" s="19"/>
    </row>
    <row r="14198" spans="1:1" x14ac:dyDescent="0.35">
      <c r="A14198" s="19"/>
    </row>
    <row r="14199" spans="1:1" x14ac:dyDescent="0.35">
      <c r="A14199" s="19"/>
    </row>
    <row r="14200" spans="1:1" x14ac:dyDescent="0.35">
      <c r="A14200" s="19"/>
    </row>
    <row r="14201" spans="1:1" x14ac:dyDescent="0.35">
      <c r="A14201" s="19"/>
    </row>
    <row r="14202" spans="1:1" x14ac:dyDescent="0.35">
      <c r="A14202" s="19"/>
    </row>
    <row r="14203" spans="1:1" x14ac:dyDescent="0.35">
      <c r="A14203" s="19"/>
    </row>
    <row r="14204" spans="1:1" x14ac:dyDescent="0.35">
      <c r="A14204" s="19"/>
    </row>
    <row r="14205" spans="1:1" x14ac:dyDescent="0.35">
      <c r="A14205" s="19"/>
    </row>
    <row r="14206" spans="1:1" x14ac:dyDescent="0.35">
      <c r="A14206" s="19"/>
    </row>
    <row r="14207" spans="1:1" x14ac:dyDescent="0.35">
      <c r="A14207" s="19"/>
    </row>
    <row r="14208" spans="1:1" x14ac:dyDescent="0.35">
      <c r="A14208" s="19"/>
    </row>
    <row r="14209" spans="1:1" x14ac:dyDescent="0.35">
      <c r="A14209" s="19"/>
    </row>
    <row r="14210" spans="1:1" x14ac:dyDescent="0.35">
      <c r="A14210" s="19"/>
    </row>
    <row r="14211" spans="1:1" x14ac:dyDescent="0.35">
      <c r="A14211" s="19"/>
    </row>
    <row r="14212" spans="1:1" x14ac:dyDescent="0.35">
      <c r="A14212" s="19"/>
    </row>
    <row r="14213" spans="1:1" x14ac:dyDescent="0.35">
      <c r="A14213" s="19"/>
    </row>
    <row r="14214" spans="1:1" x14ac:dyDescent="0.35">
      <c r="A14214" s="19"/>
    </row>
    <row r="14215" spans="1:1" x14ac:dyDescent="0.35">
      <c r="A14215" s="19"/>
    </row>
    <row r="14216" spans="1:1" x14ac:dyDescent="0.35">
      <c r="A14216" s="19"/>
    </row>
    <row r="14217" spans="1:1" x14ac:dyDescent="0.35">
      <c r="A14217" s="19"/>
    </row>
    <row r="14218" spans="1:1" x14ac:dyDescent="0.35">
      <c r="A14218" s="19"/>
    </row>
    <row r="14219" spans="1:1" x14ac:dyDescent="0.35">
      <c r="A14219" s="19"/>
    </row>
    <row r="14220" spans="1:1" x14ac:dyDescent="0.35">
      <c r="A14220" s="19"/>
    </row>
    <row r="14221" spans="1:1" x14ac:dyDescent="0.35">
      <c r="A14221" s="19"/>
    </row>
    <row r="14222" spans="1:1" x14ac:dyDescent="0.35">
      <c r="A14222" s="19"/>
    </row>
    <row r="14223" spans="1:1" x14ac:dyDescent="0.35">
      <c r="A14223" s="19"/>
    </row>
    <row r="14224" spans="1:1" x14ac:dyDescent="0.35">
      <c r="A14224" s="19"/>
    </row>
    <row r="14225" spans="1:1" x14ac:dyDescent="0.35">
      <c r="A14225" s="19"/>
    </row>
    <row r="14226" spans="1:1" x14ac:dyDescent="0.35">
      <c r="A14226" s="19"/>
    </row>
    <row r="14227" spans="1:1" x14ac:dyDescent="0.35">
      <c r="A14227" s="19"/>
    </row>
    <row r="14228" spans="1:1" x14ac:dyDescent="0.35">
      <c r="A14228" s="19"/>
    </row>
    <row r="14229" spans="1:1" x14ac:dyDescent="0.35">
      <c r="A14229" s="19"/>
    </row>
    <row r="14230" spans="1:1" x14ac:dyDescent="0.35">
      <c r="A14230" s="19"/>
    </row>
    <row r="14231" spans="1:1" x14ac:dyDescent="0.35">
      <c r="A14231" s="19"/>
    </row>
    <row r="14232" spans="1:1" x14ac:dyDescent="0.35">
      <c r="A14232" s="19"/>
    </row>
    <row r="14233" spans="1:1" x14ac:dyDescent="0.35">
      <c r="A14233" s="19"/>
    </row>
    <row r="14234" spans="1:1" x14ac:dyDescent="0.35">
      <c r="A14234" s="19"/>
    </row>
    <row r="14235" spans="1:1" x14ac:dyDescent="0.35">
      <c r="A14235" s="19"/>
    </row>
    <row r="14236" spans="1:1" x14ac:dyDescent="0.35">
      <c r="A14236" s="19"/>
    </row>
    <row r="14237" spans="1:1" x14ac:dyDescent="0.35">
      <c r="A14237" s="19"/>
    </row>
    <row r="14238" spans="1:1" x14ac:dyDescent="0.35">
      <c r="A14238" s="19"/>
    </row>
    <row r="14239" spans="1:1" x14ac:dyDescent="0.35">
      <c r="A14239" s="19"/>
    </row>
    <row r="14240" spans="1:1" x14ac:dyDescent="0.35">
      <c r="A14240" s="19"/>
    </row>
    <row r="14241" spans="1:1" x14ac:dyDescent="0.35">
      <c r="A14241" s="19"/>
    </row>
    <row r="14242" spans="1:1" x14ac:dyDescent="0.35">
      <c r="A14242" s="19"/>
    </row>
    <row r="14243" spans="1:1" x14ac:dyDescent="0.35">
      <c r="A14243" s="19"/>
    </row>
    <row r="14244" spans="1:1" x14ac:dyDescent="0.35">
      <c r="A14244" s="19"/>
    </row>
    <row r="14245" spans="1:1" x14ac:dyDescent="0.35">
      <c r="A14245" s="19"/>
    </row>
    <row r="14246" spans="1:1" x14ac:dyDescent="0.35">
      <c r="A14246" s="19"/>
    </row>
    <row r="14247" spans="1:1" x14ac:dyDescent="0.35">
      <c r="A14247" s="19"/>
    </row>
    <row r="14248" spans="1:1" x14ac:dyDescent="0.35">
      <c r="A14248" s="19"/>
    </row>
    <row r="14249" spans="1:1" x14ac:dyDescent="0.35">
      <c r="A14249" s="19"/>
    </row>
    <row r="14250" spans="1:1" x14ac:dyDescent="0.35">
      <c r="A14250" s="19"/>
    </row>
    <row r="14251" spans="1:1" x14ac:dyDescent="0.35">
      <c r="A14251" s="19"/>
    </row>
    <row r="14252" spans="1:1" x14ac:dyDescent="0.35">
      <c r="A14252" s="19"/>
    </row>
    <row r="14253" spans="1:1" x14ac:dyDescent="0.35">
      <c r="A14253" s="19"/>
    </row>
    <row r="14254" spans="1:1" x14ac:dyDescent="0.35">
      <c r="A14254" s="19"/>
    </row>
    <row r="14255" spans="1:1" x14ac:dyDescent="0.35">
      <c r="A14255" s="19"/>
    </row>
    <row r="14256" spans="1:1" x14ac:dyDescent="0.35">
      <c r="A14256" s="19"/>
    </row>
    <row r="14257" spans="1:1" x14ac:dyDescent="0.35">
      <c r="A14257" s="19"/>
    </row>
    <row r="14258" spans="1:1" x14ac:dyDescent="0.35">
      <c r="A14258" s="19"/>
    </row>
    <row r="14259" spans="1:1" x14ac:dyDescent="0.35">
      <c r="A14259" s="19"/>
    </row>
    <row r="14260" spans="1:1" x14ac:dyDescent="0.35">
      <c r="A14260" s="19"/>
    </row>
    <row r="14261" spans="1:1" x14ac:dyDescent="0.35">
      <c r="A14261" s="19"/>
    </row>
    <row r="14262" spans="1:1" x14ac:dyDescent="0.35">
      <c r="A14262" s="19"/>
    </row>
    <row r="14263" spans="1:1" x14ac:dyDescent="0.35">
      <c r="A14263" s="19"/>
    </row>
    <row r="14264" spans="1:1" x14ac:dyDescent="0.35">
      <c r="A14264" s="19"/>
    </row>
    <row r="14265" spans="1:1" x14ac:dyDescent="0.35">
      <c r="A14265" s="19"/>
    </row>
    <row r="14266" spans="1:1" x14ac:dyDescent="0.35">
      <c r="A14266" s="19"/>
    </row>
    <row r="14267" spans="1:1" x14ac:dyDescent="0.35">
      <c r="A14267" s="19"/>
    </row>
    <row r="14268" spans="1:1" x14ac:dyDescent="0.35">
      <c r="A14268" s="19"/>
    </row>
    <row r="14269" spans="1:1" x14ac:dyDescent="0.35">
      <c r="A14269" s="19"/>
    </row>
    <row r="14270" spans="1:1" x14ac:dyDescent="0.35">
      <c r="A14270" s="19"/>
    </row>
    <row r="14271" spans="1:1" x14ac:dyDescent="0.35">
      <c r="A14271" s="19"/>
    </row>
    <row r="14272" spans="1:1" x14ac:dyDescent="0.35">
      <c r="A14272" s="19"/>
    </row>
    <row r="14273" spans="1:1" x14ac:dyDescent="0.35">
      <c r="A14273" s="19"/>
    </row>
    <row r="14274" spans="1:1" x14ac:dyDescent="0.35">
      <c r="A14274" s="19"/>
    </row>
    <row r="14275" spans="1:1" x14ac:dyDescent="0.35">
      <c r="A14275" s="19"/>
    </row>
    <row r="14276" spans="1:1" x14ac:dyDescent="0.35">
      <c r="A14276" s="19"/>
    </row>
    <row r="14277" spans="1:1" x14ac:dyDescent="0.35">
      <c r="A14277" s="19"/>
    </row>
    <row r="14278" spans="1:1" x14ac:dyDescent="0.35">
      <c r="A14278" s="19"/>
    </row>
    <row r="14279" spans="1:1" x14ac:dyDescent="0.35">
      <c r="A14279" s="19"/>
    </row>
    <row r="14280" spans="1:1" x14ac:dyDescent="0.35">
      <c r="A14280" s="19"/>
    </row>
    <row r="14281" spans="1:1" x14ac:dyDescent="0.35">
      <c r="A14281" s="19"/>
    </row>
    <row r="14282" spans="1:1" x14ac:dyDescent="0.35">
      <c r="A14282" s="19"/>
    </row>
    <row r="14283" spans="1:1" x14ac:dyDescent="0.35">
      <c r="A14283" s="19"/>
    </row>
    <row r="14284" spans="1:1" x14ac:dyDescent="0.35">
      <c r="A14284" s="19"/>
    </row>
    <row r="14285" spans="1:1" x14ac:dyDescent="0.35">
      <c r="A14285" s="19"/>
    </row>
    <row r="14286" spans="1:1" x14ac:dyDescent="0.35">
      <c r="A14286" s="19"/>
    </row>
    <row r="14287" spans="1:1" x14ac:dyDescent="0.35">
      <c r="A14287" s="19"/>
    </row>
    <row r="14288" spans="1:1" x14ac:dyDescent="0.35">
      <c r="A14288" s="19"/>
    </row>
    <row r="14289" spans="1:1" x14ac:dyDescent="0.35">
      <c r="A14289" s="19"/>
    </row>
    <row r="14290" spans="1:1" x14ac:dyDescent="0.35">
      <c r="A14290" s="19"/>
    </row>
    <row r="14291" spans="1:1" x14ac:dyDescent="0.35">
      <c r="A14291" s="19"/>
    </row>
    <row r="14292" spans="1:1" x14ac:dyDescent="0.35">
      <c r="A14292" s="19"/>
    </row>
    <row r="14293" spans="1:1" x14ac:dyDescent="0.35">
      <c r="A14293" s="19"/>
    </row>
    <row r="14294" spans="1:1" x14ac:dyDescent="0.35">
      <c r="A14294" s="19"/>
    </row>
    <row r="14295" spans="1:1" x14ac:dyDescent="0.35">
      <c r="A14295" s="19"/>
    </row>
    <row r="14296" spans="1:1" x14ac:dyDescent="0.35">
      <c r="A14296" s="19"/>
    </row>
    <row r="14297" spans="1:1" x14ac:dyDescent="0.35">
      <c r="A14297" s="19"/>
    </row>
    <row r="14298" spans="1:1" x14ac:dyDescent="0.35">
      <c r="A14298" s="19"/>
    </row>
    <row r="14299" spans="1:1" x14ac:dyDescent="0.35">
      <c r="A14299" s="19"/>
    </row>
    <row r="14300" spans="1:1" x14ac:dyDescent="0.35">
      <c r="A14300" s="19"/>
    </row>
    <row r="14301" spans="1:1" x14ac:dyDescent="0.35">
      <c r="A14301" s="19"/>
    </row>
    <row r="14302" spans="1:1" x14ac:dyDescent="0.35">
      <c r="A14302" s="19"/>
    </row>
    <row r="14303" spans="1:1" x14ac:dyDescent="0.35">
      <c r="A14303" s="19"/>
    </row>
    <row r="14304" spans="1:1" x14ac:dyDescent="0.35">
      <c r="A14304" s="19"/>
    </row>
    <row r="14305" spans="1:1" x14ac:dyDescent="0.35">
      <c r="A14305" s="19"/>
    </row>
    <row r="14306" spans="1:1" x14ac:dyDescent="0.35">
      <c r="A14306" s="19"/>
    </row>
    <row r="14307" spans="1:1" x14ac:dyDescent="0.35">
      <c r="A14307" s="19"/>
    </row>
    <row r="14308" spans="1:1" x14ac:dyDescent="0.35">
      <c r="A14308" s="19"/>
    </row>
    <row r="14309" spans="1:1" x14ac:dyDescent="0.35">
      <c r="A14309" s="19"/>
    </row>
    <row r="14310" spans="1:1" x14ac:dyDescent="0.35">
      <c r="A14310" s="19"/>
    </row>
    <row r="14311" spans="1:1" x14ac:dyDescent="0.35">
      <c r="A14311" s="19"/>
    </row>
    <row r="14312" spans="1:1" x14ac:dyDescent="0.35">
      <c r="A14312" s="19"/>
    </row>
    <row r="14313" spans="1:1" x14ac:dyDescent="0.35">
      <c r="A14313" s="19"/>
    </row>
    <row r="14314" spans="1:1" x14ac:dyDescent="0.35">
      <c r="A14314" s="19"/>
    </row>
    <row r="14315" spans="1:1" x14ac:dyDescent="0.35">
      <c r="A14315" s="19"/>
    </row>
    <row r="14316" spans="1:1" x14ac:dyDescent="0.35">
      <c r="A14316" s="19"/>
    </row>
    <row r="14317" spans="1:1" x14ac:dyDescent="0.35">
      <c r="A14317" s="19"/>
    </row>
    <row r="14318" spans="1:1" x14ac:dyDescent="0.35">
      <c r="A14318" s="19"/>
    </row>
    <row r="14319" spans="1:1" x14ac:dyDescent="0.35">
      <c r="A14319" s="19"/>
    </row>
    <row r="14320" spans="1:1" x14ac:dyDescent="0.35">
      <c r="A14320" s="19"/>
    </row>
    <row r="14321" spans="1:1" x14ac:dyDescent="0.35">
      <c r="A14321" s="19"/>
    </row>
    <row r="14322" spans="1:1" x14ac:dyDescent="0.35">
      <c r="A14322" s="19"/>
    </row>
    <row r="14323" spans="1:1" x14ac:dyDescent="0.35">
      <c r="A14323" s="19"/>
    </row>
    <row r="14324" spans="1:1" x14ac:dyDescent="0.35">
      <c r="A14324" s="19"/>
    </row>
    <row r="14325" spans="1:1" x14ac:dyDescent="0.35">
      <c r="A14325" s="19"/>
    </row>
    <row r="14326" spans="1:1" x14ac:dyDescent="0.35">
      <c r="A14326" s="19"/>
    </row>
    <row r="14327" spans="1:1" x14ac:dyDescent="0.35">
      <c r="A14327" s="19"/>
    </row>
    <row r="14328" spans="1:1" x14ac:dyDescent="0.35">
      <c r="A14328" s="19"/>
    </row>
    <row r="14329" spans="1:1" x14ac:dyDescent="0.35">
      <c r="A14329" s="19"/>
    </row>
    <row r="14330" spans="1:1" x14ac:dyDescent="0.35">
      <c r="A14330" s="19"/>
    </row>
    <row r="14331" spans="1:1" x14ac:dyDescent="0.35">
      <c r="A14331" s="19"/>
    </row>
    <row r="14332" spans="1:1" x14ac:dyDescent="0.35">
      <c r="A14332" s="19"/>
    </row>
    <row r="14333" spans="1:1" x14ac:dyDescent="0.35">
      <c r="A14333" s="19"/>
    </row>
    <row r="14334" spans="1:1" x14ac:dyDescent="0.35">
      <c r="A14334" s="19"/>
    </row>
    <row r="14335" spans="1:1" x14ac:dyDescent="0.35">
      <c r="A14335" s="19"/>
    </row>
    <row r="14336" spans="1:1" x14ac:dyDescent="0.35">
      <c r="A14336" s="19"/>
    </row>
    <row r="14337" spans="1:1" x14ac:dyDescent="0.35">
      <c r="A14337" s="19"/>
    </row>
    <row r="14338" spans="1:1" x14ac:dyDescent="0.35">
      <c r="A14338" s="19"/>
    </row>
    <row r="14339" spans="1:1" x14ac:dyDescent="0.35">
      <c r="A14339" s="19"/>
    </row>
    <row r="14340" spans="1:1" x14ac:dyDescent="0.35">
      <c r="A14340" s="19"/>
    </row>
    <row r="14341" spans="1:1" x14ac:dyDescent="0.35">
      <c r="A14341" s="19"/>
    </row>
    <row r="14342" spans="1:1" x14ac:dyDescent="0.35">
      <c r="A14342" s="19"/>
    </row>
    <row r="14343" spans="1:1" x14ac:dyDescent="0.35">
      <c r="A14343" s="19"/>
    </row>
    <row r="14344" spans="1:1" x14ac:dyDescent="0.35">
      <c r="A14344" s="19"/>
    </row>
    <row r="14345" spans="1:1" x14ac:dyDescent="0.35">
      <c r="A14345" s="19"/>
    </row>
    <row r="14346" spans="1:1" x14ac:dyDescent="0.35">
      <c r="A14346" s="19"/>
    </row>
    <row r="14347" spans="1:1" x14ac:dyDescent="0.35">
      <c r="A14347" s="19"/>
    </row>
    <row r="14348" spans="1:1" x14ac:dyDescent="0.35">
      <c r="A14348" s="19"/>
    </row>
    <row r="14349" spans="1:1" x14ac:dyDescent="0.35">
      <c r="A14349" s="19"/>
    </row>
    <row r="14350" spans="1:1" x14ac:dyDescent="0.35">
      <c r="A14350" s="19"/>
    </row>
    <row r="14351" spans="1:1" x14ac:dyDescent="0.35">
      <c r="A14351" s="19"/>
    </row>
    <row r="14352" spans="1:1" x14ac:dyDescent="0.35">
      <c r="A14352" s="19"/>
    </row>
    <row r="14353" spans="1:1" x14ac:dyDescent="0.35">
      <c r="A14353" s="19"/>
    </row>
    <row r="14354" spans="1:1" x14ac:dyDescent="0.35">
      <c r="A14354" s="19"/>
    </row>
    <row r="14355" spans="1:1" x14ac:dyDescent="0.35">
      <c r="A14355" s="19"/>
    </row>
    <row r="14356" spans="1:1" x14ac:dyDescent="0.35">
      <c r="A14356" s="19"/>
    </row>
    <row r="14357" spans="1:1" x14ac:dyDescent="0.35">
      <c r="A14357" s="19"/>
    </row>
    <row r="14358" spans="1:1" x14ac:dyDescent="0.35">
      <c r="A14358" s="19"/>
    </row>
    <row r="14359" spans="1:1" x14ac:dyDescent="0.35">
      <c r="A14359" s="19"/>
    </row>
    <row r="14360" spans="1:1" x14ac:dyDescent="0.35">
      <c r="A14360" s="19"/>
    </row>
    <row r="14361" spans="1:1" x14ac:dyDescent="0.35">
      <c r="A14361" s="19"/>
    </row>
    <row r="14362" spans="1:1" x14ac:dyDescent="0.35">
      <c r="A14362" s="19"/>
    </row>
    <row r="14363" spans="1:1" x14ac:dyDescent="0.35">
      <c r="A14363" s="19"/>
    </row>
    <row r="14364" spans="1:1" x14ac:dyDescent="0.35">
      <c r="A14364" s="19"/>
    </row>
    <row r="14365" spans="1:1" x14ac:dyDescent="0.35">
      <c r="A14365" s="19"/>
    </row>
    <row r="14366" spans="1:1" x14ac:dyDescent="0.35">
      <c r="A14366" s="19"/>
    </row>
    <row r="14367" spans="1:1" x14ac:dyDescent="0.35">
      <c r="A14367" s="19"/>
    </row>
    <row r="14368" spans="1:1" x14ac:dyDescent="0.35">
      <c r="A14368" s="19"/>
    </row>
    <row r="14369" spans="1:1" x14ac:dyDescent="0.35">
      <c r="A14369" s="19"/>
    </row>
    <row r="14370" spans="1:1" x14ac:dyDescent="0.35">
      <c r="A14370" s="19"/>
    </row>
    <row r="14371" spans="1:1" x14ac:dyDescent="0.35">
      <c r="A14371" s="19"/>
    </row>
    <row r="14372" spans="1:1" x14ac:dyDescent="0.35">
      <c r="A14372" s="19"/>
    </row>
    <row r="14373" spans="1:1" x14ac:dyDescent="0.35">
      <c r="A14373" s="19"/>
    </row>
    <row r="14374" spans="1:1" x14ac:dyDescent="0.35">
      <c r="A14374" s="19"/>
    </row>
    <row r="14375" spans="1:1" x14ac:dyDescent="0.35">
      <c r="A14375" s="19"/>
    </row>
    <row r="14376" spans="1:1" x14ac:dyDescent="0.35">
      <c r="A14376" s="19"/>
    </row>
    <row r="14377" spans="1:1" x14ac:dyDescent="0.35">
      <c r="A14377" s="19"/>
    </row>
    <row r="14378" spans="1:1" x14ac:dyDescent="0.35">
      <c r="A14378" s="19"/>
    </row>
    <row r="14379" spans="1:1" x14ac:dyDescent="0.35">
      <c r="A14379" s="19"/>
    </row>
    <row r="14380" spans="1:1" x14ac:dyDescent="0.35">
      <c r="A14380" s="19"/>
    </row>
    <row r="14381" spans="1:1" x14ac:dyDescent="0.35">
      <c r="A14381" s="19"/>
    </row>
    <row r="14382" spans="1:1" x14ac:dyDescent="0.35">
      <c r="A14382" s="19"/>
    </row>
    <row r="14383" spans="1:1" x14ac:dyDescent="0.35">
      <c r="A14383" s="19"/>
    </row>
    <row r="14384" spans="1:1" x14ac:dyDescent="0.35">
      <c r="A14384" s="19"/>
    </row>
    <row r="14385" spans="1:1" x14ac:dyDescent="0.35">
      <c r="A14385" s="19"/>
    </row>
    <row r="14386" spans="1:1" x14ac:dyDescent="0.35">
      <c r="A14386" s="19"/>
    </row>
    <row r="14387" spans="1:1" x14ac:dyDescent="0.35">
      <c r="A14387" s="19"/>
    </row>
    <row r="14388" spans="1:1" x14ac:dyDescent="0.35">
      <c r="A14388" s="19"/>
    </row>
    <row r="14389" spans="1:1" x14ac:dyDescent="0.35">
      <c r="A14389" s="19"/>
    </row>
    <row r="14390" spans="1:1" x14ac:dyDescent="0.35">
      <c r="A14390" s="19"/>
    </row>
    <row r="14391" spans="1:1" x14ac:dyDescent="0.35">
      <c r="A14391" s="19"/>
    </row>
    <row r="14392" spans="1:1" x14ac:dyDescent="0.35">
      <c r="A14392" s="19"/>
    </row>
    <row r="14393" spans="1:1" x14ac:dyDescent="0.35">
      <c r="A14393" s="19"/>
    </row>
    <row r="14394" spans="1:1" x14ac:dyDescent="0.35">
      <c r="A14394" s="19"/>
    </row>
    <row r="14395" spans="1:1" x14ac:dyDescent="0.35">
      <c r="A14395" s="19"/>
    </row>
    <row r="14396" spans="1:1" x14ac:dyDescent="0.35">
      <c r="A14396" s="19"/>
    </row>
    <row r="14397" spans="1:1" x14ac:dyDescent="0.35">
      <c r="A14397" s="19"/>
    </row>
    <row r="14398" spans="1:1" x14ac:dyDescent="0.35">
      <c r="A14398" s="19"/>
    </row>
    <row r="14399" spans="1:1" x14ac:dyDescent="0.35">
      <c r="A14399" s="19"/>
    </row>
    <row r="14400" spans="1:1" x14ac:dyDescent="0.35">
      <c r="A14400" s="19"/>
    </row>
    <row r="14401" spans="1:1" x14ac:dyDescent="0.35">
      <c r="A14401" s="19"/>
    </row>
    <row r="14402" spans="1:1" x14ac:dyDescent="0.35">
      <c r="A14402" s="19"/>
    </row>
    <row r="14403" spans="1:1" x14ac:dyDescent="0.35">
      <c r="A14403" s="19"/>
    </row>
    <row r="14404" spans="1:1" x14ac:dyDescent="0.35">
      <c r="A14404" s="19"/>
    </row>
    <row r="14405" spans="1:1" x14ac:dyDescent="0.35">
      <c r="A14405" s="19"/>
    </row>
    <row r="14406" spans="1:1" x14ac:dyDescent="0.35">
      <c r="A14406" s="19"/>
    </row>
    <row r="14407" spans="1:1" x14ac:dyDescent="0.35">
      <c r="A14407" s="19"/>
    </row>
    <row r="14408" spans="1:1" x14ac:dyDescent="0.35">
      <c r="A14408" s="19"/>
    </row>
    <row r="14409" spans="1:1" x14ac:dyDescent="0.35">
      <c r="A14409" s="19"/>
    </row>
    <row r="14410" spans="1:1" x14ac:dyDescent="0.35">
      <c r="A14410" s="19"/>
    </row>
    <row r="14411" spans="1:1" x14ac:dyDescent="0.35">
      <c r="A14411" s="19"/>
    </row>
    <row r="14412" spans="1:1" x14ac:dyDescent="0.35">
      <c r="A14412" s="19"/>
    </row>
    <row r="14413" spans="1:1" x14ac:dyDescent="0.35">
      <c r="A14413" s="19"/>
    </row>
    <row r="14414" spans="1:1" x14ac:dyDescent="0.35">
      <c r="A14414" s="19"/>
    </row>
    <row r="14415" spans="1:1" x14ac:dyDescent="0.35">
      <c r="A14415" s="19"/>
    </row>
    <row r="14416" spans="1:1" x14ac:dyDescent="0.35">
      <c r="A14416" s="19"/>
    </row>
    <row r="14417" spans="1:1" x14ac:dyDescent="0.35">
      <c r="A14417" s="19"/>
    </row>
    <row r="14418" spans="1:1" x14ac:dyDescent="0.35">
      <c r="A14418" s="19"/>
    </row>
    <row r="14419" spans="1:1" x14ac:dyDescent="0.35">
      <c r="A14419" s="19"/>
    </row>
    <row r="14420" spans="1:1" x14ac:dyDescent="0.35">
      <c r="A14420" s="19"/>
    </row>
    <row r="14421" spans="1:1" x14ac:dyDescent="0.35">
      <c r="A14421" s="19"/>
    </row>
    <row r="14422" spans="1:1" x14ac:dyDescent="0.35">
      <c r="A14422" s="19"/>
    </row>
    <row r="14423" spans="1:1" x14ac:dyDescent="0.35">
      <c r="A14423" s="19"/>
    </row>
    <row r="14424" spans="1:1" x14ac:dyDescent="0.35">
      <c r="A14424" s="19"/>
    </row>
    <row r="14425" spans="1:1" x14ac:dyDescent="0.35">
      <c r="A14425" s="19"/>
    </row>
    <row r="14426" spans="1:1" x14ac:dyDescent="0.35">
      <c r="A14426" s="19"/>
    </row>
    <row r="14427" spans="1:1" x14ac:dyDescent="0.35">
      <c r="A14427" s="19"/>
    </row>
    <row r="14428" spans="1:1" x14ac:dyDescent="0.35">
      <c r="A14428" s="19"/>
    </row>
    <row r="14429" spans="1:1" x14ac:dyDescent="0.35">
      <c r="A14429" s="19"/>
    </row>
    <row r="14430" spans="1:1" x14ac:dyDescent="0.35">
      <c r="A14430" s="19"/>
    </row>
    <row r="14431" spans="1:1" x14ac:dyDescent="0.35">
      <c r="A14431" s="19"/>
    </row>
    <row r="14432" spans="1:1" x14ac:dyDescent="0.35">
      <c r="A14432" s="19"/>
    </row>
    <row r="14433" spans="1:1" x14ac:dyDescent="0.35">
      <c r="A14433" s="19"/>
    </row>
    <row r="14434" spans="1:1" x14ac:dyDescent="0.35">
      <c r="A14434" s="19"/>
    </row>
    <row r="14435" spans="1:1" x14ac:dyDescent="0.35">
      <c r="A14435" s="19"/>
    </row>
    <row r="14436" spans="1:1" x14ac:dyDescent="0.35">
      <c r="A14436" s="19"/>
    </row>
    <row r="14437" spans="1:1" x14ac:dyDescent="0.35">
      <c r="A14437" s="19"/>
    </row>
    <row r="14438" spans="1:1" x14ac:dyDescent="0.35">
      <c r="A14438" s="19"/>
    </row>
    <row r="14439" spans="1:1" x14ac:dyDescent="0.35">
      <c r="A14439" s="19"/>
    </row>
    <row r="14440" spans="1:1" x14ac:dyDescent="0.35">
      <c r="A14440" s="19"/>
    </row>
    <row r="14441" spans="1:1" x14ac:dyDescent="0.35">
      <c r="A14441" s="19"/>
    </row>
    <row r="14442" spans="1:1" x14ac:dyDescent="0.35">
      <c r="A14442" s="19"/>
    </row>
    <row r="14443" spans="1:1" x14ac:dyDescent="0.35">
      <c r="A14443" s="19"/>
    </row>
    <row r="14444" spans="1:1" x14ac:dyDescent="0.35">
      <c r="A14444" s="19"/>
    </row>
    <row r="14445" spans="1:1" x14ac:dyDescent="0.35">
      <c r="A14445" s="19"/>
    </row>
    <row r="14446" spans="1:1" x14ac:dyDescent="0.35">
      <c r="A14446" s="19"/>
    </row>
    <row r="14447" spans="1:1" x14ac:dyDescent="0.35">
      <c r="A14447" s="19"/>
    </row>
    <row r="14448" spans="1:1" x14ac:dyDescent="0.35">
      <c r="A14448" s="19"/>
    </row>
    <row r="14449" spans="1:1" x14ac:dyDescent="0.35">
      <c r="A14449" s="19"/>
    </row>
    <row r="14450" spans="1:1" x14ac:dyDescent="0.35">
      <c r="A14450" s="19"/>
    </row>
    <row r="14451" spans="1:1" x14ac:dyDescent="0.35">
      <c r="A14451" s="19"/>
    </row>
    <row r="14452" spans="1:1" x14ac:dyDescent="0.35">
      <c r="A14452" s="19"/>
    </row>
    <row r="14453" spans="1:1" x14ac:dyDescent="0.35">
      <c r="A14453" s="19"/>
    </row>
    <row r="14454" spans="1:1" x14ac:dyDescent="0.35">
      <c r="A14454" s="19"/>
    </row>
    <row r="14455" spans="1:1" x14ac:dyDescent="0.35">
      <c r="A14455" s="19"/>
    </row>
    <row r="14456" spans="1:1" x14ac:dyDescent="0.35">
      <c r="A14456" s="19"/>
    </row>
    <row r="14457" spans="1:1" x14ac:dyDescent="0.35">
      <c r="A14457" s="19"/>
    </row>
    <row r="14458" spans="1:1" x14ac:dyDescent="0.35">
      <c r="A14458" s="19"/>
    </row>
    <row r="14459" spans="1:1" x14ac:dyDescent="0.35">
      <c r="A14459" s="19"/>
    </row>
    <row r="14460" spans="1:1" x14ac:dyDescent="0.35">
      <c r="A14460" s="19"/>
    </row>
    <row r="14461" spans="1:1" x14ac:dyDescent="0.35">
      <c r="A14461" s="19"/>
    </row>
    <row r="14462" spans="1:1" x14ac:dyDescent="0.35">
      <c r="A14462" s="19"/>
    </row>
    <row r="14463" spans="1:1" x14ac:dyDescent="0.35">
      <c r="A14463" s="19"/>
    </row>
    <row r="14464" spans="1:1" x14ac:dyDescent="0.35">
      <c r="A14464" s="19"/>
    </row>
    <row r="14465" spans="1:1" x14ac:dyDescent="0.35">
      <c r="A14465" s="19"/>
    </row>
    <row r="14466" spans="1:1" x14ac:dyDescent="0.35">
      <c r="A14466" s="19"/>
    </row>
    <row r="14467" spans="1:1" x14ac:dyDescent="0.35">
      <c r="A14467" s="19"/>
    </row>
    <row r="14468" spans="1:1" x14ac:dyDescent="0.35">
      <c r="A14468" s="19"/>
    </row>
    <row r="14469" spans="1:1" x14ac:dyDescent="0.35">
      <c r="A14469" s="19"/>
    </row>
    <row r="14470" spans="1:1" x14ac:dyDescent="0.35">
      <c r="A14470" s="19"/>
    </row>
    <row r="14471" spans="1:1" x14ac:dyDescent="0.35">
      <c r="A14471" s="19"/>
    </row>
    <row r="14472" spans="1:1" x14ac:dyDescent="0.35">
      <c r="A14472" s="19"/>
    </row>
    <row r="14473" spans="1:1" x14ac:dyDescent="0.35">
      <c r="A14473" s="19"/>
    </row>
    <row r="14474" spans="1:1" x14ac:dyDescent="0.35">
      <c r="A14474" s="19"/>
    </row>
    <row r="14475" spans="1:1" x14ac:dyDescent="0.35">
      <c r="A14475" s="19"/>
    </row>
    <row r="14476" spans="1:1" x14ac:dyDescent="0.35">
      <c r="A14476" s="19"/>
    </row>
    <row r="14477" spans="1:1" x14ac:dyDescent="0.35">
      <c r="A14477" s="19"/>
    </row>
    <row r="14478" spans="1:1" x14ac:dyDescent="0.35">
      <c r="A14478" s="19"/>
    </row>
    <row r="14479" spans="1:1" x14ac:dyDescent="0.35">
      <c r="A14479" s="19"/>
    </row>
    <row r="14480" spans="1:1" x14ac:dyDescent="0.35">
      <c r="A14480" s="19"/>
    </row>
    <row r="14481" spans="1:1" x14ac:dyDescent="0.35">
      <c r="A14481" s="19"/>
    </row>
    <row r="14482" spans="1:1" x14ac:dyDescent="0.35">
      <c r="A14482" s="19"/>
    </row>
    <row r="14483" spans="1:1" x14ac:dyDescent="0.35">
      <c r="A14483" s="19"/>
    </row>
    <row r="14484" spans="1:1" x14ac:dyDescent="0.35">
      <c r="A14484" s="19"/>
    </row>
    <row r="14485" spans="1:1" x14ac:dyDescent="0.35">
      <c r="A14485" s="19"/>
    </row>
    <row r="14486" spans="1:1" x14ac:dyDescent="0.35">
      <c r="A14486" s="19"/>
    </row>
    <row r="14487" spans="1:1" x14ac:dyDescent="0.35">
      <c r="A14487" s="19"/>
    </row>
    <row r="14488" spans="1:1" x14ac:dyDescent="0.35">
      <c r="A14488" s="19"/>
    </row>
    <row r="14489" spans="1:1" x14ac:dyDescent="0.35">
      <c r="A14489" s="19"/>
    </row>
    <row r="14490" spans="1:1" x14ac:dyDescent="0.35">
      <c r="A14490" s="19"/>
    </row>
    <row r="14491" spans="1:1" x14ac:dyDescent="0.35">
      <c r="A14491" s="19"/>
    </row>
    <row r="14492" spans="1:1" x14ac:dyDescent="0.35">
      <c r="A14492" s="19"/>
    </row>
    <row r="14493" spans="1:1" x14ac:dyDescent="0.35">
      <c r="A14493" s="19"/>
    </row>
    <row r="14494" spans="1:1" x14ac:dyDescent="0.35">
      <c r="A14494" s="19"/>
    </row>
    <row r="14495" spans="1:1" x14ac:dyDescent="0.35">
      <c r="A14495" s="19"/>
    </row>
    <row r="14496" spans="1:1" x14ac:dyDescent="0.35">
      <c r="A14496" s="19"/>
    </row>
    <row r="14497" spans="1:1" x14ac:dyDescent="0.35">
      <c r="A14497" s="19"/>
    </row>
    <row r="14498" spans="1:1" x14ac:dyDescent="0.35">
      <c r="A14498" s="19"/>
    </row>
    <row r="14499" spans="1:1" x14ac:dyDescent="0.35">
      <c r="A14499" s="19"/>
    </row>
    <row r="14500" spans="1:1" x14ac:dyDescent="0.35">
      <c r="A14500" s="19"/>
    </row>
    <row r="14501" spans="1:1" x14ac:dyDescent="0.35">
      <c r="A14501" s="19"/>
    </row>
    <row r="14502" spans="1:1" x14ac:dyDescent="0.35">
      <c r="A14502" s="19"/>
    </row>
    <row r="14503" spans="1:1" x14ac:dyDescent="0.35">
      <c r="A14503" s="19"/>
    </row>
    <row r="14504" spans="1:1" x14ac:dyDescent="0.35">
      <c r="A14504" s="19"/>
    </row>
    <row r="14505" spans="1:1" x14ac:dyDescent="0.35">
      <c r="A14505" s="19"/>
    </row>
    <row r="14506" spans="1:1" x14ac:dyDescent="0.35">
      <c r="A14506" s="19"/>
    </row>
    <row r="14507" spans="1:1" x14ac:dyDescent="0.35">
      <c r="A14507" s="19"/>
    </row>
    <row r="14508" spans="1:1" x14ac:dyDescent="0.35">
      <c r="A14508" s="19"/>
    </row>
    <row r="14509" spans="1:1" x14ac:dyDescent="0.35">
      <c r="A14509" s="19"/>
    </row>
    <row r="14510" spans="1:1" x14ac:dyDescent="0.35">
      <c r="A14510" s="19"/>
    </row>
    <row r="14511" spans="1:1" x14ac:dyDescent="0.35">
      <c r="A14511" s="19"/>
    </row>
    <row r="14512" spans="1:1" x14ac:dyDescent="0.35">
      <c r="A14512" s="19"/>
    </row>
    <row r="14513" spans="1:1" x14ac:dyDescent="0.35">
      <c r="A14513" s="19"/>
    </row>
    <row r="14514" spans="1:1" x14ac:dyDescent="0.35">
      <c r="A14514" s="19"/>
    </row>
    <row r="14515" spans="1:1" x14ac:dyDescent="0.35">
      <c r="A14515" s="19"/>
    </row>
    <row r="14516" spans="1:1" x14ac:dyDescent="0.35">
      <c r="A14516" s="19"/>
    </row>
    <row r="14517" spans="1:1" x14ac:dyDescent="0.35">
      <c r="A14517" s="19"/>
    </row>
    <row r="14518" spans="1:1" x14ac:dyDescent="0.35">
      <c r="A14518" s="19"/>
    </row>
    <row r="14519" spans="1:1" x14ac:dyDescent="0.35">
      <c r="A14519" s="19"/>
    </row>
    <row r="14520" spans="1:1" x14ac:dyDescent="0.35">
      <c r="A14520" s="19"/>
    </row>
    <row r="14521" spans="1:1" x14ac:dyDescent="0.35">
      <c r="A14521" s="19"/>
    </row>
    <row r="14522" spans="1:1" x14ac:dyDescent="0.35">
      <c r="A14522" s="19"/>
    </row>
    <row r="14523" spans="1:1" x14ac:dyDescent="0.35">
      <c r="A14523" s="19"/>
    </row>
    <row r="14524" spans="1:1" x14ac:dyDescent="0.35">
      <c r="A14524" s="19"/>
    </row>
    <row r="14525" spans="1:1" x14ac:dyDescent="0.35">
      <c r="A14525" s="19"/>
    </row>
    <row r="14526" spans="1:1" x14ac:dyDescent="0.35">
      <c r="A14526" s="19"/>
    </row>
    <row r="14527" spans="1:1" x14ac:dyDescent="0.35">
      <c r="A14527" s="19"/>
    </row>
    <row r="14528" spans="1:1" x14ac:dyDescent="0.35">
      <c r="A14528" s="19"/>
    </row>
    <row r="14529" spans="1:1" x14ac:dyDescent="0.35">
      <c r="A14529" s="19"/>
    </row>
    <row r="14530" spans="1:1" x14ac:dyDescent="0.35">
      <c r="A14530" s="19"/>
    </row>
    <row r="14531" spans="1:1" x14ac:dyDescent="0.35">
      <c r="A14531" s="19"/>
    </row>
    <row r="14532" spans="1:1" x14ac:dyDescent="0.35">
      <c r="A14532" s="19"/>
    </row>
    <row r="14533" spans="1:1" x14ac:dyDescent="0.35">
      <c r="A14533" s="19"/>
    </row>
    <row r="14534" spans="1:1" x14ac:dyDescent="0.35">
      <c r="A14534" s="19"/>
    </row>
    <row r="14535" spans="1:1" x14ac:dyDescent="0.35">
      <c r="A14535" s="19"/>
    </row>
    <row r="14536" spans="1:1" x14ac:dyDescent="0.35">
      <c r="A14536" s="19"/>
    </row>
    <row r="14537" spans="1:1" x14ac:dyDescent="0.35">
      <c r="A14537" s="19"/>
    </row>
    <row r="14538" spans="1:1" x14ac:dyDescent="0.35">
      <c r="A14538" s="19"/>
    </row>
    <row r="14539" spans="1:1" x14ac:dyDescent="0.35">
      <c r="A14539" s="19"/>
    </row>
    <row r="14540" spans="1:1" x14ac:dyDescent="0.35">
      <c r="A14540" s="19"/>
    </row>
    <row r="14541" spans="1:1" x14ac:dyDescent="0.35">
      <c r="A14541" s="19"/>
    </row>
    <row r="14542" spans="1:1" x14ac:dyDescent="0.35">
      <c r="A14542" s="19"/>
    </row>
    <row r="14543" spans="1:1" x14ac:dyDescent="0.35">
      <c r="A14543" s="19"/>
    </row>
    <row r="14544" spans="1:1" x14ac:dyDescent="0.35">
      <c r="A14544" s="19"/>
    </row>
    <row r="14545" spans="1:1" x14ac:dyDescent="0.35">
      <c r="A14545" s="19"/>
    </row>
    <row r="14546" spans="1:1" x14ac:dyDescent="0.35">
      <c r="A14546" s="19"/>
    </row>
    <row r="14547" spans="1:1" x14ac:dyDescent="0.35">
      <c r="A14547" s="19"/>
    </row>
    <row r="14548" spans="1:1" x14ac:dyDescent="0.35">
      <c r="A14548" s="19"/>
    </row>
    <row r="14549" spans="1:1" x14ac:dyDescent="0.35">
      <c r="A14549" s="19"/>
    </row>
    <row r="14550" spans="1:1" x14ac:dyDescent="0.35">
      <c r="A14550" s="19"/>
    </row>
    <row r="14551" spans="1:1" x14ac:dyDescent="0.35">
      <c r="A14551" s="19"/>
    </row>
    <row r="14552" spans="1:1" x14ac:dyDescent="0.35">
      <c r="A14552" s="19"/>
    </row>
    <row r="14553" spans="1:1" x14ac:dyDescent="0.35">
      <c r="A14553" s="19"/>
    </row>
    <row r="14554" spans="1:1" x14ac:dyDescent="0.35">
      <c r="A14554" s="19"/>
    </row>
    <row r="14555" spans="1:1" x14ac:dyDescent="0.35">
      <c r="A14555" s="19"/>
    </row>
    <row r="14556" spans="1:1" x14ac:dyDescent="0.35">
      <c r="A14556" s="19"/>
    </row>
    <row r="14557" spans="1:1" x14ac:dyDescent="0.35">
      <c r="A14557" s="19"/>
    </row>
    <row r="14558" spans="1:1" x14ac:dyDescent="0.35">
      <c r="A14558" s="19"/>
    </row>
    <row r="14559" spans="1:1" x14ac:dyDescent="0.35">
      <c r="A14559" s="19"/>
    </row>
    <row r="14560" spans="1:1" x14ac:dyDescent="0.35">
      <c r="A14560" s="19"/>
    </row>
    <row r="14561" spans="1:1" x14ac:dyDescent="0.35">
      <c r="A14561" s="19"/>
    </row>
    <row r="14562" spans="1:1" x14ac:dyDescent="0.35">
      <c r="A14562" s="19"/>
    </row>
    <row r="14563" spans="1:1" x14ac:dyDescent="0.35">
      <c r="A14563" s="19"/>
    </row>
    <row r="14564" spans="1:1" x14ac:dyDescent="0.35">
      <c r="A14564" s="19"/>
    </row>
    <row r="14565" spans="1:1" x14ac:dyDescent="0.35">
      <c r="A14565" s="19"/>
    </row>
    <row r="14566" spans="1:1" x14ac:dyDescent="0.35">
      <c r="A14566" s="19"/>
    </row>
    <row r="14567" spans="1:1" x14ac:dyDescent="0.35">
      <c r="A14567" s="19"/>
    </row>
    <row r="14568" spans="1:1" x14ac:dyDescent="0.35">
      <c r="A14568" s="19"/>
    </row>
    <row r="14569" spans="1:1" x14ac:dyDescent="0.35">
      <c r="A14569" s="19"/>
    </row>
    <row r="14570" spans="1:1" x14ac:dyDescent="0.35">
      <c r="A14570" s="19"/>
    </row>
    <row r="14571" spans="1:1" x14ac:dyDescent="0.35">
      <c r="A14571" s="19"/>
    </row>
    <row r="14572" spans="1:1" x14ac:dyDescent="0.35">
      <c r="A14572" s="19"/>
    </row>
    <row r="14573" spans="1:1" x14ac:dyDescent="0.35">
      <c r="A14573" s="19"/>
    </row>
    <row r="14574" spans="1:1" x14ac:dyDescent="0.35">
      <c r="A14574" s="19"/>
    </row>
    <row r="14575" spans="1:1" x14ac:dyDescent="0.35">
      <c r="A14575" s="19"/>
    </row>
    <row r="14576" spans="1:1" x14ac:dyDescent="0.35">
      <c r="A14576" s="19"/>
    </row>
    <row r="14577" spans="1:1" x14ac:dyDescent="0.35">
      <c r="A14577" s="19"/>
    </row>
    <row r="14578" spans="1:1" x14ac:dyDescent="0.35">
      <c r="A14578" s="19"/>
    </row>
    <row r="14579" spans="1:1" x14ac:dyDescent="0.35">
      <c r="A14579" s="19"/>
    </row>
    <row r="14580" spans="1:1" x14ac:dyDescent="0.35">
      <c r="A14580" s="19"/>
    </row>
    <row r="14581" spans="1:1" x14ac:dyDescent="0.35">
      <c r="A14581" s="19"/>
    </row>
    <row r="14582" spans="1:1" x14ac:dyDescent="0.35">
      <c r="A14582" s="19"/>
    </row>
    <row r="14583" spans="1:1" x14ac:dyDescent="0.35">
      <c r="A14583" s="19"/>
    </row>
    <row r="14584" spans="1:1" x14ac:dyDescent="0.35">
      <c r="A14584" s="19"/>
    </row>
    <row r="14585" spans="1:1" x14ac:dyDescent="0.35">
      <c r="A14585" s="19"/>
    </row>
    <row r="14586" spans="1:1" x14ac:dyDescent="0.35">
      <c r="A14586" s="19"/>
    </row>
    <row r="14587" spans="1:1" x14ac:dyDescent="0.35">
      <c r="A14587" s="19"/>
    </row>
    <row r="14588" spans="1:1" x14ac:dyDescent="0.35">
      <c r="A14588" s="19"/>
    </row>
    <row r="14589" spans="1:1" x14ac:dyDescent="0.35">
      <c r="A14589" s="19"/>
    </row>
    <row r="14590" spans="1:1" x14ac:dyDescent="0.35">
      <c r="A14590" s="19"/>
    </row>
    <row r="14591" spans="1:1" x14ac:dyDescent="0.35">
      <c r="A14591" s="19"/>
    </row>
    <row r="14592" spans="1:1" x14ac:dyDescent="0.35">
      <c r="A14592" s="19"/>
    </row>
    <row r="14593" spans="1:1" x14ac:dyDescent="0.35">
      <c r="A14593" s="19"/>
    </row>
    <row r="14594" spans="1:1" x14ac:dyDescent="0.35">
      <c r="A14594" s="19"/>
    </row>
    <row r="14595" spans="1:1" x14ac:dyDescent="0.35">
      <c r="A14595" s="19"/>
    </row>
    <row r="14596" spans="1:1" x14ac:dyDescent="0.35">
      <c r="A14596" s="19"/>
    </row>
    <row r="14597" spans="1:1" x14ac:dyDescent="0.35">
      <c r="A14597" s="19"/>
    </row>
    <row r="14598" spans="1:1" x14ac:dyDescent="0.35">
      <c r="A14598" s="19"/>
    </row>
    <row r="14599" spans="1:1" x14ac:dyDescent="0.35">
      <c r="A14599" s="19"/>
    </row>
    <row r="14600" spans="1:1" x14ac:dyDescent="0.35">
      <c r="A14600" s="19"/>
    </row>
    <row r="14601" spans="1:1" x14ac:dyDescent="0.35">
      <c r="A14601" s="19"/>
    </row>
    <row r="14602" spans="1:1" x14ac:dyDescent="0.35">
      <c r="A14602" s="19"/>
    </row>
    <row r="14603" spans="1:1" x14ac:dyDescent="0.35">
      <c r="A14603" s="19"/>
    </row>
    <row r="14604" spans="1:1" x14ac:dyDescent="0.35">
      <c r="A14604" s="19"/>
    </row>
    <row r="14605" spans="1:1" x14ac:dyDescent="0.35">
      <c r="A14605" s="19"/>
    </row>
    <row r="14606" spans="1:1" x14ac:dyDescent="0.35">
      <c r="A14606" s="19"/>
    </row>
    <row r="14607" spans="1:1" x14ac:dyDescent="0.35">
      <c r="A14607" s="19"/>
    </row>
    <row r="14608" spans="1:1" x14ac:dyDescent="0.35">
      <c r="A14608" s="19"/>
    </row>
    <row r="14609" spans="1:1" x14ac:dyDescent="0.35">
      <c r="A14609" s="19"/>
    </row>
    <row r="14610" spans="1:1" x14ac:dyDescent="0.35">
      <c r="A14610" s="19"/>
    </row>
    <row r="14611" spans="1:1" x14ac:dyDescent="0.35">
      <c r="A14611" s="19"/>
    </row>
    <row r="14612" spans="1:1" x14ac:dyDescent="0.35">
      <c r="A14612" s="19"/>
    </row>
    <row r="14613" spans="1:1" x14ac:dyDescent="0.35">
      <c r="A14613" s="19"/>
    </row>
    <row r="14614" spans="1:1" x14ac:dyDescent="0.35">
      <c r="A14614" s="19"/>
    </row>
    <row r="14615" spans="1:1" x14ac:dyDescent="0.35">
      <c r="A14615" s="19"/>
    </row>
    <row r="14616" spans="1:1" x14ac:dyDescent="0.35">
      <c r="A14616" s="19"/>
    </row>
    <row r="14617" spans="1:1" x14ac:dyDescent="0.35">
      <c r="A14617" s="19"/>
    </row>
    <row r="14618" spans="1:1" x14ac:dyDescent="0.35">
      <c r="A14618" s="19"/>
    </row>
    <row r="14619" spans="1:1" x14ac:dyDescent="0.35">
      <c r="A14619" s="19"/>
    </row>
    <row r="14620" spans="1:1" x14ac:dyDescent="0.35">
      <c r="A14620" s="19"/>
    </row>
    <row r="14621" spans="1:1" x14ac:dyDescent="0.35">
      <c r="A14621" s="19"/>
    </row>
    <row r="14622" spans="1:1" x14ac:dyDescent="0.35">
      <c r="A14622" s="19"/>
    </row>
    <row r="14623" spans="1:1" x14ac:dyDescent="0.35">
      <c r="A14623" s="19"/>
    </row>
    <row r="14624" spans="1:1" x14ac:dyDescent="0.35">
      <c r="A14624" s="19"/>
    </row>
    <row r="14625" spans="1:1" x14ac:dyDescent="0.35">
      <c r="A14625" s="19"/>
    </row>
    <row r="14626" spans="1:1" x14ac:dyDescent="0.35">
      <c r="A14626" s="19"/>
    </row>
    <row r="14627" spans="1:1" x14ac:dyDescent="0.35">
      <c r="A14627" s="19"/>
    </row>
    <row r="14628" spans="1:1" x14ac:dyDescent="0.35">
      <c r="A14628" s="19"/>
    </row>
    <row r="14629" spans="1:1" x14ac:dyDescent="0.35">
      <c r="A14629" s="19"/>
    </row>
    <row r="14630" spans="1:1" x14ac:dyDescent="0.35">
      <c r="A14630" s="19"/>
    </row>
    <row r="14631" spans="1:1" x14ac:dyDescent="0.35">
      <c r="A14631" s="19"/>
    </row>
    <row r="14632" spans="1:1" x14ac:dyDescent="0.35">
      <c r="A14632" s="19"/>
    </row>
    <row r="14633" spans="1:1" x14ac:dyDescent="0.35">
      <c r="A14633" s="19"/>
    </row>
    <row r="14634" spans="1:1" x14ac:dyDescent="0.35">
      <c r="A14634" s="19"/>
    </row>
    <row r="14635" spans="1:1" x14ac:dyDescent="0.35">
      <c r="A14635" s="19"/>
    </row>
    <row r="14636" spans="1:1" x14ac:dyDescent="0.35">
      <c r="A14636" s="19"/>
    </row>
    <row r="14637" spans="1:1" x14ac:dyDescent="0.35">
      <c r="A14637" s="19"/>
    </row>
    <row r="14638" spans="1:1" x14ac:dyDescent="0.35">
      <c r="A14638" s="19"/>
    </row>
    <row r="14639" spans="1:1" x14ac:dyDescent="0.35">
      <c r="A14639" s="19"/>
    </row>
    <row r="14640" spans="1:1" x14ac:dyDescent="0.35">
      <c r="A14640" s="19"/>
    </row>
    <row r="14641" spans="1:1" x14ac:dyDescent="0.35">
      <c r="A14641" s="19"/>
    </row>
    <row r="14642" spans="1:1" x14ac:dyDescent="0.35">
      <c r="A14642" s="19"/>
    </row>
    <row r="14643" spans="1:1" x14ac:dyDescent="0.35">
      <c r="A14643" s="19"/>
    </row>
    <row r="14644" spans="1:1" x14ac:dyDescent="0.35">
      <c r="A14644" s="19"/>
    </row>
    <row r="14645" spans="1:1" x14ac:dyDescent="0.35">
      <c r="A14645" s="19"/>
    </row>
    <row r="14646" spans="1:1" x14ac:dyDescent="0.35">
      <c r="A14646" s="19"/>
    </row>
    <row r="14647" spans="1:1" x14ac:dyDescent="0.35">
      <c r="A14647" s="19"/>
    </row>
    <row r="14648" spans="1:1" x14ac:dyDescent="0.35">
      <c r="A14648" s="19"/>
    </row>
    <row r="14649" spans="1:1" x14ac:dyDescent="0.35">
      <c r="A14649" s="19"/>
    </row>
    <row r="14650" spans="1:1" x14ac:dyDescent="0.35">
      <c r="A14650" s="19"/>
    </row>
    <row r="14651" spans="1:1" x14ac:dyDescent="0.35">
      <c r="A14651" s="19"/>
    </row>
    <row r="14652" spans="1:1" x14ac:dyDescent="0.35">
      <c r="A14652" s="19"/>
    </row>
    <row r="14653" spans="1:1" x14ac:dyDescent="0.35">
      <c r="A14653" s="19"/>
    </row>
    <row r="14654" spans="1:1" x14ac:dyDescent="0.35">
      <c r="A14654" s="19"/>
    </row>
    <row r="14655" spans="1:1" x14ac:dyDescent="0.35">
      <c r="A14655" s="19"/>
    </row>
    <row r="14656" spans="1:1" x14ac:dyDescent="0.35">
      <c r="A14656" s="19"/>
    </row>
    <row r="14657" spans="1:1" x14ac:dyDescent="0.35">
      <c r="A14657" s="19"/>
    </row>
    <row r="14658" spans="1:1" x14ac:dyDescent="0.35">
      <c r="A14658" s="19"/>
    </row>
    <row r="14659" spans="1:1" x14ac:dyDescent="0.35">
      <c r="A14659" s="19"/>
    </row>
    <row r="14660" spans="1:1" x14ac:dyDescent="0.35">
      <c r="A14660" s="19"/>
    </row>
    <row r="14661" spans="1:1" x14ac:dyDescent="0.35">
      <c r="A14661" s="19"/>
    </row>
    <row r="14662" spans="1:1" x14ac:dyDescent="0.35">
      <c r="A14662" s="19"/>
    </row>
    <row r="14663" spans="1:1" x14ac:dyDescent="0.35">
      <c r="A14663" s="19"/>
    </row>
    <row r="14664" spans="1:1" x14ac:dyDescent="0.35">
      <c r="A14664" s="19"/>
    </row>
    <row r="14665" spans="1:1" x14ac:dyDescent="0.35">
      <c r="A14665" s="19"/>
    </row>
    <row r="14666" spans="1:1" x14ac:dyDescent="0.35">
      <c r="A14666" s="19"/>
    </row>
    <row r="14667" spans="1:1" x14ac:dyDescent="0.35">
      <c r="A14667" s="19"/>
    </row>
    <row r="14668" spans="1:1" x14ac:dyDescent="0.35">
      <c r="A14668" s="19"/>
    </row>
    <row r="14669" spans="1:1" x14ac:dyDescent="0.35">
      <c r="A14669" s="19"/>
    </row>
    <row r="14670" spans="1:1" x14ac:dyDescent="0.35">
      <c r="A14670" s="19"/>
    </row>
    <row r="14671" spans="1:1" x14ac:dyDescent="0.35">
      <c r="A14671" s="19"/>
    </row>
    <row r="14672" spans="1:1" x14ac:dyDescent="0.35">
      <c r="A14672" s="19"/>
    </row>
    <row r="14673" spans="1:1" x14ac:dyDescent="0.35">
      <c r="A14673" s="19"/>
    </row>
    <row r="14674" spans="1:1" x14ac:dyDescent="0.35">
      <c r="A14674" s="19"/>
    </row>
    <row r="14675" spans="1:1" x14ac:dyDescent="0.35">
      <c r="A14675" s="19"/>
    </row>
    <row r="14676" spans="1:1" x14ac:dyDescent="0.35">
      <c r="A14676" s="19"/>
    </row>
    <row r="14677" spans="1:1" x14ac:dyDescent="0.35">
      <c r="A14677" s="19"/>
    </row>
    <row r="14678" spans="1:1" x14ac:dyDescent="0.35">
      <c r="A14678" s="19"/>
    </row>
    <row r="14679" spans="1:1" x14ac:dyDescent="0.35">
      <c r="A14679" s="19"/>
    </row>
    <row r="14680" spans="1:1" x14ac:dyDescent="0.35">
      <c r="A14680" s="19"/>
    </row>
    <row r="14681" spans="1:1" x14ac:dyDescent="0.35">
      <c r="A14681" s="19"/>
    </row>
    <row r="14682" spans="1:1" x14ac:dyDescent="0.35">
      <c r="A14682" s="19"/>
    </row>
    <row r="14683" spans="1:1" x14ac:dyDescent="0.35">
      <c r="A14683" s="19"/>
    </row>
    <row r="14684" spans="1:1" x14ac:dyDescent="0.35">
      <c r="A14684" s="19"/>
    </row>
    <row r="14685" spans="1:1" x14ac:dyDescent="0.35">
      <c r="A14685" s="19"/>
    </row>
    <row r="14686" spans="1:1" x14ac:dyDescent="0.35">
      <c r="A14686" s="19"/>
    </row>
    <row r="14687" spans="1:1" x14ac:dyDescent="0.35">
      <c r="A14687" s="19"/>
    </row>
    <row r="14688" spans="1:1" x14ac:dyDescent="0.35">
      <c r="A14688" s="19"/>
    </row>
    <row r="14689" spans="1:1" x14ac:dyDescent="0.35">
      <c r="A14689" s="19"/>
    </row>
    <row r="14690" spans="1:1" x14ac:dyDescent="0.35">
      <c r="A14690" s="19"/>
    </row>
    <row r="14691" spans="1:1" x14ac:dyDescent="0.35">
      <c r="A14691" s="19"/>
    </row>
    <row r="14692" spans="1:1" x14ac:dyDescent="0.35">
      <c r="A14692" s="19"/>
    </row>
    <row r="14693" spans="1:1" x14ac:dyDescent="0.35">
      <c r="A14693" s="19"/>
    </row>
    <row r="14694" spans="1:1" x14ac:dyDescent="0.35">
      <c r="A14694" s="19"/>
    </row>
    <row r="14695" spans="1:1" x14ac:dyDescent="0.35">
      <c r="A14695" s="19"/>
    </row>
    <row r="14696" spans="1:1" x14ac:dyDescent="0.35">
      <c r="A14696" s="19"/>
    </row>
    <row r="14697" spans="1:1" x14ac:dyDescent="0.35">
      <c r="A14697" s="19"/>
    </row>
    <row r="14698" spans="1:1" x14ac:dyDescent="0.35">
      <c r="A14698" s="19"/>
    </row>
    <row r="14699" spans="1:1" x14ac:dyDescent="0.35">
      <c r="A14699" s="19"/>
    </row>
    <row r="14700" spans="1:1" x14ac:dyDescent="0.35">
      <c r="A14700" s="19"/>
    </row>
    <row r="14701" spans="1:1" x14ac:dyDescent="0.35">
      <c r="A14701" s="19"/>
    </row>
    <row r="14702" spans="1:1" x14ac:dyDescent="0.35">
      <c r="A14702" s="19"/>
    </row>
    <row r="14703" spans="1:1" x14ac:dyDescent="0.35">
      <c r="A14703" s="19"/>
    </row>
    <row r="14704" spans="1:1" x14ac:dyDescent="0.35">
      <c r="A14704" s="19"/>
    </row>
    <row r="14705" spans="1:1" x14ac:dyDescent="0.35">
      <c r="A14705" s="19"/>
    </row>
    <row r="14706" spans="1:1" x14ac:dyDescent="0.35">
      <c r="A14706" s="19"/>
    </row>
    <row r="14707" spans="1:1" x14ac:dyDescent="0.35">
      <c r="A14707" s="19"/>
    </row>
    <row r="14708" spans="1:1" x14ac:dyDescent="0.35">
      <c r="A14708" s="19"/>
    </row>
    <row r="14709" spans="1:1" x14ac:dyDescent="0.35">
      <c r="A14709" s="19"/>
    </row>
    <row r="14710" spans="1:1" x14ac:dyDescent="0.35">
      <c r="A14710" s="19"/>
    </row>
    <row r="14711" spans="1:1" x14ac:dyDescent="0.35">
      <c r="A14711" s="19"/>
    </row>
    <row r="14712" spans="1:1" x14ac:dyDescent="0.35">
      <c r="A14712" s="19"/>
    </row>
    <row r="14713" spans="1:1" x14ac:dyDescent="0.35">
      <c r="A14713" s="19"/>
    </row>
    <row r="14714" spans="1:1" x14ac:dyDescent="0.35">
      <c r="A14714" s="19"/>
    </row>
    <row r="14715" spans="1:1" x14ac:dyDescent="0.35">
      <c r="A14715" s="19"/>
    </row>
    <row r="14716" spans="1:1" x14ac:dyDescent="0.35">
      <c r="A14716" s="19"/>
    </row>
    <row r="14717" spans="1:1" x14ac:dyDescent="0.35">
      <c r="A14717" s="19"/>
    </row>
    <row r="14718" spans="1:1" x14ac:dyDescent="0.35">
      <c r="A14718" s="19"/>
    </row>
    <row r="14719" spans="1:1" x14ac:dyDescent="0.35">
      <c r="A14719" s="19"/>
    </row>
    <row r="14720" spans="1:1" x14ac:dyDescent="0.35">
      <c r="A14720" s="19"/>
    </row>
    <row r="14721" spans="1:1" x14ac:dyDescent="0.35">
      <c r="A14721" s="19"/>
    </row>
    <row r="14722" spans="1:1" x14ac:dyDescent="0.35">
      <c r="A14722" s="19"/>
    </row>
    <row r="14723" spans="1:1" x14ac:dyDescent="0.35">
      <c r="A14723" s="19"/>
    </row>
    <row r="14724" spans="1:1" x14ac:dyDescent="0.35">
      <c r="A14724" s="19"/>
    </row>
    <row r="14725" spans="1:1" x14ac:dyDescent="0.35">
      <c r="A14725" s="19"/>
    </row>
    <row r="14726" spans="1:1" x14ac:dyDescent="0.35">
      <c r="A14726" s="19"/>
    </row>
    <row r="14727" spans="1:1" x14ac:dyDescent="0.35">
      <c r="A14727" s="19"/>
    </row>
    <row r="14728" spans="1:1" x14ac:dyDescent="0.35">
      <c r="A14728" s="19"/>
    </row>
    <row r="14729" spans="1:1" x14ac:dyDescent="0.35">
      <c r="A14729" s="19"/>
    </row>
    <row r="14730" spans="1:1" x14ac:dyDescent="0.35">
      <c r="A14730" s="19"/>
    </row>
    <row r="14731" spans="1:1" x14ac:dyDescent="0.35">
      <c r="A14731" s="19"/>
    </row>
    <row r="14732" spans="1:1" x14ac:dyDescent="0.35">
      <c r="A14732" s="19"/>
    </row>
    <row r="14733" spans="1:1" x14ac:dyDescent="0.35">
      <c r="A14733" s="19"/>
    </row>
    <row r="14734" spans="1:1" x14ac:dyDescent="0.35">
      <c r="A14734" s="19"/>
    </row>
    <row r="14735" spans="1:1" x14ac:dyDescent="0.35">
      <c r="A14735" s="19"/>
    </row>
    <row r="14736" spans="1:1" x14ac:dyDescent="0.35">
      <c r="A14736" s="19"/>
    </row>
    <row r="14737" spans="1:1" x14ac:dyDescent="0.35">
      <c r="A14737" s="19"/>
    </row>
    <row r="14738" spans="1:1" x14ac:dyDescent="0.35">
      <c r="A14738" s="19"/>
    </row>
    <row r="14739" spans="1:1" x14ac:dyDescent="0.35">
      <c r="A14739" s="19"/>
    </row>
    <row r="14740" spans="1:1" x14ac:dyDescent="0.35">
      <c r="A14740" s="19"/>
    </row>
    <row r="14741" spans="1:1" x14ac:dyDescent="0.35">
      <c r="A14741" s="19"/>
    </row>
    <row r="14742" spans="1:1" x14ac:dyDescent="0.35">
      <c r="A14742" s="19"/>
    </row>
    <row r="14743" spans="1:1" x14ac:dyDescent="0.35">
      <c r="A14743" s="19"/>
    </row>
    <row r="14744" spans="1:1" x14ac:dyDescent="0.35">
      <c r="A14744" s="19"/>
    </row>
    <row r="14745" spans="1:1" x14ac:dyDescent="0.35">
      <c r="A14745" s="19"/>
    </row>
    <row r="14746" spans="1:1" x14ac:dyDescent="0.35">
      <c r="A14746" s="19"/>
    </row>
    <row r="14747" spans="1:1" x14ac:dyDescent="0.35">
      <c r="A14747" s="19"/>
    </row>
    <row r="14748" spans="1:1" x14ac:dyDescent="0.35">
      <c r="A14748" s="19"/>
    </row>
    <row r="14749" spans="1:1" x14ac:dyDescent="0.35">
      <c r="A14749" s="19"/>
    </row>
    <row r="14750" spans="1:1" x14ac:dyDescent="0.35">
      <c r="A14750" s="19"/>
    </row>
    <row r="14751" spans="1:1" x14ac:dyDescent="0.35">
      <c r="A14751" s="19"/>
    </row>
    <row r="14752" spans="1:1" x14ac:dyDescent="0.35">
      <c r="A14752" s="19"/>
    </row>
    <row r="14753" spans="1:1" x14ac:dyDescent="0.35">
      <c r="A14753" s="19"/>
    </row>
    <row r="14754" spans="1:1" x14ac:dyDescent="0.35">
      <c r="A14754" s="19"/>
    </row>
    <row r="14755" spans="1:1" x14ac:dyDescent="0.35">
      <c r="A14755" s="19"/>
    </row>
    <row r="14756" spans="1:1" x14ac:dyDescent="0.35">
      <c r="A14756" s="19"/>
    </row>
    <row r="14757" spans="1:1" x14ac:dyDescent="0.35">
      <c r="A14757" s="19"/>
    </row>
    <row r="14758" spans="1:1" x14ac:dyDescent="0.35">
      <c r="A14758" s="19"/>
    </row>
    <row r="14759" spans="1:1" x14ac:dyDescent="0.35">
      <c r="A14759" s="19"/>
    </row>
    <row r="14760" spans="1:1" x14ac:dyDescent="0.35">
      <c r="A14760" s="19"/>
    </row>
    <row r="14761" spans="1:1" x14ac:dyDescent="0.35">
      <c r="A14761" s="19"/>
    </row>
    <row r="14762" spans="1:1" x14ac:dyDescent="0.35">
      <c r="A14762" s="19"/>
    </row>
    <row r="14763" spans="1:1" x14ac:dyDescent="0.35">
      <c r="A14763" s="19"/>
    </row>
    <row r="14764" spans="1:1" x14ac:dyDescent="0.35">
      <c r="A14764" s="19"/>
    </row>
    <row r="14765" spans="1:1" x14ac:dyDescent="0.35">
      <c r="A14765" s="19"/>
    </row>
    <row r="14766" spans="1:1" x14ac:dyDescent="0.35">
      <c r="A14766" s="19"/>
    </row>
    <row r="14767" spans="1:1" x14ac:dyDescent="0.35">
      <c r="A14767" s="19"/>
    </row>
    <row r="14768" spans="1:1" x14ac:dyDescent="0.35">
      <c r="A14768" s="19"/>
    </row>
    <row r="14769" spans="1:1" x14ac:dyDescent="0.35">
      <c r="A14769" s="19"/>
    </row>
    <row r="14770" spans="1:1" x14ac:dyDescent="0.35">
      <c r="A14770" s="19"/>
    </row>
    <row r="14771" spans="1:1" x14ac:dyDescent="0.35">
      <c r="A14771" s="19"/>
    </row>
    <row r="14772" spans="1:1" x14ac:dyDescent="0.35">
      <c r="A14772" s="19"/>
    </row>
    <row r="14773" spans="1:1" x14ac:dyDescent="0.35">
      <c r="A14773" s="19"/>
    </row>
    <row r="14774" spans="1:1" x14ac:dyDescent="0.35">
      <c r="A14774" s="19"/>
    </row>
    <row r="14775" spans="1:1" x14ac:dyDescent="0.35">
      <c r="A14775" s="19"/>
    </row>
    <row r="14776" spans="1:1" x14ac:dyDescent="0.35">
      <c r="A14776" s="19"/>
    </row>
    <row r="14777" spans="1:1" x14ac:dyDescent="0.35">
      <c r="A14777" s="19"/>
    </row>
    <row r="14778" spans="1:1" x14ac:dyDescent="0.35">
      <c r="A14778" s="19"/>
    </row>
    <row r="14779" spans="1:1" x14ac:dyDescent="0.35">
      <c r="A14779" s="19"/>
    </row>
    <row r="14780" spans="1:1" x14ac:dyDescent="0.35">
      <c r="A14780" s="19"/>
    </row>
    <row r="14781" spans="1:1" x14ac:dyDescent="0.35">
      <c r="A14781" s="19"/>
    </row>
    <row r="14782" spans="1:1" x14ac:dyDescent="0.35">
      <c r="A14782" s="19"/>
    </row>
    <row r="14783" spans="1:1" x14ac:dyDescent="0.35">
      <c r="A14783" s="19"/>
    </row>
    <row r="14784" spans="1:1" x14ac:dyDescent="0.35">
      <c r="A14784" s="19"/>
    </row>
    <row r="14785" spans="1:1" x14ac:dyDescent="0.35">
      <c r="A14785" s="19"/>
    </row>
    <row r="14786" spans="1:1" x14ac:dyDescent="0.35">
      <c r="A14786" s="19"/>
    </row>
    <row r="14787" spans="1:1" x14ac:dyDescent="0.35">
      <c r="A14787" s="19"/>
    </row>
    <row r="14788" spans="1:1" x14ac:dyDescent="0.35">
      <c r="A14788" s="19"/>
    </row>
    <row r="14789" spans="1:1" x14ac:dyDescent="0.35">
      <c r="A14789" s="19"/>
    </row>
    <row r="14790" spans="1:1" x14ac:dyDescent="0.35">
      <c r="A14790" s="19"/>
    </row>
    <row r="14791" spans="1:1" x14ac:dyDescent="0.35">
      <c r="A14791" s="19"/>
    </row>
    <row r="14792" spans="1:1" x14ac:dyDescent="0.35">
      <c r="A14792" s="19"/>
    </row>
    <row r="14793" spans="1:1" x14ac:dyDescent="0.35">
      <c r="A14793" s="19"/>
    </row>
    <row r="14794" spans="1:1" x14ac:dyDescent="0.35">
      <c r="A14794" s="19"/>
    </row>
    <row r="14795" spans="1:1" x14ac:dyDescent="0.35">
      <c r="A14795" s="19"/>
    </row>
    <row r="14796" spans="1:1" x14ac:dyDescent="0.35">
      <c r="A14796" s="19"/>
    </row>
    <row r="14797" spans="1:1" x14ac:dyDescent="0.35">
      <c r="A14797" s="19"/>
    </row>
    <row r="14798" spans="1:1" x14ac:dyDescent="0.35">
      <c r="A14798" s="19"/>
    </row>
    <row r="14799" spans="1:1" x14ac:dyDescent="0.35">
      <c r="A14799" s="19"/>
    </row>
    <row r="14800" spans="1:1" x14ac:dyDescent="0.35">
      <c r="A14800" s="19"/>
    </row>
    <row r="14801" spans="1:1" x14ac:dyDescent="0.35">
      <c r="A14801" s="19"/>
    </row>
    <row r="14802" spans="1:1" x14ac:dyDescent="0.35">
      <c r="A14802" s="19"/>
    </row>
    <row r="14803" spans="1:1" x14ac:dyDescent="0.35">
      <c r="A14803" s="19"/>
    </row>
    <row r="14804" spans="1:1" x14ac:dyDescent="0.35">
      <c r="A14804" s="19"/>
    </row>
    <row r="14805" spans="1:1" x14ac:dyDescent="0.35">
      <c r="A14805" s="19"/>
    </row>
    <row r="14806" spans="1:1" x14ac:dyDescent="0.35">
      <c r="A14806" s="19"/>
    </row>
    <row r="14807" spans="1:1" x14ac:dyDescent="0.35">
      <c r="A14807" s="19"/>
    </row>
    <row r="14808" spans="1:1" x14ac:dyDescent="0.35">
      <c r="A14808" s="19"/>
    </row>
    <row r="14809" spans="1:1" x14ac:dyDescent="0.35">
      <c r="A14809" s="19"/>
    </row>
    <row r="14810" spans="1:1" x14ac:dyDescent="0.35">
      <c r="A14810" s="19"/>
    </row>
    <row r="14811" spans="1:1" x14ac:dyDescent="0.35">
      <c r="A14811" s="19"/>
    </row>
    <row r="14812" spans="1:1" x14ac:dyDescent="0.35">
      <c r="A14812" s="19"/>
    </row>
    <row r="14813" spans="1:1" x14ac:dyDescent="0.35">
      <c r="A14813" s="19"/>
    </row>
    <row r="14814" spans="1:1" x14ac:dyDescent="0.35">
      <c r="A14814" s="19"/>
    </row>
    <row r="14815" spans="1:1" x14ac:dyDescent="0.35">
      <c r="A14815" s="19"/>
    </row>
    <row r="14816" spans="1:1" x14ac:dyDescent="0.35">
      <c r="A14816" s="19"/>
    </row>
    <row r="14817" spans="1:1" x14ac:dyDescent="0.35">
      <c r="A14817" s="19"/>
    </row>
    <row r="14818" spans="1:1" x14ac:dyDescent="0.35">
      <c r="A14818" s="19"/>
    </row>
    <row r="14819" spans="1:1" x14ac:dyDescent="0.35">
      <c r="A14819" s="19"/>
    </row>
    <row r="14820" spans="1:1" x14ac:dyDescent="0.35">
      <c r="A14820" s="19"/>
    </row>
    <row r="14821" spans="1:1" x14ac:dyDescent="0.35">
      <c r="A14821" s="19"/>
    </row>
    <row r="14822" spans="1:1" x14ac:dyDescent="0.35">
      <c r="A14822" s="19"/>
    </row>
    <row r="14823" spans="1:1" x14ac:dyDescent="0.35">
      <c r="A14823" s="19"/>
    </row>
    <row r="14824" spans="1:1" x14ac:dyDescent="0.35">
      <c r="A14824" s="19"/>
    </row>
    <row r="14825" spans="1:1" x14ac:dyDescent="0.35">
      <c r="A14825" s="19"/>
    </row>
    <row r="14826" spans="1:1" x14ac:dyDescent="0.35">
      <c r="A14826" s="19"/>
    </row>
    <row r="14827" spans="1:1" x14ac:dyDescent="0.35">
      <c r="A14827" s="19"/>
    </row>
    <row r="14828" spans="1:1" x14ac:dyDescent="0.35">
      <c r="A14828" s="19"/>
    </row>
    <row r="14829" spans="1:1" x14ac:dyDescent="0.35">
      <c r="A14829" s="19"/>
    </row>
    <row r="14830" spans="1:1" x14ac:dyDescent="0.35">
      <c r="A14830" s="19"/>
    </row>
    <row r="14831" spans="1:1" x14ac:dyDescent="0.35">
      <c r="A14831" s="19"/>
    </row>
    <row r="14832" spans="1:1" x14ac:dyDescent="0.35">
      <c r="A14832" s="19"/>
    </row>
    <row r="14833" spans="1:1" x14ac:dyDescent="0.35">
      <c r="A14833" s="19"/>
    </row>
    <row r="14834" spans="1:1" x14ac:dyDescent="0.35">
      <c r="A14834" s="19"/>
    </row>
    <row r="14835" spans="1:1" x14ac:dyDescent="0.35">
      <c r="A14835" s="19"/>
    </row>
    <row r="14836" spans="1:1" x14ac:dyDescent="0.35">
      <c r="A14836" s="19"/>
    </row>
    <row r="14837" spans="1:1" x14ac:dyDescent="0.35">
      <c r="A14837" s="19"/>
    </row>
    <row r="14838" spans="1:1" x14ac:dyDescent="0.35">
      <c r="A14838" s="19"/>
    </row>
    <row r="14839" spans="1:1" x14ac:dyDescent="0.35">
      <c r="A14839" s="19"/>
    </row>
    <row r="14840" spans="1:1" x14ac:dyDescent="0.35">
      <c r="A14840" s="19"/>
    </row>
    <row r="14841" spans="1:1" x14ac:dyDescent="0.35">
      <c r="A14841" s="19"/>
    </row>
    <row r="14842" spans="1:1" x14ac:dyDescent="0.35">
      <c r="A14842" s="19"/>
    </row>
    <row r="14843" spans="1:1" x14ac:dyDescent="0.35">
      <c r="A14843" s="19"/>
    </row>
    <row r="14844" spans="1:1" x14ac:dyDescent="0.35">
      <c r="A14844" s="19"/>
    </row>
    <row r="14845" spans="1:1" x14ac:dyDescent="0.35">
      <c r="A14845" s="19"/>
    </row>
    <row r="14846" spans="1:1" x14ac:dyDescent="0.35">
      <c r="A14846" s="19"/>
    </row>
    <row r="14847" spans="1:1" x14ac:dyDescent="0.35">
      <c r="A14847" s="19"/>
    </row>
    <row r="14848" spans="1:1" x14ac:dyDescent="0.35">
      <c r="A14848" s="19"/>
    </row>
    <row r="14849" spans="1:1" x14ac:dyDescent="0.35">
      <c r="A14849" s="19"/>
    </row>
    <row r="14850" spans="1:1" x14ac:dyDescent="0.35">
      <c r="A14850" s="19"/>
    </row>
    <row r="14851" spans="1:1" x14ac:dyDescent="0.35">
      <c r="A14851" s="19"/>
    </row>
    <row r="14852" spans="1:1" x14ac:dyDescent="0.35">
      <c r="A14852" s="19"/>
    </row>
    <row r="14853" spans="1:1" x14ac:dyDescent="0.35">
      <c r="A14853" s="19"/>
    </row>
    <row r="14854" spans="1:1" x14ac:dyDescent="0.35">
      <c r="A14854" s="19"/>
    </row>
    <row r="14855" spans="1:1" x14ac:dyDescent="0.35">
      <c r="A14855" s="19"/>
    </row>
    <row r="14856" spans="1:1" x14ac:dyDescent="0.35">
      <c r="A14856" s="19"/>
    </row>
    <row r="14857" spans="1:1" x14ac:dyDescent="0.35">
      <c r="A14857" s="19"/>
    </row>
    <row r="14858" spans="1:1" x14ac:dyDescent="0.35">
      <c r="A14858" s="19"/>
    </row>
    <row r="14859" spans="1:1" x14ac:dyDescent="0.35">
      <c r="A14859" s="19"/>
    </row>
    <row r="14860" spans="1:1" x14ac:dyDescent="0.35">
      <c r="A14860" s="19"/>
    </row>
    <row r="14861" spans="1:1" x14ac:dyDescent="0.35">
      <c r="A14861" s="19"/>
    </row>
    <row r="14862" spans="1:1" x14ac:dyDescent="0.35">
      <c r="A14862" s="19"/>
    </row>
    <row r="14863" spans="1:1" x14ac:dyDescent="0.35">
      <c r="A14863" s="19"/>
    </row>
    <row r="14864" spans="1:1" x14ac:dyDescent="0.35">
      <c r="A14864" s="19"/>
    </row>
    <row r="14865" spans="1:1" x14ac:dyDescent="0.35">
      <c r="A14865" s="19"/>
    </row>
    <row r="14866" spans="1:1" x14ac:dyDescent="0.35">
      <c r="A14866" s="19"/>
    </row>
    <row r="14867" spans="1:1" x14ac:dyDescent="0.35">
      <c r="A14867" s="19"/>
    </row>
    <row r="14868" spans="1:1" x14ac:dyDescent="0.35">
      <c r="A14868" s="19"/>
    </row>
    <row r="14869" spans="1:1" x14ac:dyDescent="0.35">
      <c r="A14869" s="19"/>
    </row>
    <row r="14870" spans="1:1" x14ac:dyDescent="0.35">
      <c r="A14870" s="19"/>
    </row>
    <row r="14871" spans="1:1" x14ac:dyDescent="0.35">
      <c r="A14871" s="19"/>
    </row>
    <row r="14872" spans="1:1" x14ac:dyDescent="0.35">
      <c r="A14872" s="19"/>
    </row>
    <row r="14873" spans="1:1" x14ac:dyDescent="0.35">
      <c r="A14873" s="19"/>
    </row>
    <row r="14874" spans="1:1" x14ac:dyDescent="0.35">
      <c r="A14874" s="19"/>
    </row>
    <row r="14875" spans="1:1" x14ac:dyDescent="0.35">
      <c r="A14875" s="19"/>
    </row>
    <row r="14876" spans="1:1" x14ac:dyDescent="0.35">
      <c r="A14876" s="19"/>
    </row>
    <row r="14877" spans="1:1" x14ac:dyDescent="0.35">
      <c r="A14877" s="19"/>
    </row>
    <row r="14878" spans="1:1" x14ac:dyDescent="0.35">
      <c r="A14878" s="19"/>
    </row>
    <row r="14879" spans="1:1" x14ac:dyDescent="0.35">
      <c r="A14879" s="19"/>
    </row>
    <row r="14880" spans="1:1" x14ac:dyDescent="0.35">
      <c r="A14880" s="19"/>
    </row>
    <row r="14881" spans="1:1" x14ac:dyDescent="0.35">
      <c r="A14881" s="19"/>
    </row>
    <row r="14882" spans="1:1" x14ac:dyDescent="0.35">
      <c r="A14882" s="19"/>
    </row>
    <row r="14883" spans="1:1" x14ac:dyDescent="0.35">
      <c r="A14883" s="19"/>
    </row>
    <row r="14884" spans="1:1" x14ac:dyDescent="0.35">
      <c r="A14884" s="19"/>
    </row>
    <row r="14885" spans="1:1" x14ac:dyDescent="0.35">
      <c r="A14885" s="19"/>
    </row>
    <row r="14886" spans="1:1" x14ac:dyDescent="0.35">
      <c r="A14886" s="19"/>
    </row>
    <row r="14887" spans="1:1" x14ac:dyDescent="0.35">
      <c r="A14887" s="19"/>
    </row>
    <row r="14888" spans="1:1" x14ac:dyDescent="0.35">
      <c r="A14888" s="19"/>
    </row>
    <row r="14889" spans="1:1" x14ac:dyDescent="0.35">
      <c r="A14889" s="19"/>
    </row>
    <row r="14890" spans="1:1" x14ac:dyDescent="0.35">
      <c r="A14890" s="19"/>
    </row>
    <row r="14891" spans="1:1" x14ac:dyDescent="0.35">
      <c r="A14891" s="19"/>
    </row>
    <row r="14892" spans="1:1" x14ac:dyDescent="0.35">
      <c r="A14892" s="19"/>
    </row>
    <row r="14893" spans="1:1" x14ac:dyDescent="0.35">
      <c r="A14893" s="19"/>
    </row>
    <row r="14894" spans="1:1" x14ac:dyDescent="0.35">
      <c r="A14894" s="19"/>
    </row>
    <row r="14895" spans="1:1" x14ac:dyDescent="0.35">
      <c r="A14895" s="19"/>
    </row>
    <row r="14896" spans="1:1" x14ac:dyDescent="0.35">
      <c r="A14896" s="19"/>
    </row>
    <row r="14897" spans="1:1" x14ac:dyDescent="0.35">
      <c r="A14897" s="19"/>
    </row>
    <row r="14898" spans="1:1" x14ac:dyDescent="0.35">
      <c r="A14898" s="19"/>
    </row>
    <row r="14899" spans="1:1" x14ac:dyDescent="0.35">
      <c r="A14899" s="19"/>
    </row>
    <row r="14900" spans="1:1" x14ac:dyDescent="0.35">
      <c r="A14900" s="19"/>
    </row>
    <row r="14901" spans="1:1" x14ac:dyDescent="0.35">
      <c r="A14901" s="19"/>
    </row>
    <row r="14902" spans="1:1" x14ac:dyDescent="0.35">
      <c r="A14902" s="19"/>
    </row>
    <row r="14903" spans="1:1" x14ac:dyDescent="0.35">
      <c r="A14903" s="19"/>
    </row>
    <row r="14904" spans="1:1" x14ac:dyDescent="0.35">
      <c r="A14904" s="19"/>
    </row>
    <row r="14905" spans="1:1" x14ac:dyDescent="0.35">
      <c r="A14905" s="19"/>
    </row>
    <row r="14906" spans="1:1" x14ac:dyDescent="0.35">
      <c r="A14906" s="19"/>
    </row>
    <row r="14907" spans="1:1" x14ac:dyDescent="0.35">
      <c r="A14907" s="19"/>
    </row>
    <row r="14908" spans="1:1" x14ac:dyDescent="0.35">
      <c r="A14908" s="19"/>
    </row>
    <row r="14909" spans="1:1" x14ac:dyDescent="0.35">
      <c r="A14909" s="19"/>
    </row>
    <row r="14910" spans="1:1" x14ac:dyDescent="0.35">
      <c r="A14910" s="19"/>
    </row>
    <row r="14911" spans="1:1" x14ac:dyDescent="0.35">
      <c r="A14911" s="19"/>
    </row>
    <row r="14912" spans="1:1" x14ac:dyDescent="0.35">
      <c r="A14912" s="19"/>
    </row>
    <row r="14913" spans="1:1" x14ac:dyDescent="0.35">
      <c r="A14913" s="19"/>
    </row>
    <row r="14914" spans="1:1" x14ac:dyDescent="0.35">
      <c r="A14914" s="19"/>
    </row>
    <row r="14915" spans="1:1" x14ac:dyDescent="0.35">
      <c r="A14915" s="19"/>
    </row>
    <row r="14916" spans="1:1" x14ac:dyDescent="0.35">
      <c r="A14916" s="19"/>
    </row>
    <row r="14917" spans="1:1" x14ac:dyDescent="0.35">
      <c r="A14917" s="19"/>
    </row>
    <row r="14918" spans="1:1" x14ac:dyDescent="0.35">
      <c r="A14918" s="19"/>
    </row>
    <row r="14919" spans="1:1" x14ac:dyDescent="0.35">
      <c r="A14919" s="19"/>
    </row>
    <row r="14920" spans="1:1" x14ac:dyDescent="0.35">
      <c r="A14920" s="19"/>
    </row>
    <row r="14921" spans="1:1" x14ac:dyDescent="0.35">
      <c r="A14921" s="19"/>
    </row>
    <row r="14922" spans="1:1" x14ac:dyDescent="0.35">
      <c r="A14922" s="19"/>
    </row>
    <row r="14923" spans="1:1" x14ac:dyDescent="0.35">
      <c r="A14923" s="19"/>
    </row>
    <row r="14924" spans="1:1" x14ac:dyDescent="0.35">
      <c r="A14924" s="19"/>
    </row>
    <row r="14925" spans="1:1" x14ac:dyDescent="0.35">
      <c r="A14925" s="19"/>
    </row>
    <row r="14926" spans="1:1" x14ac:dyDescent="0.35">
      <c r="A14926" s="19"/>
    </row>
    <row r="14927" spans="1:1" x14ac:dyDescent="0.35">
      <c r="A14927" s="19"/>
    </row>
    <row r="14928" spans="1:1" x14ac:dyDescent="0.35">
      <c r="A14928" s="19"/>
    </row>
    <row r="14929" spans="1:1" x14ac:dyDescent="0.35">
      <c r="A14929" s="19"/>
    </row>
    <row r="14930" spans="1:1" x14ac:dyDescent="0.35">
      <c r="A14930" s="19"/>
    </row>
    <row r="14931" spans="1:1" x14ac:dyDescent="0.35">
      <c r="A14931" s="19"/>
    </row>
    <row r="14932" spans="1:1" x14ac:dyDescent="0.35">
      <c r="A14932" s="19"/>
    </row>
    <row r="14933" spans="1:1" x14ac:dyDescent="0.35">
      <c r="A14933" s="19"/>
    </row>
    <row r="14934" spans="1:1" x14ac:dyDescent="0.35">
      <c r="A14934" s="19"/>
    </row>
    <row r="14935" spans="1:1" x14ac:dyDescent="0.35">
      <c r="A14935" s="19"/>
    </row>
    <row r="14936" spans="1:1" x14ac:dyDescent="0.35">
      <c r="A14936" s="19"/>
    </row>
    <row r="14937" spans="1:1" x14ac:dyDescent="0.35">
      <c r="A14937" s="19"/>
    </row>
    <row r="14938" spans="1:1" x14ac:dyDescent="0.35">
      <c r="A14938" s="19"/>
    </row>
    <row r="14939" spans="1:1" x14ac:dyDescent="0.35">
      <c r="A14939" s="19"/>
    </row>
    <row r="14940" spans="1:1" x14ac:dyDescent="0.35">
      <c r="A14940" s="19"/>
    </row>
    <row r="14941" spans="1:1" x14ac:dyDescent="0.35">
      <c r="A14941" s="19"/>
    </row>
    <row r="14942" spans="1:1" x14ac:dyDescent="0.35">
      <c r="A14942" s="19"/>
    </row>
    <row r="14943" spans="1:1" x14ac:dyDescent="0.35">
      <c r="A14943" s="19"/>
    </row>
    <row r="14944" spans="1:1" x14ac:dyDescent="0.35">
      <c r="A14944" s="19"/>
    </row>
    <row r="14945" spans="1:1" x14ac:dyDescent="0.35">
      <c r="A14945" s="19"/>
    </row>
    <row r="14946" spans="1:1" x14ac:dyDescent="0.35">
      <c r="A14946" s="19"/>
    </row>
    <row r="14947" spans="1:1" x14ac:dyDescent="0.35">
      <c r="A14947" s="19"/>
    </row>
    <row r="14948" spans="1:1" x14ac:dyDescent="0.35">
      <c r="A14948" s="19"/>
    </row>
    <row r="14949" spans="1:1" x14ac:dyDescent="0.35">
      <c r="A14949" s="19"/>
    </row>
    <row r="14950" spans="1:1" x14ac:dyDescent="0.35">
      <c r="A14950" s="19"/>
    </row>
    <row r="14951" spans="1:1" x14ac:dyDescent="0.35">
      <c r="A14951" s="19"/>
    </row>
    <row r="14952" spans="1:1" x14ac:dyDescent="0.35">
      <c r="A14952" s="19"/>
    </row>
    <row r="14953" spans="1:1" x14ac:dyDescent="0.35">
      <c r="A14953" s="19"/>
    </row>
    <row r="14954" spans="1:1" x14ac:dyDescent="0.35">
      <c r="A14954" s="19"/>
    </row>
    <row r="14955" spans="1:1" x14ac:dyDescent="0.35">
      <c r="A14955" s="19"/>
    </row>
    <row r="14956" spans="1:1" x14ac:dyDescent="0.35">
      <c r="A14956" s="19"/>
    </row>
    <row r="14957" spans="1:1" x14ac:dyDescent="0.35">
      <c r="A14957" s="19"/>
    </row>
    <row r="14958" spans="1:1" x14ac:dyDescent="0.35">
      <c r="A14958" s="19"/>
    </row>
    <row r="14959" spans="1:1" x14ac:dyDescent="0.35">
      <c r="A14959" s="19"/>
    </row>
    <row r="14960" spans="1:1" x14ac:dyDescent="0.35">
      <c r="A14960" s="19"/>
    </row>
    <row r="14961" spans="1:1" x14ac:dyDescent="0.35">
      <c r="A14961" s="19"/>
    </row>
    <row r="14962" spans="1:1" x14ac:dyDescent="0.35">
      <c r="A14962" s="19"/>
    </row>
    <row r="14963" spans="1:1" x14ac:dyDescent="0.35">
      <c r="A14963" s="19"/>
    </row>
    <row r="14964" spans="1:1" x14ac:dyDescent="0.35">
      <c r="A14964" s="19"/>
    </row>
    <row r="14965" spans="1:1" x14ac:dyDescent="0.35">
      <c r="A14965" s="19"/>
    </row>
    <row r="14966" spans="1:1" x14ac:dyDescent="0.35">
      <c r="A14966" s="19"/>
    </row>
    <row r="14967" spans="1:1" x14ac:dyDescent="0.35">
      <c r="A14967" s="19"/>
    </row>
    <row r="14968" spans="1:1" x14ac:dyDescent="0.35">
      <c r="A14968" s="19"/>
    </row>
    <row r="14969" spans="1:1" x14ac:dyDescent="0.35">
      <c r="A14969" s="19"/>
    </row>
    <row r="14970" spans="1:1" x14ac:dyDescent="0.35">
      <c r="A14970" s="19"/>
    </row>
    <row r="14971" spans="1:1" x14ac:dyDescent="0.35">
      <c r="A14971" s="19"/>
    </row>
    <row r="14972" spans="1:1" x14ac:dyDescent="0.35">
      <c r="A14972" s="19"/>
    </row>
    <row r="14973" spans="1:1" x14ac:dyDescent="0.35">
      <c r="A14973" s="19"/>
    </row>
    <row r="14974" spans="1:1" x14ac:dyDescent="0.35">
      <c r="A14974" s="19"/>
    </row>
    <row r="14975" spans="1:1" x14ac:dyDescent="0.35">
      <c r="A14975" s="19"/>
    </row>
    <row r="14976" spans="1:1" x14ac:dyDescent="0.35">
      <c r="A14976" s="19"/>
    </row>
    <row r="14977" spans="1:1" x14ac:dyDescent="0.35">
      <c r="A14977" s="19"/>
    </row>
    <row r="14978" spans="1:1" x14ac:dyDescent="0.35">
      <c r="A14978" s="19"/>
    </row>
    <row r="14979" spans="1:1" x14ac:dyDescent="0.35">
      <c r="A14979" s="19"/>
    </row>
    <row r="14980" spans="1:1" x14ac:dyDescent="0.35">
      <c r="A14980" s="19"/>
    </row>
    <row r="14981" spans="1:1" x14ac:dyDescent="0.35">
      <c r="A14981" s="19"/>
    </row>
    <row r="14982" spans="1:1" x14ac:dyDescent="0.35">
      <c r="A14982" s="19"/>
    </row>
    <row r="14983" spans="1:1" x14ac:dyDescent="0.35">
      <c r="A14983" s="19"/>
    </row>
    <row r="14984" spans="1:1" x14ac:dyDescent="0.35">
      <c r="A14984" s="19"/>
    </row>
    <row r="14985" spans="1:1" x14ac:dyDescent="0.35">
      <c r="A14985" s="19"/>
    </row>
    <row r="14986" spans="1:1" x14ac:dyDescent="0.35">
      <c r="A14986" s="19"/>
    </row>
    <row r="14987" spans="1:1" x14ac:dyDescent="0.35">
      <c r="A14987" s="19"/>
    </row>
    <row r="14988" spans="1:1" x14ac:dyDescent="0.35">
      <c r="A14988" s="19"/>
    </row>
    <row r="14989" spans="1:1" x14ac:dyDescent="0.35">
      <c r="A14989" s="19"/>
    </row>
    <row r="14990" spans="1:1" x14ac:dyDescent="0.35">
      <c r="A14990" s="19"/>
    </row>
    <row r="14991" spans="1:1" x14ac:dyDescent="0.35">
      <c r="A14991" s="19"/>
    </row>
    <row r="14992" spans="1:1" x14ac:dyDescent="0.35">
      <c r="A14992" s="19"/>
    </row>
    <row r="14993" spans="1:1" x14ac:dyDescent="0.35">
      <c r="A14993" s="19"/>
    </row>
    <row r="14994" spans="1:1" x14ac:dyDescent="0.35">
      <c r="A14994" s="19"/>
    </row>
    <row r="14995" spans="1:1" x14ac:dyDescent="0.35">
      <c r="A14995" s="19"/>
    </row>
    <row r="14996" spans="1:1" x14ac:dyDescent="0.35">
      <c r="A14996" s="19"/>
    </row>
    <row r="14997" spans="1:1" x14ac:dyDescent="0.35">
      <c r="A14997" s="19"/>
    </row>
    <row r="14998" spans="1:1" x14ac:dyDescent="0.35">
      <c r="A14998" s="19"/>
    </row>
    <row r="14999" spans="1:1" x14ac:dyDescent="0.35">
      <c r="A14999" s="19"/>
    </row>
    <row r="15000" spans="1:1" x14ac:dyDescent="0.35">
      <c r="A15000" s="19"/>
    </row>
    <row r="15001" spans="1:1" x14ac:dyDescent="0.35">
      <c r="A15001" s="19"/>
    </row>
    <row r="15002" spans="1:1" x14ac:dyDescent="0.35">
      <c r="A15002" s="19"/>
    </row>
    <row r="15003" spans="1:1" x14ac:dyDescent="0.35">
      <c r="A15003" s="19"/>
    </row>
    <row r="15004" spans="1:1" x14ac:dyDescent="0.35">
      <c r="A15004" s="19"/>
    </row>
    <row r="15005" spans="1:1" x14ac:dyDescent="0.35">
      <c r="A15005" s="19"/>
    </row>
    <row r="15006" spans="1:1" x14ac:dyDescent="0.35">
      <c r="A15006" s="19"/>
    </row>
    <row r="15007" spans="1:1" x14ac:dyDescent="0.35">
      <c r="A15007" s="19"/>
    </row>
    <row r="15008" spans="1:1" x14ac:dyDescent="0.35">
      <c r="A15008" s="19"/>
    </row>
    <row r="15009" spans="1:1" x14ac:dyDescent="0.35">
      <c r="A15009" s="19"/>
    </row>
    <row r="15010" spans="1:1" x14ac:dyDescent="0.35">
      <c r="A15010" s="19"/>
    </row>
    <row r="15011" spans="1:1" x14ac:dyDescent="0.35">
      <c r="A15011" s="19"/>
    </row>
    <row r="15012" spans="1:1" x14ac:dyDescent="0.35">
      <c r="A15012" s="19"/>
    </row>
    <row r="15013" spans="1:1" x14ac:dyDescent="0.35">
      <c r="A15013" s="19"/>
    </row>
    <row r="15014" spans="1:1" x14ac:dyDescent="0.35">
      <c r="A15014" s="19"/>
    </row>
    <row r="15015" spans="1:1" x14ac:dyDescent="0.35">
      <c r="A15015" s="19"/>
    </row>
    <row r="15016" spans="1:1" x14ac:dyDescent="0.35">
      <c r="A15016" s="19"/>
    </row>
    <row r="15017" spans="1:1" x14ac:dyDescent="0.35">
      <c r="A15017" s="19"/>
    </row>
    <row r="15018" spans="1:1" x14ac:dyDescent="0.35">
      <c r="A15018" s="19"/>
    </row>
    <row r="15019" spans="1:1" x14ac:dyDescent="0.35">
      <c r="A15019" s="19"/>
    </row>
    <row r="15020" spans="1:1" x14ac:dyDescent="0.35">
      <c r="A15020" s="19"/>
    </row>
    <row r="15021" spans="1:1" x14ac:dyDescent="0.35">
      <c r="A15021" s="19"/>
    </row>
    <row r="15022" spans="1:1" x14ac:dyDescent="0.35">
      <c r="A15022" s="19"/>
    </row>
    <row r="15023" spans="1:1" x14ac:dyDescent="0.35">
      <c r="A15023" s="19"/>
    </row>
    <row r="15024" spans="1:1" x14ac:dyDescent="0.35">
      <c r="A15024" s="19"/>
    </row>
    <row r="15025" spans="1:1" x14ac:dyDescent="0.35">
      <c r="A15025" s="19"/>
    </row>
    <row r="15026" spans="1:1" x14ac:dyDescent="0.35">
      <c r="A15026" s="19"/>
    </row>
    <row r="15027" spans="1:1" x14ac:dyDescent="0.35">
      <c r="A15027" s="19"/>
    </row>
    <row r="15028" spans="1:1" x14ac:dyDescent="0.35">
      <c r="A15028" s="19"/>
    </row>
    <row r="15029" spans="1:1" x14ac:dyDescent="0.35">
      <c r="A15029" s="19"/>
    </row>
    <row r="15030" spans="1:1" x14ac:dyDescent="0.35">
      <c r="A15030" s="19"/>
    </row>
    <row r="15031" spans="1:1" x14ac:dyDescent="0.35">
      <c r="A15031" s="19"/>
    </row>
    <row r="15032" spans="1:1" x14ac:dyDescent="0.35">
      <c r="A15032" s="19"/>
    </row>
    <row r="15033" spans="1:1" x14ac:dyDescent="0.35">
      <c r="A15033" s="19"/>
    </row>
    <row r="15034" spans="1:1" x14ac:dyDescent="0.35">
      <c r="A15034" s="19"/>
    </row>
    <row r="15035" spans="1:1" x14ac:dyDescent="0.35">
      <c r="A15035" s="19"/>
    </row>
    <row r="15036" spans="1:1" x14ac:dyDescent="0.35">
      <c r="A15036" s="19"/>
    </row>
    <row r="15037" spans="1:1" x14ac:dyDescent="0.35">
      <c r="A15037" s="19"/>
    </row>
    <row r="15038" spans="1:1" x14ac:dyDescent="0.35">
      <c r="A15038" s="19"/>
    </row>
    <row r="15039" spans="1:1" x14ac:dyDescent="0.35">
      <c r="A15039" s="19"/>
    </row>
    <row r="15040" spans="1:1" x14ac:dyDescent="0.35">
      <c r="A15040" s="19"/>
    </row>
    <row r="15041" spans="1:1" x14ac:dyDescent="0.35">
      <c r="A15041" s="19"/>
    </row>
    <row r="15042" spans="1:1" x14ac:dyDescent="0.35">
      <c r="A15042" s="19"/>
    </row>
    <row r="15043" spans="1:1" x14ac:dyDescent="0.35">
      <c r="A15043" s="19"/>
    </row>
    <row r="15044" spans="1:1" x14ac:dyDescent="0.35">
      <c r="A15044" s="19"/>
    </row>
    <row r="15045" spans="1:1" x14ac:dyDescent="0.35">
      <c r="A15045" s="19"/>
    </row>
    <row r="15046" spans="1:1" x14ac:dyDescent="0.35">
      <c r="A15046" s="19"/>
    </row>
    <row r="15047" spans="1:1" x14ac:dyDescent="0.35">
      <c r="A15047" s="19"/>
    </row>
    <row r="15048" spans="1:1" x14ac:dyDescent="0.35">
      <c r="A15048" s="19"/>
    </row>
    <row r="15049" spans="1:1" x14ac:dyDescent="0.35">
      <c r="A15049" s="19"/>
    </row>
    <row r="15050" spans="1:1" x14ac:dyDescent="0.35">
      <c r="A15050" s="19"/>
    </row>
    <row r="15051" spans="1:1" x14ac:dyDescent="0.35">
      <c r="A15051" s="19"/>
    </row>
    <row r="15052" spans="1:1" x14ac:dyDescent="0.35">
      <c r="A15052" s="19"/>
    </row>
    <row r="15053" spans="1:1" x14ac:dyDescent="0.35">
      <c r="A15053" s="19"/>
    </row>
    <row r="15054" spans="1:1" x14ac:dyDescent="0.35">
      <c r="A15054" s="19"/>
    </row>
    <row r="15055" spans="1:1" x14ac:dyDescent="0.35">
      <c r="A15055" s="19"/>
    </row>
    <row r="15056" spans="1:1" x14ac:dyDescent="0.35">
      <c r="A15056" s="19"/>
    </row>
    <row r="15057" spans="1:1" x14ac:dyDescent="0.35">
      <c r="A15057" s="19"/>
    </row>
    <row r="15058" spans="1:1" x14ac:dyDescent="0.35">
      <c r="A15058" s="19"/>
    </row>
    <row r="15059" spans="1:1" x14ac:dyDescent="0.35">
      <c r="A15059" s="19"/>
    </row>
    <row r="15060" spans="1:1" x14ac:dyDescent="0.35">
      <c r="A15060" s="19"/>
    </row>
    <row r="15061" spans="1:1" x14ac:dyDescent="0.35">
      <c r="A15061" s="19"/>
    </row>
    <row r="15062" spans="1:1" x14ac:dyDescent="0.35">
      <c r="A15062" s="19"/>
    </row>
    <row r="15063" spans="1:1" x14ac:dyDescent="0.35">
      <c r="A15063" s="19"/>
    </row>
    <row r="15064" spans="1:1" x14ac:dyDescent="0.35">
      <c r="A15064" s="19"/>
    </row>
    <row r="15065" spans="1:1" x14ac:dyDescent="0.35">
      <c r="A15065" s="19"/>
    </row>
    <row r="15066" spans="1:1" x14ac:dyDescent="0.35">
      <c r="A15066" s="19"/>
    </row>
    <row r="15067" spans="1:1" x14ac:dyDescent="0.35">
      <c r="A15067" s="19"/>
    </row>
    <row r="15068" spans="1:1" x14ac:dyDescent="0.35">
      <c r="A15068" s="19"/>
    </row>
    <row r="15069" spans="1:1" x14ac:dyDescent="0.35">
      <c r="A15069" s="19"/>
    </row>
    <row r="15070" spans="1:1" x14ac:dyDescent="0.35">
      <c r="A15070" s="19"/>
    </row>
    <row r="15071" spans="1:1" x14ac:dyDescent="0.35">
      <c r="A15071" s="19"/>
    </row>
    <row r="15072" spans="1:1" x14ac:dyDescent="0.35">
      <c r="A15072" s="19"/>
    </row>
    <row r="15073" spans="1:1" x14ac:dyDescent="0.35">
      <c r="A15073" s="19"/>
    </row>
    <row r="15074" spans="1:1" x14ac:dyDescent="0.35">
      <c r="A15074" s="19"/>
    </row>
    <row r="15075" spans="1:1" x14ac:dyDescent="0.35">
      <c r="A15075" s="19"/>
    </row>
    <row r="15076" spans="1:1" x14ac:dyDescent="0.35">
      <c r="A15076" s="19"/>
    </row>
    <row r="15077" spans="1:1" x14ac:dyDescent="0.35">
      <c r="A15077" s="19"/>
    </row>
    <row r="15078" spans="1:1" x14ac:dyDescent="0.35">
      <c r="A15078" s="19"/>
    </row>
    <row r="15079" spans="1:1" x14ac:dyDescent="0.35">
      <c r="A15079" s="19"/>
    </row>
    <row r="15080" spans="1:1" x14ac:dyDescent="0.35">
      <c r="A15080" s="19"/>
    </row>
    <row r="15081" spans="1:1" x14ac:dyDescent="0.35">
      <c r="A15081" s="19"/>
    </row>
    <row r="15082" spans="1:1" x14ac:dyDescent="0.35">
      <c r="A15082" s="19"/>
    </row>
    <row r="15083" spans="1:1" x14ac:dyDescent="0.35">
      <c r="A15083" s="19"/>
    </row>
    <row r="15084" spans="1:1" x14ac:dyDescent="0.35">
      <c r="A15084" s="19"/>
    </row>
    <row r="15085" spans="1:1" x14ac:dyDescent="0.35">
      <c r="A15085" s="19"/>
    </row>
    <row r="15086" spans="1:1" x14ac:dyDescent="0.35">
      <c r="A15086" s="19"/>
    </row>
    <row r="15087" spans="1:1" x14ac:dyDescent="0.35">
      <c r="A15087" s="19"/>
    </row>
    <row r="15088" spans="1:1" x14ac:dyDescent="0.35">
      <c r="A15088" s="19"/>
    </row>
    <row r="15089" spans="1:1" x14ac:dyDescent="0.35">
      <c r="A15089" s="19"/>
    </row>
    <row r="15090" spans="1:1" x14ac:dyDescent="0.35">
      <c r="A15090" s="19"/>
    </row>
    <row r="15091" spans="1:1" x14ac:dyDescent="0.35">
      <c r="A15091" s="19"/>
    </row>
    <row r="15092" spans="1:1" x14ac:dyDescent="0.35">
      <c r="A15092" s="19"/>
    </row>
    <row r="15093" spans="1:1" x14ac:dyDescent="0.35">
      <c r="A15093" s="19"/>
    </row>
    <row r="15094" spans="1:1" x14ac:dyDescent="0.35">
      <c r="A15094" s="19"/>
    </row>
    <row r="15095" spans="1:1" x14ac:dyDescent="0.35">
      <c r="A15095" s="19"/>
    </row>
    <row r="15096" spans="1:1" x14ac:dyDescent="0.35">
      <c r="A15096" s="19"/>
    </row>
    <row r="15097" spans="1:1" x14ac:dyDescent="0.35">
      <c r="A15097" s="19"/>
    </row>
    <row r="15098" spans="1:1" x14ac:dyDescent="0.35">
      <c r="A15098" s="19"/>
    </row>
    <row r="15099" spans="1:1" x14ac:dyDescent="0.35">
      <c r="A15099" s="19"/>
    </row>
    <row r="15100" spans="1:1" x14ac:dyDescent="0.35">
      <c r="A15100" s="19"/>
    </row>
    <row r="15101" spans="1:1" x14ac:dyDescent="0.35">
      <c r="A15101" s="19"/>
    </row>
    <row r="15102" spans="1:1" x14ac:dyDescent="0.35">
      <c r="A15102" s="19"/>
    </row>
    <row r="15103" spans="1:1" x14ac:dyDescent="0.35">
      <c r="A15103" s="19"/>
    </row>
    <row r="15104" spans="1:1" x14ac:dyDescent="0.35">
      <c r="A15104" s="19"/>
    </row>
    <row r="15105" spans="1:1" x14ac:dyDescent="0.35">
      <c r="A15105" s="19"/>
    </row>
    <row r="15106" spans="1:1" x14ac:dyDescent="0.35">
      <c r="A15106" s="19"/>
    </row>
    <row r="15107" spans="1:1" x14ac:dyDescent="0.35">
      <c r="A15107" s="19"/>
    </row>
    <row r="15108" spans="1:1" x14ac:dyDescent="0.35">
      <c r="A15108" s="19"/>
    </row>
    <row r="15109" spans="1:1" x14ac:dyDescent="0.35">
      <c r="A15109" s="19"/>
    </row>
    <row r="15110" spans="1:1" x14ac:dyDescent="0.35">
      <c r="A15110" s="19"/>
    </row>
    <row r="15111" spans="1:1" x14ac:dyDescent="0.35">
      <c r="A15111" s="19"/>
    </row>
    <row r="15112" spans="1:1" x14ac:dyDescent="0.35">
      <c r="A15112" s="19"/>
    </row>
    <row r="15113" spans="1:1" x14ac:dyDescent="0.35">
      <c r="A15113" s="19"/>
    </row>
    <row r="15114" spans="1:1" x14ac:dyDescent="0.35">
      <c r="A15114" s="19"/>
    </row>
    <row r="15115" spans="1:1" x14ac:dyDescent="0.35">
      <c r="A15115" s="19"/>
    </row>
    <row r="15116" spans="1:1" x14ac:dyDescent="0.35">
      <c r="A15116" s="19"/>
    </row>
    <row r="15117" spans="1:1" x14ac:dyDescent="0.35">
      <c r="A15117" s="19"/>
    </row>
    <row r="15118" spans="1:1" x14ac:dyDescent="0.35">
      <c r="A15118" s="19"/>
    </row>
    <row r="15119" spans="1:1" x14ac:dyDescent="0.35">
      <c r="A15119" s="19"/>
    </row>
    <row r="15120" spans="1:1" x14ac:dyDescent="0.35">
      <c r="A15120" s="19"/>
    </row>
    <row r="15121" spans="1:1" x14ac:dyDescent="0.35">
      <c r="A15121" s="19"/>
    </row>
    <row r="15122" spans="1:1" x14ac:dyDescent="0.35">
      <c r="A15122" s="19"/>
    </row>
    <row r="15123" spans="1:1" x14ac:dyDescent="0.35">
      <c r="A15123" s="19"/>
    </row>
    <row r="15124" spans="1:1" x14ac:dyDescent="0.35">
      <c r="A15124" s="19"/>
    </row>
    <row r="15125" spans="1:1" x14ac:dyDescent="0.35">
      <c r="A15125" s="19"/>
    </row>
    <row r="15126" spans="1:1" x14ac:dyDescent="0.35">
      <c r="A15126" s="19"/>
    </row>
    <row r="15127" spans="1:1" x14ac:dyDescent="0.35">
      <c r="A15127" s="19"/>
    </row>
    <row r="15128" spans="1:1" x14ac:dyDescent="0.35">
      <c r="A15128" s="19"/>
    </row>
    <row r="15129" spans="1:1" x14ac:dyDescent="0.35">
      <c r="A15129" s="19"/>
    </row>
    <row r="15130" spans="1:1" x14ac:dyDescent="0.35">
      <c r="A15130" s="19"/>
    </row>
    <row r="15131" spans="1:1" x14ac:dyDescent="0.35">
      <c r="A15131" s="19"/>
    </row>
    <row r="15132" spans="1:1" x14ac:dyDescent="0.35">
      <c r="A15132" s="19"/>
    </row>
    <row r="15133" spans="1:1" x14ac:dyDescent="0.35">
      <c r="A15133" s="19"/>
    </row>
    <row r="15134" spans="1:1" x14ac:dyDescent="0.35">
      <c r="A15134" s="19"/>
    </row>
    <row r="15135" spans="1:1" x14ac:dyDescent="0.35">
      <c r="A15135" s="19"/>
    </row>
    <row r="15136" spans="1:1" x14ac:dyDescent="0.35">
      <c r="A15136" s="19"/>
    </row>
    <row r="15137" spans="1:1" x14ac:dyDescent="0.35">
      <c r="A15137" s="19"/>
    </row>
    <row r="15138" spans="1:1" x14ac:dyDescent="0.35">
      <c r="A15138" s="19"/>
    </row>
    <row r="15139" spans="1:1" x14ac:dyDescent="0.35">
      <c r="A15139" s="19"/>
    </row>
    <row r="15140" spans="1:1" x14ac:dyDescent="0.35">
      <c r="A15140" s="19"/>
    </row>
    <row r="15141" spans="1:1" x14ac:dyDescent="0.35">
      <c r="A15141" s="19"/>
    </row>
    <row r="15142" spans="1:1" x14ac:dyDescent="0.35">
      <c r="A15142" s="19"/>
    </row>
    <row r="15143" spans="1:1" x14ac:dyDescent="0.35">
      <c r="A15143" s="19"/>
    </row>
    <row r="15144" spans="1:1" x14ac:dyDescent="0.35">
      <c r="A15144" s="19"/>
    </row>
    <row r="15145" spans="1:1" x14ac:dyDescent="0.35">
      <c r="A15145" s="19"/>
    </row>
    <row r="15146" spans="1:1" x14ac:dyDescent="0.35">
      <c r="A15146" s="19"/>
    </row>
    <row r="15147" spans="1:1" x14ac:dyDescent="0.35">
      <c r="A15147" s="19"/>
    </row>
    <row r="15148" spans="1:1" x14ac:dyDescent="0.35">
      <c r="A15148" s="19"/>
    </row>
    <row r="15149" spans="1:1" x14ac:dyDescent="0.35">
      <c r="A15149" s="19"/>
    </row>
    <row r="15150" spans="1:1" x14ac:dyDescent="0.35">
      <c r="A15150" s="19"/>
    </row>
    <row r="15151" spans="1:1" x14ac:dyDescent="0.35">
      <c r="A15151" s="19"/>
    </row>
    <row r="15152" spans="1:1" x14ac:dyDescent="0.35">
      <c r="A15152" s="19"/>
    </row>
    <row r="15153" spans="1:1" x14ac:dyDescent="0.35">
      <c r="A15153" s="19"/>
    </row>
    <row r="15154" spans="1:1" x14ac:dyDescent="0.35">
      <c r="A15154" s="19"/>
    </row>
    <row r="15155" spans="1:1" x14ac:dyDescent="0.35">
      <c r="A15155" s="19"/>
    </row>
    <row r="15156" spans="1:1" x14ac:dyDescent="0.35">
      <c r="A15156" s="19"/>
    </row>
    <row r="15157" spans="1:1" x14ac:dyDescent="0.35">
      <c r="A15157" s="19"/>
    </row>
    <row r="15158" spans="1:1" x14ac:dyDescent="0.35">
      <c r="A15158" s="19"/>
    </row>
    <row r="15159" spans="1:1" x14ac:dyDescent="0.35">
      <c r="A15159" s="19"/>
    </row>
    <row r="15160" spans="1:1" x14ac:dyDescent="0.35">
      <c r="A15160" s="19"/>
    </row>
    <row r="15161" spans="1:1" x14ac:dyDescent="0.35">
      <c r="A15161" s="19"/>
    </row>
    <row r="15162" spans="1:1" x14ac:dyDescent="0.35">
      <c r="A15162" s="19"/>
    </row>
    <row r="15163" spans="1:1" x14ac:dyDescent="0.35">
      <c r="A15163" s="19"/>
    </row>
    <row r="15164" spans="1:1" x14ac:dyDescent="0.35">
      <c r="A15164" s="19"/>
    </row>
    <row r="15165" spans="1:1" x14ac:dyDescent="0.35">
      <c r="A15165" s="19"/>
    </row>
    <row r="15166" spans="1:1" x14ac:dyDescent="0.35">
      <c r="A15166" s="19"/>
    </row>
    <row r="15167" spans="1:1" x14ac:dyDescent="0.35">
      <c r="A15167" s="19"/>
    </row>
    <row r="15168" spans="1:1" x14ac:dyDescent="0.35">
      <c r="A15168" s="19"/>
    </row>
    <row r="15169" spans="1:1" x14ac:dyDescent="0.35">
      <c r="A15169" s="19"/>
    </row>
    <row r="15170" spans="1:1" x14ac:dyDescent="0.35">
      <c r="A15170" s="19"/>
    </row>
    <row r="15171" spans="1:1" x14ac:dyDescent="0.35">
      <c r="A15171" s="19"/>
    </row>
    <row r="15172" spans="1:1" x14ac:dyDescent="0.35">
      <c r="A15172" s="19"/>
    </row>
    <row r="15173" spans="1:1" x14ac:dyDescent="0.35">
      <c r="A15173" s="19"/>
    </row>
    <row r="15174" spans="1:1" x14ac:dyDescent="0.35">
      <c r="A15174" s="19"/>
    </row>
    <row r="15175" spans="1:1" x14ac:dyDescent="0.35">
      <c r="A15175" s="19"/>
    </row>
    <row r="15176" spans="1:1" x14ac:dyDescent="0.35">
      <c r="A15176" s="19"/>
    </row>
    <row r="15177" spans="1:1" x14ac:dyDescent="0.35">
      <c r="A15177" s="19"/>
    </row>
    <row r="15178" spans="1:1" x14ac:dyDescent="0.35">
      <c r="A15178" s="19"/>
    </row>
    <row r="15179" spans="1:1" x14ac:dyDescent="0.35">
      <c r="A15179" s="19"/>
    </row>
    <row r="15180" spans="1:1" x14ac:dyDescent="0.35">
      <c r="A15180" s="19"/>
    </row>
    <row r="15181" spans="1:1" x14ac:dyDescent="0.35">
      <c r="A15181" s="19"/>
    </row>
    <row r="15182" spans="1:1" x14ac:dyDescent="0.35">
      <c r="A15182" s="19"/>
    </row>
    <row r="15183" spans="1:1" x14ac:dyDescent="0.35">
      <c r="A15183" s="19"/>
    </row>
    <row r="15184" spans="1:1" x14ac:dyDescent="0.35">
      <c r="A15184" s="19"/>
    </row>
    <row r="15185" spans="1:1" x14ac:dyDescent="0.35">
      <c r="A15185" s="19"/>
    </row>
    <row r="15186" spans="1:1" x14ac:dyDescent="0.35">
      <c r="A15186" s="19"/>
    </row>
    <row r="15187" spans="1:1" x14ac:dyDescent="0.35">
      <c r="A15187" s="19"/>
    </row>
    <row r="15188" spans="1:1" x14ac:dyDescent="0.35">
      <c r="A15188" s="19"/>
    </row>
    <row r="15189" spans="1:1" x14ac:dyDescent="0.35">
      <c r="A15189" s="19"/>
    </row>
    <row r="15190" spans="1:1" x14ac:dyDescent="0.35">
      <c r="A15190" s="19"/>
    </row>
    <row r="15191" spans="1:1" x14ac:dyDescent="0.35">
      <c r="A15191" s="19"/>
    </row>
    <row r="15192" spans="1:1" x14ac:dyDescent="0.35">
      <c r="A15192" s="19"/>
    </row>
    <row r="15193" spans="1:1" x14ac:dyDescent="0.35">
      <c r="A15193" s="19"/>
    </row>
    <row r="15194" spans="1:1" x14ac:dyDescent="0.35">
      <c r="A15194" s="19"/>
    </row>
    <row r="15195" spans="1:1" x14ac:dyDescent="0.35">
      <c r="A15195" s="19"/>
    </row>
    <row r="15196" spans="1:1" x14ac:dyDescent="0.35">
      <c r="A15196" s="19"/>
    </row>
    <row r="15197" spans="1:1" x14ac:dyDescent="0.35">
      <c r="A15197" s="19"/>
    </row>
    <row r="15198" spans="1:1" x14ac:dyDescent="0.35">
      <c r="A15198" s="19"/>
    </row>
    <row r="15199" spans="1:1" x14ac:dyDescent="0.35">
      <c r="A15199" s="19"/>
    </row>
    <row r="15200" spans="1:1" x14ac:dyDescent="0.35">
      <c r="A15200" s="19"/>
    </row>
    <row r="15201" spans="1:1" x14ac:dyDescent="0.35">
      <c r="A15201" s="19"/>
    </row>
    <row r="15202" spans="1:1" x14ac:dyDescent="0.35">
      <c r="A15202" s="19"/>
    </row>
    <row r="15203" spans="1:1" x14ac:dyDescent="0.35">
      <c r="A15203" s="19"/>
    </row>
    <row r="15204" spans="1:1" x14ac:dyDescent="0.35">
      <c r="A15204" s="19"/>
    </row>
    <row r="15205" spans="1:1" x14ac:dyDescent="0.35">
      <c r="A15205" s="19"/>
    </row>
    <row r="15206" spans="1:1" x14ac:dyDescent="0.35">
      <c r="A15206" s="19"/>
    </row>
    <row r="15207" spans="1:1" x14ac:dyDescent="0.35">
      <c r="A15207" s="19"/>
    </row>
    <row r="15208" spans="1:1" x14ac:dyDescent="0.35">
      <c r="A15208" s="19"/>
    </row>
    <row r="15209" spans="1:1" x14ac:dyDescent="0.35">
      <c r="A15209" s="19"/>
    </row>
    <row r="15210" spans="1:1" x14ac:dyDescent="0.35">
      <c r="A15210" s="19"/>
    </row>
    <row r="15211" spans="1:1" x14ac:dyDescent="0.35">
      <c r="A15211" s="19"/>
    </row>
    <row r="15212" spans="1:1" x14ac:dyDescent="0.35">
      <c r="A15212" s="19"/>
    </row>
    <row r="15213" spans="1:1" x14ac:dyDescent="0.35">
      <c r="A15213" s="19"/>
    </row>
    <row r="15214" spans="1:1" x14ac:dyDescent="0.35">
      <c r="A15214" s="19"/>
    </row>
    <row r="15215" spans="1:1" x14ac:dyDescent="0.35">
      <c r="A15215" s="19"/>
    </row>
    <row r="15216" spans="1:1" x14ac:dyDescent="0.35">
      <c r="A15216" s="19"/>
    </row>
    <row r="15217" spans="1:1" x14ac:dyDescent="0.35">
      <c r="A15217" s="19"/>
    </row>
    <row r="15218" spans="1:1" x14ac:dyDescent="0.35">
      <c r="A15218" s="19"/>
    </row>
    <row r="15219" spans="1:1" x14ac:dyDescent="0.35">
      <c r="A15219" s="19"/>
    </row>
    <row r="15220" spans="1:1" x14ac:dyDescent="0.35">
      <c r="A15220" s="19"/>
    </row>
    <row r="15221" spans="1:1" x14ac:dyDescent="0.35">
      <c r="A15221" s="19"/>
    </row>
    <row r="15222" spans="1:1" x14ac:dyDescent="0.35">
      <c r="A15222" s="19"/>
    </row>
    <row r="15223" spans="1:1" x14ac:dyDescent="0.35">
      <c r="A15223" s="19"/>
    </row>
    <row r="15224" spans="1:1" x14ac:dyDescent="0.35">
      <c r="A15224" s="19"/>
    </row>
    <row r="15225" spans="1:1" x14ac:dyDescent="0.35">
      <c r="A15225" s="19"/>
    </row>
    <row r="15226" spans="1:1" x14ac:dyDescent="0.35">
      <c r="A15226" s="19"/>
    </row>
    <row r="15227" spans="1:1" x14ac:dyDescent="0.35">
      <c r="A15227" s="19"/>
    </row>
    <row r="15228" spans="1:1" x14ac:dyDescent="0.35">
      <c r="A15228" s="19"/>
    </row>
    <row r="15229" spans="1:1" x14ac:dyDescent="0.35">
      <c r="A15229" s="19"/>
    </row>
    <row r="15230" spans="1:1" x14ac:dyDescent="0.35">
      <c r="A15230" s="19"/>
    </row>
    <row r="15231" spans="1:1" x14ac:dyDescent="0.35">
      <c r="A15231" s="19"/>
    </row>
    <row r="15232" spans="1:1" x14ac:dyDescent="0.35">
      <c r="A15232" s="19"/>
    </row>
    <row r="15233" spans="1:1" x14ac:dyDescent="0.35">
      <c r="A15233" s="19"/>
    </row>
    <row r="15234" spans="1:1" x14ac:dyDescent="0.35">
      <c r="A15234" s="19"/>
    </row>
    <row r="15235" spans="1:1" x14ac:dyDescent="0.35">
      <c r="A15235" s="19"/>
    </row>
    <row r="15236" spans="1:1" x14ac:dyDescent="0.35">
      <c r="A15236" s="19"/>
    </row>
    <row r="15237" spans="1:1" x14ac:dyDescent="0.35">
      <c r="A15237" s="19"/>
    </row>
    <row r="15238" spans="1:1" x14ac:dyDescent="0.35">
      <c r="A15238" s="19"/>
    </row>
    <row r="15239" spans="1:1" x14ac:dyDescent="0.35">
      <c r="A15239" s="19"/>
    </row>
    <row r="15240" spans="1:1" x14ac:dyDescent="0.35">
      <c r="A15240" s="19"/>
    </row>
    <row r="15241" spans="1:1" x14ac:dyDescent="0.35">
      <c r="A15241" s="19"/>
    </row>
    <row r="15242" spans="1:1" x14ac:dyDescent="0.35">
      <c r="A15242" s="19"/>
    </row>
    <row r="15243" spans="1:1" x14ac:dyDescent="0.35">
      <c r="A15243" s="19"/>
    </row>
    <row r="15244" spans="1:1" x14ac:dyDescent="0.35">
      <c r="A15244" s="19"/>
    </row>
    <row r="15245" spans="1:1" x14ac:dyDescent="0.35">
      <c r="A15245" s="19"/>
    </row>
    <row r="15246" spans="1:1" x14ac:dyDescent="0.35">
      <c r="A15246" s="19"/>
    </row>
    <row r="15247" spans="1:1" x14ac:dyDescent="0.35">
      <c r="A15247" s="19"/>
    </row>
    <row r="15248" spans="1:1" x14ac:dyDescent="0.35">
      <c r="A15248" s="19"/>
    </row>
    <row r="15249" spans="1:1" x14ac:dyDescent="0.35">
      <c r="A15249" s="19"/>
    </row>
    <row r="15250" spans="1:1" x14ac:dyDescent="0.35">
      <c r="A15250" s="19"/>
    </row>
    <row r="15251" spans="1:1" x14ac:dyDescent="0.35">
      <c r="A15251" s="19"/>
    </row>
    <row r="15252" spans="1:1" x14ac:dyDescent="0.35">
      <c r="A15252" s="19"/>
    </row>
    <row r="15253" spans="1:1" x14ac:dyDescent="0.35">
      <c r="A15253" s="19"/>
    </row>
    <row r="15254" spans="1:1" x14ac:dyDescent="0.35">
      <c r="A15254" s="19"/>
    </row>
    <row r="15255" spans="1:1" x14ac:dyDescent="0.35">
      <c r="A15255" s="19"/>
    </row>
    <row r="15256" spans="1:1" x14ac:dyDescent="0.35">
      <c r="A15256" s="19"/>
    </row>
    <row r="15257" spans="1:1" x14ac:dyDescent="0.35">
      <c r="A15257" s="19"/>
    </row>
    <row r="15258" spans="1:1" x14ac:dyDescent="0.35">
      <c r="A15258" s="19"/>
    </row>
    <row r="15259" spans="1:1" x14ac:dyDescent="0.35">
      <c r="A15259" s="19"/>
    </row>
    <row r="15260" spans="1:1" x14ac:dyDescent="0.35">
      <c r="A15260" s="19"/>
    </row>
    <row r="15261" spans="1:1" x14ac:dyDescent="0.35">
      <c r="A15261" s="19"/>
    </row>
    <row r="15262" spans="1:1" x14ac:dyDescent="0.35">
      <c r="A15262" s="19"/>
    </row>
    <row r="15263" spans="1:1" x14ac:dyDescent="0.35">
      <c r="A15263" s="19"/>
    </row>
    <row r="15264" spans="1:1" x14ac:dyDescent="0.35">
      <c r="A15264" s="19"/>
    </row>
    <row r="15265" spans="1:1" x14ac:dyDescent="0.35">
      <c r="A15265" s="19"/>
    </row>
    <row r="15266" spans="1:1" x14ac:dyDescent="0.35">
      <c r="A15266" s="19"/>
    </row>
    <row r="15267" spans="1:1" x14ac:dyDescent="0.35">
      <c r="A15267" s="19"/>
    </row>
    <row r="15268" spans="1:1" x14ac:dyDescent="0.35">
      <c r="A15268" s="19"/>
    </row>
    <row r="15269" spans="1:1" x14ac:dyDescent="0.35">
      <c r="A15269" s="19"/>
    </row>
    <row r="15270" spans="1:1" x14ac:dyDescent="0.35">
      <c r="A15270" s="19"/>
    </row>
    <row r="15271" spans="1:1" x14ac:dyDescent="0.35">
      <c r="A15271" s="19"/>
    </row>
    <row r="15272" spans="1:1" x14ac:dyDescent="0.35">
      <c r="A15272" s="19"/>
    </row>
    <row r="15273" spans="1:1" x14ac:dyDescent="0.35">
      <c r="A15273" s="19"/>
    </row>
    <row r="15274" spans="1:1" x14ac:dyDescent="0.35">
      <c r="A15274" s="19"/>
    </row>
    <row r="15275" spans="1:1" x14ac:dyDescent="0.35">
      <c r="A15275" s="19"/>
    </row>
    <row r="15276" spans="1:1" x14ac:dyDescent="0.35">
      <c r="A15276" s="19"/>
    </row>
    <row r="15277" spans="1:1" x14ac:dyDescent="0.35">
      <c r="A15277" s="19"/>
    </row>
    <row r="15278" spans="1:1" x14ac:dyDescent="0.35">
      <c r="A15278" s="19"/>
    </row>
    <row r="15279" spans="1:1" x14ac:dyDescent="0.35">
      <c r="A15279" s="19"/>
    </row>
    <row r="15280" spans="1:1" x14ac:dyDescent="0.35">
      <c r="A15280" s="19"/>
    </row>
    <row r="15281" spans="1:1" x14ac:dyDescent="0.35">
      <c r="A15281" s="19"/>
    </row>
    <row r="15282" spans="1:1" x14ac:dyDescent="0.35">
      <c r="A15282" s="19"/>
    </row>
    <row r="15283" spans="1:1" x14ac:dyDescent="0.35">
      <c r="A15283" s="19"/>
    </row>
    <row r="15284" spans="1:1" x14ac:dyDescent="0.35">
      <c r="A15284" s="19"/>
    </row>
    <row r="15285" spans="1:1" x14ac:dyDescent="0.35">
      <c r="A15285" s="19"/>
    </row>
    <row r="15286" spans="1:1" x14ac:dyDescent="0.35">
      <c r="A15286" s="19"/>
    </row>
    <row r="15287" spans="1:1" x14ac:dyDescent="0.35">
      <c r="A15287" s="19"/>
    </row>
    <row r="15288" spans="1:1" x14ac:dyDescent="0.35">
      <c r="A15288" s="19"/>
    </row>
    <row r="15289" spans="1:1" x14ac:dyDescent="0.35">
      <c r="A15289" s="19"/>
    </row>
    <row r="15290" spans="1:1" x14ac:dyDescent="0.35">
      <c r="A15290" s="19"/>
    </row>
    <row r="15291" spans="1:1" x14ac:dyDescent="0.35">
      <c r="A15291" s="19"/>
    </row>
    <row r="15292" spans="1:1" x14ac:dyDescent="0.35">
      <c r="A15292" s="19"/>
    </row>
    <row r="15293" spans="1:1" x14ac:dyDescent="0.35">
      <c r="A15293" s="19"/>
    </row>
    <row r="15294" spans="1:1" x14ac:dyDescent="0.35">
      <c r="A15294" s="19"/>
    </row>
    <row r="15295" spans="1:1" x14ac:dyDescent="0.35">
      <c r="A15295" s="19"/>
    </row>
    <row r="15296" spans="1:1" x14ac:dyDescent="0.35">
      <c r="A15296" s="19"/>
    </row>
    <row r="15297" spans="1:1" x14ac:dyDescent="0.35">
      <c r="A15297" s="19"/>
    </row>
    <row r="15298" spans="1:1" x14ac:dyDescent="0.35">
      <c r="A15298" s="19"/>
    </row>
    <row r="15299" spans="1:1" x14ac:dyDescent="0.35">
      <c r="A15299" s="19"/>
    </row>
    <row r="15300" spans="1:1" x14ac:dyDescent="0.35">
      <c r="A15300" s="19"/>
    </row>
    <row r="15301" spans="1:1" x14ac:dyDescent="0.35">
      <c r="A15301" s="19"/>
    </row>
    <row r="15302" spans="1:1" x14ac:dyDescent="0.35">
      <c r="A15302" s="19"/>
    </row>
    <row r="15303" spans="1:1" x14ac:dyDescent="0.35">
      <c r="A15303" s="19"/>
    </row>
    <row r="15304" spans="1:1" x14ac:dyDescent="0.35">
      <c r="A15304" s="19"/>
    </row>
    <row r="15305" spans="1:1" x14ac:dyDescent="0.35">
      <c r="A15305" s="19"/>
    </row>
    <row r="15306" spans="1:1" x14ac:dyDescent="0.35">
      <c r="A15306" s="19"/>
    </row>
    <row r="15307" spans="1:1" x14ac:dyDescent="0.35">
      <c r="A15307" s="19"/>
    </row>
    <row r="15308" spans="1:1" x14ac:dyDescent="0.35">
      <c r="A15308" s="19"/>
    </row>
    <row r="15309" spans="1:1" x14ac:dyDescent="0.35">
      <c r="A15309" s="19"/>
    </row>
    <row r="15310" spans="1:1" x14ac:dyDescent="0.35">
      <c r="A15310" s="19"/>
    </row>
    <row r="15311" spans="1:1" x14ac:dyDescent="0.35">
      <c r="A15311" s="19"/>
    </row>
    <row r="15312" spans="1:1" x14ac:dyDescent="0.35">
      <c r="A15312" s="19"/>
    </row>
    <row r="15313" spans="1:1" x14ac:dyDescent="0.35">
      <c r="A15313" s="19"/>
    </row>
    <row r="15314" spans="1:1" x14ac:dyDescent="0.35">
      <c r="A15314" s="19"/>
    </row>
    <row r="15315" spans="1:1" x14ac:dyDescent="0.35">
      <c r="A15315" s="19"/>
    </row>
    <row r="15316" spans="1:1" x14ac:dyDescent="0.35">
      <c r="A15316" s="19"/>
    </row>
    <row r="15317" spans="1:1" x14ac:dyDescent="0.35">
      <c r="A15317" s="19"/>
    </row>
    <row r="15318" spans="1:1" x14ac:dyDescent="0.35">
      <c r="A15318" s="19"/>
    </row>
    <row r="15319" spans="1:1" x14ac:dyDescent="0.35">
      <c r="A15319" s="19"/>
    </row>
    <row r="15320" spans="1:1" x14ac:dyDescent="0.35">
      <c r="A15320" s="19"/>
    </row>
    <row r="15321" spans="1:1" x14ac:dyDescent="0.35">
      <c r="A15321" s="19"/>
    </row>
    <row r="15322" spans="1:1" x14ac:dyDescent="0.35">
      <c r="A15322" s="19"/>
    </row>
    <row r="15323" spans="1:1" x14ac:dyDescent="0.35">
      <c r="A15323" s="19"/>
    </row>
    <row r="15324" spans="1:1" x14ac:dyDescent="0.35">
      <c r="A15324" s="19"/>
    </row>
    <row r="15325" spans="1:1" x14ac:dyDescent="0.35">
      <c r="A15325" s="19"/>
    </row>
    <row r="15326" spans="1:1" x14ac:dyDescent="0.35">
      <c r="A15326" s="19"/>
    </row>
    <row r="15327" spans="1:1" x14ac:dyDescent="0.35">
      <c r="A15327" s="19"/>
    </row>
    <row r="15328" spans="1:1" x14ac:dyDescent="0.35">
      <c r="A15328" s="19"/>
    </row>
    <row r="15329" spans="1:1" x14ac:dyDescent="0.35">
      <c r="A15329" s="19"/>
    </row>
    <row r="15330" spans="1:1" x14ac:dyDescent="0.35">
      <c r="A15330" s="19"/>
    </row>
    <row r="15331" spans="1:1" x14ac:dyDescent="0.35">
      <c r="A15331" s="19"/>
    </row>
    <row r="15332" spans="1:1" x14ac:dyDescent="0.35">
      <c r="A15332" s="19"/>
    </row>
    <row r="15333" spans="1:1" x14ac:dyDescent="0.35">
      <c r="A15333" s="19"/>
    </row>
    <row r="15334" spans="1:1" x14ac:dyDescent="0.35">
      <c r="A15334" s="19"/>
    </row>
    <row r="15335" spans="1:1" x14ac:dyDescent="0.35">
      <c r="A15335" s="19"/>
    </row>
    <row r="15336" spans="1:1" x14ac:dyDescent="0.35">
      <c r="A15336" s="19"/>
    </row>
    <row r="15337" spans="1:1" x14ac:dyDescent="0.35">
      <c r="A15337" s="19"/>
    </row>
    <row r="15338" spans="1:1" x14ac:dyDescent="0.35">
      <c r="A15338" s="19"/>
    </row>
    <row r="15339" spans="1:1" x14ac:dyDescent="0.35">
      <c r="A15339" s="19"/>
    </row>
    <row r="15340" spans="1:1" x14ac:dyDescent="0.35">
      <c r="A15340" s="19"/>
    </row>
    <row r="15341" spans="1:1" x14ac:dyDescent="0.35">
      <c r="A15341" s="19"/>
    </row>
    <row r="15342" spans="1:1" x14ac:dyDescent="0.35">
      <c r="A15342" s="19"/>
    </row>
    <row r="15343" spans="1:1" x14ac:dyDescent="0.35">
      <c r="A15343" s="19"/>
    </row>
    <row r="15344" spans="1:1" x14ac:dyDescent="0.35">
      <c r="A15344" s="19"/>
    </row>
    <row r="15345" spans="1:1" x14ac:dyDescent="0.35">
      <c r="A15345" s="19"/>
    </row>
    <row r="15346" spans="1:1" x14ac:dyDescent="0.35">
      <c r="A15346" s="19"/>
    </row>
    <row r="15347" spans="1:1" x14ac:dyDescent="0.35">
      <c r="A15347" s="19"/>
    </row>
    <row r="15348" spans="1:1" x14ac:dyDescent="0.35">
      <c r="A15348" s="19"/>
    </row>
    <row r="15349" spans="1:1" x14ac:dyDescent="0.35">
      <c r="A15349" s="19"/>
    </row>
    <row r="15350" spans="1:1" x14ac:dyDescent="0.35">
      <c r="A15350" s="19"/>
    </row>
    <row r="15351" spans="1:1" x14ac:dyDescent="0.35">
      <c r="A15351" s="19"/>
    </row>
    <row r="15352" spans="1:1" x14ac:dyDescent="0.35">
      <c r="A15352" s="19"/>
    </row>
    <row r="15353" spans="1:1" x14ac:dyDescent="0.35">
      <c r="A15353" s="19"/>
    </row>
    <row r="15354" spans="1:1" x14ac:dyDescent="0.35">
      <c r="A15354" s="19"/>
    </row>
    <row r="15355" spans="1:1" x14ac:dyDescent="0.35">
      <c r="A15355" s="19"/>
    </row>
    <row r="15356" spans="1:1" x14ac:dyDescent="0.35">
      <c r="A15356" s="19"/>
    </row>
    <row r="15357" spans="1:1" x14ac:dyDescent="0.35">
      <c r="A15357" s="19"/>
    </row>
    <row r="15358" spans="1:1" x14ac:dyDescent="0.35">
      <c r="A15358" s="19"/>
    </row>
    <row r="15359" spans="1:1" x14ac:dyDescent="0.35">
      <c r="A15359" s="19"/>
    </row>
    <row r="15360" spans="1:1" x14ac:dyDescent="0.35">
      <c r="A15360" s="19"/>
    </row>
    <row r="15361" spans="1:1" x14ac:dyDescent="0.35">
      <c r="A15361" s="19"/>
    </row>
    <row r="15362" spans="1:1" x14ac:dyDescent="0.35">
      <c r="A15362" s="19"/>
    </row>
    <row r="15363" spans="1:1" x14ac:dyDescent="0.35">
      <c r="A15363" s="19"/>
    </row>
    <row r="15364" spans="1:1" x14ac:dyDescent="0.35">
      <c r="A15364" s="19"/>
    </row>
    <row r="15365" spans="1:1" x14ac:dyDescent="0.35">
      <c r="A15365" s="19"/>
    </row>
    <row r="15366" spans="1:1" x14ac:dyDescent="0.35">
      <c r="A15366" s="19"/>
    </row>
    <row r="15367" spans="1:1" x14ac:dyDescent="0.35">
      <c r="A15367" s="19"/>
    </row>
    <row r="15368" spans="1:1" x14ac:dyDescent="0.35">
      <c r="A15368" s="19"/>
    </row>
    <row r="15369" spans="1:1" x14ac:dyDescent="0.35">
      <c r="A15369" s="19"/>
    </row>
    <row r="15370" spans="1:1" x14ac:dyDescent="0.35">
      <c r="A15370" s="19"/>
    </row>
    <row r="15371" spans="1:1" x14ac:dyDescent="0.35">
      <c r="A15371" s="19"/>
    </row>
    <row r="15372" spans="1:1" x14ac:dyDescent="0.35">
      <c r="A15372" s="19"/>
    </row>
    <row r="15373" spans="1:1" x14ac:dyDescent="0.35">
      <c r="A15373" s="19"/>
    </row>
    <row r="15374" spans="1:1" x14ac:dyDescent="0.35">
      <c r="A15374" s="19"/>
    </row>
    <row r="15375" spans="1:1" x14ac:dyDescent="0.35">
      <c r="A15375" s="19"/>
    </row>
    <row r="15376" spans="1:1" x14ac:dyDescent="0.35">
      <c r="A15376" s="19"/>
    </row>
    <row r="15377" spans="1:1" x14ac:dyDescent="0.35">
      <c r="A15377" s="19"/>
    </row>
    <row r="15378" spans="1:1" x14ac:dyDescent="0.35">
      <c r="A15378" s="19"/>
    </row>
    <row r="15379" spans="1:1" x14ac:dyDescent="0.35">
      <c r="A15379" s="19"/>
    </row>
    <row r="15380" spans="1:1" x14ac:dyDescent="0.35">
      <c r="A15380" s="19"/>
    </row>
    <row r="15381" spans="1:1" x14ac:dyDescent="0.35">
      <c r="A15381" s="19"/>
    </row>
    <row r="15382" spans="1:1" x14ac:dyDescent="0.35">
      <c r="A15382" s="19"/>
    </row>
    <row r="15383" spans="1:1" x14ac:dyDescent="0.35">
      <c r="A15383" s="19"/>
    </row>
    <row r="15384" spans="1:1" x14ac:dyDescent="0.35">
      <c r="A15384" s="19"/>
    </row>
    <row r="15385" spans="1:1" x14ac:dyDescent="0.35">
      <c r="A15385" s="19"/>
    </row>
    <row r="15386" spans="1:1" x14ac:dyDescent="0.35">
      <c r="A15386" s="19"/>
    </row>
    <row r="15387" spans="1:1" x14ac:dyDescent="0.35">
      <c r="A15387" s="19"/>
    </row>
    <row r="15388" spans="1:1" x14ac:dyDescent="0.35">
      <c r="A15388" s="19"/>
    </row>
    <row r="15389" spans="1:1" x14ac:dyDescent="0.35">
      <c r="A15389" s="19"/>
    </row>
    <row r="15390" spans="1:1" x14ac:dyDescent="0.35">
      <c r="A15390" s="19"/>
    </row>
    <row r="15391" spans="1:1" x14ac:dyDescent="0.35">
      <c r="A15391" s="19"/>
    </row>
    <row r="15392" spans="1:1" x14ac:dyDescent="0.35">
      <c r="A15392" s="19"/>
    </row>
    <row r="15393" spans="1:1" x14ac:dyDescent="0.35">
      <c r="A15393" s="19"/>
    </row>
    <row r="15394" spans="1:1" x14ac:dyDescent="0.35">
      <c r="A15394" s="19"/>
    </row>
    <row r="15395" spans="1:1" x14ac:dyDescent="0.35">
      <c r="A15395" s="19"/>
    </row>
    <row r="15396" spans="1:1" x14ac:dyDescent="0.35">
      <c r="A15396" s="19"/>
    </row>
    <row r="15397" spans="1:1" x14ac:dyDescent="0.35">
      <c r="A15397" s="19"/>
    </row>
    <row r="15398" spans="1:1" x14ac:dyDescent="0.35">
      <c r="A15398" s="19"/>
    </row>
    <row r="15399" spans="1:1" x14ac:dyDescent="0.35">
      <c r="A15399" s="19"/>
    </row>
    <row r="15400" spans="1:1" x14ac:dyDescent="0.35">
      <c r="A15400" s="19"/>
    </row>
    <row r="15401" spans="1:1" x14ac:dyDescent="0.35">
      <c r="A15401" s="19"/>
    </row>
    <row r="15402" spans="1:1" x14ac:dyDescent="0.35">
      <c r="A15402" s="19"/>
    </row>
    <row r="15403" spans="1:1" x14ac:dyDescent="0.35">
      <c r="A15403" s="19"/>
    </row>
    <row r="15404" spans="1:1" x14ac:dyDescent="0.35">
      <c r="A15404" s="19"/>
    </row>
    <row r="15405" spans="1:1" x14ac:dyDescent="0.35">
      <c r="A15405" s="19"/>
    </row>
    <row r="15406" spans="1:1" x14ac:dyDescent="0.35">
      <c r="A15406" s="19"/>
    </row>
    <row r="15407" spans="1:1" x14ac:dyDescent="0.35">
      <c r="A15407" s="19"/>
    </row>
    <row r="15408" spans="1:1" x14ac:dyDescent="0.35">
      <c r="A15408" s="19"/>
    </row>
    <row r="15409" spans="1:1" x14ac:dyDescent="0.35">
      <c r="A15409" s="19"/>
    </row>
    <row r="15410" spans="1:1" x14ac:dyDescent="0.35">
      <c r="A15410" s="19"/>
    </row>
    <row r="15411" spans="1:1" x14ac:dyDescent="0.35">
      <c r="A15411" s="19"/>
    </row>
    <row r="15412" spans="1:1" x14ac:dyDescent="0.35">
      <c r="A15412" s="19"/>
    </row>
    <row r="15413" spans="1:1" x14ac:dyDescent="0.35">
      <c r="A15413" s="19"/>
    </row>
    <row r="15414" spans="1:1" x14ac:dyDescent="0.35">
      <c r="A15414" s="19"/>
    </row>
    <row r="15415" spans="1:1" x14ac:dyDescent="0.35">
      <c r="A15415" s="19"/>
    </row>
    <row r="15416" spans="1:1" x14ac:dyDescent="0.35">
      <c r="A15416" s="19"/>
    </row>
    <row r="15417" spans="1:1" x14ac:dyDescent="0.35">
      <c r="A15417" s="19"/>
    </row>
    <row r="15418" spans="1:1" x14ac:dyDescent="0.35">
      <c r="A15418" s="19"/>
    </row>
    <row r="15419" spans="1:1" x14ac:dyDescent="0.35">
      <c r="A15419" s="19"/>
    </row>
    <row r="15420" spans="1:1" x14ac:dyDescent="0.35">
      <c r="A15420" s="19"/>
    </row>
    <row r="15421" spans="1:1" x14ac:dyDescent="0.35">
      <c r="A15421" s="19"/>
    </row>
    <row r="15422" spans="1:1" x14ac:dyDescent="0.35">
      <c r="A15422" s="19"/>
    </row>
    <row r="15423" spans="1:1" x14ac:dyDescent="0.35">
      <c r="A15423" s="19"/>
    </row>
    <row r="15424" spans="1:1" x14ac:dyDescent="0.35">
      <c r="A15424" s="19"/>
    </row>
    <row r="15425" spans="1:1" x14ac:dyDescent="0.35">
      <c r="A15425" s="19"/>
    </row>
    <row r="15426" spans="1:1" x14ac:dyDescent="0.35">
      <c r="A15426" s="19"/>
    </row>
    <row r="15427" spans="1:1" x14ac:dyDescent="0.35">
      <c r="A15427" s="19"/>
    </row>
    <row r="15428" spans="1:1" x14ac:dyDescent="0.35">
      <c r="A15428" s="19"/>
    </row>
    <row r="15429" spans="1:1" x14ac:dyDescent="0.35">
      <c r="A15429" s="19"/>
    </row>
    <row r="15430" spans="1:1" x14ac:dyDescent="0.35">
      <c r="A15430" s="19"/>
    </row>
    <row r="15431" spans="1:1" x14ac:dyDescent="0.35">
      <c r="A15431" s="19"/>
    </row>
    <row r="15432" spans="1:1" x14ac:dyDescent="0.35">
      <c r="A15432" s="19"/>
    </row>
    <row r="15433" spans="1:1" x14ac:dyDescent="0.35">
      <c r="A15433" s="19"/>
    </row>
    <row r="15434" spans="1:1" x14ac:dyDescent="0.35">
      <c r="A15434" s="19"/>
    </row>
    <row r="15435" spans="1:1" x14ac:dyDescent="0.35">
      <c r="A15435" s="19"/>
    </row>
    <row r="15436" spans="1:1" x14ac:dyDescent="0.35">
      <c r="A15436" s="19"/>
    </row>
    <row r="15437" spans="1:1" x14ac:dyDescent="0.35">
      <c r="A15437" s="19"/>
    </row>
    <row r="15438" spans="1:1" x14ac:dyDescent="0.35">
      <c r="A15438" s="19"/>
    </row>
    <row r="15439" spans="1:1" x14ac:dyDescent="0.35">
      <c r="A15439" s="19"/>
    </row>
    <row r="15440" spans="1:1" x14ac:dyDescent="0.35">
      <c r="A15440" s="19"/>
    </row>
    <row r="15441" spans="1:1" x14ac:dyDescent="0.35">
      <c r="A15441" s="19"/>
    </row>
    <row r="15442" spans="1:1" x14ac:dyDescent="0.35">
      <c r="A15442" s="19"/>
    </row>
    <row r="15443" spans="1:1" x14ac:dyDescent="0.35">
      <c r="A15443" s="19"/>
    </row>
    <row r="15444" spans="1:1" x14ac:dyDescent="0.35">
      <c r="A15444" s="19"/>
    </row>
    <row r="15445" spans="1:1" x14ac:dyDescent="0.35">
      <c r="A15445" s="19"/>
    </row>
    <row r="15446" spans="1:1" x14ac:dyDescent="0.35">
      <c r="A15446" s="19"/>
    </row>
    <row r="15447" spans="1:1" x14ac:dyDescent="0.35">
      <c r="A15447" s="19"/>
    </row>
    <row r="15448" spans="1:1" x14ac:dyDescent="0.35">
      <c r="A15448" s="19"/>
    </row>
    <row r="15449" spans="1:1" x14ac:dyDescent="0.35">
      <c r="A15449" s="19"/>
    </row>
    <row r="15450" spans="1:1" x14ac:dyDescent="0.35">
      <c r="A15450" s="19"/>
    </row>
    <row r="15451" spans="1:1" x14ac:dyDescent="0.35">
      <c r="A15451" s="19"/>
    </row>
    <row r="15452" spans="1:1" x14ac:dyDescent="0.35">
      <c r="A15452" s="19"/>
    </row>
    <row r="15453" spans="1:1" x14ac:dyDescent="0.35">
      <c r="A15453" s="19"/>
    </row>
    <row r="15454" spans="1:1" x14ac:dyDescent="0.35">
      <c r="A15454" s="19"/>
    </row>
    <row r="15455" spans="1:1" x14ac:dyDescent="0.35">
      <c r="A15455" s="19"/>
    </row>
    <row r="15456" spans="1:1" x14ac:dyDescent="0.35">
      <c r="A15456" s="19"/>
    </row>
    <row r="15457" spans="1:1" x14ac:dyDescent="0.35">
      <c r="A15457" s="19"/>
    </row>
    <row r="15458" spans="1:1" x14ac:dyDescent="0.35">
      <c r="A15458" s="19"/>
    </row>
    <row r="15459" spans="1:1" x14ac:dyDescent="0.35">
      <c r="A15459" s="19"/>
    </row>
    <row r="15460" spans="1:1" x14ac:dyDescent="0.35">
      <c r="A15460" s="19"/>
    </row>
    <row r="15461" spans="1:1" x14ac:dyDescent="0.35">
      <c r="A15461" s="19"/>
    </row>
    <row r="15462" spans="1:1" x14ac:dyDescent="0.35">
      <c r="A15462" s="19"/>
    </row>
    <row r="15463" spans="1:1" x14ac:dyDescent="0.35">
      <c r="A15463" s="19"/>
    </row>
    <row r="15464" spans="1:1" x14ac:dyDescent="0.35">
      <c r="A15464" s="19"/>
    </row>
    <row r="15465" spans="1:1" x14ac:dyDescent="0.35">
      <c r="A15465" s="19"/>
    </row>
    <row r="15466" spans="1:1" x14ac:dyDescent="0.35">
      <c r="A15466" s="19"/>
    </row>
    <row r="15467" spans="1:1" x14ac:dyDescent="0.35">
      <c r="A15467" s="19"/>
    </row>
    <row r="15468" spans="1:1" x14ac:dyDescent="0.35">
      <c r="A15468" s="19"/>
    </row>
    <row r="15469" spans="1:1" x14ac:dyDescent="0.35">
      <c r="A15469" s="19"/>
    </row>
    <row r="15470" spans="1:1" x14ac:dyDescent="0.35">
      <c r="A15470" s="19"/>
    </row>
    <row r="15471" spans="1:1" x14ac:dyDescent="0.35">
      <c r="A15471" s="19"/>
    </row>
    <row r="15472" spans="1:1" x14ac:dyDescent="0.35">
      <c r="A15472" s="19"/>
    </row>
    <row r="15473" spans="1:1" x14ac:dyDescent="0.35">
      <c r="A15473" s="19"/>
    </row>
    <row r="15474" spans="1:1" x14ac:dyDescent="0.35">
      <c r="A15474" s="19"/>
    </row>
    <row r="15475" spans="1:1" x14ac:dyDescent="0.35">
      <c r="A15475" s="19"/>
    </row>
    <row r="15476" spans="1:1" x14ac:dyDescent="0.35">
      <c r="A15476" s="19"/>
    </row>
    <row r="15477" spans="1:1" x14ac:dyDescent="0.35">
      <c r="A15477" s="19"/>
    </row>
    <row r="15478" spans="1:1" x14ac:dyDescent="0.35">
      <c r="A15478" s="19"/>
    </row>
    <row r="15479" spans="1:1" x14ac:dyDescent="0.35">
      <c r="A15479" s="19"/>
    </row>
    <row r="15480" spans="1:1" x14ac:dyDescent="0.35">
      <c r="A15480" s="19"/>
    </row>
    <row r="15481" spans="1:1" x14ac:dyDescent="0.35">
      <c r="A15481" s="19"/>
    </row>
    <row r="15482" spans="1:1" x14ac:dyDescent="0.35">
      <c r="A15482" s="19"/>
    </row>
    <row r="15483" spans="1:1" x14ac:dyDescent="0.35">
      <c r="A15483" s="19"/>
    </row>
    <row r="15484" spans="1:1" x14ac:dyDescent="0.35">
      <c r="A15484" s="19"/>
    </row>
    <row r="15485" spans="1:1" x14ac:dyDescent="0.35">
      <c r="A15485" s="19"/>
    </row>
    <row r="15486" spans="1:1" x14ac:dyDescent="0.35">
      <c r="A15486" s="19"/>
    </row>
    <row r="15487" spans="1:1" x14ac:dyDescent="0.35">
      <c r="A15487" s="19"/>
    </row>
    <row r="15488" spans="1:1" x14ac:dyDescent="0.35">
      <c r="A15488" s="19"/>
    </row>
    <row r="15489" spans="1:1" x14ac:dyDescent="0.35">
      <c r="A15489" s="19"/>
    </row>
    <row r="15490" spans="1:1" x14ac:dyDescent="0.35">
      <c r="A15490" s="19"/>
    </row>
    <row r="15491" spans="1:1" x14ac:dyDescent="0.35">
      <c r="A15491" s="19"/>
    </row>
    <row r="15492" spans="1:1" x14ac:dyDescent="0.35">
      <c r="A15492" s="19"/>
    </row>
    <row r="15493" spans="1:1" x14ac:dyDescent="0.35">
      <c r="A15493" s="19"/>
    </row>
    <row r="15494" spans="1:1" x14ac:dyDescent="0.35">
      <c r="A15494" s="19"/>
    </row>
    <row r="15495" spans="1:1" x14ac:dyDescent="0.35">
      <c r="A15495" s="19"/>
    </row>
    <row r="15496" spans="1:1" x14ac:dyDescent="0.35">
      <c r="A15496" s="19"/>
    </row>
    <row r="15497" spans="1:1" x14ac:dyDescent="0.35">
      <c r="A15497" s="19"/>
    </row>
    <row r="15498" spans="1:1" x14ac:dyDescent="0.35">
      <c r="A15498" s="19"/>
    </row>
    <row r="15499" spans="1:1" x14ac:dyDescent="0.35">
      <c r="A15499" s="19"/>
    </row>
    <row r="15500" spans="1:1" x14ac:dyDescent="0.35">
      <c r="A15500" s="19"/>
    </row>
    <row r="15501" spans="1:1" x14ac:dyDescent="0.35">
      <c r="A15501" s="19"/>
    </row>
    <row r="15502" spans="1:1" x14ac:dyDescent="0.35">
      <c r="A15502" s="19"/>
    </row>
    <row r="15503" spans="1:1" x14ac:dyDescent="0.35">
      <c r="A15503" s="19"/>
    </row>
    <row r="15504" spans="1:1" x14ac:dyDescent="0.35">
      <c r="A15504" s="19"/>
    </row>
    <row r="15505" spans="1:1" x14ac:dyDescent="0.35">
      <c r="A15505" s="19"/>
    </row>
    <row r="15506" spans="1:1" x14ac:dyDescent="0.35">
      <c r="A15506" s="19"/>
    </row>
    <row r="15507" spans="1:1" x14ac:dyDescent="0.35">
      <c r="A15507" s="19"/>
    </row>
    <row r="15508" spans="1:1" x14ac:dyDescent="0.35">
      <c r="A15508" s="19"/>
    </row>
    <row r="15509" spans="1:1" x14ac:dyDescent="0.35">
      <c r="A15509" s="19"/>
    </row>
    <row r="15510" spans="1:1" x14ac:dyDescent="0.35">
      <c r="A15510" s="19"/>
    </row>
    <row r="15511" spans="1:1" x14ac:dyDescent="0.35">
      <c r="A15511" s="19"/>
    </row>
    <row r="15512" spans="1:1" x14ac:dyDescent="0.35">
      <c r="A15512" s="19"/>
    </row>
    <row r="15513" spans="1:1" x14ac:dyDescent="0.35">
      <c r="A15513" s="19"/>
    </row>
    <row r="15514" spans="1:1" x14ac:dyDescent="0.35">
      <c r="A15514" s="19"/>
    </row>
    <row r="15515" spans="1:1" x14ac:dyDescent="0.35">
      <c r="A15515" s="19"/>
    </row>
    <row r="15516" spans="1:1" x14ac:dyDescent="0.35">
      <c r="A15516" s="19"/>
    </row>
    <row r="15517" spans="1:1" x14ac:dyDescent="0.35">
      <c r="A15517" s="19"/>
    </row>
    <row r="15518" spans="1:1" x14ac:dyDescent="0.35">
      <c r="A15518" s="19"/>
    </row>
    <row r="15519" spans="1:1" x14ac:dyDescent="0.35">
      <c r="A15519" s="19"/>
    </row>
    <row r="15520" spans="1:1" x14ac:dyDescent="0.35">
      <c r="A15520" s="19"/>
    </row>
    <row r="15521" spans="1:1" x14ac:dyDescent="0.35">
      <c r="A15521" s="19"/>
    </row>
    <row r="15522" spans="1:1" x14ac:dyDescent="0.35">
      <c r="A15522" s="19"/>
    </row>
    <row r="15523" spans="1:1" x14ac:dyDescent="0.35">
      <c r="A15523" s="19"/>
    </row>
    <row r="15524" spans="1:1" x14ac:dyDescent="0.35">
      <c r="A15524" s="19"/>
    </row>
    <row r="15525" spans="1:1" x14ac:dyDescent="0.35">
      <c r="A15525" s="19"/>
    </row>
    <row r="15526" spans="1:1" x14ac:dyDescent="0.35">
      <c r="A15526" s="19"/>
    </row>
    <row r="15527" spans="1:1" x14ac:dyDescent="0.35">
      <c r="A15527" s="19"/>
    </row>
    <row r="15528" spans="1:1" x14ac:dyDescent="0.35">
      <c r="A15528" s="19"/>
    </row>
    <row r="15529" spans="1:1" x14ac:dyDescent="0.35">
      <c r="A15529" s="19"/>
    </row>
    <row r="15530" spans="1:1" x14ac:dyDescent="0.35">
      <c r="A15530" s="19"/>
    </row>
    <row r="15531" spans="1:1" x14ac:dyDescent="0.35">
      <c r="A15531" s="19"/>
    </row>
    <row r="15532" spans="1:1" x14ac:dyDescent="0.35">
      <c r="A15532" s="19"/>
    </row>
    <row r="15533" spans="1:1" x14ac:dyDescent="0.35">
      <c r="A15533" s="19"/>
    </row>
    <row r="15534" spans="1:1" x14ac:dyDescent="0.35">
      <c r="A15534" s="19"/>
    </row>
    <row r="15535" spans="1:1" x14ac:dyDescent="0.35">
      <c r="A15535" s="19"/>
    </row>
    <row r="15536" spans="1:1" x14ac:dyDescent="0.35">
      <c r="A15536" s="19"/>
    </row>
    <row r="15537" spans="1:1" x14ac:dyDescent="0.35">
      <c r="A15537" s="19"/>
    </row>
    <row r="15538" spans="1:1" x14ac:dyDescent="0.35">
      <c r="A15538" s="19"/>
    </row>
    <row r="15539" spans="1:1" x14ac:dyDescent="0.35">
      <c r="A15539" s="19"/>
    </row>
    <row r="15540" spans="1:1" x14ac:dyDescent="0.35">
      <c r="A15540" s="19"/>
    </row>
    <row r="15541" spans="1:1" x14ac:dyDescent="0.35">
      <c r="A15541" s="19"/>
    </row>
    <row r="15542" spans="1:1" x14ac:dyDescent="0.35">
      <c r="A15542" s="19"/>
    </row>
    <row r="15543" spans="1:1" x14ac:dyDescent="0.35">
      <c r="A15543" s="19"/>
    </row>
    <row r="15544" spans="1:1" x14ac:dyDescent="0.35">
      <c r="A15544" s="19"/>
    </row>
    <row r="15545" spans="1:1" x14ac:dyDescent="0.35">
      <c r="A15545" s="19"/>
    </row>
    <row r="15546" spans="1:1" x14ac:dyDescent="0.35">
      <c r="A15546" s="19"/>
    </row>
    <row r="15547" spans="1:1" x14ac:dyDescent="0.35">
      <c r="A15547" s="19"/>
    </row>
    <row r="15548" spans="1:1" x14ac:dyDescent="0.35">
      <c r="A15548" s="19"/>
    </row>
    <row r="15549" spans="1:1" x14ac:dyDescent="0.35">
      <c r="A15549" s="19"/>
    </row>
    <row r="15550" spans="1:1" x14ac:dyDescent="0.35">
      <c r="A15550" s="19"/>
    </row>
    <row r="15551" spans="1:1" x14ac:dyDescent="0.35">
      <c r="A15551" s="19"/>
    </row>
    <row r="15552" spans="1:1" x14ac:dyDescent="0.35">
      <c r="A15552" s="19"/>
    </row>
    <row r="15553" spans="1:1" x14ac:dyDescent="0.35">
      <c r="A15553" s="19"/>
    </row>
    <row r="15554" spans="1:1" x14ac:dyDescent="0.35">
      <c r="A15554" s="19"/>
    </row>
    <row r="15555" spans="1:1" x14ac:dyDescent="0.35">
      <c r="A15555" s="19"/>
    </row>
    <row r="15556" spans="1:1" x14ac:dyDescent="0.35">
      <c r="A15556" s="19"/>
    </row>
    <row r="15557" spans="1:1" x14ac:dyDescent="0.35">
      <c r="A15557" s="19"/>
    </row>
    <row r="15558" spans="1:1" x14ac:dyDescent="0.35">
      <c r="A15558" s="19"/>
    </row>
    <row r="15559" spans="1:1" x14ac:dyDescent="0.35">
      <c r="A15559" s="19"/>
    </row>
    <row r="15560" spans="1:1" x14ac:dyDescent="0.35">
      <c r="A15560" s="19"/>
    </row>
    <row r="15561" spans="1:1" x14ac:dyDescent="0.35">
      <c r="A15561" s="19"/>
    </row>
    <row r="15562" spans="1:1" x14ac:dyDescent="0.35">
      <c r="A15562" s="19"/>
    </row>
    <row r="15563" spans="1:1" x14ac:dyDescent="0.35">
      <c r="A15563" s="19"/>
    </row>
    <row r="15564" spans="1:1" x14ac:dyDescent="0.35">
      <c r="A15564" s="19"/>
    </row>
    <row r="15565" spans="1:1" x14ac:dyDescent="0.35">
      <c r="A15565" s="19"/>
    </row>
    <row r="15566" spans="1:1" x14ac:dyDescent="0.35">
      <c r="A15566" s="19"/>
    </row>
    <row r="15567" spans="1:1" x14ac:dyDescent="0.35">
      <c r="A15567" s="19"/>
    </row>
    <row r="15568" spans="1:1" x14ac:dyDescent="0.35">
      <c r="A15568" s="19"/>
    </row>
    <row r="15569" spans="1:1" x14ac:dyDescent="0.35">
      <c r="A15569" s="19"/>
    </row>
    <row r="15570" spans="1:1" x14ac:dyDescent="0.35">
      <c r="A15570" s="19"/>
    </row>
    <row r="15571" spans="1:1" x14ac:dyDescent="0.35">
      <c r="A15571" s="19"/>
    </row>
    <row r="15572" spans="1:1" x14ac:dyDescent="0.35">
      <c r="A15572" s="19"/>
    </row>
    <row r="15573" spans="1:1" x14ac:dyDescent="0.35">
      <c r="A15573" s="19"/>
    </row>
    <row r="15574" spans="1:1" x14ac:dyDescent="0.35">
      <c r="A15574" s="19"/>
    </row>
    <row r="15575" spans="1:1" x14ac:dyDescent="0.35">
      <c r="A15575" s="19"/>
    </row>
    <row r="15576" spans="1:1" x14ac:dyDescent="0.35">
      <c r="A15576" s="19"/>
    </row>
    <row r="15577" spans="1:1" x14ac:dyDescent="0.35">
      <c r="A15577" s="19"/>
    </row>
    <row r="15578" spans="1:1" x14ac:dyDescent="0.35">
      <c r="A15578" s="19"/>
    </row>
    <row r="15579" spans="1:1" x14ac:dyDescent="0.35">
      <c r="A15579" s="19"/>
    </row>
    <row r="15580" spans="1:1" x14ac:dyDescent="0.35">
      <c r="A15580" s="19"/>
    </row>
    <row r="15581" spans="1:1" x14ac:dyDescent="0.35">
      <c r="A15581" s="19"/>
    </row>
    <row r="15582" spans="1:1" x14ac:dyDescent="0.35">
      <c r="A15582" s="19"/>
    </row>
    <row r="15583" spans="1:1" x14ac:dyDescent="0.35">
      <c r="A15583" s="19"/>
    </row>
    <row r="15584" spans="1:1" x14ac:dyDescent="0.35">
      <c r="A15584" s="19"/>
    </row>
    <row r="15585" spans="1:1" x14ac:dyDescent="0.35">
      <c r="A15585" s="19"/>
    </row>
    <row r="15586" spans="1:1" x14ac:dyDescent="0.35">
      <c r="A15586" s="19"/>
    </row>
    <row r="15587" spans="1:1" x14ac:dyDescent="0.35">
      <c r="A15587" s="19"/>
    </row>
    <row r="15588" spans="1:1" x14ac:dyDescent="0.35">
      <c r="A15588" s="19"/>
    </row>
    <row r="15589" spans="1:1" x14ac:dyDescent="0.35">
      <c r="A15589" s="19"/>
    </row>
    <row r="15590" spans="1:1" x14ac:dyDescent="0.35">
      <c r="A15590" s="19"/>
    </row>
    <row r="15591" spans="1:1" x14ac:dyDescent="0.35">
      <c r="A15591" s="19"/>
    </row>
    <row r="15592" spans="1:1" x14ac:dyDescent="0.35">
      <c r="A15592" s="19"/>
    </row>
    <row r="15593" spans="1:1" x14ac:dyDescent="0.35">
      <c r="A15593" s="19"/>
    </row>
    <row r="15594" spans="1:1" x14ac:dyDescent="0.35">
      <c r="A15594" s="19"/>
    </row>
    <row r="15595" spans="1:1" x14ac:dyDescent="0.35">
      <c r="A15595" s="19"/>
    </row>
    <row r="15596" spans="1:1" x14ac:dyDescent="0.35">
      <c r="A15596" s="19"/>
    </row>
    <row r="15597" spans="1:1" x14ac:dyDescent="0.35">
      <c r="A15597" s="19"/>
    </row>
    <row r="15598" spans="1:1" x14ac:dyDescent="0.35">
      <c r="A15598" s="19"/>
    </row>
    <row r="15599" spans="1:1" x14ac:dyDescent="0.35">
      <c r="A15599" s="19"/>
    </row>
    <row r="15600" spans="1:1" x14ac:dyDescent="0.35">
      <c r="A15600" s="19"/>
    </row>
    <row r="15601" spans="1:1" x14ac:dyDescent="0.35">
      <c r="A15601" s="19"/>
    </row>
    <row r="15602" spans="1:1" x14ac:dyDescent="0.35">
      <c r="A15602" s="19"/>
    </row>
    <row r="15603" spans="1:1" x14ac:dyDescent="0.35">
      <c r="A15603" s="19"/>
    </row>
    <row r="15604" spans="1:1" x14ac:dyDescent="0.35">
      <c r="A15604" s="19"/>
    </row>
    <row r="15605" spans="1:1" x14ac:dyDescent="0.35">
      <c r="A15605" s="19"/>
    </row>
    <row r="15606" spans="1:1" x14ac:dyDescent="0.35">
      <c r="A15606" s="19"/>
    </row>
    <row r="15607" spans="1:1" x14ac:dyDescent="0.35">
      <c r="A15607" s="19"/>
    </row>
    <row r="15608" spans="1:1" x14ac:dyDescent="0.35">
      <c r="A15608" s="19"/>
    </row>
    <row r="15609" spans="1:1" x14ac:dyDescent="0.35">
      <c r="A15609" s="19"/>
    </row>
    <row r="15610" spans="1:1" x14ac:dyDescent="0.35">
      <c r="A15610" s="19"/>
    </row>
    <row r="15611" spans="1:1" x14ac:dyDescent="0.35">
      <c r="A15611" s="19"/>
    </row>
    <row r="15612" spans="1:1" x14ac:dyDescent="0.35">
      <c r="A15612" s="19"/>
    </row>
    <row r="15613" spans="1:1" x14ac:dyDescent="0.35">
      <c r="A15613" s="19"/>
    </row>
    <row r="15614" spans="1:1" x14ac:dyDescent="0.35">
      <c r="A15614" s="19"/>
    </row>
    <row r="15615" spans="1:1" x14ac:dyDescent="0.35">
      <c r="A15615" s="19"/>
    </row>
    <row r="15616" spans="1:1" x14ac:dyDescent="0.35">
      <c r="A15616" s="19"/>
    </row>
    <row r="15617" spans="1:1" x14ac:dyDescent="0.35">
      <c r="A15617" s="19"/>
    </row>
    <row r="15618" spans="1:1" x14ac:dyDescent="0.35">
      <c r="A15618" s="19"/>
    </row>
    <row r="15619" spans="1:1" x14ac:dyDescent="0.35">
      <c r="A15619" s="19"/>
    </row>
    <row r="15620" spans="1:1" x14ac:dyDescent="0.35">
      <c r="A15620" s="19"/>
    </row>
    <row r="15621" spans="1:1" x14ac:dyDescent="0.35">
      <c r="A15621" s="19"/>
    </row>
    <row r="15622" spans="1:1" x14ac:dyDescent="0.35">
      <c r="A15622" s="19"/>
    </row>
    <row r="15623" spans="1:1" x14ac:dyDescent="0.35">
      <c r="A15623" s="19"/>
    </row>
    <row r="15624" spans="1:1" x14ac:dyDescent="0.35">
      <c r="A15624" s="19"/>
    </row>
    <row r="15625" spans="1:1" x14ac:dyDescent="0.35">
      <c r="A15625" s="19"/>
    </row>
    <row r="15626" spans="1:1" x14ac:dyDescent="0.35">
      <c r="A15626" s="19"/>
    </row>
    <row r="15627" spans="1:1" x14ac:dyDescent="0.35">
      <c r="A15627" s="19"/>
    </row>
    <row r="15628" spans="1:1" x14ac:dyDescent="0.35">
      <c r="A15628" s="19"/>
    </row>
    <row r="15629" spans="1:1" x14ac:dyDescent="0.35">
      <c r="A15629" s="19"/>
    </row>
    <row r="15630" spans="1:1" x14ac:dyDescent="0.35">
      <c r="A15630" s="19"/>
    </row>
    <row r="15631" spans="1:1" x14ac:dyDescent="0.35">
      <c r="A15631" s="19"/>
    </row>
    <row r="15632" spans="1:1" x14ac:dyDescent="0.35">
      <c r="A15632" s="19"/>
    </row>
    <row r="15633" spans="1:1" x14ac:dyDescent="0.35">
      <c r="A15633" s="19"/>
    </row>
    <row r="15634" spans="1:1" x14ac:dyDescent="0.35">
      <c r="A15634" s="19"/>
    </row>
    <row r="15635" spans="1:1" x14ac:dyDescent="0.35">
      <c r="A15635" s="19"/>
    </row>
    <row r="15636" spans="1:1" x14ac:dyDescent="0.35">
      <c r="A15636" s="19"/>
    </row>
    <row r="15637" spans="1:1" x14ac:dyDescent="0.35">
      <c r="A15637" s="19"/>
    </row>
    <row r="15638" spans="1:1" x14ac:dyDescent="0.35">
      <c r="A15638" s="19"/>
    </row>
    <row r="15639" spans="1:1" x14ac:dyDescent="0.35">
      <c r="A15639" s="19"/>
    </row>
    <row r="15640" spans="1:1" x14ac:dyDescent="0.35">
      <c r="A15640" s="19"/>
    </row>
    <row r="15641" spans="1:1" x14ac:dyDescent="0.35">
      <c r="A15641" s="19"/>
    </row>
    <row r="15642" spans="1:1" x14ac:dyDescent="0.35">
      <c r="A15642" s="19"/>
    </row>
    <row r="15643" spans="1:1" x14ac:dyDescent="0.35">
      <c r="A15643" s="19"/>
    </row>
    <row r="15644" spans="1:1" x14ac:dyDescent="0.35">
      <c r="A15644" s="19"/>
    </row>
    <row r="15645" spans="1:1" x14ac:dyDescent="0.35">
      <c r="A15645" s="19"/>
    </row>
    <row r="15646" spans="1:1" x14ac:dyDescent="0.35">
      <c r="A15646" s="19"/>
    </row>
    <row r="15647" spans="1:1" x14ac:dyDescent="0.35">
      <c r="A15647" s="19"/>
    </row>
    <row r="15648" spans="1:1" x14ac:dyDescent="0.35">
      <c r="A15648" s="19"/>
    </row>
    <row r="15649" spans="1:1" x14ac:dyDescent="0.35">
      <c r="A15649" s="19"/>
    </row>
    <row r="15650" spans="1:1" x14ac:dyDescent="0.35">
      <c r="A15650" s="19"/>
    </row>
    <row r="15651" spans="1:1" x14ac:dyDescent="0.35">
      <c r="A15651" s="19"/>
    </row>
    <row r="15652" spans="1:1" x14ac:dyDescent="0.35">
      <c r="A15652" s="19"/>
    </row>
    <row r="15653" spans="1:1" x14ac:dyDescent="0.35">
      <c r="A15653" s="19"/>
    </row>
    <row r="15654" spans="1:1" x14ac:dyDescent="0.35">
      <c r="A15654" s="19"/>
    </row>
    <row r="15655" spans="1:1" x14ac:dyDescent="0.35">
      <c r="A15655" s="19"/>
    </row>
    <row r="15656" spans="1:1" x14ac:dyDescent="0.35">
      <c r="A15656" s="19"/>
    </row>
    <row r="15657" spans="1:1" x14ac:dyDescent="0.35">
      <c r="A15657" s="19"/>
    </row>
    <row r="15658" spans="1:1" x14ac:dyDescent="0.35">
      <c r="A15658" s="19"/>
    </row>
    <row r="15659" spans="1:1" x14ac:dyDescent="0.35">
      <c r="A15659" s="19"/>
    </row>
    <row r="15660" spans="1:1" x14ac:dyDescent="0.35">
      <c r="A15660" s="19"/>
    </row>
    <row r="15661" spans="1:1" x14ac:dyDescent="0.35">
      <c r="A15661" s="19"/>
    </row>
    <row r="15662" spans="1:1" x14ac:dyDescent="0.35">
      <c r="A15662" s="19"/>
    </row>
    <row r="15663" spans="1:1" x14ac:dyDescent="0.35">
      <c r="A15663" s="19"/>
    </row>
    <row r="15664" spans="1:1" x14ac:dyDescent="0.35">
      <c r="A15664" s="19"/>
    </row>
    <row r="15665" spans="1:1" x14ac:dyDescent="0.35">
      <c r="A15665" s="19"/>
    </row>
    <row r="15666" spans="1:1" x14ac:dyDescent="0.35">
      <c r="A15666" s="19"/>
    </row>
    <row r="15667" spans="1:1" x14ac:dyDescent="0.35">
      <c r="A15667" s="19"/>
    </row>
    <row r="15668" spans="1:1" x14ac:dyDescent="0.35">
      <c r="A15668" s="19"/>
    </row>
    <row r="15669" spans="1:1" x14ac:dyDescent="0.35">
      <c r="A15669" s="19"/>
    </row>
    <row r="15670" spans="1:1" x14ac:dyDescent="0.35">
      <c r="A15670" s="19"/>
    </row>
    <row r="15671" spans="1:1" x14ac:dyDescent="0.35">
      <c r="A15671" s="19"/>
    </row>
    <row r="15672" spans="1:1" x14ac:dyDescent="0.35">
      <c r="A15672" s="19"/>
    </row>
    <row r="15673" spans="1:1" x14ac:dyDescent="0.35">
      <c r="A15673" s="19"/>
    </row>
    <row r="15674" spans="1:1" x14ac:dyDescent="0.35">
      <c r="A15674" s="19"/>
    </row>
    <row r="15675" spans="1:1" x14ac:dyDescent="0.35">
      <c r="A15675" s="19"/>
    </row>
    <row r="15676" spans="1:1" x14ac:dyDescent="0.35">
      <c r="A15676" s="19"/>
    </row>
    <row r="15677" spans="1:1" x14ac:dyDescent="0.35">
      <c r="A15677" s="19"/>
    </row>
    <row r="15678" spans="1:1" x14ac:dyDescent="0.35">
      <c r="A15678" s="19"/>
    </row>
    <row r="15679" spans="1:1" x14ac:dyDescent="0.35">
      <c r="A15679" s="19"/>
    </row>
    <row r="15680" spans="1:1" x14ac:dyDescent="0.35">
      <c r="A15680" s="19"/>
    </row>
    <row r="15681" spans="1:1" x14ac:dyDescent="0.35">
      <c r="A15681" s="19"/>
    </row>
    <row r="15682" spans="1:1" x14ac:dyDescent="0.35">
      <c r="A15682" s="19"/>
    </row>
    <row r="15683" spans="1:1" x14ac:dyDescent="0.35">
      <c r="A15683" s="19"/>
    </row>
    <row r="15684" spans="1:1" x14ac:dyDescent="0.35">
      <c r="A15684" s="19"/>
    </row>
    <row r="15685" spans="1:1" x14ac:dyDescent="0.35">
      <c r="A15685" s="19"/>
    </row>
    <row r="15686" spans="1:1" x14ac:dyDescent="0.35">
      <c r="A15686" s="19"/>
    </row>
    <row r="15687" spans="1:1" x14ac:dyDescent="0.35">
      <c r="A15687" s="19"/>
    </row>
    <row r="15688" spans="1:1" x14ac:dyDescent="0.35">
      <c r="A15688" s="19"/>
    </row>
    <row r="15689" spans="1:1" x14ac:dyDescent="0.35">
      <c r="A15689" s="19"/>
    </row>
    <row r="15690" spans="1:1" x14ac:dyDescent="0.35">
      <c r="A15690" s="19"/>
    </row>
    <row r="15691" spans="1:1" x14ac:dyDescent="0.35">
      <c r="A15691" s="19"/>
    </row>
    <row r="15692" spans="1:1" x14ac:dyDescent="0.35">
      <c r="A15692" s="19"/>
    </row>
    <row r="15693" spans="1:1" x14ac:dyDescent="0.35">
      <c r="A15693" s="19"/>
    </row>
    <row r="15694" spans="1:1" x14ac:dyDescent="0.35">
      <c r="A15694" s="19"/>
    </row>
    <row r="15695" spans="1:1" x14ac:dyDescent="0.35">
      <c r="A15695" s="19"/>
    </row>
    <row r="15696" spans="1:1" x14ac:dyDescent="0.35">
      <c r="A15696" s="19"/>
    </row>
    <row r="15697" spans="1:1" x14ac:dyDescent="0.35">
      <c r="A15697" s="19"/>
    </row>
    <row r="15698" spans="1:1" x14ac:dyDescent="0.35">
      <c r="A15698" s="19"/>
    </row>
    <row r="15699" spans="1:1" x14ac:dyDescent="0.35">
      <c r="A15699" s="19"/>
    </row>
    <row r="15700" spans="1:1" x14ac:dyDescent="0.35">
      <c r="A15700" s="19"/>
    </row>
    <row r="15701" spans="1:1" x14ac:dyDescent="0.35">
      <c r="A15701" s="19"/>
    </row>
    <row r="15702" spans="1:1" x14ac:dyDescent="0.35">
      <c r="A15702" s="19"/>
    </row>
    <row r="15703" spans="1:1" x14ac:dyDescent="0.35">
      <c r="A15703" s="19"/>
    </row>
    <row r="15704" spans="1:1" x14ac:dyDescent="0.35">
      <c r="A15704" s="19"/>
    </row>
    <row r="15705" spans="1:1" x14ac:dyDescent="0.35">
      <c r="A15705" s="19"/>
    </row>
    <row r="15706" spans="1:1" x14ac:dyDescent="0.35">
      <c r="A15706" s="19"/>
    </row>
    <row r="15707" spans="1:1" x14ac:dyDescent="0.35">
      <c r="A15707" s="19"/>
    </row>
    <row r="15708" spans="1:1" x14ac:dyDescent="0.35">
      <c r="A15708" s="19"/>
    </row>
    <row r="15709" spans="1:1" x14ac:dyDescent="0.35">
      <c r="A15709" s="19"/>
    </row>
    <row r="15710" spans="1:1" x14ac:dyDescent="0.35">
      <c r="A15710" s="19"/>
    </row>
    <row r="15711" spans="1:1" x14ac:dyDescent="0.35">
      <c r="A15711" s="19"/>
    </row>
    <row r="15712" spans="1:1" x14ac:dyDescent="0.35">
      <c r="A15712" s="19"/>
    </row>
    <row r="15713" spans="1:1" x14ac:dyDescent="0.35">
      <c r="A15713" s="19"/>
    </row>
    <row r="15714" spans="1:1" x14ac:dyDescent="0.35">
      <c r="A15714" s="19"/>
    </row>
    <row r="15715" spans="1:1" x14ac:dyDescent="0.35">
      <c r="A15715" s="19"/>
    </row>
    <row r="15716" spans="1:1" x14ac:dyDescent="0.35">
      <c r="A15716" s="19"/>
    </row>
    <row r="15717" spans="1:1" x14ac:dyDescent="0.35">
      <c r="A15717" s="19"/>
    </row>
    <row r="15718" spans="1:1" x14ac:dyDescent="0.35">
      <c r="A15718" s="19"/>
    </row>
    <row r="15719" spans="1:1" x14ac:dyDescent="0.35">
      <c r="A15719" s="19"/>
    </row>
    <row r="15720" spans="1:1" x14ac:dyDescent="0.35">
      <c r="A15720" s="19"/>
    </row>
    <row r="15721" spans="1:1" x14ac:dyDescent="0.35">
      <c r="A15721" s="19"/>
    </row>
    <row r="15722" spans="1:1" x14ac:dyDescent="0.35">
      <c r="A15722" s="19"/>
    </row>
    <row r="15723" spans="1:1" x14ac:dyDescent="0.35">
      <c r="A15723" s="19"/>
    </row>
    <row r="15724" spans="1:1" x14ac:dyDescent="0.35">
      <c r="A15724" s="19"/>
    </row>
    <row r="15725" spans="1:1" x14ac:dyDescent="0.35">
      <c r="A15725" s="19"/>
    </row>
    <row r="15726" spans="1:1" x14ac:dyDescent="0.35">
      <c r="A15726" s="19"/>
    </row>
    <row r="15727" spans="1:1" x14ac:dyDescent="0.35">
      <c r="A15727" s="19"/>
    </row>
    <row r="15728" spans="1:1" x14ac:dyDescent="0.35">
      <c r="A15728" s="19"/>
    </row>
    <row r="15729" spans="1:1" x14ac:dyDescent="0.35">
      <c r="A15729" s="19"/>
    </row>
    <row r="15730" spans="1:1" x14ac:dyDescent="0.35">
      <c r="A15730" s="19"/>
    </row>
    <row r="15731" spans="1:1" x14ac:dyDescent="0.35">
      <c r="A15731" s="19"/>
    </row>
    <row r="15732" spans="1:1" x14ac:dyDescent="0.35">
      <c r="A15732" s="19"/>
    </row>
    <row r="15733" spans="1:1" x14ac:dyDescent="0.35">
      <c r="A15733" s="19"/>
    </row>
    <row r="15734" spans="1:1" x14ac:dyDescent="0.35">
      <c r="A15734" s="19"/>
    </row>
    <row r="15735" spans="1:1" x14ac:dyDescent="0.35">
      <c r="A15735" s="19"/>
    </row>
    <row r="15736" spans="1:1" x14ac:dyDescent="0.35">
      <c r="A15736" s="19"/>
    </row>
    <row r="15737" spans="1:1" x14ac:dyDescent="0.35">
      <c r="A15737" s="19"/>
    </row>
    <row r="15738" spans="1:1" x14ac:dyDescent="0.35">
      <c r="A15738" s="19"/>
    </row>
    <row r="15739" spans="1:1" x14ac:dyDescent="0.35">
      <c r="A15739" s="19"/>
    </row>
    <row r="15740" spans="1:1" x14ac:dyDescent="0.35">
      <c r="A15740" s="19"/>
    </row>
    <row r="15741" spans="1:1" x14ac:dyDescent="0.35">
      <c r="A15741" s="19"/>
    </row>
    <row r="15742" spans="1:1" x14ac:dyDescent="0.35">
      <c r="A15742" s="19"/>
    </row>
    <row r="15743" spans="1:1" x14ac:dyDescent="0.35">
      <c r="A15743" s="19"/>
    </row>
    <row r="15744" spans="1:1" x14ac:dyDescent="0.35">
      <c r="A15744" s="19"/>
    </row>
    <row r="15745" spans="1:1" x14ac:dyDescent="0.35">
      <c r="A15745" s="19"/>
    </row>
    <row r="15746" spans="1:1" x14ac:dyDescent="0.35">
      <c r="A15746" s="19"/>
    </row>
    <row r="15747" spans="1:1" x14ac:dyDescent="0.35">
      <c r="A15747" s="19"/>
    </row>
    <row r="15748" spans="1:1" x14ac:dyDescent="0.35">
      <c r="A15748" s="19"/>
    </row>
    <row r="15749" spans="1:1" x14ac:dyDescent="0.35">
      <c r="A15749" s="19"/>
    </row>
    <row r="15750" spans="1:1" x14ac:dyDescent="0.35">
      <c r="A15750" s="19"/>
    </row>
    <row r="15751" spans="1:1" x14ac:dyDescent="0.35">
      <c r="A15751" s="19"/>
    </row>
    <row r="15752" spans="1:1" x14ac:dyDescent="0.35">
      <c r="A15752" s="19"/>
    </row>
    <row r="15753" spans="1:1" x14ac:dyDescent="0.35">
      <c r="A15753" s="19"/>
    </row>
    <row r="15754" spans="1:1" x14ac:dyDescent="0.35">
      <c r="A15754" s="19"/>
    </row>
    <row r="15755" spans="1:1" x14ac:dyDescent="0.35">
      <c r="A15755" s="19"/>
    </row>
    <row r="15756" spans="1:1" x14ac:dyDescent="0.35">
      <c r="A15756" s="19"/>
    </row>
    <row r="15757" spans="1:1" x14ac:dyDescent="0.35">
      <c r="A15757" s="19"/>
    </row>
    <row r="15758" spans="1:1" x14ac:dyDescent="0.35">
      <c r="A15758" s="19"/>
    </row>
    <row r="15759" spans="1:1" x14ac:dyDescent="0.35">
      <c r="A15759" s="19"/>
    </row>
    <row r="15760" spans="1:1" x14ac:dyDescent="0.35">
      <c r="A15760" s="19"/>
    </row>
    <row r="15761" spans="1:1" x14ac:dyDescent="0.35">
      <c r="A15761" s="19"/>
    </row>
    <row r="15762" spans="1:1" x14ac:dyDescent="0.35">
      <c r="A15762" s="19"/>
    </row>
    <row r="15763" spans="1:1" x14ac:dyDescent="0.35">
      <c r="A15763" s="19"/>
    </row>
    <row r="15764" spans="1:1" x14ac:dyDescent="0.35">
      <c r="A15764" s="19"/>
    </row>
    <row r="15765" spans="1:1" x14ac:dyDescent="0.35">
      <c r="A15765" s="19"/>
    </row>
    <row r="15766" spans="1:1" x14ac:dyDescent="0.35">
      <c r="A15766" s="19"/>
    </row>
    <row r="15767" spans="1:1" x14ac:dyDescent="0.35">
      <c r="A15767" s="19"/>
    </row>
    <row r="15768" spans="1:1" x14ac:dyDescent="0.35">
      <c r="A15768" s="19"/>
    </row>
    <row r="15769" spans="1:1" x14ac:dyDescent="0.35">
      <c r="A15769" s="19"/>
    </row>
    <row r="15770" spans="1:1" x14ac:dyDescent="0.35">
      <c r="A15770" s="19"/>
    </row>
    <row r="15771" spans="1:1" x14ac:dyDescent="0.35">
      <c r="A15771" s="19"/>
    </row>
    <row r="15772" spans="1:1" x14ac:dyDescent="0.35">
      <c r="A15772" s="19"/>
    </row>
    <row r="15773" spans="1:1" x14ac:dyDescent="0.35">
      <c r="A15773" s="19"/>
    </row>
    <row r="15774" spans="1:1" x14ac:dyDescent="0.35">
      <c r="A15774" s="19"/>
    </row>
    <row r="15775" spans="1:1" x14ac:dyDescent="0.35">
      <c r="A15775" s="19"/>
    </row>
    <row r="15776" spans="1:1" x14ac:dyDescent="0.35">
      <c r="A15776" s="19"/>
    </row>
    <row r="15777" spans="1:1" x14ac:dyDescent="0.35">
      <c r="A15777" s="19"/>
    </row>
    <row r="15778" spans="1:1" x14ac:dyDescent="0.35">
      <c r="A15778" s="19"/>
    </row>
    <row r="15779" spans="1:1" x14ac:dyDescent="0.35">
      <c r="A15779" s="19"/>
    </row>
    <row r="15780" spans="1:1" x14ac:dyDescent="0.35">
      <c r="A15780" s="19"/>
    </row>
    <row r="15781" spans="1:1" x14ac:dyDescent="0.35">
      <c r="A15781" s="19"/>
    </row>
    <row r="15782" spans="1:1" x14ac:dyDescent="0.35">
      <c r="A15782" s="19"/>
    </row>
    <row r="15783" spans="1:1" x14ac:dyDescent="0.35">
      <c r="A15783" s="19"/>
    </row>
    <row r="15784" spans="1:1" x14ac:dyDescent="0.35">
      <c r="A15784" s="19"/>
    </row>
    <row r="15785" spans="1:1" x14ac:dyDescent="0.35">
      <c r="A15785" s="19"/>
    </row>
    <row r="15786" spans="1:1" x14ac:dyDescent="0.35">
      <c r="A15786" s="19"/>
    </row>
    <row r="15787" spans="1:1" x14ac:dyDescent="0.35">
      <c r="A15787" s="19"/>
    </row>
    <row r="15788" spans="1:1" x14ac:dyDescent="0.35">
      <c r="A15788" s="19"/>
    </row>
    <row r="15789" spans="1:1" x14ac:dyDescent="0.35">
      <c r="A15789" s="19"/>
    </row>
    <row r="15790" spans="1:1" x14ac:dyDescent="0.35">
      <c r="A15790" s="19"/>
    </row>
    <row r="15791" spans="1:1" x14ac:dyDescent="0.35">
      <c r="A15791" s="19"/>
    </row>
    <row r="15792" spans="1:1" x14ac:dyDescent="0.35">
      <c r="A15792" s="19"/>
    </row>
    <row r="15793" spans="1:1" x14ac:dyDescent="0.35">
      <c r="A15793" s="19"/>
    </row>
    <row r="15794" spans="1:1" x14ac:dyDescent="0.35">
      <c r="A15794" s="19"/>
    </row>
    <row r="15795" spans="1:1" x14ac:dyDescent="0.35">
      <c r="A15795" s="19"/>
    </row>
    <row r="15796" spans="1:1" x14ac:dyDescent="0.35">
      <c r="A15796" s="19"/>
    </row>
    <row r="15797" spans="1:1" x14ac:dyDescent="0.35">
      <c r="A15797" s="19"/>
    </row>
    <row r="15798" spans="1:1" x14ac:dyDescent="0.35">
      <c r="A15798" s="19"/>
    </row>
    <row r="15799" spans="1:1" x14ac:dyDescent="0.35">
      <c r="A15799" s="19"/>
    </row>
    <row r="15800" spans="1:1" x14ac:dyDescent="0.35">
      <c r="A15800" s="19"/>
    </row>
    <row r="15801" spans="1:1" x14ac:dyDescent="0.35">
      <c r="A15801" s="19"/>
    </row>
    <row r="15802" spans="1:1" x14ac:dyDescent="0.35">
      <c r="A15802" s="19"/>
    </row>
    <row r="15803" spans="1:1" x14ac:dyDescent="0.35">
      <c r="A15803" s="19"/>
    </row>
    <row r="15804" spans="1:1" x14ac:dyDescent="0.35">
      <c r="A15804" s="19"/>
    </row>
    <row r="15805" spans="1:1" x14ac:dyDescent="0.35">
      <c r="A15805" s="19"/>
    </row>
    <row r="15806" spans="1:1" x14ac:dyDescent="0.35">
      <c r="A15806" s="19"/>
    </row>
    <row r="15807" spans="1:1" x14ac:dyDescent="0.35">
      <c r="A15807" s="19"/>
    </row>
    <row r="15808" spans="1:1" x14ac:dyDescent="0.35">
      <c r="A15808" s="19"/>
    </row>
    <row r="15809" spans="1:1" x14ac:dyDescent="0.35">
      <c r="A15809" s="19"/>
    </row>
    <row r="15810" spans="1:1" x14ac:dyDescent="0.35">
      <c r="A15810" s="19"/>
    </row>
    <row r="15811" spans="1:1" x14ac:dyDescent="0.35">
      <c r="A15811" s="19"/>
    </row>
    <row r="15812" spans="1:1" x14ac:dyDescent="0.35">
      <c r="A15812" s="19"/>
    </row>
    <row r="15813" spans="1:1" x14ac:dyDescent="0.35">
      <c r="A15813" s="19"/>
    </row>
    <row r="15814" spans="1:1" x14ac:dyDescent="0.35">
      <c r="A15814" s="19"/>
    </row>
    <row r="15815" spans="1:1" x14ac:dyDescent="0.35">
      <c r="A15815" s="19"/>
    </row>
    <row r="15816" spans="1:1" x14ac:dyDescent="0.35">
      <c r="A15816" s="19"/>
    </row>
    <row r="15817" spans="1:1" x14ac:dyDescent="0.35">
      <c r="A15817" s="19"/>
    </row>
    <row r="15818" spans="1:1" x14ac:dyDescent="0.35">
      <c r="A15818" s="19"/>
    </row>
    <row r="15819" spans="1:1" x14ac:dyDescent="0.35">
      <c r="A15819" s="19"/>
    </row>
    <row r="15820" spans="1:1" x14ac:dyDescent="0.35">
      <c r="A15820" s="19"/>
    </row>
    <row r="15821" spans="1:1" x14ac:dyDescent="0.35">
      <c r="A15821" s="19"/>
    </row>
    <row r="15822" spans="1:1" x14ac:dyDescent="0.35">
      <c r="A15822" s="19"/>
    </row>
    <row r="15823" spans="1:1" x14ac:dyDescent="0.35">
      <c r="A15823" s="19"/>
    </row>
    <row r="15824" spans="1:1" x14ac:dyDescent="0.35">
      <c r="A15824" s="19"/>
    </row>
    <row r="15825" spans="1:1" x14ac:dyDescent="0.35">
      <c r="A15825" s="19"/>
    </row>
    <row r="15826" spans="1:1" x14ac:dyDescent="0.35">
      <c r="A15826" s="19"/>
    </row>
    <row r="15827" spans="1:1" x14ac:dyDescent="0.35">
      <c r="A15827" s="19"/>
    </row>
    <row r="15828" spans="1:1" x14ac:dyDescent="0.35">
      <c r="A15828" s="19"/>
    </row>
    <row r="15829" spans="1:1" x14ac:dyDescent="0.35">
      <c r="A15829" s="19"/>
    </row>
    <row r="15830" spans="1:1" x14ac:dyDescent="0.35">
      <c r="A15830" s="19"/>
    </row>
    <row r="15831" spans="1:1" x14ac:dyDescent="0.35">
      <c r="A15831" s="19"/>
    </row>
    <row r="15832" spans="1:1" x14ac:dyDescent="0.35">
      <c r="A15832" s="19"/>
    </row>
    <row r="15833" spans="1:1" x14ac:dyDescent="0.35">
      <c r="A15833" s="19"/>
    </row>
    <row r="15834" spans="1:1" x14ac:dyDescent="0.35">
      <c r="A15834" s="19"/>
    </row>
    <row r="15835" spans="1:1" x14ac:dyDescent="0.35">
      <c r="A15835" s="19"/>
    </row>
    <row r="15836" spans="1:1" x14ac:dyDescent="0.35">
      <c r="A15836" s="19"/>
    </row>
    <row r="15837" spans="1:1" x14ac:dyDescent="0.35">
      <c r="A15837" s="19"/>
    </row>
    <row r="15838" spans="1:1" x14ac:dyDescent="0.35">
      <c r="A15838" s="19"/>
    </row>
    <row r="15839" spans="1:1" x14ac:dyDescent="0.35">
      <c r="A15839" s="19"/>
    </row>
    <row r="15840" spans="1:1" x14ac:dyDescent="0.35">
      <c r="A15840" s="19"/>
    </row>
    <row r="15841" spans="1:1" x14ac:dyDescent="0.35">
      <c r="A15841" s="19"/>
    </row>
    <row r="15842" spans="1:1" x14ac:dyDescent="0.35">
      <c r="A15842" s="19"/>
    </row>
    <row r="15843" spans="1:1" x14ac:dyDescent="0.35">
      <c r="A15843" s="19"/>
    </row>
    <row r="15844" spans="1:1" x14ac:dyDescent="0.35">
      <c r="A15844" s="19"/>
    </row>
    <row r="15845" spans="1:1" x14ac:dyDescent="0.35">
      <c r="A15845" s="19"/>
    </row>
    <row r="15846" spans="1:1" x14ac:dyDescent="0.35">
      <c r="A15846" s="19"/>
    </row>
    <row r="15847" spans="1:1" x14ac:dyDescent="0.35">
      <c r="A15847" s="19"/>
    </row>
    <row r="15848" spans="1:1" x14ac:dyDescent="0.35">
      <c r="A15848" s="19"/>
    </row>
    <row r="15849" spans="1:1" x14ac:dyDescent="0.35">
      <c r="A15849" s="19"/>
    </row>
    <row r="15850" spans="1:1" x14ac:dyDescent="0.35">
      <c r="A15850" s="19"/>
    </row>
    <row r="15851" spans="1:1" x14ac:dyDescent="0.35">
      <c r="A15851" s="19"/>
    </row>
    <row r="15852" spans="1:1" x14ac:dyDescent="0.35">
      <c r="A15852" s="19"/>
    </row>
    <row r="15853" spans="1:1" x14ac:dyDescent="0.35">
      <c r="A15853" s="19"/>
    </row>
    <row r="15854" spans="1:1" x14ac:dyDescent="0.35">
      <c r="A15854" s="19"/>
    </row>
    <row r="15855" spans="1:1" x14ac:dyDescent="0.35">
      <c r="A15855" s="19"/>
    </row>
    <row r="15856" spans="1:1" x14ac:dyDescent="0.35">
      <c r="A15856" s="19"/>
    </row>
    <row r="15857" spans="1:1" x14ac:dyDescent="0.35">
      <c r="A15857" s="19"/>
    </row>
    <row r="15858" spans="1:1" x14ac:dyDescent="0.35">
      <c r="A15858" s="19"/>
    </row>
    <row r="15859" spans="1:1" x14ac:dyDescent="0.35">
      <c r="A15859" s="19"/>
    </row>
    <row r="15860" spans="1:1" x14ac:dyDescent="0.35">
      <c r="A15860" s="19"/>
    </row>
    <row r="15861" spans="1:1" x14ac:dyDescent="0.35">
      <c r="A15861" s="19"/>
    </row>
    <row r="15862" spans="1:1" x14ac:dyDescent="0.35">
      <c r="A15862" s="19"/>
    </row>
    <row r="15863" spans="1:1" x14ac:dyDescent="0.35">
      <c r="A15863" s="19"/>
    </row>
    <row r="15864" spans="1:1" x14ac:dyDescent="0.35">
      <c r="A15864" s="19"/>
    </row>
    <row r="15865" spans="1:1" x14ac:dyDescent="0.35">
      <c r="A15865" s="19"/>
    </row>
    <row r="15866" spans="1:1" x14ac:dyDescent="0.35">
      <c r="A15866" s="19"/>
    </row>
    <row r="15867" spans="1:1" x14ac:dyDescent="0.35">
      <c r="A15867" s="19"/>
    </row>
    <row r="15868" spans="1:1" x14ac:dyDescent="0.35">
      <c r="A15868" s="19"/>
    </row>
    <row r="15869" spans="1:1" x14ac:dyDescent="0.35">
      <c r="A15869" s="19"/>
    </row>
    <row r="15870" spans="1:1" x14ac:dyDescent="0.35">
      <c r="A15870" s="19"/>
    </row>
    <row r="15871" spans="1:1" x14ac:dyDescent="0.35">
      <c r="A15871" s="19"/>
    </row>
    <row r="15872" spans="1:1" x14ac:dyDescent="0.35">
      <c r="A15872" s="19"/>
    </row>
    <row r="15873" spans="1:1" x14ac:dyDescent="0.35">
      <c r="A15873" s="19"/>
    </row>
    <row r="15874" spans="1:1" x14ac:dyDescent="0.35">
      <c r="A15874" s="19"/>
    </row>
    <row r="15875" spans="1:1" x14ac:dyDescent="0.35">
      <c r="A15875" s="19"/>
    </row>
    <row r="15876" spans="1:1" x14ac:dyDescent="0.35">
      <c r="A15876" s="19"/>
    </row>
    <row r="15877" spans="1:1" x14ac:dyDescent="0.35">
      <c r="A15877" s="19"/>
    </row>
    <row r="15878" spans="1:1" x14ac:dyDescent="0.35">
      <c r="A15878" s="19"/>
    </row>
    <row r="15879" spans="1:1" x14ac:dyDescent="0.35">
      <c r="A15879" s="19"/>
    </row>
    <row r="15880" spans="1:1" x14ac:dyDescent="0.35">
      <c r="A15880" s="19"/>
    </row>
    <row r="15881" spans="1:1" x14ac:dyDescent="0.35">
      <c r="A15881" s="19"/>
    </row>
    <row r="15882" spans="1:1" x14ac:dyDescent="0.35">
      <c r="A15882" s="19"/>
    </row>
    <row r="15883" spans="1:1" x14ac:dyDescent="0.35">
      <c r="A15883" s="19"/>
    </row>
    <row r="15884" spans="1:1" x14ac:dyDescent="0.35">
      <c r="A15884" s="19"/>
    </row>
    <row r="15885" spans="1:1" x14ac:dyDescent="0.35">
      <c r="A15885" s="19"/>
    </row>
    <row r="15886" spans="1:1" x14ac:dyDescent="0.35">
      <c r="A15886" s="19"/>
    </row>
    <row r="15887" spans="1:1" x14ac:dyDescent="0.35">
      <c r="A15887" s="19"/>
    </row>
    <row r="15888" spans="1:1" x14ac:dyDescent="0.35">
      <c r="A15888" s="19"/>
    </row>
    <row r="15889" spans="1:1" x14ac:dyDescent="0.35">
      <c r="A15889" s="19"/>
    </row>
    <row r="15890" spans="1:1" x14ac:dyDescent="0.35">
      <c r="A15890" s="19"/>
    </row>
    <row r="15891" spans="1:1" x14ac:dyDescent="0.35">
      <c r="A15891" s="19"/>
    </row>
    <row r="15892" spans="1:1" x14ac:dyDescent="0.35">
      <c r="A15892" s="19"/>
    </row>
    <row r="15893" spans="1:1" x14ac:dyDescent="0.35">
      <c r="A15893" s="19"/>
    </row>
    <row r="15894" spans="1:1" x14ac:dyDescent="0.35">
      <c r="A15894" s="19"/>
    </row>
    <row r="15895" spans="1:1" x14ac:dyDescent="0.35">
      <c r="A15895" s="19"/>
    </row>
    <row r="15896" spans="1:1" x14ac:dyDescent="0.35">
      <c r="A15896" s="19"/>
    </row>
    <row r="15897" spans="1:1" x14ac:dyDescent="0.35">
      <c r="A15897" s="19"/>
    </row>
    <row r="15898" spans="1:1" x14ac:dyDescent="0.35">
      <c r="A15898" s="19"/>
    </row>
    <row r="15899" spans="1:1" x14ac:dyDescent="0.35">
      <c r="A15899" s="19"/>
    </row>
    <row r="15900" spans="1:1" x14ac:dyDescent="0.35">
      <c r="A15900" s="19"/>
    </row>
    <row r="15901" spans="1:1" x14ac:dyDescent="0.35">
      <c r="A15901" s="19"/>
    </row>
    <row r="15902" spans="1:1" x14ac:dyDescent="0.35">
      <c r="A15902" s="19"/>
    </row>
    <row r="15903" spans="1:1" x14ac:dyDescent="0.35">
      <c r="A15903" s="19"/>
    </row>
    <row r="15904" spans="1:1" x14ac:dyDescent="0.35">
      <c r="A15904" s="19"/>
    </row>
    <row r="15905" spans="1:1" x14ac:dyDescent="0.35">
      <c r="A15905" s="19"/>
    </row>
    <row r="15906" spans="1:1" x14ac:dyDescent="0.35">
      <c r="A15906" s="19"/>
    </row>
    <row r="15907" spans="1:1" x14ac:dyDescent="0.35">
      <c r="A15907" s="19"/>
    </row>
    <row r="15908" spans="1:1" x14ac:dyDescent="0.35">
      <c r="A15908" s="19"/>
    </row>
    <row r="15909" spans="1:1" x14ac:dyDescent="0.35">
      <c r="A15909" s="19"/>
    </row>
    <row r="15910" spans="1:1" x14ac:dyDescent="0.35">
      <c r="A15910" s="19"/>
    </row>
    <row r="15911" spans="1:1" x14ac:dyDescent="0.35">
      <c r="A15911" s="19"/>
    </row>
    <row r="15912" spans="1:1" x14ac:dyDescent="0.35">
      <c r="A15912" s="19"/>
    </row>
    <row r="15913" spans="1:1" x14ac:dyDescent="0.35">
      <c r="A15913" s="19"/>
    </row>
    <row r="15914" spans="1:1" x14ac:dyDescent="0.35">
      <c r="A15914" s="19"/>
    </row>
    <row r="15915" spans="1:1" x14ac:dyDescent="0.35">
      <c r="A15915" s="19"/>
    </row>
    <row r="15916" spans="1:1" x14ac:dyDescent="0.35">
      <c r="A15916" s="19"/>
    </row>
    <row r="15917" spans="1:1" x14ac:dyDescent="0.35">
      <c r="A15917" s="19"/>
    </row>
    <row r="15918" spans="1:1" x14ac:dyDescent="0.35">
      <c r="A15918" s="19"/>
    </row>
    <row r="15919" spans="1:1" x14ac:dyDescent="0.35">
      <c r="A15919" s="19"/>
    </row>
    <row r="15920" spans="1:1" x14ac:dyDescent="0.35">
      <c r="A15920" s="19"/>
    </row>
    <row r="15921" spans="1:1" x14ac:dyDescent="0.35">
      <c r="A15921" s="19"/>
    </row>
    <row r="15922" spans="1:1" x14ac:dyDescent="0.35">
      <c r="A15922" s="19"/>
    </row>
    <row r="15923" spans="1:1" x14ac:dyDescent="0.35">
      <c r="A15923" s="19"/>
    </row>
    <row r="15924" spans="1:1" x14ac:dyDescent="0.35">
      <c r="A15924" s="19"/>
    </row>
    <row r="15925" spans="1:1" x14ac:dyDescent="0.35">
      <c r="A15925" s="19"/>
    </row>
    <row r="15926" spans="1:1" x14ac:dyDescent="0.35">
      <c r="A15926" s="19"/>
    </row>
    <row r="15927" spans="1:1" x14ac:dyDescent="0.35">
      <c r="A15927" s="19"/>
    </row>
    <row r="15928" spans="1:1" x14ac:dyDescent="0.35">
      <c r="A15928" s="19"/>
    </row>
    <row r="15929" spans="1:1" x14ac:dyDescent="0.35">
      <c r="A15929" s="19"/>
    </row>
    <row r="15930" spans="1:1" x14ac:dyDescent="0.35">
      <c r="A15930" s="19"/>
    </row>
    <row r="15931" spans="1:1" x14ac:dyDescent="0.35">
      <c r="A15931" s="19"/>
    </row>
    <row r="15932" spans="1:1" x14ac:dyDescent="0.35">
      <c r="A15932" s="19"/>
    </row>
    <row r="15933" spans="1:1" x14ac:dyDescent="0.35">
      <c r="A15933" s="19"/>
    </row>
    <row r="15934" spans="1:1" x14ac:dyDescent="0.35">
      <c r="A15934" s="19"/>
    </row>
    <row r="15935" spans="1:1" x14ac:dyDescent="0.35">
      <c r="A15935" s="19"/>
    </row>
    <row r="15936" spans="1:1" x14ac:dyDescent="0.35">
      <c r="A15936" s="19"/>
    </row>
    <row r="15937" spans="1:1" x14ac:dyDescent="0.35">
      <c r="A15937" s="19"/>
    </row>
    <row r="15938" spans="1:1" x14ac:dyDescent="0.35">
      <c r="A15938" s="19"/>
    </row>
    <row r="15939" spans="1:1" x14ac:dyDescent="0.35">
      <c r="A15939" s="19"/>
    </row>
    <row r="15940" spans="1:1" x14ac:dyDescent="0.35">
      <c r="A15940" s="19"/>
    </row>
    <row r="15941" spans="1:1" x14ac:dyDescent="0.35">
      <c r="A15941" s="19"/>
    </row>
    <row r="15942" spans="1:1" x14ac:dyDescent="0.35">
      <c r="A15942" s="19"/>
    </row>
    <row r="15943" spans="1:1" x14ac:dyDescent="0.35">
      <c r="A15943" s="19"/>
    </row>
    <row r="15944" spans="1:1" x14ac:dyDescent="0.35">
      <c r="A15944" s="19"/>
    </row>
    <row r="15945" spans="1:1" x14ac:dyDescent="0.35">
      <c r="A15945" s="19"/>
    </row>
    <row r="15946" spans="1:1" x14ac:dyDescent="0.35">
      <c r="A15946" s="19"/>
    </row>
    <row r="15947" spans="1:1" x14ac:dyDescent="0.35">
      <c r="A15947" s="19"/>
    </row>
    <row r="15948" spans="1:1" x14ac:dyDescent="0.35">
      <c r="A15948" s="19"/>
    </row>
    <row r="15949" spans="1:1" x14ac:dyDescent="0.35">
      <c r="A15949" s="19"/>
    </row>
    <row r="15950" spans="1:1" x14ac:dyDescent="0.35">
      <c r="A15950" s="19"/>
    </row>
    <row r="15951" spans="1:1" x14ac:dyDescent="0.35">
      <c r="A15951" s="19"/>
    </row>
    <row r="15952" spans="1:1" x14ac:dyDescent="0.35">
      <c r="A15952" s="19"/>
    </row>
    <row r="15953" spans="1:1" x14ac:dyDescent="0.35">
      <c r="A15953" s="19"/>
    </row>
    <row r="15954" spans="1:1" x14ac:dyDescent="0.35">
      <c r="A15954" s="19"/>
    </row>
    <row r="15955" spans="1:1" x14ac:dyDescent="0.35">
      <c r="A15955" s="19"/>
    </row>
    <row r="15956" spans="1:1" x14ac:dyDescent="0.35">
      <c r="A15956" s="19"/>
    </row>
    <row r="15957" spans="1:1" x14ac:dyDescent="0.35">
      <c r="A15957" s="19"/>
    </row>
    <row r="15958" spans="1:1" x14ac:dyDescent="0.35">
      <c r="A15958" s="19"/>
    </row>
    <row r="15959" spans="1:1" x14ac:dyDescent="0.35">
      <c r="A15959" s="19"/>
    </row>
    <row r="15960" spans="1:1" x14ac:dyDescent="0.35">
      <c r="A15960" s="19"/>
    </row>
    <row r="15961" spans="1:1" x14ac:dyDescent="0.35">
      <c r="A15961" s="19"/>
    </row>
    <row r="15962" spans="1:1" x14ac:dyDescent="0.35">
      <c r="A15962" s="19"/>
    </row>
    <row r="15963" spans="1:1" x14ac:dyDescent="0.35">
      <c r="A15963" s="19"/>
    </row>
    <row r="15964" spans="1:1" x14ac:dyDescent="0.35">
      <c r="A15964" s="19"/>
    </row>
    <row r="15965" spans="1:1" x14ac:dyDescent="0.35">
      <c r="A15965" s="19"/>
    </row>
    <row r="15966" spans="1:1" x14ac:dyDescent="0.35">
      <c r="A15966" s="19"/>
    </row>
    <row r="15967" spans="1:1" x14ac:dyDescent="0.35">
      <c r="A15967" s="19"/>
    </row>
    <row r="15968" spans="1:1" x14ac:dyDescent="0.35">
      <c r="A15968" s="19"/>
    </row>
    <row r="15969" spans="1:1" x14ac:dyDescent="0.35">
      <c r="A15969" s="19"/>
    </row>
    <row r="15970" spans="1:1" x14ac:dyDescent="0.35">
      <c r="A15970" s="19"/>
    </row>
    <row r="15971" spans="1:1" x14ac:dyDescent="0.35">
      <c r="A15971" s="19"/>
    </row>
    <row r="15972" spans="1:1" x14ac:dyDescent="0.35">
      <c r="A15972" s="19"/>
    </row>
    <row r="15973" spans="1:1" x14ac:dyDescent="0.35">
      <c r="A15973" s="19"/>
    </row>
    <row r="15974" spans="1:1" x14ac:dyDescent="0.35">
      <c r="A15974" s="19"/>
    </row>
    <row r="15975" spans="1:1" x14ac:dyDescent="0.35">
      <c r="A15975" s="19"/>
    </row>
    <row r="15976" spans="1:1" x14ac:dyDescent="0.35">
      <c r="A15976" s="19"/>
    </row>
    <row r="15977" spans="1:1" x14ac:dyDescent="0.35">
      <c r="A15977" s="19"/>
    </row>
    <row r="15978" spans="1:1" x14ac:dyDescent="0.35">
      <c r="A15978" s="19"/>
    </row>
    <row r="15979" spans="1:1" x14ac:dyDescent="0.35">
      <c r="A15979" s="19"/>
    </row>
    <row r="15980" spans="1:1" x14ac:dyDescent="0.35">
      <c r="A15980" s="19"/>
    </row>
    <row r="15981" spans="1:1" x14ac:dyDescent="0.35">
      <c r="A15981" s="19"/>
    </row>
    <row r="15982" spans="1:1" x14ac:dyDescent="0.35">
      <c r="A15982" s="19"/>
    </row>
    <row r="15983" spans="1:1" x14ac:dyDescent="0.35">
      <c r="A15983" s="19"/>
    </row>
    <row r="15984" spans="1:1" x14ac:dyDescent="0.35">
      <c r="A15984" s="19"/>
    </row>
    <row r="15985" spans="1:1" x14ac:dyDescent="0.35">
      <c r="A15985" s="19"/>
    </row>
    <row r="15986" spans="1:1" x14ac:dyDescent="0.35">
      <c r="A15986" s="19"/>
    </row>
    <row r="15987" spans="1:1" x14ac:dyDescent="0.35">
      <c r="A15987" s="19"/>
    </row>
    <row r="15988" spans="1:1" x14ac:dyDescent="0.35">
      <c r="A15988" s="19"/>
    </row>
    <row r="15989" spans="1:1" x14ac:dyDescent="0.35">
      <c r="A15989" s="19"/>
    </row>
    <row r="15990" spans="1:1" x14ac:dyDescent="0.35">
      <c r="A15990" s="19"/>
    </row>
    <row r="15991" spans="1:1" x14ac:dyDescent="0.35">
      <c r="A15991" s="19"/>
    </row>
    <row r="15992" spans="1:1" x14ac:dyDescent="0.35">
      <c r="A15992" s="19"/>
    </row>
    <row r="15993" spans="1:1" x14ac:dyDescent="0.35">
      <c r="A15993" s="19"/>
    </row>
    <row r="15994" spans="1:1" x14ac:dyDescent="0.35">
      <c r="A15994" s="19"/>
    </row>
    <row r="15995" spans="1:1" x14ac:dyDescent="0.35">
      <c r="A15995" s="19"/>
    </row>
    <row r="15996" spans="1:1" x14ac:dyDescent="0.35">
      <c r="A15996" s="19"/>
    </row>
    <row r="15997" spans="1:1" x14ac:dyDescent="0.35">
      <c r="A15997" s="19"/>
    </row>
    <row r="15998" spans="1:1" x14ac:dyDescent="0.35">
      <c r="A15998" s="19"/>
    </row>
    <row r="15999" spans="1:1" x14ac:dyDescent="0.35">
      <c r="A15999" s="19"/>
    </row>
    <row r="16000" spans="1:1" x14ac:dyDescent="0.35">
      <c r="A16000" s="19"/>
    </row>
    <row r="16001" spans="1:1" x14ac:dyDescent="0.35">
      <c r="A16001" s="19"/>
    </row>
    <row r="16002" spans="1:1" x14ac:dyDescent="0.35">
      <c r="A16002" s="19"/>
    </row>
    <row r="16003" spans="1:1" x14ac:dyDescent="0.35">
      <c r="A16003" s="19"/>
    </row>
    <row r="16004" spans="1:1" x14ac:dyDescent="0.35">
      <c r="A16004" s="19"/>
    </row>
    <row r="16005" spans="1:1" x14ac:dyDescent="0.35">
      <c r="A16005" s="19"/>
    </row>
    <row r="16006" spans="1:1" x14ac:dyDescent="0.35">
      <c r="A16006" s="19"/>
    </row>
    <row r="16007" spans="1:1" x14ac:dyDescent="0.35">
      <c r="A16007" s="19"/>
    </row>
    <row r="16008" spans="1:1" x14ac:dyDescent="0.35">
      <c r="A16008" s="19"/>
    </row>
    <row r="16009" spans="1:1" x14ac:dyDescent="0.35">
      <c r="A16009" s="19"/>
    </row>
    <row r="16010" spans="1:1" x14ac:dyDescent="0.35">
      <c r="A16010" s="19"/>
    </row>
    <row r="16011" spans="1:1" x14ac:dyDescent="0.35">
      <c r="A16011" s="19"/>
    </row>
    <row r="16012" spans="1:1" x14ac:dyDescent="0.35">
      <c r="A16012" s="19"/>
    </row>
    <row r="16013" spans="1:1" x14ac:dyDescent="0.35">
      <c r="A16013" s="19"/>
    </row>
    <row r="16014" spans="1:1" x14ac:dyDescent="0.35">
      <c r="A16014" s="19"/>
    </row>
    <row r="16015" spans="1:1" x14ac:dyDescent="0.35">
      <c r="A16015" s="19"/>
    </row>
    <row r="16016" spans="1:1" x14ac:dyDescent="0.35">
      <c r="A16016" s="19"/>
    </row>
    <row r="16017" spans="1:1" x14ac:dyDescent="0.35">
      <c r="A16017" s="19"/>
    </row>
    <row r="16018" spans="1:1" x14ac:dyDescent="0.35">
      <c r="A16018" s="19"/>
    </row>
    <row r="16019" spans="1:1" x14ac:dyDescent="0.35">
      <c r="A16019" s="19"/>
    </row>
    <row r="16020" spans="1:1" x14ac:dyDescent="0.35">
      <c r="A16020" s="19"/>
    </row>
    <row r="16021" spans="1:1" x14ac:dyDescent="0.35">
      <c r="A16021" s="19"/>
    </row>
    <row r="16022" spans="1:1" x14ac:dyDescent="0.35">
      <c r="A16022" s="19"/>
    </row>
    <row r="16023" spans="1:1" x14ac:dyDescent="0.35">
      <c r="A16023" s="19"/>
    </row>
    <row r="16024" spans="1:1" x14ac:dyDescent="0.35">
      <c r="A16024" s="19"/>
    </row>
    <row r="16025" spans="1:1" x14ac:dyDescent="0.35">
      <c r="A16025" s="19"/>
    </row>
    <row r="16026" spans="1:1" x14ac:dyDescent="0.35">
      <c r="A16026" s="19"/>
    </row>
    <row r="16027" spans="1:1" x14ac:dyDescent="0.35">
      <c r="A16027" s="19"/>
    </row>
    <row r="16028" spans="1:1" x14ac:dyDescent="0.35">
      <c r="A16028" s="19"/>
    </row>
    <row r="16029" spans="1:1" x14ac:dyDescent="0.35">
      <c r="A16029" s="19"/>
    </row>
    <row r="16030" spans="1:1" x14ac:dyDescent="0.35">
      <c r="A16030" s="19"/>
    </row>
    <row r="16031" spans="1:1" x14ac:dyDescent="0.35">
      <c r="A16031" s="19"/>
    </row>
    <row r="16032" spans="1:1" x14ac:dyDescent="0.35">
      <c r="A16032" s="19"/>
    </row>
    <row r="16033" spans="1:1" x14ac:dyDescent="0.35">
      <c r="A16033" s="19"/>
    </row>
    <row r="16034" spans="1:1" x14ac:dyDescent="0.35">
      <c r="A16034" s="19"/>
    </row>
    <row r="16035" spans="1:1" x14ac:dyDescent="0.35">
      <c r="A16035" s="19"/>
    </row>
    <row r="16036" spans="1:1" x14ac:dyDescent="0.35">
      <c r="A16036" s="19"/>
    </row>
    <row r="16037" spans="1:1" x14ac:dyDescent="0.35">
      <c r="A16037" s="19"/>
    </row>
    <row r="16038" spans="1:1" x14ac:dyDescent="0.35">
      <c r="A16038" s="19"/>
    </row>
    <row r="16039" spans="1:1" x14ac:dyDescent="0.35">
      <c r="A16039" s="19"/>
    </row>
    <row r="16040" spans="1:1" x14ac:dyDescent="0.35">
      <c r="A16040" s="19"/>
    </row>
    <row r="16041" spans="1:1" x14ac:dyDescent="0.35">
      <c r="A16041" s="19"/>
    </row>
    <row r="16042" spans="1:1" x14ac:dyDescent="0.35">
      <c r="A16042" s="19"/>
    </row>
    <row r="16043" spans="1:1" x14ac:dyDescent="0.35">
      <c r="A16043" s="19"/>
    </row>
    <row r="16044" spans="1:1" x14ac:dyDescent="0.35">
      <c r="A16044" s="19"/>
    </row>
    <row r="16045" spans="1:1" x14ac:dyDescent="0.35">
      <c r="A16045" s="19"/>
    </row>
    <row r="16046" spans="1:1" x14ac:dyDescent="0.35">
      <c r="A16046" s="19"/>
    </row>
    <row r="16047" spans="1:1" x14ac:dyDescent="0.35">
      <c r="A16047" s="19"/>
    </row>
    <row r="16048" spans="1:1" x14ac:dyDescent="0.35">
      <c r="A16048" s="19"/>
    </row>
    <row r="16049" spans="1:1" x14ac:dyDescent="0.35">
      <c r="A16049" s="19"/>
    </row>
    <row r="16050" spans="1:1" x14ac:dyDescent="0.35">
      <c r="A16050" s="19"/>
    </row>
    <row r="16051" spans="1:1" x14ac:dyDescent="0.35">
      <c r="A16051" s="19"/>
    </row>
    <row r="16052" spans="1:1" x14ac:dyDescent="0.35">
      <c r="A16052" s="19"/>
    </row>
    <row r="16053" spans="1:1" x14ac:dyDescent="0.35">
      <c r="A16053" s="19"/>
    </row>
    <row r="16054" spans="1:1" x14ac:dyDescent="0.35">
      <c r="A16054" s="19"/>
    </row>
    <row r="16055" spans="1:1" x14ac:dyDescent="0.35">
      <c r="A16055" s="19"/>
    </row>
    <row r="16056" spans="1:1" x14ac:dyDescent="0.35">
      <c r="A16056" s="19"/>
    </row>
    <row r="16057" spans="1:1" x14ac:dyDescent="0.35">
      <c r="A16057" s="19"/>
    </row>
    <row r="16058" spans="1:1" x14ac:dyDescent="0.35">
      <c r="A16058" s="19"/>
    </row>
    <row r="16059" spans="1:1" x14ac:dyDescent="0.35">
      <c r="A16059" s="19"/>
    </row>
    <row r="16060" spans="1:1" x14ac:dyDescent="0.35">
      <c r="A16060" s="19"/>
    </row>
    <row r="16061" spans="1:1" x14ac:dyDescent="0.35">
      <c r="A16061" s="19"/>
    </row>
    <row r="16062" spans="1:1" x14ac:dyDescent="0.35">
      <c r="A16062" s="19"/>
    </row>
    <row r="16063" spans="1:1" x14ac:dyDescent="0.35">
      <c r="A16063" s="19"/>
    </row>
    <row r="16064" spans="1:1" x14ac:dyDescent="0.35">
      <c r="A16064" s="19"/>
    </row>
    <row r="16065" spans="1:1" x14ac:dyDescent="0.35">
      <c r="A16065" s="19"/>
    </row>
    <row r="16066" spans="1:1" x14ac:dyDescent="0.35">
      <c r="A16066" s="19"/>
    </row>
    <row r="16067" spans="1:1" x14ac:dyDescent="0.35">
      <c r="A16067" s="19"/>
    </row>
    <row r="16068" spans="1:1" x14ac:dyDescent="0.35">
      <c r="A16068" s="19"/>
    </row>
    <row r="16069" spans="1:1" x14ac:dyDescent="0.35">
      <c r="A16069" s="19"/>
    </row>
    <row r="16070" spans="1:1" x14ac:dyDescent="0.35">
      <c r="A16070" s="19"/>
    </row>
    <row r="16071" spans="1:1" x14ac:dyDescent="0.35">
      <c r="A16071" s="19"/>
    </row>
    <row r="16072" spans="1:1" x14ac:dyDescent="0.35">
      <c r="A16072" s="19"/>
    </row>
    <row r="16073" spans="1:1" x14ac:dyDescent="0.35">
      <c r="A16073" s="19"/>
    </row>
    <row r="16074" spans="1:1" x14ac:dyDescent="0.35">
      <c r="A16074" s="19"/>
    </row>
    <row r="16075" spans="1:1" x14ac:dyDescent="0.35">
      <c r="A16075" s="19"/>
    </row>
    <row r="16076" spans="1:1" x14ac:dyDescent="0.35">
      <c r="A16076" s="19"/>
    </row>
    <row r="16077" spans="1:1" x14ac:dyDescent="0.35">
      <c r="A16077" s="19"/>
    </row>
    <row r="16078" spans="1:1" x14ac:dyDescent="0.35">
      <c r="A16078" s="19"/>
    </row>
    <row r="16079" spans="1:1" x14ac:dyDescent="0.35">
      <c r="A16079" s="19"/>
    </row>
    <row r="16080" spans="1:1" x14ac:dyDescent="0.35">
      <c r="A16080" s="19"/>
    </row>
    <row r="16081" spans="1:1" x14ac:dyDescent="0.35">
      <c r="A16081" s="19"/>
    </row>
    <row r="16082" spans="1:1" x14ac:dyDescent="0.35">
      <c r="A16082" s="19"/>
    </row>
    <row r="16083" spans="1:1" x14ac:dyDescent="0.35">
      <c r="A16083" s="19"/>
    </row>
    <row r="16084" spans="1:1" x14ac:dyDescent="0.35">
      <c r="A16084" s="19"/>
    </row>
    <row r="16085" spans="1:1" x14ac:dyDescent="0.35">
      <c r="A16085" s="19"/>
    </row>
    <row r="16086" spans="1:1" x14ac:dyDescent="0.35">
      <c r="A16086" s="19"/>
    </row>
    <row r="16087" spans="1:1" x14ac:dyDescent="0.35">
      <c r="A16087" s="19"/>
    </row>
    <row r="16088" spans="1:1" x14ac:dyDescent="0.35">
      <c r="A16088" s="19"/>
    </row>
    <row r="16089" spans="1:1" x14ac:dyDescent="0.35">
      <c r="A16089" s="19"/>
    </row>
    <row r="16090" spans="1:1" x14ac:dyDescent="0.35">
      <c r="A16090" s="19"/>
    </row>
    <row r="16091" spans="1:1" x14ac:dyDescent="0.35">
      <c r="A16091" s="19"/>
    </row>
    <row r="16092" spans="1:1" x14ac:dyDescent="0.35">
      <c r="A16092" s="19"/>
    </row>
    <row r="16093" spans="1:1" x14ac:dyDescent="0.35">
      <c r="A16093" s="19"/>
    </row>
    <row r="16094" spans="1:1" x14ac:dyDescent="0.35">
      <c r="A16094" s="19"/>
    </row>
    <row r="16095" spans="1:1" x14ac:dyDescent="0.35">
      <c r="A16095" s="19"/>
    </row>
    <row r="16096" spans="1:1" x14ac:dyDescent="0.35">
      <c r="A16096" s="19"/>
    </row>
    <row r="16097" spans="1:1" x14ac:dyDescent="0.35">
      <c r="A16097" s="19"/>
    </row>
    <row r="16098" spans="1:1" x14ac:dyDescent="0.35">
      <c r="A16098" s="19"/>
    </row>
    <row r="16099" spans="1:1" x14ac:dyDescent="0.35">
      <c r="A16099" s="19"/>
    </row>
    <row r="16100" spans="1:1" x14ac:dyDescent="0.35">
      <c r="A16100" s="19"/>
    </row>
    <row r="16101" spans="1:1" x14ac:dyDescent="0.35">
      <c r="A16101" s="19"/>
    </row>
    <row r="16102" spans="1:1" x14ac:dyDescent="0.35">
      <c r="A16102" s="19"/>
    </row>
    <row r="16103" spans="1:1" x14ac:dyDescent="0.35">
      <c r="A16103" s="19"/>
    </row>
    <row r="16104" spans="1:1" x14ac:dyDescent="0.35">
      <c r="A16104" s="19"/>
    </row>
    <row r="16105" spans="1:1" x14ac:dyDescent="0.35">
      <c r="A16105" s="19"/>
    </row>
    <row r="16106" spans="1:1" x14ac:dyDescent="0.35">
      <c r="A16106" s="19"/>
    </row>
    <row r="16107" spans="1:1" x14ac:dyDescent="0.35">
      <c r="A16107" s="19"/>
    </row>
    <row r="16108" spans="1:1" x14ac:dyDescent="0.35">
      <c r="A16108" s="19"/>
    </row>
    <row r="16109" spans="1:1" x14ac:dyDescent="0.35">
      <c r="A16109" s="19"/>
    </row>
    <row r="16110" spans="1:1" x14ac:dyDescent="0.35">
      <c r="A16110" s="19"/>
    </row>
    <row r="16111" spans="1:1" x14ac:dyDescent="0.35">
      <c r="A16111" s="19"/>
    </row>
    <row r="16112" spans="1:1" x14ac:dyDescent="0.35">
      <c r="A16112" s="19"/>
    </row>
    <row r="16113" spans="1:1" x14ac:dyDescent="0.35">
      <c r="A16113" s="19"/>
    </row>
    <row r="16114" spans="1:1" x14ac:dyDescent="0.35">
      <c r="A16114" s="19"/>
    </row>
    <row r="16115" spans="1:1" x14ac:dyDescent="0.35">
      <c r="A16115" s="19"/>
    </row>
    <row r="16116" spans="1:1" x14ac:dyDescent="0.35">
      <c r="A16116" s="19"/>
    </row>
    <row r="16117" spans="1:1" x14ac:dyDescent="0.35">
      <c r="A16117" s="19"/>
    </row>
    <row r="16118" spans="1:1" x14ac:dyDescent="0.35">
      <c r="A16118" s="19"/>
    </row>
    <row r="16119" spans="1:1" x14ac:dyDescent="0.35">
      <c r="A16119" s="19"/>
    </row>
    <row r="16120" spans="1:1" x14ac:dyDescent="0.35">
      <c r="A16120" s="19"/>
    </row>
    <row r="16121" spans="1:1" x14ac:dyDescent="0.35">
      <c r="A16121" s="19"/>
    </row>
    <row r="16122" spans="1:1" x14ac:dyDescent="0.35">
      <c r="A16122" s="19"/>
    </row>
    <row r="16123" spans="1:1" x14ac:dyDescent="0.35">
      <c r="A16123" s="19"/>
    </row>
    <row r="16124" spans="1:1" x14ac:dyDescent="0.35">
      <c r="A16124" s="19"/>
    </row>
    <row r="16125" spans="1:1" x14ac:dyDescent="0.35">
      <c r="A16125" s="19"/>
    </row>
    <row r="16126" spans="1:1" x14ac:dyDescent="0.35">
      <c r="A16126" s="19"/>
    </row>
    <row r="16127" spans="1:1" x14ac:dyDescent="0.35">
      <c r="A16127" s="19"/>
    </row>
    <row r="16128" spans="1:1" x14ac:dyDescent="0.35">
      <c r="A16128" s="19"/>
    </row>
    <row r="16129" spans="1:1" x14ac:dyDescent="0.35">
      <c r="A16129" s="19"/>
    </row>
    <row r="16130" spans="1:1" x14ac:dyDescent="0.35">
      <c r="A16130" s="19"/>
    </row>
    <row r="16131" spans="1:1" x14ac:dyDescent="0.35">
      <c r="A16131" s="19"/>
    </row>
    <row r="16132" spans="1:1" x14ac:dyDescent="0.35">
      <c r="A16132" s="19"/>
    </row>
    <row r="16133" spans="1:1" x14ac:dyDescent="0.35">
      <c r="A16133" s="19"/>
    </row>
    <row r="16134" spans="1:1" x14ac:dyDescent="0.35">
      <c r="A16134" s="19"/>
    </row>
    <row r="16135" spans="1:1" x14ac:dyDescent="0.35">
      <c r="A16135" s="19"/>
    </row>
    <row r="16136" spans="1:1" x14ac:dyDescent="0.35">
      <c r="A16136" s="19"/>
    </row>
    <row r="16137" spans="1:1" x14ac:dyDescent="0.35">
      <c r="A16137" s="19"/>
    </row>
    <row r="16138" spans="1:1" x14ac:dyDescent="0.35">
      <c r="A16138" s="19"/>
    </row>
    <row r="16139" spans="1:1" x14ac:dyDescent="0.35">
      <c r="A16139" s="19"/>
    </row>
    <row r="16140" spans="1:1" x14ac:dyDescent="0.35">
      <c r="A16140" s="19"/>
    </row>
    <row r="16141" spans="1:1" x14ac:dyDescent="0.35">
      <c r="A16141" s="19"/>
    </row>
    <row r="16142" spans="1:1" x14ac:dyDescent="0.35">
      <c r="A16142" s="19"/>
    </row>
    <row r="16143" spans="1:1" x14ac:dyDescent="0.35">
      <c r="A16143" s="19"/>
    </row>
    <row r="16144" spans="1:1" x14ac:dyDescent="0.35">
      <c r="A16144" s="19"/>
    </row>
    <row r="16145" spans="1:1" x14ac:dyDescent="0.35">
      <c r="A16145" s="19"/>
    </row>
    <row r="16146" spans="1:1" x14ac:dyDescent="0.35">
      <c r="A16146" s="19"/>
    </row>
    <row r="16147" spans="1:1" x14ac:dyDescent="0.35">
      <c r="A16147" s="19"/>
    </row>
    <row r="16148" spans="1:1" x14ac:dyDescent="0.35">
      <c r="A16148" s="19"/>
    </row>
    <row r="16149" spans="1:1" x14ac:dyDescent="0.35">
      <c r="A16149" s="19"/>
    </row>
    <row r="16150" spans="1:1" x14ac:dyDescent="0.35">
      <c r="A16150" s="19"/>
    </row>
    <row r="16151" spans="1:1" x14ac:dyDescent="0.35">
      <c r="A16151" s="19"/>
    </row>
    <row r="16152" spans="1:1" x14ac:dyDescent="0.35">
      <c r="A16152" s="19"/>
    </row>
    <row r="16153" spans="1:1" x14ac:dyDescent="0.35">
      <c r="A16153" s="19"/>
    </row>
    <row r="16154" spans="1:1" x14ac:dyDescent="0.35">
      <c r="A16154" s="19"/>
    </row>
    <row r="16155" spans="1:1" x14ac:dyDescent="0.35">
      <c r="A16155" s="19"/>
    </row>
    <row r="16156" spans="1:1" x14ac:dyDescent="0.35">
      <c r="A16156" s="19"/>
    </row>
    <row r="16157" spans="1:1" x14ac:dyDescent="0.35">
      <c r="A16157" s="19"/>
    </row>
    <row r="16158" spans="1:1" x14ac:dyDescent="0.35">
      <c r="A16158" s="19"/>
    </row>
    <row r="16159" spans="1:1" x14ac:dyDescent="0.35">
      <c r="A16159" s="19"/>
    </row>
    <row r="16160" spans="1:1" x14ac:dyDescent="0.35">
      <c r="A16160" s="19"/>
    </row>
    <row r="16161" spans="1:1" x14ac:dyDescent="0.35">
      <c r="A16161" s="19"/>
    </row>
    <row r="16162" spans="1:1" x14ac:dyDescent="0.35">
      <c r="A16162" s="19"/>
    </row>
    <row r="16163" spans="1:1" x14ac:dyDescent="0.35">
      <c r="A16163" s="19"/>
    </row>
    <row r="16164" spans="1:1" x14ac:dyDescent="0.35">
      <c r="A16164" s="19"/>
    </row>
    <row r="16165" spans="1:1" x14ac:dyDescent="0.35">
      <c r="A16165" s="19"/>
    </row>
    <row r="16166" spans="1:1" x14ac:dyDescent="0.35">
      <c r="A16166" s="19"/>
    </row>
    <row r="16167" spans="1:1" x14ac:dyDescent="0.35">
      <c r="A16167" s="19"/>
    </row>
    <row r="16168" spans="1:1" x14ac:dyDescent="0.35">
      <c r="A16168" s="19"/>
    </row>
    <row r="16169" spans="1:1" x14ac:dyDescent="0.35">
      <c r="A16169" s="19"/>
    </row>
    <row r="16170" spans="1:1" x14ac:dyDescent="0.35">
      <c r="A16170" s="19"/>
    </row>
    <row r="16171" spans="1:1" x14ac:dyDescent="0.35">
      <c r="A16171" s="19"/>
    </row>
    <row r="16172" spans="1:1" x14ac:dyDescent="0.35">
      <c r="A16172" s="19"/>
    </row>
    <row r="16173" spans="1:1" x14ac:dyDescent="0.35">
      <c r="A16173" s="19"/>
    </row>
    <row r="16174" spans="1:1" x14ac:dyDescent="0.35">
      <c r="A16174" s="19"/>
    </row>
    <row r="16175" spans="1:1" x14ac:dyDescent="0.35">
      <c r="A16175" s="19"/>
    </row>
    <row r="16176" spans="1:1" x14ac:dyDescent="0.35">
      <c r="A16176" s="19"/>
    </row>
    <row r="16177" spans="1:1" x14ac:dyDescent="0.35">
      <c r="A16177" s="19"/>
    </row>
    <row r="16178" spans="1:1" x14ac:dyDescent="0.35">
      <c r="A16178" s="19"/>
    </row>
    <row r="16179" spans="1:1" x14ac:dyDescent="0.35">
      <c r="A16179" s="19"/>
    </row>
    <row r="16180" spans="1:1" x14ac:dyDescent="0.35">
      <c r="A16180" s="19"/>
    </row>
    <row r="16181" spans="1:1" x14ac:dyDescent="0.35">
      <c r="A16181" s="19"/>
    </row>
    <row r="16182" spans="1:1" x14ac:dyDescent="0.35">
      <c r="A16182" s="19"/>
    </row>
    <row r="16183" spans="1:1" x14ac:dyDescent="0.35">
      <c r="A16183" s="19"/>
    </row>
    <row r="16184" spans="1:1" x14ac:dyDescent="0.35">
      <c r="A16184" s="19"/>
    </row>
    <row r="16185" spans="1:1" x14ac:dyDescent="0.35">
      <c r="A16185" s="19"/>
    </row>
    <row r="16186" spans="1:1" x14ac:dyDescent="0.35">
      <c r="A16186" s="19"/>
    </row>
    <row r="16187" spans="1:1" x14ac:dyDescent="0.35">
      <c r="A16187" s="19"/>
    </row>
    <row r="16188" spans="1:1" x14ac:dyDescent="0.35">
      <c r="A16188" s="19"/>
    </row>
    <row r="16189" spans="1:1" x14ac:dyDescent="0.35">
      <c r="A16189" s="19"/>
    </row>
    <row r="16190" spans="1:1" x14ac:dyDescent="0.35">
      <c r="A16190" s="19"/>
    </row>
    <row r="16191" spans="1:1" x14ac:dyDescent="0.35">
      <c r="A16191" s="19"/>
    </row>
    <row r="16192" spans="1:1" x14ac:dyDescent="0.35">
      <c r="A16192" s="19"/>
    </row>
    <row r="16193" spans="1:1" x14ac:dyDescent="0.35">
      <c r="A16193" s="19"/>
    </row>
    <row r="16194" spans="1:1" x14ac:dyDescent="0.35">
      <c r="A16194" s="19"/>
    </row>
    <row r="16195" spans="1:1" x14ac:dyDescent="0.35">
      <c r="A16195" s="19"/>
    </row>
    <row r="16196" spans="1:1" x14ac:dyDescent="0.35">
      <c r="A16196" s="19"/>
    </row>
    <row r="16197" spans="1:1" x14ac:dyDescent="0.35">
      <c r="A16197" s="19"/>
    </row>
    <row r="16198" spans="1:1" x14ac:dyDescent="0.35">
      <c r="A16198" s="19"/>
    </row>
    <row r="16199" spans="1:1" x14ac:dyDescent="0.35">
      <c r="A16199" s="19"/>
    </row>
    <row r="16200" spans="1:1" x14ac:dyDescent="0.35">
      <c r="A16200" s="19"/>
    </row>
    <row r="16201" spans="1:1" x14ac:dyDescent="0.35">
      <c r="A16201" s="19"/>
    </row>
    <row r="16202" spans="1:1" x14ac:dyDescent="0.35">
      <c r="A16202" s="19"/>
    </row>
    <row r="16203" spans="1:1" x14ac:dyDescent="0.35">
      <c r="A16203" s="19"/>
    </row>
    <row r="16204" spans="1:1" x14ac:dyDescent="0.35">
      <c r="A16204" s="19"/>
    </row>
    <row r="16205" spans="1:1" x14ac:dyDescent="0.35">
      <c r="A16205" s="19"/>
    </row>
    <row r="16206" spans="1:1" x14ac:dyDescent="0.35">
      <c r="A16206" s="19"/>
    </row>
    <row r="16207" spans="1:1" x14ac:dyDescent="0.35">
      <c r="A16207" s="19"/>
    </row>
    <row r="16208" spans="1:1" x14ac:dyDescent="0.35">
      <c r="A16208" s="19"/>
    </row>
    <row r="16209" spans="1:1" x14ac:dyDescent="0.35">
      <c r="A16209" s="19"/>
    </row>
    <row r="16210" spans="1:1" x14ac:dyDescent="0.35">
      <c r="A16210" s="19"/>
    </row>
    <row r="16211" spans="1:1" x14ac:dyDescent="0.35">
      <c r="A16211" s="19"/>
    </row>
    <row r="16212" spans="1:1" x14ac:dyDescent="0.35">
      <c r="A16212" s="19"/>
    </row>
    <row r="16213" spans="1:1" x14ac:dyDescent="0.35">
      <c r="A16213" s="19"/>
    </row>
    <row r="16214" spans="1:1" x14ac:dyDescent="0.35">
      <c r="A16214" s="19"/>
    </row>
    <row r="16215" spans="1:1" x14ac:dyDescent="0.35">
      <c r="A16215" s="19"/>
    </row>
    <row r="16216" spans="1:1" x14ac:dyDescent="0.35">
      <c r="A16216" s="19"/>
    </row>
    <row r="16217" spans="1:1" x14ac:dyDescent="0.35">
      <c r="A16217" s="19"/>
    </row>
    <row r="16218" spans="1:1" x14ac:dyDescent="0.35">
      <c r="A16218" s="19"/>
    </row>
    <row r="16219" spans="1:1" x14ac:dyDescent="0.35">
      <c r="A16219" s="19"/>
    </row>
    <row r="16220" spans="1:1" x14ac:dyDescent="0.35">
      <c r="A16220" s="19"/>
    </row>
    <row r="16221" spans="1:1" x14ac:dyDescent="0.35">
      <c r="A16221" s="19"/>
    </row>
    <row r="16222" spans="1:1" x14ac:dyDescent="0.35">
      <c r="A16222" s="19"/>
    </row>
    <row r="16223" spans="1:1" x14ac:dyDescent="0.35">
      <c r="A16223" s="19"/>
    </row>
    <row r="16224" spans="1:1" x14ac:dyDescent="0.35">
      <c r="A16224" s="19"/>
    </row>
    <row r="16225" spans="1:1" x14ac:dyDescent="0.35">
      <c r="A16225" s="19"/>
    </row>
    <row r="16226" spans="1:1" x14ac:dyDescent="0.35">
      <c r="A16226" s="19"/>
    </row>
    <row r="16227" spans="1:1" x14ac:dyDescent="0.35">
      <c r="A16227" s="19"/>
    </row>
    <row r="16228" spans="1:1" x14ac:dyDescent="0.35">
      <c r="A16228" s="19"/>
    </row>
    <row r="16229" spans="1:1" x14ac:dyDescent="0.35">
      <c r="A16229" s="19"/>
    </row>
    <row r="16230" spans="1:1" x14ac:dyDescent="0.35">
      <c r="A16230" s="19"/>
    </row>
    <row r="16231" spans="1:1" x14ac:dyDescent="0.35">
      <c r="A16231" s="19"/>
    </row>
    <row r="16232" spans="1:1" x14ac:dyDescent="0.35">
      <c r="A16232" s="19"/>
    </row>
    <row r="16233" spans="1:1" x14ac:dyDescent="0.35">
      <c r="A16233" s="19"/>
    </row>
    <row r="16234" spans="1:1" x14ac:dyDescent="0.35">
      <c r="A16234" s="19"/>
    </row>
    <row r="16235" spans="1:1" x14ac:dyDescent="0.35">
      <c r="A16235" s="19"/>
    </row>
    <row r="16236" spans="1:1" x14ac:dyDescent="0.35">
      <c r="A16236" s="19"/>
    </row>
    <row r="16237" spans="1:1" x14ac:dyDescent="0.35">
      <c r="A16237" s="19"/>
    </row>
    <row r="16238" spans="1:1" x14ac:dyDescent="0.35">
      <c r="A16238" s="19"/>
    </row>
    <row r="16239" spans="1:1" x14ac:dyDescent="0.35">
      <c r="A16239" s="19"/>
    </row>
    <row r="16240" spans="1:1" x14ac:dyDescent="0.35">
      <c r="A16240" s="19"/>
    </row>
    <row r="16241" spans="1:1" x14ac:dyDescent="0.35">
      <c r="A16241" s="19"/>
    </row>
    <row r="16242" spans="1:1" x14ac:dyDescent="0.35">
      <c r="A16242" s="19"/>
    </row>
    <row r="16243" spans="1:1" x14ac:dyDescent="0.35">
      <c r="A16243" s="19"/>
    </row>
    <row r="16244" spans="1:1" x14ac:dyDescent="0.35">
      <c r="A16244" s="19"/>
    </row>
    <row r="16245" spans="1:1" x14ac:dyDescent="0.35">
      <c r="A16245" s="19"/>
    </row>
    <row r="16246" spans="1:1" x14ac:dyDescent="0.35">
      <c r="A16246" s="19"/>
    </row>
    <row r="16247" spans="1:1" x14ac:dyDescent="0.35">
      <c r="A16247" s="19"/>
    </row>
    <row r="16248" spans="1:1" x14ac:dyDescent="0.35">
      <c r="A16248" s="19"/>
    </row>
    <row r="16249" spans="1:1" x14ac:dyDescent="0.35">
      <c r="A16249" s="19"/>
    </row>
    <row r="16250" spans="1:1" x14ac:dyDescent="0.35">
      <c r="A16250" s="19"/>
    </row>
    <row r="16251" spans="1:1" x14ac:dyDescent="0.35">
      <c r="A16251" s="19"/>
    </row>
    <row r="16252" spans="1:1" x14ac:dyDescent="0.35">
      <c r="A16252" s="19"/>
    </row>
    <row r="16253" spans="1:1" x14ac:dyDescent="0.35">
      <c r="A16253" s="19"/>
    </row>
    <row r="16254" spans="1:1" x14ac:dyDescent="0.35">
      <c r="A16254" s="19"/>
    </row>
    <row r="16255" spans="1:1" x14ac:dyDescent="0.35">
      <c r="A16255" s="19"/>
    </row>
    <row r="16256" spans="1:1" x14ac:dyDescent="0.35">
      <c r="A16256" s="19"/>
    </row>
    <row r="16257" spans="1:1" x14ac:dyDescent="0.35">
      <c r="A16257" s="19"/>
    </row>
    <row r="16258" spans="1:1" x14ac:dyDescent="0.35">
      <c r="A16258" s="19"/>
    </row>
    <row r="16259" spans="1:1" x14ac:dyDescent="0.35">
      <c r="A16259" s="19"/>
    </row>
    <row r="16260" spans="1:1" x14ac:dyDescent="0.35">
      <c r="A16260" s="19"/>
    </row>
    <row r="16261" spans="1:1" x14ac:dyDescent="0.35">
      <c r="A16261" s="19"/>
    </row>
    <row r="16262" spans="1:1" x14ac:dyDescent="0.35">
      <c r="A16262" s="19"/>
    </row>
    <row r="16263" spans="1:1" x14ac:dyDescent="0.35">
      <c r="A16263" s="19"/>
    </row>
    <row r="16264" spans="1:1" x14ac:dyDescent="0.35">
      <c r="A16264" s="19"/>
    </row>
    <row r="16265" spans="1:1" x14ac:dyDescent="0.35">
      <c r="A16265" s="19"/>
    </row>
    <row r="16266" spans="1:1" x14ac:dyDescent="0.35">
      <c r="A16266" s="19"/>
    </row>
    <row r="16267" spans="1:1" x14ac:dyDescent="0.35">
      <c r="A16267" s="19"/>
    </row>
    <row r="16268" spans="1:1" x14ac:dyDescent="0.35">
      <c r="A16268" s="19"/>
    </row>
    <row r="16269" spans="1:1" x14ac:dyDescent="0.35">
      <c r="A16269" s="19"/>
    </row>
    <row r="16270" spans="1:1" x14ac:dyDescent="0.35">
      <c r="A16270" s="19"/>
    </row>
    <row r="16271" spans="1:1" x14ac:dyDescent="0.35">
      <c r="A16271" s="19"/>
    </row>
    <row r="16272" spans="1:1" x14ac:dyDescent="0.35">
      <c r="A16272" s="19"/>
    </row>
    <row r="16273" spans="1:1" x14ac:dyDescent="0.35">
      <c r="A16273" s="19"/>
    </row>
    <row r="16274" spans="1:1" x14ac:dyDescent="0.35">
      <c r="A16274" s="19"/>
    </row>
    <row r="16275" spans="1:1" x14ac:dyDescent="0.35">
      <c r="A16275" s="19"/>
    </row>
    <row r="16276" spans="1:1" x14ac:dyDescent="0.35">
      <c r="A16276" s="19"/>
    </row>
    <row r="16277" spans="1:1" x14ac:dyDescent="0.35">
      <c r="A16277" s="19"/>
    </row>
    <row r="16278" spans="1:1" x14ac:dyDescent="0.35">
      <c r="A16278" s="19"/>
    </row>
    <row r="16279" spans="1:1" x14ac:dyDescent="0.35">
      <c r="A16279" s="19"/>
    </row>
    <row r="16280" spans="1:1" x14ac:dyDescent="0.35">
      <c r="A16280" s="19"/>
    </row>
    <row r="16281" spans="1:1" x14ac:dyDescent="0.35">
      <c r="A16281" s="19"/>
    </row>
    <row r="16282" spans="1:1" x14ac:dyDescent="0.35">
      <c r="A16282" s="19"/>
    </row>
    <row r="16283" spans="1:1" x14ac:dyDescent="0.35">
      <c r="A16283" s="19"/>
    </row>
    <row r="16284" spans="1:1" x14ac:dyDescent="0.35">
      <c r="A16284" s="19"/>
    </row>
    <row r="16285" spans="1:1" x14ac:dyDescent="0.35">
      <c r="A16285" s="19"/>
    </row>
    <row r="16286" spans="1:1" x14ac:dyDescent="0.35">
      <c r="A16286" s="19"/>
    </row>
    <row r="16287" spans="1:1" x14ac:dyDescent="0.35">
      <c r="A16287" s="19"/>
    </row>
    <row r="16288" spans="1:1" x14ac:dyDescent="0.35">
      <c r="A16288" s="19"/>
    </row>
    <row r="16289" spans="1:1" x14ac:dyDescent="0.35">
      <c r="A16289" s="19"/>
    </row>
    <row r="16290" spans="1:1" x14ac:dyDescent="0.35">
      <c r="A16290" s="19"/>
    </row>
    <row r="16291" spans="1:1" x14ac:dyDescent="0.35">
      <c r="A16291" s="19"/>
    </row>
    <row r="16292" spans="1:1" x14ac:dyDescent="0.35">
      <c r="A16292" s="19"/>
    </row>
    <row r="16293" spans="1:1" x14ac:dyDescent="0.35">
      <c r="A16293" s="19"/>
    </row>
    <row r="16294" spans="1:1" x14ac:dyDescent="0.35">
      <c r="A16294" s="19"/>
    </row>
    <row r="16295" spans="1:1" x14ac:dyDescent="0.35">
      <c r="A16295" s="19"/>
    </row>
    <row r="16296" spans="1:1" x14ac:dyDescent="0.35">
      <c r="A16296" s="19"/>
    </row>
    <row r="16297" spans="1:1" x14ac:dyDescent="0.35">
      <c r="A16297" s="19"/>
    </row>
    <row r="16298" spans="1:1" x14ac:dyDescent="0.35">
      <c r="A16298" s="19"/>
    </row>
    <row r="16299" spans="1:1" x14ac:dyDescent="0.35">
      <c r="A16299" s="19"/>
    </row>
    <row r="16300" spans="1:1" x14ac:dyDescent="0.35">
      <c r="A16300" s="19"/>
    </row>
    <row r="16301" spans="1:1" x14ac:dyDescent="0.35">
      <c r="A16301" s="19"/>
    </row>
    <row r="16302" spans="1:1" x14ac:dyDescent="0.35">
      <c r="A16302" s="19"/>
    </row>
    <row r="16303" spans="1:1" x14ac:dyDescent="0.35">
      <c r="A16303" s="19"/>
    </row>
    <row r="16304" spans="1:1" x14ac:dyDescent="0.35">
      <c r="A16304" s="19"/>
    </row>
    <row r="16305" spans="1:1" x14ac:dyDescent="0.35">
      <c r="A16305" s="19"/>
    </row>
    <row r="16306" spans="1:1" x14ac:dyDescent="0.35">
      <c r="A16306" s="19"/>
    </row>
    <row r="16307" spans="1:1" x14ac:dyDescent="0.35">
      <c r="A16307" s="19"/>
    </row>
    <row r="16308" spans="1:1" x14ac:dyDescent="0.35">
      <c r="A16308" s="19"/>
    </row>
    <row r="16309" spans="1:1" x14ac:dyDescent="0.35">
      <c r="A16309" s="19"/>
    </row>
    <row r="16310" spans="1:1" x14ac:dyDescent="0.35">
      <c r="A16310" s="19"/>
    </row>
    <row r="16311" spans="1:1" x14ac:dyDescent="0.35">
      <c r="A16311" s="19"/>
    </row>
    <row r="16312" spans="1:1" x14ac:dyDescent="0.35">
      <c r="A16312" s="19"/>
    </row>
    <row r="16313" spans="1:1" x14ac:dyDescent="0.35">
      <c r="A16313" s="19"/>
    </row>
    <row r="16314" spans="1:1" x14ac:dyDescent="0.35">
      <c r="A16314" s="19"/>
    </row>
    <row r="16315" spans="1:1" x14ac:dyDescent="0.35">
      <c r="A16315" s="19"/>
    </row>
    <row r="16316" spans="1:1" x14ac:dyDescent="0.35">
      <c r="A16316" s="19"/>
    </row>
    <row r="16317" spans="1:1" x14ac:dyDescent="0.35">
      <c r="A16317" s="19"/>
    </row>
    <row r="16318" spans="1:1" x14ac:dyDescent="0.35">
      <c r="A16318" s="19"/>
    </row>
    <row r="16319" spans="1:1" x14ac:dyDescent="0.35">
      <c r="A16319" s="19"/>
    </row>
    <row r="16320" spans="1:1" x14ac:dyDescent="0.35">
      <c r="A16320" s="19"/>
    </row>
    <row r="16321" spans="1:1" x14ac:dyDescent="0.35">
      <c r="A16321" s="19"/>
    </row>
    <row r="16322" spans="1:1" x14ac:dyDescent="0.35">
      <c r="A16322" s="19"/>
    </row>
    <row r="16323" spans="1:1" x14ac:dyDescent="0.35">
      <c r="A16323" s="19"/>
    </row>
    <row r="16324" spans="1:1" x14ac:dyDescent="0.35">
      <c r="A16324" s="19"/>
    </row>
    <row r="16325" spans="1:1" x14ac:dyDescent="0.35">
      <c r="A16325" s="19"/>
    </row>
    <row r="16326" spans="1:1" x14ac:dyDescent="0.35">
      <c r="A16326" s="19"/>
    </row>
    <row r="16327" spans="1:1" x14ac:dyDescent="0.35">
      <c r="A16327" s="19"/>
    </row>
    <row r="16328" spans="1:1" x14ac:dyDescent="0.35">
      <c r="A16328" s="19"/>
    </row>
    <row r="16329" spans="1:1" x14ac:dyDescent="0.35">
      <c r="A16329" s="19"/>
    </row>
    <row r="16330" spans="1:1" x14ac:dyDescent="0.35">
      <c r="A16330" s="19"/>
    </row>
    <row r="16331" spans="1:1" x14ac:dyDescent="0.35">
      <c r="A16331" s="19"/>
    </row>
    <row r="16332" spans="1:1" x14ac:dyDescent="0.35">
      <c r="A16332" s="19"/>
    </row>
    <row r="16333" spans="1:1" x14ac:dyDescent="0.35">
      <c r="A16333" s="19"/>
    </row>
    <row r="16334" spans="1:1" x14ac:dyDescent="0.35">
      <c r="A16334" s="19"/>
    </row>
    <row r="16335" spans="1:1" x14ac:dyDescent="0.35">
      <c r="A16335" s="19"/>
    </row>
    <row r="16336" spans="1:1" x14ac:dyDescent="0.35">
      <c r="A16336" s="19"/>
    </row>
    <row r="16337" spans="1:1" x14ac:dyDescent="0.35">
      <c r="A16337" s="19"/>
    </row>
    <row r="16338" spans="1:1" x14ac:dyDescent="0.35">
      <c r="A16338" s="19"/>
    </row>
    <row r="16339" spans="1:1" x14ac:dyDescent="0.35">
      <c r="A16339" s="19"/>
    </row>
    <row r="16340" spans="1:1" x14ac:dyDescent="0.35">
      <c r="A16340" s="19"/>
    </row>
    <row r="16341" spans="1:1" x14ac:dyDescent="0.35">
      <c r="A16341" s="19"/>
    </row>
    <row r="16342" spans="1:1" x14ac:dyDescent="0.35">
      <c r="A16342" s="19"/>
    </row>
    <row r="16343" spans="1:1" x14ac:dyDescent="0.35">
      <c r="A16343" s="19"/>
    </row>
    <row r="16344" spans="1:1" x14ac:dyDescent="0.35">
      <c r="A16344" s="19"/>
    </row>
    <row r="16345" spans="1:1" x14ac:dyDescent="0.35">
      <c r="A16345" s="19"/>
    </row>
    <row r="16346" spans="1:1" x14ac:dyDescent="0.35">
      <c r="A16346" s="19"/>
    </row>
    <row r="16347" spans="1:1" x14ac:dyDescent="0.35">
      <c r="A16347" s="19"/>
    </row>
    <row r="16348" spans="1:1" x14ac:dyDescent="0.35">
      <c r="A16348" s="19"/>
    </row>
    <row r="16349" spans="1:1" x14ac:dyDescent="0.35">
      <c r="A16349" s="19"/>
    </row>
    <row r="16350" spans="1:1" x14ac:dyDescent="0.35">
      <c r="A16350" s="19"/>
    </row>
    <row r="16351" spans="1:1" x14ac:dyDescent="0.35">
      <c r="A16351" s="19"/>
    </row>
    <row r="16352" spans="1:1" x14ac:dyDescent="0.35">
      <c r="A16352" s="19"/>
    </row>
    <row r="16353" spans="1:1" x14ac:dyDescent="0.35">
      <c r="A16353" s="19"/>
    </row>
    <row r="16354" spans="1:1" x14ac:dyDescent="0.35">
      <c r="A16354" s="19"/>
    </row>
    <row r="16355" spans="1:1" x14ac:dyDescent="0.35">
      <c r="A16355" s="19"/>
    </row>
    <row r="16356" spans="1:1" x14ac:dyDescent="0.35">
      <c r="A16356" s="19"/>
    </row>
    <row r="16357" spans="1:1" x14ac:dyDescent="0.35">
      <c r="A16357" s="19"/>
    </row>
    <row r="16358" spans="1:1" x14ac:dyDescent="0.35">
      <c r="A16358" s="19"/>
    </row>
    <row r="16359" spans="1:1" x14ac:dyDescent="0.35">
      <c r="A16359" s="19"/>
    </row>
    <row r="16360" spans="1:1" x14ac:dyDescent="0.35">
      <c r="A16360" s="19"/>
    </row>
    <row r="16361" spans="1:1" x14ac:dyDescent="0.35">
      <c r="A16361" s="19"/>
    </row>
    <row r="16362" spans="1:1" x14ac:dyDescent="0.35">
      <c r="A16362" s="19"/>
    </row>
    <row r="16363" spans="1:1" x14ac:dyDescent="0.35">
      <c r="A16363" s="19"/>
    </row>
    <row r="16364" spans="1:1" x14ac:dyDescent="0.35">
      <c r="A16364" s="19"/>
    </row>
    <row r="16365" spans="1:1" x14ac:dyDescent="0.35">
      <c r="A16365" s="19"/>
    </row>
    <row r="16366" spans="1:1" x14ac:dyDescent="0.35">
      <c r="A16366" s="19"/>
    </row>
    <row r="16367" spans="1:1" x14ac:dyDescent="0.35">
      <c r="A16367" s="19"/>
    </row>
    <row r="16368" spans="1:1" x14ac:dyDescent="0.35">
      <c r="A16368" s="19"/>
    </row>
    <row r="16369" spans="1:1" x14ac:dyDescent="0.35">
      <c r="A16369" s="19"/>
    </row>
    <row r="16370" spans="1:1" x14ac:dyDescent="0.35">
      <c r="A16370" s="19"/>
    </row>
    <row r="16371" spans="1:1" x14ac:dyDescent="0.35">
      <c r="A16371" s="19"/>
    </row>
    <row r="16372" spans="1:1" x14ac:dyDescent="0.35">
      <c r="A16372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7BFDA-CF60-4033-B466-6A758B578B97}">
  <dimension ref="A3:H20"/>
  <sheetViews>
    <sheetView topLeftCell="B1" workbookViewId="0">
      <selection activeCell="F14" sqref="F14"/>
    </sheetView>
  </sheetViews>
  <sheetFormatPr defaultRowHeight="14.5" x14ac:dyDescent="0.35"/>
  <cols>
    <col min="1" max="1" width="20.36328125" bestFit="1" customWidth="1"/>
    <col min="2" max="2" width="26.7265625" bestFit="1" customWidth="1"/>
    <col min="5" max="5" width="20.36328125" bestFit="1" customWidth="1"/>
    <col min="6" max="6" width="26.7265625" bestFit="1" customWidth="1"/>
    <col min="7" max="7" width="18.54296875" customWidth="1"/>
  </cols>
  <sheetData>
    <row r="3" spans="1:8" x14ac:dyDescent="0.35">
      <c r="A3" s="62" t="s">
        <v>554</v>
      </c>
      <c r="B3" t="s">
        <v>556</v>
      </c>
      <c r="E3" s="65" t="s">
        <v>558</v>
      </c>
      <c r="F3" s="65" t="s">
        <v>553</v>
      </c>
      <c r="G3" s="70" t="s">
        <v>558</v>
      </c>
      <c r="H3" s="70" t="s">
        <v>552</v>
      </c>
    </row>
    <row r="4" spans="1:8" x14ac:dyDescent="0.35">
      <c r="A4" s="68" t="s">
        <v>1</v>
      </c>
      <c r="B4" s="69">
        <v>0</v>
      </c>
      <c r="E4" t="s">
        <v>242</v>
      </c>
      <c r="F4" s="56">
        <v>245144.73362906656</v>
      </c>
      <c r="G4" s="71" t="s">
        <v>52</v>
      </c>
      <c r="H4" s="56">
        <v>192058.18234624036</v>
      </c>
    </row>
    <row r="5" spans="1:8" x14ac:dyDescent="0.35">
      <c r="A5" s="68" t="s">
        <v>51</v>
      </c>
      <c r="B5" s="69">
        <v>38925.581716934394</v>
      </c>
      <c r="E5" t="s">
        <v>52</v>
      </c>
      <c r="F5" s="56">
        <v>192058.18234624036</v>
      </c>
      <c r="G5" s="71" t="s">
        <v>41</v>
      </c>
      <c r="H5" s="56">
        <v>190123.34340522854</v>
      </c>
    </row>
    <row r="6" spans="1:8" x14ac:dyDescent="0.35">
      <c r="A6" s="68" t="s">
        <v>41</v>
      </c>
      <c r="B6" s="69">
        <v>190123.34340522854</v>
      </c>
      <c r="E6" t="s">
        <v>41</v>
      </c>
      <c r="F6" s="56">
        <v>190123.34340522854</v>
      </c>
      <c r="G6" s="71" t="s">
        <v>54</v>
      </c>
      <c r="H6" s="56">
        <v>107689.68986317255</v>
      </c>
    </row>
    <row r="7" spans="1:8" x14ac:dyDescent="0.35">
      <c r="A7" s="68" t="s">
        <v>248</v>
      </c>
      <c r="B7" s="69">
        <v>58852.763098641706</v>
      </c>
      <c r="E7" t="s">
        <v>54</v>
      </c>
      <c r="F7" s="56">
        <v>107689.68986317255</v>
      </c>
      <c r="G7" s="71" t="s">
        <v>242</v>
      </c>
      <c r="H7" s="56">
        <v>75786.649734296123</v>
      </c>
    </row>
    <row r="8" spans="1:8" x14ac:dyDescent="0.35">
      <c r="A8" s="68" t="s">
        <v>54</v>
      </c>
      <c r="B8" s="69">
        <v>107689.68986317255</v>
      </c>
      <c r="E8" t="s">
        <v>248</v>
      </c>
      <c r="F8" s="56">
        <v>58852.763098641706</v>
      </c>
      <c r="G8" s="71" t="s">
        <v>248</v>
      </c>
      <c r="H8" s="56">
        <v>58852.763098641706</v>
      </c>
    </row>
    <row r="9" spans="1:8" x14ac:dyDescent="0.35">
      <c r="A9" s="68" t="s">
        <v>241</v>
      </c>
      <c r="B9" s="69">
        <v>0</v>
      </c>
      <c r="E9" t="s">
        <v>51</v>
      </c>
      <c r="F9" s="56">
        <v>38925.581716934394</v>
      </c>
      <c r="G9" s="71" t="s">
        <v>51</v>
      </c>
      <c r="H9" s="56">
        <v>38925.581716934394</v>
      </c>
    </row>
    <row r="10" spans="1:8" x14ac:dyDescent="0.35">
      <c r="A10" s="68" t="s">
        <v>249</v>
      </c>
      <c r="B10" s="69">
        <v>27162.300602503281</v>
      </c>
      <c r="E10" t="s">
        <v>243</v>
      </c>
      <c r="F10" s="56">
        <v>28995.876888450461</v>
      </c>
      <c r="G10" s="71" t="s">
        <v>249</v>
      </c>
      <c r="H10" s="56">
        <v>27162.300602503281</v>
      </c>
    </row>
    <row r="11" spans="1:8" x14ac:dyDescent="0.35">
      <c r="A11" s="68" t="s">
        <v>247</v>
      </c>
      <c r="B11" s="69">
        <v>17559.000662434933</v>
      </c>
      <c r="E11" t="s">
        <v>249</v>
      </c>
      <c r="F11" s="56">
        <v>27162.300602503281</v>
      </c>
      <c r="G11" s="71" t="s">
        <v>247</v>
      </c>
      <c r="H11" s="56">
        <v>17559.000662434933</v>
      </c>
    </row>
    <row r="12" spans="1:8" x14ac:dyDescent="0.35">
      <c r="A12" s="68" t="s">
        <v>242</v>
      </c>
      <c r="B12" s="69">
        <v>245144.73362906656</v>
      </c>
      <c r="E12" t="s">
        <v>246</v>
      </c>
      <c r="F12" s="56">
        <v>20902.005838972229</v>
      </c>
      <c r="G12" s="71" t="s">
        <v>243</v>
      </c>
      <c r="H12" s="56">
        <v>13477.996972903165</v>
      </c>
    </row>
    <row r="13" spans="1:8" x14ac:dyDescent="0.35">
      <c r="A13" s="68" t="s">
        <v>244</v>
      </c>
      <c r="B13" s="69">
        <v>1100.1770000064896</v>
      </c>
      <c r="E13" t="s">
        <v>247</v>
      </c>
      <c r="F13" s="56">
        <v>17559.000662434933</v>
      </c>
      <c r="G13" s="71" t="s">
        <v>246</v>
      </c>
      <c r="H13" s="56">
        <v>6593.6608577574825</v>
      </c>
    </row>
    <row r="14" spans="1:8" x14ac:dyDescent="0.35">
      <c r="A14" s="68" t="s">
        <v>240</v>
      </c>
      <c r="B14" s="69">
        <v>0</v>
      </c>
      <c r="E14" t="s">
        <v>244</v>
      </c>
      <c r="F14" s="56">
        <v>1100.1770000064896</v>
      </c>
      <c r="G14" s="71" t="s">
        <v>244</v>
      </c>
      <c r="H14" s="56">
        <v>1100.1770000064896</v>
      </c>
    </row>
    <row r="15" spans="1:8" x14ac:dyDescent="0.35">
      <c r="A15" s="68" t="s">
        <v>250</v>
      </c>
      <c r="B15" s="69">
        <v>0</v>
      </c>
      <c r="E15" t="s">
        <v>1</v>
      </c>
      <c r="F15" s="56">
        <v>0</v>
      </c>
      <c r="G15" s="71" t="s">
        <v>250</v>
      </c>
      <c r="H15" s="56">
        <v>0</v>
      </c>
    </row>
    <row r="16" spans="1:8" x14ac:dyDescent="0.35">
      <c r="A16" s="68" t="s">
        <v>243</v>
      </c>
      <c r="B16" s="69">
        <v>28995.876888450461</v>
      </c>
      <c r="E16" t="s">
        <v>241</v>
      </c>
      <c r="F16" s="56">
        <v>0</v>
      </c>
      <c r="G16" s="71" t="s">
        <v>1</v>
      </c>
      <c r="H16" s="56">
        <v>-1619.6926436026581</v>
      </c>
    </row>
    <row r="17" spans="1:8" x14ac:dyDescent="0.35">
      <c r="A17" s="68" t="s">
        <v>52</v>
      </c>
      <c r="B17" s="69">
        <v>192058.18234624036</v>
      </c>
      <c r="E17" t="s">
        <v>240</v>
      </c>
      <c r="F17" s="56">
        <v>0</v>
      </c>
      <c r="G17" s="71" t="s">
        <v>245</v>
      </c>
      <c r="H17" s="56">
        <v>-5487.9177028631166</v>
      </c>
    </row>
    <row r="18" spans="1:8" x14ac:dyDescent="0.35">
      <c r="A18" s="68" t="s">
        <v>246</v>
      </c>
      <c r="B18" s="69">
        <v>20902.005838972229</v>
      </c>
      <c r="E18" t="s">
        <v>250</v>
      </c>
      <c r="F18" s="56">
        <v>0</v>
      </c>
      <c r="G18" s="71" t="s">
        <v>240</v>
      </c>
      <c r="H18" s="56">
        <v>-14459.206782900979</v>
      </c>
    </row>
    <row r="19" spans="1:8" x14ac:dyDescent="0.35">
      <c r="A19" s="68" t="s">
        <v>245</v>
      </c>
      <c r="B19" s="69">
        <v>0</v>
      </c>
      <c r="E19" t="s">
        <v>245</v>
      </c>
      <c r="F19" s="56">
        <v>0</v>
      </c>
      <c r="G19" s="71" t="s">
        <v>241</v>
      </c>
      <c r="H19" s="56">
        <v>-19206.478928255914</v>
      </c>
    </row>
    <row r="20" spans="1:8" x14ac:dyDescent="0.35">
      <c r="A20" s="66" t="s">
        <v>555</v>
      </c>
      <c r="B20" s="67">
        <v>928513.65505165176</v>
      </c>
    </row>
  </sheetData>
  <sortState ref="E4:F19">
    <sortCondition descending="1" ref="F4:F19"/>
  </sortState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8924-018B-4C0A-9898-8884AC383476}">
  <dimension ref="A3:E20"/>
  <sheetViews>
    <sheetView topLeftCell="A4" workbookViewId="0">
      <selection activeCell="L10" sqref="L10"/>
    </sheetView>
  </sheetViews>
  <sheetFormatPr defaultRowHeight="14.5" x14ac:dyDescent="0.35"/>
  <cols>
    <col min="1" max="1" width="20.36328125" bestFit="1" customWidth="1"/>
    <col min="2" max="3" width="18.54296875" bestFit="1" customWidth="1"/>
    <col min="4" max="4" width="20.36328125" bestFit="1" customWidth="1"/>
    <col min="5" max="5" width="12.453125" bestFit="1" customWidth="1"/>
  </cols>
  <sheetData>
    <row r="3" spans="1:5" x14ac:dyDescent="0.35">
      <c r="A3" s="62" t="s">
        <v>554</v>
      </c>
      <c r="B3" t="s">
        <v>557</v>
      </c>
      <c r="D3" s="70" t="s">
        <v>558</v>
      </c>
      <c r="E3" s="70" t="s">
        <v>552</v>
      </c>
    </row>
    <row r="4" spans="1:5" x14ac:dyDescent="0.35">
      <c r="A4" s="63" t="s">
        <v>1</v>
      </c>
      <c r="B4" s="64">
        <v>-1619.6926436026581</v>
      </c>
      <c r="D4" s="71" t="s">
        <v>52</v>
      </c>
      <c r="E4" s="56">
        <v>192058.18234624036</v>
      </c>
    </row>
    <row r="5" spans="1:5" x14ac:dyDescent="0.35">
      <c r="A5" s="63" t="s">
        <v>51</v>
      </c>
      <c r="B5" s="64">
        <v>38925.581716934394</v>
      </c>
      <c r="D5" s="71" t="s">
        <v>41</v>
      </c>
      <c r="E5" s="56">
        <v>190123.34340522854</v>
      </c>
    </row>
    <row r="6" spans="1:5" x14ac:dyDescent="0.35">
      <c r="A6" s="63" t="s">
        <v>41</v>
      </c>
      <c r="B6" s="64">
        <v>190123.34340522854</v>
      </c>
      <c r="D6" s="71" t="s">
        <v>54</v>
      </c>
      <c r="E6" s="56">
        <v>107689.68986317255</v>
      </c>
    </row>
    <row r="7" spans="1:5" x14ac:dyDescent="0.35">
      <c r="A7" s="63" t="s">
        <v>248</v>
      </c>
      <c r="B7" s="64">
        <v>58852.763098641706</v>
      </c>
      <c r="D7" s="71" t="s">
        <v>242</v>
      </c>
      <c r="E7" s="56">
        <v>75786.649734296123</v>
      </c>
    </row>
    <row r="8" spans="1:5" x14ac:dyDescent="0.35">
      <c r="A8" s="63" t="s">
        <v>54</v>
      </c>
      <c r="B8" s="64">
        <v>107689.68986317255</v>
      </c>
      <c r="D8" s="71" t="s">
        <v>248</v>
      </c>
      <c r="E8" s="56">
        <v>58852.763098641706</v>
      </c>
    </row>
    <row r="9" spans="1:5" x14ac:dyDescent="0.35">
      <c r="A9" s="63" t="s">
        <v>241</v>
      </c>
      <c r="B9" s="64">
        <v>-19206.478928255914</v>
      </c>
      <c r="D9" s="71" t="s">
        <v>51</v>
      </c>
      <c r="E9" s="56">
        <v>38925.581716934394</v>
      </c>
    </row>
    <row r="10" spans="1:5" x14ac:dyDescent="0.35">
      <c r="A10" s="63" t="s">
        <v>249</v>
      </c>
      <c r="B10" s="64">
        <v>27162.300602503281</v>
      </c>
      <c r="D10" s="71" t="s">
        <v>249</v>
      </c>
      <c r="E10" s="56">
        <v>27162.300602503281</v>
      </c>
    </row>
    <row r="11" spans="1:5" x14ac:dyDescent="0.35">
      <c r="A11" s="63" t="s">
        <v>247</v>
      </c>
      <c r="B11" s="64">
        <v>17559.000662434933</v>
      </c>
      <c r="D11" s="71" t="s">
        <v>247</v>
      </c>
      <c r="E11" s="56">
        <v>17559.000662434933</v>
      </c>
    </row>
    <row r="12" spans="1:5" x14ac:dyDescent="0.35">
      <c r="A12" s="63" t="s">
        <v>242</v>
      </c>
      <c r="B12" s="64">
        <v>75786.649734296123</v>
      </c>
      <c r="D12" s="71" t="s">
        <v>243</v>
      </c>
      <c r="E12" s="56">
        <v>13477.996972903165</v>
      </c>
    </row>
    <row r="13" spans="1:5" x14ac:dyDescent="0.35">
      <c r="A13" s="63" t="s">
        <v>244</v>
      </c>
      <c r="B13" s="64">
        <v>1100.1770000064896</v>
      </c>
      <c r="D13" s="71" t="s">
        <v>246</v>
      </c>
      <c r="E13" s="56">
        <v>6593.6608577574825</v>
      </c>
    </row>
    <row r="14" spans="1:5" x14ac:dyDescent="0.35">
      <c r="A14" s="63" t="s">
        <v>240</v>
      </c>
      <c r="B14" s="64">
        <v>-14459.206782900979</v>
      </c>
      <c r="D14" s="71" t="s">
        <v>244</v>
      </c>
      <c r="E14" s="56">
        <v>1100.1770000064896</v>
      </c>
    </row>
    <row r="15" spans="1:5" x14ac:dyDescent="0.35">
      <c r="A15" s="63" t="s">
        <v>250</v>
      </c>
      <c r="B15" s="64">
        <v>0</v>
      </c>
      <c r="D15" s="71" t="s">
        <v>250</v>
      </c>
      <c r="E15" s="56">
        <v>0</v>
      </c>
    </row>
    <row r="16" spans="1:5" x14ac:dyDescent="0.35">
      <c r="A16" s="63" t="s">
        <v>243</v>
      </c>
      <c r="B16" s="64">
        <v>13477.996972903165</v>
      </c>
      <c r="D16" s="71" t="s">
        <v>1</v>
      </c>
      <c r="E16" s="56">
        <v>-1619.6926436026581</v>
      </c>
    </row>
    <row r="17" spans="1:5" x14ac:dyDescent="0.35">
      <c r="A17" s="63" t="s">
        <v>52</v>
      </c>
      <c r="B17" s="64">
        <v>192058.18234624036</v>
      </c>
      <c r="D17" s="71" t="s">
        <v>245</v>
      </c>
      <c r="E17" s="56">
        <v>-5487.9177028631166</v>
      </c>
    </row>
    <row r="18" spans="1:5" x14ac:dyDescent="0.35">
      <c r="A18" s="63" t="s">
        <v>246</v>
      </c>
      <c r="B18" s="64">
        <v>6593.6608577574825</v>
      </c>
      <c r="D18" s="71" t="s">
        <v>240</v>
      </c>
      <c r="E18" s="56">
        <v>-14459.206782900979</v>
      </c>
    </row>
    <row r="19" spans="1:5" x14ac:dyDescent="0.35">
      <c r="A19" s="63" t="s">
        <v>245</v>
      </c>
      <c r="B19" s="64">
        <v>-5487.9177028631166</v>
      </c>
      <c r="D19" s="71" t="s">
        <v>241</v>
      </c>
      <c r="E19" s="56">
        <v>-19206.478928255914</v>
      </c>
    </row>
    <row r="20" spans="1:5" x14ac:dyDescent="0.35">
      <c r="A20" s="63" t="s">
        <v>555</v>
      </c>
      <c r="B20" s="64">
        <v>688556.05020249635</v>
      </c>
    </row>
  </sheetData>
  <sortState ref="D4:E19">
    <sortCondition descending="1" ref="E4:E19"/>
  </sortState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D544-E5E8-490D-9D48-7A3A8B3593B5}">
  <dimension ref="A1:K16372"/>
  <sheetViews>
    <sheetView topLeftCell="A52" zoomScale="70" zoomScaleNormal="70" workbookViewId="0">
      <selection activeCell="H2" sqref="H2:H67"/>
    </sheetView>
  </sheetViews>
  <sheetFormatPr defaultRowHeight="14.5" x14ac:dyDescent="0.35"/>
  <cols>
    <col min="1" max="1" width="37.08984375" style="57" customWidth="1"/>
    <col min="2" max="2" width="13.6328125" style="57" bestFit="1" customWidth="1"/>
    <col min="3" max="4" width="14.6328125" style="57" bestFit="1" customWidth="1"/>
    <col min="5" max="5" width="8.7265625" style="57"/>
    <col min="6" max="6" width="19.81640625" style="57" bestFit="1" customWidth="1"/>
    <col min="7" max="7" width="8.7265625" style="57"/>
    <col min="8" max="8" width="19" customWidth="1"/>
    <col min="9" max="9" width="19.81640625" style="57" bestFit="1" customWidth="1"/>
    <col min="10" max="10" width="13.6328125" style="57" bestFit="1" customWidth="1"/>
    <col min="11" max="11" width="17.7265625" customWidth="1"/>
    <col min="12" max="16384" width="8.7265625" style="57"/>
  </cols>
  <sheetData>
    <row r="1" spans="1:11" x14ac:dyDescent="0.35">
      <c r="B1" s="58" t="s">
        <v>552</v>
      </c>
      <c r="C1" s="58" t="s">
        <v>230</v>
      </c>
      <c r="D1" s="58" t="s">
        <v>222</v>
      </c>
      <c r="F1" s="58" t="s">
        <v>553</v>
      </c>
      <c r="H1" s="19" t="s">
        <v>238</v>
      </c>
      <c r="I1" s="58" t="s">
        <v>553</v>
      </c>
      <c r="J1" s="58" t="s">
        <v>552</v>
      </c>
      <c r="K1" s="18" t="s">
        <v>239</v>
      </c>
    </row>
    <row r="2" spans="1:11" x14ac:dyDescent="0.35">
      <c r="A2" s="59" t="s">
        <v>1</v>
      </c>
      <c r="B2" s="60">
        <v>0</v>
      </c>
      <c r="C2" s="60">
        <v>1370960.9961564091</v>
      </c>
      <c r="D2" s="60">
        <v>1090587.1821613682</v>
      </c>
      <c r="F2" s="61">
        <f>MAX(0,B2)</f>
        <v>0</v>
      </c>
      <c r="H2" s="7" t="s">
        <v>1</v>
      </c>
      <c r="I2" s="61">
        <f>MAX(0,F2)</f>
        <v>0</v>
      </c>
      <c r="J2" s="60">
        <v>0</v>
      </c>
      <c r="K2" t="s">
        <v>1</v>
      </c>
    </row>
    <row r="3" spans="1:11" x14ac:dyDescent="0.35">
      <c r="A3" s="59" t="s">
        <v>2</v>
      </c>
      <c r="B3" s="60">
        <v>-64.239427758998104</v>
      </c>
      <c r="C3" s="60">
        <v>561109.01767190616</v>
      </c>
      <c r="D3" s="60">
        <v>375253.97384511493</v>
      </c>
      <c r="F3" s="61">
        <f t="shared" ref="F3:F66" si="0">MAX(0,B3)</f>
        <v>0</v>
      </c>
      <c r="H3" s="7" t="s">
        <v>2</v>
      </c>
      <c r="I3" s="61">
        <f t="shared" ref="I3:I66" si="1">MAX(0,F3)</f>
        <v>0</v>
      </c>
      <c r="J3" s="60">
        <v>-64.239427758998104</v>
      </c>
      <c r="K3" t="s">
        <v>1</v>
      </c>
    </row>
    <row r="4" spans="1:11" x14ac:dyDescent="0.35">
      <c r="A4" s="59" t="s">
        <v>3</v>
      </c>
      <c r="B4" s="60">
        <v>-1555.45321584366</v>
      </c>
      <c r="C4" s="60">
        <v>163927.15034324152</v>
      </c>
      <c r="D4" s="60">
        <v>137196.21609937341</v>
      </c>
      <c r="F4" s="61">
        <f t="shared" si="0"/>
        <v>0</v>
      </c>
      <c r="H4" s="7" t="s">
        <v>3</v>
      </c>
      <c r="I4" s="61">
        <f t="shared" si="1"/>
        <v>0</v>
      </c>
      <c r="J4" s="60">
        <v>-1555.45321584366</v>
      </c>
      <c r="K4" t="s">
        <v>1</v>
      </c>
    </row>
    <row r="5" spans="1:11" ht="29" x14ac:dyDescent="0.35">
      <c r="A5" s="59" t="s">
        <v>4</v>
      </c>
      <c r="B5" s="60">
        <v>0</v>
      </c>
      <c r="C5" s="60">
        <v>94292.463831500005</v>
      </c>
      <c r="D5" s="60">
        <v>79908.129736350005</v>
      </c>
      <c r="F5" s="61">
        <f t="shared" si="0"/>
        <v>0</v>
      </c>
      <c r="H5" s="7" t="s">
        <v>4</v>
      </c>
      <c r="I5" s="61">
        <f t="shared" si="1"/>
        <v>0</v>
      </c>
      <c r="J5" s="60">
        <v>0</v>
      </c>
      <c r="K5" t="s">
        <v>1</v>
      </c>
    </row>
    <row r="6" spans="1:11" x14ac:dyDescent="0.35">
      <c r="A6" s="59" t="s">
        <v>5</v>
      </c>
      <c r="B6" s="60">
        <v>-5128.5638152576148</v>
      </c>
      <c r="C6" s="60">
        <v>98823.684760238102</v>
      </c>
      <c r="D6" s="60">
        <v>52070.917304606512</v>
      </c>
      <c r="F6" s="61">
        <f t="shared" si="0"/>
        <v>0</v>
      </c>
      <c r="H6" s="7" t="s">
        <v>5</v>
      </c>
      <c r="I6" s="61">
        <f t="shared" si="1"/>
        <v>0</v>
      </c>
      <c r="J6" s="60">
        <v>-5128.5638152576148</v>
      </c>
      <c r="K6" t="s">
        <v>240</v>
      </c>
    </row>
    <row r="7" spans="1:11" x14ac:dyDescent="0.35">
      <c r="A7" s="59" t="s">
        <v>6</v>
      </c>
      <c r="B7" s="60">
        <v>0</v>
      </c>
      <c r="C7" s="60">
        <v>176867.71410462257</v>
      </c>
      <c r="D7" s="60">
        <v>93192.88323786635</v>
      </c>
      <c r="F7" s="61">
        <f t="shared" si="0"/>
        <v>0</v>
      </c>
      <c r="H7" s="7" t="s">
        <v>6</v>
      </c>
      <c r="I7" s="61">
        <f t="shared" si="1"/>
        <v>0</v>
      </c>
      <c r="J7" s="60">
        <v>0</v>
      </c>
      <c r="K7" t="s">
        <v>240</v>
      </c>
    </row>
    <row r="8" spans="1:11" x14ac:dyDescent="0.35">
      <c r="A8" s="59" t="s">
        <v>7</v>
      </c>
      <c r="B8" s="60">
        <v>-4165.200382418353</v>
      </c>
      <c r="C8" s="60">
        <v>61427.937305131971</v>
      </c>
      <c r="D8" s="60">
        <v>32366.826347028149</v>
      </c>
      <c r="F8" s="61">
        <f t="shared" si="0"/>
        <v>0</v>
      </c>
      <c r="H8" s="7" t="s">
        <v>7</v>
      </c>
      <c r="I8" s="61">
        <f t="shared" si="1"/>
        <v>0</v>
      </c>
      <c r="J8" s="60">
        <v>-4165.200382418353</v>
      </c>
      <c r="K8" t="s">
        <v>240</v>
      </c>
    </row>
    <row r="9" spans="1:11" x14ac:dyDescent="0.35">
      <c r="A9" s="59" t="s">
        <v>8</v>
      </c>
      <c r="B9" s="60">
        <v>-2674.1774890010101</v>
      </c>
      <c r="C9" s="60">
        <v>49284.491403772539</v>
      </c>
      <c r="D9" s="60">
        <v>27389.1180979454</v>
      </c>
      <c r="F9" s="61">
        <f t="shared" si="0"/>
        <v>0</v>
      </c>
      <c r="H9" s="7" t="s">
        <v>8</v>
      </c>
      <c r="I9" s="61">
        <f t="shared" si="1"/>
        <v>0</v>
      </c>
      <c r="J9" s="60">
        <v>-2674.1774890010101</v>
      </c>
      <c r="K9" t="s">
        <v>240</v>
      </c>
    </row>
    <row r="10" spans="1:11" ht="29" x14ac:dyDescent="0.35">
      <c r="A10" s="59" t="s">
        <v>9</v>
      </c>
      <c r="B10" s="60">
        <v>-951.26461121321631</v>
      </c>
      <c r="C10" s="60">
        <v>16137.910731076738</v>
      </c>
      <c r="D10" s="60">
        <v>8968.4022352258162</v>
      </c>
      <c r="F10" s="61">
        <f t="shared" si="0"/>
        <v>0</v>
      </c>
      <c r="H10" s="7" t="s">
        <v>9</v>
      </c>
      <c r="I10" s="61">
        <f t="shared" si="1"/>
        <v>0</v>
      </c>
      <c r="J10" s="60">
        <v>-951.26461121321631</v>
      </c>
      <c r="K10" t="s">
        <v>240</v>
      </c>
    </row>
    <row r="11" spans="1:11" x14ac:dyDescent="0.35">
      <c r="A11" s="59" t="s">
        <v>10</v>
      </c>
      <c r="B11" s="60">
        <v>-1540.000485010783</v>
      </c>
      <c r="C11" s="60">
        <v>89491.3388696404</v>
      </c>
      <c r="D11" s="60">
        <v>71790.929951810016</v>
      </c>
      <c r="F11" s="61">
        <f t="shared" si="0"/>
        <v>0</v>
      </c>
      <c r="H11" s="7" t="s">
        <v>10</v>
      </c>
      <c r="I11" s="61">
        <f t="shared" si="1"/>
        <v>0</v>
      </c>
      <c r="J11" s="60">
        <v>-1540.000485010783</v>
      </c>
      <c r="K11" t="s">
        <v>240</v>
      </c>
    </row>
    <row r="12" spans="1:11" ht="87" x14ac:dyDescent="0.35">
      <c r="A12" s="59" t="s">
        <v>11</v>
      </c>
      <c r="B12" s="60">
        <v>-6375.788445308438</v>
      </c>
      <c r="C12" s="60">
        <v>209538.45931287191</v>
      </c>
      <c r="D12" s="60">
        <v>20794.259680704286</v>
      </c>
      <c r="F12" s="61">
        <f t="shared" si="0"/>
        <v>0</v>
      </c>
      <c r="H12" s="7" t="s">
        <v>11</v>
      </c>
      <c r="I12" s="61">
        <f t="shared" si="1"/>
        <v>0</v>
      </c>
      <c r="J12" s="60">
        <v>-6375.788445308438</v>
      </c>
      <c r="K12" t="s">
        <v>241</v>
      </c>
    </row>
    <row r="13" spans="1:11" ht="29" x14ac:dyDescent="0.35">
      <c r="A13" s="59" t="s">
        <v>12</v>
      </c>
      <c r="B13" s="60">
        <v>-5707.9812484229224</v>
      </c>
      <c r="C13" s="60">
        <v>174480.79915654668</v>
      </c>
      <c r="D13" s="60">
        <v>51121.992785124181</v>
      </c>
      <c r="F13" s="61">
        <f t="shared" si="0"/>
        <v>0</v>
      </c>
      <c r="H13" s="7" t="s">
        <v>12</v>
      </c>
      <c r="I13" s="61">
        <f t="shared" si="1"/>
        <v>0</v>
      </c>
      <c r="J13" s="60">
        <v>-5707.9812484229224</v>
      </c>
      <c r="K13" t="s">
        <v>241</v>
      </c>
    </row>
    <row r="14" spans="1:11" ht="43.5" x14ac:dyDescent="0.35">
      <c r="A14" s="59" t="s">
        <v>13</v>
      </c>
      <c r="B14" s="60">
        <v>-1321.2674350327877</v>
      </c>
      <c r="C14" s="60">
        <v>240245.49491602564</v>
      </c>
      <c r="D14" s="60">
        <v>36846.417094718294</v>
      </c>
      <c r="F14" s="61">
        <f t="shared" si="0"/>
        <v>0</v>
      </c>
      <c r="H14" s="7" t="s">
        <v>13</v>
      </c>
      <c r="I14" s="61">
        <f t="shared" si="1"/>
        <v>0</v>
      </c>
      <c r="J14" s="60">
        <v>-1321.2674350327877</v>
      </c>
      <c r="K14" t="s">
        <v>241</v>
      </c>
    </row>
    <row r="15" spans="1:11" ht="29" x14ac:dyDescent="0.35">
      <c r="A15" s="59" t="s">
        <v>14</v>
      </c>
      <c r="B15" s="60">
        <v>-5455.1883535416318</v>
      </c>
      <c r="C15" s="60">
        <v>270372.0420455311</v>
      </c>
      <c r="D15" s="60">
        <v>48665.76016462408</v>
      </c>
      <c r="F15" s="61">
        <f t="shared" si="0"/>
        <v>0</v>
      </c>
      <c r="H15" s="7" t="s">
        <v>14</v>
      </c>
      <c r="I15" s="61">
        <f t="shared" si="1"/>
        <v>0</v>
      </c>
      <c r="J15" s="60">
        <v>-5455.1883535416318</v>
      </c>
      <c r="K15" t="s">
        <v>241</v>
      </c>
    </row>
    <row r="16" spans="1:11" ht="29" x14ac:dyDescent="0.35">
      <c r="A16" s="59" t="s">
        <v>15</v>
      </c>
      <c r="B16" s="60">
        <v>-346.2534459501382</v>
      </c>
      <c r="C16" s="60">
        <v>63071.945133866015</v>
      </c>
      <c r="D16" s="60">
        <v>25808.477644615235</v>
      </c>
      <c r="F16" s="61">
        <f t="shared" si="0"/>
        <v>0</v>
      </c>
      <c r="H16" s="7" t="s">
        <v>15</v>
      </c>
      <c r="I16" s="61">
        <f t="shared" si="1"/>
        <v>0</v>
      </c>
      <c r="J16" s="60">
        <v>-346.2534459501382</v>
      </c>
      <c r="K16" t="s">
        <v>241</v>
      </c>
    </row>
    <row r="17" spans="1:11" ht="29" x14ac:dyDescent="0.35">
      <c r="A17" s="59" t="s">
        <v>16</v>
      </c>
      <c r="B17" s="60">
        <v>1287.55048414361</v>
      </c>
      <c r="C17" s="60">
        <v>52055.854150885985</v>
      </c>
      <c r="D17" s="60">
        <v>27019.637145657794</v>
      </c>
      <c r="F17" s="61">
        <f t="shared" si="0"/>
        <v>1287.55048414361</v>
      </c>
      <c r="H17" s="7" t="s">
        <v>16</v>
      </c>
      <c r="I17" s="61">
        <f t="shared" si="1"/>
        <v>1287.55048414361</v>
      </c>
      <c r="J17" s="60">
        <v>1287.55048414361</v>
      </c>
      <c r="K17" t="s">
        <v>242</v>
      </c>
    </row>
    <row r="18" spans="1:11" ht="43.5" x14ac:dyDescent="0.35">
      <c r="A18" s="59" t="s">
        <v>17</v>
      </c>
      <c r="B18" s="60">
        <v>-28307.862420997255</v>
      </c>
      <c r="C18" s="60">
        <v>500416.51294436102</v>
      </c>
      <c r="D18" s="60">
        <v>136230.31600089386</v>
      </c>
      <c r="F18" s="61">
        <f t="shared" si="0"/>
        <v>0</v>
      </c>
      <c r="H18" s="7" t="s">
        <v>17</v>
      </c>
      <c r="I18" s="61">
        <f t="shared" si="1"/>
        <v>0</v>
      </c>
      <c r="J18" s="60">
        <v>-28307.862420997255</v>
      </c>
      <c r="K18" t="s">
        <v>242</v>
      </c>
    </row>
    <row r="19" spans="1:11" ht="58" x14ac:dyDescent="0.35">
      <c r="A19" s="59" t="s">
        <v>18</v>
      </c>
      <c r="B19" s="60">
        <v>-9073.9253141286263</v>
      </c>
      <c r="C19" s="60">
        <v>115480.30273077908</v>
      </c>
      <c r="D19" s="60">
        <v>34657.855063766903</v>
      </c>
      <c r="F19" s="61">
        <f t="shared" si="0"/>
        <v>0</v>
      </c>
      <c r="H19" s="7" t="s">
        <v>18</v>
      </c>
      <c r="I19" s="61">
        <f t="shared" si="1"/>
        <v>0</v>
      </c>
      <c r="J19" s="60">
        <v>-9073.9253141286263</v>
      </c>
      <c r="K19" t="s">
        <v>242</v>
      </c>
    </row>
    <row r="20" spans="1:11" ht="43.5" x14ac:dyDescent="0.35">
      <c r="A20" s="59" t="s">
        <v>19</v>
      </c>
      <c r="B20" s="60">
        <v>-2308.5870900932814</v>
      </c>
      <c r="C20" s="60">
        <v>58922.840493313633</v>
      </c>
      <c r="D20" s="60">
        <v>17092.968600793622</v>
      </c>
      <c r="F20" s="61">
        <f t="shared" si="0"/>
        <v>0</v>
      </c>
      <c r="H20" s="7" t="s">
        <v>19</v>
      </c>
      <c r="I20" s="61">
        <f t="shared" si="1"/>
        <v>0</v>
      </c>
      <c r="J20" s="60">
        <v>-2308.5870900932814</v>
      </c>
      <c r="K20" t="s">
        <v>242</v>
      </c>
    </row>
    <row r="21" spans="1:11" ht="58" x14ac:dyDescent="0.35">
      <c r="A21" s="59" t="s">
        <v>20</v>
      </c>
      <c r="B21" s="60">
        <v>-72298.180013667516</v>
      </c>
      <c r="C21" s="60">
        <v>695015.13515065075</v>
      </c>
      <c r="D21" s="60">
        <v>107824.99330453553</v>
      </c>
      <c r="F21" s="61">
        <f t="shared" si="0"/>
        <v>0</v>
      </c>
      <c r="H21" s="7" t="s">
        <v>20</v>
      </c>
      <c r="I21" s="61">
        <f t="shared" si="1"/>
        <v>0</v>
      </c>
      <c r="J21" s="60">
        <v>-72298.180013667516</v>
      </c>
      <c r="K21" t="s">
        <v>242</v>
      </c>
    </row>
    <row r="22" spans="1:11" ht="72.5" x14ac:dyDescent="0.35">
      <c r="A22" s="59" t="s">
        <v>21</v>
      </c>
      <c r="B22" s="60">
        <v>-20693.185231396506</v>
      </c>
      <c r="C22" s="60">
        <v>194943.19057224382</v>
      </c>
      <c r="D22" s="60">
        <v>47914.835076503863</v>
      </c>
      <c r="F22" s="61">
        <f t="shared" si="0"/>
        <v>0</v>
      </c>
      <c r="H22" s="7" t="s">
        <v>21</v>
      </c>
      <c r="I22" s="61">
        <f t="shared" si="1"/>
        <v>0</v>
      </c>
      <c r="J22" s="60">
        <v>-20693.185231396506</v>
      </c>
      <c r="K22" t="s">
        <v>242</v>
      </c>
    </row>
    <row r="23" spans="1:11" ht="72.5" x14ac:dyDescent="0.35">
      <c r="A23" s="59" t="s">
        <v>22</v>
      </c>
      <c r="B23" s="60">
        <v>-22705.925276156118</v>
      </c>
      <c r="C23" s="60">
        <v>281451.88424638449</v>
      </c>
      <c r="D23" s="60">
        <v>93391.528207623734</v>
      </c>
      <c r="F23" s="61">
        <f t="shared" si="0"/>
        <v>0</v>
      </c>
      <c r="H23" s="7" t="s">
        <v>22</v>
      </c>
      <c r="I23" s="61">
        <f t="shared" si="1"/>
        <v>0</v>
      </c>
      <c r="J23" s="60">
        <v>-22705.925276156118</v>
      </c>
      <c r="K23" t="s">
        <v>242</v>
      </c>
    </row>
    <row r="24" spans="1:11" ht="87" x14ac:dyDescent="0.35">
      <c r="A24" s="59" t="s">
        <v>23</v>
      </c>
      <c r="B24" s="60">
        <v>-5032.2891211647902</v>
      </c>
      <c r="C24" s="60">
        <v>59745.682416418509</v>
      </c>
      <c r="D24" s="60">
        <v>16200.620262611006</v>
      </c>
      <c r="F24" s="61">
        <f t="shared" si="0"/>
        <v>0</v>
      </c>
      <c r="H24" s="7" t="s">
        <v>23</v>
      </c>
      <c r="I24" s="61">
        <f t="shared" si="1"/>
        <v>0</v>
      </c>
      <c r="J24" s="60">
        <v>-5032.2891211647902</v>
      </c>
      <c r="K24" t="s">
        <v>242</v>
      </c>
    </row>
    <row r="25" spans="1:11" ht="58" x14ac:dyDescent="0.35">
      <c r="A25" s="59" t="s">
        <v>24</v>
      </c>
      <c r="B25" s="60">
        <v>-2754.6536689683649</v>
      </c>
      <c r="C25" s="60">
        <v>22547.998014505316</v>
      </c>
      <c r="D25" s="60">
        <v>5808.4772653450491</v>
      </c>
      <c r="F25" s="61">
        <f t="shared" si="0"/>
        <v>0</v>
      </c>
      <c r="H25" s="7" t="s">
        <v>24</v>
      </c>
      <c r="I25" s="61">
        <f t="shared" si="1"/>
        <v>0</v>
      </c>
      <c r="J25" s="60">
        <v>-2754.6536689683649</v>
      </c>
      <c r="K25" t="s">
        <v>242</v>
      </c>
    </row>
    <row r="26" spans="1:11" ht="43.5" x14ac:dyDescent="0.35">
      <c r="A26" s="59" t="s">
        <v>25</v>
      </c>
      <c r="B26" s="60">
        <v>-227.67529426126802</v>
      </c>
      <c r="C26" s="60">
        <v>14921.649808026119</v>
      </c>
      <c r="D26" s="60">
        <v>4943.7171152418732</v>
      </c>
      <c r="F26" s="61">
        <f t="shared" si="0"/>
        <v>0</v>
      </c>
      <c r="H26" s="7" t="s">
        <v>25</v>
      </c>
      <c r="I26" s="61">
        <f t="shared" si="1"/>
        <v>0</v>
      </c>
      <c r="J26" s="60">
        <v>-227.67529426126802</v>
      </c>
      <c r="K26" t="s">
        <v>242</v>
      </c>
    </row>
    <row r="27" spans="1:11" ht="58" x14ac:dyDescent="0.35">
      <c r="A27" s="59" t="s">
        <v>26</v>
      </c>
      <c r="B27" s="60">
        <v>1301.5965511876043</v>
      </c>
      <c r="C27" s="60">
        <v>17659.317647736414</v>
      </c>
      <c r="D27" s="60">
        <v>7145.7715075283495</v>
      </c>
      <c r="F27" s="61">
        <f t="shared" si="0"/>
        <v>1301.5965511876043</v>
      </c>
      <c r="H27" s="7" t="s">
        <v>26</v>
      </c>
      <c r="I27" s="61">
        <f t="shared" si="1"/>
        <v>1301.5965511876043</v>
      </c>
      <c r="J27" s="60">
        <v>1301.5965511876043</v>
      </c>
      <c r="K27" t="s">
        <v>242</v>
      </c>
    </row>
    <row r="28" spans="1:11" ht="29" x14ac:dyDescent="0.35">
      <c r="A28" s="59" t="s">
        <v>27</v>
      </c>
      <c r="B28" s="60">
        <v>17193.217308648233</v>
      </c>
      <c r="C28" s="60">
        <v>225822.00509458038</v>
      </c>
      <c r="D28" s="60">
        <v>56035.432972334813</v>
      </c>
      <c r="F28" s="61">
        <f t="shared" si="0"/>
        <v>17193.217308648233</v>
      </c>
      <c r="H28" s="7" t="s">
        <v>27</v>
      </c>
      <c r="I28" s="61">
        <f t="shared" si="1"/>
        <v>17193.217308648233</v>
      </c>
      <c r="J28" s="60">
        <v>17193.217308648233</v>
      </c>
      <c r="K28" t="s">
        <v>242</v>
      </c>
    </row>
    <row r="29" spans="1:11" ht="43.5" x14ac:dyDescent="0.35">
      <c r="A29" s="59" t="s">
        <v>28</v>
      </c>
      <c r="B29" s="60">
        <v>26189.917432303308</v>
      </c>
      <c r="C29" s="60">
        <v>352208.8917963694</v>
      </c>
      <c r="D29" s="60">
        <v>118169.0222825652</v>
      </c>
      <c r="F29" s="61">
        <f t="shared" si="0"/>
        <v>26189.917432303308</v>
      </c>
      <c r="H29" s="7" t="s">
        <v>28</v>
      </c>
      <c r="I29" s="61">
        <f t="shared" si="1"/>
        <v>26189.917432303308</v>
      </c>
      <c r="J29" s="60">
        <v>26189.917432303308</v>
      </c>
      <c r="K29" t="s">
        <v>242</v>
      </c>
    </row>
    <row r="30" spans="1:11" ht="29" x14ac:dyDescent="0.35">
      <c r="A30" s="59" t="s">
        <v>29</v>
      </c>
      <c r="B30" s="60">
        <v>72491.348268146714</v>
      </c>
      <c r="C30" s="60">
        <v>604536.40126340999</v>
      </c>
      <c r="D30" s="60">
        <v>148072.11053203614</v>
      </c>
      <c r="F30" s="61">
        <f t="shared" si="0"/>
        <v>72491.348268146714</v>
      </c>
      <c r="H30" s="7" t="s">
        <v>29</v>
      </c>
      <c r="I30" s="61">
        <f t="shared" si="1"/>
        <v>72491.348268146714</v>
      </c>
      <c r="J30" s="60">
        <v>72491.348268146714</v>
      </c>
      <c r="K30" t="s">
        <v>242</v>
      </c>
    </row>
    <row r="31" spans="1:11" ht="43.5" x14ac:dyDescent="0.35">
      <c r="A31" s="59" t="s">
        <v>30</v>
      </c>
      <c r="B31" s="60">
        <v>58198.419614753882</v>
      </c>
      <c r="C31" s="60">
        <v>1428192.5026607057</v>
      </c>
      <c r="D31" s="60">
        <v>148583.80839699163</v>
      </c>
      <c r="F31" s="61">
        <f t="shared" si="0"/>
        <v>58198.419614753882</v>
      </c>
      <c r="H31" s="7" t="s">
        <v>30</v>
      </c>
      <c r="I31" s="61">
        <f t="shared" si="1"/>
        <v>58198.419614753882</v>
      </c>
      <c r="J31" s="60">
        <v>58198.419614753882</v>
      </c>
      <c r="K31" t="s">
        <v>242</v>
      </c>
    </row>
    <row r="32" spans="1:11" ht="101.5" x14ac:dyDescent="0.35">
      <c r="A32" s="59" t="s">
        <v>31</v>
      </c>
      <c r="B32" s="60">
        <v>3768.9124804786725</v>
      </c>
      <c r="C32" s="60">
        <v>515792.25846248859</v>
      </c>
      <c r="D32" s="60">
        <v>122406.59866928577</v>
      </c>
      <c r="F32" s="61">
        <f t="shared" si="0"/>
        <v>3768.9124804786725</v>
      </c>
      <c r="H32" s="7" t="s">
        <v>31</v>
      </c>
      <c r="I32" s="61">
        <f t="shared" si="1"/>
        <v>3768.9124804786725</v>
      </c>
      <c r="J32" s="60">
        <v>3768.9124804786725</v>
      </c>
      <c r="K32" t="s">
        <v>242</v>
      </c>
    </row>
    <row r="33" spans="1:11" ht="72.5" x14ac:dyDescent="0.35">
      <c r="A33" s="59" t="s">
        <v>32</v>
      </c>
      <c r="B33" s="60">
        <v>4477.3254875950024</v>
      </c>
      <c r="C33" s="60">
        <v>206210.87121546213</v>
      </c>
      <c r="D33" s="60">
        <v>81880.347439058329</v>
      </c>
      <c r="F33" s="61">
        <f t="shared" si="0"/>
        <v>4477.3254875950024</v>
      </c>
      <c r="H33" s="7" t="s">
        <v>32</v>
      </c>
      <c r="I33" s="61">
        <f t="shared" si="1"/>
        <v>4477.3254875950024</v>
      </c>
      <c r="J33" s="60">
        <v>4477.3254875950024</v>
      </c>
      <c r="K33" t="s">
        <v>242</v>
      </c>
    </row>
    <row r="34" spans="1:11" ht="43.5" x14ac:dyDescent="0.35">
      <c r="A34" s="59" t="s">
        <v>33</v>
      </c>
      <c r="B34" s="60">
        <v>7300.9523834984893</v>
      </c>
      <c r="C34" s="60">
        <v>215187.17075779501</v>
      </c>
      <c r="D34" s="60">
        <v>44289.106137722585</v>
      </c>
      <c r="F34" s="61">
        <f t="shared" si="0"/>
        <v>7300.9523834984893</v>
      </c>
      <c r="H34" s="7" t="s">
        <v>33</v>
      </c>
      <c r="I34" s="61">
        <f t="shared" si="1"/>
        <v>7300.9523834984893</v>
      </c>
      <c r="J34" s="60">
        <v>7300.9523834984893</v>
      </c>
      <c r="K34" t="s">
        <v>242</v>
      </c>
    </row>
    <row r="35" spans="1:11" ht="43.5" x14ac:dyDescent="0.35">
      <c r="A35" s="59" t="s">
        <v>34</v>
      </c>
      <c r="B35" s="60">
        <v>37538.833950928587</v>
      </c>
      <c r="C35" s="60">
        <v>301498.53284014971</v>
      </c>
      <c r="D35" s="60">
        <v>103909.09311138518</v>
      </c>
      <c r="F35" s="61">
        <f t="shared" si="0"/>
        <v>37538.833950928587</v>
      </c>
      <c r="H35" s="7" t="s">
        <v>34</v>
      </c>
      <c r="I35" s="61">
        <f t="shared" si="1"/>
        <v>37538.833950928587</v>
      </c>
      <c r="J35" s="60">
        <v>37538.833950928587</v>
      </c>
      <c r="K35" t="s">
        <v>242</v>
      </c>
    </row>
    <row r="36" spans="1:11" ht="116" x14ac:dyDescent="0.35">
      <c r="A36" s="59" t="s">
        <v>223</v>
      </c>
      <c r="B36" s="60">
        <v>4509.0007017571415</v>
      </c>
      <c r="C36" s="60">
        <v>67837.54883416355</v>
      </c>
      <c r="D36" s="60">
        <v>23622.152221562043</v>
      </c>
      <c r="F36" s="61">
        <f t="shared" si="0"/>
        <v>4509.0007017571415</v>
      </c>
      <c r="H36" s="7" t="s">
        <v>35</v>
      </c>
      <c r="I36" s="61">
        <f t="shared" si="1"/>
        <v>4509.0007017571415</v>
      </c>
      <c r="J36" s="60">
        <v>4509.0007017571415</v>
      </c>
      <c r="K36" t="s">
        <v>242</v>
      </c>
    </row>
    <row r="37" spans="1:11" ht="43.5" x14ac:dyDescent="0.35">
      <c r="A37" s="59" t="s">
        <v>36</v>
      </c>
      <c r="B37" s="60">
        <v>2213.2634290402043</v>
      </c>
      <c r="C37" s="60">
        <v>83350.659024450229</v>
      </c>
      <c r="D37" s="60">
        <v>18012.874744345703</v>
      </c>
      <c r="F37" s="61">
        <f t="shared" si="0"/>
        <v>2213.2634290402043</v>
      </c>
      <c r="H37" s="7" t="s">
        <v>36</v>
      </c>
      <c r="I37" s="61">
        <f t="shared" si="1"/>
        <v>2213.2634290402043</v>
      </c>
      <c r="J37" s="60">
        <v>2213.2634290402043</v>
      </c>
      <c r="K37" t="s">
        <v>242</v>
      </c>
    </row>
    <row r="38" spans="1:11" ht="58" x14ac:dyDescent="0.35">
      <c r="A38" s="59" t="s">
        <v>37</v>
      </c>
      <c r="B38" s="60">
        <v>3773.1439012920305</v>
      </c>
      <c r="C38" s="60">
        <v>55551.495058009255</v>
      </c>
      <c r="D38" s="60">
        <v>18968.958790592871</v>
      </c>
      <c r="F38" s="61">
        <f t="shared" si="0"/>
        <v>3773.1439012920305</v>
      </c>
      <c r="H38" s="7" t="s">
        <v>37</v>
      </c>
      <c r="I38" s="61">
        <f t="shared" si="1"/>
        <v>3773.1439012920305</v>
      </c>
      <c r="J38" s="60">
        <v>3773.1439012920305</v>
      </c>
      <c r="K38" t="s">
        <v>242</v>
      </c>
    </row>
    <row r="39" spans="1:11" ht="29" x14ac:dyDescent="0.35">
      <c r="A39" s="59" t="s">
        <v>38</v>
      </c>
      <c r="B39" s="60">
        <v>4901.2516352930552</v>
      </c>
      <c r="C39" s="60">
        <v>77733.225467627199</v>
      </c>
      <c r="D39" s="60">
        <v>26092.459542328073</v>
      </c>
      <c r="F39" s="61">
        <f t="shared" si="0"/>
        <v>4901.2516352930552</v>
      </c>
      <c r="H39" s="7" t="s">
        <v>38</v>
      </c>
      <c r="I39" s="61">
        <f t="shared" si="1"/>
        <v>4901.2516352930552</v>
      </c>
      <c r="J39" s="60">
        <v>4901.2516352930552</v>
      </c>
      <c r="K39" t="s">
        <v>242</v>
      </c>
    </row>
    <row r="40" spans="1:11" x14ac:dyDescent="0.35">
      <c r="A40" s="59" t="s">
        <v>39</v>
      </c>
      <c r="B40" s="60">
        <v>-5955.8004639366864</v>
      </c>
      <c r="C40" s="60">
        <v>162116.57091877089</v>
      </c>
      <c r="D40" s="60">
        <v>21045.662063175441</v>
      </c>
      <c r="F40" s="61">
        <f t="shared" si="0"/>
        <v>0</v>
      </c>
      <c r="H40" s="7" t="s">
        <v>39</v>
      </c>
      <c r="I40" s="61">
        <f t="shared" si="1"/>
        <v>0</v>
      </c>
      <c r="J40" s="60">
        <v>-5955.8004639366864</v>
      </c>
      <c r="K40" t="s">
        <v>242</v>
      </c>
    </row>
    <row r="41" spans="1:11" ht="58" x14ac:dyDescent="0.35">
      <c r="A41" s="59" t="s">
        <v>40</v>
      </c>
      <c r="B41" s="60">
        <v>1100.1770000064896</v>
      </c>
      <c r="C41" s="60">
        <v>7098.2622230699708</v>
      </c>
      <c r="D41" s="60">
        <v>3036.9126831992726</v>
      </c>
      <c r="F41" s="61">
        <f t="shared" si="0"/>
        <v>1100.1770000064896</v>
      </c>
      <c r="H41" s="7" t="s">
        <v>40</v>
      </c>
      <c r="I41" s="61">
        <f t="shared" si="1"/>
        <v>1100.1770000064896</v>
      </c>
      <c r="J41" s="60">
        <v>1100.1770000064896</v>
      </c>
      <c r="K41" t="s">
        <v>244</v>
      </c>
    </row>
    <row r="42" spans="1:11" x14ac:dyDescent="0.35">
      <c r="A42" s="59" t="s">
        <v>41</v>
      </c>
      <c r="B42" s="60">
        <v>190123.34340522854</v>
      </c>
      <c r="C42" s="60">
        <v>2336384</v>
      </c>
      <c r="D42" s="60">
        <v>847572.99999999907</v>
      </c>
      <c r="F42" s="61">
        <f t="shared" si="0"/>
        <v>190123.34340522854</v>
      </c>
      <c r="H42" s="7" t="s">
        <v>41</v>
      </c>
      <c r="I42" s="61">
        <f t="shared" si="1"/>
        <v>190123.34340522854</v>
      </c>
      <c r="J42" s="60">
        <v>190123.34340522854</v>
      </c>
      <c r="K42" t="s">
        <v>41</v>
      </c>
    </row>
    <row r="43" spans="1:11" x14ac:dyDescent="0.35">
      <c r="A43" s="59" t="s">
        <v>42</v>
      </c>
      <c r="B43" s="60">
        <v>0</v>
      </c>
      <c r="C43" s="60">
        <v>478196</v>
      </c>
      <c r="D43" s="60">
        <v>168205.99999999997</v>
      </c>
      <c r="F43" s="61">
        <f t="shared" si="0"/>
        <v>0</v>
      </c>
      <c r="H43" s="7" t="s">
        <v>42</v>
      </c>
      <c r="I43" s="61">
        <f t="shared" si="1"/>
        <v>0</v>
      </c>
      <c r="J43" s="60">
        <v>0</v>
      </c>
      <c r="K43" t="s">
        <v>245</v>
      </c>
    </row>
    <row r="44" spans="1:11" x14ac:dyDescent="0.35">
      <c r="A44" s="59" t="s">
        <v>43</v>
      </c>
      <c r="B44" s="60">
        <v>-5487.9177028631166</v>
      </c>
      <c r="C44" s="60">
        <v>80228.267246962991</v>
      </c>
      <c r="D44" s="60">
        <v>15651.999999999953</v>
      </c>
      <c r="F44" s="61">
        <f t="shared" si="0"/>
        <v>0</v>
      </c>
      <c r="H44" s="7" t="s">
        <v>43</v>
      </c>
      <c r="I44" s="61">
        <f t="shared" si="1"/>
        <v>0</v>
      </c>
      <c r="J44" s="60">
        <v>-5487.9177028631166</v>
      </c>
      <c r="K44" t="s">
        <v>245</v>
      </c>
    </row>
    <row r="45" spans="1:11" x14ac:dyDescent="0.35">
      <c r="A45" s="59" t="s">
        <v>44</v>
      </c>
      <c r="B45" s="60">
        <v>0</v>
      </c>
      <c r="C45" s="60">
        <v>62183.608868116586</v>
      </c>
      <c r="D45" s="60">
        <v>34904.201902026216</v>
      </c>
      <c r="F45" s="61">
        <f t="shared" si="0"/>
        <v>0</v>
      </c>
      <c r="H45" s="7" t="s">
        <v>44</v>
      </c>
      <c r="I45" s="61">
        <f t="shared" si="1"/>
        <v>0</v>
      </c>
      <c r="J45" s="60">
        <v>0</v>
      </c>
      <c r="K45" t="s">
        <v>245</v>
      </c>
    </row>
    <row r="46" spans="1:11" x14ac:dyDescent="0.35">
      <c r="A46" s="59" t="s">
        <v>45</v>
      </c>
      <c r="B46" s="60">
        <v>1086.097728073642</v>
      </c>
      <c r="C46" s="60">
        <v>112593</v>
      </c>
      <c r="D46" s="60">
        <v>72297.254268569523</v>
      </c>
      <c r="F46" s="61">
        <f t="shared" si="0"/>
        <v>1086.097728073642</v>
      </c>
      <c r="H46" s="7" t="s">
        <v>45</v>
      </c>
      <c r="I46" s="61">
        <f t="shared" si="1"/>
        <v>1086.097728073642</v>
      </c>
      <c r="J46" s="60">
        <v>1086.097728073642</v>
      </c>
      <c r="K46" t="s">
        <v>246</v>
      </c>
    </row>
    <row r="47" spans="1:11" x14ac:dyDescent="0.35">
      <c r="A47" s="59" t="s">
        <v>46</v>
      </c>
      <c r="B47" s="60">
        <v>-7132.9047367876628</v>
      </c>
      <c r="C47" s="60">
        <v>675460.54558979627</v>
      </c>
      <c r="D47" s="60">
        <v>300657.53770033049</v>
      </c>
      <c r="F47" s="61">
        <f t="shared" si="0"/>
        <v>0</v>
      </c>
      <c r="H47" s="7" t="s">
        <v>46</v>
      </c>
      <c r="I47" s="61">
        <f t="shared" si="1"/>
        <v>0</v>
      </c>
      <c r="J47" s="60">
        <v>-7132.9047367876628</v>
      </c>
      <c r="K47" t="s">
        <v>246</v>
      </c>
    </row>
    <row r="48" spans="1:11" x14ac:dyDescent="0.35">
      <c r="A48" s="59" t="s">
        <v>47</v>
      </c>
      <c r="B48" s="60">
        <v>-3521.3087440233226</v>
      </c>
      <c r="C48" s="60">
        <v>20395.706055947732</v>
      </c>
      <c r="D48" s="60">
        <v>7199.3671411085734</v>
      </c>
      <c r="F48" s="61">
        <f t="shared" si="0"/>
        <v>0</v>
      </c>
      <c r="H48" s="7" t="s">
        <v>47</v>
      </c>
      <c r="I48" s="61">
        <f t="shared" si="1"/>
        <v>0</v>
      </c>
      <c r="J48" s="60">
        <v>-3521.3087440233226</v>
      </c>
      <c r="K48" t="s">
        <v>246</v>
      </c>
    </row>
    <row r="49" spans="1:11" x14ac:dyDescent="0.35">
      <c r="A49" s="59" t="s">
        <v>48</v>
      </c>
      <c r="B49" s="60">
        <v>-3654.1315004037624</v>
      </c>
      <c r="C49" s="60">
        <v>62114.125647440342</v>
      </c>
      <c r="D49" s="60">
        <v>8147.2340126903546</v>
      </c>
      <c r="F49" s="61">
        <f t="shared" si="0"/>
        <v>0</v>
      </c>
      <c r="H49" s="7" t="s">
        <v>48</v>
      </c>
      <c r="I49" s="61">
        <f t="shared" si="1"/>
        <v>0</v>
      </c>
      <c r="J49" s="60">
        <v>-3654.1315004037624</v>
      </c>
      <c r="K49" t="s">
        <v>246</v>
      </c>
    </row>
    <row r="50" spans="1:11" ht="43.5" x14ac:dyDescent="0.35">
      <c r="A50" s="59" t="s">
        <v>49</v>
      </c>
      <c r="B50" s="60">
        <v>18234.577297731197</v>
      </c>
      <c r="C50" s="60">
        <v>145983.22333120319</v>
      </c>
      <c r="D50" s="60">
        <v>72054.256544854114</v>
      </c>
      <c r="F50" s="61">
        <f t="shared" si="0"/>
        <v>18234.577297731197</v>
      </c>
      <c r="H50" s="7" t="s">
        <v>49</v>
      </c>
      <c r="I50" s="61">
        <f t="shared" si="1"/>
        <v>18234.577297731197</v>
      </c>
      <c r="J50" s="60">
        <v>18234.577297731197</v>
      </c>
      <c r="K50" t="s">
        <v>246</v>
      </c>
    </row>
    <row r="51" spans="1:11" ht="29" x14ac:dyDescent="0.35">
      <c r="A51" s="59" t="s">
        <v>50</v>
      </c>
      <c r="B51" s="60">
        <v>1581.3308131673914</v>
      </c>
      <c r="C51" s="60">
        <v>12853.289993622197</v>
      </c>
      <c r="D51" s="60">
        <v>6165.1658128091067</v>
      </c>
      <c r="F51" s="61">
        <f t="shared" si="0"/>
        <v>1581.3308131673914</v>
      </c>
      <c r="H51" s="7" t="s">
        <v>50</v>
      </c>
      <c r="I51" s="61">
        <f t="shared" si="1"/>
        <v>1581.3308131673914</v>
      </c>
      <c r="J51" s="60">
        <v>1581.3308131673914</v>
      </c>
      <c r="K51" t="s">
        <v>246</v>
      </c>
    </row>
    <row r="52" spans="1:11" x14ac:dyDescent="0.35">
      <c r="A52" s="59" t="s">
        <v>51</v>
      </c>
      <c r="B52" s="60">
        <v>38925.581716934394</v>
      </c>
      <c r="C52" s="60">
        <v>394041.74839537474</v>
      </c>
      <c r="D52" s="60">
        <v>142969.18451963816</v>
      </c>
      <c r="F52" s="61">
        <f t="shared" si="0"/>
        <v>38925.581716934394</v>
      </c>
      <c r="H52" s="7" t="s">
        <v>51</v>
      </c>
      <c r="I52" s="61">
        <f t="shared" si="1"/>
        <v>38925.581716934394</v>
      </c>
      <c r="J52" s="60">
        <v>38925.581716934394</v>
      </c>
      <c r="K52" t="s">
        <v>51</v>
      </c>
    </row>
    <row r="53" spans="1:11" x14ac:dyDescent="0.35">
      <c r="A53" s="59" t="s">
        <v>52</v>
      </c>
      <c r="B53" s="60">
        <v>192058.18234624036</v>
      </c>
      <c r="C53" s="60">
        <v>1275524.9611609171</v>
      </c>
      <c r="D53" s="60">
        <v>954748.72683096793</v>
      </c>
      <c r="F53" s="61">
        <f t="shared" si="0"/>
        <v>192058.18234624036</v>
      </c>
      <c r="H53" s="7" t="s">
        <v>52</v>
      </c>
      <c r="I53" s="61">
        <f t="shared" si="1"/>
        <v>192058.18234624036</v>
      </c>
      <c r="J53" s="60">
        <v>192058.18234624036</v>
      </c>
      <c r="K53" t="s">
        <v>52</v>
      </c>
    </row>
    <row r="54" spans="1:11" x14ac:dyDescent="0.35">
      <c r="A54" s="59" t="s">
        <v>53</v>
      </c>
      <c r="B54" s="60">
        <v>3129.7769394737097</v>
      </c>
      <c r="C54" s="60">
        <v>293904.1587833009</v>
      </c>
      <c r="D54" s="60">
        <v>99849.532905419022</v>
      </c>
      <c r="F54" s="61">
        <f t="shared" si="0"/>
        <v>3129.7769394737097</v>
      </c>
      <c r="H54" s="7" t="s">
        <v>53</v>
      </c>
      <c r="I54" s="61">
        <f t="shared" si="1"/>
        <v>3129.7769394737097</v>
      </c>
      <c r="J54" s="60">
        <v>3129.7769394737097</v>
      </c>
      <c r="K54" t="s">
        <v>243</v>
      </c>
    </row>
    <row r="55" spans="1:11" x14ac:dyDescent="0.35">
      <c r="A55" s="59" t="s">
        <v>54</v>
      </c>
      <c r="B55" s="60">
        <v>91985.558276818061</v>
      </c>
      <c r="C55" s="60">
        <v>621631.79610400624</v>
      </c>
      <c r="D55" s="60">
        <v>450258.60116841475</v>
      </c>
      <c r="F55" s="61">
        <f t="shared" si="0"/>
        <v>91985.558276818061</v>
      </c>
      <c r="H55" s="7" t="s">
        <v>54</v>
      </c>
      <c r="I55" s="61">
        <f t="shared" si="1"/>
        <v>91985.558276818061</v>
      </c>
      <c r="J55" s="60">
        <v>91985.558276818061</v>
      </c>
      <c r="K55" t="s">
        <v>54</v>
      </c>
    </row>
    <row r="56" spans="1:11" x14ac:dyDescent="0.35">
      <c r="A56" s="59" t="s">
        <v>55</v>
      </c>
      <c r="B56" s="60">
        <v>15704.131586354491</v>
      </c>
      <c r="C56" s="60">
        <v>119506.20389599373</v>
      </c>
      <c r="D56" s="60">
        <v>86560.398831585277</v>
      </c>
      <c r="F56" s="61">
        <f t="shared" si="0"/>
        <v>15704.131586354491</v>
      </c>
      <c r="H56" s="7" t="s">
        <v>55</v>
      </c>
      <c r="I56" s="61">
        <f t="shared" si="1"/>
        <v>15704.131586354491</v>
      </c>
      <c r="J56" s="60">
        <v>15704.131586354491</v>
      </c>
      <c r="K56" t="s">
        <v>54</v>
      </c>
    </row>
    <row r="57" spans="1:11" ht="29" x14ac:dyDescent="0.35">
      <c r="A57" s="59" t="s">
        <v>56</v>
      </c>
      <c r="B57" s="60">
        <v>0</v>
      </c>
      <c r="C57" s="60">
        <v>671143.44710778445</v>
      </c>
      <c r="D57" s="60">
        <v>640899.73143105721</v>
      </c>
      <c r="F57" s="61">
        <f t="shared" si="0"/>
        <v>0</v>
      </c>
      <c r="H57" s="7" t="s">
        <v>56</v>
      </c>
      <c r="I57" s="61">
        <f t="shared" si="1"/>
        <v>0</v>
      </c>
      <c r="J57" s="60">
        <v>0</v>
      </c>
      <c r="K57" t="s">
        <v>247</v>
      </c>
    </row>
    <row r="58" spans="1:11" ht="29" x14ac:dyDescent="0.35">
      <c r="A58" s="59" t="s">
        <v>57</v>
      </c>
      <c r="B58" s="60">
        <v>58852.763098641706</v>
      </c>
      <c r="C58" s="60">
        <v>392009.54948748543</v>
      </c>
      <c r="D58" s="60">
        <v>309097.07377535559</v>
      </c>
      <c r="F58" s="61">
        <f t="shared" si="0"/>
        <v>58852.763098641706</v>
      </c>
      <c r="H58" s="7" t="s">
        <v>57</v>
      </c>
      <c r="I58" s="61">
        <f t="shared" si="1"/>
        <v>58852.763098641706</v>
      </c>
      <c r="J58" s="60">
        <v>58852.763098641706</v>
      </c>
      <c r="K58" t="s">
        <v>248</v>
      </c>
    </row>
    <row r="59" spans="1:11" x14ac:dyDescent="0.35">
      <c r="A59" s="59" t="s">
        <v>58</v>
      </c>
      <c r="B59" s="60">
        <v>27162.300602503281</v>
      </c>
      <c r="C59" s="60">
        <v>202480.61804411432</v>
      </c>
      <c r="D59" s="60">
        <v>127870.09897554532</v>
      </c>
      <c r="F59" s="61">
        <f t="shared" si="0"/>
        <v>27162.300602503281</v>
      </c>
      <c r="H59" s="7" t="s">
        <v>58</v>
      </c>
      <c r="I59" s="61">
        <f t="shared" si="1"/>
        <v>27162.300602503281</v>
      </c>
      <c r="J59" s="60">
        <v>27162.300602503281</v>
      </c>
      <c r="K59" t="s">
        <v>249</v>
      </c>
    </row>
    <row r="60" spans="1:11" x14ac:dyDescent="0.35">
      <c r="A60" s="59" t="s">
        <v>59</v>
      </c>
      <c r="B60" s="60">
        <v>7665.6837687001807</v>
      </c>
      <c r="C60" s="60">
        <v>50125.740913581845</v>
      </c>
      <c r="D60" s="60">
        <v>38561.621189806188</v>
      </c>
      <c r="F60" s="61">
        <f t="shared" si="0"/>
        <v>7665.6837687001807</v>
      </c>
      <c r="H60" s="7" t="s">
        <v>59</v>
      </c>
      <c r="I60" s="61">
        <f t="shared" si="1"/>
        <v>7665.6837687001807</v>
      </c>
      <c r="J60" s="60">
        <v>7665.6837687001807</v>
      </c>
      <c r="K60" t="s">
        <v>243</v>
      </c>
    </row>
    <row r="61" spans="1:11" ht="29" x14ac:dyDescent="0.35">
      <c r="A61" s="59" t="s">
        <v>60</v>
      </c>
      <c r="B61" s="60">
        <v>-4265.2901947534847</v>
      </c>
      <c r="C61" s="60">
        <v>412521.88572529063</v>
      </c>
      <c r="D61" s="60">
        <v>288248.82005523151</v>
      </c>
      <c r="F61" s="61">
        <f t="shared" si="0"/>
        <v>0</v>
      </c>
      <c r="H61" s="7" t="s">
        <v>60</v>
      </c>
      <c r="I61" s="61">
        <f t="shared" si="1"/>
        <v>0</v>
      </c>
      <c r="J61" s="60">
        <v>-4265.2901947534847</v>
      </c>
      <c r="K61" t="s">
        <v>243</v>
      </c>
    </row>
    <row r="62" spans="1:11" ht="29" x14ac:dyDescent="0.35">
      <c r="A62" s="59" t="s">
        <v>61</v>
      </c>
      <c r="B62" s="60">
        <v>-10188.107149487123</v>
      </c>
      <c r="C62" s="60">
        <v>319979.52516238648</v>
      </c>
      <c r="D62" s="60">
        <v>198079.35071098708</v>
      </c>
      <c r="F62" s="61">
        <f t="shared" si="0"/>
        <v>0</v>
      </c>
      <c r="H62" s="7" t="s">
        <v>61</v>
      </c>
      <c r="I62" s="61">
        <f t="shared" si="1"/>
        <v>0</v>
      </c>
      <c r="J62" s="60">
        <v>-10188.107149487123</v>
      </c>
      <c r="K62" t="s">
        <v>243</v>
      </c>
    </row>
    <row r="63" spans="1:11" x14ac:dyDescent="0.35">
      <c r="A63" s="59" t="s">
        <v>62</v>
      </c>
      <c r="B63" s="60">
        <v>17559.000662434933</v>
      </c>
      <c r="C63" s="60">
        <v>140671.28581156165</v>
      </c>
      <c r="D63" s="60">
        <v>59987.531206700158</v>
      </c>
      <c r="F63" s="61">
        <f t="shared" si="0"/>
        <v>17559.000662434933</v>
      </c>
      <c r="H63" s="7" t="s">
        <v>62</v>
      </c>
      <c r="I63" s="61">
        <f t="shared" si="1"/>
        <v>17559.000662434933</v>
      </c>
      <c r="J63" s="60">
        <v>17559.000662434933</v>
      </c>
      <c r="K63" t="s">
        <v>247</v>
      </c>
    </row>
    <row r="64" spans="1:11" ht="29" x14ac:dyDescent="0.35">
      <c r="A64" s="59" t="s">
        <v>63</v>
      </c>
      <c r="B64" s="60">
        <v>3734.2680497727201</v>
      </c>
      <c r="C64" s="60">
        <v>27454.115109024176</v>
      </c>
      <c r="D64" s="60">
        <v>17571.006597186766</v>
      </c>
      <c r="F64" s="61">
        <f t="shared" si="0"/>
        <v>3734.2680497727201</v>
      </c>
      <c r="H64" s="7" t="s">
        <v>63</v>
      </c>
      <c r="I64" s="61">
        <f t="shared" si="1"/>
        <v>3734.2680497727201</v>
      </c>
      <c r="J64" s="60">
        <v>3734.2680497727201</v>
      </c>
      <c r="K64" t="s">
        <v>243</v>
      </c>
    </row>
    <row r="65" spans="1:11" ht="29" x14ac:dyDescent="0.35">
      <c r="A65" s="59" t="s">
        <v>64</v>
      </c>
      <c r="B65" s="60">
        <v>-1064.4825713066869</v>
      </c>
      <c r="C65" s="60">
        <v>220334.2564724042</v>
      </c>
      <c r="D65" s="60">
        <v>128862.441373302</v>
      </c>
      <c r="F65" s="61">
        <f t="shared" si="0"/>
        <v>0</v>
      </c>
      <c r="H65" s="7" t="s">
        <v>64</v>
      </c>
      <c r="I65" s="61">
        <f t="shared" si="1"/>
        <v>0</v>
      </c>
      <c r="J65" s="60">
        <v>-1064.4825713066869</v>
      </c>
      <c r="K65" t="s">
        <v>243</v>
      </c>
    </row>
    <row r="66" spans="1:11" x14ac:dyDescent="0.35">
      <c r="A66" s="59" t="s">
        <v>65</v>
      </c>
      <c r="B66" s="60">
        <v>14466.148130503849</v>
      </c>
      <c r="C66" s="60">
        <v>113048.44019322703</v>
      </c>
      <c r="D66" s="60">
        <v>66008.678714248366</v>
      </c>
      <c r="F66" s="61">
        <f t="shared" si="0"/>
        <v>14466.148130503849</v>
      </c>
      <c r="H66" s="7" t="s">
        <v>65</v>
      </c>
      <c r="I66" s="61">
        <f t="shared" si="1"/>
        <v>14466.148130503849</v>
      </c>
      <c r="J66" s="60">
        <v>14466.148130503849</v>
      </c>
      <c r="K66" t="s">
        <v>243</v>
      </c>
    </row>
    <row r="67" spans="1:11" ht="29" x14ac:dyDescent="0.35">
      <c r="A67" s="59" t="s">
        <v>66</v>
      </c>
      <c r="B67" s="60">
        <v>0</v>
      </c>
      <c r="C67" s="60">
        <v>719108</v>
      </c>
      <c r="D67" s="60">
        <v>544637</v>
      </c>
      <c r="F67" s="61">
        <f t="shared" ref="F67" si="2">MAX(0,B67)</f>
        <v>0</v>
      </c>
      <c r="H67" s="7" t="s">
        <v>66</v>
      </c>
      <c r="I67" s="61">
        <f t="shared" ref="I67" si="3">MAX(0,F67)</f>
        <v>0</v>
      </c>
      <c r="J67" s="60">
        <v>0</v>
      </c>
      <c r="K67" t="s">
        <v>250</v>
      </c>
    </row>
    <row r="68" spans="1:11" x14ac:dyDescent="0.35">
      <c r="B68" s="61">
        <f>SUM(B2:B67)</f>
        <v>688556.05020249635</v>
      </c>
      <c r="C68" s="61">
        <f t="shared" ref="C68:D68" si="4">SUM(C2:C67)</f>
        <v>19916205.708634283</v>
      </c>
      <c r="D68" s="61">
        <f t="shared" si="4"/>
        <v>9271382.5611913968</v>
      </c>
      <c r="F68" s="61">
        <f>SUM(F2:F67)</f>
        <v>928513.65505165153</v>
      </c>
      <c r="H68" s="7"/>
      <c r="I68" s="61">
        <f>SUM(I2:I67)</f>
        <v>928513.65505165153</v>
      </c>
      <c r="J68" s="61">
        <f>SUM(J2:J67)</f>
        <v>688556.05020249635</v>
      </c>
    </row>
    <row r="69" spans="1:11" x14ac:dyDescent="0.35">
      <c r="D69" s="57" t="s">
        <v>70</v>
      </c>
      <c r="F69" s="60">
        <v>531699</v>
      </c>
      <c r="H69" s="7"/>
      <c r="I69" s="60">
        <v>531699</v>
      </c>
    </row>
    <row r="70" spans="1:11" x14ac:dyDescent="0.35">
      <c r="F70" s="61">
        <f>SUM(F68:F69)</f>
        <v>1460212.6550516514</v>
      </c>
      <c r="H70" s="7"/>
      <c r="I70" s="61">
        <f>SUM(I68:I69)</f>
        <v>1460212.6550516514</v>
      </c>
    </row>
    <row r="71" spans="1:11" x14ac:dyDescent="0.35">
      <c r="H71" s="7"/>
    </row>
    <row r="72" spans="1:11" x14ac:dyDescent="0.35">
      <c r="H72" s="19"/>
    </row>
    <row r="73" spans="1:11" x14ac:dyDescent="0.35">
      <c r="H73" s="19"/>
    </row>
    <row r="74" spans="1:11" x14ac:dyDescent="0.35">
      <c r="H74" s="19"/>
    </row>
    <row r="75" spans="1:11" x14ac:dyDescent="0.35">
      <c r="H75" s="19"/>
    </row>
    <row r="76" spans="1:11" x14ac:dyDescent="0.35">
      <c r="H76" s="19"/>
    </row>
    <row r="77" spans="1:11" x14ac:dyDescent="0.35">
      <c r="H77" s="19"/>
    </row>
    <row r="78" spans="1:11" x14ac:dyDescent="0.35">
      <c r="H78" s="19"/>
    </row>
    <row r="79" spans="1:11" x14ac:dyDescent="0.35">
      <c r="H79" s="19"/>
    </row>
    <row r="80" spans="1:11" x14ac:dyDescent="0.35">
      <c r="H80" s="19"/>
    </row>
    <row r="81" spans="8:8" x14ac:dyDescent="0.35">
      <c r="H81" s="19"/>
    </row>
    <row r="82" spans="8:8" x14ac:dyDescent="0.35">
      <c r="H82" s="19"/>
    </row>
    <row r="83" spans="8:8" x14ac:dyDescent="0.35">
      <c r="H83" s="19"/>
    </row>
    <row r="84" spans="8:8" x14ac:dyDescent="0.35">
      <c r="H84" s="19"/>
    </row>
    <row r="85" spans="8:8" x14ac:dyDescent="0.35">
      <c r="H85" s="19"/>
    </row>
    <row r="86" spans="8:8" x14ac:dyDescent="0.35">
      <c r="H86" s="19"/>
    </row>
    <row r="87" spans="8:8" x14ac:dyDescent="0.35">
      <c r="H87" s="19"/>
    </row>
    <row r="88" spans="8:8" x14ac:dyDescent="0.35">
      <c r="H88" s="19"/>
    </row>
    <row r="89" spans="8:8" x14ac:dyDescent="0.35">
      <c r="H89" s="19"/>
    </row>
    <row r="90" spans="8:8" x14ac:dyDescent="0.35">
      <c r="H90" s="19"/>
    </row>
    <row r="91" spans="8:8" x14ac:dyDescent="0.35">
      <c r="H91" s="19"/>
    </row>
    <row r="92" spans="8:8" x14ac:dyDescent="0.35">
      <c r="H92" s="19"/>
    </row>
    <row r="93" spans="8:8" x14ac:dyDescent="0.35">
      <c r="H93" s="19"/>
    </row>
    <row r="94" spans="8:8" x14ac:dyDescent="0.35">
      <c r="H94" s="19"/>
    </row>
    <row r="95" spans="8:8" x14ac:dyDescent="0.35">
      <c r="H95" s="19"/>
    </row>
    <row r="96" spans="8:8" x14ac:dyDescent="0.35">
      <c r="H96" s="19"/>
    </row>
    <row r="97" spans="8:8" x14ac:dyDescent="0.35">
      <c r="H97" s="19"/>
    </row>
    <row r="98" spans="8:8" x14ac:dyDescent="0.35">
      <c r="H98" s="19"/>
    </row>
    <row r="99" spans="8:8" x14ac:dyDescent="0.35">
      <c r="H99" s="19"/>
    </row>
    <row r="100" spans="8:8" x14ac:dyDescent="0.35">
      <c r="H100" s="19"/>
    </row>
    <row r="101" spans="8:8" x14ac:dyDescent="0.35">
      <c r="H101" s="19"/>
    </row>
    <row r="102" spans="8:8" x14ac:dyDescent="0.35">
      <c r="H102" s="19"/>
    </row>
    <row r="103" spans="8:8" x14ac:dyDescent="0.35">
      <c r="H103" s="19"/>
    </row>
    <row r="104" spans="8:8" x14ac:dyDescent="0.35">
      <c r="H104" s="19"/>
    </row>
    <row r="105" spans="8:8" x14ac:dyDescent="0.35">
      <c r="H105" s="19"/>
    </row>
    <row r="106" spans="8:8" x14ac:dyDescent="0.35">
      <c r="H106" s="19"/>
    </row>
    <row r="107" spans="8:8" x14ac:dyDescent="0.35">
      <c r="H107" s="19"/>
    </row>
    <row r="108" spans="8:8" x14ac:dyDescent="0.35">
      <c r="H108" s="19"/>
    </row>
    <row r="109" spans="8:8" x14ac:dyDescent="0.35">
      <c r="H109" s="19"/>
    </row>
    <row r="110" spans="8:8" x14ac:dyDescent="0.35">
      <c r="H110" s="19"/>
    </row>
    <row r="111" spans="8:8" x14ac:dyDescent="0.35">
      <c r="H111" s="19"/>
    </row>
    <row r="112" spans="8:8" x14ac:dyDescent="0.35">
      <c r="H112" s="19"/>
    </row>
    <row r="113" spans="8:8" x14ac:dyDescent="0.35">
      <c r="H113" s="19"/>
    </row>
    <row r="114" spans="8:8" x14ac:dyDescent="0.35">
      <c r="H114" s="19"/>
    </row>
    <row r="115" spans="8:8" x14ac:dyDescent="0.35">
      <c r="H115" s="19"/>
    </row>
    <row r="116" spans="8:8" x14ac:dyDescent="0.35">
      <c r="H116" s="19"/>
    </row>
    <row r="117" spans="8:8" x14ac:dyDescent="0.35">
      <c r="H117" s="19"/>
    </row>
    <row r="118" spans="8:8" x14ac:dyDescent="0.35">
      <c r="H118" s="19"/>
    </row>
    <row r="119" spans="8:8" x14ac:dyDescent="0.35">
      <c r="H119" s="19"/>
    </row>
    <row r="120" spans="8:8" x14ac:dyDescent="0.35">
      <c r="H120" s="19"/>
    </row>
    <row r="121" spans="8:8" x14ac:dyDescent="0.35">
      <c r="H121" s="19"/>
    </row>
    <row r="122" spans="8:8" x14ac:dyDescent="0.35">
      <c r="H122" s="19"/>
    </row>
    <row r="123" spans="8:8" x14ac:dyDescent="0.35">
      <c r="H123" s="19"/>
    </row>
    <row r="124" spans="8:8" x14ac:dyDescent="0.35">
      <c r="H124" s="19"/>
    </row>
    <row r="125" spans="8:8" x14ac:dyDescent="0.35">
      <c r="H125" s="19"/>
    </row>
    <row r="126" spans="8:8" x14ac:dyDescent="0.35">
      <c r="H126" s="19"/>
    </row>
    <row r="127" spans="8:8" x14ac:dyDescent="0.35">
      <c r="H127" s="19"/>
    </row>
    <row r="128" spans="8:8" x14ac:dyDescent="0.35">
      <c r="H128" s="19"/>
    </row>
    <row r="129" spans="8:8" x14ac:dyDescent="0.35">
      <c r="H129" s="19"/>
    </row>
    <row r="130" spans="8:8" x14ac:dyDescent="0.35">
      <c r="H130" s="19"/>
    </row>
    <row r="131" spans="8:8" x14ac:dyDescent="0.35">
      <c r="H131" s="19"/>
    </row>
    <row r="132" spans="8:8" x14ac:dyDescent="0.35">
      <c r="H132" s="19"/>
    </row>
    <row r="133" spans="8:8" x14ac:dyDescent="0.35">
      <c r="H133" s="19"/>
    </row>
    <row r="134" spans="8:8" x14ac:dyDescent="0.35">
      <c r="H134" s="19"/>
    </row>
    <row r="135" spans="8:8" x14ac:dyDescent="0.35">
      <c r="H135" s="19"/>
    </row>
    <row r="136" spans="8:8" x14ac:dyDescent="0.35">
      <c r="H136" s="19"/>
    </row>
    <row r="137" spans="8:8" x14ac:dyDescent="0.35">
      <c r="H137" s="19"/>
    </row>
    <row r="138" spans="8:8" x14ac:dyDescent="0.35">
      <c r="H138" s="19"/>
    </row>
    <row r="139" spans="8:8" x14ac:dyDescent="0.35">
      <c r="H139" s="19"/>
    </row>
    <row r="140" spans="8:8" x14ac:dyDescent="0.35">
      <c r="H140" s="19"/>
    </row>
    <row r="141" spans="8:8" x14ac:dyDescent="0.35">
      <c r="H141" s="19"/>
    </row>
    <row r="142" spans="8:8" x14ac:dyDescent="0.35">
      <c r="H142" s="19"/>
    </row>
    <row r="143" spans="8:8" x14ac:dyDescent="0.35">
      <c r="H143" s="19"/>
    </row>
    <row r="144" spans="8:8" x14ac:dyDescent="0.35">
      <c r="H144" s="19"/>
    </row>
    <row r="145" spans="8:8" x14ac:dyDescent="0.35">
      <c r="H145" s="19"/>
    </row>
    <row r="146" spans="8:8" x14ac:dyDescent="0.35">
      <c r="H146" s="19"/>
    </row>
    <row r="147" spans="8:8" x14ac:dyDescent="0.35">
      <c r="H147" s="19"/>
    </row>
    <row r="148" spans="8:8" x14ac:dyDescent="0.35">
      <c r="H148" s="19"/>
    </row>
    <row r="149" spans="8:8" x14ac:dyDescent="0.35">
      <c r="H149" s="19"/>
    </row>
    <row r="150" spans="8:8" x14ac:dyDescent="0.35">
      <c r="H150" s="19"/>
    </row>
    <row r="151" spans="8:8" x14ac:dyDescent="0.35">
      <c r="H151" s="19"/>
    </row>
    <row r="152" spans="8:8" x14ac:dyDescent="0.35">
      <c r="H152" s="19"/>
    </row>
    <row r="153" spans="8:8" x14ac:dyDescent="0.35">
      <c r="H153" s="19"/>
    </row>
    <row r="154" spans="8:8" x14ac:dyDescent="0.35">
      <c r="H154" s="19"/>
    </row>
    <row r="155" spans="8:8" x14ac:dyDescent="0.35">
      <c r="H155" s="19"/>
    </row>
    <row r="156" spans="8:8" x14ac:dyDescent="0.35">
      <c r="H156" s="19"/>
    </row>
    <row r="157" spans="8:8" x14ac:dyDescent="0.35">
      <c r="H157" s="19"/>
    </row>
    <row r="158" spans="8:8" x14ac:dyDescent="0.35">
      <c r="H158" s="19"/>
    </row>
    <row r="159" spans="8:8" x14ac:dyDescent="0.35">
      <c r="H159" s="19"/>
    </row>
    <row r="160" spans="8:8" x14ac:dyDescent="0.35">
      <c r="H160" s="19"/>
    </row>
    <row r="161" spans="8:8" x14ac:dyDescent="0.35">
      <c r="H161" s="19"/>
    </row>
    <row r="162" spans="8:8" x14ac:dyDescent="0.35">
      <c r="H162" s="19"/>
    </row>
    <row r="163" spans="8:8" x14ac:dyDescent="0.35">
      <c r="H163" s="19"/>
    </row>
    <row r="164" spans="8:8" x14ac:dyDescent="0.35">
      <c r="H164" s="19"/>
    </row>
    <row r="165" spans="8:8" x14ac:dyDescent="0.35">
      <c r="H165" s="19"/>
    </row>
    <row r="166" spans="8:8" x14ac:dyDescent="0.35">
      <c r="H166" s="19"/>
    </row>
    <row r="167" spans="8:8" x14ac:dyDescent="0.35">
      <c r="H167" s="19"/>
    </row>
    <row r="168" spans="8:8" x14ac:dyDescent="0.35">
      <c r="H168" s="19"/>
    </row>
    <row r="169" spans="8:8" x14ac:dyDescent="0.35">
      <c r="H169" s="19"/>
    </row>
    <row r="170" spans="8:8" x14ac:dyDescent="0.35">
      <c r="H170" s="19"/>
    </row>
    <row r="171" spans="8:8" x14ac:dyDescent="0.35">
      <c r="H171" s="19"/>
    </row>
    <row r="172" spans="8:8" x14ac:dyDescent="0.35">
      <c r="H172" s="19"/>
    </row>
    <row r="173" spans="8:8" x14ac:dyDescent="0.35">
      <c r="H173" s="19"/>
    </row>
    <row r="174" spans="8:8" x14ac:dyDescent="0.35">
      <c r="H174" s="19"/>
    </row>
    <row r="175" spans="8:8" x14ac:dyDescent="0.35">
      <c r="H175" s="19"/>
    </row>
    <row r="176" spans="8:8" x14ac:dyDescent="0.35">
      <c r="H176" s="19"/>
    </row>
    <row r="177" spans="8:8" x14ac:dyDescent="0.35">
      <c r="H177" s="19"/>
    </row>
    <row r="178" spans="8:8" x14ac:dyDescent="0.35">
      <c r="H178" s="19"/>
    </row>
    <row r="179" spans="8:8" x14ac:dyDescent="0.35">
      <c r="H179" s="19"/>
    </row>
    <row r="180" spans="8:8" x14ac:dyDescent="0.35">
      <c r="H180" s="19"/>
    </row>
    <row r="181" spans="8:8" x14ac:dyDescent="0.35">
      <c r="H181" s="19"/>
    </row>
    <row r="182" spans="8:8" x14ac:dyDescent="0.35">
      <c r="H182" s="19"/>
    </row>
    <row r="183" spans="8:8" x14ac:dyDescent="0.35">
      <c r="H183" s="19"/>
    </row>
    <row r="184" spans="8:8" x14ac:dyDescent="0.35">
      <c r="H184" s="19"/>
    </row>
    <row r="185" spans="8:8" x14ac:dyDescent="0.35">
      <c r="H185" s="19"/>
    </row>
    <row r="186" spans="8:8" x14ac:dyDescent="0.35">
      <c r="H186" s="19"/>
    </row>
    <row r="187" spans="8:8" x14ac:dyDescent="0.35">
      <c r="H187" s="19"/>
    </row>
    <row r="188" spans="8:8" x14ac:dyDescent="0.35">
      <c r="H188" s="19"/>
    </row>
    <row r="189" spans="8:8" x14ac:dyDescent="0.35">
      <c r="H189" s="19"/>
    </row>
    <row r="190" spans="8:8" x14ac:dyDescent="0.35">
      <c r="H190" s="19"/>
    </row>
    <row r="191" spans="8:8" x14ac:dyDescent="0.35">
      <c r="H191" s="19"/>
    </row>
    <row r="192" spans="8:8" x14ac:dyDescent="0.35">
      <c r="H192" s="19"/>
    </row>
    <row r="193" spans="8:8" x14ac:dyDescent="0.35">
      <c r="H193" s="19"/>
    </row>
    <row r="194" spans="8:8" x14ac:dyDescent="0.35">
      <c r="H194" s="19"/>
    </row>
    <row r="195" spans="8:8" x14ac:dyDescent="0.35">
      <c r="H195" s="19"/>
    </row>
    <row r="196" spans="8:8" x14ac:dyDescent="0.35">
      <c r="H196" s="19"/>
    </row>
    <row r="197" spans="8:8" x14ac:dyDescent="0.35">
      <c r="H197" s="19"/>
    </row>
    <row r="198" spans="8:8" x14ac:dyDescent="0.35">
      <c r="H198" s="19"/>
    </row>
    <row r="199" spans="8:8" x14ac:dyDescent="0.35">
      <c r="H199" s="19"/>
    </row>
    <row r="200" spans="8:8" x14ac:dyDescent="0.35">
      <c r="H200" s="19"/>
    </row>
    <row r="201" spans="8:8" x14ac:dyDescent="0.35">
      <c r="H201" s="19"/>
    </row>
    <row r="202" spans="8:8" x14ac:dyDescent="0.35">
      <c r="H202" s="19"/>
    </row>
    <row r="203" spans="8:8" x14ac:dyDescent="0.35">
      <c r="H203" s="19"/>
    </row>
    <row r="204" spans="8:8" x14ac:dyDescent="0.35">
      <c r="H204" s="19"/>
    </row>
    <row r="205" spans="8:8" x14ac:dyDescent="0.35">
      <c r="H205" s="19"/>
    </row>
    <row r="206" spans="8:8" x14ac:dyDescent="0.35">
      <c r="H206" s="19"/>
    </row>
    <row r="207" spans="8:8" x14ac:dyDescent="0.35">
      <c r="H207" s="19"/>
    </row>
    <row r="208" spans="8:8" x14ac:dyDescent="0.35">
      <c r="H208" s="19"/>
    </row>
    <row r="209" spans="8:8" x14ac:dyDescent="0.35">
      <c r="H209" s="19"/>
    </row>
    <row r="210" spans="8:8" x14ac:dyDescent="0.35">
      <c r="H210" s="19"/>
    </row>
    <row r="211" spans="8:8" x14ac:dyDescent="0.35">
      <c r="H211" s="19"/>
    </row>
    <row r="212" spans="8:8" x14ac:dyDescent="0.35">
      <c r="H212" s="19"/>
    </row>
    <row r="213" spans="8:8" x14ac:dyDescent="0.35">
      <c r="H213" s="19"/>
    </row>
    <row r="214" spans="8:8" x14ac:dyDescent="0.35">
      <c r="H214" s="19"/>
    </row>
    <row r="215" spans="8:8" x14ac:dyDescent="0.35">
      <c r="H215" s="19"/>
    </row>
    <row r="216" spans="8:8" x14ac:dyDescent="0.35">
      <c r="H216" s="19"/>
    </row>
    <row r="217" spans="8:8" x14ac:dyDescent="0.35">
      <c r="H217" s="19"/>
    </row>
    <row r="218" spans="8:8" x14ac:dyDescent="0.35">
      <c r="H218" s="19"/>
    </row>
    <row r="219" spans="8:8" x14ac:dyDescent="0.35">
      <c r="H219" s="19"/>
    </row>
    <row r="220" spans="8:8" x14ac:dyDescent="0.35">
      <c r="H220" s="19"/>
    </row>
    <row r="221" spans="8:8" x14ac:dyDescent="0.35">
      <c r="H221" s="19"/>
    </row>
    <row r="222" spans="8:8" x14ac:dyDescent="0.35">
      <c r="H222" s="19"/>
    </row>
    <row r="223" spans="8:8" x14ac:dyDescent="0.35">
      <c r="H223" s="19"/>
    </row>
    <row r="224" spans="8:8" x14ac:dyDescent="0.35">
      <c r="H224" s="19"/>
    </row>
    <row r="225" spans="8:8" x14ac:dyDescent="0.35">
      <c r="H225" s="19"/>
    </row>
    <row r="226" spans="8:8" x14ac:dyDescent="0.35">
      <c r="H226" s="19"/>
    </row>
    <row r="227" spans="8:8" x14ac:dyDescent="0.35">
      <c r="H227" s="19"/>
    </row>
    <row r="228" spans="8:8" x14ac:dyDescent="0.35">
      <c r="H228" s="19"/>
    </row>
    <row r="229" spans="8:8" x14ac:dyDescent="0.35">
      <c r="H229" s="19"/>
    </row>
    <row r="230" spans="8:8" x14ac:dyDescent="0.35">
      <c r="H230" s="19"/>
    </row>
    <row r="231" spans="8:8" x14ac:dyDescent="0.35">
      <c r="H231" s="19"/>
    </row>
    <row r="232" spans="8:8" x14ac:dyDescent="0.35">
      <c r="H232" s="19"/>
    </row>
    <row r="233" spans="8:8" x14ac:dyDescent="0.35">
      <c r="H233" s="19"/>
    </row>
    <row r="234" spans="8:8" x14ac:dyDescent="0.35">
      <c r="H234" s="19"/>
    </row>
    <row r="235" spans="8:8" x14ac:dyDescent="0.35">
      <c r="H235" s="19"/>
    </row>
    <row r="236" spans="8:8" x14ac:dyDescent="0.35">
      <c r="H236" s="19"/>
    </row>
    <row r="237" spans="8:8" x14ac:dyDescent="0.35">
      <c r="H237" s="19"/>
    </row>
    <row r="238" spans="8:8" x14ac:dyDescent="0.35">
      <c r="H238" s="19"/>
    </row>
    <row r="239" spans="8:8" x14ac:dyDescent="0.35">
      <c r="H239" s="19"/>
    </row>
    <row r="240" spans="8:8" x14ac:dyDescent="0.35">
      <c r="H240" s="19"/>
    </row>
    <row r="241" spans="8:8" x14ac:dyDescent="0.35">
      <c r="H241" s="19"/>
    </row>
    <row r="242" spans="8:8" x14ac:dyDescent="0.35">
      <c r="H242" s="19"/>
    </row>
    <row r="243" spans="8:8" x14ac:dyDescent="0.35">
      <c r="H243" s="19"/>
    </row>
    <row r="244" spans="8:8" x14ac:dyDescent="0.35">
      <c r="H244" s="19"/>
    </row>
    <row r="245" spans="8:8" x14ac:dyDescent="0.35">
      <c r="H245" s="19"/>
    </row>
    <row r="246" spans="8:8" x14ac:dyDescent="0.35">
      <c r="H246" s="19"/>
    </row>
    <row r="247" spans="8:8" x14ac:dyDescent="0.35">
      <c r="H247" s="19"/>
    </row>
    <row r="248" spans="8:8" x14ac:dyDescent="0.35">
      <c r="H248" s="19"/>
    </row>
    <row r="249" spans="8:8" x14ac:dyDescent="0.35">
      <c r="H249" s="19"/>
    </row>
    <row r="250" spans="8:8" x14ac:dyDescent="0.35">
      <c r="H250" s="19"/>
    </row>
    <row r="251" spans="8:8" x14ac:dyDescent="0.35">
      <c r="H251" s="19"/>
    </row>
    <row r="252" spans="8:8" x14ac:dyDescent="0.35">
      <c r="H252" s="19"/>
    </row>
    <row r="253" spans="8:8" x14ac:dyDescent="0.35">
      <c r="H253" s="19"/>
    </row>
    <row r="254" spans="8:8" x14ac:dyDescent="0.35">
      <c r="H254" s="19"/>
    </row>
    <row r="255" spans="8:8" x14ac:dyDescent="0.35">
      <c r="H255" s="19"/>
    </row>
    <row r="256" spans="8:8" x14ac:dyDescent="0.35">
      <c r="H256" s="19"/>
    </row>
    <row r="257" spans="8:8" x14ac:dyDescent="0.35">
      <c r="H257" s="19"/>
    </row>
    <row r="258" spans="8:8" x14ac:dyDescent="0.35">
      <c r="H258" s="19"/>
    </row>
    <row r="259" spans="8:8" x14ac:dyDescent="0.35">
      <c r="H259" s="19"/>
    </row>
    <row r="260" spans="8:8" x14ac:dyDescent="0.35">
      <c r="H260" s="19"/>
    </row>
    <row r="261" spans="8:8" x14ac:dyDescent="0.35">
      <c r="H261" s="19"/>
    </row>
    <row r="262" spans="8:8" x14ac:dyDescent="0.35">
      <c r="H262" s="19"/>
    </row>
    <row r="263" spans="8:8" x14ac:dyDescent="0.35">
      <c r="H263" s="19"/>
    </row>
    <row r="264" spans="8:8" x14ac:dyDescent="0.35">
      <c r="H264" s="19"/>
    </row>
    <row r="265" spans="8:8" x14ac:dyDescent="0.35">
      <c r="H265" s="19"/>
    </row>
    <row r="266" spans="8:8" x14ac:dyDescent="0.35">
      <c r="H266" s="19"/>
    </row>
    <row r="267" spans="8:8" x14ac:dyDescent="0.35">
      <c r="H267" s="19"/>
    </row>
    <row r="268" spans="8:8" x14ac:dyDescent="0.35">
      <c r="H268" s="19"/>
    </row>
    <row r="269" spans="8:8" x14ac:dyDescent="0.35">
      <c r="H269" s="19"/>
    </row>
    <row r="270" spans="8:8" x14ac:dyDescent="0.35">
      <c r="H270" s="19"/>
    </row>
    <row r="271" spans="8:8" x14ac:dyDescent="0.35">
      <c r="H271" s="19"/>
    </row>
    <row r="272" spans="8:8" x14ac:dyDescent="0.35">
      <c r="H272" s="19"/>
    </row>
    <row r="273" spans="8:8" x14ac:dyDescent="0.35">
      <c r="H273" s="19"/>
    </row>
    <row r="274" spans="8:8" x14ac:dyDescent="0.35">
      <c r="H274" s="19"/>
    </row>
    <row r="275" spans="8:8" x14ac:dyDescent="0.35">
      <c r="H275" s="19"/>
    </row>
    <row r="276" spans="8:8" x14ac:dyDescent="0.35">
      <c r="H276" s="19"/>
    </row>
    <row r="277" spans="8:8" x14ac:dyDescent="0.35">
      <c r="H277" s="19"/>
    </row>
    <row r="278" spans="8:8" x14ac:dyDescent="0.35">
      <c r="H278" s="19"/>
    </row>
    <row r="279" spans="8:8" x14ac:dyDescent="0.35">
      <c r="H279" s="19"/>
    </row>
    <row r="280" spans="8:8" x14ac:dyDescent="0.35">
      <c r="H280" s="19"/>
    </row>
    <row r="281" spans="8:8" x14ac:dyDescent="0.35">
      <c r="H281" s="19"/>
    </row>
    <row r="282" spans="8:8" x14ac:dyDescent="0.35">
      <c r="H282" s="19"/>
    </row>
    <row r="283" spans="8:8" x14ac:dyDescent="0.35">
      <c r="H283" s="19"/>
    </row>
    <row r="284" spans="8:8" x14ac:dyDescent="0.35">
      <c r="H284" s="19"/>
    </row>
    <row r="285" spans="8:8" x14ac:dyDescent="0.35">
      <c r="H285" s="19"/>
    </row>
    <row r="286" spans="8:8" x14ac:dyDescent="0.35">
      <c r="H286" s="19"/>
    </row>
    <row r="287" spans="8:8" x14ac:dyDescent="0.35">
      <c r="H287" s="19"/>
    </row>
    <row r="288" spans="8:8" x14ac:dyDescent="0.35">
      <c r="H288" s="19"/>
    </row>
    <row r="289" spans="8:8" x14ac:dyDescent="0.35">
      <c r="H289" s="19"/>
    </row>
    <row r="290" spans="8:8" x14ac:dyDescent="0.35">
      <c r="H290" s="19"/>
    </row>
    <row r="291" spans="8:8" x14ac:dyDescent="0.35">
      <c r="H291" s="19"/>
    </row>
    <row r="292" spans="8:8" x14ac:dyDescent="0.35">
      <c r="H292" s="19"/>
    </row>
    <row r="293" spans="8:8" x14ac:dyDescent="0.35">
      <c r="H293" s="19"/>
    </row>
    <row r="294" spans="8:8" x14ac:dyDescent="0.35">
      <c r="H294" s="19"/>
    </row>
    <row r="295" spans="8:8" x14ac:dyDescent="0.35">
      <c r="H295" s="19"/>
    </row>
    <row r="296" spans="8:8" x14ac:dyDescent="0.35">
      <c r="H296" s="19"/>
    </row>
    <row r="297" spans="8:8" x14ac:dyDescent="0.35">
      <c r="H297" s="19"/>
    </row>
    <row r="298" spans="8:8" x14ac:dyDescent="0.35">
      <c r="H298" s="19"/>
    </row>
    <row r="299" spans="8:8" x14ac:dyDescent="0.35">
      <c r="H299" s="19"/>
    </row>
    <row r="300" spans="8:8" x14ac:dyDescent="0.35">
      <c r="H300" s="19"/>
    </row>
    <row r="301" spans="8:8" x14ac:dyDescent="0.35">
      <c r="H301" s="19"/>
    </row>
    <row r="302" spans="8:8" x14ac:dyDescent="0.35">
      <c r="H302" s="19"/>
    </row>
    <row r="303" spans="8:8" x14ac:dyDescent="0.35">
      <c r="H303" s="19"/>
    </row>
    <row r="304" spans="8:8" x14ac:dyDescent="0.35">
      <c r="H304" s="19"/>
    </row>
    <row r="305" spans="8:8" x14ac:dyDescent="0.35">
      <c r="H305" s="19"/>
    </row>
    <row r="306" spans="8:8" x14ac:dyDescent="0.35">
      <c r="H306" s="19"/>
    </row>
    <row r="307" spans="8:8" x14ac:dyDescent="0.35">
      <c r="H307" s="19"/>
    </row>
    <row r="308" spans="8:8" x14ac:dyDescent="0.35">
      <c r="H308" s="19"/>
    </row>
    <row r="309" spans="8:8" x14ac:dyDescent="0.35">
      <c r="H309" s="19"/>
    </row>
    <row r="310" spans="8:8" x14ac:dyDescent="0.35">
      <c r="H310" s="19"/>
    </row>
    <row r="311" spans="8:8" x14ac:dyDescent="0.35">
      <c r="H311" s="19"/>
    </row>
    <row r="312" spans="8:8" x14ac:dyDescent="0.35">
      <c r="H312" s="19"/>
    </row>
    <row r="313" spans="8:8" x14ac:dyDescent="0.35">
      <c r="H313" s="19"/>
    </row>
    <row r="314" spans="8:8" x14ac:dyDescent="0.35">
      <c r="H314" s="19"/>
    </row>
    <row r="315" spans="8:8" x14ac:dyDescent="0.35">
      <c r="H315" s="19"/>
    </row>
    <row r="316" spans="8:8" x14ac:dyDescent="0.35">
      <c r="H316" s="19"/>
    </row>
    <row r="317" spans="8:8" x14ac:dyDescent="0.35">
      <c r="H317" s="19"/>
    </row>
    <row r="318" spans="8:8" x14ac:dyDescent="0.35">
      <c r="H318" s="19"/>
    </row>
    <row r="319" spans="8:8" x14ac:dyDescent="0.35">
      <c r="H319" s="19"/>
    </row>
    <row r="320" spans="8:8" x14ac:dyDescent="0.35">
      <c r="H320" s="19"/>
    </row>
    <row r="321" spans="8:8" x14ac:dyDescent="0.35">
      <c r="H321" s="19"/>
    </row>
    <row r="322" spans="8:8" x14ac:dyDescent="0.35">
      <c r="H322" s="19"/>
    </row>
    <row r="323" spans="8:8" x14ac:dyDescent="0.35">
      <c r="H323" s="19"/>
    </row>
    <row r="324" spans="8:8" x14ac:dyDescent="0.35">
      <c r="H324" s="19"/>
    </row>
    <row r="325" spans="8:8" x14ac:dyDescent="0.35">
      <c r="H325" s="19"/>
    </row>
    <row r="326" spans="8:8" x14ac:dyDescent="0.35">
      <c r="H326" s="19"/>
    </row>
    <row r="327" spans="8:8" x14ac:dyDescent="0.35">
      <c r="H327" s="19"/>
    </row>
    <row r="328" spans="8:8" x14ac:dyDescent="0.35">
      <c r="H328" s="19"/>
    </row>
    <row r="329" spans="8:8" x14ac:dyDescent="0.35">
      <c r="H329" s="19"/>
    </row>
    <row r="330" spans="8:8" x14ac:dyDescent="0.35">
      <c r="H330" s="19"/>
    </row>
    <row r="331" spans="8:8" x14ac:dyDescent="0.35">
      <c r="H331" s="19"/>
    </row>
    <row r="332" spans="8:8" x14ac:dyDescent="0.35">
      <c r="H332" s="19"/>
    </row>
    <row r="333" spans="8:8" x14ac:dyDescent="0.35">
      <c r="H333" s="19"/>
    </row>
    <row r="334" spans="8:8" x14ac:dyDescent="0.35">
      <c r="H334" s="19"/>
    </row>
    <row r="335" spans="8:8" x14ac:dyDescent="0.35">
      <c r="H335" s="19"/>
    </row>
    <row r="336" spans="8:8" x14ac:dyDescent="0.35">
      <c r="H336" s="19"/>
    </row>
    <row r="337" spans="8:8" x14ac:dyDescent="0.35">
      <c r="H337" s="19"/>
    </row>
    <row r="338" spans="8:8" x14ac:dyDescent="0.35">
      <c r="H338" s="19"/>
    </row>
    <row r="339" spans="8:8" x14ac:dyDescent="0.35">
      <c r="H339" s="19"/>
    </row>
    <row r="340" spans="8:8" x14ac:dyDescent="0.35">
      <c r="H340" s="19"/>
    </row>
    <row r="341" spans="8:8" x14ac:dyDescent="0.35">
      <c r="H341" s="19"/>
    </row>
    <row r="342" spans="8:8" x14ac:dyDescent="0.35">
      <c r="H342" s="19"/>
    </row>
    <row r="343" spans="8:8" x14ac:dyDescent="0.35">
      <c r="H343" s="19"/>
    </row>
    <row r="344" spans="8:8" x14ac:dyDescent="0.35">
      <c r="H344" s="19"/>
    </row>
    <row r="345" spans="8:8" x14ac:dyDescent="0.35">
      <c r="H345" s="19"/>
    </row>
    <row r="346" spans="8:8" x14ac:dyDescent="0.35">
      <c r="H346" s="19"/>
    </row>
    <row r="347" spans="8:8" x14ac:dyDescent="0.35">
      <c r="H347" s="19"/>
    </row>
    <row r="348" spans="8:8" x14ac:dyDescent="0.35">
      <c r="H348" s="19"/>
    </row>
    <row r="349" spans="8:8" x14ac:dyDescent="0.35">
      <c r="H349" s="19"/>
    </row>
    <row r="350" spans="8:8" x14ac:dyDescent="0.35">
      <c r="H350" s="19"/>
    </row>
    <row r="351" spans="8:8" x14ac:dyDescent="0.35">
      <c r="H351" s="19"/>
    </row>
    <row r="352" spans="8:8" x14ac:dyDescent="0.35">
      <c r="H352" s="19"/>
    </row>
    <row r="353" spans="8:8" x14ac:dyDescent="0.35">
      <c r="H353" s="19"/>
    </row>
    <row r="354" spans="8:8" x14ac:dyDescent="0.35">
      <c r="H354" s="19"/>
    </row>
    <row r="355" spans="8:8" x14ac:dyDescent="0.35">
      <c r="H355" s="19"/>
    </row>
    <row r="356" spans="8:8" x14ac:dyDescent="0.35">
      <c r="H356" s="19"/>
    </row>
    <row r="357" spans="8:8" x14ac:dyDescent="0.35">
      <c r="H357" s="19"/>
    </row>
    <row r="358" spans="8:8" x14ac:dyDescent="0.35">
      <c r="H358" s="19"/>
    </row>
    <row r="359" spans="8:8" x14ac:dyDescent="0.35">
      <c r="H359" s="19"/>
    </row>
    <row r="360" spans="8:8" x14ac:dyDescent="0.35">
      <c r="H360" s="19"/>
    </row>
    <row r="361" spans="8:8" x14ac:dyDescent="0.35">
      <c r="H361" s="19"/>
    </row>
    <row r="362" spans="8:8" x14ac:dyDescent="0.35">
      <c r="H362" s="19"/>
    </row>
    <row r="363" spans="8:8" x14ac:dyDescent="0.35">
      <c r="H363" s="19"/>
    </row>
    <row r="364" spans="8:8" x14ac:dyDescent="0.35">
      <c r="H364" s="19"/>
    </row>
    <row r="365" spans="8:8" x14ac:dyDescent="0.35">
      <c r="H365" s="19"/>
    </row>
    <row r="366" spans="8:8" x14ac:dyDescent="0.35">
      <c r="H366" s="19"/>
    </row>
    <row r="367" spans="8:8" x14ac:dyDescent="0.35">
      <c r="H367" s="19"/>
    </row>
    <row r="368" spans="8:8" x14ac:dyDescent="0.35">
      <c r="H368" s="19"/>
    </row>
    <row r="369" spans="8:8" x14ac:dyDescent="0.35">
      <c r="H369" s="19"/>
    </row>
    <row r="370" spans="8:8" x14ac:dyDescent="0.35">
      <c r="H370" s="19"/>
    </row>
    <row r="371" spans="8:8" x14ac:dyDescent="0.35">
      <c r="H371" s="19"/>
    </row>
    <row r="372" spans="8:8" x14ac:dyDescent="0.35">
      <c r="H372" s="19"/>
    </row>
    <row r="373" spans="8:8" x14ac:dyDescent="0.35">
      <c r="H373" s="19"/>
    </row>
    <row r="374" spans="8:8" x14ac:dyDescent="0.35">
      <c r="H374" s="19"/>
    </row>
    <row r="375" spans="8:8" x14ac:dyDescent="0.35">
      <c r="H375" s="19"/>
    </row>
    <row r="376" spans="8:8" x14ac:dyDescent="0.35">
      <c r="H376" s="19"/>
    </row>
    <row r="377" spans="8:8" x14ac:dyDescent="0.35">
      <c r="H377" s="19"/>
    </row>
    <row r="378" spans="8:8" x14ac:dyDescent="0.35">
      <c r="H378" s="19"/>
    </row>
    <row r="379" spans="8:8" x14ac:dyDescent="0.35">
      <c r="H379" s="19"/>
    </row>
    <row r="380" spans="8:8" x14ac:dyDescent="0.35">
      <c r="H380" s="19"/>
    </row>
    <row r="381" spans="8:8" x14ac:dyDescent="0.35">
      <c r="H381" s="19"/>
    </row>
    <row r="382" spans="8:8" x14ac:dyDescent="0.35">
      <c r="H382" s="19"/>
    </row>
    <row r="383" spans="8:8" x14ac:dyDescent="0.35">
      <c r="H383" s="19"/>
    </row>
    <row r="384" spans="8:8" x14ac:dyDescent="0.35">
      <c r="H384" s="19"/>
    </row>
    <row r="385" spans="8:8" x14ac:dyDescent="0.35">
      <c r="H385" s="19"/>
    </row>
    <row r="386" spans="8:8" x14ac:dyDescent="0.35">
      <c r="H386" s="19"/>
    </row>
    <row r="387" spans="8:8" x14ac:dyDescent="0.35">
      <c r="H387" s="19"/>
    </row>
    <row r="388" spans="8:8" x14ac:dyDescent="0.35">
      <c r="H388" s="19"/>
    </row>
    <row r="389" spans="8:8" x14ac:dyDescent="0.35">
      <c r="H389" s="19"/>
    </row>
    <row r="390" spans="8:8" x14ac:dyDescent="0.35">
      <c r="H390" s="19"/>
    </row>
    <row r="391" spans="8:8" x14ac:dyDescent="0.35">
      <c r="H391" s="19"/>
    </row>
    <row r="392" spans="8:8" x14ac:dyDescent="0.35">
      <c r="H392" s="19"/>
    </row>
    <row r="393" spans="8:8" x14ac:dyDescent="0.35">
      <c r="H393" s="19"/>
    </row>
    <row r="394" spans="8:8" x14ac:dyDescent="0.35">
      <c r="H394" s="19"/>
    </row>
    <row r="395" spans="8:8" x14ac:dyDescent="0.35">
      <c r="H395" s="19"/>
    </row>
    <row r="396" spans="8:8" x14ac:dyDescent="0.35">
      <c r="H396" s="19"/>
    </row>
    <row r="397" spans="8:8" x14ac:dyDescent="0.35">
      <c r="H397" s="19"/>
    </row>
    <row r="398" spans="8:8" x14ac:dyDescent="0.35">
      <c r="H398" s="19"/>
    </row>
    <row r="399" spans="8:8" x14ac:dyDescent="0.35">
      <c r="H399" s="19"/>
    </row>
    <row r="400" spans="8:8" x14ac:dyDescent="0.35">
      <c r="H400" s="19"/>
    </row>
    <row r="401" spans="8:8" x14ac:dyDescent="0.35">
      <c r="H401" s="19"/>
    </row>
    <row r="402" spans="8:8" x14ac:dyDescent="0.35">
      <c r="H402" s="19"/>
    </row>
    <row r="403" spans="8:8" x14ac:dyDescent="0.35">
      <c r="H403" s="19"/>
    </row>
    <row r="404" spans="8:8" x14ac:dyDescent="0.35">
      <c r="H404" s="19"/>
    </row>
    <row r="405" spans="8:8" x14ac:dyDescent="0.35">
      <c r="H405" s="19"/>
    </row>
    <row r="406" spans="8:8" x14ac:dyDescent="0.35">
      <c r="H406" s="19"/>
    </row>
    <row r="407" spans="8:8" x14ac:dyDescent="0.35">
      <c r="H407" s="19"/>
    </row>
    <row r="408" spans="8:8" x14ac:dyDescent="0.35">
      <c r="H408" s="19"/>
    </row>
    <row r="409" spans="8:8" x14ac:dyDescent="0.35">
      <c r="H409" s="19"/>
    </row>
    <row r="410" spans="8:8" x14ac:dyDescent="0.35">
      <c r="H410" s="19"/>
    </row>
    <row r="411" spans="8:8" x14ac:dyDescent="0.35">
      <c r="H411" s="19"/>
    </row>
    <row r="412" spans="8:8" x14ac:dyDescent="0.35">
      <c r="H412" s="19"/>
    </row>
    <row r="413" spans="8:8" x14ac:dyDescent="0.35">
      <c r="H413" s="19"/>
    </row>
    <row r="414" spans="8:8" x14ac:dyDescent="0.35">
      <c r="H414" s="19"/>
    </row>
    <row r="415" spans="8:8" x14ac:dyDescent="0.35">
      <c r="H415" s="19"/>
    </row>
    <row r="416" spans="8:8" x14ac:dyDescent="0.35">
      <c r="H416" s="19"/>
    </row>
    <row r="417" spans="8:8" x14ac:dyDescent="0.35">
      <c r="H417" s="19"/>
    </row>
    <row r="418" spans="8:8" x14ac:dyDescent="0.35">
      <c r="H418" s="19"/>
    </row>
    <row r="419" spans="8:8" x14ac:dyDescent="0.35">
      <c r="H419" s="19"/>
    </row>
    <row r="420" spans="8:8" x14ac:dyDescent="0.35">
      <c r="H420" s="19"/>
    </row>
    <row r="421" spans="8:8" x14ac:dyDescent="0.35">
      <c r="H421" s="19"/>
    </row>
    <row r="422" spans="8:8" x14ac:dyDescent="0.35">
      <c r="H422" s="19"/>
    </row>
    <row r="423" spans="8:8" x14ac:dyDescent="0.35">
      <c r="H423" s="19"/>
    </row>
    <row r="424" spans="8:8" x14ac:dyDescent="0.35">
      <c r="H424" s="19"/>
    </row>
    <row r="425" spans="8:8" x14ac:dyDescent="0.35">
      <c r="H425" s="19"/>
    </row>
    <row r="426" spans="8:8" x14ac:dyDescent="0.35">
      <c r="H426" s="19"/>
    </row>
    <row r="427" spans="8:8" x14ac:dyDescent="0.35">
      <c r="H427" s="19"/>
    </row>
    <row r="428" spans="8:8" x14ac:dyDescent="0.35">
      <c r="H428" s="19"/>
    </row>
    <row r="429" spans="8:8" x14ac:dyDescent="0.35">
      <c r="H429" s="19"/>
    </row>
    <row r="430" spans="8:8" x14ac:dyDescent="0.35">
      <c r="H430" s="19"/>
    </row>
    <row r="431" spans="8:8" x14ac:dyDescent="0.35">
      <c r="H431" s="19"/>
    </row>
    <row r="432" spans="8:8" x14ac:dyDescent="0.35">
      <c r="H432" s="19"/>
    </row>
    <row r="433" spans="8:8" x14ac:dyDescent="0.35">
      <c r="H433" s="19"/>
    </row>
    <row r="434" spans="8:8" x14ac:dyDescent="0.35">
      <c r="H434" s="19"/>
    </row>
    <row r="435" spans="8:8" x14ac:dyDescent="0.35">
      <c r="H435" s="19"/>
    </row>
    <row r="436" spans="8:8" x14ac:dyDescent="0.35">
      <c r="H436" s="19"/>
    </row>
    <row r="437" spans="8:8" x14ac:dyDescent="0.35">
      <c r="H437" s="19"/>
    </row>
    <row r="438" spans="8:8" x14ac:dyDescent="0.35">
      <c r="H438" s="19"/>
    </row>
    <row r="439" spans="8:8" x14ac:dyDescent="0.35">
      <c r="H439" s="19"/>
    </row>
    <row r="440" spans="8:8" x14ac:dyDescent="0.35">
      <c r="H440" s="19"/>
    </row>
    <row r="441" spans="8:8" x14ac:dyDescent="0.35">
      <c r="H441" s="19"/>
    </row>
    <row r="442" spans="8:8" x14ac:dyDescent="0.35">
      <c r="H442" s="19"/>
    </row>
    <row r="443" spans="8:8" x14ac:dyDescent="0.35">
      <c r="H443" s="19"/>
    </row>
    <row r="444" spans="8:8" x14ac:dyDescent="0.35">
      <c r="H444" s="19"/>
    </row>
    <row r="445" spans="8:8" x14ac:dyDescent="0.35">
      <c r="H445" s="19"/>
    </row>
    <row r="446" spans="8:8" x14ac:dyDescent="0.35">
      <c r="H446" s="19"/>
    </row>
    <row r="447" spans="8:8" x14ac:dyDescent="0.35">
      <c r="H447" s="19"/>
    </row>
    <row r="448" spans="8:8" x14ac:dyDescent="0.35">
      <c r="H448" s="19"/>
    </row>
    <row r="449" spans="8:8" x14ac:dyDescent="0.35">
      <c r="H449" s="19"/>
    </row>
    <row r="450" spans="8:8" x14ac:dyDescent="0.35">
      <c r="H450" s="19"/>
    </row>
    <row r="451" spans="8:8" x14ac:dyDescent="0.35">
      <c r="H451" s="19"/>
    </row>
    <row r="452" spans="8:8" x14ac:dyDescent="0.35">
      <c r="H452" s="19"/>
    </row>
    <row r="453" spans="8:8" x14ac:dyDescent="0.35">
      <c r="H453" s="19"/>
    </row>
    <row r="454" spans="8:8" x14ac:dyDescent="0.35">
      <c r="H454" s="19"/>
    </row>
    <row r="455" spans="8:8" x14ac:dyDescent="0.35">
      <c r="H455" s="19"/>
    </row>
    <row r="456" spans="8:8" x14ac:dyDescent="0.35">
      <c r="H456" s="19"/>
    </row>
    <row r="457" spans="8:8" x14ac:dyDescent="0.35">
      <c r="H457" s="19"/>
    </row>
    <row r="458" spans="8:8" x14ac:dyDescent="0.35">
      <c r="H458" s="19"/>
    </row>
    <row r="459" spans="8:8" x14ac:dyDescent="0.35">
      <c r="H459" s="19"/>
    </row>
    <row r="460" spans="8:8" x14ac:dyDescent="0.35">
      <c r="H460" s="19"/>
    </row>
    <row r="461" spans="8:8" x14ac:dyDescent="0.35">
      <c r="H461" s="19"/>
    </row>
    <row r="462" spans="8:8" x14ac:dyDescent="0.35">
      <c r="H462" s="19"/>
    </row>
    <row r="463" spans="8:8" x14ac:dyDescent="0.35">
      <c r="H463" s="19"/>
    </row>
    <row r="464" spans="8:8" x14ac:dyDescent="0.35">
      <c r="H464" s="19"/>
    </row>
    <row r="465" spans="8:8" x14ac:dyDescent="0.35">
      <c r="H465" s="19"/>
    </row>
    <row r="466" spans="8:8" x14ac:dyDescent="0.35">
      <c r="H466" s="19"/>
    </row>
    <row r="467" spans="8:8" x14ac:dyDescent="0.35">
      <c r="H467" s="19"/>
    </row>
    <row r="468" spans="8:8" x14ac:dyDescent="0.35">
      <c r="H468" s="19"/>
    </row>
    <row r="469" spans="8:8" x14ac:dyDescent="0.35">
      <c r="H469" s="19"/>
    </row>
    <row r="470" spans="8:8" x14ac:dyDescent="0.35">
      <c r="H470" s="19"/>
    </row>
    <row r="471" spans="8:8" x14ac:dyDescent="0.35">
      <c r="H471" s="19"/>
    </row>
    <row r="472" spans="8:8" x14ac:dyDescent="0.35">
      <c r="H472" s="19"/>
    </row>
    <row r="473" spans="8:8" x14ac:dyDescent="0.35">
      <c r="H473" s="19"/>
    </row>
    <row r="474" spans="8:8" x14ac:dyDescent="0.35">
      <c r="H474" s="19"/>
    </row>
    <row r="475" spans="8:8" x14ac:dyDescent="0.35">
      <c r="H475" s="19"/>
    </row>
    <row r="476" spans="8:8" x14ac:dyDescent="0.35">
      <c r="H476" s="19"/>
    </row>
    <row r="477" spans="8:8" x14ac:dyDescent="0.35">
      <c r="H477" s="19"/>
    </row>
    <row r="478" spans="8:8" x14ac:dyDescent="0.35">
      <c r="H478" s="19"/>
    </row>
    <row r="479" spans="8:8" x14ac:dyDescent="0.35">
      <c r="H479" s="19"/>
    </row>
    <row r="480" spans="8:8" x14ac:dyDescent="0.35">
      <c r="H480" s="19"/>
    </row>
    <row r="481" spans="8:8" x14ac:dyDescent="0.35">
      <c r="H481" s="19"/>
    </row>
    <row r="482" spans="8:8" x14ac:dyDescent="0.35">
      <c r="H482" s="19"/>
    </row>
    <row r="483" spans="8:8" x14ac:dyDescent="0.35">
      <c r="H483" s="19"/>
    </row>
    <row r="484" spans="8:8" x14ac:dyDescent="0.35">
      <c r="H484" s="19"/>
    </row>
    <row r="485" spans="8:8" x14ac:dyDescent="0.35">
      <c r="H485" s="19"/>
    </row>
    <row r="486" spans="8:8" x14ac:dyDescent="0.35">
      <c r="H486" s="19"/>
    </row>
    <row r="487" spans="8:8" x14ac:dyDescent="0.35">
      <c r="H487" s="19"/>
    </row>
    <row r="488" spans="8:8" x14ac:dyDescent="0.35">
      <c r="H488" s="19"/>
    </row>
    <row r="489" spans="8:8" x14ac:dyDescent="0.35">
      <c r="H489" s="19"/>
    </row>
    <row r="490" spans="8:8" x14ac:dyDescent="0.35">
      <c r="H490" s="19"/>
    </row>
    <row r="491" spans="8:8" x14ac:dyDescent="0.35">
      <c r="H491" s="19"/>
    </row>
    <row r="492" spans="8:8" x14ac:dyDescent="0.35">
      <c r="H492" s="19"/>
    </row>
    <row r="493" spans="8:8" x14ac:dyDescent="0.35">
      <c r="H493" s="19"/>
    </row>
    <row r="494" spans="8:8" x14ac:dyDescent="0.35">
      <c r="H494" s="19"/>
    </row>
    <row r="495" spans="8:8" x14ac:dyDescent="0.35">
      <c r="H495" s="19"/>
    </row>
    <row r="496" spans="8:8" x14ac:dyDescent="0.35">
      <c r="H496" s="19"/>
    </row>
    <row r="497" spans="8:8" x14ac:dyDescent="0.35">
      <c r="H497" s="19"/>
    </row>
    <row r="498" spans="8:8" x14ac:dyDescent="0.35">
      <c r="H498" s="19"/>
    </row>
    <row r="499" spans="8:8" x14ac:dyDescent="0.35">
      <c r="H499" s="19"/>
    </row>
    <row r="500" spans="8:8" x14ac:dyDescent="0.35">
      <c r="H500" s="19"/>
    </row>
    <row r="501" spans="8:8" x14ac:dyDescent="0.35">
      <c r="H501" s="19"/>
    </row>
    <row r="502" spans="8:8" x14ac:dyDescent="0.35">
      <c r="H502" s="19"/>
    </row>
    <row r="503" spans="8:8" x14ac:dyDescent="0.35">
      <c r="H503" s="19"/>
    </row>
    <row r="504" spans="8:8" x14ac:dyDescent="0.35">
      <c r="H504" s="19"/>
    </row>
    <row r="505" spans="8:8" x14ac:dyDescent="0.35">
      <c r="H505" s="19"/>
    </row>
    <row r="506" spans="8:8" x14ac:dyDescent="0.35">
      <c r="H506" s="19"/>
    </row>
    <row r="507" spans="8:8" x14ac:dyDescent="0.35">
      <c r="H507" s="19"/>
    </row>
    <row r="508" spans="8:8" x14ac:dyDescent="0.35">
      <c r="H508" s="19"/>
    </row>
    <row r="509" spans="8:8" x14ac:dyDescent="0.35">
      <c r="H509" s="19"/>
    </row>
    <row r="510" spans="8:8" x14ac:dyDescent="0.35">
      <c r="H510" s="19"/>
    </row>
    <row r="511" spans="8:8" x14ac:dyDescent="0.35">
      <c r="H511" s="19"/>
    </row>
    <row r="512" spans="8:8" x14ac:dyDescent="0.35">
      <c r="H512" s="19"/>
    </row>
    <row r="513" spans="8:8" x14ac:dyDescent="0.35">
      <c r="H513" s="19"/>
    </row>
    <row r="514" spans="8:8" x14ac:dyDescent="0.35">
      <c r="H514" s="19"/>
    </row>
    <row r="515" spans="8:8" x14ac:dyDescent="0.35">
      <c r="H515" s="19"/>
    </row>
    <row r="516" spans="8:8" x14ac:dyDescent="0.35">
      <c r="H516" s="19"/>
    </row>
    <row r="517" spans="8:8" x14ac:dyDescent="0.35">
      <c r="H517" s="19"/>
    </row>
    <row r="518" spans="8:8" x14ac:dyDescent="0.35">
      <c r="H518" s="19"/>
    </row>
    <row r="519" spans="8:8" x14ac:dyDescent="0.35">
      <c r="H519" s="19"/>
    </row>
    <row r="520" spans="8:8" x14ac:dyDescent="0.35">
      <c r="H520" s="19"/>
    </row>
    <row r="521" spans="8:8" x14ac:dyDescent="0.35">
      <c r="H521" s="19"/>
    </row>
    <row r="522" spans="8:8" x14ac:dyDescent="0.35">
      <c r="H522" s="19"/>
    </row>
    <row r="523" spans="8:8" x14ac:dyDescent="0.35">
      <c r="H523" s="19"/>
    </row>
    <row r="524" spans="8:8" x14ac:dyDescent="0.35">
      <c r="H524" s="19"/>
    </row>
    <row r="525" spans="8:8" x14ac:dyDescent="0.35">
      <c r="H525" s="19"/>
    </row>
    <row r="526" spans="8:8" x14ac:dyDescent="0.35">
      <c r="H526" s="19"/>
    </row>
    <row r="527" spans="8:8" x14ac:dyDescent="0.35">
      <c r="H527" s="19"/>
    </row>
    <row r="528" spans="8:8" x14ac:dyDescent="0.35">
      <c r="H528" s="19"/>
    </row>
    <row r="529" spans="8:8" x14ac:dyDescent="0.35">
      <c r="H529" s="19"/>
    </row>
    <row r="530" spans="8:8" x14ac:dyDescent="0.35">
      <c r="H530" s="19"/>
    </row>
    <row r="531" spans="8:8" x14ac:dyDescent="0.35">
      <c r="H531" s="19"/>
    </row>
    <row r="532" spans="8:8" x14ac:dyDescent="0.35">
      <c r="H532" s="19"/>
    </row>
    <row r="533" spans="8:8" x14ac:dyDescent="0.35">
      <c r="H533" s="19"/>
    </row>
    <row r="534" spans="8:8" x14ac:dyDescent="0.35">
      <c r="H534" s="19"/>
    </row>
    <row r="535" spans="8:8" x14ac:dyDescent="0.35">
      <c r="H535" s="19"/>
    </row>
    <row r="536" spans="8:8" x14ac:dyDescent="0.35">
      <c r="H536" s="19"/>
    </row>
    <row r="537" spans="8:8" x14ac:dyDescent="0.35">
      <c r="H537" s="19"/>
    </row>
    <row r="538" spans="8:8" x14ac:dyDescent="0.35">
      <c r="H538" s="19"/>
    </row>
    <row r="539" spans="8:8" x14ac:dyDescent="0.35">
      <c r="H539" s="19"/>
    </row>
    <row r="540" spans="8:8" x14ac:dyDescent="0.35">
      <c r="H540" s="19"/>
    </row>
    <row r="541" spans="8:8" x14ac:dyDescent="0.35">
      <c r="H541" s="19"/>
    </row>
    <row r="542" spans="8:8" x14ac:dyDescent="0.35">
      <c r="H542" s="19"/>
    </row>
    <row r="543" spans="8:8" x14ac:dyDescent="0.35">
      <c r="H543" s="19"/>
    </row>
    <row r="544" spans="8:8" x14ac:dyDescent="0.35">
      <c r="H544" s="19"/>
    </row>
    <row r="545" spans="8:8" x14ac:dyDescent="0.35">
      <c r="H545" s="19"/>
    </row>
    <row r="546" spans="8:8" x14ac:dyDescent="0.35">
      <c r="H546" s="19"/>
    </row>
    <row r="547" spans="8:8" x14ac:dyDescent="0.35">
      <c r="H547" s="19"/>
    </row>
    <row r="548" spans="8:8" x14ac:dyDescent="0.35">
      <c r="H548" s="19"/>
    </row>
    <row r="549" spans="8:8" x14ac:dyDescent="0.35">
      <c r="H549" s="19"/>
    </row>
    <row r="550" spans="8:8" x14ac:dyDescent="0.35">
      <c r="H550" s="19"/>
    </row>
    <row r="551" spans="8:8" x14ac:dyDescent="0.35">
      <c r="H551" s="19"/>
    </row>
    <row r="552" spans="8:8" x14ac:dyDescent="0.35">
      <c r="H552" s="19"/>
    </row>
    <row r="553" spans="8:8" x14ac:dyDescent="0.35">
      <c r="H553" s="19"/>
    </row>
    <row r="554" spans="8:8" x14ac:dyDescent="0.35">
      <c r="H554" s="19"/>
    </row>
    <row r="555" spans="8:8" x14ac:dyDescent="0.35">
      <c r="H555" s="19"/>
    </row>
    <row r="556" spans="8:8" x14ac:dyDescent="0.35">
      <c r="H556" s="19"/>
    </row>
    <row r="557" spans="8:8" x14ac:dyDescent="0.35">
      <c r="H557" s="19"/>
    </row>
    <row r="558" spans="8:8" x14ac:dyDescent="0.35">
      <c r="H558" s="19"/>
    </row>
    <row r="559" spans="8:8" x14ac:dyDescent="0.35">
      <c r="H559" s="19"/>
    </row>
    <row r="560" spans="8:8" x14ac:dyDescent="0.35">
      <c r="H560" s="19"/>
    </row>
    <row r="561" spans="8:8" x14ac:dyDescent="0.35">
      <c r="H561" s="19"/>
    </row>
    <row r="562" spans="8:8" x14ac:dyDescent="0.35">
      <c r="H562" s="19"/>
    </row>
    <row r="563" spans="8:8" x14ac:dyDescent="0.35">
      <c r="H563" s="19"/>
    </row>
    <row r="564" spans="8:8" x14ac:dyDescent="0.35">
      <c r="H564" s="19"/>
    </row>
    <row r="565" spans="8:8" x14ac:dyDescent="0.35">
      <c r="H565" s="19"/>
    </row>
    <row r="566" spans="8:8" x14ac:dyDescent="0.35">
      <c r="H566" s="19"/>
    </row>
    <row r="567" spans="8:8" x14ac:dyDescent="0.35">
      <c r="H567" s="19"/>
    </row>
    <row r="568" spans="8:8" x14ac:dyDescent="0.35">
      <c r="H568" s="19"/>
    </row>
    <row r="569" spans="8:8" x14ac:dyDescent="0.35">
      <c r="H569" s="19"/>
    </row>
    <row r="570" spans="8:8" x14ac:dyDescent="0.35">
      <c r="H570" s="19"/>
    </row>
    <row r="571" spans="8:8" x14ac:dyDescent="0.35">
      <c r="H571" s="19"/>
    </row>
    <row r="572" spans="8:8" x14ac:dyDescent="0.35">
      <c r="H572" s="19"/>
    </row>
    <row r="573" spans="8:8" x14ac:dyDescent="0.35">
      <c r="H573" s="19"/>
    </row>
    <row r="574" spans="8:8" x14ac:dyDescent="0.35">
      <c r="H574" s="19"/>
    </row>
    <row r="575" spans="8:8" x14ac:dyDescent="0.35">
      <c r="H575" s="19"/>
    </row>
    <row r="576" spans="8:8" x14ac:dyDescent="0.35">
      <c r="H576" s="19"/>
    </row>
    <row r="577" spans="8:8" x14ac:dyDescent="0.35">
      <c r="H577" s="19"/>
    </row>
    <row r="578" spans="8:8" x14ac:dyDescent="0.35">
      <c r="H578" s="19"/>
    </row>
    <row r="579" spans="8:8" x14ac:dyDescent="0.35">
      <c r="H579" s="19"/>
    </row>
    <row r="580" spans="8:8" x14ac:dyDescent="0.35">
      <c r="H580" s="19"/>
    </row>
    <row r="581" spans="8:8" x14ac:dyDescent="0.35">
      <c r="H581" s="19"/>
    </row>
    <row r="582" spans="8:8" x14ac:dyDescent="0.35">
      <c r="H582" s="19"/>
    </row>
    <row r="583" spans="8:8" x14ac:dyDescent="0.35">
      <c r="H583" s="19"/>
    </row>
    <row r="584" spans="8:8" x14ac:dyDescent="0.35">
      <c r="H584" s="19"/>
    </row>
    <row r="585" spans="8:8" x14ac:dyDescent="0.35">
      <c r="H585" s="19"/>
    </row>
    <row r="586" spans="8:8" x14ac:dyDescent="0.35">
      <c r="H586" s="19"/>
    </row>
    <row r="587" spans="8:8" x14ac:dyDescent="0.35">
      <c r="H587" s="19"/>
    </row>
    <row r="588" spans="8:8" x14ac:dyDescent="0.35">
      <c r="H588" s="19"/>
    </row>
    <row r="589" spans="8:8" x14ac:dyDescent="0.35">
      <c r="H589" s="19"/>
    </row>
    <row r="590" spans="8:8" x14ac:dyDescent="0.35">
      <c r="H590" s="19"/>
    </row>
    <row r="591" spans="8:8" x14ac:dyDescent="0.35">
      <c r="H591" s="19"/>
    </row>
    <row r="592" spans="8:8" x14ac:dyDescent="0.35">
      <c r="H592" s="19"/>
    </row>
    <row r="593" spans="8:8" x14ac:dyDescent="0.35">
      <c r="H593" s="19"/>
    </row>
    <row r="594" spans="8:8" x14ac:dyDescent="0.35">
      <c r="H594" s="19"/>
    </row>
    <row r="595" spans="8:8" x14ac:dyDescent="0.35">
      <c r="H595" s="19"/>
    </row>
    <row r="596" spans="8:8" x14ac:dyDescent="0.35">
      <c r="H596" s="19"/>
    </row>
    <row r="597" spans="8:8" x14ac:dyDescent="0.35">
      <c r="H597" s="19"/>
    </row>
    <row r="598" spans="8:8" x14ac:dyDescent="0.35">
      <c r="H598" s="19"/>
    </row>
    <row r="599" spans="8:8" x14ac:dyDescent="0.35">
      <c r="H599" s="19"/>
    </row>
    <row r="600" spans="8:8" x14ac:dyDescent="0.35">
      <c r="H600" s="19"/>
    </row>
    <row r="601" spans="8:8" x14ac:dyDescent="0.35">
      <c r="H601" s="19"/>
    </row>
    <row r="602" spans="8:8" x14ac:dyDescent="0.35">
      <c r="H602" s="19"/>
    </row>
    <row r="603" spans="8:8" x14ac:dyDescent="0.35">
      <c r="H603" s="19"/>
    </row>
    <row r="604" spans="8:8" x14ac:dyDescent="0.35">
      <c r="H604" s="19"/>
    </row>
    <row r="605" spans="8:8" x14ac:dyDescent="0.35">
      <c r="H605" s="19"/>
    </row>
    <row r="606" spans="8:8" x14ac:dyDescent="0.35">
      <c r="H606" s="19"/>
    </row>
    <row r="607" spans="8:8" x14ac:dyDescent="0.35">
      <c r="H607" s="19"/>
    </row>
    <row r="608" spans="8:8" x14ac:dyDescent="0.35">
      <c r="H608" s="19"/>
    </row>
    <row r="609" spans="8:8" x14ac:dyDescent="0.35">
      <c r="H609" s="19"/>
    </row>
    <row r="610" spans="8:8" x14ac:dyDescent="0.35">
      <c r="H610" s="19"/>
    </row>
    <row r="611" spans="8:8" x14ac:dyDescent="0.35">
      <c r="H611" s="19"/>
    </row>
    <row r="612" spans="8:8" x14ac:dyDescent="0.35">
      <c r="H612" s="19"/>
    </row>
    <row r="613" spans="8:8" x14ac:dyDescent="0.35">
      <c r="H613" s="19"/>
    </row>
    <row r="614" spans="8:8" x14ac:dyDescent="0.35">
      <c r="H614" s="19"/>
    </row>
    <row r="615" spans="8:8" x14ac:dyDescent="0.35">
      <c r="H615" s="19"/>
    </row>
    <row r="616" spans="8:8" x14ac:dyDescent="0.35">
      <c r="H616" s="19"/>
    </row>
    <row r="617" spans="8:8" x14ac:dyDescent="0.35">
      <c r="H617" s="19"/>
    </row>
    <row r="618" spans="8:8" x14ac:dyDescent="0.35">
      <c r="H618" s="19"/>
    </row>
    <row r="619" spans="8:8" x14ac:dyDescent="0.35">
      <c r="H619" s="19"/>
    </row>
    <row r="620" spans="8:8" x14ac:dyDescent="0.35">
      <c r="H620" s="19"/>
    </row>
    <row r="621" spans="8:8" x14ac:dyDescent="0.35">
      <c r="H621" s="19"/>
    </row>
    <row r="622" spans="8:8" x14ac:dyDescent="0.35">
      <c r="H622" s="19"/>
    </row>
    <row r="623" spans="8:8" x14ac:dyDescent="0.35">
      <c r="H623" s="19"/>
    </row>
    <row r="624" spans="8:8" x14ac:dyDescent="0.35">
      <c r="H624" s="19"/>
    </row>
    <row r="625" spans="8:8" x14ac:dyDescent="0.35">
      <c r="H625" s="19"/>
    </row>
    <row r="626" spans="8:8" x14ac:dyDescent="0.35">
      <c r="H626" s="19"/>
    </row>
    <row r="627" spans="8:8" x14ac:dyDescent="0.35">
      <c r="H627" s="19"/>
    </row>
    <row r="628" spans="8:8" x14ac:dyDescent="0.35">
      <c r="H628" s="19"/>
    </row>
    <row r="629" spans="8:8" x14ac:dyDescent="0.35">
      <c r="H629" s="19"/>
    </row>
    <row r="630" spans="8:8" x14ac:dyDescent="0.35">
      <c r="H630" s="19"/>
    </row>
    <row r="631" spans="8:8" x14ac:dyDescent="0.35">
      <c r="H631" s="19"/>
    </row>
    <row r="632" spans="8:8" x14ac:dyDescent="0.35">
      <c r="H632" s="19"/>
    </row>
    <row r="633" spans="8:8" x14ac:dyDescent="0.35">
      <c r="H633" s="19"/>
    </row>
    <row r="634" spans="8:8" x14ac:dyDescent="0.35">
      <c r="H634" s="19"/>
    </row>
    <row r="635" spans="8:8" x14ac:dyDescent="0.35">
      <c r="H635" s="19"/>
    </row>
    <row r="636" spans="8:8" x14ac:dyDescent="0.35">
      <c r="H636" s="19"/>
    </row>
    <row r="637" spans="8:8" x14ac:dyDescent="0.35">
      <c r="H637" s="19"/>
    </row>
    <row r="638" spans="8:8" x14ac:dyDescent="0.35">
      <c r="H638" s="19"/>
    </row>
    <row r="639" spans="8:8" x14ac:dyDescent="0.35">
      <c r="H639" s="19"/>
    </row>
    <row r="640" spans="8:8" x14ac:dyDescent="0.35">
      <c r="H640" s="19"/>
    </row>
    <row r="641" spans="8:8" x14ac:dyDescent="0.35">
      <c r="H641" s="19"/>
    </row>
    <row r="642" spans="8:8" x14ac:dyDescent="0.35">
      <c r="H642" s="19"/>
    </row>
    <row r="643" spans="8:8" x14ac:dyDescent="0.35">
      <c r="H643" s="19"/>
    </row>
    <row r="644" spans="8:8" x14ac:dyDescent="0.35">
      <c r="H644" s="19"/>
    </row>
    <row r="645" spans="8:8" x14ac:dyDescent="0.35">
      <c r="H645" s="19"/>
    </row>
    <row r="646" spans="8:8" x14ac:dyDescent="0.35">
      <c r="H646" s="19"/>
    </row>
    <row r="647" spans="8:8" x14ac:dyDescent="0.35">
      <c r="H647" s="19"/>
    </row>
    <row r="648" spans="8:8" x14ac:dyDescent="0.35">
      <c r="H648" s="19"/>
    </row>
    <row r="649" spans="8:8" x14ac:dyDescent="0.35">
      <c r="H649" s="19"/>
    </row>
    <row r="650" spans="8:8" x14ac:dyDescent="0.35">
      <c r="H650" s="19"/>
    </row>
    <row r="651" spans="8:8" x14ac:dyDescent="0.35">
      <c r="H651" s="19"/>
    </row>
    <row r="652" spans="8:8" x14ac:dyDescent="0.35">
      <c r="H652" s="19"/>
    </row>
    <row r="653" spans="8:8" x14ac:dyDescent="0.35">
      <c r="H653" s="19"/>
    </row>
    <row r="654" spans="8:8" x14ac:dyDescent="0.35">
      <c r="H654" s="19"/>
    </row>
    <row r="655" spans="8:8" x14ac:dyDescent="0.35">
      <c r="H655" s="19"/>
    </row>
    <row r="656" spans="8:8" x14ac:dyDescent="0.35">
      <c r="H656" s="19"/>
    </row>
    <row r="657" spans="8:8" x14ac:dyDescent="0.35">
      <c r="H657" s="19"/>
    </row>
    <row r="658" spans="8:8" x14ac:dyDescent="0.35">
      <c r="H658" s="19"/>
    </row>
    <row r="659" spans="8:8" x14ac:dyDescent="0.35">
      <c r="H659" s="19"/>
    </row>
    <row r="660" spans="8:8" x14ac:dyDescent="0.35">
      <c r="H660" s="19"/>
    </row>
    <row r="661" spans="8:8" x14ac:dyDescent="0.35">
      <c r="H661" s="19"/>
    </row>
    <row r="662" spans="8:8" x14ac:dyDescent="0.35">
      <c r="H662" s="19"/>
    </row>
    <row r="663" spans="8:8" x14ac:dyDescent="0.35">
      <c r="H663" s="19"/>
    </row>
    <row r="664" spans="8:8" x14ac:dyDescent="0.35">
      <c r="H664" s="19"/>
    </row>
    <row r="665" spans="8:8" x14ac:dyDescent="0.35">
      <c r="H665" s="19"/>
    </row>
    <row r="666" spans="8:8" x14ac:dyDescent="0.35">
      <c r="H666" s="19"/>
    </row>
    <row r="667" spans="8:8" x14ac:dyDescent="0.35">
      <c r="H667" s="19"/>
    </row>
    <row r="668" spans="8:8" x14ac:dyDescent="0.35">
      <c r="H668" s="19"/>
    </row>
    <row r="669" spans="8:8" x14ac:dyDescent="0.35">
      <c r="H669" s="19"/>
    </row>
    <row r="670" spans="8:8" x14ac:dyDescent="0.35">
      <c r="H670" s="19"/>
    </row>
    <row r="671" spans="8:8" x14ac:dyDescent="0.35">
      <c r="H671" s="19"/>
    </row>
    <row r="672" spans="8:8" x14ac:dyDescent="0.35">
      <c r="H672" s="19"/>
    </row>
    <row r="673" spans="8:8" x14ac:dyDescent="0.35">
      <c r="H673" s="19"/>
    </row>
    <row r="674" spans="8:8" x14ac:dyDescent="0.35">
      <c r="H674" s="19"/>
    </row>
    <row r="675" spans="8:8" x14ac:dyDescent="0.35">
      <c r="H675" s="19"/>
    </row>
    <row r="676" spans="8:8" x14ac:dyDescent="0.35">
      <c r="H676" s="19"/>
    </row>
    <row r="677" spans="8:8" x14ac:dyDescent="0.35">
      <c r="H677" s="19"/>
    </row>
    <row r="678" spans="8:8" x14ac:dyDescent="0.35">
      <c r="H678" s="19"/>
    </row>
    <row r="679" spans="8:8" x14ac:dyDescent="0.35">
      <c r="H679" s="19"/>
    </row>
    <row r="680" spans="8:8" x14ac:dyDescent="0.35">
      <c r="H680" s="19"/>
    </row>
    <row r="681" spans="8:8" x14ac:dyDescent="0.35">
      <c r="H681" s="19"/>
    </row>
    <row r="682" spans="8:8" x14ac:dyDescent="0.35">
      <c r="H682" s="19"/>
    </row>
    <row r="683" spans="8:8" x14ac:dyDescent="0.35">
      <c r="H683" s="19"/>
    </row>
    <row r="684" spans="8:8" x14ac:dyDescent="0.35">
      <c r="H684" s="19"/>
    </row>
    <row r="685" spans="8:8" x14ac:dyDescent="0.35">
      <c r="H685" s="19"/>
    </row>
    <row r="686" spans="8:8" x14ac:dyDescent="0.35">
      <c r="H686" s="19"/>
    </row>
    <row r="687" spans="8:8" x14ac:dyDescent="0.35">
      <c r="H687" s="19"/>
    </row>
    <row r="688" spans="8:8" x14ac:dyDescent="0.35">
      <c r="H688" s="19"/>
    </row>
    <row r="689" spans="8:8" x14ac:dyDescent="0.35">
      <c r="H689" s="19"/>
    </row>
    <row r="690" spans="8:8" x14ac:dyDescent="0.35">
      <c r="H690" s="19"/>
    </row>
    <row r="691" spans="8:8" x14ac:dyDescent="0.35">
      <c r="H691" s="19"/>
    </row>
    <row r="692" spans="8:8" x14ac:dyDescent="0.35">
      <c r="H692" s="19"/>
    </row>
    <row r="693" spans="8:8" x14ac:dyDescent="0.35">
      <c r="H693" s="19"/>
    </row>
    <row r="694" spans="8:8" x14ac:dyDescent="0.35">
      <c r="H694" s="19"/>
    </row>
    <row r="695" spans="8:8" x14ac:dyDescent="0.35">
      <c r="H695" s="19"/>
    </row>
    <row r="696" spans="8:8" x14ac:dyDescent="0.35">
      <c r="H696" s="19"/>
    </row>
    <row r="697" spans="8:8" x14ac:dyDescent="0.35">
      <c r="H697" s="19"/>
    </row>
    <row r="698" spans="8:8" x14ac:dyDescent="0.35">
      <c r="H698" s="19"/>
    </row>
    <row r="699" spans="8:8" x14ac:dyDescent="0.35">
      <c r="H699" s="19"/>
    </row>
    <row r="700" spans="8:8" x14ac:dyDescent="0.35">
      <c r="H700" s="19"/>
    </row>
    <row r="701" spans="8:8" x14ac:dyDescent="0.35">
      <c r="H701" s="19"/>
    </row>
    <row r="702" spans="8:8" x14ac:dyDescent="0.35">
      <c r="H702" s="19"/>
    </row>
    <row r="703" spans="8:8" x14ac:dyDescent="0.35">
      <c r="H703" s="19"/>
    </row>
    <row r="704" spans="8:8" x14ac:dyDescent="0.35">
      <c r="H704" s="19"/>
    </row>
    <row r="705" spans="8:8" x14ac:dyDescent="0.35">
      <c r="H705" s="19"/>
    </row>
    <row r="706" spans="8:8" x14ac:dyDescent="0.35">
      <c r="H706" s="19"/>
    </row>
    <row r="707" spans="8:8" x14ac:dyDescent="0.35">
      <c r="H707" s="19"/>
    </row>
    <row r="708" spans="8:8" x14ac:dyDescent="0.35">
      <c r="H708" s="19"/>
    </row>
    <row r="709" spans="8:8" x14ac:dyDescent="0.35">
      <c r="H709" s="19"/>
    </row>
    <row r="710" spans="8:8" x14ac:dyDescent="0.35">
      <c r="H710" s="19"/>
    </row>
    <row r="711" spans="8:8" x14ac:dyDescent="0.35">
      <c r="H711" s="19"/>
    </row>
    <row r="712" spans="8:8" x14ac:dyDescent="0.35">
      <c r="H712" s="19"/>
    </row>
    <row r="713" spans="8:8" x14ac:dyDescent="0.35">
      <c r="H713" s="19"/>
    </row>
    <row r="714" spans="8:8" x14ac:dyDescent="0.35">
      <c r="H714" s="19"/>
    </row>
    <row r="715" spans="8:8" x14ac:dyDescent="0.35">
      <c r="H715" s="19"/>
    </row>
    <row r="716" spans="8:8" x14ac:dyDescent="0.35">
      <c r="H716" s="19"/>
    </row>
    <row r="717" spans="8:8" x14ac:dyDescent="0.35">
      <c r="H717" s="19"/>
    </row>
    <row r="718" spans="8:8" x14ac:dyDescent="0.35">
      <c r="H718" s="19"/>
    </row>
    <row r="719" spans="8:8" x14ac:dyDescent="0.35">
      <c r="H719" s="19"/>
    </row>
    <row r="720" spans="8:8" x14ac:dyDescent="0.35">
      <c r="H720" s="19"/>
    </row>
    <row r="721" spans="8:8" x14ac:dyDescent="0.35">
      <c r="H721" s="19"/>
    </row>
    <row r="722" spans="8:8" x14ac:dyDescent="0.35">
      <c r="H722" s="19"/>
    </row>
    <row r="723" spans="8:8" x14ac:dyDescent="0.35">
      <c r="H723" s="19"/>
    </row>
    <row r="724" spans="8:8" x14ac:dyDescent="0.35">
      <c r="H724" s="19"/>
    </row>
    <row r="725" spans="8:8" x14ac:dyDescent="0.35">
      <c r="H725" s="19"/>
    </row>
    <row r="726" spans="8:8" x14ac:dyDescent="0.35">
      <c r="H726" s="19"/>
    </row>
    <row r="727" spans="8:8" x14ac:dyDescent="0.35">
      <c r="H727" s="19"/>
    </row>
    <row r="728" spans="8:8" x14ac:dyDescent="0.35">
      <c r="H728" s="19"/>
    </row>
    <row r="729" spans="8:8" x14ac:dyDescent="0.35">
      <c r="H729" s="19"/>
    </row>
    <row r="730" spans="8:8" x14ac:dyDescent="0.35">
      <c r="H730" s="19"/>
    </row>
    <row r="731" spans="8:8" x14ac:dyDescent="0.35">
      <c r="H731" s="19"/>
    </row>
    <row r="732" spans="8:8" x14ac:dyDescent="0.35">
      <c r="H732" s="19"/>
    </row>
    <row r="733" spans="8:8" x14ac:dyDescent="0.35">
      <c r="H733" s="19"/>
    </row>
    <row r="734" spans="8:8" x14ac:dyDescent="0.35">
      <c r="H734" s="19"/>
    </row>
    <row r="735" spans="8:8" x14ac:dyDescent="0.35">
      <c r="H735" s="19"/>
    </row>
    <row r="736" spans="8:8" x14ac:dyDescent="0.35">
      <c r="H736" s="19"/>
    </row>
    <row r="737" spans="8:8" x14ac:dyDescent="0.35">
      <c r="H737" s="19"/>
    </row>
    <row r="738" spans="8:8" x14ac:dyDescent="0.35">
      <c r="H738" s="19"/>
    </row>
    <row r="739" spans="8:8" x14ac:dyDescent="0.35">
      <c r="H739" s="19"/>
    </row>
    <row r="740" spans="8:8" x14ac:dyDescent="0.35">
      <c r="H740" s="19"/>
    </row>
    <row r="741" spans="8:8" x14ac:dyDescent="0.35">
      <c r="H741" s="19"/>
    </row>
    <row r="742" spans="8:8" x14ac:dyDescent="0.35">
      <c r="H742" s="19"/>
    </row>
    <row r="743" spans="8:8" x14ac:dyDescent="0.35">
      <c r="H743" s="19"/>
    </row>
    <row r="744" spans="8:8" x14ac:dyDescent="0.35">
      <c r="H744" s="19"/>
    </row>
    <row r="745" spans="8:8" x14ac:dyDescent="0.35">
      <c r="H745" s="19"/>
    </row>
    <row r="746" spans="8:8" x14ac:dyDescent="0.35">
      <c r="H746" s="19"/>
    </row>
    <row r="747" spans="8:8" x14ac:dyDescent="0.35">
      <c r="H747" s="19"/>
    </row>
    <row r="748" spans="8:8" x14ac:dyDescent="0.35">
      <c r="H748" s="19"/>
    </row>
    <row r="749" spans="8:8" x14ac:dyDescent="0.35">
      <c r="H749" s="19"/>
    </row>
    <row r="750" spans="8:8" x14ac:dyDescent="0.35">
      <c r="H750" s="19"/>
    </row>
    <row r="751" spans="8:8" x14ac:dyDescent="0.35">
      <c r="H751" s="19"/>
    </row>
    <row r="752" spans="8:8" x14ac:dyDescent="0.35">
      <c r="H752" s="19"/>
    </row>
    <row r="753" spans="8:8" x14ac:dyDescent="0.35">
      <c r="H753" s="19"/>
    </row>
    <row r="754" spans="8:8" x14ac:dyDescent="0.35">
      <c r="H754" s="19"/>
    </row>
    <row r="755" spans="8:8" x14ac:dyDescent="0.35">
      <c r="H755" s="19"/>
    </row>
    <row r="756" spans="8:8" x14ac:dyDescent="0.35">
      <c r="H756" s="19"/>
    </row>
    <row r="757" spans="8:8" x14ac:dyDescent="0.35">
      <c r="H757" s="19"/>
    </row>
    <row r="758" spans="8:8" x14ac:dyDescent="0.35">
      <c r="H758" s="19"/>
    </row>
    <row r="759" spans="8:8" x14ac:dyDescent="0.35">
      <c r="H759" s="19"/>
    </row>
    <row r="760" spans="8:8" x14ac:dyDescent="0.35">
      <c r="H760" s="19"/>
    </row>
    <row r="761" spans="8:8" x14ac:dyDescent="0.35">
      <c r="H761" s="19"/>
    </row>
    <row r="762" spans="8:8" x14ac:dyDescent="0.35">
      <c r="H762" s="19"/>
    </row>
    <row r="763" spans="8:8" x14ac:dyDescent="0.35">
      <c r="H763" s="19"/>
    </row>
    <row r="764" spans="8:8" x14ac:dyDescent="0.35">
      <c r="H764" s="19"/>
    </row>
    <row r="765" spans="8:8" x14ac:dyDescent="0.35">
      <c r="H765" s="19"/>
    </row>
    <row r="766" spans="8:8" x14ac:dyDescent="0.35">
      <c r="H766" s="19"/>
    </row>
    <row r="767" spans="8:8" x14ac:dyDescent="0.35">
      <c r="H767" s="19"/>
    </row>
    <row r="768" spans="8:8" x14ac:dyDescent="0.35">
      <c r="H768" s="19"/>
    </row>
    <row r="769" spans="8:8" x14ac:dyDescent="0.35">
      <c r="H769" s="19"/>
    </row>
    <row r="770" spans="8:8" x14ac:dyDescent="0.35">
      <c r="H770" s="19"/>
    </row>
    <row r="771" spans="8:8" x14ac:dyDescent="0.35">
      <c r="H771" s="19"/>
    </row>
    <row r="772" spans="8:8" x14ac:dyDescent="0.35">
      <c r="H772" s="19"/>
    </row>
    <row r="773" spans="8:8" x14ac:dyDescent="0.35">
      <c r="H773" s="19"/>
    </row>
    <row r="774" spans="8:8" x14ac:dyDescent="0.35">
      <c r="H774" s="19"/>
    </row>
    <row r="775" spans="8:8" x14ac:dyDescent="0.35">
      <c r="H775" s="19"/>
    </row>
    <row r="776" spans="8:8" x14ac:dyDescent="0.35">
      <c r="H776" s="19"/>
    </row>
    <row r="777" spans="8:8" x14ac:dyDescent="0.35">
      <c r="H777" s="19"/>
    </row>
    <row r="778" spans="8:8" x14ac:dyDescent="0.35">
      <c r="H778" s="19"/>
    </row>
    <row r="779" spans="8:8" x14ac:dyDescent="0.35">
      <c r="H779" s="19"/>
    </row>
    <row r="780" spans="8:8" x14ac:dyDescent="0.35">
      <c r="H780" s="19"/>
    </row>
    <row r="781" spans="8:8" x14ac:dyDescent="0.35">
      <c r="H781" s="19"/>
    </row>
    <row r="782" spans="8:8" x14ac:dyDescent="0.35">
      <c r="H782" s="19"/>
    </row>
    <row r="783" spans="8:8" x14ac:dyDescent="0.35">
      <c r="H783" s="19"/>
    </row>
    <row r="784" spans="8:8" x14ac:dyDescent="0.35">
      <c r="H784" s="19"/>
    </row>
    <row r="785" spans="8:8" x14ac:dyDescent="0.35">
      <c r="H785" s="19"/>
    </row>
    <row r="786" spans="8:8" x14ac:dyDescent="0.35">
      <c r="H786" s="19"/>
    </row>
    <row r="787" spans="8:8" x14ac:dyDescent="0.35">
      <c r="H787" s="19"/>
    </row>
    <row r="788" spans="8:8" x14ac:dyDescent="0.35">
      <c r="H788" s="19"/>
    </row>
    <row r="789" spans="8:8" x14ac:dyDescent="0.35">
      <c r="H789" s="19"/>
    </row>
    <row r="790" spans="8:8" x14ac:dyDescent="0.35">
      <c r="H790" s="19"/>
    </row>
    <row r="791" spans="8:8" x14ac:dyDescent="0.35">
      <c r="H791" s="19"/>
    </row>
    <row r="792" spans="8:8" x14ac:dyDescent="0.35">
      <c r="H792" s="19"/>
    </row>
    <row r="793" spans="8:8" x14ac:dyDescent="0.35">
      <c r="H793" s="19"/>
    </row>
    <row r="794" spans="8:8" x14ac:dyDescent="0.35">
      <c r="H794" s="19"/>
    </row>
    <row r="795" spans="8:8" x14ac:dyDescent="0.35">
      <c r="H795" s="19"/>
    </row>
    <row r="796" spans="8:8" x14ac:dyDescent="0.35">
      <c r="H796" s="19"/>
    </row>
    <row r="797" spans="8:8" x14ac:dyDescent="0.35">
      <c r="H797" s="19"/>
    </row>
    <row r="798" spans="8:8" x14ac:dyDescent="0.35">
      <c r="H798" s="19"/>
    </row>
    <row r="799" spans="8:8" x14ac:dyDescent="0.35">
      <c r="H799" s="19"/>
    </row>
    <row r="800" spans="8:8" x14ac:dyDescent="0.35">
      <c r="H800" s="19"/>
    </row>
    <row r="801" spans="8:8" x14ac:dyDescent="0.35">
      <c r="H801" s="19"/>
    </row>
    <row r="802" spans="8:8" x14ac:dyDescent="0.35">
      <c r="H802" s="19"/>
    </row>
    <row r="803" spans="8:8" x14ac:dyDescent="0.35">
      <c r="H803" s="19"/>
    </row>
    <row r="804" spans="8:8" x14ac:dyDescent="0.35">
      <c r="H804" s="19"/>
    </row>
    <row r="805" spans="8:8" x14ac:dyDescent="0.35">
      <c r="H805" s="19"/>
    </row>
    <row r="806" spans="8:8" x14ac:dyDescent="0.35">
      <c r="H806" s="19"/>
    </row>
    <row r="807" spans="8:8" x14ac:dyDescent="0.35">
      <c r="H807" s="19"/>
    </row>
    <row r="808" spans="8:8" x14ac:dyDescent="0.35">
      <c r="H808" s="19"/>
    </row>
    <row r="809" spans="8:8" x14ac:dyDescent="0.35">
      <c r="H809" s="19"/>
    </row>
    <row r="810" spans="8:8" x14ac:dyDescent="0.35">
      <c r="H810" s="19"/>
    </row>
    <row r="811" spans="8:8" x14ac:dyDescent="0.35">
      <c r="H811" s="19"/>
    </row>
    <row r="812" spans="8:8" x14ac:dyDescent="0.35">
      <c r="H812" s="19"/>
    </row>
    <row r="813" spans="8:8" x14ac:dyDescent="0.35">
      <c r="H813" s="19"/>
    </row>
    <row r="814" spans="8:8" x14ac:dyDescent="0.35">
      <c r="H814" s="19"/>
    </row>
    <row r="815" spans="8:8" x14ac:dyDescent="0.35">
      <c r="H815" s="19"/>
    </row>
    <row r="816" spans="8:8" x14ac:dyDescent="0.35">
      <c r="H816" s="19"/>
    </row>
    <row r="817" spans="8:8" x14ac:dyDescent="0.35">
      <c r="H817" s="19"/>
    </row>
    <row r="818" spans="8:8" x14ac:dyDescent="0.35">
      <c r="H818" s="19"/>
    </row>
    <row r="819" spans="8:8" x14ac:dyDescent="0.35">
      <c r="H819" s="19"/>
    </row>
    <row r="820" spans="8:8" x14ac:dyDescent="0.35">
      <c r="H820" s="19"/>
    </row>
    <row r="821" spans="8:8" x14ac:dyDescent="0.35">
      <c r="H821" s="19"/>
    </row>
    <row r="822" spans="8:8" x14ac:dyDescent="0.35">
      <c r="H822" s="19"/>
    </row>
    <row r="823" spans="8:8" x14ac:dyDescent="0.35">
      <c r="H823" s="19"/>
    </row>
    <row r="824" spans="8:8" x14ac:dyDescent="0.35">
      <c r="H824" s="19"/>
    </row>
    <row r="825" spans="8:8" x14ac:dyDescent="0.35">
      <c r="H825" s="19"/>
    </row>
    <row r="826" spans="8:8" x14ac:dyDescent="0.35">
      <c r="H826" s="19"/>
    </row>
    <row r="827" spans="8:8" x14ac:dyDescent="0.35">
      <c r="H827" s="19"/>
    </row>
    <row r="828" spans="8:8" x14ac:dyDescent="0.35">
      <c r="H828" s="19"/>
    </row>
    <row r="829" spans="8:8" x14ac:dyDescent="0.35">
      <c r="H829" s="19"/>
    </row>
    <row r="830" spans="8:8" x14ac:dyDescent="0.35">
      <c r="H830" s="19"/>
    </row>
    <row r="831" spans="8:8" x14ac:dyDescent="0.35">
      <c r="H831" s="19"/>
    </row>
    <row r="832" spans="8:8" x14ac:dyDescent="0.35">
      <c r="H832" s="19"/>
    </row>
    <row r="833" spans="8:8" x14ac:dyDescent="0.35">
      <c r="H833" s="19"/>
    </row>
    <row r="834" spans="8:8" x14ac:dyDescent="0.35">
      <c r="H834" s="19"/>
    </row>
    <row r="835" spans="8:8" x14ac:dyDescent="0.35">
      <c r="H835" s="19"/>
    </row>
    <row r="836" spans="8:8" x14ac:dyDescent="0.35">
      <c r="H836" s="19"/>
    </row>
    <row r="837" spans="8:8" x14ac:dyDescent="0.35">
      <c r="H837" s="19"/>
    </row>
    <row r="838" spans="8:8" x14ac:dyDescent="0.35">
      <c r="H838" s="19"/>
    </row>
    <row r="839" spans="8:8" x14ac:dyDescent="0.35">
      <c r="H839" s="19"/>
    </row>
    <row r="840" spans="8:8" x14ac:dyDescent="0.35">
      <c r="H840" s="19"/>
    </row>
    <row r="841" spans="8:8" x14ac:dyDescent="0.35">
      <c r="H841" s="19"/>
    </row>
    <row r="842" spans="8:8" x14ac:dyDescent="0.35">
      <c r="H842" s="19"/>
    </row>
    <row r="843" spans="8:8" x14ac:dyDescent="0.35">
      <c r="H843" s="19"/>
    </row>
    <row r="844" spans="8:8" x14ac:dyDescent="0.35">
      <c r="H844" s="19"/>
    </row>
    <row r="845" spans="8:8" x14ac:dyDescent="0.35">
      <c r="H845" s="19"/>
    </row>
    <row r="846" spans="8:8" x14ac:dyDescent="0.35">
      <c r="H846" s="19"/>
    </row>
    <row r="847" spans="8:8" x14ac:dyDescent="0.35">
      <c r="H847" s="19"/>
    </row>
    <row r="848" spans="8:8" x14ac:dyDescent="0.35">
      <c r="H848" s="19"/>
    </row>
    <row r="849" spans="8:8" x14ac:dyDescent="0.35">
      <c r="H849" s="19"/>
    </row>
    <row r="850" spans="8:8" x14ac:dyDescent="0.35">
      <c r="H850" s="19"/>
    </row>
    <row r="851" spans="8:8" x14ac:dyDescent="0.35">
      <c r="H851" s="19"/>
    </row>
    <row r="852" spans="8:8" x14ac:dyDescent="0.35">
      <c r="H852" s="19"/>
    </row>
    <row r="853" spans="8:8" x14ac:dyDescent="0.35">
      <c r="H853" s="19"/>
    </row>
    <row r="854" spans="8:8" x14ac:dyDescent="0.35">
      <c r="H854" s="19"/>
    </row>
    <row r="855" spans="8:8" x14ac:dyDescent="0.35">
      <c r="H855" s="19"/>
    </row>
    <row r="856" spans="8:8" x14ac:dyDescent="0.35">
      <c r="H856" s="19"/>
    </row>
    <row r="857" spans="8:8" x14ac:dyDescent="0.35">
      <c r="H857" s="19"/>
    </row>
    <row r="858" spans="8:8" x14ac:dyDescent="0.35">
      <c r="H858" s="19"/>
    </row>
    <row r="859" spans="8:8" x14ac:dyDescent="0.35">
      <c r="H859" s="19"/>
    </row>
    <row r="860" spans="8:8" x14ac:dyDescent="0.35">
      <c r="H860" s="19"/>
    </row>
    <row r="861" spans="8:8" x14ac:dyDescent="0.35">
      <c r="H861" s="19"/>
    </row>
    <row r="862" spans="8:8" x14ac:dyDescent="0.35">
      <c r="H862" s="19"/>
    </row>
    <row r="863" spans="8:8" x14ac:dyDescent="0.35">
      <c r="H863" s="19"/>
    </row>
    <row r="864" spans="8:8" x14ac:dyDescent="0.35">
      <c r="H864" s="19"/>
    </row>
    <row r="865" spans="8:8" x14ac:dyDescent="0.35">
      <c r="H865" s="19"/>
    </row>
    <row r="866" spans="8:8" x14ac:dyDescent="0.35">
      <c r="H866" s="19"/>
    </row>
    <row r="867" spans="8:8" x14ac:dyDescent="0.35">
      <c r="H867" s="19"/>
    </row>
    <row r="868" spans="8:8" x14ac:dyDescent="0.35">
      <c r="H868" s="19"/>
    </row>
    <row r="869" spans="8:8" x14ac:dyDescent="0.35">
      <c r="H869" s="19"/>
    </row>
    <row r="870" spans="8:8" x14ac:dyDescent="0.35">
      <c r="H870" s="19"/>
    </row>
    <row r="871" spans="8:8" x14ac:dyDescent="0.35">
      <c r="H871" s="19"/>
    </row>
    <row r="872" spans="8:8" x14ac:dyDescent="0.35">
      <c r="H872" s="19"/>
    </row>
    <row r="873" spans="8:8" x14ac:dyDescent="0.35">
      <c r="H873" s="19"/>
    </row>
    <row r="874" spans="8:8" x14ac:dyDescent="0.35">
      <c r="H874" s="19"/>
    </row>
    <row r="875" spans="8:8" x14ac:dyDescent="0.35">
      <c r="H875" s="19"/>
    </row>
    <row r="876" spans="8:8" x14ac:dyDescent="0.35">
      <c r="H876" s="19"/>
    </row>
    <row r="877" spans="8:8" x14ac:dyDescent="0.35">
      <c r="H877" s="19"/>
    </row>
    <row r="878" spans="8:8" x14ac:dyDescent="0.35">
      <c r="H878" s="19"/>
    </row>
    <row r="879" spans="8:8" x14ac:dyDescent="0.35">
      <c r="H879" s="19"/>
    </row>
    <row r="880" spans="8:8" x14ac:dyDescent="0.35">
      <c r="H880" s="19"/>
    </row>
    <row r="881" spans="8:8" x14ac:dyDescent="0.35">
      <c r="H881" s="19"/>
    </row>
    <row r="882" spans="8:8" x14ac:dyDescent="0.35">
      <c r="H882" s="19"/>
    </row>
    <row r="883" spans="8:8" x14ac:dyDescent="0.35">
      <c r="H883" s="19"/>
    </row>
    <row r="884" spans="8:8" x14ac:dyDescent="0.35">
      <c r="H884" s="19"/>
    </row>
    <row r="885" spans="8:8" x14ac:dyDescent="0.35">
      <c r="H885" s="19"/>
    </row>
    <row r="886" spans="8:8" x14ac:dyDescent="0.35">
      <c r="H886" s="19"/>
    </row>
    <row r="887" spans="8:8" x14ac:dyDescent="0.35">
      <c r="H887" s="19"/>
    </row>
    <row r="888" spans="8:8" x14ac:dyDescent="0.35">
      <c r="H888" s="19"/>
    </row>
    <row r="889" spans="8:8" x14ac:dyDescent="0.35">
      <c r="H889" s="19"/>
    </row>
    <row r="890" spans="8:8" x14ac:dyDescent="0.35">
      <c r="H890" s="19"/>
    </row>
    <row r="891" spans="8:8" x14ac:dyDescent="0.35">
      <c r="H891" s="19"/>
    </row>
    <row r="892" spans="8:8" x14ac:dyDescent="0.35">
      <c r="H892" s="19"/>
    </row>
    <row r="893" spans="8:8" x14ac:dyDescent="0.35">
      <c r="H893" s="19"/>
    </row>
    <row r="894" spans="8:8" x14ac:dyDescent="0.35">
      <c r="H894" s="19"/>
    </row>
    <row r="895" spans="8:8" x14ac:dyDescent="0.35">
      <c r="H895" s="19"/>
    </row>
    <row r="896" spans="8:8" x14ac:dyDescent="0.35">
      <c r="H896" s="19"/>
    </row>
    <row r="897" spans="8:8" x14ac:dyDescent="0.35">
      <c r="H897" s="19"/>
    </row>
    <row r="898" spans="8:8" x14ac:dyDescent="0.35">
      <c r="H898" s="19"/>
    </row>
    <row r="899" spans="8:8" x14ac:dyDescent="0.35">
      <c r="H899" s="19"/>
    </row>
    <row r="900" spans="8:8" x14ac:dyDescent="0.35">
      <c r="H900" s="19"/>
    </row>
    <row r="901" spans="8:8" x14ac:dyDescent="0.35">
      <c r="H901" s="19"/>
    </row>
    <row r="902" spans="8:8" x14ac:dyDescent="0.35">
      <c r="H902" s="19"/>
    </row>
    <row r="903" spans="8:8" x14ac:dyDescent="0.35">
      <c r="H903" s="19"/>
    </row>
    <row r="904" spans="8:8" x14ac:dyDescent="0.35">
      <c r="H904" s="19"/>
    </row>
    <row r="905" spans="8:8" x14ac:dyDescent="0.35">
      <c r="H905" s="19"/>
    </row>
    <row r="906" spans="8:8" x14ac:dyDescent="0.35">
      <c r="H906" s="19"/>
    </row>
    <row r="907" spans="8:8" x14ac:dyDescent="0.35">
      <c r="H907" s="19"/>
    </row>
    <row r="908" spans="8:8" x14ac:dyDescent="0.35">
      <c r="H908" s="19"/>
    </row>
    <row r="909" spans="8:8" x14ac:dyDescent="0.35">
      <c r="H909" s="19"/>
    </row>
    <row r="910" spans="8:8" x14ac:dyDescent="0.35">
      <c r="H910" s="19"/>
    </row>
    <row r="911" spans="8:8" x14ac:dyDescent="0.35">
      <c r="H911" s="19"/>
    </row>
    <row r="912" spans="8:8" x14ac:dyDescent="0.35">
      <c r="H912" s="19"/>
    </row>
    <row r="913" spans="8:8" x14ac:dyDescent="0.35">
      <c r="H913" s="19"/>
    </row>
    <row r="914" spans="8:8" x14ac:dyDescent="0.35">
      <c r="H914" s="19"/>
    </row>
    <row r="915" spans="8:8" x14ac:dyDescent="0.35">
      <c r="H915" s="19"/>
    </row>
    <row r="916" spans="8:8" x14ac:dyDescent="0.35">
      <c r="H916" s="19"/>
    </row>
    <row r="917" spans="8:8" x14ac:dyDescent="0.35">
      <c r="H917" s="19"/>
    </row>
    <row r="918" spans="8:8" x14ac:dyDescent="0.35">
      <c r="H918" s="19"/>
    </row>
    <row r="919" spans="8:8" x14ac:dyDescent="0.35">
      <c r="H919" s="19"/>
    </row>
    <row r="920" spans="8:8" x14ac:dyDescent="0.35">
      <c r="H920" s="19"/>
    </row>
    <row r="921" spans="8:8" x14ac:dyDescent="0.35">
      <c r="H921" s="19"/>
    </row>
    <row r="922" spans="8:8" x14ac:dyDescent="0.35">
      <c r="H922" s="19"/>
    </row>
    <row r="923" spans="8:8" x14ac:dyDescent="0.35">
      <c r="H923" s="19"/>
    </row>
    <row r="924" spans="8:8" x14ac:dyDescent="0.35">
      <c r="H924" s="19"/>
    </row>
    <row r="925" spans="8:8" x14ac:dyDescent="0.35">
      <c r="H925" s="19"/>
    </row>
    <row r="926" spans="8:8" x14ac:dyDescent="0.35">
      <c r="H926" s="19"/>
    </row>
    <row r="927" spans="8:8" x14ac:dyDescent="0.35">
      <c r="H927" s="19"/>
    </row>
    <row r="928" spans="8:8" x14ac:dyDescent="0.35">
      <c r="H928" s="19"/>
    </row>
    <row r="929" spans="8:8" x14ac:dyDescent="0.35">
      <c r="H929" s="19"/>
    </row>
    <row r="930" spans="8:8" x14ac:dyDescent="0.35">
      <c r="H930" s="19"/>
    </row>
    <row r="931" spans="8:8" x14ac:dyDescent="0.35">
      <c r="H931" s="19"/>
    </row>
    <row r="932" spans="8:8" x14ac:dyDescent="0.35">
      <c r="H932" s="19"/>
    </row>
    <row r="933" spans="8:8" x14ac:dyDescent="0.35">
      <c r="H933" s="19"/>
    </row>
    <row r="934" spans="8:8" x14ac:dyDescent="0.35">
      <c r="H934" s="19"/>
    </row>
    <row r="935" spans="8:8" x14ac:dyDescent="0.35">
      <c r="H935" s="19"/>
    </row>
    <row r="936" spans="8:8" x14ac:dyDescent="0.35">
      <c r="H936" s="19"/>
    </row>
    <row r="937" spans="8:8" x14ac:dyDescent="0.35">
      <c r="H937" s="19"/>
    </row>
    <row r="938" spans="8:8" x14ac:dyDescent="0.35">
      <c r="H938" s="19"/>
    </row>
    <row r="939" spans="8:8" x14ac:dyDescent="0.35">
      <c r="H939" s="19"/>
    </row>
    <row r="940" spans="8:8" x14ac:dyDescent="0.35">
      <c r="H940" s="19"/>
    </row>
    <row r="941" spans="8:8" x14ac:dyDescent="0.35">
      <c r="H941" s="19"/>
    </row>
    <row r="942" spans="8:8" x14ac:dyDescent="0.35">
      <c r="H942" s="19"/>
    </row>
    <row r="943" spans="8:8" x14ac:dyDescent="0.35">
      <c r="H943" s="19"/>
    </row>
    <row r="944" spans="8:8" x14ac:dyDescent="0.35">
      <c r="H944" s="19"/>
    </row>
    <row r="945" spans="8:8" x14ac:dyDescent="0.35">
      <c r="H945" s="19"/>
    </row>
    <row r="946" spans="8:8" x14ac:dyDescent="0.35">
      <c r="H946" s="19"/>
    </row>
    <row r="947" spans="8:8" x14ac:dyDescent="0.35">
      <c r="H947" s="19"/>
    </row>
    <row r="948" spans="8:8" x14ac:dyDescent="0.35">
      <c r="H948" s="19"/>
    </row>
    <row r="949" spans="8:8" x14ac:dyDescent="0.35">
      <c r="H949" s="19"/>
    </row>
    <row r="950" spans="8:8" x14ac:dyDescent="0.35">
      <c r="H950" s="19"/>
    </row>
    <row r="951" spans="8:8" x14ac:dyDescent="0.35">
      <c r="H951" s="19"/>
    </row>
    <row r="952" spans="8:8" x14ac:dyDescent="0.35">
      <c r="H952" s="19"/>
    </row>
    <row r="953" spans="8:8" x14ac:dyDescent="0.35">
      <c r="H953" s="19"/>
    </row>
    <row r="954" spans="8:8" x14ac:dyDescent="0.35">
      <c r="H954" s="19"/>
    </row>
    <row r="955" spans="8:8" x14ac:dyDescent="0.35">
      <c r="H955" s="19"/>
    </row>
    <row r="956" spans="8:8" x14ac:dyDescent="0.35">
      <c r="H956" s="19"/>
    </row>
    <row r="957" spans="8:8" x14ac:dyDescent="0.35">
      <c r="H957" s="19"/>
    </row>
    <row r="958" spans="8:8" x14ac:dyDescent="0.35">
      <c r="H958" s="19"/>
    </row>
    <row r="959" spans="8:8" x14ac:dyDescent="0.35">
      <c r="H959" s="19"/>
    </row>
    <row r="960" spans="8:8" x14ac:dyDescent="0.35">
      <c r="H960" s="19"/>
    </row>
    <row r="961" spans="8:8" x14ac:dyDescent="0.35">
      <c r="H961" s="19"/>
    </row>
    <row r="962" spans="8:8" x14ac:dyDescent="0.35">
      <c r="H962" s="19"/>
    </row>
    <row r="963" spans="8:8" x14ac:dyDescent="0.35">
      <c r="H963" s="19"/>
    </row>
    <row r="964" spans="8:8" x14ac:dyDescent="0.35">
      <c r="H964" s="19"/>
    </row>
    <row r="965" spans="8:8" x14ac:dyDescent="0.35">
      <c r="H965" s="19"/>
    </row>
    <row r="966" spans="8:8" x14ac:dyDescent="0.35">
      <c r="H966" s="19"/>
    </row>
    <row r="967" spans="8:8" x14ac:dyDescent="0.35">
      <c r="H967" s="19"/>
    </row>
    <row r="968" spans="8:8" x14ac:dyDescent="0.35">
      <c r="H968" s="19"/>
    </row>
    <row r="969" spans="8:8" x14ac:dyDescent="0.35">
      <c r="H969" s="19"/>
    </row>
    <row r="970" spans="8:8" x14ac:dyDescent="0.35">
      <c r="H970" s="19"/>
    </row>
    <row r="971" spans="8:8" x14ac:dyDescent="0.35">
      <c r="H971" s="19"/>
    </row>
    <row r="972" spans="8:8" x14ac:dyDescent="0.35">
      <c r="H972" s="19"/>
    </row>
    <row r="973" spans="8:8" x14ac:dyDescent="0.35">
      <c r="H973" s="19"/>
    </row>
    <row r="974" spans="8:8" x14ac:dyDescent="0.35">
      <c r="H974" s="19"/>
    </row>
    <row r="975" spans="8:8" x14ac:dyDescent="0.35">
      <c r="H975" s="19"/>
    </row>
    <row r="976" spans="8:8" x14ac:dyDescent="0.35">
      <c r="H976" s="19"/>
    </row>
    <row r="977" spans="8:8" x14ac:dyDescent="0.35">
      <c r="H977" s="19"/>
    </row>
    <row r="978" spans="8:8" x14ac:dyDescent="0.35">
      <c r="H978" s="19"/>
    </row>
    <row r="979" spans="8:8" x14ac:dyDescent="0.35">
      <c r="H979" s="19"/>
    </row>
    <row r="980" spans="8:8" x14ac:dyDescent="0.35">
      <c r="H980" s="19"/>
    </row>
    <row r="981" spans="8:8" x14ac:dyDescent="0.35">
      <c r="H981" s="19"/>
    </row>
    <row r="982" spans="8:8" x14ac:dyDescent="0.35">
      <c r="H982" s="19"/>
    </row>
    <row r="983" spans="8:8" x14ac:dyDescent="0.35">
      <c r="H983" s="19"/>
    </row>
    <row r="984" spans="8:8" x14ac:dyDescent="0.35">
      <c r="H984" s="19"/>
    </row>
    <row r="985" spans="8:8" x14ac:dyDescent="0.35">
      <c r="H985" s="19"/>
    </row>
    <row r="986" spans="8:8" x14ac:dyDescent="0.35">
      <c r="H986" s="19"/>
    </row>
    <row r="987" spans="8:8" x14ac:dyDescent="0.35">
      <c r="H987" s="19"/>
    </row>
    <row r="988" spans="8:8" x14ac:dyDescent="0.35">
      <c r="H988" s="19"/>
    </row>
    <row r="989" spans="8:8" x14ac:dyDescent="0.35">
      <c r="H989" s="19"/>
    </row>
    <row r="990" spans="8:8" x14ac:dyDescent="0.35">
      <c r="H990" s="19"/>
    </row>
    <row r="991" spans="8:8" x14ac:dyDescent="0.35">
      <c r="H991" s="19"/>
    </row>
    <row r="992" spans="8:8" x14ac:dyDescent="0.35">
      <c r="H992" s="19"/>
    </row>
    <row r="993" spans="8:8" x14ac:dyDescent="0.35">
      <c r="H993" s="19"/>
    </row>
    <row r="994" spans="8:8" x14ac:dyDescent="0.35">
      <c r="H994" s="19"/>
    </row>
    <row r="995" spans="8:8" x14ac:dyDescent="0.35">
      <c r="H995" s="19"/>
    </row>
    <row r="996" spans="8:8" x14ac:dyDescent="0.35">
      <c r="H996" s="19"/>
    </row>
    <row r="997" spans="8:8" x14ac:dyDescent="0.35">
      <c r="H997" s="19"/>
    </row>
    <row r="998" spans="8:8" x14ac:dyDescent="0.35">
      <c r="H998" s="19"/>
    </row>
    <row r="999" spans="8:8" x14ac:dyDescent="0.35">
      <c r="H999" s="19"/>
    </row>
    <row r="1000" spans="8:8" x14ac:dyDescent="0.35">
      <c r="H1000" s="19"/>
    </row>
    <row r="1001" spans="8:8" x14ac:dyDescent="0.35">
      <c r="H1001" s="19"/>
    </row>
    <row r="1002" spans="8:8" x14ac:dyDescent="0.35">
      <c r="H1002" s="19"/>
    </row>
    <row r="1003" spans="8:8" x14ac:dyDescent="0.35">
      <c r="H1003" s="19"/>
    </row>
    <row r="1004" spans="8:8" x14ac:dyDescent="0.35">
      <c r="H1004" s="19"/>
    </row>
    <row r="1005" spans="8:8" x14ac:dyDescent="0.35">
      <c r="H1005" s="19"/>
    </row>
    <row r="1006" spans="8:8" x14ac:dyDescent="0.35">
      <c r="H1006" s="19"/>
    </row>
    <row r="1007" spans="8:8" x14ac:dyDescent="0.35">
      <c r="H1007" s="19"/>
    </row>
    <row r="1008" spans="8:8" x14ac:dyDescent="0.35">
      <c r="H1008" s="19"/>
    </row>
    <row r="1009" spans="8:8" x14ac:dyDescent="0.35">
      <c r="H1009" s="19"/>
    </row>
    <row r="1010" spans="8:8" x14ac:dyDescent="0.35">
      <c r="H1010" s="19"/>
    </row>
    <row r="1011" spans="8:8" x14ac:dyDescent="0.35">
      <c r="H1011" s="19"/>
    </row>
    <row r="1012" spans="8:8" x14ac:dyDescent="0.35">
      <c r="H1012" s="19"/>
    </row>
    <row r="1013" spans="8:8" x14ac:dyDescent="0.35">
      <c r="H1013" s="19"/>
    </row>
    <row r="1014" spans="8:8" x14ac:dyDescent="0.35">
      <c r="H1014" s="19"/>
    </row>
    <row r="1015" spans="8:8" x14ac:dyDescent="0.35">
      <c r="H1015" s="19"/>
    </row>
    <row r="1016" spans="8:8" x14ac:dyDescent="0.35">
      <c r="H1016" s="19"/>
    </row>
    <row r="1017" spans="8:8" x14ac:dyDescent="0.35">
      <c r="H1017" s="19"/>
    </row>
    <row r="1018" spans="8:8" x14ac:dyDescent="0.35">
      <c r="H1018" s="19"/>
    </row>
    <row r="1019" spans="8:8" x14ac:dyDescent="0.35">
      <c r="H1019" s="19"/>
    </row>
    <row r="1020" spans="8:8" x14ac:dyDescent="0.35">
      <c r="H1020" s="19"/>
    </row>
    <row r="1021" spans="8:8" x14ac:dyDescent="0.35">
      <c r="H1021" s="19"/>
    </row>
    <row r="1022" spans="8:8" x14ac:dyDescent="0.35">
      <c r="H1022" s="19"/>
    </row>
    <row r="1023" spans="8:8" x14ac:dyDescent="0.35">
      <c r="H1023" s="19"/>
    </row>
    <row r="1024" spans="8:8" x14ac:dyDescent="0.35">
      <c r="H1024" s="19"/>
    </row>
    <row r="1025" spans="8:8" x14ac:dyDescent="0.35">
      <c r="H1025" s="19"/>
    </row>
    <row r="1026" spans="8:8" x14ac:dyDescent="0.35">
      <c r="H1026" s="19"/>
    </row>
    <row r="1027" spans="8:8" x14ac:dyDescent="0.35">
      <c r="H1027" s="19"/>
    </row>
    <row r="1028" spans="8:8" x14ac:dyDescent="0.35">
      <c r="H1028" s="19"/>
    </row>
    <row r="1029" spans="8:8" x14ac:dyDescent="0.35">
      <c r="H1029" s="19"/>
    </row>
    <row r="1030" spans="8:8" x14ac:dyDescent="0.35">
      <c r="H1030" s="19"/>
    </row>
    <row r="1031" spans="8:8" x14ac:dyDescent="0.35">
      <c r="H1031" s="19"/>
    </row>
    <row r="1032" spans="8:8" x14ac:dyDescent="0.35">
      <c r="H1032" s="19"/>
    </row>
    <row r="1033" spans="8:8" x14ac:dyDescent="0.35">
      <c r="H1033" s="19"/>
    </row>
    <row r="1034" spans="8:8" x14ac:dyDescent="0.35">
      <c r="H1034" s="19"/>
    </row>
    <row r="1035" spans="8:8" x14ac:dyDescent="0.35">
      <c r="H1035" s="19"/>
    </row>
    <row r="1036" spans="8:8" x14ac:dyDescent="0.35">
      <c r="H1036" s="19"/>
    </row>
    <row r="1037" spans="8:8" x14ac:dyDescent="0.35">
      <c r="H1037" s="19"/>
    </row>
    <row r="1038" spans="8:8" x14ac:dyDescent="0.35">
      <c r="H1038" s="19"/>
    </row>
    <row r="1039" spans="8:8" x14ac:dyDescent="0.35">
      <c r="H1039" s="19"/>
    </row>
    <row r="1040" spans="8:8" x14ac:dyDescent="0.35">
      <c r="H1040" s="19"/>
    </row>
    <row r="1041" spans="8:8" x14ac:dyDescent="0.35">
      <c r="H1041" s="19"/>
    </row>
    <row r="1042" spans="8:8" x14ac:dyDescent="0.35">
      <c r="H1042" s="19"/>
    </row>
    <row r="1043" spans="8:8" x14ac:dyDescent="0.35">
      <c r="H1043" s="19"/>
    </row>
    <row r="1044" spans="8:8" x14ac:dyDescent="0.35">
      <c r="H1044" s="19"/>
    </row>
    <row r="1045" spans="8:8" x14ac:dyDescent="0.35">
      <c r="H1045" s="19"/>
    </row>
    <row r="1046" spans="8:8" x14ac:dyDescent="0.35">
      <c r="H1046" s="19"/>
    </row>
    <row r="1047" spans="8:8" x14ac:dyDescent="0.35">
      <c r="H1047" s="19"/>
    </row>
    <row r="1048" spans="8:8" x14ac:dyDescent="0.35">
      <c r="H1048" s="19"/>
    </row>
    <row r="1049" spans="8:8" x14ac:dyDescent="0.35">
      <c r="H1049" s="19"/>
    </row>
    <row r="1050" spans="8:8" x14ac:dyDescent="0.35">
      <c r="H1050" s="19"/>
    </row>
    <row r="1051" spans="8:8" x14ac:dyDescent="0.35">
      <c r="H1051" s="19"/>
    </row>
    <row r="1052" spans="8:8" x14ac:dyDescent="0.35">
      <c r="H1052" s="19"/>
    </row>
    <row r="1053" spans="8:8" x14ac:dyDescent="0.35">
      <c r="H1053" s="19"/>
    </row>
    <row r="1054" spans="8:8" x14ac:dyDescent="0.35">
      <c r="H1054" s="19"/>
    </row>
    <row r="1055" spans="8:8" x14ac:dyDescent="0.35">
      <c r="H1055" s="19"/>
    </row>
    <row r="1056" spans="8:8" x14ac:dyDescent="0.35">
      <c r="H1056" s="19"/>
    </row>
    <row r="1057" spans="8:8" x14ac:dyDescent="0.35">
      <c r="H1057" s="19"/>
    </row>
    <row r="1058" spans="8:8" x14ac:dyDescent="0.35">
      <c r="H1058" s="19"/>
    </row>
    <row r="1059" spans="8:8" x14ac:dyDescent="0.35">
      <c r="H1059" s="19"/>
    </row>
    <row r="1060" spans="8:8" x14ac:dyDescent="0.35">
      <c r="H1060" s="19"/>
    </row>
    <row r="1061" spans="8:8" x14ac:dyDescent="0.35">
      <c r="H1061" s="19"/>
    </row>
    <row r="1062" spans="8:8" x14ac:dyDescent="0.35">
      <c r="H1062" s="19"/>
    </row>
    <row r="1063" spans="8:8" x14ac:dyDescent="0.35">
      <c r="H1063" s="19"/>
    </row>
    <row r="1064" spans="8:8" x14ac:dyDescent="0.35">
      <c r="H1064" s="19"/>
    </row>
    <row r="1065" spans="8:8" x14ac:dyDescent="0.35">
      <c r="H1065" s="19"/>
    </row>
    <row r="1066" spans="8:8" x14ac:dyDescent="0.35">
      <c r="H1066" s="19"/>
    </row>
    <row r="1067" spans="8:8" x14ac:dyDescent="0.35">
      <c r="H1067" s="19"/>
    </row>
    <row r="1068" spans="8:8" x14ac:dyDescent="0.35">
      <c r="H1068" s="19"/>
    </row>
    <row r="1069" spans="8:8" x14ac:dyDescent="0.35">
      <c r="H1069" s="19"/>
    </row>
    <row r="1070" spans="8:8" x14ac:dyDescent="0.35">
      <c r="H1070" s="19"/>
    </row>
    <row r="1071" spans="8:8" x14ac:dyDescent="0.35">
      <c r="H1071" s="19"/>
    </row>
    <row r="1072" spans="8:8" x14ac:dyDescent="0.35">
      <c r="H1072" s="19"/>
    </row>
    <row r="1073" spans="8:8" x14ac:dyDescent="0.35">
      <c r="H1073" s="19"/>
    </row>
    <row r="1074" spans="8:8" x14ac:dyDescent="0.35">
      <c r="H1074" s="19"/>
    </row>
    <row r="1075" spans="8:8" x14ac:dyDescent="0.35">
      <c r="H1075" s="19"/>
    </row>
    <row r="1076" spans="8:8" x14ac:dyDescent="0.35">
      <c r="H1076" s="19"/>
    </row>
    <row r="1077" spans="8:8" x14ac:dyDescent="0.35">
      <c r="H1077" s="19"/>
    </row>
    <row r="1078" spans="8:8" x14ac:dyDescent="0.35">
      <c r="H1078" s="19"/>
    </row>
    <row r="1079" spans="8:8" x14ac:dyDescent="0.35">
      <c r="H1079" s="19"/>
    </row>
    <row r="1080" spans="8:8" x14ac:dyDescent="0.35">
      <c r="H1080" s="19"/>
    </row>
    <row r="1081" spans="8:8" x14ac:dyDescent="0.35">
      <c r="H1081" s="19"/>
    </row>
    <row r="1082" spans="8:8" x14ac:dyDescent="0.35">
      <c r="H1082" s="19"/>
    </row>
    <row r="1083" spans="8:8" x14ac:dyDescent="0.35">
      <c r="H1083" s="19"/>
    </row>
    <row r="1084" spans="8:8" x14ac:dyDescent="0.35">
      <c r="H1084" s="19"/>
    </row>
    <row r="1085" spans="8:8" x14ac:dyDescent="0.35">
      <c r="H1085" s="19"/>
    </row>
    <row r="1086" spans="8:8" x14ac:dyDescent="0.35">
      <c r="H1086" s="19"/>
    </row>
    <row r="1087" spans="8:8" x14ac:dyDescent="0.35">
      <c r="H1087" s="19"/>
    </row>
    <row r="1088" spans="8:8" x14ac:dyDescent="0.35">
      <c r="H1088" s="19"/>
    </row>
    <row r="1089" spans="8:8" x14ac:dyDescent="0.35">
      <c r="H1089" s="19"/>
    </row>
    <row r="1090" spans="8:8" x14ac:dyDescent="0.35">
      <c r="H1090" s="19"/>
    </row>
    <row r="1091" spans="8:8" x14ac:dyDescent="0.35">
      <c r="H1091" s="19"/>
    </row>
    <row r="1092" spans="8:8" x14ac:dyDescent="0.35">
      <c r="H1092" s="19"/>
    </row>
    <row r="1093" spans="8:8" x14ac:dyDescent="0.35">
      <c r="H1093" s="19"/>
    </row>
    <row r="1094" spans="8:8" x14ac:dyDescent="0.35">
      <c r="H1094" s="19"/>
    </row>
    <row r="1095" spans="8:8" x14ac:dyDescent="0.35">
      <c r="H1095" s="19"/>
    </row>
    <row r="1096" spans="8:8" x14ac:dyDescent="0.35">
      <c r="H1096" s="19"/>
    </row>
    <row r="1097" spans="8:8" x14ac:dyDescent="0.35">
      <c r="H1097" s="19"/>
    </row>
    <row r="1098" spans="8:8" x14ac:dyDescent="0.35">
      <c r="H1098" s="19"/>
    </row>
    <row r="1099" spans="8:8" x14ac:dyDescent="0.35">
      <c r="H1099" s="19"/>
    </row>
    <row r="1100" spans="8:8" x14ac:dyDescent="0.35">
      <c r="H1100" s="19"/>
    </row>
    <row r="1101" spans="8:8" x14ac:dyDescent="0.35">
      <c r="H1101" s="19"/>
    </row>
    <row r="1102" spans="8:8" x14ac:dyDescent="0.35">
      <c r="H1102" s="19"/>
    </row>
    <row r="1103" spans="8:8" x14ac:dyDescent="0.35">
      <c r="H1103" s="19"/>
    </row>
    <row r="1104" spans="8:8" x14ac:dyDescent="0.35">
      <c r="H1104" s="19"/>
    </row>
    <row r="1105" spans="8:8" x14ac:dyDescent="0.35">
      <c r="H1105" s="19"/>
    </row>
    <row r="1106" spans="8:8" x14ac:dyDescent="0.35">
      <c r="H1106" s="19"/>
    </row>
    <row r="1107" spans="8:8" x14ac:dyDescent="0.35">
      <c r="H1107" s="19"/>
    </row>
    <row r="1108" spans="8:8" x14ac:dyDescent="0.35">
      <c r="H1108" s="19"/>
    </row>
    <row r="1109" spans="8:8" x14ac:dyDescent="0.35">
      <c r="H1109" s="19"/>
    </row>
    <row r="1110" spans="8:8" x14ac:dyDescent="0.35">
      <c r="H1110" s="19"/>
    </row>
    <row r="1111" spans="8:8" x14ac:dyDescent="0.35">
      <c r="H1111" s="19"/>
    </row>
    <row r="1112" spans="8:8" x14ac:dyDescent="0.35">
      <c r="H1112" s="19"/>
    </row>
    <row r="1113" spans="8:8" x14ac:dyDescent="0.35">
      <c r="H1113" s="19"/>
    </row>
    <row r="1114" spans="8:8" x14ac:dyDescent="0.35">
      <c r="H1114" s="19"/>
    </row>
    <row r="1115" spans="8:8" x14ac:dyDescent="0.35">
      <c r="H1115" s="19"/>
    </row>
    <row r="1116" spans="8:8" x14ac:dyDescent="0.35">
      <c r="H1116" s="19"/>
    </row>
    <row r="1117" spans="8:8" x14ac:dyDescent="0.35">
      <c r="H1117" s="19"/>
    </row>
    <row r="1118" spans="8:8" x14ac:dyDescent="0.35">
      <c r="H1118" s="19"/>
    </row>
    <row r="1119" spans="8:8" x14ac:dyDescent="0.35">
      <c r="H1119" s="19"/>
    </row>
    <row r="1120" spans="8:8" x14ac:dyDescent="0.35">
      <c r="H1120" s="19"/>
    </row>
    <row r="1121" spans="8:8" x14ac:dyDescent="0.35">
      <c r="H1121" s="19"/>
    </row>
    <row r="1122" spans="8:8" x14ac:dyDescent="0.35">
      <c r="H1122" s="19"/>
    </row>
    <row r="1123" spans="8:8" x14ac:dyDescent="0.35">
      <c r="H1123" s="19"/>
    </row>
    <row r="1124" spans="8:8" x14ac:dyDescent="0.35">
      <c r="H1124" s="19"/>
    </row>
    <row r="1125" spans="8:8" x14ac:dyDescent="0.35">
      <c r="H1125" s="19"/>
    </row>
    <row r="1126" spans="8:8" x14ac:dyDescent="0.35">
      <c r="H1126" s="19"/>
    </row>
    <row r="1127" spans="8:8" x14ac:dyDescent="0.35">
      <c r="H1127" s="19"/>
    </row>
    <row r="1128" spans="8:8" x14ac:dyDescent="0.35">
      <c r="H1128" s="19"/>
    </row>
    <row r="1129" spans="8:8" x14ac:dyDescent="0.35">
      <c r="H1129" s="19"/>
    </row>
    <row r="1130" spans="8:8" x14ac:dyDescent="0.35">
      <c r="H1130" s="19"/>
    </row>
    <row r="1131" spans="8:8" x14ac:dyDescent="0.35">
      <c r="H1131" s="19"/>
    </row>
    <row r="1132" spans="8:8" x14ac:dyDescent="0.35">
      <c r="H1132" s="19"/>
    </row>
    <row r="1133" spans="8:8" x14ac:dyDescent="0.35">
      <c r="H1133" s="19"/>
    </row>
    <row r="1134" spans="8:8" x14ac:dyDescent="0.35">
      <c r="H1134" s="19"/>
    </row>
    <row r="1135" spans="8:8" x14ac:dyDescent="0.35">
      <c r="H1135" s="19"/>
    </row>
    <row r="1136" spans="8:8" x14ac:dyDescent="0.35">
      <c r="H1136" s="19"/>
    </row>
    <row r="1137" spans="8:8" x14ac:dyDescent="0.35">
      <c r="H1137" s="19"/>
    </row>
    <row r="1138" spans="8:8" x14ac:dyDescent="0.35">
      <c r="H1138" s="19"/>
    </row>
    <row r="1139" spans="8:8" x14ac:dyDescent="0.35">
      <c r="H1139" s="19"/>
    </row>
    <row r="1140" spans="8:8" x14ac:dyDescent="0.35">
      <c r="H1140" s="19"/>
    </row>
    <row r="1141" spans="8:8" x14ac:dyDescent="0.35">
      <c r="H1141" s="19"/>
    </row>
    <row r="1142" spans="8:8" x14ac:dyDescent="0.35">
      <c r="H1142" s="19"/>
    </row>
    <row r="1143" spans="8:8" x14ac:dyDescent="0.35">
      <c r="H1143" s="19"/>
    </row>
    <row r="1144" spans="8:8" x14ac:dyDescent="0.35">
      <c r="H1144" s="19"/>
    </row>
    <row r="1145" spans="8:8" x14ac:dyDescent="0.35">
      <c r="H1145" s="19"/>
    </row>
    <row r="1146" spans="8:8" x14ac:dyDescent="0.35">
      <c r="H1146" s="19"/>
    </row>
    <row r="1147" spans="8:8" x14ac:dyDescent="0.35">
      <c r="H1147" s="19"/>
    </row>
    <row r="1148" spans="8:8" x14ac:dyDescent="0.35">
      <c r="H1148" s="19"/>
    </row>
    <row r="1149" spans="8:8" x14ac:dyDescent="0.35">
      <c r="H1149" s="19"/>
    </row>
    <row r="1150" spans="8:8" x14ac:dyDescent="0.35">
      <c r="H1150" s="19"/>
    </row>
    <row r="1151" spans="8:8" x14ac:dyDescent="0.35">
      <c r="H1151" s="19"/>
    </row>
    <row r="1152" spans="8:8" x14ac:dyDescent="0.35">
      <c r="H1152" s="19"/>
    </row>
    <row r="1153" spans="8:8" x14ac:dyDescent="0.35">
      <c r="H1153" s="19"/>
    </row>
    <row r="1154" spans="8:8" x14ac:dyDescent="0.35">
      <c r="H1154" s="19"/>
    </row>
    <row r="1155" spans="8:8" x14ac:dyDescent="0.35">
      <c r="H1155" s="19"/>
    </row>
    <row r="1156" spans="8:8" x14ac:dyDescent="0.35">
      <c r="H1156" s="19"/>
    </row>
    <row r="1157" spans="8:8" x14ac:dyDescent="0.35">
      <c r="H1157" s="19"/>
    </row>
    <row r="1158" spans="8:8" x14ac:dyDescent="0.35">
      <c r="H1158" s="19"/>
    </row>
    <row r="1159" spans="8:8" x14ac:dyDescent="0.35">
      <c r="H1159" s="19"/>
    </row>
    <row r="1160" spans="8:8" x14ac:dyDescent="0.35">
      <c r="H1160" s="19"/>
    </row>
    <row r="1161" spans="8:8" x14ac:dyDescent="0.35">
      <c r="H1161" s="19"/>
    </row>
    <row r="1162" spans="8:8" x14ac:dyDescent="0.35">
      <c r="H1162" s="19"/>
    </row>
    <row r="1163" spans="8:8" x14ac:dyDescent="0.35">
      <c r="H1163" s="19"/>
    </row>
    <row r="1164" spans="8:8" x14ac:dyDescent="0.35">
      <c r="H1164" s="19"/>
    </row>
    <row r="1165" spans="8:8" x14ac:dyDescent="0.35">
      <c r="H1165" s="19"/>
    </row>
    <row r="1166" spans="8:8" x14ac:dyDescent="0.35">
      <c r="H1166" s="19"/>
    </row>
    <row r="1167" spans="8:8" x14ac:dyDescent="0.35">
      <c r="H1167" s="19"/>
    </row>
    <row r="1168" spans="8:8" x14ac:dyDescent="0.35">
      <c r="H1168" s="19"/>
    </row>
    <row r="1169" spans="8:8" x14ac:dyDescent="0.35">
      <c r="H1169" s="19"/>
    </row>
    <row r="1170" spans="8:8" x14ac:dyDescent="0.35">
      <c r="H1170" s="19"/>
    </row>
    <row r="1171" spans="8:8" x14ac:dyDescent="0.35">
      <c r="H1171" s="19"/>
    </row>
    <row r="1172" spans="8:8" x14ac:dyDescent="0.35">
      <c r="H1172" s="19"/>
    </row>
    <row r="1173" spans="8:8" x14ac:dyDescent="0.35">
      <c r="H1173" s="19"/>
    </row>
    <row r="1174" spans="8:8" x14ac:dyDescent="0.35">
      <c r="H1174" s="19"/>
    </row>
    <row r="1175" spans="8:8" x14ac:dyDescent="0.35">
      <c r="H1175" s="19"/>
    </row>
    <row r="1176" spans="8:8" x14ac:dyDescent="0.35">
      <c r="H1176" s="19"/>
    </row>
    <row r="1177" spans="8:8" x14ac:dyDescent="0.35">
      <c r="H1177" s="19"/>
    </row>
    <row r="1178" spans="8:8" x14ac:dyDescent="0.35">
      <c r="H1178" s="19"/>
    </row>
    <row r="1179" spans="8:8" x14ac:dyDescent="0.35">
      <c r="H1179" s="19"/>
    </row>
    <row r="1180" spans="8:8" x14ac:dyDescent="0.35">
      <c r="H1180" s="19"/>
    </row>
    <row r="1181" spans="8:8" x14ac:dyDescent="0.35">
      <c r="H1181" s="19"/>
    </row>
    <row r="1182" spans="8:8" x14ac:dyDescent="0.35">
      <c r="H1182" s="19"/>
    </row>
    <row r="1183" spans="8:8" x14ac:dyDescent="0.35">
      <c r="H1183" s="19"/>
    </row>
    <row r="1184" spans="8:8" x14ac:dyDescent="0.35">
      <c r="H1184" s="19"/>
    </row>
    <row r="1185" spans="8:8" x14ac:dyDescent="0.35">
      <c r="H1185" s="19"/>
    </row>
    <row r="1186" spans="8:8" x14ac:dyDescent="0.35">
      <c r="H1186" s="19"/>
    </row>
    <row r="1187" spans="8:8" x14ac:dyDescent="0.35">
      <c r="H1187" s="19"/>
    </row>
    <row r="1188" spans="8:8" x14ac:dyDescent="0.35">
      <c r="H1188" s="19"/>
    </row>
    <row r="1189" spans="8:8" x14ac:dyDescent="0.35">
      <c r="H1189" s="19"/>
    </row>
    <row r="1190" spans="8:8" x14ac:dyDescent="0.35">
      <c r="H1190" s="19"/>
    </row>
    <row r="1191" spans="8:8" x14ac:dyDescent="0.35">
      <c r="H1191" s="19"/>
    </row>
    <row r="1192" spans="8:8" x14ac:dyDescent="0.35">
      <c r="H1192" s="19"/>
    </row>
    <row r="1193" spans="8:8" x14ac:dyDescent="0.35">
      <c r="H1193" s="19"/>
    </row>
    <row r="1194" spans="8:8" x14ac:dyDescent="0.35">
      <c r="H1194" s="19"/>
    </row>
    <row r="1195" spans="8:8" x14ac:dyDescent="0.35">
      <c r="H1195" s="19"/>
    </row>
    <row r="1196" spans="8:8" x14ac:dyDescent="0.35">
      <c r="H1196" s="19"/>
    </row>
    <row r="1197" spans="8:8" x14ac:dyDescent="0.35">
      <c r="H1197" s="19"/>
    </row>
    <row r="1198" spans="8:8" x14ac:dyDescent="0.35">
      <c r="H1198" s="19"/>
    </row>
    <row r="1199" spans="8:8" x14ac:dyDescent="0.35">
      <c r="H1199" s="19"/>
    </row>
    <row r="1200" spans="8:8" x14ac:dyDescent="0.35">
      <c r="H1200" s="19"/>
    </row>
    <row r="1201" spans="8:8" x14ac:dyDescent="0.35">
      <c r="H1201" s="19"/>
    </row>
    <row r="1202" spans="8:8" x14ac:dyDescent="0.35">
      <c r="H1202" s="19"/>
    </row>
    <row r="1203" spans="8:8" x14ac:dyDescent="0.35">
      <c r="H1203" s="19"/>
    </row>
    <row r="1204" spans="8:8" x14ac:dyDescent="0.35">
      <c r="H1204" s="19"/>
    </row>
    <row r="1205" spans="8:8" x14ac:dyDescent="0.35">
      <c r="H1205" s="19"/>
    </row>
    <row r="1206" spans="8:8" x14ac:dyDescent="0.35">
      <c r="H1206" s="19"/>
    </row>
    <row r="1207" spans="8:8" x14ac:dyDescent="0.35">
      <c r="H1207" s="19"/>
    </row>
    <row r="1208" spans="8:8" x14ac:dyDescent="0.35">
      <c r="H1208" s="19"/>
    </row>
    <row r="1209" spans="8:8" x14ac:dyDescent="0.35">
      <c r="H1209" s="19"/>
    </row>
    <row r="1210" spans="8:8" x14ac:dyDescent="0.35">
      <c r="H1210" s="19"/>
    </row>
    <row r="1211" spans="8:8" x14ac:dyDescent="0.35">
      <c r="H1211" s="19"/>
    </row>
    <row r="1212" spans="8:8" x14ac:dyDescent="0.35">
      <c r="H1212" s="19"/>
    </row>
    <row r="1213" spans="8:8" x14ac:dyDescent="0.35">
      <c r="H1213" s="19"/>
    </row>
    <row r="1214" spans="8:8" x14ac:dyDescent="0.35">
      <c r="H1214" s="19"/>
    </row>
    <row r="1215" spans="8:8" x14ac:dyDescent="0.35">
      <c r="H1215" s="19"/>
    </row>
    <row r="1216" spans="8:8" x14ac:dyDescent="0.35">
      <c r="H1216" s="19"/>
    </row>
    <row r="1217" spans="8:8" x14ac:dyDescent="0.35">
      <c r="H1217" s="19"/>
    </row>
    <row r="1218" spans="8:8" x14ac:dyDescent="0.35">
      <c r="H1218" s="19"/>
    </row>
    <row r="1219" spans="8:8" x14ac:dyDescent="0.35">
      <c r="H1219" s="19"/>
    </row>
    <row r="1220" spans="8:8" x14ac:dyDescent="0.35">
      <c r="H1220" s="19"/>
    </row>
    <row r="1221" spans="8:8" x14ac:dyDescent="0.35">
      <c r="H1221" s="19"/>
    </row>
    <row r="1222" spans="8:8" x14ac:dyDescent="0.35">
      <c r="H1222" s="19"/>
    </row>
    <row r="1223" spans="8:8" x14ac:dyDescent="0.35">
      <c r="H1223" s="19"/>
    </row>
    <row r="1224" spans="8:8" x14ac:dyDescent="0.35">
      <c r="H1224" s="19"/>
    </row>
    <row r="1225" spans="8:8" x14ac:dyDescent="0.35">
      <c r="H1225" s="19"/>
    </row>
    <row r="1226" spans="8:8" x14ac:dyDescent="0.35">
      <c r="H1226" s="19"/>
    </row>
    <row r="1227" spans="8:8" x14ac:dyDescent="0.35">
      <c r="H1227" s="19"/>
    </row>
    <row r="1228" spans="8:8" x14ac:dyDescent="0.35">
      <c r="H1228" s="19"/>
    </row>
    <row r="1229" spans="8:8" x14ac:dyDescent="0.35">
      <c r="H1229" s="19"/>
    </row>
    <row r="1230" spans="8:8" x14ac:dyDescent="0.35">
      <c r="H1230" s="19"/>
    </row>
    <row r="1231" spans="8:8" x14ac:dyDescent="0.35">
      <c r="H1231" s="19"/>
    </row>
    <row r="1232" spans="8:8" x14ac:dyDescent="0.35">
      <c r="H1232" s="19"/>
    </row>
    <row r="1233" spans="8:8" x14ac:dyDescent="0.35">
      <c r="H1233" s="19"/>
    </row>
    <row r="1234" spans="8:8" x14ac:dyDescent="0.35">
      <c r="H1234" s="19"/>
    </row>
    <row r="1235" spans="8:8" x14ac:dyDescent="0.35">
      <c r="H1235" s="19"/>
    </row>
    <row r="1236" spans="8:8" x14ac:dyDescent="0.35">
      <c r="H1236" s="19"/>
    </row>
    <row r="1237" spans="8:8" x14ac:dyDescent="0.35">
      <c r="H1237" s="19"/>
    </row>
    <row r="1238" spans="8:8" x14ac:dyDescent="0.35">
      <c r="H1238" s="19"/>
    </row>
    <row r="1239" spans="8:8" x14ac:dyDescent="0.35">
      <c r="H1239" s="19"/>
    </row>
    <row r="1240" spans="8:8" x14ac:dyDescent="0.35">
      <c r="H1240" s="19"/>
    </row>
    <row r="1241" spans="8:8" x14ac:dyDescent="0.35">
      <c r="H1241" s="19"/>
    </row>
    <row r="1242" spans="8:8" x14ac:dyDescent="0.35">
      <c r="H1242" s="19"/>
    </row>
    <row r="1243" spans="8:8" x14ac:dyDescent="0.35">
      <c r="H1243" s="19"/>
    </row>
    <row r="1244" spans="8:8" x14ac:dyDescent="0.35">
      <c r="H1244" s="19"/>
    </row>
    <row r="1245" spans="8:8" x14ac:dyDescent="0.35">
      <c r="H1245" s="19"/>
    </row>
    <row r="1246" spans="8:8" x14ac:dyDescent="0.35">
      <c r="H1246" s="19"/>
    </row>
    <row r="1247" spans="8:8" x14ac:dyDescent="0.35">
      <c r="H1247" s="19"/>
    </row>
    <row r="1248" spans="8:8" x14ac:dyDescent="0.35">
      <c r="H1248" s="19"/>
    </row>
    <row r="1249" spans="8:8" x14ac:dyDescent="0.35">
      <c r="H1249" s="19"/>
    </row>
    <row r="1250" spans="8:8" x14ac:dyDescent="0.35">
      <c r="H1250" s="19"/>
    </row>
    <row r="1251" spans="8:8" x14ac:dyDescent="0.35">
      <c r="H1251" s="19"/>
    </row>
    <row r="1252" spans="8:8" x14ac:dyDescent="0.35">
      <c r="H1252" s="19"/>
    </row>
    <row r="1253" spans="8:8" x14ac:dyDescent="0.35">
      <c r="H1253" s="19"/>
    </row>
    <row r="1254" spans="8:8" x14ac:dyDescent="0.35">
      <c r="H1254" s="19"/>
    </row>
    <row r="1255" spans="8:8" x14ac:dyDescent="0.35">
      <c r="H1255" s="19"/>
    </row>
    <row r="1256" spans="8:8" x14ac:dyDescent="0.35">
      <c r="H1256" s="19"/>
    </row>
    <row r="1257" spans="8:8" x14ac:dyDescent="0.35">
      <c r="H1257" s="19"/>
    </row>
    <row r="1258" spans="8:8" x14ac:dyDescent="0.35">
      <c r="H1258" s="19"/>
    </row>
    <row r="1259" spans="8:8" x14ac:dyDescent="0.35">
      <c r="H1259" s="19"/>
    </row>
    <row r="1260" spans="8:8" x14ac:dyDescent="0.35">
      <c r="H1260" s="19"/>
    </row>
    <row r="1261" spans="8:8" x14ac:dyDescent="0.35">
      <c r="H1261" s="19"/>
    </row>
    <row r="1262" spans="8:8" x14ac:dyDescent="0.35">
      <c r="H1262" s="19"/>
    </row>
    <row r="1263" spans="8:8" x14ac:dyDescent="0.35">
      <c r="H1263" s="19"/>
    </row>
    <row r="1264" spans="8:8" x14ac:dyDescent="0.35">
      <c r="H1264" s="19"/>
    </row>
    <row r="1265" spans="8:8" x14ac:dyDescent="0.35">
      <c r="H1265" s="19"/>
    </row>
    <row r="1266" spans="8:8" x14ac:dyDescent="0.35">
      <c r="H1266" s="19"/>
    </row>
    <row r="1267" spans="8:8" x14ac:dyDescent="0.35">
      <c r="H1267" s="19"/>
    </row>
    <row r="1268" spans="8:8" x14ac:dyDescent="0.35">
      <c r="H1268" s="19"/>
    </row>
    <row r="1269" spans="8:8" x14ac:dyDescent="0.35">
      <c r="H1269" s="19"/>
    </row>
    <row r="1270" spans="8:8" x14ac:dyDescent="0.35">
      <c r="H1270" s="19"/>
    </row>
    <row r="1271" spans="8:8" x14ac:dyDescent="0.35">
      <c r="H1271" s="19"/>
    </row>
    <row r="1272" spans="8:8" x14ac:dyDescent="0.35">
      <c r="H1272" s="19"/>
    </row>
    <row r="1273" spans="8:8" x14ac:dyDescent="0.35">
      <c r="H1273" s="19"/>
    </row>
    <row r="1274" spans="8:8" x14ac:dyDescent="0.35">
      <c r="H1274" s="19"/>
    </row>
    <row r="1275" spans="8:8" x14ac:dyDescent="0.35">
      <c r="H1275" s="19"/>
    </row>
    <row r="1276" spans="8:8" x14ac:dyDescent="0.35">
      <c r="H1276" s="19"/>
    </row>
    <row r="1277" spans="8:8" x14ac:dyDescent="0.35">
      <c r="H1277" s="19"/>
    </row>
    <row r="1278" spans="8:8" x14ac:dyDescent="0.35">
      <c r="H1278" s="19"/>
    </row>
    <row r="1279" spans="8:8" x14ac:dyDescent="0.35">
      <c r="H1279" s="19"/>
    </row>
    <row r="1280" spans="8:8" x14ac:dyDescent="0.35">
      <c r="H1280" s="19"/>
    </row>
    <row r="1281" spans="8:8" x14ac:dyDescent="0.35">
      <c r="H1281" s="19"/>
    </row>
    <row r="1282" spans="8:8" x14ac:dyDescent="0.35">
      <c r="H1282" s="19"/>
    </row>
    <row r="1283" spans="8:8" x14ac:dyDescent="0.35">
      <c r="H1283" s="19"/>
    </row>
    <row r="1284" spans="8:8" x14ac:dyDescent="0.35">
      <c r="H1284" s="19"/>
    </row>
    <row r="1285" spans="8:8" x14ac:dyDescent="0.35">
      <c r="H1285" s="19"/>
    </row>
    <row r="1286" spans="8:8" x14ac:dyDescent="0.35">
      <c r="H1286" s="19"/>
    </row>
    <row r="1287" spans="8:8" x14ac:dyDescent="0.35">
      <c r="H1287" s="19"/>
    </row>
    <row r="1288" spans="8:8" x14ac:dyDescent="0.35">
      <c r="H1288" s="19"/>
    </row>
    <row r="1289" spans="8:8" x14ac:dyDescent="0.35">
      <c r="H1289" s="19"/>
    </row>
    <row r="1290" spans="8:8" x14ac:dyDescent="0.35">
      <c r="H1290" s="19"/>
    </row>
    <row r="1291" spans="8:8" x14ac:dyDescent="0.35">
      <c r="H1291" s="19"/>
    </row>
    <row r="1292" spans="8:8" x14ac:dyDescent="0.35">
      <c r="H1292" s="19"/>
    </row>
    <row r="1293" spans="8:8" x14ac:dyDescent="0.35">
      <c r="H1293" s="19"/>
    </row>
    <row r="1294" spans="8:8" x14ac:dyDescent="0.35">
      <c r="H1294" s="19"/>
    </row>
    <row r="1295" spans="8:8" x14ac:dyDescent="0.35">
      <c r="H1295" s="19"/>
    </row>
    <row r="1296" spans="8:8" x14ac:dyDescent="0.35">
      <c r="H1296" s="19"/>
    </row>
    <row r="1297" spans="8:8" x14ac:dyDescent="0.35">
      <c r="H1297" s="19"/>
    </row>
    <row r="1298" spans="8:8" x14ac:dyDescent="0.35">
      <c r="H1298" s="19"/>
    </row>
    <row r="1299" spans="8:8" x14ac:dyDescent="0.35">
      <c r="H1299" s="19"/>
    </row>
    <row r="1300" spans="8:8" x14ac:dyDescent="0.35">
      <c r="H1300" s="19"/>
    </row>
    <row r="1301" spans="8:8" x14ac:dyDescent="0.35">
      <c r="H1301" s="19"/>
    </row>
    <row r="1302" spans="8:8" x14ac:dyDescent="0.35">
      <c r="H1302" s="19"/>
    </row>
    <row r="1303" spans="8:8" x14ac:dyDescent="0.35">
      <c r="H1303" s="19"/>
    </row>
    <row r="1304" spans="8:8" x14ac:dyDescent="0.35">
      <c r="H1304" s="19"/>
    </row>
    <row r="1305" spans="8:8" x14ac:dyDescent="0.35">
      <c r="H1305" s="19"/>
    </row>
    <row r="1306" spans="8:8" x14ac:dyDescent="0.35">
      <c r="H1306" s="19"/>
    </row>
    <row r="1307" spans="8:8" x14ac:dyDescent="0.35">
      <c r="H1307" s="19"/>
    </row>
    <row r="1308" spans="8:8" x14ac:dyDescent="0.35">
      <c r="H1308" s="19"/>
    </row>
    <row r="1309" spans="8:8" x14ac:dyDescent="0.35">
      <c r="H1309" s="19"/>
    </row>
    <row r="1310" spans="8:8" x14ac:dyDescent="0.35">
      <c r="H1310" s="19"/>
    </row>
    <row r="1311" spans="8:8" x14ac:dyDescent="0.35">
      <c r="H1311" s="19"/>
    </row>
    <row r="1312" spans="8:8" x14ac:dyDescent="0.35">
      <c r="H1312" s="19"/>
    </row>
    <row r="1313" spans="8:8" x14ac:dyDescent="0.35">
      <c r="H1313" s="19"/>
    </row>
    <row r="1314" spans="8:8" x14ac:dyDescent="0.35">
      <c r="H1314" s="19"/>
    </row>
    <row r="1315" spans="8:8" x14ac:dyDescent="0.35">
      <c r="H1315" s="19"/>
    </row>
    <row r="1316" spans="8:8" x14ac:dyDescent="0.35">
      <c r="H1316" s="19"/>
    </row>
    <row r="1317" spans="8:8" x14ac:dyDescent="0.35">
      <c r="H1317" s="19"/>
    </row>
    <row r="1318" spans="8:8" x14ac:dyDescent="0.35">
      <c r="H1318" s="19"/>
    </row>
    <row r="1319" spans="8:8" x14ac:dyDescent="0.35">
      <c r="H1319" s="19"/>
    </row>
    <row r="1320" spans="8:8" x14ac:dyDescent="0.35">
      <c r="H1320" s="19"/>
    </row>
    <row r="1321" spans="8:8" x14ac:dyDescent="0.35">
      <c r="H1321" s="19"/>
    </row>
    <row r="1322" spans="8:8" x14ac:dyDescent="0.35">
      <c r="H1322" s="19"/>
    </row>
    <row r="1323" spans="8:8" x14ac:dyDescent="0.35">
      <c r="H1323" s="19"/>
    </row>
    <row r="1324" spans="8:8" x14ac:dyDescent="0.35">
      <c r="H1324" s="19"/>
    </row>
    <row r="1325" spans="8:8" x14ac:dyDescent="0.35">
      <c r="H1325" s="19"/>
    </row>
    <row r="1326" spans="8:8" x14ac:dyDescent="0.35">
      <c r="H1326" s="19"/>
    </row>
    <row r="1327" spans="8:8" x14ac:dyDescent="0.35">
      <c r="H1327" s="19"/>
    </row>
    <row r="1328" spans="8:8" x14ac:dyDescent="0.35">
      <c r="H1328" s="19"/>
    </row>
    <row r="1329" spans="8:8" x14ac:dyDescent="0.35">
      <c r="H1329" s="19"/>
    </row>
    <row r="1330" spans="8:8" x14ac:dyDescent="0.35">
      <c r="H1330" s="19"/>
    </row>
    <row r="1331" spans="8:8" x14ac:dyDescent="0.35">
      <c r="H1331" s="19"/>
    </row>
    <row r="1332" spans="8:8" x14ac:dyDescent="0.35">
      <c r="H1332" s="19"/>
    </row>
    <row r="1333" spans="8:8" x14ac:dyDescent="0.35">
      <c r="H1333" s="19"/>
    </row>
    <row r="1334" spans="8:8" x14ac:dyDescent="0.35">
      <c r="H1334" s="19"/>
    </row>
    <row r="1335" spans="8:8" x14ac:dyDescent="0.35">
      <c r="H1335" s="19"/>
    </row>
    <row r="1336" spans="8:8" x14ac:dyDescent="0.35">
      <c r="H1336" s="19"/>
    </row>
    <row r="1337" spans="8:8" x14ac:dyDescent="0.35">
      <c r="H1337" s="19"/>
    </row>
    <row r="1338" spans="8:8" x14ac:dyDescent="0.35">
      <c r="H1338" s="19"/>
    </row>
    <row r="1339" spans="8:8" x14ac:dyDescent="0.35">
      <c r="H1339" s="19"/>
    </row>
    <row r="1340" spans="8:8" x14ac:dyDescent="0.35">
      <c r="H1340" s="19"/>
    </row>
    <row r="1341" spans="8:8" x14ac:dyDescent="0.35">
      <c r="H1341" s="19"/>
    </row>
    <row r="1342" spans="8:8" x14ac:dyDescent="0.35">
      <c r="H1342" s="19"/>
    </row>
    <row r="1343" spans="8:8" x14ac:dyDescent="0.35">
      <c r="H1343" s="19"/>
    </row>
    <row r="1344" spans="8:8" x14ac:dyDescent="0.35">
      <c r="H1344" s="19"/>
    </row>
    <row r="1345" spans="8:8" x14ac:dyDescent="0.35">
      <c r="H1345" s="19"/>
    </row>
    <row r="1346" spans="8:8" x14ac:dyDescent="0.35">
      <c r="H1346" s="19"/>
    </row>
    <row r="1347" spans="8:8" x14ac:dyDescent="0.35">
      <c r="H1347" s="19"/>
    </row>
    <row r="1348" spans="8:8" x14ac:dyDescent="0.35">
      <c r="H1348" s="19"/>
    </row>
    <row r="1349" spans="8:8" x14ac:dyDescent="0.35">
      <c r="H1349" s="19"/>
    </row>
    <row r="1350" spans="8:8" x14ac:dyDescent="0.35">
      <c r="H1350" s="19"/>
    </row>
    <row r="1351" spans="8:8" x14ac:dyDescent="0.35">
      <c r="H1351" s="19"/>
    </row>
    <row r="1352" spans="8:8" x14ac:dyDescent="0.35">
      <c r="H1352" s="19"/>
    </row>
    <row r="1353" spans="8:8" x14ac:dyDescent="0.35">
      <c r="H1353" s="19"/>
    </row>
    <row r="1354" spans="8:8" x14ac:dyDescent="0.35">
      <c r="H1354" s="19"/>
    </row>
    <row r="1355" spans="8:8" x14ac:dyDescent="0.35">
      <c r="H1355" s="19"/>
    </row>
    <row r="1356" spans="8:8" x14ac:dyDescent="0.35">
      <c r="H1356" s="19"/>
    </row>
    <row r="1357" spans="8:8" x14ac:dyDescent="0.35">
      <c r="H1357" s="19"/>
    </row>
    <row r="1358" spans="8:8" x14ac:dyDescent="0.35">
      <c r="H1358" s="19"/>
    </row>
    <row r="1359" spans="8:8" x14ac:dyDescent="0.35">
      <c r="H1359" s="19"/>
    </row>
    <row r="1360" spans="8:8" x14ac:dyDescent="0.35">
      <c r="H1360" s="19"/>
    </row>
    <row r="1361" spans="8:8" x14ac:dyDescent="0.35">
      <c r="H1361" s="19"/>
    </row>
    <row r="1362" spans="8:8" x14ac:dyDescent="0.35">
      <c r="H1362" s="19"/>
    </row>
    <row r="1363" spans="8:8" x14ac:dyDescent="0.35">
      <c r="H1363" s="19"/>
    </row>
    <row r="1364" spans="8:8" x14ac:dyDescent="0.35">
      <c r="H1364" s="19"/>
    </row>
    <row r="1365" spans="8:8" x14ac:dyDescent="0.35">
      <c r="H1365" s="19"/>
    </row>
    <row r="1366" spans="8:8" x14ac:dyDescent="0.35">
      <c r="H1366" s="19"/>
    </row>
    <row r="1367" spans="8:8" x14ac:dyDescent="0.35">
      <c r="H1367" s="19"/>
    </row>
    <row r="1368" spans="8:8" x14ac:dyDescent="0.35">
      <c r="H1368" s="19"/>
    </row>
    <row r="1369" spans="8:8" x14ac:dyDescent="0.35">
      <c r="H1369" s="19"/>
    </row>
    <row r="1370" spans="8:8" x14ac:dyDescent="0.35">
      <c r="H1370" s="19"/>
    </row>
    <row r="1371" spans="8:8" x14ac:dyDescent="0.35">
      <c r="H1371" s="19"/>
    </row>
    <row r="1372" spans="8:8" x14ac:dyDescent="0.35">
      <c r="H1372" s="19"/>
    </row>
    <row r="1373" spans="8:8" x14ac:dyDescent="0.35">
      <c r="H1373" s="19"/>
    </row>
    <row r="1374" spans="8:8" x14ac:dyDescent="0.35">
      <c r="H1374" s="19"/>
    </row>
    <row r="1375" spans="8:8" x14ac:dyDescent="0.35">
      <c r="H1375" s="19"/>
    </row>
    <row r="1376" spans="8:8" x14ac:dyDescent="0.35">
      <c r="H1376" s="19"/>
    </row>
    <row r="1377" spans="8:8" x14ac:dyDescent="0.35">
      <c r="H1377" s="19"/>
    </row>
    <row r="1378" spans="8:8" x14ac:dyDescent="0.35">
      <c r="H1378" s="19"/>
    </row>
    <row r="1379" spans="8:8" x14ac:dyDescent="0.35">
      <c r="H1379" s="19"/>
    </row>
    <row r="1380" spans="8:8" x14ac:dyDescent="0.35">
      <c r="H1380" s="19"/>
    </row>
    <row r="1381" spans="8:8" x14ac:dyDescent="0.35">
      <c r="H1381" s="19"/>
    </row>
    <row r="1382" spans="8:8" x14ac:dyDescent="0.35">
      <c r="H1382" s="19"/>
    </row>
    <row r="1383" spans="8:8" x14ac:dyDescent="0.35">
      <c r="H1383" s="19"/>
    </row>
    <row r="1384" spans="8:8" x14ac:dyDescent="0.35">
      <c r="H1384" s="19"/>
    </row>
    <row r="1385" spans="8:8" x14ac:dyDescent="0.35">
      <c r="H1385" s="19"/>
    </row>
    <row r="1386" spans="8:8" x14ac:dyDescent="0.35">
      <c r="H1386" s="19"/>
    </row>
    <row r="1387" spans="8:8" x14ac:dyDescent="0.35">
      <c r="H1387" s="19"/>
    </row>
    <row r="1388" spans="8:8" x14ac:dyDescent="0.35">
      <c r="H1388" s="19"/>
    </row>
    <row r="1389" spans="8:8" x14ac:dyDescent="0.35">
      <c r="H1389" s="19"/>
    </row>
    <row r="1390" spans="8:8" x14ac:dyDescent="0.35">
      <c r="H1390" s="19"/>
    </row>
    <row r="1391" spans="8:8" x14ac:dyDescent="0.35">
      <c r="H1391" s="19"/>
    </row>
    <row r="1392" spans="8:8" x14ac:dyDescent="0.35">
      <c r="H1392" s="19"/>
    </row>
    <row r="1393" spans="8:8" x14ac:dyDescent="0.35">
      <c r="H1393" s="19"/>
    </row>
    <row r="1394" spans="8:8" x14ac:dyDescent="0.35">
      <c r="H1394" s="19"/>
    </row>
    <row r="1395" spans="8:8" x14ac:dyDescent="0.35">
      <c r="H1395" s="19"/>
    </row>
    <row r="1396" spans="8:8" x14ac:dyDescent="0.35">
      <c r="H1396" s="19"/>
    </row>
    <row r="1397" spans="8:8" x14ac:dyDescent="0.35">
      <c r="H1397" s="19"/>
    </row>
    <row r="1398" spans="8:8" x14ac:dyDescent="0.35">
      <c r="H1398" s="19"/>
    </row>
    <row r="1399" spans="8:8" x14ac:dyDescent="0.35">
      <c r="H1399" s="19"/>
    </row>
    <row r="1400" spans="8:8" x14ac:dyDescent="0.35">
      <c r="H1400" s="19"/>
    </row>
    <row r="1401" spans="8:8" x14ac:dyDescent="0.35">
      <c r="H1401" s="19"/>
    </row>
    <row r="1402" spans="8:8" x14ac:dyDescent="0.35">
      <c r="H1402" s="19"/>
    </row>
    <row r="1403" spans="8:8" x14ac:dyDescent="0.35">
      <c r="H1403" s="19"/>
    </row>
    <row r="1404" spans="8:8" x14ac:dyDescent="0.35">
      <c r="H1404" s="19"/>
    </row>
    <row r="1405" spans="8:8" x14ac:dyDescent="0.35">
      <c r="H1405" s="19"/>
    </row>
    <row r="1406" spans="8:8" x14ac:dyDescent="0.35">
      <c r="H1406" s="19"/>
    </row>
    <row r="1407" spans="8:8" x14ac:dyDescent="0.35">
      <c r="H1407" s="19"/>
    </row>
    <row r="1408" spans="8:8" x14ac:dyDescent="0.35">
      <c r="H1408" s="19"/>
    </row>
    <row r="1409" spans="8:8" x14ac:dyDescent="0.35">
      <c r="H1409" s="19"/>
    </row>
    <row r="1410" spans="8:8" x14ac:dyDescent="0.35">
      <c r="H1410" s="19"/>
    </row>
    <row r="1411" spans="8:8" x14ac:dyDescent="0.35">
      <c r="H1411" s="19"/>
    </row>
    <row r="1412" spans="8:8" x14ac:dyDescent="0.35">
      <c r="H1412" s="19"/>
    </row>
    <row r="1413" spans="8:8" x14ac:dyDescent="0.35">
      <c r="H1413" s="19"/>
    </row>
    <row r="1414" spans="8:8" x14ac:dyDescent="0.35">
      <c r="H1414" s="19"/>
    </row>
    <row r="1415" spans="8:8" x14ac:dyDescent="0.35">
      <c r="H1415" s="19"/>
    </row>
    <row r="1416" spans="8:8" x14ac:dyDescent="0.35">
      <c r="H1416" s="19"/>
    </row>
    <row r="1417" spans="8:8" x14ac:dyDescent="0.35">
      <c r="H1417" s="19"/>
    </row>
    <row r="1418" spans="8:8" x14ac:dyDescent="0.35">
      <c r="H1418" s="19"/>
    </row>
    <row r="1419" spans="8:8" x14ac:dyDescent="0.35">
      <c r="H1419" s="19"/>
    </row>
    <row r="1420" spans="8:8" x14ac:dyDescent="0.35">
      <c r="H1420" s="19"/>
    </row>
    <row r="1421" spans="8:8" x14ac:dyDescent="0.35">
      <c r="H1421" s="19"/>
    </row>
    <row r="1422" spans="8:8" x14ac:dyDescent="0.35">
      <c r="H1422" s="19"/>
    </row>
    <row r="1423" spans="8:8" x14ac:dyDescent="0.35">
      <c r="H1423" s="19"/>
    </row>
    <row r="1424" spans="8:8" x14ac:dyDescent="0.35">
      <c r="H1424" s="19"/>
    </row>
    <row r="1425" spans="8:8" x14ac:dyDescent="0.35">
      <c r="H1425" s="19"/>
    </row>
    <row r="1426" spans="8:8" x14ac:dyDescent="0.35">
      <c r="H1426" s="19"/>
    </row>
    <row r="1427" spans="8:8" x14ac:dyDescent="0.35">
      <c r="H1427" s="19"/>
    </row>
    <row r="1428" spans="8:8" x14ac:dyDescent="0.35">
      <c r="H1428" s="19"/>
    </row>
    <row r="1429" spans="8:8" x14ac:dyDescent="0.35">
      <c r="H1429" s="19"/>
    </row>
    <row r="1430" spans="8:8" x14ac:dyDescent="0.35">
      <c r="H1430" s="19"/>
    </row>
    <row r="1431" spans="8:8" x14ac:dyDescent="0.35">
      <c r="H1431" s="19"/>
    </row>
    <row r="1432" spans="8:8" x14ac:dyDescent="0.35">
      <c r="H1432" s="19"/>
    </row>
    <row r="1433" spans="8:8" x14ac:dyDescent="0.35">
      <c r="H1433" s="19"/>
    </row>
    <row r="1434" spans="8:8" x14ac:dyDescent="0.35">
      <c r="H1434" s="19"/>
    </row>
    <row r="1435" spans="8:8" x14ac:dyDescent="0.35">
      <c r="H1435" s="19"/>
    </row>
    <row r="1436" spans="8:8" x14ac:dyDescent="0.35">
      <c r="H1436" s="19"/>
    </row>
    <row r="1437" spans="8:8" x14ac:dyDescent="0.35">
      <c r="H1437" s="19"/>
    </row>
    <row r="1438" spans="8:8" x14ac:dyDescent="0.35">
      <c r="H1438" s="19"/>
    </row>
    <row r="1439" spans="8:8" x14ac:dyDescent="0.35">
      <c r="H1439" s="19"/>
    </row>
    <row r="1440" spans="8:8" x14ac:dyDescent="0.35">
      <c r="H1440" s="19"/>
    </row>
    <row r="1441" spans="8:8" x14ac:dyDescent="0.35">
      <c r="H1441" s="19"/>
    </row>
    <row r="1442" spans="8:8" x14ac:dyDescent="0.35">
      <c r="H1442" s="19"/>
    </row>
    <row r="1443" spans="8:8" x14ac:dyDescent="0.35">
      <c r="H1443" s="19"/>
    </row>
    <row r="1444" spans="8:8" x14ac:dyDescent="0.35">
      <c r="H1444" s="19"/>
    </row>
    <row r="1445" spans="8:8" x14ac:dyDescent="0.35">
      <c r="H1445" s="19"/>
    </row>
    <row r="1446" spans="8:8" x14ac:dyDescent="0.35">
      <c r="H1446" s="19"/>
    </row>
    <row r="1447" spans="8:8" x14ac:dyDescent="0.35">
      <c r="H1447" s="19"/>
    </row>
    <row r="1448" spans="8:8" x14ac:dyDescent="0.35">
      <c r="H1448" s="19"/>
    </row>
    <row r="1449" spans="8:8" x14ac:dyDescent="0.35">
      <c r="H1449" s="19"/>
    </row>
    <row r="1450" spans="8:8" x14ac:dyDescent="0.35">
      <c r="H1450" s="19"/>
    </row>
    <row r="1451" spans="8:8" x14ac:dyDescent="0.35">
      <c r="H1451" s="19"/>
    </row>
    <row r="1452" spans="8:8" x14ac:dyDescent="0.35">
      <c r="H1452" s="19"/>
    </row>
    <row r="1453" spans="8:8" x14ac:dyDescent="0.35">
      <c r="H1453" s="19"/>
    </row>
    <row r="1454" spans="8:8" x14ac:dyDescent="0.35">
      <c r="H1454" s="19"/>
    </row>
    <row r="1455" spans="8:8" x14ac:dyDescent="0.35">
      <c r="H1455" s="19"/>
    </row>
    <row r="1456" spans="8:8" x14ac:dyDescent="0.35">
      <c r="H1456" s="19"/>
    </row>
    <row r="1457" spans="8:8" x14ac:dyDescent="0.35">
      <c r="H1457" s="19"/>
    </row>
    <row r="1458" spans="8:8" x14ac:dyDescent="0.35">
      <c r="H1458" s="19"/>
    </row>
    <row r="1459" spans="8:8" x14ac:dyDescent="0.35">
      <c r="H1459" s="19"/>
    </row>
    <row r="1460" spans="8:8" x14ac:dyDescent="0.35">
      <c r="H1460" s="19"/>
    </row>
    <row r="1461" spans="8:8" x14ac:dyDescent="0.35">
      <c r="H1461" s="19"/>
    </row>
    <row r="1462" spans="8:8" x14ac:dyDescent="0.35">
      <c r="H1462" s="19"/>
    </row>
    <row r="1463" spans="8:8" x14ac:dyDescent="0.35">
      <c r="H1463" s="19"/>
    </row>
    <row r="1464" spans="8:8" x14ac:dyDescent="0.35">
      <c r="H1464" s="19"/>
    </row>
    <row r="1465" spans="8:8" x14ac:dyDescent="0.35">
      <c r="H1465" s="19"/>
    </row>
    <row r="1466" spans="8:8" x14ac:dyDescent="0.35">
      <c r="H1466" s="19"/>
    </row>
    <row r="1467" spans="8:8" x14ac:dyDescent="0.35">
      <c r="H1467" s="19"/>
    </row>
    <row r="1468" spans="8:8" x14ac:dyDescent="0.35">
      <c r="H1468" s="19"/>
    </row>
    <row r="1469" spans="8:8" x14ac:dyDescent="0.35">
      <c r="H1469" s="19"/>
    </row>
    <row r="1470" spans="8:8" x14ac:dyDescent="0.35">
      <c r="H1470" s="19"/>
    </row>
    <row r="1471" spans="8:8" x14ac:dyDescent="0.35">
      <c r="H1471" s="19"/>
    </row>
    <row r="1472" spans="8:8" x14ac:dyDescent="0.35">
      <c r="H1472" s="19"/>
    </row>
    <row r="1473" spans="8:8" x14ac:dyDescent="0.35">
      <c r="H1473" s="19"/>
    </row>
    <row r="1474" spans="8:8" x14ac:dyDescent="0.35">
      <c r="H1474" s="19"/>
    </row>
    <row r="1475" spans="8:8" x14ac:dyDescent="0.35">
      <c r="H1475" s="19"/>
    </row>
    <row r="1476" spans="8:8" x14ac:dyDescent="0.35">
      <c r="H1476" s="19"/>
    </row>
    <row r="1477" spans="8:8" x14ac:dyDescent="0.35">
      <c r="H1477" s="19"/>
    </row>
    <row r="1478" spans="8:8" x14ac:dyDescent="0.35">
      <c r="H1478" s="19"/>
    </row>
    <row r="1479" spans="8:8" x14ac:dyDescent="0.35">
      <c r="H1479" s="19"/>
    </row>
    <row r="1480" spans="8:8" x14ac:dyDescent="0.35">
      <c r="H1480" s="19"/>
    </row>
    <row r="1481" spans="8:8" x14ac:dyDescent="0.35">
      <c r="H1481" s="19"/>
    </row>
    <row r="1482" spans="8:8" x14ac:dyDescent="0.35">
      <c r="H1482" s="19"/>
    </row>
    <row r="1483" spans="8:8" x14ac:dyDescent="0.35">
      <c r="H1483" s="19"/>
    </row>
    <row r="1484" spans="8:8" x14ac:dyDescent="0.35">
      <c r="H1484" s="19"/>
    </row>
    <row r="1485" spans="8:8" x14ac:dyDescent="0.35">
      <c r="H1485" s="19"/>
    </row>
    <row r="1486" spans="8:8" x14ac:dyDescent="0.35">
      <c r="H1486" s="19"/>
    </row>
    <row r="1487" spans="8:8" x14ac:dyDescent="0.35">
      <c r="H1487" s="19"/>
    </row>
    <row r="1488" spans="8:8" x14ac:dyDescent="0.35">
      <c r="H1488" s="19"/>
    </row>
    <row r="1489" spans="8:8" x14ac:dyDescent="0.35">
      <c r="H1489" s="19"/>
    </row>
    <row r="1490" spans="8:8" x14ac:dyDescent="0.35">
      <c r="H1490" s="19"/>
    </row>
    <row r="1491" spans="8:8" x14ac:dyDescent="0.35">
      <c r="H1491" s="19"/>
    </row>
    <row r="1492" spans="8:8" x14ac:dyDescent="0.35">
      <c r="H1492" s="19"/>
    </row>
    <row r="1493" spans="8:8" x14ac:dyDescent="0.35">
      <c r="H1493" s="19"/>
    </row>
    <row r="1494" spans="8:8" x14ac:dyDescent="0.35">
      <c r="H1494" s="19"/>
    </row>
    <row r="1495" spans="8:8" x14ac:dyDescent="0.35">
      <c r="H1495" s="19"/>
    </row>
    <row r="1496" spans="8:8" x14ac:dyDescent="0.35">
      <c r="H1496" s="19"/>
    </row>
    <row r="1497" spans="8:8" x14ac:dyDescent="0.35">
      <c r="H1497" s="19"/>
    </row>
    <row r="1498" spans="8:8" x14ac:dyDescent="0.35">
      <c r="H1498" s="19"/>
    </row>
    <row r="1499" spans="8:8" x14ac:dyDescent="0.35">
      <c r="H1499" s="19"/>
    </row>
    <row r="1500" spans="8:8" x14ac:dyDescent="0.35">
      <c r="H1500" s="19"/>
    </row>
    <row r="1501" spans="8:8" x14ac:dyDescent="0.35">
      <c r="H1501" s="19"/>
    </row>
    <row r="1502" spans="8:8" x14ac:dyDescent="0.35">
      <c r="H1502" s="19"/>
    </row>
    <row r="1503" spans="8:8" x14ac:dyDescent="0.35">
      <c r="H1503" s="19"/>
    </row>
    <row r="1504" spans="8:8" x14ac:dyDescent="0.35">
      <c r="H1504" s="19"/>
    </row>
    <row r="1505" spans="8:8" x14ac:dyDescent="0.35">
      <c r="H1505" s="19"/>
    </row>
    <row r="1506" spans="8:8" x14ac:dyDescent="0.35">
      <c r="H1506" s="19"/>
    </row>
    <row r="1507" spans="8:8" x14ac:dyDescent="0.35">
      <c r="H1507" s="19"/>
    </row>
    <row r="1508" spans="8:8" x14ac:dyDescent="0.35">
      <c r="H1508" s="19"/>
    </row>
    <row r="1509" spans="8:8" x14ac:dyDescent="0.35">
      <c r="H1509" s="19"/>
    </row>
    <row r="1510" spans="8:8" x14ac:dyDescent="0.35">
      <c r="H1510" s="19"/>
    </row>
    <row r="1511" spans="8:8" x14ac:dyDescent="0.35">
      <c r="H1511" s="19"/>
    </row>
    <row r="1512" spans="8:8" x14ac:dyDescent="0.35">
      <c r="H1512" s="19"/>
    </row>
    <row r="1513" spans="8:8" x14ac:dyDescent="0.35">
      <c r="H1513" s="19"/>
    </row>
    <row r="1514" spans="8:8" x14ac:dyDescent="0.35">
      <c r="H1514" s="19"/>
    </row>
    <row r="1515" spans="8:8" x14ac:dyDescent="0.35">
      <c r="H1515" s="19"/>
    </row>
    <row r="1516" spans="8:8" x14ac:dyDescent="0.35">
      <c r="H1516" s="19"/>
    </row>
    <row r="1517" spans="8:8" x14ac:dyDescent="0.35">
      <c r="H1517" s="19"/>
    </row>
    <row r="1518" spans="8:8" x14ac:dyDescent="0.35">
      <c r="H1518" s="19"/>
    </row>
    <row r="1519" spans="8:8" x14ac:dyDescent="0.35">
      <c r="H1519" s="19"/>
    </row>
    <row r="1520" spans="8:8" x14ac:dyDescent="0.35">
      <c r="H1520" s="19"/>
    </row>
    <row r="1521" spans="8:8" x14ac:dyDescent="0.35">
      <c r="H1521" s="19"/>
    </row>
    <row r="1522" spans="8:8" x14ac:dyDescent="0.35">
      <c r="H1522" s="19"/>
    </row>
    <row r="1523" spans="8:8" x14ac:dyDescent="0.35">
      <c r="H1523" s="19"/>
    </row>
    <row r="1524" spans="8:8" x14ac:dyDescent="0.35">
      <c r="H1524" s="19"/>
    </row>
    <row r="1525" spans="8:8" x14ac:dyDescent="0.35">
      <c r="H1525" s="19"/>
    </row>
    <row r="1526" spans="8:8" x14ac:dyDescent="0.35">
      <c r="H1526" s="19"/>
    </row>
    <row r="1527" spans="8:8" x14ac:dyDescent="0.35">
      <c r="H1527" s="19"/>
    </row>
    <row r="1528" spans="8:8" x14ac:dyDescent="0.35">
      <c r="H1528" s="19"/>
    </row>
    <row r="1529" spans="8:8" x14ac:dyDescent="0.35">
      <c r="H1529" s="19"/>
    </row>
    <row r="1530" spans="8:8" x14ac:dyDescent="0.35">
      <c r="H1530" s="19"/>
    </row>
    <row r="1531" spans="8:8" x14ac:dyDescent="0.35">
      <c r="H1531" s="19"/>
    </row>
    <row r="1532" spans="8:8" x14ac:dyDescent="0.35">
      <c r="H1532" s="19"/>
    </row>
    <row r="1533" spans="8:8" x14ac:dyDescent="0.35">
      <c r="H1533" s="19"/>
    </row>
    <row r="1534" spans="8:8" x14ac:dyDescent="0.35">
      <c r="H1534" s="19"/>
    </row>
    <row r="1535" spans="8:8" x14ac:dyDescent="0.35">
      <c r="H1535" s="19"/>
    </row>
    <row r="1536" spans="8:8" x14ac:dyDescent="0.35">
      <c r="H1536" s="19"/>
    </row>
    <row r="1537" spans="8:8" x14ac:dyDescent="0.35">
      <c r="H1537" s="19"/>
    </row>
    <row r="1538" spans="8:8" x14ac:dyDescent="0.35">
      <c r="H1538" s="19"/>
    </row>
    <row r="1539" spans="8:8" x14ac:dyDescent="0.35">
      <c r="H1539" s="19"/>
    </row>
    <row r="1540" spans="8:8" x14ac:dyDescent="0.35">
      <c r="H1540" s="19"/>
    </row>
    <row r="1541" spans="8:8" x14ac:dyDescent="0.35">
      <c r="H1541" s="19"/>
    </row>
    <row r="1542" spans="8:8" x14ac:dyDescent="0.35">
      <c r="H1542" s="19"/>
    </row>
    <row r="1543" spans="8:8" x14ac:dyDescent="0.35">
      <c r="H1543" s="19"/>
    </row>
    <row r="1544" spans="8:8" x14ac:dyDescent="0.35">
      <c r="H1544" s="19"/>
    </row>
    <row r="1545" spans="8:8" x14ac:dyDescent="0.35">
      <c r="H1545" s="19"/>
    </row>
    <row r="1546" spans="8:8" x14ac:dyDescent="0.35">
      <c r="H1546" s="19"/>
    </row>
    <row r="1547" spans="8:8" x14ac:dyDescent="0.35">
      <c r="H1547" s="19"/>
    </row>
    <row r="1548" spans="8:8" x14ac:dyDescent="0.35">
      <c r="H1548" s="19"/>
    </row>
    <row r="1549" spans="8:8" x14ac:dyDescent="0.35">
      <c r="H1549" s="19"/>
    </row>
    <row r="1550" spans="8:8" x14ac:dyDescent="0.35">
      <c r="H1550" s="19"/>
    </row>
    <row r="1551" spans="8:8" x14ac:dyDescent="0.35">
      <c r="H1551" s="19"/>
    </row>
    <row r="1552" spans="8:8" x14ac:dyDescent="0.35">
      <c r="H1552" s="19"/>
    </row>
    <row r="1553" spans="8:8" x14ac:dyDescent="0.35">
      <c r="H1553" s="19"/>
    </row>
    <row r="1554" spans="8:8" x14ac:dyDescent="0.35">
      <c r="H1554" s="19"/>
    </row>
    <row r="1555" spans="8:8" x14ac:dyDescent="0.35">
      <c r="H1555" s="19"/>
    </row>
    <row r="1556" spans="8:8" x14ac:dyDescent="0.35">
      <c r="H1556" s="19"/>
    </row>
    <row r="1557" spans="8:8" x14ac:dyDescent="0.35">
      <c r="H1557" s="19"/>
    </row>
    <row r="1558" spans="8:8" x14ac:dyDescent="0.35">
      <c r="H1558" s="19"/>
    </row>
    <row r="1559" spans="8:8" x14ac:dyDescent="0.35">
      <c r="H1559" s="19"/>
    </row>
    <row r="1560" spans="8:8" x14ac:dyDescent="0.35">
      <c r="H1560" s="19"/>
    </row>
    <row r="1561" spans="8:8" x14ac:dyDescent="0.35">
      <c r="H1561" s="19"/>
    </row>
    <row r="1562" spans="8:8" x14ac:dyDescent="0.35">
      <c r="H1562" s="19"/>
    </row>
    <row r="1563" spans="8:8" x14ac:dyDescent="0.35">
      <c r="H1563" s="19"/>
    </row>
    <row r="1564" spans="8:8" x14ac:dyDescent="0.35">
      <c r="H1564" s="19"/>
    </row>
    <row r="1565" spans="8:8" x14ac:dyDescent="0.35">
      <c r="H1565" s="19"/>
    </row>
    <row r="1566" spans="8:8" x14ac:dyDescent="0.35">
      <c r="H1566" s="19"/>
    </row>
    <row r="1567" spans="8:8" x14ac:dyDescent="0.35">
      <c r="H1567" s="19"/>
    </row>
    <row r="1568" spans="8:8" x14ac:dyDescent="0.35">
      <c r="H1568" s="19"/>
    </row>
    <row r="1569" spans="8:8" x14ac:dyDescent="0.35">
      <c r="H1569" s="19"/>
    </row>
    <row r="1570" spans="8:8" x14ac:dyDescent="0.35">
      <c r="H1570" s="19"/>
    </row>
    <row r="1571" spans="8:8" x14ac:dyDescent="0.35">
      <c r="H1571" s="19"/>
    </row>
    <row r="1572" spans="8:8" x14ac:dyDescent="0.35">
      <c r="H1572" s="19"/>
    </row>
    <row r="1573" spans="8:8" x14ac:dyDescent="0.35">
      <c r="H1573" s="19"/>
    </row>
    <row r="1574" spans="8:8" x14ac:dyDescent="0.35">
      <c r="H1574" s="19"/>
    </row>
    <row r="1575" spans="8:8" x14ac:dyDescent="0.35">
      <c r="H1575" s="19"/>
    </row>
    <row r="1576" spans="8:8" x14ac:dyDescent="0.35">
      <c r="H1576" s="19"/>
    </row>
    <row r="1577" spans="8:8" x14ac:dyDescent="0.35">
      <c r="H1577" s="19"/>
    </row>
    <row r="1578" spans="8:8" x14ac:dyDescent="0.35">
      <c r="H1578" s="19"/>
    </row>
    <row r="1579" spans="8:8" x14ac:dyDescent="0.35">
      <c r="H1579" s="19"/>
    </row>
    <row r="1580" spans="8:8" x14ac:dyDescent="0.35">
      <c r="H1580" s="19"/>
    </row>
    <row r="1581" spans="8:8" x14ac:dyDescent="0.35">
      <c r="H1581" s="19"/>
    </row>
    <row r="1582" spans="8:8" x14ac:dyDescent="0.35">
      <c r="H1582" s="19"/>
    </row>
    <row r="1583" spans="8:8" x14ac:dyDescent="0.35">
      <c r="H1583" s="19"/>
    </row>
    <row r="1584" spans="8:8" x14ac:dyDescent="0.35">
      <c r="H1584" s="19"/>
    </row>
    <row r="1585" spans="8:8" x14ac:dyDescent="0.35">
      <c r="H1585" s="19"/>
    </row>
    <row r="1586" spans="8:8" x14ac:dyDescent="0.35">
      <c r="H1586" s="19"/>
    </row>
    <row r="1587" spans="8:8" x14ac:dyDescent="0.35">
      <c r="H1587" s="19"/>
    </row>
    <row r="1588" spans="8:8" x14ac:dyDescent="0.35">
      <c r="H1588" s="19"/>
    </row>
    <row r="1589" spans="8:8" x14ac:dyDescent="0.35">
      <c r="H1589" s="19"/>
    </row>
    <row r="1590" spans="8:8" x14ac:dyDescent="0.35">
      <c r="H1590" s="19"/>
    </row>
    <row r="1591" spans="8:8" x14ac:dyDescent="0.35">
      <c r="H1591" s="19"/>
    </row>
    <row r="1592" spans="8:8" x14ac:dyDescent="0.35">
      <c r="H1592" s="19"/>
    </row>
    <row r="1593" spans="8:8" x14ac:dyDescent="0.35">
      <c r="H1593" s="19"/>
    </row>
    <row r="1594" spans="8:8" x14ac:dyDescent="0.35">
      <c r="H1594" s="19"/>
    </row>
    <row r="1595" spans="8:8" x14ac:dyDescent="0.35">
      <c r="H1595" s="19"/>
    </row>
    <row r="1596" spans="8:8" x14ac:dyDescent="0.35">
      <c r="H1596" s="19"/>
    </row>
    <row r="1597" spans="8:8" x14ac:dyDescent="0.35">
      <c r="H1597" s="19"/>
    </row>
    <row r="1598" spans="8:8" x14ac:dyDescent="0.35">
      <c r="H1598" s="19"/>
    </row>
    <row r="1599" spans="8:8" x14ac:dyDescent="0.35">
      <c r="H1599" s="19"/>
    </row>
    <row r="1600" spans="8:8" x14ac:dyDescent="0.35">
      <c r="H1600" s="19"/>
    </row>
    <row r="1601" spans="8:8" x14ac:dyDescent="0.35">
      <c r="H1601" s="19"/>
    </row>
    <row r="1602" spans="8:8" x14ac:dyDescent="0.35">
      <c r="H1602" s="19"/>
    </row>
    <row r="1603" spans="8:8" x14ac:dyDescent="0.35">
      <c r="H1603" s="19"/>
    </row>
    <row r="1604" spans="8:8" x14ac:dyDescent="0.35">
      <c r="H1604" s="19"/>
    </row>
    <row r="1605" spans="8:8" x14ac:dyDescent="0.35">
      <c r="H1605" s="19"/>
    </row>
    <row r="1606" spans="8:8" x14ac:dyDescent="0.35">
      <c r="H1606" s="19"/>
    </row>
    <row r="1607" spans="8:8" x14ac:dyDescent="0.35">
      <c r="H1607" s="19"/>
    </row>
    <row r="1608" spans="8:8" x14ac:dyDescent="0.35">
      <c r="H1608" s="19"/>
    </row>
    <row r="1609" spans="8:8" x14ac:dyDescent="0.35">
      <c r="H1609" s="19"/>
    </row>
    <row r="1610" spans="8:8" x14ac:dyDescent="0.35">
      <c r="H1610" s="19"/>
    </row>
    <row r="1611" spans="8:8" x14ac:dyDescent="0.35">
      <c r="H1611" s="19"/>
    </row>
    <row r="1612" spans="8:8" x14ac:dyDescent="0.35">
      <c r="H1612" s="19"/>
    </row>
    <row r="1613" spans="8:8" x14ac:dyDescent="0.35">
      <c r="H1613" s="19"/>
    </row>
    <row r="1614" spans="8:8" x14ac:dyDescent="0.35">
      <c r="H1614" s="19"/>
    </row>
    <row r="1615" spans="8:8" x14ac:dyDescent="0.35">
      <c r="H1615" s="19"/>
    </row>
    <row r="1616" spans="8:8" x14ac:dyDescent="0.35">
      <c r="H1616" s="19"/>
    </row>
    <row r="1617" spans="8:8" x14ac:dyDescent="0.35">
      <c r="H1617" s="19"/>
    </row>
    <row r="1618" spans="8:8" x14ac:dyDescent="0.35">
      <c r="H1618" s="19"/>
    </row>
    <row r="1619" spans="8:8" x14ac:dyDescent="0.35">
      <c r="H1619" s="19"/>
    </row>
    <row r="1620" spans="8:8" x14ac:dyDescent="0.35">
      <c r="H1620" s="19"/>
    </row>
    <row r="1621" spans="8:8" x14ac:dyDescent="0.35">
      <c r="H1621" s="19"/>
    </row>
    <row r="1622" spans="8:8" x14ac:dyDescent="0.35">
      <c r="H1622" s="19"/>
    </row>
    <row r="1623" spans="8:8" x14ac:dyDescent="0.35">
      <c r="H1623" s="19"/>
    </row>
    <row r="1624" spans="8:8" x14ac:dyDescent="0.35">
      <c r="H1624" s="19"/>
    </row>
    <row r="1625" spans="8:8" x14ac:dyDescent="0.35">
      <c r="H1625" s="19"/>
    </row>
    <row r="1626" spans="8:8" x14ac:dyDescent="0.35">
      <c r="H1626" s="19"/>
    </row>
    <row r="1627" spans="8:8" x14ac:dyDescent="0.35">
      <c r="H1627" s="19"/>
    </row>
    <row r="1628" spans="8:8" x14ac:dyDescent="0.35">
      <c r="H1628" s="19"/>
    </row>
    <row r="1629" spans="8:8" x14ac:dyDescent="0.35">
      <c r="H1629" s="19"/>
    </row>
    <row r="1630" spans="8:8" x14ac:dyDescent="0.35">
      <c r="H1630" s="19"/>
    </row>
    <row r="1631" spans="8:8" x14ac:dyDescent="0.35">
      <c r="H1631" s="19"/>
    </row>
    <row r="1632" spans="8:8" x14ac:dyDescent="0.35">
      <c r="H1632" s="19"/>
    </row>
    <row r="1633" spans="8:8" x14ac:dyDescent="0.35">
      <c r="H1633" s="19"/>
    </row>
    <row r="1634" spans="8:8" x14ac:dyDescent="0.35">
      <c r="H1634" s="19"/>
    </row>
    <row r="1635" spans="8:8" x14ac:dyDescent="0.35">
      <c r="H1635" s="19"/>
    </row>
    <row r="1636" spans="8:8" x14ac:dyDescent="0.35">
      <c r="H1636" s="19"/>
    </row>
    <row r="1637" spans="8:8" x14ac:dyDescent="0.35">
      <c r="H1637" s="19"/>
    </row>
    <row r="1638" spans="8:8" x14ac:dyDescent="0.35">
      <c r="H1638" s="19"/>
    </row>
    <row r="1639" spans="8:8" x14ac:dyDescent="0.35">
      <c r="H1639" s="19"/>
    </row>
    <row r="1640" spans="8:8" x14ac:dyDescent="0.35">
      <c r="H1640" s="19"/>
    </row>
    <row r="1641" spans="8:8" x14ac:dyDescent="0.35">
      <c r="H1641" s="19"/>
    </row>
    <row r="1642" spans="8:8" x14ac:dyDescent="0.35">
      <c r="H1642" s="19"/>
    </row>
    <row r="1643" spans="8:8" x14ac:dyDescent="0.35">
      <c r="H1643" s="19"/>
    </row>
    <row r="1644" spans="8:8" x14ac:dyDescent="0.35">
      <c r="H1644" s="19"/>
    </row>
    <row r="1645" spans="8:8" x14ac:dyDescent="0.35">
      <c r="H1645" s="19"/>
    </row>
    <row r="1646" spans="8:8" x14ac:dyDescent="0.35">
      <c r="H1646" s="19"/>
    </row>
    <row r="1647" spans="8:8" x14ac:dyDescent="0.35">
      <c r="H1647" s="19"/>
    </row>
    <row r="1648" spans="8:8" x14ac:dyDescent="0.35">
      <c r="H1648" s="19"/>
    </row>
    <row r="1649" spans="8:8" x14ac:dyDescent="0.35">
      <c r="H1649" s="19"/>
    </row>
    <row r="1650" spans="8:8" x14ac:dyDescent="0.35">
      <c r="H1650" s="19"/>
    </row>
    <row r="1651" spans="8:8" x14ac:dyDescent="0.35">
      <c r="H1651" s="19"/>
    </row>
    <row r="1652" spans="8:8" x14ac:dyDescent="0.35">
      <c r="H1652" s="19"/>
    </row>
    <row r="1653" spans="8:8" x14ac:dyDescent="0.35">
      <c r="H1653" s="19"/>
    </row>
    <row r="1654" spans="8:8" x14ac:dyDescent="0.35">
      <c r="H1654" s="19"/>
    </row>
    <row r="1655" spans="8:8" x14ac:dyDescent="0.35">
      <c r="H1655" s="19"/>
    </row>
    <row r="1656" spans="8:8" x14ac:dyDescent="0.35">
      <c r="H1656" s="19"/>
    </row>
    <row r="1657" spans="8:8" x14ac:dyDescent="0.35">
      <c r="H1657" s="19"/>
    </row>
    <row r="1658" spans="8:8" x14ac:dyDescent="0.35">
      <c r="H1658" s="19"/>
    </row>
    <row r="1659" spans="8:8" x14ac:dyDescent="0.35">
      <c r="H1659" s="19"/>
    </row>
    <row r="1660" spans="8:8" x14ac:dyDescent="0.35">
      <c r="H1660" s="19"/>
    </row>
    <row r="1661" spans="8:8" x14ac:dyDescent="0.35">
      <c r="H1661" s="19"/>
    </row>
    <row r="1662" spans="8:8" x14ac:dyDescent="0.35">
      <c r="H1662" s="19"/>
    </row>
    <row r="1663" spans="8:8" x14ac:dyDescent="0.35">
      <c r="H1663" s="19"/>
    </row>
    <row r="1664" spans="8:8" x14ac:dyDescent="0.35">
      <c r="H1664" s="19"/>
    </row>
    <row r="1665" spans="8:8" x14ac:dyDescent="0.35">
      <c r="H1665" s="19"/>
    </row>
    <row r="1666" spans="8:8" x14ac:dyDescent="0.35">
      <c r="H1666" s="19"/>
    </row>
    <row r="1667" spans="8:8" x14ac:dyDescent="0.35">
      <c r="H1667" s="19"/>
    </row>
    <row r="1668" spans="8:8" x14ac:dyDescent="0.35">
      <c r="H1668" s="19"/>
    </row>
    <row r="1669" spans="8:8" x14ac:dyDescent="0.35">
      <c r="H1669" s="19"/>
    </row>
    <row r="1670" spans="8:8" x14ac:dyDescent="0.35">
      <c r="H1670" s="19"/>
    </row>
    <row r="1671" spans="8:8" x14ac:dyDescent="0.35">
      <c r="H1671" s="19"/>
    </row>
    <row r="1672" spans="8:8" x14ac:dyDescent="0.35">
      <c r="H1672" s="19"/>
    </row>
    <row r="1673" spans="8:8" x14ac:dyDescent="0.35">
      <c r="H1673" s="19"/>
    </row>
    <row r="1674" spans="8:8" x14ac:dyDescent="0.35">
      <c r="H1674" s="19"/>
    </row>
    <row r="1675" spans="8:8" x14ac:dyDescent="0.35">
      <c r="H1675" s="19"/>
    </row>
    <row r="1676" spans="8:8" x14ac:dyDescent="0.35">
      <c r="H1676" s="19"/>
    </row>
    <row r="1677" spans="8:8" x14ac:dyDescent="0.35">
      <c r="H1677" s="19"/>
    </row>
    <row r="1678" spans="8:8" x14ac:dyDescent="0.35">
      <c r="H1678" s="19"/>
    </row>
    <row r="1679" spans="8:8" x14ac:dyDescent="0.35">
      <c r="H1679" s="19"/>
    </row>
    <row r="1680" spans="8:8" x14ac:dyDescent="0.35">
      <c r="H1680" s="19"/>
    </row>
    <row r="1681" spans="8:8" x14ac:dyDescent="0.35">
      <c r="H1681" s="19"/>
    </row>
    <row r="1682" spans="8:8" x14ac:dyDescent="0.35">
      <c r="H1682" s="19"/>
    </row>
    <row r="1683" spans="8:8" x14ac:dyDescent="0.35">
      <c r="H1683" s="19"/>
    </row>
    <row r="1684" spans="8:8" x14ac:dyDescent="0.35">
      <c r="H1684" s="19"/>
    </row>
    <row r="1685" spans="8:8" x14ac:dyDescent="0.35">
      <c r="H1685" s="19"/>
    </row>
    <row r="1686" spans="8:8" x14ac:dyDescent="0.35">
      <c r="H1686" s="19"/>
    </row>
    <row r="1687" spans="8:8" x14ac:dyDescent="0.35">
      <c r="H1687" s="19"/>
    </row>
    <row r="1688" spans="8:8" x14ac:dyDescent="0.35">
      <c r="H1688" s="19"/>
    </row>
    <row r="1689" spans="8:8" x14ac:dyDescent="0.35">
      <c r="H1689" s="19"/>
    </row>
    <row r="1690" spans="8:8" x14ac:dyDescent="0.35">
      <c r="H1690" s="19"/>
    </row>
    <row r="1691" spans="8:8" x14ac:dyDescent="0.35">
      <c r="H1691" s="19"/>
    </row>
    <row r="1692" spans="8:8" x14ac:dyDescent="0.35">
      <c r="H1692" s="19"/>
    </row>
    <row r="1693" spans="8:8" x14ac:dyDescent="0.35">
      <c r="H1693" s="19"/>
    </row>
    <row r="1694" spans="8:8" x14ac:dyDescent="0.35">
      <c r="H1694" s="19"/>
    </row>
    <row r="1695" spans="8:8" x14ac:dyDescent="0.35">
      <c r="H1695" s="19"/>
    </row>
    <row r="1696" spans="8:8" x14ac:dyDescent="0.35">
      <c r="H1696" s="19"/>
    </row>
    <row r="1697" spans="8:8" x14ac:dyDescent="0.35">
      <c r="H1697" s="19"/>
    </row>
    <row r="1698" spans="8:8" x14ac:dyDescent="0.35">
      <c r="H1698" s="19"/>
    </row>
    <row r="1699" spans="8:8" x14ac:dyDescent="0.35">
      <c r="H1699" s="19"/>
    </row>
    <row r="1700" spans="8:8" x14ac:dyDescent="0.35">
      <c r="H1700" s="19"/>
    </row>
    <row r="1701" spans="8:8" x14ac:dyDescent="0.35">
      <c r="H1701" s="19"/>
    </row>
    <row r="1702" spans="8:8" x14ac:dyDescent="0.35">
      <c r="H1702" s="19"/>
    </row>
    <row r="1703" spans="8:8" x14ac:dyDescent="0.35">
      <c r="H1703" s="19"/>
    </row>
    <row r="1704" spans="8:8" x14ac:dyDescent="0.35">
      <c r="H1704" s="19"/>
    </row>
    <row r="1705" spans="8:8" x14ac:dyDescent="0.35">
      <c r="H1705" s="19"/>
    </row>
    <row r="1706" spans="8:8" x14ac:dyDescent="0.35">
      <c r="H1706" s="19"/>
    </row>
    <row r="1707" spans="8:8" x14ac:dyDescent="0.35">
      <c r="H1707" s="19"/>
    </row>
    <row r="1708" spans="8:8" x14ac:dyDescent="0.35">
      <c r="H1708" s="19"/>
    </row>
    <row r="1709" spans="8:8" x14ac:dyDescent="0.35">
      <c r="H1709" s="19"/>
    </row>
    <row r="1710" spans="8:8" x14ac:dyDescent="0.35">
      <c r="H1710" s="19"/>
    </row>
    <row r="1711" spans="8:8" x14ac:dyDescent="0.35">
      <c r="H1711" s="19"/>
    </row>
    <row r="1712" spans="8:8" x14ac:dyDescent="0.35">
      <c r="H1712" s="19"/>
    </row>
    <row r="1713" spans="8:8" x14ac:dyDescent="0.35">
      <c r="H1713" s="19"/>
    </row>
    <row r="1714" spans="8:8" x14ac:dyDescent="0.35">
      <c r="H1714" s="19"/>
    </row>
    <row r="1715" spans="8:8" x14ac:dyDescent="0.35">
      <c r="H1715" s="19"/>
    </row>
    <row r="1716" spans="8:8" x14ac:dyDescent="0.35">
      <c r="H1716" s="19"/>
    </row>
    <row r="1717" spans="8:8" x14ac:dyDescent="0.35">
      <c r="H1717" s="19"/>
    </row>
    <row r="1718" spans="8:8" x14ac:dyDescent="0.35">
      <c r="H1718" s="19"/>
    </row>
    <row r="1719" spans="8:8" x14ac:dyDescent="0.35">
      <c r="H1719" s="19"/>
    </row>
    <row r="1720" spans="8:8" x14ac:dyDescent="0.35">
      <c r="H1720" s="19"/>
    </row>
    <row r="1721" spans="8:8" x14ac:dyDescent="0.35">
      <c r="H1721" s="19"/>
    </row>
    <row r="1722" spans="8:8" x14ac:dyDescent="0.35">
      <c r="H1722" s="19"/>
    </row>
    <row r="1723" spans="8:8" x14ac:dyDescent="0.35">
      <c r="H1723" s="19"/>
    </row>
    <row r="1724" spans="8:8" x14ac:dyDescent="0.35">
      <c r="H1724" s="19"/>
    </row>
    <row r="1725" spans="8:8" x14ac:dyDescent="0.35">
      <c r="H1725" s="19"/>
    </row>
    <row r="1726" spans="8:8" x14ac:dyDescent="0.35">
      <c r="H1726" s="19"/>
    </row>
    <row r="1727" spans="8:8" x14ac:dyDescent="0.35">
      <c r="H1727" s="19"/>
    </row>
    <row r="1728" spans="8:8" x14ac:dyDescent="0.35">
      <c r="H1728" s="19"/>
    </row>
    <row r="1729" spans="8:8" x14ac:dyDescent="0.35">
      <c r="H1729" s="19"/>
    </row>
    <row r="1730" spans="8:8" x14ac:dyDescent="0.35">
      <c r="H1730" s="19"/>
    </row>
    <row r="1731" spans="8:8" x14ac:dyDescent="0.35">
      <c r="H1731" s="19"/>
    </row>
    <row r="1732" spans="8:8" x14ac:dyDescent="0.35">
      <c r="H1732" s="19"/>
    </row>
    <row r="1733" spans="8:8" x14ac:dyDescent="0.35">
      <c r="H1733" s="19"/>
    </row>
    <row r="1734" spans="8:8" x14ac:dyDescent="0.35">
      <c r="H1734" s="19"/>
    </row>
    <row r="1735" spans="8:8" x14ac:dyDescent="0.35">
      <c r="H1735" s="19"/>
    </row>
    <row r="1736" spans="8:8" x14ac:dyDescent="0.35">
      <c r="H1736" s="19"/>
    </row>
    <row r="1737" spans="8:8" x14ac:dyDescent="0.35">
      <c r="H1737" s="19"/>
    </row>
    <row r="1738" spans="8:8" x14ac:dyDescent="0.35">
      <c r="H1738" s="19"/>
    </row>
    <row r="1739" spans="8:8" x14ac:dyDescent="0.35">
      <c r="H1739" s="19"/>
    </row>
    <row r="1740" spans="8:8" x14ac:dyDescent="0.35">
      <c r="H1740" s="19"/>
    </row>
    <row r="1741" spans="8:8" x14ac:dyDescent="0.35">
      <c r="H1741" s="19"/>
    </row>
    <row r="1742" spans="8:8" x14ac:dyDescent="0.35">
      <c r="H1742" s="19"/>
    </row>
    <row r="1743" spans="8:8" x14ac:dyDescent="0.35">
      <c r="H1743" s="19"/>
    </row>
    <row r="1744" spans="8:8" x14ac:dyDescent="0.35">
      <c r="H1744" s="19"/>
    </row>
    <row r="1745" spans="8:8" x14ac:dyDescent="0.35">
      <c r="H1745" s="19"/>
    </row>
    <row r="1746" spans="8:8" x14ac:dyDescent="0.35">
      <c r="H1746" s="19"/>
    </row>
    <row r="1747" spans="8:8" x14ac:dyDescent="0.35">
      <c r="H1747" s="19"/>
    </row>
    <row r="1748" spans="8:8" x14ac:dyDescent="0.35">
      <c r="H1748" s="19"/>
    </row>
    <row r="1749" spans="8:8" x14ac:dyDescent="0.35">
      <c r="H1749" s="19"/>
    </row>
    <row r="1750" spans="8:8" x14ac:dyDescent="0.35">
      <c r="H1750" s="19"/>
    </row>
    <row r="1751" spans="8:8" x14ac:dyDescent="0.35">
      <c r="H1751" s="19"/>
    </row>
    <row r="1752" spans="8:8" x14ac:dyDescent="0.35">
      <c r="H1752" s="19"/>
    </row>
    <row r="1753" spans="8:8" x14ac:dyDescent="0.35">
      <c r="H1753" s="19"/>
    </row>
    <row r="1754" spans="8:8" x14ac:dyDescent="0.35">
      <c r="H1754" s="19"/>
    </row>
    <row r="1755" spans="8:8" x14ac:dyDescent="0.35">
      <c r="H1755" s="19"/>
    </row>
    <row r="1756" spans="8:8" x14ac:dyDescent="0.35">
      <c r="H1756" s="19"/>
    </row>
    <row r="1757" spans="8:8" x14ac:dyDescent="0.35">
      <c r="H1757" s="19"/>
    </row>
    <row r="1758" spans="8:8" x14ac:dyDescent="0.35">
      <c r="H1758" s="19"/>
    </row>
    <row r="1759" spans="8:8" x14ac:dyDescent="0.35">
      <c r="H1759" s="19"/>
    </row>
    <row r="1760" spans="8:8" x14ac:dyDescent="0.35">
      <c r="H1760" s="19"/>
    </row>
    <row r="1761" spans="8:8" x14ac:dyDescent="0.35">
      <c r="H1761" s="19"/>
    </row>
    <row r="1762" spans="8:8" x14ac:dyDescent="0.35">
      <c r="H1762" s="19"/>
    </row>
    <row r="1763" spans="8:8" x14ac:dyDescent="0.35">
      <c r="H1763" s="19"/>
    </row>
    <row r="1764" spans="8:8" x14ac:dyDescent="0.35">
      <c r="H1764" s="19"/>
    </row>
    <row r="1765" spans="8:8" x14ac:dyDescent="0.35">
      <c r="H1765" s="19"/>
    </row>
    <row r="1766" spans="8:8" x14ac:dyDescent="0.35">
      <c r="H1766" s="19"/>
    </row>
    <row r="1767" spans="8:8" x14ac:dyDescent="0.35">
      <c r="H1767" s="19"/>
    </row>
    <row r="1768" spans="8:8" x14ac:dyDescent="0.35">
      <c r="H1768" s="19"/>
    </row>
    <row r="1769" spans="8:8" x14ac:dyDescent="0.35">
      <c r="H1769" s="19"/>
    </row>
    <row r="1770" spans="8:8" x14ac:dyDescent="0.35">
      <c r="H1770" s="19"/>
    </row>
    <row r="1771" spans="8:8" x14ac:dyDescent="0.35">
      <c r="H1771" s="19"/>
    </row>
    <row r="1772" spans="8:8" x14ac:dyDescent="0.35">
      <c r="H1772" s="19"/>
    </row>
    <row r="1773" spans="8:8" x14ac:dyDescent="0.35">
      <c r="H1773" s="19"/>
    </row>
    <row r="1774" spans="8:8" x14ac:dyDescent="0.35">
      <c r="H1774" s="19"/>
    </row>
    <row r="1775" spans="8:8" x14ac:dyDescent="0.35">
      <c r="H1775" s="19"/>
    </row>
    <row r="1776" spans="8:8" x14ac:dyDescent="0.35">
      <c r="H1776" s="19"/>
    </row>
    <row r="1777" spans="8:8" x14ac:dyDescent="0.35">
      <c r="H1777" s="19"/>
    </row>
    <row r="1778" spans="8:8" x14ac:dyDescent="0.35">
      <c r="H1778" s="19"/>
    </row>
    <row r="1779" spans="8:8" x14ac:dyDescent="0.35">
      <c r="H1779" s="19"/>
    </row>
    <row r="1780" spans="8:8" x14ac:dyDescent="0.35">
      <c r="H1780" s="19"/>
    </row>
    <row r="1781" spans="8:8" x14ac:dyDescent="0.35">
      <c r="H1781" s="19"/>
    </row>
    <row r="1782" spans="8:8" x14ac:dyDescent="0.35">
      <c r="H1782" s="19"/>
    </row>
    <row r="1783" spans="8:8" x14ac:dyDescent="0.35">
      <c r="H1783" s="19"/>
    </row>
    <row r="1784" spans="8:8" x14ac:dyDescent="0.35">
      <c r="H1784" s="19"/>
    </row>
    <row r="1785" spans="8:8" x14ac:dyDescent="0.35">
      <c r="H1785" s="19"/>
    </row>
    <row r="1786" spans="8:8" x14ac:dyDescent="0.35">
      <c r="H1786" s="19"/>
    </row>
    <row r="1787" spans="8:8" x14ac:dyDescent="0.35">
      <c r="H1787" s="19"/>
    </row>
    <row r="1788" spans="8:8" x14ac:dyDescent="0.35">
      <c r="H1788" s="19"/>
    </row>
    <row r="1789" spans="8:8" x14ac:dyDescent="0.35">
      <c r="H1789" s="19"/>
    </row>
    <row r="1790" spans="8:8" x14ac:dyDescent="0.35">
      <c r="H1790" s="19"/>
    </row>
    <row r="1791" spans="8:8" x14ac:dyDescent="0.35">
      <c r="H1791" s="19"/>
    </row>
    <row r="1792" spans="8:8" x14ac:dyDescent="0.35">
      <c r="H1792" s="19"/>
    </row>
    <row r="1793" spans="8:8" x14ac:dyDescent="0.35">
      <c r="H1793" s="19"/>
    </row>
    <row r="1794" spans="8:8" x14ac:dyDescent="0.35">
      <c r="H1794" s="19"/>
    </row>
    <row r="1795" spans="8:8" x14ac:dyDescent="0.35">
      <c r="H1795" s="19"/>
    </row>
    <row r="1796" spans="8:8" x14ac:dyDescent="0.35">
      <c r="H1796" s="19"/>
    </row>
    <row r="1797" spans="8:8" x14ac:dyDescent="0.35">
      <c r="H1797" s="19"/>
    </row>
    <row r="1798" spans="8:8" x14ac:dyDescent="0.35">
      <c r="H1798" s="19"/>
    </row>
    <row r="1799" spans="8:8" x14ac:dyDescent="0.35">
      <c r="H1799" s="19"/>
    </row>
    <row r="1800" spans="8:8" x14ac:dyDescent="0.35">
      <c r="H1800" s="19"/>
    </row>
    <row r="1801" spans="8:8" x14ac:dyDescent="0.35">
      <c r="H1801" s="19"/>
    </row>
    <row r="1802" spans="8:8" x14ac:dyDescent="0.35">
      <c r="H1802" s="19"/>
    </row>
    <row r="1803" spans="8:8" x14ac:dyDescent="0.35">
      <c r="H1803" s="19"/>
    </row>
    <row r="1804" spans="8:8" x14ac:dyDescent="0.35">
      <c r="H1804" s="19"/>
    </row>
    <row r="1805" spans="8:8" x14ac:dyDescent="0.35">
      <c r="H1805" s="19"/>
    </row>
    <row r="1806" spans="8:8" x14ac:dyDescent="0.35">
      <c r="H1806" s="19"/>
    </row>
    <row r="1807" spans="8:8" x14ac:dyDescent="0.35">
      <c r="H1807" s="19"/>
    </row>
    <row r="1808" spans="8:8" x14ac:dyDescent="0.35">
      <c r="H1808" s="19"/>
    </row>
    <row r="1809" spans="8:8" x14ac:dyDescent="0.35">
      <c r="H1809" s="19"/>
    </row>
    <row r="1810" spans="8:8" x14ac:dyDescent="0.35">
      <c r="H1810" s="19"/>
    </row>
    <row r="1811" spans="8:8" x14ac:dyDescent="0.35">
      <c r="H1811" s="19"/>
    </row>
    <row r="1812" spans="8:8" x14ac:dyDescent="0.35">
      <c r="H1812" s="19"/>
    </row>
    <row r="1813" spans="8:8" x14ac:dyDescent="0.35">
      <c r="H1813" s="19"/>
    </row>
    <row r="1814" spans="8:8" x14ac:dyDescent="0.35">
      <c r="H1814" s="19"/>
    </row>
    <row r="1815" spans="8:8" x14ac:dyDescent="0.35">
      <c r="H1815" s="19"/>
    </row>
    <row r="1816" spans="8:8" x14ac:dyDescent="0.35">
      <c r="H1816" s="19"/>
    </row>
    <row r="1817" spans="8:8" x14ac:dyDescent="0.35">
      <c r="H1817" s="19"/>
    </row>
    <row r="1818" spans="8:8" x14ac:dyDescent="0.35">
      <c r="H1818" s="19"/>
    </row>
    <row r="1819" spans="8:8" x14ac:dyDescent="0.35">
      <c r="H1819" s="19"/>
    </row>
    <row r="1820" spans="8:8" x14ac:dyDescent="0.35">
      <c r="H1820" s="19"/>
    </row>
    <row r="1821" spans="8:8" x14ac:dyDescent="0.35">
      <c r="H1821" s="19"/>
    </row>
    <row r="1822" spans="8:8" x14ac:dyDescent="0.35">
      <c r="H1822" s="19"/>
    </row>
    <row r="1823" spans="8:8" x14ac:dyDescent="0.35">
      <c r="H1823" s="19"/>
    </row>
    <row r="1824" spans="8:8" x14ac:dyDescent="0.35">
      <c r="H1824" s="19"/>
    </row>
    <row r="1825" spans="8:8" x14ac:dyDescent="0.35">
      <c r="H1825" s="19"/>
    </row>
    <row r="1826" spans="8:8" x14ac:dyDescent="0.35">
      <c r="H1826" s="19"/>
    </row>
    <row r="1827" spans="8:8" x14ac:dyDescent="0.35">
      <c r="H1827" s="19"/>
    </row>
    <row r="1828" spans="8:8" x14ac:dyDescent="0.35">
      <c r="H1828" s="19"/>
    </row>
    <row r="1829" spans="8:8" x14ac:dyDescent="0.35">
      <c r="H1829" s="19"/>
    </row>
    <row r="1830" spans="8:8" x14ac:dyDescent="0.35">
      <c r="H1830" s="19"/>
    </row>
    <row r="1831" spans="8:8" x14ac:dyDescent="0.35">
      <c r="H1831" s="19"/>
    </row>
    <row r="1832" spans="8:8" x14ac:dyDescent="0.35">
      <c r="H1832" s="19"/>
    </row>
    <row r="1833" spans="8:8" x14ac:dyDescent="0.35">
      <c r="H1833" s="19"/>
    </row>
    <row r="1834" spans="8:8" x14ac:dyDescent="0.35">
      <c r="H1834" s="19"/>
    </row>
    <row r="1835" spans="8:8" x14ac:dyDescent="0.35">
      <c r="H1835" s="19"/>
    </row>
    <row r="1836" spans="8:8" x14ac:dyDescent="0.35">
      <c r="H1836" s="19"/>
    </row>
    <row r="1837" spans="8:8" x14ac:dyDescent="0.35">
      <c r="H1837" s="19"/>
    </row>
    <row r="1838" spans="8:8" x14ac:dyDescent="0.35">
      <c r="H1838" s="19"/>
    </row>
    <row r="1839" spans="8:8" x14ac:dyDescent="0.35">
      <c r="H1839" s="19"/>
    </row>
    <row r="1840" spans="8:8" x14ac:dyDescent="0.35">
      <c r="H1840" s="19"/>
    </row>
    <row r="1841" spans="8:8" x14ac:dyDescent="0.35">
      <c r="H1841" s="19"/>
    </row>
    <row r="1842" spans="8:8" x14ac:dyDescent="0.35">
      <c r="H1842" s="19"/>
    </row>
    <row r="1843" spans="8:8" x14ac:dyDescent="0.35">
      <c r="H1843" s="19"/>
    </row>
    <row r="1844" spans="8:8" x14ac:dyDescent="0.35">
      <c r="H1844" s="19"/>
    </row>
    <row r="1845" spans="8:8" x14ac:dyDescent="0.35">
      <c r="H1845" s="19"/>
    </row>
    <row r="1846" spans="8:8" x14ac:dyDescent="0.35">
      <c r="H1846" s="19"/>
    </row>
    <row r="1847" spans="8:8" x14ac:dyDescent="0.35">
      <c r="H1847" s="19"/>
    </row>
    <row r="1848" spans="8:8" x14ac:dyDescent="0.35">
      <c r="H1848" s="19"/>
    </row>
    <row r="1849" spans="8:8" x14ac:dyDescent="0.35">
      <c r="H1849" s="19"/>
    </row>
    <row r="1850" spans="8:8" x14ac:dyDescent="0.35">
      <c r="H1850" s="19"/>
    </row>
    <row r="1851" spans="8:8" x14ac:dyDescent="0.35">
      <c r="H1851" s="19"/>
    </row>
    <row r="1852" spans="8:8" x14ac:dyDescent="0.35">
      <c r="H1852" s="19"/>
    </row>
    <row r="1853" spans="8:8" x14ac:dyDescent="0.35">
      <c r="H1853" s="19"/>
    </row>
    <row r="1854" spans="8:8" x14ac:dyDescent="0.35">
      <c r="H1854" s="19"/>
    </row>
    <row r="1855" spans="8:8" x14ac:dyDescent="0.35">
      <c r="H1855" s="19"/>
    </row>
    <row r="1856" spans="8:8" x14ac:dyDescent="0.35">
      <c r="H1856" s="19"/>
    </row>
    <row r="1857" spans="8:8" x14ac:dyDescent="0.35">
      <c r="H1857" s="19"/>
    </row>
    <row r="1858" spans="8:8" x14ac:dyDescent="0.35">
      <c r="H1858" s="19"/>
    </row>
    <row r="1859" spans="8:8" x14ac:dyDescent="0.35">
      <c r="H1859" s="19"/>
    </row>
    <row r="1860" spans="8:8" x14ac:dyDescent="0.35">
      <c r="H1860" s="19"/>
    </row>
    <row r="1861" spans="8:8" x14ac:dyDescent="0.35">
      <c r="H1861" s="19"/>
    </row>
    <row r="1862" spans="8:8" x14ac:dyDescent="0.35">
      <c r="H1862" s="19"/>
    </row>
    <row r="1863" spans="8:8" x14ac:dyDescent="0.35">
      <c r="H1863" s="19"/>
    </row>
    <row r="1864" spans="8:8" x14ac:dyDescent="0.35">
      <c r="H1864" s="19"/>
    </row>
    <row r="1865" spans="8:8" x14ac:dyDescent="0.35">
      <c r="H1865" s="19"/>
    </row>
    <row r="1866" spans="8:8" x14ac:dyDescent="0.35">
      <c r="H1866" s="19"/>
    </row>
    <row r="1867" spans="8:8" x14ac:dyDescent="0.35">
      <c r="H1867" s="19"/>
    </row>
    <row r="1868" spans="8:8" x14ac:dyDescent="0.35">
      <c r="H1868" s="19"/>
    </row>
    <row r="1869" spans="8:8" x14ac:dyDescent="0.35">
      <c r="H1869" s="19"/>
    </row>
    <row r="1870" spans="8:8" x14ac:dyDescent="0.35">
      <c r="H1870" s="19"/>
    </row>
    <row r="1871" spans="8:8" x14ac:dyDescent="0.35">
      <c r="H1871" s="19"/>
    </row>
    <row r="1872" spans="8:8" x14ac:dyDescent="0.35">
      <c r="H1872" s="19"/>
    </row>
    <row r="1873" spans="8:8" x14ac:dyDescent="0.35">
      <c r="H1873" s="19"/>
    </row>
    <row r="1874" spans="8:8" x14ac:dyDescent="0.35">
      <c r="H1874" s="19"/>
    </row>
    <row r="1875" spans="8:8" x14ac:dyDescent="0.35">
      <c r="H1875" s="19"/>
    </row>
    <row r="1876" spans="8:8" x14ac:dyDescent="0.35">
      <c r="H1876" s="19"/>
    </row>
    <row r="1877" spans="8:8" x14ac:dyDescent="0.35">
      <c r="H1877" s="19"/>
    </row>
    <row r="1878" spans="8:8" x14ac:dyDescent="0.35">
      <c r="H1878" s="19"/>
    </row>
    <row r="1879" spans="8:8" x14ac:dyDescent="0.35">
      <c r="H1879" s="19"/>
    </row>
    <row r="1880" spans="8:8" x14ac:dyDescent="0.35">
      <c r="H1880" s="19"/>
    </row>
    <row r="1881" spans="8:8" x14ac:dyDescent="0.35">
      <c r="H1881" s="19"/>
    </row>
    <row r="1882" spans="8:8" x14ac:dyDescent="0.35">
      <c r="H1882" s="19"/>
    </row>
    <row r="1883" spans="8:8" x14ac:dyDescent="0.35">
      <c r="H1883" s="19"/>
    </row>
    <row r="1884" spans="8:8" x14ac:dyDescent="0.35">
      <c r="H1884" s="19"/>
    </row>
    <row r="1885" spans="8:8" x14ac:dyDescent="0.35">
      <c r="H1885" s="19"/>
    </row>
    <row r="1886" spans="8:8" x14ac:dyDescent="0.35">
      <c r="H1886" s="19"/>
    </row>
    <row r="1887" spans="8:8" x14ac:dyDescent="0.35">
      <c r="H1887" s="19"/>
    </row>
    <row r="1888" spans="8:8" x14ac:dyDescent="0.35">
      <c r="H1888" s="19"/>
    </row>
    <row r="1889" spans="8:8" x14ac:dyDescent="0.35">
      <c r="H1889" s="19"/>
    </row>
    <row r="1890" spans="8:8" x14ac:dyDescent="0.35">
      <c r="H1890" s="19"/>
    </row>
    <row r="1891" spans="8:8" x14ac:dyDescent="0.35">
      <c r="H1891" s="19"/>
    </row>
    <row r="1892" spans="8:8" x14ac:dyDescent="0.35">
      <c r="H1892" s="19"/>
    </row>
    <row r="1893" spans="8:8" x14ac:dyDescent="0.35">
      <c r="H1893" s="19"/>
    </row>
    <row r="1894" spans="8:8" x14ac:dyDescent="0.35">
      <c r="H1894" s="19"/>
    </row>
    <row r="1895" spans="8:8" x14ac:dyDescent="0.35">
      <c r="H1895" s="19"/>
    </row>
    <row r="1896" spans="8:8" x14ac:dyDescent="0.35">
      <c r="H1896" s="19"/>
    </row>
    <row r="1897" spans="8:8" x14ac:dyDescent="0.35">
      <c r="H1897" s="19"/>
    </row>
    <row r="1898" spans="8:8" x14ac:dyDescent="0.35">
      <c r="H1898" s="19"/>
    </row>
    <row r="1899" spans="8:8" x14ac:dyDescent="0.35">
      <c r="H1899" s="19"/>
    </row>
    <row r="1900" spans="8:8" x14ac:dyDescent="0.35">
      <c r="H1900" s="19"/>
    </row>
    <row r="1901" spans="8:8" x14ac:dyDescent="0.35">
      <c r="H1901" s="19"/>
    </row>
    <row r="1902" spans="8:8" x14ac:dyDescent="0.35">
      <c r="H1902" s="19"/>
    </row>
    <row r="1903" spans="8:8" x14ac:dyDescent="0.35">
      <c r="H1903" s="19"/>
    </row>
    <row r="1904" spans="8:8" x14ac:dyDescent="0.35">
      <c r="H1904" s="19"/>
    </row>
    <row r="1905" spans="8:8" x14ac:dyDescent="0.35">
      <c r="H1905" s="19"/>
    </row>
    <row r="1906" spans="8:8" x14ac:dyDescent="0.35">
      <c r="H1906" s="19"/>
    </row>
    <row r="1907" spans="8:8" x14ac:dyDescent="0.35">
      <c r="H1907" s="19"/>
    </row>
    <row r="1908" spans="8:8" x14ac:dyDescent="0.35">
      <c r="H1908" s="19"/>
    </row>
    <row r="1909" spans="8:8" x14ac:dyDescent="0.35">
      <c r="H1909" s="19"/>
    </row>
    <row r="1910" spans="8:8" x14ac:dyDescent="0.35">
      <c r="H1910" s="19"/>
    </row>
    <row r="1911" spans="8:8" x14ac:dyDescent="0.35">
      <c r="H1911" s="19"/>
    </row>
    <row r="1912" spans="8:8" x14ac:dyDescent="0.35">
      <c r="H1912" s="19"/>
    </row>
    <row r="1913" spans="8:8" x14ac:dyDescent="0.35">
      <c r="H1913" s="19"/>
    </row>
    <row r="1914" spans="8:8" x14ac:dyDescent="0.35">
      <c r="H1914" s="19"/>
    </row>
    <row r="1915" spans="8:8" x14ac:dyDescent="0.35">
      <c r="H1915" s="19"/>
    </row>
    <row r="1916" spans="8:8" x14ac:dyDescent="0.35">
      <c r="H1916" s="19"/>
    </row>
    <row r="1917" spans="8:8" x14ac:dyDescent="0.35">
      <c r="H1917" s="19"/>
    </row>
    <row r="1918" spans="8:8" x14ac:dyDescent="0.35">
      <c r="H1918" s="19"/>
    </row>
    <row r="1919" spans="8:8" x14ac:dyDescent="0.35">
      <c r="H1919" s="19"/>
    </row>
    <row r="1920" spans="8:8" x14ac:dyDescent="0.35">
      <c r="H1920" s="19"/>
    </row>
    <row r="1921" spans="8:8" x14ac:dyDescent="0.35">
      <c r="H1921" s="19"/>
    </row>
    <row r="1922" spans="8:8" x14ac:dyDescent="0.35">
      <c r="H1922" s="19"/>
    </row>
    <row r="1923" spans="8:8" x14ac:dyDescent="0.35">
      <c r="H1923" s="19"/>
    </row>
    <row r="1924" spans="8:8" x14ac:dyDescent="0.35">
      <c r="H1924" s="19"/>
    </row>
    <row r="1925" spans="8:8" x14ac:dyDescent="0.35">
      <c r="H1925" s="19"/>
    </row>
    <row r="1926" spans="8:8" x14ac:dyDescent="0.35">
      <c r="H1926" s="19"/>
    </row>
    <row r="1927" spans="8:8" x14ac:dyDescent="0.35">
      <c r="H1927" s="19"/>
    </row>
    <row r="1928" spans="8:8" x14ac:dyDescent="0.35">
      <c r="H1928" s="19"/>
    </row>
    <row r="1929" spans="8:8" x14ac:dyDescent="0.35">
      <c r="H1929" s="19"/>
    </row>
    <row r="1930" spans="8:8" x14ac:dyDescent="0.35">
      <c r="H1930" s="19"/>
    </row>
    <row r="1931" spans="8:8" x14ac:dyDescent="0.35">
      <c r="H1931" s="19"/>
    </row>
    <row r="1932" spans="8:8" x14ac:dyDescent="0.35">
      <c r="H1932" s="19"/>
    </row>
    <row r="1933" spans="8:8" x14ac:dyDescent="0.35">
      <c r="H1933" s="19"/>
    </row>
    <row r="1934" spans="8:8" x14ac:dyDescent="0.35">
      <c r="H1934" s="19"/>
    </row>
    <row r="1935" spans="8:8" x14ac:dyDescent="0.35">
      <c r="H1935" s="19"/>
    </row>
    <row r="1936" spans="8:8" x14ac:dyDescent="0.35">
      <c r="H1936" s="19"/>
    </row>
    <row r="1937" spans="8:8" x14ac:dyDescent="0.35">
      <c r="H1937" s="19"/>
    </row>
    <row r="1938" spans="8:8" x14ac:dyDescent="0.35">
      <c r="H1938" s="19"/>
    </row>
    <row r="1939" spans="8:8" x14ac:dyDescent="0.35">
      <c r="H1939" s="19"/>
    </row>
    <row r="1940" spans="8:8" x14ac:dyDescent="0.35">
      <c r="H1940" s="19"/>
    </row>
    <row r="1941" spans="8:8" x14ac:dyDescent="0.35">
      <c r="H1941" s="19"/>
    </row>
    <row r="1942" spans="8:8" x14ac:dyDescent="0.35">
      <c r="H1942" s="19"/>
    </row>
    <row r="1943" spans="8:8" x14ac:dyDescent="0.35">
      <c r="H1943" s="19"/>
    </row>
    <row r="1944" spans="8:8" x14ac:dyDescent="0.35">
      <c r="H1944" s="19"/>
    </row>
    <row r="1945" spans="8:8" x14ac:dyDescent="0.35">
      <c r="H1945" s="19"/>
    </row>
    <row r="1946" spans="8:8" x14ac:dyDescent="0.35">
      <c r="H1946" s="19"/>
    </row>
    <row r="1947" spans="8:8" x14ac:dyDescent="0.35">
      <c r="H1947" s="19"/>
    </row>
    <row r="1948" spans="8:8" x14ac:dyDescent="0.35">
      <c r="H1948" s="19"/>
    </row>
    <row r="1949" spans="8:8" x14ac:dyDescent="0.35">
      <c r="H1949" s="19"/>
    </row>
    <row r="1950" spans="8:8" x14ac:dyDescent="0.35">
      <c r="H1950" s="19"/>
    </row>
    <row r="1951" spans="8:8" x14ac:dyDescent="0.35">
      <c r="H1951" s="19"/>
    </row>
    <row r="1952" spans="8:8" x14ac:dyDescent="0.35">
      <c r="H1952" s="19"/>
    </row>
    <row r="1953" spans="8:8" x14ac:dyDescent="0.35">
      <c r="H1953" s="19"/>
    </row>
    <row r="1954" spans="8:8" x14ac:dyDescent="0.35">
      <c r="H1954" s="19"/>
    </row>
    <row r="1955" spans="8:8" x14ac:dyDescent="0.35">
      <c r="H1955" s="19"/>
    </row>
    <row r="1956" spans="8:8" x14ac:dyDescent="0.35">
      <c r="H1956" s="19"/>
    </row>
    <row r="1957" spans="8:8" x14ac:dyDescent="0.35">
      <c r="H1957" s="19"/>
    </row>
    <row r="1958" spans="8:8" x14ac:dyDescent="0.35">
      <c r="H1958" s="19"/>
    </row>
    <row r="1959" spans="8:8" x14ac:dyDescent="0.35">
      <c r="H1959" s="19"/>
    </row>
    <row r="1960" spans="8:8" x14ac:dyDescent="0.35">
      <c r="H1960" s="19"/>
    </row>
    <row r="1961" spans="8:8" x14ac:dyDescent="0.35">
      <c r="H1961" s="19"/>
    </row>
    <row r="1962" spans="8:8" x14ac:dyDescent="0.35">
      <c r="H1962" s="19"/>
    </row>
    <row r="1963" spans="8:8" x14ac:dyDescent="0.35">
      <c r="H1963" s="19"/>
    </row>
    <row r="1964" spans="8:8" x14ac:dyDescent="0.35">
      <c r="H1964" s="19"/>
    </row>
    <row r="1965" spans="8:8" x14ac:dyDescent="0.35">
      <c r="H1965" s="19"/>
    </row>
    <row r="1966" spans="8:8" x14ac:dyDescent="0.35">
      <c r="H1966" s="19"/>
    </row>
    <row r="1967" spans="8:8" x14ac:dyDescent="0.35">
      <c r="H1967" s="19"/>
    </row>
    <row r="1968" spans="8:8" x14ac:dyDescent="0.35">
      <c r="H1968" s="19"/>
    </row>
    <row r="1969" spans="8:8" x14ac:dyDescent="0.35">
      <c r="H1969" s="19"/>
    </row>
    <row r="1970" spans="8:8" x14ac:dyDescent="0.35">
      <c r="H1970" s="19"/>
    </row>
    <row r="1971" spans="8:8" x14ac:dyDescent="0.35">
      <c r="H1971" s="19"/>
    </row>
    <row r="1972" spans="8:8" x14ac:dyDescent="0.35">
      <c r="H1972" s="19"/>
    </row>
    <row r="1973" spans="8:8" x14ac:dyDescent="0.35">
      <c r="H1973" s="19"/>
    </row>
    <row r="1974" spans="8:8" x14ac:dyDescent="0.35">
      <c r="H1974" s="19"/>
    </row>
    <row r="1975" spans="8:8" x14ac:dyDescent="0.35">
      <c r="H1975" s="19"/>
    </row>
    <row r="1976" spans="8:8" x14ac:dyDescent="0.35">
      <c r="H1976" s="19"/>
    </row>
    <row r="1977" spans="8:8" x14ac:dyDescent="0.35">
      <c r="H1977" s="19"/>
    </row>
    <row r="1978" spans="8:8" x14ac:dyDescent="0.35">
      <c r="H1978" s="19"/>
    </row>
    <row r="1979" spans="8:8" x14ac:dyDescent="0.35">
      <c r="H1979" s="19"/>
    </row>
    <row r="1980" spans="8:8" x14ac:dyDescent="0.35">
      <c r="H1980" s="19"/>
    </row>
    <row r="1981" spans="8:8" x14ac:dyDescent="0.35">
      <c r="H1981" s="19"/>
    </row>
    <row r="1982" spans="8:8" x14ac:dyDescent="0.35">
      <c r="H1982" s="19"/>
    </row>
    <row r="1983" spans="8:8" x14ac:dyDescent="0.35">
      <c r="H1983" s="19"/>
    </row>
    <row r="1984" spans="8:8" x14ac:dyDescent="0.35">
      <c r="H1984" s="19"/>
    </row>
    <row r="1985" spans="8:8" x14ac:dyDescent="0.35">
      <c r="H1985" s="19"/>
    </row>
    <row r="1986" spans="8:8" x14ac:dyDescent="0.35">
      <c r="H1986" s="19"/>
    </row>
    <row r="1987" spans="8:8" x14ac:dyDescent="0.35">
      <c r="H1987" s="19"/>
    </row>
    <row r="1988" spans="8:8" x14ac:dyDescent="0.35">
      <c r="H1988" s="19"/>
    </row>
    <row r="1989" spans="8:8" x14ac:dyDescent="0.35">
      <c r="H1989" s="19"/>
    </row>
    <row r="1990" spans="8:8" x14ac:dyDescent="0.35">
      <c r="H1990" s="19"/>
    </row>
    <row r="1991" spans="8:8" x14ac:dyDescent="0.35">
      <c r="H1991" s="19"/>
    </row>
    <row r="1992" spans="8:8" x14ac:dyDescent="0.35">
      <c r="H1992" s="19"/>
    </row>
    <row r="1993" spans="8:8" x14ac:dyDescent="0.35">
      <c r="H1993" s="19"/>
    </row>
    <row r="1994" spans="8:8" x14ac:dyDescent="0.35">
      <c r="H1994" s="19"/>
    </row>
    <row r="1995" spans="8:8" x14ac:dyDescent="0.35">
      <c r="H1995" s="19"/>
    </row>
    <row r="1996" spans="8:8" x14ac:dyDescent="0.35">
      <c r="H1996" s="19"/>
    </row>
    <row r="1997" spans="8:8" x14ac:dyDescent="0.35">
      <c r="H1997" s="19"/>
    </row>
    <row r="1998" spans="8:8" x14ac:dyDescent="0.35">
      <c r="H1998" s="19"/>
    </row>
    <row r="1999" spans="8:8" x14ac:dyDescent="0.35">
      <c r="H1999" s="19"/>
    </row>
    <row r="2000" spans="8:8" x14ac:dyDescent="0.35">
      <c r="H2000" s="19"/>
    </row>
    <row r="2001" spans="8:8" x14ac:dyDescent="0.35">
      <c r="H2001" s="19"/>
    </row>
    <row r="2002" spans="8:8" x14ac:dyDescent="0.35">
      <c r="H2002" s="19"/>
    </row>
    <row r="2003" spans="8:8" x14ac:dyDescent="0.35">
      <c r="H2003" s="19"/>
    </row>
    <row r="2004" spans="8:8" x14ac:dyDescent="0.35">
      <c r="H2004" s="19"/>
    </row>
    <row r="2005" spans="8:8" x14ac:dyDescent="0.35">
      <c r="H2005" s="19"/>
    </row>
    <row r="2006" spans="8:8" x14ac:dyDescent="0.35">
      <c r="H2006" s="19"/>
    </row>
    <row r="2007" spans="8:8" x14ac:dyDescent="0.35">
      <c r="H2007" s="19"/>
    </row>
    <row r="2008" spans="8:8" x14ac:dyDescent="0.35">
      <c r="H2008" s="19"/>
    </row>
    <row r="2009" spans="8:8" x14ac:dyDescent="0.35">
      <c r="H2009" s="19"/>
    </row>
    <row r="2010" spans="8:8" x14ac:dyDescent="0.35">
      <c r="H2010" s="19"/>
    </row>
    <row r="2011" spans="8:8" x14ac:dyDescent="0.35">
      <c r="H2011" s="19"/>
    </row>
    <row r="2012" spans="8:8" x14ac:dyDescent="0.35">
      <c r="H2012" s="19"/>
    </row>
    <row r="2013" spans="8:8" x14ac:dyDescent="0.35">
      <c r="H2013" s="19"/>
    </row>
    <row r="2014" spans="8:8" x14ac:dyDescent="0.35">
      <c r="H2014" s="19"/>
    </row>
    <row r="2015" spans="8:8" x14ac:dyDescent="0.35">
      <c r="H2015" s="19"/>
    </row>
    <row r="2016" spans="8:8" x14ac:dyDescent="0.35">
      <c r="H2016" s="19"/>
    </row>
    <row r="2017" spans="8:8" x14ac:dyDescent="0.35">
      <c r="H2017" s="19"/>
    </row>
    <row r="2018" spans="8:8" x14ac:dyDescent="0.35">
      <c r="H2018" s="19"/>
    </row>
    <row r="2019" spans="8:8" x14ac:dyDescent="0.35">
      <c r="H2019" s="19"/>
    </row>
    <row r="2020" spans="8:8" x14ac:dyDescent="0.35">
      <c r="H2020" s="19"/>
    </row>
    <row r="2021" spans="8:8" x14ac:dyDescent="0.35">
      <c r="H2021" s="19"/>
    </row>
    <row r="2022" spans="8:8" x14ac:dyDescent="0.35">
      <c r="H2022" s="19"/>
    </row>
    <row r="2023" spans="8:8" x14ac:dyDescent="0.35">
      <c r="H2023" s="19"/>
    </row>
    <row r="2024" spans="8:8" x14ac:dyDescent="0.35">
      <c r="H2024" s="19"/>
    </row>
    <row r="2025" spans="8:8" x14ac:dyDescent="0.35">
      <c r="H2025" s="19"/>
    </row>
    <row r="2026" spans="8:8" x14ac:dyDescent="0.35">
      <c r="H2026" s="19"/>
    </row>
    <row r="2027" spans="8:8" x14ac:dyDescent="0.35">
      <c r="H2027" s="19"/>
    </row>
    <row r="2028" spans="8:8" x14ac:dyDescent="0.35">
      <c r="H2028" s="19"/>
    </row>
    <row r="2029" spans="8:8" x14ac:dyDescent="0.35">
      <c r="H2029" s="19"/>
    </row>
    <row r="2030" spans="8:8" x14ac:dyDescent="0.35">
      <c r="H2030" s="19"/>
    </row>
    <row r="2031" spans="8:8" x14ac:dyDescent="0.35">
      <c r="H2031" s="19"/>
    </row>
    <row r="2032" spans="8:8" x14ac:dyDescent="0.35">
      <c r="H2032" s="19"/>
    </row>
    <row r="2033" spans="8:8" x14ac:dyDescent="0.35">
      <c r="H2033" s="19"/>
    </row>
    <row r="2034" spans="8:8" x14ac:dyDescent="0.35">
      <c r="H2034" s="19"/>
    </row>
    <row r="2035" spans="8:8" x14ac:dyDescent="0.35">
      <c r="H2035" s="19"/>
    </row>
    <row r="2036" spans="8:8" x14ac:dyDescent="0.35">
      <c r="H2036" s="19"/>
    </row>
    <row r="2037" spans="8:8" x14ac:dyDescent="0.35">
      <c r="H2037" s="19"/>
    </row>
    <row r="2038" spans="8:8" x14ac:dyDescent="0.35">
      <c r="H2038" s="19"/>
    </row>
    <row r="2039" spans="8:8" x14ac:dyDescent="0.35">
      <c r="H2039" s="19"/>
    </row>
    <row r="2040" spans="8:8" x14ac:dyDescent="0.35">
      <c r="H2040" s="19"/>
    </row>
    <row r="2041" spans="8:8" x14ac:dyDescent="0.35">
      <c r="H2041" s="19"/>
    </row>
    <row r="2042" spans="8:8" x14ac:dyDescent="0.35">
      <c r="H2042" s="19"/>
    </row>
    <row r="2043" spans="8:8" x14ac:dyDescent="0.35">
      <c r="H2043" s="19"/>
    </row>
    <row r="2044" spans="8:8" x14ac:dyDescent="0.35">
      <c r="H2044" s="19"/>
    </row>
    <row r="2045" spans="8:8" x14ac:dyDescent="0.35">
      <c r="H2045" s="19"/>
    </row>
    <row r="2046" spans="8:8" x14ac:dyDescent="0.35">
      <c r="H2046" s="19"/>
    </row>
    <row r="2047" spans="8:8" x14ac:dyDescent="0.35">
      <c r="H2047" s="19"/>
    </row>
    <row r="2048" spans="8:8" x14ac:dyDescent="0.35">
      <c r="H2048" s="19"/>
    </row>
    <row r="2049" spans="8:8" x14ac:dyDescent="0.35">
      <c r="H2049" s="19"/>
    </row>
    <row r="2050" spans="8:8" x14ac:dyDescent="0.35">
      <c r="H2050" s="19"/>
    </row>
    <row r="2051" spans="8:8" x14ac:dyDescent="0.35">
      <c r="H2051" s="19"/>
    </row>
    <row r="2052" spans="8:8" x14ac:dyDescent="0.35">
      <c r="H2052" s="19"/>
    </row>
    <row r="2053" spans="8:8" x14ac:dyDescent="0.35">
      <c r="H2053" s="19"/>
    </row>
    <row r="2054" spans="8:8" x14ac:dyDescent="0.35">
      <c r="H2054" s="19"/>
    </row>
    <row r="2055" spans="8:8" x14ac:dyDescent="0.35">
      <c r="H2055" s="19"/>
    </row>
    <row r="2056" spans="8:8" x14ac:dyDescent="0.35">
      <c r="H2056" s="19"/>
    </row>
    <row r="2057" spans="8:8" x14ac:dyDescent="0.35">
      <c r="H2057" s="19"/>
    </row>
    <row r="2058" spans="8:8" x14ac:dyDescent="0.35">
      <c r="H2058" s="19"/>
    </row>
    <row r="2059" spans="8:8" x14ac:dyDescent="0.35">
      <c r="H2059" s="19"/>
    </row>
    <row r="2060" spans="8:8" x14ac:dyDescent="0.35">
      <c r="H2060" s="19"/>
    </row>
    <row r="2061" spans="8:8" x14ac:dyDescent="0.35">
      <c r="H2061" s="19"/>
    </row>
    <row r="2062" spans="8:8" x14ac:dyDescent="0.35">
      <c r="H2062" s="19"/>
    </row>
    <row r="2063" spans="8:8" x14ac:dyDescent="0.35">
      <c r="H2063" s="19"/>
    </row>
    <row r="2064" spans="8:8" x14ac:dyDescent="0.35">
      <c r="H2064" s="19"/>
    </row>
    <row r="2065" spans="8:8" x14ac:dyDescent="0.35">
      <c r="H2065" s="19"/>
    </row>
    <row r="2066" spans="8:8" x14ac:dyDescent="0.35">
      <c r="H2066" s="19"/>
    </row>
    <row r="2067" spans="8:8" x14ac:dyDescent="0.35">
      <c r="H2067" s="19"/>
    </row>
    <row r="2068" spans="8:8" x14ac:dyDescent="0.35">
      <c r="H2068" s="19"/>
    </row>
    <row r="2069" spans="8:8" x14ac:dyDescent="0.35">
      <c r="H2069" s="19"/>
    </row>
    <row r="2070" spans="8:8" x14ac:dyDescent="0.35">
      <c r="H2070" s="19"/>
    </row>
    <row r="2071" spans="8:8" x14ac:dyDescent="0.35">
      <c r="H2071" s="19"/>
    </row>
    <row r="2072" spans="8:8" x14ac:dyDescent="0.35">
      <c r="H2072" s="19"/>
    </row>
    <row r="2073" spans="8:8" x14ac:dyDescent="0.35">
      <c r="H2073" s="19"/>
    </row>
    <row r="2074" spans="8:8" x14ac:dyDescent="0.35">
      <c r="H2074" s="19"/>
    </row>
    <row r="2075" spans="8:8" x14ac:dyDescent="0.35">
      <c r="H2075" s="19"/>
    </row>
    <row r="2076" spans="8:8" x14ac:dyDescent="0.35">
      <c r="H2076" s="19"/>
    </row>
    <row r="2077" spans="8:8" x14ac:dyDescent="0.35">
      <c r="H2077" s="19"/>
    </row>
    <row r="2078" spans="8:8" x14ac:dyDescent="0.35">
      <c r="H2078" s="19"/>
    </row>
    <row r="2079" spans="8:8" x14ac:dyDescent="0.35">
      <c r="H2079" s="19"/>
    </row>
    <row r="2080" spans="8:8" x14ac:dyDescent="0.35">
      <c r="H2080" s="19"/>
    </row>
    <row r="2081" spans="8:8" x14ac:dyDescent="0.35">
      <c r="H2081" s="19"/>
    </row>
    <row r="2082" spans="8:8" x14ac:dyDescent="0.35">
      <c r="H2082" s="19"/>
    </row>
    <row r="2083" spans="8:8" x14ac:dyDescent="0.35">
      <c r="H2083" s="19"/>
    </row>
    <row r="2084" spans="8:8" x14ac:dyDescent="0.35">
      <c r="H2084" s="19"/>
    </row>
    <row r="2085" spans="8:8" x14ac:dyDescent="0.35">
      <c r="H2085" s="19"/>
    </row>
    <row r="2086" spans="8:8" x14ac:dyDescent="0.35">
      <c r="H2086" s="19"/>
    </row>
    <row r="2087" spans="8:8" x14ac:dyDescent="0.35">
      <c r="H2087" s="19"/>
    </row>
    <row r="2088" spans="8:8" x14ac:dyDescent="0.35">
      <c r="H2088" s="19"/>
    </row>
    <row r="2089" spans="8:8" x14ac:dyDescent="0.35">
      <c r="H2089" s="19"/>
    </row>
    <row r="2090" spans="8:8" x14ac:dyDescent="0.35">
      <c r="H2090" s="19"/>
    </row>
    <row r="2091" spans="8:8" x14ac:dyDescent="0.35">
      <c r="H2091" s="19"/>
    </row>
    <row r="2092" spans="8:8" x14ac:dyDescent="0.35">
      <c r="H2092" s="19"/>
    </row>
    <row r="2093" spans="8:8" x14ac:dyDescent="0.35">
      <c r="H2093" s="19"/>
    </row>
    <row r="2094" spans="8:8" x14ac:dyDescent="0.35">
      <c r="H2094" s="19"/>
    </row>
    <row r="2095" spans="8:8" x14ac:dyDescent="0.35">
      <c r="H2095" s="19"/>
    </row>
    <row r="2096" spans="8:8" x14ac:dyDescent="0.35">
      <c r="H2096" s="19"/>
    </row>
    <row r="2097" spans="8:8" x14ac:dyDescent="0.35">
      <c r="H2097" s="19"/>
    </row>
    <row r="2098" spans="8:8" x14ac:dyDescent="0.35">
      <c r="H2098" s="19"/>
    </row>
    <row r="2099" spans="8:8" x14ac:dyDescent="0.35">
      <c r="H2099" s="19"/>
    </row>
    <row r="2100" spans="8:8" x14ac:dyDescent="0.35">
      <c r="H2100" s="19"/>
    </row>
    <row r="2101" spans="8:8" x14ac:dyDescent="0.35">
      <c r="H2101" s="19"/>
    </row>
    <row r="2102" spans="8:8" x14ac:dyDescent="0.35">
      <c r="H2102" s="19"/>
    </row>
    <row r="2103" spans="8:8" x14ac:dyDescent="0.35">
      <c r="H2103" s="19"/>
    </row>
    <row r="2104" spans="8:8" x14ac:dyDescent="0.35">
      <c r="H2104" s="19"/>
    </row>
    <row r="2105" spans="8:8" x14ac:dyDescent="0.35">
      <c r="H2105" s="19"/>
    </row>
    <row r="2106" spans="8:8" x14ac:dyDescent="0.35">
      <c r="H2106" s="19"/>
    </row>
    <row r="2107" spans="8:8" x14ac:dyDescent="0.35">
      <c r="H2107" s="19"/>
    </row>
    <row r="2108" spans="8:8" x14ac:dyDescent="0.35">
      <c r="H2108" s="19"/>
    </row>
    <row r="2109" spans="8:8" x14ac:dyDescent="0.35">
      <c r="H2109" s="19"/>
    </row>
    <row r="2110" spans="8:8" x14ac:dyDescent="0.35">
      <c r="H2110" s="19"/>
    </row>
    <row r="2111" spans="8:8" x14ac:dyDescent="0.35">
      <c r="H2111" s="19"/>
    </row>
    <row r="2112" spans="8:8" x14ac:dyDescent="0.35">
      <c r="H2112" s="19"/>
    </row>
    <row r="2113" spans="8:8" x14ac:dyDescent="0.35">
      <c r="H2113" s="19"/>
    </row>
    <row r="2114" spans="8:8" x14ac:dyDescent="0.35">
      <c r="H2114" s="19"/>
    </row>
    <row r="2115" spans="8:8" x14ac:dyDescent="0.35">
      <c r="H2115" s="19"/>
    </row>
    <row r="2116" spans="8:8" x14ac:dyDescent="0.35">
      <c r="H2116" s="19"/>
    </row>
    <row r="2117" spans="8:8" x14ac:dyDescent="0.35">
      <c r="H2117" s="19"/>
    </row>
    <row r="2118" spans="8:8" x14ac:dyDescent="0.35">
      <c r="H2118" s="19"/>
    </row>
    <row r="2119" spans="8:8" x14ac:dyDescent="0.35">
      <c r="H2119" s="19"/>
    </row>
    <row r="2120" spans="8:8" x14ac:dyDescent="0.35">
      <c r="H2120" s="19"/>
    </row>
    <row r="2121" spans="8:8" x14ac:dyDescent="0.35">
      <c r="H2121" s="19"/>
    </row>
    <row r="2122" spans="8:8" x14ac:dyDescent="0.35">
      <c r="H2122" s="19"/>
    </row>
    <row r="2123" spans="8:8" x14ac:dyDescent="0.35">
      <c r="H2123" s="19"/>
    </row>
    <row r="2124" spans="8:8" x14ac:dyDescent="0.35">
      <c r="H2124" s="19"/>
    </row>
    <row r="2125" spans="8:8" x14ac:dyDescent="0.35">
      <c r="H2125" s="19"/>
    </row>
    <row r="2126" spans="8:8" x14ac:dyDescent="0.35">
      <c r="H2126" s="19"/>
    </row>
    <row r="2127" spans="8:8" x14ac:dyDescent="0.35">
      <c r="H2127" s="19"/>
    </row>
    <row r="2128" spans="8:8" x14ac:dyDescent="0.35">
      <c r="H2128" s="19"/>
    </row>
    <row r="2129" spans="8:8" x14ac:dyDescent="0.35">
      <c r="H2129" s="19"/>
    </row>
    <row r="2130" spans="8:8" x14ac:dyDescent="0.35">
      <c r="H2130" s="19"/>
    </row>
    <row r="2131" spans="8:8" x14ac:dyDescent="0.35">
      <c r="H2131" s="19"/>
    </row>
    <row r="2132" spans="8:8" x14ac:dyDescent="0.35">
      <c r="H2132" s="19"/>
    </row>
    <row r="2133" spans="8:8" x14ac:dyDescent="0.35">
      <c r="H2133" s="19"/>
    </row>
    <row r="2134" spans="8:8" x14ac:dyDescent="0.35">
      <c r="H2134" s="19"/>
    </row>
    <row r="2135" spans="8:8" x14ac:dyDescent="0.35">
      <c r="H2135" s="19"/>
    </row>
    <row r="2136" spans="8:8" x14ac:dyDescent="0.35">
      <c r="H2136" s="19"/>
    </row>
    <row r="2137" spans="8:8" x14ac:dyDescent="0.35">
      <c r="H2137" s="19"/>
    </row>
    <row r="2138" spans="8:8" x14ac:dyDescent="0.35">
      <c r="H2138" s="19"/>
    </row>
    <row r="2139" spans="8:8" x14ac:dyDescent="0.35">
      <c r="H2139" s="19"/>
    </row>
    <row r="2140" spans="8:8" x14ac:dyDescent="0.35">
      <c r="H2140" s="19"/>
    </row>
    <row r="2141" spans="8:8" x14ac:dyDescent="0.35">
      <c r="H2141" s="19"/>
    </row>
    <row r="2142" spans="8:8" x14ac:dyDescent="0.35">
      <c r="H2142" s="19"/>
    </row>
    <row r="2143" spans="8:8" x14ac:dyDescent="0.35">
      <c r="H2143" s="19"/>
    </row>
    <row r="2144" spans="8:8" x14ac:dyDescent="0.35">
      <c r="H2144" s="19"/>
    </row>
    <row r="2145" spans="8:8" x14ac:dyDescent="0.35">
      <c r="H2145" s="19"/>
    </row>
    <row r="2146" spans="8:8" x14ac:dyDescent="0.35">
      <c r="H2146" s="19"/>
    </row>
    <row r="2147" spans="8:8" x14ac:dyDescent="0.35">
      <c r="H2147" s="19"/>
    </row>
    <row r="2148" spans="8:8" x14ac:dyDescent="0.35">
      <c r="H2148" s="19"/>
    </row>
    <row r="2149" spans="8:8" x14ac:dyDescent="0.35">
      <c r="H2149" s="19"/>
    </row>
    <row r="2150" spans="8:8" x14ac:dyDescent="0.35">
      <c r="H2150" s="19"/>
    </row>
    <row r="2151" spans="8:8" x14ac:dyDescent="0.35">
      <c r="H2151" s="19"/>
    </row>
    <row r="2152" spans="8:8" x14ac:dyDescent="0.35">
      <c r="H2152" s="19"/>
    </row>
    <row r="2153" spans="8:8" x14ac:dyDescent="0.35">
      <c r="H2153" s="19"/>
    </row>
    <row r="2154" spans="8:8" x14ac:dyDescent="0.35">
      <c r="H2154" s="19"/>
    </row>
    <row r="2155" spans="8:8" x14ac:dyDescent="0.35">
      <c r="H2155" s="19"/>
    </row>
    <row r="2156" spans="8:8" x14ac:dyDescent="0.35">
      <c r="H2156" s="19"/>
    </row>
    <row r="2157" spans="8:8" x14ac:dyDescent="0.35">
      <c r="H2157" s="19"/>
    </row>
    <row r="2158" spans="8:8" x14ac:dyDescent="0.35">
      <c r="H2158" s="19"/>
    </row>
    <row r="2159" spans="8:8" x14ac:dyDescent="0.35">
      <c r="H2159" s="19"/>
    </row>
    <row r="2160" spans="8:8" x14ac:dyDescent="0.35">
      <c r="H2160" s="19"/>
    </row>
    <row r="2161" spans="8:8" x14ac:dyDescent="0.35">
      <c r="H2161" s="19"/>
    </row>
    <row r="2162" spans="8:8" x14ac:dyDescent="0.35">
      <c r="H2162" s="19"/>
    </row>
    <row r="2163" spans="8:8" x14ac:dyDescent="0.35">
      <c r="H2163" s="19"/>
    </row>
    <row r="2164" spans="8:8" x14ac:dyDescent="0.35">
      <c r="H2164" s="19"/>
    </row>
    <row r="2165" spans="8:8" x14ac:dyDescent="0.35">
      <c r="H2165" s="19"/>
    </row>
    <row r="2166" spans="8:8" x14ac:dyDescent="0.35">
      <c r="H2166" s="19"/>
    </row>
    <row r="2167" spans="8:8" x14ac:dyDescent="0.35">
      <c r="H2167" s="19"/>
    </row>
    <row r="2168" spans="8:8" x14ac:dyDescent="0.35">
      <c r="H2168" s="19"/>
    </row>
    <row r="2169" spans="8:8" x14ac:dyDescent="0.35">
      <c r="H2169" s="19"/>
    </row>
    <row r="2170" spans="8:8" x14ac:dyDescent="0.35">
      <c r="H2170" s="19"/>
    </row>
    <row r="2171" spans="8:8" x14ac:dyDescent="0.35">
      <c r="H2171" s="19"/>
    </row>
    <row r="2172" spans="8:8" x14ac:dyDescent="0.35">
      <c r="H2172" s="19"/>
    </row>
    <row r="2173" spans="8:8" x14ac:dyDescent="0.35">
      <c r="H2173" s="19"/>
    </row>
    <row r="2174" spans="8:8" x14ac:dyDescent="0.35">
      <c r="H2174" s="19"/>
    </row>
    <row r="2175" spans="8:8" x14ac:dyDescent="0.35">
      <c r="H2175" s="19"/>
    </row>
    <row r="2176" spans="8:8" x14ac:dyDescent="0.35">
      <c r="H2176" s="19"/>
    </row>
    <row r="2177" spans="8:8" x14ac:dyDescent="0.35">
      <c r="H2177" s="19"/>
    </row>
    <row r="2178" spans="8:8" x14ac:dyDescent="0.35">
      <c r="H2178" s="19"/>
    </row>
    <row r="2179" spans="8:8" x14ac:dyDescent="0.35">
      <c r="H2179" s="19"/>
    </row>
    <row r="2180" spans="8:8" x14ac:dyDescent="0.35">
      <c r="H2180" s="19"/>
    </row>
    <row r="2181" spans="8:8" x14ac:dyDescent="0.35">
      <c r="H2181" s="19"/>
    </row>
    <row r="2182" spans="8:8" x14ac:dyDescent="0.35">
      <c r="H2182" s="19"/>
    </row>
    <row r="2183" spans="8:8" x14ac:dyDescent="0.35">
      <c r="H2183" s="19"/>
    </row>
    <row r="2184" spans="8:8" x14ac:dyDescent="0.35">
      <c r="H2184" s="19"/>
    </row>
    <row r="2185" spans="8:8" x14ac:dyDescent="0.35">
      <c r="H2185" s="19"/>
    </row>
    <row r="2186" spans="8:8" x14ac:dyDescent="0.35">
      <c r="H2186" s="19"/>
    </row>
    <row r="2187" spans="8:8" x14ac:dyDescent="0.35">
      <c r="H2187" s="19"/>
    </row>
    <row r="2188" spans="8:8" x14ac:dyDescent="0.35">
      <c r="H2188" s="19"/>
    </row>
    <row r="2189" spans="8:8" x14ac:dyDescent="0.35">
      <c r="H2189" s="19"/>
    </row>
    <row r="2190" spans="8:8" x14ac:dyDescent="0.35">
      <c r="H2190" s="19"/>
    </row>
    <row r="2191" spans="8:8" x14ac:dyDescent="0.35">
      <c r="H2191" s="19"/>
    </row>
    <row r="2192" spans="8:8" x14ac:dyDescent="0.35">
      <c r="H2192" s="19"/>
    </row>
    <row r="2193" spans="8:8" x14ac:dyDescent="0.35">
      <c r="H2193" s="19"/>
    </row>
    <row r="2194" spans="8:8" x14ac:dyDescent="0.35">
      <c r="H2194" s="19"/>
    </row>
    <row r="2195" spans="8:8" x14ac:dyDescent="0.35">
      <c r="H2195" s="19"/>
    </row>
    <row r="2196" spans="8:8" x14ac:dyDescent="0.35">
      <c r="H2196" s="19"/>
    </row>
    <row r="2197" spans="8:8" x14ac:dyDescent="0.35">
      <c r="H2197" s="19"/>
    </row>
    <row r="2198" spans="8:8" x14ac:dyDescent="0.35">
      <c r="H2198" s="19"/>
    </row>
    <row r="2199" spans="8:8" x14ac:dyDescent="0.35">
      <c r="H2199" s="19"/>
    </row>
    <row r="2200" spans="8:8" x14ac:dyDescent="0.35">
      <c r="H2200" s="19"/>
    </row>
    <row r="2201" spans="8:8" x14ac:dyDescent="0.35">
      <c r="H2201" s="19"/>
    </row>
    <row r="2202" spans="8:8" x14ac:dyDescent="0.35">
      <c r="H2202" s="19"/>
    </row>
    <row r="2203" spans="8:8" x14ac:dyDescent="0.35">
      <c r="H2203" s="19"/>
    </row>
    <row r="2204" spans="8:8" x14ac:dyDescent="0.35">
      <c r="H2204" s="19"/>
    </row>
    <row r="2205" spans="8:8" x14ac:dyDescent="0.35">
      <c r="H2205" s="19"/>
    </row>
    <row r="2206" spans="8:8" x14ac:dyDescent="0.35">
      <c r="H2206" s="19"/>
    </row>
    <row r="2207" spans="8:8" x14ac:dyDescent="0.35">
      <c r="H2207" s="19"/>
    </row>
    <row r="2208" spans="8:8" x14ac:dyDescent="0.35">
      <c r="H2208" s="19"/>
    </row>
    <row r="2209" spans="8:8" x14ac:dyDescent="0.35">
      <c r="H2209" s="19"/>
    </row>
    <row r="2210" spans="8:8" x14ac:dyDescent="0.35">
      <c r="H2210" s="19"/>
    </row>
    <row r="2211" spans="8:8" x14ac:dyDescent="0.35">
      <c r="H2211" s="19"/>
    </row>
    <row r="2212" spans="8:8" x14ac:dyDescent="0.35">
      <c r="H2212" s="19"/>
    </row>
    <row r="2213" spans="8:8" x14ac:dyDescent="0.35">
      <c r="H2213" s="19"/>
    </row>
    <row r="2214" spans="8:8" x14ac:dyDescent="0.35">
      <c r="H2214" s="19"/>
    </row>
    <row r="2215" spans="8:8" x14ac:dyDescent="0.35">
      <c r="H2215" s="19"/>
    </row>
    <row r="2216" spans="8:8" x14ac:dyDescent="0.35">
      <c r="H2216" s="19"/>
    </row>
    <row r="2217" spans="8:8" x14ac:dyDescent="0.35">
      <c r="H2217" s="19"/>
    </row>
    <row r="2218" spans="8:8" x14ac:dyDescent="0.35">
      <c r="H2218" s="19"/>
    </row>
    <row r="2219" spans="8:8" x14ac:dyDescent="0.35">
      <c r="H2219" s="19"/>
    </row>
    <row r="2220" spans="8:8" x14ac:dyDescent="0.35">
      <c r="H2220" s="19"/>
    </row>
    <row r="2221" spans="8:8" x14ac:dyDescent="0.35">
      <c r="H2221" s="19"/>
    </row>
    <row r="2222" spans="8:8" x14ac:dyDescent="0.35">
      <c r="H2222" s="19"/>
    </row>
    <row r="2223" spans="8:8" x14ac:dyDescent="0.35">
      <c r="H2223" s="19"/>
    </row>
    <row r="2224" spans="8:8" x14ac:dyDescent="0.35">
      <c r="H2224" s="19"/>
    </row>
    <row r="2225" spans="8:8" x14ac:dyDescent="0.35">
      <c r="H2225" s="19"/>
    </row>
    <row r="2226" spans="8:8" x14ac:dyDescent="0.35">
      <c r="H2226" s="19"/>
    </row>
    <row r="2227" spans="8:8" x14ac:dyDescent="0.35">
      <c r="H2227" s="19"/>
    </row>
    <row r="2228" spans="8:8" x14ac:dyDescent="0.35">
      <c r="H2228" s="19"/>
    </row>
    <row r="2229" spans="8:8" x14ac:dyDescent="0.35">
      <c r="H2229" s="19"/>
    </row>
    <row r="2230" spans="8:8" x14ac:dyDescent="0.35">
      <c r="H2230" s="19"/>
    </row>
    <row r="2231" spans="8:8" x14ac:dyDescent="0.35">
      <c r="H2231" s="19"/>
    </row>
    <row r="2232" spans="8:8" x14ac:dyDescent="0.35">
      <c r="H2232" s="19"/>
    </row>
    <row r="2233" spans="8:8" x14ac:dyDescent="0.35">
      <c r="H2233" s="19"/>
    </row>
    <row r="2234" spans="8:8" x14ac:dyDescent="0.35">
      <c r="H2234" s="19"/>
    </row>
    <row r="2235" spans="8:8" x14ac:dyDescent="0.35">
      <c r="H2235" s="19"/>
    </row>
    <row r="2236" spans="8:8" x14ac:dyDescent="0.35">
      <c r="H2236" s="19"/>
    </row>
    <row r="2237" spans="8:8" x14ac:dyDescent="0.35">
      <c r="H2237" s="19"/>
    </row>
    <row r="2238" spans="8:8" x14ac:dyDescent="0.35">
      <c r="H2238" s="19"/>
    </row>
    <row r="2239" spans="8:8" x14ac:dyDescent="0.35">
      <c r="H2239" s="19"/>
    </row>
    <row r="2240" spans="8:8" x14ac:dyDescent="0.35">
      <c r="H2240" s="19"/>
    </row>
    <row r="2241" spans="8:8" x14ac:dyDescent="0.35">
      <c r="H2241" s="19"/>
    </row>
    <row r="2242" spans="8:8" x14ac:dyDescent="0.35">
      <c r="H2242" s="19"/>
    </row>
    <row r="2243" spans="8:8" x14ac:dyDescent="0.35">
      <c r="H2243" s="19"/>
    </row>
    <row r="2244" spans="8:8" x14ac:dyDescent="0.35">
      <c r="H2244" s="19"/>
    </row>
    <row r="2245" spans="8:8" x14ac:dyDescent="0.35">
      <c r="H2245" s="19"/>
    </row>
    <row r="2246" spans="8:8" x14ac:dyDescent="0.35">
      <c r="H2246" s="19"/>
    </row>
    <row r="2247" spans="8:8" x14ac:dyDescent="0.35">
      <c r="H2247" s="19"/>
    </row>
    <row r="2248" spans="8:8" x14ac:dyDescent="0.35">
      <c r="H2248" s="19"/>
    </row>
    <row r="2249" spans="8:8" x14ac:dyDescent="0.35">
      <c r="H2249" s="19"/>
    </row>
    <row r="2250" spans="8:8" x14ac:dyDescent="0.35">
      <c r="H2250" s="19"/>
    </row>
    <row r="2251" spans="8:8" x14ac:dyDescent="0.35">
      <c r="H2251" s="19"/>
    </row>
    <row r="2252" spans="8:8" x14ac:dyDescent="0.35">
      <c r="H2252" s="19"/>
    </row>
    <row r="2253" spans="8:8" x14ac:dyDescent="0.35">
      <c r="H2253" s="19"/>
    </row>
    <row r="2254" spans="8:8" x14ac:dyDescent="0.35">
      <c r="H2254" s="19"/>
    </row>
    <row r="2255" spans="8:8" x14ac:dyDescent="0.35">
      <c r="H2255" s="19"/>
    </row>
    <row r="2256" spans="8:8" x14ac:dyDescent="0.35">
      <c r="H2256" s="19"/>
    </row>
    <row r="2257" spans="8:8" x14ac:dyDescent="0.35">
      <c r="H2257" s="19"/>
    </row>
    <row r="2258" spans="8:8" x14ac:dyDescent="0.35">
      <c r="H2258" s="19"/>
    </row>
    <row r="2259" spans="8:8" x14ac:dyDescent="0.35">
      <c r="H2259" s="19"/>
    </row>
    <row r="2260" spans="8:8" x14ac:dyDescent="0.35">
      <c r="H2260" s="19"/>
    </row>
    <row r="2261" spans="8:8" x14ac:dyDescent="0.35">
      <c r="H2261" s="19"/>
    </row>
    <row r="2262" spans="8:8" x14ac:dyDescent="0.35">
      <c r="H2262" s="19"/>
    </row>
    <row r="2263" spans="8:8" x14ac:dyDescent="0.35">
      <c r="H2263" s="19"/>
    </row>
    <row r="2264" spans="8:8" x14ac:dyDescent="0.35">
      <c r="H2264" s="19"/>
    </row>
    <row r="2265" spans="8:8" x14ac:dyDescent="0.35">
      <c r="H2265" s="19"/>
    </row>
    <row r="2266" spans="8:8" x14ac:dyDescent="0.35">
      <c r="H2266" s="19"/>
    </row>
    <row r="2267" spans="8:8" x14ac:dyDescent="0.35">
      <c r="H2267" s="19"/>
    </row>
    <row r="2268" spans="8:8" x14ac:dyDescent="0.35">
      <c r="H2268" s="19"/>
    </row>
    <row r="2269" spans="8:8" x14ac:dyDescent="0.35">
      <c r="H2269" s="19"/>
    </row>
    <row r="2270" spans="8:8" x14ac:dyDescent="0.35">
      <c r="H2270" s="19"/>
    </row>
    <row r="2271" spans="8:8" x14ac:dyDescent="0.35">
      <c r="H2271" s="19"/>
    </row>
    <row r="2272" spans="8:8" x14ac:dyDescent="0.35">
      <c r="H2272" s="19"/>
    </row>
    <row r="2273" spans="8:8" x14ac:dyDescent="0.35">
      <c r="H2273" s="19"/>
    </row>
    <row r="2274" spans="8:8" x14ac:dyDescent="0.35">
      <c r="H2274" s="19"/>
    </row>
    <row r="2275" spans="8:8" x14ac:dyDescent="0.35">
      <c r="H2275" s="19"/>
    </row>
    <row r="2276" spans="8:8" x14ac:dyDescent="0.35">
      <c r="H2276" s="19"/>
    </row>
    <row r="2277" spans="8:8" x14ac:dyDescent="0.35">
      <c r="H2277" s="19"/>
    </row>
    <row r="2278" spans="8:8" x14ac:dyDescent="0.35">
      <c r="H2278" s="19"/>
    </row>
    <row r="2279" spans="8:8" x14ac:dyDescent="0.35">
      <c r="H2279" s="19"/>
    </row>
    <row r="2280" spans="8:8" x14ac:dyDescent="0.35">
      <c r="H2280" s="19"/>
    </row>
    <row r="2281" spans="8:8" x14ac:dyDescent="0.35">
      <c r="H2281" s="19"/>
    </row>
    <row r="2282" spans="8:8" x14ac:dyDescent="0.35">
      <c r="H2282" s="19"/>
    </row>
    <row r="2283" spans="8:8" x14ac:dyDescent="0.35">
      <c r="H2283" s="19"/>
    </row>
    <row r="2284" spans="8:8" x14ac:dyDescent="0.35">
      <c r="H2284" s="19"/>
    </row>
    <row r="2285" spans="8:8" x14ac:dyDescent="0.35">
      <c r="H2285" s="19"/>
    </row>
    <row r="2286" spans="8:8" x14ac:dyDescent="0.35">
      <c r="H2286" s="19"/>
    </row>
    <row r="2287" spans="8:8" x14ac:dyDescent="0.35">
      <c r="H2287" s="19"/>
    </row>
    <row r="2288" spans="8:8" x14ac:dyDescent="0.35">
      <c r="H2288" s="19"/>
    </row>
    <row r="2289" spans="8:8" x14ac:dyDescent="0.35">
      <c r="H2289" s="19"/>
    </row>
    <row r="2290" spans="8:8" x14ac:dyDescent="0.35">
      <c r="H2290" s="19"/>
    </row>
    <row r="2291" spans="8:8" x14ac:dyDescent="0.35">
      <c r="H2291" s="19"/>
    </row>
    <row r="2292" spans="8:8" x14ac:dyDescent="0.35">
      <c r="H2292" s="19"/>
    </row>
    <row r="2293" spans="8:8" x14ac:dyDescent="0.35">
      <c r="H2293" s="19"/>
    </row>
    <row r="2294" spans="8:8" x14ac:dyDescent="0.35">
      <c r="H2294" s="19"/>
    </row>
    <row r="2295" spans="8:8" x14ac:dyDescent="0.35">
      <c r="H2295" s="19"/>
    </row>
    <row r="2296" spans="8:8" x14ac:dyDescent="0.35">
      <c r="H2296" s="19"/>
    </row>
    <row r="2297" spans="8:8" x14ac:dyDescent="0.35">
      <c r="H2297" s="19"/>
    </row>
    <row r="2298" spans="8:8" x14ac:dyDescent="0.35">
      <c r="H2298" s="19"/>
    </row>
    <row r="2299" spans="8:8" x14ac:dyDescent="0.35">
      <c r="H2299" s="19"/>
    </row>
    <row r="2300" spans="8:8" x14ac:dyDescent="0.35">
      <c r="H2300" s="19"/>
    </row>
    <row r="2301" spans="8:8" x14ac:dyDescent="0.35">
      <c r="H2301" s="19"/>
    </row>
    <row r="2302" spans="8:8" x14ac:dyDescent="0.35">
      <c r="H2302" s="19"/>
    </row>
    <row r="2303" spans="8:8" x14ac:dyDescent="0.35">
      <c r="H2303" s="19"/>
    </row>
    <row r="2304" spans="8:8" x14ac:dyDescent="0.35">
      <c r="H2304" s="19"/>
    </row>
    <row r="2305" spans="8:8" x14ac:dyDescent="0.35">
      <c r="H2305" s="19"/>
    </row>
    <row r="2306" spans="8:8" x14ac:dyDescent="0.35">
      <c r="H2306" s="19"/>
    </row>
    <row r="2307" spans="8:8" x14ac:dyDescent="0.35">
      <c r="H2307" s="19"/>
    </row>
    <row r="2308" spans="8:8" x14ac:dyDescent="0.35">
      <c r="H2308" s="19"/>
    </row>
    <row r="2309" spans="8:8" x14ac:dyDescent="0.35">
      <c r="H2309" s="19"/>
    </row>
    <row r="2310" spans="8:8" x14ac:dyDescent="0.35">
      <c r="H2310" s="19"/>
    </row>
    <row r="2311" spans="8:8" x14ac:dyDescent="0.35">
      <c r="H2311" s="19"/>
    </row>
    <row r="2312" spans="8:8" x14ac:dyDescent="0.35">
      <c r="H2312" s="19"/>
    </row>
    <row r="2313" spans="8:8" x14ac:dyDescent="0.35">
      <c r="H2313" s="19"/>
    </row>
    <row r="2314" spans="8:8" x14ac:dyDescent="0.35">
      <c r="H2314" s="19"/>
    </row>
    <row r="2315" spans="8:8" x14ac:dyDescent="0.35">
      <c r="H2315" s="19"/>
    </row>
    <row r="2316" spans="8:8" x14ac:dyDescent="0.35">
      <c r="H2316" s="19"/>
    </row>
    <row r="2317" spans="8:8" x14ac:dyDescent="0.35">
      <c r="H2317" s="19"/>
    </row>
    <row r="2318" spans="8:8" x14ac:dyDescent="0.35">
      <c r="H2318" s="19"/>
    </row>
    <row r="2319" spans="8:8" x14ac:dyDescent="0.35">
      <c r="H2319" s="19"/>
    </row>
    <row r="2320" spans="8:8" x14ac:dyDescent="0.35">
      <c r="H2320" s="19"/>
    </row>
    <row r="2321" spans="8:8" x14ac:dyDescent="0.35">
      <c r="H2321" s="19"/>
    </row>
    <row r="2322" spans="8:8" x14ac:dyDescent="0.35">
      <c r="H2322" s="19"/>
    </row>
    <row r="2323" spans="8:8" x14ac:dyDescent="0.35">
      <c r="H2323" s="19"/>
    </row>
    <row r="2324" spans="8:8" x14ac:dyDescent="0.35">
      <c r="H2324" s="19"/>
    </row>
    <row r="2325" spans="8:8" x14ac:dyDescent="0.35">
      <c r="H2325" s="19"/>
    </row>
    <row r="2326" spans="8:8" x14ac:dyDescent="0.35">
      <c r="H2326" s="19"/>
    </row>
    <row r="2327" spans="8:8" x14ac:dyDescent="0.35">
      <c r="H2327" s="19"/>
    </row>
    <row r="2328" spans="8:8" x14ac:dyDescent="0.35">
      <c r="H2328" s="19"/>
    </row>
    <row r="2329" spans="8:8" x14ac:dyDescent="0.35">
      <c r="H2329" s="19"/>
    </row>
    <row r="2330" spans="8:8" x14ac:dyDescent="0.35">
      <c r="H2330" s="19"/>
    </row>
    <row r="2331" spans="8:8" x14ac:dyDescent="0.35">
      <c r="H2331" s="19"/>
    </row>
    <row r="2332" spans="8:8" x14ac:dyDescent="0.35">
      <c r="H2332" s="19"/>
    </row>
    <row r="2333" spans="8:8" x14ac:dyDescent="0.35">
      <c r="H2333" s="19"/>
    </row>
    <row r="2334" spans="8:8" x14ac:dyDescent="0.35">
      <c r="H2334" s="19"/>
    </row>
    <row r="2335" spans="8:8" x14ac:dyDescent="0.35">
      <c r="H2335" s="19"/>
    </row>
    <row r="2336" spans="8:8" x14ac:dyDescent="0.35">
      <c r="H2336" s="19"/>
    </row>
    <row r="2337" spans="8:8" x14ac:dyDescent="0.35">
      <c r="H2337" s="19"/>
    </row>
    <row r="2338" spans="8:8" x14ac:dyDescent="0.35">
      <c r="H2338" s="19"/>
    </row>
    <row r="2339" spans="8:8" x14ac:dyDescent="0.35">
      <c r="H2339" s="19"/>
    </row>
    <row r="2340" spans="8:8" x14ac:dyDescent="0.35">
      <c r="H2340" s="19"/>
    </row>
    <row r="2341" spans="8:8" x14ac:dyDescent="0.35">
      <c r="H2341" s="19"/>
    </row>
    <row r="2342" spans="8:8" x14ac:dyDescent="0.35">
      <c r="H2342" s="19"/>
    </row>
    <row r="2343" spans="8:8" x14ac:dyDescent="0.35">
      <c r="H2343" s="19"/>
    </row>
    <row r="2344" spans="8:8" x14ac:dyDescent="0.35">
      <c r="H2344" s="19"/>
    </row>
    <row r="2345" spans="8:8" x14ac:dyDescent="0.35">
      <c r="H2345" s="19"/>
    </row>
    <row r="2346" spans="8:8" x14ac:dyDescent="0.35">
      <c r="H2346" s="19"/>
    </row>
    <row r="2347" spans="8:8" x14ac:dyDescent="0.35">
      <c r="H2347" s="19"/>
    </row>
    <row r="2348" spans="8:8" x14ac:dyDescent="0.35">
      <c r="H2348" s="19"/>
    </row>
    <row r="2349" spans="8:8" x14ac:dyDescent="0.35">
      <c r="H2349" s="19"/>
    </row>
    <row r="2350" spans="8:8" x14ac:dyDescent="0.35">
      <c r="H2350" s="19"/>
    </row>
    <row r="2351" spans="8:8" x14ac:dyDescent="0.35">
      <c r="H2351" s="19"/>
    </row>
    <row r="2352" spans="8:8" x14ac:dyDescent="0.35">
      <c r="H2352" s="19"/>
    </row>
    <row r="2353" spans="8:8" x14ac:dyDescent="0.35">
      <c r="H2353" s="19"/>
    </row>
    <row r="2354" spans="8:8" x14ac:dyDescent="0.35">
      <c r="H2354" s="19"/>
    </row>
    <row r="2355" spans="8:8" x14ac:dyDescent="0.35">
      <c r="H2355" s="19"/>
    </row>
    <row r="2356" spans="8:8" x14ac:dyDescent="0.35">
      <c r="H2356" s="19"/>
    </row>
    <row r="2357" spans="8:8" x14ac:dyDescent="0.35">
      <c r="H2357" s="19"/>
    </row>
    <row r="2358" spans="8:8" x14ac:dyDescent="0.35">
      <c r="H2358" s="19"/>
    </row>
    <row r="2359" spans="8:8" x14ac:dyDescent="0.35">
      <c r="H2359" s="19"/>
    </row>
    <row r="2360" spans="8:8" x14ac:dyDescent="0.35">
      <c r="H2360" s="19"/>
    </row>
    <row r="2361" spans="8:8" x14ac:dyDescent="0.35">
      <c r="H2361" s="19"/>
    </row>
    <row r="2362" spans="8:8" x14ac:dyDescent="0.35">
      <c r="H2362" s="19"/>
    </row>
    <row r="2363" spans="8:8" x14ac:dyDescent="0.35">
      <c r="H2363" s="19"/>
    </row>
    <row r="2364" spans="8:8" x14ac:dyDescent="0.35">
      <c r="H2364" s="19"/>
    </row>
    <row r="2365" spans="8:8" x14ac:dyDescent="0.35">
      <c r="H2365" s="19"/>
    </row>
    <row r="2366" spans="8:8" x14ac:dyDescent="0.35">
      <c r="H2366" s="19"/>
    </row>
    <row r="2367" spans="8:8" x14ac:dyDescent="0.35">
      <c r="H2367" s="19"/>
    </row>
    <row r="2368" spans="8:8" x14ac:dyDescent="0.35">
      <c r="H2368" s="19"/>
    </row>
    <row r="2369" spans="8:8" x14ac:dyDescent="0.35">
      <c r="H2369" s="19"/>
    </row>
    <row r="2370" spans="8:8" x14ac:dyDescent="0.35">
      <c r="H2370" s="19"/>
    </row>
    <row r="2371" spans="8:8" x14ac:dyDescent="0.35">
      <c r="H2371" s="19"/>
    </row>
    <row r="2372" spans="8:8" x14ac:dyDescent="0.35">
      <c r="H2372" s="19"/>
    </row>
    <row r="2373" spans="8:8" x14ac:dyDescent="0.35">
      <c r="H2373" s="19"/>
    </row>
    <row r="2374" spans="8:8" x14ac:dyDescent="0.35">
      <c r="H2374" s="19"/>
    </row>
    <row r="2375" spans="8:8" x14ac:dyDescent="0.35">
      <c r="H2375" s="19"/>
    </row>
    <row r="2376" spans="8:8" x14ac:dyDescent="0.35">
      <c r="H2376" s="19"/>
    </row>
    <row r="2377" spans="8:8" x14ac:dyDescent="0.35">
      <c r="H2377" s="19"/>
    </row>
    <row r="2378" spans="8:8" x14ac:dyDescent="0.35">
      <c r="H2378" s="19"/>
    </row>
    <row r="2379" spans="8:8" x14ac:dyDescent="0.35">
      <c r="H2379" s="19"/>
    </row>
    <row r="2380" spans="8:8" x14ac:dyDescent="0.35">
      <c r="H2380" s="19"/>
    </row>
    <row r="2381" spans="8:8" x14ac:dyDescent="0.35">
      <c r="H2381" s="19"/>
    </row>
    <row r="2382" spans="8:8" x14ac:dyDescent="0.35">
      <c r="H2382" s="19"/>
    </row>
    <row r="2383" spans="8:8" x14ac:dyDescent="0.35">
      <c r="H2383" s="19"/>
    </row>
    <row r="2384" spans="8:8" x14ac:dyDescent="0.35">
      <c r="H2384" s="19"/>
    </row>
    <row r="2385" spans="8:8" x14ac:dyDescent="0.35">
      <c r="H2385" s="19"/>
    </row>
    <row r="2386" spans="8:8" x14ac:dyDescent="0.35">
      <c r="H2386" s="19"/>
    </row>
    <row r="2387" spans="8:8" x14ac:dyDescent="0.35">
      <c r="H2387" s="19"/>
    </row>
    <row r="2388" spans="8:8" x14ac:dyDescent="0.35">
      <c r="H2388" s="19"/>
    </row>
    <row r="2389" spans="8:8" x14ac:dyDescent="0.35">
      <c r="H2389" s="19"/>
    </row>
    <row r="2390" spans="8:8" x14ac:dyDescent="0.35">
      <c r="H2390" s="19"/>
    </row>
    <row r="2391" spans="8:8" x14ac:dyDescent="0.35">
      <c r="H2391" s="19"/>
    </row>
    <row r="2392" spans="8:8" x14ac:dyDescent="0.35">
      <c r="H2392" s="19"/>
    </row>
    <row r="2393" spans="8:8" x14ac:dyDescent="0.35">
      <c r="H2393" s="19"/>
    </row>
    <row r="2394" spans="8:8" x14ac:dyDescent="0.35">
      <c r="H2394" s="19"/>
    </row>
    <row r="2395" spans="8:8" x14ac:dyDescent="0.35">
      <c r="H2395" s="19"/>
    </row>
    <row r="2396" spans="8:8" x14ac:dyDescent="0.35">
      <c r="H2396" s="19"/>
    </row>
    <row r="2397" spans="8:8" x14ac:dyDescent="0.35">
      <c r="H2397" s="19"/>
    </row>
    <row r="2398" spans="8:8" x14ac:dyDescent="0.35">
      <c r="H2398" s="19"/>
    </row>
    <row r="2399" spans="8:8" x14ac:dyDescent="0.35">
      <c r="H2399" s="19"/>
    </row>
    <row r="2400" spans="8:8" x14ac:dyDescent="0.35">
      <c r="H2400" s="19"/>
    </row>
    <row r="2401" spans="8:8" x14ac:dyDescent="0.35">
      <c r="H2401" s="19"/>
    </row>
    <row r="2402" spans="8:8" x14ac:dyDescent="0.35">
      <c r="H2402" s="19"/>
    </row>
    <row r="2403" spans="8:8" x14ac:dyDescent="0.35">
      <c r="H2403" s="19"/>
    </row>
    <row r="2404" spans="8:8" x14ac:dyDescent="0.35">
      <c r="H2404" s="19"/>
    </row>
    <row r="2405" spans="8:8" x14ac:dyDescent="0.35">
      <c r="H2405" s="19"/>
    </row>
    <row r="2406" spans="8:8" x14ac:dyDescent="0.35">
      <c r="H2406" s="19"/>
    </row>
    <row r="2407" spans="8:8" x14ac:dyDescent="0.35">
      <c r="H2407" s="19"/>
    </row>
    <row r="2408" spans="8:8" x14ac:dyDescent="0.35">
      <c r="H2408" s="19"/>
    </row>
    <row r="2409" spans="8:8" x14ac:dyDescent="0.35">
      <c r="H2409" s="19"/>
    </row>
    <row r="2410" spans="8:8" x14ac:dyDescent="0.35">
      <c r="H2410" s="19"/>
    </row>
    <row r="2411" spans="8:8" x14ac:dyDescent="0.35">
      <c r="H2411" s="19"/>
    </row>
    <row r="2412" spans="8:8" x14ac:dyDescent="0.35">
      <c r="H2412" s="19"/>
    </row>
    <row r="2413" spans="8:8" x14ac:dyDescent="0.35">
      <c r="H2413" s="19"/>
    </row>
    <row r="2414" spans="8:8" x14ac:dyDescent="0.35">
      <c r="H2414" s="19"/>
    </row>
    <row r="2415" spans="8:8" x14ac:dyDescent="0.35">
      <c r="H2415" s="19"/>
    </row>
    <row r="2416" spans="8:8" x14ac:dyDescent="0.35">
      <c r="H2416" s="19"/>
    </row>
    <row r="2417" spans="8:8" x14ac:dyDescent="0.35">
      <c r="H2417" s="19"/>
    </row>
    <row r="2418" spans="8:8" x14ac:dyDescent="0.35">
      <c r="H2418" s="19"/>
    </row>
    <row r="2419" spans="8:8" x14ac:dyDescent="0.35">
      <c r="H2419" s="19"/>
    </row>
    <row r="2420" spans="8:8" x14ac:dyDescent="0.35">
      <c r="H2420" s="19"/>
    </row>
    <row r="2421" spans="8:8" x14ac:dyDescent="0.35">
      <c r="H2421" s="19"/>
    </row>
    <row r="2422" spans="8:8" x14ac:dyDescent="0.35">
      <c r="H2422" s="19"/>
    </row>
    <row r="2423" spans="8:8" x14ac:dyDescent="0.35">
      <c r="H2423" s="19"/>
    </row>
    <row r="2424" spans="8:8" x14ac:dyDescent="0.35">
      <c r="H2424" s="19"/>
    </row>
    <row r="2425" spans="8:8" x14ac:dyDescent="0.35">
      <c r="H2425" s="19"/>
    </row>
    <row r="2426" spans="8:8" x14ac:dyDescent="0.35">
      <c r="H2426" s="19"/>
    </row>
    <row r="2427" spans="8:8" x14ac:dyDescent="0.35">
      <c r="H2427" s="19"/>
    </row>
    <row r="2428" spans="8:8" x14ac:dyDescent="0.35">
      <c r="H2428" s="19"/>
    </row>
    <row r="2429" spans="8:8" x14ac:dyDescent="0.35">
      <c r="H2429" s="19"/>
    </row>
    <row r="2430" spans="8:8" x14ac:dyDescent="0.35">
      <c r="H2430" s="19"/>
    </row>
    <row r="2431" spans="8:8" x14ac:dyDescent="0.35">
      <c r="H2431" s="19"/>
    </row>
    <row r="2432" spans="8:8" x14ac:dyDescent="0.35">
      <c r="H2432" s="19"/>
    </row>
    <row r="2433" spans="8:8" x14ac:dyDescent="0.35">
      <c r="H2433" s="19"/>
    </row>
    <row r="2434" spans="8:8" x14ac:dyDescent="0.35">
      <c r="H2434" s="19"/>
    </row>
    <row r="2435" spans="8:8" x14ac:dyDescent="0.35">
      <c r="H2435" s="19"/>
    </row>
    <row r="2436" spans="8:8" x14ac:dyDescent="0.35">
      <c r="H2436" s="19"/>
    </row>
    <row r="2437" spans="8:8" x14ac:dyDescent="0.35">
      <c r="H2437" s="19"/>
    </row>
    <row r="2438" spans="8:8" x14ac:dyDescent="0.35">
      <c r="H2438" s="19"/>
    </row>
    <row r="2439" spans="8:8" x14ac:dyDescent="0.35">
      <c r="H2439" s="19"/>
    </row>
    <row r="2440" spans="8:8" x14ac:dyDescent="0.35">
      <c r="H2440" s="19"/>
    </row>
    <row r="2441" spans="8:8" x14ac:dyDescent="0.35">
      <c r="H2441" s="19"/>
    </row>
    <row r="2442" spans="8:8" x14ac:dyDescent="0.35">
      <c r="H2442" s="19"/>
    </row>
    <row r="2443" spans="8:8" x14ac:dyDescent="0.35">
      <c r="H2443" s="19"/>
    </row>
    <row r="2444" spans="8:8" x14ac:dyDescent="0.35">
      <c r="H2444" s="19"/>
    </row>
    <row r="2445" spans="8:8" x14ac:dyDescent="0.35">
      <c r="H2445" s="19"/>
    </row>
    <row r="2446" spans="8:8" x14ac:dyDescent="0.35">
      <c r="H2446" s="19"/>
    </row>
    <row r="2447" spans="8:8" x14ac:dyDescent="0.35">
      <c r="H2447" s="19"/>
    </row>
    <row r="2448" spans="8:8" x14ac:dyDescent="0.35">
      <c r="H2448" s="19"/>
    </row>
    <row r="2449" spans="8:8" x14ac:dyDescent="0.35">
      <c r="H2449" s="19"/>
    </row>
    <row r="2450" spans="8:8" x14ac:dyDescent="0.35">
      <c r="H2450" s="19"/>
    </row>
    <row r="2451" spans="8:8" x14ac:dyDescent="0.35">
      <c r="H2451" s="19"/>
    </row>
    <row r="2452" spans="8:8" x14ac:dyDescent="0.35">
      <c r="H2452" s="19"/>
    </row>
    <row r="2453" spans="8:8" x14ac:dyDescent="0.35">
      <c r="H2453" s="19"/>
    </row>
    <row r="2454" spans="8:8" x14ac:dyDescent="0.35">
      <c r="H2454" s="19"/>
    </row>
    <row r="2455" spans="8:8" x14ac:dyDescent="0.35">
      <c r="H2455" s="19"/>
    </row>
    <row r="2456" spans="8:8" x14ac:dyDescent="0.35">
      <c r="H2456" s="19"/>
    </row>
    <row r="2457" spans="8:8" x14ac:dyDescent="0.35">
      <c r="H2457" s="19"/>
    </row>
    <row r="2458" spans="8:8" x14ac:dyDescent="0.35">
      <c r="H2458" s="19"/>
    </row>
    <row r="2459" spans="8:8" x14ac:dyDescent="0.35">
      <c r="H2459" s="19"/>
    </row>
    <row r="2460" spans="8:8" x14ac:dyDescent="0.35">
      <c r="H2460" s="19"/>
    </row>
    <row r="2461" spans="8:8" x14ac:dyDescent="0.35">
      <c r="H2461" s="19"/>
    </row>
    <row r="2462" spans="8:8" x14ac:dyDescent="0.35">
      <c r="H2462" s="19"/>
    </row>
    <row r="2463" spans="8:8" x14ac:dyDescent="0.35">
      <c r="H2463" s="19"/>
    </row>
    <row r="2464" spans="8:8" x14ac:dyDescent="0.35">
      <c r="H2464" s="19"/>
    </row>
    <row r="2465" spans="8:8" x14ac:dyDescent="0.35">
      <c r="H2465" s="19"/>
    </row>
    <row r="2466" spans="8:8" x14ac:dyDescent="0.35">
      <c r="H2466" s="19"/>
    </row>
    <row r="2467" spans="8:8" x14ac:dyDescent="0.35">
      <c r="H2467" s="19"/>
    </row>
    <row r="2468" spans="8:8" x14ac:dyDescent="0.35">
      <c r="H2468" s="19"/>
    </row>
    <row r="2469" spans="8:8" x14ac:dyDescent="0.35">
      <c r="H2469" s="19"/>
    </row>
    <row r="2470" spans="8:8" x14ac:dyDescent="0.35">
      <c r="H2470" s="19"/>
    </row>
    <row r="2471" spans="8:8" x14ac:dyDescent="0.35">
      <c r="H2471" s="19"/>
    </row>
    <row r="2472" spans="8:8" x14ac:dyDescent="0.35">
      <c r="H2472" s="19"/>
    </row>
    <row r="2473" spans="8:8" x14ac:dyDescent="0.35">
      <c r="H2473" s="19"/>
    </row>
    <row r="2474" spans="8:8" x14ac:dyDescent="0.35">
      <c r="H2474" s="19"/>
    </row>
    <row r="2475" spans="8:8" x14ac:dyDescent="0.35">
      <c r="H2475" s="19"/>
    </row>
    <row r="2476" spans="8:8" x14ac:dyDescent="0.35">
      <c r="H2476" s="19"/>
    </row>
    <row r="2477" spans="8:8" x14ac:dyDescent="0.35">
      <c r="H2477" s="19"/>
    </row>
    <row r="2478" spans="8:8" x14ac:dyDescent="0.35">
      <c r="H2478" s="19"/>
    </row>
    <row r="2479" spans="8:8" x14ac:dyDescent="0.35">
      <c r="H2479" s="19"/>
    </row>
    <row r="2480" spans="8:8" x14ac:dyDescent="0.35">
      <c r="H2480" s="19"/>
    </row>
    <row r="2481" spans="8:8" x14ac:dyDescent="0.35">
      <c r="H2481" s="19"/>
    </row>
    <row r="2482" spans="8:8" x14ac:dyDescent="0.35">
      <c r="H2482" s="19"/>
    </row>
    <row r="2483" spans="8:8" x14ac:dyDescent="0.35">
      <c r="H2483" s="19"/>
    </row>
    <row r="2484" spans="8:8" x14ac:dyDescent="0.35">
      <c r="H2484" s="19"/>
    </row>
    <row r="2485" spans="8:8" x14ac:dyDescent="0.35">
      <c r="H2485" s="19"/>
    </row>
    <row r="2486" spans="8:8" x14ac:dyDescent="0.35">
      <c r="H2486" s="19"/>
    </row>
    <row r="2487" spans="8:8" x14ac:dyDescent="0.35">
      <c r="H2487" s="19"/>
    </row>
    <row r="2488" spans="8:8" x14ac:dyDescent="0.35">
      <c r="H2488" s="19"/>
    </row>
    <row r="2489" spans="8:8" x14ac:dyDescent="0.35">
      <c r="H2489" s="19"/>
    </row>
    <row r="2490" spans="8:8" x14ac:dyDescent="0.35">
      <c r="H2490" s="19"/>
    </row>
    <row r="2491" spans="8:8" x14ac:dyDescent="0.35">
      <c r="H2491" s="19"/>
    </row>
    <row r="2492" spans="8:8" x14ac:dyDescent="0.35">
      <c r="H2492" s="19"/>
    </row>
    <row r="2493" spans="8:8" x14ac:dyDescent="0.35">
      <c r="H2493" s="19"/>
    </row>
    <row r="2494" spans="8:8" x14ac:dyDescent="0.35">
      <c r="H2494" s="19"/>
    </row>
    <row r="2495" spans="8:8" x14ac:dyDescent="0.35">
      <c r="H2495" s="19"/>
    </row>
    <row r="2496" spans="8:8" x14ac:dyDescent="0.35">
      <c r="H2496" s="19"/>
    </row>
    <row r="2497" spans="8:8" x14ac:dyDescent="0.35">
      <c r="H2497" s="19"/>
    </row>
    <row r="2498" spans="8:8" x14ac:dyDescent="0.35">
      <c r="H2498" s="19"/>
    </row>
    <row r="2499" spans="8:8" x14ac:dyDescent="0.35">
      <c r="H2499" s="19"/>
    </row>
    <row r="2500" spans="8:8" x14ac:dyDescent="0.35">
      <c r="H2500" s="19"/>
    </row>
    <row r="2501" spans="8:8" x14ac:dyDescent="0.35">
      <c r="H2501" s="19"/>
    </row>
    <row r="2502" spans="8:8" x14ac:dyDescent="0.35">
      <c r="H2502" s="19"/>
    </row>
    <row r="2503" spans="8:8" x14ac:dyDescent="0.35">
      <c r="H2503" s="19"/>
    </row>
    <row r="2504" spans="8:8" x14ac:dyDescent="0.35">
      <c r="H2504" s="19"/>
    </row>
    <row r="2505" spans="8:8" x14ac:dyDescent="0.35">
      <c r="H2505" s="19"/>
    </row>
    <row r="2506" spans="8:8" x14ac:dyDescent="0.35">
      <c r="H2506" s="19"/>
    </row>
    <row r="2507" spans="8:8" x14ac:dyDescent="0.35">
      <c r="H2507" s="19"/>
    </row>
    <row r="2508" spans="8:8" x14ac:dyDescent="0.35">
      <c r="H2508" s="19"/>
    </row>
    <row r="2509" spans="8:8" x14ac:dyDescent="0.35">
      <c r="H2509" s="19"/>
    </row>
    <row r="2510" spans="8:8" x14ac:dyDescent="0.35">
      <c r="H2510" s="19"/>
    </row>
    <row r="2511" spans="8:8" x14ac:dyDescent="0.35">
      <c r="H2511" s="19"/>
    </row>
    <row r="2512" spans="8:8" x14ac:dyDescent="0.35">
      <c r="H2512" s="19"/>
    </row>
    <row r="2513" spans="8:8" x14ac:dyDescent="0.35">
      <c r="H2513" s="19"/>
    </row>
    <row r="2514" spans="8:8" x14ac:dyDescent="0.35">
      <c r="H2514" s="19"/>
    </row>
    <row r="2515" spans="8:8" x14ac:dyDescent="0.35">
      <c r="H2515" s="19"/>
    </row>
    <row r="2516" spans="8:8" x14ac:dyDescent="0.35">
      <c r="H2516" s="19"/>
    </row>
    <row r="2517" spans="8:8" x14ac:dyDescent="0.35">
      <c r="H2517" s="19"/>
    </row>
    <row r="2518" spans="8:8" x14ac:dyDescent="0.35">
      <c r="H2518" s="19"/>
    </row>
    <row r="2519" spans="8:8" x14ac:dyDescent="0.35">
      <c r="H2519" s="19"/>
    </row>
    <row r="2520" spans="8:8" x14ac:dyDescent="0.35">
      <c r="H2520" s="19"/>
    </row>
    <row r="2521" spans="8:8" x14ac:dyDescent="0.35">
      <c r="H2521" s="19"/>
    </row>
    <row r="2522" spans="8:8" x14ac:dyDescent="0.35">
      <c r="H2522" s="19"/>
    </row>
    <row r="2523" spans="8:8" x14ac:dyDescent="0.35">
      <c r="H2523" s="19"/>
    </row>
    <row r="2524" spans="8:8" x14ac:dyDescent="0.35">
      <c r="H2524" s="19"/>
    </row>
    <row r="2525" spans="8:8" x14ac:dyDescent="0.35">
      <c r="H2525" s="19"/>
    </row>
    <row r="2526" spans="8:8" x14ac:dyDescent="0.35">
      <c r="H2526" s="19"/>
    </row>
    <row r="2527" spans="8:8" x14ac:dyDescent="0.35">
      <c r="H2527" s="19"/>
    </row>
    <row r="2528" spans="8:8" x14ac:dyDescent="0.35">
      <c r="H2528" s="19"/>
    </row>
    <row r="2529" spans="8:8" x14ac:dyDescent="0.35">
      <c r="H2529" s="19"/>
    </row>
    <row r="2530" spans="8:8" x14ac:dyDescent="0.35">
      <c r="H2530" s="19"/>
    </row>
    <row r="2531" spans="8:8" x14ac:dyDescent="0.35">
      <c r="H2531" s="19"/>
    </row>
    <row r="2532" spans="8:8" x14ac:dyDescent="0.35">
      <c r="H2532" s="19"/>
    </row>
    <row r="2533" spans="8:8" x14ac:dyDescent="0.35">
      <c r="H2533" s="19"/>
    </row>
    <row r="2534" spans="8:8" x14ac:dyDescent="0.35">
      <c r="H2534" s="19"/>
    </row>
    <row r="2535" spans="8:8" x14ac:dyDescent="0.35">
      <c r="H2535" s="19"/>
    </row>
    <row r="2536" spans="8:8" x14ac:dyDescent="0.35">
      <c r="H2536" s="19"/>
    </row>
    <row r="2537" spans="8:8" x14ac:dyDescent="0.35">
      <c r="H2537" s="19"/>
    </row>
    <row r="2538" spans="8:8" x14ac:dyDescent="0.35">
      <c r="H2538" s="19"/>
    </row>
    <row r="2539" spans="8:8" x14ac:dyDescent="0.35">
      <c r="H2539" s="19"/>
    </row>
    <row r="2540" spans="8:8" x14ac:dyDescent="0.35">
      <c r="H2540" s="19"/>
    </row>
    <row r="2541" spans="8:8" x14ac:dyDescent="0.35">
      <c r="H2541" s="19"/>
    </row>
    <row r="2542" spans="8:8" x14ac:dyDescent="0.35">
      <c r="H2542" s="19"/>
    </row>
    <row r="2543" spans="8:8" x14ac:dyDescent="0.35">
      <c r="H2543" s="19"/>
    </row>
    <row r="2544" spans="8:8" x14ac:dyDescent="0.35">
      <c r="H2544" s="19"/>
    </row>
    <row r="2545" spans="8:8" x14ac:dyDescent="0.35">
      <c r="H2545" s="19"/>
    </row>
    <row r="2546" spans="8:8" x14ac:dyDescent="0.35">
      <c r="H2546" s="19"/>
    </row>
    <row r="2547" spans="8:8" x14ac:dyDescent="0.35">
      <c r="H2547" s="19"/>
    </row>
    <row r="2548" spans="8:8" x14ac:dyDescent="0.35">
      <c r="H2548" s="19"/>
    </row>
    <row r="2549" spans="8:8" x14ac:dyDescent="0.35">
      <c r="H2549" s="19"/>
    </row>
    <row r="2550" spans="8:8" x14ac:dyDescent="0.35">
      <c r="H2550" s="19"/>
    </row>
    <row r="2551" spans="8:8" x14ac:dyDescent="0.35">
      <c r="H2551" s="19"/>
    </row>
    <row r="2552" spans="8:8" x14ac:dyDescent="0.35">
      <c r="H2552" s="19"/>
    </row>
    <row r="2553" spans="8:8" x14ac:dyDescent="0.35">
      <c r="H2553" s="19"/>
    </row>
    <row r="2554" spans="8:8" x14ac:dyDescent="0.35">
      <c r="H2554" s="19"/>
    </row>
    <row r="2555" spans="8:8" x14ac:dyDescent="0.35">
      <c r="H2555" s="19"/>
    </row>
    <row r="2556" spans="8:8" x14ac:dyDescent="0.35">
      <c r="H2556" s="19"/>
    </row>
    <row r="2557" spans="8:8" x14ac:dyDescent="0.35">
      <c r="H2557" s="19"/>
    </row>
    <row r="2558" spans="8:8" x14ac:dyDescent="0.35">
      <c r="H2558" s="19"/>
    </row>
    <row r="2559" spans="8:8" x14ac:dyDescent="0.35">
      <c r="H2559" s="19"/>
    </row>
    <row r="2560" spans="8:8" x14ac:dyDescent="0.35">
      <c r="H2560" s="19"/>
    </row>
    <row r="2561" spans="8:8" x14ac:dyDescent="0.35">
      <c r="H2561" s="19"/>
    </row>
    <row r="2562" spans="8:8" x14ac:dyDescent="0.35">
      <c r="H2562" s="19"/>
    </row>
    <row r="2563" spans="8:8" x14ac:dyDescent="0.35">
      <c r="H2563" s="19"/>
    </row>
    <row r="2564" spans="8:8" x14ac:dyDescent="0.35">
      <c r="H2564" s="19"/>
    </row>
    <row r="2565" spans="8:8" x14ac:dyDescent="0.35">
      <c r="H2565" s="19"/>
    </row>
    <row r="2566" spans="8:8" x14ac:dyDescent="0.35">
      <c r="H2566" s="19"/>
    </row>
    <row r="2567" spans="8:8" x14ac:dyDescent="0.35">
      <c r="H2567" s="19"/>
    </row>
    <row r="2568" spans="8:8" x14ac:dyDescent="0.35">
      <c r="H2568" s="19"/>
    </row>
    <row r="2569" spans="8:8" x14ac:dyDescent="0.35">
      <c r="H2569" s="19"/>
    </row>
    <row r="2570" spans="8:8" x14ac:dyDescent="0.35">
      <c r="H2570" s="19"/>
    </row>
    <row r="2571" spans="8:8" x14ac:dyDescent="0.35">
      <c r="H2571" s="19"/>
    </row>
    <row r="2572" spans="8:8" x14ac:dyDescent="0.35">
      <c r="H2572" s="19"/>
    </row>
    <row r="2573" spans="8:8" x14ac:dyDescent="0.35">
      <c r="H2573" s="19"/>
    </row>
    <row r="2574" spans="8:8" x14ac:dyDescent="0.35">
      <c r="H2574" s="19"/>
    </row>
    <row r="2575" spans="8:8" x14ac:dyDescent="0.35">
      <c r="H2575" s="19"/>
    </row>
    <row r="2576" spans="8:8" x14ac:dyDescent="0.35">
      <c r="H2576" s="19"/>
    </row>
    <row r="2577" spans="8:8" x14ac:dyDescent="0.35">
      <c r="H2577" s="19"/>
    </row>
    <row r="2578" spans="8:8" x14ac:dyDescent="0.35">
      <c r="H2578" s="19"/>
    </row>
    <row r="2579" spans="8:8" x14ac:dyDescent="0.35">
      <c r="H2579" s="19"/>
    </row>
    <row r="2580" spans="8:8" x14ac:dyDescent="0.35">
      <c r="H2580" s="19"/>
    </row>
    <row r="2581" spans="8:8" x14ac:dyDescent="0.35">
      <c r="H2581" s="19"/>
    </row>
    <row r="2582" spans="8:8" x14ac:dyDescent="0.35">
      <c r="H2582" s="19"/>
    </row>
    <row r="2583" spans="8:8" x14ac:dyDescent="0.35">
      <c r="H2583" s="19"/>
    </row>
    <row r="2584" spans="8:8" x14ac:dyDescent="0.35">
      <c r="H2584" s="19"/>
    </row>
    <row r="2585" spans="8:8" x14ac:dyDescent="0.35">
      <c r="H2585" s="19"/>
    </row>
    <row r="2586" spans="8:8" x14ac:dyDescent="0.35">
      <c r="H2586" s="19"/>
    </row>
    <row r="2587" spans="8:8" x14ac:dyDescent="0.35">
      <c r="H2587" s="19"/>
    </row>
    <row r="2588" spans="8:8" x14ac:dyDescent="0.35">
      <c r="H2588" s="19"/>
    </row>
    <row r="2589" spans="8:8" x14ac:dyDescent="0.35">
      <c r="H2589" s="19"/>
    </row>
    <row r="2590" spans="8:8" x14ac:dyDescent="0.35">
      <c r="H2590" s="19"/>
    </row>
    <row r="2591" spans="8:8" x14ac:dyDescent="0.35">
      <c r="H2591" s="19"/>
    </row>
    <row r="2592" spans="8:8" x14ac:dyDescent="0.35">
      <c r="H2592" s="19"/>
    </row>
    <row r="2593" spans="8:8" x14ac:dyDescent="0.35">
      <c r="H2593" s="19"/>
    </row>
    <row r="2594" spans="8:8" x14ac:dyDescent="0.35">
      <c r="H2594" s="19"/>
    </row>
    <row r="2595" spans="8:8" x14ac:dyDescent="0.35">
      <c r="H2595" s="19"/>
    </row>
    <row r="2596" spans="8:8" x14ac:dyDescent="0.35">
      <c r="H2596" s="19"/>
    </row>
    <row r="2597" spans="8:8" x14ac:dyDescent="0.35">
      <c r="H2597" s="19"/>
    </row>
    <row r="2598" spans="8:8" x14ac:dyDescent="0.35">
      <c r="H2598" s="19"/>
    </row>
    <row r="2599" spans="8:8" x14ac:dyDescent="0.35">
      <c r="H2599" s="19"/>
    </row>
    <row r="2600" spans="8:8" x14ac:dyDescent="0.35">
      <c r="H2600" s="19"/>
    </row>
    <row r="2601" spans="8:8" x14ac:dyDescent="0.35">
      <c r="H2601" s="19"/>
    </row>
    <row r="2602" spans="8:8" x14ac:dyDescent="0.35">
      <c r="H2602" s="19"/>
    </row>
    <row r="2603" spans="8:8" x14ac:dyDescent="0.35">
      <c r="H2603" s="19"/>
    </row>
    <row r="2604" spans="8:8" x14ac:dyDescent="0.35">
      <c r="H2604" s="19"/>
    </row>
    <row r="2605" spans="8:8" x14ac:dyDescent="0.35">
      <c r="H2605" s="19"/>
    </row>
    <row r="2606" spans="8:8" x14ac:dyDescent="0.35">
      <c r="H2606" s="19"/>
    </row>
    <row r="2607" spans="8:8" x14ac:dyDescent="0.35">
      <c r="H2607" s="19"/>
    </row>
    <row r="2608" spans="8:8" x14ac:dyDescent="0.35">
      <c r="H2608" s="19"/>
    </row>
    <row r="2609" spans="8:8" x14ac:dyDescent="0.35">
      <c r="H2609" s="19"/>
    </row>
    <row r="2610" spans="8:8" x14ac:dyDescent="0.35">
      <c r="H2610" s="19"/>
    </row>
    <row r="2611" spans="8:8" x14ac:dyDescent="0.35">
      <c r="H2611" s="19"/>
    </row>
    <row r="2612" spans="8:8" x14ac:dyDescent="0.35">
      <c r="H2612" s="19"/>
    </row>
    <row r="2613" spans="8:8" x14ac:dyDescent="0.35">
      <c r="H2613" s="19"/>
    </row>
    <row r="2614" spans="8:8" x14ac:dyDescent="0.35">
      <c r="H2614" s="19"/>
    </row>
    <row r="2615" spans="8:8" x14ac:dyDescent="0.35">
      <c r="H2615" s="19"/>
    </row>
    <row r="2616" spans="8:8" x14ac:dyDescent="0.35">
      <c r="H2616" s="19"/>
    </row>
    <row r="2617" spans="8:8" x14ac:dyDescent="0.35">
      <c r="H2617" s="19"/>
    </row>
    <row r="2618" spans="8:8" x14ac:dyDescent="0.35">
      <c r="H2618" s="19"/>
    </row>
    <row r="2619" spans="8:8" x14ac:dyDescent="0.35">
      <c r="H2619" s="19"/>
    </row>
    <row r="2620" spans="8:8" x14ac:dyDescent="0.35">
      <c r="H2620" s="19"/>
    </row>
    <row r="2621" spans="8:8" x14ac:dyDescent="0.35">
      <c r="H2621" s="19"/>
    </row>
    <row r="2622" spans="8:8" x14ac:dyDescent="0.35">
      <c r="H2622" s="19"/>
    </row>
    <row r="2623" spans="8:8" x14ac:dyDescent="0.35">
      <c r="H2623" s="19"/>
    </row>
    <row r="2624" spans="8:8" x14ac:dyDescent="0.35">
      <c r="H2624" s="19"/>
    </row>
    <row r="2625" spans="8:8" x14ac:dyDescent="0.35">
      <c r="H2625" s="19"/>
    </row>
    <row r="2626" spans="8:8" x14ac:dyDescent="0.35">
      <c r="H2626" s="19"/>
    </row>
    <row r="2627" spans="8:8" x14ac:dyDescent="0.35">
      <c r="H2627" s="19"/>
    </row>
    <row r="2628" spans="8:8" x14ac:dyDescent="0.35">
      <c r="H2628" s="19"/>
    </row>
    <row r="2629" spans="8:8" x14ac:dyDescent="0.35">
      <c r="H2629" s="19"/>
    </row>
    <row r="2630" spans="8:8" x14ac:dyDescent="0.35">
      <c r="H2630" s="19"/>
    </row>
    <row r="2631" spans="8:8" x14ac:dyDescent="0.35">
      <c r="H2631" s="19"/>
    </row>
    <row r="2632" spans="8:8" x14ac:dyDescent="0.35">
      <c r="H2632" s="19"/>
    </row>
    <row r="2633" spans="8:8" x14ac:dyDescent="0.35">
      <c r="H2633" s="19"/>
    </row>
    <row r="2634" spans="8:8" x14ac:dyDescent="0.35">
      <c r="H2634" s="19"/>
    </row>
    <row r="2635" spans="8:8" x14ac:dyDescent="0.35">
      <c r="H2635" s="19"/>
    </row>
    <row r="2636" spans="8:8" x14ac:dyDescent="0.35">
      <c r="H2636" s="19"/>
    </row>
    <row r="2637" spans="8:8" x14ac:dyDescent="0.35">
      <c r="H2637" s="19"/>
    </row>
    <row r="2638" spans="8:8" x14ac:dyDescent="0.35">
      <c r="H2638" s="19"/>
    </row>
    <row r="2639" spans="8:8" x14ac:dyDescent="0.35">
      <c r="H2639" s="19"/>
    </row>
    <row r="2640" spans="8:8" x14ac:dyDescent="0.35">
      <c r="H2640" s="19"/>
    </row>
    <row r="2641" spans="8:8" x14ac:dyDescent="0.35">
      <c r="H2641" s="19"/>
    </row>
    <row r="2642" spans="8:8" x14ac:dyDescent="0.35">
      <c r="H2642" s="19"/>
    </row>
    <row r="2643" spans="8:8" x14ac:dyDescent="0.35">
      <c r="H2643" s="19"/>
    </row>
    <row r="2644" spans="8:8" x14ac:dyDescent="0.35">
      <c r="H2644" s="19"/>
    </row>
    <row r="2645" spans="8:8" x14ac:dyDescent="0.35">
      <c r="H2645" s="19"/>
    </row>
    <row r="2646" spans="8:8" x14ac:dyDescent="0.35">
      <c r="H2646" s="19"/>
    </row>
    <row r="2647" spans="8:8" x14ac:dyDescent="0.35">
      <c r="H2647" s="19"/>
    </row>
    <row r="2648" spans="8:8" x14ac:dyDescent="0.35">
      <c r="H2648" s="19"/>
    </row>
    <row r="2649" spans="8:8" x14ac:dyDescent="0.35">
      <c r="H2649" s="19"/>
    </row>
    <row r="2650" spans="8:8" x14ac:dyDescent="0.35">
      <c r="H2650" s="19"/>
    </row>
    <row r="2651" spans="8:8" x14ac:dyDescent="0.35">
      <c r="H2651" s="19"/>
    </row>
    <row r="2652" spans="8:8" x14ac:dyDescent="0.35">
      <c r="H2652" s="19"/>
    </row>
    <row r="2653" spans="8:8" x14ac:dyDescent="0.35">
      <c r="H2653" s="19"/>
    </row>
    <row r="2654" spans="8:8" x14ac:dyDescent="0.35">
      <c r="H2654" s="19"/>
    </row>
    <row r="2655" spans="8:8" x14ac:dyDescent="0.35">
      <c r="H2655" s="19"/>
    </row>
    <row r="2656" spans="8:8" x14ac:dyDescent="0.35">
      <c r="H2656" s="19"/>
    </row>
    <row r="2657" spans="8:8" x14ac:dyDescent="0.35">
      <c r="H2657" s="19"/>
    </row>
    <row r="2658" spans="8:8" x14ac:dyDescent="0.35">
      <c r="H2658" s="19"/>
    </row>
    <row r="2659" spans="8:8" x14ac:dyDescent="0.35">
      <c r="H2659" s="19"/>
    </row>
    <row r="2660" spans="8:8" x14ac:dyDescent="0.35">
      <c r="H2660" s="19"/>
    </row>
    <row r="2661" spans="8:8" x14ac:dyDescent="0.35">
      <c r="H2661" s="19"/>
    </row>
    <row r="2662" spans="8:8" x14ac:dyDescent="0.35">
      <c r="H2662" s="19"/>
    </row>
    <row r="2663" spans="8:8" x14ac:dyDescent="0.35">
      <c r="H2663" s="19"/>
    </row>
    <row r="2664" spans="8:8" x14ac:dyDescent="0.35">
      <c r="H2664" s="19"/>
    </row>
    <row r="2665" spans="8:8" x14ac:dyDescent="0.35">
      <c r="H2665" s="19"/>
    </row>
    <row r="2666" spans="8:8" x14ac:dyDescent="0.35">
      <c r="H2666" s="19"/>
    </row>
    <row r="2667" spans="8:8" x14ac:dyDescent="0.35">
      <c r="H2667" s="19"/>
    </row>
    <row r="2668" spans="8:8" x14ac:dyDescent="0.35">
      <c r="H2668" s="19"/>
    </row>
    <row r="2669" spans="8:8" x14ac:dyDescent="0.35">
      <c r="H2669" s="19"/>
    </row>
    <row r="2670" spans="8:8" x14ac:dyDescent="0.35">
      <c r="H2670" s="19"/>
    </row>
    <row r="2671" spans="8:8" x14ac:dyDescent="0.35">
      <c r="H2671" s="19"/>
    </row>
    <row r="2672" spans="8:8" x14ac:dyDescent="0.35">
      <c r="H2672" s="19"/>
    </row>
    <row r="2673" spans="8:8" x14ac:dyDescent="0.35">
      <c r="H2673" s="19"/>
    </row>
    <row r="2674" spans="8:8" x14ac:dyDescent="0.35">
      <c r="H2674" s="19"/>
    </row>
    <row r="2675" spans="8:8" x14ac:dyDescent="0.35">
      <c r="H2675" s="19"/>
    </row>
    <row r="2676" spans="8:8" x14ac:dyDescent="0.35">
      <c r="H2676" s="19"/>
    </row>
    <row r="2677" spans="8:8" x14ac:dyDescent="0.35">
      <c r="H2677" s="19"/>
    </row>
    <row r="2678" spans="8:8" x14ac:dyDescent="0.35">
      <c r="H2678" s="19"/>
    </row>
    <row r="2679" spans="8:8" x14ac:dyDescent="0.35">
      <c r="H2679" s="19"/>
    </row>
    <row r="2680" spans="8:8" x14ac:dyDescent="0.35">
      <c r="H2680" s="19"/>
    </row>
    <row r="2681" spans="8:8" x14ac:dyDescent="0.35">
      <c r="H2681" s="19"/>
    </row>
    <row r="2682" spans="8:8" x14ac:dyDescent="0.35">
      <c r="H2682" s="19"/>
    </row>
    <row r="2683" spans="8:8" x14ac:dyDescent="0.35">
      <c r="H2683" s="19"/>
    </row>
    <row r="2684" spans="8:8" x14ac:dyDescent="0.35">
      <c r="H2684" s="19"/>
    </row>
    <row r="2685" spans="8:8" x14ac:dyDescent="0.35">
      <c r="H2685" s="19"/>
    </row>
    <row r="2686" spans="8:8" x14ac:dyDescent="0.35">
      <c r="H2686" s="19"/>
    </row>
    <row r="2687" spans="8:8" x14ac:dyDescent="0.35">
      <c r="H2687" s="19"/>
    </row>
    <row r="2688" spans="8:8" x14ac:dyDescent="0.35">
      <c r="H2688" s="19"/>
    </row>
    <row r="2689" spans="8:8" x14ac:dyDescent="0.35">
      <c r="H2689" s="19"/>
    </row>
    <row r="2690" spans="8:8" x14ac:dyDescent="0.35">
      <c r="H2690" s="19"/>
    </row>
    <row r="2691" spans="8:8" x14ac:dyDescent="0.35">
      <c r="H2691" s="19"/>
    </row>
    <row r="2692" spans="8:8" x14ac:dyDescent="0.35">
      <c r="H2692" s="19"/>
    </row>
    <row r="2693" spans="8:8" x14ac:dyDescent="0.35">
      <c r="H2693" s="19"/>
    </row>
    <row r="2694" spans="8:8" x14ac:dyDescent="0.35">
      <c r="H2694" s="19"/>
    </row>
    <row r="2695" spans="8:8" x14ac:dyDescent="0.35">
      <c r="H2695" s="19"/>
    </row>
    <row r="2696" spans="8:8" x14ac:dyDescent="0.35">
      <c r="H2696" s="19"/>
    </row>
    <row r="2697" spans="8:8" x14ac:dyDescent="0.35">
      <c r="H2697" s="19"/>
    </row>
    <row r="2698" spans="8:8" x14ac:dyDescent="0.35">
      <c r="H2698" s="19"/>
    </row>
    <row r="2699" spans="8:8" x14ac:dyDescent="0.35">
      <c r="H2699" s="19"/>
    </row>
    <row r="2700" spans="8:8" x14ac:dyDescent="0.35">
      <c r="H2700" s="19"/>
    </row>
    <row r="2701" spans="8:8" x14ac:dyDescent="0.35">
      <c r="H2701" s="19"/>
    </row>
    <row r="2702" spans="8:8" x14ac:dyDescent="0.35">
      <c r="H2702" s="19"/>
    </row>
    <row r="2703" spans="8:8" x14ac:dyDescent="0.35">
      <c r="H2703" s="19"/>
    </row>
    <row r="2704" spans="8:8" x14ac:dyDescent="0.35">
      <c r="H2704" s="19"/>
    </row>
    <row r="2705" spans="8:8" x14ac:dyDescent="0.35">
      <c r="H2705" s="19"/>
    </row>
    <row r="2706" spans="8:8" x14ac:dyDescent="0.35">
      <c r="H2706" s="19"/>
    </row>
    <row r="2707" spans="8:8" x14ac:dyDescent="0.35">
      <c r="H2707" s="19"/>
    </row>
    <row r="2708" spans="8:8" x14ac:dyDescent="0.35">
      <c r="H2708" s="19"/>
    </row>
    <row r="2709" spans="8:8" x14ac:dyDescent="0.35">
      <c r="H2709" s="19"/>
    </row>
    <row r="2710" spans="8:8" x14ac:dyDescent="0.35">
      <c r="H2710" s="19"/>
    </row>
    <row r="2711" spans="8:8" x14ac:dyDescent="0.35">
      <c r="H2711" s="19"/>
    </row>
    <row r="2712" spans="8:8" x14ac:dyDescent="0.35">
      <c r="H2712" s="19"/>
    </row>
    <row r="2713" spans="8:8" x14ac:dyDescent="0.35">
      <c r="H2713" s="19"/>
    </row>
    <row r="2714" spans="8:8" x14ac:dyDescent="0.35">
      <c r="H2714" s="19"/>
    </row>
    <row r="2715" spans="8:8" x14ac:dyDescent="0.35">
      <c r="H2715" s="19"/>
    </row>
    <row r="2716" spans="8:8" x14ac:dyDescent="0.35">
      <c r="H2716" s="19"/>
    </row>
    <row r="2717" spans="8:8" x14ac:dyDescent="0.35">
      <c r="H2717" s="19"/>
    </row>
    <row r="2718" spans="8:8" x14ac:dyDescent="0.35">
      <c r="H2718" s="19"/>
    </row>
    <row r="2719" spans="8:8" x14ac:dyDescent="0.35">
      <c r="H2719" s="19"/>
    </row>
    <row r="2720" spans="8:8" x14ac:dyDescent="0.35">
      <c r="H2720" s="19"/>
    </row>
    <row r="2721" spans="8:8" x14ac:dyDescent="0.35">
      <c r="H2721" s="19"/>
    </row>
    <row r="2722" spans="8:8" x14ac:dyDescent="0.35">
      <c r="H2722" s="19"/>
    </row>
    <row r="2723" spans="8:8" x14ac:dyDescent="0.35">
      <c r="H2723" s="19"/>
    </row>
    <row r="2724" spans="8:8" x14ac:dyDescent="0.35">
      <c r="H2724" s="19"/>
    </row>
    <row r="2725" spans="8:8" x14ac:dyDescent="0.35">
      <c r="H2725" s="19"/>
    </row>
    <row r="2726" spans="8:8" x14ac:dyDescent="0.35">
      <c r="H2726" s="19"/>
    </row>
    <row r="2727" spans="8:8" x14ac:dyDescent="0.35">
      <c r="H2727" s="19"/>
    </row>
    <row r="2728" spans="8:8" x14ac:dyDescent="0.35">
      <c r="H2728" s="19"/>
    </row>
    <row r="2729" spans="8:8" x14ac:dyDescent="0.35">
      <c r="H2729" s="19"/>
    </row>
    <row r="2730" spans="8:8" x14ac:dyDescent="0.35">
      <c r="H2730" s="19"/>
    </row>
    <row r="2731" spans="8:8" x14ac:dyDescent="0.35">
      <c r="H2731" s="19"/>
    </row>
    <row r="2732" spans="8:8" x14ac:dyDescent="0.35">
      <c r="H2732" s="19"/>
    </row>
    <row r="2733" spans="8:8" x14ac:dyDescent="0.35">
      <c r="H2733" s="19"/>
    </row>
    <row r="2734" spans="8:8" x14ac:dyDescent="0.35">
      <c r="H2734" s="19"/>
    </row>
    <row r="2735" spans="8:8" x14ac:dyDescent="0.35">
      <c r="H2735" s="19"/>
    </row>
    <row r="2736" spans="8:8" x14ac:dyDescent="0.35">
      <c r="H2736" s="19"/>
    </row>
    <row r="2737" spans="8:8" x14ac:dyDescent="0.35">
      <c r="H2737" s="19"/>
    </row>
    <row r="2738" spans="8:8" x14ac:dyDescent="0.35">
      <c r="H2738" s="19"/>
    </row>
    <row r="2739" spans="8:8" x14ac:dyDescent="0.35">
      <c r="H2739" s="19"/>
    </row>
    <row r="2740" spans="8:8" x14ac:dyDescent="0.35">
      <c r="H2740" s="19"/>
    </row>
    <row r="2741" spans="8:8" x14ac:dyDescent="0.35">
      <c r="H2741" s="19"/>
    </row>
    <row r="2742" spans="8:8" x14ac:dyDescent="0.35">
      <c r="H2742" s="19"/>
    </row>
    <row r="2743" spans="8:8" x14ac:dyDescent="0.35">
      <c r="H2743" s="19"/>
    </row>
    <row r="2744" spans="8:8" x14ac:dyDescent="0.35">
      <c r="H2744" s="19"/>
    </row>
    <row r="2745" spans="8:8" x14ac:dyDescent="0.35">
      <c r="H2745" s="19"/>
    </row>
    <row r="2746" spans="8:8" x14ac:dyDescent="0.35">
      <c r="H2746" s="19"/>
    </row>
    <row r="2747" spans="8:8" x14ac:dyDescent="0.35">
      <c r="H2747" s="19"/>
    </row>
    <row r="2748" spans="8:8" x14ac:dyDescent="0.35">
      <c r="H2748" s="19"/>
    </row>
    <row r="2749" spans="8:8" x14ac:dyDescent="0.35">
      <c r="H2749" s="19"/>
    </row>
    <row r="2750" spans="8:8" x14ac:dyDescent="0.35">
      <c r="H2750" s="19"/>
    </row>
    <row r="2751" spans="8:8" x14ac:dyDescent="0.35">
      <c r="H2751" s="19"/>
    </row>
    <row r="2752" spans="8:8" x14ac:dyDescent="0.35">
      <c r="H2752" s="19"/>
    </row>
    <row r="2753" spans="8:8" x14ac:dyDescent="0.35">
      <c r="H2753" s="19"/>
    </row>
    <row r="2754" spans="8:8" x14ac:dyDescent="0.35">
      <c r="H2754" s="19"/>
    </row>
    <row r="2755" spans="8:8" x14ac:dyDescent="0.35">
      <c r="H2755" s="19"/>
    </row>
    <row r="2756" spans="8:8" x14ac:dyDescent="0.35">
      <c r="H2756" s="19"/>
    </row>
    <row r="2757" spans="8:8" x14ac:dyDescent="0.35">
      <c r="H2757" s="19"/>
    </row>
    <row r="2758" spans="8:8" x14ac:dyDescent="0.35">
      <c r="H2758" s="19"/>
    </row>
    <row r="2759" spans="8:8" x14ac:dyDescent="0.35">
      <c r="H2759" s="19"/>
    </row>
    <row r="2760" spans="8:8" x14ac:dyDescent="0.35">
      <c r="H2760" s="19"/>
    </row>
    <row r="2761" spans="8:8" x14ac:dyDescent="0.35">
      <c r="H2761" s="19"/>
    </row>
    <row r="2762" spans="8:8" x14ac:dyDescent="0.35">
      <c r="H2762" s="19"/>
    </row>
    <row r="2763" spans="8:8" x14ac:dyDescent="0.35">
      <c r="H2763" s="19"/>
    </row>
    <row r="2764" spans="8:8" x14ac:dyDescent="0.35">
      <c r="H2764" s="19"/>
    </row>
    <row r="2765" spans="8:8" x14ac:dyDescent="0.35">
      <c r="H2765" s="19"/>
    </row>
    <row r="2766" spans="8:8" x14ac:dyDescent="0.35">
      <c r="H2766" s="19"/>
    </row>
    <row r="2767" spans="8:8" x14ac:dyDescent="0.35">
      <c r="H2767" s="19"/>
    </row>
    <row r="2768" spans="8:8" x14ac:dyDescent="0.35">
      <c r="H2768" s="19"/>
    </row>
    <row r="2769" spans="8:8" x14ac:dyDescent="0.35">
      <c r="H2769" s="19"/>
    </row>
    <row r="2770" spans="8:8" x14ac:dyDescent="0.35">
      <c r="H2770" s="19"/>
    </row>
    <row r="2771" spans="8:8" x14ac:dyDescent="0.35">
      <c r="H2771" s="19"/>
    </row>
    <row r="2772" spans="8:8" x14ac:dyDescent="0.35">
      <c r="H2772" s="19"/>
    </row>
    <row r="2773" spans="8:8" x14ac:dyDescent="0.35">
      <c r="H2773" s="19"/>
    </row>
    <row r="2774" spans="8:8" x14ac:dyDescent="0.35">
      <c r="H2774" s="19"/>
    </row>
    <row r="2775" spans="8:8" x14ac:dyDescent="0.35">
      <c r="H2775" s="19"/>
    </row>
    <row r="2776" spans="8:8" x14ac:dyDescent="0.35">
      <c r="H2776" s="19"/>
    </row>
    <row r="2777" spans="8:8" x14ac:dyDescent="0.35">
      <c r="H2777" s="19"/>
    </row>
    <row r="2778" spans="8:8" x14ac:dyDescent="0.35">
      <c r="H2778" s="19"/>
    </row>
    <row r="2779" spans="8:8" x14ac:dyDescent="0.35">
      <c r="H2779" s="19"/>
    </row>
    <row r="2780" spans="8:8" x14ac:dyDescent="0.35">
      <c r="H2780" s="19"/>
    </row>
    <row r="2781" spans="8:8" x14ac:dyDescent="0.35">
      <c r="H2781" s="19"/>
    </row>
    <row r="2782" spans="8:8" x14ac:dyDescent="0.35">
      <c r="H2782" s="19"/>
    </row>
    <row r="2783" spans="8:8" x14ac:dyDescent="0.35">
      <c r="H2783" s="19"/>
    </row>
    <row r="2784" spans="8:8" x14ac:dyDescent="0.35">
      <c r="H2784" s="19"/>
    </row>
    <row r="2785" spans="8:8" x14ac:dyDescent="0.35">
      <c r="H2785" s="19"/>
    </row>
    <row r="2786" spans="8:8" x14ac:dyDescent="0.35">
      <c r="H2786" s="19"/>
    </row>
    <row r="2787" spans="8:8" x14ac:dyDescent="0.35">
      <c r="H2787" s="19"/>
    </row>
    <row r="2788" spans="8:8" x14ac:dyDescent="0.35">
      <c r="H2788" s="19"/>
    </row>
    <row r="2789" spans="8:8" x14ac:dyDescent="0.35">
      <c r="H2789" s="19"/>
    </row>
    <row r="2790" spans="8:8" x14ac:dyDescent="0.35">
      <c r="H2790" s="19"/>
    </row>
    <row r="2791" spans="8:8" x14ac:dyDescent="0.35">
      <c r="H2791" s="19"/>
    </row>
    <row r="2792" spans="8:8" x14ac:dyDescent="0.35">
      <c r="H2792" s="19"/>
    </row>
    <row r="2793" spans="8:8" x14ac:dyDescent="0.35">
      <c r="H2793" s="19"/>
    </row>
    <row r="2794" spans="8:8" x14ac:dyDescent="0.35">
      <c r="H2794" s="19"/>
    </row>
    <row r="2795" spans="8:8" x14ac:dyDescent="0.35">
      <c r="H2795" s="19"/>
    </row>
    <row r="2796" spans="8:8" x14ac:dyDescent="0.35">
      <c r="H2796" s="19"/>
    </row>
    <row r="2797" spans="8:8" x14ac:dyDescent="0.35">
      <c r="H2797" s="19"/>
    </row>
    <row r="2798" spans="8:8" x14ac:dyDescent="0.35">
      <c r="H2798" s="19"/>
    </row>
    <row r="2799" spans="8:8" x14ac:dyDescent="0.35">
      <c r="H2799" s="19"/>
    </row>
    <row r="2800" spans="8:8" x14ac:dyDescent="0.35">
      <c r="H2800" s="19"/>
    </row>
    <row r="2801" spans="8:8" x14ac:dyDescent="0.35">
      <c r="H2801" s="19"/>
    </row>
    <row r="2802" spans="8:8" x14ac:dyDescent="0.35">
      <c r="H2802" s="19"/>
    </row>
    <row r="2803" spans="8:8" x14ac:dyDescent="0.35">
      <c r="H2803" s="19"/>
    </row>
    <row r="2804" spans="8:8" x14ac:dyDescent="0.35">
      <c r="H2804" s="19"/>
    </row>
    <row r="2805" spans="8:8" x14ac:dyDescent="0.35">
      <c r="H2805" s="19"/>
    </row>
    <row r="2806" spans="8:8" x14ac:dyDescent="0.35">
      <c r="H2806" s="19"/>
    </row>
    <row r="2807" spans="8:8" x14ac:dyDescent="0.35">
      <c r="H2807" s="19"/>
    </row>
    <row r="2808" spans="8:8" x14ac:dyDescent="0.35">
      <c r="H2808" s="19"/>
    </row>
    <row r="2809" spans="8:8" x14ac:dyDescent="0.35">
      <c r="H2809" s="19"/>
    </row>
    <row r="2810" spans="8:8" x14ac:dyDescent="0.35">
      <c r="H2810" s="19"/>
    </row>
    <row r="2811" spans="8:8" x14ac:dyDescent="0.35">
      <c r="H2811" s="19"/>
    </row>
    <row r="2812" spans="8:8" x14ac:dyDescent="0.35">
      <c r="H2812" s="19"/>
    </row>
    <row r="2813" spans="8:8" x14ac:dyDescent="0.35">
      <c r="H2813" s="19"/>
    </row>
    <row r="2814" spans="8:8" x14ac:dyDescent="0.35">
      <c r="H2814" s="19"/>
    </row>
    <row r="2815" spans="8:8" x14ac:dyDescent="0.35">
      <c r="H2815" s="19"/>
    </row>
    <row r="2816" spans="8:8" x14ac:dyDescent="0.35">
      <c r="H2816" s="19"/>
    </row>
    <row r="2817" spans="8:8" x14ac:dyDescent="0.35">
      <c r="H2817" s="19"/>
    </row>
    <row r="2818" spans="8:8" x14ac:dyDescent="0.35">
      <c r="H2818" s="19"/>
    </row>
    <row r="2819" spans="8:8" x14ac:dyDescent="0.35">
      <c r="H2819" s="19"/>
    </row>
    <row r="2820" spans="8:8" x14ac:dyDescent="0.35">
      <c r="H2820" s="19"/>
    </row>
    <row r="2821" spans="8:8" x14ac:dyDescent="0.35">
      <c r="H2821" s="19"/>
    </row>
    <row r="2822" spans="8:8" x14ac:dyDescent="0.35">
      <c r="H2822" s="19"/>
    </row>
    <row r="2823" spans="8:8" x14ac:dyDescent="0.35">
      <c r="H2823" s="19"/>
    </row>
    <row r="2824" spans="8:8" x14ac:dyDescent="0.35">
      <c r="H2824" s="19"/>
    </row>
    <row r="2825" spans="8:8" x14ac:dyDescent="0.35">
      <c r="H2825" s="19"/>
    </row>
    <row r="2826" spans="8:8" x14ac:dyDescent="0.35">
      <c r="H2826" s="19"/>
    </row>
    <row r="2827" spans="8:8" x14ac:dyDescent="0.35">
      <c r="H2827" s="19"/>
    </row>
    <row r="2828" spans="8:8" x14ac:dyDescent="0.35">
      <c r="H2828" s="19"/>
    </row>
    <row r="2829" spans="8:8" x14ac:dyDescent="0.35">
      <c r="H2829" s="19"/>
    </row>
    <row r="2830" spans="8:8" x14ac:dyDescent="0.35">
      <c r="H2830" s="19"/>
    </row>
    <row r="2831" spans="8:8" x14ac:dyDescent="0.35">
      <c r="H2831" s="19"/>
    </row>
    <row r="2832" spans="8:8" x14ac:dyDescent="0.35">
      <c r="H2832" s="19"/>
    </row>
    <row r="2833" spans="8:8" x14ac:dyDescent="0.35">
      <c r="H2833" s="19"/>
    </row>
    <row r="2834" spans="8:8" x14ac:dyDescent="0.35">
      <c r="H2834" s="19"/>
    </row>
    <row r="2835" spans="8:8" x14ac:dyDescent="0.35">
      <c r="H2835" s="19"/>
    </row>
    <row r="2836" spans="8:8" x14ac:dyDescent="0.35">
      <c r="H2836" s="19"/>
    </row>
    <row r="2837" spans="8:8" x14ac:dyDescent="0.35">
      <c r="H2837" s="19"/>
    </row>
    <row r="2838" spans="8:8" x14ac:dyDescent="0.35">
      <c r="H2838" s="19"/>
    </row>
    <row r="2839" spans="8:8" x14ac:dyDescent="0.35">
      <c r="H2839" s="19"/>
    </row>
    <row r="2840" spans="8:8" x14ac:dyDescent="0.35">
      <c r="H2840" s="19"/>
    </row>
    <row r="2841" spans="8:8" x14ac:dyDescent="0.35">
      <c r="H2841" s="19"/>
    </row>
    <row r="2842" spans="8:8" x14ac:dyDescent="0.35">
      <c r="H2842" s="19"/>
    </row>
    <row r="2843" spans="8:8" x14ac:dyDescent="0.35">
      <c r="H2843" s="19"/>
    </row>
    <row r="2844" spans="8:8" x14ac:dyDescent="0.35">
      <c r="H2844" s="19"/>
    </row>
    <row r="2845" spans="8:8" x14ac:dyDescent="0.35">
      <c r="H2845" s="19"/>
    </row>
    <row r="2846" spans="8:8" x14ac:dyDescent="0.35">
      <c r="H2846" s="19"/>
    </row>
    <row r="2847" spans="8:8" x14ac:dyDescent="0.35">
      <c r="H2847" s="19"/>
    </row>
    <row r="2848" spans="8:8" x14ac:dyDescent="0.35">
      <c r="H2848" s="19"/>
    </row>
    <row r="2849" spans="8:8" x14ac:dyDescent="0.35">
      <c r="H2849" s="19"/>
    </row>
    <row r="2850" spans="8:8" x14ac:dyDescent="0.35">
      <c r="H2850" s="19"/>
    </row>
    <row r="2851" spans="8:8" x14ac:dyDescent="0.35">
      <c r="H2851" s="19"/>
    </row>
    <row r="2852" spans="8:8" x14ac:dyDescent="0.35">
      <c r="H2852" s="19"/>
    </row>
    <row r="2853" spans="8:8" x14ac:dyDescent="0.35">
      <c r="H2853" s="19"/>
    </row>
    <row r="2854" spans="8:8" x14ac:dyDescent="0.35">
      <c r="H2854" s="19"/>
    </row>
    <row r="2855" spans="8:8" x14ac:dyDescent="0.35">
      <c r="H2855" s="19"/>
    </row>
    <row r="2856" spans="8:8" x14ac:dyDescent="0.35">
      <c r="H2856" s="19"/>
    </row>
    <row r="2857" spans="8:8" x14ac:dyDescent="0.35">
      <c r="H2857" s="19"/>
    </row>
    <row r="2858" spans="8:8" x14ac:dyDescent="0.35">
      <c r="H2858" s="19"/>
    </row>
    <row r="2859" spans="8:8" x14ac:dyDescent="0.35">
      <c r="H2859" s="19"/>
    </row>
    <row r="2860" spans="8:8" x14ac:dyDescent="0.35">
      <c r="H2860" s="19"/>
    </row>
    <row r="2861" spans="8:8" x14ac:dyDescent="0.35">
      <c r="H2861" s="19"/>
    </row>
    <row r="2862" spans="8:8" x14ac:dyDescent="0.35">
      <c r="H2862" s="19"/>
    </row>
    <row r="2863" spans="8:8" x14ac:dyDescent="0.35">
      <c r="H2863" s="19"/>
    </row>
    <row r="2864" spans="8:8" x14ac:dyDescent="0.35">
      <c r="H2864" s="19"/>
    </row>
    <row r="2865" spans="8:8" x14ac:dyDescent="0.35">
      <c r="H2865" s="19"/>
    </row>
    <row r="2866" spans="8:8" x14ac:dyDescent="0.35">
      <c r="H2866" s="19"/>
    </row>
    <row r="2867" spans="8:8" x14ac:dyDescent="0.35">
      <c r="H2867" s="19"/>
    </row>
    <row r="2868" spans="8:8" x14ac:dyDescent="0.35">
      <c r="H2868" s="19"/>
    </row>
    <row r="2869" spans="8:8" x14ac:dyDescent="0.35">
      <c r="H2869" s="19"/>
    </row>
    <row r="2870" spans="8:8" x14ac:dyDescent="0.35">
      <c r="H2870" s="19"/>
    </row>
    <row r="2871" spans="8:8" x14ac:dyDescent="0.35">
      <c r="H2871" s="19"/>
    </row>
    <row r="2872" spans="8:8" x14ac:dyDescent="0.35">
      <c r="H2872" s="19"/>
    </row>
    <row r="2873" spans="8:8" x14ac:dyDescent="0.35">
      <c r="H2873" s="19"/>
    </row>
    <row r="2874" spans="8:8" x14ac:dyDescent="0.35">
      <c r="H2874" s="19"/>
    </row>
    <row r="2875" spans="8:8" x14ac:dyDescent="0.35">
      <c r="H2875" s="19"/>
    </row>
    <row r="2876" spans="8:8" x14ac:dyDescent="0.35">
      <c r="H2876" s="19"/>
    </row>
    <row r="2877" spans="8:8" x14ac:dyDescent="0.35">
      <c r="H2877" s="19"/>
    </row>
    <row r="2878" spans="8:8" x14ac:dyDescent="0.35">
      <c r="H2878" s="19"/>
    </row>
    <row r="2879" spans="8:8" x14ac:dyDescent="0.35">
      <c r="H2879" s="19"/>
    </row>
    <row r="2880" spans="8:8" x14ac:dyDescent="0.35">
      <c r="H2880" s="19"/>
    </row>
    <row r="2881" spans="8:8" x14ac:dyDescent="0.35">
      <c r="H2881" s="19"/>
    </row>
    <row r="2882" spans="8:8" x14ac:dyDescent="0.35">
      <c r="H2882" s="19"/>
    </row>
    <row r="2883" spans="8:8" x14ac:dyDescent="0.35">
      <c r="H2883" s="19"/>
    </row>
    <row r="2884" spans="8:8" x14ac:dyDescent="0.35">
      <c r="H2884" s="19"/>
    </row>
    <row r="2885" spans="8:8" x14ac:dyDescent="0.35">
      <c r="H2885" s="19"/>
    </row>
    <row r="2886" spans="8:8" x14ac:dyDescent="0.35">
      <c r="H2886" s="19"/>
    </row>
    <row r="2887" spans="8:8" x14ac:dyDescent="0.35">
      <c r="H2887" s="19"/>
    </row>
    <row r="2888" spans="8:8" x14ac:dyDescent="0.35">
      <c r="H2888" s="19"/>
    </row>
    <row r="2889" spans="8:8" x14ac:dyDescent="0.35">
      <c r="H2889" s="19"/>
    </row>
    <row r="2890" spans="8:8" x14ac:dyDescent="0.35">
      <c r="H2890" s="19"/>
    </row>
    <row r="2891" spans="8:8" x14ac:dyDescent="0.35">
      <c r="H2891" s="19"/>
    </row>
    <row r="2892" spans="8:8" x14ac:dyDescent="0.35">
      <c r="H2892" s="19"/>
    </row>
    <row r="2893" spans="8:8" x14ac:dyDescent="0.35">
      <c r="H2893" s="19"/>
    </row>
    <row r="2894" spans="8:8" x14ac:dyDescent="0.35">
      <c r="H2894" s="19"/>
    </row>
    <row r="2895" spans="8:8" x14ac:dyDescent="0.35">
      <c r="H2895" s="19"/>
    </row>
    <row r="2896" spans="8:8" x14ac:dyDescent="0.35">
      <c r="H2896" s="19"/>
    </row>
    <row r="2897" spans="8:8" x14ac:dyDescent="0.35">
      <c r="H2897" s="19"/>
    </row>
    <row r="2898" spans="8:8" x14ac:dyDescent="0.35">
      <c r="H2898" s="19"/>
    </row>
    <row r="2899" spans="8:8" x14ac:dyDescent="0.35">
      <c r="H2899" s="19"/>
    </row>
    <row r="2900" spans="8:8" x14ac:dyDescent="0.35">
      <c r="H2900" s="19"/>
    </row>
    <row r="2901" spans="8:8" x14ac:dyDescent="0.35">
      <c r="H2901" s="19"/>
    </row>
    <row r="2902" spans="8:8" x14ac:dyDescent="0.35">
      <c r="H2902" s="19"/>
    </row>
    <row r="2903" spans="8:8" x14ac:dyDescent="0.35">
      <c r="H2903" s="19"/>
    </row>
    <row r="2904" spans="8:8" x14ac:dyDescent="0.35">
      <c r="H2904" s="19"/>
    </row>
    <row r="2905" spans="8:8" x14ac:dyDescent="0.35">
      <c r="H2905" s="19"/>
    </row>
    <row r="2906" spans="8:8" x14ac:dyDescent="0.35">
      <c r="H2906" s="19"/>
    </row>
    <row r="2907" spans="8:8" x14ac:dyDescent="0.35">
      <c r="H2907" s="19"/>
    </row>
    <row r="2908" spans="8:8" x14ac:dyDescent="0.35">
      <c r="H2908" s="19"/>
    </row>
    <row r="2909" spans="8:8" x14ac:dyDescent="0.35">
      <c r="H2909" s="19"/>
    </row>
    <row r="2910" spans="8:8" x14ac:dyDescent="0.35">
      <c r="H2910" s="19"/>
    </row>
    <row r="2911" spans="8:8" x14ac:dyDescent="0.35">
      <c r="H2911" s="19"/>
    </row>
    <row r="2912" spans="8:8" x14ac:dyDescent="0.35">
      <c r="H2912" s="19"/>
    </row>
    <row r="2913" spans="8:8" x14ac:dyDescent="0.35">
      <c r="H2913" s="19"/>
    </row>
    <row r="2914" spans="8:8" x14ac:dyDescent="0.35">
      <c r="H2914" s="19"/>
    </row>
    <row r="2915" spans="8:8" x14ac:dyDescent="0.35">
      <c r="H2915" s="19"/>
    </row>
    <row r="2916" spans="8:8" x14ac:dyDescent="0.35">
      <c r="H2916" s="19"/>
    </row>
    <row r="2917" spans="8:8" x14ac:dyDescent="0.35">
      <c r="H2917" s="19"/>
    </row>
    <row r="2918" spans="8:8" x14ac:dyDescent="0.35">
      <c r="H2918" s="19"/>
    </row>
    <row r="2919" spans="8:8" x14ac:dyDescent="0.35">
      <c r="H2919" s="19"/>
    </row>
    <row r="2920" spans="8:8" x14ac:dyDescent="0.35">
      <c r="H2920" s="19"/>
    </row>
    <row r="2921" spans="8:8" x14ac:dyDescent="0.35">
      <c r="H2921" s="19"/>
    </row>
    <row r="2922" spans="8:8" x14ac:dyDescent="0.35">
      <c r="H2922" s="19"/>
    </row>
    <row r="2923" spans="8:8" x14ac:dyDescent="0.35">
      <c r="H2923" s="19"/>
    </row>
    <row r="2924" spans="8:8" x14ac:dyDescent="0.35">
      <c r="H2924" s="19"/>
    </row>
    <row r="2925" spans="8:8" x14ac:dyDescent="0.35">
      <c r="H2925" s="19"/>
    </row>
    <row r="2926" spans="8:8" x14ac:dyDescent="0.35">
      <c r="H2926" s="19"/>
    </row>
    <row r="2927" spans="8:8" x14ac:dyDescent="0.35">
      <c r="H2927" s="19"/>
    </row>
    <row r="2928" spans="8:8" x14ac:dyDescent="0.35">
      <c r="H2928" s="19"/>
    </row>
    <row r="2929" spans="8:8" x14ac:dyDescent="0.35">
      <c r="H2929" s="19"/>
    </row>
    <row r="2930" spans="8:8" x14ac:dyDescent="0.35">
      <c r="H2930" s="19"/>
    </row>
    <row r="2931" spans="8:8" x14ac:dyDescent="0.35">
      <c r="H2931" s="19"/>
    </row>
    <row r="2932" spans="8:8" x14ac:dyDescent="0.35">
      <c r="H2932" s="19"/>
    </row>
    <row r="2933" spans="8:8" x14ac:dyDescent="0.35">
      <c r="H2933" s="19"/>
    </row>
    <row r="2934" spans="8:8" x14ac:dyDescent="0.35">
      <c r="H2934" s="19"/>
    </row>
    <row r="2935" spans="8:8" x14ac:dyDescent="0.35">
      <c r="H2935" s="19"/>
    </row>
    <row r="2936" spans="8:8" x14ac:dyDescent="0.35">
      <c r="H2936" s="19"/>
    </row>
    <row r="2937" spans="8:8" x14ac:dyDescent="0.35">
      <c r="H2937" s="19"/>
    </row>
    <row r="2938" spans="8:8" x14ac:dyDescent="0.35">
      <c r="H2938" s="19"/>
    </row>
    <row r="2939" spans="8:8" x14ac:dyDescent="0.35">
      <c r="H2939" s="19"/>
    </row>
    <row r="2940" spans="8:8" x14ac:dyDescent="0.35">
      <c r="H2940" s="19"/>
    </row>
    <row r="2941" spans="8:8" x14ac:dyDescent="0.35">
      <c r="H2941" s="19"/>
    </row>
    <row r="2942" spans="8:8" x14ac:dyDescent="0.35">
      <c r="H2942" s="19"/>
    </row>
    <row r="2943" spans="8:8" x14ac:dyDescent="0.35">
      <c r="H2943" s="19"/>
    </row>
    <row r="2944" spans="8:8" x14ac:dyDescent="0.35">
      <c r="H2944" s="19"/>
    </row>
    <row r="2945" spans="8:8" x14ac:dyDescent="0.35">
      <c r="H2945" s="19"/>
    </row>
    <row r="2946" spans="8:8" x14ac:dyDescent="0.35">
      <c r="H2946" s="19"/>
    </row>
    <row r="2947" spans="8:8" x14ac:dyDescent="0.35">
      <c r="H2947" s="19"/>
    </row>
    <row r="2948" spans="8:8" x14ac:dyDescent="0.35">
      <c r="H2948" s="19"/>
    </row>
    <row r="2949" spans="8:8" x14ac:dyDescent="0.35">
      <c r="H2949" s="19"/>
    </row>
    <row r="2950" spans="8:8" x14ac:dyDescent="0.35">
      <c r="H2950" s="19"/>
    </row>
    <row r="2951" spans="8:8" x14ac:dyDescent="0.35">
      <c r="H2951" s="19"/>
    </row>
    <row r="2952" spans="8:8" x14ac:dyDescent="0.35">
      <c r="H2952" s="19"/>
    </row>
    <row r="2953" spans="8:8" x14ac:dyDescent="0.35">
      <c r="H2953" s="19"/>
    </row>
    <row r="2954" spans="8:8" x14ac:dyDescent="0.35">
      <c r="H2954" s="19"/>
    </row>
    <row r="2955" spans="8:8" x14ac:dyDescent="0.35">
      <c r="H2955" s="19"/>
    </row>
    <row r="2956" spans="8:8" x14ac:dyDescent="0.35">
      <c r="H2956" s="19"/>
    </row>
    <row r="2957" spans="8:8" x14ac:dyDescent="0.35">
      <c r="H2957" s="19"/>
    </row>
    <row r="2958" spans="8:8" x14ac:dyDescent="0.35">
      <c r="H2958" s="19"/>
    </row>
    <row r="2959" spans="8:8" x14ac:dyDescent="0.35">
      <c r="H2959" s="19"/>
    </row>
    <row r="2960" spans="8:8" x14ac:dyDescent="0.35">
      <c r="H2960" s="19"/>
    </row>
    <row r="2961" spans="8:8" x14ac:dyDescent="0.35">
      <c r="H2961" s="19"/>
    </row>
    <row r="2962" spans="8:8" x14ac:dyDescent="0.35">
      <c r="H2962" s="19"/>
    </row>
    <row r="2963" spans="8:8" x14ac:dyDescent="0.35">
      <c r="H2963" s="19"/>
    </row>
    <row r="2964" spans="8:8" x14ac:dyDescent="0.35">
      <c r="H2964" s="19"/>
    </row>
    <row r="2965" spans="8:8" x14ac:dyDescent="0.35">
      <c r="H2965" s="19"/>
    </row>
    <row r="2966" spans="8:8" x14ac:dyDescent="0.35">
      <c r="H2966" s="19"/>
    </row>
    <row r="2967" spans="8:8" x14ac:dyDescent="0.35">
      <c r="H2967" s="19"/>
    </row>
    <row r="2968" spans="8:8" x14ac:dyDescent="0.35">
      <c r="H2968" s="19"/>
    </row>
    <row r="2969" spans="8:8" x14ac:dyDescent="0.35">
      <c r="H2969" s="19"/>
    </row>
    <row r="2970" spans="8:8" x14ac:dyDescent="0.35">
      <c r="H2970" s="19"/>
    </row>
    <row r="2971" spans="8:8" x14ac:dyDescent="0.35">
      <c r="H2971" s="19"/>
    </row>
    <row r="2972" spans="8:8" x14ac:dyDescent="0.35">
      <c r="H2972" s="19"/>
    </row>
    <row r="2973" spans="8:8" x14ac:dyDescent="0.35">
      <c r="H2973" s="19"/>
    </row>
    <row r="2974" spans="8:8" x14ac:dyDescent="0.35">
      <c r="H2974" s="19"/>
    </row>
    <row r="2975" spans="8:8" x14ac:dyDescent="0.35">
      <c r="H2975" s="19"/>
    </row>
    <row r="2976" spans="8:8" x14ac:dyDescent="0.35">
      <c r="H2976" s="19"/>
    </row>
    <row r="2977" spans="8:8" x14ac:dyDescent="0.35">
      <c r="H2977" s="19"/>
    </row>
    <row r="2978" spans="8:8" x14ac:dyDescent="0.35">
      <c r="H2978" s="19"/>
    </row>
    <row r="2979" spans="8:8" x14ac:dyDescent="0.35">
      <c r="H2979" s="19"/>
    </row>
    <row r="2980" spans="8:8" x14ac:dyDescent="0.35">
      <c r="H2980" s="19"/>
    </row>
    <row r="2981" spans="8:8" x14ac:dyDescent="0.35">
      <c r="H2981" s="19"/>
    </row>
    <row r="2982" spans="8:8" x14ac:dyDescent="0.35">
      <c r="H2982" s="19"/>
    </row>
    <row r="2983" spans="8:8" x14ac:dyDescent="0.35">
      <c r="H2983" s="19"/>
    </row>
    <row r="2984" spans="8:8" x14ac:dyDescent="0.35">
      <c r="H2984" s="19"/>
    </row>
    <row r="2985" spans="8:8" x14ac:dyDescent="0.35">
      <c r="H2985" s="19"/>
    </row>
    <row r="2986" spans="8:8" x14ac:dyDescent="0.35">
      <c r="H2986" s="19"/>
    </row>
    <row r="2987" spans="8:8" x14ac:dyDescent="0.35">
      <c r="H2987" s="19"/>
    </row>
    <row r="2988" spans="8:8" x14ac:dyDescent="0.35">
      <c r="H2988" s="19"/>
    </row>
    <row r="2989" spans="8:8" x14ac:dyDescent="0.35">
      <c r="H2989" s="19"/>
    </row>
    <row r="2990" spans="8:8" x14ac:dyDescent="0.35">
      <c r="H2990" s="19"/>
    </row>
    <row r="2991" spans="8:8" x14ac:dyDescent="0.35">
      <c r="H2991" s="19"/>
    </row>
    <row r="2992" spans="8:8" x14ac:dyDescent="0.35">
      <c r="H2992" s="19"/>
    </row>
    <row r="2993" spans="8:8" x14ac:dyDescent="0.35">
      <c r="H2993" s="19"/>
    </row>
    <row r="2994" spans="8:8" x14ac:dyDescent="0.35">
      <c r="H2994" s="19"/>
    </row>
    <row r="2995" spans="8:8" x14ac:dyDescent="0.35">
      <c r="H2995" s="19"/>
    </row>
    <row r="2996" spans="8:8" x14ac:dyDescent="0.35">
      <c r="H2996" s="19"/>
    </row>
    <row r="2997" spans="8:8" x14ac:dyDescent="0.35">
      <c r="H2997" s="19"/>
    </row>
    <row r="2998" spans="8:8" x14ac:dyDescent="0.35">
      <c r="H2998" s="19"/>
    </row>
    <row r="2999" spans="8:8" x14ac:dyDescent="0.35">
      <c r="H2999" s="19"/>
    </row>
    <row r="3000" spans="8:8" x14ac:dyDescent="0.35">
      <c r="H3000" s="19"/>
    </row>
    <row r="3001" spans="8:8" x14ac:dyDescent="0.35">
      <c r="H3001" s="19"/>
    </row>
    <row r="3002" spans="8:8" x14ac:dyDescent="0.35">
      <c r="H3002" s="19"/>
    </row>
    <row r="3003" spans="8:8" x14ac:dyDescent="0.35">
      <c r="H3003" s="19"/>
    </row>
    <row r="3004" spans="8:8" x14ac:dyDescent="0.35">
      <c r="H3004" s="19"/>
    </row>
    <row r="3005" spans="8:8" x14ac:dyDescent="0.35">
      <c r="H3005" s="19"/>
    </row>
    <row r="3006" spans="8:8" x14ac:dyDescent="0.35">
      <c r="H3006" s="19"/>
    </row>
    <row r="3007" spans="8:8" x14ac:dyDescent="0.35">
      <c r="H3007" s="19"/>
    </row>
    <row r="3008" spans="8:8" x14ac:dyDescent="0.35">
      <c r="H3008" s="19"/>
    </row>
    <row r="3009" spans="8:8" x14ac:dyDescent="0.35">
      <c r="H3009" s="19"/>
    </row>
    <row r="3010" spans="8:8" x14ac:dyDescent="0.35">
      <c r="H3010" s="19"/>
    </row>
    <row r="3011" spans="8:8" x14ac:dyDescent="0.35">
      <c r="H3011" s="19"/>
    </row>
    <row r="3012" spans="8:8" x14ac:dyDescent="0.35">
      <c r="H3012" s="19"/>
    </row>
    <row r="3013" spans="8:8" x14ac:dyDescent="0.35">
      <c r="H3013" s="19"/>
    </row>
    <row r="3014" spans="8:8" x14ac:dyDescent="0.35">
      <c r="H3014" s="19"/>
    </row>
    <row r="3015" spans="8:8" x14ac:dyDescent="0.35">
      <c r="H3015" s="19"/>
    </row>
    <row r="3016" spans="8:8" x14ac:dyDescent="0.35">
      <c r="H3016" s="19"/>
    </row>
    <row r="3017" spans="8:8" x14ac:dyDescent="0.35">
      <c r="H3017" s="19"/>
    </row>
    <row r="3018" spans="8:8" x14ac:dyDescent="0.35">
      <c r="H3018" s="19"/>
    </row>
    <row r="3019" spans="8:8" x14ac:dyDescent="0.35">
      <c r="H3019" s="19"/>
    </row>
    <row r="3020" spans="8:8" x14ac:dyDescent="0.35">
      <c r="H3020" s="19"/>
    </row>
    <row r="3021" spans="8:8" x14ac:dyDescent="0.35">
      <c r="H3021" s="19"/>
    </row>
    <row r="3022" spans="8:8" x14ac:dyDescent="0.35">
      <c r="H3022" s="19"/>
    </row>
    <row r="3023" spans="8:8" x14ac:dyDescent="0.35">
      <c r="H3023" s="19"/>
    </row>
    <row r="3024" spans="8:8" x14ac:dyDescent="0.35">
      <c r="H3024" s="19"/>
    </row>
    <row r="3025" spans="8:8" x14ac:dyDescent="0.35">
      <c r="H3025" s="19"/>
    </row>
    <row r="3026" spans="8:8" x14ac:dyDescent="0.35">
      <c r="H3026" s="19"/>
    </row>
    <row r="3027" spans="8:8" x14ac:dyDescent="0.35">
      <c r="H3027" s="19"/>
    </row>
    <row r="3028" spans="8:8" x14ac:dyDescent="0.35">
      <c r="H3028" s="19"/>
    </row>
    <row r="3029" spans="8:8" x14ac:dyDescent="0.35">
      <c r="H3029" s="19"/>
    </row>
    <row r="3030" spans="8:8" x14ac:dyDescent="0.35">
      <c r="H3030" s="19"/>
    </row>
    <row r="3031" spans="8:8" x14ac:dyDescent="0.35">
      <c r="H3031" s="19"/>
    </row>
    <row r="3032" spans="8:8" x14ac:dyDescent="0.35">
      <c r="H3032" s="19"/>
    </row>
    <row r="3033" spans="8:8" x14ac:dyDescent="0.35">
      <c r="H3033" s="19"/>
    </row>
    <row r="3034" spans="8:8" x14ac:dyDescent="0.35">
      <c r="H3034" s="19"/>
    </row>
    <row r="3035" spans="8:8" x14ac:dyDescent="0.35">
      <c r="H3035" s="19"/>
    </row>
    <row r="3036" spans="8:8" x14ac:dyDescent="0.35">
      <c r="H3036" s="19"/>
    </row>
    <row r="3037" spans="8:8" x14ac:dyDescent="0.35">
      <c r="H3037" s="19"/>
    </row>
    <row r="3038" spans="8:8" x14ac:dyDescent="0.35">
      <c r="H3038" s="19"/>
    </row>
    <row r="3039" spans="8:8" x14ac:dyDescent="0.35">
      <c r="H3039" s="19"/>
    </row>
    <row r="3040" spans="8:8" x14ac:dyDescent="0.35">
      <c r="H3040" s="19"/>
    </row>
    <row r="3041" spans="8:8" x14ac:dyDescent="0.35">
      <c r="H3041" s="19"/>
    </row>
    <row r="3042" spans="8:8" x14ac:dyDescent="0.35">
      <c r="H3042" s="19"/>
    </row>
    <row r="3043" spans="8:8" x14ac:dyDescent="0.35">
      <c r="H3043" s="19"/>
    </row>
    <row r="3044" spans="8:8" x14ac:dyDescent="0.35">
      <c r="H3044" s="19"/>
    </row>
    <row r="3045" spans="8:8" x14ac:dyDescent="0.35">
      <c r="H3045" s="19"/>
    </row>
    <row r="3046" spans="8:8" x14ac:dyDescent="0.35">
      <c r="H3046" s="19"/>
    </row>
    <row r="3047" spans="8:8" x14ac:dyDescent="0.35">
      <c r="H3047" s="19"/>
    </row>
    <row r="3048" spans="8:8" x14ac:dyDescent="0.35">
      <c r="H3048" s="19"/>
    </row>
    <row r="3049" spans="8:8" x14ac:dyDescent="0.35">
      <c r="H3049" s="19"/>
    </row>
    <row r="3050" spans="8:8" x14ac:dyDescent="0.35">
      <c r="H3050" s="19"/>
    </row>
    <row r="3051" spans="8:8" x14ac:dyDescent="0.35">
      <c r="H3051" s="19"/>
    </row>
    <row r="3052" spans="8:8" x14ac:dyDescent="0.35">
      <c r="H3052" s="19"/>
    </row>
    <row r="3053" spans="8:8" x14ac:dyDescent="0.35">
      <c r="H3053" s="19"/>
    </row>
    <row r="3054" spans="8:8" x14ac:dyDescent="0.35">
      <c r="H3054" s="19"/>
    </row>
    <row r="3055" spans="8:8" x14ac:dyDescent="0.35">
      <c r="H3055" s="19"/>
    </row>
    <row r="3056" spans="8:8" x14ac:dyDescent="0.35">
      <c r="H3056" s="19"/>
    </row>
    <row r="3057" spans="8:8" x14ac:dyDescent="0.35">
      <c r="H3057" s="19"/>
    </row>
    <row r="3058" spans="8:8" x14ac:dyDescent="0.35">
      <c r="H3058" s="19"/>
    </row>
    <row r="3059" spans="8:8" x14ac:dyDescent="0.35">
      <c r="H3059" s="19"/>
    </row>
    <row r="3060" spans="8:8" x14ac:dyDescent="0.35">
      <c r="H3060" s="19"/>
    </row>
    <row r="3061" spans="8:8" x14ac:dyDescent="0.35">
      <c r="H3061" s="19"/>
    </row>
    <row r="3062" spans="8:8" x14ac:dyDescent="0.35">
      <c r="H3062" s="19"/>
    </row>
    <row r="3063" spans="8:8" x14ac:dyDescent="0.35">
      <c r="H3063" s="19"/>
    </row>
    <row r="3064" spans="8:8" x14ac:dyDescent="0.35">
      <c r="H3064" s="19"/>
    </row>
    <row r="3065" spans="8:8" x14ac:dyDescent="0.35">
      <c r="H3065" s="19"/>
    </row>
    <row r="3066" spans="8:8" x14ac:dyDescent="0.35">
      <c r="H3066" s="19"/>
    </row>
    <row r="3067" spans="8:8" x14ac:dyDescent="0.35">
      <c r="H3067" s="19"/>
    </row>
    <row r="3068" spans="8:8" x14ac:dyDescent="0.35">
      <c r="H3068" s="19"/>
    </row>
    <row r="3069" spans="8:8" x14ac:dyDescent="0.35">
      <c r="H3069" s="19"/>
    </row>
    <row r="3070" spans="8:8" x14ac:dyDescent="0.35">
      <c r="H3070" s="19"/>
    </row>
    <row r="3071" spans="8:8" x14ac:dyDescent="0.35">
      <c r="H3071" s="19"/>
    </row>
    <row r="3072" spans="8:8" x14ac:dyDescent="0.35">
      <c r="H3072" s="19"/>
    </row>
    <row r="3073" spans="8:8" x14ac:dyDescent="0.35">
      <c r="H3073" s="19"/>
    </row>
    <row r="3074" spans="8:8" x14ac:dyDescent="0.35">
      <c r="H3074" s="19"/>
    </row>
    <row r="3075" spans="8:8" x14ac:dyDescent="0.35">
      <c r="H3075" s="19"/>
    </row>
    <row r="3076" spans="8:8" x14ac:dyDescent="0.35">
      <c r="H3076" s="19"/>
    </row>
    <row r="3077" spans="8:8" x14ac:dyDescent="0.35">
      <c r="H3077" s="19"/>
    </row>
    <row r="3078" spans="8:8" x14ac:dyDescent="0.35">
      <c r="H3078" s="19"/>
    </row>
    <row r="3079" spans="8:8" x14ac:dyDescent="0.35">
      <c r="H3079" s="19"/>
    </row>
    <row r="3080" spans="8:8" x14ac:dyDescent="0.35">
      <c r="H3080" s="19"/>
    </row>
    <row r="3081" spans="8:8" x14ac:dyDescent="0.35">
      <c r="H3081" s="19"/>
    </row>
    <row r="3082" spans="8:8" x14ac:dyDescent="0.35">
      <c r="H3082" s="19"/>
    </row>
    <row r="3083" spans="8:8" x14ac:dyDescent="0.35">
      <c r="H3083" s="19"/>
    </row>
    <row r="3084" spans="8:8" x14ac:dyDescent="0.35">
      <c r="H3084" s="19"/>
    </row>
    <row r="3085" spans="8:8" x14ac:dyDescent="0.35">
      <c r="H3085" s="19"/>
    </row>
    <row r="3086" spans="8:8" x14ac:dyDescent="0.35">
      <c r="H3086" s="19"/>
    </row>
    <row r="3087" spans="8:8" x14ac:dyDescent="0.35">
      <c r="H3087" s="19"/>
    </row>
    <row r="3088" spans="8:8" x14ac:dyDescent="0.35">
      <c r="H3088" s="19"/>
    </row>
    <row r="3089" spans="8:8" x14ac:dyDescent="0.35">
      <c r="H3089" s="19"/>
    </row>
    <row r="3090" spans="8:8" x14ac:dyDescent="0.35">
      <c r="H3090" s="19"/>
    </row>
    <row r="3091" spans="8:8" x14ac:dyDescent="0.35">
      <c r="H3091" s="19"/>
    </row>
    <row r="3092" spans="8:8" x14ac:dyDescent="0.35">
      <c r="H3092" s="19"/>
    </row>
    <row r="3093" spans="8:8" x14ac:dyDescent="0.35">
      <c r="H3093" s="19"/>
    </row>
    <row r="3094" spans="8:8" x14ac:dyDescent="0.35">
      <c r="H3094" s="19"/>
    </row>
    <row r="3095" spans="8:8" x14ac:dyDescent="0.35">
      <c r="H3095" s="19"/>
    </row>
    <row r="3096" spans="8:8" x14ac:dyDescent="0.35">
      <c r="H3096" s="19"/>
    </row>
    <row r="3097" spans="8:8" x14ac:dyDescent="0.35">
      <c r="H3097" s="19"/>
    </row>
    <row r="3098" spans="8:8" x14ac:dyDescent="0.35">
      <c r="H3098" s="19"/>
    </row>
    <row r="3099" spans="8:8" x14ac:dyDescent="0.35">
      <c r="H3099" s="19"/>
    </row>
    <row r="3100" spans="8:8" x14ac:dyDescent="0.35">
      <c r="H3100" s="19"/>
    </row>
    <row r="3101" spans="8:8" x14ac:dyDescent="0.35">
      <c r="H3101" s="19"/>
    </row>
    <row r="3102" spans="8:8" x14ac:dyDescent="0.35">
      <c r="H3102" s="19"/>
    </row>
    <row r="3103" spans="8:8" x14ac:dyDescent="0.35">
      <c r="H3103" s="19"/>
    </row>
    <row r="3104" spans="8:8" x14ac:dyDescent="0.35">
      <c r="H3104" s="19"/>
    </row>
    <row r="3105" spans="8:8" x14ac:dyDescent="0.35">
      <c r="H3105" s="19"/>
    </row>
    <row r="3106" spans="8:8" x14ac:dyDescent="0.35">
      <c r="H3106" s="19"/>
    </row>
    <row r="3107" spans="8:8" x14ac:dyDescent="0.35">
      <c r="H3107" s="19"/>
    </row>
    <row r="3108" spans="8:8" x14ac:dyDescent="0.35">
      <c r="H3108" s="19"/>
    </row>
    <row r="3109" spans="8:8" x14ac:dyDescent="0.35">
      <c r="H3109" s="19"/>
    </row>
    <row r="3110" spans="8:8" x14ac:dyDescent="0.35">
      <c r="H3110" s="19"/>
    </row>
    <row r="3111" spans="8:8" x14ac:dyDescent="0.35">
      <c r="H3111" s="19"/>
    </row>
    <row r="3112" spans="8:8" x14ac:dyDescent="0.35">
      <c r="H3112" s="19"/>
    </row>
    <row r="3113" spans="8:8" x14ac:dyDescent="0.35">
      <c r="H3113" s="19"/>
    </row>
    <row r="3114" spans="8:8" x14ac:dyDescent="0.35">
      <c r="H3114" s="19"/>
    </row>
    <row r="3115" spans="8:8" x14ac:dyDescent="0.35">
      <c r="H3115" s="19"/>
    </row>
    <row r="3116" spans="8:8" x14ac:dyDescent="0.35">
      <c r="H3116" s="19"/>
    </row>
    <row r="3117" spans="8:8" x14ac:dyDescent="0.35">
      <c r="H3117" s="19"/>
    </row>
    <row r="3118" spans="8:8" x14ac:dyDescent="0.35">
      <c r="H3118" s="19"/>
    </row>
    <row r="3119" spans="8:8" x14ac:dyDescent="0.35">
      <c r="H3119" s="19"/>
    </row>
    <row r="3120" spans="8:8" x14ac:dyDescent="0.35">
      <c r="H3120" s="19"/>
    </row>
    <row r="3121" spans="8:8" x14ac:dyDescent="0.35">
      <c r="H3121" s="19"/>
    </row>
    <row r="3122" spans="8:8" x14ac:dyDescent="0.35">
      <c r="H3122" s="19"/>
    </row>
    <row r="3123" spans="8:8" x14ac:dyDescent="0.35">
      <c r="H3123" s="19"/>
    </row>
    <row r="3124" spans="8:8" x14ac:dyDescent="0.35">
      <c r="H3124" s="19"/>
    </row>
    <row r="3125" spans="8:8" x14ac:dyDescent="0.35">
      <c r="H3125" s="19"/>
    </row>
    <row r="3126" spans="8:8" x14ac:dyDescent="0.35">
      <c r="H3126" s="19"/>
    </row>
    <row r="3127" spans="8:8" x14ac:dyDescent="0.35">
      <c r="H3127" s="19"/>
    </row>
    <row r="3128" spans="8:8" x14ac:dyDescent="0.35">
      <c r="H3128" s="19"/>
    </row>
    <row r="3129" spans="8:8" x14ac:dyDescent="0.35">
      <c r="H3129" s="19"/>
    </row>
    <row r="3130" spans="8:8" x14ac:dyDescent="0.35">
      <c r="H3130" s="19"/>
    </row>
    <row r="3131" spans="8:8" x14ac:dyDescent="0.35">
      <c r="H3131" s="19"/>
    </row>
    <row r="3132" spans="8:8" x14ac:dyDescent="0.35">
      <c r="H3132" s="19"/>
    </row>
    <row r="3133" spans="8:8" x14ac:dyDescent="0.35">
      <c r="H3133" s="19"/>
    </row>
    <row r="3134" spans="8:8" x14ac:dyDescent="0.35">
      <c r="H3134" s="19"/>
    </row>
    <row r="3135" spans="8:8" x14ac:dyDescent="0.35">
      <c r="H3135" s="19"/>
    </row>
    <row r="3136" spans="8:8" x14ac:dyDescent="0.35">
      <c r="H3136" s="19"/>
    </row>
    <row r="3137" spans="8:8" x14ac:dyDescent="0.35">
      <c r="H3137" s="19"/>
    </row>
    <row r="3138" spans="8:8" x14ac:dyDescent="0.35">
      <c r="H3138" s="19"/>
    </row>
    <row r="3139" spans="8:8" x14ac:dyDescent="0.35">
      <c r="H3139" s="19"/>
    </row>
    <row r="3140" spans="8:8" x14ac:dyDescent="0.35">
      <c r="H3140" s="19"/>
    </row>
    <row r="3141" spans="8:8" x14ac:dyDescent="0.35">
      <c r="H3141" s="19"/>
    </row>
    <row r="3142" spans="8:8" x14ac:dyDescent="0.35">
      <c r="H3142" s="19"/>
    </row>
    <row r="3143" spans="8:8" x14ac:dyDescent="0.35">
      <c r="H3143" s="19"/>
    </row>
    <row r="3144" spans="8:8" x14ac:dyDescent="0.35">
      <c r="H3144" s="19"/>
    </row>
    <row r="3145" spans="8:8" x14ac:dyDescent="0.35">
      <c r="H3145" s="19"/>
    </row>
    <row r="3146" spans="8:8" x14ac:dyDescent="0.35">
      <c r="H3146" s="19"/>
    </row>
    <row r="3147" spans="8:8" x14ac:dyDescent="0.35">
      <c r="H3147" s="19"/>
    </row>
    <row r="3148" spans="8:8" x14ac:dyDescent="0.35">
      <c r="H3148" s="19"/>
    </row>
    <row r="3149" spans="8:8" x14ac:dyDescent="0.35">
      <c r="H3149" s="19"/>
    </row>
    <row r="3150" spans="8:8" x14ac:dyDescent="0.35">
      <c r="H3150" s="19"/>
    </row>
    <row r="3151" spans="8:8" x14ac:dyDescent="0.35">
      <c r="H3151" s="19"/>
    </row>
    <row r="3152" spans="8:8" x14ac:dyDescent="0.35">
      <c r="H3152" s="19"/>
    </row>
    <row r="3153" spans="8:8" x14ac:dyDescent="0.35">
      <c r="H3153" s="19"/>
    </row>
    <row r="3154" spans="8:8" x14ac:dyDescent="0.35">
      <c r="H3154" s="19"/>
    </row>
    <row r="3155" spans="8:8" x14ac:dyDescent="0.35">
      <c r="H3155" s="19"/>
    </row>
    <row r="3156" spans="8:8" x14ac:dyDescent="0.35">
      <c r="H3156" s="19"/>
    </row>
    <row r="3157" spans="8:8" x14ac:dyDescent="0.35">
      <c r="H3157" s="19"/>
    </row>
    <row r="3158" spans="8:8" x14ac:dyDescent="0.35">
      <c r="H3158" s="19"/>
    </row>
    <row r="3159" spans="8:8" x14ac:dyDescent="0.35">
      <c r="H3159" s="19"/>
    </row>
    <row r="3160" spans="8:8" x14ac:dyDescent="0.35">
      <c r="H3160" s="19"/>
    </row>
    <row r="3161" spans="8:8" x14ac:dyDescent="0.35">
      <c r="H3161" s="19"/>
    </row>
    <row r="3162" spans="8:8" x14ac:dyDescent="0.35">
      <c r="H3162" s="19"/>
    </row>
    <row r="3163" spans="8:8" x14ac:dyDescent="0.35">
      <c r="H3163" s="19"/>
    </row>
    <row r="3164" spans="8:8" x14ac:dyDescent="0.35">
      <c r="H3164" s="19"/>
    </row>
    <row r="3165" spans="8:8" x14ac:dyDescent="0.35">
      <c r="H3165" s="19"/>
    </row>
    <row r="3166" spans="8:8" x14ac:dyDescent="0.35">
      <c r="H3166" s="19"/>
    </row>
    <row r="3167" spans="8:8" x14ac:dyDescent="0.35">
      <c r="H3167" s="19"/>
    </row>
    <row r="3168" spans="8:8" x14ac:dyDescent="0.35">
      <c r="H3168" s="19"/>
    </row>
    <row r="3169" spans="8:8" x14ac:dyDescent="0.35">
      <c r="H3169" s="19"/>
    </row>
    <row r="3170" spans="8:8" x14ac:dyDescent="0.35">
      <c r="H3170" s="19"/>
    </row>
    <row r="3171" spans="8:8" x14ac:dyDescent="0.35">
      <c r="H3171" s="19"/>
    </row>
    <row r="3172" spans="8:8" x14ac:dyDescent="0.35">
      <c r="H3172" s="19"/>
    </row>
    <row r="3173" spans="8:8" x14ac:dyDescent="0.35">
      <c r="H3173" s="19"/>
    </row>
    <row r="3174" spans="8:8" x14ac:dyDescent="0.35">
      <c r="H3174" s="19"/>
    </row>
    <row r="3175" spans="8:8" x14ac:dyDescent="0.35">
      <c r="H3175" s="19"/>
    </row>
    <row r="3176" spans="8:8" x14ac:dyDescent="0.35">
      <c r="H3176" s="19"/>
    </row>
    <row r="3177" spans="8:8" x14ac:dyDescent="0.35">
      <c r="H3177" s="19"/>
    </row>
    <row r="3178" spans="8:8" x14ac:dyDescent="0.35">
      <c r="H3178" s="19"/>
    </row>
    <row r="3179" spans="8:8" x14ac:dyDescent="0.35">
      <c r="H3179" s="19"/>
    </row>
    <row r="3180" spans="8:8" x14ac:dyDescent="0.35">
      <c r="H3180" s="19"/>
    </row>
    <row r="3181" spans="8:8" x14ac:dyDescent="0.35">
      <c r="H3181" s="19"/>
    </row>
    <row r="3182" spans="8:8" x14ac:dyDescent="0.35">
      <c r="H3182" s="19"/>
    </row>
    <row r="3183" spans="8:8" x14ac:dyDescent="0.35">
      <c r="H3183" s="19"/>
    </row>
    <row r="3184" spans="8:8" x14ac:dyDescent="0.35">
      <c r="H3184" s="19"/>
    </row>
    <row r="3185" spans="8:8" x14ac:dyDescent="0.35">
      <c r="H3185" s="19"/>
    </row>
    <row r="3186" spans="8:8" x14ac:dyDescent="0.35">
      <c r="H3186" s="19"/>
    </row>
    <row r="3187" spans="8:8" x14ac:dyDescent="0.35">
      <c r="H3187" s="19"/>
    </row>
    <row r="3188" spans="8:8" x14ac:dyDescent="0.35">
      <c r="H3188" s="19"/>
    </row>
    <row r="3189" spans="8:8" x14ac:dyDescent="0.35">
      <c r="H3189" s="19"/>
    </row>
    <row r="3190" spans="8:8" x14ac:dyDescent="0.35">
      <c r="H3190" s="19"/>
    </row>
    <row r="3191" spans="8:8" x14ac:dyDescent="0.35">
      <c r="H3191" s="19"/>
    </row>
    <row r="3192" spans="8:8" x14ac:dyDescent="0.35">
      <c r="H3192" s="19"/>
    </row>
    <row r="3193" spans="8:8" x14ac:dyDescent="0.35">
      <c r="H3193" s="19"/>
    </row>
    <row r="3194" spans="8:8" x14ac:dyDescent="0.35">
      <c r="H3194" s="19"/>
    </row>
    <row r="3195" spans="8:8" x14ac:dyDescent="0.35">
      <c r="H3195" s="19"/>
    </row>
    <row r="3196" spans="8:8" x14ac:dyDescent="0.35">
      <c r="H3196" s="19"/>
    </row>
    <row r="3197" spans="8:8" x14ac:dyDescent="0.35">
      <c r="H3197" s="19"/>
    </row>
    <row r="3198" spans="8:8" x14ac:dyDescent="0.35">
      <c r="H3198" s="19"/>
    </row>
    <row r="3199" spans="8:8" x14ac:dyDescent="0.35">
      <c r="H3199" s="19"/>
    </row>
    <row r="3200" spans="8:8" x14ac:dyDescent="0.35">
      <c r="H3200" s="19"/>
    </row>
    <row r="3201" spans="8:8" x14ac:dyDescent="0.35">
      <c r="H3201" s="19"/>
    </row>
    <row r="3202" spans="8:8" x14ac:dyDescent="0.35">
      <c r="H3202" s="19"/>
    </row>
    <row r="3203" spans="8:8" x14ac:dyDescent="0.35">
      <c r="H3203" s="19"/>
    </row>
    <row r="3204" spans="8:8" x14ac:dyDescent="0.35">
      <c r="H3204" s="19"/>
    </row>
    <row r="3205" spans="8:8" x14ac:dyDescent="0.35">
      <c r="H3205" s="19"/>
    </row>
    <row r="3206" spans="8:8" x14ac:dyDescent="0.35">
      <c r="H3206" s="19"/>
    </row>
    <row r="3207" spans="8:8" x14ac:dyDescent="0.35">
      <c r="H3207" s="19"/>
    </row>
    <row r="3208" spans="8:8" x14ac:dyDescent="0.35">
      <c r="H3208" s="19"/>
    </row>
    <row r="3209" spans="8:8" x14ac:dyDescent="0.35">
      <c r="H3209" s="19"/>
    </row>
    <row r="3210" spans="8:8" x14ac:dyDescent="0.35">
      <c r="H3210" s="19"/>
    </row>
    <row r="3211" spans="8:8" x14ac:dyDescent="0.35">
      <c r="H3211" s="19"/>
    </row>
    <row r="3212" spans="8:8" x14ac:dyDescent="0.35">
      <c r="H3212" s="19"/>
    </row>
    <row r="3213" spans="8:8" x14ac:dyDescent="0.35">
      <c r="H3213" s="19"/>
    </row>
    <row r="3214" spans="8:8" x14ac:dyDescent="0.35">
      <c r="H3214" s="19"/>
    </row>
    <row r="3215" spans="8:8" x14ac:dyDescent="0.35">
      <c r="H3215" s="19"/>
    </row>
    <row r="3216" spans="8:8" x14ac:dyDescent="0.35">
      <c r="H3216" s="19"/>
    </row>
    <row r="3217" spans="8:8" x14ac:dyDescent="0.35">
      <c r="H3217" s="19"/>
    </row>
    <row r="3218" spans="8:8" x14ac:dyDescent="0.35">
      <c r="H3218" s="19"/>
    </row>
    <row r="3219" spans="8:8" x14ac:dyDescent="0.35">
      <c r="H3219" s="19"/>
    </row>
    <row r="3220" spans="8:8" x14ac:dyDescent="0.35">
      <c r="H3220" s="19"/>
    </row>
    <row r="3221" spans="8:8" x14ac:dyDescent="0.35">
      <c r="H3221" s="19"/>
    </row>
    <row r="3222" spans="8:8" x14ac:dyDescent="0.35">
      <c r="H3222" s="19"/>
    </row>
    <row r="3223" spans="8:8" x14ac:dyDescent="0.35">
      <c r="H3223" s="19"/>
    </row>
    <row r="3224" spans="8:8" x14ac:dyDescent="0.35">
      <c r="H3224" s="19"/>
    </row>
    <row r="3225" spans="8:8" x14ac:dyDescent="0.35">
      <c r="H3225" s="19"/>
    </row>
    <row r="3226" spans="8:8" x14ac:dyDescent="0.35">
      <c r="H3226" s="19"/>
    </row>
    <row r="3227" spans="8:8" x14ac:dyDescent="0.35">
      <c r="H3227" s="19"/>
    </row>
    <row r="3228" spans="8:8" x14ac:dyDescent="0.35">
      <c r="H3228" s="19"/>
    </row>
    <row r="3229" spans="8:8" x14ac:dyDescent="0.35">
      <c r="H3229" s="19"/>
    </row>
    <row r="3230" spans="8:8" x14ac:dyDescent="0.35">
      <c r="H3230" s="19"/>
    </row>
    <row r="3231" spans="8:8" x14ac:dyDescent="0.35">
      <c r="H3231" s="19"/>
    </row>
    <row r="3232" spans="8:8" x14ac:dyDescent="0.35">
      <c r="H3232" s="19"/>
    </row>
    <row r="3233" spans="8:8" x14ac:dyDescent="0.35">
      <c r="H3233" s="19"/>
    </row>
    <row r="3234" spans="8:8" x14ac:dyDescent="0.35">
      <c r="H3234" s="19"/>
    </row>
    <row r="3235" spans="8:8" x14ac:dyDescent="0.35">
      <c r="H3235" s="19"/>
    </row>
    <row r="3236" spans="8:8" x14ac:dyDescent="0.35">
      <c r="H3236" s="19"/>
    </row>
    <row r="3237" spans="8:8" x14ac:dyDescent="0.35">
      <c r="H3237" s="19"/>
    </row>
    <row r="3238" spans="8:8" x14ac:dyDescent="0.35">
      <c r="H3238" s="19"/>
    </row>
    <row r="3239" spans="8:8" x14ac:dyDescent="0.35">
      <c r="H3239" s="19"/>
    </row>
    <row r="3240" spans="8:8" x14ac:dyDescent="0.35">
      <c r="H3240" s="19"/>
    </row>
    <row r="3241" spans="8:8" x14ac:dyDescent="0.35">
      <c r="H3241" s="19"/>
    </row>
    <row r="3242" spans="8:8" x14ac:dyDescent="0.35">
      <c r="H3242" s="19"/>
    </row>
    <row r="3243" spans="8:8" x14ac:dyDescent="0.35">
      <c r="H3243" s="19"/>
    </row>
    <row r="3244" spans="8:8" x14ac:dyDescent="0.35">
      <c r="H3244" s="19"/>
    </row>
    <row r="3245" spans="8:8" x14ac:dyDescent="0.35">
      <c r="H3245" s="19"/>
    </row>
    <row r="3246" spans="8:8" x14ac:dyDescent="0.35">
      <c r="H3246" s="19"/>
    </row>
    <row r="3247" spans="8:8" x14ac:dyDescent="0.35">
      <c r="H3247" s="19"/>
    </row>
    <row r="3248" spans="8:8" x14ac:dyDescent="0.35">
      <c r="H3248" s="19"/>
    </row>
    <row r="3249" spans="8:8" x14ac:dyDescent="0.35">
      <c r="H3249" s="19"/>
    </row>
    <row r="3250" spans="8:8" x14ac:dyDescent="0.35">
      <c r="H3250" s="19"/>
    </row>
    <row r="3251" spans="8:8" x14ac:dyDescent="0.35">
      <c r="H3251" s="19"/>
    </row>
    <row r="3252" spans="8:8" x14ac:dyDescent="0.35">
      <c r="H3252" s="19"/>
    </row>
    <row r="3253" spans="8:8" x14ac:dyDescent="0.35">
      <c r="H3253" s="19"/>
    </row>
    <row r="3254" spans="8:8" x14ac:dyDescent="0.35">
      <c r="H3254" s="19"/>
    </row>
    <row r="3255" spans="8:8" x14ac:dyDescent="0.35">
      <c r="H3255" s="19"/>
    </row>
    <row r="3256" spans="8:8" x14ac:dyDescent="0.35">
      <c r="H3256" s="19"/>
    </row>
    <row r="3257" spans="8:8" x14ac:dyDescent="0.35">
      <c r="H3257" s="19"/>
    </row>
    <row r="3258" spans="8:8" x14ac:dyDescent="0.35">
      <c r="H3258" s="19"/>
    </row>
    <row r="3259" spans="8:8" x14ac:dyDescent="0.35">
      <c r="H3259" s="19"/>
    </row>
    <row r="3260" spans="8:8" x14ac:dyDescent="0.35">
      <c r="H3260" s="19"/>
    </row>
    <row r="3261" spans="8:8" x14ac:dyDescent="0.35">
      <c r="H3261" s="19"/>
    </row>
    <row r="3262" spans="8:8" x14ac:dyDescent="0.35">
      <c r="H3262" s="19"/>
    </row>
    <row r="3263" spans="8:8" x14ac:dyDescent="0.35">
      <c r="H3263" s="19"/>
    </row>
    <row r="3264" spans="8:8" x14ac:dyDescent="0.35">
      <c r="H3264" s="19"/>
    </row>
    <row r="3265" spans="8:8" x14ac:dyDescent="0.35">
      <c r="H3265" s="19"/>
    </row>
    <row r="3266" spans="8:8" x14ac:dyDescent="0.35">
      <c r="H3266" s="19"/>
    </row>
    <row r="3267" spans="8:8" x14ac:dyDescent="0.35">
      <c r="H3267" s="19"/>
    </row>
    <row r="3268" spans="8:8" x14ac:dyDescent="0.35">
      <c r="H3268" s="19"/>
    </row>
    <row r="3269" spans="8:8" x14ac:dyDescent="0.35">
      <c r="H3269" s="19"/>
    </row>
    <row r="3270" spans="8:8" x14ac:dyDescent="0.35">
      <c r="H3270" s="19"/>
    </row>
    <row r="3271" spans="8:8" x14ac:dyDescent="0.35">
      <c r="H3271" s="19"/>
    </row>
    <row r="3272" spans="8:8" x14ac:dyDescent="0.35">
      <c r="H3272" s="19"/>
    </row>
    <row r="3273" spans="8:8" x14ac:dyDescent="0.35">
      <c r="H3273" s="19"/>
    </row>
    <row r="3274" spans="8:8" x14ac:dyDescent="0.35">
      <c r="H3274" s="19"/>
    </row>
    <row r="3275" spans="8:8" x14ac:dyDescent="0.35">
      <c r="H3275" s="19"/>
    </row>
    <row r="3276" spans="8:8" x14ac:dyDescent="0.35">
      <c r="H3276" s="19"/>
    </row>
    <row r="3277" spans="8:8" x14ac:dyDescent="0.35">
      <c r="H3277" s="19"/>
    </row>
    <row r="3278" spans="8:8" x14ac:dyDescent="0.35">
      <c r="H3278" s="19"/>
    </row>
    <row r="3279" spans="8:8" x14ac:dyDescent="0.35">
      <c r="H3279" s="19"/>
    </row>
    <row r="3280" spans="8:8" x14ac:dyDescent="0.35">
      <c r="H3280" s="19"/>
    </row>
    <row r="3281" spans="8:8" x14ac:dyDescent="0.35">
      <c r="H3281" s="19"/>
    </row>
    <row r="3282" spans="8:8" x14ac:dyDescent="0.35">
      <c r="H3282" s="19"/>
    </row>
    <row r="3283" spans="8:8" x14ac:dyDescent="0.35">
      <c r="H3283" s="19"/>
    </row>
    <row r="3284" spans="8:8" x14ac:dyDescent="0.35">
      <c r="H3284" s="19"/>
    </row>
    <row r="3285" spans="8:8" x14ac:dyDescent="0.35">
      <c r="H3285" s="19"/>
    </row>
    <row r="3286" spans="8:8" x14ac:dyDescent="0.35">
      <c r="H3286" s="19"/>
    </row>
    <row r="3287" spans="8:8" x14ac:dyDescent="0.35">
      <c r="H3287" s="19"/>
    </row>
    <row r="3288" spans="8:8" x14ac:dyDescent="0.35">
      <c r="H3288" s="19"/>
    </row>
    <row r="3289" spans="8:8" x14ac:dyDescent="0.35">
      <c r="H3289" s="19"/>
    </row>
    <row r="3290" spans="8:8" x14ac:dyDescent="0.35">
      <c r="H3290" s="19"/>
    </row>
    <row r="3291" spans="8:8" x14ac:dyDescent="0.35">
      <c r="H3291" s="19"/>
    </row>
    <row r="3292" spans="8:8" x14ac:dyDescent="0.35">
      <c r="H3292" s="19"/>
    </row>
    <row r="3293" spans="8:8" x14ac:dyDescent="0.35">
      <c r="H3293" s="19"/>
    </row>
    <row r="3294" spans="8:8" x14ac:dyDescent="0.35">
      <c r="H3294" s="19"/>
    </row>
    <row r="3295" spans="8:8" x14ac:dyDescent="0.35">
      <c r="H3295" s="19"/>
    </row>
    <row r="3296" spans="8:8" x14ac:dyDescent="0.35">
      <c r="H3296" s="19"/>
    </row>
    <row r="3297" spans="8:8" x14ac:dyDescent="0.35">
      <c r="H3297" s="19"/>
    </row>
    <row r="3298" spans="8:8" x14ac:dyDescent="0.35">
      <c r="H3298" s="19"/>
    </row>
    <row r="3299" spans="8:8" x14ac:dyDescent="0.35">
      <c r="H3299" s="19"/>
    </row>
    <row r="3300" spans="8:8" x14ac:dyDescent="0.35">
      <c r="H3300" s="19"/>
    </row>
    <row r="3301" spans="8:8" x14ac:dyDescent="0.35">
      <c r="H3301" s="19"/>
    </row>
    <row r="3302" spans="8:8" x14ac:dyDescent="0.35">
      <c r="H3302" s="19"/>
    </row>
    <row r="3303" spans="8:8" x14ac:dyDescent="0.35">
      <c r="H3303" s="19"/>
    </row>
    <row r="3304" spans="8:8" x14ac:dyDescent="0.35">
      <c r="H3304" s="19"/>
    </row>
    <row r="3305" spans="8:8" x14ac:dyDescent="0.35">
      <c r="H3305" s="19"/>
    </row>
    <row r="3306" spans="8:8" x14ac:dyDescent="0.35">
      <c r="H3306" s="19"/>
    </row>
    <row r="3307" spans="8:8" x14ac:dyDescent="0.35">
      <c r="H3307" s="19"/>
    </row>
    <row r="3308" spans="8:8" x14ac:dyDescent="0.35">
      <c r="H3308" s="19"/>
    </row>
    <row r="3309" spans="8:8" x14ac:dyDescent="0.35">
      <c r="H3309" s="19"/>
    </row>
    <row r="3310" spans="8:8" x14ac:dyDescent="0.35">
      <c r="H3310" s="19"/>
    </row>
    <row r="3311" spans="8:8" x14ac:dyDescent="0.35">
      <c r="H3311" s="19"/>
    </row>
    <row r="3312" spans="8:8" x14ac:dyDescent="0.35">
      <c r="H3312" s="19"/>
    </row>
    <row r="3313" spans="8:8" x14ac:dyDescent="0.35">
      <c r="H3313" s="19"/>
    </row>
    <row r="3314" spans="8:8" x14ac:dyDescent="0.35">
      <c r="H3314" s="19"/>
    </row>
    <row r="3315" spans="8:8" x14ac:dyDescent="0.35">
      <c r="H3315" s="19"/>
    </row>
    <row r="3316" spans="8:8" x14ac:dyDescent="0.35">
      <c r="H3316" s="19"/>
    </row>
    <row r="3317" spans="8:8" x14ac:dyDescent="0.35">
      <c r="H3317" s="19"/>
    </row>
    <row r="3318" spans="8:8" x14ac:dyDescent="0.35">
      <c r="H3318" s="19"/>
    </row>
    <row r="3319" spans="8:8" x14ac:dyDescent="0.35">
      <c r="H3319" s="19"/>
    </row>
    <row r="3320" spans="8:8" x14ac:dyDescent="0.35">
      <c r="H3320" s="19"/>
    </row>
    <row r="3321" spans="8:8" x14ac:dyDescent="0.35">
      <c r="H3321" s="19"/>
    </row>
    <row r="3322" spans="8:8" x14ac:dyDescent="0.35">
      <c r="H3322" s="19"/>
    </row>
    <row r="3323" spans="8:8" x14ac:dyDescent="0.35">
      <c r="H3323" s="19"/>
    </row>
    <row r="3324" spans="8:8" x14ac:dyDescent="0.35">
      <c r="H3324" s="19"/>
    </row>
    <row r="3325" spans="8:8" x14ac:dyDescent="0.35">
      <c r="H3325" s="19"/>
    </row>
    <row r="3326" spans="8:8" x14ac:dyDescent="0.35">
      <c r="H3326" s="19"/>
    </row>
    <row r="3327" spans="8:8" x14ac:dyDescent="0.35">
      <c r="H3327" s="19"/>
    </row>
    <row r="3328" spans="8:8" x14ac:dyDescent="0.35">
      <c r="H3328" s="19"/>
    </row>
    <row r="3329" spans="8:8" x14ac:dyDescent="0.35">
      <c r="H3329" s="19"/>
    </row>
    <row r="3330" spans="8:8" x14ac:dyDescent="0.35">
      <c r="H3330" s="19"/>
    </row>
    <row r="3331" spans="8:8" x14ac:dyDescent="0.35">
      <c r="H3331" s="19"/>
    </row>
    <row r="3332" spans="8:8" x14ac:dyDescent="0.35">
      <c r="H3332" s="19"/>
    </row>
    <row r="3333" spans="8:8" x14ac:dyDescent="0.35">
      <c r="H3333" s="19"/>
    </row>
    <row r="3334" spans="8:8" x14ac:dyDescent="0.35">
      <c r="H3334" s="19"/>
    </row>
    <row r="3335" spans="8:8" x14ac:dyDescent="0.35">
      <c r="H3335" s="19"/>
    </row>
    <row r="3336" spans="8:8" x14ac:dyDescent="0.35">
      <c r="H3336" s="19"/>
    </row>
    <row r="3337" spans="8:8" x14ac:dyDescent="0.35">
      <c r="H3337" s="19"/>
    </row>
    <row r="3338" spans="8:8" x14ac:dyDescent="0.35">
      <c r="H3338" s="19"/>
    </row>
    <row r="3339" spans="8:8" x14ac:dyDescent="0.35">
      <c r="H3339" s="19"/>
    </row>
    <row r="3340" spans="8:8" x14ac:dyDescent="0.35">
      <c r="H3340" s="19"/>
    </row>
    <row r="3341" spans="8:8" x14ac:dyDescent="0.35">
      <c r="H3341" s="19"/>
    </row>
    <row r="3342" spans="8:8" x14ac:dyDescent="0.35">
      <c r="H3342" s="19"/>
    </row>
    <row r="3343" spans="8:8" x14ac:dyDescent="0.35">
      <c r="H3343" s="19"/>
    </row>
    <row r="3344" spans="8:8" x14ac:dyDescent="0.35">
      <c r="H3344" s="19"/>
    </row>
    <row r="3345" spans="8:8" x14ac:dyDescent="0.35">
      <c r="H3345" s="19"/>
    </row>
    <row r="3346" spans="8:8" x14ac:dyDescent="0.35">
      <c r="H3346" s="19"/>
    </row>
    <row r="3347" spans="8:8" x14ac:dyDescent="0.35">
      <c r="H3347" s="19"/>
    </row>
    <row r="3348" spans="8:8" x14ac:dyDescent="0.35">
      <c r="H3348" s="19"/>
    </row>
    <row r="3349" spans="8:8" x14ac:dyDescent="0.35">
      <c r="H3349" s="19"/>
    </row>
    <row r="3350" spans="8:8" x14ac:dyDescent="0.35">
      <c r="H3350" s="19"/>
    </row>
    <row r="3351" spans="8:8" x14ac:dyDescent="0.35">
      <c r="H3351" s="19"/>
    </row>
    <row r="3352" spans="8:8" x14ac:dyDescent="0.35">
      <c r="H3352" s="19"/>
    </row>
    <row r="3353" spans="8:8" x14ac:dyDescent="0.35">
      <c r="H3353" s="19"/>
    </row>
    <row r="3354" spans="8:8" x14ac:dyDescent="0.35">
      <c r="H3354" s="19"/>
    </row>
    <row r="3355" spans="8:8" x14ac:dyDescent="0.35">
      <c r="H3355" s="19"/>
    </row>
    <row r="3356" spans="8:8" x14ac:dyDescent="0.35">
      <c r="H3356" s="19"/>
    </row>
    <row r="3357" spans="8:8" x14ac:dyDescent="0.35">
      <c r="H3357" s="19"/>
    </row>
    <row r="3358" spans="8:8" x14ac:dyDescent="0.35">
      <c r="H3358" s="19"/>
    </row>
    <row r="3359" spans="8:8" x14ac:dyDescent="0.35">
      <c r="H3359" s="19"/>
    </row>
    <row r="3360" spans="8:8" x14ac:dyDescent="0.35">
      <c r="H3360" s="19"/>
    </row>
    <row r="3361" spans="8:8" x14ac:dyDescent="0.35">
      <c r="H3361" s="19"/>
    </row>
    <row r="3362" spans="8:8" x14ac:dyDescent="0.35">
      <c r="H3362" s="19"/>
    </row>
    <row r="3363" spans="8:8" x14ac:dyDescent="0.35">
      <c r="H3363" s="19"/>
    </row>
    <row r="3364" spans="8:8" x14ac:dyDescent="0.35">
      <c r="H3364" s="19"/>
    </row>
    <row r="3365" spans="8:8" x14ac:dyDescent="0.35">
      <c r="H3365" s="19"/>
    </row>
    <row r="3366" spans="8:8" x14ac:dyDescent="0.35">
      <c r="H3366" s="19"/>
    </row>
    <row r="3367" spans="8:8" x14ac:dyDescent="0.35">
      <c r="H3367" s="19"/>
    </row>
    <row r="3368" spans="8:8" x14ac:dyDescent="0.35">
      <c r="H3368" s="19"/>
    </row>
    <row r="3369" spans="8:8" x14ac:dyDescent="0.35">
      <c r="H3369" s="19"/>
    </row>
    <row r="3370" spans="8:8" x14ac:dyDescent="0.35">
      <c r="H3370" s="19"/>
    </row>
    <row r="3371" spans="8:8" x14ac:dyDescent="0.35">
      <c r="H3371" s="19"/>
    </row>
    <row r="3372" spans="8:8" x14ac:dyDescent="0.35">
      <c r="H3372" s="19"/>
    </row>
    <row r="3373" spans="8:8" x14ac:dyDescent="0.35">
      <c r="H3373" s="19"/>
    </row>
    <row r="3374" spans="8:8" x14ac:dyDescent="0.35">
      <c r="H3374" s="19"/>
    </row>
    <row r="3375" spans="8:8" x14ac:dyDescent="0.35">
      <c r="H3375" s="19"/>
    </row>
    <row r="3376" spans="8:8" x14ac:dyDescent="0.35">
      <c r="H3376" s="19"/>
    </row>
    <row r="3377" spans="8:8" x14ac:dyDescent="0.35">
      <c r="H3377" s="19"/>
    </row>
    <row r="3378" spans="8:8" x14ac:dyDescent="0.35">
      <c r="H3378" s="19"/>
    </row>
    <row r="3379" spans="8:8" x14ac:dyDescent="0.35">
      <c r="H3379" s="19"/>
    </row>
    <row r="3380" spans="8:8" x14ac:dyDescent="0.35">
      <c r="H3380" s="19"/>
    </row>
    <row r="3381" spans="8:8" x14ac:dyDescent="0.35">
      <c r="H3381" s="19"/>
    </row>
    <row r="3382" spans="8:8" x14ac:dyDescent="0.35">
      <c r="H3382" s="19"/>
    </row>
    <row r="3383" spans="8:8" x14ac:dyDescent="0.35">
      <c r="H3383" s="19"/>
    </row>
    <row r="3384" spans="8:8" x14ac:dyDescent="0.35">
      <c r="H3384" s="19"/>
    </row>
    <row r="3385" spans="8:8" x14ac:dyDescent="0.35">
      <c r="H3385" s="19"/>
    </row>
    <row r="3386" spans="8:8" x14ac:dyDescent="0.35">
      <c r="H3386" s="19"/>
    </row>
    <row r="3387" spans="8:8" x14ac:dyDescent="0.35">
      <c r="H3387" s="19"/>
    </row>
    <row r="3388" spans="8:8" x14ac:dyDescent="0.35">
      <c r="H3388" s="19"/>
    </row>
    <row r="3389" spans="8:8" x14ac:dyDescent="0.35">
      <c r="H3389" s="19"/>
    </row>
    <row r="3390" spans="8:8" x14ac:dyDescent="0.35">
      <c r="H3390" s="19"/>
    </row>
    <row r="3391" spans="8:8" x14ac:dyDescent="0.35">
      <c r="H3391" s="19"/>
    </row>
    <row r="3392" spans="8:8" x14ac:dyDescent="0.35">
      <c r="H3392" s="19"/>
    </row>
    <row r="3393" spans="8:8" x14ac:dyDescent="0.35">
      <c r="H3393" s="19"/>
    </row>
    <row r="3394" spans="8:8" x14ac:dyDescent="0.35">
      <c r="H3394" s="19"/>
    </row>
    <row r="3395" spans="8:8" x14ac:dyDescent="0.35">
      <c r="H3395" s="19"/>
    </row>
    <row r="3396" spans="8:8" x14ac:dyDescent="0.35">
      <c r="H3396" s="19"/>
    </row>
    <row r="3397" spans="8:8" x14ac:dyDescent="0.35">
      <c r="H3397" s="19"/>
    </row>
    <row r="3398" spans="8:8" x14ac:dyDescent="0.35">
      <c r="H3398" s="19"/>
    </row>
    <row r="3399" spans="8:8" x14ac:dyDescent="0.35">
      <c r="H3399" s="19"/>
    </row>
    <row r="3400" spans="8:8" x14ac:dyDescent="0.35">
      <c r="H3400" s="19"/>
    </row>
    <row r="3401" spans="8:8" x14ac:dyDescent="0.35">
      <c r="H3401" s="19"/>
    </row>
    <row r="3402" spans="8:8" x14ac:dyDescent="0.35">
      <c r="H3402" s="19"/>
    </row>
    <row r="3403" spans="8:8" x14ac:dyDescent="0.35">
      <c r="H3403" s="19"/>
    </row>
    <row r="3404" spans="8:8" x14ac:dyDescent="0.35">
      <c r="H3404" s="19"/>
    </row>
    <row r="3405" spans="8:8" x14ac:dyDescent="0.35">
      <c r="H3405" s="19"/>
    </row>
    <row r="3406" spans="8:8" x14ac:dyDescent="0.35">
      <c r="H3406" s="19"/>
    </row>
    <row r="3407" spans="8:8" x14ac:dyDescent="0.35">
      <c r="H3407" s="19"/>
    </row>
    <row r="3408" spans="8:8" x14ac:dyDescent="0.35">
      <c r="H3408" s="19"/>
    </row>
    <row r="3409" spans="8:8" x14ac:dyDescent="0.35">
      <c r="H3409" s="19"/>
    </row>
    <row r="3410" spans="8:8" x14ac:dyDescent="0.35">
      <c r="H3410" s="19"/>
    </row>
    <row r="3411" spans="8:8" x14ac:dyDescent="0.35">
      <c r="H3411" s="19"/>
    </row>
    <row r="3412" spans="8:8" x14ac:dyDescent="0.35">
      <c r="H3412" s="19"/>
    </row>
    <row r="3413" spans="8:8" x14ac:dyDescent="0.35">
      <c r="H3413" s="19"/>
    </row>
    <row r="3414" spans="8:8" x14ac:dyDescent="0.35">
      <c r="H3414" s="19"/>
    </row>
    <row r="3415" spans="8:8" x14ac:dyDescent="0.35">
      <c r="H3415" s="19"/>
    </row>
    <row r="3416" spans="8:8" x14ac:dyDescent="0.35">
      <c r="H3416" s="19"/>
    </row>
    <row r="3417" spans="8:8" x14ac:dyDescent="0.35">
      <c r="H3417" s="19"/>
    </row>
    <row r="3418" spans="8:8" x14ac:dyDescent="0.35">
      <c r="H3418" s="19"/>
    </row>
    <row r="3419" spans="8:8" x14ac:dyDescent="0.35">
      <c r="H3419" s="19"/>
    </row>
    <row r="3420" spans="8:8" x14ac:dyDescent="0.35">
      <c r="H3420" s="19"/>
    </row>
    <row r="3421" spans="8:8" x14ac:dyDescent="0.35">
      <c r="H3421" s="19"/>
    </row>
    <row r="3422" spans="8:8" x14ac:dyDescent="0.35">
      <c r="H3422" s="19"/>
    </row>
    <row r="3423" spans="8:8" x14ac:dyDescent="0.35">
      <c r="H3423" s="19"/>
    </row>
    <row r="3424" spans="8:8" x14ac:dyDescent="0.35">
      <c r="H3424" s="19"/>
    </row>
    <row r="3425" spans="8:8" x14ac:dyDescent="0.35">
      <c r="H3425" s="19"/>
    </row>
    <row r="3426" spans="8:8" x14ac:dyDescent="0.35">
      <c r="H3426" s="19"/>
    </row>
    <row r="3427" spans="8:8" x14ac:dyDescent="0.35">
      <c r="H3427" s="19"/>
    </row>
    <row r="3428" spans="8:8" x14ac:dyDescent="0.35">
      <c r="H3428" s="19"/>
    </row>
    <row r="3429" spans="8:8" x14ac:dyDescent="0.35">
      <c r="H3429" s="19"/>
    </row>
    <row r="3430" spans="8:8" x14ac:dyDescent="0.35">
      <c r="H3430" s="19"/>
    </row>
    <row r="3431" spans="8:8" x14ac:dyDescent="0.35">
      <c r="H3431" s="19"/>
    </row>
    <row r="3432" spans="8:8" x14ac:dyDescent="0.35">
      <c r="H3432" s="19"/>
    </row>
    <row r="3433" spans="8:8" x14ac:dyDescent="0.35">
      <c r="H3433" s="19"/>
    </row>
    <row r="3434" spans="8:8" x14ac:dyDescent="0.35">
      <c r="H3434" s="19"/>
    </row>
    <row r="3435" spans="8:8" x14ac:dyDescent="0.35">
      <c r="H3435" s="19"/>
    </row>
    <row r="3436" spans="8:8" x14ac:dyDescent="0.35">
      <c r="H3436" s="19"/>
    </row>
    <row r="3437" spans="8:8" x14ac:dyDescent="0.35">
      <c r="H3437" s="19"/>
    </row>
    <row r="3438" spans="8:8" x14ac:dyDescent="0.35">
      <c r="H3438" s="19"/>
    </row>
    <row r="3439" spans="8:8" x14ac:dyDescent="0.35">
      <c r="H3439" s="19"/>
    </row>
    <row r="3440" spans="8:8" x14ac:dyDescent="0.35">
      <c r="H3440" s="19"/>
    </row>
    <row r="3441" spans="8:8" x14ac:dyDescent="0.35">
      <c r="H3441" s="19"/>
    </row>
    <row r="3442" spans="8:8" x14ac:dyDescent="0.35">
      <c r="H3442" s="19"/>
    </row>
    <row r="3443" spans="8:8" x14ac:dyDescent="0.35">
      <c r="H3443" s="19"/>
    </row>
    <row r="3444" spans="8:8" x14ac:dyDescent="0.35">
      <c r="H3444" s="19"/>
    </row>
    <row r="3445" spans="8:8" x14ac:dyDescent="0.35">
      <c r="H3445" s="19"/>
    </row>
    <row r="3446" spans="8:8" x14ac:dyDescent="0.35">
      <c r="H3446" s="19"/>
    </row>
    <row r="3447" spans="8:8" x14ac:dyDescent="0.35">
      <c r="H3447" s="19"/>
    </row>
    <row r="3448" spans="8:8" x14ac:dyDescent="0.35">
      <c r="H3448" s="19"/>
    </row>
    <row r="3449" spans="8:8" x14ac:dyDescent="0.35">
      <c r="H3449" s="19"/>
    </row>
    <row r="3450" spans="8:8" x14ac:dyDescent="0.35">
      <c r="H3450" s="19"/>
    </row>
    <row r="3451" spans="8:8" x14ac:dyDescent="0.35">
      <c r="H3451" s="19"/>
    </row>
    <row r="3452" spans="8:8" x14ac:dyDescent="0.35">
      <c r="H3452" s="19"/>
    </row>
    <row r="3453" spans="8:8" x14ac:dyDescent="0.35">
      <c r="H3453" s="19"/>
    </row>
    <row r="3454" spans="8:8" x14ac:dyDescent="0.35">
      <c r="H3454" s="19"/>
    </row>
    <row r="3455" spans="8:8" x14ac:dyDescent="0.35">
      <c r="H3455" s="19"/>
    </row>
    <row r="3456" spans="8:8" x14ac:dyDescent="0.35">
      <c r="H3456" s="19"/>
    </row>
    <row r="3457" spans="8:8" x14ac:dyDescent="0.35">
      <c r="H3457" s="19"/>
    </row>
    <row r="3458" spans="8:8" x14ac:dyDescent="0.35">
      <c r="H3458" s="19"/>
    </row>
    <row r="3459" spans="8:8" x14ac:dyDescent="0.35">
      <c r="H3459" s="19"/>
    </row>
    <row r="3460" spans="8:8" x14ac:dyDescent="0.35">
      <c r="H3460" s="19"/>
    </row>
    <row r="3461" spans="8:8" x14ac:dyDescent="0.35">
      <c r="H3461" s="19"/>
    </row>
    <row r="3462" spans="8:8" x14ac:dyDescent="0.35">
      <c r="H3462" s="19"/>
    </row>
    <row r="3463" spans="8:8" x14ac:dyDescent="0.35">
      <c r="H3463" s="19"/>
    </row>
    <row r="3464" spans="8:8" x14ac:dyDescent="0.35">
      <c r="H3464" s="19"/>
    </row>
    <row r="3465" spans="8:8" x14ac:dyDescent="0.35">
      <c r="H3465" s="19"/>
    </row>
    <row r="3466" spans="8:8" x14ac:dyDescent="0.35">
      <c r="H3466" s="19"/>
    </row>
    <row r="3467" spans="8:8" x14ac:dyDescent="0.35">
      <c r="H3467" s="19"/>
    </row>
    <row r="3468" spans="8:8" x14ac:dyDescent="0.35">
      <c r="H3468" s="19"/>
    </row>
    <row r="3469" spans="8:8" x14ac:dyDescent="0.35">
      <c r="H3469" s="19"/>
    </row>
    <row r="3470" spans="8:8" x14ac:dyDescent="0.35">
      <c r="H3470" s="19"/>
    </row>
    <row r="3471" spans="8:8" x14ac:dyDescent="0.35">
      <c r="H3471" s="19"/>
    </row>
    <row r="3472" spans="8:8" x14ac:dyDescent="0.35">
      <c r="H3472" s="19"/>
    </row>
    <row r="3473" spans="8:8" x14ac:dyDescent="0.35">
      <c r="H3473" s="19"/>
    </row>
    <row r="3474" spans="8:8" x14ac:dyDescent="0.35">
      <c r="H3474" s="19"/>
    </row>
    <row r="3475" spans="8:8" x14ac:dyDescent="0.35">
      <c r="H3475" s="19"/>
    </row>
    <row r="3476" spans="8:8" x14ac:dyDescent="0.35">
      <c r="H3476" s="19"/>
    </row>
    <row r="3477" spans="8:8" x14ac:dyDescent="0.35">
      <c r="H3477" s="19"/>
    </row>
    <row r="3478" spans="8:8" x14ac:dyDescent="0.35">
      <c r="H3478" s="19"/>
    </row>
    <row r="3479" spans="8:8" x14ac:dyDescent="0.35">
      <c r="H3479" s="19"/>
    </row>
    <row r="3480" spans="8:8" x14ac:dyDescent="0.35">
      <c r="H3480" s="19"/>
    </row>
    <row r="3481" spans="8:8" x14ac:dyDescent="0.35">
      <c r="H3481" s="19"/>
    </row>
    <row r="3482" spans="8:8" x14ac:dyDescent="0.35">
      <c r="H3482" s="19"/>
    </row>
    <row r="3483" spans="8:8" x14ac:dyDescent="0.35">
      <c r="H3483" s="19"/>
    </row>
    <row r="3484" spans="8:8" x14ac:dyDescent="0.35">
      <c r="H3484" s="19"/>
    </row>
    <row r="3485" spans="8:8" x14ac:dyDescent="0.35">
      <c r="H3485" s="19"/>
    </row>
    <row r="3486" spans="8:8" x14ac:dyDescent="0.35">
      <c r="H3486" s="19"/>
    </row>
    <row r="3487" spans="8:8" x14ac:dyDescent="0.35">
      <c r="H3487" s="19"/>
    </row>
    <row r="3488" spans="8:8" x14ac:dyDescent="0.35">
      <c r="H3488" s="19"/>
    </row>
    <row r="3489" spans="8:8" x14ac:dyDescent="0.35">
      <c r="H3489" s="19"/>
    </row>
    <row r="3490" spans="8:8" x14ac:dyDescent="0.35">
      <c r="H3490" s="19"/>
    </row>
    <row r="3491" spans="8:8" x14ac:dyDescent="0.35">
      <c r="H3491" s="19"/>
    </row>
    <row r="3492" spans="8:8" x14ac:dyDescent="0.35">
      <c r="H3492" s="19"/>
    </row>
    <row r="3493" spans="8:8" x14ac:dyDescent="0.35">
      <c r="H3493" s="19"/>
    </row>
    <row r="3494" spans="8:8" x14ac:dyDescent="0.35">
      <c r="H3494" s="19"/>
    </row>
    <row r="3495" spans="8:8" x14ac:dyDescent="0.35">
      <c r="H3495" s="19"/>
    </row>
    <row r="3496" spans="8:8" x14ac:dyDescent="0.35">
      <c r="H3496" s="19"/>
    </row>
    <row r="3497" spans="8:8" x14ac:dyDescent="0.35">
      <c r="H3497" s="19"/>
    </row>
    <row r="3498" spans="8:8" x14ac:dyDescent="0.35">
      <c r="H3498" s="19"/>
    </row>
    <row r="3499" spans="8:8" x14ac:dyDescent="0.35">
      <c r="H3499" s="19"/>
    </row>
    <row r="3500" spans="8:8" x14ac:dyDescent="0.35">
      <c r="H3500" s="19"/>
    </row>
    <row r="3501" spans="8:8" x14ac:dyDescent="0.35">
      <c r="H3501" s="19"/>
    </row>
    <row r="3502" spans="8:8" x14ac:dyDescent="0.35">
      <c r="H3502" s="19"/>
    </row>
    <row r="3503" spans="8:8" x14ac:dyDescent="0.35">
      <c r="H3503" s="19"/>
    </row>
    <row r="3504" spans="8:8" x14ac:dyDescent="0.35">
      <c r="H3504" s="19"/>
    </row>
    <row r="3505" spans="8:8" x14ac:dyDescent="0.35">
      <c r="H3505" s="19"/>
    </row>
    <row r="3506" spans="8:8" x14ac:dyDescent="0.35">
      <c r="H3506" s="19"/>
    </row>
    <row r="3507" spans="8:8" x14ac:dyDescent="0.35">
      <c r="H3507" s="19"/>
    </row>
    <row r="3508" spans="8:8" x14ac:dyDescent="0.35">
      <c r="H3508" s="19"/>
    </row>
    <row r="3509" spans="8:8" x14ac:dyDescent="0.35">
      <c r="H3509" s="19"/>
    </row>
    <row r="3510" spans="8:8" x14ac:dyDescent="0.35">
      <c r="H3510" s="19"/>
    </row>
    <row r="3511" spans="8:8" x14ac:dyDescent="0.35">
      <c r="H3511" s="19"/>
    </row>
    <row r="3512" spans="8:8" x14ac:dyDescent="0.35">
      <c r="H3512" s="19"/>
    </row>
    <row r="3513" spans="8:8" x14ac:dyDescent="0.35">
      <c r="H3513" s="19"/>
    </row>
    <row r="3514" spans="8:8" x14ac:dyDescent="0.35">
      <c r="H3514" s="19"/>
    </row>
    <row r="3515" spans="8:8" x14ac:dyDescent="0.35">
      <c r="H3515" s="19"/>
    </row>
    <row r="3516" spans="8:8" x14ac:dyDescent="0.35">
      <c r="H3516" s="19"/>
    </row>
    <row r="3517" spans="8:8" x14ac:dyDescent="0.35">
      <c r="H3517" s="19"/>
    </row>
    <row r="3518" spans="8:8" x14ac:dyDescent="0.35">
      <c r="H3518" s="19"/>
    </row>
    <row r="3519" spans="8:8" x14ac:dyDescent="0.35">
      <c r="H3519" s="19"/>
    </row>
    <row r="3520" spans="8:8" x14ac:dyDescent="0.35">
      <c r="H3520" s="19"/>
    </row>
    <row r="3521" spans="8:8" x14ac:dyDescent="0.35">
      <c r="H3521" s="19"/>
    </row>
    <row r="3522" spans="8:8" x14ac:dyDescent="0.35">
      <c r="H3522" s="19"/>
    </row>
    <row r="3523" spans="8:8" x14ac:dyDescent="0.35">
      <c r="H3523" s="19"/>
    </row>
    <row r="3524" spans="8:8" x14ac:dyDescent="0.35">
      <c r="H3524" s="19"/>
    </row>
    <row r="3525" spans="8:8" x14ac:dyDescent="0.35">
      <c r="H3525" s="19"/>
    </row>
    <row r="3526" spans="8:8" x14ac:dyDescent="0.35">
      <c r="H3526" s="19"/>
    </row>
    <row r="3527" spans="8:8" x14ac:dyDescent="0.35">
      <c r="H3527" s="19"/>
    </row>
    <row r="3528" spans="8:8" x14ac:dyDescent="0.35">
      <c r="H3528" s="19"/>
    </row>
    <row r="3529" spans="8:8" x14ac:dyDescent="0.35">
      <c r="H3529" s="19"/>
    </row>
    <row r="3530" spans="8:8" x14ac:dyDescent="0.35">
      <c r="H3530" s="19"/>
    </row>
    <row r="3531" spans="8:8" x14ac:dyDescent="0.35">
      <c r="H3531" s="19"/>
    </row>
    <row r="3532" spans="8:8" x14ac:dyDescent="0.35">
      <c r="H3532" s="19"/>
    </row>
    <row r="3533" spans="8:8" x14ac:dyDescent="0.35">
      <c r="H3533" s="19"/>
    </row>
    <row r="3534" spans="8:8" x14ac:dyDescent="0.35">
      <c r="H3534" s="19"/>
    </row>
    <row r="3535" spans="8:8" x14ac:dyDescent="0.35">
      <c r="H3535" s="19"/>
    </row>
    <row r="3536" spans="8:8" x14ac:dyDescent="0.35">
      <c r="H3536" s="19"/>
    </row>
    <row r="3537" spans="8:8" x14ac:dyDescent="0.35">
      <c r="H3537" s="19"/>
    </row>
    <row r="3538" spans="8:8" x14ac:dyDescent="0.35">
      <c r="H3538" s="19"/>
    </row>
    <row r="3539" spans="8:8" x14ac:dyDescent="0.35">
      <c r="H3539" s="19"/>
    </row>
    <row r="3540" spans="8:8" x14ac:dyDescent="0.35">
      <c r="H3540" s="19"/>
    </row>
    <row r="3541" spans="8:8" x14ac:dyDescent="0.35">
      <c r="H3541" s="19"/>
    </row>
    <row r="3542" spans="8:8" x14ac:dyDescent="0.35">
      <c r="H3542" s="19"/>
    </row>
    <row r="3543" spans="8:8" x14ac:dyDescent="0.35">
      <c r="H3543" s="19"/>
    </row>
    <row r="3544" spans="8:8" x14ac:dyDescent="0.35">
      <c r="H3544" s="19"/>
    </row>
    <row r="3545" spans="8:8" x14ac:dyDescent="0.35">
      <c r="H3545" s="19"/>
    </row>
    <row r="3546" spans="8:8" x14ac:dyDescent="0.35">
      <c r="H3546" s="19"/>
    </row>
    <row r="3547" spans="8:8" x14ac:dyDescent="0.35">
      <c r="H3547" s="19"/>
    </row>
    <row r="3548" spans="8:8" x14ac:dyDescent="0.35">
      <c r="H3548" s="19"/>
    </row>
    <row r="3549" spans="8:8" x14ac:dyDescent="0.35">
      <c r="H3549" s="19"/>
    </row>
    <row r="3550" spans="8:8" x14ac:dyDescent="0.35">
      <c r="H3550" s="19"/>
    </row>
    <row r="3551" spans="8:8" x14ac:dyDescent="0.35">
      <c r="H3551" s="19"/>
    </row>
    <row r="3552" spans="8:8" x14ac:dyDescent="0.35">
      <c r="H3552" s="19"/>
    </row>
    <row r="3553" spans="8:8" x14ac:dyDescent="0.35">
      <c r="H3553" s="19"/>
    </row>
    <row r="3554" spans="8:8" x14ac:dyDescent="0.35">
      <c r="H3554" s="19"/>
    </row>
    <row r="3555" spans="8:8" x14ac:dyDescent="0.35">
      <c r="H3555" s="19"/>
    </row>
    <row r="3556" spans="8:8" x14ac:dyDescent="0.35">
      <c r="H3556" s="19"/>
    </row>
    <row r="3557" spans="8:8" x14ac:dyDescent="0.35">
      <c r="H3557" s="19"/>
    </row>
    <row r="3558" spans="8:8" x14ac:dyDescent="0.35">
      <c r="H3558" s="19"/>
    </row>
    <row r="3559" spans="8:8" x14ac:dyDescent="0.35">
      <c r="H3559" s="19"/>
    </row>
    <row r="3560" spans="8:8" x14ac:dyDescent="0.35">
      <c r="H3560" s="19"/>
    </row>
    <row r="3561" spans="8:8" x14ac:dyDescent="0.35">
      <c r="H3561" s="19"/>
    </row>
    <row r="3562" spans="8:8" x14ac:dyDescent="0.35">
      <c r="H3562" s="19"/>
    </row>
    <row r="3563" spans="8:8" x14ac:dyDescent="0.35">
      <c r="H3563" s="19"/>
    </row>
    <row r="3564" spans="8:8" x14ac:dyDescent="0.35">
      <c r="H3564" s="19"/>
    </row>
    <row r="3565" spans="8:8" x14ac:dyDescent="0.35">
      <c r="H3565" s="19"/>
    </row>
    <row r="3566" spans="8:8" x14ac:dyDescent="0.35">
      <c r="H3566" s="19"/>
    </row>
    <row r="3567" spans="8:8" x14ac:dyDescent="0.35">
      <c r="H3567" s="19"/>
    </row>
    <row r="3568" spans="8:8" x14ac:dyDescent="0.35">
      <c r="H3568" s="19"/>
    </row>
    <row r="3569" spans="8:8" x14ac:dyDescent="0.35">
      <c r="H3569" s="19"/>
    </row>
    <row r="3570" spans="8:8" x14ac:dyDescent="0.35">
      <c r="H3570" s="19"/>
    </row>
    <row r="3571" spans="8:8" x14ac:dyDescent="0.35">
      <c r="H3571" s="19"/>
    </row>
    <row r="3572" spans="8:8" x14ac:dyDescent="0.35">
      <c r="H3572" s="19"/>
    </row>
    <row r="3573" spans="8:8" x14ac:dyDescent="0.35">
      <c r="H3573" s="19"/>
    </row>
    <row r="3574" spans="8:8" x14ac:dyDescent="0.35">
      <c r="H3574" s="19"/>
    </row>
    <row r="3575" spans="8:8" x14ac:dyDescent="0.35">
      <c r="H3575" s="19"/>
    </row>
    <row r="3576" spans="8:8" x14ac:dyDescent="0.35">
      <c r="H3576" s="19"/>
    </row>
    <row r="3577" spans="8:8" x14ac:dyDescent="0.35">
      <c r="H3577" s="19"/>
    </row>
    <row r="3578" spans="8:8" x14ac:dyDescent="0.35">
      <c r="H3578" s="19"/>
    </row>
    <row r="3579" spans="8:8" x14ac:dyDescent="0.35">
      <c r="H3579" s="19"/>
    </row>
    <row r="3580" spans="8:8" x14ac:dyDescent="0.35">
      <c r="H3580" s="19"/>
    </row>
    <row r="3581" spans="8:8" x14ac:dyDescent="0.35">
      <c r="H3581" s="19"/>
    </row>
    <row r="3582" spans="8:8" x14ac:dyDescent="0.35">
      <c r="H3582" s="19"/>
    </row>
    <row r="3583" spans="8:8" x14ac:dyDescent="0.35">
      <c r="H3583" s="19"/>
    </row>
    <row r="3584" spans="8:8" x14ac:dyDescent="0.35">
      <c r="H3584" s="19"/>
    </row>
    <row r="3585" spans="8:8" x14ac:dyDescent="0.35">
      <c r="H3585" s="19"/>
    </row>
    <row r="3586" spans="8:8" x14ac:dyDescent="0.35">
      <c r="H3586" s="19"/>
    </row>
    <row r="3587" spans="8:8" x14ac:dyDescent="0.35">
      <c r="H3587" s="19"/>
    </row>
    <row r="3588" spans="8:8" x14ac:dyDescent="0.35">
      <c r="H3588" s="19"/>
    </row>
    <row r="3589" spans="8:8" x14ac:dyDescent="0.35">
      <c r="H3589" s="19"/>
    </row>
    <row r="3590" spans="8:8" x14ac:dyDescent="0.35">
      <c r="H3590" s="19"/>
    </row>
    <row r="3591" spans="8:8" x14ac:dyDescent="0.35">
      <c r="H3591" s="19"/>
    </row>
    <row r="3592" spans="8:8" x14ac:dyDescent="0.35">
      <c r="H3592" s="19"/>
    </row>
    <row r="3593" spans="8:8" x14ac:dyDescent="0.35">
      <c r="H3593" s="19"/>
    </row>
    <row r="3594" spans="8:8" x14ac:dyDescent="0.35">
      <c r="H3594" s="19"/>
    </row>
    <row r="3595" spans="8:8" x14ac:dyDescent="0.35">
      <c r="H3595" s="19"/>
    </row>
    <row r="3596" spans="8:8" x14ac:dyDescent="0.35">
      <c r="H3596" s="19"/>
    </row>
    <row r="3597" spans="8:8" x14ac:dyDescent="0.35">
      <c r="H3597" s="19"/>
    </row>
    <row r="3598" spans="8:8" x14ac:dyDescent="0.35">
      <c r="H3598" s="19"/>
    </row>
    <row r="3599" spans="8:8" x14ac:dyDescent="0.35">
      <c r="H3599" s="19"/>
    </row>
    <row r="3600" spans="8:8" x14ac:dyDescent="0.35">
      <c r="H3600" s="19"/>
    </row>
    <row r="3601" spans="8:8" x14ac:dyDescent="0.35">
      <c r="H3601" s="19"/>
    </row>
    <row r="3602" spans="8:8" x14ac:dyDescent="0.35">
      <c r="H3602" s="19"/>
    </row>
    <row r="3603" spans="8:8" x14ac:dyDescent="0.35">
      <c r="H3603" s="19"/>
    </row>
    <row r="3604" spans="8:8" x14ac:dyDescent="0.35">
      <c r="H3604" s="19"/>
    </row>
    <row r="3605" spans="8:8" x14ac:dyDescent="0.35">
      <c r="H3605" s="19"/>
    </row>
    <row r="3606" spans="8:8" x14ac:dyDescent="0.35">
      <c r="H3606" s="19"/>
    </row>
    <row r="3607" spans="8:8" x14ac:dyDescent="0.35">
      <c r="H3607" s="19"/>
    </row>
    <row r="3608" spans="8:8" x14ac:dyDescent="0.35">
      <c r="H3608" s="19"/>
    </row>
    <row r="3609" spans="8:8" x14ac:dyDescent="0.35">
      <c r="H3609" s="19"/>
    </row>
    <row r="3610" spans="8:8" x14ac:dyDescent="0.35">
      <c r="H3610" s="19"/>
    </row>
    <row r="3611" spans="8:8" x14ac:dyDescent="0.35">
      <c r="H3611" s="19"/>
    </row>
    <row r="3612" spans="8:8" x14ac:dyDescent="0.35">
      <c r="H3612" s="19"/>
    </row>
    <row r="3613" spans="8:8" x14ac:dyDescent="0.35">
      <c r="H3613" s="19"/>
    </row>
    <row r="3614" spans="8:8" x14ac:dyDescent="0.35">
      <c r="H3614" s="19"/>
    </row>
    <row r="3615" spans="8:8" x14ac:dyDescent="0.35">
      <c r="H3615" s="19"/>
    </row>
    <row r="3616" spans="8:8" x14ac:dyDescent="0.35">
      <c r="H3616" s="19"/>
    </row>
    <row r="3617" spans="8:8" x14ac:dyDescent="0.35">
      <c r="H3617" s="19"/>
    </row>
    <row r="3618" spans="8:8" x14ac:dyDescent="0.35">
      <c r="H3618" s="19"/>
    </row>
    <row r="3619" spans="8:8" x14ac:dyDescent="0.35">
      <c r="H3619" s="19"/>
    </row>
    <row r="3620" spans="8:8" x14ac:dyDescent="0.35">
      <c r="H3620" s="19"/>
    </row>
    <row r="3621" spans="8:8" x14ac:dyDescent="0.35">
      <c r="H3621" s="19"/>
    </row>
    <row r="3622" spans="8:8" x14ac:dyDescent="0.35">
      <c r="H3622" s="19"/>
    </row>
    <row r="3623" spans="8:8" x14ac:dyDescent="0.35">
      <c r="H3623" s="19"/>
    </row>
    <row r="3624" spans="8:8" x14ac:dyDescent="0.35">
      <c r="H3624" s="19"/>
    </row>
    <row r="3625" spans="8:8" x14ac:dyDescent="0.35">
      <c r="H3625" s="19"/>
    </row>
    <row r="3626" spans="8:8" x14ac:dyDescent="0.35">
      <c r="H3626" s="19"/>
    </row>
    <row r="3627" spans="8:8" x14ac:dyDescent="0.35">
      <c r="H3627" s="19"/>
    </row>
    <row r="3628" spans="8:8" x14ac:dyDescent="0.35">
      <c r="H3628" s="19"/>
    </row>
    <row r="3629" spans="8:8" x14ac:dyDescent="0.35">
      <c r="H3629" s="19"/>
    </row>
    <row r="3630" spans="8:8" x14ac:dyDescent="0.35">
      <c r="H3630" s="19"/>
    </row>
    <row r="3631" spans="8:8" x14ac:dyDescent="0.35">
      <c r="H3631" s="19"/>
    </row>
    <row r="3632" spans="8:8" x14ac:dyDescent="0.35">
      <c r="H3632" s="19"/>
    </row>
    <row r="3633" spans="8:8" x14ac:dyDescent="0.35">
      <c r="H3633" s="19"/>
    </row>
    <row r="3634" spans="8:8" x14ac:dyDescent="0.35">
      <c r="H3634" s="19"/>
    </row>
    <row r="3635" spans="8:8" x14ac:dyDescent="0.35">
      <c r="H3635" s="19"/>
    </row>
    <row r="3636" spans="8:8" x14ac:dyDescent="0.35">
      <c r="H3636" s="19"/>
    </row>
    <row r="3637" spans="8:8" x14ac:dyDescent="0.35">
      <c r="H3637" s="19"/>
    </row>
    <row r="3638" spans="8:8" x14ac:dyDescent="0.35">
      <c r="H3638" s="19"/>
    </row>
    <row r="3639" spans="8:8" x14ac:dyDescent="0.35">
      <c r="H3639" s="19"/>
    </row>
    <row r="3640" spans="8:8" x14ac:dyDescent="0.35">
      <c r="H3640" s="19"/>
    </row>
    <row r="3641" spans="8:8" x14ac:dyDescent="0.35">
      <c r="H3641" s="19"/>
    </row>
    <row r="3642" spans="8:8" x14ac:dyDescent="0.35">
      <c r="H3642" s="19"/>
    </row>
    <row r="3643" spans="8:8" x14ac:dyDescent="0.35">
      <c r="H3643" s="19"/>
    </row>
    <row r="3644" spans="8:8" x14ac:dyDescent="0.35">
      <c r="H3644" s="19"/>
    </row>
    <row r="3645" spans="8:8" x14ac:dyDescent="0.35">
      <c r="H3645" s="19"/>
    </row>
    <row r="3646" spans="8:8" x14ac:dyDescent="0.35">
      <c r="H3646" s="19"/>
    </row>
    <row r="3647" spans="8:8" x14ac:dyDescent="0.35">
      <c r="H3647" s="19"/>
    </row>
    <row r="3648" spans="8:8" x14ac:dyDescent="0.35">
      <c r="H3648" s="19"/>
    </row>
    <row r="3649" spans="8:8" x14ac:dyDescent="0.35">
      <c r="H3649" s="19"/>
    </row>
    <row r="3650" spans="8:8" x14ac:dyDescent="0.35">
      <c r="H3650" s="19"/>
    </row>
    <row r="3651" spans="8:8" x14ac:dyDescent="0.35">
      <c r="H3651" s="19"/>
    </row>
    <row r="3652" spans="8:8" x14ac:dyDescent="0.35">
      <c r="H3652" s="19"/>
    </row>
    <row r="3653" spans="8:8" x14ac:dyDescent="0.35">
      <c r="H3653" s="19"/>
    </row>
    <row r="3654" spans="8:8" x14ac:dyDescent="0.35">
      <c r="H3654" s="19"/>
    </row>
    <row r="3655" spans="8:8" x14ac:dyDescent="0.35">
      <c r="H3655" s="19"/>
    </row>
    <row r="3656" spans="8:8" x14ac:dyDescent="0.35">
      <c r="H3656" s="19"/>
    </row>
    <row r="3657" spans="8:8" x14ac:dyDescent="0.35">
      <c r="H3657" s="19"/>
    </row>
    <row r="3658" spans="8:8" x14ac:dyDescent="0.35">
      <c r="H3658" s="19"/>
    </row>
    <row r="3659" spans="8:8" x14ac:dyDescent="0.35">
      <c r="H3659" s="19"/>
    </row>
    <row r="3660" spans="8:8" x14ac:dyDescent="0.35">
      <c r="H3660" s="19"/>
    </row>
    <row r="3661" spans="8:8" x14ac:dyDescent="0.35">
      <c r="H3661" s="19"/>
    </row>
    <row r="3662" spans="8:8" x14ac:dyDescent="0.35">
      <c r="H3662" s="19"/>
    </row>
    <row r="3663" spans="8:8" x14ac:dyDescent="0.35">
      <c r="H3663" s="19"/>
    </row>
    <row r="3664" spans="8:8" x14ac:dyDescent="0.35">
      <c r="H3664" s="19"/>
    </row>
    <row r="3665" spans="8:8" x14ac:dyDescent="0.35">
      <c r="H3665" s="19"/>
    </row>
    <row r="3666" spans="8:8" x14ac:dyDescent="0.35">
      <c r="H3666" s="19"/>
    </row>
    <row r="3667" spans="8:8" x14ac:dyDescent="0.35">
      <c r="H3667" s="19"/>
    </row>
    <row r="3668" spans="8:8" x14ac:dyDescent="0.35">
      <c r="H3668" s="19"/>
    </row>
    <row r="3669" spans="8:8" x14ac:dyDescent="0.35">
      <c r="H3669" s="19"/>
    </row>
    <row r="3670" spans="8:8" x14ac:dyDescent="0.35">
      <c r="H3670" s="19"/>
    </row>
    <row r="3671" spans="8:8" x14ac:dyDescent="0.35">
      <c r="H3671" s="19"/>
    </row>
    <row r="3672" spans="8:8" x14ac:dyDescent="0.35">
      <c r="H3672" s="19"/>
    </row>
    <row r="3673" spans="8:8" x14ac:dyDescent="0.35">
      <c r="H3673" s="19"/>
    </row>
    <row r="3674" spans="8:8" x14ac:dyDescent="0.35">
      <c r="H3674" s="19"/>
    </row>
    <row r="3675" spans="8:8" x14ac:dyDescent="0.35">
      <c r="H3675" s="19"/>
    </row>
    <row r="3676" spans="8:8" x14ac:dyDescent="0.35">
      <c r="H3676" s="19"/>
    </row>
    <row r="3677" spans="8:8" x14ac:dyDescent="0.35">
      <c r="H3677" s="19"/>
    </row>
    <row r="3678" spans="8:8" x14ac:dyDescent="0.35">
      <c r="H3678" s="19"/>
    </row>
    <row r="3679" spans="8:8" x14ac:dyDescent="0.35">
      <c r="H3679" s="19"/>
    </row>
    <row r="3680" spans="8:8" x14ac:dyDescent="0.35">
      <c r="H3680" s="19"/>
    </row>
    <row r="3681" spans="8:8" x14ac:dyDescent="0.35">
      <c r="H3681" s="19"/>
    </row>
    <row r="3682" spans="8:8" x14ac:dyDescent="0.35">
      <c r="H3682" s="19"/>
    </row>
    <row r="3683" spans="8:8" x14ac:dyDescent="0.35">
      <c r="H3683" s="19"/>
    </row>
    <row r="3684" spans="8:8" x14ac:dyDescent="0.35">
      <c r="H3684" s="19"/>
    </row>
    <row r="3685" spans="8:8" x14ac:dyDescent="0.35">
      <c r="H3685" s="19"/>
    </row>
    <row r="3686" spans="8:8" x14ac:dyDescent="0.35">
      <c r="H3686" s="19"/>
    </row>
    <row r="3687" spans="8:8" x14ac:dyDescent="0.35">
      <c r="H3687" s="19"/>
    </row>
    <row r="3688" spans="8:8" x14ac:dyDescent="0.35">
      <c r="H3688" s="19"/>
    </row>
    <row r="3689" spans="8:8" x14ac:dyDescent="0.35">
      <c r="H3689" s="19"/>
    </row>
    <row r="3690" spans="8:8" x14ac:dyDescent="0.35">
      <c r="H3690" s="19"/>
    </row>
    <row r="3691" spans="8:8" x14ac:dyDescent="0.35">
      <c r="H3691" s="19"/>
    </row>
    <row r="3692" spans="8:8" x14ac:dyDescent="0.35">
      <c r="H3692" s="19"/>
    </row>
    <row r="3693" spans="8:8" x14ac:dyDescent="0.35">
      <c r="H3693" s="19"/>
    </row>
    <row r="3694" spans="8:8" x14ac:dyDescent="0.35">
      <c r="H3694" s="19"/>
    </row>
    <row r="3695" spans="8:8" x14ac:dyDescent="0.35">
      <c r="H3695" s="19"/>
    </row>
    <row r="3696" spans="8:8" x14ac:dyDescent="0.35">
      <c r="H3696" s="19"/>
    </row>
    <row r="3697" spans="8:8" x14ac:dyDescent="0.35">
      <c r="H3697" s="19"/>
    </row>
    <row r="3698" spans="8:8" x14ac:dyDescent="0.35">
      <c r="H3698" s="19"/>
    </row>
    <row r="3699" spans="8:8" x14ac:dyDescent="0.35">
      <c r="H3699" s="19"/>
    </row>
    <row r="3700" spans="8:8" x14ac:dyDescent="0.35">
      <c r="H3700" s="19"/>
    </row>
    <row r="3701" spans="8:8" x14ac:dyDescent="0.35">
      <c r="H3701" s="19"/>
    </row>
    <row r="3702" spans="8:8" x14ac:dyDescent="0.35">
      <c r="H3702" s="19"/>
    </row>
    <row r="3703" spans="8:8" x14ac:dyDescent="0.35">
      <c r="H3703" s="19"/>
    </row>
    <row r="3704" spans="8:8" x14ac:dyDescent="0.35">
      <c r="H3704" s="19"/>
    </row>
    <row r="3705" spans="8:8" x14ac:dyDescent="0.35">
      <c r="H3705" s="19"/>
    </row>
    <row r="3706" spans="8:8" x14ac:dyDescent="0.35">
      <c r="H3706" s="19"/>
    </row>
    <row r="3707" spans="8:8" x14ac:dyDescent="0.35">
      <c r="H3707" s="19"/>
    </row>
    <row r="3708" spans="8:8" x14ac:dyDescent="0.35">
      <c r="H3708" s="19"/>
    </row>
    <row r="3709" spans="8:8" x14ac:dyDescent="0.35">
      <c r="H3709" s="19"/>
    </row>
    <row r="3710" spans="8:8" x14ac:dyDescent="0.35">
      <c r="H3710" s="19"/>
    </row>
    <row r="3711" spans="8:8" x14ac:dyDescent="0.35">
      <c r="H3711" s="19"/>
    </row>
    <row r="3712" spans="8:8" x14ac:dyDescent="0.35">
      <c r="H3712" s="19"/>
    </row>
    <row r="3713" spans="8:8" x14ac:dyDescent="0.35">
      <c r="H3713" s="19"/>
    </row>
    <row r="3714" spans="8:8" x14ac:dyDescent="0.35">
      <c r="H3714" s="19"/>
    </row>
    <row r="3715" spans="8:8" x14ac:dyDescent="0.35">
      <c r="H3715" s="19"/>
    </row>
    <row r="3716" spans="8:8" x14ac:dyDescent="0.35">
      <c r="H3716" s="19"/>
    </row>
    <row r="3717" spans="8:8" x14ac:dyDescent="0.35">
      <c r="H3717" s="19"/>
    </row>
    <row r="3718" spans="8:8" x14ac:dyDescent="0.35">
      <c r="H3718" s="19"/>
    </row>
    <row r="3719" spans="8:8" x14ac:dyDescent="0.35">
      <c r="H3719" s="19"/>
    </row>
    <row r="3720" spans="8:8" x14ac:dyDescent="0.35">
      <c r="H3720" s="19"/>
    </row>
    <row r="3721" spans="8:8" x14ac:dyDescent="0.35">
      <c r="H3721" s="19"/>
    </row>
    <row r="3722" spans="8:8" x14ac:dyDescent="0.35">
      <c r="H3722" s="19"/>
    </row>
    <row r="3723" spans="8:8" x14ac:dyDescent="0.35">
      <c r="H3723" s="19"/>
    </row>
    <row r="3724" spans="8:8" x14ac:dyDescent="0.35">
      <c r="H3724" s="19"/>
    </row>
    <row r="3725" spans="8:8" x14ac:dyDescent="0.35">
      <c r="H3725" s="19"/>
    </row>
    <row r="3726" spans="8:8" x14ac:dyDescent="0.35">
      <c r="H3726" s="19"/>
    </row>
    <row r="3727" spans="8:8" x14ac:dyDescent="0.35">
      <c r="H3727" s="19"/>
    </row>
    <row r="3728" spans="8:8" x14ac:dyDescent="0.35">
      <c r="H3728" s="19"/>
    </row>
    <row r="3729" spans="8:8" x14ac:dyDescent="0.35">
      <c r="H3729" s="19"/>
    </row>
    <row r="3730" spans="8:8" x14ac:dyDescent="0.35">
      <c r="H3730" s="19"/>
    </row>
    <row r="3731" spans="8:8" x14ac:dyDescent="0.35">
      <c r="H3731" s="19"/>
    </row>
    <row r="3732" spans="8:8" x14ac:dyDescent="0.35">
      <c r="H3732" s="19"/>
    </row>
    <row r="3733" spans="8:8" x14ac:dyDescent="0.35">
      <c r="H3733" s="19"/>
    </row>
    <row r="3734" spans="8:8" x14ac:dyDescent="0.35">
      <c r="H3734" s="19"/>
    </row>
    <row r="3735" spans="8:8" x14ac:dyDescent="0.35">
      <c r="H3735" s="19"/>
    </row>
    <row r="3736" spans="8:8" x14ac:dyDescent="0.35">
      <c r="H3736" s="19"/>
    </row>
    <row r="3737" spans="8:8" x14ac:dyDescent="0.35">
      <c r="H3737" s="19"/>
    </row>
    <row r="3738" spans="8:8" x14ac:dyDescent="0.35">
      <c r="H3738" s="19"/>
    </row>
    <row r="3739" spans="8:8" x14ac:dyDescent="0.35">
      <c r="H3739" s="19"/>
    </row>
    <row r="3740" spans="8:8" x14ac:dyDescent="0.35">
      <c r="H3740" s="19"/>
    </row>
    <row r="3741" spans="8:8" x14ac:dyDescent="0.35">
      <c r="H3741" s="19"/>
    </row>
    <row r="3742" spans="8:8" x14ac:dyDescent="0.35">
      <c r="H3742" s="19"/>
    </row>
    <row r="3743" spans="8:8" x14ac:dyDescent="0.35">
      <c r="H3743" s="19"/>
    </row>
    <row r="3744" spans="8:8" x14ac:dyDescent="0.35">
      <c r="H3744" s="19"/>
    </row>
    <row r="3745" spans="8:8" x14ac:dyDescent="0.35">
      <c r="H3745" s="19"/>
    </row>
    <row r="3746" spans="8:8" x14ac:dyDescent="0.35">
      <c r="H3746" s="19"/>
    </row>
    <row r="3747" spans="8:8" x14ac:dyDescent="0.35">
      <c r="H3747" s="19"/>
    </row>
    <row r="3748" spans="8:8" x14ac:dyDescent="0.35">
      <c r="H3748" s="19"/>
    </row>
    <row r="3749" spans="8:8" x14ac:dyDescent="0.35">
      <c r="H3749" s="19"/>
    </row>
    <row r="3750" spans="8:8" x14ac:dyDescent="0.35">
      <c r="H3750" s="19"/>
    </row>
    <row r="3751" spans="8:8" x14ac:dyDescent="0.35">
      <c r="H3751" s="19"/>
    </row>
    <row r="3752" spans="8:8" x14ac:dyDescent="0.35">
      <c r="H3752" s="19"/>
    </row>
    <row r="3753" spans="8:8" x14ac:dyDescent="0.35">
      <c r="H3753" s="19"/>
    </row>
    <row r="3754" spans="8:8" x14ac:dyDescent="0.35">
      <c r="H3754" s="19"/>
    </row>
    <row r="3755" spans="8:8" x14ac:dyDescent="0.35">
      <c r="H3755" s="19"/>
    </row>
    <row r="3756" spans="8:8" x14ac:dyDescent="0.35">
      <c r="H3756" s="19"/>
    </row>
    <row r="3757" spans="8:8" x14ac:dyDescent="0.35">
      <c r="H3757" s="19"/>
    </row>
    <row r="3758" spans="8:8" x14ac:dyDescent="0.35">
      <c r="H3758" s="19"/>
    </row>
    <row r="3759" spans="8:8" x14ac:dyDescent="0.35">
      <c r="H3759" s="19"/>
    </row>
    <row r="3760" spans="8:8" x14ac:dyDescent="0.35">
      <c r="H3760" s="19"/>
    </row>
    <row r="3761" spans="8:8" x14ac:dyDescent="0.35">
      <c r="H3761" s="19"/>
    </row>
    <row r="3762" spans="8:8" x14ac:dyDescent="0.35">
      <c r="H3762" s="19"/>
    </row>
    <row r="3763" spans="8:8" x14ac:dyDescent="0.35">
      <c r="H3763" s="19"/>
    </row>
    <row r="3764" spans="8:8" x14ac:dyDescent="0.35">
      <c r="H3764" s="19"/>
    </row>
    <row r="3765" spans="8:8" x14ac:dyDescent="0.35">
      <c r="H3765" s="19"/>
    </row>
    <row r="3766" spans="8:8" x14ac:dyDescent="0.35">
      <c r="H3766" s="19"/>
    </row>
    <row r="3767" spans="8:8" x14ac:dyDescent="0.35">
      <c r="H3767" s="19"/>
    </row>
    <row r="3768" spans="8:8" x14ac:dyDescent="0.35">
      <c r="H3768" s="19"/>
    </row>
    <row r="3769" spans="8:8" x14ac:dyDescent="0.35">
      <c r="H3769" s="19"/>
    </row>
    <row r="3770" spans="8:8" x14ac:dyDescent="0.35">
      <c r="H3770" s="19"/>
    </row>
    <row r="3771" spans="8:8" x14ac:dyDescent="0.35">
      <c r="H3771" s="19"/>
    </row>
    <row r="3772" spans="8:8" x14ac:dyDescent="0.35">
      <c r="H3772" s="19"/>
    </row>
    <row r="3773" spans="8:8" x14ac:dyDescent="0.35">
      <c r="H3773" s="19"/>
    </row>
    <row r="3774" spans="8:8" x14ac:dyDescent="0.35">
      <c r="H3774" s="19"/>
    </row>
    <row r="3775" spans="8:8" x14ac:dyDescent="0.35">
      <c r="H3775" s="19"/>
    </row>
    <row r="3776" spans="8:8" x14ac:dyDescent="0.35">
      <c r="H3776" s="19"/>
    </row>
    <row r="3777" spans="8:8" x14ac:dyDescent="0.35">
      <c r="H3777" s="19"/>
    </row>
    <row r="3778" spans="8:8" x14ac:dyDescent="0.35">
      <c r="H3778" s="19"/>
    </row>
    <row r="3779" spans="8:8" x14ac:dyDescent="0.35">
      <c r="H3779" s="19"/>
    </row>
    <row r="3780" spans="8:8" x14ac:dyDescent="0.35">
      <c r="H3780" s="19"/>
    </row>
    <row r="3781" spans="8:8" x14ac:dyDescent="0.35">
      <c r="H3781" s="19"/>
    </row>
    <row r="3782" spans="8:8" x14ac:dyDescent="0.35">
      <c r="H3782" s="19"/>
    </row>
    <row r="3783" spans="8:8" x14ac:dyDescent="0.35">
      <c r="H3783" s="19"/>
    </row>
    <row r="3784" spans="8:8" x14ac:dyDescent="0.35">
      <c r="H3784" s="19"/>
    </row>
    <row r="3785" spans="8:8" x14ac:dyDescent="0.35">
      <c r="H3785" s="19"/>
    </row>
    <row r="3786" spans="8:8" x14ac:dyDescent="0.35">
      <c r="H3786" s="19"/>
    </row>
    <row r="3787" spans="8:8" x14ac:dyDescent="0.35">
      <c r="H3787" s="19"/>
    </row>
    <row r="3788" spans="8:8" x14ac:dyDescent="0.35">
      <c r="H3788" s="19"/>
    </row>
    <row r="3789" spans="8:8" x14ac:dyDescent="0.35">
      <c r="H3789" s="19"/>
    </row>
    <row r="3790" spans="8:8" x14ac:dyDescent="0.35">
      <c r="H3790" s="19"/>
    </row>
    <row r="3791" spans="8:8" x14ac:dyDescent="0.35">
      <c r="H3791" s="19"/>
    </row>
    <row r="3792" spans="8:8" x14ac:dyDescent="0.35">
      <c r="H3792" s="19"/>
    </row>
    <row r="3793" spans="8:8" x14ac:dyDescent="0.35">
      <c r="H3793" s="19"/>
    </row>
    <row r="3794" spans="8:8" x14ac:dyDescent="0.35">
      <c r="H3794" s="19"/>
    </row>
    <row r="3795" spans="8:8" x14ac:dyDescent="0.35">
      <c r="H3795" s="19"/>
    </row>
    <row r="3796" spans="8:8" x14ac:dyDescent="0.35">
      <c r="H3796" s="19"/>
    </row>
    <row r="3797" spans="8:8" x14ac:dyDescent="0.35">
      <c r="H3797" s="19"/>
    </row>
    <row r="3798" spans="8:8" x14ac:dyDescent="0.35">
      <c r="H3798" s="19"/>
    </row>
    <row r="3799" spans="8:8" x14ac:dyDescent="0.35">
      <c r="H3799" s="19"/>
    </row>
    <row r="3800" spans="8:8" x14ac:dyDescent="0.35">
      <c r="H3800" s="19"/>
    </row>
    <row r="3801" spans="8:8" x14ac:dyDescent="0.35">
      <c r="H3801" s="19"/>
    </row>
    <row r="3802" spans="8:8" x14ac:dyDescent="0.35">
      <c r="H3802" s="19"/>
    </row>
    <row r="3803" spans="8:8" x14ac:dyDescent="0.35">
      <c r="H3803" s="19"/>
    </row>
    <row r="3804" spans="8:8" x14ac:dyDescent="0.35">
      <c r="H3804" s="19"/>
    </row>
    <row r="3805" spans="8:8" x14ac:dyDescent="0.35">
      <c r="H3805" s="19"/>
    </row>
    <row r="3806" spans="8:8" x14ac:dyDescent="0.35">
      <c r="H3806" s="19"/>
    </row>
    <row r="3807" spans="8:8" x14ac:dyDescent="0.35">
      <c r="H3807" s="19"/>
    </row>
    <row r="3808" spans="8:8" x14ac:dyDescent="0.35">
      <c r="H3808" s="19"/>
    </row>
    <row r="3809" spans="8:8" x14ac:dyDescent="0.35">
      <c r="H3809" s="19"/>
    </row>
    <row r="3810" spans="8:8" x14ac:dyDescent="0.35">
      <c r="H3810" s="19"/>
    </row>
    <row r="3811" spans="8:8" x14ac:dyDescent="0.35">
      <c r="H3811" s="19"/>
    </row>
    <row r="3812" spans="8:8" x14ac:dyDescent="0.35">
      <c r="H3812" s="19"/>
    </row>
    <row r="3813" spans="8:8" x14ac:dyDescent="0.35">
      <c r="H3813" s="19"/>
    </row>
    <row r="3814" spans="8:8" x14ac:dyDescent="0.35">
      <c r="H3814" s="19"/>
    </row>
    <row r="3815" spans="8:8" x14ac:dyDescent="0.35">
      <c r="H3815" s="19"/>
    </row>
    <row r="3816" spans="8:8" x14ac:dyDescent="0.35">
      <c r="H3816" s="19"/>
    </row>
    <row r="3817" spans="8:8" x14ac:dyDescent="0.35">
      <c r="H3817" s="19"/>
    </row>
    <row r="3818" spans="8:8" x14ac:dyDescent="0.35">
      <c r="H3818" s="19"/>
    </row>
    <row r="3819" spans="8:8" x14ac:dyDescent="0.35">
      <c r="H3819" s="19"/>
    </row>
    <row r="3820" spans="8:8" x14ac:dyDescent="0.35">
      <c r="H3820" s="19"/>
    </row>
    <row r="3821" spans="8:8" x14ac:dyDescent="0.35">
      <c r="H3821" s="19"/>
    </row>
    <row r="3822" spans="8:8" x14ac:dyDescent="0.35">
      <c r="H3822" s="19"/>
    </row>
    <row r="3823" spans="8:8" x14ac:dyDescent="0.35">
      <c r="H3823" s="19"/>
    </row>
    <row r="3824" spans="8:8" x14ac:dyDescent="0.35">
      <c r="H3824" s="19"/>
    </row>
    <row r="3825" spans="8:8" x14ac:dyDescent="0.35">
      <c r="H3825" s="19"/>
    </row>
    <row r="3826" spans="8:8" x14ac:dyDescent="0.35">
      <c r="H3826" s="19"/>
    </row>
    <row r="3827" spans="8:8" x14ac:dyDescent="0.35">
      <c r="H3827" s="19"/>
    </row>
    <row r="3828" spans="8:8" x14ac:dyDescent="0.35">
      <c r="H3828" s="19"/>
    </row>
    <row r="3829" spans="8:8" x14ac:dyDescent="0.35">
      <c r="H3829" s="19"/>
    </row>
    <row r="3830" spans="8:8" x14ac:dyDescent="0.35">
      <c r="H3830" s="19"/>
    </row>
    <row r="3831" spans="8:8" x14ac:dyDescent="0.35">
      <c r="H3831" s="19"/>
    </row>
    <row r="3832" spans="8:8" x14ac:dyDescent="0.35">
      <c r="H3832" s="19"/>
    </row>
    <row r="3833" spans="8:8" x14ac:dyDescent="0.35">
      <c r="H3833" s="19"/>
    </row>
    <row r="3834" spans="8:8" x14ac:dyDescent="0.35">
      <c r="H3834" s="19"/>
    </row>
    <row r="3835" spans="8:8" x14ac:dyDescent="0.35">
      <c r="H3835" s="19"/>
    </row>
    <row r="3836" spans="8:8" x14ac:dyDescent="0.35">
      <c r="H3836" s="19"/>
    </row>
    <row r="3837" spans="8:8" x14ac:dyDescent="0.35">
      <c r="H3837" s="19"/>
    </row>
    <row r="3838" spans="8:8" x14ac:dyDescent="0.35">
      <c r="H3838" s="19"/>
    </row>
    <row r="3839" spans="8:8" x14ac:dyDescent="0.35">
      <c r="H3839" s="19"/>
    </row>
    <row r="3840" spans="8:8" x14ac:dyDescent="0.35">
      <c r="H3840" s="19"/>
    </row>
    <row r="3841" spans="8:8" x14ac:dyDescent="0.35">
      <c r="H3841" s="19"/>
    </row>
    <row r="3842" spans="8:8" x14ac:dyDescent="0.35">
      <c r="H3842" s="19"/>
    </row>
    <row r="3843" spans="8:8" x14ac:dyDescent="0.35">
      <c r="H3843" s="19"/>
    </row>
    <row r="3844" spans="8:8" x14ac:dyDescent="0.35">
      <c r="H3844" s="19"/>
    </row>
    <row r="3845" spans="8:8" x14ac:dyDescent="0.35">
      <c r="H3845" s="19"/>
    </row>
    <row r="3846" spans="8:8" x14ac:dyDescent="0.35">
      <c r="H3846" s="19"/>
    </row>
    <row r="3847" spans="8:8" x14ac:dyDescent="0.35">
      <c r="H3847" s="19"/>
    </row>
    <row r="3848" spans="8:8" x14ac:dyDescent="0.35">
      <c r="H3848" s="19"/>
    </row>
    <row r="3849" spans="8:8" x14ac:dyDescent="0.35">
      <c r="H3849" s="19"/>
    </row>
    <row r="3850" spans="8:8" x14ac:dyDescent="0.35">
      <c r="H3850" s="19"/>
    </row>
    <row r="3851" spans="8:8" x14ac:dyDescent="0.35">
      <c r="H3851" s="19"/>
    </row>
    <row r="3852" spans="8:8" x14ac:dyDescent="0.35">
      <c r="H3852" s="19"/>
    </row>
    <row r="3853" spans="8:8" x14ac:dyDescent="0.35">
      <c r="H3853" s="19"/>
    </row>
    <row r="3854" spans="8:8" x14ac:dyDescent="0.35">
      <c r="H3854" s="19"/>
    </row>
    <row r="3855" spans="8:8" x14ac:dyDescent="0.35">
      <c r="H3855" s="19"/>
    </row>
    <row r="3856" spans="8:8" x14ac:dyDescent="0.35">
      <c r="H3856" s="19"/>
    </row>
    <row r="3857" spans="8:8" x14ac:dyDescent="0.35">
      <c r="H3857" s="19"/>
    </row>
    <row r="3858" spans="8:8" x14ac:dyDescent="0.35">
      <c r="H3858" s="19"/>
    </row>
    <row r="3859" spans="8:8" x14ac:dyDescent="0.35">
      <c r="H3859" s="19"/>
    </row>
    <row r="3860" spans="8:8" x14ac:dyDescent="0.35">
      <c r="H3860" s="19"/>
    </row>
    <row r="3861" spans="8:8" x14ac:dyDescent="0.35">
      <c r="H3861" s="19"/>
    </row>
    <row r="3862" spans="8:8" x14ac:dyDescent="0.35">
      <c r="H3862" s="19"/>
    </row>
    <row r="3863" spans="8:8" x14ac:dyDescent="0.35">
      <c r="H3863" s="19"/>
    </row>
    <row r="3864" spans="8:8" x14ac:dyDescent="0.35">
      <c r="H3864" s="19"/>
    </row>
    <row r="3865" spans="8:8" x14ac:dyDescent="0.35">
      <c r="H3865" s="19"/>
    </row>
    <row r="3866" spans="8:8" x14ac:dyDescent="0.35">
      <c r="H3866" s="19"/>
    </row>
    <row r="3867" spans="8:8" x14ac:dyDescent="0.35">
      <c r="H3867" s="19"/>
    </row>
    <row r="3868" spans="8:8" x14ac:dyDescent="0.35">
      <c r="H3868" s="19"/>
    </row>
    <row r="3869" spans="8:8" x14ac:dyDescent="0.35">
      <c r="H3869" s="19"/>
    </row>
    <row r="3870" spans="8:8" x14ac:dyDescent="0.35">
      <c r="H3870" s="19"/>
    </row>
    <row r="3871" spans="8:8" x14ac:dyDescent="0.35">
      <c r="H3871" s="19"/>
    </row>
    <row r="3872" spans="8:8" x14ac:dyDescent="0.35">
      <c r="H3872" s="19"/>
    </row>
    <row r="3873" spans="8:8" x14ac:dyDescent="0.35">
      <c r="H3873" s="19"/>
    </row>
    <row r="3874" spans="8:8" x14ac:dyDescent="0.35">
      <c r="H3874" s="19"/>
    </row>
    <row r="3875" spans="8:8" x14ac:dyDescent="0.35">
      <c r="H3875" s="19"/>
    </row>
    <row r="3876" spans="8:8" x14ac:dyDescent="0.35">
      <c r="H3876" s="19"/>
    </row>
    <row r="3877" spans="8:8" x14ac:dyDescent="0.35">
      <c r="H3877" s="19"/>
    </row>
    <row r="3878" spans="8:8" x14ac:dyDescent="0.35">
      <c r="H3878" s="19"/>
    </row>
    <row r="3879" spans="8:8" x14ac:dyDescent="0.35">
      <c r="H3879" s="19"/>
    </row>
    <row r="3880" spans="8:8" x14ac:dyDescent="0.35">
      <c r="H3880" s="19"/>
    </row>
    <row r="3881" spans="8:8" x14ac:dyDescent="0.35">
      <c r="H3881" s="19"/>
    </row>
    <row r="3882" spans="8:8" x14ac:dyDescent="0.35">
      <c r="H3882" s="19"/>
    </row>
    <row r="3883" spans="8:8" x14ac:dyDescent="0.35">
      <c r="H3883" s="19"/>
    </row>
    <row r="3884" spans="8:8" x14ac:dyDescent="0.35">
      <c r="H3884" s="19"/>
    </row>
    <row r="3885" spans="8:8" x14ac:dyDescent="0.35">
      <c r="H3885" s="19"/>
    </row>
    <row r="3886" spans="8:8" x14ac:dyDescent="0.35">
      <c r="H3886" s="19"/>
    </row>
    <row r="3887" spans="8:8" x14ac:dyDescent="0.35">
      <c r="H3887" s="19"/>
    </row>
    <row r="3888" spans="8:8" x14ac:dyDescent="0.35">
      <c r="H3888" s="19"/>
    </row>
    <row r="3889" spans="8:8" x14ac:dyDescent="0.35">
      <c r="H3889" s="19"/>
    </row>
    <row r="3890" spans="8:8" x14ac:dyDescent="0.35">
      <c r="H3890" s="19"/>
    </row>
    <row r="3891" spans="8:8" x14ac:dyDescent="0.35">
      <c r="H3891" s="19"/>
    </row>
    <row r="3892" spans="8:8" x14ac:dyDescent="0.35">
      <c r="H3892" s="19"/>
    </row>
    <row r="3893" spans="8:8" x14ac:dyDescent="0.35">
      <c r="H3893" s="19"/>
    </row>
    <row r="3894" spans="8:8" x14ac:dyDescent="0.35">
      <c r="H3894" s="19"/>
    </row>
    <row r="3895" spans="8:8" x14ac:dyDescent="0.35">
      <c r="H3895" s="19"/>
    </row>
    <row r="3896" spans="8:8" x14ac:dyDescent="0.35">
      <c r="H3896" s="19"/>
    </row>
    <row r="3897" spans="8:8" x14ac:dyDescent="0.35">
      <c r="H3897" s="19"/>
    </row>
    <row r="3898" spans="8:8" x14ac:dyDescent="0.35">
      <c r="H3898" s="19"/>
    </row>
    <row r="3899" spans="8:8" x14ac:dyDescent="0.35">
      <c r="H3899" s="19"/>
    </row>
    <row r="3900" spans="8:8" x14ac:dyDescent="0.35">
      <c r="H3900" s="19"/>
    </row>
    <row r="3901" spans="8:8" x14ac:dyDescent="0.35">
      <c r="H3901" s="19"/>
    </row>
    <row r="3902" spans="8:8" x14ac:dyDescent="0.35">
      <c r="H3902" s="19"/>
    </row>
    <row r="3903" spans="8:8" x14ac:dyDescent="0.35">
      <c r="H3903" s="19"/>
    </row>
    <row r="3904" spans="8:8" x14ac:dyDescent="0.35">
      <c r="H3904" s="19"/>
    </row>
    <row r="3905" spans="8:8" x14ac:dyDescent="0.35">
      <c r="H3905" s="19"/>
    </row>
    <row r="3906" spans="8:8" x14ac:dyDescent="0.35">
      <c r="H3906" s="19"/>
    </row>
    <row r="3907" spans="8:8" x14ac:dyDescent="0.35">
      <c r="H3907" s="19"/>
    </row>
    <row r="3908" spans="8:8" x14ac:dyDescent="0.35">
      <c r="H3908" s="19"/>
    </row>
    <row r="3909" spans="8:8" x14ac:dyDescent="0.35">
      <c r="H3909" s="19"/>
    </row>
    <row r="3910" spans="8:8" x14ac:dyDescent="0.35">
      <c r="H3910" s="19"/>
    </row>
    <row r="3911" spans="8:8" x14ac:dyDescent="0.35">
      <c r="H3911" s="19"/>
    </row>
    <row r="3912" spans="8:8" x14ac:dyDescent="0.35">
      <c r="H3912" s="19"/>
    </row>
    <row r="3913" spans="8:8" x14ac:dyDescent="0.35">
      <c r="H3913" s="19"/>
    </row>
    <row r="3914" spans="8:8" x14ac:dyDescent="0.35">
      <c r="H3914" s="19"/>
    </row>
    <row r="3915" spans="8:8" x14ac:dyDescent="0.35">
      <c r="H3915" s="19"/>
    </row>
    <row r="3916" spans="8:8" x14ac:dyDescent="0.35">
      <c r="H3916" s="19"/>
    </row>
    <row r="3917" spans="8:8" x14ac:dyDescent="0.35">
      <c r="H3917" s="19"/>
    </row>
    <row r="3918" spans="8:8" x14ac:dyDescent="0.35">
      <c r="H3918" s="19"/>
    </row>
    <row r="3919" spans="8:8" x14ac:dyDescent="0.35">
      <c r="H3919" s="19"/>
    </row>
    <row r="3920" spans="8:8" x14ac:dyDescent="0.35">
      <c r="H3920" s="19"/>
    </row>
    <row r="3921" spans="8:8" x14ac:dyDescent="0.35">
      <c r="H3921" s="19"/>
    </row>
    <row r="3922" spans="8:8" x14ac:dyDescent="0.35">
      <c r="H3922" s="19"/>
    </row>
    <row r="3923" spans="8:8" x14ac:dyDescent="0.35">
      <c r="H3923" s="19"/>
    </row>
    <row r="3924" spans="8:8" x14ac:dyDescent="0.35">
      <c r="H3924" s="19"/>
    </row>
    <row r="3925" spans="8:8" x14ac:dyDescent="0.35">
      <c r="H3925" s="19"/>
    </row>
    <row r="3926" spans="8:8" x14ac:dyDescent="0.35">
      <c r="H3926" s="19"/>
    </row>
    <row r="3927" spans="8:8" x14ac:dyDescent="0.35">
      <c r="H3927" s="19"/>
    </row>
    <row r="3928" spans="8:8" x14ac:dyDescent="0.35">
      <c r="H3928" s="19"/>
    </row>
    <row r="3929" spans="8:8" x14ac:dyDescent="0.35">
      <c r="H3929" s="19"/>
    </row>
    <row r="3930" spans="8:8" x14ac:dyDescent="0.35">
      <c r="H3930" s="19"/>
    </row>
    <row r="3931" spans="8:8" x14ac:dyDescent="0.35">
      <c r="H3931" s="19"/>
    </row>
    <row r="3932" spans="8:8" x14ac:dyDescent="0.35">
      <c r="H3932" s="19"/>
    </row>
    <row r="3933" spans="8:8" x14ac:dyDescent="0.35">
      <c r="H3933" s="19"/>
    </row>
    <row r="3934" spans="8:8" x14ac:dyDescent="0.35">
      <c r="H3934" s="19"/>
    </row>
    <row r="3935" spans="8:8" x14ac:dyDescent="0.35">
      <c r="H3935" s="19"/>
    </row>
    <row r="3936" spans="8:8" x14ac:dyDescent="0.35">
      <c r="H3936" s="19"/>
    </row>
    <row r="3937" spans="8:8" x14ac:dyDescent="0.35">
      <c r="H3937" s="19"/>
    </row>
    <row r="3938" spans="8:8" x14ac:dyDescent="0.35">
      <c r="H3938" s="19"/>
    </row>
    <row r="3939" spans="8:8" x14ac:dyDescent="0.35">
      <c r="H3939" s="19"/>
    </row>
    <row r="3940" spans="8:8" x14ac:dyDescent="0.35">
      <c r="H3940" s="19"/>
    </row>
    <row r="3941" spans="8:8" x14ac:dyDescent="0.35">
      <c r="H3941" s="19"/>
    </row>
    <row r="3942" spans="8:8" x14ac:dyDescent="0.35">
      <c r="H3942" s="19"/>
    </row>
    <row r="3943" spans="8:8" x14ac:dyDescent="0.35">
      <c r="H3943" s="19"/>
    </row>
    <row r="3944" spans="8:8" x14ac:dyDescent="0.35">
      <c r="H3944" s="19"/>
    </row>
    <row r="3945" spans="8:8" x14ac:dyDescent="0.35">
      <c r="H3945" s="19"/>
    </row>
    <row r="3946" spans="8:8" x14ac:dyDescent="0.35">
      <c r="H3946" s="19"/>
    </row>
    <row r="3947" spans="8:8" x14ac:dyDescent="0.35">
      <c r="H3947" s="19"/>
    </row>
    <row r="3948" spans="8:8" x14ac:dyDescent="0.35">
      <c r="H3948" s="19"/>
    </row>
    <row r="3949" spans="8:8" x14ac:dyDescent="0.35">
      <c r="H3949" s="19"/>
    </row>
    <row r="3950" spans="8:8" x14ac:dyDescent="0.35">
      <c r="H3950" s="19"/>
    </row>
    <row r="3951" spans="8:8" x14ac:dyDescent="0.35">
      <c r="H3951" s="19"/>
    </row>
    <row r="3952" spans="8:8" x14ac:dyDescent="0.35">
      <c r="H3952" s="19"/>
    </row>
    <row r="3953" spans="8:8" x14ac:dyDescent="0.35">
      <c r="H3953" s="19"/>
    </row>
    <row r="3954" spans="8:8" x14ac:dyDescent="0.35">
      <c r="H3954" s="19"/>
    </row>
    <row r="3955" spans="8:8" x14ac:dyDescent="0.35">
      <c r="H3955" s="19"/>
    </row>
    <row r="3956" spans="8:8" x14ac:dyDescent="0.35">
      <c r="H3956" s="19"/>
    </row>
    <row r="3957" spans="8:8" x14ac:dyDescent="0.35">
      <c r="H3957" s="19"/>
    </row>
    <row r="3958" spans="8:8" x14ac:dyDescent="0.35">
      <c r="H3958" s="19"/>
    </row>
    <row r="3959" spans="8:8" x14ac:dyDescent="0.35">
      <c r="H3959" s="19"/>
    </row>
    <row r="3960" spans="8:8" x14ac:dyDescent="0.35">
      <c r="H3960" s="19"/>
    </row>
    <row r="3961" spans="8:8" x14ac:dyDescent="0.35">
      <c r="H3961" s="19"/>
    </row>
    <row r="3962" spans="8:8" x14ac:dyDescent="0.35">
      <c r="H3962" s="19"/>
    </row>
    <row r="3963" spans="8:8" x14ac:dyDescent="0.35">
      <c r="H3963" s="19"/>
    </row>
    <row r="3964" spans="8:8" x14ac:dyDescent="0.35">
      <c r="H3964" s="19"/>
    </row>
    <row r="3965" spans="8:8" x14ac:dyDescent="0.35">
      <c r="H3965" s="19"/>
    </row>
    <row r="3966" spans="8:8" x14ac:dyDescent="0.35">
      <c r="H3966" s="19"/>
    </row>
    <row r="3967" spans="8:8" x14ac:dyDescent="0.35">
      <c r="H3967" s="19"/>
    </row>
    <row r="3968" spans="8:8" x14ac:dyDescent="0.35">
      <c r="H3968" s="19"/>
    </row>
    <row r="3969" spans="8:8" x14ac:dyDescent="0.35">
      <c r="H3969" s="19"/>
    </row>
    <row r="3970" spans="8:8" x14ac:dyDescent="0.35">
      <c r="H3970" s="19"/>
    </row>
    <row r="3971" spans="8:8" x14ac:dyDescent="0.35">
      <c r="H3971" s="19"/>
    </row>
    <row r="3972" spans="8:8" x14ac:dyDescent="0.35">
      <c r="H3972" s="19"/>
    </row>
    <row r="3973" spans="8:8" x14ac:dyDescent="0.35">
      <c r="H3973" s="19"/>
    </row>
    <row r="3974" spans="8:8" x14ac:dyDescent="0.35">
      <c r="H3974" s="19"/>
    </row>
    <row r="3975" spans="8:8" x14ac:dyDescent="0.35">
      <c r="H3975" s="19"/>
    </row>
    <row r="3976" spans="8:8" x14ac:dyDescent="0.35">
      <c r="H3976" s="19"/>
    </row>
    <row r="3977" spans="8:8" x14ac:dyDescent="0.35">
      <c r="H3977" s="19"/>
    </row>
    <row r="3978" spans="8:8" x14ac:dyDescent="0.35">
      <c r="H3978" s="19"/>
    </row>
    <row r="3979" spans="8:8" x14ac:dyDescent="0.35">
      <c r="H3979" s="19"/>
    </row>
    <row r="3980" spans="8:8" x14ac:dyDescent="0.35">
      <c r="H3980" s="19"/>
    </row>
    <row r="3981" spans="8:8" x14ac:dyDescent="0.35">
      <c r="H3981" s="19"/>
    </row>
    <row r="3982" spans="8:8" x14ac:dyDescent="0.35">
      <c r="H3982" s="19"/>
    </row>
    <row r="3983" spans="8:8" x14ac:dyDescent="0.35">
      <c r="H3983" s="19"/>
    </row>
    <row r="3984" spans="8:8" x14ac:dyDescent="0.35">
      <c r="H3984" s="19"/>
    </row>
    <row r="3985" spans="8:8" x14ac:dyDescent="0.35">
      <c r="H3985" s="19"/>
    </row>
    <row r="3986" spans="8:8" x14ac:dyDescent="0.35">
      <c r="H3986" s="19"/>
    </row>
    <row r="3987" spans="8:8" x14ac:dyDescent="0.35">
      <c r="H3987" s="19"/>
    </row>
    <row r="3988" spans="8:8" x14ac:dyDescent="0.35">
      <c r="H3988" s="19"/>
    </row>
    <row r="3989" spans="8:8" x14ac:dyDescent="0.35">
      <c r="H3989" s="19"/>
    </row>
    <row r="3990" spans="8:8" x14ac:dyDescent="0.35">
      <c r="H3990" s="19"/>
    </row>
    <row r="3991" spans="8:8" x14ac:dyDescent="0.35">
      <c r="H3991" s="19"/>
    </row>
    <row r="3992" spans="8:8" x14ac:dyDescent="0.35">
      <c r="H3992" s="19"/>
    </row>
    <row r="3993" spans="8:8" x14ac:dyDescent="0.35">
      <c r="H3993" s="19"/>
    </row>
    <row r="3994" spans="8:8" x14ac:dyDescent="0.35">
      <c r="H3994" s="19"/>
    </row>
    <row r="3995" spans="8:8" x14ac:dyDescent="0.35">
      <c r="H3995" s="19"/>
    </row>
    <row r="3996" spans="8:8" x14ac:dyDescent="0.35">
      <c r="H3996" s="19"/>
    </row>
    <row r="3997" spans="8:8" x14ac:dyDescent="0.35">
      <c r="H3997" s="19"/>
    </row>
    <row r="3998" spans="8:8" x14ac:dyDescent="0.35">
      <c r="H3998" s="19"/>
    </row>
    <row r="3999" spans="8:8" x14ac:dyDescent="0.35">
      <c r="H3999" s="19"/>
    </row>
    <row r="4000" spans="8:8" x14ac:dyDescent="0.35">
      <c r="H4000" s="19"/>
    </row>
    <row r="4001" spans="8:8" x14ac:dyDescent="0.35">
      <c r="H4001" s="19"/>
    </row>
    <row r="4002" spans="8:8" x14ac:dyDescent="0.35">
      <c r="H4002" s="19"/>
    </row>
    <row r="4003" spans="8:8" x14ac:dyDescent="0.35">
      <c r="H4003" s="19"/>
    </row>
    <row r="4004" spans="8:8" x14ac:dyDescent="0.35">
      <c r="H4004" s="19"/>
    </row>
    <row r="4005" spans="8:8" x14ac:dyDescent="0.35">
      <c r="H4005" s="19"/>
    </row>
    <row r="4006" spans="8:8" x14ac:dyDescent="0.35">
      <c r="H4006" s="19"/>
    </row>
    <row r="4007" spans="8:8" x14ac:dyDescent="0.35">
      <c r="H4007" s="19"/>
    </row>
    <row r="4008" spans="8:8" x14ac:dyDescent="0.35">
      <c r="H4008" s="19"/>
    </row>
    <row r="4009" spans="8:8" x14ac:dyDescent="0.35">
      <c r="H4009" s="19"/>
    </row>
    <row r="4010" spans="8:8" x14ac:dyDescent="0.35">
      <c r="H4010" s="19"/>
    </row>
    <row r="4011" spans="8:8" x14ac:dyDescent="0.35">
      <c r="H4011" s="19"/>
    </row>
    <row r="4012" spans="8:8" x14ac:dyDescent="0.35">
      <c r="H4012" s="19"/>
    </row>
    <row r="4013" spans="8:8" x14ac:dyDescent="0.35">
      <c r="H4013" s="19"/>
    </row>
    <row r="4014" spans="8:8" x14ac:dyDescent="0.35">
      <c r="H4014" s="19"/>
    </row>
    <row r="4015" spans="8:8" x14ac:dyDescent="0.35">
      <c r="H4015" s="19"/>
    </row>
    <row r="4016" spans="8:8" x14ac:dyDescent="0.35">
      <c r="H4016" s="19"/>
    </row>
    <row r="4017" spans="8:8" x14ac:dyDescent="0.35">
      <c r="H4017" s="19"/>
    </row>
    <row r="4018" spans="8:8" x14ac:dyDescent="0.35">
      <c r="H4018" s="19"/>
    </row>
    <row r="4019" spans="8:8" x14ac:dyDescent="0.35">
      <c r="H4019" s="19"/>
    </row>
    <row r="4020" spans="8:8" x14ac:dyDescent="0.35">
      <c r="H4020" s="19"/>
    </row>
    <row r="4021" spans="8:8" x14ac:dyDescent="0.35">
      <c r="H4021" s="19"/>
    </row>
    <row r="4022" spans="8:8" x14ac:dyDescent="0.35">
      <c r="H4022" s="19"/>
    </row>
    <row r="4023" spans="8:8" x14ac:dyDescent="0.35">
      <c r="H4023" s="19"/>
    </row>
    <row r="4024" spans="8:8" x14ac:dyDescent="0.35">
      <c r="H4024" s="19"/>
    </row>
    <row r="4025" spans="8:8" x14ac:dyDescent="0.35">
      <c r="H4025" s="19"/>
    </row>
    <row r="4026" spans="8:8" x14ac:dyDescent="0.35">
      <c r="H4026" s="19"/>
    </row>
    <row r="4027" spans="8:8" x14ac:dyDescent="0.35">
      <c r="H4027" s="19"/>
    </row>
    <row r="4028" spans="8:8" x14ac:dyDescent="0.35">
      <c r="H4028" s="19"/>
    </row>
    <row r="4029" spans="8:8" x14ac:dyDescent="0.35">
      <c r="H4029" s="19"/>
    </row>
    <row r="4030" spans="8:8" x14ac:dyDescent="0.35">
      <c r="H4030" s="19"/>
    </row>
    <row r="4031" spans="8:8" x14ac:dyDescent="0.35">
      <c r="H4031" s="19"/>
    </row>
    <row r="4032" spans="8:8" x14ac:dyDescent="0.35">
      <c r="H4032" s="19"/>
    </row>
    <row r="4033" spans="8:8" x14ac:dyDescent="0.35">
      <c r="H4033" s="19"/>
    </row>
    <row r="4034" spans="8:8" x14ac:dyDescent="0.35">
      <c r="H4034" s="19"/>
    </row>
    <row r="4035" spans="8:8" x14ac:dyDescent="0.35">
      <c r="H4035" s="19"/>
    </row>
    <row r="4036" spans="8:8" x14ac:dyDescent="0.35">
      <c r="H4036" s="19"/>
    </row>
    <row r="4037" spans="8:8" x14ac:dyDescent="0.35">
      <c r="H4037" s="19"/>
    </row>
    <row r="4038" spans="8:8" x14ac:dyDescent="0.35">
      <c r="H4038" s="19"/>
    </row>
    <row r="4039" spans="8:8" x14ac:dyDescent="0.35">
      <c r="H4039" s="19"/>
    </row>
    <row r="4040" spans="8:8" x14ac:dyDescent="0.35">
      <c r="H4040" s="19"/>
    </row>
    <row r="4041" spans="8:8" x14ac:dyDescent="0.35">
      <c r="H4041" s="19"/>
    </row>
    <row r="4042" spans="8:8" x14ac:dyDescent="0.35">
      <c r="H4042" s="19"/>
    </row>
    <row r="4043" spans="8:8" x14ac:dyDescent="0.35">
      <c r="H4043" s="19"/>
    </row>
    <row r="4044" spans="8:8" x14ac:dyDescent="0.35">
      <c r="H4044" s="19"/>
    </row>
    <row r="4045" spans="8:8" x14ac:dyDescent="0.35">
      <c r="H4045" s="19"/>
    </row>
    <row r="4046" spans="8:8" x14ac:dyDescent="0.35">
      <c r="H4046" s="19"/>
    </row>
    <row r="4047" spans="8:8" x14ac:dyDescent="0.35">
      <c r="H4047" s="19"/>
    </row>
    <row r="4048" spans="8:8" x14ac:dyDescent="0.35">
      <c r="H4048" s="19"/>
    </row>
    <row r="4049" spans="8:8" x14ac:dyDescent="0.35">
      <c r="H4049" s="19"/>
    </row>
    <row r="4050" spans="8:8" x14ac:dyDescent="0.35">
      <c r="H4050" s="19"/>
    </row>
    <row r="4051" spans="8:8" x14ac:dyDescent="0.35">
      <c r="H4051" s="19"/>
    </row>
    <row r="4052" spans="8:8" x14ac:dyDescent="0.35">
      <c r="H4052" s="19"/>
    </row>
    <row r="4053" spans="8:8" x14ac:dyDescent="0.35">
      <c r="H4053" s="19"/>
    </row>
    <row r="4054" spans="8:8" x14ac:dyDescent="0.35">
      <c r="H4054" s="19"/>
    </row>
    <row r="4055" spans="8:8" x14ac:dyDescent="0.35">
      <c r="H4055" s="19"/>
    </row>
    <row r="4056" spans="8:8" x14ac:dyDescent="0.35">
      <c r="H4056" s="19"/>
    </row>
    <row r="4057" spans="8:8" x14ac:dyDescent="0.35">
      <c r="H4057" s="19"/>
    </row>
    <row r="4058" spans="8:8" x14ac:dyDescent="0.35">
      <c r="H4058" s="19"/>
    </row>
    <row r="4059" spans="8:8" x14ac:dyDescent="0.35">
      <c r="H4059" s="19"/>
    </row>
    <row r="4060" spans="8:8" x14ac:dyDescent="0.35">
      <c r="H4060" s="19"/>
    </row>
    <row r="4061" spans="8:8" x14ac:dyDescent="0.35">
      <c r="H4061" s="19"/>
    </row>
    <row r="4062" spans="8:8" x14ac:dyDescent="0.35">
      <c r="H4062" s="19"/>
    </row>
    <row r="4063" spans="8:8" x14ac:dyDescent="0.35">
      <c r="H4063" s="19"/>
    </row>
    <row r="4064" spans="8:8" x14ac:dyDescent="0.35">
      <c r="H4064" s="19"/>
    </row>
    <row r="4065" spans="8:8" x14ac:dyDescent="0.35">
      <c r="H4065" s="19"/>
    </row>
    <row r="4066" spans="8:8" x14ac:dyDescent="0.35">
      <c r="H4066" s="19"/>
    </row>
    <row r="4067" spans="8:8" x14ac:dyDescent="0.35">
      <c r="H4067" s="19"/>
    </row>
    <row r="4068" spans="8:8" x14ac:dyDescent="0.35">
      <c r="H4068" s="19"/>
    </row>
    <row r="4069" spans="8:8" x14ac:dyDescent="0.35">
      <c r="H4069" s="19"/>
    </row>
    <row r="4070" spans="8:8" x14ac:dyDescent="0.35">
      <c r="H4070" s="19"/>
    </row>
    <row r="4071" spans="8:8" x14ac:dyDescent="0.35">
      <c r="H4071" s="19"/>
    </row>
    <row r="4072" spans="8:8" x14ac:dyDescent="0.35">
      <c r="H4072" s="19"/>
    </row>
    <row r="4073" spans="8:8" x14ac:dyDescent="0.35">
      <c r="H4073" s="19"/>
    </row>
    <row r="4074" spans="8:8" x14ac:dyDescent="0.35">
      <c r="H4074" s="19"/>
    </row>
    <row r="4075" spans="8:8" x14ac:dyDescent="0.35">
      <c r="H4075" s="19"/>
    </row>
    <row r="4076" spans="8:8" x14ac:dyDescent="0.35">
      <c r="H4076" s="19"/>
    </row>
    <row r="4077" spans="8:8" x14ac:dyDescent="0.35">
      <c r="H4077" s="19"/>
    </row>
    <row r="4078" spans="8:8" x14ac:dyDescent="0.35">
      <c r="H4078" s="19"/>
    </row>
    <row r="4079" spans="8:8" x14ac:dyDescent="0.35">
      <c r="H4079" s="19"/>
    </row>
    <row r="4080" spans="8:8" x14ac:dyDescent="0.35">
      <c r="H4080" s="19"/>
    </row>
    <row r="4081" spans="8:8" x14ac:dyDescent="0.35">
      <c r="H4081" s="19"/>
    </row>
    <row r="4082" spans="8:8" x14ac:dyDescent="0.35">
      <c r="H4082" s="19"/>
    </row>
    <row r="4083" spans="8:8" x14ac:dyDescent="0.35">
      <c r="H4083" s="19"/>
    </row>
    <row r="4084" spans="8:8" x14ac:dyDescent="0.35">
      <c r="H4084" s="19"/>
    </row>
    <row r="4085" spans="8:8" x14ac:dyDescent="0.35">
      <c r="H4085" s="19"/>
    </row>
    <row r="4086" spans="8:8" x14ac:dyDescent="0.35">
      <c r="H4086" s="19"/>
    </row>
    <row r="4087" spans="8:8" x14ac:dyDescent="0.35">
      <c r="H4087" s="19"/>
    </row>
    <row r="4088" spans="8:8" x14ac:dyDescent="0.35">
      <c r="H4088" s="19"/>
    </row>
    <row r="4089" spans="8:8" x14ac:dyDescent="0.35">
      <c r="H4089" s="19"/>
    </row>
    <row r="4090" spans="8:8" x14ac:dyDescent="0.35">
      <c r="H4090" s="19"/>
    </row>
    <row r="4091" spans="8:8" x14ac:dyDescent="0.35">
      <c r="H4091" s="19"/>
    </row>
    <row r="4092" spans="8:8" x14ac:dyDescent="0.35">
      <c r="H4092" s="19"/>
    </row>
    <row r="4093" spans="8:8" x14ac:dyDescent="0.35">
      <c r="H4093" s="19"/>
    </row>
    <row r="4094" spans="8:8" x14ac:dyDescent="0.35">
      <c r="H4094" s="19"/>
    </row>
    <row r="4095" spans="8:8" x14ac:dyDescent="0.35">
      <c r="H4095" s="19"/>
    </row>
    <row r="4096" spans="8:8" x14ac:dyDescent="0.35">
      <c r="H4096" s="19"/>
    </row>
    <row r="4097" spans="8:8" x14ac:dyDescent="0.35">
      <c r="H4097" s="19"/>
    </row>
    <row r="4098" spans="8:8" x14ac:dyDescent="0.35">
      <c r="H4098" s="19"/>
    </row>
    <row r="4099" spans="8:8" x14ac:dyDescent="0.35">
      <c r="H4099" s="19"/>
    </row>
    <row r="4100" spans="8:8" x14ac:dyDescent="0.35">
      <c r="H4100" s="19"/>
    </row>
    <row r="4101" spans="8:8" x14ac:dyDescent="0.35">
      <c r="H4101" s="19"/>
    </row>
    <row r="4102" spans="8:8" x14ac:dyDescent="0.35">
      <c r="H4102" s="19"/>
    </row>
    <row r="4103" spans="8:8" x14ac:dyDescent="0.35">
      <c r="H4103" s="19"/>
    </row>
    <row r="4104" spans="8:8" x14ac:dyDescent="0.35">
      <c r="H4104" s="19"/>
    </row>
    <row r="4105" spans="8:8" x14ac:dyDescent="0.35">
      <c r="H4105" s="19"/>
    </row>
    <row r="4106" spans="8:8" x14ac:dyDescent="0.35">
      <c r="H4106" s="19"/>
    </row>
    <row r="4107" spans="8:8" x14ac:dyDescent="0.35">
      <c r="H4107" s="19"/>
    </row>
    <row r="4108" spans="8:8" x14ac:dyDescent="0.35">
      <c r="H4108" s="19"/>
    </row>
    <row r="4109" spans="8:8" x14ac:dyDescent="0.35">
      <c r="H4109" s="19"/>
    </row>
    <row r="4110" spans="8:8" x14ac:dyDescent="0.35">
      <c r="H4110" s="19"/>
    </row>
    <row r="4111" spans="8:8" x14ac:dyDescent="0.35">
      <c r="H4111" s="19"/>
    </row>
    <row r="4112" spans="8:8" x14ac:dyDescent="0.35">
      <c r="H4112" s="19"/>
    </row>
    <row r="4113" spans="8:8" x14ac:dyDescent="0.35">
      <c r="H4113" s="19"/>
    </row>
    <row r="4114" spans="8:8" x14ac:dyDescent="0.35">
      <c r="H4114" s="19"/>
    </row>
    <row r="4115" spans="8:8" x14ac:dyDescent="0.35">
      <c r="H4115" s="19"/>
    </row>
    <row r="4116" spans="8:8" x14ac:dyDescent="0.35">
      <c r="H4116" s="19"/>
    </row>
    <row r="4117" spans="8:8" x14ac:dyDescent="0.35">
      <c r="H4117" s="19"/>
    </row>
    <row r="4118" spans="8:8" x14ac:dyDescent="0.35">
      <c r="H4118" s="19"/>
    </row>
    <row r="4119" spans="8:8" x14ac:dyDescent="0.35">
      <c r="H4119" s="19"/>
    </row>
    <row r="4120" spans="8:8" x14ac:dyDescent="0.35">
      <c r="H4120" s="19"/>
    </row>
    <row r="4121" spans="8:8" x14ac:dyDescent="0.35">
      <c r="H4121" s="19"/>
    </row>
    <row r="4122" spans="8:8" x14ac:dyDescent="0.35">
      <c r="H4122" s="19"/>
    </row>
    <row r="4123" spans="8:8" x14ac:dyDescent="0.35">
      <c r="H4123" s="19"/>
    </row>
    <row r="4124" spans="8:8" x14ac:dyDescent="0.35">
      <c r="H4124" s="19"/>
    </row>
    <row r="4125" spans="8:8" x14ac:dyDescent="0.35">
      <c r="H4125" s="19"/>
    </row>
    <row r="4126" spans="8:8" x14ac:dyDescent="0.35">
      <c r="H4126" s="19"/>
    </row>
    <row r="4127" spans="8:8" x14ac:dyDescent="0.35">
      <c r="H4127" s="19"/>
    </row>
    <row r="4128" spans="8:8" x14ac:dyDescent="0.35">
      <c r="H4128" s="19"/>
    </row>
    <row r="4129" spans="8:8" x14ac:dyDescent="0.35">
      <c r="H4129" s="19"/>
    </row>
    <row r="4130" spans="8:8" x14ac:dyDescent="0.35">
      <c r="H4130" s="19"/>
    </row>
    <row r="4131" spans="8:8" x14ac:dyDescent="0.35">
      <c r="H4131" s="19"/>
    </row>
    <row r="4132" spans="8:8" x14ac:dyDescent="0.35">
      <c r="H4132" s="19"/>
    </row>
    <row r="4133" spans="8:8" x14ac:dyDescent="0.35">
      <c r="H4133" s="19"/>
    </row>
    <row r="4134" spans="8:8" x14ac:dyDescent="0.35">
      <c r="H4134" s="19"/>
    </row>
    <row r="4135" spans="8:8" x14ac:dyDescent="0.35">
      <c r="H4135" s="19"/>
    </row>
    <row r="4136" spans="8:8" x14ac:dyDescent="0.35">
      <c r="H4136" s="19"/>
    </row>
    <row r="4137" spans="8:8" x14ac:dyDescent="0.35">
      <c r="H4137" s="19"/>
    </row>
    <row r="4138" spans="8:8" x14ac:dyDescent="0.35">
      <c r="H4138" s="19"/>
    </row>
    <row r="4139" spans="8:8" x14ac:dyDescent="0.35">
      <c r="H4139" s="19"/>
    </row>
    <row r="4140" spans="8:8" x14ac:dyDescent="0.35">
      <c r="H4140" s="19"/>
    </row>
    <row r="4141" spans="8:8" x14ac:dyDescent="0.35">
      <c r="H4141" s="19"/>
    </row>
    <row r="4142" spans="8:8" x14ac:dyDescent="0.35">
      <c r="H4142" s="19"/>
    </row>
    <row r="4143" spans="8:8" x14ac:dyDescent="0.35">
      <c r="H4143" s="19"/>
    </row>
    <row r="4144" spans="8:8" x14ac:dyDescent="0.35">
      <c r="H4144" s="19"/>
    </row>
    <row r="4145" spans="8:8" x14ac:dyDescent="0.35">
      <c r="H4145" s="19"/>
    </row>
    <row r="4146" spans="8:8" x14ac:dyDescent="0.35">
      <c r="H4146" s="19"/>
    </row>
    <row r="4147" spans="8:8" x14ac:dyDescent="0.35">
      <c r="H4147" s="19"/>
    </row>
    <row r="4148" spans="8:8" x14ac:dyDescent="0.35">
      <c r="H4148" s="19"/>
    </row>
    <row r="4149" spans="8:8" x14ac:dyDescent="0.35">
      <c r="H4149" s="19"/>
    </row>
    <row r="4150" spans="8:8" x14ac:dyDescent="0.35">
      <c r="H4150" s="19"/>
    </row>
    <row r="4151" spans="8:8" x14ac:dyDescent="0.35">
      <c r="H4151" s="19"/>
    </row>
    <row r="4152" spans="8:8" x14ac:dyDescent="0.35">
      <c r="H4152" s="19"/>
    </row>
    <row r="4153" spans="8:8" x14ac:dyDescent="0.35">
      <c r="H4153" s="19"/>
    </row>
    <row r="4154" spans="8:8" x14ac:dyDescent="0.35">
      <c r="H4154" s="19"/>
    </row>
    <row r="4155" spans="8:8" x14ac:dyDescent="0.35">
      <c r="H4155" s="19"/>
    </row>
    <row r="4156" spans="8:8" x14ac:dyDescent="0.35">
      <c r="H4156" s="19"/>
    </row>
    <row r="4157" spans="8:8" x14ac:dyDescent="0.35">
      <c r="H4157" s="19"/>
    </row>
    <row r="4158" spans="8:8" x14ac:dyDescent="0.35">
      <c r="H4158" s="19"/>
    </row>
    <row r="4159" spans="8:8" x14ac:dyDescent="0.35">
      <c r="H4159" s="19"/>
    </row>
    <row r="4160" spans="8:8" x14ac:dyDescent="0.35">
      <c r="H4160" s="19"/>
    </row>
    <row r="4161" spans="8:8" x14ac:dyDescent="0.35">
      <c r="H4161" s="19"/>
    </row>
    <row r="4162" spans="8:8" x14ac:dyDescent="0.35">
      <c r="H4162" s="19"/>
    </row>
    <row r="4163" spans="8:8" x14ac:dyDescent="0.35">
      <c r="H4163" s="19"/>
    </row>
    <row r="4164" spans="8:8" x14ac:dyDescent="0.35">
      <c r="H4164" s="19"/>
    </row>
    <row r="4165" spans="8:8" x14ac:dyDescent="0.35">
      <c r="H4165" s="19"/>
    </row>
    <row r="4166" spans="8:8" x14ac:dyDescent="0.35">
      <c r="H4166" s="19"/>
    </row>
    <row r="4167" spans="8:8" x14ac:dyDescent="0.35">
      <c r="H4167" s="19"/>
    </row>
    <row r="4168" spans="8:8" x14ac:dyDescent="0.35">
      <c r="H4168" s="19"/>
    </row>
    <row r="4169" spans="8:8" x14ac:dyDescent="0.35">
      <c r="H4169" s="19"/>
    </row>
    <row r="4170" spans="8:8" x14ac:dyDescent="0.35">
      <c r="H4170" s="19"/>
    </row>
    <row r="4171" spans="8:8" x14ac:dyDescent="0.35">
      <c r="H4171" s="19"/>
    </row>
    <row r="4172" spans="8:8" x14ac:dyDescent="0.35">
      <c r="H4172" s="19"/>
    </row>
    <row r="4173" spans="8:8" x14ac:dyDescent="0.35">
      <c r="H4173" s="19"/>
    </row>
    <row r="4174" spans="8:8" x14ac:dyDescent="0.35">
      <c r="H4174" s="19"/>
    </row>
    <row r="4175" spans="8:8" x14ac:dyDescent="0.35">
      <c r="H4175" s="19"/>
    </row>
    <row r="4176" spans="8:8" x14ac:dyDescent="0.35">
      <c r="H4176" s="19"/>
    </row>
    <row r="4177" spans="8:8" x14ac:dyDescent="0.35">
      <c r="H4177" s="19"/>
    </row>
    <row r="4178" spans="8:8" x14ac:dyDescent="0.35">
      <c r="H4178" s="19"/>
    </row>
    <row r="4179" spans="8:8" x14ac:dyDescent="0.35">
      <c r="H4179" s="19"/>
    </row>
    <row r="4180" spans="8:8" x14ac:dyDescent="0.35">
      <c r="H4180" s="19"/>
    </row>
    <row r="4181" spans="8:8" x14ac:dyDescent="0.35">
      <c r="H4181" s="19"/>
    </row>
    <row r="4182" spans="8:8" x14ac:dyDescent="0.35">
      <c r="H4182" s="19"/>
    </row>
    <row r="4183" spans="8:8" x14ac:dyDescent="0.35">
      <c r="H4183" s="19"/>
    </row>
    <row r="4184" spans="8:8" x14ac:dyDescent="0.35">
      <c r="H4184" s="19"/>
    </row>
    <row r="4185" spans="8:8" x14ac:dyDescent="0.35">
      <c r="H4185" s="19"/>
    </row>
    <row r="4186" spans="8:8" x14ac:dyDescent="0.35">
      <c r="H4186" s="19"/>
    </row>
    <row r="4187" spans="8:8" x14ac:dyDescent="0.35">
      <c r="H4187" s="19"/>
    </row>
    <row r="4188" spans="8:8" x14ac:dyDescent="0.35">
      <c r="H4188" s="19"/>
    </row>
    <row r="4189" spans="8:8" x14ac:dyDescent="0.35">
      <c r="H4189" s="19"/>
    </row>
    <row r="4190" spans="8:8" x14ac:dyDescent="0.35">
      <c r="H4190" s="19"/>
    </row>
    <row r="4191" spans="8:8" x14ac:dyDescent="0.35">
      <c r="H4191" s="19"/>
    </row>
    <row r="4192" spans="8:8" x14ac:dyDescent="0.35">
      <c r="H4192" s="19"/>
    </row>
    <row r="4193" spans="8:8" x14ac:dyDescent="0.35">
      <c r="H4193" s="19"/>
    </row>
    <row r="4194" spans="8:8" x14ac:dyDescent="0.35">
      <c r="H4194" s="19"/>
    </row>
    <row r="4195" spans="8:8" x14ac:dyDescent="0.35">
      <c r="H4195" s="19"/>
    </row>
    <row r="4196" spans="8:8" x14ac:dyDescent="0.35">
      <c r="H4196" s="19"/>
    </row>
    <row r="4197" spans="8:8" x14ac:dyDescent="0.35">
      <c r="H4197" s="19"/>
    </row>
    <row r="4198" spans="8:8" x14ac:dyDescent="0.35">
      <c r="H4198" s="19"/>
    </row>
    <row r="4199" spans="8:8" x14ac:dyDescent="0.35">
      <c r="H4199" s="19"/>
    </row>
    <row r="4200" spans="8:8" x14ac:dyDescent="0.35">
      <c r="H4200" s="19"/>
    </row>
    <row r="4201" spans="8:8" x14ac:dyDescent="0.35">
      <c r="H4201" s="19"/>
    </row>
    <row r="4202" spans="8:8" x14ac:dyDescent="0.35">
      <c r="H4202" s="19"/>
    </row>
    <row r="4203" spans="8:8" x14ac:dyDescent="0.35">
      <c r="H4203" s="19"/>
    </row>
    <row r="4204" spans="8:8" x14ac:dyDescent="0.35">
      <c r="H4204" s="19"/>
    </row>
    <row r="4205" spans="8:8" x14ac:dyDescent="0.35">
      <c r="H4205" s="19"/>
    </row>
    <row r="4206" spans="8:8" x14ac:dyDescent="0.35">
      <c r="H4206" s="19"/>
    </row>
    <row r="4207" spans="8:8" x14ac:dyDescent="0.35">
      <c r="H4207" s="19"/>
    </row>
    <row r="4208" spans="8:8" x14ac:dyDescent="0.35">
      <c r="H4208" s="19"/>
    </row>
    <row r="4209" spans="8:8" x14ac:dyDescent="0.35">
      <c r="H4209" s="19"/>
    </row>
    <row r="4210" spans="8:8" x14ac:dyDescent="0.35">
      <c r="H4210" s="19"/>
    </row>
    <row r="4211" spans="8:8" x14ac:dyDescent="0.35">
      <c r="H4211" s="19"/>
    </row>
    <row r="4212" spans="8:8" x14ac:dyDescent="0.35">
      <c r="H4212" s="19"/>
    </row>
    <row r="4213" spans="8:8" x14ac:dyDescent="0.35">
      <c r="H4213" s="19"/>
    </row>
    <row r="4214" spans="8:8" x14ac:dyDescent="0.35">
      <c r="H4214" s="19"/>
    </row>
    <row r="4215" spans="8:8" x14ac:dyDescent="0.35">
      <c r="H4215" s="19"/>
    </row>
    <row r="4216" spans="8:8" x14ac:dyDescent="0.35">
      <c r="H4216" s="19"/>
    </row>
    <row r="4217" spans="8:8" x14ac:dyDescent="0.35">
      <c r="H4217" s="19"/>
    </row>
    <row r="4218" spans="8:8" x14ac:dyDescent="0.35">
      <c r="H4218" s="19"/>
    </row>
    <row r="4219" spans="8:8" x14ac:dyDescent="0.35">
      <c r="H4219" s="19"/>
    </row>
    <row r="4220" spans="8:8" x14ac:dyDescent="0.35">
      <c r="H4220" s="19"/>
    </row>
    <row r="4221" spans="8:8" x14ac:dyDescent="0.35">
      <c r="H4221" s="19"/>
    </row>
    <row r="4222" spans="8:8" x14ac:dyDescent="0.35">
      <c r="H4222" s="19"/>
    </row>
    <row r="4223" spans="8:8" x14ac:dyDescent="0.35">
      <c r="H4223" s="19"/>
    </row>
    <row r="4224" spans="8:8" x14ac:dyDescent="0.35">
      <c r="H4224" s="19"/>
    </row>
    <row r="4225" spans="8:8" x14ac:dyDescent="0.35">
      <c r="H4225" s="19"/>
    </row>
    <row r="4226" spans="8:8" x14ac:dyDescent="0.35">
      <c r="H4226" s="19"/>
    </row>
    <row r="4227" spans="8:8" x14ac:dyDescent="0.35">
      <c r="H4227" s="19"/>
    </row>
    <row r="4228" spans="8:8" x14ac:dyDescent="0.35">
      <c r="H4228" s="19"/>
    </row>
    <row r="4229" spans="8:8" x14ac:dyDescent="0.35">
      <c r="H4229" s="19"/>
    </row>
    <row r="4230" spans="8:8" x14ac:dyDescent="0.35">
      <c r="H4230" s="19"/>
    </row>
    <row r="4231" spans="8:8" x14ac:dyDescent="0.35">
      <c r="H4231" s="19"/>
    </row>
    <row r="4232" spans="8:8" x14ac:dyDescent="0.35">
      <c r="H4232" s="19"/>
    </row>
    <row r="4233" spans="8:8" x14ac:dyDescent="0.35">
      <c r="H4233" s="19"/>
    </row>
    <row r="4234" spans="8:8" x14ac:dyDescent="0.35">
      <c r="H4234" s="19"/>
    </row>
    <row r="4235" spans="8:8" x14ac:dyDescent="0.35">
      <c r="H4235" s="19"/>
    </row>
    <row r="4236" spans="8:8" x14ac:dyDescent="0.35">
      <c r="H4236" s="19"/>
    </row>
    <row r="4237" spans="8:8" x14ac:dyDescent="0.35">
      <c r="H4237" s="19"/>
    </row>
    <row r="4238" spans="8:8" x14ac:dyDescent="0.35">
      <c r="H4238" s="19"/>
    </row>
    <row r="4239" spans="8:8" x14ac:dyDescent="0.35">
      <c r="H4239" s="19"/>
    </row>
    <row r="4240" spans="8:8" x14ac:dyDescent="0.35">
      <c r="H4240" s="19"/>
    </row>
    <row r="4241" spans="8:8" x14ac:dyDescent="0.35">
      <c r="H4241" s="19"/>
    </row>
    <row r="4242" spans="8:8" x14ac:dyDescent="0.35">
      <c r="H4242" s="19"/>
    </row>
    <row r="4243" spans="8:8" x14ac:dyDescent="0.35">
      <c r="H4243" s="19"/>
    </row>
    <row r="4244" spans="8:8" x14ac:dyDescent="0.35">
      <c r="H4244" s="19"/>
    </row>
    <row r="4245" spans="8:8" x14ac:dyDescent="0.35">
      <c r="H4245" s="19"/>
    </row>
    <row r="4246" spans="8:8" x14ac:dyDescent="0.35">
      <c r="H4246" s="19"/>
    </row>
    <row r="4247" spans="8:8" x14ac:dyDescent="0.35">
      <c r="H4247" s="19"/>
    </row>
    <row r="4248" spans="8:8" x14ac:dyDescent="0.35">
      <c r="H4248" s="19"/>
    </row>
    <row r="4249" spans="8:8" x14ac:dyDescent="0.35">
      <c r="H4249" s="19"/>
    </row>
    <row r="4250" spans="8:8" x14ac:dyDescent="0.35">
      <c r="H4250" s="19"/>
    </row>
    <row r="4251" spans="8:8" x14ac:dyDescent="0.35">
      <c r="H4251" s="19"/>
    </row>
    <row r="4252" spans="8:8" x14ac:dyDescent="0.35">
      <c r="H4252" s="19"/>
    </row>
    <row r="4253" spans="8:8" x14ac:dyDescent="0.35">
      <c r="H4253" s="19"/>
    </row>
    <row r="4254" spans="8:8" x14ac:dyDescent="0.35">
      <c r="H4254" s="19"/>
    </row>
    <row r="4255" spans="8:8" x14ac:dyDescent="0.35">
      <c r="H4255" s="19"/>
    </row>
    <row r="4256" spans="8:8" x14ac:dyDescent="0.35">
      <c r="H4256" s="19"/>
    </row>
    <row r="4257" spans="8:8" x14ac:dyDescent="0.35">
      <c r="H4257" s="19"/>
    </row>
    <row r="4258" spans="8:8" x14ac:dyDescent="0.35">
      <c r="H4258" s="19"/>
    </row>
    <row r="4259" spans="8:8" x14ac:dyDescent="0.35">
      <c r="H4259" s="19"/>
    </row>
    <row r="4260" spans="8:8" x14ac:dyDescent="0.35">
      <c r="H4260" s="19"/>
    </row>
    <row r="4261" spans="8:8" x14ac:dyDescent="0.35">
      <c r="H4261" s="19"/>
    </row>
    <row r="4262" spans="8:8" x14ac:dyDescent="0.35">
      <c r="H4262" s="19"/>
    </row>
    <row r="4263" spans="8:8" x14ac:dyDescent="0.35">
      <c r="H4263" s="19"/>
    </row>
    <row r="4264" spans="8:8" x14ac:dyDescent="0.35">
      <c r="H4264" s="19"/>
    </row>
    <row r="4265" spans="8:8" x14ac:dyDescent="0.35">
      <c r="H4265" s="19"/>
    </row>
    <row r="4266" spans="8:8" x14ac:dyDescent="0.35">
      <c r="H4266" s="19"/>
    </row>
    <row r="4267" spans="8:8" x14ac:dyDescent="0.35">
      <c r="H4267" s="19"/>
    </row>
    <row r="4268" spans="8:8" x14ac:dyDescent="0.35">
      <c r="H4268" s="19"/>
    </row>
    <row r="4269" spans="8:8" x14ac:dyDescent="0.35">
      <c r="H4269" s="19"/>
    </row>
    <row r="4270" spans="8:8" x14ac:dyDescent="0.35">
      <c r="H4270" s="19"/>
    </row>
    <row r="4271" spans="8:8" x14ac:dyDescent="0.35">
      <c r="H4271" s="19"/>
    </row>
    <row r="4272" spans="8:8" x14ac:dyDescent="0.35">
      <c r="H4272" s="19"/>
    </row>
    <row r="4273" spans="8:8" x14ac:dyDescent="0.35">
      <c r="H4273" s="19"/>
    </row>
    <row r="4274" spans="8:8" x14ac:dyDescent="0.35">
      <c r="H4274" s="19"/>
    </row>
    <row r="4275" spans="8:8" x14ac:dyDescent="0.35">
      <c r="H4275" s="19"/>
    </row>
    <row r="4276" spans="8:8" x14ac:dyDescent="0.35">
      <c r="H4276" s="19"/>
    </row>
    <row r="4277" spans="8:8" x14ac:dyDescent="0.35">
      <c r="H4277" s="19"/>
    </row>
    <row r="4278" spans="8:8" x14ac:dyDescent="0.35">
      <c r="H4278" s="19"/>
    </row>
    <row r="4279" spans="8:8" x14ac:dyDescent="0.35">
      <c r="H4279" s="19"/>
    </row>
    <row r="4280" spans="8:8" x14ac:dyDescent="0.35">
      <c r="H4280" s="19"/>
    </row>
    <row r="4281" spans="8:8" x14ac:dyDescent="0.35">
      <c r="H4281" s="19"/>
    </row>
    <row r="4282" spans="8:8" x14ac:dyDescent="0.35">
      <c r="H4282" s="19"/>
    </row>
    <row r="4283" spans="8:8" x14ac:dyDescent="0.35">
      <c r="H4283" s="19"/>
    </row>
    <row r="4284" spans="8:8" x14ac:dyDescent="0.35">
      <c r="H4284" s="19"/>
    </row>
    <row r="4285" spans="8:8" x14ac:dyDescent="0.35">
      <c r="H4285" s="19"/>
    </row>
    <row r="4286" spans="8:8" x14ac:dyDescent="0.35">
      <c r="H4286" s="19"/>
    </row>
    <row r="4287" spans="8:8" x14ac:dyDescent="0.35">
      <c r="H4287" s="19"/>
    </row>
    <row r="4288" spans="8:8" x14ac:dyDescent="0.35">
      <c r="H4288" s="19"/>
    </row>
    <row r="4289" spans="8:8" x14ac:dyDescent="0.35">
      <c r="H4289" s="19"/>
    </row>
    <row r="4290" spans="8:8" x14ac:dyDescent="0.35">
      <c r="H4290" s="19"/>
    </row>
    <row r="4291" spans="8:8" x14ac:dyDescent="0.35">
      <c r="H4291" s="19"/>
    </row>
    <row r="4292" spans="8:8" x14ac:dyDescent="0.35">
      <c r="H4292" s="19"/>
    </row>
    <row r="4293" spans="8:8" x14ac:dyDescent="0.35">
      <c r="H4293" s="19"/>
    </row>
    <row r="4294" spans="8:8" x14ac:dyDescent="0.35">
      <c r="H4294" s="19"/>
    </row>
    <row r="4295" spans="8:8" x14ac:dyDescent="0.35">
      <c r="H4295" s="19"/>
    </row>
    <row r="4296" spans="8:8" x14ac:dyDescent="0.35">
      <c r="H4296" s="19"/>
    </row>
    <row r="4297" spans="8:8" x14ac:dyDescent="0.35">
      <c r="H4297" s="19"/>
    </row>
    <row r="4298" spans="8:8" x14ac:dyDescent="0.35">
      <c r="H4298" s="19"/>
    </row>
    <row r="4299" spans="8:8" x14ac:dyDescent="0.35">
      <c r="H4299" s="19"/>
    </row>
    <row r="4300" spans="8:8" x14ac:dyDescent="0.35">
      <c r="H4300" s="19"/>
    </row>
    <row r="4301" spans="8:8" x14ac:dyDescent="0.35">
      <c r="H4301" s="19"/>
    </row>
    <row r="4302" spans="8:8" x14ac:dyDescent="0.35">
      <c r="H4302" s="19"/>
    </row>
    <row r="4303" spans="8:8" x14ac:dyDescent="0.35">
      <c r="H4303" s="19"/>
    </row>
    <row r="4304" spans="8:8" x14ac:dyDescent="0.35">
      <c r="H4304" s="19"/>
    </row>
    <row r="4305" spans="8:8" x14ac:dyDescent="0.35">
      <c r="H4305" s="19"/>
    </row>
    <row r="4306" spans="8:8" x14ac:dyDescent="0.35">
      <c r="H4306" s="19"/>
    </row>
    <row r="4307" spans="8:8" x14ac:dyDescent="0.35">
      <c r="H4307" s="19"/>
    </row>
    <row r="4308" spans="8:8" x14ac:dyDescent="0.35">
      <c r="H4308" s="19"/>
    </row>
    <row r="4309" spans="8:8" x14ac:dyDescent="0.35">
      <c r="H4309" s="19"/>
    </row>
    <row r="4310" spans="8:8" x14ac:dyDescent="0.35">
      <c r="H4310" s="19"/>
    </row>
    <row r="4311" spans="8:8" x14ac:dyDescent="0.35">
      <c r="H4311" s="19"/>
    </row>
    <row r="4312" spans="8:8" x14ac:dyDescent="0.35">
      <c r="H4312" s="19"/>
    </row>
    <row r="4313" spans="8:8" x14ac:dyDescent="0.35">
      <c r="H4313" s="19"/>
    </row>
    <row r="4314" spans="8:8" x14ac:dyDescent="0.35">
      <c r="H4314" s="19"/>
    </row>
    <row r="4315" spans="8:8" x14ac:dyDescent="0.35">
      <c r="H4315" s="19"/>
    </row>
    <row r="4316" spans="8:8" x14ac:dyDescent="0.35">
      <c r="H4316" s="19"/>
    </row>
    <row r="4317" spans="8:8" x14ac:dyDescent="0.35">
      <c r="H4317" s="19"/>
    </row>
    <row r="4318" spans="8:8" x14ac:dyDescent="0.35">
      <c r="H4318" s="19"/>
    </row>
    <row r="4319" spans="8:8" x14ac:dyDescent="0.35">
      <c r="H4319" s="19"/>
    </row>
    <row r="4320" spans="8:8" x14ac:dyDescent="0.35">
      <c r="H4320" s="19"/>
    </row>
    <row r="4321" spans="8:8" x14ac:dyDescent="0.35">
      <c r="H4321" s="19"/>
    </row>
    <row r="4322" spans="8:8" x14ac:dyDescent="0.35">
      <c r="H4322" s="19"/>
    </row>
    <row r="4323" spans="8:8" x14ac:dyDescent="0.35">
      <c r="H4323" s="19"/>
    </row>
    <row r="4324" spans="8:8" x14ac:dyDescent="0.35">
      <c r="H4324" s="19"/>
    </row>
    <row r="4325" spans="8:8" x14ac:dyDescent="0.35">
      <c r="H4325" s="19"/>
    </row>
    <row r="4326" spans="8:8" x14ac:dyDescent="0.35">
      <c r="H4326" s="19"/>
    </row>
    <row r="4327" spans="8:8" x14ac:dyDescent="0.35">
      <c r="H4327" s="19"/>
    </row>
    <row r="4328" spans="8:8" x14ac:dyDescent="0.35">
      <c r="H4328" s="19"/>
    </row>
    <row r="4329" spans="8:8" x14ac:dyDescent="0.35">
      <c r="H4329" s="19"/>
    </row>
    <row r="4330" spans="8:8" x14ac:dyDescent="0.35">
      <c r="H4330" s="19"/>
    </row>
    <row r="4331" spans="8:8" x14ac:dyDescent="0.35">
      <c r="H4331" s="19"/>
    </row>
    <row r="4332" spans="8:8" x14ac:dyDescent="0.35">
      <c r="H4332" s="19"/>
    </row>
    <row r="4333" spans="8:8" x14ac:dyDescent="0.35">
      <c r="H4333" s="19"/>
    </row>
    <row r="4334" spans="8:8" x14ac:dyDescent="0.35">
      <c r="H4334" s="19"/>
    </row>
    <row r="4335" spans="8:8" x14ac:dyDescent="0.35">
      <c r="H4335" s="19"/>
    </row>
    <row r="4336" spans="8:8" x14ac:dyDescent="0.35">
      <c r="H4336" s="19"/>
    </row>
    <row r="4337" spans="8:8" x14ac:dyDescent="0.35">
      <c r="H4337" s="19"/>
    </row>
    <row r="4338" spans="8:8" x14ac:dyDescent="0.35">
      <c r="H4338" s="19"/>
    </row>
    <row r="4339" spans="8:8" x14ac:dyDescent="0.35">
      <c r="H4339" s="19"/>
    </row>
    <row r="4340" spans="8:8" x14ac:dyDescent="0.35">
      <c r="H4340" s="19"/>
    </row>
    <row r="4341" spans="8:8" x14ac:dyDescent="0.35">
      <c r="H4341" s="19"/>
    </row>
    <row r="4342" spans="8:8" x14ac:dyDescent="0.35">
      <c r="H4342" s="19"/>
    </row>
    <row r="4343" spans="8:8" x14ac:dyDescent="0.35">
      <c r="H4343" s="19"/>
    </row>
    <row r="4344" spans="8:8" x14ac:dyDescent="0.35">
      <c r="H4344" s="19"/>
    </row>
    <row r="4345" spans="8:8" x14ac:dyDescent="0.35">
      <c r="H4345" s="19"/>
    </row>
    <row r="4346" spans="8:8" x14ac:dyDescent="0.35">
      <c r="H4346" s="19"/>
    </row>
    <row r="4347" spans="8:8" x14ac:dyDescent="0.35">
      <c r="H4347" s="19"/>
    </row>
    <row r="4348" spans="8:8" x14ac:dyDescent="0.35">
      <c r="H4348" s="19"/>
    </row>
    <row r="4349" spans="8:8" x14ac:dyDescent="0.35">
      <c r="H4349" s="19"/>
    </row>
    <row r="4350" spans="8:8" x14ac:dyDescent="0.35">
      <c r="H4350" s="19"/>
    </row>
    <row r="4351" spans="8:8" x14ac:dyDescent="0.35">
      <c r="H4351" s="19"/>
    </row>
    <row r="4352" spans="8:8" x14ac:dyDescent="0.35">
      <c r="H4352" s="19"/>
    </row>
    <row r="4353" spans="8:8" x14ac:dyDescent="0.35">
      <c r="H4353" s="19"/>
    </row>
    <row r="4354" spans="8:8" x14ac:dyDescent="0.35">
      <c r="H4354" s="19"/>
    </row>
    <row r="4355" spans="8:8" x14ac:dyDescent="0.35">
      <c r="H4355" s="19"/>
    </row>
    <row r="4356" spans="8:8" x14ac:dyDescent="0.35">
      <c r="H4356" s="19"/>
    </row>
    <row r="4357" spans="8:8" x14ac:dyDescent="0.35">
      <c r="H4357" s="19"/>
    </row>
    <row r="4358" spans="8:8" x14ac:dyDescent="0.35">
      <c r="H4358" s="19"/>
    </row>
    <row r="4359" spans="8:8" x14ac:dyDescent="0.35">
      <c r="H4359" s="19"/>
    </row>
    <row r="4360" spans="8:8" x14ac:dyDescent="0.35">
      <c r="H4360" s="19"/>
    </row>
    <row r="4361" spans="8:8" x14ac:dyDescent="0.35">
      <c r="H4361" s="19"/>
    </row>
    <row r="4362" spans="8:8" x14ac:dyDescent="0.35">
      <c r="H4362" s="19"/>
    </row>
    <row r="4363" spans="8:8" x14ac:dyDescent="0.35">
      <c r="H4363" s="19"/>
    </row>
    <row r="4364" spans="8:8" x14ac:dyDescent="0.35">
      <c r="H4364" s="19"/>
    </row>
    <row r="4365" spans="8:8" x14ac:dyDescent="0.35">
      <c r="H4365" s="19"/>
    </row>
    <row r="4366" spans="8:8" x14ac:dyDescent="0.35">
      <c r="H4366" s="19"/>
    </row>
    <row r="4367" spans="8:8" x14ac:dyDescent="0.35">
      <c r="H4367" s="19"/>
    </row>
    <row r="4368" spans="8:8" x14ac:dyDescent="0.35">
      <c r="H4368" s="19"/>
    </row>
    <row r="4369" spans="8:8" x14ac:dyDescent="0.35">
      <c r="H4369" s="19"/>
    </row>
    <row r="4370" spans="8:8" x14ac:dyDescent="0.35">
      <c r="H4370" s="19"/>
    </row>
    <row r="4371" spans="8:8" x14ac:dyDescent="0.35">
      <c r="H4371" s="19"/>
    </row>
    <row r="4372" spans="8:8" x14ac:dyDescent="0.35">
      <c r="H4372" s="19"/>
    </row>
    <row r="4373" spans="8:8" x14ac:dyDescent="0.35">
      <c r="H4373" s="19"/>
    </row>
    <row r="4374" spans="8:8" x14ac:dyDescent="0.35">
      <c r="H4374" s="19"/>
    </row>
    <row r="4375" spans="8:8" x14ac:dyDescent="0.35">
      <c r="H4375" s="19"/>
    </row>
    <row r="4376" spans="8:8" x14ac:dyDescent="0.35">
      <c r="H4376" s="19"/>
    </row>
    <row r="4377" spans="8:8" x14ac:dyDescent="0.35">
      <c r="H4377" s="19"/>
    </row>
    <row r="4378" spans="8:8" x14ac:dyDescent="0.35">
      <c r="H4378" s="19"/>
    </row>
    <row r="4379" spans="8:8" x14ac:dyDescent="0.35">
      <c r="H4379" s="19"/>
    </row>
    <row r="4380" spans="8:8" x14ac:dyDescent="0.35">
      <c r="H4380" s="19"/>
    </row>
    <row r="4381" spans="8:8" x14ac:dyDescent="0.35">
      <c r="H4381" s="19"/>
    </row>
    <row r="4382" spans="8:8" x14ac:dyDescent="0.35">
      <c r="H4382" s="19"/>
    </row>
    <row r="4383" spans="8:8" x14ac:dyDescent="0.35">
      <c r="H4383" s="19"/>
    </row>
    <row r="4384" spans="8:8" x14ac:dyDescent="0.35">
      <c r="H4384" s="19"/>
    </row>
    <row r="4385" spans="8:8" x14ac:dyDescent="0.35">
      <c r="H4385" s="19"/>
    </row>
    <row r="4386" spans="8:8" x14ac:dyDescent="0.35">
      <c r="H4386" s="19"/>
    </row>
    <row r="4387" spans="8:8" x14ac:dyDescent="0.35">
      <c r="H4387" s="19"/>
    </row>
    <row r="4388" spans="8:8" x14ac:dyDescent="0.35">
      <c r="H4388" s="19"/>
    </row>
    <row r="4389" spans="8:8" x14ac:dyDescent="0.35">
      <c r="H4389" s="19"/>
    </row>
    <row r="4390" spans="8:8" x14ac:dyDescent="0.35">
      <c r="H4390" s="19"/>
    </row>
    <row r="4391" spans="8:8" x14ac:dyDescent="0.35">
      <c r="H4391" s="19"/>
    </row>
    <row r="4392" spans="8:8" x14ac:dyDescent="0.35">
      <c r="H4392" s="19"/>
    </row>
    <row r="4393" spans="8:8" x14ac:dyDescent="0.35">
      <c r="H4393" s="19"/>
    </row>
    <row r="4394" spans="8:8" x14ac:dyDescent="0.35">
      <c r="H4394" s="19"/>
    </row>
    <row r="4395" spans="8:8" x14ac:dyDescent="0.35">
      <c r="H4395" s="19"/>
    </row>
    <row r="4396" spans="8:8" x14ac:dyDescent="0.35">
      <c r="H4396" s="19"/>
    </row>
    <row r="4397" spans="8:8" x14ac:dyDescent="0.35">
      <c r="H4397" s="19"/>
    </row>
    <row r="4398" spans="8:8" x14ac:dyDescent="0.35">
      <c r="H4398" s="19"/>
    </row>
    <row r="4399" spans="8:8" x14ac:dyDescent="0.35">
      <c r="H4399" s="19"/>
    </row>
    <row r="4400" spans="8:8" x14ac:dyDescent="0.35">
      <c r="H4400" s="19"/>
    </row>
    <row r="4401" spans="8:8" x14ac:dyDescent="0.35">
      <c r="H4401" s="19"/>
    </row>
    <row r="4402" spans="8:8" x14ac:dyDescent="0.35">
      <c r="H4402" s="19"/>
    </row>
    <row r="4403" spans="8:8" x14ac:dyDescent="0.35">
      <c r="H4403" s="19"/>
    </row>
    <row r="4404" spans="8:8" x14ac:dyDescent="0.35">
      <c r="H4404" s="19"/>
    </row>
    <row r="4405" spans="8:8" x14ac:dyDescent="0.35">
      <c r="H4405" s="19"/>
    </row>
    <row r="4406" spans="8:8" x14ac:dyDescent="0.35">
      <c r="H4406" s="19"/>
    </row>
    <row r="4407" spans="8:8" x14ac:dyDescent="0.35">
      <c r="H4407" s="19"/>
    </row>
    <row r="4408" spans="8:8" x14ac:dyDescent="0.35">
      <c r="H4408" s="19"/>
    </row>
    <row r="4409" spans="8:8" x14ac:dyDescent="0.35">
      <c r="H4409" s="19"/>
    </row>
    <row r="4410" spans="8:8" x14ac:dyDescent="0.35">
      <c r="H4410" s="19"/>
    </row>
    <row r="4411" spans="8:8" x14ac:dyDescent="0.35">
      <c r="H4411" s="19"/>
    </row>
    <row r="4412" spans="8:8" x14ac:dyDescent="0.35">
      <c r="H4412" s="19"/>
    </row>
    <row r="4413" spans="8:8" x14ac:dyDescent="0.35">
      <c r="H4413" s="19"/>
    </row>
    <row r="4414" spans="8:8" x14ac:dyDescent="0.35">
      <c r="H4414" s="19"/>
    </row>
    <row r="4415" spans="8:8" x14ac:dyDescent="0.35">
      <c r="H4415" s="19"/>
    </row>
    <row r="4416" spans="8:8" x14ac:dyDescent="0.35">
      <c r="H4416" s="19"/>
    </row>
    <row r="4417" spans="8:8" x14ac:dyDescent="0.35">
      <c r="H4417" s="19"/>
    </row>
    <row r="4418" spans="8:8" x14ac:dyDescent="0.35">
      <c r="H4418" s="19"/>
    </row>
    <row r="4419" spans="8:8" x14ac:dyDescent="0.35">
      <c r="H4419" s="19"/>
    </row>
    <row r="4420" spans="8:8" x14ac:dyDescent="0.35">
      <c r="H4420" s="19"/>
    </row>
    <row r="4421" spans="8:8" x14ac:dyDescent="0.35">
      <c r="H4421" s="19"/>
    </row>
    <row r="4422" spans="8:8" x14ac:dyDescent="0.35">
      <c r="H4422" s="19"/>
    </row>
    <row r="4423" spans="8:8" x14ac:dyDescent="0.35">
      <c r="H4423" s="19"/>
    </row>
    <row r="4424" spans="8:8" x14ac:dyDescent="0.35">
      <c r="H4424" s="19"/>
    </row>
    <row r="4425" spans="8:8" x14ac:dyDescent="0.35">
      <c r="H4425" s="19"/>
    </row>
    <row r="4426" spans="8:8" x14ac:dyDescent="0.35">
      <c r="H4426" s="19"/>
    </row>
    <row r="4427" spans="8:8" x14ac:dyDescent="0.35">
      <c r="H4427" s="19"/>
    </row>
    <row r="4428" spans="8:8" x14ac:dyDescent="0.35">
      <c r="H4428" s="19"/>
    </row>
    <row r="4429" spans="8:8" x14ac:dyDescent="0.35">
      <c r="H4429" s="19"/>
    </row>
    <row r="4430" spans="8:8" x14ac:dyDescent="0.35">
      <c r="H4430" s="19"/>
    </row>
    <row r="4431" spans="8:8" x14ac:dyDescent="0.35">
      <c r="H4431" s="19"/>
    </row>
    <row r="4432" spans="8:8" x14ac:dyDescent="0.35">
      <c r="H4432" s="19"/>
    </row>
    <row r="4433" spans="8:8" x14ac:dyDescent="0.35">
      <c r="H4433" s="19"/>
    </row>
    <row r="4434" spans="8:8" x14ac:dyDescent="0.35">
      <c r="H4434" s="19"/>
    </row>
    <row r="4435" spans="8:8" x14ac:dyDescent="0.35">
      <c r="H4435" s="19"/>
    </row>
    <row r="4436" spans="8:8" x14ac:dyDescent="0.35">
      <c r="H4436" s="19"/>
    </row>
    <row r="4437" spans="8:8" x14ac:dyDescent="0.35">
      <c r="H4437" s="19"/>
    </row>
    <row r="4438" spans="8:8" x14ac:dyDescent="0.35">
      <c r="H4438" s="19"/>
    </row>
    <row r="4439" spans="8:8" x14ac:dyDescent="0.35">
      <c r="H4439" s="19"/>
    </row>
    <row r="4440" spans="8:8" x14ac:dyDescent="0.35">
      <c r="H4440" s="19"/>
    </row>
    <row r="4441" spans="8:8" x14ac:dyDescent="0.35">
      <c r="H4441" s="19"/>
    </row>
    <row r="4442" spans="8:8" x14ac:dyDescent="0.35">
      <c r="H4442" s="19"/>
    </row>
    <row r="4443" spans="8:8" x14ac:dyDescent="0.35">
      <c r="H4443" s="19"/>
    </row>
    <row r="4444" spans="8:8" x14ac:dyDescent="0.35">
      <c r="H4444" s="19"/>
    </row>
    <row r="4445" spans="8:8" x14ac:dyDescent="0.35">
      <c r="H4445" s="19"/>
    </row>
    <row r="4446" spans="8:8" x14ac:dyDescent="0.35">
      <c r="H4446" s="19"/>
    </row>
    <row r="4447" spans="8:8" x14ac:dyDescent="0.35">
      <c r="H4447" s="19"/>
    </row>
    <row r="4448" spans="8:8" x14ac:dyDescent="0.35">
      <c r="H4448" s="19"/>
    </row>
    <row r="4449" spans="8:8" x14ac:dyDescent="0.35">
      <c r="H4449" s="19"/>
    </row>
    <row r="4450" spans="8:8" x14ac:dyDescent="0.35">
      <c r="H4450" s="19"/>
    </row>
    <row r="4451" spans="8:8" x14ac:dyDescent="0.35">
      <c r="H4451" s="19"/>
    </row>
    <row r="4452" spans="8:8" x14ac:dyDescent="0.35">
      <c r="H4452" s="19"/>
    </row>
    <row r="4453" spans="8:8" x14ac:dyDescent="0.35">
      <c r="H4453" s="19"/>
    </row>
    <row r="4454" spans="8:8" x14ac:dyDescent="0.35">
      <c r="H4454" s="19"/>
    </row>
    <row r="4455" spans="8:8" x14ac:dyDescent="0.35">
      <c r="H4455" s="19"/>
    </row>
    <row r="4456" spans="8:8" x14ac:dyDescent="0.35">
      <c r="H4456" s="19"/>
    </row>
    <row r="4457" spans="8:8" x14ac:dyDescent="0.35">
      <c r="H4457" s="19"/>
    </row>
    <row r="4458" spans="8:8" x14ac:dyDescent="0.35">
      <c r="H4458" s="19"/>
    </row>
    <row r="4459" spans="8:8" x14ac:dyDescent="0.35">
      <c r="H4459" s="19"/>
    </row>
    <row r="4460" spans="8:8" x14ac:dyDescent="0.35">
      <c r="H4460" s="19"/>
    </row>
    <row r="4461" spans="8:8" x14ac:dyDescent="0.35">
      <c r="H4461" s="19"/>
    </row>
    <row r="4462" spans="8:8" x14ac:dyDescent="0.35">
      <c r="H4462" s="19"/>
    </row>
    <row r="4463" spans="8:8" x14ac:dyDescent="0.35">
      <c r="H4463" s="19"/>
    </row>
    <row r="4464" spans="8:8" x14ac:dyDescent="0.35">
      <c r="H4464" s="19"/>
    </row>
    <row r="4465" spans="8:8" x14ac:dyDescent="0.35">
      <c r="H4465" s="19"/>
    </row>
    <row r="4466" spans="8:8" x14ac:dyDescent="0.35">
      <c r="H4466" s="19"/>
    </row>
    <row r="4467" spans="8:8" x14ac:dyDescent="0.35">
      <c r="H4467" s="19"/>
    </row>
    <row r="4468" spans="8:8" x14ac:dyDescent="0.35">
      <c r="H4468" s="19"/>
    </row>
    <row r="4469" spans="8:8" x14ac:dyDescent="0.35">
      <c r="H4469" s="19"/>
    </row>
    <row r="4470" spans="8:8" x14ac:dyDescent="0.35">
      <c r="H4470" s="19"/>
    </row>
    <row r="4471" spans="8:8" x14ac:dyDescent="0.35">
      <c r="H4471" s="19"/>
    </row>
    <row r="4472" spans="8:8" x14ac:dyDescent="0.35">
      <c r="H4472" s="19"/>
    </row>
    <row r="4473" spans="8:8" x14ac:dyDescent="0.35">
      <c r="H4473" s="19"/>
    </row>
    <row r="4474" spans="8:8" x14ac:dyDescent="0.35">
      <c r="H4474" s="19"/>
    </row>
    <row r="4475" spans="8:8" x14ac:dyDescent="0.35">
      <c r="H4475" s="19"/>
    </row>
    <row r="4476" spans="8:8" x14ac:dyDescent="0.35">
      <c r="H4476" s="19"/>
    </row>
    <row r="4477" spans="8:8" x14ac:dyDescent="0.35">
      <c r="H4477" s="19"/>
    </row>
    <row r="4478" spans="8:8" x14ac:dyDescent="0.35">
      <c r="H4478" s="19"/>
    </row>
    <row r="4479" spans="8:8" x14ac:dyDescent="0.35">
      <c r="H4479" s="19"/>
    </row>
    <row r="4480" spans="8:8" x14ac:dyDescent="0.35">
      <c r="H4480" s="19"/>
    </row>
    <row r="4481" spans="8:8" x14ac:dyDescent="0.35">
      <c r="H4481" s="19"/>
    </row>
    <row r="4482" spans="8:8" x14ac:dyDescent="0.35">
      <c r="H4482" s="19"/>
    </row>
    <row r="4483" spans="8:8" x14ac:dyDescent="0.35">
      <c r="H4483" s="19"/>
    </row>
    <row r="4484" spans="8:8" x14ac:dyDescent="0.35">
      <c r="H4484" s="19"/>
    </row>
    <row r="4485" spans="8:8" x14ac:dyDescent="0.35">
      <c r="H4485" s="19"/>
    </row>
    <row r="4486" spans="8:8" x14ac:dyDescent="0.35">
      <c r="H4486" s="19"/>
    </row>
    <row r="4487" spans="8:8" x14ac:dyDescent="0.35">
      <c r="H4487" s="19"/>
    </row>
    <row r="4488" spans="8:8" x14ac:dyDescent="0.35">
      <c r="H4488" s="19"/>
    </row>
    <row r="4489" spans="8:8" x14ac:dyDescent="0.35">
      <c r="H4489" s="19"/>
    </row>
    <row r="4490" spans="8:8" x14ac:dyDescent="0.35">
      <c r="H4490" s="19"/>
    </row>
    <row r="4491" spans="8:8" x14ac:dyDescent="0.35">
      <c r="H4491" s="19"/>
    </row>
    <row r="4492" spans="8:8" x14ac:dyDescent="0.35">
      <c r="H4492" s="19"/>
    </row>
    <row r="4493" spans="8:8" x14ac:dyDescent="0.35">
      <c r="H4493" s="19"/>
    </row>
    <row r="4494" spans="8:8" x14ac:dyDescent="0.35">
      <c r="H4494" s="19"/>
    </row>
    <row r="4495" spans="8:8" x14ac:dyDescent="0.35">
      <c r="H4495" s="19"/>
    </row>
    <row r="4496" spans="8:8" x14ac:dyDescent="0.35">
      <c r="H4496" s="19"/>
    </row>
    <row r="4497" spans="8:8" x14ac:dyDescent="0.35">
      <c r="H4497" s="19"/>
    </row>
    <row r="4498" spans="8:8" x14ac:dyDescent="0.35">
      <c r="H4498" s="19"/>
    </row>
    <row r="4499" spans="8:8" x14ac:dyDescent="0.35">
      <c r="H4499" s="19"/>
    </row>
    <row r="4500" spans="8:8" x14ac:dyDescent="0.35">
      <c r="H4500" s="19"/>
    </row>
    <row r="4501" spans="8:8" x14ac:dyDescent="0.35">
      <c r="H4501" s="19"/>
    </row>
    <row r="4502" spans="8:8" x14ac:dyDescent="0.35">
      <c r="H4502" s="19"/>
    </row>
    <row r="4503" spans="8:8" x14ac:dyDescent="0.35">
      <c r="H4503" s="19"/>
    </row>
    <row r="4504" spans="8:8" x14ac:dyDescent="0.35">
      <c r="H4504" s="19"/>
    </row>
    <row r="4505" spans="8:8" x14ac:dyDescent="0.35">
      <c r="H4505" s="19"/>
    </row>
    <row r="4506" spans="8:8" x14ac:dyDescent="0.35">
      <c r="H4506" s="19"/>
    </row>
    <row r="4507" spans="8:8" x14ac:dyDescent="0.35">
      <c r="H4507" s="19"/>
    </row>
    <row r="4508" spans="8:8" x14ac:dyDescent="0.35">
      <c r="H4508" s="19"/>
    </row>
    <row r="4509" spans="8:8" x14ac:dyDescent="0.35">
      <c r="H4509" s="19"/>
    </row>
    <row r="4510" spans="8:8" x14ac:dyDescent="0.35">
      <c r="H4510" s="19"/>
    </row>
    <row r="4511" spans="8:8" x14ac:dyDescent="0.35">
      <c r="H4511" s="19"/>
    </row>
    <row r="4512" spans="8:8" x14ac:dyDescent="0.35">
      <c r="H4512" s="19"/>
    </row>
    <row r="4513" spans="8:8" x14ac:dyDescent="0.35">
      <c r="H4513" s="19"/>
    </row>
    <row r="4514" spans="8:8" x14ac:dyDescent="0.35">
      <c r="H4514" s="19"/>
    </row>
    <row r="4515" spans="8:8" x14ac:dyDescent="0.35">
      <c r="H4515" s="19"/>
    </row>
    <row r="4516" spans="8:8" x14ac:dyDescent="0.35">
      <c r="H4516" s="19"/>
    </row>
    <row r="4517" spans="8:8" x14ac:dyDescent="0.35">
      <c r="H4517" s="19"/>
    </row>
    <row r="4518" spans="8:8" x14ac:dyDescent="0.35">
      <c r="H4518" s="19"/>
    </row>
    <row r="4519" spans="8:8" x14ac:dyDescent="0.35">
      <c r="H4519" s="19"/>
    </row>
    <row r="4520" spans="8:8" x14ac:dyDescent="0.35">
      <c r="H4520" s="19"/>
    </row>
    <row r="4521" spans="8:8" x14ac:dyDescent="0.35">
      <c r="H4521" s="19"/>
    </row>
    <row r="4522" spans="8:8" x14ac:dyDescent="0.35">
      <c r="H4522" s="19"/>
    </row>
    <row r="4523" spans="8:8" x14ac:dyDescent="0.35">
      <c r="H4523" s="19"/>
    </row>
    <row r="4524" spans="8:8" x14ac:dyDescent="0.35">
      <c r="H4524" s="19"/>
    </row>
    <row r="4525" spans="8:8" x14ac:dyDescent="0.35">
      <c r="H4525" s="19"/>
    </row>
    <row r="4526" spans="8:8" x14ac:dyDescent="0.35">
      <c r="H4526" s="19"/>
    </row>
    <row r="4527" spans="8:8" x14ac:dyDescent="0.35">
      <c r="H4527" s="19"/>
    </row>
    <row r="4528" spans="8:8" x14ac:dyDescent="0.35">
      <c r="H4528" s="19"/>
    </row>
    <row r="4529" spans="8:8" x14ac:dyDescent="0.35">
      <c r="H4529" s="19"/>
    </row>
    <row r="4530" spans="8:8" x14ac:dyDescent="0.35">
      <c r="H4530" s="19"/>
    </row>
    <row r="4531" spans="8:8" x14ac:dyDescent="0.35">
      <c r="H4531" s="19"/>
    </row>
    <row r="4532" spans="8:8" x14ac:dyDescent="0.35">
      <c r="H4532" s="19"/>
    </row>
    <row r="4533" spans="8:8" x14ac:dyDescent="0.35">
      <c r="H4533" s="19"/>
    </row>
    <row r="4534" spans="8:8" x14ac:dyDescent="0.35">
      <c r="H4534" s="19"/>
    </row>
    <row r="4535" spans="8:8" x14ac:dyDescent="0.35">
      <c r="H4535" s="19"/>
    </row>
    <row r="4536" spans="8:8" x14ac:dyDescent="0.35">
      <c r="H4536" s="19"/>
    </row>
    <row r="4537" spans="8:8" x14ac:dyDescent="0.35">
      <c r="H4537" s="19"/>
    </row>
    <row r="4538" spans="8:8" x14ac:dyDescent="0.35">
      <c r="H4538" s="19"/>
    </row>
    <row r="4539" spans="8:8" x14ac:dyDescent="0.35">
      <c r="H4539" s="19"/>
    </row>
    <row r="4540" spans="8:8" x14ac:dyDescent="0.35">
      <c r="H4540" s="19"/>
    </row>
    <row r="4541" spans="8:8" x14ac:dyDescent="0.35">
      <c r="H4541" s="19"/>
    </row>
    <row r="4542" spans="8:8" x14ac:dyDescent="0.35">
      <c r="H4542" s="19"/>
    </row>
    <row r="4543" spans="8:8" x14ac:dyDescent="0.35">
      <c r="H4543" s="19"/>
    </row>
    <row r="4544" spans="8:8" x14ac:dyDescent="0.35">
      <c r="H4544" s="19"/>
    </row>
    <row r="4545" spans="8:8" x14ac:dyDescent="0.35">
      <c r="H4545" s="19"/>
    </row>
    <row r="4546" spans="8:8" x14ac:dyDescent="0.35">
      <c r="H4546" s="19"/>
    </row>
    <row r="4547" spans="8:8" x14ac:dyDescent="0.35">
      <c r="H4547" s="19"/>
    </row>
    <row r="4548" spans="8:8" x14ac:dyDescent="0.35">
      <c r="H4548" s="19"/>
    </row>
    <row r="4549" spans="8:8" x14ac:dyDescent="0.35">
      <c r="H4549" s="19"/>
    </row>
    <row r="4550" spans="8:8" x14ac:dyDescent="0.35">
      <c r="H4550" s="19"/>
    </row>
    <row r="4551" spans="8:8" x14ac:dyDescent="0.35">
      <c r="H4551" s="19"/>
    </row>
    <row r="4552" spans="8:8" x14ac:dyDescent="0.35">
      <c r="H4552" s="19"/>
    </row>
    <row r="4553" spans="8:8" x14ac:dyDescent="0.35">
      <c r="H4553" s="19"/>
    </row>
    <row r="4554" spans="8:8" x14ac:dyDescent="0.35">
      <c r="H4554" s="19"/>
    </row>
    <row r="4555" spans="8:8" x14ac:dyDescent="0.35">
      <c r="H4555" s="19"/>
    </row>
    <row r="4556" spans="8:8" x14ac:dyDescent="0.35">
      <c r="H4556" s="19"/>
    </row>
    <row r="4557" spans="8:8" x14ac:dyDescent="0.35">
      <c r="H4557" s="19"/>
    </row>
    <row r="4558" spans="8:8" x14ac:dyDescent="0.35">
      <c r="H4558" s="19"/>
    </row>
    <row r="4559" spans="8:8" x14ac:dyDescent="0.35">
      <c r="H4559" s="19"/>
    </row>
    <row r="4560" spans="8:8" x14ac:dyDescent="0.35">
      <c r="H4560" s="19"/>
    </row>
    <row r="4561" spans="8:8" x14ac:dyDescent="0.35">
      <c r="H4561" s="19"/>
    </row>
    <row r="4562" spans="8:8" x14ac:dyDescent="0.35">
      <c r="H4562" s="19"/>
    </row>
    <row r="4563" spans="8:8" x14ac:dyDescent="0.35">
      <c r="H4563" s="19"/>
    </row>
    <row r="4564" spans="8:8" x14ac:dyDescent="0.35">
      <c r="H4564" s="19"/>
    </row>
    <row r="4565" spans="8:8" x14ac:dyDescent="0.35">
      <c r="H4565" s="19"/>
    </row>
    <row r="4566" spans="8:8" x14ac:dyDescent="0.35">
      <c r="H4566" s="19"/>
    </row>
    <row r="4567" spans="8:8" x14ac:dyDescent="0.35">
      <c r="H4567" s="19"/>
    </row>
    <row r="4568" spans="8:8" x14ac:dyDescent="0.35">
      <c r="H4568" s="19"/>
    </row>
    <row r="4569" spans="8:8" x14ac:dyDescent="0.35">
      <c r="H4569" s="19"/>
    </row>
    <row r="4570" spans="8:8" x14ac:dyDescent="0.35">
      <c r="H4570" s="19"/>
    </row>
    <row r="4571" spans="8:8" x14ac:dyDescent="0.35">
      <c r="H4571" s="19"/>
    </row>
    <row r="4572" spans="8:8" x14ac:dyDescent="0.35">
      <c r="H4572" s="19"/>
    </row>
    <row r="4573" spans="8:8" x14ac:dyDescent="0.35">
      <c r="H4573" s="19"/>
    </row>
    <row r="4574" spans="8:8" x14ac:dyDescent="0.35">
      <c r="H4574" s="19"/>
    </row>
    <row r="4575" spans="8:8" x14ac:dyDescent="0.35">
      <c r="H4575" s="19"/>
    </row>
    <row r="4576" spans="8:8" x14ac:dyDescent="0.35">
      <c r="H4576" s="19"/>
    </row>
    <row r="4577" spans="8:8" x14ac:dyDescent="0.35">
      <c r="H4577" s="19"/>
    </row>
    <row r="4578" spans="8:8" x14ac:dyDescent="0.35">
      <c r="H4578" s="19"/>
    </row>
    <row r="4579" spans="8:8" x14ac:dyDescent="0.35">
      <c r="H4579" s="19"/>
    </row>
    <row r="4580" spans="8:8" x14ac:dyDescent="0.35">
      <c r="H4580" s="19"/>
    </row>
    <row r="4581" spans="8:8" x14ac:dyDescent="0.35">
      <c r="H4581" s="19"/>
    </row>
    <row r="4582" spans="8:8" x14ac:dyDescent="0.35">
      <c r="H4582" s="19"/>
    </row>
    <row r="4583" spans="8:8" x14ac:dyDescent="0.35">
      <c r="H4583" s="19"/>
    </row>
    <row r="4584" spans="8:8" x14ac:dyDescent="0.35">
      <c r="H4584" s="19"/>
    </row>
    <row r="4585" spans="8:8" x14ac:dyDescent="0.35">
      <c r="H4585" s="19"/>
    </row>
    <row r="4586" spans="8:8" x14ac:dyDescent="0.35">
      <c r="H4586" s="19"/>
    </row>
    <row r="4587" spans="8:8" x14ac:dyDescent="0.35">
      <c r="H4587" s="19"/>
    </row>
    <row r="4588" spans="8:8" x14ac:dyDescent="0.35">
      <c r="H4588" s="19"/>
    </row>
    <row r="4589" spans="8:8" x14ac:dyDescent="0.35">
      <c r="H4589" s="19"/>
    </row>
    <row r="4590" spans="8:8" x14ac:dyDescent="0.35">
      <c r="H4590" s="19"/>
    </row>
    <row r="4591" spans="8:8" x14ac:dyDescent="0.35">
      <c r="H4591" s="19"/>
    </row>
    <row r="4592" spans="8:8" x14ac:dyDescent="0.35">
      <c r="H4592" s="19"/>
    </row>
    <row r="4593" spans="8:8" x14ac:dyDescent="0.35">
      <c r="H4593" s="19"/>
    </row>
    <row r="4594" spans="8:8" x14ac:dyDescent="0.35">
      <c r="H4594" s="19"/>
    </row>
    <row r="4595" spans="8:8" x14ac:dyDescent="0.35">
      <c r="H4595" s="19"/>
    </row>
    <row r="4596" spans="8:8" x14ac:dyDescent="0.35">
      <c r="H4596" s="19"/>
    </row>
    <row r="4597" spans="8:8" x14ac:dyDescent="0.35">
      <c r="H4597" s="19"/>
    </row>
    <row r="4598" spans="8:8" x14ac:dyDescent="0.35">
      <c r="H4598" s="19"/>
    </row>
    <row r="4599" spans="8:8" x14ac:dyDescent="0.35">
      <c r="H4599" s="19"/>
    </row>
    <row r="4600" spans="8:8" x14ac:dyDescent="0.35">
      <c r="H4600" s="19"/>
    </row>
    <row r="4601" spans="8:8" x14ac:dyDescent="0.35">
      <c r="H4601" s="19"/>
    </row>
    <row r="4602" spans="8:8" x14ac:dyDescent="0.35">
      <c r="H4602" s="19"/>
    </row>
    <row r="4603" spans="8:8" x14ac:dyDescent="0.35">
      <c r="H4603" s="19"/>
    </row>
    <row r="4604" spans="8:8" x14ac:dyDescent="0.35">
      <c r="H4604" s="19"/>
    </row>
    <row r="4605" spans="8:8" x14ac:dyDescent="0.35">
      <c r="H4605" s="19"/>
    </row>
    <row r="4606" spans="8:8" x14ac:dyDescent="0.35">
      <c r="H4606" s="19"/>
    </row>
    <row r="4607" spans="8:8" x14ac:dyDescent="0.35">
      <c r="H4607" s="19"/>
    </row>
    <row r="4608" spans="8:8" x14ac:dyDescent="0.35">
      <c r="H4608" s="19"/>
    </row>
    <row r="4609" spans="8:8" x14ac:dyDescent="0.35">
      <c r="H4609" s="19"/>
    </row>
    <row r="4610" spans="8:8" x14ac:dyDescent="0.35">
      <c r="H4610" s="19"/>
    </row>
    <row r="4611" spans="8:8" x14ac:dyDescent="0.35">
      <c r="H4611" s="19"/>
    </row>
    <row r="4612" spans="8:8" x14ac:dyDescent="0.35">
      <c r="H4612" s="19"/>
    </row>
    <row r="4613" spans="8:8" x14ac:dyDescent="0.35">
      <c r="H4613" s="19"/>
    </row>
    <row r="4614" spans="8:8" x14ac:dyDescent="0.35">
      <c r="H4614" s="19"/>
    </row>
    <row r="4615" spans="8:8" x14ac:dyDescent="0.35">
      <c r="H4615" s="19"/>
    </row>
    <row r="4616" spans="8:8" x14ac:dyDescent="0.35">
      <c r="H4616" s="19"/>
    </row>
    <row r="4617" spans="8:8" x14ac:dyDescent="0.35">
      <c r="H4617" s="19"/>
    </row>
    <row r="4618" spans="8:8" x14ac:dyDescent="0.35">
      <c r="H4618" s="19"/>
    </row>
    <row r="4619" spans="8:8" x14ac:dyDescent="0.35">
      <c r="H4619" s="19"/>
    </row>
    <row r="4620" spans="8:8" x14ac:dyDescent="0.35">
      <c r="H4620" s="19"/>
    </row>
    <row r="4621" spans="8:8" x14ac:dyDescent="0.35">
      <c r="H4621" s="19"/>
    </row>
    <row r="4622" spans="8:8" x14ac:dyDescent="0.35">
      <c r="H4622" s="19"/>
    </row>
    <row r="4623" spans="8:8" x14ac:dyDescent="0.35">
      <c r="H4623" s="19"/>
    </row>
    <row r="4624" spans="8:8" x14ac:dyDescent="0.35">
      <c r="H4624" s="19"/>
    </row>
    <row r="4625" spans="8:8" x14ac:dyDescent="0.35">
      <c r="H4625" s="19"/>
    </row>
    <row r="4626" spans="8:8" x14ac:dyDescent="0.35">
      <c r="H4626" s="19"/>
    </row>
    <row r="4627" spans="8:8" x14ac:dyDescent="0.35">
      <c r="H4627" s="19"/>
    </row>
    <row r="4628" spans="8:8" x14ac:dyDescent="0.35">
      <c r="H4628" s="19"/>
    </row>
    <row r="4629" spans="8:8" x14ac:dyDescent="0.35">
      <c r="H4629" s="19"/>
    </row>
    <row r="4630" spans="8:8" x14ac:dyDescent="0.35">
      <c r="H4630" s="19"/>
    </row>
    <row r="4631" spans="8:8" x14ac:dyDescent="0.35">
      <c r="H4631" s="19"/>
    </row>
    <row r="4632" spans="8:8" x14ac:dyDescent="0.35">
      <c r="H4632" s="19"/>
    </row>
    <row r="4633" spans="8:8" x14ac:dyDescent="0.35">
      <c r="H4633" s="19"/>
    </row>
    <row r="4634" spans="8:8" x14ac:dyDescent="0.35">
      <c r="H4634" s="19"/>
    </row>
    <row r="4635" spans="8:8" x14ac:dyDescent="0.35">
      <c r="H4635" s="19"/>
    </row>
    <row r="4636" spans="8:8" x14ac:dyDescent="0.35">
      <c r="H4636" s="19"/>
    </row>
    <row r="4637" spans="8:8" x14ac:dyDescent="0.35">
      <c r="H4637" s="19"/>
    </row>
    <row r="4638" spans="8:8" x14ac:dyDescent="0.35">
      <c r="H4638" s="19"/>
    </row>
    <row r="4639" spans="8:8" x14ac:dyDescent="0.35">
      <c r="H4639" s="19"/>
    </row>
    <row r="4640" spans="8:8" x14ac:dyDescent="0.35">
      <c r="H4640" s="19"/>
    </row>
    <row r="4641" spans="8:8" x14ac:dyDescent="0.35">
      <c r="H4641" s="19"/>
    </row>
    <row r="4642" spans="8:8" x14ac:dyDescent="0.35">
      <c r="H4642" s="19"/>
    </row>
    <row r="4643" spans="8:8" x14ac:dyDescent="0.35">
      <c r="H4643" s="19"/>
    </row>
    <row r="4644" spans="8:8" x14ac:dyDescent="0.35">
      <c r="H4644" s="19"/>
    </row>
    <row r="4645" spans="8:8" x14ac:dyDescent="0.35">
      <c r="H4645" s="19"/>
    </row>
    <row r="4646" spans="8:8" x14ac:dyDescent="0.35">
      <c r="H4646" s="19"/>
    </row>
    <row r="4647" spans="8:8" x14ac:dyDescent="0.35">
      <c r="H4647" s="19"/>
    </row>
    <row r="4648" spans="8:8" x14ac:dyDescent="0.35">
      <c r="H4648" s="19"/>
    </row>
    <row r="4649" spans="8:8" x14ac:dyDescent="0.35">
      <c r="H4649" s="19"/>
    </row>
    <row r="4650" spans="8:8" x14ac:dyDescent="0.35">
      <c r="H4650" s="19"/>
    </row>
    <row r="4651" spans="8:8" x14ac:dyDescent="0.35">
      <c r="H4651" s="19"/>
    </row>
    <row r="4652" spans="8:8" x14ac:dyDescent="0.35">
      <c r="H4652" s="19"/>
    </row>
    <row r="4653" spans="8:8" x14ac:dyDescent="0.35">
      <c r="H4653" s="19"/>
    </row>
    <row r="4654" spans="8:8" x14ac:dyDescent="0.35">
      <c r="H4654" s="19"/>
    </row>
    <row r="4655" spans="8:8" x14ac:dyDescent="0.35">
      <c r="H4655" s="19"/>
    </row>
    <row r="4656" spans="8:8" x14ac:dyDescent="0.35">
      <c r="H4656" s="19"/>
    </row>
    <row r="4657" spans="8:8" x14ac:dyDescent="0.35">
      <c r="H4657" s="19"/>
    </row>
    <row r="4658" spans="8:8" x14ac:dyDescent="0.35">
      <c r="H4658" s="19"/>
    </row>
    <row r="4659" spans="8:8" x14ac:dyDescent="0.35">
      <c r="H4659" s="19"/>
    </row>
    <row r="4660" spans="8:8" x14ac:dyDescent="0.35">
      <c r="H4660" s="19"/>
    </row>
    <row r="4661" spans="8:8" x14ac:dyDescent="0.35">
      <c r="H4661" s="19"/>
    </row>
    <row r="4662" spans="8:8" x14ac:dyDescent="0.35">
      <c r="H4662" s="19"/>
    </row>
    <row r="4663" spans="8:8" x14ac:dyDescent="0.35">
      <c r="H4663" s="19"/>
    </row>
    <row r="4664" spans="8:8" x14ac:dyDescent="0.35">
      <c r="H4664" s="19"/>
    </row>
    <row r="4665" spans="8:8" x14ac:dyDescent="0.35">
      <c r="H4665" s="19"/>
    </row>
    <row r="4666" spans="8:8" x14ac:dyDescent="0.35">
      <c r="H4666" s="19"/>
    </row>
    <row r="4667" spans="8:8" x14ac:dyDescent="0.35">
      <c r="H4667" s="19"/>
    </row>
    <row r="4668" spans="8:8" x14ac:dyDescent="0.35">
      <c r="H4668" s="19"/>
    </row>
    <row r="4669" spans="8:8" x14ac:dyDescent="0.35">
      <c r="H4669" s="19"/>
    </row>
    <row r="4670" spans="8:8" x14ac:dyDescent="0.35">
      <c r="H4670" s="19"/>
    </row>
    <row r="4671" spans="8:8" x14ac:dyDescent="0.35">
      <c r="H4671" s="19"/>
    </row>
    <row r="4672" spans="8:8" x14ac:dyDescent="0.35">
      <c r="H4672" s="19"/>
    </row>
    <row r="4673" spans="8:8" x14ac:dyDescent="0.35">
      <c r="H4673" s="19"/>
    </row>
    <row r="4674" spans="8:8" x14ac:dyDescent="0.35">
      <c r="H4674" s="19"/>
    </row>
    <row r="4675" spans="8:8" x14ac:dyDescent="0.35">
      <c r="H4675" s="19"/>
    </row>
    <row r="4676" spans="8:8" x14ac:dyDescent="0.35">
      <c r="H4676" s="19"/>
    </row>
    <row r="4677" spans="8:8" x14ac:dyDescent="0.35">
      <c r="H4677" s="19"/>
    </row>
    <row r="4678" spans="8:8" x14ac:dyDescent="0.35">
      <c r="H4678" s="19"/>
    </row>
    <row r="4679" spans="8:8" x14ac:dyDescent="0.35">
      <c r="H4679" s="19"/>
    </row>
    <row r="4680" spans="8:8" x14ac:dyDescent="0.35">
      <c r="H4680" s="19"/>
    </row>
    <row r="4681" spans="8:8" x14ac:dyDescent="0.35">
      <c r="H4681" s="19"/>
    </row>
    <row r="4682" spans="8:8" x14ac:dyDescent="0.35">
      <c r="H4682" s="19"/>
    </row>
    <row r="4683" spans="8:8" x14ac:dyDescent="0.35">
      <c r="H4683" s="19"/>
    </row>
    <row r="4684" spans="8:8" x14ac:dyDescent="0.35">
      <c r="H4684" s="19"/>
    </row>
    <row r="4685" spans="8:8" x14ac:dyDescent="0.35">
      <c r="H4685" s="19"/>
    </row>
    <row r="4686" spans="8:8" x14ac:dyDescent="0.35">
      <c r="H4686" s="19"/>
    </row>
    <row r="4687" spans="8:8" x14ac:dyDescent="0.35">
      <c r="H4687" s="19"/>
    </row>
    <row r="4688" spans="8:8" x14ac:dyDescent="0.35">
      <c r="H4688" s="19"/>
    </row>
    <row r="4689" spans="8:8" x14ac:dyDescent="0.35">
      <c r="H4689" s="19"/>
    </row>
    <row r="4690" spans="8:8" x14ac:dyDescent="0.35">
      <c r="H4690" s="19"/>
    </row>
    <row r="4691" spans="8:8" x14ac:dyDescent="0.35">
      <c r="H4691" s="19"/>
    </row>
    <row r="4692" spans="8:8" x14ac:dyDescent="0.35">
      <c r="H4692" s="19"/>
    </row>
    <row r="4693" spans="8:8" x14ac:dyDescent="0.35">
      <c r="H4693" s="19"/>
    </row>
    <row r="4694" spans="8:8" x14ac:dyDescent="0.35">
      <c r="H4694" s="19"/>
    </row>
    <row r="4695" spans="8:8" x14ac:dyDescent="0.35">
      <c r="H4695" s="19"/>
    </row>
    <row r="4696" spans="8:8" x14ac:dyDescent="0.35">
      <c r="H4696" s="19"/>
    </row>
    <row r="4697" spans="8:8" x14ac:dyDescent="0.35">
      <c r="H4697" s="19"/>
    </row>
    <row r="4698" spans="8:8" x14ac:dyDescent="0.35">
      <c r="H4698" s="19"/>
    </row>
    <row r="4699" spans="8:8" x14ac:dyDescent="0.35">
      <c r="H4699" s="19"/>
    </row>
    <row r="4700" spans="8:8" x14ac:dyDescent="0.35">
      <c r="H4700" s="19"/>
    </row>
    <row r="4701" spans="8:8" x14ac:dyDescent="0.35">
      <c r="H4701" s="19"/>
    </row>
    <row r="4702" spans="8:8" x14ac:dyDescent="0.35">
      <c r="H4702" s="19"/>
    </row>
    <row r="4703" spans="8:8" x14ac:dyDescent="0.35">
      <c r="H4703" s="19"/>
    </row>
    <row r="4704" spans="8:8" x14ac:dyDescent="0.35">
      <c r="H4704" s="19"/>
    </row>
    <row r="4705" spans="8:8" x14ac:dyDescent="0.35">
      <c r="H4705" s="19"/>
    </row>
    <row r="4706" spans="8:8" x14ac:dyDescent="0.35">
      <c r="H4706" s="19"/>
    </row>
    <row r="4707" spans="8:8" x14ac:dyDescent="0.35">
      <c r="H4707" s="19"/>
    </row>
    <row r="4708" spans="8:8" x14ac:dyDescent="0.35">
      <c r="H4708" s="19"/>
    </row>
    <row r="4709" spans="8:8" x14ac:dyDescent="0.35">
      <c r="H4709" s="19"/>
    </row>
    <row r="4710" spans="8:8" x14ac:dyDescent="0.35">
      <c r="H4710" s="19"/>
    </row>
    <row r="4711" spans="8:8" x14ac:dyDescent="0.35">
      <c r="H4711" s="19"/>
    </row>
    <row r="4712" spans="8:8" x14ac:dyDescent="0.35">
      <c r="H4712" s="19"/>
    </row>
    <row r="4713" spans="8:8" x14ac:dyDescent="0.35">
      <c r="H4713" s="19"/>
    </row>
    <row r="4714" spans="8:8" x14ac:dyDescent="0.35">
      <c r="H4714" s="19"/>
    </row>
    <row r="4715" spans="8:8" x14ac:dyDescent="0.35">
      <c r="H4715" s="19"/>
    </row>
    <row r="4716" spans="8:8" x14ac:dyDescent="0.35">
      <c r="H4716" s="19"/>
    </row>
    <row r="4717" spans="8:8" x14ac:dyDescent="0.35">
      <c r="H4717" s="19"/>
    </row>
    <row r="4718" spans="8:8" x14ac:dyDescent="0.35">
      <c r="H4718" s="19"/>
    </row>
    <row r="4719" spans="8:8" x14ac:dyDescent="0.35">
      <c r="H4719" s="19"/>
    </row>
    <row r="4720" spans="8:8" x14ac:dyDescent="0.35">
      <c r="H4720" s="19"/>
    </row>
    <row r="4721" spans="8:8" x14ac:dyDescent="0.35">
      <c r="H4721" s="19"/>
    </row>
    <row r="4722" spans="8:8" x14ac:dyDescent="0.35">
      <c r="H4722" s="19"/>
    </row>
    <row r="4723" spans="8:8" x14ac:dyDescent="0.35">
      <c r="H4723" s="19"/>
    </row>
    <row r="4724" spans="8:8" x14ac:dyDescent="0.35">
      <c r="H4724" s="19"/>
    </row>
    <row r="4725" spans="8:8" x14ac:dyDescent="0.35">
      <c r="H4725" s="19"/>
    </row>
    <row r="4726" spans="8:8" x14ac:dyDescent="0.35">
      <c r="H4726" s="19"/>
    </row>
    <row r="4727" spans="8:8" x14ac:dyDescent="0.35">
      <c r="H4727" s="19"/>
    </row>
    <row r="4728" spans="8:8" x14ac:dyDescent="0.35">
      <c r="H4728" s="19"/>
    </row>
    <row r="4729" spans="8:8" x14ac:dyDescent="0.35">
      <c r="H4729" s="19"/>
    </row>
    <row r="4730" spans="8:8" x14ac:dyDescent="0.35">
      <c r="H4730" s="19"/>
    </row>
    <row r="4731" spans="8:8" x14ac:dyDescent="0.35">
      <c r="H4731" s="19"/>
    </row>
    <row r="4732" spans="8:8" x14ac:dyDescent="0.35">
      <c r="H4732" s="19"/>
    </row>
    <row r="4733" spans="8:8" x14ac:dyDescent="0.35">
      <c r="H4733" s="19"/>
    </row>
    <row r="4734" spans="8:8" x14ac:dyDescent="0.35">
      <c r="H4734" s="19"/>
    </row>
    <row r="4735" spans="8:8" x14ac:dyDescent="0.35">
      <c r="H4735" s="19"/>
    </row>
    <row r="4736" spans="8:8" x14ac:dyDescent="0.35">
      <c r="H4736" s="19"/>
    </row>
    <row r="4737" spans="8:8" x14ac:dyDescent="0.35">
      <c r="H4737" s="19"/>
    </row>
    <row r="4738" spans="8:8" x14ac:dyDescent="0.35">
      <c r="H4738" s="19"/>
    </row>
    <row r="4739" spans="8:8" x14ac:dyDescent="0.35">
      <c r="H4739" s="19"/>
    </row>
    <row r="4740" spans="8:8" x14ac:dyDescent="0.35">
      <c r="H4740" s="19"/>
    </row>
    <row r="4741" spans="8:8" x14ac:dyDescent="0.35">
      <c r="H4741" s="19"/>
    </row>
    <row r="4742" spans="8:8" x14ac:dyDescent="0.35">
      <c r="H4742" s="19"/>
    </row>
    <row r="4743" spans="8:8" x14ac:dyDescent="0.35">
      <c r="H4743" s="19"/>
    </row>
    <row r="4744" spans="8:8" x14ac:dyDescent="0.35">
      <c r="H4744" s="19"/>
    </row>
    <row r="4745" spans="8:8" x14ac:dyDescent="0.35">
      <c r="H4745" s="19"/>
    </row>
    <row r="4746" spans="8:8" x14ac:dyDescent="0.35">
      <c r="H4746" s="19"/>
    </row>
    <row r="4747" spans="8:8" x14ac:dyDescent="0.35">
      <c r="H4747" s="19"/>
    </row>
    <row r="4748" spans="8:8" x14ac:dyDescent="0.35">
      <c r="H4748" s="19"/>
    </row>
    <row r="4749" spans="8:8" x14ac:dyDescent="0.35">
      <c r="H4749" s="19"/>
    </row>
    <row r="4750" spans="8:8" x14ac:dyDescent="0.35">
      <c r="H4750" s="19"/>
    </row>
    <row r="4751" spans="8:8" x14ac:dyDescent="0.35">
      <c r="H4751" s="19"/>
    </row>
    <row r="4752" spans="8:8" x14ac:dyDescent="0.35">
      <c r="H4752" s="19"/>
    </row>
    <row r="4753" spans="8:8" x14ac:dyDescent="0.35">
      <c r="H4753" s="19"/>
    </row>
    <row r="4754" spans="8:8" x14ac:dyDescent="0.35">
      <c r="H4754" s="19"/>
    </row>
    <row r="4755" spans="8:8" x14ac:dyDescent="0.35">
      <c r="H4755" s="19"/>
    </row>
    <row r="4756" spans="8:8" x14ac:dyDescent="0.35">
      <c r="H4756" s="19"/>
    </row>
    <row r="4757" spans="8:8" x14ac:dyDescent="0.35">
      <c r="H4757" s="19"/>
    </row>
    <row r="4758" spans="8:8" x14ac:dyDescent="0.35">
      <c r="H4758" s="19"/>
    </row>
    <row r="4759" spans="8:8" x14ac:dyDescent="0.35">
      <c r="H4759" s="19"/>
    </row>
    <row r="4760" spans="8:8" x14ac:dyDescent="0.35">
      <c r="H4760" s="19"/>
    </row>
    <row r="4761" spans="8:8" x14ac:dyDescent="0.35">
      <c r="H4761" s="19"/>
    </row>
    <row r="4762" spans="8:8" x14ac:dyDescent="0.35">
      <c r="H4762" s="19"/>
    </row>
    <row r="4763" spans="8:8" x14ac:dyDescent="0.35">
      <c r="H4763" s="19"/>
    </row>
    <row r="4764" spans="8:8" x14ac:dyDescent="0.35">
      <c r="H4764" s="19"/>
    </row>
    <row r="4765" spans="8:8" x14ac:dyDescent="0.35">
      <c r="H4765" s="19"/>
    </row>
    <row r="4766" spans="8:8" x14ac:dyDescent="0.35">
      <c r="H4766" s="19"/>
    </row>
    <row r="4767" spans="8:8" x14ac:dyDescent="0.35">
      <c r="H4767" s="19"/>
    </row>
    <row r="4768" spans="8:8" x14ac:dyDescent="0.35">
      <c r="H4768" s="19"/>
    </row>
    <row r="4769" spans="8:8" x14ac:dyDescent="0.35">
      <c r="H4769" s="19"/>
    </row>
    <row r="4770" spans="8:8" x14ac:dyDescent="0.35">
      <c r="H4770" s="19"/>
    </row>
    <row r="4771" spans="8:8" x14ac:dyDescent="0.35">
      <c r="H4771" s="19"/>
    </row>
    <row r="4772" spans="8:8" x14ac:dyDescent="0.35">
      <c r="H4772" s="19"/>
    </row>
    <row r="4773" spans="8:8" x14ac:dyDescent="0.35">
      <c r="H4773" s="19"/>
    </row>
    <row r="4774" spans="8:8" x14ac:dyDescent="0.35">
      <c r="H4774" s="19"/>
    </row>
    <row r="4775" spans="8:8" x14ac:dyDescent="0.35">
      <c r="H4775" s="19"/>
    </row>
    <row r="4776" spans="8:8" x14ac:dyDescent="0.35">
      <c r="H4776" s="19"/>
    </row>
    <row r="4777" spans="8:8" x14ac:dyDescent="0.35">
      <c r="H4777" s="19"/>
    </row>
    <row r="4778" spans="8:8" x14ac:dyDescent="0.35">
      <c r="H4778" s="19"/>
    </row>
    <row r="4779" spans="8:8" x14ac:dyDescent="0.35">
      <c r="H4779" s="19"/>
    </row>
    <row r="4780" spans="8:8" x14ac:dyDescent="0.35">
      <c r="H4780" s="19"/>
    </row>
    <row r="4781" spans="8:8" x14ac:dyDescent="0.35">
      <c r="H4781" s="19"/>
    </row>
    <row r="4782" spans="8:8" x14ac:dyDescent="0.35">
      <c r="H4782" s="19"/>
    </row>
    <row r="4783" spans="8:8" x14ac:dyDescent="0.35">
      <c r="H4783" s="19"/>
    </row>
    <row r="4784" spans="8:8" x14ac:dyDescent="0.35">
      <c r="H4784" s="19"/>
    </row>
    <row r="4785" spans="8:8" x14ac:dyDescent="0.35">
      <c r="H4785" s="19"/>
    </row>
    <row r="4786" spans="8:8" x14ac:dyDescent="0.35">
      <c r="H4786" s="19"/>
    </row>
    <row r="4787" spans="8:8" x14ac:dyDescent="0.35">
      <c r="H4787" s="19"/>
    </row>
    <row r="4788" spans="8:8" x14ac:dyDescent="0.35">
      <c r="H4788" s="19"/>
    </row>
    <row r="4789" spans="8:8" x14ac:dyDescent="0.35">
      <c r="H4789" s="19"/>
    </row>
    <row r="4790" spans="8:8" x14ac:dyDescent="0.35">
      <c r="H4790" s="19"/>
    </row>
    <row r="4791" spans="8:8" x14ac:dyDescent="0.35">
      <c r="H4791" s="19"/>
    </row>
    <row r="4792" spans="8:8" x14ac:dyDescent="0.35">
      <c r="H4792" s="19"/>
    </row>
    <row r="4793" spans="8:8" x14ac:dyDescent="0.35">
      <c r="H4793" s="19"/>
    </row>
    <row r="4794" spans="8:8" x14ac:dyDescent="0.35">
      <c r="H4794" s="19"/>
    </row>
    <row r="4795" spans="8:8" x14ac:dyDescent="0.35">
      <c r="H4795" s="19"/>
    </row>
    <row r="4796" spans="8:8" x14ac:dyDescent="0.35">
      <c r="H4796" s="19"/>
    </row>
    <row r="4797" spans="8:8" x14ac:dyDescent="0.35">
      <c r="H4797" s="19"/>
    </row>
    <row r="4798" spans="8:8" x14ac:dyDescent="0.35">
      <c r="H4798" s="19"/>
    </row>
    <row r="4799" spans="8:8" x14ac:dyDescent="0.35">
      <c r="H4799" s="19"/>
    </row>
    <row r="4800" spans="8:8" x14ac:dyDescent="0.35">
      <c r="H4800" s="19"/>
    </row>
    <row r="4801" spans="8:8" x14ac:dyDescent="0.35">
      <c r="H4801" s="19"/>
    </row>
    <row r="4802" spans="8:8" x14ac:dyDescent="0.35">
      <c r="H4802" s="19"/>
    </row>
    <row r="4803" spans="8:8" x14ac:dyDescent="0.35">
      <c r="H4803" s="19"/>
    </row>
    <row r="4804" spans="8:8" x14ac:dyDescent="0.35">
      <c r="H4804" s="19"/>
    </row>
    <row r="4805" spans="8:8" x14ac:dyDescent="0.35">
      <c r="H4805" s="19"/>
    </row>
    <row r="4806" spans="8:8" x14ac:dyDescent="0.35">
      <c r="H4806" s="19"/>
    </row>
    <row r="4807" spans="8:8" x14ac:dyDescent="0.35">
      <c r="H4807" s="19"/>
    </row>
    <row r="4808" spans="8:8" x14ac:dyDescent="0.35">
      <c r="H4808" s="19"/>
    </row>
    <row r="4809" spans="8:8" x14ac:dyDescent="0.35">
      <c r="H4809" s="19"/>
    </row>
    <row r="4810" spans="8:8" x14ac:dyDescent="0.35">
      <c r="H4810" s="19"/>
    </row>
    <row r="4811" spans="8:8" x14ac:dyDescent="0.35">
      <c r="H4811" s="19"/>
    </row>
    <row r="4812" spans="8:8" x14ac:dyDescent="0.35">
      <c r="H4812" s="19"/>
    </row>
    <row r="4813" spans="8:8" x14ac:dyDescent="0.35">
      <c r="H4813" s="19"/>
    </row>
    <row r="4814" spans="8:8" x14ac:dyDescent="0.35">
      <c r="H4814" s="19"/>
    </row>
    <row r="4815" spans="8:8" x14ac:dyDescent="0.35">
      <c r="H4815" s="19"/>
    </row>
    <row r="4816" spans="8:8" x14ac:dyDescent="0.35">
      <c r="H4816" s="19"/>
    </row>
    <row r="4817" spans="8:8" x14ac:dyDescent="0.35">
      <c r="H4817" s="19"/>
    </row>
    <row r="4818" spans="8:8" x14ac:dyDescent="0.35">
      <c r="H4818" s="19"/>
    </row>
    <row r="4819" spans="8:8" x14ac:dyDescent="0.35">
      <c r="H4819" s="19"/>
    </row>
    <row r="4820" spans="8:8" x14ac:dyDescent="0.35">
      <c r="H4820" s="19"/>
    </row>
    <row r="4821" spans="8:8" x14ac:dyDescent="0.35">
      <c r="H4821" s="19"/>
    </row>
    <row r="4822" spans="8:8" x14ac:dyDescent="0.35">
      <c r="H4822" s="19"/>
    </row>
    <row r="4823" spans="8:8" x14ac:dyDescent="0.35">
      <c r="H4823" s="19"/>
    </row>
    <row r="4824" spans="8:8" x14ac:dyDescent="0.35">
      <c r="H4824" s="19"/>
    </row>
    <row r="4825" spans="8:8" x14ac:dyDescent="0.35">
      <c r="H4825" s="19"/>
    </row>
    <row r="4826" spans="8:8" x14ac:dyDescent="0.35">
      <c r="H4826" s="19"/>
    </row>
    <row r="4827" spans="8:8" x14ac:dyDescent="0.35">
      <c r="H4827" s="19"/>
    </row>
    <row r="4828" spans="8:8" x14ac:dyDescent="0.35">
      <c r="H4828" s="19"/>
    </row>
    <row r="4829" spans="8:8" x14ac:dyDescent="0.35">
      <c r="H4829" s="19"/>
    </row>
    <row r="4830" spans="8:8" x14ac:dyDescent="0.35">
      <c r="H4830" s="19"/>
    </row>
    <row r="4831" spans="8:8" x14ac:dyDescent="0.35">
      <c r="H4831" s="19"/>
    </row>
    <row r="4832" spans="8:8" x14ac:dyDescent="0.35">
      <c r="H4832" s="19"/>
    </row>
    <row r="4833" spans="8:8" x14ac:dyDescent="0.35">
      <c r="H4833" s="19"/>
    </row>
    <row r="4834" spans="8:8" x14ac:dyDescent="0.35">
      <c r="H4834" s="19"/>
    </row>
    <row r="4835" spans="8:8" x14ac:dyDescent="0.35">
      <c r="H4835" s="19"/>
    </row>
    <row r="4836" spans="8:8" x14ac:dyDescent="0.35">
      <c r="H4836" s="19"/>
    </row>
    <row r="4837" spans="8:8" x14ac:dyDescent="0.35">
      <c r="H4837" s="19"/>
    </row>
    <row r="4838" spans="8:8" x14ac:dyDescent="0.35">
      <c r="H4838" s="19"/>
    </row>
    <row r="4839" spans="8:8" x14ac:dyDescent="0.35">
      <c r="H4839" s="19"/>
    </row>
    <row r="4840" spans="8:8" x14ac:dyDescent="0.35">
      <c r="H4840" s="19"/>
    </row>
    <row r="4841" spans="8:8" x14ac:dyDescent="0.35">
      <c r="H4841" s="19"/>
    </row>
    <row r="4842" spans="8:8" x14ac:dyDescent="0.35">
      <c r="H4842" s="19"/>
    </row>
    <row r="4843" spans="8:8" x14ac:dyDescent="0.35">
      <c r="H4843" s="19"/>
    </row>
    <row r="4844" spans="8:8" x14ac:dyDescent="0.35">
      <c r="H4844" s="19"/>
    </row>
    <row r="4845" spans="8:8" x14ac:dyDescent="0.35">
      <c r="H4845" s="19"/>
    </row>
    <row r="4846" spans="8:8" x14ac:dyDescent="0.35">
      <c r="H4846" s="19"/>
    </row>
    <row r="4847" spans="8:8" x14ac:dyDescent="0.35">
      <c r="H4847" s="19"/>
    </row>
    <row r="4848" spans="8:8" x14ac:dyDescent="0.35">
      <c r="H4848" s="19"/>
    </row>
    <row r="4849" spans="8:8" x14ac:dyDescent="0.35">
      <c r="H4849" s="19"/>
    </row>
    <row r="4850" spans="8:8" x14ac:dyDescent="0.35">
      <c r="H4850" s="19"/>
    </row>
    <row r="4851" spans="8:8" x14ac:dyDescent="0.35">
      <c r="H4851" s="19"/>
    </row>
    <row r="4852" spans="8:8" x14ac:dyDescent="0.35">
      <c r="H4852" s="19"/>
    </row>
    <row r="4853" spans="8:8" x14ac:dyDescent="0.35">
      <c r="H4853" s="19"/>
    </row>
    <row r="4854" spans="8:8" x14ac:dyDescent="0.35">
      <c r="H4854" s="19"/>
    </row>
    <row r="4855" spans="8:8" x14ac:dyDescent="0.35">
      <c r="H4855" s="19"/>
    </row>
    <row r="4856" spans="8:8" x14ac:dyDescent="0.35">
      <c r="H4856" s="19"/>
    </row>
    <row r="4857" spans="8:8" x14ac:dyDescent="0.35">
      <c r="H4857" s="19"/>
    </row>
    <row r="4858" spans="8:8" x14ac:dyDescent="0.35">
      <c r="H4858" s="19"/>
    </row>
    <row r="4859" spans="8:8" x14ac:dyDescent="0.35">
      <c r="H4859" s="19"/>
    </row>
    <row r="4860" spans="8:8" x14ac:dyDescent="0.35">
      <c r="H4860" s="19"/>
    </row>
    <row r="4861" spans="8:8" x14ac:dyDescent="0.35">
      <c r="H4861" s="19"/>
    </row>
    <row r="4862" spans="8:8" x14ac:dyDescent="0.35">
      <c r="H4862" s="19"/>
    </row>
    <row r="4863" spans="8:8" x14ac:dyDescent="0.35">
      <c r="H4863" s="19"/>
    </row>
    <row r="4864" spans="8:8" x14ac:dyDescent="0.35">
      <c r="H4864" s="19"/>
    </row>
    <row r="4865" spans="8:8" x14ac:dyDescent="0.35">
      <c r="H4865" s="19"/>
    </row>
    <row r="4866" spans="8:8" x14ac:dyDescent="0.35">
      <c r="H4866" s="19"/>
    </row>
    <row r="4867" spans="8:8" x14ac:dyDescent="0.35">
      <c r="H4867" s="19"/>
    </row>
    <row r="4868" spans="8:8" x14ac:dyDescent="0.35">
      <c r="H4868" s="19"/>
    </row>
    <row r="4869" spans="8:8" x14ac:dyDescent="0.35">
      <c r="H4869" s="19"/>
    </row>
    <row r="4870" spans="8:8" x14ac:dyDescent="0.35">
      <c r="H4870" s="19"/>
    </row>
    <row r="4871" spans="8:8" x14ac:dyDescent="0.35">
      <c r="H4871" s="19"/>
    </row>
    <row r="4872" spans="8:8" x14ac:dyDescent="0.35">
      <c r="H4872" s="19"/>
    </row>
    <row r="4873" spans="8:8" x14ac:dyDescent="0.35">
      <c r="H4873" s="19"/>
    </row>
    <row r="4874" spans="8:8" x14ac:dyDescent="0.35">
      <c r="H4874" s="19"/>
    </row>
    <row r="4875" spans="8:8" x14ac:dyDescent="0.35">
      <c r="H4875" s="19"/>
    </row>
    <row r="4876" spans="8:8" x14ac:dyDescent="0.35">
      <c r="H4876" s="19"/>
    </row>
    <row r="4877" spans="8:8" x14ac:dyDescent="0.35">
      <c r="H4877" s="19"/>
    </row>
    <row r="4878" spans="8:8" x14ac:dyDescent="0.35">
      <c r="H4878" s="19"/>
    </row>
    <row r="4879" spans="8:8" x14ac:dyDescent="0.35">
      <c r="H4879" s="19"/>
    </row>
    <row r="4880" spans="8:8" x14ac:dyDescent="0.35">
      <c r="H4880" s="19"/>
    </row>
    <row r="4881" spans="8:8" x14ac:dyDescent="0.35">
      <c r="H4881" s="19"/>
    </row>
    <row r="4882" spans="8:8" x14ac:dyDescent="0.35">
      <c r="H4882" s="19"/>
    </row>
    <row r="4883" spans="8:8" x14ac:dyDescent="0.35">
      <c r="H4883" s="19"/>
    </row>
    <row r="4884" spans="8:8" x14ac:dyDescent="0.35">
      <c r="H4884" s="19"/>
    </row>
    <row r="4885" spans="8:8" x14ac:dyDescent="0.35">
      <c r="H4885" s="19"/>
    </row>
    <row r="4886" spans="8:8" x14ac:dyDescent="0.35">
      <c r="H4886" s="19"/>
    </row>
    <row r="4887" spans="8:8" x14ac:dyDescent="0.35">
      <c r="H4887" s="19"/>
    </row>
    <row r="4888" spans="8:8" x14ac:dyDescent="0.35">
      <c r="H4888" s="19"/>
    </row>
    <row r="4889" spans="8:8" x14ac:dyDescent="0.35">
      <c r="H4889" s="19"/>
    </row>
    <row r="4890" spans="8:8" x14ac:dyDescent="0.35">
      <c r="H4890" s="19"/>
    </row>
    <row r="4891" spans="8:8" x14ac:dyDescent="0.35">
      <c r="H4891" s="19"/>
    </row>
    <row r="4892" spans="8:8" x14ac:dyDescent="0.35">
      <c r="H4892" s="19"/>
    </row>
    <row r="4893" spans="8:8" x14ac:dyDescent="0.35">
      <c r="H4893" s="19"/>
    </row>
    <row r="4894" spans="8:8" x14ac:dyDescent="0.35">
      <c r="H4894" s="19"/>
    </row>
    <row r="4895" spans="8:8" x14ac:dyDescent="0.35">
      <c r="H4895" s="19"/>
    </row>
    <row r="4896" spans="8:8" x14ac:dyDescent="0.35">
      <c r="H4896" s="19"/>
    </row>
    <row r="4897" spans="8:8" x14ac:dyDescent="0.35">
      <c r="H4897" s="19"/>
    </row>
    <row r="4898" spans="8:8" x14ac:dyDescent="0.35">
      <c r="H4898" s="19"/>
    </row>
    <row r="4899" spans="8:8" x14ac:dyDescent="0.35">
      <c r="H4899" s="19"/>
    </row>
    <row r="4900" spans="8:8" x14ac:dyDescent="0.35">
      <c r="H4900" s="19"/>
    </row>
    <row r="4901" spans="8:8" x14ac:dyDescent="0.35">
      <c r="H4901" s="19"/>
    </row>
    <row r="4902" spans="8:8" x14ac:dyDescent="0.35">
      <c r="H4902" s="19"/>
    </row>
    <row r="4903" spans="8:8" x14ac:dyDescent="0.35">
      <c r="H4903" s="19"/>
    </row>
    <row r="4904" spans="8:8" x14ac:dyDescent="0.35">
      <c r="H4904" s="19"/>
    </row>
    <row r="4905" spans="8:8" x14ac:dyDescent="0.35">
      <c r="H4905" s="19"/>
    </row>
    <row r="4906" spans="8:8" x14ac:dyDescent="0.35">
      <c r="H4906" s="19"/>
    </row>
    <row r="4907" spans="8:8" x14ac:dyDescent="0.35">
      <c r="H4907" s="19"/>
    </row>
    <row r="4908" spans="8:8" x14ac:dyDescent="0.35">
      <c r="H4908" s="19"/>
    </row>
    <row r="4909" spans="8:8" x14ac:dyDescent="0.35">
      <c r="H4909" s="19"/>
    </row>
    <row r="4910" spans="8:8" x14ac:dyDescent="0.35">
      <c r="H4910" s="19"/>
    </row>
    <row r="4911" spans="8:8" x14ac:dyDescent="0.35">
      <c r="H4911" s="19"/>
    </row>
    <row r="4912" spans="8:8" x14ac:dyDescent="0.35">
      <c r="H4912" s="19"/>
    </row>
    <row r="4913" spans="8:8" x14ac:dyDescent="0.35">
      <c r="H4913" s="19"/>
    </row>
    <row r="4914" spans="8:8" x14ac:dyDescent="0.35">
      <c r="H4914" s="19"/>
    </row>
    <row r="4915" spans="8:8" x14ac:dyDescent="0.35">
      <c r="H4915" s="19"/>
    </row>
    <row r="4916" spans="8:8" x14ac:dyDescent="0.35">
      <c r="H4916" s="19"/>
    </row>
    <row r="4917" spans="8:8" x14ac:dyDescent="0.35">
      <c r="H4917" s="19"/>
    </row>
    <row r="4918" spans="8:8" x14ac:dyDescent="0.35">
      <c r="H4918" s="19"/>
    </row>
    <row r="4919" spans="8:8" x14ac:dyDescent="0.35">
      <c r="H4919" s="19"/>
    </row>
    <row r="4920" spans="8:8" x14ac:dyDescent="0.35">
      <c r="H4920" s="19"/>
    </row>
    <row r="4921" spans="8:8" x14ac:dyDescent="0.35">
      <c r="H4921" s="19"/>
    </row>
    <row r="4922" spans="8:8" x14ac:dyDescent="0.35">
      <c r="H4922" s="19"/>
    </row>
    <row r="4923" spans="8:8" x14ac:dyDescent="0.35">
      <c r="H4923" s="19"/>
    </row>
    <row r="4924" spans="8:8" x14ac:dyDescent="0.35">
      <c r="H4924" s="19"/>
    </row>
    <row r="4925" spans="8:8" x14ac:dyDescent="0.35">
      <c r="H4925" s="19"/>
    </row>
    <row r="4926" spans="8:8" x14ac:dyDescent="0.35">
      <c r="H4926" s="19"/>
    </row>
    <row r="4927" spans="8:8" x14ac:dyDescent="0.35">
      <c r="H4927" s="19"/>
    </row>
    <row r="4928" spans="8:8" x14ac:dyDescent="0.35">
      <c r="H4928" s="19"/>
    </row>
    <row r="4929" spans="8:8" x14ac:dyDescent="0.35">
      <c r="H4929" s="19"/>
    </row>
    <row r="4930" spans="8:8" x14ac:dyDescent="0.35">
      <c r="H4930" s="19"/>
    </row>
    <row r="4931" spans="8:8" x14ac:dyDescent="0.35">
      <c r="H4931" s="19"/>
    </row>
    <row r="4932" spans="8:8" x14ac:dyDescent="0.35">
      <c r="H4932" s="19"/>
    </row>
    <row r="4933" spans="8:8" x14ac:dyDescent="0.35">
      <c r="H4933" s="19"/>
    </row>
    <row r="4934" spans="8:8" x14ac:dyDescent="0.35">
      <c r="H4934" s="19"/>
    </row>
    <row r="4935" spans="8:8" x14ac:dyDescent="0.35">
      <c r="H4935" s="19"/>
    </row>
    <row r="4936" spans="8:8" x14ac:dyDescent="0.35">
      <c r="H4936" s="19"/>
    </row>
    <row r="4937" spans="8:8" x14ac:dyDescent="0.35">
      <c r="H4937" s="19"/>
    </row>
    <row r="4938" spans="8:8" x14ac:dyDescent="0.35">
      <c r="H4938" s="19"/>
    </row>
    <row r="4939" spans="8:8" x14ac:dyDescent="0.35">
      <c r="H4939" s="19"/>
    </row>
    <row r="4940" spans="8:8" x14ac:dyDescent="0.35">
      <c r="H4940" s="19"/>
    </row>
    <row r="4941" spans="8:8" x14ac:dyDescent="0.35">
      <c r="H4941" s="19"/>
    </row>
    <row r="4942" spans="8:8" x14ac:dyDescent="0.35">
      <c r="H4942" s="19"/>
    </row>
    <row r="4943" spans="8:8" x14ac:dyDescent="0.35">
      <c r="H4943" s="19"/>
    </row>
    <row r="4944" spans="8:8" x14ac:dyDescent="0.35">
      <c r="H4944" s="19"/>
    </row>
    <row r="4945" spans="8:8" x14ac:dyDescent="0.35">
      <c r="H4945" s="19"/>
    </row>
    <row r="4946" spans="8:8" x14ac:dyDescent="0.35">
      <c r="H4946" s="19"/>
    </row>
    <row r="4947" spans="8:8" x14ac:dyDescent="0.35">
      <c r="H4947" s="19"/>
    </row>
    <row r="4948" spans="8:8" x14ac:dyDescent="0.35">
      <c r="H4948" s="19"/>
    </row>
    <row r="4949" spans="8:8" x14ac:dyDescent="0.35">
      <c r="H4949" s="19"/>
    </row>
    <row r="4950" spans="8:8" x14ac:dyDescent="0.35">
      <c r="H4950" s="19"/>
    </row>
    <row r="4951" spans="8:8" x14ac:dyDescent="0.35">
      <c r="H4951" s="19"/>
    </row>
    <row r="4952" spans="8:8" x14ac:dyDescent="0.35">
      <c r="H4952" s="19"/>
    </row>
    <row r="4953" spans="8:8" x14ac:dyDescent="0.35">
      <c r="H4953" s="19"/>
    </row>
    <row r="4954" spans="8:8" x14ac:dyDescent="0.35">
      <c r="H4954" s="19"/>
    </row>
    <row r="4955" spans="8:8" x14ac:dyDescent="0.35">
      <c r="H4955" s="19"/>
    </row>
    <row r="4956" spans="8:8" x14ac:dyDescent="0.35">
      <c r="H4956" s="19"/>
    </row>
    <row r="4957" spans="8:8" x14ac:dyDescent="0.35">
      <c r="H4957" s="19"/>
    </row>
    <row r="4958" spans="8:8" x14ac:dyDescent="0.35">
      <c r="H4958" s="19"/>
    </row>
    <row r="4959" spans="8:8" x14ac:dyDescent="0.35">
      <c r="H4959" s="19"/>
    </row>
    <row r="4960" spans="8:8" x14ac:dyDescent="0.35">
      <c r="H4960" s="19"/>
    </row>
    <row r="4961" spans="8:8" x14ac:dyDescent="0.35">
      <c r="H4961" s="19"/>
    </row>
    <row r="4962" spans="8:8" x14ac:dyDescent="0.35">
      <c r="H4962" s="19"/>
    </row>
    <row r="4963" spans="8:8" x14ac:dyDescent="0.35">
      <c r="H4963" s="19"/>
    </row>
    <row r="4964" spans="8:8" x14ac:dyDescent="0.35">
      <c r="H4964" s="19"/>
    </row>
    <row r="4965" spans="8:8" x14ac:dyDescent="0.35">
      <c r="H4965" s="19"/>
    </row>
    <row r="4966" spans="8:8" x14ac:dyDescent="0.35">
      <c r="H4966" s="19"/>
    </row>
    <row r="4967" spans="8:8" x14ac:dyDescent="0.35">
      <c r="H4967" s="19"/>
    </row>
    <row r="4968" spans="8:8" x14ac:dyDescent="0.35">
      <c r="H4968" s="19"/>
    </row>
    <row r="4969" spans="8:8" x14ac:dyDescent="0.35">
      <c r="H4969" s="19"/>
    </row>
    <row r="4970" spans="8:8" x14ac:dyDescent="0.35">
      <c r="H4970" s="19"/>
    </row>
    <row r="4971" spans="8:8" x14ac:dyDescent="0.35">
      <c r="H4971" s="19"/>
    </row>
    <row r="4972" spans="8:8" x14ac:dyDescent="0.35">
      <c r="H4972" s="19"/>
    </row>
    <row r="4973" spans="8:8" x14ac:dyDescent="0.35">
      <c r="H4973" s="19"/>
    </row>
    <row r="4974" spans="8:8" x14ac:dyDescent="0.35">
      <c r="H4974" s="19"/>
    </row>
    <row r="4975" spans="8:8" x14ac:dyDescent="0.35">
      <c r="H4975" s="19"/>
    </row>
    <row r="4976" spans="8:8" x14ac:dyDescent="0.35">
      <c r="H4976" s="19"/>
    </row>
    <row r="4977" spans="8:8" x14ac:dyDescent="0.35">
      <c r="H4977" s="19"/>
    </row>
    <row r="4978" spans="8:8" x14ac:dyDescent="0.35">
      <c r="H4978" s="19"/>
    </row>
    <row r="4979" spans="8:8" x14ac:dyDescent="0.35">
      <c r="H4979" s="19"/>
    </row>
    <row r="4980" spans="8:8" x14ac:dyDescent="0.35">
      <c r="H4980" s="19"/>
    </row>
    <row r="4981" spans="8:8" x14ac:dyDescent="0.35">
      <c r="H4981" s="19"/>
    </row>
    <row r="4982" spans="8:8" x14ac:dyDescent="0.35">
      <c r="H4982" s="19"/>
    </row>
    <row r="4983" spans="8:8" x14ac:dyDescent="0.35">
      <c r="H4983" s="19"/>
    </row>
    <row r="4984" spans="8:8" x14ac:dyDescent="0.35">
      <c r="H4984" s="19"/>
    </row>
    <row r="4985" spans="8:8" x14ac:dyDescent="0.35">
      <c r="H4985" s="19"/>
    </row>
    <row r="4986" spans="8:8" x14ac:dyDescent="0.35">
      <c r="H4986" s="19"/>
    </row>
    <row r="4987" spans="8:8" x14ac:dyDescent="0.35">
      <c r="H4987" s="19"/>
    </row>
    <row r="4988" spans="8:8" x14ac:dyDescent="0.35">
      <c r="H4988" s="19"/>
    </row>
    <row r="4989" spans="8:8" x14ac:dyDescent="0.35">
      <c r="H4989" s="19"/>
    </row>
    <row r="4990" spans="8:8" x14ac:dyDescent="0.35">
      <c r="H4990" s="19"/>
    </row>
    <row r="4991" spans="8:8" x14ac:dyDescent="0.35">
      <c r="H4991" s="19"/>
    </row>
    <row r="4992" spans="8:8" x14ac:dyDescent="0.35">
      <c r="H4992" s="19"/>
    </row>
    <row r="4993" spans="8:8" x14ac:dyDescent="0.35">
      <c r="H4993" s="19"/>
    </row>
    <row r="4994" spans="8:8" x14ac:dyDescent="0.35">
      <c r="H4994" s="19"/>
    </row>
    <row r="4995" spans="8:8" x14ac:dyDescent="0.35">
      <c r="H4995" s="19"/>
    </row>
    <row r="4996" spans="8:8" x14ac:dyDescent="0.35">
      <c r="H4996" s="19"/>
    </row>
    <row r="4997" spans="8:8" x14ac:dyDescent="0.35">
      <c r="H4997" s="19"/>
    </row>
    <row r="4998" spans="8:8" x14ac:dyDescent="0.35">
      <c r="H4998" s="19"/>
    </row>
    <row r="4999" spans="8:8" x14ac:dyDescent="0.35">
      <c r="H4999" s="19"/>
    </row>
    <row r="5000" spans="8:8" x14ac:dyDescent="0.35">
      <c r="H5000" s="19"/>
    </row>
    <row r="5001" spans="8:8" x14ac:dyDescent="0.35">
      <c r="H5001" s="19"/>
    </row>
    <row r="5002" spans="8:8" x14ac:dyDescent="0.35">
      <c r="H5002" s="19"/>
    </row>
    <row r="5003" spans="8:8" x14ac:dyDescent="0.35">
      <c r="H5003" s="19"/>
    </row>
    <row r="5004" spans="8:8" x14ac:dyDescent="0.35">
      <c r="H5004" s="19"/>
    </row>
    <row r="5005" spans="8:8" x14ac:dyDescent="0.35">
      <c r="H5005" s="19"/>
    </row>
    <row r="5006" spans="8:8" x14ac:dyDescent="0.35">
      <c r="H5006" s="19"/>
    </row>
    <row r="5007" spans="8:8" x14ac:dyDescent="0.35">
      <c r="H5007" s="19"/>
    </row>
    <row r="5008" spans="8:8" x14ac:dyDescent="0.35">
      <c r="H5008" s="19"/>
    </row>
    <row r="5009" spans="8:8" x14ac:dyDescent="0.35">
      <c r="H5009" s="19"/>
    </row>
    <row r="5010" spans="8:8" x14ac:dyDescent="0.35">
      <c r="H5010" s="19"/>
    </row>
    <row r="5011" spans="8:8" x14ac:dyDescent="0.35">
      <c r="H5011" s="19"/>
    </row>
    <row r="5012" spans="8:8" x14ac:dyDescent="0.35">
      <c r="H5012" s="19"/>
    </row>
    <row r="5013" spans="8:8" x14ac:dyDescent="0.35">
      <c r="H5013" s="19"/>
    </row>
    <row r="5014" spans="8:8" x14ac:dyDescent="0.35">
      <c r="H5014" s="19"/>
    </row>
    <row r="5015" spans="8:8" x14ac:dyDescent="0.35">
      <c r="H5015" s="19"/>
    </row>
    <row r="5016" spans="8:8" x14ac:dyDescent="0.35">
      <c r="H5016" s="19"/>
    </row>
    <row r="5017" spans="8:8" x14ac:dyDescent="0.35">
      <c r="H5017" s="19"/>
    </row>
    <row r="5018" spans="8:8" x14ac:dyDescent="0.35">
      <c r="H5018" s="19"/>
    </row>
    <row r="5019" spans="8:8" x14ac:dyDescent="0.35">
      <c r="H5019" s="19"/>
    </row>
    <row r="5020" spans="8:8" x14ac:dyDescent="0.35">
      <c r="H5020" s="19"/>
    </row>
    <row r="5021" spans="8:8" x14ac:dyDescent="0.35">
      <c r="H5021" s="19"/>
    </row>
    <row r="5022" spans="8:8" x14ac:dyDescent="0.35">
      <c r="H5022" s="19"/>
    </row>
    <row r="5023" spans="8:8" x14ac:dyDescent="0.35">
      <c r="H5023" s="19"/>
    </row>
    <row r="5024" spans="8:8" x14ac:dyDescent="0.35">
      <c r="H5024" s="19"/>
    </row>
    <row r="5025" spans="8:8" x14ac:dyDescent="0.35">
      <c r="H5025" s="19"/>
    </row>
    <row r="5026" spans="8:8" x14ac:dyDescent="0.35">
      <c r="H5026" s="19"/>
    </row>
    <row r="5027" spans="8:8" x14ac:dyDescent="0.35">
      <c r="H5027" s="19"/>
    </row>
    <row r="5028" spans="8:8" x14ac:dyDescent="0.35">
      <c r="H5028" s="19"/>
    </row>
    <row r="5029" spans="8:8" x14ac:dyDescent="0.35">
      <c r="H5029" s="19"/>
    </row>
    <row r="5030" spans="8:8" x14ac:dyDescent="0.35">
      <c r="H5030" s="19"/>
    </row>
    <row r="5031" spans="8:8" x14ac:dyDescent="0.35">
      <c r="H5031" s="19"/>
    </row>
    <row r="5032" spans="8:8" x14ac:dyDescent="0.35">
      <c r="H5032" s="19"/>
    </row>
    <row r="5033" spans="8:8" x14ac:dyDescent="0.35">
      <c r="H5033" s="19"/>
    </row>
    <row r="5034" spans="8:8" x14ac:dyDescent="0.35">
      <c r="H5034" s="19"/>
    </row>
    <row r="5035" spans="8:8" x14ac:dyDescent="0.35">
      <c r="H5035" s="19"/>
    </row>
    <row r="5036" spans="8:8" x14ac:dyDescent="0.35">
      <c r="H5036" s="19"/>
    </row>
    <row r="5037" spans="8:8" x14ac:dyDescent="0.35">
      <c r="H5037" s="19"/>
    </row>
    <row r="5038" spans="8:8" x14ac:dyDescent="0.35">
      <c r="H5038" s="19"/>
    </row>
    <row r="5039" spans="8:8" x14ac:dyDescent="0.35">
      <c r="H5039" s="19"/>
    </row>
    <row r="5040" spans="8:8" x14ac:dyDescent="0.35">
      <c r="H5040" s="19"/>
    </row>
    <row r="5041" spans="8:8" x14ac:dyDescent="0.35">
      <c r="H5041" s="19"/>
    </row>
    <row r="5042" spans="8:8" x14ac:dyDescent="0.35">
      <c r="H5042" s="19"/>
    </row>
    <row r="5043" spans="8:8" x14ac:dyDescent="0.35">
      <c r="H5043" s="19"/>
    </row>
    <row r="5044" spans="8:8" x14ac:dyDescent="0.35">
      <c r="H5044" s="19"/>
    </row>
    <row r="5045" spans="8:8" x14ac:dyDescent="0.35">
      <c r="H5045" s="19"/>
    </row>
    <row r="5046" spans="8:8" x14ac:dyDescent="0.35">
      <c r="H5046" s="19"/>
    </row>
    <row r="5047" spans="8:8" x14ac:dyDescent="0.35">
      <c r="H5047" s="19"/>
    </row>
    <row r="5048" spans="8:8" x14ac:dyDescent="0.35">
      <c r="H5048" s="19"/>
    </row>
    <row r="5049" spans="8:8" x14ac:dyDescent="0.35">
      <c r="H5049" s="19"/>
    </row>
    <row r="5050" spans="8:8" x14ac:dyDescent="0.35">
      <c r="H5050" s="19"/>
    </row>
    <row r="5051" spans="8:8" x14ac:dyDescent="0.35">
      <c r="H5051" s="19"/>
    </row>
    <row r="5052" spans="8:8" x14ac:dyDescent="0.35">
      <c r="H5052" s="19"/>
    </row>
    <row r="5053" spans="8:8" x14ac:dyDescent="0.35">
      <c r="H5053" s="19"/>
    </row>
    <row r="5054" spans="8:8" x14ac:dyDescent="0.35">
      <c r="H5054" s="19"/>
    </row>
    <row r="5055" spans="8:8" x14ac:dyDescent="0.35">
      <c r="H5055" s="19"/>
    </row>
    <row r="5056" spans="8:8" x14ac:dyDescent="0.35">
      <c r="H5056" s="19"/>
    </row>
    <row r="5057" spans="8:8" x14ac:dyDescent="0.35">
      <c r="H5057" s="19"/>
    </row>
    <row r="5058" spans="8:8" x14ac:dyDescent="0.35">
      <c r="H5058" s="19"/>
    </row>
    <row r="5059" spans="8:8" x14ac:dyDescent="0.35">
      <c r="H5059" s="19"/>
    </row>
    <row r="5060" spans="8:8" x14ac:dyDescent="0.35">
      <c r="H5060" s="19"/>
    </row>
    <row r="5061" spans="8:8" x14ac:dyDescent="0.35">
      <c r="H5061" s="19"/>
    </row>
    <row r="5062" spans="8:8" x14ac:dyDescent="0.35">
      <c r="H5062" s="19"/>
    </row>
    <row r="5063" spans="8:8" x14ac:dyDescent="0.35">
      <c r="H5063" s="19"/>
    </row>
    <row r="5064" spans="8:8" x14ac:dyDescent="0.35">
      <c r="H5064" s="19"/>
    </row>
    <row r="5065" spans="8:8" x14ac:dyDescent="0.35">
      <c r="H5065" s="19"/>
    </row>
    <row r="5066" spans="8:8" x14ac:dyDescent="0.35">
      <c r="H5066" s="19"/>
    </row>
    <row r="5067" spans="8:8" x14ac:dyDescent="0.35">
      <c r="H5067" s="19"/>
    </row>
    <row r="5068" spans="8:8" x14ac:dyDescent="0.35">
      <c r="H5068" s="19"/>
    </row>
    <row r="5069" spans="8:8" x14ac:dyDescent="0.35">
      <c r="H5069" s="19"/>
    </row>
    <row r="5070" spans="8:8" x14ac:dyDescent="0.35">
      <c r="H5070" s="19"/>
    </row>
    <row r="5071" spans="8:8" x14ac:dyDescent="0.35">
      <c r="H5071" s="19"/>
    </row>
    <row r="5072" spans="8:8" x14ac:dyDescent="0.35">
      <c r="H5072" s="19"/>
    </row>
    <row r="5073" spans="8:8" x14ac:dyDescent="0.35">
      <c r="H5073" s="19"/>
    </row>
    <row r="5074" spans="8:8" x14ac:dyDescent="0.35">
      <c r="H5074" s="19"/>
    </row>
    <row r="5075" spans="8:8" x14ac:dyDescent="0.35">
      <c r="H5075" s="19"/>
    </row>
    <row r="5076" spans="8:8" x14ac:dyDescent="0.35">
      <c r="H5076" s="19"/>
    </row>
    <row r="5077" spans="8:8" x14ac:dyDescent="0.35">
      <c r="H5077" s="19"/>
    </row>
    <row r="5078" spans="8:8" x14ac:dyDescent="0.35">
      <c r="H5078" s="19"/>
    </row>
    <row r="5079" spans="8:8" x14ac:dyDescent="0.35">
      <c r="H5079" s="19"/>
    </row>
    <row r="5080" spans="8:8" x14ac:dyDescent="0.35">
      <c r="H5080" s="19"/>
    </row>
    <row r="5081" spans="8:8" x14ac:dyDescent="0.35">
      <c r="H5081" s="19"/>
    </row>
    <row r="5082" spans="8:8" x14ac:dyDescent="0.35">
      <c r="H5082" s="19"/>
    </row>
    <row r="5083" spans="8:8" x14ac:dyDescent="0.35">
      <c r="H5083" s="19"/>
    </row>
    <row r="5084" spans="8:8" x14ac:dyDescent="0.35">
      <c r="H5084" s="19"/>
    </row>
    <row r="5085" spans="8:8" x14ac:dyDescent="0.35">
      <c r="H5085" s="19"/>
    </row>
    <row r="5086" spans="8:8" x14ac:dyDescent="0.35">
      <c r="H5086" s="19"/>
    </row>
    <row r="5087" spans="8:8" x14ac:dyDescent="0.35">
      <c r="H5087" s="19"/>
    </row>
    <row r="5088" spans="8:8" x14ac:dyDescent="0.35">
      <c r="H5088" s="19"/>
    </row>
    <row r="5089" spans="8:8" x14ac:dyDescent="0.35">
      <c r="H5089" s="19"/>
    </row>
    <row r="5090" spans="8:8" x14ac:dyDescent="0.35">
      <c r="H5090" s="19"/>
    </row>
    <row r="5091" spans="8:8" x14ac:dyDescent="0.35">
      <c r="H5091" s="19"/>
    </row>
    <row r="5092" spans="8:8" x14ac:dyDescent="0.35">
      <c r="H5092" s="19"/>
    </row>
    <row r="5093" spans="8:8" x14ac:dyDescent="0.35">
      <c r="H5093" s="19"/>
    </row>
    <row r="5094" spans="8:8" x14ac:dyDescent="0.35">
      <c r="H5094" s="19"/>
    </row>
    <row r="5095" spans="8:8" x14ac:dyDescent="0.35">
      <c r="H5095" s="19"/>
    </row>
    <row r="5096" spans="8:8" x14ac:dyDescent="0.35">
      <c r="H5096" s="19"/>
    </row>
    <row r="5097" spans="8:8" x14ac:dyDescent="0.35">
      <c r="H5097" s="19"/>
    </row>
    <row r="5098" spans="8:8" x14ac:dyDescent="0.35">
      <c r="H5098" s="19"/>
    </row>
    <row r="5099" spans="8:8" x14ac:dyDescent="0.35">
      <c r="H5099" s="19"/>
    </row>
    <row r="5100" spans="8:8" x14ac:dyDescent="0.35">
      <c r="H5100" s="19"/>
    </row>
    <row r="5101" spans="8:8" x14ac:dyDescent="0.35">
      <c r="H5101" s="19"/>
    </row>
    <row r="5102" spans="8:8" x14ac:dyDescent="0.35">
      <c r="H5102" s="19"/>
    </row>
    <row r="5103" spans="8:8" x14ac:dyDescent="0.35">
      <c r="H5103" s="19"/>
    </row>
    <row r="5104" spans="8:8" x14ac:dyDescent="0.35">
      <c r="H5104" s="19"/>
    </row>
    <row r="5105" spans="8:8" x14ac:dyDescent="0.35">
      <c r="H5105" s="19"/>
    </row>
    <row r="5106" spans="8:8" x14ac:dyDescent="0.35">
      <c r="H5106" s="19"/>
    </row>
    <row r="5107" spans="8:8" x14ac:dyDescent="0.35">
      <c r="H5107" s="19"/>
    </row>
    <row r="5108" spans="8:8" x14ac:dyDescent="0.35">
      <c r="H5108" s="19"/>
    </row>
    <row r="5109" spans="8:8" x14ac:dyDescent="0.35">
      <c r="H5109" s="19"/>
    </row>
    <row r="5110" spans="8:8" x14ac:dyDescent="0.35">
      <c r="H5110" s="19"/>
    </row>
    <row r="5111" spans="8:8" x14ac:dyDescent="0.35">
      <c r="H5111" s="19"/>
    </row>
    <row r="5112" spans="8:8" x14ac:dyDescent="0.35">
      <c r="H5112" s="19"/>
    </row>
    <row r="5113" spans="8:8" x14ac:dyDescent="0.35">
      <c r="H5113" s="19"/>
    </row>
    <row r="5114" spans="8:8" x14ac:dyDescent="0.35">
      <c r="H5114" s="19"/>
    </row>
    <row r="5115" spans="8:8" x14ac:dyDescent="0.35">
      <c r="H5115" s="19"/>
    </row>
    <row r="5116" spans="8:8" x14ac:dyDescent="0.35">
      <c r="H5116" s="19"/>
    </row>
    <row r="5117" spans="8:8" x14ac:dyDescent="0.35">
      <c r="H5117" s="19"/>
    </row>
    <row r="5118" spans="8:8" x14ac:dyDescent="0.35">
      <c r="H5118" s="19"/>
    </row>
    <row r="5119" spans="8:8" x14ac:dyDescent="0.35">
      <c r="H5119" s="19"/>
    </row>
    <row r="5120" spans="8:8" x14ac:dyDescent="0.35">
      <c r="H5120" s="19"/>
    </row>
    <row r="5121" spans="8:8" x14ac:dyDescent="0.35">
      <c r="H5121" s="19"/>
    </row>
    <row r="5122" spans="8:8" x14ac:dyDescent="0.35">
      <c r="H5122" s="19"/>
    </row>
    <row r="5123" spans="8:8" x14ac:dyDescent="0.35">
      <c r="H5123" s="19"/>
    </row>
    <row r="5124" spans="8:8" x14ac:dyDescent="0.35">
      <c r="H5124" s="19"/>
    </row>
    <row r="5125" spans="8:8" x14ac:dyDescent="0.35">
      <c r="H5125" s="19"/>
    </row>
    <row r="5126" spans="8:8" x14ac:dyDescent="0.35">
      <c r="H5126" s="19"/>
    </row>
    <row r="5127" spans="8:8" x14ac:dyDescent="0.35">
      <c r="H5127" s="19"/>
    </row>
    <row r="5128" spans="8:8" x14ac:dyDescent="0.35">
      <c r="H5128" s="19"/>
    </row>
    <row r="5129" spans="8:8" x14ac:dyDescent="0.35">
      <c r="H5129" s="19"/>
    </row>
    <row r="5130" spans="8:8" x14ac:dyDescent="0.35">
      <c r="H5130" s="19"/>
    </row>
    <row r="5131" spans="8:8" x14ac:dyDescent="0.35">
      <c r="H5131" s="19"/>
    </row>
    <row r="5132" spans="8:8" x14ac:dyDescent="0.35">
      <c r="H5132" s="19"/>
    </row>
    <row r="5133" spans="8:8" x14ac:dyDescent="0.35">
      <c r="H5133" s="19"/>
    </row>
    <row r="5134" spans="8:8" x14ac:dyDescent="0.35">
      <c r="H5134" s="19"/>
    </row>
    <row r="5135" spans="8:8" x14ac:dyDescent="0.35">
      <c r="H5135" s="19"/>
    </row>
    <row r="5136" spans="8:8" x14ac:dyDescent="0.35">
      <c r="H5136" s="19"/>
    </row>
    <row r="5137" spans="8:8" x14ac:dyDescent="0.35">
      <c r="H5137" s="19"/>
    </row>
    <row r="5138" spans="8:8" x14ac:dyDescent="0.35">
      <c r="H5138" s="19"/>
    </row>
    <row r="5139" spans="8:8" x14ac:dyDescent="0.35">
      <c r="H5139" s="19"/>
    </row>
    <row r="5140" spans="8:8" x14ac:dyDescent="0.35">
      <c r="H5140" s="19"/>
    </row>
    <row r="5141" spans="8:8" x14ac:dyDescent="0.35">
      <c r="H5141" s="19"/>
    </row>
    <row r="5142" spans="8:8" x14ac:dyDescent="0.35">
      <c r="H5142" s="19"/>
    </row>
    <row r="5143" spans="8:8" x14ac:dyDescent="0.35">
      <c r="H5143" s="19"/>
    </row>
    <row r="5144" spans="8:8" x14ac:dyDescent="0.35">
      <c r="H5144" s="19"/>
    </row>
    <row r="5145" spans="8:8" x14ac:dyDescent="0.35">
      <c r="H5145" s="19"/>
    </row>
    <row r="5146" spans="8:8" x14ac:dyDescent="0.35">
      <c r="H5146" s="19"/>
    </row>
    <row r="5147" spans="8:8" x14ac:dyDescent="0.35">
      <c r="H5147" s="19"/>
    </row>
    <row r="5148" spans="8:8" x14ac:dyDescent="0.35">
      <c r="H5148" s="19"/>
    </row>
    <row r="5149" spans="8:8" x14ac:dyDescent="0.35">
      <c r="H5149" s="19"/>
    </row>
    <row r="5150" spans="8:8" x14ac:dyDescent="0.35">
      <c r="H5150" s="19"/>
    </row>
    <row r="5151" spans="8:8" x14ac:dyDescent="0.35">
      <c r="H5151" s="19"/>
    </row>
    <row r="5152" spans="8:8" x14ac:dyDescent="0.35">
      <c r="H5152" s="19"/>
    </row>
    <row r="5153" spans="8:8" x14ac:dyDescent="0.35">
      <c r="H5153" s="19"/>
    </row>
    <row r="5154" spans="8:8" x14ac:dyDescent="0.35">
      <c r="H5154" s="19"/>
    </row>
    <row r="5155" spans="8:8" x14ac:dyDescent="0.35">
      <c r="H5155" s="19"/>
    </row>
    <row r="5156" spans="8:8" x14ac:dyDescent="0.35">
      <c r="H5156" s="19"/>
    </row>
    <row r="5157" spans="8:8" x14ac:dyDescent="0.35">
      <c r="H5157" s="19"/>
    </row>
    <row r="5158" spans="8:8" x14ac:dyDescent="0.35">
      <c r="H5158" s="19"/>
    </row>
    <row r="5159" spans="8:8" x14ac:dyDescent="0.35">
      <c r="H5159" s="19"/>
    </row>
    <row r="5160" spans="8:8" x14ac:dyDescent="0.35">
      <c r="H5160" s="19"/>
    </row>
    <row r="5161" spans="8:8" x14ac:dyDescent="0.35">
      <c r="H5161" s="19"/>
    </row>
    <row r="5162" spans="8:8" x14ac:dyDescent="0.35">
      <c r="H5162" s="19"/>
    </row>
    <row r="5163" spans="8:8" x14ac:dyDescent="0.35">
      <c r="H5163" s="19"/>
    </row>
    <row r="5164" spans="8:8" x14ac:dyDescent="0.35">
      <c r="H5164" s="19"/>
    </row>
    <row r="5165" spans="8:8" x14ac:dyDescent="0.35">
      <c r="H5165" s="19"/>
    </row>
    <row r="5166" spans="8:8" x14ac:dyDescent="0.35">
      <c r="H5166" s="19"/>
    </row>
    <row r="5167" spans="8:8" x14ac:dyDescent="0.35">
      <c r="H5167" s="19"/>
    </row>
    <row r="5168" spans="8:8" x14ac:dyDescent="0.35">
      <c r="H5168" s="19"/>
    </row>
    <row r="5169" spans="8:8" x14ac:dyDescent="0.35">
      <c r="H5169" s="19"/>
    </row>
    <row r="5170" spans="8:8" x14ac:dyDescent="0.35">
      <c r="H5170" s="19"/>
    </row>
    <row r="5171" spans="8:8" x14ac:dyDescent="0.35">
      <c r="H5171" s="19"/>
    </row>
    <row r="5172" spans="8:8" x14ac:dyDescent="0.35">
      <c r="H5172" s="19"/>
    </row>
    <row r="5173" spans="8:8" x14ac:dyDescent="0.35">
      <c r="H5173" s="19"/>
    </row>
    <row r="5174" spans="8:8" x14ac:dyDescent="0.35">
      <c r="H5174" s="19"/>
    </row>
    <row r="5175" spans="8:8" x14ac:dyDescent="0.35">
      <c r="H5175" s="19"/>
    </row>
    <row r="5176" spans="8:8" x14ac:dyDescent="0.35">
      <c r="H5176" s="19"/>
    </row>
    <row r="5177" spans="8:8" x14ac:dyDescent="0.35">
      <c r="H5177" s="19"/>
    </row>
    <row r="5178" spans="8:8" x14ac:dyDescent="0.35">
      <c r="H5178" s="19"/>
    </row>
    <row r="5179" spans="8:8" x14ac:dyDescent="0.35">
      <c r="H5179" s="19"/>
    </row>
    <row r="5180" spans="8:8" x14ac:dyDescent="0.35">
      <c r="H5180" s="19"/>
    </row>
    <row r="5181" spans="8:8" x14ac:dyDescent="0.35">
      <c r="H5181" s="19"/>
    </row>
    <row r="5182" spans="8:8" x14ac:dyDescent="0.35">
      <c r="H5182" s="19"/>
    </row>
    <row r="5183" spans="8:8" x14ac:dyDescent="0.35">
      <c r="H5183" s="19"/>
    </row>
    <row r="5184" spans="8:8" x14ac:dyDescent="0.35">
      <c r="H5184" s="19"/>
    </row>
    <row r="5185" spans="8:8" x14ac:dyDescent="0.35">
      <c r="H5185" s="19"/>
    </row>
    <row r="5186" spans="8:8" x14ac:dyDescent="0.35">
      <c r="H5186" s="19"/>
    </row>
    <row r="5187" spans="8:8" x14ac:dyDescent="0.35">
      <c r="H5187" s="19"/>
    </row>
    <row r="5188" spans="8:8" x14ac:dyDescent="0.35">
      <c r="H5188" s="19"/>
    </row>
    <row r="5189" spans="8:8" x14ac:dyDescent="0.35">
      <c r="H5189" s="19"/>
    </row>
    <row r="5190" spans="8:8" x14ac:dyDescent="0.35">
      <c r="H5190" s="19"/>
    </row>
    <row r="5191" spans="8:8" x14ac:dyDescent="0.35">
      <c r="H5191" s="19"/>
    </row>
    <row r="5192" spans="8:8" x14ac:dyDescent="0.35">
      <c r="H5192" s="19"/>
    </row>
    <row r="5193" spans="8:8" x14ac:dyDescent="0.35">
      <c r="H5193" s="19"/>
    </row>
    <row r="5194" spans="8:8" x14ac:dyDescent="0.35">
      <c r="H5194" s="19"/>
    </row>
    <row r="5195" spans="8:8" x14ac:dyDescent="0.35">
      <c r="H5195" s="19"/>
    </row>
    <row r="5196" spans="8:8" x14ac:dyDescent="0.35">
      <c r="H5196" s="19"/>
    </row>
    <row r="5197" spans="8:8" x14ac:dyDescent="0.35">
      <c r="H5197" s="19"/>
    </row>
    <row r="5198" spans="8:8" x14ac:dyDescent="0.35">
      <c r="H5198" s="19"/>
    </row>
    <row r="5199" spans="8:8" x14ac:dyDescent="0.35">
      <c r="H5199" s="19"/>
    </row>
    <row r="5200" spans="8:8" x14ac:dyDescent="0.35">
      <c r="H5200" s="19"/>
    </row>
    <row r="5201" spans="8:8" x14ac:dyDescent="0.35">
      <c r="H5201" s="19"/>
    </row>
    <row r="5202" spans="8:8" x14ac:dyDescent="0.35">
      <c r="H5202" s="19"/>
    </row>
    <row r="5203" spans="8:8" x14ac:dyDescent="0.35">
      <c r="H5203" s="19"/>
    </row>
    <row r="5204" spans="8:8" x14ac:dyDescent="0.35">
      <c r="H5204" s="19"/>
    </row>
    <row r="5205" spans="8:8" x14ac:dyDescent="0.35">
      <c r="H5205" s="19"/>
    </row>
    <row r="5206" spans="8:8" x14ac:dyDescent="0.35">
      <c r="H5206" s="19"/>
    </row>
    <row r="5207" spans="8:8" x14ac:dyDescent="0.35">
      <c r="H5207" s="19"/>
    </row>
    <row r="5208" spans="8:8" x14ac:dyDescent="0.35">
      <c r="H5208" s="19"/>
    </row>
    <row r="5209" spans="8:8" x14ac:dyDescent="0.35">
      <c r="H5209" s="19"/>
    </row>
    <row r="5210" spans="8:8" x14ac:dyDescent="0.35">
      <c r="H5210" s="19"/>
    </row>
    <row r="5211" spans="8:8" x14ac:dyDescent="0.35">
      <c r="H5211" s="19"/>
    </row>
    <row r="5212" spans="8:8" x14ac:dyDescent="0.35">
      <c r="H5212" s="19"/>
    </row>
    <row r="5213" spans="8:8" x14ac:dyDescent="0.35">
      <c r="H5213" s="19"/>
    </row>
    <row r="5214" spans="8:8" x14ac:dyDescent="0.35">
      <c r="H5214" s="19"/>
    </row>
    <row r="5215" spans="8:8" x14ac:dyDescent="0.35">
      <c r="H5215" s="19"/>
    </row>
    <row r="5216" spans="8:8" x14ac:dyDescent="0.35">
      <c r="H5216" s="19"/>
    </row>
    <row r="5217" spans="8:8" x14ac:dyDescent="0.35">
      <c r="H5217" s="19"/>
    </row>
    <row r="5218" spans="8:8" x14ac:dyDescent="0.35">
      <c r="H5218" s="19"/>
    </row>
    <row r="5219" spans="8:8" x14ac:dyDescent="0.35">
      <c r="H5219" s="19"/>
    </row>
    <row r="5220" spans="8:8" x14ac:dyDescent="0.35">
      <c r="H5220" s="19"/>
    </row>
    <row r="5221" spans="8:8" x14ac:dyDescent="0.35">
      <c r="H5221" s="19"/>
    </row>
    <row r="5222" spans="8:8" x14ac:dyDescent="0.35">
      <c r="H5222" s="19"/>
    </row>
    <row r="5223" spans="8:8" x14ac:dyDescent="0.35">
      <c r="H5223" s="19"/>
    </row>
    <row r="5224" spans="8:8" x14ac:dyDescent="0.35">
      <c r="H5224" s="19"/>
    </row>
    <row r="5225" spans="8:8" x14ac:dyDescent="0.35">
      <c r="H5225" s="19"/>
    </row>
    <row r="5226" spans="8:8" x14ac:dyDescent="0.35">
      <c r="H5226" s="19"/>
    </row>
    <row r="5227" spans="8:8" x14ac:dyDescent="0.35">
      <c r="H5227" s="19"/>
    </row>
    <row r="5228" spans="8:8" x14ac:dyDescent="0.35">
      <c r="H5228" s="19"/>
    </row>
    <row r="5229" spans="8:8" x14ac:dyDescent="0.35">
      <c r="H5229" s="19"/>
    </row>
    <row r="5230" spans="8:8" x14ac:dyDescent="0.35">
      <c r="H5230" s="19"/>
    </row>
    <row r="5231" spans="8:8" x14ac:dyDescent="0.35">
      <c r="H5231" s="19"/>
    </row>
    <row r="5232" spans="8:8" x14ac:dyDescent="0.35">
      <c r="H5232" s="19"/>
    </row>
    <row r="5233" spans="8:8" x14ac:dyDescent="0.35">
      <c r="H5233" s="19"/>
    </row>
    <row r="5234" spans="8:8" x14ac:dyDescent="0.35">
      <c r="H5234" s="19"/>
    </row>
    <row r="5235" spans="8:8" x14ac:dyDescent="0.35">
      <c r="H5235" s="19"/>
    </row>
    <row r="5236" spans="8:8" x14ac:dyDescent="0.35">
      <c r="H5236" s="19"/>
    </row>
    <row r="5237" spans="8:8" x14ac:dyDescent="0.35">
      <c r="H5237" s="19"/>
    </row>
    <row r="5238" spans="8:8" x14ac:dyDescent="0.35">
      <c r="H5238" s="19"/>
    </row>
    <row r="5239" spans="8:8" x14ac:dyDescent="0.35">
      <c r="H5239" s="19"/>
    </row>
    <row r="5240" spans="8:8" x14ac:dyDescent="0.35">
      <c r="H5240" s="19"/>
    </row>
    <row r="5241" spans="8:8" x14ac:dyDescent="0.35">
      <c r="H5241" s="19"/>
    </row>
    <row r="5242" spans="8:8" x14ac:dyDescent="0.35">
      <c r="H5242" s="19"/>
    </row>
    <row r="5243" spans="8:8" x14ac:dyDescent="0.35">
      <c r="H5243" s="19"/>
    </row>
    <row r="5244" spans="8:8" x14ac:dyDescent="0.35">
      <c r="H5244" s="19"/>
    </row>
    <row r="5245" spans="8:8" x14ac:dyDescent="0.35">
      <c r="H5245" s="19"/>
    </row>
    <row r="5246" spans="8:8" x14ac:dyDescent="0.35">
      <c r="H5246" s="19"/>
    </row>
    <row r="5247" spans="8:8" x14ac:dyDescent="0.35">
      <c r="H5247" s="19"/>
    </row>
    <row r="5248" spans="8:8" x14ac:dyDescent="0.35">
      <c r="H5248" s="19"/>
    </row>
    <row r="5249" spans="8:8" x14ac:dyDescent="0.35">
      <c r="H5249" s="19"/>
    </row>
    <row r="5250" spans="8:8" x14ac:dyDescent="0.35">
      <c r="H5250" s="19"/>
    </row>
    <row r="5251" spans="8:8" x14ac:dyDescent="0.35">
      <c r="H5251" s="19"/>
    </row>
    <row r="5252" spans="8:8" x14ac:dyDescent="0.35">
      <c r="H5252" s="19"/>
    </row>
    <row r="5253" spans="8:8" x14ac:dyDescent="0.35">
      <c r="H5253" s="19"/>
    </row>
    <row r="5254" spans="8:8" x14ac:dyDescent="0.35">
      <c r="H5254" s="19"/>
    </row>
    <row r="5255" spans="8:8" x14ac:dyDescent="0.35">
      <c r="H5255" s="19"/>
    </row>
    <row r="5256" spans="8:8" x14ac:dyDescent="0.35">
      <c r="H5256" s="19"/>
    </row>
    <row r="5257" spans="8:8" x14ac:dyDescent="0.35">
      <c r="H5257" s="19"/>
    </row>
    <row r="5258" spans="8:8" x14ac:dyDescent="0.35">
      <c r="H5258" s="19"/>
    </row>
    <row r="5259" spans="8:8" x14ac:dyDescent="0.35">
      <c r="H5259" s="19"/>
    </row>
    <row r="5260" spans="8:8" x14ac:dyDescent="0.35">
      <c r="H5260" s="19"/>
    </row>
    <row r="5261" spans="8:8" x14ac:dyDescent="0.35">
      <c r="H5261" s="19"/>
    </row>
    <row r="5262" spans="8:8" x14ac:dyDescent="0.35">
      <c r="H5262" s="19"/>
    </row>
    <row r="5263" spans="8:8" x14ac:dyDescent="0.35">
      <c r="H5263" s="19"/>
    </row>
    <row r="5264" spans="8:8" x14ac:dyDescent="0.35">
      <c r="H5264" s="19"/>
    </row>
    <row r="5265" spans="8:8" x14ac:dyDescent="0.35">
      <c r="H5265" s="19"/>
    </row>
    <row r="5266" spans="8:8" x14ac:dyDescent="0.35">
      <c r="H5266" s="19"/>
    </row>
    <row r="5267" spans="8:8" x14ac:dyDescent="0.35">
      <c r="H5267" s="19"/>
    </row>
    <row r="5268" spans="8:8" x14ac:dyDescent="0.35">
      <c r="H5268" s="19"/>
    </row>
    <row r="5269" spans="8:8" x14ac:dyDescent="0.35">
      <c r="H5269" s="19"/>
    </row>
    <row r="5270" spans="8:8" x14ac:dyDescent="0.35">
      <c r="H5270" s="19"/>
    </row>
    <row r="5271" spans="8:8" x14ac:dyDescent="0.35">
      <c r="H5271" s="19"/>
    </row>
    <row r="5272" spans="8:8" x14ac:dyDescent="0.35">
      <c r="H5272" s="19"/>
    </row>
    <row r="5273" spans="8:8" x14ac:dyDescent="0.35">
      <c r="H5273" s="19"/>
    </row>
    <row r="5274" spans="8:8" x14ac:dyDescent="0.35">
      <c r="H5274" s="19"/>
    </row>
    <row r="5275" spans="8:8" x14ac:dyDescent="0.35">
      <c r="H5275" s="19"/>
    </row>
    <row r="5276" spans="8:8" x14ac:dyDescent="0.35">
      <c r="H5276" s="19"/>
    </row>
    <row r="5277" spans="8:8" x14ac:dyDescent="0.35">
      <c r="H5277" s="19"/>
    </row>
    <row r="5278" spans="8:8" x14ac:dyDescent="0.35">
      <c r="H5278" s="19"/>
    </row>
    <row r="5279" spans="8:8" x14ac:dyDescent="0.35">
      <c r="H5279" s="19"/>
    </row>
    <row r="5280" spans="8:8" x14ac:dyDescent="0.35">
      <c r="H5280" s="19"/>
    </row>
    <row r="5281" spans="8:8" x14ac:dyDescent="0.35">
      <c r="H5281" s="19"/>
    </row>
    <row r="5282" spans="8:8" x14ac:dyDescent="0.35">
      <c r="H5282" s="19"/>
    </row>
    <row r="5283" spans="8:8" x14ac:dyDescent="0.35">
      <c r="H5283" s="19"/>
    </row>
    <row r="5284" spans="8:8" x14ac:dyDescent="0.35">
      <c r="H5284" s="19"/>
    </row>
    <row r="5285" spans="8:8" x14ac:dyDescent="0.35">
      <c r="H5285" s="19"/>
    </row>
    <row r="5286" spans="8:8" x14ac:dyDescent="0.35">
      <c r="H5286" s="19"/>
    </row>
    <row r="5287" spans="8:8" x14ac:dyDescent="0.35">
      <c r="H5287" s="19"/>
    </row>
    <row r="5288" spans="8:8" x14ac:dyDescent="0.35">
      <c r="H5288" s="19"/>
    </row>
    <row r="5289" spans="8:8" x14ac:dyDescent="0.35">
      <c r="H5289" s="19"/>
    </row>
    <row r="5290" spans="8:8" x14ac:dyDescent="0.35">
      <c r="H5290" s="19"/>
    </row>
    <row r="5291" spans="8:8" x14ac:dyDescent="0.35">
      <c r="H5291" s="19"/>
    </row>
    <row r="5292" spans="8:8" x14ac:dyDescent="0.35">
      <c r="H5292" s="19"/>
    </row>
    <row r="5293" spans="8:8" x14ac:dyDescent="0.35">
      <c r="H5293" s="19"/>
    </row>
    <row r="5294" spans="8:8" x14ac:dyDescent="0.35">
      <c r="H5294" s="19"/>
    </row>
    <row r="5295" spans="8:8" x14ac:dyDescent="0.35">
      <c r="H5295" s="19"/>
    </row>
    <row r="5296" spans="8:8" x14ac:dyDescent="0.35">
      <c r="H5296" s="19"/>
    </row>
    <row r="5297" spans="8:8" x14ac:dyDescent="0.35">
      <c r="H5297" s="19"/>
    </row>
    <row r="5298" spans="8:8" x14ac:dyDescent="0.35">
      <c r="H5298" s="19"/>
    </row>
    <row r="5299" spans="8:8" x14ac:dyDescent="0.35">
      <c r="H5299" s="19"/>
    </row>
    <row r="5300" spans="8:8" x14ac:dyDescent="0.35">
      <c r="H5300" s="19"/>
    </row>
    <row r="5301" spans="8:8" x14ac:dyDescent="0.35">
      <c r="H5301" s="19"/>
    </row>
    <row r="5302" spans="8:8" x14ac:dyDescent="0.35">
      <c r="H5302" s="19"/>
    </row>
    <row r="5303" spans="8:8" x14ac:dyDescent="0.35">
      <c r="H5303" s="19"/>
    </row>
    <row r="5304" spans="8:8" x14ac:dyDescent="0.35">
      <c r="H5304" s="19"/>
    </row>
    <row r="5305" spans="8:8" x14ac:dyDescent="0.35">
      <c r="H5305" s="19"/>
    </row>
    <row r="5306" spans="8:8" x14ac:dyDescent="0.35">
      <c r="H5306" s="19"/>
    </row>
    <row r="5307" spans="8:8" x14ac:dyDescent="0.35">
      <c r="H5307" s="19"/>
    </row>
    <row r="5308" spans="8:8" x14ac:dyDescent="0.35">
      <c r="H5308" s="19"/>
    </row>
    <row r="5309" spans="8:8" x14ac:dyDescent="0.35">
      <c r="H5309" s="19"/>
    </row>
    <row r="5310" spans="8:8" x14ac:dyDescent="0.35">
      <c r="H5310" s="19"/>
    </row>
    <row r="5311" spans="8:8" x14ac:dyDescent="0.35">
      <c r="H5311" s="19"/>
    </row>
    <row r="5312" spans="8:8" x14ac:dyDescent="0.35">
      <c r="H5312" s="19"/>
    </row>
    <row r="5313" spans="8:8" x14ac:dyDescent="0.35">
      <c r="H5313" s="19"/>
    </row>
    <row r="5314" spans="8:8" x14ac:dyDescent="0.35">
      <c r="H5314" s="19"/>
    </row>
    <row r="5315" spans="8:8" x14ac:dyDescent="0.35">
      <c r="H5315" s="19"/>
    </row>
    <row r="5316" spans="8:8" x14ac:dyDescent="0.35">
      <c r="H5316" s="19"/>
    </row>
    <row r="5317" spans="8:8" x14ac:dyDescent="0.35">
      <c r="H5317" s="19"/>
    </row>
    <row r="5318" spans="8:8" x14ac:dyDescent="0.35">
      <c r="H5318" s="19"/>
    </row>
    <row r="5319" spans="8:8" x14ac:dyDescent="0.35">
      <c r="H5319" s="19"/>
    </row>
    <row r="5320" spans="8:8" x14ac:dyDescent="0.35">
      <c r="H5320" s="19"/>
    </row>
    <row r="5321" spans="8:8" x14ac:dyDescent="0.35">
      <c r="H5321" s="19"/>
    </row>
    <row r="5322" spans="8:8" x14ac:dyDescent="0.35">
      <c r="H5322" s="19"/>
    </row>
    <row r="5323" spans="8:8" x14ac:dyDescent="0.35">
      <c r="H5323" s="19"/>
    </row>
    <row r="5324" spans="8:8" x14ac:dyDescent="0.35">
      <c r="H5324" s="19"/>
    </row>
    <row r="5325" spans="8:8" x14ac:dyDescent="0.35">
      <c r="H5325" s="19"/>
    </row>
    <row r="5326" spans="8:8" x14ac:dyDescent="0.35">
      <c r="H5326" s="19"/>
    </row>
    <row r="5327" spans="8:8" x14ac:dyDescent="0.35">
      <c r="H5327" s="19"/>
    </row>
    <row r="5328" spans="8:8" x14ac:dyDescent="0.35">
      <c r="H5328" s="19"/>
    </row>
    <row r="5329" spans="8:8" x14ac:dyDescent="0.35">
      <c r="H5329" s="19"/>
    </row>
    <row r="5330" spans="8:8" x14ac:dyDescent="0.35">
      <c r="H5330" s="19"/>
    </row>
    <row r="5331" spans="8:8" x14ac:dyDescent="0.35">
      <c r="H5331" s="19"/>
    </row>
    <row r="5332" spans="8:8" x14ac:dyDescent="0.35">
      <c r="H5332" s="19"/>
    </row>
    <row r="5333" spans="8:8" x14ac:dyDescent="0.35">
      <c r="H5333" s="19"/>
    </row>
    <row r="5334" spans="8:8" x14ac:dyDescent="0.35">
      <c r="H5334" s="19"/>
    </row>
    <row r="5335" spans="8:8" x14ac:dyDescent="0.35">
      <c r="H5335" s="19"/>
    </row>
    <row r="5336" spans="8:8" x14ac:dyDescent="0.35">
      <c r="H5336" s="19"/>
    </row>
    <row r="5337" spans="8:8" x14ac:dyDescent="0.35">
      <c r="H5337" s="19"/>
    </row>
    <row r="5338" spans="8:8" x14ac:dyDescent="0.35">
      <c r="H5338" s="19"/>
    </row>
    <row r="5339" spans="8:8" x14ac:dyDescent="0.35">
      <c r="H5339" s="19"/>
    </row>
    <row r="5340" spans="8:8" x14ac:dyDescent="0.35">
      <c r="H5340" s="19"/>
    </row>
    <row r="5341" spans="8:8" x14ac:dyDescent="0.35">
      <c r="H5341" s="19"/>
    </row>
    <row r="5342" spans="8:8" x14ac:dyDescent="0.35">
      <c r="H5342" s="19"/>
    </row>
    <row r="5343" spans="8:8" x14ac:dyDescent="0.35">
      <c r="H5343" s="19"/>
    </row>
    <row r="5344" spans="8:8" x14ac:dyDescent="0.35">
      <c r="H5344" s="19"/>
    </row>
    <row r="5345" spans="8:8" x14ac:dyDescent="0.35">
      <c r="H5345" s="19"/>
    </row>
    <row r="5346" spans="8:8" x14ac:dyDescent="0.35">
      <c r="H5346" s="19"/>
    </row>
    <row r="5347" spans="8:8" x14ac:dyDescent="0.35">
      <c r="H5347" s="19"/>
    </row>
    <row r="5348" spans="8:8" x14ac:dyDescent="0.35">
      <c r="H5348" s="19"/>
    </row>
    <row r="5349" spans="8:8" x14ac:dyDescent="0.35">
      <c r="H5349" s="19"/>
    </row>
    <row r="5350" spans="8:8" x14ac:dyDescent="0.35">
      <c r="H5350" s="19"/>
    </row>
    <row r="5351" spans="8:8" x14ac:dyDescent="0.35">
      <c r="H5351" s="19"/>
    </row>
    <row r="5352" spans="8:8" x14ac:dyDescent="0.35">
      <c r="H5352" s="19"/>
    </row>
    <row r="5353" spans="8:8" x14ac:dyDescent="0.35">
      <c r="H5353" s="19"/>
    </row>
    <row r="5354" spans="8:8" x14ac:dyDescent="0.35">
      <c r="H5354" s="19"/>
    </row>
    <row r="5355" spans="8:8" x14ac:dyDescent="0.35">
      <c r="H5355" s="19"/>
    </row>
    <row r="5356" spans="8:8" x14ac:dyDescent="0.35">
      <c r="H5356" s="19"/>
    </row>
    <row r="5357" spans="8:8" x14ac:dyDescent="0.35">
      <c r="H5357" s="19"/>
    </row>
    <row r="5358" spans="8:8" x14ac:dyDescent="0.35">
      <c r="H5358" s="19"/>
    </row>
    <row r="5359" spans="8:8" x14ac:dyDescent="0.35">
      <c r="H5359" s="19"/>
    </row>
    <row r="5360" spans="8:8" x14ac:dyDescent="0.35">
      <c r="H5360" s="19"/>
    </row>
    <row r="5361" spans="8:8" x14ac:dyDescent="0.35">
      <c r="H5361" s="19"/>
    </row>
    <row r="5362" spans="8:8" x14ac:dyDescent="0.35">
      <c r="H5362" s="19"/>
    </row>
    <row r="5363" spans="8:8" x14ac:dyDescent="0.35">
      <c r="H5363" s="19"/>
    </row>
    <row r="5364" spans="8:8" x14ac:dyDescent="0.35">
      <c r="H5364" s="19"/>
    </row>
    <row r="5365" spans="8:8" x14ac:dyDescent="0.35">
      <c r="H5365" s="19"/>
    </row>
    <row r="5366" spans="8:8" x14ac:dyDescent="0.35">
      <c r="H5366" s="19"/>
    </row>
    <row r="5367" spans="8:8" x14ac:dyDescent="0.35">
      <c r="H5367" s="19"/>
    </row>
    <row r="5368" spans="8:8" x14ac:dyDescent="0.35">
      <c r="H5368" s="19"/>
    </row>
    <row r="5369" spans="8:8" x14ac:dyDescent="0.35">
      <c r="H5369" s="19"/>
    </row>
    <row r="5370" spans="8:8" x14ac:dyDescent="0.35">
      <c r="H5370" s="19"/>
    </row>
    <row r="5371" spans="8:8" x14ac:dyDescent="0.35">
      <c r="H5371" s="19"/>
    </row>
    <row r="5372" spans="8:8" x14ac:dyDescent="0.35">
      <c r="H5372" s="19"/>
    </row>
    <row r="5373" spans="8:8" x14ac:dyDescent="0.35">
      <c r="H5373" s="19"/>
    </row>
    <row r="5374" spans="8:8" x14ac:dyDescent="0.35">
      <c r="H5374" s="19"/>
    </row>
    <row r="5375" spans="8:8" x14ac:dyDescent="0.35">
      <c r="H5375" s="19"/>
    </row>
    <row r="5376" spans="8:8" x14ac:dyDescent="0.35">
      <c r="H5376" s="19"/>
    </row>
    <row r="5377" spans="8:8" x14ac:dyDescent="0.35">
      <c r="H5377" s="19"/>
    </row>
    <row r="5378" spans="8:8" x14ac:dyDescent="0.35">
      <c r="H5378" s="19"/>
    </row>
    <row r="5379" spans="8:8" x14ac:dyDescent="0.35">
      <c r="H5379" s="19"/>
    </row>
    <row r="5380" spans="8:8" x14ac:dyDescent="0.35">
      <c r="H5380" s="19"/>
    </row>
    <row r="5381" spans="8:8" x14ac:dyDescent="0.35">
      <c r="H5381" s="19"/>
    </row>
    <row r="5382" spans="8:8" x14ac:dyDescent="0.35">
      <c r="H5382" s="19"/>
    </row>
    <row r="5383" spans="8:8" x14ac:dyDescent="0.35">
      <c r="H5383" s="19"/>
    </row>
    <row r="5384" spans="8:8" x14ac:dyDescent="0.35">
      <c r="H5384" s="19"/>
    </row>
    <row r="5385" spans="8:8" x14ac:dyDescent="0.35">
      <c r="H5385" s="19"/>
    </row>
    <row r="5386" spans="8:8" x14ac:dyDescent="0.35">
      <c r="H5386" s="19"/>
    </row>
    <row r="5387" spans="8:8" x14ac:dyDescent="0.35">
      <c r="H5387" s="19"/>
    </row>
    <row r="5388" spans="8:8" x14ac:dyDescent="0.35">
      <c r="H5388" s="19"/>
    </row>
    <row r="5389" spans="8:8" x14ac:dyDescent="0.35">
      <c r="H5389" s="19"/>
    </row>
    <row r="5390" spans="8:8" x14ac:dyDescent="0.35">
      <c r="H5390" s="19"/>
    </row>
    <row r="5391" spans="8:8" x14ac:dyDescent="0.35">
      <c r="H5391" s="19"/>
    </row>
    <row r="5392" spans="8:8" x14ac:dyDescent="0.35">
      <c r="H5392" s="19"/>
    </row>
    <row r="5393" spans="8:8" x14ac:dyDescent="0.35">
      <c r="H5393" s="19"/>
    </row>
    <row r="5394" spans="8:8" x14ac:dyDescent="0.35">
      <c r="H5394" s="19"/>
    </row>
    <row r="5395" spans="8:8" x14ac:dyDescent="0.35">
      <c r="H5395" s="19"/>
    </row>
    <row r="5396" spans="8:8" x14ac:dyDescent="0.35">
      <c r="H5396" s="19"/>
    </row>
    <row r="5397" spans="8:8" x14ac:dyDescent="0.35">
      <c r="H5397" s="19"/>
    </row>
    <row r="5398" spans="8:8" x14ac:dyDescent="0.35">
      <c r="H5398" s="19"/>
    </row>
    <row r="5399" spans="8:8" x14ac:dyDescent="0.35">
      <c r="H5399" s="19"/>
    </row>
    <row r="5400" spans="8:8" x14ac:dyDescent="0.35">
      <c r="H5400" s="19"/>
    </row>
    <row r="5401" spans="8:8" x14ac:dyDescent="0.35">
      <c r="H5401" s="19"/>
    </row>
    <row r="5402" spans="8:8" x14ac:dyDescent="0.35">
      <c r="H5402" s="19"/>
    </row>
    <row r="5403" spans="8:8" x14ac:dyDescent="0.35">
      <c r="H5403" s="19"/>
    </row>
    <row r="5404" spans="8:8" x14ac:dyDescent="0.35">
      <c r="H5404" s="19"/>
    </row>
    <row r="5405" spans="8:8" x14ac:dyDescent="0.35">
      <c r="H5405" s="19"/>
    </row>
    <row r="5406" spans="8:8" x14ac:dyDescent="0.35">
      <c r="H5406" s="19"/>
    </row>
    <row r="5407" spans="8:8" x14ac:dyDescent="0.35">
      <c r="H5407" s="19"/>
    </row>
    <row r="5408" spans="8:8" x14ac:dyDescent="0.35">
      <c r="H5408" s="19"/>
    </row>
    <row r="5409" spans="8:8" x14ac:dyDescent="0.35">
      <c r="H5409" s="19"/>
    </row>
    <row r="5410" spans="8:8" x14ac:dyDescent="0.35">
      <c r="H5410" s="19"/>
    </row>
    <row r="5411" spans="8:8" x14ac:dyDescent="0.35">
      <c r="H5411" s="19"/>
    </row>
    <row r="5412" spans="8:8" x14ac:dyDescent="0.35">
      <c r="H5412" s="19"/>
    </row>
    <row r="5413" spans="8:8" x14ac:dyDescent="0.35">
      <c r="H5413" s="19"/>
    </row>
    <row r="5414" spans="8:8" x14ac:dyDescent="0.35">
      <c r="H5414" s="19"/>
    </row>
    <row r="5415" spans="8:8" x14ac:dyDescent="0.35">
      <c r="H5415" s="19"/>
    </row>
    <row r="5416" spans="8:8" x14ac:dyDescent="0.35">
      <c r="H5416" s="19"/>
    </row>
    <row r="5417" spans="8:8" x14ac:dyDescent="0.35">
      <c r="H5417" s="19"/>
    </row>
    <row r="5418" spans="8:8" x14ac:dyDescent="0.35">
      <c r="H5418" s="19"/>
    </row>
    <row r="5419" spans="8:8" x14ac:dyDescent="0.35">
      <c r="H5419" s="19"/>
    </row>
    <row r="5420" spans="8:8" x14ac:dyDescent="0.35">
      <c r="H5420" s="19"/>
    </row>
    <row r="5421" spans="8:8" x14ac:dyDescent="0.35">
      <c r="H5421" s="19"/>
    </row>
    <row r="5422" spans="8:8" x14ac:dyDescent="0.35">
      <c r="H5422" s="19"/>
    </row>
    <row r="5423" spans="8:8" x14ac:dyDescent="0.35">
      <c r="H5423" s="19"/>
    </row>
    <row r="5424" spans="8:8" x14ac:dyDescent="0.35">
      <c r="H5424" s="19"/>
    </row>
    <row r="5425" spans="8:8" x14ac:dyDescent="0.35">
      <c r="H5425" s="19"/>
    </row>
    <row r="5426" spans="8:8" x14ac:dyDescent="0.35">
      <c r="H5426" s="19"/>
    </row>
    <row r="5427" spans="8:8" x14ac:dyDescent="0.35">
      <c r="H5427" s="19"/>
    </row>
    <row r="5428" spans="8:8" x14ac:dyDescent="0.35">
      <c r="H5428" s="19"/>
    </row>
    <row r="5429" spans="8:8" x14ac:dyDescent="0.35">
      <c r="H5429" s="19"/>
    </row>
    <row r="5430" spans="8:8" x14ac:dyDescent="0.35">
      <c r="H5430" s="19"/>
    </row>
    <row r="5431" spans="8:8" x14ac:dyDescent="0.35">
      <c r="H5431" s="19"/>
    </row>
    <row r="5432" spans="8:8" x14ac:dyDescent="0.35">
      <c r="H5432" s="19"/>
    </row>
    <row r="5433" spans="8:8" x14ac:dyDescent="0.35">
      <c r="H5433" s="19"/>
    </row>
    <row r="5434" spans="8:8" x14ac:dyDescent="0.35">
      <c r="H5434" s="19"/>
    </row>
    <row r="5435" spans="8:8" x14ac:dyDescent="0.35">
      <c r="H5435" s="19"/>
    </row>
    <row r="5436" spans="8:8" x14ac:dyDescent="0.35">
      <c r="H5436" s="19"/>
    </row>
    <row r="5437" spans="8:8" x14ac:dyDescent="0.35">
      <c r="H5437" s="19"/>
    </row>
    <row r="5438" spans="8:8" x14ac:dyDescent="0.35">
      <c r="H5438" s="19"/>
    </row>
    <row r="5439" spans="8:8" x14ac:dyDescent="0.35">
      <c r="H5439" s="19"/>
    </row>
    <row r="5440" spans="8:8" x14ac:dyDescent="0.35">
      <c r="H5440" s="19"/>
    </row>
    <row r="5441" spans="8:8" x14ac:dyDescent="0.35">
      <c r="H5441" s="19"/>
    </row>
    <row r="5442" spans="8:8" x14ac:dyDescent="0.35">
      <c r="H5442" s="19"/>
    </row>
    <row r="5443" spans="8:8" x14ac:dyDescent="0.35">
      <c r="H5443" s="19"/>
    </row>
    <row r="5444" spans="8:8" x14ac:dyDescent="0.35">
      <c r="H5444" s="19"/>
    </row>
    <row r="5445" spans="8:8" x14ac:dyDescent="0.35">
      <c r="H5445" s="19"/>
    </row>
    <row r="5446" spans="8:8" x14ac:dyDescent="0.35">
      <c r="H5446" s="19"/>
    </row>
    <row r="5447" spans="8:8" x14ac:dyDescent="0.35">
      <c r="H5447" s="19"/>
    </row>
    <row r="5448" spans="8:8" x14ac:dyDescent="0.35">
      <c r="H5448" s="19"/>
    </row>
    <row r="5449" spans="8:8" x14ac:dyDescent="0.35">
      <c r="H5449" s="19"/>
    </row>
    <row r="5450" spans="8:8" x14ac:dyDescent="0.35">
      <c r="H5450" s="19"/>
    </row>
    <row r="5451" spans="8:8" x14ac:dyDescent="0.35">
      <c r="H5451" s="19"/>
    </row>
    <row r="5452" spans="8:8" x14ac:dyDescent="0.35">
      <c r="H5452" s="19"/>
    </row>
    <row r="5453" spans="8:8" x14ac:dyDescent="0.35">
      <c r="H5453" s="19"/>
    </row>
    <row r="5454" spans="8:8" x14ac:dyDescent="0.35">
      <c r="H5454" s="19"/>
    </row>
    <row r="5455" spans="8:8" x14ac:dyDescent="0.35">
      <c r="H5455" s="19"/>
    </row>
    <row r="5456" spans="8:8" x14ac:dyDescent="0.35">
      <c r="H5456" s="19"/>
    </row>
    <row r="5457" spans="8:8" x14ac:dyDescent="0.35">
      <c r="H5457" s="19"/>
    </row>
    <row r="5458" spans="8:8" x14ac:dyDescent="0.35">
      <c r="H5458" s="19"/>
    </row>
    <row r="5459" spans="8:8" x14ac:dyDescent="0.35">
      <c r="H5459" s="19"/>
    </row>
    <row r="5460" spans="8:8" x14ac:dyDescent="0.35">
      <c r="H5460" s="19"/>
    </row>
    <row r="5461" spans="8:8" x14ac:dyDescent="0.35">
      <c r="H5461" s="19"/>
    </row>
    <row r="5462" spans="8:8" x14ac:dyDescent="0.35">
      <c r="H5462" s="19"/>
    </row>
    <row r="5463" spans="8:8" x14ac:dyDescent="0.35">
      <c r="H5463" s="19"/>
    </row>
    <row r="5464" spans="8:8" x14ac:dyDescent="0.35">
      <c r="H5464" s="19"/>
    </row>
    <row r="5465" spans="8:8" x14ac:dyDescent="0.35">
      <c r="H5465" s="19"/>
    </row>
    <row r="5466" spans="8:8" x14ac:dyDescent="0.35">
      <c r="H5466" s="19"/>
    </row>
    <row r="5467" spans="8:8" x14ac:dyDescent="0.35">
      <c r="H5467" s="19"/>
    </row>
    <row r="5468" spans="8:8" x14ac:dyDescent="0.35">
      <c r="H5468" s="19"/>
    </row>
    <row r="5469" spans="8:8" x14ac:dyDescent="0.35">
      <c r="H5469" s="19"/>
    </row>
    <row r="5470" spans="8:8" x14ac:dyDescent="0.35">
      <c r="H5470" s="19"/>
    </row>
    <row r="5471" spans="8:8" x14ac:dyDescent="0.35">
      <c r="H5471" s="19"/>
    </row>
    <row r="5472" spans="8:8" x14ac:dyDescent="0.35">
      <c r="H5472" s="19"/>
    </row>
    <row r="5473" spans="8:8" x14ac:dyDescent="0.35">
      <c r="H5473" s="19"/>
    </row>
    <row r="5474" spans="8:8" x14ac:dyDescent="0.35">
      <c r="H5474" s="19"/>
    </row>
    <row r="5475" spans="8:8" x14ac:dyDescent="0.35">
      <c r="H5475" s="19"/>
    </row>
    <row r="5476" spans="8:8" x14ac:dyDescent="0.35">
      <c r="H5476" s="19"/>
    </row>
    <row r="5477" spans="8:8" x14ac:dyDescent="0.35">
      <c r="H5477" s="19"/>
    </row>
    <row r="5478" spans="8:8" x14ac:dyDescent="0.35">
      <c r="H5478" s="19"/>
    </row>
    <row r="5479" spans="8:8" x14ac:dyDescent="0.35">
      <c r="H5479" s="19"/>
    </row>
    <row r="5480" spans="8:8" x14ac:dyDescent="0.35">
      <c r="H5480" s="19"/>
    </row>
    <row r="5481" spans="8:8" x14ac:dyDescent="0.35">
      <c r="H5481" s="19"/>
    </row>
    <row r="5482" spans="8:8" x14ac:dyDescent="0.35">
      <c r="H5482" s="19"/>
    </row>
    <row r="5483" spans="8:8" x14ac:dyDescent="0.35">
      <c r="H5483" s="19"/>
    </row>
    <row r="5484" spans="8:8" x14ac:dyDescent="0.35">
      <c r="H5484" s="19"/>
    </row>
    <row r="5485" spans="8:8" x14ac:dyDescent="0.35">
      <c r="H5485" s="19"/>
    </row>
    <row r="5486" spans="8:8" x14ac:dyDescent="0.35">
      <c r="H5486" s="19"/>
    </row>
    <row r="5487" spans="8:8" x14ac:dyDescent="0.35">
      <c r="H5487" s="19"/>
    </row>
    <row r="5488" spans="8:8" x14ac:dyDescent="0.35">
      <c r="H5488" s="19"/>
    </row>
    <row r="5489" spans="8:8" x14ac:dyDescent="0.35">
      <c r="H5489" s="19"/>
    </row>
    <row r="5490" spans="8:8" x14ac:dyDescent="0.35">
      <c r="H5490" s="19"/>
    </row>
    <row r="5491" spans="8:8" x14ac:dyDescent="0.35">
      <c r="H5491" s="19"/>
    </row>
    <row r="5492" spans="8:8" x14ac:dyDescent="0.35">
      <c r="H5492" s="19"/>
    </row>
    <row r="5493" spans="8:8" x14ac:dyDescent="0.35">
      <c r="H5493" s="19"/>
    </row>
    <row r="5494" spans="8:8" x14ac:dyDescent="0.35">
      <c r="H5494" s="19"/>
    </row>
    <row r="5495" spans="8:8" x14ac:dyDescent="0.35">
      <c r="H5495" s="19"/>
    </row>
    <row r="5496" spans="8:8" x14ac:dyDescent="0.35">
      <c r="H5496" s="19"/>
    </row>
    <row r="5497" spans="8:8" x14ac:dyDescent="0.35">
      <c r="H5497" s="19"/>
    </row>
    <row r="5498" spans="8:8" x14ac:dyDescent="0.35">
      <c r="H5498" s="19"/>
    </row>
    <row r="5499" spans="8:8" x14ac:dyDescent="0.35">
      <c r="H5499" s="19"/>
    </row>
    <row r="5500" spans="8:8" x14ac:dyDescent="0.35">
      <c r="H5500" s="19"/>
    </row>
    <row r="5501" spans="8:8" x14ac:dyDescent="0.35">
      <c r="H5501" s="19"/>
    </row>
    <row r="5502" spans="8:8" x14ac:dyDescent="0.35">
      <c r="H5502" s="19"/>
    </row>
    <row r="5503" spans="8:8" x14ac:dyDescent="0.35">
      <c r="H5503" s="19"/>
    </row>
    <row r="5504" spans="8:8" x14ac:dyDescent="0.35">
      <c r="H5504" s="19"/>
    </row>
    <row r="5505" spans="8:8" x14ac:dyDescent="0.35">
      <c r="H5505" s="19"/>
    </row>
    <row r="5506" spans="8:8" x14ac:dyDescent="0.35">
      <c r="H5506" s="19"/>
    </row>
    <row r="5507" spans="8:8" x14ac:dyDescent="0.35">
      <c r="H5507" s="19"/>
    </row>
    <row r="5508" spans="8:8" x14ac:dyDescent="0.35">
      <c r="H5508" s="19"/>
    </row>
    <row r="5509" spans="8:8" x14ac:dyDescent="0.35">
      <c r="H5509" s="19"/>
    </row>
    <row r="5510" spans="8:8" x14ac:dyDescent="0.35">
      <c r="H5510" s="19"/>
    </row>
    <row r="5511" spans="8:8" x14ac:dyDescent="0.35">
      <c r="H5511" s="19"/>
    </row>
    <row r="5512" spans="8:8" x14ac:dyDescent="0.35">
      <c r="H5512" s="19"/>
    </row>
    <row r="5513" spans="8:8" x14ac:dyDescent="0.35">
      <c r="H5513" s="19"/>
    </row>
    <row r="5514" spans="8:8" x14ac:dyDescent="0.35">
      <c r="H5514" s="19"/>
    </row>
    <row r="5515" spans="8:8" x14ac:dyDescent="0.35">
      <c r="H5515" s="19"/>
    </row>
    <row r="5516" spans="8:8" x14ac:dyDescent="0.35">
      <c r="H5516" s="19"/>
    </row>
    <row r="5517" spans="8:8" x14ac:dyDescent="0.35">
      <c r="H5517" s="19"/>
    </row>
    <row r="5518" spans="8:8" x14ac:dyDescent="0.35">
      <c r="H5518" s="19"/>
    </row>
    <row r="5519" spans="8:8" x14ac:dyDescent="0.35">
      <c r="H5519" s="19"/>
    </row>
    <row r="5520" spans="8:8" x14ac:dyDescent="0.35">
      <c r="H5520" s="19"/>
    </row>
    <row r="5521" spans="8:8" x14ac:dyDescent="0.35">
      <c r="H5521" s="19"/>
    </row>
    <row r="5522" spans="8:8" x14ac:dyDescent="0.35">
      <c r="H5522" s="19"/>
    </row>
    <row r="5523" spans="8:8" x14ac:dyDescent="0.35">
      <c r="H5523" s="19"/>
    </row>
    <row r="5524" spans="8:8" x14ac:dyDescent="0.35">
      <c r="H5524" s="19"/>
    </row>
    <row r="5525" spans="8:8" x14ac:dyDescent="0.35">
      <c r="H5525" s="19"/>
    </row>
    <row r="5526" spans="8:8" x14ac:dyDescent="0.35">
      <c r="H5526" s="19"/>
    </row>
    <row r="5527" spans="8:8" x14ac:dyDescent="0.35">
      <c r="H5527" s="19"/>
    </row>
    <row r="5528" spans="8:8" x14ac:dyDescent="0.35">
      <c r="H5528" s="19"/>
    </row>
    <row r="5529" spans="8:8" x14ac:dyDescent="0.35">
      <c r="H5529" s="19"/>
    </row>
    <row r="5530" spans="8:8" x14ac:dyDescent="0.35">
      <c r="H5530" s="19"/>
    </row>
    <row r="5531" spans="8:8" x14ac:dyDescent="0.35">
      <c r="H5531" s="19"/>
    </row>
    <row r="5532" spans="8:8" x14ac:dyDescent="0.35">
      <c r="H5532" s="19"/>
    </row>
    <row r="5533" spans="8:8" x14ac:dyDescent="0.35">
      <c r="H5533" s="19"/>
    </row>
    <row r="5534" spans="8:8" x14ac:dyDescent="0.35">
      <c r="H5534" s="19"/>
    </row>
    <row r="5535" spans="8:8" x14ac:dyDescent="0.35">
      <c r="H5535" s="19"/>
    </row>
    <row r="5536" spans="8:8" x14ac:dyDescent="0.35">
      <c r="H5536" s="19"/>
    </row>
    <row r="5537" spans="8:8" x14ac:dyDescent="0.35">
      <c r="H5537" s="19"/>
    </row>
    <row r="5538" spans="8:8" x14ac:dyDescent="0.35">
      <c r="H5538" s="19"/>
    </row>
    <row r="5539" spans="8:8" x14ac:dyDescent="0.35">
      <c r="H5539" s="19"/>
    </row>
    <row r="5540" spans="8:8" x14ac:dyDescent="0.35">
      <c r="H5540" s="19"/>
    </row>
    <row r="5541" spans="8:8" x14ac:dyDescent="0.35">
      <c r="H5541" s="19"/>
    </row>
    <row r="5542" spans="8:8" x14ac:dyDescent="0.35">
      <c r="H5542" s="19"/>
    </row>
    <row r="5543" spans="8:8" x14ac:dyDescent="0.35">
      <c r="H5543" s="19"/>
    </row>
    <row r="5544" spans="8:8" x14ac:dyDescent="0.35">
      <c r="H5544" s="19"/>
    </row>
    <row r="5545" spans="8:8" x14ac:dyDescent="0.35">
      <c r="H5545" s="19"/>
    </row>
    <row r="5546" spans="8:8" x14ac:dyDescent="0.35">
      <c r="H5546" s="19"/>
    </row>
    <row r="5547" spans="8:8" x14ac:dyDescent="0.35">
      <c r="H5547" s="19"/>
    </row>
    <row r="5548" spans="8:8" x14ac:dyDescent="0.35">
      <c r="H5548" s="19"/>
    </row>
    <row r="5549" spans="8:8" x14ac:dyDescent="0.35">
      <c r="H5549" s="19"/>
    </row>
    <row r="5550" spans="8:8" x14ac:dyDescent="0.35">
      <c r="H5550" s="19"/>
    </row>
    <row r="5551" spans="8:8" x14ac:dyDescent="0.35">
      <c r="H5551" s="19"/>
    </row>
    <row r="5552" spans="8:8" x14ac:dyDescent="0.35">
      <c r="H5552" s="19"/>
    </row>
    <row r="5553" spans="8:8" x14ac:dyDescent="0.35">
      <c r="H5553" s="19"/>
    </row>
    <row r="5554" spans="8:8" x14ac:dyDescent="0.35">
      <c r="H5554" s="19"/>
    </row>
    <row r="5555" spans="8:8" x14ac:dyDescent="0.35">
      <c r="H5555" s="19"/>
    </row>
    <row r="5556" spans="8:8" x14ac:dyDescent="0.35">
      <c r="H5556" s="19"/>
    </row>
    <row r="5557" spans="8:8" x14ac:dyDescent="0.35">
      <c r="H5557" s="19"/>
    </row>
    <row r="5558" spans="8:8" x14ac:dyDescent="0.35">
      <c r="H5558" s="19"/>
    </row>
    <row r="5559" spans="8:8" x14ac:dyDescent="0.35">
      <c r="H5559" s="19"/>
    </row>
    <row r="5560" spans="8:8" x14ac:dyDescent="0.35">
      <c r="H5560" s="19"/>
    </row>
    <row r="5561" spans="8:8" x14ac:dyDescent="0.35">
      <c r="H5561" s="19"/>
    </row>
    <row r="5562" spans="8:8" x14ac:dyDescent="0.35">
      <c r="H5562" s="19"/>
    </row>
    <row r="5563" spans="8:8" x14ac:dyDescent="0.35">
      <c r="H5563" s="19"/>
    </row>
    <row r="5564" spans="8:8" x14ac:dyDescent="0.35">
      <c r="H5564" s="19"/>
    </row>
    <row r="5565" spans="8:8" x14ac:dyDescent="0.35">
      <c r="H5565" s="19"/>
    </row>
    <row r="5566" spans="8:8" x14ac:dyDescent="0.35">
      <c r="H5566" s="19"/>
    </row>
    <row r="5567" spans="8:8" x14ac:dyDescent="0.35">
      <c r="H5567" s="19"/>
    </row>
    <row r="5568" spans="8:8" x14ac:dyDescent="0.35">
      <c r="H5568" s="19"/>
    </row>
    <row r="5569" spans="8:8" x14ac:dyDescent="0.35">
      <c r="H5569" s="19"/>
    </row>
    <row r="5570" spans="8:8" x14ac:dyDescent="0.35">
      <c r="H5570" s="19"/>
    </row>
    <row r="5571" spans="8:8" x14ac:dyDescent="0.35">
      <c r="H5571" s="19"/>
    </row>
    <row r="5572" spans="8:8" x14ac:dyDescent="0.35">
      <c r="H5572" s="19"/>
    </row>
    <row r="5573" spans="8:8" x14ac:dyDescent="0.35">
      <c r="H5573" s="19"/>
    </row>
    <row r="5574" spans="8:8" x14ac:dyDescent="0.35">
      <c r="H5574" s="19"/>
    </row>
    <row r="5575" spans="8:8" x14ac:dyDescent="0.35">
      <c r="H5575" s="19"/>
    </row>
    <row r="5576" spans="8:8" x14ac:dyDescent="0.35">
      <c r="H5576" s="19"/>
    </row>
    <row r="5577" spans="8:8" x14ac:dyDescent="0.35">
      <c r="H5577" s="19"/>
    </row>
    <row r="5578" spans="8:8" x14ac:dyDescent="0.35">
      <c r="H5578" s="19"/>
    </row>
    <row r="5579" spans="8:8" x14ac:dyDescent="0.35">
      <c r="H5579" s="19"/>
    </row>
    <row r="5580" spans="8:8" x14ac:dyDescent="0.35">
      <c r="H5580" s="19"/>
    </row>
    <row r="5581" spans="8:8" x14ac:dyDescent="0.35">
      <c r="H5581" s="19"/>
    </row>
    <row r="5582" spans="8:8" x14ac:dyDescent="0.35">
      <c r="H5582" s="19"/>
    </row>
    <row r="5583" spans="8:8" x14ac:dyDescent="0.35">
      <c r="H5583" s="19"/>
    </row>
    <row r="5584" spans="8:8" x14ac:dyDescent="0.35">
      <c r="H5584" s="19"/>
    </row>
    <row r="5585" spans="8:8" x14ac:dyDescent="0.35">
      <c r="H5585" s="19"/>
    </row>
    <row r="5586" spans="8:8" x14ac:dyDescent="0.35">
      <c r="H5586" s="19"/>
    </row>
    <row r="5587" spans="8:8" x14ac:dyDescent="0.35">
      <c r="H5587" s="19"/>
    </row>
    <row r="5588" spans="8:8" x14ac:dyDescent="0.35">
      <c r="H5588" s="19"/>
    </row>
    <row r="5589" spans="8:8" x14ac:dyDescent="0.35">
      <c r="H5589" s="19"/>
    </row>
    <row r="5590" spans="8:8" x14ac:dyDescent="0.35">
      <c r="H5590" s="19"/>
    </row>
    <row r="5591" spans="8:8" x14ac:dyDescent="0.35">
      <c r="H5591" s="19"/>
    </row>
    <row r="5592" spans="8:8" x14ac:dyDescent="0.35">
      <c r="H5592" s="19"/>
    </row>
    <row r="5593" spans="8:8" x14ac:dyDescent="0.35">
      <c r="H5593" s="19"/>
    </row>
    <row r="5594" spans="8:8" x14ac:dyDescent="0.35">
      <c r="H5594" s="19"/>
    </row>
    <row r="5595" spans="8:8" x14ac:dyDescent="0.35">
      <c r="H5595" s="19"/>
    </row>
    <row r="5596" spans="8:8" x14ac:dyDescent="0.35">
      <c r="H5596" s="19"/>
    </row>
    <row r="5597" spans="8:8" x14ac:dyDescent="0.35">
      <c r="H5597" s="19"/>
    </row>
    <row r="5598" spans="8:8" x14ac:dyDescent="0.35">
      <c r="H5598" s="19"/>
    </row>
    <row r="5599" spans="8:8" x14ac:dyDescent="0.35">
      <c r="H5599" s="19"/>
    </row>
    <row r="5600" spans="8:8" x14ac:dyDescent="0.35">
      <c r="H5600" s="19"/>
    </row>
    <row r="5601" spans="8:8" x14ac:dyDescent="0.35">
      <c r="H5601" s="19"/>
    </row>
    <row r="5602" spans="8:8" x14ac:dyDescent="0.35">
      <c r="H5602" s="19"/>
    </row>
    <row r="5603" spans="8:8" x14ac:dyDescent="0.35">
      <c r="H5603" s="19"/>
    </row>
    <row r="5604" spans="8:8" x14ac:dyDescent="0.35">
      <c r="H5604" s="19"/>
    </row>
    <row r="5605" spans="8:8" x14ac:dyDescent="0.35">
      <c r="H5605" s="19"/>
    </row>
    <row r="5606" spans="8:8" x14ac:dyDescent="0.35">
      <c r="H5606" s="19"/>
    </row>
    <row r="5607" spans="8:8" x14ac:dyDescent="0.35">
      <c r="H5607" s="19"/>
    </row>
    <row r="5608" spans="8:8" x14ac:dyDescent="0.35">
      <c r="H5608" s="19"/>
    </row>
    <row r="5609" spans="8:8" x14ac:dyDescent="0.35">
      <c r="H5609" s="19"/>
    </row>
    <row r="5610" spans="8:8" x14ac:dyDescent="0.35">
      <c r="H5610" s="19"/>
    </row>
    <row r="5611" spans="8:8" x14ac:dyDescent="0.35">
      <c r="H5611" s="19"/>
    </row>
    <row r="5612" spans="8:8" x14ac:dyDescent="0.35">
      <c r="H5612" s="19"/>
    </row>
    <row r="5613" spans="8:8" x14ac:dyDescent="0.35">
      <c r="H5613" s="19"/>
    </row>
    <row r="5614" spans="8:8" x14ac:dyDescent="0.35">
      <c r="H5614" s="19"/>
    </row>
    <row r="5615" spans="8:8" x14ac:dyDescent="0.35">
      <c r="H5615" s="19"/>
    </row>
    <row r="5616" spans="8:8" x14ac:dyDescent="0.35">
      <c r="H5616" s="19"/>
    </row>
    <row r="5617" spans="8:8" x14ac:dyDescent="0.35">
      <c r="H5617" s="19"/>
    </row>
    <row r="5618" spans="8:8" x14ac:dyDescent="0.35">
      <c r="H5618" s="19"/>
    </row>
    <row r="5619" spans="8:8" x14ac:dyDescent="0.35">
      <c r="H5619" s="19"/>
    </row>
    <row r="5620" spans="8:8" x14ac:dyDescent="0.35">
      <c r="H5620" s="19"/>
    </row>
    <row r="5621" spans="8:8" x14ac:dyDescent="0.35">
      <c r="H5621" s="19"/>
    </row>
    <row r="5622" spans="8:8" x14ac:dyDescent="0.35">
      <c r="H5622" s="19"/>
    </row>
    <row r="5623" spans="8:8" x14ac:dyDescent="0.35">
      <c r="H5623" s="19"/>
    </row>
    <row r="5624" spans="8:8" x14ac:dyDescent="0.35">
      <c r="H5624" s="19"/>
    </row>
    <row r="5625" spans="8:8" x14ac:dyDescent="0.35">
      <c r="H5625" s="19"/>
    </row>
    <row r="5626" spans="8:8" x14ac:dyDescent="0.35">
      <c r="H5626" s="19"/>
    </row>
    <row r="5627" spans="8:8" x14ac:dyDescent="0.35">
      <c r="H5627" s="19"/>
    </row>
    <row r="5628" spans="8:8" x14ac:dyDescent="0.35">
      <c r="H5628" s="19"/>
    </row>
    <row r="5629" spans="8:8" x14ac:dyDescent="0.35">
      <c r="H5629" s="19"/>
    </row>
    <row r="5630" spans="8:8" x14ac:dyDescent="0.35">
      <c r="H5630" s="19"/>
    </row>
    <row r="5631" spans="8:8" x14ac:dyDescent="0.35">
      <c r="H5631" s="19"/>
    </row>
    <row r="5632" spans="8:8" x14ac:dyDescent="0.35">
      <c r="H5632" s="19"/>
    </row>
    <row r="5633" spans="8:8" x14ac:dyDescent="0.35">
      <c r="H5633" s="19"/>
    </row>
    <row r="5634" spans="8:8" x14ac:dyDescent="0.35">
      <c r="H5634" s="19"/>
    </row>
    <row r="5635" spans="8:8" x14ac:dyDescent="0.35">
      <c r="H5635" s="19"/>
    </row>
    <row r="5636" spans="8:8" x14ac:dyDescent="0.35">
      <c r="H5636" s="19"/>
    </row>
    <row r="5637" spans="8:8" x14ac:dyDescent="0.35">
      <c r="H5637" s="19"/>
    </row>
    <row r="5638" spans="8:8" x14ac:dyDescent="0.35">
      <c r="H5638" s="19"/>
    </row>
    <row r="5639" spans="8:8" x14ac:dyDescent="0.35">
      <c r="H5639" s="19"/>
    </row>
    <row r="5640" spans="8:8" x14ac:dyDescent="0.35">
      <c r="H5640" s="19"/>
    </row>
    <row r="5641" spans="8:8" x14ac:dyDescent="0.35">
      <c r="H5641" s="19"/>
    </row>
    <row r="5642" spans="8:8" x14ac:dyDescent="0.35">
      <c r="H5642" s="19"/>
    </row>
    <row r="5643" spans="8:8" x14ac:dyDescent="0.35">
      <c r="H5643" s="19"/>
    </row>
    <row r="5644" spans="8:8" x14ac:dyDescent="0.35">
      <c r="H5644" s="19"/>
    </row>
    <row r="5645" spans="8:8" x14ac:dyDescent="0.35">
      <c r="H5645" s="19"/>
    </row>
    <row r="5646" spans="8:8" x14ac:dyDescent="0.35">
      <c r="H5646" s="19"/>
    </row>
    <row r="5647" spans="8:8" x14ac:dyDescent="0.35">
      <c r="H5647" s="19"/>
    </row>
    <row r="5648" spans="8:8" x14ac:dyDescent="0.35">
      <c r="H5648" s="19"/>
    </row>
    <row r="5649" spans="8:8" x14ac:dyDescent="0.35">
      <c r="H5649" s="19"/>
    </row>
    <row r="5650" spans="8:8" x14ac:dyDescent="0.35">
      <c r="H5650" s="19"/>
    </row>
    <row r="5651" spans="8:8" x14ac:dyDescent="0.35">
      <c r="H5651" s="19"/>
    </row>
    <row r="5652" spans="8:8" x14ac:dyDescent="0.35">
      <c r="H5652" s="19"/>
    </row>
    <row r="5653" spans="8:8" x14ac:dyDescent="0.35">
      <c r="H5653" s="19"/>
    </row>
    <row r="5654" spans="8:8" x14ac:dyDescent="0.35">
      <c r="H5654" s="19"/>
    </row>
    <row r="5655" spans="8:8" x14ac:dyDescent="0.35">
      <c r="H5655" s="19"/>
    </row>
    <row r="5656" spans="8:8" x14ac:dyDescent="0.35">
      <c r="H5656" s="19"/>
    </row>
    <row r="5657" spans="8:8" x14ac:dyDescent="0.35">
      <c r="H5657" s="19"/>
    </row>
    <row r="5658" spans="8:8" x14ac:dyDescent="0.35">
      <c r="H5658" s="19"/>
    </row>
    <row r="5659" spans="8:8" x14ac:dyDescent="0.35">
      <c r="H5659" s="19"/>
    </row>
    <row r="5660" spans="8:8" x14ac:dyDescent="0.35">
      <c r="H5660" s="19"/>
    </row>
    <row r="5661" spans="8:8" x14ac:dyDescent="0.35">
      <c r="H5661" s="19"/>
    </row>
    <row r="5662" spans="8:8" x14ac:dyDescent="0.35">
      <c r="H5662" s="19"/>
    </row>
    <row r="5663" spans="8:8" x14ac:dyDescent="0.35">
      <c r="H5663" s="19"/>
    </row>
    <row r="5664" spans="8:8" x14ac:dyDescent="0.35">
      <c r="H5664" s="19"/>
    </row>
    <row r="5665" spans="8:8" x14ac:dyDescent="0.35">
      <c r="H5665" s="19"/>
    </row>
    <row r="5666" spans="8:8" x14ac:dyDescent="0.35">
      <c r="H5666" s="19"/>
    </row>
    <row r="5667" spans="8:8" x14ac:dyDescent="0.35">
      <c r="H5667" s="19"/>
    </row>
    <row r="5668" spans="8:8" x14ac:dyDescent="0.35">
      <c r="H5668" s="19"/>
    </row>
    <row r="5669" spans="8:8" x14ac:dyDescent="0.35">
      <c r="H5669" s="19"/>
    </row>
    <row r="5670" spans="8:8" x14ac:dyDescent="0.35">
      <c r="H5670" s="19"/>
    </row>
    <row r="5671" spans="8:8" x14ac:dyDescent="0.35">
      <c r="H5671" s="19"/>
    </row>
    <row r="5672" spans="8:8" x14ac:dyDescent="0.35">
      <c r="H5672" s="19"/>
    </row>
    <row r="5673" spans="8:8" x14ac:dyDescent="0.35">
      <c r="H5673" s="19"/>
    </row>
    <row r="5674" spans="8:8" x14ac:dyDescent="0.35">
      <c r="H5674" s="19"/>
    </row>
    <row r="5675" spans="8:8" x14ac:dyDescent="0.35">
      <c r="H5675" s="19"/>
    </row>
    <row r="5676" spans="8:8" x14ac:dyDescent="0.35">
      <c r="H5676" s="19"/>
    </row>
    <row r="5677" spans="8:8" x14ac:dyDescent="0.35">
      <c r="H5677" s="19"/>
    </row>
    <row r="5678" spans="8:8" x14ac:dyDescent="0.35">
      <c r="H5678" s="19"/>
    </row>
    <row r="5679" spans="8:8" x14ac:dyDescent="0.35">
      <c r="H5679" s="19"/>
    </row>
    <row r="5680" spans="8:8" x14ac:dyDescent="0.35">
      <c r="H5680" s="19"/>
    </row>
    <row r="5681" spans="8:8" x14ac:dyDescent="0.35">
      <c r="H5681" s="19"/>
    </row>
    <row r="5682" spans="8:8" x14ac:dyDescent="0.35">
      <c r="H5682" s="19"/>
    </row>
    <row r="5683" spans="8:8" x14ac:dyDescent="0.35">
      <c r="H5683" s="19"/>
    </row>
    <row r="5684" spans="8:8" x14ac:dyDescent="0.35">
      <c r="H5684" s="19"/>
    </row>
    <row r="5685" spans="8:8" x14ac:dyDescent="0.35">
      <c r="H5685" s="19"/>
    </row>
    <row r="5686" spans="8:8" x14ac:dyDescent="0.35">
      <c r="H5686" s="19"/>
    </row>
    <row r="5687" spans="8:8" x14ac:dyDescent="0.35">
      <c r="H5687" s="19"/>
    </row>
    <row r="5688" spans="8:8" x14ac:dyDescent="0.35">
      <c r="H5688" s="19"/>
    </row>
    <row r="5689" spans="8:8" x14ac:dyDescent="0.35">
      <c r="H5689" s="19"/>
    </row>
    <row r="5690" spans="8:8" x14ac:dyDescent="0.35">
      <c r="H5690" s="19"/>
    </row>
    <row r="5691" spans="8:8" x14ac:dyDescent="0.35">
      <c r="H5691" s="19"/>
    </row>
    <row r="5692" spans="8:8" x14ac:dyDescent="0.35">
      <c r="H5692" s="19"/>
    </row>
    <row r="5693" spans="8:8" x14ac:dyDescent="0.35">
      <c r="H5693" s="19"/>
    </row>
    <row r="5694" spans="8:8" x14ac:dyDescent="0.35">
      <c r="H5694" s="19"/>
    </row>
    <row r="5695" spans="8:8" x14ac:dyDescent="0.35">
      <c r="H5695" s="19"/>
    </row>
    <row r="5696" spans="8:8" x14ac:dyDescent="0.35">
      <c r="H5696" s="19"/>
    </row>
    <row r="5697" spans="8:8" x14ac:dyDescent="0.35">
      <c r="H5697" s="19"/>
    </row>
    <row r="5698" spans="8:8" x14ac:dyDescent="0.35">
      <c r="H5698" s="19"/>
    </row>
    <row r="5699" spans="8:8" x14ac:dyDescent="0.35">
      <c r="H5699" s="19"/>
    </row>
    <row r="5700" spans="8:8" x14ac:dyDescent="0.35">
      <c r="H5700" s="19"/>
    </row>
    <row r="5701" spans="8:8" x14ac:dyDescent="0.35">
      <c r="H5701" s="19"/>
    </row>
    <row r="5702" spans="8:8" x14ac:dyDescent="0.35">
      <c r="H5702" s="19"/>
    </row>
    <row r="5703" spans="8:8" x14ac:dyDescent="0.35">
      <c r="H5703" s="19"/>
    </row>
    <row r="5704" spans="8:8" x14ac:dyDescent="0.35">
      <c r="H5704" s="19"/>
    </row>
    <row r="5705" spans="8:8" x14ac:dyDescent="0.35">
      <c r="H5705" s="19"/>
    </row>
    <row r="5706" spans="8:8" x14ac:dyDescent="0.35">
      <c r="H5706" s="19"/>
    </row>
    <row r="5707" spans="8:8" x14ac:dyDescent="0.35">
      <c r="H5707" s="19"/>
    </row>
    <row r="5708" spans="8:8" x14ac:dyDescent="0.35">
      <c r="H5708" s="19"/>
    </row>
    <row r="5709" spans="8:8" x14ac:dyDescent="0.35">
      <c r="H5709" s="19"/>
    </row>
    <row r="5710" spans="8:8" x14ac:dyDescent="0.35">
      <c r="H5710" s="19"/>
    </row>
    <row r="5711" spans="8:8" x14ac:dyDescent="0.35">
      <c r="H5711" s="19"/>
    </row>
    <row r="5712" spans="8:8" x14ac:dyDescent="0.35">
      <c r="H5712" s="19"/>
    </row>
    <row r="5713" spans="8:8" x14ac:dyDescent="0.35">
      <c r="H5713" s="19"/>
    </row>
    <row r="5714" spans="8:8" x14ac:dyDescent="0.35">
      <c r="H5714" s="19"/>
    </row>
    <row r="5715" spans="8:8" x14ac:dyDescent="0.35">
      <c r="H5715" s="19"/>
    </row>
    <row r="5716" spans="8:8" x14ac:dyDescent="0.35">
      <c r="H5716" s="19"/>
    </row>
    <row r="5717" spans="8:8" x14ac:dyDescent="0.35">
      <c r="H5717" s="19"/>
    </row>
    <row r="5718" spans="8:8" x14ac:dyDescent="0.35">
      <c r="H5718" s="19"/>
    </row>
    <row r="5719" spans="8:8" x14ac:dyDescent="0.35">
      <c r="H5719" s="19"/>
    </row>
    <row r="5720" spans="8:8" x14ac:dyDescent="0.35">
      <c r="H5720" s="19"/>
    </row>
    <row r="5721" spans="8:8" x14ac:dyDescent="0.35">
      <c r="H5721" s="19"/>
    </row>
    <row r="5722" spans="8:8" x14ac:dyDescent="0.35">
      <c r="H5722" s="19"/>
    </row>
    <row r="5723" spans="8:8" x14ac:dyDescent="0.35">
      <c r="H5723" s="19"/>
    </row>
    <row r="5724" spans="8:8" x14ac:dyDescent="0.35">
      <c r="H5724" s="19"/>
    </row>
    <row r="5725" spans="8:8" x14ac:dyDescent="0.35">
      <c r="H5725" s="19"/>
    </row>
    <row r="5726" spans="8:8" x14ac:dyDescent="0.35">
      <c r="H5726" s="19"/>
    </row>
    <row r="5727" spans="8:8" x14ac:dyDescent="0.35">
      <c r="H5727" s="19"/>
    </row>
    <row r="5728" spans="8:8" x14ac:dyDescent="0.35">
      <c r="H5728" s="19"/>
    </row>
    <row r="5729" spans="8:8" x14ac:dyDescent="0.35">
      <c r="H5729" s="19"/>
    </row>
    <row r="5730" spans="8:8" x14ac:dyDescent="0.35">
      <c r="H5730" s="19"/>
    </row>
    <row r="5731" spans="8:8" x14ac:dyDescent="0.35">
      <c r="H5731" s="19"/>
    </row>
    <row r="5732" spans="8:8" x14ac:dyDescent="0.35">
      <c r="H5732" s="19"/>
    </row>
    <row r="5733" spans="8:8" x14ac:dyDescent="0.35">
      <c r="H5733" s="19"/>
    </row>
    <row r="5734" spans="8:8" x14ac:dyDescent="0.35">
      <c r="H5734" s="19"/>
    </row>
    <row r="5735" spans="8:8" x14ac:dyDescent="0.35">
      <c r="H5735" s="19"/>
    </row>
    <row r="5736" spans="8:8" x14ac:dyDescent="0.35">
      <c r="H5736" s="19"/>
    </row>
    <row r="5737" spans="8:8" x14ac:dyDescent="0.35">
      <c r="H5737" s="19"/>
    </row>
    <row r="5738" spans="8:8" x14ac:dyDescent="0.35">
      <c r="H5738" s="19"/>
    </row>
    <row r="5739" spans="8:8" x14ac:dyDescent="0.35">
      <c r="H5739" s="19"/>
    </row>
    <row r="5740" spans="8:8" x14ac:dyDescent="0.35">
      <c r="H5740" s="19"/>
    </row>
    <row r="5741" spans="8:8" x14ac:dyDescent="0.35">
      <c r="H5741" s="19"/>
    </row>
    <row r="5742" spans="8:8" x14ac:dyDescent="0.35">
      <c r="H5742" s="19"/>
    </row>
    <row r="5743" spans="8:8" x14ac:dyDescent="0.35">
      <c r="H5743" s="19"/>
    </row>
    <row r="5744" spans="8:8" x14ac:dyDescent="0.35">
      <c r="H5744" s="19"/>
    </row>
    <row r="5745" spans="8:8" x14ac:dyDescent="0.35">
      <c r="H5745" s="19"/>
    </row>
    <row r="5746" spans="8:8" x14ac:dyDescent="0.35">
      <c r="H5746" s="19"/>
    </row>
    <row r="5747" spans="8:8" x14ac:dyDescent="0.35">
      <c r="H5747" s="19"/>
    </row>
    <row r="5748" spans="8:8" x14ac:dyDescent="0.35">
      <c r="H5748" s="19"/>
    </row>
    <row r="5749" spans="8:8" x14ac:dyDescent="0.35">
      <c r="H5749" s="19"/>
    </row>
    <row r="5750" spans="8:8" x14ac:dyDescent="0.35">
      <c r="H5750" s="19"/>
    </row>
    <row r="5751" spans="8:8" x14ac:dyDescent="0.35">
      <c r="H5751" s="19"/>
    </row>
    <row r="5752" spans="8:8" x14ac:dyDescent="0.35">
      <c r="H5752" s="19"/>
    </row>
    <row r="5753" spans="8:8" x14ac:dyDescent="0.35">
      <c r="H5753" s="19"/>
    </row>
    <row r="5754" spans="8:8" x14ac:dyDescent="0.35">
      <c r="H5754" s="19"/>
    </row>
    <row r="5755" spans="8:8" x14ac:dyDescent="0.35">
      <c r="H5755" s="19"/>
    </row>
    <row r="5756" spans="8:8" x14ac:dyDescent="0.35">
      <c r="H5756" s="19"/>
    </row>
    <row r="5757" spans="8:8" x14ac:dyDescent="0.35">
      <c r="H5757" s="19"/>
    </row>
    <row r="5758" spans="8:8" x14ac:dyDescent="0.35">
      <c r="H5758" s="19"/>
    </row>
    <row r="5759" spans="8:8" x14ac:dyDescent="0.35">
      <c r="H5759" s="19"/>
    </row>
    <row r="5760" spans="8:8" x14ac:dyDescent="0.35">
      <c r="H5760" s="19"/>
    </row>
    <row r="5761" spans="8:8" x14ac:dyDescent="0.35">
      <c r="H5761" s="19"/>
    </row>
    <row r="5762" spans="8:8" x14ac:dyDescent="0.35">
      <c r="H5762" s="19"/>
    </row>
    <row r="5763" spans="8:8" x14ac:dyDescent="0.35">
      <c r="H5763" s="19"/>
    </row>
    <row r="5764" spans="8:8" x14ac:dyDescent="0.35">
      <c r="H5764" s="19"/>
    </row>
    <row r="5765" spans="8:8" x14ac:dyDescent="0.35">
      <c r="H5765" s="19"/>
    </row>
    <row r="5766" spans="8:8" x14ac:dyDescent="0.35">
      <c r="H5766" s="19"/>
    </row>
    <row r="5767" spans="8:8" x14ac:dyDescent="0.35">
      <c r="H5767" s="19"/>
    </row>
    <row r="5768" spans="8:8" x14ac:dyDescent="0.35">
      <c r="H5768" s="19"/>
    </row>
    <row r="5769" spans="8:8" x14ac:dyDescent="0.35">
      <c r="H5769" s="19"/>
    </row>
    <row r="5770" spans="8:8" x14ac:dyDescent="0.35">
      <c r="H5770" s="19"/>
    </row>
    <row r="5771" spans="8:8" x14ac:dyDescent="0.35">
      <c r="H5771" s="19"/>
    </row>
    <row r="5772" spans="8:8" x14ac:dyDescent="0.35">
      <c r="H5772" s="19"/>
    </row>
    <row r="5773" spans="8:8" x14ac:dyDescent="0.35">
      <c r="H5773" s="19"/>
    </row>
    <row r="5774" spans="8:8" x14ac:dyDescent="0.35">
      <c r="H5774" s="19"/>
    </row>
    <row r="5775" spans="8:8" x14ac:dyDescent="0.35">
      <c r="H5775" s="19"/>
    </row>
    <row r="5776" spans="8:8" x14ac:dyDescent="0.35">
      <c r="H5776" s="19"/>
    </row>
    <row r="5777" spans="8:8" x14ac:dyDescent="0.35">
      <c r="H5777" s="19"/>
    </row>
    <row r="5778" spans="8:8" x14ac:dyDescent="0.35">
      <c r="H5778" s="19"/>
    </row>
    <row r="5779" spans="8:8" x14ac:dyDescent="0.35">
      <c r="H5779" s="19"/>
    </row>
    <row r="5780" spans="8:8" x14ac:dyDescent="0.35">
      <c r="H5780" s="19"/>
    </row>
    <row r="5781" spans="8:8" x14ac:dyDescent="0.35">
      <c r="H5781" s="19"/>
    </row>
    <row r="5782" spans="8:8" x14ac:dyDescent="0.35">
      <c r="H5782" s="19"/>
    </row>
    <row r="5783" spans="8:8" x14ac:dyDescent="0.35">
      <c r="H5783" s="19"/>
    </row>
    <row r="5784" spans="8:8" x14ac:dyDescent="0.35">
      <c r="H5784" s="19"/>
    </row>
    <row r="5785" spans="8:8" x14ac:dyDescent="0.35">
      <c r="H5785" s="19"/>
    </row>
    <row r="5786" spans="8:8" x14ac:dyDescent="0.35">
      <c r="H5786" s="19"/>
    </row>
    <row r="5787" spans="8:8" x14ac:dyDescent="0.35">
      <c r="H5787" s="19"/>
    </row>
    <row r="5788" spans="8:8" x14ac:dyDescent="0.35">
      <c r="H5788" s="19"/>
    </row>
    <row r="5789" spans="8:8" x14ac:dyDescent="0.35">
      <c r="H5789" s="19"/>
    </row>
    <row r="5790" spans="8:8" x14ac:dyDescent="0.35">
      <c r="H5790" s="19"/>
    </row>
    <row r="5791" spans="8:8" x14ac:dyDescent="0.35">
      <c r="H5791" s="19"/>
    </row>
    <row r="5792" spans="8:8" x14ac:dyDescent="0.35">
      <c r="H5792" s="19"/>
    </row>
    <row r="5793" spans="8:8" x14ac:dyDescent="0.35">
      <c r="H5793" s="19"/>
    </row>
    <row r="5794" spans="8:8" x14ac:dyDescent="0.35">
      <c r="H5794" s="19"/>
    </row>
    <row r="5795" spans="8:8" x14ac:dyDescent="0.35">
      <c r="H5795" s="19"/>
    </row>
    <row r="5796" spans="8:8" x14ac:dyDescent="0.35">
      <c r="H5796" s="19"/>
    </row>
    <row r="5797" spans="8:8" x14ac:dyDescent="0.35">
      <c r="H5797" s="19"/>
    </row>
    <row r="5798" spans="8:8" x14ac:dyDescent="0.35">
      <c r="H5798" s="19"/>
    </row>
    <row r="5799" spans="8:8" x14ac:dyDescent="0.35">
      <c r="H5799" s="19"/>
    </row>
    <row r="5800" spans="8:8" x14ac:dyDescent="0.35">
      <c r="H5800" s="19"/>
    </row>
    <row r="5801" spans="8:8" x14ac:dyDescent="0.35">
      <c r="H5801" s="19"/>
    </row>
    <row r="5802" spans="8:8" x14ac:dyDescent="0.35">
      <c r="H5802" s="19"/>
    </row>
    <row r="5803" spans="8:8" x14ac:dyDescent="0.35">
      <c r="H5803" s="19"/>
    </row>
    <row r="5804" spans="8:8" x14ac:dyDescent="0.35">
      <c r="H5804" s="19"/>
    </row>
    <row r="5805" spans="8:8" x14ac:dyDescent="0.35">
      <c r="H5805" s="19"/>
    </row>
    <row r="5806" spans="8:8" x14ac:dyDescent="0.35">
      <c r="H5806" s="19"/>
    </row>
    <row r="5807" spans="8:8" x14ac:dyDescent="0.35">
      <c r="H5807" s="19"/>
    </row>
    <row r="5808" spans="8:8" x14ac:dyDescent="0.35">
      <c r="H5808" s="19"/>
    </row>
    <row r="5809" spans="8:8" x14ac:dyDescent="0.35">
      <c r="H5809" s="19"/>
    </row>
    <row r="5810" spans="8:8" x14ac:dyDescent="0.35">
      <c r="H5810" s="19"/>
    </row>
    <row r="5811" spans="8:8" x14ac:dyDescent="0.35">
      <c r="H5811" s="19"/>
    </row>
    <row r="5812" spans="8:8" x14ac:dyDescent="0.35">
      <c r="H5812" s="19"/>
    </row>
    <row r="5813" spans="8:8" x14ac:dyDescent="0.35">
      <c r="H5813" s="19"/>
    </row>
    <row r="5814" spans="8:8" x14ac:dyDescent="0.35">
      <c r="H5814" s="19"/>
    </row>
    <row r="5815" spans="8:8" x14ac:dyDescent="0.35">
      <c r="H5815" s="19"/>
    </row>
    <row r="5816" spans="8:8" x14ac:dyDescent="0.35">
      <c r="H5816" s="19"/>
    </row>
    <row r="5817" spans="8:8" x14ac:dyDescent="0.35">
      <c r="H5817" s="19"/>
    </row>
    <row r="5818" spans="8:8" x14ac:dyDescent="0.35">
      <c r="H5818" s="19"/>
    </row>
    <row r="5819" spans="8:8" x14ac:dyDescent="0.35">
      <c r="H5819" s="19"/>
    </row>
    <row r="5820" spans="8:8" x14ac:dyDescent="0.35">
      <c r="H5820" s="19"/>
    </row>
    <row r="5821" spans="8:8" x14ac:dyDescent="0.35">
      <c r="H5821" s="19"/>
    </row>
    <row r="5822" spans="8:8" x14ac:dyDescent="0.35">
      <c r="H5822" s="19"/>
    </row>
    <row r="5823" spans="8:8" x14ac:dyDescent="0.35">
      <c r="H5823" s="19"/>
    </row>
    <row r="5824" spans="8:8" x14ac:dyDescent="0.35">
      <c r="H5824" s="19"/>
    </row>
    <row r="5825" spans="8:8" x14ac:dyDescent="0.35">
      <c r="H5825" s="19"/>
    </row>
    <row r="5826" spans="8:8" x14ac:dyDescent="0.35">
      <c r="H5826" s="19"/>
    </row>
    <row r="5827" spans="8:8" x14ac:dyDescent="0.35">
      <c r="H5827" s="19"/>
    </row>
    <row r="5828" spans="8:8" x14ac:dyDescent="0.35">
      <c r="H5828" s="19"/>
    </row>
    <row r="5829" spans="8:8" x14ac:dyDescent="0.35">
      <c r="H5829" s="19"/>
    </row>
    <row r="5830" spans="8:8" x14ac:dyDescent="0.35">
      <c r="H5830" s="19"/>
    </row>
    <row r="5831" spans="8:8" x14ac:dyDescent="0.35">
      <c r="H5831" s="19"/>
    </row>
    <row r="5832" spans="8:8" x14ac:dyDescent="0.35">
      <c r="H5832" s="19"/>
    </row>
    <row r="5833" spans="8:8" x14ac:dyDescent="0.35">
      <c r="H5833" s="19"/>
    </row>
    <row r="5834" spans="8:8" x14ac:dyDescent="0.35">
      <c r="H5834" s="19"/>
    </row>
    <row r="5835" spans="8:8" x14ac:dyDescent="0.35">
      <c r="H5835" s="19"/>
    </row>
    <row r="5836" spans="8:8" x14ac:dyDescent="0.35">
      <c r="H5836" s="19"/>
    </row>
    <row r="5837" spans="8:8" x14ac:dyDescent="0.35">
      <c r="H5837" s="19"/>
    </row>
    <row r="5838" spans="8:8" x14ac:dyDescent="0.35">
      <c r="H5838" s="19"/>
    </row>
    <row r="5839" spans="8:8" x14ac:dyDescent="0.35">
      <c r="H5839" s="19"/>
    </row>
    <row r="5840" spans="8:8" x14ac:dyDescent="0.35">
      <c r="H5840" s="19"/>
    </row>
    <row r="5841" spans="8:8" x14ac:dyDescent="0.35">
      <c r="H5841" s="19"/>
    </row>
    <row r="5842" spans="8:8" x14ac:dyDescent="0.35">
      <c r="H5842" s="19"/>
    </row>
    <row r="5843" spans="8:8" x14ac:dyDescent="0.35">
      <c r="H5843" s="19"/>
    </row>
    <row r="5844" spans="8:8" x14ac:dyDescent="0.35">
      <c r="H5844" s="19"/>
    </row>
    <row r="5845" spans="8:8" x14ac:dyDescent="0.35">
      <c r="H5845" s="19"/>
    </row>
    <row r="5846" spans="8:8" x14ac:dyDescent="0.35">
      <c r="H5846" s="19"/>
    </row>
    <row r="5847" spans="8:8" x14ac:dyDescent="0.35">
      <c r="H5847" s="19"/>
    </row>
    <row r="5848" spans="8:8" x14ac:dyDescent="0.35">
      <c r="H5848" s="19"/>
    </row>
    <row r="5849" spans="8:8" x14ac:dyDescent="0.35">
      <c r="H5849" s="19"/>
    </row>
    <row r="5850" spans="8:8" x14ac:dyDescent="0.35">
      <c r="H5850" s="19"/>
    </row>
    <row r="5851" spans="8:8" x14ac:dyDescent="0.35">
      <c r="H5851" s="19"/>
    </row>
    <row r="5852" spans="8:8" x14ac:dyDescent="0.35">
      <c r="H5852" s="19"/>
    </row>
    <row r="5853" spans="8:8" x14ac:dyDescent="0.35">
      <c r="H5853" s="19"/>
    </row>
    <row r="5854" spans="8:8" x14ac:dyDescent="0.35">
      <c r="H5854" s="19"/>
    </row>
    <row r="5855" spans="8:8" x14ac:dyDescent="0.35">
      <c r="H5855" s="19"/>
    </row>
    <row r="5856" spans="8:8" x14ac:dyDescent="0.35">
      <c r="H5856" s="19"/>
    </row>
    <row r="5857" spans="8:8" x14ac:dyDescent="0.35">
      <c r="H5857" s="19"/>
    </row>
    <row r="5858" spans="8:8" x14ac:dyDescent="0.35">
      <c r="H5858" s="19"/>
    </row>
    <row r="5859" spans="8:8" x14ac:dyDescent="0.35">
      <c r="H5859" s="19"/>
    </row>
    <row r="5860" spans="8:8" x14ac:dyDescent="0.35">
      <c r="H5860" s="19"/>
    </row>
    <row r="5861" spans="8:8" x14ac:dyDescent="0.35">
      <c r="H5861" s="19"/>
    </row>
    <row r="5862" spans="8:8" x14ac:dyDescent="0.35">
      <c r="H5862" s="19"/>
    </row>
    <row r="5863" spans="8:8" x14ac:dyDescent="0.35">
      <c r="H5863" s="19"/>
    </row>
    <row r="5864" spans="8:8" x14ac:dyDescent="0.35">
      <c r="H5864" s="19"/>
    </row>
    <row r="5865" spans="8:8" x14ac:dyDescent="0.35">
      <c r="H5865" s="19"/>
    </row>
    <row r="5866" spans="8:8" x14ac:dyDescent="0.35">
      <c r="H5866" s="19"/>
    </row>
    <row r="5867" spans="8:8" x14ac:dyDescent="0.35">
      <c r="H5867" s="19"/>
    </row>
    <row r="5868" spans="8:8" x14ac:dyDescent="0.35">
      <c r="H5868" s="19"/>
    </row>
    <row r="5869" spans="8:8" x14ac:dyDescent="0.35">
      <c r="H5869" s="19"/>
    </row>
    <row r="5870" spans="8:8" x14ac:dyDescent="0.35">
      <c r="H5870" s="19"/>
    </row>
    <row r="5871" spans="8:8" x14ac:dyDescent="0.35">
      <c r="H5871" s="19"/>
    </row>
    <row r="5872" spans="8:8" x14ac:dyDescent="0.35">
      <c r="H5872" s="19"/>
    </row>
    <row r="5873" spans="8:8" x14ac:dyDescent="0.35">
      <c r="H5873" s="19"/>
    </row>
    <row r="5874" spans="8:8" x14ac:dyDescent="0.35">
      <c r="H5874" s="19"/>
    </row>
    <row r="5875" spans="8:8" x14ac:dyDescent="0.35">
      <c r="H5875" s="19"/>
    </row>
    <row r="5876" spans="8:8" x14ac:dyDescent="0.35">
      <c r="H5876" s="19"/>
    </row>
    <row r="5877" spans="8:8" x14ac:dyDescent="0.35">
      <c r="H5877" s="19"/>
    </row>
    <row r="5878" spans="8:8" x14ac:dyDescent="0.35">
      <c r="H5878" s="19"/>
    </row>
    <row r="5879" spans="8:8" x14ac:dyDescent="0.35">
      <c r="H5879" s="19"/>
    </row>
    <row r="5880" spans="8:8" x14ac:dyDescent="0.35">
      <c r="H5880" s="19"/>
    </row>
    <row r="5881" spans="8:8" x14ac:dyDescent="0.35">
      <c r="H5881" s="19"/>
    </row>
    <row r="5882" spans="8:8" x14ac:dyDescent="0.35">
      <c r="H5882" s="19"/>
    </row>
    <row r="5883" spans="8:8" x14ac:dyDescent="0.35">
      <c r="H5883" s="19"/>
    </row>
    <row r="5884" spans="8:8" x14ac:dyDescent="0.35">
      <c r="H5884" s="19"/>
    </row>
    <row r="5885" spans="8:8" x14ac:dyDescent="0.35">
      <c r="H5885" s="19"/>
    </row>
    <row r="5886" spans="8:8" x14ac:dyDescent="0.35">
      <c r="H5886" s="19"/>
    </row>
    <row r="5887" spans="8:8" x14ac:dyDescent="0.35">
      <c r="H5887" s="19"/>
    </row>
    <row r="5888" spans="8:8" x14ac:dyDescent="0.35">
      <c r="H5888" s="19"/>
    </row>
    <row r="5889" spans="8:8" x14ac:dyDescent="0.35">
      <c r="H5889" s="19"/>
    </row>
    <row r="5890" spans="8:8" x14ac:dyDescent="0.35">
      <c r="H5890" s="19"/>
    </row>
    <row r="5891" spans="8:8" x14ac:dyDescent="0.35">
      <c r="H5891" s="19"/>
    </row>
    <row r="5892" spans="8:8" x14ac:dyDescent="0.35">
      <c r="H5892" s="19"/>
    </row>
    <row r="5893" spans="8:8" x14ac:dyDescent="0.35">
      <c r="H5893" s="19"/>
    </row>
    <row r="5894" spans="8:8" x14ac:dyDescent="0.35">
      <c r="H5894" s="19"/>
    </row>
    <row r="5895" spans="8:8" x14ac:dyDescent="0.35">
      <c r="H5895" s="19"/>
    </row>
    <row r="5896" spans="8:8" x14ac:dyDescent="0.35">
      <c r="H5896" s="19"/>
    </row>
    <row r="5897" spans="8:8" x14ac:dyDescent="0.35">
      <c r="H5897" s="19"/>
    </row>
    <row r="5898" spans="8:8" x14ac:dyDescent="0.35">
      <c r="H5898" s="19"/>
    </row>
    <row r="5899" spans="8:8" x14ac:dyDescent="0.35">
      <c r="H5899" s="19"/>
    </row>
    <row r="5900" spans="8:8" x14ac:dyDescent="0.35">
      <c r="H5900" s="19"/>
    </row>
    <row r="5901" spans="8:8" x14ac:dyDescent="0.35">
      <c r="H5901" s="19"/>
    </row>
    <row r="5902" spans="8:8" x14ac:dyDescent="0.35">
      <c r="H5902" s="19"/>
    </row>
    <row r="5903" spans="8:8" x14ac:dyDescent="0.35">
      <c r="H5903" s="19"/>
    </row>
    <row r="5904" spans="8:8" x14ac:dyDescent="0.35">
      <c r="H5904" s="19"/>
    </row>
    <row r="5905" spans="8:8" x14ac:dyDescent="0.35">
      <c r="H5905" s="19"/>
    </row>
    <row r="5906" spans="8:8" x14ac:dyDescent="0.35">
      <c r="H5906" s="19"/>
    </row>
    <row r="5907" spans="8:8" x14ac:dyDescent="0.35">
      <c r="H5907" s="19"/>
    </row>
    <row r="5908" spans="8:8" x14ac:dyDescent="0.35">
      <c r="H5908" s="19"/>
    </row>
    <row r="5909" spans="8:8" x14ac:dyDescent="0.35">
      <c r="H5909" s="19"/>
    </row>
    <row r="5910" spans="8:8" x14ac:dyDescent="0.35">
      <c r="H5910" s="19"/>
    </row>
    <row r="5911" spans="8:8" x14ac:dyDescent="0.35">
      <c r="H5911" s="19"/>
    </row>
    <row r="5912" spans="8:8" x14ac:dyDescent="0.35">
      <c r="H5912" s="19"/>
    </row>
    <row r="5913" spans="8:8" x14ac:dyDescent="0.35">
      <c r="H5913" s="19"/>
    </row>
    <row r="5914" spans="8:8" x14ac:dyDescent="0.35">
      <c r="H5914" s="19"/>
    </row>
    <row r="5915" spans="8:8" x14ac:dyDescent="0.35">
      <c r="H5915" s="19"/>
    </row>
    <row r="5916" spans="8:8" x14ac:dyDescent="0.35">
      <c r="H5916" s="19"/>
    </row>
    <row r="5917" spans="8:8" x14ac:dyDescent="0.35">
      <c r="H5917" s="19"/>
    </row>
    <row r="5918" spans="8:8" x14ac:dyDescent="0.35">
      <c r="H5918" s="19"/>
    </row>
    <row r="5919" spans="8:8" x14ac:dyDescent="0.35">
      <c r="H5919" s="19"/>
    </row>
    <row r="5920" spans="8:8" x14ac:dyDescent="0.35">
      <c r="H5920" s="19"/>
    </row>
    <row r="5921" spans="8:8" x14ac:dyDescent="0.35">
      <c r="H5921" s="19"/>
    </row>
    <row r="5922" spans="8:8" x14ac:dyDescent="0.35">
      <c r="H5922" s="19"/>
    </row>
    <row r="5923" spans="8:8" x14ac:dyDescent="0.35">
      <c r="H5923" s="19"/>
    </row>
    <row r="5924" spans="8:8" x14ac:dyDescent="0.35">
      <c r="H5924" s="19"/>
    </row>
    <row r="5925" spans="8:8" x14ac:dyDescent="0.35">
      <c r="H5925" s="19"/>
    </row>
    <row r="5926" spans="8:8" x14ac:dyDescent="0.35">
      <c r="H5926" s="19"/>
    </row>
    <row r="5927" spans="8:8" x14ac:dyDescent="0.35">
      <c r="H5927" s="19"/>
    </row>
    <row r="5928" spans="8:8" x14ac:dyDescent="0.35">
      <c r="H5928" s="19"/>
    </row>
    <row r="5929" spans="8:8" x14ac:dyDescent="0.35">
      <c r="H5929" s="19"/>
    </row>
    <row r="5930" spans="8:8" x14ac:dyDescent="0.35">
      <c r="H5930" s="19"/>
    </row>
    <row r="5931" spans="8:8" x14ac:dyDescent="0.35">
      <c r="H5931" s="19"/>
    </row>
    <row r="5932" spans="8:8" x14ac:dyDescent="0.35">
      <c r="H5932" s="19"/>
    </row>
    <row r="5933" spans="8:8" x14ac:dyDescent="0.35">
      <c r="H5933" s="19"/>
    </row>
    <row r="5934" spans="8:8" x14ac:dyDescent="0.35">
      <c r="H5934" s="19"/>
    </row>
    <row r="5935" spans="8:8" x14ac:dyDescent="0.35">
      <c r="H5935" s="19"/>
    </row>
    <row r="5936" spans="8:8" x14ac:dyDescent="0.35">
      <c r="H5936" s="19"/>
    </row>
    <row r="5937" spans="8:8" x14ac:dyDescent="0.35">
      <c r="H5937" s="19"/>
    </row>
    <row r="5938" spans="8:8" x14ac:dyDescent="0.35">
      <c r="H5938" s="19"/>
    </row>
    <row r="5939" spans="8:8" x14ac:dyDescent="0.35">
      <c r="H5939" s="19"/>
    </row>
    <row r="5940" spans="8:8" x14ac:dyDescent="0.35">
      <c r="H5940" s="19"/>
    </row>
    <row r="5941" spans="8:8" x14ac:dyDescent="0.35">
      <c r="H5941" s="19"/>
    </row>
    <row r="5942" spans="8:8" x14ac:dyDescent="0.35">
      <c r="H5942" s="19"/>
    </row>
    <row r="5943" spans="8:8" x14ac:dyDescent="0.35">
      <c r="H5943" s="19"/>
    </row>
    <row r="5944" spans="8:8" x14ac:dyDescent="0.35">
      <c r="H5944" s="19"/>
    </row>
    <row r="5945" spans="8:8" x14ac:dyDescent="0.35">
      <c r="H5945" s="19"/>
    </row>
    <row r="5946" spans="8:8" x14ac:dyDescent="0.35">
      <c r="H5946" s="19"/>
    </row>
    <row r="5947" spans="8:8" x14ac:dyDescent="0.35">
      <c r="H5947" s="19"/>
    </row>
    <row r="5948" spans="8:8" x14ac:dyDescent="0.35">
      <c r="H5948" s="19"/>
    </row>
    <row r="5949" spans="8:8" x14ac:dyDescent="0.35">
      <c r="H5949" s="19"/>
    </row>
    <row r="5950" spans="8:8" x14ac:dyDescent="0.35">
      <c r="H5950" s="19"/>
    </row>
    <row r="5951" spans="8:8" x14ac:dyDescent="0.35">
      <c r="H5951" s="19"/>
    </row>
    <row r="5952" spans="8:8" x14ac:dyDescent="0.35">
      <c r="H5952" s="19"/>
    </row>
    <row r="5953" spans="8:8" x14ac:dyDescent="0.35">
      <c r="H5953" s="19"/>
    </row>
    <row r="5954" spans="8:8" x14ac:dyDescent="0.35">
      <c r="H5954" s="19"/>
    </row>
    <row r="5955" spans="8:8" x14ac:dyDescent="0.35">
      <c r="H5955" s="19"/>
    </row>
    <row r="5956" spans="8:8" x14ac:dyDescent="0.35">
      <c r="H5956" s="19"/>
    </row>
    <row r="5957" spans="8:8" x14ac:dyDescent="0.35">
      <c r="H5957" s="19"/>
    </row>
    <row r="5958" spans="8:8" x14ac:dyDescent="0.35">
      <c r="H5958" s="19"/>
    </row>
    <row r="5959" spans="8:8" x14ac:dyDescent="0.35">
      <c r="H5959" s="19"/>
    </row>
    <row r="5960" spans="8:8" x14ac:dyDescent="0.35">
      <c r="H5960" s="19"/>
    </row>
    <row r="5961" spans="8:8" x14ac:dyDescent="0.35">
      <c r="H5961" s="19"/>
    </row>
    <row r="5962" spans="8:8" x14ac:dyDescent="0.35">
      <c r="H5962" s="19"/>
    </row>
    <row r="5963" spans="8:8" x14ac:dyDescent="0.35">
      <c r="H5963" s="19"/>
    </row>
    <row r="5964" spans="8:8" x14ac:dyDescent="0.35">
      <c r="H5964" s="19"/>
    </row>
    <row r="5965" spans="8:8" x14ac:dyDescent="0.35">
      <c r="H5965" s="19"/>
    </row>
    <row r="5966" spans="8:8" x14ac:dyDescent="0.35">
      <c r="H5966" s="19"/>
    </row>
    <row r="5967" spans="8:8" x14ac:dyDescent="0.35">
      <c r="H5967" s="19"/>
    </row>
    <row r="5968" spans="8:8" x14ac:dyDescent="0.35">
      <c r="H5968" s="19"/>
    </row>
    <row r="5969" spans="8:8" x14ac:dyDescent="0.35">
      <c r="H5969" s="19"/>
    </row>
    <row r="5970" spans="8:8" x14ac:dyDescent="0.35">
      <c r="H5970" s="19"/>
    </row>
    <row r="5971" spans="8:8" x14ac:dyDescent="0.35">
      <c r="H5971" s="19"/>
    </row>
    <row r="5972" spans="8:8" x14ac:dyDescent="0.35">
      <c r="H5972" s="19"/>
    </row>
    <row r="5973" spans="8:8" x14ac:dyDescent="0.35">
      <c r="H5973" s="19"/>
    </row>
    <row r="5974" spans="8:8" x14ac:dyDescent="0.35">
      <c r="H5974" s="19"/>
    </row>
    <row r="5975" spans="8:8" x14ac:dyDescent="0.35">
      <c r="H5975" s="19"/>
    </row>
    <row r="5976" spans="8:8" x14ac:dyDescent="0.35">
      <c r="H5976" s="19"/>
    </row>
    <row r="5977" spans="8:8" x14ac:dyDescent="0.35">
      <c r="H5977" s="19"/>
    </row>
    <row r="5978" spans="8:8" x14ac:dyDescent="0.35">
      <c r="H5978" s="19"/>
    </row>
    <row r="5979" spans="8:8" x14ac:dyDescent="0.35">
      <c r="H5979" s="19"/>
    </row>
    <row r="5980" spans="8:8" x14ac:dyDescent="0.35">
      <c r="H5980" s="19"/>
    </row>
    <row r="5981" spans="8:8" x14ac:dyDescent="0.35">
      <c r="H5981" s="19"/>
    </row>
    <row r="5982" spans="8:8" x14ac:dyDescent="0.35">
      <c r="H5982" s="19"/>
    </row>
    <row r="5983" spans="8:8" x14ac:dyDescent="0.35">
      <c r="H5983" s="19"/>
    </row>
    <row r="5984" spans="8:8" x14ac:dyDescent="0.35">
      <c r="H5984" s="19"/>
    </row>
    <row r="5985" spans="8:8" x14ac:dyDescent="0.35">
      <c r="H5985" s="19"/>
    </row>
    <row r="5986" spans="8:8" x14ac:dyDescent="0.35">
      <c r="H5986" s="19"/>
    </row>
    <row r="5987" spans="8:8" x14ac:dyDescent="0.35">
      <c r="H5987" s="19"/>
    </row>
    <row r="5988" spans="8:8" x14ac:dyDescent="0.35">
      <c r="H5988" s="19"/>
    </row>
    <row r="5989" spans="8:8" x14ac:dyDescent="0.35">
      <c r="H5989" s="19"/>
    </row>
    <row r="5990" spans="8:8" x14ac:dyDescent="0.35">
      <c r="H5990" s="19"/>
    </row>
    <row r="5991" spans="8:8" x14ac:dyDescent="0.35">
      <c r="H5991" s="19"/>
    </row>
    <row r="5992" spans="8:8" x14ac:dyDescent="0.35">
      <c r="H5992" s="19"/>
    </row>
    <row r="5993" spans="8:8" x14ac:dyDescent="0.35">
      <c r="H5993" s="19"/>
    </row>
    <row r="5994" spans="8:8" x14ac:dyDescent="0.35">
      <c r="H5994" s="19"/>
    </row>
    <row r="5995" spans="8:8" x14ac:dyDescent="0.35">
      <c r="H5995" s="19"/>
    </row>
    <row r="5996" spans="8:8" x14ac:dyDescent="0.35">
      <c r="H5996" s="19"/>
    </row>
    <row r="5997" spans="8:8" x14ac:dyDescent="0.35">
      <c r="H5997" s="19"/>
    </row>
    <row r="5998" spans="8:8" x14ac:dyDescent="0.35">
      <c r="H5998" s="19"/>
    </row>
    <row r="5999" spans="8:8" x14ac:dyDescent="0.35">
      <c r="H5999" s="19"/>
    </row>
    <row r="6000" spans="8:8" x14ac:dyDescent="0.35">
      <c r="H6000" s="19"/>
    </row>
    <row r="6001" spans="8:8" x14ac:dyDescent="0.35">
      <c r="H6001" s="19"/>
    </row>
    <row r="6002" spans="8:8" x14ac:dyDescent="0.35">
      <c r="H6002" s="19"/>
    </row>
    <row r="6003" spans="8:8" x14ac:dyDescent="0.35">
      <c r="H6003" s="19"/>
    </row>
    <row r="6004" spans="8:8" x14ac:dyDescent="0.35">
      <c r="H6004" s="19"/>
    </row>
    <row r="6005" spans="8:8" x14ac:dyDescent="0.35">
      <c r="H6005" s="19"/>
    </row>
    <row r="6006" spans="8:8" x14ac:dyDescent="0.35">
      <c r="H6006" s="19"/>
    </row>
    <row r="6007" spans="8:8" x14ac:dyDescent="0.35">
      <c r="H6007" s="19"/>
    </row>
    <row r="6008" spans="8:8" x14ac:dyDescent="0.35">
      <c r="H6008" s="19"/>
    </row>
    <row r="6009" spans="8:8" x14ac:dyDescent="0.35">
      <c r="H6009" s="19"/>
    </row>
    <row r="6010" spans="8:8" x14ac:dyDescent="0.35">
      <c r="H6010" s="19"/>
    </row>
    <row r="6011" spans="8:8" x14ac:dyDescent="0.35">
      <c r="H6011" s="19"/>
    </row>
    <row r="6012" spans="8:8" x14ac:dyDescent="0.35">
      <c r="H6012" s="19"/>
    </row>
    <row r="6013" spans="8:8" x14ac:dyDescent="0.35">
      <c r="H6013" s="19"/>
    </row>
    <row r="6014" spans="8:8" x14ac:dyDescent="0.35">
      <c r="H6014" s="19"/>
    </row>
    <row r="6015" spans="8:8" x14ac:dyDescent="0.35">
      <c r="H6015" s="19"/>
    </row>
    <row r="6016" spans="8:8" x14ac:dyDescent="0.35">
      <c r="H6016" s="19"/>
    </row>
    <row r="6017" spans="8:8" x14ac:dyDescent="0.35">
      <c r="H6017" s="19"/>
    </row>
    <row r="6018" spans="8:8" x14ac:dyDescent="0.35">
      <c r="H6018" s="19"/>
    </row>
    <row r="6019" spans="8:8" x14ac:dyDescent="0.35">
      <c r="H6019" s="19"/>
    </row>
    <row r="6020" spans="8:8" x14ac:dyDescent="0.35">
      <c r="H6020" s="19"/>
    </row>
    <row r="6021" spans="8:8" x14ac:dyDescent="0.35">
      <c r="H6021" s="19"/>
    </row>
    <row r="6022" spans="8:8" x14ac:dyDescent="0.35">
      <c r="H6022" s="19"/>
    </row>
    <row r="6023" spans="8:8" x14ac:dyDescent="0.35">
      <c r="H6023" s="19"/>
    </row>
    <row r="6024" spans="8:8" x14ac:dyDescent="0.35">
      <c r="H6024" s="19"/>
    </row>
    <row r="6025" spans="8:8" x14ac:dyDescent="0.35">
      <c r="H6025" s="19"/>
    </row>
    <row r="6026" spans="8:8" x14ac:dyDescent="0.35">
      <c r="H6026" s="19"/>
    </row>
    <row r="6027" spans="8:8" x14ac:dyDescent="0.35">
      <c r="H6027" s="19"/>
    </row>
    <row r="6028" spans="8:8" x14ac:dyDescent="0.35">
      <c r="H6028" s="19"/>
    </row>
    <row r="6029" spans="8:8" x14ac:dyDescent="0.35">
      <c r="H6029" s="19"/>
    </row>
    <row r="6030" spans="8:8" x14ac:dyDescent="0.35">
      <c r="H6030" s="19"/>
    </row>
    <row r="6031" spans="8:8" x14ac:dyDescent="0.35">
      <c r="H6031" s="19"/>
    </row>
    <row r="6032" spans="8:8" x14ac:dyDescent="0.35">
      <c r="H6032" s="19"/>
    </row>
    <row r="6033" spans="8:8" x14ac:dyDescent="0.35">
      <c r="H6033" s="19"/>
    </row>
    <row r="6034" spans="8:8" x14ac:dyDescent="0.35">
      <c r="H6034" s="19"/>
    </row>
    <row r="6035" spans="8:8" x14ac:dyDescent="0.35">
      <c r="H6035" s="19"/>
    </row>
    <row r="6036" spans="8:8" x14ac:dyDescent="0.35">
      <c r="H6036" s="19"/>
    </row>
    <row r="6037" spans="8:8" x14ac:dyDescent="0.35">
      <c r="H6037" s="19"/>
    </row>
    <row r="6038" spans="8:8" x14ac:dyDescent="0.35">
      <c r="H6038" s="19"/>
    </row>
    <row r="6039" spans="8:8" x14ac:dyDescent="0.35">
      <c r="H6039" s="19"/>
    </row>
    <row r="6040" spans="8:8" x14ac:dyDescent="0.35">
      <c r="H6040" s="19"/>
    </row>
    <row r="6041" spans="8:8" x14ac:dyDescent="0.35">
      <c r="H6041" s="19"/>
    </row>
    <row r="6042" spans="8:8" x14ac:dyDescent="0.35">
      <c r="H6042" s="19"/>
    </row>
    <row r="6043" spans="8:8" x14ac:dyDescent="0.35">
      <c r="H6043" s="19"/>
    </row>
    <row r="6044" spans="8:8" x14ac:dyDescent="0.35">
      <c r="H6044" s="19"/>
    </row>
    <row r="6045" spans="8:8" x14ac:dyDescent="0.35">
      <c r="H6045" s="19"/>
    </row>
    <row r="6046" spans="8:8" x14ac:dyDescent="0.35">
      <c r="H6046" s="19"/>
    </row>
    <row r="6047" spans="8:8" x14ac:dyDescent="0.35">
      <c r="H6047" s="19"/>
    </row>
    <row r="6048" spans="8:8" x14ac:dyDescent="0.35">
      <c r="H6048" s="19"/>
    </row>
    <row r="6049" spans="8:8" x14ac:dyDescent="0.35">
      <c r="H6049" s="19"/>
    </row>
    <row r="6050" spans="8:8" x14ac:dyDescent="0.35">
      <c r="H6050" s="19"/>
    </row>
    <row r="6051" spans="8:8" x14ac:dyDescent="0.35">
      <c r="H6051" s="19"/>
    </row>
    <row r="6052" spans="8:8" x14ac:dyDescent="0.35">
      <c r="H6052" s="19"/>
    </row>
    <row r="6053" spans="8:8" x14ac:dyDescent="0.35">
      <c r="H6053" s="19"/>
    </row>
    <row r="6054" spans="8:8" x14ac:dyDescent="0.35">
      <c r="H6054" s="19"/>
    </row>
    <row r="6055" spans="8:8" x14ac:dyDescent="0.35">
      <c r="H6055" s="19"/>
    </row>
    <row r="6056" spans="8:8" x14ac:dyDescent="0.35">
      <c r="H6056" s="19"/>
    </row>
    <row r="6057" spans="8:8" x14ac:dyDescent="0.35">
      <c r="H6057" s="19"/>
    </row>
    <row r="6058" spans="8:8" x14ac:dyDescent="0.35">
      <c r="H6058" s="19"/>
    </row>
    <row r="6059" spans="8:8" x14ac:dyDescent="0.35">
      <c r="H6059" s="19"/>
    </row>
    <row r="6060" spans="8:8" x14ac:dyDescent="0.35">
      <c r="H6060" s="19"/>
    </row>
    <row r="6061" spans="8:8" x14ac:dyDescent="0.35">
      <c r="H6061" s="19"/>
    </row>
    <row r="6062" spans="8:8" x14ac:dyDescent="0.35">
      <c r="H6062" s="19"/>
    </row>
    <row r="6063" spans="8:8" x14ac:dyDescent="0.35">
      <c r="H6063" s="19"/>
    </row>
    <row r="6064" spans="8:8" x14ac:dyDescent="0.35">
      <c r="H6064" s="19"/>
    </row>
    <row r="6065" spans="8:8" x14ac:dyDescent="0.35">
      <c r="H6065" s="19"/>
    </row>
    <row r="6066" spans="8:8" x14ac:dyDescent="0.35">
      <c r="H6066" s="19"/>
    </row>
    <row r="6067" spans="8:8" x14ac:dyDescent="0.35">
      <c r="H6067" s="19"/>
    </row>
    <row r="6068" spans="8:8" x14ac:dyDescent="0.35">
      <c r="H6068" s="19"/>
    </row>
    <row r="6069" spans="8:8" x14ac:dyDescent="0.35">
      <c r="H6069" s="19"/>
    </row>
    <row r="6070" spans="8:8" x14ac:dyDescent="0.35">
      <c r="H6070" s="19"/>
    </row>
    <row r="6071" spans="8:8" x14ac:dyDescent="0.35">
      <c r="H6071" s="19"/>
    </row>
    <row r="6072" spans="8:8" x14ac:dyDescent="0.35">
      <c r="H6072" s="19"/>
    </row>
    <row r="6073" spans="8:8" x14ac:dyDescent="0.35">
      <c r="H6073" s="19"/>
    </row>
    <row r="6074" spans="8:8" x14ac:dyDescent="0.35">
      <c r="H6074" s="19"/>
    </row>
    <row r="6075" spans="8:8" x14ac:dyDescent="0.35">
      <c r="H6075" s="19"/>
    </row>
    <row r="6076" spans="8:8" x14ac:dyDescent="0.35">
      <c r="H6076" s="19"/>
    </row>
    <row r="6077" spans="8:8" x14ac:dyDescent="0.35">
      <c r="H6077" s="19"/>
    </row>
    <row r="6078" spans="8:8" x14ac:dyDescent="0.35">
      <c r="H6078" s="19"/>
    </row>
    <row r="6079" spans="8:8" x14ac:dyDescent="0.35">
      <c r="H6079" s="19"/>
    </row>
    <row r="6080" spans="8:8" x14ac:dyDescent="0.35">
      <c r="H6080" s="19"/>
    </row>
    <row r="6081" spans="8:8" x14ac:dyDescent="0.35">
      <c r="H6081" s="19"/>
    </row>
    <row r="6082" spans="8:8" x14ac:dyDescent="0.35">
      <c r="H6082" s="19"/>
    </row>
    <row r="6083" spans="8:8" x14ac:dyDescent="0.35">
      <c r="H6083" s="19"/>
    </row>
    <row r="6084" spans="8:8" x14ac:dyDescent="0.35">
      <c r="H6084" s="19"/>
    </row>
    <row r="6085" spans="8:8" x14ac:dyDescent="0.35">
      <c r="H6085" s="19"/>
    </row>
    <row r="6086" spans="8:8" x14ac:dyDescent="0.35">
      <c r="H6086" s="19"/>
    </row>
    <row r="6087" spans="8:8" x14ac:dyDescent="0.35">
      <c r="H6087" s="19"/>
    </row>
    <row r="6088" spans="8:8" x14ac:dyDescent="0.35">
      <c r="H6088" s="19"/>
    </row>
    <row r="6089" spans="8:8" x14ac:dyDescent="0.35">
      <c r="H6089" s="19"/>
    </row>
    <row r="6090" spans="8:8" x14ac:dyDescent="0.35">
      <c r="H6090" s="19"/>
    </row>
    <row r="6091" spans="8:8" x14ac:dyDescent="0.35">
      <c r="H6091" s="19"/>
    </row>
    <row r="6092" spans="8:8" x14ac:dyDescent="0.35">
      <c r="H6092" s="19"/>
    </row>
    <row r="6093" spans="8:8" x14ac:dyDescent="0.35">
      <c r="H6093" s="19"/>
    </row>
    <row r="6094" spans="8:8" x14ac:dyDescent="0.35">
      <c r="H6094" s="19"/>
    </row>
    <row r="6095" spans="8:8" x14ac:dyDescent="0.35">
      <c r="H6095" s="19"/>
    </row>
    <row r="6096" spans="8:8" x14ac:dyDescent="0.35">
      <c r="H6096" s="19"/>
    </row>
    <row r="6097" spans="8:8" x14ac:dyDescent="0.35">
      <c r="H6097" s="19"/>
    </row>
    <row r="6098" spans="8:8" x14ac:dyDescent="0.35">
      <c r="H6098" s="19"/>
    </row>
    <row r="6099" spans="8:8" x14ac:dyDescent="0.35">
      <c r="H6099" s="19"/>
    </row>
    <row r="6100" spans="8:8" x14ac:dyDescent="0.35">
      <c r="H6100" s="19"/>
    </row>
    <row r="6101" spans="8:8" x14ac:dyDescent="0.35">
      <c r="H6101" s="19"/>
    </row>
    <row r="6102" spans="8:8" x14ac:dyDescent="0.35">
      <c r="H6102" s="19"/>
    </row>
    <row r="6103" spans="8:8" x14ac:dyDescent="0.35">
      <c r="H6103" s="19"/>
    </row>
    <row r="6104" spans="8:8" x14ac:dyDescent="0.35">
      <c r="H6104" s="19"/>
    </row>
    <row r="6105" spans="8:8" x14ac:dyDescent="0.35">
      <c r="H6105" s="19"/>
    </row>
    <row r="6106" spans="8:8" x14ac:dyDescent="0.35">
      <c r="H6106" s="19"/>
    </row>
    <row r="6107" spans="8:8" x14ac:dyDescent="0.35">
      <c r="H6107" s="19"/>
    </row>
    <row r="6108" spans="8:8" x14ac:dyDescent="0.35">
      <c r="H6108" s="19"/>
    </row>
    <row r="6109" spans="8:8" x14ac:dyDescent="0.35">
      <c r="H6109" s="19"/>
    </row>
    <row r="6110" spans="8:8" x14ac:dyDescent="0.35">
      <c r="H6110" s="19"/>
    </row>
    <row r="6111" spans="8:8" x14ac:dyDescent="0.35">
      <c r="H6111" s="19"/>
    </row>
    <row r="6112" spans="8:8" x14ac:dyDescent="0.35">
      <c r="H6112" s="19"/>
    </row>
    <row r="6113" spans="8:8" x14ac:dyDescent="0.35">
      <c r="H6113" s="19"/>
    </row>
    <row r="6114" spans="8:8" x14ac:dyDescent="0.35">
      <c r="H6114" s="19"/>
    </row>
    <row r="6115" spans="8:8" x14ac:dyDescent="0.35">
      <c r="H6115" s="19"/>
    </row>
    <row r="6116" spans="8:8" x14ac:dyDescent="0.35">
      <c r="H6116" s="19"/>
    </row>
    <row r="6117" spans="8:8" x14ac:dyDescent="0.35">
      <c r="H6117" s="19"/>
    </row>
    <row r="6118" spans="8:8" x14ac:dyDescent="0.35">
      <c r="H6118" s="19"/>
    </row>
    <row r="6119" spans="8:8" x14ac:dyDescent="0.35">
      <c r="H6119" s="19"/>
    </row>
    <row r="6120" spans="8:8" x14ac:dyDescent="0.35">
      <c r="H6120" s="19"/>
    </row>
    <row r="6121" spans="8:8" x14ac:dyDescent="0.35">
      <c r="H6121" s="19"/>
    </row>
    <row r="6122" spans="8:8" x14ac:dyDescent="0.35">
      <c r="H6122" s="19"/>
    </row>
    <row r="6123" spans="8:8" x14ac:dyDescent="0.35">
      <c r="H6123" s="19"/>
    </row>
    <row r="6124" spans="8:8" x14ac:dyDescent="0.35">
      <c r="H6124" s="19"/>
    </row>
    <row r="6125" spans="8:8" x14ac:dyDescent="0.35">
      <c r="H6125" s="19"/>
    </row>
    <row r="6126" spans="8:8" x14ac:dyDescent="0.35">
      <c r="H6126" s="19"/>
    </row>
    <row r="6127" spans="8:8" x14ac:dyDescent="0.35">
      <c r="H6127" s="19"/>
    </row>
    <row r="6128" spans="8:8" x14ac:dyDescent="0.35">
      <c r="H6128" s="19"/>
    </row>
    <row r="6129" spans="8:8" x14ac:dyDescent="0.35">
      <c r="H6129" s="19"/>
    </row>
    <row r="6130" spans="8:8" x14ac:dyDescent="0.35">
      <c r="H6130" s="19"/>
    </row>
    <row r="6131" spans="8:8" x14ac:dyDescent="0.35">
      <c r="H6131" s="19"/>
    </row>
    <row r="6132" spans="8:8" x14ac:dyDescent="0.35">
      <c r="H6132" s="19"/>
    </row>
    <row r="6133" spans="8:8" x14ac:dyDescent="0.35">
      <c r="H6133" s="19"/>
    </row>
    <row r="6134" spans="8:8" x14ac:dyDescent="0.35">
      <c r="H6134" s="19"/>
    </row>
    <row r="6135" spans="8:8" x14ac:dyDescent="0.35">
      <c r="H6135" s="19"/>
    </row>
    <row r="6136" spans="8:8" x14ac:dyDescent="0.35">
      <c r="H6136" s="19"/>
    </row>
    <row r="6137" spans="8:8" x14ac:dyDescent="0.35">
      <c r="H6137" s="19"/>
    </row>
    <row r="6138" spans="8:8" x14ac:dyDescent="0.35">
      <c r="H6138" s="19"/>
    </row>
    <row r="6139" spans="8:8" x14ac:dyDescent="0.35">
      <c r="H6139" s="19"/>
    </row>
    <row r="6140" spans="8:8" x14ac:dyDescent="0.35">
      <c r="H6140" s="19"/>
    </row>
    <row r="6141" spans="8:8" x14ac:dyDescent="0.35">
      <c r="H6141" s="19"/>
    </row>
    <row r="6142" spans="8:8" x14ac:dyDescent="0.35">
      <c r="H6142" s="19"/>
    </row>
    <row r="6143" spans="8:8" x14ac:dyDescent="0.35">
      <c r="H6143" s="19"/>
    </row>
    <row r="6144" spans="8:8" x14ac:dyDescent="0.35">
      <c r="H6144" s="19"/>
    </row>
    <row r="6145" spans="8:8" x14ac:dyDescent="0.35">
      <c r="H6145" s="19"/>
    </row>
    <row r="6146" spans="8:8" x14ac:dyDescent="0.35">
      <c r="H6146" s="19"/>
    </row>
    <row r="6147" spans="8:8" x14ac:dyDescent="0.35">
      <c r="H6147" s="19"/>
    </row>
    <row r="6148" spans="8:8" x14ac:dyDescent="0.35">
      <c r="H6148" s="19"/>
    </row>
    <row r="6149" spans="8:8" x14ac:dyDescent="0.35">
      <c r="H6149" s="19"/>
    </row>
    <row r="6150" spans="8:8" x14ac:dyDescent="0.35">
      <c r="H6150" s="19"/>
    </row>
    <row r="6151" spans="8:8" x14ac:dyDescent="0.35">
      <c r="H6151" s="19"/>
    </row>
    <row r="6152" spans="8:8" x14ac:dyDescent="0.35">
      <c r="H6152" s="19"/>
    </row>
    <row r="6153" spans="8:8" x14ac:dyDescent="0.35">
      <c r="H6153" s="19"/>
    </row>
    <row r="6154" spans="8:8" x14ac:dyDescent="0.35">
      <c r="H6154" s="19"/>
    </row>
    <row r="6155" spans="8:8" x14ac:dyDescent="0.35">
      <c r="H6155" s="19"/>
    </row>
    <row r="6156" spans="8:8" x14ac:dyDescent="0.35">
      <c r="H6156" s="19"/>
    </row>
    <row r="6157" spans="8:8" x14ac:dyDescent="0.35">
      <c r="H6157" s="19"/>
    </row>
    <row r="6158" spans="8:8" x14ac:dyDescent="0.35">
      <c r="H6158" s="19"/>
    </row>
    <row r="6159" spans="8:8" x14ac:dyDescent="0.35">
      <c r="H6159" s="19"/>
    </row>
    <row r="6160" spans="8:8" x14ac:dyDescent="0.35">
      <c r="H6160" s="19"/>
    </row>
    <row r="6161" spans="8:8" x14ac:dyDescent="0.35">
      <c r="H6161" s="19"/>
    </row>
    <row r="6162" spans="8:8" x14ac:dyDescent="0.35">
      <c r="H6162" s="19"/>
    </row>
    <row r="6163" spans="8:8" x14ac:dyDescent="0.35">
      <c r="H6163" s="19"/>
    </row>
    <row r="6164" spans="8:8" x14ac:dyDescent="0.35">
      <c r="H6164" s="19"/>
    </row>
    <row r="6165" spans="8:8" x14ac:dyDescent="0.35">
      <c r="H6165" s="19"/>
    </row>
    <row r="6166" spans="8:8" x14ac:dyDescent="0.35">
      <c r="H6166" s="19"/>
    </row>
    <row r="6167" spans="8:8" x14ac:dyDescent="0.35">
      <c r="H6167" s="19"/>
    </row>
    <row r="6168" spans="8:8" x14ac:dyDescent="0.35">
      <c r="H6168" s="19"/>
    </row>
    <row r="6169" spans="8:8" x14ac:dyDescent="0.35">
      <c r="H6169" s="19"/>
    </row>
    <row r="6170" spans="8:8" x14ac:dyDescent="0.35">
      <c r="H6170" s="19"/>
    </row>
    <row r="6171" spans="8:8" x14ac:dyDescent="0.35">
      <c r="H6171" s="19"/>
    </row>
    <row r="6172" spans="8:8" x14ac:dyDescent="0.35">
      <c r="H6172" s="19"/>
    </row>
    <row r="6173" spans="8:8" x14ac:dyDescent="0.35">
      <c r="H6173" s="19"/>
    </row>
    <row r="6174" spans="8:8" x14ac:dyDescent="0.35">
      <c r="H6174" s="19"/>
    </row>
    <row r="6175" spans="8:8" x14ac:dyDescent="0.35">
      <c r="H6175" s="19"/>
    </row>
    <row r="6176" spans="8:8" x14ac:dyDescent="0.35">
      <c r="H6176" s="19"/>
    </row>
    <row r="6177" spans="8:8" x14ac:dyDescent="0.35">
      <c r="H6177" s="19"/>
    </row>
    <row r="6178" spans="8:8" x14ac:dyDescent="0.35">
      <c r="H6178" s="19"/>
    </row>
    <row r="6179" spans="8:8" x14ac:dyDescent="0.35">
      <c r="H6179" s="19"/>
    </row>
    <row r="6180" spans="8:8" x14ac:dyDescent="0.35">
      <c r="H6180" s="19"/>
    </row>
    <row r="6181" spans="8:8" x14ac:dyDescent="0.35">
      <c r="H6181" s="19"/>
    </row>
    <row r="6182" spans="8:8" x14ac:dyDescent="0.35">
      <c r="H6182" s="19"/>
    </row>
    <row r="6183" spans="8:8" x14ac:dyDescent="0.35">
      <c r="H6183" s="19"/>
    </row>
    <row r="6184" spans="8:8" x14ac:dyDescent="0.35">
      <c r="H6184" s="19"/>
    </row>
    <row r="6185" spans="8:8" x14ac:dyDescent="0.35">
      <c r="H6185" s="19"/>
    </row>
    <row r="6186" spans="8:8" x14ac:dyDescent="0.35">
      <c r="H6186" s="19"/>
    </row>
    <row r="6187" spans="8:8" x14ac:dyDescent="0.35">
      <c r="H6187" s="19"/>
    </row>
    <row r="6188" spans="8:8" x14ac:dyDescent="0.35">
      <c r="H6188" s="19"/>
    </row>
    <row r="6189" spans="8:8" x14ac:dyDescent="0.35">
      <c r="H6189" s="19"/>
    </row>
    <row r="6190" spans="8:8" x14ac:dyDescent="0.35">
      <c r="H6190" s="19"/>
    </row>
    <row r="6191" spans="8:8" x14ac:dyDescent="0.35">
      <c r="H6191" s="19"/>
    </row>
    <row r="6192" spans="8:8" x14ac:dyDescent="0.35">
      <c r="H6192" s="19"/>
    </row>
    <row r="6193" spans="8:8" x14ac:dyDescent="0.35">
      <c r="H6193" s="19"/>
    </row>
    <row r="6194" spans="8:8" x14ac:dyDescent="0.35">
      <c r="H6194" s="19"/>
    </row>
    <row r="6195" spans="8:8" x14ac:dyDescent="0.35">
      <c r="H6195" s="19"/>
    </row>
    <row r="6196" spans="8:8" x14ac:dyDescent="0.35">
      <c r="H6196" s="19"/>
    </row>
    <row r="6197" spans="8:8" x14ac:dyDescent="0.35">
      <c r="H6197" s="19"/>
    </row>
    <row r="6198" spans="8:8" x14ac:dyDescent="0.35">
      <c r="H6198" s="19"/>
    </row>
    <row r="6199" spans="8:8" x14ac:dyDescent="0.35">
      <c r="H6199" s="19"/>
    </row>
    <row r="6200" spans="8:8" x14ac:dyDescent="0.35">
      <c r="H6200" s="19"/>
    </row>
    <row r="6201" spans="8:8" x14ac:dyDescent="0.35">
      <c r="H6201" s="19"/>
    </row>
    <row r="6202" spans="8:8" x14ac:dyDescent="0.35">
      <c r="H6202" s="19"/>
    </row>
    <row r="6203" spans="8:8" x14ac:dyDescent="0.35">
      <c r="H6203" s="19"/>
    </row>
    <row r="6204" spans="8:8" x14ac:dyDescent="0.35">
      <c r="H6204" s="19"/>
    </row>
    <row r="6205" spans="8:8" x14ac:dyDescent="0.35">
      <c r="H6205" s="19"/>
    </row>
    <row r="6206" spans="8:8" x14ac:dyDescent="0.35">
      <c r="H6206" s="19"/>
    </row>
    <row r="6207" spans="8:8" x14ac:dyDescent="0.35">
      <c r="H6207" s="19"/>
    </row>
    <row r="6208" spans="8:8" x14ac:dyDescent="0.35">
      <c r="H6208" s="19"/>
    </row>
    <row r="6209" spans="8:8" x14ac:dyDescent="0.35">
      <c r="H6209" s="19"/>
    </row>
    <row r="6210" spans="8:8" x14ac:dyDescent="0.35">
      <c r="H6210" s="19"/>
    </row>
    <row r="6211" spans="8:8" x14ac:dyDescent="0.35">
      <c r="H6211" s="19"/>
    </row>
    <row r="6212" spans="8:8" x14ac:dyDescent="0.35">
      <c r="H6212" s="19"/>
    </row>
    <row r="6213" spans="8:8" x14ac:dyDescent="0.35">
      <c r="H6213" s="19"/>
    </row>
    <row r="6214" spans="8:8" x14ac:dyDescent="0.35">
      <c r="H6214" s="19"/>
    </row>
    <row r="6215" spans="8:8" x14ac:dyDescent="0.35">
      <c r="H6215" s="19"/>
    </row>
    <row r="6216" spans="8:8" x14ac:dyDescent="0.35">
      <c r="H6216" s="19"/>
    </row>
    <row r="6217" spans="8:8" x14ac:dyDescent="0.35">
      <c r="H6217" s="19"/>
    </row>
    <row r="6218" spans="8:8" x14ac:dyDescent="0.35">
      <c r="H6218" s="19"/>
    </row>
    <row r="6219" spans="8:8" x14ac:dyDescent="0.35">
      <c r="H6219" s="19"/>
    </row>
    <row r="6220" spans="8:8" x14ac:dyDescent="0.35">
      <c r="H6220" s="19"/>
    </row>
    <row r="6221" spans="8:8" x14ac:dyDescent="0.35">
      <c r="H6221" s="19"/>
    </row>
    <row r="6222" spans="8:8" x14ac:dyDescent="0.35">
      <c r="H6222" s="19"/>
    </row>
    <row r="6223" spans="8:8" x14ac:dyDescent="0.35">
      <c r="H6223" s="19"/>
    </row>
    <row r="6224" spans="8:8" x14ac:dyDescent="0.35">
      <c r="H6224" s="19"/>
    </row>
    <row r="6225" spans="8:8" x14ac:dyDescent="0.35">
      <c r="H6225" s="19"/>
    </row>
    <row r="6226" spans="8:8" x14ac:dyDescent="0.35">
      <c r="H6226" s="19"/>
    </row>
    <row r="6227" spans="8:8" x14ac:dyDescent="0.35">
      <c r="H6227" s="19"/>
    </row>
    <row r="6228" spans="8:8" x14ac:dyDescent="0.35">
      <c r="H6228" s="19"/>
    </row>
    <row r="6229" spans="8:8" x14ac:dyDescent="0.35">
      <c r="H6229" s="19"/>
    </row>
    <row r="6230" spans="8:8" x14ac:dyDescent="0.35">
      <c r="H6230" s="19"/>
    </row>
    <row r="6231" spans="8:8" x14ac:dyDescent="0.35">
      <c r="H6231" s="19"/>
    </row>
    <row r="6232" spans="8:8" x14ac:dyDescent="0.35">
      <c r="H6232" s="19"/>
    </row>
    <row r="6233" spans="8:8" x14ac:dyDescent="0.35">
      <c r="H6233" s="19"/>
    </row>
    <row r="6234" spans="8:8" x14ac:dyDescent="0.35">
      <c r="H6234" s="19"/>
    </row>
    <row r="6235" spans="8:8" x14ac:dyDescent="0.35">
      <c r="H6235" s="19"/>
    </row>
    <row r="6236" spans="8:8" x14ac:dyDescent="0.35">
      <c r="H6236" s="19"/>
    </row>
    <row r="6237" spans="8:8" x14ac:dyDescent="0.35">
      <c r="H6237" s="19"/>
    </row>
    <row r="6238" spans="8:8" x14ac:dyDescent="0.35">
      <c r="H6238" s="19"/>
    </row>
    <row r="6239" spans="8:8" x14ac:dyDescent="0.35">
      <c r="H6239" s="19"/>
    </row>
    <row r="6240" spans="8:8" x14ac:dyDescent="0.35">
      <c r="H6240" s="19"/>
    </row>
    <row r="6241" spans="8:8" x14ac:dyDescent="0.35">
      <c r="H6241" s="19"/>
    </row>
    <row r="6242" spans="8:8" x14ac:dyDescent="0.35">
      <c r="H6242" s="19"/>
    </row>
    <row r="6243" spans="8:8" x14ac:dyDescent="0.35">
      <c r="H6243" s="19"/>
    </row>
    <row r="6244" spans="8:8" x14ac:dyDescent="0.35">
      <c r="H6244" s="19"/>
    </row>
    <row r="6245" spans="8:8" x14ac:dyDescent="0.35">
      <c r="H6245" s="19"/>
    </row>
    <row r="6246" spans="8:8" x14ac:dyDescent="0.35">
      <c r="H6246" s="19"/>
    </row>
    <row r="6247" spans="8:8" x14ac:dyDescent="0.35">
      <c r="H6247" s="19"/>
    </row>
    <row r="6248" spans="8:8" x14ac:dyDescent="0.35">
      <c r="H6248" s="19"/>
    </row>
    <row r="6249" spans="8:8" x14ac:dyDescent="0.35">
      <c r="H6249" s="19"/>
    </row>
    <row r="6250" spans="8:8" x14ac:dyDescent="0.35">
      <c r="H6250" s="19"/>
    </row>
    <row r="6251" spans="8:8" x14ac:dyDescent="0.35">
      <c r="H6251" s="19"/>
    </row>
    <row r="6252" spans="8:8" x14ac:dyDescent="0.35">
      <c r="H6252" s="19"/>
    </row>
    <row r="6253" spans="8:8" x14ac:dyDescent="0.35">
      <c r="H6253" s="19"/>
    </row>
    <row r="6254" spans="8:8" x14ac:dyDescent="0.35">
      <c r="H6254" s="19"/>
    </row>
    <row r="6255" spans="8:8" x14ac:dyDescent="0.35">
      <c r="H6255" s="19"/>
    </row>
    <row r="6256" spans="8:8" x14ac:dyDescent="0.35">
      <c r="H6256" s="19"/>
    </row>
    <row r="6257" spans="8:8" x14ac:dyDescent="0.35">
      <c r="H6257" s="19"/>
    </row>
    <row r="6258" spans="8:8" x14ac:dyDescent="0.35">
      <c r="H6258" s="19"/>
    </row>
    <row r="6259" spans="8:8" x14ac:dyDescent="0.35">
      <c r="H6259" s="19"/>
    </row>
    <row r="6260" spans="8:8" x14ac:dyDescent="0.35">
      <c r="H6260" s="19"/>
    </row>
    <row r="6261" spans="8:8" x14ac:dyDescent="0.35">
      <c r="H6261" s="19"/>
    </row>
    <row r="6262" spans="8:8" x14ac:dyDescent="0.35">
      <c r="H6262" s="19"/>
    </row>
    <row r="6263" spans="8:8" x14ac:dyDescent="0.35">
      <c r="H6263" s="19"/>
    </row>
    <row r="6264" spans="8:8" x14ac:dyDescent="0.35">
      <c r="H6264" s="19"/>
    </row>
    <row r="6265" spans="8:8" x14ac:dyDescent="0.35">
      <c r="H6265" s="19"/>
    </row>
    <row r="6266" spans="8:8" x14ac:dyDescent="0.35">
      <c r="H6266" s="19"/>
    </row>
    <row r="6267" spans="8:8" x14ac:dyDescent="0.35">
      <c r="H6267" s="19"/>
    </row>
    <row r="6268" spans="8:8" x14ac:dyDescent="0.35">
      <c r="H6268" s="19"/>
    </row>
    <row r="6269" spans="8:8" x14ac:dyDescent="0.35">
      <c r="H6269" s="19"/>
    </row>
    <row r="6270" spans="8:8" x14ac:dyDescent="0.35">
      <c r="H6270" s="19"/>
    </row>
    <row r="6271" spans="8:8" x14ac:dyDescent="0.35">
      <c r="H6271" s="19"/>
    </row>
    <row r="6272" spans="8:8" x14ac:dyDescent="0.35">
      <c r="H6272" s="19"/>
    </row>
    <row r="6273" spans="8:8" x14ac:dyDescent="0.35">
      <c r="H6273" s="19"/>
    </row>
    <row r="6274" spans="8:8" x14ac:dyDescent="0.35">
      <c r="H6274" s="19"/>
    </row>
    <row r="6275" spans="8:8" x14ac:dyDescent="0.35">
      <c r="H6275" s="19"/>
    </row>
    <row r="6276" spans="8:8" x14ac:dyDescent="0.35">
      <c r="H6276" s="19"/>
    </row>
    <row r="6277" spans="8:8" x14ac:dyDescent="0.35">
      <c r="H6277" s="19"/>
    </row>
    <row r="6278" spans="8:8" x14ac:dyDescent="0.35">
      <c r="H6278" s="19"/>
    </row>
    <row r="6279" spans="8:8" x14ac:dyDescent="0.35">
      <c r="H6279" s="19"/>
    </row>
    <row r="6280" spans="8:8" x14ac:dyDescent="0.35">
      <c r="H6280" s="19"/>
    </row>
    <row r="6281" spans="8:8" x14ac:dyDescent="0.35">
      <c r="H6281" s="19"/>
    </row>
    <row r="6282" spans="8:8" x14ac:dyDescent="0.35">
      <c r="H6282" s="19"/>
    </row>
    <row r="6283" spans="8:8" x14ac:dyDescent="0.35">
      <c r="H6283" s="19"/>
    </row>
    <row r="6284" spans="8:8" x14ac:dyDescent="0.35">
      <c r="H6284" s="19"/>
    </row>
    <row r="6285" spans="8:8" x14ac:dyDescent="0.35">
      <c r="H6285" s="19"/>
    </row>
    <row r="6286" spans="8:8" x14ac:dyDescent="0.35">
      <c r="H6286" s="19"/>
    </row>
    <row r="6287" spans="8:8" x14ac:dyDescent="0.35">
      <c r="H6287" s="19"/>
    </row>
    <row r="6288" spans="8:8" x14ac:dyDescent="0.35">
      <c r="H6288" s="19"/>
    </row>
    <row r="6289" spans="8:8" x14ac:dyDescent="0.35">
      <c r="H6289" s="19"/>
    </row>
    <row r="6290" spans="8:8" x14ac:dyDescent="0.35">
      <c r="H6290" s="19"/>
    </row>
    <row r="6291" spans="8:8" x14ac:dyDescent="0.35">
      <c r="H6291" s="19"/>
    </row>
    <row r="6292" spans="8:8" x14ac:dyDescent="0.35">
      <c r="H6292" s="19"/>
    </row>
    <row r="6293" spans="8:8" x14ac:dyDescent="0.35">
      <c r="H6293" s="19"/>
    </row>
    <row r="6294" spans="8:8" x14ac:dyDescent="0.35">
      <c r="H6294" s="19"/>
    </row>
    <row r="6295" spans="8:8" x14ac:dyDescent="0.35">
      <c r="H6295" s="19"/>
    </row>
    <row r="6296" spans="8:8" x14ac:dyDescent="0.35">
      <c r="H6296" s="19"/>
    </row>
    <row r="6297" spans="8:8" x14ac:dyDescent="0.35">
      <c r="H6297" s="19"/>
    </row>
    <row r="6298" spans="8:8" x14ac:dyDescent="0.35">
      <c r="H6298" s="19"/>
    </row>
    <row r="6299" spans="8:8" x14ac:dyDescent="0.35">
      <c r="H6299" s="19"/>
    </row>
    <row r="6300" spans="8:8" x14ac:dyDescent="0.35">
      <c r="H6300" s="19"/>
    </row>
    <row r="6301" spans="8:8" x14ac:dyDescent="0.35">
      <c r="H6301" s="19"/>
    </row>
    <row r="6302" spans="8:8" x14ac:dyDescent="0.35">
      <c r="H6302" s="19"/>
    </row>
    <row r="6303" spans="8:8" x14ac:dyDescent="0.35">
      <c r="H6303" s="19"/>
    </row>
    <row r="6304" spans="8:8" x14ac:dyDescent="0.35">
      <c r="H6304" s="19"/>
    </row>
    <row r="6305" spans="8:8" x14ac:dyDescent="0.35">
      <c r="H6305" s="19"/>
    </row>
    <row r="6306" spans="8:8" x14ac:dyDescent="0.35">
      <c r="H6306" s="19"/>
    </row>
    <row r="6307" spans="8:8" x14ac:dyDescent="0.35">
      <c r="H6307" s="19"/>
    </row>
    <row r="6308" spans="8:8" x14ac:dyDescent="0.35">
      <c r="H6308" s="19"/>
    </row>
    <row r="6309" spans="8:8" x14ac:dyDescent="0.35">
      <c r="H6309" s="19"/>
    </row>
    <row r="6310" spans="8:8" x14ac:dyDescent="0.35">
      <c r="H6310" s="19"/>
    </row>
    <row r="6311" spans="8:8" x14ac:dyDescent="0.35">
      <c r="H6311" s="19"/>
    </row>
    <row r="6312" spans="8:8" x14ac:dyDescent="0.35">
      <c r="H6312" s="19"/>
    </row>
    <row r="6313" spans="8:8" x14ac:dyDescent="0.35">
      <c r="H6313" s="19"/>
    </row>
    <row r="6314" spans="8:8" x14ac:dyDescent="0.35">
      <c r="H6314" s="19"/>
    </row>
    <row r="6315" spans="8:8" x14ac:dyDescent="0.35">
      <c r="H6315" s="19"/>
    </row>
    <row r="6316" spans="8:8" x14ac:dyDescent="0.35">
      <c r="H6316" s="19"/>
    </row>
    <row r="6317" spans="8:8" x14ac:dyDescent="0.35">
      <c r="H6317" s="19"/>
    </row>
    <row r="6318" spans="8:8" x14ac:dyDescent="0.35">
      <c r="H6318" s="19"/>
    </row>
    <row r="6319" spans="8:8" x14ac:dyDescent="0.35">
      <c r="H6319" s="19"/>
    </row>
    <row r="6320" spans="8:8" x14ac:dyDescent="0.35">
      <c r="H6320" s="19"/>
    </row>
    <row r="6321" spans="8:8" x14ac:dyDescent="0.35">
      <c r="H6321" s="19"/>
    </row>
    <row r="6322" spans="8:8" x14ac:dyDescent="0.35">
      <c r="H6322" s="19"/>
    </row>
    <row r="6323" spans="8:8" x14ac:dyDescent="0.35">
      <c r="H6323" s="19"/>
    </row>
    <row r="6324" spans="8:8" x14ac:dyDescent="0.35">
      <c r="H6324" s="19"/>
    </row>
    <row r="6325" spans="8:8" x14ac:dyDescent="0.35">
      <c r="H6325" s="19"/>
    </row>
    <row r="6326" spans="8:8" x14ac:dyDescent="0.35">
      <c r="H6326" s="19"/>
    </row>
    <row r="6327" spans="8:8" x14ac:dyDescent="0.35">
      <c r="H6327" s="19"/>
    </row>
    <row r="6328" spans="8:8" x14ac:dyDescent="0.35">
      <c r="H6328" s="19"/>
    </row>
    <row r="6329" spans="8:8" x14ac:dyDescent="0.35">
      <c r="H6329" s="19"/>
    </row>
    <row r="6330" spans="8:8" x14ac:dyDescent="0.35">
      <c r="H6330" s="19"/>
    </row>
    <row r="6331" spans="8:8" x14ac:dyDescent="0.35">
      <c r="H6331" s="19"/>
    </row>
    <row r="6332" spans="8:8" x14ac:dyDescent="0.35">
      <c r="H6332" s="19"/>
    </row>
    <row r="6333" spans="8:8" x14ac:dyDescent="0.35">
      <c r="H6333" s="19"/>
    </row>
    <row r="6334" spans="8:8" x14ac:dyDescent="0.35">
      <c r="H6334" s="19"/>
    </row>
    <row r="6335" spans="8:8" x14ac:dyDescent="0.35">
      <c r="H6335" s="19"/>
    </row>
    <row r="6336" spans="8:8" x14ac:dyDescent="0.35">
      <c r="H6336" s="19"/>
    </row>
    <row r="6337" spans="8:8" x14ac:dyDescent="0.35">
      <c r="H6337" s="19"/>
    </row>
    <row r="6338" spans="8:8" x14ac:dyDescent="0.35">
      <c r="H6338" s="19"/>
    </row>
    <row r="6339" spans="8:8" x14ac:dyDescent="0.35">
      <c r="H6339" s="19"/>
    </row>
    <row r="6340" spans="8:8" x14ac:dyDescent="0.35">
      <c r="H6340" s="19"/>
    </row>
    <row r="6341" spans="8:8" x14ac:dyDescent="0.35">
      <c r="H6341" s="19"/>
    </row>
    <row r="6342" spans="8:8" x14ac:dyDescent="0.35">
      <c r="H6342" s="19"/>
    </row>
    <row r="6343" spans="8:8" x14ac:dyDescent="0.35">
      <c r="H6343" s="19"/>
    </row>
    <row r="6344" spans="8:8" x14ac:dyDescent="0.35">
      <c r="H6344" s="19"/>
    </row>
    <row r="6345" spans="8:8" x14ac:dyDescent="0.35">
      <c r="H6345" s="19"/>
    </row>
    <row r="6346" spans="8:8" x14ac:dyDescent="0.35">
      <c r="H6346" s="19"/>
    </row>
    <row r="6347" spans="8:8" x14ac:dyDescent="0.35">
      <c r="H6347" s="19"/>
    </row>
    <row r="6348" spans="8:8" x14ac:dyDescent="0.35">
      <c r="H6348" s="19"/>
    </row>
    <row r="6349" spans="8:8" x14ac:dyDescent="0.35">
      <c r="H6349" s="19"/>
    </row>
    <row r="6350" spans="8:8" x14ac:dyDescent="0.35">
      <c r="H6350" s="19"/>
    </row>
    <row r="6351" spans="8:8" x14ac:dyDescent="0.35">
      <c r="H6351" s="19"/>
    </row>
    <row r="6352" spans="8:8" x14ac:dyDescent="0.35">
      <c r="H6352" s="19"/>
    </row>
    <row r="6353" spans="8:8" x14ac:dyDescent="0.35">
      <c r="H6353" s="19"/>
    </row>
    <row r="6354" spans="8:8" x14ac:dyDescent="0.35">
      <c r="H6354" s="19"/>
    </row>
    <row r="6355" spans="8:8" x14ac:dyDescent="0.35">
      <c r="H6355" s="19"/>
    </row>
    <row r="6356" spans="8:8" x14ac:dyDescent="0.35">
      <c r="H6356" s="19"/>
    </row>
    <row r="6357" spans="8:8" x14ac:dyDescent="0.35">
      <c r="H6357" s="19"/>
    </row>
    <row r="6358" spans="8:8" x14ac:dyDescent="0.35">
      <c r="H6358" s="19"/>
    </row>
    <row r="6359" spans="8:8" x14ac:dyDescent="0.35">
      <c r="H6359" s="19"/>
    </row>
    <row r="6360" spans="8:8" x14ac:dyDescent="0.35">
      <c r="H6360" s="19"/>
    </row>
    <row r="6361" spans="8:8" x14ac:dyDescent="0.35">
      <c r="H6361" s="19"/>
    </row>
    <row r="6362" spans="8:8" x14ac:dyDescent="0.35">
      <c r="H6362" s="19"/>
    </row>
    <row r="6363" spans="8:8" x14ac:dyDescent="0.35">
      <c r="H6363" s="19"/>
    </row>
    <row r="6364" spans="8:8" x14ac:dyDescent="0.35">
      <c r="H6364" s="19"/>
    </row>
    <row r="6365" spans="8:8" x14ac:dyDescent="0.35">
      <c r="H6365" s="19"/>
    </row>
    <row r="6366" spans="8:8" x14ac:dyDescent="0.35">
      <c r="H6366" s="19"/>
    </row>
    <row r="6367" spans="8:8" x14ac:dyDescent="0.35">
      <c r="H6367" s="19"/>
    </row>
    <row r="6368" spans="8:8" x14ac:dyDescent="0.35">
      <c r="H6368" s="19"/>
    </row>
    <row r="6369" spans="8:8" x14ac:dyDescent="0.35">
      <c r="H6369" s="19"/>
    </row>
    <row r="6370" spans="8:8" x14ac:dyDescent="0.35">
      <c r="H6370" s="19"/>
    </row>
    <row r="6371" spans="8:8" x14ac:dyDescent="0.35">
      <c r="H6371" s="19"/>
    </row>
    <row r="6372" spans="8:8" x14ac:dyDescent="0.35">
      <c r="H6372" s="19"/>
    </row>
    <row r="6373" spans="8:8" x14ac:dyDescent="0.35">
      <c r="H6373" s="19"/>
    </row>
    <row r="6374" spans="8:8" x14ac:dyDescent="0.35">
      <c r="H6374" s="19"/>
    </row>
    <row r="6375" spans="8:8" x14ac:dyDescent="0.35">
      <c r="H6375" s="19"/>
    </row>
    <row r="6376" spans="8:8" x14ac:dyDescent="0.35">
      <c r="H6376" s="19"/>
    </row>
    <row r="6377" spans="8:8" x14ac:dyDescent="0.35">
      <c r="H6377" s="19"/>
    </row>
    <row r="6378" spans="8:8" x14ac:dyDescent="0.35">
      <c r="H6378" s="19"/>
    </row>
    <row r="6379" spans="8:8" x14ac:dyDescent="0.35">
      <c r="H6379" s="19"/>
    </row>
    <row r="6380" spans="8:8" x14ac:dyDescent="0.35">
      <c r="H6380" s="19"/>
    </row>
    <row r="6381" spans="8:8" x14ac:dyDescent="0.35">
      <c r="H6381" s="19"/>
    </row>
    <row r="6382" spans="8:8" x14ac:dyDescent="0.35">
      <c r="H6382" s="19"/>
    </row>
    <row r="6383" spans="8:8" x14ac:dyDescent="0.35">
      <c r="H6383" s="19"/>
    </row>
    <row r="6384" spans="8:8" x14ac:dyDescent="0.35">
      <c r="H6384" s="19"/>
    </row>
    <row r="6385" spans="8:8" x14ac:dyDescent="0.35">
      <c r="H6385" s="19"/>
    </row>
    <row r="6386" spans="8:8" x14ac:dyDescent="0.35">
      <c r="H6386" s="19"/>
    </row>
    <row r="6387" spans="8:8" x14ac:dyDescent="0.35">
      <c r="H6387" s="19"/>
    </row>
    <row r="6388" spans="8:8" x14ac:dyDescent="0.35">
      <c r="H6388" s="19"/>
    </row>
    <row r="6389" spans="8:8" x14ac:dyDescent="0.35">
      <c r="H6389" s="19"/>
    </row>
    <row r="6390" spans="8:8" x14ac:dyDescent="0.35">
      <c r="H6390" s="19"/>
    </row>
    <row r="6391" spans="8:8" x14ac:dyDescent="0.35">
      <c r="H6391" s="19"/>
    </row>
    <row r="6392" spans="8:8" x14ac:dyDescent="0.35">
      <c r="H6392" s="19"/>
    </row>
    <row r="6393" spans="8:8" x14ac:dyDescent="0.35">
      <c r="H6393" s="19"/>
    </row>
    <row r="6394" spans="8:8" x14ac:dyDescent="0.35">
      <c r="H6394" s="19"/>
    </row>
    <row r="6395" spans="8:8" x14ac:dyDescent="0.35">
      <c r="H6395" s="19"/>
    </row>
    <row r="6396" spans="8:8" x14ac:dyDescent="0.35">
      <c r="H6396" s="19"/>
    </row>
    <row r="6397" spans="8:8" x14ac:dyDescent="0.35">
      <c r="H6397" s="19"/>
    </row>
    <row r="6398" spans="8:8" x14ac:dyDescent="0.35">
      <c r="H6398" s="19"/>
    </row>
    <row r="6399" spans="8:8" x14ac:dyDescent="0.35">
      <c r="H6399" s="19"/>
    </row>
    <row r="6400" spans="8:8" x14ac:dyDescent="0.35">
      <c r="H6400" s="19"/>
    </row>
    <row r="6401" spans="8:8" x14ac:dyDescent="0.35">
      <c r="H6401" s="19"/>
    </row>
    <row r="6402" spans="8:8" x14ac:dyDescent="0.35">
      <c r="H6402" s="19"/>
    </row>
    <row r="6403" spans="8:8" x14ac:dyDescent="0.35">
      <c r="H6403" s="19"/>
    </row>
    <row r="6404" spans="8:8" x14ac:dyDescent="0.35">
      <c r="H6404" s="19"/>
    </row>
    <row r="6405" spans="8:8" x14ac:dyDescent="0.35">
      <c r="H6405" s="19"/>
    </row>
    <row r="6406" spans="8:8" x14ac:dyDescent="0.35">
      <c r="H6406" s="19"/>
    </row>
    <row r="6407" spans="8:8" x14ac:dyDescent="0.35">
      <c r="H6407" s="19"/>
    </row>
    <row r="6408" spans="8:8" x14ac:dyDescent="0.35">
      <c r="H6408" s="19"/>
    </row>
    <row r="6409" spans="8:8" x14ac:dyDescent="0.35">
      <c r="H6409" s="19"/>
    </row>
    <row r="6410" spans="8:8" x14ac:dyDescent="0.35">
      <c r="H6410" s="19"/>
    </row>
    <row r="6411" spans="8:8" x14ac:dyDescent="0.35">
      <c r="H6411" s="19"/>
    </row>
    <row r="6412" spans="8:8" x14ac:dyDescent="0.35">
      <c r="H6412" s="19"/>
    </row>
    <row r="6413" spans="8:8" x14ac:dyDescent="0.35">
      <c r="H6413" s="19"/>
    </row>
    <row r="6414" spans="8:8" x14ac:dyDescent="0.35">
      <c r="H6414" s="19"/>
    </row>
    <row r="6415" spans="8:8" x14ac:dyDescent="0.35">
      <c r="H6415" s="19"/>
    </row>
    <row r="6416" spans="8:8" x14ac:dyDescent="0.35">
      <c r="H6416" s="19"/>
    </row>
    <row r="6417" spans="8:8" x14ac:dyDescent="0.35">
      <c r="H6417" s="19"/>
    </row>
    <row r="6418" spans="8:8" x14ac:dyDescent="0.35">
      <c r="H6418" s="19"/>
    </row>
    <row r="6419" spans="8:8" x14ac:dyDescent="0.35">
      <c r="H6419" s="19"/>
    </row>
    <row r="6420" spans="8:8" x14ac:dyDescent="0.35">
      <c r="H6420" s="19"/>
    </row>
    <row r="6421" spans="8:8" x14ac:dyDescent="0.35">
      <c r="H6421" s="19"/>
    </row>
    <row r="6422" spans="8:8" x14ac:dyDescent="0.35">
      <c r="H6422" s="19"/>
    </row>
    <row r="6423" spans="8:8" x14ac:dyDescent="0.35">
      <c r="H6423" s="19"/>
    </row>
    <row r="6424" spans="8:8" x14ac:dyDescent="0.35">
      <c r="H6424" s="19"/>
    </row>
    <row r="6425" spans="8:8" x14ac:dyDescent="0.35">
      <c r="H6425" s="19"/>
    </row>
    <row r="6426" spans="8:8" x14ac:dyDescent="0.35">
      <c r="H6426" s="19"/>
    </row>
    <row r="6427" spans="8:8" x14ac:dyDescent="0.35">
      <c r="H6427" s="19"/>
    </row>
    <row r="6428" spans="8:8" x14ac:dyDescent="0.35">
      <c r="H6428" s="19"/>
    </row>
    <row r="6429" spans="8:8" x14ac:dyDescent="0.35">
      <c r="H6429" s="19"/>
    </row>
    <row r="6430" spans="8:8" x14ac:dyDescent="0.35">
      <c r="H6430" s="19"/>
    </row>
    <row r="6431" spans="8:8" x14ac:dyDescent="0.35">
      <c r="H6431" s="19"/>
    </row>
    <row r="6432" spans="8:8" x14ac:dyDescent="0.35">
      <c r="H6432" s="19"/>
    </row>
    <row r="6433" spans="8:8" x14ac:dyDescent="0.35">
      <c r="H6433" s="19"/>
    </row>
    <row r="6434" spans="8:8" x14ac:dyDescent="0.35">
      <c r="H6434" s="19"/>
    </row>
    <row r="6435" spans="8:8" x14ac:dyDescent="0.35">
      <c r="H6435" s="19"/>
    </row>
    <row r="6436" spans="8:8" x14ac:dyDescent="0.35">
      <c r="H6436" s="19"/>
    </row>
    <row r="6437" spans="8:8" x14ac:dyDescent="0.35">
      <c r="H6437" s="19"/>
    </row>
    <row r="6438" spans="8:8" x14ac:dyDescent="0.35">
      <c r="H6438" s="19"/>
    </row>
    <row r="6439" spans="8:8" x14ac:dyDescent="0.35">
      <c r="H6439" s="19"/>
    </row>
    <row r="6440" spans="8:8" x14ac:dyDescent="0.35">
      <c r="H6440" s="19"/>
    </row>
    <row r="6441" spans="8:8" x14ac:dyDescent="0.35">
      <c r="H6441" s="19"/>
    </row>
    <row r="6442" spans="8:8" x14ac:dyDescent="0.35">
      <c r="H6442" s="19"/>
    </row>
    <row r="6443" spans="8:8" x14ac:dyDescent="0.35">
      <c r="H6443" s="19"/>
    </row>
    <row r="6444" spans="8:8" x14ac:dyDescent="0.35">
      <c r="H6444" s="19"/>
    </row>
    <row r="6445" spans="8:8" x14ac:dyDescent="0.35">
      <c r="H6445" s="19"/>
    </row>
    <row r="6446" spans="8:8" x14ac:dyDescent="0.35">
      <c r="H6446" s="19"/>
    </row>
    <row r="6447" spans="8:8" x14ac:dyDescent="0.35">
      <c r="H6447" s="19"/>
    </row>
    <row r="6448" spans="8:8" x14ac:dyDescent="0.35">
      <c r="H6448" s="19"/>
    </row>
    <row r="6449" spans="8:8" x14ac:dyDescent="0.35">
      <c r="H6449" s="19"/>
    </row>
    <row r="6450" spans="8:8" x14ac:dyDescent="0.35">
      <c r="H6450" s="19"/>
    </row>
    <row r="6451" spans="8:8" x14ac:dyDescent="0.35">
      <c r="H6451" s="19"/>
    </row>
    <row r="6452" spans="8:8" x14ac:dyDescent="0.35">
      <c r="H6452" s="19"/>
    </row>
    <row r="6453" spans="8:8" x14ac:dyDescent="0.35">
      <c r="H6453" s="19"/>
    </row>
    <row r="6454" spans="8:8" x14ac:dyDescent="0.35">
      <c r="H6454" s="19"/>
    </row>
    <row r="6455" spans="8:8" x14ac:dyDescent="0.35">
      <c r="H6455" s="19"/>
    </row>
    <row r="6456" spans="8:8" x14ac:dyDescent="0.35">
      <c r="H6456" s="19"/>
    </row>
    <row r="6457" spans="8:8" x14ac:dyDescent="0.35">
      <c r="H6457" s="19"/>
    </row>
    <row r="6458" spans="8:8" x14ac:dyDescent="0.35">
      <c r="H6458" s="19"/>
    </row>
    <row r="6459" spans="8:8" x14ac:dyDescent="0.35">
      <c r="H6459" s="19"/>
    </row>
    <row r="6460" spans="8:8" x14ac:dyDescent="0.35">
      <c r="H6460" s="19"/>
    </row>
    <row r="6461" spans="8:8" x14ac:dyDescent="0.35">
      <c r="H6461" s="19"/>
    </row>
    <row r="6462" spans="8:8" x14ac:dyDescent="0.35">
      <c r="H6462" s="19"/>
    </row>
    <row r="6463" spans="8:8" x14ac:dyDescent="0.35">
      <c r="H6463" s="19"/>
    </row>
    <row r="6464" spans="8:8" x14ac:dyDescent="0.35">
      <c r="H6464" s="19"/>
    </row>
    <row r="6465" spans="8:8" x14ac:dyDescent="0.35">
      <c r="H6465" s="19"/>
    </row>
    <row r="6466" spans="8:8" x14ac:dyDescent="0.35">
      <c r="H6466" s="19"/>
    </row>
    <row r="6467" spans="8:8" x14ac:dyDescent="0.35">
      <c r="H6467" s="19"/>
    </row>
    <row r="6468" spans="8:8" x14ac:dyDescent="0.35">
      <c r="H6468" s="19"/>
    </row>
    <row r="6469" spans="8:8" x14ac:dyDescent="0.35">
      <c r="H6469" s="19"/>
    </row>
    <row r="6470" spans="8:8" x14ac:dyDescent="0.35">
      <c r="H6470" s="19"/>
    </row>
    <row r="6471" spans="8:8" x14ac:dyDescent="0.35">
      <c r="H6471" s="19"/>
    </row>
    <row r="6472" spans="8:8" x14ac:dyDescent="0.35">
      <c r="H6472" s="19"/>
    </row>
    <row r="6473" spans="8:8" x14ac:dyDescent="0.35">
      <c r="H6473" s="19"/>
    </row>
    <row r="6474" spans="8:8" x14ac:dyDescent="0.35">
      <c r="H6474" s="19"/>
    </row>
    <row r="6475" spans="8:8" x14ac:dyDescent="0.35">
      <c r="H6475" s="19"/>
    </row>
    <row r="6476" spans="8:8" x14ac:dyDescent="0.35">
      <c r="H6476" s="19"/>
    </row>
    <row r="6477" spans="8:8" x14ac:dyDescent="0.35">
      <c r="H6477" s="19"/>
    </row>
    <row r="6478" spans="8:8" x14ac:dyDescent="0.35">
      <c r="H6478" s="19"/>
    </row>
    <row r="6479" spans="8:8" x14ac:dyDescent="0.35">
      <c r="H6479" s="19"/>
    </row>
    <row r="6480" spans="8:8" x14ac:dyDescent="0.35">
      <c r="H6480" s="19"/>
    </row>
    <row r="6481" spans="8:8" x14ac:dyDescent="0.35">
      <c r="H6481" s="19"/>
    </row>
    <row r="6482" spans="8:8" x14ac:dyDescent="0.35">
      <c r="H6482" s="19"/>
    </row>
    <row r="6483" spans="8:8" x14ac:dyDescent="0.35">
      <c r="H6483" s="19"/>
    </row>
    <row r="6484" spans="8:8" x14ac:dyDescent="0.35">
      <c r="H6484" s="19"/>
    </row>
    <row r="6485" spans="8:8" x14ac:dyDescent="0.35">
      <c r="H6485" s="19"/>
    </row>
    <row r="6486" spans="8:8" x14ac:dyDescent="0.35">
      <c r="H6486" s="19"/>
    </row>
    <row r="6487" spans="8:8" x14ac:dyDescent="0.35">
      <c r="H6487" s="19"/>
    </row>
    <row r="6488" spans="8:8" x14ac:dyDescent="0.35">
      <c r="H6488" s="19"/>
    </row>
    <row r="6489" spans="8:8" x14ac:dyDescent="0.35">
      <c r="H6489" s="19"/>
    </row>
    <row r="6490" spans="8:8" x14ac:dyDescent="0.35">
      <c r="H6490" s="19"/>
    </row>
    <row r="6491" spans="8:8" x14ac:dyDescent="0.35">
      <c r="H6491" s="19"/>
    </row>
    <row r="6492" spans="8:8" x14ac:dyDescent="0.35">
      <c r="H6492" s="19"/>
    </row>
    <row r="6493" spans="8:8" x14ac:dyDescent="0.35">
      <c r="H6493" s="19"/>
    </row>
    <row r="6494" spans="8:8" x14ac:dyDescent="0.35">
      <c r="H6494" s="19"/>
    </row>
    <row r="6495" spans="8:8" x14ac:dyDescent="0.35">
      <c r="H6495" s="19"/>
    </row>
    <row r="6496" spans="8:8" x14ac:dyDescent="0.35">
      <c r="H6496" s="19"/>
    </row>
    <row r="6497" spans="8:8" x14ac:dyDescent="0.35">
      <c r="H6497" s="19"/>
    </row>
    <row r="6498" spans="8:8" x14ac:dyDescent="0.35">
      <c r="H6498" s="19"/>
    </row>
    <row r="6499" spans="8:8" x14ac:dyDescent="0.35">
      <c r="H6499" s="19"/>
    </row>
    <row r="6500" spans="8:8" x14ac:dyDescent="0.35">
      <c r="H6500" s="19"/>
    </row>
    <row r="6501" spans="8:8" x14ac:dyDescent="0.35">
      <c r="H6501" s="19"/>
    </row>
    <row r="6502" spans="8:8" x14ac:dyDescent="0.35">
      <c r="H6502" s="19"/>
    </row>
    <row r="6503" spans="8:8" x14ac:dyDescent="0.35">
      <c r="H6503" s="19"/>
    </row>
    <row r="6504" spans="8:8" x14ac:dyDescent="0.35">
      <c r="H6504" s="19"/>
    </row>
    <row r="6505" spans="8:8" x14ac:dyDescent="0.35">
      <c r="H6505" s="19"/>
    </row>
    <row r="6506" spans="8:8" x14ac:dyDescent="0.35">
      <c r="H6506" s="19"/>
    </row>
    <row r="6507" spans="8:8" x14ac:dyDescent="0.35">
      <c r="H6507" s="19"/>
    </row>
    <row r="6508" spans="8:8" x14ac:dyDescent="0.35">
      <c r="H6508" s="19"/>
    </row>
    <row r="6509" spans="8:8" x14ac:dyDescent="0.35">
      <c r="H6509" s="19"/>
    </row>
    <row r="6510" spans="8:8" x14ac:dyDescent="0.35">
      <c r="H6510" s="19"/>
    </row>
    <row r="6511" spans="8:8" x14ac:dyDescent="0.35">
      <c r="H6511" s="19"/>
    </row>
    <row r="6512" spans="8:8" x14ac:dyDescent="0.35">
      <c r="H6512" s="19"/>
    </row>
    <row r="6513" spans="8:8" x14ac:dyDescent="0.35">
      <c r="H6513" s="19"/>
    </row>
    <row r="6514" spans="8:8" x14ac:dyDescent="0.35">
      <c r="H6514" s="19"/>
    </row>
    <row r="6515" spans="8:8" x14ac:dyDescent="0.35">
      <c r="H6515" s="19"/>
    </row>
    <row r="6516" spans="8:8" x14ac:dyDescent="0.35">
      <c r="H6516" s="19"/>
    </row>
    <row r="6517" spans="8:8" x14ac:dyDescent="0.35">
      <c r="H6517" s="19"/>
    </row>
    <row r="6518" spans="8:8" x14ac:dyDescent="0.35">
      <c r="H6518" s="19"/>
    </row>
    <row r="6519" spans="8:8" x14ac:dyDescent="0.35">
      <c r="H6519" s="19"/>
    </row>
    <row r="6520" spans="8:8" x14ac:dyDescent="0.35">
      <c r="H6520" s="19"/>
    </row>
    <row r="6521" spans="8:8" x14ac:dyDescent="0.35">
      <c r="H6521" s="19"/>
    </row>
    <row r="6522" spans="8:8" x14ac:dyDescent="0.35">
      <c r="H6522" s="19"/>
    </row>
    <row r="6523" spans="8:8" x14ac:dyDescent="0.35">
      <c r="H6523" s="19"/>
    </row>
    <row r="6524" spans="8:8" x14ac:dyDescent="0.35">
      <c r="H6524" s="19"/>
    </row>
    <row r="6525" spans="8:8" x14ac:dyDescent="0.35">
      <c r="H6525" s="19"/>
    </row>
    <row r="6526" spans="8:8" x14ac:dyDescent="0.35">
      <c r="H6526" s="19"/>
    </row>
    <row r="6527" spans="8:8" x14ac:dyDescent="0.35">
      <c r="H6527" s="19"/>
    </row>
    <row r="6528" spans="8:8" x14ac:dyDescent="0.35">
      <c r="H6528" s="19"/>
    </row>
    <row r="6529" spans="8:8" x14ac:dyDescent="0.35">
      <c r="H6529" s="19"/>
    </row>
    <row r="6530" spans="8:8" x14ac:dyDescent="0.35">
      <c r="H6530" s="19"/>
    </row>
    <row r="6531" spans="8:8" x14ac:dyDescent="0.35">
      <c r="H6531" s="19"/>
    </row>
    <row r="6532" spans="8:8" x14ac:dyDescent="0.35">
      <c r="H6532" s="19"/>
    </row>
    <row r="6533" spans="8:8" x14ac:dyDescent="0.35">
      <c r="H6533" s="19"/>
    </row>
    <row r="6534" spans="8:8" x14ac:dyDescent="0.35">
      <c r="H6534" s="19"/>
    </row>
    <row r="6535" spans="8:8" x14ac:dyDescent="0.35">
      <c r="H6535" s="19"/>
    </row>
    <row r="6536" spans="8:8" x14ac:dyDescent="0.35">
      <c r="H6536" s="19"/>
    </row>
    <row r="6537" spans="8:8" x14ac:dyDescent="0.35">
      <c r="H6537" s="19"/>
    </row>
    <row r="6538" spans="8:8" x14ac:dyDescent="0.35">
      <c r="H6538" s="19"/>
    </row>
    <row r="6539" spans="8:8" x14ac:dyDescent="0.35">
      <c r="H6539" s="19"/>
    </row>
    <row r="6540" spans="8:8" x14ac:dyDescent="0.35">
      <c r="H6540" s="19"/>
    </row>
    <row r="6541" spans="8:8" x14ac:dyDescent="0.35">
      <c r="H6541" s="19"/>
    </row>
    <row r="6542" spans="8:8" x14ac:dyDescent="0.35">
      <c r="H6542" s="19"/>
    </row>
    <row r="6543" spans="8:8" x14ac:dyDescent="0.35">
      <c r="H6543" s="19"/>
    </row>
    <row r="6544" spans="8:8" x14ac:dyDescent="0.35">
      <c r="H6544" s="19"/>
    </row>
    <row r="6545" spans="8:8" x14ac:dyDescent="0.35">
      <c r="H6545" s="19"/>
    </row>
    <row r="6546" spans="8:8" x14ac:dyDescent="0.35">
      <c r="H6546" s="19"/>
    </row>
    <row r="6547" spans="8:8" x14ac:dyDescent="0.35">
      <c r="H6547" s="19"/>
    </row>
    <row r="6548" spans="8:8" x14ac:dyDescent="0.35">
      <c r="H6548" s="19"/>
    </row>
    <row r="6549" spans="8:8" x14ac:dyDescent="0.35">
      <c r="H6549" s="19"/>
    </row>
    <row r="6550" spans="8:8" x14ac:dyDescent="0.35">
      <c r="H6550" s="19"/>
    </row>
    <row r="6551" spans="8:8" x14ac:dyDescent="0.35">
      <c r="H6551" s="19"/>
    </row>
    <row r="6552" spans="8:8" x14ac:dyDescent="0.35">
      <c r="H6552" s="19"/>
    </row>
    <row r="6553" spans="8:8" x14ac:dyDescent="0.35">
      <c r="H6553" s="19"/>
    </row>
    <row r="6554" spans="8:8" x14ac:dyDescent="0.35">
      <c r="H6554" s="19"/>
    </row>
    <row r="6555" spans="8:8" x14ac:dyDescent="0.35">
      <c r="H6555" s="19"/>
    </row>
    <row r="6556" spans="8:8" x14ac:dyDescent="0.35">
      <c r="H6556" s="19"/>
    </row>
    <row r="6557" spans="8:8" x14ac:dyDescent="0.35">
      <c r="H6557" s="19"/>
    </row>
    <row r="6558" spans="8:8" x14ac:dyDescent="0.35">
      <c r="H6558" s="19"/>
    </row>
    <row r="6559" spans="8:8" x14ac:dyDescent="0.35">
      <c r="H6559" s="19"/>
    </row>
    <row r="6560" spans="8:8" x14ac:dyDescent="0.35">
      <c r="H6560" s="19"/>
    </row>
    <row r="6561" spans="8:8" x14ac:dyDescent="0.35">
      <c r="H6561" s="19"/>
    </row>
    <row r="6562" spans="8:8" x14ac:dyDescent="0.35">
      <c r="H6562" s="19"/>
    </row>
    <row r="6563" spans="8:8" x14ac:dyDescent="0.35">
      <c r="H6563" s="19"/>
    </row>
    <row r="6564" spans="8:8" x14ac:dyDescent="0.35">
      <c r="H6564" s="19"/>
    </row>
    <row r="6565" spans="8:8" x14ac:dyDescent="0.35">
      <c r="H6565" s="19"/>
    </row>
    <row r="6566" spans="8:8" x14ac:dyDescent="0.35">
      <c r="H6566" s="19"/>
    </row>
    <row r="6567" spans="8:8" x14ac:dyDescent="0.35">
      <c r="H6567" s="19"/>
    </row>
    <row r="6568" spans="8:8" x14ac:dyDescent="0.35">
      <c r="H6568" s="19"/>
    </row>
    <row r="6569" spans="8:8" x14ac:dyDescent="0.35">
      <c r="H6569" s="19"/>
    </row>
    <row r="6570" spans="8:8" x14ac:dyDescent="0.35">
      <c r="H6570" s="19"/>
    </row>
    <row r="6571" spans="8:8" x14ac:dyDescent="0.35">
      <c r="H6571" s="19"/>
    </row>
    <row r="6572" spans="8:8" x14ac:dyDescent="0.35">
      <c r="H6572" s="19"/>
    </row>
    <row r="6573" spans="8:8" x14ac:dyDescent="0.35">
      <c r="H6573" s="19"/>
    </row>
    <row r="6574" spans="8:8" x14ac:dyDescent="0.35">
      <c r="H6574" s="19"/>
    </row>
    <row r="6575" spans="8:8" x14ac:dyDescent="0.35">
      <c r="H6575" s="19"/>
    </row>
    <row r="6576" spans="8:8" x14ac:dyDescent="0.35">
      <c r="H6576" s="19"/>
    </row>
    <row r="6577" spans="8:8" x14ac:dyDescent="0.35">
      <c r="H6577" s="19"/>
    </row>
    <row r="6578" spans="8:8" x14ac:dyDescent="0.35">
      <c r="H6578" s="19"/>
    </row>
    <row r="6579" spans="8:8" x14ac:dyDescent="0.35">
      <c r="H6579" s="19"/>
    </row>
    <row r="6580" spans="8:8" x14ac:dyDescent="0.35">
      <c r="H6580" s="19"/>
    </row>
    <row r="6581" spans="8:8" x14ac:dyDescent="0.35">
      <c r="H6581" s="19"/>
    </row>
    <row r="6582" spans="8:8" x14ac:dyDescent="0.35">
      <c r="H6582" s="19"/>
    </row>
    <row r="6583" spans="8:8" x14ac:dyDescent="0.35">
      <c r="H6583" s="19"/>
    </row>
    <row r="6584" spans="8:8" x14ac:dyDescent="0.35">
      <c r="H6584" s="19"/>
    </row>
    <row r="6585" spans="8:8" x14ac:dyDescent="0.35">
      <c r="H6585" s="19"/>
    </row>
    <row r="6586" spans="8:8" x14ac:dyDescent="0.35">
      <c r="H6586" s="19"/>
    </row>
    <row r="6587" spans="8:8" x14ac:dyDescent="0.35">
      <c r="H6587" s="19"/>
    </row>
    <row r="6588" spans="8:8" x14ac:dyDescent="0.35">
      <c r="H6588" s="19"/>
    </row>
    <row r="6589" spans="8:8" x14ac:dyDescent="0.35">
      <c r="H6589" s="19"/>
    </row>
    <row r="6590" spans="8:8" x14ac:dyDescent="0.35">
      <c r="H6590" s="19"/>
    </row>
    <row r="6591" spans="8:8" x14ac:dyDescent="0.35">
      <c r="H6591" s="19"/>
    </row>
    <row r="6592" spans="8:8" x14ac:dyDescent="0.35">
      <c r="H6592" s="19"/>
    </row>
    <row r="6593" spans="8:8" x14ac:dyDescent="0.35">
      <c r="H6593" s="19"/>
    </row>
    <row r="6594" spans="8:8" x14ac:dyDescent="0.35">
      <c r="H6594" s="19"/>
    </row>
    <row r="6595" spans="8:8" x14ac:dyDescent="0.35">
      <c r="H6595" s="19"/>
    </row>
    <row r="6596" spans="8:8" x14ac:dyDescent="0.35">
      <c r="H6596" s="19"/>
    </row>
    <row r="6597" spans="8:8" x14ac:dyDescent="0.35">
      <c r="H6597" s="19"/>
    </row>
    <row r="6598" spans="8:8" x14ac:dyDescent="0.35">
      <c r="H6598" s="19"/>
    </row>
    <row r="6599" spans="8:8" x14ac:dyDescent="0.35">
      <c r="H6599" s="19"/>
    </row>
    <row r="6600" spans="8:8" x14ac:dyDescent="0.35">
      <c r="H6600" s="19"/>
    </row>
    <row r="6601" spans="8:8" x14ac:dyDescent="0.35">
      <c r="H6601" s="19"/>
    </row>
    <row r="6602" spans="8:8" x14ac:dyDescent="0.35">
      <c r="H6602" s="19"/>
    </row>
    <row r="6603" spans="8:8" x14ac:dyDescent="0.35">
      <c r="H6603" s="19"/>
    </row>
    <row r="6604" spans="8:8" x14ac:dyDescent="0.35">
      <c r="H6604" s="19"/>
    </row>
    <row r="6605" spans="8:8" x14ac:dyDescent="0.35">
      <c r="H6605" s="19"/>
    </row>
    <row r="6606" spans="8:8" x14ac:dyDescent="0.35">
      <c r="H6606" s="19"/>
    </row>
    <row r="6607" spans="8:8" x14ac:dyDescent="0.35">
      <c r="H6607" s="19"/>
    </row>
    <row r="6608" spans="8:8" x14ac:dyDescent="0.35">
      <c r="H6608" s="19"/>
    </row>
    <row r="6609" spans="8:8" x14ac:dyDescent="0.35">
      <c r="H6609" s="19"/>
    </row>
    <row r="6610" spans="8:8" x14ac:dyDescent="0.35">
      <c r="H6610" s="19"/>
    </row>
    <row r="6611" spans="8:8" x14ac:dyDescent="0.35">
      <c r="H6611" s="19"/>
    </row>
    <row r="6612" spans="8:8" x14ac:dyDescent="0.35">
      <c r="H6612" s="19"/>
    </row>
    <row r="6613" spans="8:8" x14ac:dyDescent="0.35">
      <c r="H6613" s="19"/>
    </row>
    <row r="6614" spans="8:8" x14ac:dyDescent="0.35">
      <c r="H6614" s="19"/>
    </row>
    <row r="6615" spans="8:8" x14ac:dyDescent="0.35">
      <c r="H6615" s="19"/>
    </row>
    <row r="6616" spans="8:8" x14ac:dyDescent="0.35">
      <c r="H6616" s="19"/>
    </row>
    <row r="6617" spans="8:8" x14ac:dyDescent="0.35">
      <c r="H6617" s="19"/>
    </row>
    <row r="6618" spans="8:8" x14ac:dyDescent="0.35">
      <c r="H6618" s="19"/>
    </row>
    <row r="6619" spans="8:8" x14ac:dyDescent="0.35">
      <c r="H6619" s="19"/>
    </row>
    <row r="6620" spans="8:8" x14ac:dyDescent="0.35">
      <c r="H6620" s="19"/>
    </row>
    <row r="6621" spans="8:8" x14ac:dyDescent="0.35">
      <c r="H6621" s="19"/>
    </row>
    <row r="6622" spans="8:8" x14ac:dyDescent="0.35">
      <c r="H6622" s="19"/>
    </row>
    <row r="6623" spans="8:8" x14ac:dyDescent="0.35">
      <c r="H6623" s="19"/>
    </row>
    <row r="6624" spans="8:8" x14ac:dyDescent="0.35">
      <c r="H6624" s="19"/>
    </row>
    <row r="6625" spans="8:8" x14ac:dyDescent="0.35">
      <c r="H6625" s="19"/>
    </row>
    <row r="6626" spans="8:8" x14ac:dyDescent="0.35">
      <c r="H6626" s="19"/>
    </row>
    <row r="6627" spans="8:8" x14ac:dyDescent="0.35">
      <c r="H6627" s="19"/>
    </row>
    <row r="6628" spans="8:8" x14ac:dyDescent="0.35">
      <c r="H6628" s="19"/>
    </row>
    <row r="6629" spans="8:8" x14ac:dyDescent="0.35">
      <c r="H6629" s="19"/>
    </row>
    <row r="6630" spans="8:8" x14ac:dyDescent="0.35">
      <c r="H6630" s="19"/>
    </row>
    <row r="6631" spans="8:8" x14ac:dyDescent="0.35">
      <c r="H6631" s="19"/>
    </row>
    <row r="6632" spans="8:8" x14ac:dyDescent="0.35">
      <c r="H6632" s="19"/>
    </row>
    <row r="6633" spans="8:8" x14ac:dyDescent="0.35">
      <c r="H6633" s="19"/>
    </row>
    <row r="6634" spans="8:8" x14ac:dyDescent="0.35">
      <c r="H6634" s="19"/>
    </row>
    <row r="6635" spans="8:8" x14ac:dyDescent="0.35">
      <c r="H6635" s="19"/>
    </row>
    <row r="6636" spans="8:8" x14ac:dyDescent="0.35">
      <c r="H6636" s="19"/>
    </row>
    <row r="6637" spans="8:8" x14ac:dyDescent="0.35">
      <c r="H6637" s="19"/>
    </row>
    <row r="6638" spans="8:8" x14ac:dyDescent="0.35">
      <c r="H6638" s="19"/>
    </row>
    <row r="6639" spans="8:8" x14ac:dyDescent="0.35">
      <c r="H6639" s="19"/>
    </row>
    <row r="6640" spans="8:8" x14ac:dyDescent="0.35">
      <c r="H6640" s="19"/>
    </row>
    <row r="6641" spans="8:8" x14ac:dyDescent="0.35">
      <c r="H6641" s="19"/>
    </row>
    <row r="6642" spans="8:8" x14ac:dyDescent="0.35">
      <c r="H6642" s="19"/>
    </row>
    <row r="6643" spans="8:8" x14ac:dyDescent="0.35">
      <c r="H6643" s="19"/>
    </row>
    <row r="6644" spans="8:8" x14ac:dyDescent="0.35">
      <c r="H6644" s="19"/>
    </row>
    <row r="6645" spans="8:8" x14ac:dyDescent="0.35">
      <c r="H6645" s="19"/>
    </row>
    <row r="6646" spans="8:8" x14ac:dyDescent="0.35">
      <c r="H6646" s="19"/>
    </row>
    <row r="6647" spans="8:8" x14ac:dyDescent="0.35">
      <c r="H6647" s="19"/>
    </row>
    <row r="6648" spans="8:8" x14ac:dyDescent="0.35">
      <c r="H6648" s="19"/>
    </row>
    <row r="6649" spans="8:8" x14ac:dyDescent="0.35">
      <c r="H6649" s="19"/>
    </row>
    <row r="6650" spans="8:8" x14ac:dyDescent="0.35">
      <c r="H6650" s="19"/>
    </row>
    <row r="6651" spans="8:8" x14ac:dyDescent="0.35">
      <c r="H6651" s="19"/>
    </row>
    <row r="6652" spans="8:8" x14ac:dyDescent="0.35">
      <c r="H6652" s="19"/>
    </row>
    <row r="6653" spans="8:8" x14ac:dyDescent="0.35">
      <c r="H6653" s="19"/>
    </row>
    <row r="6654" spans="8:8" x14ac:dyDescent="0.35">
      <c r="H6654" s="19"/>
    </row>
    <row r="6655" spans="8:8" x14ac:dyDescent="0.35">
      <c r="H6655" s="19"/>
    </row>
    <row r="6656" spans="8:8" x14ac:dyDescent="0.35">
      <c r="H6656" s="19"/>
    </row>
    <row r="6657" spans="8:8" x14ac:dyDescent="0.35">
      <c r="H6657" s="19"/>
    </row>
    <row r="6658" spans="8:8" x14ac:dyDescent="0.35">
      <c r="H6658" s="19"/>
    </row>
    <row r="6659" spans="8:8" x14ac:dyDescent="0.35">
      <c r="H6659" s="19"/>
    </row>
    <row r="6660" spans="8:8" x14ac:dyDescent="0.35">
      <c r="H6660" s="19"/>
    </row>
    <row r="6661" spans="8:8" x14ac:dyDescent="0.35">
      <c r="H6661" s="19"/>
    </row>
    <row r="6662" spans="8:8" x14ac:dyDescent="0.35">
      <c r="H6662" s="19"/>
    </row>
    <row r="6663" spans="8:8" x14ac:dyDescent="0.35">
      <c r="H6663" s="19"/>
    </row>
    <row r="6664" spans="8:8" x14ac:dyDescent="0.35">
      <c r="H6664" s="19"/>
    </row>
    <row r="6665" spans="8:8" x14ac:dyDescent="0.35">
      <c r="H6665" s="19"/>
    </row>
    <row r="6666" spans="8:8" x14ac:dyDescent="0.35">
      <c r="H6666" s="19"/>
    </row>
    <row r="6667" spans="8:8" x14ac:dyDescent="0.35">
      <c r="H6667" s="19"/>
    </row>
    <row r="6668" spans="8:8" x14ac:dyDescent="0.35">
      <c r="H6668" s="19"/>
    </row>
    <row r="6669" spans="8:8" x14ac:dyDescent="0.35">
      <c r="H6669" s="19"/>
    </row>
    <row r="6670" spans="8:8" x14ac:dyDescent="0.35">
      <c r="H6670" s="19"/>
    </row>
    <row r="6671" spans="8:8" x14ac:dyDescent="0.35">
      <c r="H6671" s="19"/>
    </row>
    <row r="6672" spans="8:8" x14ac:dyDescent="0.35">
      <c r="H6672" s="19"/>
    </row>
    <row r="6673" spans="8:8" x14ac:dyDescent="0.35">
      <c r="H6673" s="19"/>
    </row>
    <row r="6674" spans="8:8" x14ac:dyDescent="0.35">
      <c r="H6674" s="19"/>
    </row>
    <row r="6675" spans="8:8" x14ac:dyDescent="0.35">
      <c r="H6675" s="19"/>
    </row>
    <row r="6676" spans="8:8" x14ac:dyDescent="0.35">
      <c r="H6676" s="19"/>
    </row>
    <row r="6677" spans="8:8" x14ac:dyDescent="0.35">
      <c r="H6677" s="19"/>
    </row>
    <row r="6678" spans="8:8" x14ac:dyDescent="0.35">
      <c r="H6678" s="19"/>
    </row>
    <row r="6679" spans="8:8" x14ac:dyDescent="0.35">
      <c r="H6679" s="19"/>
    </row>
    <row r="6680" spans="8:8" x14ac:dyDescent="0.35">
      <c r="H6680" s="19"/>
    </row>
    <row r="6681" spans="8:8" x14ac:dyDescent="0.35">
      <c r="H6681" s="19"/>
    </row>
    <row r="6682" spans="8:8" x14ac:dyDescent="0.35">
      <c r="H6682" s="19"/>
    </row>
    <row r="6683" spans="8:8" x14ac:dyDescent="0.35">
      <c r="H6683" s="19"/>
    </row>
    <row r="6684" spans="8:8" x14ac:dyDescent="0.35">
      <c r="H6684" s="19"/>
    </row>
    <row r="6685" spans="8:8" x14ac:dyDescent="0.35">
      <c r="H6685" s="19"/>
    </row>
    <row r="6686" spans="8:8" x14ac:dyDescent="0.35">
      <c r="H6686" s="19"/>
    </row>
    <row r="6687" spans="8:8" x14ac:dyDescent="0.35">
      <c r="H6687" s="19"/>
    </row>
    <row r="6688" spans="8:8" x14ac:dyDescent="0.35">
      <c r="H6688" s="19"/>
    </row>
    <row r="6689" spans="8:8" x14ac:dyDescent="0.35">
      <c r="H6689" s="19"/>
    </row>
    <row r="6690" spans="8:8" x14ac:dyDescent="0.35">
      <c r="H6690" s="19"/>
    </row>
    <row r="6691" spans="8:8" x14ac:dyDescent="0.35">
      <c r="H6691" s="19"/>
    </row>
    <row r="6692" spans="8:8" x14ac:dyDescent="0.35">
      <c r="H6692" s="19"/>
    </row>
    <row r="6693" spans="8:8" x14ac:dyDescent="0.35">
      <c r="H6693" s="19"/>
    </row>
    <row r="6694" spans="8:8" x14ac:dyDescent="0.35">
      <c r="H6694" s="19"/>
    </row>
    <row r="6695" spans="8:8" x14ac:dyDescent="0.35">
      <c r="H6695" s="19"/>
    </row>
    <row r="6696" spans="8:8" x14ac:dyDescent="0.35">
      <c r="H6696" s="19"/>
    </row>
    <row r="6697" spans="8:8" x14ac:dyDescent="0.35">
      <c r="H6697" s="19"/>
    </row>
    <row r="6698" spans="8:8" x14ac:dyDescent="0.35">
      <c r="H6698" s="19"/>
    </row>
    <row r="6699" spans="8:8" x14ac:dyDescent="0.35">
      <c r="H6699" s="19"/>
    </row>
    <row r="6700" spans="8:8" x14ac:dyDescent="0.35">
      <c r="H6700" s="19"/>
    </row>
    <row r="6701" spans="8:8" x14ac:dyDescent="0.35">
      <c r="H6701" s="19"/>
    </row>
    <row r="6702" spans="8:8" x14ac:dyDescent="0.35">
      <c r="H6702" s="19"/>
    </row>
    <row r="6703" spans="8:8" x14ac:dyDescent="0.35">
      <c r="H6703" s="19"/>
    </row>
    <row r="6704" spans="8:8" x14ac:dyDescent="0.35">
      <c r="H6704" s="19"/>
    </row>
    <row r="6705" spans="8:8" x14ac:dyDescent="0.35">
      <c r="H6705" s="19"/>
    </row>
    <row r="6706" spans="8:8" x14ac:dyDescent="0.35">
      <c r="H6706" s="19"/>
    </row>
    <row r="6707" spans="8:8" x14ac:dyDescent="0.35">
      <c r="H6707" s="19"/>
    </row>
    <row r="6708" spans="8:8" x14ac:dyDescent="0.35">
      <c r="H6708" s="19"/>
    </row>
    <row r="6709" spans="8:8" x14ac:dyDescent="0.35">
      <c r="H6709" s="19"/>
    </row>
    <row r="6710" spans="8:8" x14ac:dyDescent="0.35">
      <c r="H6710" s="19"/>
    </row>
    <row r="6711" spans="8:8" x14ac:dyDescent="0.35">
      <c r="H6711" s="19"/>
    </row>
    <row r="6712" spans="8:8" x14ac:dyDescent="0.35">
      <c r="H6712" s="19"/>
    </row>
    <row r="6713" spans="8:8" x14ac:dyDescent="0.35">
      <c r="H6713" s="19"/>
    </row>
    <row r="6714" spans="8:8" x14ac:dyDescent="0.35">
      <c r="H6714" s="19"/>
    </row>
    <row r="6715" spans="8:8" x14ac:dyDescent="0.35">
      <c r="H6715" s="19"/>
    </row>
    <row r="6716" spans="8:8" x14ac:dyDescent="0.35">
      <c r="H6716" s="19"/>
    </row>
    <row r="6717" spans="8:8" x14ac:dyDescent="0.35">
      <c r="H6717" s="19"/>
    </row>
    <row r="6718" spans="8:8" x14ac:dyDescent="0.35">
      <c r="H6718" s="19"/>
    </row>
    <row r="6719" spans="8:8" x14ac:dyDescent="0.35">
      <c r="H6719" s="19"/>
    </row>
    <row r="6720" spans="8:8" x14ac:dyDescent="0.35">
      <c r="H6720" s="19"/>
    </row>
    <row r="6721" spans="8:8" x14ac:dyDescent="0.35">
      <c r="H6721" s="19"/>
    </row>
    <row r="6722" spans="8:8" x14ac:dyDescent="0.35">
      <c r="H6722" s="19"/>
    </row>
    <row r="6723" spans="8:8" x14ac:dyDescent="0.35">
      <c r="H6723" s="19"/>
    </row>
    <row r="6724" spans="8:8" x14ac:dyDescent="0.35">
      <c r="H6724" s="19"/>
    </row>
    <row r="6725" spans="8:8" x14ac:dyDescent="0.35">
      <c r="H6725" s="19"/>
    </row>
    <row r="6726" spans="8:8" x14ac:dyDescent="0.35">
      <c r="H6726" s="19"/>
    </row>
    <row r="6727" spans="8:8" x14ac:dyDescent="0.35">
      <c r="H6727" s="19"/>
    </row>
    <row r="6728" spans="8:8" x14ac:dyDescent="0.35">
      <c r="H6728" s="19"/>
    </row>
    <row r="6729" spans="8:8" x14ac:dyDescent="0.35">
      <c r="H6729" s="19"/>
    </row>
    <row r="6730" spans="8:8" x14ac:dyDescent="0.35">
      <c r="H6730" s="19"/>
    </row>
    <row r="6731" spans="8:8" x14ac:dyDescent="0.35">
      <c r="H6731" s="19"/>
    </row>
    <row r="6732" spans="8:8" x14ac:dyDescent="0.35">
      <c r="H6732" s="19"/>
    </row>
    <row r="6733" spans="8:8" x14ac:dyDescent="0.35">
      <c r="H6733" s="19"/>
    </row>
    <row r="6734" spans="8:8" x14ac:dyDescent="0.35">
      <c r="H6734" s="19"/>
    </row>
    <row r="6735" spans="8:8" x14ac:dyDescent="0.35">
      <c r="H6735" s="19"/>
    </row>
    <row r="6736" spans="8:8" x14ac:dyDescent="0.35">
      <c r="H6736" s="19"/>
    </row>
    <row r="6737" spans="8:8" x14ac:dyDescent="0.35">
      <c r="H6737" s="19"/>
    </row>
    <row r="6738" spans="8:8" x14ac:dyDescent="0.35">
      <c r="H6738" s="19"/>
    </row>
    <row r="6739" spans="8:8" x14ac:dyDescent="0.35">
      <c r="H6739" s="19"/>
    </row>
    <row r="6740" spans="8:8" x14ac:dyDescent="0.35">
      <c r="H6740" s="19"/>
    </row>
    <row r="6741" spans="8:8" x14ac:dyDescent="0.35">
      <c r="H6741" s="19"/>
    </row>
    <row r="6742" spans="8:8" x14ac:dyDescent="0.35">
      <c r="H6742" s="19"/>
    </row>
    <row r="6743" spans="8:8" x14ac:dyDescent="0.35">
      <c r="H6743" s="19"/>
    </row>
    <row r="6744" spans="8:8" x14ac:dyDescent="0.35">
      <c r="H6744" s="19"/>
    </row>
    <row r="6745" spans="8:8" x14ac:dyDescent="0.35">
      <c r="H6745" s="19"/>
    </row>
    <row r="6746" spans="8:8" x14ac:dyDescent="0.35">
      <c r="H6746" s="19"/>
    </row>
    <row r="6747" spans="8:8" x14ac:dyDescent="0.35">
      <c r="H6747" s="19"/>
    </row>
    <row r="6748" spans="8:8" x14ac:dyDescent="0.35">
      <c r="H6748" s="19"/>
    </row>
    <row r="6749" spans="8:8" x14ac:dyDescent="0.35">
      <c r="H6749" s="19"/>
    </row>
    <row r="6750" spans="8:8" x14ac:dyDescent="0.35">
      <c r="H6750" s="19"/>
    </row>
    <row r="6751" spans="8:8" x14ac:dyDescent="0.35">
      <c r="H6751" s="19"/>
    </row>
    <row r="6752" spans="8:8" x14ac:dyDescent="0.35">
      <c r="H6752" s="19"/>
    </row>
    <row r="6753" spans="8:8" x14ac:dyDescent="0.35">
      <c r="H6753" s="19"/>
    </row>
    <row r="6754" spans="8:8" x14ac:dyDescent="0.35">
      <c r="H6754" s="19"/>
    </row>
    <row r="6755" spans="8:8" x14ac:dyDescent="0.35">
      <c r="H6755" s="19"/>
    </row>
    <row r="6756" spans="8:8" x14ac:dyDescent="0.35">
      <c r="H6756" s="19"/>
    </row>
    <row r="6757" spans="8:8" x14ac:dyDescent="0.35">
      <c r="H6757" s="19"/>
    </row>
    <row r="6758" spans="8:8" x14ac:dyDescent="0.35">
      <c r="H6758" s="19"/>
    </row>
    <row r="6759" spans="8:8" x14ac:dyDescent="0.35">
      <c r="H6759" s="19"/>
    </row>
    <row r="6760" spans="8:8" x14ac:dyDescent="0.35">
      <c r="H6760" s="19"/>
    </row>
    <row r="6761" spans="8:8" x14ac:dyDescent="0.35">
      <c r="H6761" s="19"/>
    </row>
    <row r="6762" spans="8:8" x14ac:dyDescent="0.35">
      <c r="H6762" s="19"/>
    </row>
    <row r="6763" spans="8:8" x14ac:dyDescent="0.35">
      <c r="H6763" s="19"/>
    </row>
    <row r="6764" spans="8:8" x14ac:dyDescent="0.35">
      <c r="H6764" s="19"/>
    </row>
    <row r="6765" spans="8:8" x14ac:dyDescent="0.35">
      <c r="H6765" s="19"/>
    </row>
    <row r="6766" spans="8:8" x14ac:dyDescent="0.35">
      <c r="H6766" s="19"/>
    </row>
    <row r="6767" spans="8:8" x14ac:dyDescent="0.35">
      <c r="H6767" s="19"/>
    </row>
    <row r="6768" spans="8:8" x14ac:dyDescent="0.35">
      <c r="H6768" s="19"/>
    </row>
    <row r="6769" spans="8:8" x14ac:dyDescent="0.35">
      <c r="H6769" s="19"/>
    </row>
    <row r="6770" spans="8:8" x14ac:dyDescent="0.35">
      <c r="H6770" s="19"/>
    </row>
    <row r="6771" spans="8:8" x14ac:dyDescent="0.35">
      <c r="H6771" s="19"/>
    </row>
    <row r="6772" spans="8:8" x14ac:dyDescent="0.35">
      <c r="H6772" s="19"/>
    </row>
    <row r="6773" spans="8:8" x14ac:dyDescent="0.35">
      <c r="H6773" s="19"/>
    </row>
    <row r="6774" spans="8:8" x14ac:dyDescent="0.35">
      <c r="H6774" s="19"/>
    </row>
    <row r="6775" spans="8:8" x14ac:dyDescent="0.35">
      <c r="H6775" s="19"/>
    </row>
    <row r="6776" spans="8:8" x14ac:dyDescent="0.35">
      <c r="H6776" s="19"/>
    </row>
    <row r="6777" spans="8:8" x14ac:dyDescent="0.35">
      <c r="H6777" s="19"/>
    </row>
    <row r="6778" spans="8:8" x14ac:dyDescent="0.35">
      <c r="H6778" s="19"/>
    </row>
    <row r="6779" spans="8:8" x14ac:dyDescent="0.35">
      <c r="H6779" s="19"/>
    </row>
    <row r="6780" spans="8:8" x14ac:dyDescent="0.35">
      <c r="H6780" s="19"/>
    </row>
    <row r="6781" spans="8:8" x14ac:dyDescent="0.35">
      <c r="H6781" s="19"/>
    </row>
    <row r="6782" spans="8:8" x14ac:dyDescent="0.35">
      <c r="H6782" s="19"/>
    </row>
    <row r="6783" spans="8:8" x14ac:dyDescent="0.35">
      <c r="H6783" s="19"/>
    </row>
    <row r="6784" spans="8:8" x14ac:dyDescent="0.35">
      <c r="H6784" s="19"/>
    </row>
    <row r="6785" spans="8:8" x14ac:dyDescent="0.35">
      <c r="H6785" s="19"/>
    </row>
    <row r="6786" spans="8:8" x14ac:dyDescent="0.35">
      <c r="H6786" s="19"/>
    </row>
    <row r="6787" spans="8:8" x14ac:dyDescent="0.35">
      <c r="H6787" s="19"/>
    </row>
    <row r="6788" spans="8:8" x14ac:dyDescent="0.35">
      <c r="H6788" s="19"/>
    </row>
    <row r="6789" spans="8:8" x14ac:dyDescent="0.35">
      <c r="H6789" s="19"/>
    </row>
    <row r="6790" spans="8:8" x14ac:dyDescent="0.35">
      <c r="H6790" s="19"/>
    </row>
    <row r="6791" spans="8:8" x14ac:dyDescent="0.35">
      <c r="H6791" s="19"/>
    </row>
    <row r="6792" spans="8:8" x14ac:dyDescent="0.35">
      <c r="H6792" s="19"/>
    </row>
    <row r="6793" spans="8:8" x14ac:dyDescent="0.35">
      <c r="H6793" s="19"/>
    </row>
    <row r="6794" spans="8:8" x14ac:dyDescent="0.35">
      <c r="H6794" s="19"/>
    </row>
    <row r="6795" spans="8:8" x14ac:dyDescent="0.35">
      <c r="H6795" s="19"/>
    </row>
    <row r="6796" spans="8:8" x14ac:dyDescent="0.35">
      <c r="H6796" s="19"/>
    </row>
    <row r="6797" spans="8:8" x14ac:dyDescent="0.35">
      <c r="H6797" s="19"/>
    </row>
    <row r="6798" spans="8:8" x14ac:dyDescent="0.35">
      <c r="H6798" s="19"/>
    </row>
    <row r="6799" spans="8:8" x14ac:dyDescent="0.35">
      <c r="H6799" s="19"/>
    </row>
    <row r="6800" spans="8:8" x14ac:dyDescent="0.35">
      <c r="H6800" s="19"/>
    </row>
    <row r="6801" spans="8:8" x14ac:dyDescent="0.35">
      <c r="H6801" s="19"/>
    </row>
    <row r="6802" spans="8:8" x14ac:dyDescent="0.35">
      <c r="H6802" s="19"/>
    </row>
    <row r="6803" spans="8:8" x14ac:dyDescent="0.35">
      <c r="H6803" s="19"/>
    </row>
    <row r="6804" spans="8:8" x14ac:dyDescent="0.35">
      <c r="H6804" s="19"/>
    </row>
    <row r="6805" spans="8:8" x14ac:dyDescent="0.35">
      <c r="H6805" s="19"/>
    </row>
    <row r="6806" spans="8:8" x14ac:dyDescent="0.35">
      <c r="H6806" s="19"/>
    </row>
    <row r="6807" spans="8:8" x14ac:dyDescent="0.35">
      <c r="H6807" s="19"/>
    </row>
    <row r="6808" spans="8:8" x14ac:dyDescent="0.35">
      <c r="H6808" s="19"/>
    </row>
    <row r="6809" spans="8:8" x14ac:dyDescent="0.35">
      <c r="H6809" s="19"/>
    </row>
    <row r="6810" spans="8:8" x14ac:dyDescent="0.35">
      <c r="H6810" s="19"/>
    </row>
    <row r="6811" spans="8:8" x14ac:dyDescent="0.35">
      <c r="H6811" s="19"/>
    </row>
    <row r="6812" spans="8:8" x14ac:dyDescent="0.35">
      <c r="H6812" s="19"/>
    </row>
    <row r="6813" spans="8:8" x14ac:dyDescent="0.35">
      <c r="H6813" s="19"/>
    </row>
    <row r="6814" spans="8:8" x14ac:dyDescent="0.35">
      <c r="H6814" s="19"/>
    </row>
    <row r="6815" spans="8:8" x14ac:dyDescent="0.35">
      <c r="H6815" s="19"/>
    </row>
    <row r="6816" spans="8:8" x14ac:dyDescent="0.35">
      <c r="H6816" s="19"/>
    </row>
    <row r="6817" spans="8:8" x14ac:dyDescent="0.35">
      <c r="H6817" s="19"/>
    </row>
    <row r="6818" spans="8:8" x14ac:dyDescent="0.35">
      <c r="H6818" s="19"/>
    </row>
    <row r="6819" spans="8:8" x14ac:dyDescent="0.35">
      <c r="H6819" s="19"/>
    </row>
    <row r="6820" spans="8:8" x14ac:dyDescent="0.35">
      <c r="H6820" s="19"/>
    </row>
    <row r="6821" spans="8:8" x14ac:dyDescent="0.35">
      <c r="H6821" s="19"/>
    </row>
    <row r="6822" spans="8:8" x14ac:dyDescent="0.35">
      <c r="H6822" s="19"/>
    </row>
    <row r="6823" spans="8:8" x14ac:dyDescent="0.35">
      <c r="H6823" s="19"/>
    </row>
    <row r="6824" spans="8:8" x14ac:dyDescent="0.35">
      <c r="H6824" s="19"/>
    </row>
    <row r="6825" spans="8:8" x14ac:dyDescent="0.35">
      <c r="H6825" s="19"/>
    </row>
    <row r="6826" spans="8:8" x14ac:dyDescent="0.35">
      <c r="H6826" s="19"/>
    </row>
    <row r="6827" spans="8:8" x14ac:dyDescent="0.35">
      <c r="H6827" s="19"/>
    </row>
    <row r="6828" spans="8:8" x14ac:dyDescent="0.35">
      <c r="H6828" s="19"/>
    </row>
    <row r="6829" spans="8:8" x14ac:dyDescent="0.35">
      <c r="H6829" s="19"/>
    </row>
    <row r="6830" spans="8:8" x14ac:dyDescent="0.35">
      <c r="H6830" s="19"/>
    </row>
    <row r="6831" spans="8:8" x14ac:dyDescent="0.35">
      <c r="H6831" s="19"/>
    </row>
    <row r="6832" spans="8:8" x14ac:dyDescent="0.35">
      <c r="H6832" s="19"/>
    </row>
    <row r="6833" spans="8:8" x14ac:dyDescent="0.35">
      <c r="H6833" s="19"/>
    </row>
    <row r="6834" spans="8:8" x14ac:dyDescent="0.35">
      <c r="H6834" s="19"/>
    </row>
    <row r="6835" spans="8:8" x14ac:dyDescent="0.35">
      <c r="H6835" s="19"/>
    </row>
    <row r="6836" spans="8:8" x14ac:dyDescent="0.35">
      <c r="H6836" s="19"/>
    </row>
    <row r="6837" spans="8:8" x14ac:dyDescent="0.35">
      <c r="H6837" s="19"/>
    </row>
    <row r="6838" spans="8:8" x14ac:dyDescent="0.35">
      <c r="H6838" s="19"/>
    </row>
    <row r="6839" spans="8:8" x14ac:dyDescent="0.35">
      <c r="H6839" s="19"/>
    </row>
    <row r="6840" spans="8:8" x14ac:dyDescent="0.35">
      <c r="H6840" s="19"/>
    </row>
    <row r="6841" spans="8:8" x14ac:dyDescent="0.35">
      <c r="H6841" s="19"/>
    </row>
    <row r="6842" spans="8:8" x14ac:dyDescent="0.35">
      <c r="H6842" s="19"/>
    </row>
    <row r="6843" spans="8:8" x14ac:dyDescent="0.35">
      <c r="H6843" s="19"/>
    </row>
    <row r="6844" spans="8:8" x14ac:dyDescent="0.35">
      <c r="H6844" s="19"/>
    </row>
    <row r="6845" spans="8:8" x14ac:dyDescent="0.35">
      <c r="H6845" s="19"/>
    </row>
    <row r="6846" spans="8:8" x14ac:dyDescent="0.35">
      <c r="H6846" s="19"/>
    </row>
    <row r="6847" spans="8:8" x14ac:dyDescent="0.35">
      <c r="H6847" s="19"/>
    </row>
    <row r="6848" spans="8:8" x14ac:dyDescent="0.35">
      <c r="H6848" s="19"/>
    </row>
    <row r="6849" spans="8:8" x14ac:dyDescent="0.35">
      <c r="H6849" s="19"/>
    </row>
    <row r="6850" spans="8:8" x14ac:dyDescent="0.35">
      <c r="H6850" s="19"/>
    </row>
    <row r="6851" spans="8:8" x14ac:dyDescent="0.35">
      <c r="H6851" s="19"/>
    </row>
    <row r="6852" spans="8:8" x14ac:dyDescent="0.35">
      <c r="H6852" s="19"/>
    </row>
    <row r="6853" spans="8:8" x14ac:dyDescent="0.35">
      <c r="H6853" s="19"/>
    </row>
    <row r="6854" spans="8:8" x14ac:dyDescent="0.35">
      <c r="H6854" s="19"/>
    </row>
    <row r="6855" spans="8:8" x14ac:dyDescent="0.35">
      <c r="H6855" s="19"/>
    </row>
    <row r="6856" spans="8:8" x14ac:dyDescent="0.35">
      <c r="H6856" s="19"/>
    </row>
    <row r="6857" spans="8:8" x14ac:dyDescent="0.35">
      <c r="H6857" s="19"/>
    </row>
    <row r="6858" spans="8:8" x14ac:dyDescent="0.35">
      <c r="H6858" s="19"/>
    </row>
    <row r="6859" spans="8:8" x14ac:dyDescent="0.35">
      <c r="H6859" s="19"/>
    </row>
    <row r="6860" spans="8:8" x14ac:dyDescent="0.35">
      <c r="H6860" s="19"/>
    </row>
    <row r="6861" spans="8:8" x14ac:dyDescent="0.35">
      <c r="H6861" s="19"/>
    </row>
    <row r="6862" spans="8:8" x14ac:dyDescent="0.35">
      <c r="H6862" s="19"/>
    </row>
    <row r="6863" spans="8:8" x14ac:dyDescent="0.35">
      <c r="H6863" s="19"/>
    </row>
    <row r="6864" spans="8:8" x14ac:dyDescent="0.35">
      <c r="H6864" s="19"/>
    </row>
    <row r="6865" spans="8:8" x14ac:dyDescent="0.35">
      <c r="H6865" s="19"/>
    </row>
    <row r="6866" spans="8:8" x14ac:dyDescent="0.35">
      <c r="H6866" s="19"/>
    </row>
    <row r="6867" spans="8:8" x14ac:dyDescent="0.35">
      <c r="H6867" s="19"/>
    </row>
    <row r="6868" spans="8:8" x14ac:dyDescent="0.35">
      <c r="H6868" s="19"/>
    </row>
    <row r="6869" spans="8:8" x14ac:dyDescent="0.35">
      <c r="H6869" s="19"/>
    </row>
    <row r="6870" spans="8:8" x14ac:dyDescent="0.35">
      <c r="H6870" s="19"/>
    </row>
    <row r="6871" spans="8:8" x14ac:dyDescent="0.35">
      <c r="H6871" s="19"/>
    </row>
    <row r="6872" spans="8:8" x14ac:dyDescent="0.35">
      <c r="H6872" s="19"/>
    </row>
    <row r="6873" spans="8:8" x14ac:dyDescent="0.35">
      <c r="H6873" s="19"/>
    </row>
    <row r="6874" spans="8:8" x14ac:dyDescent="0.35">
      <c r="H6874" s="19"/>
    </row>
    <row r="6875" spans="8:8" x14ac:dyDescent="0.35">
      <c r="H6875" s="19"/>
    </row>
    <row r="6876" spans="8:8" x14ac:dyDescent="0.35">
      <c r="H6876" s="19"/>
    </row>
    <row r="6877" spans="8:8" x14ac:dyDescent="0.35">
      <c r="H6877" s="19"/>
    </row>
    <row r="6878" spans="8:8" x14ac:dyDescent="0.35">
      <c r="H6878" s="19"/>
    </row>
    <row r="6879" spans="8:8" x14ac:dyDescent="0.35">
      <c r="H6879" s="19"/>
    </row>
    <row r="6880" spans="8:8" x14ac:dyDescent="0.35">
      <c r="H6880" s="19"/>
    </row>
    <row r="6881" spans="8:8" x14ac:dyDescent="0.35">
      <c r="H6881" s="19"/>
    </row>
    <row r="6882" spans="8:8" x14ac:dyDescent="0.35">
      <c r="H6882" s="19"/>
    </row>
    <row r="6883" spans="8:8" x14ac:dyDescent="0.35">
      <c r="H6883" s="19"/>
    </row>
    <row r="6884" spans="8:8" x14ac:dyDescent="0.35">
      <c r="H6884" s="19"/>
    </row>
    <row r="6885" spans="8:8" x14ac:dyDescent="0.35">
      <c r="H6885" s="19"/>
    </row>
    <row r="6886" spans="8:8" x14ac:dyDescent="0.35">
      <c r="H6886" s="19"/>
    </row>
    <row r="6887" spans="8:8" x14ac:dyDescent="0.35">
      <c r="H6887" s="19"/>
    </row>
    <row r="6888" spans="8:8" x14ac:dyDescent="0.35">
      <c r="H6888" s="19"/>
    </row>
    <row r="6889" spans="8:8" x14ac:dyDescent="0.35">
      <c r="H6889" s="19"/>
    </row>
    <row r="6890" spans="8:8" x14ac:dyDescent="0.35">
      <c r="H6890" s="19"/>
    </row>
    <row r="6891" spans="8:8" x14ac:dyDescent="0.35">
      <c r="H6891" s="19"/>
    </row>
    <row r="6892" spans="8:8" x14ac:dyDescent="0.35">
      <c r="H6892" s="19"/>
    </row>
    <row r="6893" spans="8:8" x14ac:dyDescent="0.35">
      <c r="H6893" s="19"/>
    </row>
    <row r="6894" spans="8:8" x14ac:dyDescent="0.35">
      <c r="H6894" s="19"/>
    </row>
    <row r="6895" spans="8:8" x14ac:dyDescent="0.35">
      <c r="H6895" s="19"/>
    </row>
    <row r="6896" spans="8:8" x14ac:dyDescent="0.35">
      <c r="H6896" s="19"/>
    </row>
    <row r="6897" spans="8:8" x14ac:dyDescent="0.35">
      <c r="H6897" s="19"/>
    </row>
    <row r="6898" spans="8:8" x14ac:dyDescent="0.35">
      <c r="H6898" s="19"/>
    </row>
    <row r="6899" spans="8:8" x14ac:dyDescent="0.35">
      <c r="H6899" s="19"/>
    </row>
    <row r="6900" spans="8:8" x14ac:dyDescent="0.35">
      <c r="H6900" s="19"/>
    </row>
    <row r="6901" spans="8:8" x14ac:dyDescent="0.35">
      <c r="H6901" s="19"/>
    </row>
    <row r="6902" spans="8:8" x14ac:dyDescent="0.35">
      <c r="H6902" s="19"/>
    </row>
    <row r="6903" spans="8:8" x14ac:dyDescent="0.35">
      <c r="H6903" s="19"/>
    </row>
    <row r="6904" spans="8:8" x14ac:dyDescent="0.35">
      <c r="H6904" s="19"/>
    </row>
    <row r="6905" spans="8:8" x14ac:dyDescent="0.35">
      <c r="H6905" s="19"/>
    </row>
    <row r="6906" spans="8:8" x14ac:dyDescent="0.35">
      <c r="H6906" s="19"/>
    </row>
    <row r="6907" spans="8:8" x14ac:dyDescent="0.35">
      <c r="H6907" s="19"/>
    </row>
    <row r="6908" spans="8:8" x14ac:dyDescent="0.35">
      <c r="H6908" s="19"/>
    </row>
    <row r="6909" spans="8:8" x14ac:dyDescent="0.35">
      <c r="H6909" s="19"/>
    </row>
    <row r="6910" spans="8:8" x14ac:dyDescent="0.35">
      <c r="H6910" s="19"/>
    </row>
    <row r="6911" spans="8:8" x14ac:dyDescent="0.35">
      <c r="H6911" s="19"/>
    </row>
    <row r="6912" spans="8:8" x14ac:dyDescent="0.35">
      <c r="H6912" s="19"/>
    </row>
    <row r="6913" spans="8:8" x14ac:dyDescent="0.35">
      <c r="H6913" s="19"/>
    </row>
    <row r="6914" spans="8:8" x14ac:dyDescent="0.35">
      <c r="H6914" s="19"/>
    </row>
    <row r="6915" spans="8:8" x14ac:dyDescent="0.35">
      <c r="H6915" s="19"/>
    </row>
    <row r="6916" spans="8:8" x14ac:dyDescent="0.35">
      <c r="H6916" s="19"/>
    </row>
    <row r="6917" spans="8:8" x14ac:dyDescent="0.35">
      <c r="H6917" s="19"/>
    </row>
    <row r="6918" spans="8:8" x14ac:dyDescent="0.35">
      <c r="H6918" s="19"/>
    </row>
    <row r="6919" spans="8:8" x14ac:dyDescent="0.35">
      <c r="H6919" s="19"/>
    </row>
    <row r="6920" spans="8:8" x14ac:dyDescent="0.35">
      <c r="H6920" s="19"/>
    </row>
    <row r="6921" spans="8:8" x14ac:dyDescent="0.35">
      <c r="H6921" s="19"/>
    </row>
    <row r="6922" spans="8:8" x14ac:dyDescent="0.35">
      <c r="H6922" s="19"/>
    </row>
    <row r="6923" spans="8:8" x14ac:dyDescent="0.35">
      <c r="H6923" s="19"/>
    </row>
    <row r="6924" spans="8:8" x14ac:dyDescent="0.35">
      <c r="H6924" s="19"/>
    </row>
    <row r="6925" spans="8:8" x14ac:dyDescent="0.35">
      <c r="H6925" s="19"/>
    </row>
    <row r="6926" spans="8:8" x14ac:dyDescent="0.35">
      <c r="H6926" s="19"/>
    </row>
    <row r="6927" spans="8:8" x14ac:dyDescent="0.35">
      <c r="H6927" s="19"/>
    </row>
    <row r="6928" spans="8:8" x14ac:dyDescent="0.35">
      <c r="H6928" s="19"/>
    </row>
    <row r="6929" spans="8:8" x14ac:dyDescent="0.35">
      <c r="H6929" s="19"/>
    </row>
    <row r="6930" spans="8:8" x14ac:dyDescent="0.35">
      <c r="H6930" s="19"/>
    </row>
    <row r="6931" spans="8:8" x14ac:dyDescent="0.35">
      <c r="H6931" s="19"/>
    </row>
    <row r="6932" spans="8:8" x14ac:dyDescent="0.35">
      <c r="H6932" s="19"/>
    </row>
    <row r="6933" spans="8:8" x14ac:dyDescent="0.35">
      <c r="H6933" s="19"/>
    </row>
    <row r="6934" spans="8:8" x14ac:dyDescent="0.35">
      <c r="H6934" s="19"/>
    </row>
    <row r="6935" spans="8:8" x14ac:dyDescent="0.35">
      <c r="H6935" s="19"/>
    </row>
    <row r="6936" spans="8:8" x14ac:dyDescent="0.35">
      <c r="H6936" s="19"/>
    </row>
    <row r="6937" spans="8:8" x14ac:dyDescent="0.35">
      <c r="H6937" s="19"/>
    </row>
    <row r="6938" spans="8:8" x14ac:dyDescent="0.35">
      <c r="H6938" s="19"/>
    </row>
    <row r="6939" spans="8:8" x14ac:dyDescent="0.35">
      <c r="H6939" s="19"/>
    </row>
    <row r="6940" spans="8:8" x14ac:dyDescent="0.35">
      <c r="H6940" s="19"/>
    </row>
    <row r="6941" spans="8:8" x14ac:dyDescent="0.35">
      <c r="H6941" s="19"/>
    </row>
    <row r="6942" spans="8:8" x14ac:dyDescent="0.35">
      <c r="H6942" s="19"/>
    </row>
    <row r="6943" spans="8:8" x14ac:dyDescent="0.35">
      <c r="H6943" s="19"/>
    </row>
    <row r="6944" spans="8:8" x14ac:dyDescent="0.35">
      <c r="H6944" s="19"/>
    </row>
    <row r="6945" spans="8:8" x14ac:dyDescent="0.35">
      <c r="H6945" s="19"/>
    </row>
    <row r="6946" spans="8:8" x14ac:dyDescent="0.35">
      <c r="H6946" s="19"/>
    </row>
    <row r="6947" spans="8:8" x14ac:dyDescent="0.35">
      <c r="H6947" s="19"/>
    </row>
    <row r="6948" spans="8:8" x14ac:dyDescent="0.35">
      <c r="H6948" s="19"/>
    </row>
    <row r="6949" spans="8:8" x14ac:dyDescent="0.35">
      <c r="H6949" s="19"/>
    </row>
    <row r="6950" spans="8:8" x14ac:dyDescent="0.35">
      <c r="H6950" s="19"/>
    </row>
    <row r="6951" spans="8:8" x14ac:dyDescent="0.35">
      <c r="H6951" s="19"/>
    </row>
    <row r="6952" spans="8:8" x14ac:dyDescent="0.35">
      <c r="H6952" s="19"/>
    </row>
    <row r="6953" spans="8:8" x14ac:dyDescent="0.35">
      <c r="H6953" s="19"/>
    </row>
    <row r="6954" spans="8:8" x14ac:dyDescent="0.35">
      <c r="H6954" s="19"/>
    </row>
    <row r="6955" spans="8:8" x14ac:dyDescent="0.35">
      <c r="H6955" s="19"/>
    </row>
    <row r="6956" spans="8:8" x14ac:dyDescent="0.35">
      <c r="H6956" s="19"/>
    </row>
    <row r="6957" spans="8:8" x14ac:dyDescent="0.35">
      <c r="H6957" s="19"/>
    </row>
    <row r="6958" spans="8:8" x14ac:dyDescent="0.35">
      <c r="H6958" s="19"/>
    </row>
    <row r="6959" spans="8:8" x14ac:dyDescent="0.35">
      <c r="H6959" s="19"/>
    </row>
    <row r="6960" spans="8:8" x14ac:dyDescent="0.35">
      <c r="H6960" s="19"/>
    </row>
    <row r="6961" spans="8:8" x14ac:dyDescent="0.35">
      <c r="H6961" s="19"/>
    </row>
    <row r="6962" spans="8:8" x14ac:dyDescent="0.35">
      <c r="H6962" s="19"/>
    </row>
    <row r="6963" spans="8:8" x14ac:dyDescent="0.35">
      <c r="H6963" s="19"/>
    </row>
    <row r="6964" spans="8:8" x14ac:dyDescent="0.35">
      <c r="H6964" s="19"/>
    </row>
    <row r="6965" spans="8:8" x14ac:dyDescent="0.35">
      <c r="H6965" s="19"/>
    </row>
    <row r="6966" spans="8:8" x14ac:dyDescent="0.35">
      <c r="H6966" s="19"/>
    </row>
    <row r="6967" spans="8:8" x14ac:dyDescent="0.35">
      <c r="H6967" s="19"/>
    </row>
    <row r="6968" spans="8:8" x14ac:dyDescent="0.35">
      <c r="H6968" s="19"/>
    </row>
    <row r="6969" spans="8:8" x14ac:dyDescent="0.35">
      <c r="H6969" s="19"/>
    </row>
    <row r="6970" spans="8:8" x14ac:dyDescent="0.35">
      <c r="H6970" s="19"/>
    </row>
    <row r="6971" spans="8:8" x14ac:dyDescent="0.35">
      <c r="H6971" s="19"/>
    </row>
    <row r="6972" spans="8:8" x14ac:dyDescent="0.35">
      <c r="H6972" s="19"/>
    </row>
    <row r="6973" spans="8:8" x14ac:dyDescent="0.35">
      <c r="H6973" s="19"/>
    </row>
    <row r="6974" spans="8:8" x14ac:dyDescent="0.35">
      <c r="H6974" s="19"/>
    </row>
    <row r="6975" spans="8:8" x14ac:dyDescent="0.35">
      <c r="H6975" s="19"/>
    </row>
    <row r="6976" spans="8:8" x14ac:dyDescent="0.35">
      <c r="H6976" s="19"/>
    </row>
    <row r="6977" spans="8:8" x14ac:dyDescent="0.35">
      <c r="H6977" s="19"/>
    </row>
    <row r="6978" spans="8:8" x14ac:dyDescent="0.35">
      <c r="H6978" s="19"/>
    </row>
    <row r="6979" spans="8:8" x14ac:dyDescent="0.35">
      <c r="H6979" s="19"/>
    </row>
    <row r="6980" spans="8:8" x14ac:dyDescent="0.35">
      <c r="H6980" s="19"/>
    </row>
    <row r="6981" spans="8:8" x14ac:dyDescent="0.35">
      <c r="H6981" s="19"/>
    </row>
    <row r="6982" spans="8:8" x14ac:dyDescent="0.35">
      <c r="H6982" s="19"/>
    </row>
    <row r="6983" spans="8:8" x14ac:dyDescent="0.35">
      <c r="H6983" s="19"/>
    </row>
    <row r="6984" spans="8:8" x14ac:dyDescent="0.35">
      <c r="H6984" s="19"/>
    </row>
    <row r="6985" spans="8:8" x14ac:dyDescent="0.35">
      <c r="H6985" s="19"/>
    </row>
    <row r="6986" spans="8:8" x14ac:dyDescent="0.35">
      <c r="H6986" s="19"/>
    </row>
    <row r="6987" spans="8:8" x14ac:dyDescent="0.35">
      <c r="H6987" s="19"/>
    </row>
    <row r="6988" spans="8:8" x14ac:dyDescent="0.35">
      <c r="H6988" s="19"/>
    </row>
    <row r="6989" spans="8:8" x14ac:dyDescent="0.35">
      <c r="H6989" s="19"/>
    </row>
    <row r="6990" spans="8:8" x14ac:dyDescent="0.35">
      <c r="H6990" s="19"/>
    </row>
    <row r="6991" spans="8:8" x14ac:dyDescent="0.35">
      <c r="H6991" s="19"/>
    </row>
    <row r="6992" spans="8:8" x14ac:dyDescent="0.35">
      <c r="H6992" s="19"/>
    </row>
    <row r="6993" spans="8:8" x14ac:dyDescent="0.35">
      <c r="H6993" s="19"/>
    </row>
    <row r="6994" spans="8:8" x14ac:dyDescent="0.35">
      <c r="H6994" s="19"/>
    </row>
    <row r="6995" spans="8:8" x14ac:dyDescent="0.35">
      <c r="H6995" s="19"/>
    </row>
    <row r="6996" spans="8:8" x14ac:dyDescent="0.35">
      <c r="H6996" s="19"/>
    </row>
    <row r="6997" spans="8:8" x14ac:dyDescent="0.35">
      <c r="H6997" s="19"/>
    </row>
    <row r="6998" spans="8:8" x14ac:dyDescent="0.35">
      <c r="H6998" s="19"/>
    </row>
    <row r="6999" spans="8:8" x14ac:dyDescent="0.35">
      <c r="H6999" s="19"/>
    </row>
    <row r="7000" spans="8:8" x14ac:dyDescent="0.35">
      <c r="H7000" s="19"/>
    </row>
    <row r="7001" spans="8:8" x14ac:dyDescent="0.35">
      <c r="H7001" s="19"/>
    </row>
    <row r="7002" spans="8:8" x14ac:dyDescent="0.35">
      <c r="H7002" s="19"/>
    </row>
    <row r="7003" spans="8:8" x14ac:dyDescent="0.35">
      <c r="H7003" s="19"/>
    </row>
    <row r="7004" spans="8:8" x14ac:dyDescent="0.35">
      <c r="H7004" s="19"/>
    </row>
    <row r="7005" spans="8:8" x14ac:dyDescent="0.35">
      <c r="H7005" s="19"/>
    </row>
    <row r="7006" spans="8:8" x14ac:dyDescent="0.35">
      <c r="H7006" s="19"/>
    </row>
    <row r="7007" spans="8:8" x14ac:dyDescent="0.35">
      <c r="H7007" s="19"/>
    </row>
    <row r="7008" spans="8:8" x14ac:dyDescent="0.35">
      <c r="H7008" s="19"/>
    </row>
    <row r="7009" spans="8:8" x14ac:dyDescent="0.35">
      <c r="H7009" s="19"/>
    </row>
    <row r="7010" spans="8:8" x14ac:dyDescent="0.35">
      <c r="H7010" s="19"/>
    </row>
    <row r="7011" spans="8:8" x14ac:dyDescent="0.35">
      <c r="H7011" s="19"/>
    </row>
    <row r="7012" spans="8:8" x14ac:dyDescent="0.35">
      <c r="H7012" s="19"/>
    </row>
    <row r="7013" spans="8:8" x14ac:dyDescent="0.35">
      <c r="H7013" s="19"/>
    </row>
    <row r="7014" spans="8:8" x14ac:dyDescent="0.35">
      <c r="H7014" s="19"/>
    </row>
    <row r="7015" spans="8:8" x14ac:dyDescent="0.35">
      <c r="H7015" s="19"/>
    </row>
    <row r="7016" spans="8:8" x14ac:dyDescent="0.35">
      <c r="H7016" s="19"/>
    </row>
    <row r="7017" spans="8:8" x14ac:dyDescent="0.35">
      <c r="H7017" s="19"/>
    </row>
    <row r="7018" spans="8:8" x14ac:dyDescent="0.35">
      <c r="H7018" s="19"/>
    </row>
    <row r="7019" spans="8:8" x14ac:dyDescent="0.35">
      <c r="H7019" s="19"/>
    </row>
    <row r="7020" spans="8:8" x14ac:dyDescent="0.35">
      <c r="H7020" s="19"/>
    </row>
    <row r="7021" spans="8:8" x14ac:dyDescent="0.35">
      <c r="H7021" s="19"/>
    </row>
    <row r="7022" spans="8:8" x14ac:dyDescent="0.35">
      <c r="H7022" s="19"/>
    </row>
    <row r="7023" spans="8:8" x14ac:dyDescent="0.35">
      <c r="H7023" s="19"/>
    </row>
    <row r="7024" spans="8:8" x14ac:dyDescent="0.35">
      <c r="H7024" s="19"/>
    </row>
    <row r="7025" spans="8:8" x14ac:dyDescent="0.35">
      <c r="H7025" s="19"/>
    </row>
    <row r="7026" spans="8:8" x14ac:dyDescent="0.35">
      <c r="H7026" s="19"/>
    </row>
    <row r="7027" spans="8:8" x14ac:dyDescent="0.35">
      <c r="H7027" s="19"/>
    </row>
    <row r="7028" spans="8:8" x14ac:dyDescent="0.35">
      <c r="H7028" s="19"/>
    </row>
    <row r="7029" spans="8:8" x14ac:dyDescent="0.35">
      <c r="H7029" s="19"/>
    </row>
    <row r="7030" spans="8:8" x14ac:dyDescent="0.35">
      <c r="H7030" s="19"/>
    </row>
    <row r="7031" spans="8:8" x14ac:dyDescent="0.35">
      <c r="H7031" s="19"/>
    </row>
    <row r="7032" spans="8:8" x14ac:dyDescent="0.35">
      <c r="H7032" s="19"/>
    </row>
    <row r="7033" spans="8:8" x14ac:dyDescent="0.35">
      <c r="H7033" s="19"/>
    </row>
    <row r="7034" spans="8:8" x14ac:dyDescent="0.35">
      <c r="H7034" s="19"/>
    </row>
    <row r="7035" spans="8:8" x14ac:dyDescent="0.35">
      <c r="H7035" s="19"/>
    </row>
    <row r="7036" spans="8:8" x14ac:dyDescent="0.35">
      <c r="H7036" s="19"/>
    </row>
    <row r="7037" spans="8:8" x14ac:dyDescent="0.35">
      <c r="H7037" s="19"/>
    </row>
    <row r="7038" spans="8:8" x14ac:dyDescent="0.35">
      <c r="H7038" s="19"/>
    </row>
    <row r="7039" spans="8:8" x14ac:dyDescent="0.35">
      <c r="H7039" s="19"/>
    </row>
    <row r="7040" spans="8:8" x14ac:dyDescent="0.35">
      <c r="H7040" s="19"/>
    </row>
    <row r="7041" spans="8:8" x14ac:dyDescent="0.35">
      <c r="H7041" s="19"/>
    </row>
    <row r="7042" spans="8:8" x14ac:dyDescent="0.35">
      <c r="H7042" s="19"/>
    </row>
    <row r="7043" spans="8:8" x14ac:dyDescent="0.35">
      <c r="H7043" s="19"/>
    </row>
    <row r="7044" spans="8:8" x14ac:dyDescent="0.35">
      <c r="H7044" s="19"/>
    </row>
    <row r="7045" spans="8:8" x14ac:dyDescent="0.35">
      <c r="H7045" s="19"/>
    </row>
    <row r="7046" spans="8:8" x14ac:dyDescent="0.35">
      <c r="H7046" s="19"/>
    </row>
    <row r="7047" spans="8:8" x14ac:dyDescent="0.35">
      <c r="H7047" s="19"/>
    </row>
    <row r="7048" spans="8:8" x14ac:dyDescent="0.35">
      <c r="H7048" s="19"/>
    </row>
    <row r="7049" spans="8:8" x14ac:dyDescent="0.35">
      <c r="H7049" s="19"/>
    </row>
    <row r="7050" spans="8:8" x14ac:dyDescent="0.35">
      <c r="H7050" s="19"/>
    </row>
    <row r="7051" spans="8:8" x14ac:dyDescent="0.35">
      <c r="H7051" s="19"/>
    </row>
    <row r="7052" spans="8:8" x14ac:dyDescent="0.35">
      <c r="H7052" s="19"/>
    </row>
    <row r="7053" spans="8:8" x14ac:dyDescent="0.35">
      <c r="H7053" s="19"/>
    </row>
    <row r="7054" spans="8:8" x14ac:dyDescent="0.35">
      <c r="H7054" s="19"/>
    </row>
    <row r="7055" spans="8:8" x14ac:dyDescent="0.35">
      <c r="H7055" s="19"/>
    </row>
    <row r="7056" spans="8:8" x14ac:dyDescent="0.35">
      <c r="H7056" s="19"/>
    </row>
    <row r="7057" spans="8:8" x14ac:dyDescent="0.35">
      <c r="H7057" s="19"/>
    </row>
    <row r="7058" spans="8:8" x14ac:dyDescent="0.35">
      <c r="H7058" s="19"/>
    </row>
    <row r="7059" spans="8:8" x14ac:dyDescent="0.35">
      <c r="H7059" s="19"/>
    </row>
    <row r="7060" spans="8:8" x14ac:dyDescent="0.35">
      <c r="H7060" s="19"/>
    </row>
    <row r="7061" spans="8:8" x14ac:dyDescent="0.35">
      <c r="H7061" s="19"/>
    </row>
    <row r="7062" spans="8:8" x14ac:dyDescent="0.35">
      <c r="H7062" s="19"/>
    </row>
    <row r="7063" spans="8:8" x14ac:dyDescent="0.35">
      <c r="H7063" s="19"/>
    </row>
    <row r="7064" spans="8:8" x14ac:dyDescent="0.35">
      <c r="H7064" s="19"/>
    </row>
    <row r="7065" spans="8:8" x14ac:dyDescent="0.35">
      <c r="H7065" s="19"/>
    </row>
    <row r="7066" spans="8:8" x14ac:dyDescent="0.35">
      <c r="H7066" s="19"/>
    </row>
    <row r="7067" spans="8:8" x14ac:dyDescent="0.35">
      <c r="H7067" s="19"/>
    </row>
    <row r="7068" spans="8:8" x14ac:dyDescent="0.35">
      <c r="H7068" s="19"/>
    </row>
    <row r="7069" spans="8:8" x14ac:dyDescent="0.35">
      <c r="H7069" s="19"/>
    </row>
    <row r="7070" spans="8:8" x14ac:dyDescent="0.35">
      <c r="H7070" s="19"/>
    </row>
    <row r="7071" spans="8:8" x14ac:dyDescent="0.35">
      <c r="H7071" s="19"/>
    </row>
    <row r="7072" spans="8:8" x14ac:dyDescent="0.35">
      <c r="H7072" s="19"/>
    </row>
    <row r="7073" spans="8:8" x14ac:dyDescent="0.35">
      <c r="H7073" s="19"/>
    </row>
    <row r="7074" spans="8:8" x14ac:dyDescent="0.35">
      <c r="H7074" s="19"/>
    </row>
    <row r="7075" spans="8:8" x14ac:dyDescent="0.35">
      <c r="H7075" s="19"/>
    </row>
    <row r="7076" spans="8:8" x14ac:dyDescent="0.35">
      <c r="H7076" s="19"/>
    </row>
    <row r="7077" spans="8:8" x14ac:dyDescent="0.35">
      <c r="H7077" s="19"/>
    </row>
    <row r="7078" spans="8:8" x14ac:dyDescent="0.35">
      <c r="H7078" s="19"/>
    </row>
    <row r="7079" spans="8:8" x14ac:dyDescent="0.35">
      <c r="H7079" s="19"/>
    </row>
    <row r="7080" spans="8:8" x14ac:dyDescent="0.35">
      <c r="H7080" s="19"/>
    </row>
    <row r="7081" spans="8:8" x14ac:dyDescent="0.35">
      <c r="H7081" s="19"/>
    </row>
    <row r="7082" spans="8:8" x14ac:dyDescent="0.35">
      <c r="H7082" s="19"/>
    </row>
    <row r="7083" spans="8:8" x14ac:dyDescent="0.35">
      <c r="H7083" s="19"/>
    </row>
    <row r="7084" spans="8:8" x14ac:dyDescent="0.35">
      <c r="H7084" s="19"/>
    </row>
    <row r="7085" spans="8:8" x14ac:dyDescent="0.35">
      <c r="H7085" s="19"/>
    </row>
    <row r="7086" spans="8:8" x14ac:dyDescent="0.35">
      <c r="H7086" s="19"/>
    </row>
    <row r="7087" spans="8:8" x14ac:dyDescent="0.35">
      <c r="H7087" s="19"/>
    </row>
    <row r="7088" spans="8:8" x14ac:dyDescent="0.35">
      <c r="H7088" s="19"/>
    </row>
    <row r="7089" spans="8:8" x14ac:dyDescent="0.35">
      <c r="H7089" s="19"/>
    </row>
    <row r="7090" spans="8:8" x14ac:dyDescent="0.35">
      <c r="H7090" s="19"/>
    </row>
    <row r="7091" spans="8:8" x14ac:dyDescent="0.35">
      <c r="H7091" s="19"/>
    </row>
    <row r="7092" spans="8:8" x14ac:dyDescent="0.35">
      <c r="H7092" s="19"/>
    </row>
    <row r="7093" spans="8:8" x14ac:dyDescent="0.35">
      <c r="H7093" s="19"/>
    </row>
    <row r="7094" spans="8:8" x14ac:dyDescent="0.35">
      <c r="H7094" s="19"/>
    </row>
    <row r="7095" spans="8:8" x14ac:dyDescent="0.35">
      <c r="H7095" s="19"/>
    </row>
    <row r="7096" spans="8:8" x14ac:dyDescent="0.35">
      <c r="H7096" s="19"/>
    </row>
    <row r="7097" spans="8:8" x14ac:dyDescent="0.35">
      <c r="H7097" s="19"/>
    </row>
    <row r="7098" spans="8:8" x14ac:dyDescent="0.35">
      <c r="H7098" s="19"/>
    </row>
    <row r="7099" spans="8:8" x14ac:dyDescent="0.35">
      <c r="H7099" s="19"/>
    </row>
    <row r="7100" spans="8:8" x14ac:dyDescent="0.35">
      <c r="H7100" s="19"/>
    </row>
    <row r="7101" spans="8:8" x14ac:dyDescent="0.35">
      <c r="H7101" s="19"/>
    </row>
    <row r="7102" spans="8:8" x14ac:dyDescent="0.35">
      <c r="H7102" s="19"/>
    </row>
    <row r="7103" spans="8:8" x14ac:dyDescent="0.35">
      <c r="H7103" s="19"/>
    </row>
    <row r="7104" spans="8:8" x14ac:dyDescent="0.35">
      <c r="H7104" s="19"/>
    </row>
    <row r="7105" spans="8:8" x14ac:dyDescent="0.35">
      <c r="H7105" s="19"/>
    </row>
    <row r="7106" spans="8:8" x14ac:dyDescent="0.35">
      <c r="H7106" s="19"/>
    </row>
    <row r="7107" spans="8:8" x14ac:dyDescent="0.35">
      <c r="H7107" s="19"/>
    </row>
    <row r="7108" spans="8:8" x14ac:dyDescent="0.35">
      <c r="H7108" s="19"/>
    </row>
    <row r="7109" spans="8:8" x14ac:dyDescent="0.35">
      <c r="H7109" s="19"/>
    </row>
    <row r="7110" spans="8:8" x14ac:dyDescent="0.35">
      <c r="H7110" s="19"/>
    </row>
    <row r="7111" spans="8:8" x14ac:dyDescent="0.35">
      <c r="H7111" s="19"/>
    </row>
    <row r="7112" spans="8:8" x14ac:dyDescent="0.35">
      <c r="H7112" s="19"/>
    </row>
    <row r="7113" spans="8:8" x14ac:dyDescent="0.35">
      <c r="H7113" s="19"/>
    </row>
    <row r="7114" spans="8:8" x14ac:dyDescent="0.35">
      <c r="H7114" s="19"/>
    </row>
    <row r="7115" spans="8:8" x14ac:dyDescent="0.35">
      <c r="H7115" s="19"/>
    </row>
    <row r="7116" spans="8:8" x14ac:dyDescent="0.35">
      <c r="H7116" s="19"/>
    </row>
    <row r="7117" spans="8:8" x14ac:dyDescent="0.35">
      <c r="H7117" s="19"/>
    </row>
    <row r="7118" spans="8:8" x14ac:dyDescent="0.35">
      <c r="H7118" s="19"/>
    </row>
    <row r="7119" spans="8:8" x14ac:dyDescent="0.35">
      <c r="H7119" s="19"/>
    </row>
    <row r="7120" spans="8:8" x14ac:dyDescent="0.35">
      <c r="H7120" s="19"/>
    </row>
    <row r="7121" spans="8:8" x14ac:dyDescent="0.35">
      <c r="H7121" s="19"/>
    </row>
    <row r="7122" spans="8:8" x14ac:dyDescent="0.35">
      <c r="H7122" s="19"/>
    </row>
    <row r="7123" spans="8:8" x14ac:dyDescent="0.35">
      <c r="H7123" s="19"/>
    </row>
    <row r="7124" spans="8:8" x14ac:dyDescent="0.35">
      <c r="H7124" s="19"/>
    </row>
    <row r="7125" spans="8:8" x14ac:dyDescent="0.35">
      <c r="H7125" s="19"/>
    </row>
    <row r="7126" spans="8:8" x14ac:dyDescent="0.35">
      <c r="H7126" s="19"/>
    </row>
    <row r="7127" spans="8:8" x14ac:dyDescent="0.35">
      <c r="H7127" s="19"/>
    </row>
    <row r="7128" spans="8:8" x14ac:dyDescent="0.35">
      <c r="H7128" s="19"/>
    </row>
    <row r="7129" spans="8:8" x14ac:dyDescent="0.35">
      <c r="H7129" s="19"/>
    </row>
    <row r="7130" spans="8:8" x14ac:dyDescent="0.35">
      <c r="H7130" s="19"/>
    </row>
    <row r="7131" spans="8:8" x14ac:dyDescent="0.35">
      <c r="H7131" s="19"/>
    </row>
    <row r="7132" spans="8:8" x14ac:dyDescent="0.35">
      <c r="H7132" s="19"/>
    </row>
    <row r="7133" spans="8:8" x14ac:dyDescent="0.35">
      <c r="H7133" s="19"/>
    </row>
    <row r="7134" spans="8:8" x14ac:dyDescent="0.35">
      <c r="H7134" s="19"/>
    </row>
    <row r="7135" spans="8:8" x14ac:dyDescent="0.35">
      <c r="H7135" s="19"/>
    </row>
    <row r="7136" spans="8:8" x14ac:dyDescent="0.35">
      <c r="H7136" s="19"/>
    </row>
    <row r="7137" spans="8:8" x14ac:dyDescent="0.35">
      <c r="H7137" s="19"/>
    </row>
    <row r="7138" spans="8:8" x14ac:dyDescent="0.35">
      <c r="H7138" s="19"/>
    </row>
    <row r="7139" spans="8:8" x14ac:dyDescent="0.35">
      <c r="H7139" s="19"/>
    </row>
    <row r="7140" spans="8:8" x14ac:dyDescent="0.35">
      <c r="H7140" s="19"/>
    </row>
    <row r="7141" spans="8:8" x14ac:dyDescent="0.35">
      <c r="H7141" s="19"/>
    </row>
    <row r="7142" spans="8:8" x14ac:dyDescent="0.35">
      <c r="H7142" s="19"/>
    </row>
    <row r="7143" spans="8:8" x14ac:dyDescent="0.35">
      <c r="H7143" s="19"/>
    </row>
    <row r="7144" spans="8:8" x14ac:dyDescent="0.35">
      <c r="H7144" s="19"/>
    </row>
    <row r="7145" spans="8:8" x14ac:dyDescent="0.35">
      <c r="H7145" s="19"/>
    </row>
    <row r="7146" spans="8:8" x14ac:dyDescent="0.35">
      <c r="H7146" s="19"/>
    </row>
    <row r="7147" spans="8:8" x14ac:dyDescent="0.35">
      <c r="H7147" s="19"/>
    </row>
    <row r="7148" spans="8:8" x14ac:dyDescent="0.35">
      <c r="H7148" s="19"/>
    </row>
    <row r="7149" spans="8:8" x14ac:dyDescent="0.35">
      <c r="H7149" s="19"/>
    </row>
    <row r="7150" spans="8:8" x14ac:dyDescent="0.35">
      <c r="H7150" s="19"/>
    </row>
    <row r="7151" spans="8:8" x14ac:dyDescent="0.35">
      <c r="H7151" s="19"/>
    </row>
    <row r="7152" spans="8:8" x14ac:dyDescent="0.35">
      <c r="H7152" s="19"/>
    </row>
    <row r="7153" spans="8:8" x14ac:dyDescent="0.35">
      <c r="H7153" s="19"/>
    </row>
    <row r="7154" spans="8:8" x14ac:dyDescent="0.35">
      <c r="H7154" s="19"/>
    </row>
    <row r="7155" spans="8:8" x14ac:dyDescent="0.35">
      <c r="H7155" s="19"/>
    </row>
    <row r="7156" spans="8:8" x14ac:dyDescent="0.35">
      <c r="H7156" s="19"/>
    </row>
    <row r="7157" spans="8:8" x14ac:dyDescent="0.35">
      <c r="H7157" s="19"/>
    </row>
    <row r="7158" spans="8:8" x14ac:dyDescent="0.35">
      <c r="H7158" s="19"/>
    </row>
    <row r="7159" spans="8:8" x14ac:dyDescent="0.35">
      <c r="H7159" s="19"/>
    </row>
    <row r="7160" spans="8:8" x14ac:dyDescent="0.35">
      <c r="H7160" s="19"/>
    </row>
    <row r="7161" spans="8:8" x14ac:dyDescent="0.35">
      <c r="H7161" s="19"/>
    </row>
    <row r="7162" spans="8:8" x14ac:dyDescent="0.35">
      <c r="H7162" s="19"/>
    </row>
    <row r="7163" spans="8:8" x14ac:dyDescent="0.35">
      <c r="H7163" s="19"/>
    </row>
    <row r="7164" spans="8:8" x14ac:dyDescent="0.35">
      <c r="H7164" s="19"/>
    </row>
    <row r="7165" spans="8:8" x14ac:dyDescent="0.35">
      <c r="H7165" s="19"/>
    </row>
    <row r="7166" spans="8:8" x14ac:dyDescent="0.35">
      <c r="H7166" s="19"/>
    </row>
    <row r="7167" spans="8:8" x14ac:dyDescent="0.35">
      <c r="H7167" s="19"/>
    </row>
    <row r="7168" spans="8:8" x14ac:dyDescent="0.35">
      <c r="H7168" s="19"/>
    </row>
    <row r="7169" spans="8:8" x14ac:dyDescent="0.35">
      <c r="H7169" s="19"/>
    </row>
    <row r="7170" spans="8:8" x14ac:dyDescent="0.35">
      <c r="H7170" s="19"/>
    </row>
    <row r="7171" spans="8:8" x14ac:dyDescent="0.35">
      <c r="H7171" s="19"/>
    </row>
    <row r="7172" spans="8:8" x14ac:dyDescent="0.35">
      <c r="H7172" s="19"/>
    </row>
    <row r="7173" spans="8:8" x14ac:dyDescent="0.35">
      <c r="H7173" s="19"/>
    </row>
    <row r="7174" spans="8:8" x14ac:dyDescent="0.35">
      <c r="H7174" s="19"/>
    </row>
    <row r="7175" spans="8:8" x14ac:dyDescent="0.35">
      <c r="H7175" s="19"/>
    </row>
    <row r="7176" spans="8:8" x14ac:dyDescent="0.35">
      <c r="H7176" s="19"/>
    </row>
    <row r="7177" spans="8:8" x14ac:dyDescent="0.35">
      <c r="H7177" s="19"/>
    </row>
    <row r="7178" spans="8:8" x14ac:dyDescent="0.35">
      <c r="H7178" s="19"/>
    </row>
    <row r="7179" spans="8:8" x14ac:dyDescent="0.35">
      <c r="H7179" s="19"/>
    </row>
    <row r="7180" spans="8:8" x14ac:dyDescent="0.35">
      <c r="H7180" s="19"/>
    </row>
    <row r="7181" spans="8:8" x14ac:dyDescent="0.35">
      <c r="H7181" s="19"/>
    </row>
    <row r="7182" spans="8:8" x14ac:dyDescent="0.35">
      <c r="H7182" s="19"/>
    </row>
    <row r="7183" spans="8:8" x14ac:dyDescent="0.35">
      <c r="H7183" s="19"/>
    </row>
    <row r="7184" spans="8:8" x14ac:dyDescent="0.35">
      <c r="H7184" s="19"/>
    </row>
    <row r="7185" spans="8:8" x14ac:dyDescent="0.35">
      <c r="H7185" s="19"/>
    </row>
    <row r="7186" spans="8:8" x14ac:dyDescent="0.35">
      <c r="H7186" s="19"/>
    </row>
    <row r="7187" spans="8:8" x14ac:dyDescent="0.35">
      <c r="H7187" s="19"/>
    </row>
    <row r="7188" spans="8:8" x14ac:dyDescent="0.35">
      <c r="H7188" s="19"/>
    </row>
    <row r="7189" spans="8:8" x14ac:dyDescent="0.35">
      <c r="H7189" s="19"/>
    </row>
    <row r="7190" spans="8:8" x14ac:dyDescent="0.35">
      <c r="H7190" s="19"/>
    </row>
    <row r="7191" spans="8:8" x14ac:dyDescent="0.35">
      <c r="H7191" s="19"/>
    </row>
    <row r="7192" spans="8:8" x14ac:dyDescent="0.35">
      <c r="H7192" s="19"/>
    </row>
    <row r="7193" spans="8:8" x14ac:dyDescent="0.35">
      <c r="H7193" s="19"/>
    </row>
    <row r="7194" spans="8:8" x14ac:dyDescent="0.35">
      <c r="H7194" s="19"/>
    </row>
    <row r="7195" spans="8:8" x14ac:dyDescent="0.35">
      <c r="H7195" s="19"/>
    </row>
    <row r="7196" spans="8:8" x14ac:dyDescent="0.35">
      <c r="H7196" s="19"/>
    </row>
    <row r="7197" spans="8:8" x14ac:dyDescent="0.35">
      <c r="H7197" s="19"/>
    </row>
    <row r="7198" spans="8:8" x14ac:dyDescent="0.35">
      <c r="H7198" s="19"/>
    </row>
    <row r="7199" spans="8:8" x14ac:dyDescent="0.35">
      <c r="H7199" s="19"/>
    </row>
    <row r="7200" spans="8:8" x14ac:dyDescent="0.35">
      <c r="H7200" s="19"/>
    </row>
    <row r="7201" spans="8:8" x14ac:dyDescent="0.35">
      <c r="H7201" s="19"/>
    </row>
    <row r="7202" spans="8:8" x14ac:dyDescent="0.35">
      <c r="H7202" s="19"/>
    </row>
    <row r="7203" spans="8:8" x14ac:dyDescent="0.35">
      <c r="H7203" s="19"/>
    </row>
    <row r="7204" spans="8:8" x14ac:dyDescent="0.35">
      <c r="H7204" s="19"/>
    </row>
    <row r="7205" spans="8:8" x14ac:dyDescent="0.35">
      <c r="H7205" s="19"/>
    </row>
    <row r="7206" spans="8:8" x14ac:dyDescent="0.35">
      <c r="H7206" s="19"/>
    </row>
    <row r="7207" spans="8:8" x14ac:dyDescent="0.35">
      <c r="H7207" s="19"/>
    </row>
    <row r="7208" spans="8:8" x14ac:dyDescent="0.35">
      <c r="H7208" s="19"/>
    </row>
    <row r="7209" spans="8:8" x14ac:dyDescent="0.35">
      <c r="H7209" s="19"/>
    </row>
    <row r="7210" spans="8:8" x14ac:dyDescent="0.35">
      <c r="H7210" s="19"/>
    </row>
    <row r="7211" spans="8:8" x14ac:dyDescent="0.35">
      <c r="H7211" s="19"/>
    </row>
    <row r="7212" spans="8:8" x14ac:dyDescent="0.35">
      <c r="H7212" s="19"/>
    </row>
    <row r="7213" spans="8:8" x14ac:dyDescent="0.35">
      <c r="H7213" s="19"/>
    </row>
    <row r="7214" spans="8:8" x14ac:dyDescent="0.35">
      <c r="H7214" s="19"/>
    </row>
    <row r="7215" spans="8:8" x14ac:dyDescent="0.35">
      <c r="H7215" s="19"/>
    </row>
    <row r="7216" spans="8:8" x14ac:dyDescent="0.35">
      <c r="H7216" s="19"/>
    </row>
    <row r="7217" spans="8:8" x14ac:dyDescent="0.35">
      <c r="H7217" s="19"/>
    </row>
    <row r="7218" spans="8:8" x14ac:dyDescent="0.35">
      <c r="H7218" s="19"/>
    </row>
    <row r="7219" spans="8:8" x14ac:dyDescent="0.35">
      <c r="H7219" s="19"/>
    </row>
    <row r="7220" spans="8:8" x14ac:dyDescent="0.35">
      <c r="H7220" s="19"/>
    </row>
    <row r="7221" spans="8:8" x14ac:dyDescent="0.35">
      <c r="H7221" s="19"/>
    </row>
    <row r="7222" spans="8:8" x14ac:dyDescent="0.35">
      <c r="H7222" s="19"/>
    </row>
    <row r="7223" spans="8:8" x14ac:dyDescent="0.35">
      <c r="H7223" s="19"/>
    </row>
    <row r="7224" spans="8:8" x14ac:dyDescent="0.35">
      <c r="H7224" s="19"/>
    </row>
    <row r="7225" spans="8:8" x14ac:dyDescent="0.35">
      <c r="H7225" s="19"/>
    </row>
    <row r="7226" spans="8:8" x14ac:dyDescent="0.35">
      <c r="H7226" s="19"/>
    </row>
    <row r="7227" spans="8:8" x14ac:dyDescent="0.35">
      <c r="H7227" s="19"/>
    </row>
    <row r="7228" spans="8:8" x14ac:dyDescent="0.35">
      <c r="H7228" s="19"/>
    </row>
    <row r="7229" spans="8:8" x14ac:dyDescent="0.35">
      <c r="H7229" s="19"/>
    </row>
    <row r="7230" spans="8:8" x14ac:dyDescent="0.35">
      <c r="H7230" s="19"/>
    </row>
    <row r="7231" spans="8:8" x14ac:dyDescent="0.35">
      <c r="H7231" s="19"/>
    </row>
    <row r="7232" spans="8:8" x14ac:dyDescent="0.35">
      <c r="H7232" s="19"/>
    </row>
    <row r="7233" spans="8:8" x14ac:dyDescent="0.35">
      <c r="H7233" s="19"/>
    </row>
    <row r="7234" spans="8:8" x14ac:dyDescent="0.35">
      <c r="H7234" s="19"/>
    </row>
    <row r="7235" spans="8:8" x14ac:dyDescent="0.35">
      <c r="H7235" s="19"/>
    </row>
    <row r="7236" spans="8:8" x14ac:dyDescent="0.35">
      <c r="H7236" s="19"/>
    </row>
    <row r="7237" spans="8:8" x14ac:dyDescent="0.35">
      <c r="H7237" s="19"/>
    </row>
    <row r="7238" spans="8:8" x14ac:dyDescent="0.35">
      <c r="H7238" s="19"/>
    </row>
    <row r="7239" spans="8:8" x14ac:dyDescent="0.35">
      <c r="H7239" s="19"/>
    </row>
    <row r="7240" spans="8:8" x14ac:dyDescent="0.35">
      <c r="H7240" s="19"/>
    </row>
    <row r="7241" spans="8:8" x14ac:dyDescent="0.35">
      <c r="H7241" s="19"/>
    </row>
    <row r="7242" spans="8:8" x14ac:dyDescent="0.35">
      <c r="H7242" s="19"/>
    </row>
    <row r="7243" spans="8:8" x14ac:dyDescent="0.35">
      <c r="H7243" s="19"/>
    </row>
    <row r="7244" spans="8:8" x14ac:dyDescent="0.35">
      <c r="H7244" s="19"/>
    </row>
    <row r="7245" spans="8:8" x14ac:dyDescent="0.35">
      <c r="H7245" s="19"/>
    </row>
    <row r="7246" spans="8:8" x14ac:dyDescent="0.35">
      <c r="H7246" s="19"/>
    </row>
    <row r="7247" spans="8:8" x14ac:dyDescent="0.35">
      <c r="H7247" s="19"/>
    </row>
    <row r="7248" spans="8:8" x14ac:dyDescent="0.35">
      <c r="H7248" s="19"/>
    </row>
    <row r="7249" spans="8:8" x14ac:dyDescent="0.35">
      <c r="H7249" s="19"/>
    </row>
    <row r="7250" spans="8:8" x14ac:dyDescent="0.35">
      <c r="H7250" s="19"/>
    </row>
    <row r="7251" spans="8:8" x14ac:dyDescent="0.35">
      <c r="H7251" s="19"/>
    </row>
    <row r="7252" spans="8:8" x14ac:dyDescent="0.35">
      <c r="H7252" s="19"/>
    </row>
    <row r="7253" spans="8:8" x14ac:dyDescent="0.35">
      <c r="H7253" s="19"/>
    </row>
    <row r="7254" spans="8:8" x14ac:dyDescent="0.35">
      <c r="H7254" s="19"/>
    </row>
    <row r="7255" spans="8:8" x14ac:dyDescent="0.35">
      <c r="H7255" s="19"/>
    </row>
    <row r="7256" spans="8:8" x14ac:dyDescent="0.35">
      <c r="H7256" s="19"/>
    </row>
    <row r="7257" spans="8:8" x14ac:dyDescent="0.35">
      <c r="H7257" s="19"/>
    </row>
    <row r="7258" spans="8:8" x14ac:dyDescent="0.35">
      <c r="H7258" s="19"/>
    </row>
    <row r="7259" spans="8:8" x14ac:dyDescent="0.35">
      <c r="H7259" s="19"/>
    </row>
    <row r="7260" spans="8:8" x14ac:dyDescent="0.35">
      <c r="H7260" s="19"/>
    </row>
    <row r="7261" spans="8:8" x14ac:dyDescent="0.35">
      <c r="H7261" s="19"/>
    </row>
    <row r="7262" spans="8:8" x14ac:dyDescent="0.35">
      <c r="H7262" s="19"/>
    </row>
    <row r="7263" spans="8:8" x14ac:dyDescent="0.35">
      <c r="H7263" s="19"/>
    </row>
    <row r="7264" spans="8:8" x14ac:dyDescent="0.35">
      <c r="H7264" s="19"/>
    </row>
    <row r="7265" spans="8:8" x14ac:dyDescent="0.35">
      <c r="H7265" s="19"/>
    </row>
    <row r="7266" spans="8:8" x14ac:dyDescent="0.35">
      <c r="H7266" s="19"/>
    </row>
    <row r="7267" spans="8:8" x14ac:dyDescent="0.35">
      <c r="H7267" s="19"/>
    </row>
    <row r="7268" spans="8:8" x14ac:dyDescent="0.35">
      <c r="H7268" s="19"/>
    </row>
    <row r="7269" spans="8:8" x14ac:dyDescent="0.35">
      <c r="H7269" s="19"/>
    </row>
    <row r="7270" spans="8:8" x14ac:dyDescent="0.35">
      <c r="H7270" s="19"/>
    </row>
    <row r="7271" spans="8:8" x14ac:dyDescent="0.35">
      <c r="H7271" s="19"/>
    </row>
    <row r="7272" spans="8:8" x14ac:dyDescent="0.35">
      <c r="H7272" s="19"/>
    </row>
    <row r="7273" spans="8:8" x14ac:dyDescent="0.35">
      <c r="H7273" s="19"/>
    </row>
    <row r="7274" spans="8:8" x14ac:dyDescent="0.35">
      <c r="H7274" s="19"/>
    </row>
    <row r="7275" spans="8:8" x14ac:dyDescent="0.35">
      <c r="H7275" s="19"/>
    </row>
    <row r="7276" spans="8:8" x14ac:dyDescent="0.35">
      <c r="H7276" s="19"/>
    </row>
    <row r="7277" spans="8:8" x14ac:dyDescent="0.35">
      <c r="H7277" s="19"/>
    </row>
    <row r="7278" spans="8:8" x14ac:dyDescent="0.35">
      <c r="H7278" s="19"/>
    </row>
    <row r="7279" spans="8:8" x14ac:dyDescent="0.35">
      <c r="H7279" s="19"/>
    </row>
    <row r="7280" spans="8:8" x14ac:dyDescent="0.35">
      <c r="H7280" s="19"/>
    </row>
    <row r="7281" spans="8:8" x14ac:dyDescent="0.35">
      <c r="H7281" s="19"/>
    </row>
    <row r="7282" spans="8:8" x14ac:dyDescent="0.35">
      <c r="H7282" s="19"/>
    </row>
    <row r="7283" spans="8:8" x14ac:dyDescent="0.35">
      <c r="H7283" s="19"/>
    </row>
    <row r="7284" spans="8:8" x14ac:dyDescent="0.35">
      <c r="H7284" s="19"/>
    </row>
    <row r="7285" spans="8:8" x14ac:dyDescent="0.35">
      <c r="H7285" s="19"/>
    </row>
    <row r="7286" spans="8:8" x14ac:dyDescent="0.35">
      <c r="H7286" s="19"/>
    </row>
    <row r="7287" spans="8:8" x14ac:dyDescent="0.35">
      <c r="H7287" s="19"/>
    </row>
    <row r="7288" spans="8:8" x14ac:dyDescent="0.35">
      <c r="H7288" s="19"/>
    </row>
    <row r="7289" spans="8:8" x14ac:dyDescent="0.35">
      <c r="H7289" s="19"/>
    </row>
    <row r="7290" spans="8:8" x14ac:dyDescent="0.35">
      <c r="H7290" s="19"/>
    </row>
    <row r="7291" spans="8:8" x14ac:dyDescent="0.35">
      <c r="H7291" s="19"/>
    </row>
    <row r="7292" spans="8:8" x14ac:dyDescent="0.35">
      <c r="H7292" s="19"/>
    </row>
    <row r="7293" spans="8:8" x14ac:dyDescent="0.35">
      <c r="H7293" s="19"/>
    </row>
    <row r="7294" spans="8:8" x14ac:dyDescent="0.35">
      <c r="H7294" s="19"/>
    </row>
    <row r="7295" spans="8:8" x14ac:dyDescent="0.35">
      <c r="H7295" s="19"/>
    </row>
    <row r="7296" spans="8:8" x14ac:dyDescent="0.35">
      <c r="H7296" s="19"/>
    </row>
    <row r="7297" spans="8:8" x14ac:dyDescent="0.35">
      <c r="H7297" s="19"/>
    </row>
    <row r="7298" spans="8:8" x14ac:dyDescent="0.35">
      <c r="H7298" s="19"/>
    </row>
    <row r="7299" spans="8:8" x14ac:dyDescent="0.35">
      <c r="H7299" s="19"/>
    </row>
    <row r="7300" spans="8:8" x14ac:dyDescent="0.35">
      <c r="H7300" s="19"/>
    </row>
    <row r="7301" spans="8:8" x14ac:dyDescent="0.35">
      <c r="H7301" s="19"/>
    </row>
    <row r="7302" spans="8:8" x14ac:dyDescent="0.35">
      <c r="H7302" s="19"/>
    </row>
    <row r="7303" spans="8:8" x14ac:dyDescent="0.35">
      <c r="H7303" s="19"/>
    </row>
    <row r="7304" spans="8:8" x14ac:dyDescent="0.35">
      <c r="H7304" s="19"/>
    </row>
    <row r="7305" spans="8:8" x14ac:dyDescent="0.35">
      <c r="H7305" s="19"/>
    </row>
    <row r="7306" spans="8:8" x14ac:dyDescent="0.35">
      <c r="H7306" s="19"/>
    </row>
    <row r="7307" spans="8:8" x14ac:dyDescent="0.35">
      <c r="H7307" s="19"/>
    </row>
    <row r="7308" spans="8:8" x14ac:dyDescent="0.35">
      <c r="H7308" s="19"/>
    </row>
    <row r="7309" spans="8:8" x14ac:dyDescent="0.35">
      <c r="H7309" s="19"/>
    </row>
    <row r="7310" spans="8:8" x14ac:dyDescent="0.35">
      <c r="H7310" s="19"/>
    </row>
    <row r="7311" spans="8:8" x14ac:dyDescent="0.35">
      <c r="H7311" s="19"/>
    </row>
    <row r="7312" spans="8:8" x14ac:dyDescent="0.35">
      <c r="H7312" s="19"/>
    </row>
    <row r="7313" spans="8:8" x14ac:dyDescent="0.35">
      <c r="H7313" s="19"/>
    </row>
    <row r="7314" spans="8:8" x14ac:dyDescent="0.35">
      <c r="H7314" s="19"/>
    </row>
    <row r="7315" spans="8:8" x14ac:dyDescent="0.35">
      <c r="H7315" s="19"/>
    </row>
    <row r="7316" spans="8:8" x14ac:dyDescent="0.35">
      <c r="H7316" s="19"/>
    </row>
    <row r="7317" spans="8:8" x14ac:dyDescent="0.35">
      <c r="H7317" s="19"/>
    </row>
    <row r="7318" spans="8:8" x14ac:dyDescent="0.35">
      <c r="H7318" s="19"/>
    </row>
    <row r="7319" spans="8:8" x14ac:dyDescent="0.35">
      <c r="H7319" s="19"/>
    </row>
    <row r="7320" spans="8:8" x14ac:dyDescent="0.35">
      <c r="H7320" s="19"/>
    </row>
    <row r="7321" spans="8:8" x14ac:dyDescent="0.35">
      <c r="H7321" s="19"/>
    </row>
    <row r="7322" spans="8:8" x14ac:dyDescent="0.35">
      <c r="H7322" s="19"/>
    </row>
    <row r="7323" spans="8:8" x14ac:dyDescent="0.35">
      <c r="H7323" s="19"/>
    </row>
    <row r="7324" spans="8:8" x14ac:dyDescent="0.35">
      <c r="H7324" s="19"/>
    </row>
    <row r="7325" spans="8:8" x14ac:dyDescent="0.35">
      <c r="H7325" s="19"/>
    </row>
    <row r="7326" spans="8:8" x14ac:dyDescent="0.35">
      <c r="H7326" s="19"/>
    </row>
    <row r="7327" spans="8:8" x14ac:dyDescent="0.35">
      <c r="H7327" s="19"/>
    </row>
    <row r="7328" spans="8:8" x14ac:dyDescent="0.35">
      <c r="H7328" s="19"/>
    </row>
    <row r="7329" spans="8:8" x14ac:dyDescent="0.35">
      <c r="H7329" s="19"/>
    </row>
    <row r="7330" spans="8:8" x14ac:dyDescent="0.35">
      <c r="H7330" s="19"/>
    </row>
    <row r="7331" spans="8:8" x14ac:dyDescent="0.35">
      <c r="H7331" s="19"/>
    </row>
    <row r="7332" spans="8:8" x14ac:dyDescent="0.35">
      <c r="H7332" s="19"/>
    </row>
    <row r="7333" spans="8:8" x14ac:dyDescent="0.35">
      <c r="H7333" s="19"/>
    </row>
    <row r="7334" spans="8:8" x14ac:dyDescent="0.35">
      <c r="H7334" s="19"/>
    </row>
    <row r="7335" spans="8:8" x14ac:dyDescent="0.35">
      <c r="H7335" s="19"/>
    </row>
    <row r="7336" spans="8:8" x14ac:dyDescent="0.35">
      <c r="H7336" s="19"/>
    </row>
    <row r="7337" spans="8:8" x14ac:dyDescent="0.35">
      <c r="H7337" s="19"/>
    </row>
    <row r="7338" spans="8:8" x14ac:dyDescent="0.35">
      <c r="H7338" s="19"/>
    </row>
    <row r="7339" spans="8:8" x14ac:dyDescent="0.35">
      <c r="H7339" s="19"/>
    </row>
    <row r="7340" spans="8:8" x14ac:dyDescent="0.35">
      <c r="H7340" s="19"/>
    </row>
    <row r="7341" spans="8:8" x14ac:dyDescent="0.35">
      <c r="H7341" s="19"/>
    </row>
    <row r="7342" spans="8:8" x14ac:dyDescent="0.35">
      <c r="H7342" s="19"/>
    </row>
    <row r="7343" spans="8:8" x14ac:dyDescent="0.35">
      <c r="H7343" s="19"/>
    </row>
    <row r="7344" spans="8:8" x14ac:dyDescent="0.35">
      <c r="H7344" s="19"/>
    </row>
    <row r="7345" spans="8:8" x14ac:dyDescent="0.35">
      <c r="H7345" s="19"/>
    </row>
    <row r="7346" spans="8:8" x14ac:dyDescent="0.35">
      <c r="H7346" s="19"/>
    </row>
    <row r="7347" spans="8:8" x14ac:dyDescent="0.35">
      <c r="H7347" s="19"/>
    </row>
    <row r="7348" spans="8:8" x14ac:dyDescent="0.35">
      <c r="H7348" s="19"/>
    </row>
    <row r="7349" spans="8:8" x14ac:dyDescent="0.35">
      <c r="H7349" s="19"/>
    </row>
    <row r="7350" spans="8:8" x14ac:dyDescent="0.35">
      <c r="H7350" s="19"/>
    </row>
    <row r="7351" spans="8:8" x14ac:dyDescent="0.35">
      <c r="H7351" s="19"/>
    </row>
    <row r="7352" spans="8:8" x14ac:dyDescent="0.35">
      <c r="H7352" s="19"/>
    </row>
    <row r="7353" spans="8:8" x14ac:dyDescent="0.35">
      <c r="H7353" s="19"/>
    </row>
    <row r="7354" spans="8:8" x14ac:dyDescent="0.35">
      <c r="H7354" s="19"/>
    </row>
    <row r="7355" spans="8:8" x14ac:dyDescent="0.35">
      <c r="H7355" s="19"/>
    </row>
    <row r="7356" spans="8:8" x14ac:dyDescent="0.35">
      <c r="H7356" s="19"/>
    </row>
    <row r="7357" spans="8:8" x14ac:dyDescent="0.35">
      <c r="H7357" s="19"/>
    </row>
    <row r="7358" spans="8:8" x14ac:dyDescent="0.35">
      <c r="H7358" s="19"/>
    </row>
    <row r="7359" spans="8:8" x14ac:dyDescent="0.35">
      <c r="H7359" s="19"/>
    </row>
    <row r="7360" spans="8:8" x14ac:dyDescent="0.35">
      <c r="H7360" s="19"/>
    </row>
    <row r="7361" spans="8:8" x14ac:dyDescent="0.35">
      <c r="H7361" s="19"/>
    </row>
    <row r="7362" spans="8:8" x14ac:dyDescent="0.35">
      <c r="H7362" s="19"/>
    </row>
    <row r="7363" spans="8:8" x14ac:dyDescent="0.35">
      <c r="H7363" s="19"/>
    </row>
    <row r="7364" spans="8:8" x14ac:dyDescent="0.35">
      <c r="H7364" s="19"/>
    </row>
    <row r="7365" spans="8:8" x14ac:dyDescent="0.35">
      <c r="H7365" s="19"/>
    </row>
    <row r="7366" spans="8:8" x14ac:dyDescent="0.35">
      <c r="H7366" s="19"/>
    </row>
    <row r="7367" spans="8:8" x14ac:dyDescent="0.35">
      <c r="H7367" s="19"/>
    </row>
    <row r="7368" spans="8:8" x14ac:dyDescent="0.35">
      <c r="H7368" s="19"/>
    </row>
    <row r="7369" spans="8:8" x14ac:dyDescent="0.35">
      <c r="H7369" s="19"/>
    </row>
    <row r="7370" spans="8:8" x14ac:dyDescent="0.35">
      <c r="H7370" s="19"/>
    </row>
    <row r="7371" spans="8:8" x14ac:dyDescent="0.35">
      <c r="H7371" s="19"/>
    </row>
    <row r="7372" spans="8:8" x14ac:dyDescent="0.35">
      <c r="H7372" s="19"/>
    </row>
    <row r="7373" spans="8:8" x14ac:dyDescent="0.35">
      <c r="H7373" s="19"/>
    </row>
    <row r="7374" spans="8:8" x14ac:dyDescent="0.35">
      <c r="H7374" s="19"/>
    </row>
    <row r="7375" spans="8:8" x14ac:dyDescent="0.35">
      <c r="H7375" s="19"/>
    </row>
    <row r="7376" spans="8:8" x14ac:dyDescent="0.35">
      <c r="H7376" s="19"/>
    </row>
    <row r="7377" spans="8:8" x14ac:dyDescent="0.35">
      <c r="H7377" s="19"/>
    </row>
    <row r="7378" spans="8:8" x14ac:dyDescent="0.35">
      <c r="H7378" s="19"/>
    </row>
    <row r="7379" spans="8:8" x14ac:dyDescent="0.35">
      <c r="H7379" s="19"/>
    </row>
    <row r="7380" spans="8:8" x14ac:dyDescent="0.35">
      <c r="H7380" s="19"/>
    </row>
    <row r="7381" spans="8:8" x14ac:dyDescent="0.35">
      <c r="H7381" s="19"/>
    </row>
    <row r="7382" spans="8:8" x14ac:dyDescent="0.35">
      <c r="H7382" s="19"/>
    </row>
    <row r="7383" spans="8:8" x14ac:dyDescent="0.35">
      <c r="H7383" s="19"/>
    </row>
    <row r="7384" spans="8:8" x14ac:dyDescent="0.35">
      <c r="H7384" s="19"/>
    </row>
    <row r="7385" spans="8:8" x14ac:dyDescent="0.35">
      <c r="H7385" s="19"/>
    </row>
    <row r="7386" spans="8:8" x14ac:dyDescent="0.35">
      <c r="H7386" s="19"/>
    </row>
    <row r="7387" spans="8:8" x14ac:dyDescent="0.35">
      <c r="H7387" s="19"/>
    </row>
    <row r="7388" spans="8:8" x14ac:dyDescent="0.35">
      <c r="H7388" s="19"/>
    </row>
    <row r="7389" spans="8:8" x14ac:dyDescent="0.35">
      <c r="H7389" s="19"/>
    </row>
    <row r="7390" spans="8:8" x14ac:dyDescent="0.35">
      <c r="H7390" s="19"/>
    </row>
    <row r="7391" spans="8:8" x14ac:dyDescent="0.35">
      <c r="H7391" s="19"/>
    </row>
    <row r="7392" spans="8:8" x14ac:dyDescent="0.35">
      <c r="H7392" s="19"/>
    </row>
    <row r="7393" spans="8:8" x14ac:dyDescent="0.35">
      <c r="H7393" s="19"/>
    </row>
    <row r="7394" spans="8:8" x14ac:dyDescent="0.35">
      <c r="H7394" s="19"/>
    </row>
    <row r="7395" spans="8:8" x14ac:dyDescent="0.35">
      <c r="H7395" s="19"/>
    </row>
    <row r="7396" spans="8:8" x14ac:dyDescent="0.35">
      <c r="H7396" s="19"/>
    </row>
    <row r="7397" spans="8:8" x14ac:dyDescent="0.35">
      <c r="H7397" s="19"/>
    </row>
    <row r="7398" spans="8:8" x14ac:dyDescent="0.35">
      <c r="H7398" s="19"/>
    </row>
    <row r="7399" spans="8:8" x14ac:dyDescent="0.35">
      <c r="H7399" s="19"/>
    </row>
    <row r="7400" spans="8:8" x14ac:dyDescent="0.35">
      <c r="H7400" s="19"/>
    </row>
    <row r="7401" spans="8:8" x14ac:dyDescent="0.35">
      <c r="H7401" s="19"/>
    </row>
    <row r="7402" spans="8:8" x14ac:dyDescent="0.35">
      <c r="H7402" s="19"/>
    </row>
    <row r="7403" spans="8:8" x14ac:dyDescent="0.35">
      <c r="H7403" s="19"/>
    </row>
    <row r="7404" spans="8:8" x14ac:dyDescent="0.35">
      <c r="H7404" s="19"/>
    </row>
    <row r="7405" spans="8:8" x14ac:dyDescent="0.35">
      <c r="H7405" s="19"/>
    </row>
    <row r="7406" spans="8:8" x14ac:dyDescent="0.35">
      <c r="H7406" s="19"/>
    </row>
    <row r="7407" spans="8:8" x14ac:dyDescent="0.35">
      <c r="H7407" s="19"/>
    </row>
    <row r="7408" spans="8:8" x14ac:dyDescent="0.35">
      <c r="H7408" s="19"/>
    </row>
    <row r="7409" spans="8:8" x14ac:dyDescent="0.35">
      <c r="H7409" s="19"/>
    </row>
    <row r="7410" spans="8:8" x14ac:dyDescent="0.35">
      <c r="H7410" s="19"/>
    </row>
    <row r="7411" spans="8:8" x14ac:dyDescent="0.35">
      <c r="H7411" s="19"/>
    </row>
    <row r="7412" spans="8:8" x14ac:dyDescent="0.35">
      <c r="H7412" s="19"/>
    </row>
    <row r="7413" spans="8:8" x14ac:dyDescent="0.35">
      <c r="H7413" s="19"/>
    </row>
    <row r="7414" spans="8:8" x14ac:dyDescent="0.35">
      <c r="H7414" s="19"/>
    </row>
    <row r="7415" spans="8:8" x14ac:dyDescent="0.35">
      <c r="H7415" s="19"/>
    </row>
    <row r="7416" spans="8:8" x14ac:dyDescent="0.35">
      <c r="H7416" s="19"/>
    </row>
    <row r="7417" spans="8:8" x14ac:dyDescent="0.35">
      <c r="H7417" s="19"/>
    </row>
    <row r="7418" spans="8:8" x14ac:dyDescent="0.35">
      <c r="H7418" s="19"/>
    </row>
    <row r="7419" spans="8:8" x14ac:dyDescent="0.35">
      <c r="H7419" s="19"/>
    </row>
    <row r="7420" spans="8:8" x14ac:dyDescent="0.35">
      <c r="H7420" s="19"/>
    </row>
    <row r="7421" spans="8:8" x14ac:dyDescent="0.35">
      <c r="H7421" s="19"/>
    </row>
    <row r="7422" spans="8:8" x14ac:dyDescent="0.35">
      <c r="H7422" s="19"/>
    </row>
    <row r="7423" spans="8:8" x14ac:dyDescent="0.35">
      <c r="H7423" s="19"/>
    </row>
    <row r="7424" spans="8:8" x14ac:dyDescent="0.35">
      <c r="H7424" s="19"/>
    </row>
    <row r="7425" spans="8:8" x14ac:dyDescent="0.35">
      <c r="H7425" s="19"/>
    </row>
    <row r="7426" spans="8:8" x14ac:dyDescent="0.35">
      <c r="H7426" s="19"/>
    </row>
    <row r="7427" spans="8:8" x14ac:dyDescent="0.35">
      <c r="H7427" s="19"/>
    </row>
    <row r="7428" spans="8:8" x14ac:dyDescent="0.35">
      <c r="H7428" s="19"/>
    </row>
    <row r="7429" spans="8:8" x14ac:dyDescent="0.35">
      <c r="H7429" s="19"/>
    </row>
    <row r="7430" spans="8:8" x14ac:dyDescent="0.35">
      <c r="H7430" s="19"/>
    </row>
    <row r="7431" spans="8:8" x14ac:dyDescent="0.35">
      <c r="H7431" s="19"/>
    </row>
    <row r="7432" spans="8:8" x14ac:dyDescent="0.35">
      <c r="H7432" s="19"/>
    </row>
    <row r="7433" spans="8:8" x14ac:dyDescent="0.35">
      <c r="H7433" s="19"/>
    </row>
    <row r="7434" spans="8:8" x14ac:dyDescent="0.35">
      <c r="H7434" s="19"/>
    </row>
    <row r="7435" spans="8:8" x14ac:dyDescent="0.35">
      <c r="H7435" s="19"/>
    </row>
    <row r="7436" spans="8:8" x14ac:dyDescent="0.35">
      <c r="H7436" s="19"/>
    </row>
    <row r="7437" spans="8:8" x14ac:dyDescent="0.35">
      <c r="H7437" s="19"/>
    </row>
    <row r="7438" spans="8:8" x14ac:dyDescent="0.35">
      <c r="H7438" s="19"/>
    </row>
    <row r="7439" spans="8:8" x14ac:dyDescent="0.35">
      <c r="H7439" s="19"/>
    </row>
    <row r="7440" spans="8:8" x14ac:dyDescent="0.35">
      <c r="H7440" s="19"/>
    </row>
    <row r="7441" spans="8:8" x14ac:dyDescent="0.35">
      <c r="H7441" s="19"/>
    </row>
    <row r="7442" spans="8:8" x14ac:dyDescent="0.35">
      <c r="H7442" s="19"/>
    </row>
    <row r="7443" spans="8:8" x14ac:dyDescent="0.35">
      <c r="H7443" s="19"/>
    </row>
    <row r="7444" spans="8:8" x14ac:dyDescent="0.35">
      <c r="H7444" s="19"/>
    </row>
    <row r="7445" spans="8:8" x14ac:dyDescent="0.35">
      <c r="H7445" s="19"/>
    </row>
    <row r="7446" spans="8:8" x14ac:dyDescent="0.35">
      <c r="H7446" s="19"/>
    </row>
    <row r="7447" spans="8:8" x14ac:dyDescent="0.35">
      <c r="H7447" s="19"/>
    </row>
    <row r="7448" spans="8:8" x14ac:dyDescent="0.35">
      <c r="H7448" s="19"/>
    </row>
    <row r="7449" spans="8:8" x14ac:dyDescent="0.35">
      <c r="H7449" s="19"/>
    </row>
    <row r="7450" spans="8:8" x14ac:dyDescent="0.35">
      <c r="H7450" s="19"/>
    </row>
    <row r="7451" spans="8:8" x14ac:dyDescent="0.35">
      <c r="H7451" s="19"/>
    </row>
    <row r="7452" spans="8:8" x14ac:dyDescent="0.35">
      <c r="H7452" s="19"/>
    </row>
    <row r="7453" spans="8:8" x14ac:dyDescent="0.35">
      <c r="H7453" s="19"/>
    </row>
    <row r="7454" spans="8:8" x14ac:dyDescent="0.35">
      <c r="H7454" s="19"/>
    </row>
    <row r="7455" spans="8:8" x14ac:dyDescent="0.35">
      <c r="H7455" s="19"/>
    </row>
    <row r="7456" spans="8:8" x14ac:dyDescent="0.35">
      <c r="H7456" s="19"/>
    </row>
    <row r="7457" spans="8:8" x14ac:dyDescent="0.35">
      <c r="H7457" s="19"/>
    </row>
    <row r="7458" spans="8:8" x14ac:dyDescent="0.35">
      <c r="H7458" s="19"/>
    </row>
    <row r="7459" spans="8:8" x14ac:dyDescent="0.35">
      <c r="H7459" s="19"/>
    </row>
    <row r="7460" spans="8:8" x14ac:dyDescent="0.35">
      <c r="H7460" s="19"/>
    </row>
    <row r="7461" spans="8:8" x14ac:dyDescent="0.35">
      <c r="H7461" s="19"/>
    </row>
    <row r="7462" spans="8:8" x14ac:dyDescent="0.35">
      <c r="H7462" s="19"/>
    </row>
    <row r="7463" spans="8:8" x14ac:dyDescent="0.35">
      <c r="H7463" s="19"/>
    </row>
    <row r="7464" spans="8:8" x14ac:dyDescent="0.35">
      <c r="H7464" s="19"/>
    </row>
    <row r="7465" spans="8:8" x14ac:dyDescent="0.35">
      <c r="H7465" s="19"/>
    </row>
    <row r="7466" spans="8:8" x14ac:dyDescent="0.35">
      <c r="H7466" s="19"/>
    </row>
    <row r="7467" spans="8:8" x14ac:dyDescent="0.35">
      <c r="H7467" s="19"/>
    </row>
    <row r="7468" spans="8:8" x14ac:dyDescent="0.35">
      <c r="H7468" s="19"/>
    </row>
    <row r="7469" spans="8:8" x14ac:dyDescent="0.35">
      <c r="H7469" s="19"/>
    </row>
    <row r="7470" spans="8:8" x14ac:dyDescent="0.35">
      <c r="H7470" s="19"/>
    </row>
    <row r="7471" spans="8:8" x14ac:dyDescent="0.35">
      <c r="H7471" s="19"/>
    </row>
    <row r="7472" spans="8:8" x14ac:dyDescent="0.35">
      <c r="H7472" s="19"/>
    </row>
    <row r="7473" spans="8:8" x14ac:dyDescent="0.35">
      <c r="H7473" s="19"/>
    </row>
    <row r="7474" spans="8:8" x14ac:dyDescent="0.35">
      <c r="H7474" s="19"/>
    </row>
    <row r="7475" spans="8:8" x14ac:dyDescent="0.35">
      <c r="H7475" s="19"/>
    </row>
    <row r="7476" spans="8:8" x14ac:dyDescent="0.35">
      <c r="H7476" s="19"/>
    </row>
    <row r="7477" spans="8:8" x14ac:dyDescent="0.35">
      <c r="H7477" s="19"/>
    </row>
    <row r="7478" spans="8:8" x14ac:dyDescent="0.35">
      <c r="H7478" s="19"/>
    </row>
    <row r="7479" spans="8:8" x14ac:dyDescent="0.35">
      <c r="H7479" s="19"/>
    </row>
    <row r="7480" spans="8:8" x14ac:dyDescent="0.35">
      <c r="H7480" s="19"/>
    </row>
    <row r="7481" spans="8:8" x14ac:dyDescent="0.35">
      <c r="H7481" s="19"/>
    </row>
    <row r="7482" spans="8:8" x14ac:dyDescent="0.35">
      <c r="H7482" s="19"/>
    </row>
    <row r="7483" spans="8:8" x14ac:dyDescent="0.35">
      <c r="H7483" s="19"/>
    </row>
    <row r="7484" spans="8:8" x14ac:dyDescent="0.35">
      <c r="H7484" s="19"/>
    </row>
    <row r="7485" spans="8:8" x14ac:dyDescent="0.35">
      <c r="H7485" s="19"/>
    </row>
    <row r="7486" spans="8:8" x14ac:dyDescent="0.35">
      <c r="H7486" s="19"/>
    </row>
    <row r="7487" spans="8:8" x14ac:dyDescent="0.35">
      <c r="H7487" s="19"/>
    </row>
    <row r="7488" spans="8:8" x14ac:dyDescent="0.35">
      <c r="H7488" s="19"/>
    </row>
    <row r="7489" spans="8:8" x14ac:dyDescent="0.35">
      <c r="H7489" s="19"/>
    </row>
    <row r="7490" spans="8:8" x14ac:dyDescent="0.35">
      <c r="H7490" s="19"/>
    </row>
    <row r="7491" spans="8:8" x14ac:dyDescent="0.35">
      <c r="H7491" s="19"/>
    </row>
    <row r="7492" spans="8:8" x14ac:dyDescent="0.35">
      <c r="H7492" s="19"/>
    </row>
    <row r="7493" spans="8:8" x14ac:dyDescent="0.35">
      <c r="H7493" s="19"/>
    </row>
    <row r="7494" spans="8:8" x14ac:dyDescent="0.35">
      <c r="H7494" s="19"/>
    </row>
    <row r="7495" spans="8:8" x14ac:dyDescent="0.35">
      <c r="H7495" s="19"/>
    </row>
    <row r="7496" spans="8:8" x14ac:dyDescent="0.35">
      <c r="H7496" s="19"/>
    </row>
    <row r="7497" spans="8:8" x14ac:dyDescent="0.35">
      <c r="H7497" s="19"/>
    </row>
    <row r="7498" spans="8:8" x14ac:dyDescent="0.35">
      <c r="H7498" s="19"/>
    </row>
    <row r="7499" spans="8:8" x14ac:dyDescent="0.35">
      <c r="H7499" s="19"/>
    </row>
    <row r="7500" spans="8:8" x14ac:dyDescent="0.35">
      <c r="H7500" s="19"/>
    </row>
    <row r="7501" spans="8:8" x14ac:dyDescent="0.35">
      <c r="H7501" s="19"/>
    </row>
    <row r="7502" spans="8:8" x14ac:dyDescent="0.35">
      <c r="H7502" s="19"/>
    </row>
    <row r="7503" spans="8:8" x14ac:dyDescent="0.35">
      <c r="H7503" s="19"/>
    </row>
    <row r="7504" spans="8:8" x14ac:dyDescent="0.35">
      <c r="H7504" s="19"/>
    </row>
    <row r="7505" spans="8:8" x14ac:dyDescent="0.35">
      <c r="H7505" s="19"/>
    </row>
    <row r="7506" spans="8:8" x14ac:dyDescent="0.35">
      <c r="H7506" s="19"/>
    </row>
    <row r="7507" spans="8:8" x14ac:dyDescent="0.35">
      <c r="H7507" s="19"/>
    </row>
    <row r="7508" spans="8:8" x14ac:dyDescent="0.35">
      <c r="H7508" s="19"/>
    </row>
    <row r="7509" spans="8:8" x14ac:dyDescent="0.35">
      <c r="H7509" s="19"/>
    </row>
    <row r="7510" spans="8:8" x14ac:dyDescent="0.35">
      <c r="H7510" s="19"/>
    </row>
    <row r="7511" spans="8:8" x14ac:dyDescent="0.35">
      <c r="H7511" s="19"/>
    </row>
    <row r="7512" spans="8:8" x14ac:dyDescent="0.35">
      <c r="H7512" s="19"/>
    </row>
    <row r="7513" spans="8:8" x14ac:dyDescent="0.35">
      <c r="H7513" s="19"/>
    </row>
    <row r="7514" spans="8:8" x14ac:dyDescent="0.35">
      <c r="H7514" s="19"/>
    </row>
    <row r="7515" spans="8:8" x14ac:dyDescent="0.35">
      <c r="H7515" s="19"/>
    </row>
    <row r="7516" spans="8:8" x14ac:dyDescent="0.35">
      <c r="H7516" s="19"/>
    </row>
    <row r="7517" spans="8:8" x14ac:dyDescent="0.35">
      <c r="H7517" s="19"/>
    </row>
    <row r="7518" spans="8:8" x14ac:dyDescent="0.35">
      <c r="H7518" s="19"/>
    </row>
    <row r="7519" spans="8:8" x14ac:dyDescent="0.35">
      <c r="H7519" s="19"/>
    </row>
    <row r="7520" spans="8:8" x14ac:dyDescent="0.35">
      <c r="H7520" s="19"/>
    </row>
    <row r="7521" spans="8:8" x14ac:dyDescent="0.35">
      <c r="H7521" s="19"/>
    </row>
    <row r="7522" spans="8:8" x14ac:dyDescent="0.35">
      <c r="H7522" s="19"/>
    </row>
    <row r="7523" spans="8:8" x14ac:dyDescent="0.35">
      <c r="H7523" s="19"/>
    </row>
    <row r="7524" spans="8:8" x14ac:dyDescent="0.35">
      <c r="H7524" s="19"/>
    </row>
    <row r="7525" spans="8:8" x14ac:dyDescent="0.35">
      <c r="H7525" s="19"/>
    </row>
    <row r="7526" spans="8:8" x14ac:dyDescent="0.35">
      <c r="H7526" s="19"/>
    </row>
    <row r="7527" spans="8:8" x14ac:dyDescent="0.35">
      <c r="H7527" s="19"/>
    </row>
    <row r="7528" spans="8:8" x14ac:dyDescent="0.35">
      <c r="H7528" s="19"/>
    </row>
    <row r="7529" spans="8:8" x14ac:dyDescent="0.35">
      <c r="H7529" s="19"/>
    </row>
    <row r="7530" spans="8:8" x14ac:dyDescent="0.35">
      <c r="H7530" s="19"/>
    </row>
    <row r="7531" spans="8:8" x14ac:dyDescent="0.35">
      <c r="H7531" s="19"/>
    </row>
    <row r="7532" spans="8:8" x14ac:dyDescent="0.35">
      <c r="H7532" s="19"/>
    </row>
    <row r="7533" spans="8:8" x14ac:dyDescent="0.35">
      <c r="H7533" s="19"/>
    </row>
    <row r="7534" spans="8:8" x14ac:dyDescent="0.35">
      <c r="H7534" s="19"/>
    </row>
    <row r="7535" spans="8:8" x14ac:dyDescent="0.35">
      <c r="H7535" s="19"/>
    </row>
    <row r="7536" spans="8:8" x14ac:dyDescent="0.35">
      <c r="H7536" s="19"/>
    </row>
    <row r="7537" spans="8:8" x14ac:dyDescent="0.35">
      <c r="H7537" s="19"/>
    </row>
    <row r="7538" spans="8:8" x14ac:dyDescent="0.35">
      <c r="H7538" s="19"/>
    </row>
    <row r="7539" spans="8:8" x14ac:dyDescent="0.35">
      <c r="H7539" s="19"/>
    </row>
    <row r="7540" spans="8:8" x14ac:dyDescent="0.35">
      <c r="H7540" s="19"/>
    </row>
    <row r="7541" spans="8:8" x14ac:dyDescent="0.35">
      <c r="H7541" s="19"/>
    </row>
    <row r="7542" spans="8:8" x14ac:dyDescent="0.35">
      <c r="H7542" s="19"/>
    </row>
    <row r="7543" spans="8:8" x14ac:dyDescent="0.35">
      <c r="H7543" s="19"/>
    </row>
    <row r="7544" spans="8:8" x14ac:dyDescent="0.35">
      <c r="H7544" s="19"/>
    </row>
    <row r="7545" spans="8:8" x14ac:dyDescent="0.35">
      <c r="H7545" s="19"/>
    </row>
    <row r="7546" spans="8:8" x14ac:dyDescent="0.35">
      <c r="H7546" s="19"/>
    </row>
    <row r="7547" spans="8:8" x14ac:dyDescent="0.35">
      <c r="H7547" s="19"/>
    </row>
    <row r="7548" spans="8:8" x14ac:dyDescent="0.35">
      <c r="H7548" s="19"/>
    </row>
    <row r="7549" spans="8:8" x14ac:dyDescent="0.35">
      <c r="H7549" s="19"/>
    </row>
    <row r="7550" spans="8:8" x14ac:dyDescent="0.35">
      <c r="H7550" s="19"/>
    </row>
    <row r="7551" spans="8:8" x14ac:dyDescent="0.35">
      <c r="H7551" s="19"/>
    </row>
    <row r="7552" spans="8:8" x14ac:dyDescent="0.35">
      <c r="H7552" s="19"/>
    </row>
    <row r="7553" spans="8:8" x14ac:dyDescent="0.35">
      <c r="H7553" s="19"/>
    </row>
    <row r="7554" spans="8:8" x14ac:dyDescent="0.35">
      <c r="H7554" s="19"/>
    </row>
    <row r="7555" spans="8:8" x14ac:dyDescent="0.35">
      <c r="H7555" s="19"/>
    </row>
    <row r="7556" spans="8:8" x14ac:dyDescent="0.35">
      <c r="H7556" s="19"/>
    </row>
    <row r="7557" spans="8:8" x14ac:dyDescent="0.35">
      <c r="H7557" s="19"/>
    </row>
    <row r="7558" spans="8:8" x14ac:dyDescent="0.35">
      <c r="H7558" s="19"/>
    </row>
    <row r="7559" spans="8:8" x14ac:dyDescent="0.35">
      <c r="H7559" s="19"/>
    </row>
    <row r="7560" spans="8:8" x14ac:dyDescent="0.35">
      <c r="H7560" s="19"/>
    </row>
    <row r="7561" spans="8:8" x14ac:dyDescent="0.35">
      <c r="H7561" s="19"/>
    </row>
    <row r="7562" spans="8:8" x14ac:dyDescent="0.35">
      <c r="H7562" s="19"/>
    </row>
    <row r="7563" spans="8:8" x14ac:dyDescent="0.35">
      <c r="H7563" s="19"/>
    </row>
    <row r="7564" spans="8:8" x14ac:dyDescent="0.35">
      <c r="H7564" s="19"/>
    </row>
    <row r="7565" spans="8:8" x14ac:dyDescent="0.35">
      <c r="H7565" s="19"/>
    </row>
    <row r="7566" spans="8:8" x14ac:dyDescent="0.35">
      <c r="H7566" s="19"/>
    </row>
    <row r="7567" spans="8:8" x14ac:dyDescent="0.35">
      <c r="H7567" s="19"/>
    </row>
    <row r="7568" spans="8:8" x14ac:dyDescent="0.35">
      <c r="H7568" s="19"/>
    </row>
    <row r="7569" spans="8:8" x14ac:dyDescent="0.35">
      <c r="H7569" s="19"/>
    </row>
    <row r="7570" spans="8:8" x14ac:dyDescent="0.35">
      <c r="H7570" s="19"/>
    </row>
    <row r="7571" spans="8:8" x14ac:dyDescent="0.35">
      <c r="H7571" s="19"/>
    </row>
    <row r="7572" spans="8:8" x14ac:dyDescent="0.35">
      <c r="H7572" s="19"/>
    </row>
    <row r="7573" spans="8:8" x14ac:dyDescent="0.35">
      <c r="H7573" s="19"/>
    </row>
    <row r="7574" spans="8:8" x14ac:dyDescent="0.35">
      <c r="H7574" s="19"/>
    </row>
    <row r="7575" spans="8:8" x14ac:dyDescent="0.35">
      <c r="H7575" s="19"/>
    </row>
    <row r="7576" spans="8:8" x14ac:dyDescent="0.35">
      <c r="H7576" s="19"/>
    </row>
    <row r="7577" spans="8:8" x14ac:dyDescent="0.35">
      <c r="H7577" s="19"/>
    </row>
    <row r="7578" spans="8:8" x14ac:dyDescent="0.35">
      <c r="H7578" s="19"/>
    </row>
    <row r="7579" spans="8:8" x14ac:dyDescent="0.35">
      <c r="H7579" s="19"/>
    </row>
    <row r="7580" spans="8:8" x14ac:dyDescent="0.35">
      <c r="H7580" s="19"/>
    </row>
    <row r="7581" spans="8:8" x14ac:dyDescent="0.35">
      <c r="H7581" s="19"/>
    </row>
    <row r="7582" spans="8:8" x14ac:dyDescent="0.35">
      <c r="H7582" s="19"/>
    </row>
    <row r="7583" spans="8:8" x14ac:dyDescent="0.35">
      <c r="H7583" s="19"/>
    </row>
    <row r="7584" spans="8:8" x14ac:dyDescent="0.35">
      <c r="H7584" s="19"/>
    </row>
    <row r="7585" spans="8:8" x14ac:dyDescent="0.35">
      <c r="H7585" s="19"/>
    </row>
    <row r="7586" spans="8:8" x14ac:dyDescent="0.35">
      <c r="H7586" s="19"/>
    </row>
    <row r="7587" spans="8:8" x14ac:dyDescent="0.35">
      <c r="H7587" s="19"/>
    </row>
    <row r="7588" spans="8:8" x14ac:dyDescent="0.35">
      <c r="H7588" s="19"/>
    </row>
    <row r="7589" spans="8:8" x14ac:dyDescent="0.35">
      <c r="H7589" s="19"/>
    </row>
    <row r="7590" spans="8:8" x14ac:dyDescent="0.35">
      <c r="H7590" s="19"/>
    </row>
    <row r="7591" spans="8:8" x14ac:dyDescent="0.35">
      <c r="H7591" s="19"/>
    </row>
    <row r="7592" spans="8:8" x14ac:dyDescent="0.35">
      <c r="H7592" s="19"/>
    </row>
    <row r="7593" spans="8:8" x14ac:dyDescent="0.35">
      <c r="H7593" s="19"/>
    </row>
    <row r="7594" spans="8:8" x14ac:dyDescent="0.35">
      <c r="H7594" s="19"/>
    </row>
    <row r="7595" spans="8:8" x14ac:dyDescent="0.35">
      <c r="H7595" s="19"/>
    </row>
    <row r="7596" spans="8:8" x14ac:dyDescent="0.35">
      <c r="H7596" s="19"/>
    </row>
    <row r="7597" spans="8:8" x14ac:dyDescent="0.35">
      <c r="H7597" s="19"/>
    </row>
    <row r="7598" spans="8:8" x14ac:dyDescent="0.35">
      <c r="H7598" s="19"/>
    </row>
    <row r="7599" spans="8:8" x14ac:dyDescent="0.35">
      <c r="H7599" s="19"/>
    </row>
    <row r="7600" spans="8:8" x14ac:dyDescent="0.35">
      <c r="H7600" s="19"/>
    </row>
    <row r="7601" spans="8:8" x14ac:dyDescent="0.35">
      <c r="H7601" s="19"/>
    </row>
    <row r="7602" spans="8:8" x14ac:dyDescent="0.35">
      <c r="H7602" s="19"/>
    </row>
    <row r="7603" spans="8:8" x14ac:dyDescent="0.35">
      <c r="H7603" s="19"/>
    </row>
    <row r="7604" spans="8:8" x14ac:dyDescent="0.35">
      <c r="H7604" s="19"/>
    </row>
    <row r="7605" spans="8:8" x14ac:dyDescent="0.35">
      <c r="H7605" s="19"/>
    </row>
    <row r="7606" spans="8:8" x14ac:dyDescent="0.35">
      <c r="H7606" s="19"/>
    </row>
    <row r="7607" spans="8:8" x14ac:dyDescent="0.35">
      <c r="H7607" s="19"/>
    </row>
    <row r="7608" spans="8:8" x14ac:dyDescent="0.35">
      <c r="H7608" s="19"/>
    </row>
    <row r="7609" spans="8:8" x14ac:dyDescent="0.35">
      <c r="H7609" s="19"/>
    </row>
    <row r="7610" spans="8:8" x14ac:dyDescent="0.35">
      <c r="H7610" s="19"/>
    </row>
    <row r="7611" spans="8:8" x14ac:dyDescent="0.35">
      <c r="H7611" s="19"/>
    </row>
    <row r="7612" spans="8:8" x14ac:dyDescent="0.35">
      <c r="H7612" s="19"/>
    </row>
    <row r="7613" spans="8:8" x14ac:dyDescent="0.35">
      <c r="H7613" s="19"/>
    </row>
    <row r="7614" spans="8:8" x14ac:dyDescent="0.35">
      <c r="H7614" s="19"/>
    </row>
    <row r="7615" spans="8:8" x14ac:dyDescent="0.35">
      <c r="H7615" s="19"/>
    </row>
    <row r="7616" spans="8:8" x14ac:dyDescent="0.35">
      <c r="H7616" s="19"/>
    </row>
    <row r="7617" spans="8:8" x14ac:dyDescent="0.35">
      <c r="H7617" s="19"/>
    </row>
    <row r="7618" spans="8:8" x14ac:dyDescent="0.35">
      <c r="H7618" s="19"/>
    </row>
    <row r="7619" spans="8:8" x14ac:dyDescent="0.35">
      <c r="H7619" s="19"/>
    </row>
    <row r="7620" spans="8:8" x14ac:dyDescent="0.35">
      <c r="H7620" s="19"/>
    </row>
    <row r="7621" spans="8:8" x14ac:dyDescent="0.35">
      <c r="H7621" s="19"/>
    </row>
    <row r="7622" spans="8:8" x14ac:dyDescent="0.35">
      <c r="H7622" s="19"/>
    </row>
    <row r="7623" spans="8:8" x14ac:dyDescent="0.35">
      <c r="H7623" s="19"/>
    </row>
    <row r="7624" spans="8:8" x14ac:dyDescent="0.35">
      <c r="H7624" s="19"/>
    </row>
    <row r="7625" spans="8:8" x14ac:dyDescent="0.35">
      <c r="H7625" s="19"/>
    </row>
    <row r="7626" spans="8:8" x14ac:dyDescent="0.35">
      <c r="H7626" s="19"/>
    </row>
    <row r="7627" spans="8:8" x14ac:dyDescent="0.35">
      <c r="H7627" s="19"/>
    </row>
    <row r="7628" spans="8:8" x14ac:dyDescent="0.35">
      <c r="H7628" s="19"/>
    </row>
    <row r="7629" spans="8:8" x14ac:dyDescent="0.35">
      <c r="H7629" s="19"/>
    </row>
    <row r="7630" spans="8:8" x14ac:dyDescent="0.35">
      <c r="H7630" s="19"/>
    </row>
    <row r="7631" spans="8:8" x14ac:dyDescent="0.35">
      <c r="H7631" s="19"/>
    </row>
    <row r="7632" spans="8:8" x14ac:dyDescent="0.35">
      <c r="H7632" s="19"/>
    </row>
    <row r="7633" spans="8:8" x14ac:dyDescent="0.35">
      <c r="H7633" s="19"/>
    </row>
    <row r="7634" spans="8:8" x14ac:dyDescent="0.35">
      <c r="H7634" s="19"/>
    </row>
    <row r="7635" spans="8:8" x14ac:dyDescent="0.35">
      <c r="H7635" s="19"/>
    </row>
    <row r="7636" spans="8:8" x14ac:dyDescent="0.35">
      <c r="H7636" s="19"/>
    </row>
    <row r="7637" spans="8:8" x14ac:dyDescent="0.35">
      <c r="H7637" s="19"/>
    </row>
    <row r="7638" spans="8:8" x14ac:dyDescent="0.35">
      <c r="H7638" s="19"/>
    </row>
    <row r="7639" spans="8:8" x14ac:dyDescent="0.35">
      <c r="H7639" s="19"/>
    </row>
    <row r="7640" spans="8:8" x14ac:dyDescent="0.35">
      <c r="H7640" s="19"/>
    </row>
    <row r="7641" spans="8:8" x14ac:dyDescent="0.35">
      <c r="H7641" s="19"/>
    </row>
    <row r="7642" spans="8:8" x14ac:dyDescent="0.35">
      <c r="H7642" s="19"/>
    </row>
    <row r="7643" spans="8:8" x14ac:dyDescent="0.35">
      <c r="H7643" s="19"/>
    </row>
    <row r="7644" spans="8:8" x14ac:dyDescent="0.35">
      <c r="H7644" s="19"/>
    </row>
    <row r="7645" spans="8:8" x14ac:dyDescent="0.35">
      <c r="H7645" s="19"/>
    </row>
    <row r="7646" spans="8:8" x14ac:dyDescent="0.35">
      <c r="H7646" s="19"/>
    </row>
    <row r="7647" spans="8:8" x14ac:dyDescent="0.35">
      <c r="H7647" s="19"/>
    </row>
    <row r="7648" spans="8:8" x14ac:dyDescent="0.35">
      <c r="H7648" s="19"/>
    </row>
    <row r="7649" spans="8:8" x14ac:dyDescent="0.35">
      <c r="H7649" s="19"/>
    </row>
    <row r="7650" spans="8:8" x14ac:dyDescent="0.35">
      <c r="H7650" s="19"/>
    </row>
    <row r="7651" spans="8:8" x14ac:dyDescent="0.35">
      <c r="H7651" s="19"/>
    </row>
    <row r="7652" spans="8:8" x14ac:dyDescent="0.35">
      <c r="H7652" s="19"/>
    </row>
    <row r="7653" spans="8:8" x14ac:dyDescent="0.35">
      <c r="H7653" s="19"/>
    </row>
    <row r="7654" spans="8:8" x14ac:dyDescent="0.35">
      <c r="H7654" s="19"/>
    </row>
    <row r="7655" spans="8:8" x14ac:dyDescent="0.35">
      <c r="H7655" s="19"/>
    </row>
    <row r="7656" spans="8:8" x14ac:dyDescent="0.35">
      <c r="H7656" s="19"/>
    </row>
    <row r="7657" spans="8:8" x14ac:dyDescent="0.35">
      <c r="H7657" s="19"/>
    </row>
    <row r="7658" spans="8:8" x14ac:dyDescent="0.35">
      <c r="H7658" s="19"/>
    </row>
    <row r="7659" spans="8:8" x14ac:dyDescent="0.35">
      <c r="H7659" s="19"/>
    </row>
    <row r="7660" spans="8:8" x14ac:dyDescent="0.35">
      <c r="H7660" s="19"/>
    </row>
    <row r="7661" spans="8:8" x14ac:dyDescent="0.35">
      <c r="H7661" s="19"/>
    </row>
    <row r="7662" spans="8:8" x14ac:dyDescent="0.35">
      <c r="H7662" s="19"/>
    </row>
    <row r="7663" spans="8:8" x14ac:dyDescent="0.35">
      <c r="H7663" s="19"/>
    </row>
    <row r="7664" spans="8:8" x14ac:dyDescent="0.35">
      <c r="H7664" s="19"/>
    </row>
    <row r="7665" spans="8:8" x14ac:dyDescent="0.35">
      <c r="H7665" s="19"/>
    </row>
    <row r="7666" spans="8:8" x14ac:dyDescent="0.35">
      <c r="H7666" s="19"/>
    </row>
    <row r="7667" spans="8:8" x14ac:dyDescent="0.35">
      <c r="H7667" s="19"/>
    </row>
    <row r="7668" spans="8:8" x14ac:dyDescent="0.35">
      <c r="H7668" s="19"/>
    </row>
    <row r="7669" spans="8:8" x14ac:dyDescent="0.35">
      <c r="H7669" s="19"/>
    </row>
    <row r="7670" spans="8:8" x14ac:dyDescent="0.35">
      <c r="H7670" s="19"/>
    </row>
    <row r="7671" spans="8:8" x14ac:dyDescent="0.35">
      <c r="H7671" s="19"/>
    </row>
    <row r="7672" spans="8:8" x14ac:dyDescent="0.35">
      <c r="H7672" s="19"/>
    </row>
    <row r="7673" spans="8:8" x14ac:dyDescent="0.35">
      <c r="H7673" s="19"/>
    </row>
    <row r="7674" spans="8:8" x14ac:dyDescent="0.35">
      <c r="H7674" s="19"/>
    </row>
    <row r="7675" spans="8:8" x14ac:dyDescent="0.35">
      <c r="H7675" s="19"/>
    </row>
    <row r="7676" spans="8:8" x14ac:dyDescent="0.35">
      <c r="H7676" s="19"/>
    </row>
    <row r="7677" spans="8:8" x14ac:dyDescent="0.35">
      <c r="H7677" s="19"/>
    </row>
    <row r="7678" spans="8:8" x14ac:dyDescent="0.35">
      <c r="H7678" s="19"/>
    </row>
    <row r="7679" spans="8:8" x14ac:dyDescent="0.35">
      <c r="H7679" s="19"/>
    </row>
    <row r="7680" spans="8:8" x14ac:dyDescent="0.35">
      <c r="H7680" s="19"/>
    </row>
    <row r="7681" spans="8:8" x14ac:dyDescent="0.35">
      <c r="H7681" s="19"/>
    </row>
    <row r="7682" spans="8:8" x14ac:dyDescent="0.35">
      <c r="H7682" s="19"/>
    </row>
    <row r="7683" spans="8:8" x14ac:dyDescent="0.35">
      <c r="H7683" s="19"/>
    </row>
    <row r="7684" spans="8:8" x14ac:dyDescent="0.35">
      <c r="H7684" s="19"/>
    </row>
    <row r="7685" spans="8:8" x14ac:dyDescent="0.35">
      <c r="H7685" s="19"/>
    </row>
    <row r="7686" spans="8:8" x14ac:dyDescent="0.35">
      <c r="H7686" s="19"/>
    </row>
    <row r="7687" spans="8:8" x14ac:dyDescent="0.35">
      <c r="H7687" s="19"/>
    </row>
    <row r="7688" spans="8:8" x14ac:dyDescent="0.35">
      <c r="H7688" s="19"/>
    </row>
    <row r="7689" spans="8:8" x14ac:dyDescent="0.35">
      <c r="H7689" s="19"/>
    </row>
    <row r="7690" spans="8:8" x14ac:dyDescent="0.35">
      <c r="H7690" s="19"/>
    </row>
    <row r="7691" spans="8:8" x14ac:dyDescent="0.35">
      <c r="H7691" s="19"/>
    </row>
    <row r="7692" spans="8:8" x14ac:dyDescent="0.35">
      <c r="H7692" s="19"/>
    </row>
    <row r="7693" spans="8:8" x14ac:dyDescent="0.35">
      <c r="H7693" s="19"/>
    </row>
    <row r="7694" spans="8:8" x14ac:dyDescent="0.35">
      <c r="H7694" s="19"/>
    </row>
    <row r="7695" spans="8:8" x14ac:dyDescent="0.35">
      <c r="H7695" s="19"/>
    </row>
    <row r="7696" spans="8:8" x14ac:dyDescent="0.35">
      <c r="H7696" s="19"/>
    </row>
    <row r="7697" spans="8:8" x14ac:dyDescent="0.35">
      <c r="H7697" s="19"/>
    </row>
    <row r="7698" spans="8:8" x14ac:dyDescent="0.35">
      <c r="H7698" s="19"/>
    </row>
    <row r="7699" spans="8:8" x14ac:dyDescent="0.35">
      <c r="H7699" s="19"/>
    </row>
    <row r="7700" spans="8:8" x14ac:dyDescent="0.35">
      <c r="H7700" s="19"/>
    </row>
    <row r="7701" spans="8:8" x14ac:dyDescent="0.35">
      <c r="H7701" s="19"/>
    </row>
    <row r="7702" spans="8:8" x14ac:dyDescent="0.35">
      <c r="H7702" s="19"/>
    </row>
    <row r="7703" spans="8:8" x14ac:dyDescent="0.35">
      <c r="H7703" s="19"/>
    </row>
    <row r="7704" spans="8:8" x14ac:dyDescent="0.35">
      <c r="H7704" s="19"/>
    </row>
    <row r="7705" spans="8:8" x14ac:dyDescent="0.35">
      <c r="H7705" s="19"/>
    </row>
    <row r="7706" spans="8:8" x14ac:dyDescent="0.35">
      <c r="H7706" s="19"/>
    </row>
    <row r="7707" spans="8:8" x14ac:dyDescent="0.35">
      <c r="H7707" s="19"/>
    </row>
    <row r="7708" spans="8:8" x14ac:dyDescent="0.35">
      <c r="H7708" s="19"/>
    </row>
    <row r="7709" spans="8:8" x14ac:dyDescent="0.35">
      <c r="H7709" s="19"/>
    </row>
    <row r="7710" spans="8:8" x14ac:dyDescent="0.35">
      <c r="H7710" s="19"/>
    </row>
    <row r="7711" spans="8:8" x14ac:dyDescent="0.35">
      <c r="H7711" s="19"/>
    </row>
    <row r="7712" spans="8:8" x14ac:dyDescent="0.35">
      <c r="H7712" s="19"/>
    </row>
    <row r="7713" spans="8:8" x14ac:dyDescent="0.35">
      <c r="H7713" s="19"/>
    </row>
    <row r="7714" spans="8:8" x14ac:dyDescent="0.35">
      <c r="H7714" s="19"/>
    </row>
    <row r="7715" spans="8:8" x14ac:dyDescent="0.35">
      <c r="H7715" s="19"/>
    </row>
    <row r="7716" spans="8:8" x14ac:dyDescent="0.35">
      <c r="H7716" s="19"/>
    </row>
    <row r="7717" spans="8:8" x14ac:dyDescent="0.35">
      <c r="H7717" s="19"/>
    </row>
    <row r="7718" spans="8:8" x14ac:dyDescent="0.35">
      <c r="H7718" s="19"/>
    </row>
    <row r="7719" spans="8:8" x14ac:dyDescent="0.35">
      <c r="H7719" s="19"/>
    </row>
    <row r="7720" spans="8:8" x14ac:dyDescent="0.35">
      <c r="H7720" s="19"/>
    </row>
    <row r="7721" spans="8:8" x14ac:dyDescent="0.35">
      <c r="H7721" s="19"/>
    </row>
    <row r="7722" spans="8:8" x14ac:dyDescent="0.35">
      <c r="H7722" s="19"/>
    </row>
    <row r="7723" spans="8:8" x14ac:dyDescent="0.35">
      <c r="H7723" s="19"/>
    </row>
    <row r="7724" spans="8:8" x14ac:dyDescent="0.35">
      <c r="H7724" s="19"/>
    </row>
    <row r="7725" spans="8:8" x14ac:dyDescent="0.35">
      <c r="H7725" s="19"/>
    </row>
    <row r="7726" spans="8:8" x14ac:dyDescent="0.35">
      <c r="H7726" s="19"/>
    </row>
    <row r="7727" spans="8:8" x14ac:dyDescent="0.35">
      <c r="H7727" s="19"/>
    </row>
    <row r="7728" spans="8:8" x14ac:dyDescent="0.35">
      <c r="H7728" s="19"/>
    </row>
    <row r="7729" spans="8:8" x14ac:dyDescent="0.35">
      <c r="H7729" s="19"/>
    </row>
    <row r="7730" spans="8:8" x14ac:dyDescent="0.35">
      <c r="H7730" s="19"/>
    </row>
    <row r="7731" spans="8:8" x14ac:dyDescent="0.35">
      <c r="H7731" s="19"/>
    </row>
    <row r="7732" spans="8:8" x14ac:dyDescent="0.35">
      <c r="H7732" s="19"/>
    </row>
    <row r="7733" spans="8:8" x14ac:dyDescent="0.35">
      <c r="H7733" s="19"/>
    </row>
    <row r="7734" spans="8:8" x14ac:dyDescent="0.35">
      <c r="H7734" s="19"/>
    </row>
    <row r="7735" spans="8:8" x14ac:dyDescent="0.35">
      <c r="H7735" s="19"/>
    </row>
    <row r="7736" spans="8:8" x14ac:dyDescent="0.35">
      <c r="H7736" s="19"/>
    </row>
    <row r="7737" spans="8:8" x14ac:dyDescent="0.35">
      <c r="H7737" s="19"/>
    </row>
    <row r="7738" spans="8:8" x14ac:dyDescent="0.35">
      <c r="H7738" s="19"/>
    </row>
    <row r="7739" spans="8:8" x14ac:dyDescent="0.35">
      <c r="H7739" s="19"/>
    </row>
    <row r="7740" spans="8:8" x14ac:dyDescent="0.35">
      <c r="H7740" s="19"/>
    </row>
    <row r="7741" spans="8:8" x14ac:dyDescent="0.35">
      <c r="H7741" s="19"/>
    </row>
    <row r="7742" spans="8:8" x14ac:dyDescent="0.35">
      <c r="H7742" s="19"/>
    </row>
    <row r="7743" spans="8:8" x14ac:dyDescent="0.35">
      <c r="H7743" s="19"/>
    </row>
    <row r="7744" spans="8:8" x14ac:dyDescent="0.35">
      <c r="H7744" s="19"/>
    </row>
    <row r="7745" spans="8:8" x14ac:dyDescent="0.35">
      <c r="H7745" s="19"/>
    </row>
    <row r="7746" spans="8:8" x14ac:dyDescent="0.35">
      <c r="H7746" s="19"/>
    </row>
    <row r="7747" spans="8:8" x14ac:dyDescent="0.35">
      <c r="H7747" s="19"/>
    </row>
    <row r="7748" spans="8:8" x14ac:dyDescent="0.35">
      <c r="H7748" s="19"/>
    </row>
    <row r="7749" spans="8:8" x14ac:dyDescent="0.35">
      <c r="H7749" s="19"/>
    </row>
    <row r="7750" spans="8:8" x14ac:dyDescent="0.35">
      <c r="H7750" s="19"/>
    </row>
    <row r="7751" spans="8:8" x14ac:dyDescent="0.35">
      <c r="H7751" s="19"/>
    </row>
    <row r="7752" spans="8:8" x14ac:dyDescent="0.35">
      <c r="H7752" s="19"/>
    </row>
    <row r="7753" spans="8:8" x14ac:dyDescent="0.35">
      <c r="H7753" s="19"/>
    </row>
    <row r="7754" spans="8:8" x14ac:dyDescent="0.35">
      <c r="H7754" s="19"/>
    </row>
    <row r="7755" spans="8:8" x14ac:dyDescent="0.35">
      <c r="H7755" s="19"/>
    </row>
    <row r="7756" spans="8:8" x14ac:dyDescent="0.35">
      <c r="H7756" s="19"/>
    </row>
    <row r="7757" spans="8:8" x14ac:dyDescent="0.35">
      <c r="H7757" s="19"/>
    </row>
    <row r="7758" spans="8:8" x14ac:dyDescent="0.35">
      <c r="H7758" s="19"/>
    </row>
    <row r="7759" spans="8:8" x14ac:dyDescent="0.35">
      <c r="H7759" s="19"/>
    </row>
    <row r="7760" spans="8:8" x14ac:dyDescent="0.35">
      <c r="H7760" s="19"/>
    </row>
    <row r="7761" spans="8:8" x14ac:dyDescent="0.35">
      <c r="H7761" s="19"/>
    </row>
    <row r="7762" spans="8:8" x14ac:dyDescent="0.35">
      <c r="H7762" s="19"/>
    </row>
    <row r="7763" spans="8:8" x14ac:dyDescent="0.35">
      <c r="H7763" s="19"/>
    </row>
    <row r="7764" spans="8:8" x14ac:dyDescent="0.35">
      <c r="H7764" s="19"/>
    </row>
    <row r="7765" spans="8:8" x14ac:dyDescent="0.35">
      <c r="H7765" s="19"/>
    </row>
    <row r="7766" spans="8:8" x14ac:dyDescent="0.35">
      <c r="H7766" s="19"/>
    </row>
    <row r="7767" spans="8:8" x14ac:dyDescent="0.35">
      <c r="H7767" s="19"/>
    </row>
    <row r="7768" spans="8:8" x14ac:dyDescent="0.35">
      <c r="H7768" s="19"/>
    </row>
    <row r="7769" spans="8:8" x14ac:dyDescent="0.35">
      <c r="H7769" s="19"/>
    </row>
    <row r="7770" spans="8:8" x14ac:dyDescent="0.35">
      <c r="H7770" s="19"/>
    </row>
    <row r="7771" spans="8:8" x14ac:dyDescent="0.35">
      <c r="H7771" s="19"/>
    </row>
    <row r="7772" spans="8:8" x14ac:dyDescent="0.35">
      <c r="H7772" s="19"/>
    </row>
    <row r="7773" spans="8:8" x14ac:dyDescent="0.35">
      <c r="H7773" s="19"/>
    </row>
    <row r="7774" spans="8:8" x14ac:dyDescent="0.35">
      <c r="H7774" s="19"/>
    </row>
    <row r="7775" spans="8:8" x14ac:dyDescent="0.35">
      <c r="H7775" s="19"/>
    </row>
    <row r="7776" spans="8:8" x14ac:dyDescent="0.35">
      <c r="H7776" s="19"/>
    </row>
    <row r="7777" spans="8:8" x14ac:dyDescent="0.35">
      <c r="H7777" s="19"/>
    </row>
    <row r="7778" spans="8:8" x14ac:dyDescent="0.35">
      <c r="H7778" s="19"/>
    </row>
    <row r="7779" spans="8:8" x14ac:dyDescent="0.35">
      <c r="H7779" s="19"/>
    </row>
    <row r="7780" spans="8:8" x14ac:dyDescent="0.35">
      <c r="H7780" s="19"/>
    </row>
    <row r="7781" spans="8:8" x14ac:dyDescent="0.35">
      <c r="H7781" s="19"/>
    </row>
    <row r="7782" spans="8:8" x14ac:dyDescent="0.35">
      <c r="H7782" s="19"/>
    </row>
    <row r="7783" spans="8:8" x14ac:dyDescent="0.35">
      <c r="H7783" s="19"/>
    </row>
    <row r="7784" spans="8:8" x14ac:dyDescent="0.35">
      <c r="H7784" s="19"/>
    </row>
    <row r="7785" spans="8:8" x14ac:dyDescent="0.35">
      <c r="H7785" s="19"/>
    </row>
    <row r="7786" spans="8:8" x14ac:dyDescent="0.35">
      <c r="H7786" s="19"/>
    </row>
    <row r="7787" spans="8:8" x14ac:dyDescent="0.35">
      <c r="H7787" s="19"/>
    </row>
    <row r="7788" spans="8:8" x14ac:dyDescent="0.35">
      <c r="H7788" s="19"/>
    </row>
    <row r="7789" spans="8:8" x14ac:dyDescent="0.35">
      <c r="H7789" s="19"/>
    </row>
    <row r="7790" spans="8:8" x14ac:dyDescent="0.35">
      <c r="H7790" s="19"/>
    </row>
    <row r="7791" spans="8:8" x14ac:dyDescent="0.35">
      <c r="H7791" s="19"/>
    </row>
    <row r="7792" spans="8:8" x14ac:dyDescent="0.35">
      <c r="H7792" s="19"/>
    </row>
    <row r="7793" spans="8:8" x14ac:dyDescent="0.35">
      <c r="H7793" s="19"/>
    </row>
    <row r="7794" spans="8:8" x14ac:dyDescent="0.35">
      <c r="H7794" s="19"/>
    </row>
    <row r="7795" spans="8:8" x14ac:dyDescent="0.35">
      <c r="H7795" s="19"/>
    </row>
    <row r="7796" spans="8:8" x14ac:dyDescent="0.35">
      <c r="H7796" s="19"/>
    </row>
    <row r="7797" spans="8:8" x14ac:dyDescent="0.35">
      <c r="H7797" s="19"/>
    </row>
    <row r="7798" spans="8:8" x14ac:dyDescent="0.35">
      <c r="H7798" s="19"/>
    </row>
    <row r="7799" spans="8:8" x14ac:dyDescent="0.35">
      <c r="H7799" s="19"/>
    </row>
    <row r="7800" spans="8:8" x14ac:dyDescent="0.35">
      <c r="H7800" s="19"/>
    </row>
    <row r="7801" spans="8:8" x14ac:dyDescent="0.35">
      <c r="H7801" s="19"/>
    </row>
    <row r="7802" spans="8:8" x14ac:dyDescent="0.35">
      <c r="H7802" s="19"/>
    </row>
    <row r="7803" spans="8:8" x14ac:dyDescent="0.35">
      <c r="H7803" s="19"/>
    </row>
    <row r="7804" spans="8:8" x14ac:dyDescent="0.35">
      <c r="H7804" s="19"/>
    </row>
    <row r="7805" spans="8:8" x14ac:dyDescent="0.35">
      <c r="H7805" s="19"/>
    </row>
    <row r="7806" spans="8:8" x14ac:dyDescent="0.35">
      <c r="H7806" s="19"/>
    </row>
    <row r="7807" spans="8:8" x14ac:dyDescent="0.35">
      <c r="H7807" s="19"/>
    </row>
    <row r="7808" spans="8:8" x14ac:dyDescent="0.35">
      <c r="H7808" s="19"/>
    </row>
    <row r="7809" spans="8:8" x14ac:dyDescent="0.35">
      <c r="H7809" s="19"/>
    </row>
    <row r="7810" spans="8:8" x14ac:dyDescent="0.35">
      <c r="H7810" s="19"/>
    </row>
    <row r="7811" spans="8:8" x14ac:dyDescent="0.35">
      <c r="H7811" s="19"/>
    </row>
    <row r="7812" spans="8:8" x14ac:dyDescent="0.35">
      <c r="H7812" s="19"/>
    </row>
    <row r="7813" spans="8:8" x14ac:dyDescent="0.35">
      <c r="H7813" s="19"/>
    </row>
    <row r="7814" spans="8:8" x14ac:dyDescent="0.35">
      <c r="H7814" s="19"/>
    </row>
    <row r="7815" spans="8:8" x14ac:dyDescent="0.35">
      <c r="H7815" s="19"/>
    </row>
    <row r="7816" spans="8:8" x14ac:dyDescent="0.35">
      <c r="H7816" s="19"/>
    </row>
    <row r="7817" spans="8:8" x14ac:dyDescent="0.35">
      <c r="H7817" s="19"/>
    </row>
    <row r="7818" spans="8:8" x14ac:dyDescent="0.35">
      <c r="H7818" s="19"/>
    </row>
    <row r="7819" spans="8:8" x14ac:dyDescent="0.35">
      <c r="H7819" s="19"/>
    </row>
    <row r="7820" spans="8:8" x14ac:dyDescent="0.35">
      <c r="H7820" s="19"/>
    </row>
    <row r="7821" spans="8:8" x14ac:dyDescent="0.35">
      <c r="H7821" s="19"/>
    </row>
    <row r="7822" spans="8:8" x14ac:dyDescent="0.35">
      <c r="H7822" s="19"/>
    </row>
    <row r="7823" spans="8:8" x14ac:dyDescent="0.35">
      <c r="H7823" s="19"/>
    </row>
    <row r="7824" spans="8:8" x14ac:dyDescent="0.35">
      <c r="H7824" s="19"/>
    </row>
    <row r="7825" spans="8:8" x14ac:dyDescent="0.35">
      <c r="H7825" s="19"/>
    </row>
    <row r="7826" spans="8:8" x14ac:dyDescent="0.35">
      <c r="H7826" s="19"/>
    </row>
    <row r="7827" spans="8:8" x14ac:dyDescent="0.35">
      <c r="H7827" s="19"/>
    </row>
    <row r="7828" spans="8:8" x14ac:dyDescent="0.35">
      <c r="H7828" s="19"/>
    </row>
    <row r="7829" spans="8:8" x14ac:dyDescent="0.35">
      <c r="H7829" s="19"/>
    </row>
    <row r="7830" spans="8:8" x14ac:dyDescent="0.35">
      <c r="H7830" s="19"/>
    </row>
    <row r="7831" spans="8:8" x14ac:dyDescent="0.35">
      <c r="H7831" s="19"/>
    </row>
    <row r="7832" spans="8:8" x14ac:dyDescent="0.35">
      <c r="H7832" s="19"/>
    </row>
    <row r="7833" spans="8:8" x14ac:dyDescent="0.35">
      <c r="H7833" s="19"/>
    </row>
    <row r="7834" spans="8:8" x14ac:dyDescent="0.35">
      <c r="H7834" s="19"/>
    </row>
    <row r="7835" spans="8:8" x14ac:dyDescent="0.35">
      <c r="H7835" s="19"/>
    </row>
    <row r="7836" spans="8:8" x14ac:dyDescent="0.35">
      <c r="H7836" s="19"/>
    </row>
    <row r="7837" spans="8:8" x14ac:dyDescent="0.35">
      <c r="H7837" s="19"/>
    </row>
    <row r="7838" spans="8:8" x14ac:dyDescent="0.35">
      <c r="H7838" s="19"/>
    </row>
    <row r="7839" spans="8:8" x14ac:dyDescent="0.35">
      <c r="H7839" s="19"/>
    </row>
    <row r="7840" spans="8:8" x14ac:dyDescent="0.35">
      <c r="H7840" s="19"/>
    </row>
    <row r="7841" spans="8:8" x14ac:dyDescent="0.35">
      <c r="H7841" s="19"/>
    </row>
    <row r="7842" spans="8:8" x14ac:dyDescent="0.35">
      <c r="H7842" s="19"/>
    </row>
    <row r="7843" spans="8:8" x14ac:dyDescent="0.35">
      <c r="H7843" s="19"/>
    </row>
    <row r="7844" spans="8:8" x14ac:dyDescent="0.35">
      <c r="H7844" s="19"/>
    </row>
    <row r="7845" spans="8:8" x14ac:dyDescent="0.35">
      <c r="H7845" s="19"/>
    </row>
    <row r="7846" spans="8:8" x14ac:dyDescent="0.35">
      <c r="H7846" s="19"/>
    </row>
    <row r="7847" spans="8:8" x14ac:dyDescent="0.35">
      <c r="H7847" s="19"/>
    </row>
    <row r="7848" spans="8:8" x14ac:dyDescent="0.35">
      <c r="H7848" s="19"/>
    </row>
    <row r="7849" spans="8:8" x14ac:dyDescent="0.35">
      <c r="H7849" s="19"/>
    </row>
    <row r="7850" spans="8:8" x14ac:dyDescent="0.35">
      <c r="H7850" s="19"/>
    </row>
    <row r="7851" spans="8:8" x14ac:dyDescent="0.35">
      <c r="H7851" s="19"/>
    </row>
    <row r="7852" spans="8:8" x14ac:dyDescent="0.35">
      <c r="H7852" s="19"/>
    </row>
    <row r="7853" spans="8:8" x14ac:dyDescent="0.35">
      <c r="H7853" s="19"/>
    </row>
    <row r="7854" spans="8:8" x14ac:dyDescent="0.35">
      <c r="H7854" s="19"/>
    </row>
    <row r="7855" spans="8:8" x14ac:dyDescent="0.35">
      <c r="H7855" s="19"/>
    </row>
    <row r="7856" spans="8:8" x14ac:dyDescent="0.35">
      <c r="H7856" s="19"/>
    </row>
    <row r="7857" spans="8:8" x14ac:dyDescent="0.35">
      <c r="H7857" s="19"/>
    </row>
    <row r="7858" spans="8:8" x14ac:dyDescent="0.35">
      <c r="H7858" s="19"/>
    </row>
    <row r="7859" spans="8:8" x14ac:dyDescent="0.35">
      <c r="H7859" s="19"/>
    </row>
    <row r="7860" spans="8:8" x14ac:dyDescent="0.35">
      <c r="H7860" s="19"/>
    </row>
    <row r="7861" spans="8:8" x14ac:dyDescent="0.35">
      <c r="H7861" s="19"/>
    </row>
    <row r="7862" spans="8:8" x14ac:dyDescent="0.35">
      <c r="H7862" s="19"/>
    </row>
    <row r="7863" spans="8:8" x14ac:dyDescent="0.35">
      <c r="H7863" s="19"/>
    </row>
    <row r="7864" spans="8:8" x14ac:dyDescent="0.35">
      <c r="H7864" s="19"/>
    </row>
    <row r="7865" spans="8:8" x14ac:dyDescent="0.35">
      <c r="H7865" s="19"/>
    </row>
    <row r="7866" spans="8:8" x14ac:dyDescent="0.35">
      <c r="H7866" s="19"/>
    </row>
    <row r="7867" spans="8:8" x14ac:dyDescent="0.35">
      <c r="H7867" s="19"/>
    </row>
    <row r="7868" spans="8:8" x14ac:dyDescent="0.35">
      <c r="H7868" s="19"/>
    </row>
    <row r="7869" spans="8:8" x14ac:dyDescent="0.35">
      <c r="H7869" s="19"/>
    </row>
    <row r="7870" spans="8:8" x14ac:dyDescent="0.35">
      <c r="H7870" s="19"/>
    </row>
    <row r="7871" spans="8:8" x14ac:dyDescent="0.35">
      <c r="H7871" s="19"/>
    </row>
    <row r="7872" spans="8:8" x14ac:dyDescent="0.35">
      <c r="H7872" s="19"/>
    </row>
    <row r="7873" spans="8:8" x14ac:dyDescent="0.35">
      <c r="H7873" s="19"/>
    </row>
    <row r="7874" spans="8:8" x14ac:dyDescent="0.35">
      <c r="H7874" s="19"/>
    </row>
    <row r="7875" spans="8:8" x14ac:dyDescent="0.35">
      <c r="H7875" s="19"/>
    </row>
    <row r="7876" spans="8:8" x14ac:dyDescent="0.35">
      <c r="H7876" s="19"/>
    </row>
    <row r="7877" spans="8:8" x14ac:dyDescent="0.35">
      <c r="H7877" s="19"/>
    </row>
    <row r="7878" spans="8:8" x14ac:dyDescent="0.35">
      <c r="H7878" s="19"/>
    </row>
    <row r="7879" spans="8:8" x14ac:dyDescent="0.35">
      <c r="H7879" s="19"/>
    </row>
    <row r="7880" spans="8:8" x14ac:dyDescent="0.35">
      <c r="H7880" s="19"/>
    </row>
    <row r="7881" spans="8:8" x14ac:dyDescent="0.35">
      <c r="H7881" s="19"/>
    </row>
    <row r="7882" spans="8:8" x14ac:dyDescent="0.35">
      <c r="H7882" s="19"/>
    </row>
    <row r="7883" spans="8:8" x14ac:dyDescent="0.35">
      <c r="H7883" s="19"/>
    </row>
    <row r="7884" spans="8:8" x14ac:dyDescent="0.35">
      <c r="H7884" s="19"/>
    </row>
    <row r="7885" spans="8:8" x14ac:dyDescent="0.35">
      <c r="H7885" s="19"/>
    </row>
    <row r="7886" spans="8:8" x14ac:dyDescent="0.35">
      <c r="H7886" s="19"/>
    </row>
    <row r="7887" spans="8:8" x14ac:dyDescent="0.35">
      <c r="H7887" s="19"/>
    </row>
    <row r="7888" spans="8:8" x14ac:dyDescent="0.35">
      <c r="H7888" s="19"/>
    </row>
    <row r="7889" spans="8:8" x14ac:dyDescent="0.35">
      <c r="H7889" s="19"/>
    </row>
    <row r="7890" spans="8:8" x14ac:dyDescent="0.35">
      <c r="H7890" s="19"/>
    </row>
    <row r="7891" spans="8:8" x14ac:dyDescent="0.35">
      <c r="H7891" s="19"/>
    </row>
    <row r="7892" spans="8:8" x14ac:dyDescent="0.35">
      <c r="H7892" s="19"/>
    </row>
    <row r="7893" spans="8:8" x14ac:dyDescent="0.35">
      <c r="H7893" s="19"/>
    </row>
    <row r="7894" spans="8:8" x14ac:dyDescent="0.35">
      <c r="H7894" s="19"/>
    </row>
    <row r="7895" spans="8:8" x14ac:dyDescent="0.35">
      <c r="H7895" s="19"/>
    </row>
    <row r="7896" spans="8:8" x14ac:dyDescent="0.35">
      <c r="H7896" s="19"/>
    </row>
    <row r="7897" spans="8:8" x14ac:dyDescent="0.35">
      <c r="H7897" s="19"/>
    </row>
    <row r="7898" spans="8:8" x14ac:dyDescent="0.35">
      <c r="H7898" s="19"/>
    </row>
    <row r="7899" spans="8:8" x14ac:dyDescent="0.35">
      <c r="H7899" s="19"/>
    </row>
    <row r="7900" spans="8:8" x14ac:dyDescent="0.35">
      <c r="H7900" s="19"/>
    </row>
    <row r="7901" spans="8:8" x14ac:dyDescent="0.35">
      <c r="H7901" s="19"/>
    </row>
    <row r="7902" spans="8:8" x14ac:dyDescent="0.35">
      <c r="H7902" s="19"/>
    </row>
    <row r="7903" spans="8:8" x14ac:dyDescent="0.35">
      <c r="H7903" s="19"/>
    </row>
    <row r="7904" spans="8:8" x14ac:dyDescent="0.35">
      <c r="H7904" s="19"/>
    </row>
    <row r="7905" spans="8:8" x14ac:dyDescent="0.35">
      <c r="H7905" s="19"/>
    </row>
    <row r="7906" spans="8:8" x14ac:dyDescent="0.35">
      <c r="H7906" s="19"/>
    </row>
    <row r="7907" spans="8:8" x14ac:dyDescent="0.35">
      <c r="H7907" s="19"/>
    </row>
    <row r="7908" spans="8:8" x14ac:dyDescent="0.35">
      <c r="H7908" s="19"/>
    </row>
    <row r="7909" spans="8:8" x14ac:dyDescent="0.35">
      <c r="H7909" s="19"/>
    </row>
    <row r="7910" spans="8:8" x14ac:dyDescent="0.35">
      <c r="H7910" s="19"/>
    </row>
    <row r="7911" spans="8:8" x14ac:dyDescent="0.35">
      <c r="H7911" s="19"/>
    </row>
    <row r="7912" spans="8:8" x14ac:dyDescent="0.35">
      <c r="H7912" s="19"/>
    </row>
    <row r="7913" spans="8:8" x14ac:dyDescent="0.35">
      <c r="H7913" s="19"/>
    </row>
    <row r="7914" spans="8:8" x14ac:dyDescent="0.35">
      <c r="H7914" s="19"/>
    </row>
    <row r="7915" spans="8:8" x14ac:dyDescent="0.35">
      <c r="H7915" s="19"/>
    </row>
    <row r="7916" spans="8:8" x14ac:dyDescent="0.35">
      <c r="H7916" s="19"/>
    </row>
    <row r="7917" spans="8:8" x14ac:dyDescent="0.35">
      <c r="H7917" s="19"/>
    </row>
    <row r="7918" spans="8:8" x14ac:dyDescent="0.35">
      <c r="H7918" s="19"/>
    </row>
    <row r="7919" spans="8:8" x14ac:dyDescent="0.35">
      <c r="H7919" s="19"/>
    </row>
    <row r="7920" spans="8:8" x14ac:dyDescent="0.35">
      <c r="H7920" s="19"/>
    </row>
    <row r="7921" spans="8:8" x14ac:dyDescent="0.35">
      <c r="H7921" s="19"/>
    </row>
    <row r="7922" spans="8:8" x14ac:dyDescent="0.35">
      <c r="H7922" s="19"/>
    </row>
    <row r="7923" spans="8:8" x14ac:dyDescent="0.35">
      <c r="H7923" s="19"/>
    </row>
    <row r="7924" spans="8:8" x14ac:dyDescent="0.35">
      <c r="H7924" s="19"/>
    </row>
    <row r="7925" spans="8:8" x14ac:dyDescent="0.35">
      <c r="H7925" s="19"/>
    </row>
    <row r="7926" spans="8:8" x14ac:dyDescent="0.35">
      <c r="H7926" s="19"/>
    </row>
    <row r="7927" spans="8:8" x14ac:dyDescent="0.35">
      <c r="H7927" s="19"/>
    </row>
    <row r="7928" spans="8:8" x14ac:dyDescent="0.35">
      <c r="H7928" s="19"/>
    </row>
    <row r="7929" spans="8:8" x14ac:dyDescent="0.35">
      <c r="H7929" s="19"/>
    </row>
    <row r="7930" spans="8:8" x14ac:dyDescent="0.35">
      <c r="H7930" s="19"/>
    </row>
    <row r="7931" spans="8:8" x14ac:dyDescent="0.35">
      <c r="H7931" s="19"/>
    </row>
    <row r="7932" spans="8:8" x14ac:dyDescent="0.35">
      <c r="H7932" s="19"/>
    </row>
    <row r="7933" spans="8:8" x14ac:dyDescent="0.35">
      <c r="H7933" s="19"/>
    </row>
    <row r="7934" spans="8:8" x14ac:dyDescent="0.35">
      <c r="H7934" s="19"/>
    </row>
    <row r="7935" spans="8:8" x14ac:dyDescent="0.35">
      <c r="H7935" s="19"/>
    </row>
    <row r="7936" spans="8:8" x14ac:dyDescent="0.35">
      <c r="H7936" s="19"/>
    </row>
    <row r="7937" spans="8:8" x14ac:dyDescent="0.35">
      <c r="H7937" s="19"/>
    </row>
    <row r="7938" spans="8:8" x14ac:dyDescent="0.35">
      <c r="H7938" s="19"/>
    </row>
    <row r="7939" spans="8:8" x14ac:dyDescent="0.35">
      <c r="H7939" s="19"/>
    </row>
    <row r="7940" spans="8:8" x14ac:dyDescent="0.35">
      <c r="H7940" s="19"/>
    </row>
    <row r="7941" spans="8:8" x14ac:dyDescent="0.35">
      <c r="H7941" s="19"/>
    </row>
    <row r="7942" spans="8:8" x14ac:dyDescent="0.35">
      <c r="H7942" s="19"/>
    </row>
    <row r="7943" spans="8:8" x14ac:dyDescent="0.35">
      <c r="H7943" s="19"/>
    </row>
    <row r="7944" spans="8:8" x14ac:dyDescent="0.35">
      <c r="H7944" s="19"/>
    </row>
    <row r="7945" spans="8:8" x14ac:dyDescent="0.35">
      <c r="H7945" s="19"/>
    </row>
    <row r="7946" spans="8:8" x14ac:dyDescent="0.35">
      <c r="H7946" s="19"/>
    </row>
    <row r="7947" spans="8:8" x14ac:dyDescent="0.35">
      <c r="H7947" s="19"/>
    </row>
    <row r="7948" spans="8:8" x14ac:dyDescent="0.35">
      <c r="H7948" s="19"/>
    </row>
    <row r="7949" spans="8:8" x14ac:dyDescent="0.35">
      <c r="H7949" s="19"/>
    </row>
    <row r="7950" spans="8:8" x14ac:dyDescent="0.35">
      <c r="H7950" s="19"/>
    </row>
    <row r="7951" spans="8:8" x14ac:dyDescent="0.35">
      <c r="H7951" s="19"/>
    </row>
    <row r="7952" spans="8:8" x14ac:dyDescent="0.35">
      <c r="H7952" s="19"/>
    </row>
    <row r="7953" spans="8:8" x14ac:dyDescent="0.35">
      <c r="H7953" s="19"/>
    </row>
    <row r="7954" spans="8:8" x14ac:dyDescent="0.35">
      <c r="H7954" s="19"/>
    </row>
    <row r="7955" spans="8:8" x14ac:dyDescent="0.35">
      <c r="H7955" s="19"/>
    </row>
    <row r="7956" spans="8:8" x14ac:dyDescent="0.35">
      <c r="H7956" s="19"/>
    </row>
    <row r="7957" spans="8:8" x14ac:dyDescent="0.35">
      <c r="H7957" s="19"/>
    </row>
    <row r="7958" spans="8:8" x14ac:dyDescent="0.35">
      <c r="H7958" s="19"/>
    </row>
    <row r="7959" spans="8:8" x14ac:dyDescent="0.35">
      <c r="H7959" s="19"/>
    </row>
    <row r="7960" spans="8:8" x14ac:dyDescent="0.35">
      <c r="H7960" s="19"/>
    </row>
    <row r="7961" spans="8:8" x14ac:dyDescent="0.35">
      <c r="H7961" s="19"/>
    </row>
    <row r="7962" spans="8:8" x14ac:dyDescent="0.35">
      <c r="H7962" s="19"/>
    </row>
    <row r="7963" spans="8:8" x14ac:dyDescent="0.35">
      <c r="H7963" s="19"/>
    </row>
    <row r="7964" spans="8:8" x14ac:dyDescent="0.35">
      <c r="H7964" s="19"/>
    </row>
    <row r="7965" spans="8:8" x14ac:dyDescent="0.35">
      <c r="H7965" s="19"/>
    </row>
    <row r="7966" spans="8:8" x14ac:dyDescent="0.35">
      <c r="H7966" s="19"/>
    </row>
    <row r="7967" spans="8:8" x14ac:dyDescent="0.35">
      <c r="H7967" s="19"/>
    </row>
    <row r="7968" spans="8:8" x14ac:dyDescent="0.35">
      <c r="H7968" s="19"/>
    </row>
    <row r="7969" spans="8:8" x14ac:dyDescent="0.35">
      <c r="H7969" s="19"/>
    </row>
    <row r="7970" spans="8:8" x14ac:dyDescent="0.35">
      <c r="H7970" s="19"/>
    </row>
    <row r="7971" spans="8:8" x14ac:dyDescent="0.35">
      <c r="H7971" s="19"/>
    </row>
    <row r="7972" spans="8:8" x14ac:dyDescent="0.35">
      <c r="H7972" s="19"/>
    </row>
    <row r="7973" spans="8:8" x14ac:dyDescent="0.35">
      <c r="H7973" s="19"/>
    </row>
    <row r="7974" spans="8:8" x14ac:dyDescent="0.35">
      <c r="H7974" s="19"/>
    </row>
    <row r="7975" spans="8:8" x14ac:dyDescent="0.35">
      <c r="H7975" s="19"/>
    </row>
    <row r="7976" spans="8:8" x14ac:dyDescent="0.35">
      <c r="H7976" s="19"/>
    </row>
    <row r="7977" spans="8:8" x14ac:dyDescent="0.35">
      <c r="H7977" s="19"/>
    </row>
    <row r="7978" spans="8:8" x14ac:dyDescent="0.35">
      <c r="H7978" s="19"/>
    </row>
    <row r="7979" spans="8:8" x14ac:dyDescent="0.35">
      <c r="H7979" s="19"/>
    </row>
    <row r="7980" spans="8:8" x14ac:dyDescent="0.35">
      <c r="H7980" s="19"/>
    </row>
    <row r="7981" spans="8:8" x14ac:dyDescent="0.35">
      <c r="H7981" s="19"/>
    </row>
    <row r="7982" spans="8:8" x14ac:dyDescent="0.35">
      <c r="H7982" s="19"/>
    </row>
    <row r="7983" spans="8:8" x14ac:dyDescent="0.35">
      <c r="H7983" s="19"/>
    </row>
    <row r="7984" spans="8:8" x14ac:dyDescent="0.35">
      <c r="H7984" s="19"/>
    </row>
    <row r="7985" spans="8:8" x14ac:dyDescent="0.35">
      <c r="H7985" s="19"/>
    </row>
    <row r="7986" spans="8:8" x14ac:dyDescent="0.35">
      <c r="H7986" s="19"/>
    </row>
    <row r="7987" spans="8:8" x14ac:dyDescent="0.35">
      <c r="H7987" s="19"/>
    </row>
    <row r="7988" spans="8:8" x14ac:dyDescent="0.35">
      <c r="H7988" s="19"/>
    </row>
    <row r="7989" spans="8:8" x14ac:dyDescent="0.35">
      <c r="H7989" s="19"/>
    </row>
    <row r="7990" spans="8:8" x14ac:dyDescent="0.35">
      <c r="H7990" s="19"/>
    </row>
    <row r="7991" spans="8:8" x14ac:dyDescent="0.35">
      <c r="H7991" s="19"/>
    </row>
    <row r="7992" spans="8:8" x14ac:dyDescent="0.35">
      <c r="H7992" s="19"/>
    </row>
    <row r="7993" spans="8:8" x14ac:dyDescent="0.35">
      <c r="H7993" s="19"/>
    </row>
    <row r="7994" spans="8:8" x14ac:dyDescent="0.35">
      <c r="H7994" s="19"/>
    </row>
    <row r="7995" spans="8:8" x14ac:dyDescent="0.35">
      <c r="H7995" s="19"/>
    </row>
    <row r="7996" spans="8:8" x14ac:dyDescent="0.35">
      <c r="H7996" s="19"/>
    </row>
    <row r="7997" spans="8:8" x14ac:dyDescent="0.35">
      <c r="H7997" s="19"/>
    </row>
    <row r="7998" spans="8:8" x14ac:dyDescent="0.35">
      <c r="H7998" s="19"/>
    </row>
    <row r="7999" spans="8:8" x14ac:dyDescent="0.35">
      <c r="H7999" s="19"/>
    </row>
    <row r="8000" spans="8:8" x14ac:dyDescent="0.35">
      <c r="H8000" s="19"/>
    </row>
    <row r="8001" spans="8:8" x14ac:dyDescent="0.35">
      <c r="H8001" s="19"/>
    </row>
    <row r="8002" spans="8:8" x14ac:dyDescent="0.35">
      <c r="H8002" s="19"/>
    </row>
    <row r="8003" spans="8:8" x14ac:dyDescent="0.35">
      <c r="H8003" s="19"/>
    </row>
    <row r="8004" spans="8:8" x14ac:dyDescent="0.35">
      <c r="H8004" s="19"/>
    </row>
    <row r="8005" spans="8:8" x14ac:dyDescent="0.35">
      <c r="H8005" s="19"/>
    </row>
    <row r="8006" spans="8:8" x14ac:dyDescent="0.35">
      <c r="H8006" s="19"/>
    </row>
    <row r="8007" spans="8:8" x14ac:dyDescent="0.35">
      <c r="H8007" s="19"/>
    </row>
    <row r="8008" spans="8:8" x14ac:dyDescent="0.35">
      <c r="H8008" s="19"/>
    </row>
    <row r="8009" spans="8:8" x14ac:dyDescent="0.35">
      <c r="H8009" s="19"/>
    </row>
    <row r="8010" spans="8:8" x14ac:dyDescent="0.35">
      <c r="H8010" s="19"/>
    </row>
    <row r="8011" spans="8:8" x14ac:dyDescent="0.35">
      <c r="H8011" s="19"/>
    </row>
    <row r="8012" spans="8:8" x14ac:dyDescent="0.35">
      <c r="H8012" s="19"/>
    </row>
    <row r="8013" spans="8:8" x14ac:dyDescent="0.35">
      <c r="H8013" s="19"/>
    </row>
    <row r="8014" spans="8:8" x14ac:dyDescent="0.35">
      <c r="H8014" s="19"/>
    </row>
    <row r="8015" spans="8:8" x14ac:dyDescent="0.35">
      <c r="H8015" s="19"/>
    </row>
    <row r="8016" spans="8:8" x14ac:dyDescent="0.35">
      <c r="H8016" s="19"/>
    </row>
    <row r="8017" spans="8:8" x14ac:dyDescent="0.35">
      <c r="H8017" s="19"/>
    </row>
    <row r="8018" spans="8:8" x14ac:dyDescent="0.35">
      <c r="H8018" s="19"/>
    </row>
    <row r="8019" spans="8:8" x14ac:dyDescent="0.35">
      <c r="H8019" s="19"/>
    </row>
    <row r="8020" spans="8:8" x14ac:dyDescent="0.35">
      <c r="H8020" s="19"/>
    </row>
    <row r="8021" spans="8:8" x14ac:dyDescent="0.35">
      <c r="H8021" s="19"/>
    </row>
    <row r="8022" spans="8:8" x14ac:dyDescent="0.35">
      <c r="H8022" s="19"/>
    </row>
    <row r="8023" spans="8:8" x14ac:dyDescent="0.35">
      <c r="H8023" s="19"/>
    </row>
    <row r="8024" spans="8:8" x14ac:dyDescent="0.35">
      <c r="H8024" s="19"/>
    </row>
    <row r="8025" spans="8:8" x14ac:dyDescent="0.35">
      <c r="H8025" s="19"/>
    </row>
    <row r="8026" spans="8:8" x14ac:dyDescent="0.35">
      <c r="H8026" s="19"/>
    </row>
    <row r="8027" spans="8:8" x14ac:dyDescent="0.35">
      <c r="H8027" s="19"/>
    </row>
    <row r="8028" spans="8:8" x14ac:dyDescent="0.35">
      <c r="H8028" s="19"/>
    </row>
    <row r="8029" spans="8:8" x14ac:dyDescent="0.35">
      <c r="H8029" s="19"/>
    </row>
    <row r="8030" spans="8:8" x14ac:dyDescent="0.35">
      <c r="H8030" s="19"/>
    </row>
    <row r="8031" spans="8:8" x14ac:dyDescent="0.35">
      <c r="H8031" s="19"/>
    </row>
    <row r="8032" spans="8:8" x14ac:dyDescent="0.35">
      <c r="H8032" s="19"/>
    </row>
    <row r="8033" spans="8:8" x14ac:dyDescent="0.35">
      <c r="H8033" s="19"/>
    </row>
    <row r="8034" spans="8:8" x14ac:dyDescent="0.35">
      <c r="H8034" s="19"/>
    </row>
    <row r="8035" spans="8:8" x14ac:dyDescent="0.35">
      <c r="H8035" s="19"/>
    </row>
    <row r="8036" spans="8:8" x14ac:dyDescent="0.35">
      <c r="H8036" s="19"/>
    </row>
    <row r="8037" spans="8:8" x14ac:dyDescent="0.35">
      <c r="H8037" s="19"/>
    </row>
    <row r="8038" spans="8:8" x14ac:dyDescent="0.35">
      <c r="H8038" s="19"/>
    </row>
    <row r="8039" spans="8:8" x14ac:dyDescent="0.35">
      <c r="H8039" s="19"/>
    </row>
    <row r="8040" spans="8:8" x14ac:dyDescent="0.35">
      <c r="H8040" s="19"/>
    </row>
    <row r="8041" spans="8:8" x14ac:dyDescent="0.35">
      <c r="H8041" s="19"/>
    </row>
    <row r="8042" spans="8:8" x14ac:dyDescent="0.35">
      <c r="H8042" s="19"/>
    </row>
    <row r="8043" spans="8:8" x14ac:dyDescent="0.35">
      <c r="H8043" s="19"/>
    </row>
    <row r="8044" spans="8:8" x14ac:dyDescent="0.35">
      <c r="H8044" s="19"/>
    </row>
    <row r="8045" spans="8:8" x14ac:dyDescent="0.35">
      <c r="H8045" s="19"/>
    </row>
    <row r="8046" spans="8:8" x14ac:dyDescent="0.35">
      <c r="H8046" s="19"/>
    </row>
    <row r="8047" spans="8:8" x14ac:dyDescent="0.35">
      <c r="H8047" s="19"/>
    </row>
    <row r="8048" spans="8:8" x14ac:dyDescent="0.35">
      <c r="H8048" s="19"/>
    </row>
    <row r="8049" spans="8:8" x14ac:dyDescent="0.35">
      <c r="H8049" s="19"/>
    </row>
    <row r="8050" spans="8:8" x14ac:dyDescent="0.35">
      <c r="H8050" s="19"/>
    </row>
    <row r="8051" spans="8:8" x14ac:dyDescent="0.35">
      <c r="H8051" s="19"/>
    </row>
    <row r="8052" spans="8:8" x14ac:dyDescent="0.35">
      <c r="H8052" s="19"/>
    </row>
    <row r="8053" spans="8:8" x14ac:dyDescent="0.35">
      <c r="H8053" s="19"/>
    </row>
    <row r="8054" spans="8:8" x14ac:dyDescent="0.35">
      <c r="H8054" s="19"/>
    </row>
    <row r="8055" spans="8:8" x14ac:dyDescent="0.35">
      <c r="H8055" s="19"/>
    </row>
    <row r="8056" spans="8:8" x14ac:dyDescent="0.35">
      <c r="H8056" s="19"/>
    </row>
    <row r="8057" spans="8:8" x14ac:dyDescent="0.35">
      <c r="H8057" s="19"/>
    </row>
    <row r="8058" spans="8:8" x14ac:dyDescent="0.35">
      <c r="H8058" s="19"/>
    </row>
    <row r="8059" spans="8:8" x14ac:dyDescent="0.35">
      <c r="H8059" s="19"/>
    </row>
    <row r="8060" spans="8:8" x14ac:dyDescent="0.35">
      <c r="H8060" s="19"/>
    </row>
    <row r="8061" spans="8:8" x14ac:dyDescent="0.35">
      <c r="H8061" s="19"/>
    </row>
    <row r="8062" spans="8:8" x14ac:dyDescent="0.35">
      <c r="H8062" s="19"/>
    </row>
    <row r="8063" spans="8:8" x14ac:dyDescent="0.35">
      <c r="H8063" s="19"/>
    </row>
    <row r="8064" spans="8:8" x14ac:dyDescent="0.35">
      <c r="H8064" s="19"/>
    </row>
    <row r="8065" spans="8:8" x14ac:dyDescent="0.35">
      <c r="H8065" s="19"/>
    </row>
    <row r="8066" spans="8:8" x14ac:dyDescent="0.35">
      <c r="H8066" s="19"/>
    </row>
    <row r="8067" spans="8:8" x14ac:dyDescent="0.35">
      <c r="H8067" s="19"/>
    </row>
    <row r="8068" spans="8:8" x14ac:dyDescent="0.35">
      <c r="H8068" s="19"/>
    </row>
    <row r="8069" spans="8:8" x14ac:dyDescent="0.35">
      <c r="H8069" s="19"/>
    </row>
    <row r="8070" spans="8:8" x14ac:dyDescent="0.35">
      <c r="H8070" s="19"/>
    </row>
    <row r="8071" spans="8:8" x14ac:dyDescent="0.35">
      <c r="H8071" s="19"/>
    </row>
    <row r="8072" spans="8:8" x14ac:dyDescent="0.35">
      <c r="H8072" s="19"/>
    </row>
    <row r="8073" spans="8:8" x14ac:dyDescent="0.35">
      <c r="H8073" s="19"/>
    </row>
    <row r="8074" spans="8:8" x14ac:dyDescent="0.35">
      <c r="H8074" s="19"/>
    </row>
    <row r="8075" spans="8:8" x14ac:dyDescent="0.35">
      <c r="H8075" s="19"/>
    </row>
    <row r="8076" spans="8:8" x14ac:dyDescent="0.35">
      <c r="H8076" s="19"/>
    </row>
    <row r="8077" spans="8:8" x14ac:dyDescent="0.35">
      <c r="H8077" s="19"/>
    </row>
    <row r="8078" spans="8:8" x14ac:dyDescent="0.35">
      <c r="H8078" s="19"/>
    </row>
    <row r="8079" spans="8:8" x14ac:dyDescent="0.35">
      <c r="H8079" s="19"/>
    </row>
    <row r="8080" spans="8:8" x14ac:dyDescent="0.35">
      <c r="H8080" s="19"/>
    </row>
    <row r="8081" spans="8:8" x14ac:dyDescent="0.35">
      <c r="H8081" s="19"/>
    </row>
    <row r="8082" spans="8:8" x14ac:dyDescent="0.35">
      <c r="H8082" s="19"/>
    </row>
    <row r="8083" spans="8:8" x14ac:dyDescent="0.35">
      <c r="H8083" s="19"/>
    </row>
    <row r="8084" spans="8:8" x14ac:dyDescent="0.35">
      <c r="H8084" s="19"/>
    </row>
    <row r="8085" spans="8:8" x14ac:dyDescent="0.35">
      <c r="H8085" s="19"/>
    </row>
    <row r="8086" spans="8:8" x14ac:dyDescent="0.35">
      <c r="H8086" s="19"/>
    </row>
    <row r="8087" spans="8:8" x14ac:dyDescent="0.35">
      <c r="H8087" s="19"/>
    </row>
    <row r="8088" spans="8:8" x14ac:dyDescent="0.35">
      <c r="H8088" s="19"/>
    </row>
    <row r="8089" spans="8:8" x14ac:dyDescent="0.35">
      <c r="H8089" s="19"/>
    </row>
    <row r="8090" spans="8:8" x14ac:dyDescent="0.35">
      <c r="H8090" s="19"/>
    </row>
    <row r="8091" spans="8:8" x14ac:dyDescent="0.35">
      <c r="H8091" s="19"/>
    </row>
    <row r="8092" spans="8:8" x14ac:dyDescent="0.35">
      <c r="H8092" s="19"/>
    </row>
    <row r="8093" spans="8:8" x14ac:dyDescent="0.35">
      <c r="H8093" s="19"/>
    </row>
    <row r="8094" spans="8:8" x14ac:dyDescent="0.35">
      <c r="H8094" s="19"/>
    </row>
    <row r="8095" spans="8:8" x14ac:dyDescent="0.35">
      <c r="H8095" s="19"/>
    </row>
    <row r="8096" spans="8:8" x14ac:dyDescent="0.35">
      <c r="H8096" s="19"/>
    </row>
    <row r="8097" spans="8:8" x14ac:dyDescent="0.35">
      <c r="H8097" s="19"/>
    </row>
    <row r="8098" spans="8:8" x14ac:dyDescent="0.35">
      <c r="H8098" s="19"/>
    </row>
    <row r="8099" spans="8:8" x14ac:dyDescent="0.35">
      <c r="H8099" s="19"/>
    </row>
    <row r="8100" spans="8:8" x14ac:dyDescent="0.35">
      <c r="H8100" s="19"/>
    </row>
    <row r="8101" spans="8:8" x14ac:dyDescent="0.35">
      <c r="H8101" s="19"/>
    </row>
    <row r="8102" spans="8:8" x14ac:dyDescent="0.35">
      <c r="H8102" s="19"/>
    </row>
    <row r="8103" spans="8:8" x14ac:dyDescent="0.35">
      <c r="H8103" s="19"/>
    </row>
    <row r="8104" spans="8:8" x14ac:dyDescent="0.35">
      <c r="H8104" s="19"/>
    </row>
    <row r="8105" spans="8:8" x14ac:dyDescent="0.35">
      <c r="H8105" s="19"/>
    </row>
    <row r="8106" spans="8:8" x14ac:dyDescent="0.35">
      <c r="H8106" s="19"/>
    </row>
    <row r="8107" spans="8:8" x14ac:dyDescent="0.35">
      <c r="H8107" s="19"/>
    </row>
    <row r="8108" spans="8:8" x14ac:dyDescent="0.35">
      <c r="H8108" s="19"/>
    </row>
    <row r="8109" spans="8:8" x14ac:dyDescent="0.35">
      <c r="H8109" s="19"/>
    </row>
    <row r="8110" spans="8:8" x14ac:dyDescent="0.35">
      <c r="H8110" s="19"/>
    </row>
    <row r="8111" spans="8:8" x14ac:dyDescent="0.35">
      <c r="H8111" s="19"/>
    </row>
    <row r="8112" spans="8:8" x14ac:dyDescent="0.35">
      <c r="H8112" s="19"/>
    </row>
    <row r="8113" spans="8:8" x14ac:dyDescent="0.35">
      <c r="H8113" s="19"/>
    </row>
    <row r="8114" spans="8:8" x14ac:dyDescent="0.35">
      <c r="H8114" s="19"/>
    </row>
    <row r="8115" spans="8:8" x14ac:dyDescent="0.35">
      <c r="H8115" s="19"/>
    </row>
    <row r="8116" spans="8:8" x14ac:dyDescent="0.35">
      <c r="H8116" s="19"/>
    </row>
    <row r="8117" spans="8:8" x14ac:dyDescent="0.35">
      <c r="H8117" s="19"/>
    </row>
    <row r="8118" spans="8:8" x14ac:dyDescent="0.35">
      <c r="H8118" s="19"/>
    </row>
    <row r="8119" spans="8:8" x14ac:dyDescent="0.35">
      <c r="H8119" s="19"/>
    </row>
    <row r="8120" spans="8:8" x14ac:dyDescent="0.35">
      <c r="H8120" s="19"/>
    </row>
    <row r="8121" spans="8:8" x14ac:dyDescent="0.35">
      <c r="H8121" s="19"/>
    </row>
    <row r="8122" spans="8:8" x14ac:dyDescent="0.35">
      <c r="H8122" s="19"/>
    </row>
    <row r="8123" spans="8:8" x14ac:dyDescent="0.35">
      <c r="H8123" s="19"/>
    </row>
    <row r="8124" spans="8:8" x14ac:dyDescent="0.35">
      <c r="H8124" s="19"/>
    </row>
    <row r="8125" spans="8:8" x14ac:dyDescent="0.35">
      <c r="H8125" s="19"/>
    </row>
    <row r="8126" spans="8:8" x14ac:dyDescent="0.35">
      <c r="H8126" s="19"/>
    </row>
    <row r="8127" spans="8:8" x14ac:dyDescent="0.35">
      <c r="H8127" s="19"/>
    </row>
    <row r="8128" spans="8:8" x14ac:dyDescent="0.35">
      <c r="H8128" s="19"/>
    </row>
    <row r="8129" spans="8:8" x14ac:dyDescent="0.35">
      <c r="H8129" s="19"/>
    </row>
    <row r="8130" spans="8:8" x14ac:dyDescent="0.35">
      <c r="H8130" s="19"/>
    </row>
    <row r="8131" spans="8:8" x14ac:dyDescent="0.35">
      <c r="H8131" s="19"/>
    </row>
    <row r="8132" spans="8:8" x14ac:dyDescent="0.35">
      <c r="H8132" s="19"/>
    </row>
    <row r="8133" spans="8:8" x14ac:dyDescent="0.35">
      <c r="H8133" s="19"/>
    </row>
    <row r="8134" spans="8:8" x14ac:dyDescent="0.35">
      <c r="H8134" s="19"/>
    </row>
    <row r="8135" spans="8:8" x14ac:dyDescent="0.35">
      <c r="H8135" s="19"/>
    </row>
    <row r="8136" spans="8:8" x14ac:dyDescent="0.35">
      <c r="H8136" s="19"/>
    </row>
    <row r="8137" spans="8:8" x14ac:dyDescent="0.35">
      <c r="H8137" s="19"/>
    </row>
    <row r="8138" spans="8:8" x14ac:dyDescent="0.35">
      <c r="H8138" s="19"/>
    </row>
    <row r="8139" spans="8:8" x14ac:dyDescent="0.35">
      <c r="H8139" s="19"/>
    </row>
    <row r="8140" spans="8:8" x14ac:dyDescent="0.35">
      <c r="H8140" s="19"/>
    </row>
    <row r="8141" spans="8:8" x14ac:dyDescent="0.35">
      <c r="H8141" s="19"/>
    </row>
    <row r="8142" spans="8:8" x14ac:dyDescent="0.35">
      <c r="H8142" s="19"/>
    </row>
    <row r="8143" spans="8:8" x14ac:dyDescent="0.35">
      <c r="H8143" s="19"/>
    </row>
    <row r="8144" spans="8:8" x14ac:dyDescent="0.35">
      <c r="H8144" s="19"/>
    </row>
    <row r="8145" spans="8:8" x14ac:dyDescent="0.35">
      <c r="H8145" s="19"/>
    </row>
    <row r="8146" spans="8:8" x14ac:dyDescent="0.35">
      <c r="H8146" s="19"/>
    </row>
    <row r="8147" spans="8:8" x14ac:dyDescent="0.35">
      <c r="H8147" s="19"/>
    </row>
    <row r="8148" spans="8:8" x14ac:dyDescent="0.35">
      <c r="H8148" s="19"/>
    </row>
    <row r="8149" spans="8:8" x14ac:dyDescent="0.35">
      <c r="H8149" s="19"/>
    </row>
    <row r="8150" spans="8:8" x14ac:dyDescent="0.35">
      <c r="H8150" s="19"/>
    </row>
    <row r="8151" spans="8:8" x14ac:dyDescent="0.35">
      <c r="H8151" s="19"/>
    </row>
    <row r="8152" spans="8:8" x14ac:dyDescent="0.35">
      <c r="H8152" s="19"/>
    </row>
    <row r="8153" spans="8:8" x14ac:dyDescent="0.35">
      <c r="H8153" s="19"/>
    </row>
    <row r="8154" spans="8:8" x14ac:dyDescent="0.35">
      <c r="H8154" s="19"/>
    </row>
    <row r="8155" spans="8:8" x14ac:dyDescent="0.35">
      <c r="H8155" s="19"/>
    </row>
    <row r="8156" spans="8:8" x14ac:dyDescent="0.35">
      <c r="H8156" s="19"/>
    </row>
    <row r="8157" spans="8:8" x14ac:dyDescent="0.35">
      <c r="H8157" s="19"/>
    </row>
    <row r="8158" spans="8:8" x14ac:dyDescent="0.35">
      <c r="H8158" s="19"/>
    </row>
    <row r="8159" spans="8:8" x14ac:dyDescent="0.35">
      <c r="H8159" s="19"/>
    </row>
    <row r="8160" spans="8:8" x14ac:dyDescent="0.35">
      <c r="H8160" s="19"/>
    </row>
    <row r="8161" spans="8:8" x14ac:dyDescent="0.35">
      <c r="H8161" s="19"/>
    </row>
    <row r="8162" spans="8:8" x14ac:dyDescent="0.35">
      <c r="H8162" s="19"/>
    </row>
    <row r="8163" spans="8:8" x14ac:dyDescent="0.35">
      <c r="H8163" s="19"/>
    </row>
    <row r="8164" spans="8:8" x14ac:dyDescent="0.35">
      <c r="H8164" s="19"/>
    </row>
    <row r="8165" spans="8:8" x14ac:dyDescent="0.35">
      <c r="H8165" s="19"/>
    </row>
    <row r="8166" spans="8:8" x14ac:dyDescent="0.35">
      <c r="H8166" s="19"/>
    </row>
    <row r="8167" spans="8:8" x14ac:dyDescent="0.35">
      <c r="H8167" s="19"/>
    </row>
    <row r="8168" spans="8:8" x14ac:dyDescent="0.35">
      <c r="H8168" s="19"/>
    </row>
    <row r="8169" spans="8:8" x14ac:dyDescent="0.35">
      <c r="H8169" s="19"/>
    </row>
    <row r="8170" spans="8:8" x14ac:dyDescent="0.35">
      <c r="H8170" s="19"/>
    </row>
    <row r="8171" spans="8:8" x14ac:dyDescent="0.35">
      <c r="H8171" s="19"/>
    </row>
    <row r="8172" spans="8:8" x14ac:dyDescent="0.35">
      <c r="H8172" s="19"/>
    </row>
    <row r="8173" spans="8:8" x14ac:dyDescent="0.35">
      <c r="H8173" s="19"/>
    </row>
    <row r="8174" spans="8:8" x14ac:dyDescent="0.35">
      <c r="H8174" s="19"/>
    </row>
    <row r="8175" spans="8:8" x14ac:dyDescent="0.35">
      <c r="H8175" s="19"/>
    </row>
    <row r="8176" spans="8:8" x14ac:dyDescent="0.35">
      <c r="H8176" s="19"/>
    </row>
    <row r="8177" spans="8:8" x14ac:dyDescent="0.35">
      <c r="H8177" s="19"/>
    </row>
    <row r="8178" spans="8:8" x14ac:dyDescent="0.35">
      <c r="H8178" s="19"/>
    </row>
    <row r="8179" spans="8:8" x14ac:dyDescent="0.35">
      <c r="H8179" s="19"/>
    </row>
    <row r="8180" spans="8:8" x14ac:dyDescent="0.35">
      <c r="H8180" s="19"/>
    </row>
    <row r="8181" spans="8:8" x14ac:dyDescent="0.35">
      <c r="H8181" s="19"/>
    </row>
    <row r="8182" spans="8:8" x14ac:dyDescent="0.35">
      <c r="H8182" s="19"/>
    </row>
    <row r="8183" spans="8:8" x14ac:dyDescent="0.35">
      <c r="H8183" s="19"/>
    </row>
    <row r="8184" spans="8:8" x14ac:dyDescent="0.35">
      <c r="H8184" s="19"/>
    </row>
    <row r="8185" spans="8:8" x14ac:dyDescent="0.35">
      <c r="H8185" s="19"/>
    </row>
    <row r="8186" spans="8:8" x14ac:dyDescent="0.35">
      <c r="H8186" s="19"/>
    </row>
    <row r="8187" spans="8:8" x14ac:dyDescent="0.35">
      <c r="H8187" s="19"/>
    </row>
    <row r="8188" spans="8:8" x14ac:dyDescent="0.35">
      <c r="H8188" s="19"/>
    </row>
    <row r="8189" spans="8:8" x14ac:dyDescent="0.35">
      <c r="H8189" s="19"/>
    </row>
    <row r="8190" spans="8:8" x14ac:dyDescent="0.35">
      <c r="H8190" s="19"/>
    </row>
    <row r="8191" spans="8:8" x14ac:dyDescent="0.35">
      <c r="H8191" s="19"/>
    </row>
    <row r="8192" spans="8:8" x14ac:dyDescent="0.35">
      <c r="H8192" s="19"/>
    </row>
    <row r="8193" spans="8:8" x14ac:dyDescent="0.35">
      <c r="H8193" s="19"/>
    </row>
    <row r="8194" spans="8:8" x14ac:dyDescent="0.35">
      <c r="H8194" s="19"/>
    </row>
    <row r="8195" spans="8:8" x14ac:dyDescent="0.35">
      <c r="H8195" s="19"/>
    </row>
    <row r="8196" spans="8:8" x14ac:dyDescent="0.35">
      <c r="H8196" s="19"/>
    </row>
    <row r="8197" spans="8:8" x14ac:dyDescent="0.35">
      <c r="H8197" s="19"/>
    </row>
    <row r="8198" spans="8:8" x14ac:dyDescent="0.35">
      <c r="H8198" s="19"/>
    </row>
    <row r="8199" spans="8:8" x14ac:dyDescent="0.35">
      <c r="H8199" s="19"/>
    </row>
    <row r="8200" spans="8:8" x14ac:dyDescent="0.35">
      <c r="H8200" s="19"/>
    </row>
    <row r="8201" spans="8:8" x14ac:dyDescent="0.35">
      <c r="H8201" s="19"/>
    </row>
    <row r="8202" spans="8:8" x14ac:dyDescent="0.35">
      <c r="H8202" s="19"/>
    </row>
    <row r="8203" spans="8:8" x14ac:dyDescent="0.35">
      <c r="H8203" s="19"/>
    </row>
    <row r="8204" spans="8:8" x14ac:dyDescent="0.35">
      <c r="H8204" s="19"/>
    </row>
    <row r="8205" spans="8:8" x14ac:dyDescent="0.35">
      <c r="H8205" s="19"/>
    </row>
    <row r="8206" spans="8:8" x14ac:dyDescent="0.35">
      <c r="H8206" s="19"/>
    </row>
    <row r="8207" spans="8:8" x14ac:dyDescent="0.35">
      <c r="H8207" s="19"/>
    </row>
    <row r="8208" spans="8:8" x14ac:dyDescent="0.35">
      <c r="H8208" s="19"/>
    </row>
    <row r="8209" spans="8:8" x14ac:dyDescent="0.35">
      <c r="H8209" s="19"/>
    </row>
    <row r="8210" spans="8:8" x14ac:dyDescent="0.35">
      <c r="H8210" s="19"/>
    </row>
    <row r="8211" spans="8:8" x14ac:dyDescent="0.35">
      <c r="H8211" s="19"/>
    </row>
    <row r="8212" spans="8:8" x14ac:dyDescent="0.35">
      <c r="H8212" s="19"/>
    </row>
    <row r="8213" spans="8:8" x14ac:dyDescent="0.35">
      <c r="H8213" s="19"/>
    </row>
    <row r="8214" spans="8:8" x14ac:dyDescent="0.35">
      <c r="H8214" s="19"/>
    </row>
    <row r="8215" spans="8:8" x14ac:dyDescent="0.35">
      <c r="H8215" s="19"/>
    </row>
    <row r="8216" spans="8:8" x14ac:dyDescent="0.35">
      <c r="H8216" s="19"/>
    </row>
    <row r="8217" spans="8:8" x14ac:dyDescent="0.35">
      <c r="H8217" s="19"/>
    </row>
    <row r="8218" spans="8:8" x14ac:dyDescent="0.35">
      <c r="H8218" s="19"/>
    </row>
    <row r="8219" spans="8:8" x14ac:dyDescent="0.35">
      <c r="H8219" s="19"/>
    </row>
    <row r="8220" spans="8:8" x14ac:dyDescent="0.35">
      <c r="H8220" s="19"/>
    </row>
    <row r="8221" spans="8:8" x14ac:dyDescent="0.35">
      <c r="H8221" s="19"/>
    </row>
    <row r="8222" spans="8:8" x14ac:dyDescent="0.35">
      <c r="H8222" s="19"/>
    </row>
    <row r="8223" spans="8:8" x14ac:dyDescent="0.35">
      <c r="H8223" s="19"/>
    </row>
    <row r="8224" spans="8:8" x14ac:dyDescent="0.35">
      <c r="H8224" s="19"/>
    </row>
    <row r="8225" spans="8:8" x14ac:dyDescent="0.35">
      <c r="H8225" s="19"/>
    </row>
    <row r="8226" spans="8:8" x14ac:dyDescent="0.35">
      <c r="H8226" s="19"/>
    </row>
    <row r="8227" spans="8:8" x14ac:dyDescent="0.35">
      <c r="H8227" s="19"/>
    </row>
    <row r="8228" spans="8:8" x14ac:dyDescent="0.35">
      <c r="H8228" s="19"/>
    </row>
    <row r="8229" spans="8:8" x14ac:dyDescent="0.35">
      <c r="H8229" s="19"/>
    </row>
    <row r="8230" spans="8:8" x14ac:dyDescent="0.35">
      <c r="H8230" s="19"/>
    </row>
    <row r="8231" spans="8:8" x14ac:dyDescent="0.35">
      <c r="H8231" s="19"/>
    </row>
    <row r="8232" spans="8:8" x14ac:dyDescent="0.35">
      <c r="H8232" s="19"/>
    </row>
    <row r="8233" spans="8:8" x14ac:dyDescent="0.35">
      <c r="H8233" s="19"/>
    </row>
    <row r="8234" spans="8:8" x14ac:dyDescent="0.35">
      <c r="H8234" s="19"/>
    </row>
    <row r="8235" spans="8:8" x14ac:dyDescent="0.35">
      <c r="H8235" s="19"/>
    </row>
    <row r="8236" spans="8:8" x14ac:dyDescent="0.35">
      <c r="H8236" s="19"/>
    </row>
    <row r="8237" spans="8:8" x14ac:dyDescent="0.35">
      <c r="H8237" s="19"/>
    </row>
    <row r="8238" spans="8:8" x14ac:dyDescent="0.35">
      <c r="H8238" s="19"/>
    </row>
    <row r="8239" spans="8:8" x14ac:dyDescent="0.35">
      <c r="H8239" s="19"/>
    </row>
    <row r="8240" spans="8:8" x14ac:dyDescent="0.35">
      <c r="H8240" s="19"/>
    </row>
    <row r="8241" spans="8:8" x14ac:dyDescent="0.35">
      <c r="H8241" s="19"/>
    </row>
    <row r="8242" spans="8:8" x14ac:dyDescent="0.35">
      <c r="H8242" s="19"/>
    </row>
    <row r="8243" spans="8:8" x14ac:dyDescent="0.35">
      <c r="H8243" s="19"/>
    </row>
    <row r="8244" spans="8:8" x14ac:dyDescent="0.35">
      <c r="H8244" s="19"/>
    </row>
    <row r="8245" spans="8:8" x14ac:dyDescent="0.35">
      <c r="H8245" s="19"/>
    </row>
    <row r="8246" spans="8:8" x14ac:dyDescent="0.35">
      <c r="H8246" s="19"/>
    </row>
    <row r="8247" spans="8:8" x14ac:dyDescent="0.35">
      <c r="H8247" s="19"/>
    </row>
    <row r="8248" spans="8:8" x14ac:dyDescent="0.35">
      <c r="H8248" s="19"/>
    </row>
    <row r="8249" spans="8:8" x14ac:dyDescent="0.35">
      <c r="H8249" s="19"/>
    </row>
    <row r="8250" spans="8:8" x14ac:dyDescent="0.35">
      <c r="H8250" s="19"/>
    </row>
    <row r="8251" spans="8:8" x14ac:dyDescent="0.35">
      <c r="H8251" s="19"/>
    </row>
    <row r="8252" spans="8:8" x14ac:dyDescent="0.35">
      <c r="H8252" s="19"/>
    </row>
    <row r="8253" spans="8:8" x14ac:dyDescent="0.35">
      <c r="H8253" s="19"/>
    </row>
    <row r="8254" spans="8:8" x14ac:dyDescent="0.35">
      <c r="H8254" s="19"/>
    </row>
    <row r="8255" spans="8:8" x14ac:dyDescent="0.35">
      <c r="H8255" s="19"/>
    </row>
    <row r="8256" spans="8:8" x14ac:dyDescent="0.35">
      <c r="H8256" s="19"/>
    </row>
    <row r="8257" spans="8:8" x14ac:dyDescent="0.35">
      <c r="H8257" s="19"/>
    </row>
    <row r="8258" spans="8:8" x14ac:dyDescent="0.35">
      <c r="H8258" s="19"/>
    </row>
    <row r="8259" spans="8:8" x14ac:dyDescent="0.35">
      <c r="H8259" s="19"/>
    </row>
    <row r="8260" spans="8:8" x14ac:dyDescent="0.35">
      <c r="H8260" s="19"/>
    </row>
    <row r="8261" spans="8:8" x14ac:dyDescent="0.35">
      <c r="H8261" s="19"/>
    </row>
    <row r="8262" spans="8:8" x14ac:dyDescent="0.35">
      <c r="H8262" s="19"/>
    </row>
    <row r="8263" spans="8:8" x14ac:dyDescent="0.35">
      <c r="H8263" s="19"/>
    </row>
    <row r="8264" spans="8:8" x14ac:dyDescent="0.35">
      <c r="H8264" s="19"/>
    </row>
    <row r="8265" spans="8:8" x14ac:dyDescent="0.35">
      <c r="H8265" s="19"/>
    </row>
    <row r="8266" spans="8:8" x14ac:dyDescent="0.35">
      <c r="H8266" s="19"/>
    </row>
    <row r="8267" spans="8:8" x14ac:dyDescent="0.35">
      <c r="H8267" s="19"/>
    </row>
    <row r="8268" spans="8:8" x14ac:dyDescent="0.35">
      <c r="H8268" s="19"/>
    </row>
    <row r="8269" spans="8:8" x14ac:dyDescent="0.35">
      <c r="H8269" s="19"/>
    </row>
    <row r="8270" spans="8:8" x14ac:dyDescent="0.35">
      <c r="H8270" s="19"/>
    </row>
    <row r="8271" spans="8:8" x14ac:dyDescent="0.35">
      <c r="H8271" s="19"/>
    </row>
    <row r="8272" spans="8:8" x14ac:dyDescent="0.35">
      <c r="H8272" s="19"/>
    </row>
    <row r="8273" spans="8:8" x14ac:dyDescent="0.35">
      <c r="H8273" s="19"/>
    </row>
    <row r="8274" spans="8:8" x14ac:dyDescent="0.35">
      <c r="H8274" s="19"/>
    </row>
    <row r="8275" spans="8:8" x14ac:dyDescent="0.35">
      <c r="H8275" s="19"/>
    </row>
    <row r="8276" spans="8:8" x14ac:dyDescent="0.35">
      <c r="H8276" s="19"/>
    </row>
    <row r="8277" spans="8:8" x14ac:dyDescent="0.35">
      <c r="H8277" s="19"/>
    </row>
    <row r="8278" spans="8:8" x14ac:dyDescent="0.35">
      <c r="H8278" s="19"/>
    </row>
    <row r="8279" spans="8:8" x14ac:dyDescent="0.35">
      <c r="H8279" s="19"/>
    </row>
    <row r="8280" spans="8:8" x14ac:dyDescent="0.35">
      <c r="H8280" s="19"/>
    </row>
    <row r="8281" spans="8:8" x14ac:dyDescent="0.35">
      <c r="H8281" s="19"/>
    </row>
    <row r="8282" spans="8:8" x14ac:dyDescent="0.35">
      <c r="H8282" s="19"/>
    </row>
    <row r="8283" spans="8:8" x14ac:dyDescent="0.35">
      <c r="H8283" s="19"/>
    </row>
    <row r="8284" spans="8:8" x14ac:dyDescent="0.35">
      <c r="H8284" s="19"/>
    </row>
    <row r="8285" spans="8:8" x14ac:dyDescent="0.35">
      <c r="H8285" s="19"/>
    </row>
    <row r="8286" spans="8:8" x14ac:dyDescent="0.35">
      <c r="H8286" s="19"/>
    </row>
    <row r="8287" spans="8:8" x14ac:dyDescent="0.35">
      <c r="H8287" s="19"/>
    </row>
    <row r="8288" spans="8:8" x14ac:dyDescent="0.35">
      <c r="H8288" s="19"/>
    </row>
    <row r="8289" spans="8:8" x14ac:dyDescent="0.35">
      <c r="H8289" s="19"/>
    </row>
    <row r="8290" spans="8:8" x14ac:dyDescent="0.35">
      <c r="H8290" s="19"/>
    </row>
    <row r="8291" spans="8:8" x14ac:dyDescent="0.35">
      <c r="H8291" s="19"/>
    </row>
    <row r="8292" spans="8:8" x14ac:dyDescent="0.35">
      <c r="H8292" s="19"/>
    </row>
    <row r="8293" spans="8:8" x14ac:dyDescent="0.35">
      <c r="H8293" s="19"/>
    </row>
    <row r="8294" spans="8:8" x14ac:dyDescent="0.35">
      <c r="H8294" s="19"/>
    </row>
    <row r="8295" spans="8:8" x14ac:dyDescent="0.35">
      <c r="H8295" s="19"/>
    </row>
    <row r="8296" spans="8:8" x14ac:dyDescent="0.35">
      <c r="H8296" s="19"/>
    </row>
    <row r="8297" spans="8:8" x14ac:dyDescent="0.35">
      <c r="H8297" s="19"/>
    </row>
    <row r="8298" spans="8:8" x14ac:dyDescent="0.35">
      <c r="H8298" s="19"/>
    </row>
    <row r="8299" spans="8:8" x14ac:dyDescent="0.35">
      <c r="H8299" s="19"/>
    </row>
    <row r="8300" spans="8:8" x14ac:dyDescent="0.35">
      <c r="H8300" s="19"/>
    </row>
    <row r="8301" spans="8:8" x14ac:dyDescent="0.35">
      <c r="H8301" s="19"/>
    </row>
    <row r="8302" spans="8:8" x14ac:dyDescent="0.35">
      <c r="H8302" s="19"/>
    </row>
    <row r="8303" spans="8:8" x14ac:dyDescent="0.35">
      <c r="H8303" s="19"/>
    </row>
    <row r="8304" spans="8:8" x14ac:dyDescent="0.35">
      <c r="H8304" s="19"/>
    </row>
    <row r="8305" spans="8:8" x14ac:dyDescent="0.35">
      <c r="H8305" s="19"/>
    </row>
    <row r="8306" spans="8:8" x14ac:dyDescent="0.35">
      <c r="H8306" s="19"/>
    </row>
    <row r="8307" spans="8:8" x14ac:dyDescent="0.35">
      <c r="H8307" s="19"/>
    </row>
    <row r="8308" spans="8:8" x14ac:dyDescent="0.35">
      <c r="H8308" s="19"/>
    </row>
    <row r="8309" spans="8:8" x14ac:dyDescent="0.35">
      <c r="H8309" s="19"/>
    </row>
    <row r="8310" spans="8:8" x14ac:dyDescent="0.35">
      <c r="H8310" s="19"/>
    </row>
    <row r="8311" spans="8:8" x14ac:dyDescent="0.35">
      <c r="H8311" s="19"/>
    </row>
    <row r="8312" spans="8:8" x14ac:dyDescent="0.35">
      <c r="H8312" s="19"/>
    </row>
    <row r="8313" spans="8:8" x14ac:dyDescent="0.35">
      <c r="H8313" s="19"/>
    </row>
    <row r="8314" spans="8:8" x14ac:dyDescent="0.35">
      <c r="H8314" s="19"/>
    </row>
    <row r="8315" spans="8:8" x14ac:dyDescent="0.35">
      <c r="H8315" s="19"/>
    </row>
    <row r="8316" spans="8:8" x14ac:dyDescent="0.35">
      <c r="H8316" s="19"/>
    </row>
    <row r="8317" spans="8:8" x14ac:dyDescent="0.35">
      <c r="H8317" s="19"/>
    </row>
    <row r="8318" spans="8:8" x14ac:dyDescent="0.35">
      <c r="H8318" s="19"/>
    </row>
    <row r="8319" spans="8:8" x14ac:dyDescent="0.35">
      <c r="H8319" s="19"/>
    </row>
    <row r="8320" spans="8:8" x14ac:dyDescent="0.35">
      <c r="H8320" s="19"/>
    </row>
    <row r="8321" spans="8:8" x14ac:dyDescent="0.35">
      <c r="H8321" s="19"/>
    </row>
    <row r="8322" spans="8:8" x14ac:dyDescent="0.35">
      <c r="H8322" s="19"/>
    </row>
    <row r="8323" spans="8:8" x14ac:dyDescent="0.35">
      <c r="H8323" s="19"/>
    </row>
    <row r="8324" spans="8:8" x14ac:dyDescent="0.35">
      <c r="H8324" s="19"/>
    </row>
    <row r="8325" spans="8:8" x14ac:dyDescent="0.35">
      <c r="H8325" s="19"/>
    </row>
    <row r="8326" spans="8:8" x14ac:dyDescent="0.35">
      <c r="H8326" s="19"/>
    </row>
    <row r="8327" spans="8:8" x14ac:dyDescent="0.35">
      <c r="H8327" s="19"/>
    </row>
    <row r="8328" spans="8:8" x14ac:dyDescent="0.35">
      <c r="H8328" s="19"/>
    </row>
    <row r="8329" spans="8:8" x14ac:dyDescent="0.35">
      <c r="H8329" s="19"/>
    </row>
    <row r="8330" spans="8:8" x14ac:dyDescent="0.35">
      <c r="H8330" s="19"/>
    </row>
    <row r="8331" spans="8:8" x14ac:dyDescent="0.35">
      <c r="H8331" s="19"/>
    </row>
    <row r="8332" spans="8:8" x14ac:dyDescent="0.35">
      <c r="H8332" s="19"/>
    </row>
    <row r="8333" spans="8:8" x14ac:dyDescent="0.35">
      <c r="H8333" s="19"/>
    </row>
    <row r="8334" spans="8:8" x14ac:dyDescent="0.35">
      <c r="H8334" s="19"/>
    </row>
    <row r="8335" spans="8:8" x14ac:dyDescent="0.35">
      <c r="H8335" s="19"/>
    </row>
    <row r="8336" spans="8:8" x14ac:dyDescent="0.35">
      <c r="H8336" s="19"/>
    </row>
    <row r="8337" spans="8:8" x14ac:dyDescent="0.35">
      <c r="H8337" s="19"/>
    </row>
    <row r="8338" spans="8:8" x14ac:dyDescent="0.35">
      <c r="H8338" s="19"/>
    </row>
    <row r="8339" spans="8:8" x14ac:dyDescent="0.35">
      <c r="H8339" s="19"/>
    </row>
    <row r="8340" spans="8:8" x14ac:dyDescent="0.35">
      <c r="H8340" s="19"/>
    </row>
    <row r="8341" spans="8:8" x14ac:dyDescent="0.35">
      <c r="H8341" s="19"/>
    </row>
    <row r="8342" spans="8:8" x14ac:dyDescent="0.35">
      <c r="H8342" s="19"/>
    </row>
    <row r="8343" spans="8:8" x14ac:dyDescent="0.35">
      <c r="H8343" s="19"/>
    </row>
    <row r="8344" spans="8:8" x14ac:dyDescent="0.35">
      <c r="H8344" s="19"/>
    </row>
    <row r="8345" spans="8:8" x14ac:dyDescent="0.35">
      <c r="H8345" s="19"/>
    </row>
    <row r="8346" spans="8:8" x14ac:dyDescent="0.35">
      <c r="H8346" s="19"/>
    </row>
    <row r="8347" spans="8:8" x14ac:dyDescent="0.35">
      <c r="H8347" s="19"/>
    </row>
    <row r="8348" spans="8:8" x14ac:dyDescent="0.35">
      <c r="H8348" s="19"/>
    </row>
    <row r="8349" spans="8:8" x14ac:dyDescent="0.35">
      <c r="H8349" s="19"/>
    </row>
    <row r="8350" spans="8:8" x14ac:dyDescent="0.35">
      <c r="H8350" s="19"/>
    </row>
    <row r="8351" spans="8:8" x14ac:dyDescent="0.35">
      <c r="H8351" s="19"/>
    </row>
    <row r="8352" spans="8:8" x14ac:dyDescent="0.35">
      <c r="H8352" s="19"/>
    </row>
    <row r="8353" spans="8:8" x14ac:dyDescent="0.35">
      <c r="H8353" s="19"/>
    </row>
    <row r="8354" spans="8:8" x14ac:dyDescent="0.35">
      <c r="H8354" s="19"/>
    </row>
    <row r="8355" spans="8:8" x14ac:dyDescent="0.35">
      <c r="H8355" s="19"/>
    </row>
    <row r="8356" spans="8:8" x14ac:dyDescent="0.35">
      <c r="H8356" s="19"/>
    </row>
    <row r="8357" spans="8:8" x14ac:dyDescent="0.35">
      <c r="H8357" s="19"/>
    </row>
    <row r="8358" spans="8:8" x14ac:dyDescent="0.35">
      <c r="H8358" s="19"/>
    </row>
    <row r="8359" spans="8:8" x14ac:dyDescent="0.35">
      <c r="H8359" s="19"/>
    </row>
    <row r="8360" spans="8:8" x14ac:dyDescent="0.35">
      <c r="H8360" s="19"/>
    </row>
    <row r="8361" spans="8:8" x14ac:dyDescent="0.35">
      <c r="H8361" s="19"/>
    </row>
    <row r="8362" spans="8:8" x14ac:dyDescent="0.35">
      <c r="H8362" s="19"/>
    </row>
    <row r="8363" spans="8:8" x14ac:dyDescent="0.35">
      <c r="H8363" s="19"/>
    </row>
    <row r="8364" spans="8:8" x14ac:dyDescent="0.35">
      <c r="H8364" s="19"/>
    </row>
    <row r="8365" spans="8:8" x14ac:dyDescent="0.35">
      <c r="H8365" s="19"/>
    </row>
    <row r="8366" spans="8:8" x14ac:dyDescent="0.35">
      <c r="H8366" s="19"/>
    </row>
    <row r="8367" spans="8:8" x14ac:dyDescent="0.35">
      <c r="H8367" s="19"/>
    </row>
    <row r="8368" spans="8:8" x14ac:dyDescent="0.35">
      <c r="H8368" s="19"/>
    </row>
    <row r="8369" spans="8:8" x14ac:dyDescent="0.35">
      <c r="H8369" s="19"/>
    </row>
    <row r="8370" spans="8:8" x14ac:dyDescent="0.35">
      <c r="H8370" s="19"/>
    </row>
    <row r="8371" spans="8:8" x14ac:dyDescent="0.35">
      <c r="H8371" s="19"/>
    </row>
    <row r="8372" spans="8:8" x14ac:dyDescent="0.35">
      <c r="H8372" s="19"/>
    </row>
    <row r="8373" spans="8:8" x14ac:dyDescent="0.35">
      <c r="H8373" s="19"/>
    </row>
    <row r="8374" spans="8:8" x14ac:dyDescent="0.35">
      <c r="H8374" s="19"/>
    </row>
    <row r="8375" spans="8:8" x14ac:dyDescent="0.35">
      <c r="H8375" s="19"/>
    </row>
    <row r="8376" spans="8:8" x14ac:dyDescent="0.35">
      <c r="H8376" s="19"/>
    </row>
    <row r="8377" spans="8:8" x14ac:dyDescent="0.35">
      <c r="H8377" s="19"/>
    </row>
    <row r="8378" spans="8:8" x14ac:dyDescent="0.35">
      <c r="H8378" s="19"/>
    </row>
    <row r="8379" spans="8:8" x14ac:dyDescent="0.35">
      <c r="H8379" s="19"/>
    </row>
    <row r="8380" spans="8:8" x14ac:dyDescent="0.35">
      <c r="H8380" s="19"/>
    </row>
    <row r="8381" spans="8:8" x14ac:dyDescent="0.35">
      <c r="H8381" s="19"/>
    </row>
    <row r="8382" spans="8:8" x14ac:dyDescent="0.35">
      <c r="H8382" s="19"/>
    </row>
    <row r="8383" spans="8:8" x14ac:dyDescent="0.35">
      <c r="H8383" s="19"/>
    </row>
    <row r="8384" spans="8:8" x14ac:dyDescent="0.35">
      <c r="H8384" s="19"/>
    </row>
    <row r="8385" spans="8:8" x14ac:dyDescent="0.35">
      <c r="H8385" s="19"/>
    </row>
    <row r="8386" spans="8:8" x14ac:dyDescent="0.35">
      <c r="H8386" s="19"/>
    </row>
    <row r="8387" spans="8:8" x14ac:dyDescent="0.35">
      <c r="H8387" s="19"/>
    </row>
    <row r="8388" spans="8:8" x14ac:dyDescent="0.35">
      <c r="H8388" s="19"/>
    </row>
    <row r="8389" spans="8:8" x14ac:dyDescent="0.35">
      <c r="H8389" s="19"/>
    </row>
    <row r="8390" spans="8:8" x14ac:dyDescent="0.35">
      <c r="H8390" s="19"/>
    </row>
    <row r="8391" spans="8:8" x14ac:dyDescent="0.35">
      <c r="H8391" s="19"/>
    </row>
    <row r="8392" spans="8:8" x14ac:dyDescent="0.35">
      <c r="H8392" s="19"/>
    </row>
    <row r="8393" spans="8:8" x14ac:dyDescent="0.35">
      <c r="H8393" s="19"/>
    </row>
    <row r="8394" spans="8:8" x14ac:dyDescent="0.35">
      <c r="H8394" s="19"/>
    </row>
    <row r="8395" spans="8:8" x14ac:dyDescent="0.35">
      <c r="H8395" s="19"/>
    </row>
    <row r="8396" spans="8:8" x14ac:dyDescent="0.35">
      <c r="H8396" s="19"/>
    </row>
    <row r="8397" spans="8:8" x14ac:dyDescent="0.35">
      <c r="H8397" s="19"/>
    </row>
    <row r="8398" spans="8:8" x14ac:dyDescent="0.35">
      <c r="H8398" s="19"/>
    </row>
    <row r="8399" spans="8:8" x14ac:dyDescent="0.35">
      <c r="H8399" s="19"/>
    </row>
    <row r="8400" spans="8:8" x14ac:dyDescent="0.35">
      <c r="H8400" s="19"/>
    </row>
    <row r="8401" spans="8:8" x14ac:dyDescent="0.35">
      <c r="H8401" s="19"/>
    </row>
    <row r="8402" spans="8:8" x14ac:dyDescent="0.35">
      <c r="H8402" s="19"/>
    </row>
    <row r="8403" spans="8:8" x14ac:dyDescent="0.35">
      <c r="H8403" s="19"/>
    </row>
    <row r="8404" spans="8:8" x14ac:dyDescent="0.35">
      <c r="H8404" s="19"/>
    </row>
    <row r="8405" spans="8:8" x14ac:dyDescent="0.35">
      <c r="H8405" s="19"/>
    </row>
    <row r="8406" spans="8:8" x14ac:dyDescent="0.35">
      <c r="H8406" s="19"/>
    </row>
    <row r="8407" spans="8:8" x14ac:dyDescent="0.35">
      <c r="H8407" s="19"/>
    </row>
    <row r="8408" spans="8:8" x14ac:dyDescent="0.35">
      <c r="H8408" s="19"/>
    </row>
    <row r="8409" spans="8:8" x14ac:dyDescent="0.35">
      <c r="H8409" s="19"/>
    </row>
    <row r="8410" spans="8:8" x14ac:dyDescent="0.35">
      <c r="H8410" s="19"/>
    </row>
    <row r="8411" spans="8:8" x14ac:dyDescent="0.35">
      <c r="H8411" s="19"/>
    </row>
    <row r="8412" spans="8:8" x14ac:dyDescent="0.35">
      <c r="H8412" s="19"/>
    </row>
    <row r="8413" spans="8:8" x14ac:dyDescent="0.35">
      <c r="H8413" s="19"/>
    </row>
    <row r="8414" spans="8:8" x14ac:dyDescent="0.35">
      <c r="H8414" s="19"/>
    </row>
    <row r="8415" spans="8:8" x14ac:dyDescent="0.35">
      <c r="H8415" s="19"/>
    </row>
    <row r="8416" spans="8:8" x14ac:dyDescent="0.35">
      <c r="H8416" s="19"/>
    </row>
    <row r="8417" spans="8:8" x14ac:dyDescent="0.35">
      <c r="H8417" s="19"/>
    </row>
    <row r="8418" spans="8:8" x14ac:dyDescent="0.35">
      <c r="H8418" s="19"/>
    </row>
    <row r="8419" spans="8:8" x14ac:dyDescent="0.35">
      <c r="H8419" s="19"/>
    </row>
    <row r="8420" spans="8:8" x14ac:dyDescent="0.35">
      <c r="H8420" s="19"/>
    </row>
    <row r="8421" spans="8:8" x14ac:dyDescent="0.35">
      <c r="H8421" s="19"/>
    </row>
    <row r="8422" spans="8:8" x14ac:dyDescent="0.35">
      <c r="H8422" s="19"/>
    </row>
    <row r="8423" spans="8:8" x14ac:dyDescent="0.35">
      <c r="H8423" s="19"/>
    </row>
    <row r="8424" spans="8:8" x14ac:dyDescent="0.35">
      <c r="H8424" s="19"/>
    </row>
    <row r="8425" spans="8:8" x14ac:dyDescent="0.35">
      <c r="H8425" s="19"/>
    </row>
    <row r="8426" spans="8:8" x14ac:dyDescent="0.35">
      <c r="H8426" s="19"/>
    </row>
    <row r="8427" spans="8:8" x14ac:dyDescent="0.35">
      <c r="H8427" s="19"/>
    </row>
    <row r="8428" spans="8:8" x14ac:dyDescent="0.35">
      <c r="H8428" s="19"/>
    </row>
    <row r="8429" spans="8:8" x14ac:dyDescent="0.35">
      <c r="H8429" s="19"/>
    </row>
    <row r="8430" spans="8:8" x14ac:dyDescent="0.35">
      <c r="H8430" s="19"/>
    </row>
    <row r="8431" spans="8:8" x14ac:dyDescent="0.35">
      <c r="H8431" s="19"/>
    </row>
    <row r="8432" spans="8:8" x14ac:dyDescent="0.35">
      <c r="H8432" s="19"/>
    </row>
    <row r="8433" spans="8:8" x14ac:dyDescent="0.35">
      <c r="H8433" s="19"/>
    </row>
    <row r="8434" spans="8:8" x14ac:dyDescent="0.35">
      <c r="H8434" s="19"/>
    </row>
    <row r="8435" spans="8:8" x14ac:dyDescent="0.35">
      <c r="H8435" s="19"/>
    </row>
    <row r="8436" spans="8:8" x14ac:dyDescent="0.35">
      <c r="H8436" s="19"/>
    </row>
    <row r="8437" spans="8:8" x14ac:dyDescent="0.35">
      <c r="H8437" s="19"/>
    </row>
    <row r="8438" spans="8:8" x14ac:dyDescent="0.35">
      <c r="H8438" s="19"/>
    </row>
    <row r="8439" spans="8:8" x14ac:dyDescent="0.35">
      <c r="H8439" s="19"/>
    </row>
    <row r="8440" spans="8:8" x14ac:dyDescent="0.35">
      <c r="H8440" s="19"/>
    </row>
    <row r="8441" spans="8:8" x14ac:dyDescent="0.35">
      <c r="H8441" s="19"/>
    </row>
    <row r="8442" spans="8:8" x14ac:dyDescent="0.35">
      <c r="H8442" s="19"/>
    </row>
    <row r="8443" spans="8:8" x14ac:dyDescent="0.35">
      <c r="H8443" s="19"/>
    </row>
    <row r="8444" spans="8:8" x14ac:dyDescent="0.35">
      <c r="H8444" s="19"/>
    </row>
    <row r="8445" spans="8:8" x14ac:dyDescent="0.35">
      <c r="H8445" s="19"/>
    </row>
    <row r="8446" spans="8:8" x14ac:dyDescent="0.35">
      <c r="H8446" s="19"/>
    </row>
    <row r="8447" spans="8:8" x14ac:dyDescent="0.35">
      <c r="H8447" s="19"/>
    </row>
    <row r="8448" spans="8:8" x14ac:dyDescent="0.35">
      <c r="H8448" s="19"/>
    </row>
    <row r="8449" spans="8:8" x14ac:dyDescent="0.35">
      <c r="H8449" s="19"/>
    </row>
    <row r="8450" spans="8:8" x14ac:dyDescent="0.35">
      <c r="H8450" s="19"/>
    </row>
    <row r="8451" spans="8:8" x14ac:dyDescent="0.35">
      <c r="H8451" s="19"/>
    </row>
    <row r="8452" spans="8:8" x14ac:dyDescent="0.35">
      <c r="H8452" s="19"/>
    </row>
    <row r="8453" spans="8:8" x14ac:dyDescent="0.35">
      <c r="H8453" s="19"/>
    </row>
    <row r="8454" spans="8:8" x14ac:dyDescent="0.35">
      <c r="H8454" s="19"/>
    </row>
    <row r="8455" spans="8:8" x14ac:dyDescent="0.35">
      <c r="H8455" s="19"/>
    </row>
    <row r="8456" spans="8:8" x14ac:dyDescent="0.35">
      <c r="H8456" s="19"/>
    </row>
    <row r="8457" spans="8:8" x14ac:dyDescent="0.35">
      <c r="H8457" s="19"/>
    </row>
    <row r="8458" spans="8:8" x14ac:dyDescent="0.35">
      <c r="H8458" s="19"/>
    </row>
    <row r="8459" spans="8:8" x14ac:dyDescent="0.35">
      <c r="H8459" s="19"/>
    </row>
    <row r="8460" spans="8:8" x14ac:dyDescent="0.35">
      <c r="H8460" s="19"/>
    </row>
    <row r="8461" spans="8:8" x14ac:dyDescent="0.35">
      <c r="H8461" s="19"/>
    </row>
    <row r="8462" spans="8:8" x14ac:dyDescent="0.35">
      <c r="H8462" s="19"/>
    </row>
    <row r="8463" spans="8:8" x14ac:dyDescent="0.35">
      <c r="H8463" s="19"/>
    </row>
    <row r="8464" spans="8:8" x14ac:dyDescent="0.35">
      <c r="H8464" s="19"/>
    </row>
    <row r="8465" spans="8:8" x14ac:dyDescent="0.35">
      <c r="H8465" s="19"/>
    </row>
    <row r="8466" spans="8:8" x14ac:dyDescent="0.35">
      <c r="H8466" s="19"/>
    </row>
    <row r="8467" spans="8:8" x14ac:dyDescent="0.35">
      <c r="H8467" s="19"/>
    </row>
    <row r="8468" spans="8:8" x14ac:dyDescent="0.35">
      <c r="H8468" s="19"/>
    </row>
    <row r="8469" spans="8:8" x14ac:dyDescent="0.35">
      <c r="H8469" s="19"/>
    </row>
    <row r="8470" spans="8:8" x14ac:dyDescent="0.35">
      <c r="H8470" s="19"/>
    </row>
    <row r="8471" spans="8:8" x14ac:dyDescent="0.35">
      <c r="H8471" s="19"/>
    </row>
    <row r="8472" spans="8:8" x14ac:dyDescent="0.35">
      <c r="H8472" s="19"/>
    </row>
    <row r="8473" spans="8:8" x14ac:dyDescent="0.35">
      <c r="H8473" s="19"/>
    </row>
    <row r="8474" spans="8:8" x14ac:dyDescent="0.35">
      <c r="H8474" s="19"/>
    </row>
    <row r="8475" spans="8:8" x14ac:dyDescent="0.35">
      <c r="H8475" s="19"/>
    </row>
    <row r="8476" spans="8:8" x14ac:dyDescent="0.35">
      <c r="H8476" s="19"/>
    </row>
    <row r="8477" spans="8:8" x14ac:dyDescent="0.35">
      <c r="H8477" s="19"/>
    </row>
    <row r="8478" spans="8:8" x14ac:dyDescent="0.35">
      <c r="H8478" s="19"/>
    </row>
    <row r="8479" spans="8:8" x14ac:dyDescent="0.35">
      <c r="H8479" s="19"/>
    </row>
    <row r="8480" spans="8:8" x14ac:dyDescent="0.35">
      <c r="H8480" s="19"/>
    </row>
    <row r="8481" spans="8:8" x14ac:dyDescent="0.35">
      <c r="H8481" s="19"/>
    </row>
    <row r="8482" spans="8:8" x14ac:dyDescent="0.35">
      <c r="H8482" s="19"/>
    </row>
    <row r="8483" spans="8:8" x14ac:dyDescent="0.35">
      <c r="H8483" s="19"/>
    </row>
    <row r="8484" spans="8:8" x14ac:dyDescent="0.35">
      <c r="H8484" s="19"/>
    </row>
    <row r="8485" spans="8:8" x14ac:dyDescent="0.35">
      <c r="H8485" s="19"/>
    </row>
    <row r="8486" spans="8:8" x14ac:dyDescent="0.35">
      <c r="H8486" s="19"/>
    </row>
    <row r="8487" spans="8:8" x14ac:dyDescent="0.35">
      <c r="H8487" s="19"/>
    </row>
    <row r="8488" spans="8:8" x14ac:dyDescent="0.35">
      <c r="H8488" s="19"/>
    </row>
    <row r="8489" spans="8:8" x14ac:dyDescent="0.35">
      <c r="H8489" s="19"/>
    </row>
    <row r="8490" spans="8:8" x14ac:dyDescent="0.35">
      <c r="H8490" s="19"/>
    </row>
    <row r="8491" spans="8:8" x14ac:dyDescent="0.35">
      <c r="H8491" s="19"/>
    </row>
    <row r="8492" spans="8:8" x14ac:dyDescent="0.35">
      <c r="H8492" s="19"/>
    </row>
    <row r="8493" spans="8:8" x14ac:dyDescent="0.35">
      <c r="H8493" s="19"/>
    </row>
    <row r="8494" spans="8:8" x14ac:dyDescent="0.35">
      <c r="H8494" s="19"/>
    </row>
    <row r="8495" spans="8:8" x14ac:dyDescent="0.35">
      <c r="H8495" s="19"/>
    </row>
    <row r="8496" spans="8:8" x14ac:dyDescent="0.35">
      <c r="H8496" s="19"/>
    </row>
    <row r="8497" spans="8:8" x14ac:dyDescent="0.35">
      <c r="H8497" s="19"/>
    </row>
    <row r="8498" spans="8:8" x14ac:dyDescent="0.35">
      <c r="H8498" s="19"/>
    </row>
    <row r="8499" spans="8:8" x14ac:dyDescent="0.35">
      <c r="H8499" s="19"/>
    </row>
    <row r="8500" spans="8:8" x14ac:dyDescent="0.35">
      <c r="H8500" s="19"/>
    </row>
    <row r="8501" spans="8:8" x14ac:dyDescent="0.35">
      <c r="H8501" s="19"/>
    </row>
    <row r="8502" spans="8:8" x14ac:dyDescent="0.35">
      <c r="H8502" s="19"/>
    </row>
    <row r="8503" spans="8:8" x14ac:dyDescent="0.35">
      <c r="H8503" s="19"/>
    </row>
    <row r="8504" spans="8:8" x14ac:dyDescent="0.35">
      <c r="H8504" s="19"/>
    </row>
    <row r="8505" spans="8:8" x14ac:dyDescent="0.35">
      <c r="H8505" s="19"/>
    </row>
    <row r="8506" spans="8:8" x14ac:dyDescent="0.35">
      <c r="H8506" s="19"/>
    </row>
    <row r="8507" spans="8:8" x14ac:dyDescent="0.35">
      <c r="H8507" s="19"/>
    </row>
    <row r="8508" spans="8:8" x14ac:dyDescent="0.35">
      <c r="H8508" s="19"/>
    </row>
    <row r="8509" spans="8:8" x14ac:dyDescent="0.35">
      <c r="H8509" s="19"/>
    </row>
    <row r="8510" spans="8:8" x14ac:dyDescent="0.35">
      <c r="H8510" s="19"/>
    </row>
    <row r="8511" spans="8:8" x14ac:dyDescent="0.35">
      <c r="H8511" s="19"/>
    </row>
    <row r="8512" spans="8:8" x14ac:dyDescent="0.35">
      <c r="H8512" s="19"/>
    </row>
    <row r="8513" spans="8:8" x14ac:dyDescent="0.35">
      <c r="H8513" s="19"/>
    </row>
    <row r="8514" spans="8:8" x14ac:dyDescent="0.35">
      <c r="H8514" s="19"/>
    </row>
    <row r="8515" spans="8:8" x14ac:dyDescent="0.35">
      <c r="H8515" s="19"/>
    </row>
    <row r="8516" spans="8:8" x14ac:dyDescent="0.35">
      <c r="H8516" s="19"/>
    </row>
    <row r="8517" spans="8:8" x14ac:dyDescent="0.35">
      <c r="H8517" s="19"/>
    </row>
    <row r="8518" spans="8:8" x14ac:dyDescent="0.35">
      <c r="H8518" s="19"/>
    </row>
    <row r="8519" spans="8:8" x14ac:dyDescent="0.35">
      <c r="H8519" s="19"/>
    </row>
    <row r="8520" spans="8:8" x14ac:dyDescent="0.35">
      <c r="H8520" s="19"/>
    </row>
    <row r="8521" spans="8:8" x14ac:dyDescent="0.35">
      <c r="H8521" s="19"/>
    </row>
    <row r="8522" spans="8:8" x14ac:dyDescent="0.35">
      <c r="H8522" s="19"/>
    </row>
    <row r="8523" spans="8:8" x14ac:dyDescent="0.35">
      <c r="H8523" s="19"/>
    </row>
    <row r="8524" spans="8:8" x14ac:dyDescent="0.35">
      <c r="H8524" s="19"/>
    </row>
    <row r="8525" spans="8:8" x14ac:dyDescent="0.35">
      <c r="H8525" s="19"/>
    </row>
    <row r="8526" spans="8:8" x14ac:dyDescent="0.35">
      <c r="H8526" s="19"/>
    </row>
    <row r="8527" spans="8:8" x14ac:dyDescent="0.35">
      <c r="H8527" s="19"/>
    </row>
    <row r="8528" spans="8:8" x14ac:dyDescent="0.35">
      <c r="H8528" s="19"/>
    </row>
    <row r="8529" spans="8:8" x14ac:dyDescent="0.35">
      <c r="H8529" s="19"/>
    </row>
    <row r="8530" spans="8:8" x14ac:dyDescent="0.35">
      <c r="H8530" s="19"/>
    </row>
    <row r="8531" spans="8:8" x14ac:dyDescent="0.35">
      <c r="H8531" s="19"/>
    </row>
    <row r="8532" spans="8:8" x14ac:dyDescent="0.35">
      <c r="H8532" s="19"/>
    </row>
    <row r="8533" spans="8:8" x14ac:dyDescent="0.35">
      <c r="H8533" s="19"/>
    </row>
    <row r="8534" spans="8:8" x14ac:dyDescent="0.35">
      <c r="H8534" s="19"/>
    </row>
    <row r="8535" spans="8:8" x14ac:dyDescent="0.35">
      <c r="H8535" s="19"/>
    </row>
    <row r="8536" spans="8:8" x14ac:dyDescent="0.35">
      <c r="H8536" s="19"/>
    </row>
    <row r="8537" spans="8:8" x14ac:dyDescent="0.35">
      <c r="H8537" s="19"/>
    </row>
    <row r="8538" spans="8:8" x14ac:dyDescent="0.35">
      <c r="H8538" s="19"/>
    </row>
    <row r="8539" spans="8:8" x14ac:dyDescent="0.35">
      <c r="H8539" s="19"/>
    </row>
    <row r="8540" spans="8:8" x14ac:dyDescent="0.35">
      <c r="H8540" s="19"/>
    </row>
    <row r="8541" spans="8:8" x14ac:dyDescent="0.35">
      <c r="H8541" s="19"/>
    </row>
    <row r="8542" spans="8:8" x14ac:dyDescent="0.35">
      <c r="H8542" s="19"/>
    </row>
    <row r="8543" spans="8:8" x14ac:dyDescent="0.35">
      <c r="H8543" s="19"/>
    </row>
    <row r="8544" spans="8:8" x14ac:dyDescent="0.35">
      <c r="H8544" s="19"/>
    </row>
    <row r="8545" spans="8:8" x14ac:dyDescent="0.35">
      <c r="H8545" s="19"/>
    </row>
    <row r="8546" spans="8:8" x14ac:dyDescent="0.35">
      <c r="H8546" s="19"/>
    </row>
    <row r="8547" spans="8:8" x14ac:dyDescent="0.35">
      <c r="H8547" s="19"/>
    </row>
    <row r="8548" spans="8:8" x14ac:dyDescent="0.35">
      <c r="H8548" s="19"/>
    </row>
    <row r="8549" spans="8:8" x14ac:dyDescent="0.35">
      <c r="H8549" s="19"/>
    </row>
    <row r="8550" spans="8:8" x14ac:dyDescent="0.35">
      <c r="H8550" s="19"/>
    </row>
    <row r="8551" spans="8:8" x14ac:dyDescent="0.35">
      <c r="H8551" s="19"/>
    </row>
    <row r="8552" spans="8:8" x14ac:dyDescent="0.35">
      <c r="H8552" s="19"/>
    </row>
    <row r="8553" spans="8:8" x14ac:dyDescent="0.35">
      <c r="H8553" s="19"/>
    </row>
    <row r="8554" spans="8:8" x14ac:dyDescent="0.35">
      <c r="H8554" s="19"/>
    </row>
    <row r="8555" spans="8:8" x14ac:dyDescent="0.35">
      <c r="H8555" s="19"/>
    </row>
    <row r="8556" spans="8:8" x14ac:dyDescent="0.35">
      <c r="H8556" s="19"/>
    </row>
    <row r="8557" spans="8:8" x14ac:dyDescent="0.35">
      <c r="H8557" s="19"/>
    </row>
    <row r="8558" spans="8:8" x14ac:dyDescent="0.35">
      <c r="H8558" s="19"/>
    </row>
    <row r="8559" spans="8:8" x14ac:dyDescent="0.35">
      <c r="H8559" s="19"/>
    </row>
    <row r="8560" spans="8:8" x14ac:dyDescent="0.35">
      <c r="H8560" s="19"/>
    </row>
    <row r="8561" spans="8:8" x14ac:dyDescent="0.35">
      <c r="H8561" s="19"/>
    </row>
    <row r="8562" spans="8:8" x14ac:dyDescent="0.35">
      <c r="H8562" s="19"/>
    </row>
    <row r="8563" spans="8:8" x14ac:dyDescent="0.35">
      <c r="H8563" s="19"/>
    </row>
    <row r="8564" spans="8:8" x14ac:dyDescent="0.35">
      <c r="H8564" s="19"/>
    </row>
    <row r="8565" spans="8:8" x14ac:dyDescent="0.35">
      <c r="H8565" s="19"/>
    </row>
    <row r="8566" spans="8:8" x14ac:dyDescent="0.35">
      <c r="H8566" s="19"/>
    </row>
    <row r="8567" spans="8:8" x14ac:dyDescent="0.35">
      <c r="H8567" s="19"/>
    </row>
    <row r="8568" spans="8:8" x14ac:dyDescent="0.35">
      <c r="H8568" s="19"/>
    </row>
    <row r="8569" spans="8:8" x14ac:dyDescent="0.35">
      <c r="H8569" s="19"/>
    </row>
    <row r="8570" spans="8:8" x14ac:dyDescent="0.35">
      <c r="H8570" s="19"/>
    </row>
    <row r="8571" spans="8:8" x14ac:dyDescent="0.35">
      <c r="H8571" s="19"/>
    </row>
    <row r="8572" spans="8:8" x14ac:dyDescent="0.35">
      <c r="H8572" s="19"/>
    </row>
    <row r="8573" spans="8:8" x14ac:dyDescent="0.35">
      <c r="H8573" s="19"/>
    </row>
    <row r="8574" spans="8:8" x14ac:dyDescent="0.35">
      <c r="H8574" s="19"/>
    </row>
    <row r="8575" spans="8:8" x14ac:dyDescent="0.35">
      <c r="H8575" s="19"/>
    </row>
    <row r="8576" spans="8:8" x14ac:dyDescent="0.35">
      <c r="H8576" s="19"/>
    </row>
    <row r="8577" spans="8:8" x14ac:dyDescent="0.35">
      <c r="H8577" s="19"/>
    </row>
    <row r="8578" spans="8:8" x14ac:dyDescent="0.35">
      <c r="H8578" s="19"/>
    </row>
    <row r="8579" spans="8:8" x14ac:dyDescent="0.35">
      <c r="H8579" s="19"/>
    </row>
    <row r="8580" spans="8:8" x14ac:dyDescent="0.35">
      <c r="H8580" s="19"/>
    </row>
    <row r="8581" spans="8:8" x14ac:dyDescent="0.35">
      <c r="H8581" s="19"/>
    </row>
    <row r="8582" spans="8:8" x14ac:dyDescent="0.35">
      <c r="H8582" s="19"/>
    </row>
    <row r="8583" spans="8:8" x14ac:dyDescent="0.35">
      <c r="H8583" s="19"/>
    </row>
    <row r="8584" spans="8:8" x14ac:dyDescent="0.35">
      <c r="H8584" s="19"/>
    </row>
    <row r="8585" spans="8:8" x14ac:dyDescent="0.35">
      <c r="H8585" s="19"/>
    </row>
    <row r="8586" spans="8:8" x14ac:dyDescent="0.35">
      <c r="H8586" s="19"/>
    </row>
    <row r="8587" spans="8:8" x14ac:dyDescent="0.35">
      <c r="H8587" s="19"/>
    </row>
    <row r="8588" spans="8:8" x14ac:dyDescent="0.35">
      <c r="H8588" s="19"/>
    </row>
    <row r="8589" spans="8:8" x14ac:dyDescent="0.35">
      <c r="H8589" s="19"/>
    </row>
    <row r="8590" spans="8:8" x14ac:dyDescent="0.35">
      <c r="H8590" s="19"/>
    </row>
    <row r="8591" spans="8:8" x14ac:dyDescent="0.35">
      <c r="H8591" s="19"/>
    </row>
    <row r="8592" spans="8:8" x14ac:dyDescent="0.35">
      <c r="H8592" s="19"/>
    </row>
    <row r="8593" spans="8:8" x14ac:dyDescent="0.35">
      <c r="H8593" s="19"/>
    </row>
    <row r="8594" spans="8:8" x14ac:dyDescent="0.35">
      <c r="H8594" s="19"/>
    </row>
    <row r="8595" spans="8:8" x14ac:dyDescent="0.35">
      <c r="H8595" s="19"/>
    </row>
    <row r="8596" spans="8:8" x14ac:dyDescent="0.35">
      <c r="H8596" s="19"/>
    </row>
    <row r="8597" spans="8:8" x14ac:dyDescent="0.35">
      <c r="H8597" s="19"/>
    </row>
    <row r="8598" spans="8:8" x14ac:dyDescent="0.35">
      <c r="H8598" s="19"/>
    </row>
    <row r="8599" spans="8:8" x14ac:dyDescent="0.35">
      <c r="H8599" s="19"/>
    </row>
    <row r="8600" spans="8:8" x14ac:dyDescent="0.35">
      <c r="H8600" s="19"/>
    </row>
    <row r="8601" spans="8:8" x14ac:dyDescent="0.35">
      <c r="H8601" s="19"/>
    </row>
    <row r="8602" spans="8:8" x14ac:dyDescent="0.35">
      <c r="H8602" s="19"/>
    </row>
    <row r="8603" spans="8:8" x14ac:dyDescent="0.35">
      <c r="H8603" s="19"/>
    </row>
    <row r="8604" spans="8:8" x14ac:dyDescent="0.35">
      <c r="H8604" s="19"/>
    </row>
    <row r="8605" spans="8:8" x14ac:dyDescent="0.35">
      <c r="H8605" s="19"/>
    </row>
    <row r="8606" spans="8:8" x14ac:dyDescent="0.35">
      <c r="H8606" s="19"/>
    </row>
    <row r="8607" spans="8:8" x14ac:dyDescent="0.35">
      <c r="H8607" s="19"/>
    </row>
    <row r="8608" spans="8:8" x14ac:dyDescent="0.35">
      <c r="H8608" s="19"/>
    </row>
    <row r="8609" spans="8:8" x14ac:dyDescent="0.35">
      <c r="H8609" s="19"/>
    </row>
    <row r="8610" spans="8:8" x14ac:dyDescent="0.35">
      <c r="H8610" s="19"/>
    </row>
    <row r="8611" spans="8:8" x14ac:dyDescent="0.35">
      <c r="H8611" s="19"/>
    </row>
    <row r="8612" spans="8:8" x14ac:dyDescent="0.35">
      <c r="H8612" s="19"/>
    </row>
    <row r="8613" spans="8:8" x14ac:dyDescent="0.35">
      <c r="H8613" s="19"/>
    </row>
    <row r="8614" spans="8:8" x14ac:dyDescent="0.35">
      <c r="H8614" s="19"/>
    </row>
    <row r="8615" spans="8:8" x14ac:dyDescent="0.35">
      <c r="H8615" s="19"/>
    </row>
    <row r="8616" spans="8:8" x14ac:dyDescent="0.35">
      <c r="H8616" s="19"/>
    </row>
    <row r="8617" spans="8:8" x14ac:dyDescent="0.35">
      <c r="H8617" s="19"/>
    </row>
    <row r="8618" spans="8:8" x14ac:dyDescent="0.35">
      <c r="H8618" s="19"/>
    </row>
    <row r="8619" spans="8:8" x14ac:dyDescent="0.35">
      <c r="H8619" s="19"/>
    </row>
    <row r="8620" spans="8:8" x14ac:dyDescent="0.35">
      <c r="H8620" s="19"/>
    </row>
    <row r="8621" spans="8:8" x14ac:dyDescent="0.35">
      <c r="H8621" s="19"/>
    </row>
    <row r="8622" spans="8:8" x14ac:dyDescent="0.35">
      <c r="H8622" s="19"/>
    </row>
    <row r="8623" spans="8:8" x14ac:dyDescent="0.35">
      <c r="H8623" s="19"/>
    </row>
    <row r="8624" spans="8:8" x14ac:dyDescent="0.35">
      <c r="H8624" s="19"/>
    </row>
    <row r="8625" spans="8:8" x14ac:dyDescent="0.35">
      <c r="H8625" s="19"/>
    </row>
    <row r="8626" spans="8:8" x14ac:dyDescent="0.35">
      <c r="H8626" s="19"/>
    </row>
    <row r="8627" spans="8:8" x14ac:dyDescent="0.35">
      <c r="H8627" s="19"/>
    </row>
    <row r="8628" spans="8:8" x14ac:dyDescent="0.35">
      <c r="H8628" s="19"/>
    </row>
    <row r="8629" spans="8:8" x14ac:dyDescent="0.35">
      <c r="H8629" s="19"/>
    </row>
    <row r="8630" spans="8:8" x14ac:dyDescent="0.35">
      <c r="H8630" s="19"/>
    </row>
    <row r="8631" spans="8:8" x14ac:dyDescent="0.35">
      <c r="H8631" s="19"/>
    </row>
    <row r="8632" spans="8:8" x14ac:dyDescent="0.35">
      <c r="H8632" s="19"/>
    </row>
    <row r="8633" spans="8:8" x14ac:dyDescent="0.35">
      <c r="H8633" s="19"/>
    </row>
    <row r="8634" spans="8:8" x14ac:dyDescent="0.35">
      <c r="H8634" s="19"/>
    </row>
    <row r="8635" spans="8:8" x14ac:dyDescent="0.35">
      <c r="H8635" s="19"/>
    </row>
    <row r="8636" spans="8:8" x14ac:dyDescent="0.35">
      <c r="H8636" s="19"/>
    </row>
    <row r="8637" spans="8:8" x14ac:dyDescent="0.35">
      <c r="H8637" s="19"/>
    </row>
    <row r="8638" spans="8:8" x14ac:dyDescent="0.35">
      <c r="H8638" s="19"/>
    </row>
    <row r="8639" spans="8:8" x14ac:dyDescent="0.35">
      <c r="H8639" s="19"/>
    </row>
    <row r="8640" spans="8:8" x14ac:dyDescent="0.35">
      <c r="H8640" s="19"/>
    </row>
    <row r="8641" spans="8:8" x14ac:dyDescent="0.35">
      <c r="H8641" s="19"/>
    </row>
    <row r="8642" spans="8:8" x14ac:dyDescent="0.35">
      <c r="H8642" s="19"/>
    </row>
    <row r="8643" spans="8:8" x14ac:dyDescent="0.35">
      <c r="H8643" s="19"/>
    </row>
    <row r="8644" spans="8:8" x14ac:dyDescent="0.35">
      <c r="H8644" s="19"/>
    </row>
    <row r="8645" spans="8:8" x14ac:dyDescent="0.35">
      <c r="H8645" s="19"/>
    </row>
    <row r="8646" spans="8:8" x14ac:dyDescent="0.35">
      <c r="H8646" s="19"/>
    </row>
    <row r="8647" spans="8:8" x14ac:dyDescent="0.35">
      <c r="H8647" s="19"/>
    </row>
    <row r="8648" spans="8:8" x14ac:dyDescent="0.35">
      <c r="H8648" s="19"/>
    </row>
    <row r="8649" spans="8:8" x14ac:dyDescent="0.35">
      <c r="H8649" s="19"/>
    </row>
    <row r="8650" spans="8:8" x14ac:dyDescent="0.35">
      <c r="H8650" s="19"/>
    </row>
    <row r="8651" spans="8:8" x14ac:dyDescent="0.35">
      <c r="H8651" s="19"/>
    </row>
    <row r="8652" spans="8:8" x14ac:dyDescent="0.35">
      <c r="H8652" s="19"/>
    </row>
    <row r="8653" spans="8:8" x14ac:dyDescent="0.35">
      <c r="H8653" s="19"/>
    </row>
    <row r="8654" spans="8:8" x14ac:dyDescent="0.35">
      <c r="H8654" s="19"/>
    </row>
    <row r="8655" spans="8:8" x14ac:dyDescent="0.35">
      <c r="H8655" s="19"/>
    </row>
    <row r="8656" spans="8:8" x14ac:dyDescent="0.35">
      <c r="H8656" s="19"/>
    </row>
    <row r="8657" spans="8:8" x14ac:dyDescent="0.35">
      <c r="H8657" s="19"/>
    </row>
    <row r="8658" spans="8:8" x14ac:dyDescent="0.35">
      <c r="H8658" s="19"/>
    </row>
    <row r="8659" spans="8:8" x14ac:dyDescent="0.35">
      <c r="H8659" s="19"/>
    </row>
    <row r="8660" spans="8:8" x14ac:dyDescent="0.35">
      <c r="H8660" s="19"/>
    </row>
    <row r="8661" spans="8:8" x14ac:dyDescent="0.35">
      <c r="H8661" s="19"/>
    </row>
    <row r="8662" spans="8:8" x14ac:dyDescent="0.35">
      <c r="H8662" s="19"/>
    </row>
    <row r="8663" spans="8:8" x14ac:dyDescent="0.35">
      <c r="H8663" s="19"/>
    </row>
    <row r="8664" spans="8:8" x14ac:dyDescent="0.35">
      <c r="H8664" s="19"/>
    </row>
    <row r="8665" spans="8:8" x14ac:dyDescent="0.35">
      <c r="H8665" s="19"/>
    </row>
    <row r="8666" spans="8:8" x14ac:dyDescent="0.35">
      <c r="H8666" s="19"/>
    </row>
    <row r="8667" spans="8:8" x14ac:dyDescent="0.35">
      <c r="H8667" s="19"/>
    </row>
    <row r="8668" spans="8:8" x14ac:dyDescent="0.35">
      <c r="H8668" s="19"/>
    </row>
    <row r="8669" spans="8:8" x14ac:dyDescent="0.35">
      <c r="H8669" s="19"/>
    </row>
    <row r="8670" spans="8:8" x14ac:dyDescent="0.35">
      <c r="H8670" s="19"/>
    </row>
    <row r="8671" spans="8:8" x14ac:dyDescent="0.35">
      <c r="H8671" s="19"/>
    </row>
    <row r="8672" spans="8:8" x14ac:dyDescent="0.35">
      <c r="H8672" s="19"/>
    </row>
    <row r="8673" spans="8:8" x14ac:dyDescent="0.35">
      <c r="H8673" s="19"/>
    </row>
    <row r="8674" spans="8:8" x14ac:dyDescent="0.35">
      <c r="H8674" s="19"/>
    </row>
    <row r="8675" spans="8:8" x14ac:dyDescent="0.35">
      <c r="H8675" s="19"/>
    </row>
    <row r="8676" spans="8:8" x14ac:dyDescent="0.35">
      <c r="H8676" s="19"/>
    </row>
    <row r="8677" spans="8:8" x14ac:dyDescent="0.35">
      <c r="H8677" s="19"/>
    </row>
    <row r="8678" spans="8:8" x14ac:dyDescent="0.35">
      <c r="H8678" s="19"/>
    </row>
    <row r="8679" spans="8:8" x14ac:dyDescent="0.35">
      <c r="H8679" s="19"/>
    </row>
    <row r="8680" spans="8:8" x14ac:dyDescent="0.35">
      <c r="H8680" s="19"/>
    </row>
    <row r="8681" spans="8:8" x14ac:dyDescent="0.35">
      <c r="H8681" s="19"/>
    </row>
    <row r="8682" spans="8:8" x14ac:dyDescent="0.35">
      <c r="H8682" s="19"/>
    </row>
    <row r="8683" spans="8:8" x14ac:dyDescent="0.35">
      <c r="H8683" s="19"/>
    </row>
    <row r="8684" spans="8:8" x14ac:dyDescent="0.35">
      <c r="H8684" s="19"/>
    </row>
    <row r="8685" spans="8:8" x14ac:dyDescent="0.35">
      <c r="H8685" s="19"/>
    </row>
    <row r="8686" spans="8:8" x14ac:dyDescent="0.35">
      <c r="H8686" s="19"/>
    </row>
    <row r="8687" spans="8:8" x14ac:dyDescent="0.35">
      <c r="H8687" s="19"/>
    </row>
    <row r="8688" spans="8:8" x14ac:dyDescent="0.35">
      <c r="H8688" s="19"/>
    </row>
    <row r="8689" spans="8:8" x14ac:dyDescent="0.35">
      <c r="H8689" s="19"/>
    </row>
    <row r="8690" spans="8:8" x14ac:dyDescent="0.35">
      <c r="H8690" s="19"/>
    </row>
    <row r="8691" spans="8:8" x14ac:dyDescent="0.35">
      <c r="H8691" s="19"/>
    </row>
    <row r="8692" spans="8:8" x14ac:dyDescent="0.35">
      <c r="H8692" s="19"/>
    </row>
    <row r="8693" spans="8:8" x14ac:dyDescent="0.35">
      <c r="H8693" s="19"/>
    </row>
    <row r="8694" spans="8:8" x14ac:dyDescent="0.35">
      <c r="H8694" s="19"/>
    </row>
    <row r="8695" spans="8:8" x14ac:dyDescent="0.35">
      <c r="H8695" s="19"/>
    </row>
    <row r="8696" spans="8:8" x14ac:dyDescent="0.35">
      <c r="H8696" s="19"/>
    </row>
    <row r="8697" spans="8:8" x14ac:dyDescent="0.35">
      <c r="H8697" s="19"/>
    </row>
    <row r="8698" spans="8:8" x14ac:dyDescent="0.35">
      <c r="H8698" s="19"/>
    </row>
    <row r="8699" spans="8:8" x14ac:dyDescent="0.35">
      <c r="H8699" s="19"/>
    </row>
    <row r="8700" spans="8:8" x14ac:dyDescent="0.35">
      <c r="H8700" s="19"/>
    </row>
    <row r="8701" spans="8:8" x14ac:dyDescent="0.35">
      <c r="H8701" s="19"/>
    </row>
    <row r="8702" spans="8:8" x14ac:dyDescent="0.35">
      <c r="H8702" s="19"/>
    </row>
    <row r="8703" spans="8:8" x14ac:dyDescent="0.35">
      <c r="H8703" s="19"/>
    </row>
    <row r="8704" spans="8:8" x14ac:dyDescent="0.35">
      <c r="H8704" s="19"/>
    </row>
    <row r="8705" spans="8:8" x14ac:dyDescent="0.35">
      <c r="H8705" s="19"/>
    </row>
    <row r="8706" spans="8:8" x14ac:dyDescent="0.35">
      <c r="H8706" s="19"/>
    </row>
    <row r="8707" spans="8:8" x14ac:dyDescent="0.35">
      <c r="H8707" s="19"/>
    </row>
    <row r="8708" spans="8:8" x14ac:dyDescent="0.35">
      <c r="H8708" s="19"/>
    </row>
    <row r="8709" spans="8:8" x14ac:dyDescent="0.35">
      <c r="H8709" s="19"/>
    </row>
    <row r="8710" spans="8:8" x14ac:dyDescent="0.35">
      <c r="H8710" s="19"/>
    </row>
    <row r="8711" spans="8:8" x14ac:dyDescent="0.35">
      <c r="H8711" s="19"/>
    </row>
    <row r="8712" spans="8:8" x14ac:dyDescent="0.35">
      <c r="H8712" s="19"/>
    </row>
    <row r="8713" spans="8:8" x14ac:dyDescent="0.35">
      <c r="H8713" s="19"/>
    </row>
    <row r="8714" spans="8:8" x14ac:dyDescent="0.35">
      <c r="H8714" s="19"/>
    </row>
    <row r="8715" spans="8:8" x14ac:dyDescent="0.35">
      <c r="H8715" s="19"/>
    </row>
    <row r="8716" spans="8:8" x14ac:dyDescent="0.35">
      <c r="H8716" s="19"/>
    </row>
    <row r="8717" spans="8:8" x14ac:dyDescent="0.35">
      <c r="H8717" s="19"/>
    </row>
    <row r="8718" spans="8:8" x14ac:dyDescent="0.35">
      <c r="H8718" s="19"/>
    </row>
    <row r="8719" spans="8:8" x14ac:dyDescent="0.35">
      <c r="H8719" s="19"/>
    </row>
    <row r="8720" spans="8:8" x14ac:dyDescent="0.35">
      <c r="H8720" s="19"/>
    </row>
    <row r="8721" spans="8:8" x14ac:dyDescent="0.35">
      <c r="H8721" s="19"/>
    </row>
    <row r="8722" spans="8:8" x14ac:dyDescent="0.35">
      <c r="H8722" s="19"/>
    </row>
    <row r="8723" spans="8:8" x14ac:dyDescent="0.35">
      <c r="H8723" s="19"/>
    </row>
    <row r="8724" spans="8:8" x14ac:dyDescent="0.35">
      <c r="H8724" s="19"/>
    </row>
    <row r="8725" spans="8:8" x14ac:dyDescent="0.35">
      <c r="H8725" s="19"/>
    </row>
    <row r="8726" spans="8:8" x14ac:dyDescent="0.35">
      <c r="H8726" s="19"/>
    </row>
    <row r="8727" spans="8:8" x14ac:dyDescent="0.35">
      <c r="H8727" s="19"/>
    </row>
    <row r="8728" spans="8:8" x14ac:dyDescent="0.35">
      <c r="H8728" s="19"/>
    </row>
    <row r="8729" spans="8:8" x14ac:dyDescent="0.35">
      <c r="H8729" s="19"/>
    </row>
    <row r="8730" spans="8:8" x14ac:dyDescent="0.35">
      <c r="H8730" s="19"/>
    </row>
    <row r="8731" spans="8:8" x14ac:dyDescent="0.35">
      <c r="H8731" s="19"/>
    </row>
    <row r="8732" spans="8:8" x14ac:dyDescent="0.35">
      <c r="H8732" s="19"/>
    </row>
    <row r="8733" spans="8:8" x14ac:dyDescent="0.35">
      <c r="H8733" s="19"/>
    </row>
    <row r="8734" spans="8:8" x14ac:dyDescent="0.35">
      <c r="H8734" s="19"/>
    </row>
    <row r="8735" spans="8:8" x14ac:dyDescent="0.35">
      <c r="H8735" s="19"/>
    </row>
    <row r="8736" spans="8:8" x14ac:dyDescent="0.35">
      <c r="H8736" s="19"/>
    </row>
    <row r="8737" spans="8:8" x14ac:dyDescent="0.35">
      <c r="H8737" s="19"/>
    </row>
    <row r="8738" spans="8:8" x14ac:dyDescent="0.35">
      <c r="H8738" s="19"/>
    </row>
    <row r="8739" spans="8:8" x14ac:dyDescent="0.35">
      <c r="H8739" s="19"/>
    </row>
    <row r="8740" spans="8:8" x14ac:dyDescent="0.35">
      <c r="H8740" s="19"/>
    </row>
    <row r="8741" spans="8:8" x14ac:dyDescent="0.35">
      <c r="H8741" s="19"/>
    </row>
    <row r="8742" spans="8:8" x14ac:dyDescent="0.35">
      <c r="H8742" s="19"/>
    </row>
    <row r="8743" spans="8:8" x14ac:dyDescent="0.35">
      <c r="H8743" s="19"/>
    </row>
    <row r="8744" spans="8:8" x14ac:dyDescent="0.35">
      <c r="H8744" s="19"/>
    </row>
    <row r="8745" spans="8:8" x14ac:dyDescent="0.35">
      <c r="H8745" s="19"/>
    </row>
    <row r="8746" spans="8:8" x14ac:dyDescent="0.35">
      <c r="H8746" s="19"/>
    </row>
    <row r="8747" spans="8:8" x14ac:dyDescent="0.35">
      <c r="H8747" s="19"/>
    </row>
    <row r="8748" spans="8:8" x14ac:dyDescent="0.35">
      <c r="H8748" s="19"/>
    </row>
    <row r="8749" spans="8:8" x14ac:dyDescent="0.35">
      <c r="H8749" s="19"/>
    </row>
    <row r="8750" spans="8:8" x14ac:dyDescent="0.35">
      <c r="H8750" s="19"/>
    </row>
    <row r="8751" spans="8:8" x14ac:dyDescent="0.35">
      <c r="H8751" s="19"/>
    </row>
    <row r="8752" spans="8:8" x14ac:dyDescent="0.35">
      <c r="H8752" s="19"/>
    </row>
    <row r="8753" spans="8:8" x14ac:dyDescent="0.35">
      <c r="H8753" s="19"/>
    </row>
    <row r="8754" spans="8:8" x14ac:dyDescent="0.35">
      <c r="H8754" s="19"/>
    </row>
    <row r="8755" spans="8:8" x14ac:dyDescent="0.35">
      <c r="H8755" s="19"/>
    </row>
    <row r="8756" spans="8:8" x14ac:dyDescent="0.35">
      <c r="H8756" s="19"/>
    </row>
    <row r="8757" spans="8:8" x14ac:dyDescent="0.35">
      <c r="H8757" s="19"/>
    </row>
    <row r="8758" spans="8:8" x14ac:dyDescent="0.35">
      <c r="H8758" s="19"/>
    </row>
    <row r="8759" spans="8:8" x14ac:dyDescent="0.35">
      <c r="H8759" s="19"/>
    </row>
    <row r="8760" spans="8:8" x14ac:dyDescent="0.35">
      <c r="H8760" s="19"/>
    </row>
    <row r="8761" spans="8:8" x14ac:dyDescent="0.35">
      <c r="H8761" s="19"/>
    </row>
    <row r="8762" spans="8:8" x14ac:dyDescent="0.35">
      <c r="H8762" s="19"/>
    </row>
    <row r="8763" spans="8:8" x14ac:dyDescent="0.35">
      <c r="H8763" s="19"/>
    </row>
    <row r="8764" spans="8:8" x14ac:dyDescent="0.35">
      <c r="H8764" s="19"/>
    </row>
    <row r="8765" spans="8:8" x14ac:dyDescent="0.35">
      <c r="H8765" s="19"/>
    </row>
    <row r="8766" spans="8:8" x14ac:dyDescent="0.35">
      <c r="H8766" s="19"/>
    </row>
    <row r="8767" spans="8:8" x14ac:dyDescent="0.35">
      <c r="H8767" s="19"/>
    </row>
    <row r="8768" spans="8:8" x14ac:dyDescent="0.35">
      <c r="H8768" s="19"/>
    </row>
    <row r="8769" spans="8:8" x14ac:dyDescent="0.35">
      <c r="H8769" s="19"/>
    </row>
    <row r="8770" spans="8:8" x14ac:dyDescent="0.35">
      <c r="H8770" s="19"/>
    </row>
    <row r="8771" spans="8:8" x14ac:dyDescent="0.35">
      <c r="H8771" s="19"/>
    </row>
    <row r="8772" spans="8:8" x14ac:dyDescent="0.35">
      <c r="H8772" s="19"/>
    </row>
    <row r="8773" spans="8:8" x14ac:dyDescent="0.35">
      <c r="H8773" s="19"/>
    </row>
    <row r="8774" spans="8:8" x14ac:dyDescent="0.35">
      <c r="H8774" s="19"/>
    </row>
    <row r="8775" spans="8:8" x14ac:dyDescent="0.35">
      <c r="H8775" s="19"/>
    </row>
    <row r="8776" spans="8:8" x14ac:dyDescent="0.35">
      <c r="H8776" s="19"/>
    </row>
    <row r="8777" spans="8:8" x14ac:dyDescent="0.35">
      <c r="H8777" s="19"/>
    </row>
    <row r="8778" spans="8:8" x14ac:dyDescent="0.35">
      <c r="H8778" s="19"/>
    </row>
    <row r="8779" spans="8:8" x14ac:dyDescent="0.35">
      <c r="H8779" s="19"/>
    </row>
    <row r="8780" spans="8:8" x14ac:dyDescent="0.35">
      <c r="H8780" s="19"/>
    </row>
    <row r="8781" spans="8:8" x14ac:dyDescent="0.35">
      <c r="H8781" s="19"/>
    </row>
    <row r="8782" spans="8:8" x14ac:dyDescent="0.35">
      <c r="H8782" s="19"/>
    </row>
    <row r="8783" spans="8:8" x14ac:dyDescent="0.35">
      <c r="H8783" s="19"/>
    </row>
    <row r="8784" spans="8:8" x14ac:dyDescent="0.35">
      <c r="H8784" s="19"/>
    </row>
    <row r="8785" spans="8:8" x14ac:dyDescent="0.35">
      <c r="H8785" s="19"/>
    </row>
    <row r="8786" spans="8:8" x14ac:dyDescent="0.35">
      <c r="H8786" s="19"/>
    </row>
    <row r="8787" spans="8:8" x14ac:dyDescent="0.35">
      <c r="H8787" s="19"/>
    </row>
    <row r="8788" spans="8:8" x14ac:dyDescent="0.35">
      <c r="H8788" s="19"/>
    </row>
    <row r="8789" spans="8:8" x14ac:dyDescent="0.35">
      <c r="H8789" s="19"/>
    </row>
    <row r="8790" spans="8:8" x14ac:dyDescent="0.35">
      <c r="H8790" s="19"/>
    </row>
    <row r="8791" spans="8:8" x14ac:dyDescent="0.35">
      <c r="H8791" s="19"/>
    </row>
    <row r="8792" spans="8:8" x14ac:dyDescent="0.35">
      <c r="H8792" s="19"/>
    </row>
    <row r="8793" spans="8:8" x14ac:dyDescent="0.35">
      <c r="H8793" s="19"/>
    </row>
    <row r="8794" spans="8:8" x14ac:dyDescent="0.35">
      <c r="H8794" s="19"/>
    </row>
    <row r="8795" spans="8:8" x14ac:dyDescent="0.35">
      <c r="H8795" s="19"/>
    </row>
    <row r="8796" spans="8:8" x14ac:dyDescent="0.35">
      <c r="H8796" s="19"/>
    </row>
    <row r="8797" spans="8:8" x14ac:dyDescent="0.35">
      <c r="H8797" s="19"/>
    </row>
    <row r="8798" spans="8:8" x14ac:dyDescent="0.35">
      <c r="H8798" s="19"/>
    </row>
    <row r="8799" spans="8:8" x14ac:dyDescent="0.35">
      <c r="H8799" s="19"/>
    </row>
    <row r="8800" spans="8:8" x14ac:dyDescent="0.35">
      <c r="H8800" s="19"/>
    </row>
    <row r="8801" spans="8:8" x14ac:dyDescent="0.35">
      <c r="H8801" s="19"/>
    </row>
    <row r="8802" spans="8:8" x14ac:dyDescent="0.35">
      <c r="H8802" s="19"/>
    </row>
    <row r="8803" spans="8:8" x14ac:dyDescent="0.35">
      <c r="H8803" s="19"/>
    </row>
    <row r="8804" spans="8:8" x14ac:dyDescent="0.35">
      <c r="H8804" s="19"/>
    </row>
    <row r="8805" spans="8:8" x14ac:dyDescent="0.35">
      <c r="H8805" s="19"/>
    </row>
    <row r="8806" spans="8:8" x14ac:dyDescent="0.35">
      <c r="H8806" s="19"/>
    </row>
    <row r="8807" spans="8:8" x14ac:dyDescent="0.35">
      <c r="H8807" s="19"/>
    </row>
    <row r="8808" spans="8:8" x14ac:dyDescent="0.35">
      <c r="H8808" s="19"/>
    </row>
    <row r="8809" spans="8:8" x14ac:dyDescent="0.35">
      <c r="H8809" s="19"/>
    </row>
    <row r="8810" spans="8:8" x14ac:dyDescent="0.35">
      <c r="H8810" s="19"/>
    </row>
    <row r="8811" spans="8:8" x14ac:dyDescent="0.35">
      <c r="H8811" s="19"/>
    </row>
    <row r="8812" spans="8:8" x14ac:dyDescent="0.35">
      <c r="H8812" s="19"/>
    </row>
    <row r="8813" spans="8:8" x14ac:dyDescent="0.35">
      <c r="H8813" s="19"/>
    </row>
    <row r="8814" spans="8:8" x14ac:dyDescent="0.35">
      <c r="H8814" s="19"/>
    </row>
    <row r="8815" spans="8:8" x14ac:dyDescent="0.35">
      <c r="H8815" s="19"/>
    </row>
    <row r="8816" spans="8:8" x14ac:dyDescent="0.35">
      <c r="H8816" s="19"/>
    </row>
    <row r="8817" spans="8:8" x14ac:dyDescent="0.35">
      <c r="H8817" s="19"/>
    </row>
    <row r="8818" spans="8:8" x14ac:dyDescent="0.35">
      <c r="H8818" s="19"/>
    </row>
    <row r="8819" spans="8:8" x14ac:dyDescent="0.35">
      <c r="H8819" s="19"/>
    </row>
    <row r="8820" spans="8:8" x14ac:dyDescent="0.35">
      <c r="H8820" s="19"/>
    </row>
    <row r="8821" spans="8:8" x14ac:dyDescent="0.35">
      <c r="H8821" s="19"/>
    </row>
    <row r="8822" spans="8:8" x14ac:dyDescent="0.35">
      <c r="H8822" s="19"/>
    </row>
    <row r="8823" spans="8:8" x14ac:dyDescent="0.35">
      <c r="H8823" s="19"/>
    </row>
    <row r="8824" spans="8:8" x14ac:dyDescent="0.35">
      <c r="H8824" s="19"/>
    </row>
    <row r="8825" spans="8:8" x14ac:dyDescent="0.35">
      <c r="H8825" s="19"/>
    </row>
    <row r="8826" spans="8:8" x14ac:dyDescent="0.35">
      <c r="H8826" s="19"/>
    </row>
    <row r="8827" spans="8:8" x14ac:dyDescent="0.35">
      <c r="H8827" s="19"/>
    </row>
    <row r="8828" spans="8:8" x14ac:dyDescent="0.35">
      <c r="H8828" s="19"/>
    </row>
    <row r="8829" spans="8:8" x14ac:dyDescent="0.35">
      <c r="H8829" s="19"/>
    </row>
    <row r="8830" spans="8:8" x14ac:dyDescent="0.35">
      <c r="H8830" s="19"/>
    </row>
    <row r="8831" spans="8:8" x14ac:dyDescent="0.35">
      <c r="H8831" s="19"/>
    </row>
    <row r="8832" spans="8:8" x14ac:dyDescent="0.35">
      <c r="H8832" s="19"/>
    </row>
    <row r="8833" spans="8:8" x14ac:dyDescent="0.35">
      <c r="H8833" s="19"/>
    </row>
    <row r="8834" spans="8:8" x14ac:dyDescent="0.35">
      <c r="H8834" s="19"/>
    </row>
    <row r="8835" spans="8:8" x14ac:dyDescent="0.35">
      <c r="H8835" s="19"/>
    </row>
    <row r="8836" spans="8:8" x14ac:dyDescent="0.35">
      <c r="H8836" s="19"/>
    </row>
    <row r="8837" spans="8:8" x14ac:dyDescent="0.35">
      <c r="H8837" s="19"/>
    </row>
    <row r="8838" spans="8:8" x14ac:dyDescent="0.35">
      <c r="H8838" s="19"/>
    </row>
    <row r="8839" spans="8:8" x14ac:dyDescent="0.35">
      <c r="H8839" s="19"/>
    </row>
    <row r="8840" spans="8:8" x14ac:dyDescent="0.35">
      <c r="H8840" s="19"/>
    </row>
    <row r="8841" spans="8:8" x14ac:dyDescent="0.35">
      <c r="H8841" s="19"/>
    </row>
    <row r="8842" spans="8:8" x14ac:dyDescent="0.35">
      <c r="H8842" s="19"/>
    </row>
    <row r="8843" spans="8:8" x14ac:dyDescent="0.35">
      <c r="H8843" s="19"/>
    </row>
    <row r="8844" spans="8:8" x14ac:dyDescent="0.35">
      <c r="H8844" s="19"/>
    </row>
    <row r="8845" spans="8:8" x14ac:dyDescent="0.35">
      <c r="H8845" s="19"/>
    </row>
    <row r="8846" spans="8:8" x14ac:dyDescent="0.35">
      <c r="H8846" s="19"/>
    </row>
    <row r="8847" spans="8:8" x14ac:dyDescent="0.35">
      <c r="H8847" s="19"/>
    </row>
    <row r="8848" spans="8:8" x14ac:dyDescent="0.35">
      <c r="H8848" s="19"/>
    </row>
    <row r="8849" spans="8:8" x14ac:dyDescent="0.35">
      <c r="H8849" s="19"/>
    </row>
    <row r="8850" spans="8:8" x14ac:dyDescent="0.35">
      <c r="H8850" s="19"/>
    </row>
    <row r="8851" spans="8:8" x14ac:dyDescent="0.35">
      <c r="H8851" s="19"/>
    </row>
    <row r="8852" spans="8:8" x14ac:dyDescent="0.35">
      <c r="H8852" s="19"/>
    </row>
    <row r="8853" spans="8:8" x14ac:dyDescent="0.35">
      <c r="H8853" s="19"/>
    </row>
    <row r="8854" spans="8:8" x14ac:dyDescent="0.35">
      <c r="H8854" s="19"/>
    </row>
    <row r="8855" spans="8:8" x14ac:dyDescent="0.35">
      <c r="H8855" s="19"/>
    </row>
    <row r="8856" spans="8:8" x14ac:dyDescent="0.35">
      <c r="H8856" s="19"/>
    </row>
    <row r="8857" spans="8:8" x14ac:dyDescent="0.35">
      <c r="H8857" s="19"/>
    </row>
    <row r="8858" spans="8:8" x14ac:dyDescent="0.35">
      <c r="H8858" s="19"/>
    </row>
    <row r="8859" spans="8:8" x14ac:dyDescent="0.35">
      <c r="H8859" s="19"/>
    </row>
    <row r="8860" spans="8:8" x14ac:dyDescent="0.35">
      <c r="H8860" s="19"/>
    </row>
    <row r="8861" spans="8:8" x14ac:dyDescent="0.35">
      <c r="H8861" s="19"/>
    </row>
    <row r="8862" spans="8:8" x14ac:dyDescent="0.35">
      <c r="H8862" s="19"/>
    </row>
    <row r="8863" spans="8:8" x14ac:dyDescent="0.35">
      <c r="H8863" s="19"/>
    </row>
    <row r="8864" spans="8:8" x14ac:dyDescent="0.35">
      <c r="H8864" s="19"/>
    </row>
    <row r="8865" spans="8:8" x14ac:dyDescent="0.35">
      <c r="H8865" s="19"/>
    </row>
    <row r="8866" spans="8:8" x14ac:dyDescent="0.35">
      <c r="H8866" s="19"/>
    </row>
    <row r="8867" spans="8:8" x14ac:dyDescent="0.35">
      <c r="H8867" s="19"/>
    </row>
    <row r="8868" spans="8:8" x14ac:dyDescent="0.35">
      <c r="H8868" s="19"/>
    </row>
    <row r="8869" spans="8:8" x14ac:dyDescent="0.35">
      <c r="H8869" s="19"/>
    </row>
    <row r="8870" spans="8:8" x14ac:dyDescent="0.35">
      <c r="H8870" s="19"/>
    </row>
    <row r="8871" spans="8:8" x14ac:dyDescent="0.35">
      <c r="H8871" s="19"/>
    </row>
    <row r="8872" spans="8:8" x14ac:dyDescent="0.35">
      <c r="H8872" s="19"/>
    </row>
    <row r="8873" spans="8:8" x14ac:dyDescent="0.35">
      <c r="H8873" s="19"/>
    </row>
    <row r="8874" spans="8:8" x14ac:dyDescent="0.35">
      <c r="H8874" s="19"/>
    </row>
    <row r="8875" spans="8:8" x14ac:dyDescent="0.35">
      <c r="H8875" s="19"/>
    </row>
    <row r="8876" spans="8:8" x14ac:dyDescent="0.35">
      <c r="H8876" s="19"/>
    </row>
    <row r="8877" spans="8:8" x14ac:dyDescent="0.35">
      <c r="H8877" s="19"/>
    </row>
    <row r="8878" spans="8:8" x14ac:dyDescent="0.35">
      <c r="H8878" s="19"/>
    </row>
    <row r="8879" spans="8:8" x14ac:dyDescent="0.35">
      <c r="H8879" s="19"/>
    </row>
    <row r="8880" spans="8:8" x14ac:dyDescent="0.35">
      <c r="H8880" s="19"/>
    </row>
    <row r="8881" spans="8:8" x14ac:dyDescent="0.35">
      <c r="H8881" s="19"/>
    </row>
    <row r="8882" spans="8:8" x14ac:dyDescent="0.35">
      <c r="H8882" s="19"/>
    </row>
    <row r="8883" spans="8:8" x14ac:dyDescent="0.35">
      <c r="H8883" s="19"/>
    </row>
    <row r="8884" spans="8:8" x14ac:dyDescent="0.35">
      <c r="H8884" s="19"/>
    </row>
    <row r="8885" spans="8:8" x14ac:dyDescent="0.35">
      <c r="H8885" s="19"/>
    </row>
    <row r="8886" spans="8:8" x14ac:dyDescent="0.35">
      <c r="H8886" s="19"/>
    </row>
    <row r="8887" spans="8:8" x14ac:dyDescent="0.35">
      <c r="H8887" s="19"/>
    </row>
    <row r="8888" spans="8:8" x14ac:dyDescent="0.35">
      <c r="H8888" s="19"/>
    </row>
    <row r="8889" spans="8:8" x14ac:dyDescent="0.35">
      <c r="H8889" s="19"/>
    </row>
    <row r="8890" spans="8:8" x14ac:dyDescent="0.35">
      <c r="H8890" s="19"/>
    </row>
    <row r="8891" spans="8:8" x14ac:dyDescent="0.35">
      <c r="H8891" s="19"/>
    </row>
    <row r="8892" spans="8:8" x14ac:dyDescent="0.35">
      <c r="H8892" s="19"/>
    </row>
    <row r="8893" spans="8:8" x14ac:dyDescent="0.35">
      <c r="H8893" s="19"/>
    </row>
    <row r="8894" spans="8:8" x14ac:dyDescent="0.35">
      <c r="H8894" s="19"/>
    </row>
    <row r="8895" spans="8:8" x14ac:dyDescent="0.35">
      <c r="H8895" s="19"/>
    </row>
    <row r="8896" spans="8:8" x14ac:dyDescent="0.35">
      <c r="H8896" s="19"/>
    </row>
    <row r="8897" spans="8:8" x14ac:dyDescent="0.35">
      <c r="H8897" s="19"/>
    </row>
    <row r="8898" spans="8:8" x14ac:dyDescent="0.35">
      <c r="H8898" s="19"/>
    </row>
    <row r="8899" spans="8:8" x14ac:dyDescent="0.35">
      <c r="H8899" s="19"/>
    </row>
    <row r="8900" spans="8:8" x14ac:dyDescent="0.35">
      <c r="H8900" s="19"/>
    </row>
    <row r="8901" spans="8:8" x14ac:dyDescent="0.35">
      <c r="H8901" s="19"/>
    </row>
    <row r="8902" spans="8:8" x14ac:dyDescent="0.35">
      <c r="H8902" s="19"/>
    </row>
    <row r="8903" spans="8:8" x14ac:dyDescent="0.35">
      <c r="H8903" s="19"/>
    </row>
    <row r="8904" spans="8:8" x14ac:dyDescent="0.35">
      <c r="H8904" s="19"/>
    </row>
    <row r="8905" spans="8:8" x14ac:dyDescent="0.35">
      <c r="H8905" s="19"/>
    </row>
    <row r="8906" spans="8:8" x14ac:dyDescent="0.35">
      <c r="H8906" s="19"/>
    </row>
    <row r="8907" spans="8:8" x14ac:dyDescent="0.35">
      <c r="H8907" s="19"/>
    </row>
    <row r="8908" spans="8:8" x14ac:dyDescent="0.35">
      <c r="H8908" s="19"/>
    </row>
    <row r="8909" spans="8:8" x14ac:dyDescent="0.35">
      <c r="H8909" s="19"/>
    </row>
    <row r="8910" spans="8:8" x14ac:dyDescent="0.35">
      <c r="H8910" s="19"/>
    </row>
    <row r="8911" spans="8:8" x14ac:dyDescent="0.35">
      <c r="H8911" s="19"/>
    </row>
    <row r="8912" spans="8:8" x14ac:dyDescent="0.35">
      <c r="H8912" s="19"/>
    </row>
    <row r="8913" spans="8:8" x14ac:dyDescent="0.35">
      <c r="H8913" s="19"/>
    </row>
    <row r="8914" spans="8:8" x14ac:dyDescent="0.35">
      <c r="H8914" s="19"/>
    </row>
    <row r="8915" spans="8:8" x14ac:dyDescent="0.35">
      <c r="H8915" s="19"/>
    </row>
    <row r="8916" spans="8:8" x14ac:dyDescent="0.35">
      <c r="H8916" s="19"/>
    </row>
    <row r="8917" spans="8:8" x14ac:dyDescent="0.35">
      <c r="H8917" s="19"/>
    </row>
    <row r="8918" spans="8:8" x14ac:dyDescent="0.35">
      <c r="H8918" s="19"/>
    </row>
    <row r="8919" spans="8:8" x14ac:dyDescent="0.35">
      <c r="H8919" s="19"/>
    </row>
    <row r="8920" spans="8:8" x14ac:dyDescent="0.35">
      <c r="H8920" s="19"/>
    </row>
    <row r="8921" spans="8:8" x14ac:dyDescent="0.35">
      <c r="H8921" s="19"/>
    </row>
    <row r="8922" spans="8:8" x14ac:dyDescent="0.35">
      <c r="H8922" s="19"/>
    </row>
    <row r="8923" spans="8:8" x14ac:dyDescent="0.35">
      <c r="H8923" s="19"/>
    </row>
    <row r="8924" spans="8:8" x14ac:dyDescent="0.35">
      <c r="H8924" s="19"/>
    </row>
    <row r="8925" spans="8:8" x14ac:dyDescent="0.35">
      <c r="H8925" s="19"/>
    </row>
    <row r="8926" spans="8:8" x14ac:dyDescent="0.35">
      <c r="H8926" s="19"/>
    </row>
    <row r="8927" spans="8:8" x14ac:dyDescent="0.35">
      <c r="H8927" s="19"/>
    </row>
    <row r="8928" spans="8:8" x14ac:dyDescent="0.35">
      <c r="H8928" s="19"/>
    </row>
    <row r="8929" spans="8:8" x14ac:dyDescent="0.35">
      <c r="H8929" s="19"/>
    </row>
    <row r="8930" spans="8:8" x14ac:dyDescent="0.35">
      <c r="H8930" s="19"/>
    </row>
    <row r="8931" spans="8:8" x14ac:dyDescent="0.35">
      <c r="H8931" s="19"/>
    </row>
    <row r="8932" spans="8:8" x14ac:dyDescent="0.35">
      <c r="H8932" s="19"/>
    </row>
    <row r="8933" spans="8:8" x14ac:dyDescent="0.35">
      <c r="H8933" s="19"/>
    </row>
    <row r="8934" spans="8:8" x14ac:dyDescent="0.35">
      <c r="H8934" s="19"/>
    </row>
    <row r="8935" spans="8:8" x14ac:dyDescent="0.35">
      <c r="H8935" s="19"/>
    </row>
    <row r="8936" spans="8:8" x14ac:dyDescent="0.35">
      <c r="H8936" s="19"/>
    </row>
    <row r="8937" spans="8:8" x14ac:dyDescent="0.35">
      <c r="H8937" s="19"/>
    </row>
    <row r="8938" spans="8:8" x14ac:dyDescent="0.35">
      <c r="H8938" s="19"/>
    </row>
    <row r="8939" spans="8:8" x14ac:dyDescent="0.35">
      <c r="H8939" s="19"/>
    </row>
    <row r="8940" spans="8:8" x14ac:dyDescent="0.35">
      <c r="H8940" s="19"/>
    </row>
    <row r="8941" spans="8:8" x14ac:dyDescent="0.35">
      <c r="H8941" s="19"/>
    </row>
    <row r="8942" spans="8:8" x14ac:dyDescent="0.35">
      <c r="H8942" s="19"/>
    </row>
    <row r="8943" spans="8:8" x14ac:dyDescent="0.35">
      <c r="H8943" s="19"/>
    </row>
    <row r="8944" spans="8:8" x14ac:dyDescent="0.35">
      <c r="H8944" s="19"/>
    </row>
    <row r="8945" spans="8:8" x14ac:dyDescent="0.35">
      <c r="H8945" s="19"/>
    </row>
    <row r="8946" spans="8:8" x14ac:dyDescent="0.35">
      <c r="H8946" s="19"/>
    </row>
    <row r="8947" spans="8:8" x14ac:dyDescent="0.35">
      <c r="H8947" s="19"/>
    </row>
    <row r="8948" spans="8:8" x14ac:dyDescent="0.35">
      <c r="H8948" s="19"/>
    </row>
    <row r="8949" spans="8:8" x14ac:dyDescent="0.35">
      <c r="H8949" s="19"/>
    </row>
    <row r="8950" spans="8:8" x14ac:dyDescent="0.35">
      <c r="H8950" s="19"/>
    </row>
    <row r="8951" spans="8:8" x14ac:dyDescent="0.35">
      <c r="H8951" s="19"/>
    </row>
    <row r="8952" spans="8:8" x14ac:dyDescent="0.35">
      <c r="H8952" s="19"/>
    </row>
    <row r="8953" spans="8:8" x14ac:dyDescent="0.35">
      <c r="H8953" s="19"/>
    </row>
    <row r="8954" spans="8:8" x14ac:dyDescent="0.35">
      <c r="H8954" s="19"/>
    </row>
    <row r="8955" spans="8:8" x14ac:dyDescent="0.35">
      <c r="H8955" s="19"/>
    </row>
    <row r="8956" spans="8:8" x14ac:dyDescent="0.35">
      <c r="H8956" s="19"/>
    </row>
    <row r="8957" spans="8:8" x14ac:dyDescent="0.35">
      <c r="H8957" s="19"/>
    </row>
    <row r="8958" spans="8:8" x14ac:dyDescent="0.35">
      <c r="H8958" s="19"/>
    </row>
    <row r="8959" spans="8:8" x14ac:dyDescent="0.35">
      <c r="H8959" s="19"/>
    </row>
    <row r="8960" spans="8:8" x14ac:dyDescent="0.35">
      <c r="H8960" s="19"/>
    </row>
    <row r="8961" spans="8:8" x14ac:dyDescent="0.35">
      <c r="H8961" s="19"/>
    </row>
    <row r="8962" spans="8:8" x14ac:dyDescent="0.35">
      <c r="H8962" s="19"/>
    </row>
    <row r="8963" spans="8:8" x14ac:dyDescent="0.35">
      <c r="H8963" s="19"/>
    </row>
    <row r="8964" spans="8:8" x14ac:dyDescent="0.35">
      <c r="H8964" s="19"/>
    </row>
    <row r="8965" spans="8:8" x14ac:dyDescent="0.35">
      <c r="H8965" s="19"/>
    </row>
    <row r="8966" spans="8:8" x14ac:dyDescent="0.35">
      <c r="H8966" s="19"/>
    </row>
    <row r="8967" spans="8:8" x14ac:dyDescent="0.35">
      <c r="H8967" s="19"/>
    </row>
    <row r="8968" spans="8:8" x14ac:dyDescent="0.35">
      <c r="H8968" s="19"/>
    </row>
    <row r="8969" spans="8:8" x14ac:dyDescent="0.35">
      <c r="H8969" s="19"/>
    </row>
    <row r="8970" spans="8:8" x14ac:dyDescent="0.35">
      <c r="H8970" s="19"/>
    </row>
    <row r="8971" spans="8:8" x14ac:dyDescent="0.35">
      <c r="H8971" s="19"/>
    </row>
    <row r="8972" spans="8:8" x14ac:dyDescent="0.35">
      <c r="H8972" s="19"/>
    </row>
    <row r="8973" spans="8:8" x14ac:dyDescent="0.35">
      <c r="H8973" s="19"/>
    </row>
    <row r="8974" spans="8:8" x14ac:dyDescent="0.35">
      <c r="H8974" s="19"/>
    </row>
    <row r="8975" spans="8:8" x14ac:dyDescent="0.35">
      <c r="H8975" s="19"/>
    </row>
    <row r="8976" spans="8:8" x14ac:dyDescent="0.35">
      <c r="H8976" s="19"/>
    </row>
    <row r="8977" spans="8:8" x14ac:dyDescent="0.35">
      <c r="H8977" s="19"/>
    </row>
    <row r="8978" spans="8:8" x14ac:dyDescent="0.35">
      <c r="H8978" s="19"/>
    </row>
    <row r="8979" spans="8:8" x14ac:dyDescent="0.35">
      <c r="H8979" s="19"/>
    </row>
    <row r="8980" spans="8:8" x14ac:dyDescent="0.35">
      <c r="H8980" s="19"/>
    </row>
    <row r="8981" spans="8:8" x14ac:dyDescent="0.35">
      <c r="H8981" s="19"/>
    </row>
    <row r="8982" spans="8:8" x14ac:dyDescent="0.35">
      <c r="H8982" s="19"/>
    </row>
    <row r="8983" spans="8:8" x14ac:dyDescent="0.35">
      <c r="H8983" s="19"/>
    </row>
    <row r="8984" spans="8:8" x14ac:dyDescent="0.35">
      <c r="H8984" s="19"/>
    </row>
    <row r="8985" spans="8:8" x14ac:dyDescent="0.35">
      <c r="H8985" s="19"/>
    </row>
    <row r="8986" spans="8:8" x14ac:dyDescent="0.35">
      <c r="H8986" s="19"/>
    </row>
    <row r="8987" spans="8:8" x14ac:dyDescent="0.35">
      <c r="H8987" s="19"/>
    </row>
    <row r="8988" spans="8:8" x14ac:dyDescent="0.35">
      <c r="H8988" s="19"/>
    </row>
    <row r="8989" spans="8:8" x14ac:dyDescent="0.35">
      <c r="H8989" s="19"/>
    </row>
    <row r="8990" spans="8:8" x14ac:dyDescent="0.35">
      <c r="H8990" s="19"/>
    </row>
    <row r="8991" spans="8:8" x14ac:dyDescent="0.35">
      <c r="H8991" s="19"/>
    </row>
    <row r="8992" spans="8:8" x14ac:dyDescent="0.35">
      <c r="H8992" s="19"/>
    </row>
    <row r="8993" spans="8:8" x14ac:dyDescent="0.35">
      <c r="H8993" s="19"/>
    </row>
    <row r="8994" spans="8:8" x14ac:dyDescent="0.35">
      <c r="H8994" s="19"/>
    </row>
    <row r="8995" spans="8:8" x14ac:dyDescent="0.35">
      <c r="H8995" s="19"/>
    </row>
    <row r="8996" spans="8:8" x14ac:dyDescent="0.35">
      <c r="H8996" s="19"/>
    </row>
    <row r="8997" spans="8:8" x14ac:dyDescent="0.35">
      <c r="H8997" s="19"/>
    </row>
    <row r="8998" spans="8:8" x14ac:dyDescent="0.35">
      <c r="H8998" s="19"/>
    </row>
    <row r="8999" spans="8:8" x14ac:dyDescent="0.35">
      <c r="H8999" s="19"/>
    </row>
    <row r="9000" spans="8:8" x14ac:dyDescent="0.35">
      <c r="H9000" s="19"/>
    </row>
    <row r="9001" spans="8:8" x14ac:dyDescent="0.35">
      <c r="H9001" s="19"/>
    </row>
    <row r="9002" spans="8:8" x14ac:dyDescent="0.35">
      <c r="H9002" s="19"/>
    </row>
    <row r="9003" spans="8:8" x14ac:dyDescent="0.35">
      <c r="H9003" s="19"/>
    </row>
    <row r="9004" spans="8:8" x14ac:dyDescent="0.35">
      <c r="H9004" s="19"/>
    </row>
    <row r="9005" spans="8:8" x14ac:dyDescent="0.35">
      <c r="H9005" s="19"/>
    </row>
    <row r="9006" spans="8:8" x14ac:dyDescent="0.35">
      <c r="H9006" s="19"/>
    </row>
    <row r="9007" spans="8:8" x14ac:dyDescent="0.35">
      <c r="H9007" s="19"/>
    </row>
    <row r="9008" spans="8:8" x14ac:dyDescent="0.35">
      <c r="H9008" s="19"/>
    </row>
    <row r="9009" spans="8:8" x14ac:dyDescent="0.35">
      <c r="H9009" s="19"/>
    </row>
    <row r="9010" spans="8:8" x14ac:dyDescent="0.35">
      <c r="H9010" s="19"/>
    </row>
    <row r="9011" spans="8:8" x14ac:dyDescent="0.35">
      <c r="H9011" s="19"/>
    </row>
    <row r="9012" spans="8:8" x14ac:dyDescent="0.35">
      <c r="H9012" s="19"/>
    </row>
    <row r="9013" spans="8:8" x14ac:dyDescent="0.35">
      <c r="H9013" s="19"/>
    </row>
    <row r="9014" spans="8:8" x14ac:dyDescent="0.35">
      <c r="H9014" s="19"/>
    </row>
    <row r="9015" spans="8:8" x14ac:dyDescent="0.35">
      <c r="H9015" s="19"/>
    </row>
    <row r="9016" spans="8:8" x14ac:dyDescent="0.35">
      <c r="H9016" s="19"/>
    </row>
    <row r="9017" spans="8:8" x14ac:dyDescent="0.35">
      <c r="H9017" s="19"/>
    </row>
    <row r="9018" spans="8:8" x14ac:dyDescent="0.35">
      <c r="H9018" s="19"/>
    </row>
    <row r="9019" spans="8:8" x14ac:dyDescent="0.35">
      <c r="H9019" s="19"/>
    </row>
    <row r="9020" spans="8:8" x14ac:dyDescent="0.35">
      <c r="H9020" s="19"/>
    </row>
    <row r="9021" spans="8:8" x14ac:dyDescent="0.35">
      <c r="H9021" s="19"/>
    </row>
    <row r="9022" spans="8:8" x14ac:dyDescent="0.35">
      <c r="H9022" s="19"/>
    </row>
    <row r="9023" spans="8:8" x14ac:dyDescent="0.35">
      <c r="H9023" s="19"/>
    </row>
    <row r="9024" spans="8:8" x14ac:dyDescent="0.35">
      <c r="H9024" s="19"/>
    </row>
    <row r="9025" spans="8:8" x14ac:dyDescent="0.35">
      <c r="H9025" s="19"/>
    </row>
    <row r="9026" spans="8:8" x14ac:dyDescent="0.35">
      <c r="H9026" s="19"/>
    </row>
    <row r="9027" spans="8:8" x14ac:dyDescent="0.35">
      <c r="H9027" s="19"/>
    </row>
    <row r="9028" spans="8:8" x14ac:dyDescent="0.35">
      <c r="H9028" s="19"/>
    </row>
    <row r="9029" spans="8:8" x14ac:dyDescent="0.35">
      <c r="H9029" s="19"/>
    </row>
    <row r="9030" spans="8:8" x14ac:dyDescent="0.35">
      <c r="H9030" s="19"/>
    </row>
    <row r="9031" spans="8:8" x14ac:dyDescent="0.35">
      <c r="H9031" s="19"/>
    </row>
    <row r="9032" spans="8:8" x14ac:dyDescent="0.35">
      <c r="H9032" s="19"/>
    </row>
    <row r="9033" spans="8:8" x14ac:dyDescent="0.35">
      <c r="H9033" s="19"/>
    </row>
    <row r="9034" spans="8:8" x14ac:dyDescent="0.35">
      <c r="H9034" s="19"/>
    </row>
    <row r="9035" spans="8:8" x14ac:dyDescent="0.35">
      <c r="H9035" s="19"/>
    </row>
    <row r="9036" spans="8:8" x14ac:dyDescent="0.35">
      <c r="H9036" s="19"/>
    </row>
    <row r="9037" spans="8:8" x14ac:dyDescent="0.35">
      <c r="H9037" s="19"/>
    </row>
    <row r="9038" spans="8:8" x14ac:dyDescent="0.35">
      <c r="H9038" s="19"/>
    </row>
    <row r="9039" spans="8:8" x14ac:dyDescent="0.35">
      <c r="H9039" s="19"/>
    </row>
    <row r="9040" spans="8:8" x14ac:dyDescent="0.35">
      <c r="H9040" s="19"/>
    </row>
    <row r="9041" spans="8:8" x14ac:dyDescent="0.35">
      <c r="H9041" s="19"/>
    </row>
    <row r="9042" spans="8:8" x14ac:dyDescent="0.35">
      <c r="H9042" s="19"/>
    </row>
    <row r="9043" spans="8:8" x14ac:dyDescent="0.35">
      <c r="H9043" s="19"/>
    </row>
    <row r="9044" spans="8:8" x14ac:dyDescent="0.35">
      <c r="H9044" s="19"/>
    </row>
    <row r="9045" spans="8:8" x14ac:dyDescent="0.35">
      <c r="H9045" s="19"/>
    </row>
    <row r="9046" spans="8:8" x14ac:dyDescent="0.35">
      <c r="H9046" s="19"/>
    </row>
    <row r="9047" spans="8:8" x14ac:dyDescent="0.35">
      <c r="H9047" s="19"/>
    </row>
    <row r="9048" spans="8:8" x14ac:dyDescent="0.35">
      <c r="H9048" s="19"/>
    </row>
    <row r="9049" spans="8:8" x14ac:dyDescent="0.35">
      <c r="H9049" s="19"/>
    </row>
    <row r="9050" spans="8:8" x14ac:dyDescent="0.35">
      <c r="H9050" s="19"/>
    </row>
    <row r="9051" spans="8:8" x14ac:dyDescent="0.35">
      <c r="H9051" s="19"/>
    </row>
    <row r="9052" spans="8:8" x14ac:dyDescent="0.35">
      <c r="H9052" s="19"/>
    </row>
    <row r="9053" spans="8:8" x14ac:dyDescent="0.35">
      <c r="H9053" s="19"/>
    </row>
    <row r="9054" spans="8:8" x14ac:dyDescent="0.35">
      <c r="H9054" s="19"/>
    </row>
    <row r="9055" spans="8:8" x14ac:dyDescent="0.35">
      <c r="H9055" s="19"/>
    </row>
    <row r="9056" spans="8:8" x14ac:dyDescent="0.35">
      <c r="H9056" s="19"/>
    </row>
    <row r="9057" spans="8:8" x14ac:dyDescent="0.35">
      <c r="H9057" s="19"/>
    </row>
    <row r="9058" spans="8:8" x14ac:dyDescent="0.35">
      <c r="H9058" s="19"/>
    </row>
    <row r="9059" spans="8:8" x14ac:dyDescent="0.35">
      <c r="H9059" s="19"/>
    </row>
    <row r="9060" spans="8:8" x14ac:dyDescent="0.35">
      <c r="H9060" s="19"/>
    </row>
    <row r="9061" spans="8:8" x14ac:dyDescent="0.35">
      <c r="H9061" s="19"/>
    </row>
    <row r="9062" spans="8:8" x14ac:dyDescent="0.35">
      <c r="H9062" s="19"/>
    </row>
    <row r="9063" spans="8:8" x14ac:dyDescent="0.35">
      <c r="H9063" s="19"/>
    </row>
    <row r="9064" spans="8:8" x14ac:dyDescent="0.35">
      <c r="H9064" s="19"/>
    </row>
    <row r="9065" spans="8:8" x14ac:dyDescent="0.35">
      <c r="H9065" s="19"/>
    </row>
    <row r="9066" spans="8:8" x14ac:dyDescent="0.35">
      <c r="H9066" s="19"/>
    </row>
    <row r="9067" spans="8:8" x14ac:dyDescent="0.35">
      <c r="H9067" s="19"/>
    </row>
    <row r="9068" spans="8:8" x14ac:dyDescent="0.35">
      <c r="H9068" s="19"/>
    </row>
    <row r="9069" spans="8:8" x14ac:dyDescent="0.35">
      <c r="H9069" s="19"/>
    </row>
    <row r="9070" spans="8:8" x14ac:dyDescent="0.35">
      <c r="H9070" s="19"/>
    </row>
    <row r="9071" spans="8:8" x14ac:dyDescent="0.35">
      <c r="H9071" s="19"/>
    </row>
    <row r="9072" spans="8:8" x14ac:dyDescent="0.35">
      <c r="H9072" s="19"/>
    </row>
    <row r="9073" spans="8:8" x14ac:dyDescent="0.35">
      <c r="H9073" s="19"/>
    </row>
    <row r="9074" spans="8:8" x14ac:dyDescent="0.35">
      <c r="H9074" s="19"/>
    </row>
    <row r="9075" spans="8:8" x14ac:dyDescent="0.35">
      <c r="H9075" s="19"/>
    </row>
    <row r="9076" spans="8:8" x14ac:dyDescent="0.35">
      <c r="H9076" s="19"/>
    </row>
    <row r="9077" spans="8:8" x14ac:dyDescent="0.35">
      <c r="H9077" s="19"/>
    </row>
    <row r="9078" spans="8:8" x14ac:dyDescent="0.35">
      <c r="H9078" s="19"/>
    </row>
    <row r="9079" spans="8:8" x14ac:dyDescent="0.35">
      <c r="H9079" s="19"/>
    </row>
    <row r="9080" spans="8:8" x14ac:dyDescent="0.35">
      <c r="H9080" s="19"/>
    </row>
    <row r="9081" spans="8:8" x14ac:dyDescent="0.35">
      <c r="H9081" s="19"/>
    </row>
    <row r="9082" spans="8:8" x14ac:dyDescent="0.35">
      <c r="H9082" s="19"/>
    </row>
    <row r="9083" spans="8:8" x14ac:dyDescent="0.35">
      <c r="H9083" s="19"/>
    </row>
    <row r="9084" spans="8:8" x14ac:dyDescent="0.35">
      <c r="H9084" s="19"/>
    </row>
    <row r="9085" spans="8:8" x14ac:dyDescent="0.35">
      <c r="H9085" s="19"/>
    </row>
    <row r="9086" spans="8:8" x14ac:dyDescent="0.35">
      <c r="H9086" s="19"/>
    </row>
    <row r="9087" spans="8:8" x14ac:dyDescent="0.35">
      <c r="H9087" s="19"/>
    </row>
    <row r="9088" spans="8:8" x14ac:dyDescent="0.35">
      <c r="H9088" s="19"/>
    </row>
    <row r="9089" spans="8:8" x14ac:dyDescent="0.35">
      <c r="H9089" s="19"/>
    </row>
    <row r="9090" spans="8:8" x14ac:dyDescent="0.35">
      <c r="H9090" s="19"/>
    </row>
    <row r="9091" spans="8:8" x14ac:dyDescent="0.35">
      <c r="H9091" s="19"/>
    </row>
    <row r="9092" spans="8:8" x14ac:dyDescent="0.35">
      <c r="H9092" s="19"/>
    </row>
    <row r="9093" spans="8:8" x14ac:dyDescent="0.35">
      <c r="H9093" s="19"/>
    </row>
    <row r="9094" spans="8:8" x14ac:dyDescent="0.35">
      <c r="H9094" s="19"/>
    </row>
    <row r="9095" spans="8:8" x14ac:dyDescent="0.35">
      <c r="H9095" s="19"/>
    </row>
    <row r="9096" spans="8:8" x14ac:dyDescent="0.35">
      <c r="H9096" s="19"/>
    </row>
    <row r="9097" spans="8:8" x14ac:dyDescent="0.35">
      <c r="H9097" s="19"/>
    </row>
    <row r="9098" spans="8:8" x14ac:dyDescent="0.35">
      <c r="H9098" s="19"/>
    </row>
    <row r="9099" spans="8:8" x14ac:dyDescent="0.35">
      <c r="H9099" s="19"/>
    </row>
    <row r="9100" spans="8:8" x14ac:dyDescent="0.35">
      <c r="H9100" s="19"/>
    </row>
    <row r="9101" spans="8:8" x14ac:dyDescent="0.35">
      <c r="H9101" s="19"/>
    </row>
    <row r="9102" spans="8:8" x14ac:dyDescent="0.35">
      <c r="H9102" s="19"/>
    </row>
    <row r="9103" spans="8:8" x14ac:dyDescent="0.35">
      <c r="H9103" s="19"/>
    </row>
    <row r="9104" spans="8:8" x14ac:dyDescent="0.35">
      <c r="H9104" s="19"/>
    </row>
    <row r="9105" spans="8:8" x14ac:dyDescent="0.35">
      <c r="H9105" s="19"/>
    </row>
    <row r="9106" spans="8:8" x14ac:dyDescent="0.35">
      <c r="H9106" s="19"/>
    </row>
    <row r="9107" spans="8:8" x14ac:dyDescent="0.35">
      <c r="H9107" s="19"/>
    </row>
    <row r="9108" spans="8:8" x14ac:dyDescent="0.35">
      <c r="H9108" s="19"/>
    </row>
    <row r="9109" spans="8:8" x14ac:dyDescent="0.35">
      <c r="H9109" s="19"/>
    </row>
    <row r="9110" spans="8:8" x14ac:dyDescent="0.35">
      <c r="H9110" s="19"/>
    </row>
    <row r="9111" spans="8:8" x14ac:dyDescent="0.35">
      <c r="H9111" s="19"/>
    </row>
    <row r="9112" spans="8:8" x14ac:dyDescent="0.35">
      <c r="H9112" s="19"/>
    </row>
    <row r="9113" spans="8:8" x14ac:dyDescent="0.35">
      <c r="H9113" s="19"/>
    </row>
    <row r="9114" spans="8:8" x14ac:dyDescent="0.35">
      <c r="H9114" s="19"/>
    </row>
    <row r="9115" spans="8:8" x14ac:dyDescent="0.35">
      <c r="H9115" s="19"/>
    </row>
    <row r="9116" spans="8:8" x14ac:dyDescent="0.35">
      <c r="H9116" s="19"/>
    </row>
    <row r="9117" spans="8:8" x14ac:dyDescent="0.35">
      <c r="H9117" s="19"/>
    </row>
    <row r="9118" spans="8:8" x14ac:dyDescent="0.35">
      <c r="H9118" s="19"/>
    </row>
    <row r="9119" spans="8:8" x14ac:dyDescent="0.35">
      <c r="H9119" s="19"/>
    </row>
    <row r="9120" spans="8:8" x14ac:dyDescent="0.35">
      <c r="H9120" s="19"/>
    </row>
    <row r="9121" spans="8:8" x14ac:dyDescent="0.35">
      <c r="H9121" s="19"/>
    </row>
    <row r="9122" spans="8:8" x14ac:dyDescent="0.35">
      <c r="H9122" s="19"/>
    </row>
    <row r="9123" spans="8:8" x14ac:dyDescent="0.35">
      <c r="H9123" s="19"/>
    </row>
    <row r="9124" spans="8:8" x14ac:dyDescent="0.35">
      <c r="H9124" s="19"/>
    </row>
    <row r="9125" spans="8:8" x14ac:dyDescent="0.35">
      <c r="H9125" s="19"/>
    </row>
    <row r="9126" spans="8:8" x14ac:dyDescent="0.35">
      <c r="H9126" s="19"/>
    </row>
    <row r="9127" spans="8:8" x14ac:dyDescent="0.35">
      <c r="H9127" s="19"/>
    </row>
    <row r="9128" spans="8:8" x14ac:dyDescent="0.35">
      <c r="H9128" s="19"/>
    </row>
    <row r="9129" spans="8:8" x14ac:dyDescent="0.35">
      <c r="H9129" s="19"/>
    </row>
    <row r="9130" spans="8:8" x14ac:dyDescent="0.35">
      <c r="H9130" s="19"/>
    </row>
    <row r="9131" spans="8:8" x14ac:dyDescent="0.35">
      <c r="H9131" s="19"/>
    </row>
    <row r="9132" spans="8:8" x14ac:dyDescent="0.35">
      <c r="H9132" s="19"/>
    </row>
    <row r="9133" spans="8:8" x14ac:dyDescent="0.35">
      <c r="H9133" s="19"/>
    </row>
    <row r="9134" spans="8:8" x14ac:dyDescent="0.35">
      <c r="H9134" s="19"/>
    </row>
    <row r="9135" spans="8:8" x14ac:dyDescent="0.35">
      <c r="H9135" s="19"/>
    </row>
    <row r="9136" spans="8:8" x14ac:dyDescent="0.35">
      <c r="H9136" s="19"/>
    </row>
    <row r="9137" spans="8:8" x14ac:dyDescent="0.35">
      <c r="H9137" s="19"/>
    </row>
    <row r="9138" spans="8:8" x14ac:dyDescent="0.35">
      <c r="H9138" s="19"/>
    </row>
    <row r="9139" spans="8:8" x14ac:dyDescent="0.35">
      <c r="H9139" s="19"/>
    </row>
    <row r="9140" spans="8:8" x14ac:dyDescent="0.35">
      <c r="H9140" s="19"/>
    </row>
    <row r="9141" spans="8:8" x14ac:dyDescent="0.35">
      <c r="H9141" s="19"/>
    </row>
    <row r="9142" spans="8:8" x14ac:dyDescent="0.35">
      <c r="H9142" s="19"/>
    </row>
    <row r="9143" spans="8:8" x14ac:dyDescent="0.35">
      <c r="H9143" s="19"/>
    </row>
    <row r="9144" spans="8:8" x14ac:dyDescent="0.35">
      <c r="H9144" s="19"/>
    </row>
    <row r="9145" spans="8:8" x14ac:dyDescent="0.35">
      <c r="H9145" s="19"/>
    </row>
    <row r="9146" spans="8:8" x14ac:dyDescent="0.35">
      <c r="H9146" s="19"/>
    </row>
    <row r="9147" spans="8:8" x14ac:dyDescent="0.35">
      <c r="H9147" s="19"/>
    </row>
    <row r="9148" spans="8:8" x14ac:dyDescent="0.35">
      <c r="H9148" s="19"/>
    </row>
    <row r="9149" spans="8:8" x14ac:dyDescent="0.35">
      <c r="H9149" s="19"/>
    </row>
    <row r="9150" spans="8:8" x14ac:dyDescent="0.35">
      <c r="H9150" s="19"/>
    </row>
    <row r="9151" spans="8:8" x14ac:dyDescent="0.35">
      <c r="H9151" s="19"/>
    </row>
    <row r="9152" spans="8:8" x14ac:dyDescent="0.35">
      <c r="H9152" s="19"/>
    </row>
    <row r="9153" spans="8:8" x14ac:dyDescent="0.35">
      <c r="H9153" s="19"/>
    </row>
    <row r="9154" spans="8:8" x14ac:dyDescent="0.35">
      <c r="H9154" s="19"/>
    </row>
    <row r="9155" spans="8:8" x14ac:dyDescent="0.35">
      <c r="H9155" s="19"/>
    </row>
    <row r="9156" spans="8:8" x14ac:dyDescent="0.35">
      <c r="H9156" s="19"/>
    </row>
    <row r="9157" spans="8:8" x14ac:dyDescent="0.35">
      <c r="H9157" s="19"/>
    </row>
    <row r="9158" spans="8:8" x14ac:dyDescent="0.35">
      <c r="H9158" s="19"/>
    </row>
    <row r="9159" spans="8:8" x14ac:dyDescent="0.35">
      <c r="H9159" s="19"/>
    </row>
    <row r="9160" spans="8:8" x14ac:dyDescent="0.35">
      <c r="H9160" s="19"/>
    </row>
    <row r="9161" spans="8:8" x14ac:dyDescent="0.35">
      <c r="H9161" s="19"/>
    </row>
    <row r="9162" spans="8:8" x14ac:dyDescent="0.35">
      <c r="H9162" s="19"/>
    </row>
    <row r="9163" spans="8:8" x14ac:dyDescent="0.35">
      <c r="H9163" s="19"/>
    </row>
    <row r="9164" spans="8:8" x14ac:dyDescent="0.35">
      <c r="H9164" s="19"/>
    </row>
    <row r="9165" spans="8:8" x14ac:dyDescent="0.35">
      <c r="H9165" s="19"/>
    </row>
    <row r="9166" spans="8:8" x14ac:dyDescent="0.35">
      <c r="H9166" s="19"/>
    </row>
    <row r="9167" spans="8:8" x14ac:dyDescent="0.35">
      <c r="H9167" s="19"/>
    </row>
    <row r="9168" spans="8:8" x14ac:dyDescent="0.35">
      <c r="H9168" s="19"/>
    </row>
    <row r="9169" spans="8:8" x14ac:dyDescent="0.35">
      <c r="H9169" s="19"/>
    </row>
    <row r="9170" spans="8:8" x14ac:dyDescent="0.35">
      <c r="H9170" s="19"/>
    </row>
    <row r="9171" spans="8:8" x14ac:dyDescent="0.35">
      <c r="H9171" s="19"/>
    </row>
    <row r="9172" spans="8:8" x14ac:dyDescent="0.35">
      <c r="H9172" s="19"/>
    </row>
    <row r="9173" spans="8:8" x14ac:dyDescent="0.35">
      <c r="H9173" s="19"/>
    </row>
    <row r="9174" spans="8:8" x14ac:dyDescent="0.35">
      <c r="H9174" s="19"/>
    </row>
    <row r="9175" spans="8:8" x14ac:dyDescent="0.35">
      <c r="H9175" s="19"/>
    </row>
    <row r="9176" spans="8:8" x14ac:dyDescent="0.35">
      <c r="H9176" s="19"/>
    </row>
    <row r="9177" spans="8:8" x14ac:dyDescent="0.35">
      <c r="H9177" s="19"/>
    </row>
    <row r="9178" spans="8:8" x14ac:dyDescent="0.35">
      <c r="H9178" s="19"/>
    </row>
    <row r="9179" spans="8:8" x14ac:dyDescent="0.35">
      <c r="H9179" s="19"/>
    </row>
    <row r="9180" spans="8:8" x14ac:dyDescent="0.35">
      <c r="H9180" s="19"/>
    </row>
    <row r="9181" spans="8:8" x14ac:dyDescent="0.35">
      <c r="H9181" s="19"/>
    </row>
    <row r="9182" spans="8:8" x14ac:dyDescent="0.35">
      <c r="H9182" s="19"/>
    </row>
    <row r="9183" spans="8:8" x14ac:dyDescent="0.35">
      <c r="H9183" s="19"/>
    </row>
    <row r="9184" spans="8:8" x14ac:dyDescent="0.35">
      <c r="H9184" s="19"/>
    </row>
    <row r="9185" spans="8:8" x14ac:dyDescent="0.35">
      <c r="H9185" s="19"/>
    </row>
    <row r="9186" spans="8:8" x14ac:dyDescent="0.35">
      <c r="H9186" s="19"/>
    </row>
    <row r="9187" spans="8:8" x14ac:dyDescent="0.35">
      <c r="H9187" s="19"/>
    </row>
    <row r="9188" spans="8:8" x14ac:dyDescent="0.35">
      <c r="H9188" s="19"/>
    </row>
    <row r="9189" spans="8:8" x14ac:dyDescent="0.35">
      <c r="H9189" s="19"/>
    </row>
    <row r="9190" spans="8:8" x14ac:dyDescent="0.35">
      <c r="H9190" s="19"/>
    </row>
    <row r="9191" spans="8:8" x14ac:dyDescent="0.35">
      <c r="H9191" s="19"/>
    </row>
    <row r="9192" spans="8:8" x14ac:dyDescent="0.35">
      <c r="H9192" s="19"/>
    </row>
    <row r="9193" spans="8:8" x14ac:dyDescent="0.35">
      <c r="H9193" s="19"/>
    </row>
    <row r="9194" spans="8:8" x14ac:dyDescent="0.35">
      <c r="H9194" s="19"/>
    </row>
    <row r="9195" spans="8:8" x14ac:dyDescent="0.35">
      <c r="H9195" s="19"/>
    </row>
    <row r="9196" spans="8:8" x14ac:dyDescent="0.35">
      <c r="H9196" s="19"/>
    </row>
    <row r="9197" spans="8:8" x14ac:dyDescent="0.35">
      <c r="H9197" s="19"/>
    </row>
    <row r="9198" spans="8:8" x14ac:dyDescent="0.35">
      <c r="H9198" s="19"/>
    </row>
    <row r="9199" spans="8:8" x14ac:dyDescent="0.35">
      <c r="H9199" s="19"/>
    </row>
    <row r="9200" spans="8:8" x14ac:dyDescent="0.35">
      <c r="H9200" s="19"/>
    </row>
    <row r="9201" spans="8:8" x14ac:dyDescent="0.35">
      <c r="H9201" s="19"/>
    </row>
    <row r="9202" spans="8:8" x14ac:dyDescent="0.35">
      <c r="H9202" s="19"/>
    </row>
    <row r="9203" spans="8:8" x14ac:dyDescent="0.35">
      <c r="H9203" s="19"/>
    </row>
    <row r="9204" spans="8:8" x14ac:dyDescent="0.35">
      <c r="H9204" s="19"/>
    </row>
    <row r="9205" spans="8:8" x14ac:dyDescent="0.35">
      <c r="H9205" s="19"/>
    </row>
    <row r="9206" spans="8:8" x14ac:dyDescent="0.35">
      <c r="H9206" s="19"/>
    </row>
    <row r="9207" spans="8:8" x14ac:dyDescent="0.35">
      <c r="H9207" s="19"/>
    </row>
    <row r="9208" spans="8:8" x14ac:dyDescent="0.35">
      <c r="H9208" s="19"/>
    </row>
    <row r="9209" spans="8:8" x14ac:dyDescent="0.35">
      <c r="H9209" s="19"/>
    </row>
    <row r="9210" spans="8:8" x14ac:dyDescent="0.35">
      <c r="H9210" s="19"/>
    </row>
    <row r="9211" spans="8:8" x14ac:dyDescent="0.35">
      <c r="H9211" s="19"/>
    </row>
    <row r="9212" spans="8:8" x14ac:dyDescent="0.35">
      <c r="H9212" s="19"/>
    </row>
    <row r="9213" spans="8:8" x14ac:dyDescent="0.35">
      <c r="H9213" s="19"/>
    </row>
    <row r="9214" spans="8:8" x14ac:dyDescent="0.35">
      <c r="H9214" s="19"/>
    </row>
    <row r="9215" spans="8:8" x14ac:dyDescent="0.35">
      <c r="H9215" s="19"/>
    </row>
    <row r="9216" spans="8:8" x14ac:dyDescent="0.35">
      <c r="H9216" s="19"/>
    </row>
    <row r="9217" spans="8:8" x14ac:dyDescent="0.35">
      <c r="H9217" s="19"/>
    </row>
    <row r="9218" spans="8:8" x14ac:dyDescent="0.35">
      <c r="H9218" s="19"/>
    </row>
    <row r="9219" spans="8:8" x14ac:dyDescent="0.35">
      <c r="H9219" s="19"/>
    </row>
    <row r="9220" spans="8:8" x14ac:dyDescent="0.35">
      <c r="H9220" s="19"/>
    </row>
    <row r="9221" spans="8:8" x14ac:dyDescent="0.35">
      <c r="H9221" s="19"/>
    </row>
    <row r="9222" spans="8:8" x14ac:dyDescent="0.35">
      <c r="H9222" s="19"/>
    </row>
    <row r="9223" spans="8:8" x14ac:dyDescent="0.35">
      <c r="H9223" s="19"/>
    </row>
    <row r="9224" spans="8:8" x14ac:dyDescent="0.35">
      <c r="H9224" s="19"/>
    </row>
    <row r="9225" spans="8:8" x14ac:dyDescent="0.35">
      <c r="H9225" s="19"/>
    </row>
    <row r="9226" spans="8:8" x14ac:dyDescent="0.35">
      <c r="H9226" s="19"/>
    </row>
    <row r="9227" spans="8:8" x14ac:dyDescent="0.35">
      <c r="H9227" s="19"/>
    </row>
    <row r="9228" spans="8:8" x14ac:dyDescent="0.35">
      <c r="H9228" s="19"/>
    </row>
    <row r="9229" spans="8:8" x14ac:dyDescent="0.35">
      <c r="H9229" s="19"/>
    </row>
    <row r="9230" spans="8:8" x14ac:dyDescent="0.35">
      <c r="H9230" s="19"/>
    </row>
    <row r="9231" spans="8:8" x14ac:dyDescent="0.35">
      <c r="H9231" s="19"/>
    </row>
    <row r="9232" spans="8:8" x14ac:dyDescent="0.35">
      <c r="H9232" s="19"/>
    </row>
    <row r="9233" spans="8:8" x14ac:dyDescent="0.35">
      <c r="H9233" s="19"/>
    </row>
    <row r="9234" spans="8:8" x14ac:dyDescent="0.35">
      <c r="H9234" s="19"/>
    </row>
    <row r="9235" spans="8:8" x14ac:dyDescent="0.35">
      <c r="H9235" s="19"/>
    </row>
    <row r="9236" spans="8:8" x14ac:dyDescent="0.35">
      <c r="H9236" s="19"/>
    </row>
    <row r="9237" spans="8:8" x14ac:dyDescent="0.35">
      <c r="H9237" s="19"/>
    </row>
    <row r="9238" spans="8:8" x14ac:dyDescent="0.35">
      <c r="H9238" s="19"/>
    </row>
    <row r="9239" spans="8:8" x14ac:dyDescent="0.35">
      <c r="H9239" s="19"/>
    </row>
    <row r="9240" spans="8:8" x14ac:dyDescent="0.35">
      <c r="H9240" s="19"/>
    </row>
    <row r="9241" spans="8:8" x14ac:dyDescent="0.35">
      <c r="H9241" s="19"/>
    </row>
    <row r="9242" spans="8:8" x14ac:dyDescent="0.35">
      <c r="H9242" s="19"/>
    </row>
    <row r="9243" spans="8:8" x14ac:dyDescent="0.35">
      <c r="H9243" s="19"/>
    </row>
    <row r="9244" spans="8:8" x14ac:dyDescent="0.35">
      <c r="H9244" s="19"/>
    </row>
    <row r="9245" spans="8:8" x14ac:dyDescent="0.35">
      <c r="H9245" s="19"/>
    </row>
    <row r="9246" spans="8:8" x14ac:dyDescent="0.35">
      <c r="H9246" s="19"/>
    </row>
    <row r="9247" spans="8:8" x14ac:dyDescent="0.35">
      <c r="H9247" s="19"/>
    </row>
    <row r="9248" spans="8:8" x14ac:dyDescent="0.35">
      <c r="H9248" s="19"/>
    </row>
    <row r="9249" spans="8:8" x14ac:dyDescent="0.35">
      <c r="H9249" s="19"/>
    </row>
    <row r="9250" spans="8:8" x14ac:dyDescent="0.35">
      <c r="H9250" s="19"/>
    </row>
    <row r="9251" spans="8:8" x14ac:dyDescent="0.35">
      <c r="H9251" s="19"/>
    </row>
    <row r="9252" spans="8:8" x14ac:dyDescent="0.35">
      <c r="H9252" s="19"/>
    </row>
    <row r="9253" spans="8:8" x14ac:dyDescent="0.35">
      <c r="H9253" s="19"/>
    </row>
    <row r="9254" spans="8:8" x14ac:dyDescent="0.35">
      <c r="H9254" s="19"/>
    </row>
    <row r="9255" spans="8:8" x14ac:dyDescent="0.35">
      <c r="H9255" s="19"/>
    </row>
    <row r="9256" spans="8:8" x14ac:dyDescent="0.35">
      <c r="H9256" s="19"/>
    </row>
    <row r="9257" spans="8:8" x14ac:dyDescent="0.35">
      <c r="H9257" s="19"/>
    </row>
    <row r="9258" spans="8:8" x14ac:dyDescent="0.35">
      <c r="H9258" s="19"/>
    </row>
    <row r="9259" spans="8:8" x14ac:dyDescent="0.35">
      <c r="H9259" s="19"/>
    </row>
    <row r="9260" spans="8:8" x14ac:dyDescent="0.35">
      <c r="H9260" s="19"/>
    </row>
    <row r="9261" spans="8:8" x14ac:dyDescent="0.35">
      <c r="H9261" s="19"/>
    </row>
    <row r="9262" spans="8:8" x14ac:dyDescent="0.35">
      <c r="H9262" s="19"/>
    </row>
    <row r="9263" spans="8:8" x14ac:dyDescent="0.35">
      <c r="H9263" s="19"/>
    </row>
    <row r="9264" spans="8:8" x14ac:dyDescent="0.35">
      <c r="H9264" s="19"/>
    </row>
    <row r="9265" spans="8:8" x14ac:dyDescent="0.35">
      <c r="H9265" s="19"/>
    </row>
    <row r="9266" spans="8:8" x14ac:dyDescent="0.35">
      <c r="H9266" s="19"/>
    </row>
    <row r="9267" spans="8:8" x14ac:dyDescent="0.35">
      <c r="H9267" s="19"/>
    </row>
    <row r="9268" spans="8:8" x14ac:dyDescent="0.35">
      <c r="H9268" s="19"/>
    </row>
    <row r="9269" spans="8:8" x14ac:dyDescent="0.35">
      <c r="H9269" s="19"/>
    </row>
    <row r="9270" spans="8:8" x14ac:dyDescent="0.35">
      <c r="H9270" s="19"/>
    </row>
    <row r="9271" spans="8:8" x14ac:dyDescent="0.35">
      <c r="H9271" s="19"/>
    </row>
    <row r="9272" spans="8:8" x14ac:dyDescent="0.35">
      <c r="H9272" s="19"/>
    </row>
    <row r="9273" spans="8:8" x14ac:dyDescent="0.35">
      <c r="H9273" s="19"/>
    </row>
    <row r="9274" spans="8:8" x14ac:dyDescent="0.35">
      <c r="H9274" s="19"/>
    </row>
    <row r="9275" spans="8:8" x14ac:dyDescent="0.35">
      <c r="H9275" s="19"/>
    </row>
    <row r="9276" spans="8:8" x14ac:dyDescent="0.35">
      <c r="H9276" s="19"/>
    </row>
    <row r="9277" spans="8:8" x14ac:dyDescent="0.35">
      <c r="H9277" s="19"/>
    </row>
    <row r="9278" spans="8:8" x14ac:dyDescent="0.35">
      <c r="H9278" s="19"/>
    </row>
    <row r="9279" spans="8:8" x14ac:dyDescent="0.35">
      <c r="H9279" s="19"/>
    </row>
    <row r="9280" spans="8:8" x14ac:dyDescent="0.35">
      <c r="H9280" s="19"/>
    </row>
    <row r="9281" spans="8:8" x14ac:dyDescent="0.35">
      <c r="H9281" s="19"/>
    </row>
    <row r="9282" spans="8:8" x14ac:dyDescent="0.35">
      <c r="H9282" s="19"/>
    </row>
    <row r="9283" spans="8:8" x14ac:dyDescent="0.35">
      <c r="H9283" s="19"/>
    </row>
    <row r="9284" spans="8:8" x14ac:dyDescent="0.35">
      <c r="H9284" s="19"/>
    </row>
    <row r="9285" spans="8:8" x14ac:dyDescent="0.35">
      <c r="H9285" s="19"/>
    </row>
    <row r="9286" spans="8:8" x14ac:dyDescent="0.35">
      <c r="H9286" s="19"/>
    </row>
    <row r="9287" spans="8:8" x14ac:dyDescent="0.35">
      <c r="H9287" s="19"/>
    </row>
    <row r="9288" spans="8:8" x14ac:dyDescent="0.35">
      <c r="H9288" s="19"/>
    </row>
    <row r="9289" spans="8:8" x14ac:dyDescent="0.35">
      <c r="H9289" s="19"/>
    </row>
    <row r="9290" spans="8:8" x14ac:dyDescent="0.35">
      <c r="H9290" s="19"/>
    </row>
    <row r="9291" spans="8:8" x14ac:dyDescent="0.35">
      <c r="H9291" s="19"/>
    </row>
    <row r="9292" spans="8:8" x14ac:dyDescent="0.35">
      <c r="H9292" s="19"/>
    </row>
    <row r="9293" spans="8:8" x14ac:dyDescent="0.35">
      <c r="H9293" s="19"/>
    </row>
    <row r="9294" spans="8:8" x14ac:dyDescent="0.35">
      <c r="H9294" s="19"/>
    </row>
    <row r="9295" spans="8:8" x14ac:dyDescent="0.35">
      <c r="H9295" s="19"/>
    </row>
    <row r="9296" spans="8:8" x14ac:dyDescent="0.35">
      <c r="H9296" s="19"/>
    </row>
    <row r="9297" spans="8:8" x14ac:dyDescent="0.35">
      <c r="H9297" s="19"/>
    </row>
    <row r="9298" spans="8:8" x14ac:dyDescent="0.35">
      <c r="H9298" s="19"/>
    </row>
    <row r="9299" spans="8:8" x14ac:dyDescent="0.35">
      <c r="H9299" s="19"/>
    </row>
    <row r="9300" spans="8:8" x14ac:dyDescent="0.35">
      <c r="H9300" s="19"/>
    </row>
    <row r="9301" spans="8:8" x14ac:dyDescent="0.35">
      <c r="H9301" s="19"/>
    </row>
    <row r="9302" spans="8:8" x14ac:dyDescent="0.35">
      <c r="H9302" s="19"/>
    </row>
    <row r="9303" spans="8:8" x14ac:dyDescent="0.35">
      <c r="H9303" s="19"/>
    </row>
    <row r="9304" spans="8:8" x14ac:dyDescent="0.35">
      <c r="H9304" s="19"/>
    </row>
    <row r="9305" spans="8:8" x14ac:dyDescent="0.35">
      <c r="H9305" s="19"/>
    </row>
    <row r="9306" spans="8:8" x14ac:dyDescent="0.35">
      <c r="H9306" s="19"/>
    </row>
    <row r="9307" spans="8:8" x14ac:dyDescent="0.35">
      <c r="H9307" s="19"/>
    </row>
    <row r="9308" spans="8:8" x14ac:dyDescent="0.35">
      <c r="H9308" s="19"/>
    </row>
    <row r="9309" spans="8:8" x14ac:dyDescent="0.35">
      <c r="H9309" s="19"/>
    </row>
    <row r="9310" spans="8:8" x14ac:dyDescent="0.35">
      <c r="H9310" s="19"/>
    </row>
    <row r="9311" spans="8:8" x14ac:dyDescent="0.35">
      <c r="H9311" s="19"/>
    </row>
    <row r="9312" spans="8:8" x14ac:dyDescent="0.35">
      <c r="H9312" s="19"/>
    </row>
    <row r="9313" spans="8:8" x14ac:dyDescent="0.35">
      <c r="H9313" s="19"/>
    </row>
    <row r="9314" spans="8:8" x14ac:dyDescent="0.35">
      <c r="H9314" s="19"/>
    </row>
    <row r="9315" spans="8:8" x14ac:dyDescent="0.35">
      <c r="H9315" s="19"/>
    </row>
    <row r="9316" spans="8:8" x14ac:dyDescent="0.35">
      <c r="H9316" s="19"/>
    </row>
    <row r="9317" spans="8:8" x14ac:dyDescent="0.35">
      <c r="H9317" s="19"/>
    </row>
    <row r="9318" spans="8:8" x14ac:dyDescent="0.35">
      <c r="H9318" s="19"/>
    </row>
    <row r="9319" spans="8:8" x14ac:dyDescent="0.35">
      <c r="H9319" s="19"/>
    </row>
    <row r="9320" spans="8:8" x14ac:dyDescent="0.35">
      <c r="H9320" s="19"/>
    </row>
    <row r="9321" spans="8:8" x14ac:dyDescent="0.35">
      <c r="H9321" s="19"/>
    </row>
    <row r="9322" spans="8:8" x14ac:dyDescent="0.35">
      <c r="H9322" s="19"/>
    </row>
    <row r="9323" spans="8:8" x14ac:dyDescent="0.35">
      <c r="H9323" s="19"/>
    </row>
    <row r="9324" spans="8:8" x14ac:dyDescent="0.35">
      <c r="H9324" s="19"/>
    </row>
    <row r="9325" spans="8:8" x14ac:dyDescent="0.35">
      <c r="H9325" s="19"/>
    </row>
    <row r="9326" spans="8:8" x14ac:dyDescent="0.35">
      <c r="H9326" s="19"/>
    </row>
    <row r="9327" spans="8:8" x14ac:dyDescent="0.35">
      <c r="H9327" s="19"/>
    </row>
    <row r="9328" spans="8:8" x14ac:dyDescent="0.35">
      <c r="H9328" s="19"/>
    </row>
    <row r="9329" spans="8:8" x14ac:dyDescent="0.35">
      <c r="H9329" s="19"/>
    </row>
    <row r="9330" spans="8:8" x14ac:dyDescent="0.35">
      <c r="H9330" s="19"/>
    </row>
    <row r="9331" spans="8:8" x14ac:dyDescent="0.35">
      <c r="H9331" s="19"/>
    </row>
    <row r="9332" spans="8:8" x14ac:dyDescent="0.35">
      <c r="H9332" s="19"/>
    </row>
    <row r="9333" spans="8:8" x14ac:dyDescent="0.35">
      <c r="H9333" s="19"/>
    </row>
    <row r="9334" spans="8:8" x14ac:dyDescent="0.35">
      <c r="H9334" s="19"/>
    </row>
    <row r="9335" spans="8:8" x14ac:dyDescent="0.35">
      <c r="H9335" s="19"/>
    </row>
    <row r="9336" spans="8:8" x14ac:dyDescent="0.35">
      <c r="H9336" s="19"/>
    </row>
    <row r="9337" spans="8:8" x14ac:dyDescent="0.35">
      <c r="H9337" s="19"/>
    </row>
    <row r="9338" spans="8:8" x14ac:dyDescent="0.35">
      <c r="H9338" s="19"/>
    </row>
    <row r="9339" spans="8:8" x14ac:dyDescent="0.35">
      <c r="H9339" s="19"/>
    </row>
    <row r="9340" spans="8:8" x14ac:dyDescent="0.35">
      <c r="H9340" s="19"/>
    </row>
    <row r="9341" spans="8:8" x14ac:dyDescent="0.35">
      <c r="H9341" s="19"/>
    </row>
    <row r="9342" spans="8:8" x14ac:dyDescent="0.35">
      <c r="H9342" s="19"/>
    </row>
    <row r="9343" spans="8:8" x14ac:dyDescent="0.35">
      <c r="H9343" s="19"/>
    </row>
    <row r="9344" spans="8:8" x14ac:dyDescent="0.35">
      <c r="H9344" s="19"/>
    </row>
    <row r="9345" spans="8:8" x14ac:dyDescent="0.35">
      <c r="H9345" s="19"/>
    </row>
    <row r="9346" spans="8:8" x14ac:dyDescent="0.35">
      <c r="H9346" s="19"/>
    </row>
    <row r="9347" spans="8:8" x14ac:dyDescent="0.35">
      <c r="H9347" s="19"/>
    </row>
    <row r="9348" spans="8:8" x14ac:dyDescent="0.35">
      <c r="H9348" s="19"/>
    </row>
    <row r="9349" spans="8:8" x14ac:dyDescent="0.35">
      <c r="H9349" s="19"/>
    </row>
    <row r="9350" spans="8:8" x14ac:dyDescent="0.35">
      <c r="H9350" s="19"/>
    </row>
    <row r="9351" spans="8:8" x14ac:dyDescent="0.35">
      <c r="H9351" s="19"/>
    </row>
    <row r="9352" spans="8:8" x14ac:dyDescent="0.35">
      <c r="H9352" s="19"/>
    </row>
    <row r="9353" spans="8:8" x14ac:dyDescent="0.35">
      <c r="H9353" s="19"/>
    </row>
    <row r="9354" spans="8:8" x14ac:dyDescent="0.35">
      <c r="H9354" s="19"/>
    </row>
    <row r="9355" spans="8:8" x14ac:dyDescent="0.35">
      <c r="H9355" s="19"/>
    </row>
    <row r="9356" spans="8:8" x14ac:dyDescent="0.35">
      <c r="H9356" s="19"/>
    </row>
    <row r="9357" spans="8:8" x14ac:dyDescent="0.35">
      <c r="H9357" s="19"/>
    </row>
    <row r="9358" spans="8:8" x14ac:dyDescent="0.35">
      <c r="H9358" s="19"/>
    </row>
    <row r="9359" spans="8:8" x14ac:dyDescent="0.35">
      <c r="H9359" s="19"/>
    </row>
    <row r="9360" spans="8:8" x14ac:dyDescent="0.35">
      <c r="H9360" s="19"/>
    </row>
    <row r="9361" spans="8:8" x14ac:dyDescent="0.35">
      <c r="H9361" s="19"/>
    </row>
    <row r="9362" spans="8:8" x14ac:dyDescent="0.35">
      <c r="H9362" s="19"/>
    </row>
    <row r="9363" spans="8:8" x14ac:dyDescent="0.35">
      <c r="H9363" s="19"/>
    </row>
    <row r="9364" spans="8:8" x14ac:dyDescent="0.35">
      <c r="H9364" s="19"/>
    </row>
    <row r="9365" spans="8:8" x14ac:dyDescent="0.35">
      <c r="H9365" s="19"/>
    </row>
    <row r="9366" spans="8:8" x14ac:dyDescent="0.35">
      <c r="H9366" s="19"/>
    </row>
    <row r="9367" spans="8:8" x14ac:dyDescent="0.35">
      <c r="H9367" s="19"/>
    </row>
    <row r="9368" spans="8:8" x14ac:dyDescent="0.35">
      <c r="H9368" s="19"/>
    </row>
    <row r="9369" spans="8:8" x14ac:dyDescent="0.35">
      <c r="H9369" s="19"/>
    </row>
    <row r="9370" spans="8:8" x14ac:dyDescent="0.35">
      <c r="H9370" s="19"/>
    </row>
    <row r="9371" spans="8:8" x14ac:dyDescent="0.35">
      <c r="H9371" s="19"/>
    </row>
    <row r="9372" spans="8:8" x14ac:dyDescent="0.35">
      <c r="H9372" s="19"/>
    </row>
    <row r="9373" spans="8:8" x14ac:dyDescent="0.35">
      <c r="H9373" s="19"/>
    </row>
    <row r="9374" spans="8:8" x14ac:dyDescent="0.35">
      <c r="H9374" s="19"/>
    </row>
    <row r="9375" spans="8:8" x14ac:dyDescent="0.35">
      <c r="H9375" s="19"/>
    </row>
    <row r="9376" spans="8:8" x14ac:dyDescent="0.35">
      <c r="H9376" s="19"/>
    </row>
    <row r="9377" spans="8:8" x14ac:dyDescent="0.35">
      <c r="H9377" s="19"/>
    </row>
    <row r="9378" spans="8:8" x14ac:dyDescent="0.35">
      <c r="H9378" s="19"/>
    </row>
    <row r="9379" spans="8:8" x14ac:dyDescent="0.35">
      <c r="H9379" s="19"/>
    </row>
    <row r="9380" spans="8:8" x14ac:dyDescent="0.35">
      <c r="H9380" s="19"/>
    </row>
    <row r="9381" spans="8:8" x14ac:dyDescent="0.35">
      <c r="H9381" s="19"/>
    </row>
    <row r="9382" spans="8:8" x14ac:dyDescent="0.35">
      <c r="H9382" s="19"/>
    </row>
    <row r="9383" spans="8:8" x14ac:dyDescent="0.35">
      <c r="H9383" s="19"/>
    </row>
    <row r="9384" spans="8:8" x14ac:dyDescent="0.35">
      <c r="H9384" s="19"/>
    </row>
    <row r="9385" spans="8:8" x14ac:dyDescent="0.35">
      <c r="H9385" s="19"/>
    </row>
    <row r="9386" spans="8:8" x14ac:dyDescent="0.35">
      <c r="H9386" s="19"/>
    </row>
    <row r="9387" spans="8:8" x14ac:dyDescent="0.35">
      <c r="H9387" s="19"/>
    </row>
    <row r="9388" spans="8:8" x14ac:dyDescent="0.35">
      <c r="H9388" s="19"/>
    </row>
    <row r="9389" spans="8:8" x14ac:dyDescent="0.35">
      <c r="H9389" s="19"/>
    </row>
    <row r="9390" spans="8:8" x14ac:dyDescent="0.35">
      <c r="H9390" s="19"/>
    </row>
    <row r="9391" spans="8:8" x14ac:dyDescent="0.35">
      <c r="H9391" s="19"/>
    </row>
    <row r="9392" spans="8:8" x14ac:dyDescent="0.35">
      <c r="H9392" s="19"/>
    </row>
    <row r="9393" spans="8:8" x14ac:dyDescent="0.35">
      <c r="H9393" s="19"/>
    </row>
    <row r="9394" spans="8:8" x14ac:dyDescent="0.35">
      <c r="H9394" s="19"/>
    </row>
    <row r="9395" spans="8:8" x14ac:dyDescent="0.35">
      <c r="H9395" s="19"/>
    </row>
    <row r="9396" spans="8:8" x14ac:dyDescent="0.35">
      <c r="H9396" s="19"/>
    </row>
    <row r="9397" spans="8:8" x14ac:dyDescent="0.35">
      <c r="H9397" s="19"/>
    </row>
    <row r="9398" spans="8:8" x14ac:dyDescent="0.35">
      <c r="H9398" s="19"/>
    </row>
    <row r="9399" spans="8:8" x14ac:dyDescent="0.35">
      <c r="H9399" s="19"/>
    </row>
    <row r="9400" spans="8:8" x14ac:dyDescent="0.35">
      <c r="H9400" s="19"/>
    </row>
    <row r="9401" spans="8:8" x14ac:dyDescent="0.35">
      <c r="H9401" s="19"/>
    </row>
    <row r="9402" spans="8:8" x14ac:dyDescent="0.35">
      <c r="H9402" s="19"/>
    </row>
    <row r="9403" spans="8:8" x14ac:dyDescent="0.35">
      <c r="H9403" s="19"/>
    </row>
    <row r="9404" spans="8:8" x14ac:dyDescent="0.35">
      <c r="H9404" s="19"/>
    </row>
    <row r="9405" spans="8:8" x14ac:dyDescent="0.35">
      <c r="H9405" s="19"/>
    </row>
    <row r="9406" spans="8:8" x14ac:dyDescent="0.35">
      <c r="H9406" s="19"/>
    </row>
    <row r="9407" spans="8:8" x14ac:dyDescent="0.35">
      <c r="H9407" s="19"/>
    </row>
    <row r="9408" spans="8:8" x14ac:dyDescent="0.35">
      <c r="H9408" s="19"/>
    </row>
    <row r="9409" spans="8:8" x14ac:dyDescent="0.35">
      <c r="H9409" s="19"/>
    </row>
    <row r="9410" spans="8:8" x14ac:dyDescent="0.35">
      <c r="H9410" s="19"/>
    </row>
    <row r="9411" spans="8:8" x14ac:dyDescent="0.35">
      <c r="H9411" s="19"/>
    </row>
    <row r="9412" spans="8:8" x14ac:dyDescent="0.35">
      <c r="H9412" s="19"/>
    </row>
    <row r="9413" spans="8:8" x14ac:dyDescent="0.35">
      <c r="H9413" s="19"/>
    </row>
    <row r="9414" spans="8:8" x14ac:dyDescent="0.35">
      <c r="H9414" s="19"/>
    </row>
    <row r="9415" spans="8:8" x14ac:dyDescent="0.35">
      <c r="H9415" s="19"/>
    </row>
    <row r="9416" spans="8:8" x14ac:dyDescent="0.35">
      <c r="H9416" s="19"/>
    </row>
    <row r="9417" spans="8:8" x14ac:dyDescent="0.35">
      <c r="H9417" s="19"/>
    </row>
    <row r="9418" spans="8:8" x14ac:dyDescent="0.35">
      <c r="H9418" s="19"/>
    </row>
    <row r="9419" spans="8:8" x14ac:dyDescent="0.35">
      <c r="H9419" s="19"/>
    </row>
    <row r="9420" spans="8:8" x14ac:dyDescent="0.35">
      <c r="H9420" s="19"/>
    </row>
    <row r="9421" spans="8:8" x14ac:dyDescent="0.35">
      <c r="H9421" s="19"/>
    </row>
    <row r="9422" spans="8:8" x14ac:dyDescent="0.35">
      <c r="H9422" s="19"/>
    </row>
    <row r="9423" spans="8:8" x14ac:dyDescent="0.35">
      <c r="H9423" s="19"/>
    </row>
    <row r="9424" spans="8:8" x14ac:dyDescent="0.35">
      <c r="H9424" s="19"/>
    </row>
    <row r="9425" spans="8:8" x14ac:dyDescent="0.35">
      <c r="H9425" s="19"/>
    </row>
    <row r="9426" spans="8:8" x14ac:dyDescent="0.35">
      <c r="H9426" s="19"/>
    </row>
    <row r="9427" spans="8:8" x14ac:dyDescent="0.35">
      <c r="H9427" s="19"/>
    </row>
    <row r="9428" spans="8:8" x14ac:dyDescent="0.35">
      <c r="H9428" s="19"/>
    </row>
    <row r="9429" spans="8:8" x14ac:dyDescent="0.35">
      <c r="H9429" s="19"/>
    </row>
    <row r="9430" spans="8:8" x14ac:dyDescent="0.35">
      <c r="H9430" s="19"/>
    </row>
    <row r="9431" spans="8:8" x14ac:dyDescent="0.35">
      <c r="H9431" s="19"/>
    </row>
    <row r="9432" spans="8:8" x14ac:dyDescent="0.35">
      <c r="H9432" s="19"/>
    </row>
    <row r="9433" spans="8:8" x14ac:dyDescent="0.35">
      <c r="H9433" s="19"/>
    </row>
    <row r="9434" spans="8:8" x14ac:dyDescent="0.35">
      <c r="H9434" s="19"/>
    </row>
    <row r="9435" spans="8:8" x14ac:dyDescent="0.35">
      <c r="H9435" s="19"/>
    </row>
    <row r="9436" spans="8:8" x14ac:dyDescent="0.35">
      <c r="H9436" s="19"/>
    </row>
    <row r="9437" spans="8:8" x14ac:dyDescent="0.35">
      <c r="H9437" s="19"/>
    </row>
    <row r="9438" spans="8:8" x14ac:dyDescent="0.35">
      <c r="H9438" s="19"/>
    </row>
    <row r="9439" spans="8:8" x14ac:dyDescent="0.35">
      <c r="H9439" s="19"/>
    </row>
    <row r="9440" spans="8:8" x14ac:dyDescent="0.35">
      <c r="H9440" s="19"/>
    </row>
    <row r="9441" spans="8:8" x14ac:dyDescent="0.35">
      <c r="H9441" s="19"/>
    </row>
    <row r="9442" spans="8:8" x14ac:dyDescent="0.35">
      <c r="H9442" s="19"/>
    </row>
    <row r="9443" spans="8:8" x14ac:dyDescent="0.35">
      <c r="H9443" s="19"/>
    </row>
    <row r="9444" spans="8:8" x14ac:dyDescent="0.35">
      <c r="H9444" s="19"/>
    </row>
    <row r="9445" spans="8:8" x14ac:dyDescent="0.35">
      <c r="H9445" s="19"/>
    </row>
    <row r="9446" spans="8:8" x14ac:dyDescent="0.35">
      <c r="H9446" s="19"/>
    </row>
    <row r="9447" spans="8:8" x14ac:dyDescent="0.35">
      <c r="H9447" s="19"/>
    </row>
    <row r="9448" spans="8:8" x14ac:dyDescent="0.35">
      <c r="H9448" s="19"/>
    </row>
    <row r="9449" spans="8:8" x14ac:dyDescent="0.35">
      <c r="H9449" s="19"/>
    </row>
    <row r="9450" spans="8:8" x14ac:dyDescent="0.35">
      <c r="H9450" s="19"/>
    </row>
    <row r="9451" spans="8:8" x14ac:dyDescent="0.35">
      <c r="H9451" s="19"/>
    </row>
    <row r="9452" spans="8:8" x14ac:dyDescent="0.35">
      <c r="H9452" s="19"/>
    </row>
    <row r="9453" spans="8:8" x14ac:dyDescent="0.35">
      <c r="H9453" s="19"/>
    </row>
    <row r="9454" spans="8:8" x14ac:dyDescent="0.35">
      <c r="H9454" s="19"/>
    </row>
    <row r="9455" spans="8:8" x14ac:dyDescent="0.35">
      <c r="H9455" s="19"/>
    </row>
    <row r="9456" spans="8:8" x14ac:dyDescent="0.35">
      <c r="H9456" s="19"/>
    </row>
    <row r="9457" spans="8:8" x14ac:dyDescent="0.35">
      <c r="H9457" s="19"/>
    </row>
    <row r="9458" spans="8:8" x14ac:dyDescent="0.35">
      <c r="H9458" s="19"/>
    </row>
    <row r="9459" spans="8:8" x14ac:dyDescent="0.35">
      <c r="H9459" s="19"/>
    </row>
    <row r="9460" spans="8:8" x14ac:dyDescent="0.35">
      <c r="H9460" s="19"/>
    </row>
    <row r="9461" spans="8:8" x14ac:dyDescent="0.35">
      <c r="H9461" s="19"/>
    </row>
    <row r="9462" spans="8:8" x14ac:dyDescent="0.35">
      <c r="H9462" s="19"/>
    </row>
    <row r="9463" spans="8:8" x14ac:dyDescent="0.35">
      <c r="H9463" s="19"/>
    </row>
    <row r="9464" spans="8:8" x14ac:dyDescent="0.35">
      <c r="H9464" s="19"/>
    </row>
    <row r="9465" spans="8:8" x14ac:dyDescent="0.35">
      <c r="H9465" s="19"/>
    </row>
    <row r="9466" spans="8:8" x14ac:dyDescent="0.35">
      <c r="H9466" s="19"/>
    </row>
    <row r="9467" spans="8:8" x14ac:dyDescent="0.35">
      <c r="H9467" s="19"/>
    </row>
    <row r="9468" spans="8:8" x14ac:dyDescent="0.35">
      <c r="H9468" s="19"/>
    </row>
    <row r="9469" spans="8:8" x14ac:dyDescent="0.35">
      <c r="H9469" s="19"/>
    </row>
    <row r="9470" spans="8:8" x14ac:dyDescent="0.35">
      <c r="H9470" s="19"/>
    </row>
    <row r="9471" spans="8:8" x14ac:dyDescent="0.35">
      <c r="H9471" s="19"/>
    </row>
    <row r="9472" spans="8:8" x14ac:dyDescent="0.35">
      <c r="H9472" s="19"/>
    </row>
    <row r="9473" spans="8:8" x14ac:dyDescent="0.35">
      <c r="H9473" s="19"/>
    </row>
    <row r="9474" spans="8:8" x14ac:dyDescent="0.35">
      <c r="H9474" s="19"/>
    </row>
    <row r="9475" spans="8:8" x14ac:dyDescent="0.35">
      <c r="H9475" s="19"/>
    </row>
    <row r="9476" spans="8:8" x14ac:dyDescent="0.35">
      <c r="H9476" s="19"/>
    </row>
    <row r="9477" spans="8:8" x14ac:dyDescent="0.35">
      <c r="H9477" s="19"/>
    </row>
    <row r="9478" spans="8:8" x14ac:dyDescent="0.35">
      <c r="H9478" s="19"/>
    </row>
    <row r="9479" spans="8:8" x14ac:dyDescent="0.35">
      <c r="H9479" s="19"/>
    </row>
    <row r="9480" spans="8:8" x14ac:dyDescent="0.35">
      <c r="H9480" s="19"/>
    </row>
    <row r="9481" spans="8:8" x14ac:dyDescent="0.35">
      <c r="H9481" s="19"/>
    </row>
    <row r="9482" spans="8:8" x14ac:dyDescent="0.35">
      <c r="H9482" s="19"/>
    </row>
    <row r="9483" spans="8:8" x14ac:dyDescent="0.35">
      <c r="H9483" s="19"/>
    </row>
    <row r="9484" spans="8:8" x14ac:dyDescent="0.35">
      <c r="H9484" s="19"/>
    </row>
    <row r="9485" spans="8:8" x14ac:dyDescent="0.35">
      <c r="H9485" s="19"/>
    </row>
    <row r="9486" spans="8:8" x14ac:dyDescent="0.35">
      <c r="H9486" s="19"/>
    </row>
    <row r="9487" spans="8:8" x14ac:dyDescent="0.35">
      <c r="H9487" s="19"/>
    </row>
    <row r="9488" spans="8:8" x14ac:dyDescent="0.35">
      <c r="H9488" s="19"/>
    </row>
    <row r="9489" spans="8:8" x14ac:dyDescent="0.35">
      <c r="H9489" s="19"/>
    </row>
    <row r="9490" spans="8:8" x14ac:dyDescent="0.35">
      <c r="H9490" s="19"/>
    </row>
    <row r="9491" spans="8:8" x14ac:dyDescent="0.35">
      <c r="H9491" s="19"/>
    </row>
    <row r="9492" spans="8:8" x14ac:dyDescent="0.35">
      <c r="H9492" s="19"/>
    </row>
    <row r="9493" spans="8:8" x14ac:dyDescent="0.35">
      <c r="H9493" s="19"/>
    </row>
    <row r="9494" spans="8:8" x14ac:dyDescent="0.35">
      <c r="H9494" s="19"/>
    </row>
    <row r="9495" spans="8:8" x14ac:dyDescent="0.35">
      <c r="H9495" s="19"/>
    </row>
    <row r="9496" spans="8:8" x14ac:dyDescent="0.35">
      <c r="H9496" s="19"/>
    </row>
    <row r="9497" spans="8:8" x14ac:dyDescent="0.35">
      <c r="H9497" s="19"/>
    </row>
    <row r="9498" spans="8:8" x14ac:dyDescent="0.35">
      <c r="H9498" s="19"/>
    </row>
    <row r="9499" spans="8:8" x14ac:dyDescent="0.35">
      <c r="H9499" s="19"/>
    </row>
    <row r="9500" spans="8:8" x14ac:dyDescent="0.35">
      <c r="H9500" s="19"/>
    </row>
    <row r="9501" spans="8:8" x14ac:dyDescent="0.35">
      <c r="H9501" s="19"/>
    </row>
    <row r="9502" spans="8:8" x14ac:dyDescent="0.35">
      <c r="H9502" s="19"/>
    </row>
    <row r="9503" spans="8:8" x14ac:dyDescent="0.35">
      <c r="H9503" s="19"/>
    </row>
    <row r="9504" spans="8:8" x14ac:dyDescent="0.35">
      <c r="H9504" s="19"/>
    </row>
    <row r="9505" spans="8:8" x14ac:dyDescent="0.35">
      <c r="H9505" s="19"/>
    </row>
    <row r="9506" spans="8:8" x14ac:dyDescent="0.35">
      <c r="H9506" s="19"/>
    </row>
    <row r="9507" spans="8:8" x14ac:dyDescent="0.35">
      <c r="H9507" s="19"/>
    </row>
    <row r="9508" spans="8:8" x14ac:dyDescent="0.35">
      <c r="H9508" s="19"/>
    </row>
    <row r="9509" spans="8:8" x14ac:dyDescent="0.35">
      <c r="H9509" s="19"/>
    </row>
    <row r="9510" spans="8:8" x14ac:dyDescent="0.35">
      <c r="H9510" s="19"/>
    </row>
    <row r="9511" spans="8:8" x14ac:dyDescent="0.35">
      <c r="H9511" s="19"/>
    </row>
    <row r="9512" spans="8:8" x14ac:dyDescent="0.35">
      <c r="H9512" s="19"/>
    </row>
    <row r="9513" spans="8:8" x14ac:dyDescent="0.35">
      <c r="H9513" s="19"/>
    </row>
    <row r="9514" spans="8:8" x14ac:dyDescent="0.35">
      <c r="H9514" s="19"/>
    </row>
    <row r="9515" spans="8:8" x14ac:dyDescent="0.35">
      <c r="H9515" s="19"/>
    </row>
    <row r="9516" spans="8:8" x14ac:dyDescent="0.35">
      <c r="H9516" s="19"/>
    </row>
    <row r="9517" spans="8:8" x14ac:dyDescent="0.35">
      <c r="H9517" s="19"/>
    </row>
    <row r="9518" spans="8:8" x14ac:dyDescent="0.35">
      <c r="H9518" s="19"/>
    </row>
    <row r="9519" spans="8:8" x14ac:dyDescent="0.35">
      <c r="H9519" s="19"/>
    </row>
    <row r="9520" spans="8:8" x14ac:dyDescent="0.35">
      <c r="H9520" s="19"/>
    </row>
    <row r="9521" spans="8:8" x14ac:dyDescent="0.35">
      <c r="H9521" s="19"/>
    </row>
    <row r="9522" spans="8:8" x14ac:dyDescent="0.35">
      <c r="H9522" s="19"/>
    </row>
    <row r="9523" spans="8:8" x14ac:dyDescent="0.35">
      <c r="H9523" s="19"/>
    </row>
    <row r="9524" spans="8:8" x14ac:dyDescent="0.35">
      <c r="H9524" s="19"/>
    </row>
    <row r="9525" spans="8:8" x14ac:dyDescent="0.35">
      <c r="H9525" s="19"/>
    </row>
    <row r="9526" spans="8:8" x14ac:dyDescent="0.35">
      <c r="H9526" s="19"/>
    </row>
    <row r="9527" spans="8:8" x14ac:dyDescent="0.35">
      <c r="H9527" s="19"/>
    </row>
    <row r="9528" spans="8:8" x14ac:dyDescent="0.35">
      <c r="H9528" s="19"/>
    </row>
    <row r="9529" spans="8:8" x14ac:dyDescent="0.35">
      <c r="H9529" s="19"/>
    </row>
    <row r="9530" spans="8:8" x14ac:dyDescent="0.35">
      <c r="H9530" s="19"/>
    </row>
    <row r="9531" spans="8:8" x14ac:dyDescent="0.35">
      <c r="H9531" s="19"/>
    </row>
    <row r="9532" spans="8:8" x14ac:dyDescent="0.35">
      <c r="H9532" s="19"/>
    </row>
    <row r="9533" spans="8:8" x14ac:dyDescent="0.35">
      <c r="H9533" s="19"/>
    </row>
    <row r="9534" spans="8:8" x14ac:dyDescent="0.35">
      <c r="H9534" s="19"/>
    </row>
    <row r="9535" spans="8:8" x14ac:dyDescent="0.35">
      <c r="H9535" s="19"/>
    </row>
    <row r="9536" spans="8:8" x14ac:dyDescent="0.35">
      <c r="H9536" s="19"/>
    </row>
    <row r="9537" spans="8:8" x14ac:dyDescent="0.35">
      <c r="H9537" s="19"/>
    </row>
    <row r="9538" spans="8:8" x14ac:dyDescent="0.35">
      <c r="H9538" s="19"/>
    </row>
    <row r="9539" spans="8:8" x14ac:dyDescent="0.35">
      <c r="H9539" s="19"/>
    </row>
    <row r="9540" spans="8:8" x14ac:dyDescent="0.35">
      <c r="H9540" s="19"/>
    </row>
    <row r="9541" spans="8:8" x14ac:dyDescent="0.35">
      <c r="H9541" s="19"/>
    </row>
    <row r="9542" spans="8:8" x14ac:dyDescent="0.35">
      <c r="H9542" s="19"/>
    </row>
    <row r="9543" spans="8:8" x14ac:dyDescent="0.35">
      <c r="H9543" s="19"/>
    </row>
    <row r="9544" spans="8:8" x14ac:dyDescent="0.35">
      <c r="H9544" s="19"/>
    </row>
    <row r="9545" spans="8:8" x14ac:dyDescent="0.35">
      <c r="H9545" s="19"/>
    </row>
    <row r="9546" spans="8:8" x14ac:dyDescent="0.35">
      <c r="H9546" s="19"/>
    </row>
    <row r="9547" spans="8:8" x14ac:dyDescent="0.35">
      <c r="H9547" s="19"/>
    </row>
    <row r="9548" spans="8:8" x14ac:dyDescent="0.35">
      <c r="H9548" s="19"/>
    </row>
    <row r="9549" spans="8:8" x14ac:dyDescent="0.35">
      <c r="H9549" s="19"/>
    </row>
    <row r="9550" spans="8:8" x14ac:dyDescent="0.35">
      <c r="H9550" s="19"/>
    </row>
    <row r="9551" spans="8:8" x14ac:dyDescent="0.35">
      <c r="H9551" s="19"/>
    </row>
    <row r="9552" spans="8:8" x14ac:dyDescent="0.35">
      <c r="H9552" s="19"/>
    </row>
    <row r="9553" spans="8:8" x14ac:dyDescent="0.35">
      <c r="H9553" s="19"/>
    </row>
    <row r="9554" spans="8:8" x14ac:dyDescent="0.35">
      <c r="H9554" s="19"/>
    </row>
    <row r="9555" spans="8:8" x14ac:dyDescent="0.35">
      <c r="H9555" s="19"/>
    </row>
    <row r="9556" spans="8:8" x14ac:dyDescent="0.35">
      <c r="H9556" s="19"/>
    </row>
    <row r="9557" spans="8:8" x14ac:dyDescent="0.35">
      <c r="H9557" s="19"/>
    </row>
    <row r="9558" spans="8:8" x14ac:dyDescent="0.35">
      <c r="H9558" s="19"/>
    </row>
    <row r="9559" spans="8:8" x14ac:dyDescent="0.35">
      <c r="H9559" s="19"/>
    </row>
    <row r="9560" spans="8:8" x14ac:dyDescent="0.35">
      <c r="H9560" s="19"/>
    </row>
    <row r="9561" spans="8:8" x14ac:dyDescent="0.35">
      <c r="H9561" s="19"/>
    </row>
    <row r="9562" spans="8:8" x14ac:dyDescent="0.35">
      <c r="H9562" s="19"/>
    </row>
    <row r="9563" spans="8:8" x14ac:dyDescent="0.35">
      <c r="H9563" s="19"/>
    </row>
    <row r="9564" spans="8:8" x14ac:dyDescent="0.35">
      <c r="H9564" s="19"/>
    </row>
    <row r="9565" spans="8:8" x14ac:dyDescent="0.35">
      <c r="H9565" s="19"/>
    </row>
    <row r="9566" spans="8:8" x14ac:dyDescent="0.35">
      <c r="H9566" s="19"/>
    </row>
    <row r="9567" spans="8:8" x14ac:dyDescent="0.35">
      <c r="H9567" s="19"/>
    </row>
    <row r="9568" spans="8:8" x14ac:dyDescent="0.35">
      <c r="H9568" s="19"/>
    </row>
    <row r="9569" spans="8:8" x14ac:dyDescent="0.35">
      <c r="H9569" s="19"/>
    </row>
    <row r="9570" spans="8:8" x14ac:dyDescent="0.35">
      <c r="H9570" s="19"/>
    </row>
    <row r="9571" spans="8:8" x14ac:dyDescent="0.35">
      <c r="H9571" s="19"/>
    </row>
    <row r="9572" spans="8:8" x14ac:dyDescent="0.35">
      <c r="H9572" s="19"/>
    </row>
    <row r="9573" spans="8:8" x14ac:dyDescent="0.35">
      <c r="H9573" s="19"/>
    </row>
    <row r="9574" spans="8:8" x14ac:dyDescent="0.35">
      <c r="H9574" s="19"/>
    </row>
    <row r="9575" spans="8:8" x14ac:dyDescent="0.35">
      <c r="H9575" s="19"/>
    </row>
    <row r="9576" spans="8:8" x14ac:dyDescent="0.35">
      <c r="H9576" s="19"/>
    </row>
    <row r="9577" spans="8:8" x14ac:dyDescent="0.35">
      <c r="H9577" s="19"/>
    </row>
    <row r="9578" spans="8:8" x14ac:dyDescent="0.35">
      <c r="H9578" s="19"/>
    </row>
    <row r="9579" spans="8:8" x14ac:dyDescent="0.35">
      <c r="H9579" s="19"/>
    </row>
    <row r="9580" spans="8:8" x14ac:dyDescent="0.35">
      <c r="H9580" s="19"/>
    </row>
    <row r="9581" spans="8:8" x14ac:dyDescent="0.35">
      <c r="H9581" s="19"/>
    </row>
    <row r="9582" spans="8:8" x14ac:dyDescent="0.35">
      <c r="H9582" s="19"/>
    </row>
    <row r="9583" spans="8:8" x14ac:dyDescent="0.35">
      <c r="H9583" s="19"/>
    </row>
    <row r="9584" spans="8:8" x14ac:dyDescent="0.35">
      <c r="H9584" s="19"/>
    </row>
    <row r="9585" spans="8:8" x14ac:dyDescent="0.35">
      <c r="H9585" s="19"/>
    </row>
    <row r="9586" spans="8:8" x14ac:dyDescent="0.35">
      <c r="H9586" s="19"/>
    </row>
    <row r="9587" spans="8:8" x14ac:dyDescent="0.35">
      <c r="H9587" s="19"/>
    </row>
    <row r="9588" spans="8:8" x14ac:dyDescent="0.35">
      <c r="H9588" s="19"/>
    </row>
    <row r="9589" spans="8:8" x14ac:dyDescent="0.35">
      <c r="H9589" s="19"/>
    </row>
    <row r="9590" spans="8:8" x14ac:dyDescent="0.35">
      <c r="H9590" s="19"/>
    </row>
    <row r="9591" spans="8:8" x14ac:dyDescent="0.35">
      <c r="H9591" s="19"/>
    </row>
    <row r="9592" spans="8:8" x14ac:dyDescent="0.35">
      <c r="H9592" s="19"/>
    </row>
    <row r="9593" spans="8:8" x14ac:dyDescent="0.35">
      <c r="H9593" s="19"/>
    </row>
    <row r="9594" spans="8:8" x14ac:dyDescent="0.35">
      <c r="H9594" s="19"/>
    </row>
    <row r="9595" spans="8:8" x14ac:dyDescent="0.35">
      <c r="H9595" s="19"/>
    </row>
    <row r="9596" spans="8:8" x14ac:dyDescent="0.35">
      <c r="H9596" s="19"/>
    </row>
    <row r="9597" spans="8:8" x14ac:dyDescent="0.35">
      <c r="H9597" s="19"/>
    </row>
    <row r="9598" spans="8:8" x14ac:dyDescent="0.35">
      <c r="H9598" s="19"/>
    </row>
    <row r="9599" spans="8:8" x14ac:dyDescent="0.35">
      <c r="H9599" s="19"/>
    </row>
    <row r="9600" spans="8:8" x14ac:dyDescent="0.35">
      <c r="H9600" s="19"/>
    </row>
    <row r="9601" spans="8:8" x14ac:dyDescent="0.35">
      <c r="H9601" s="19"/>
    </row>
    <row r="9602" spans="8:8" x14ac:dyDescent="0.35">
      <c r="H9602" s="19"/>
    </row>
    <row r="9603" spans="8:8" x14ac:dyDescent="0.35">
      <c r="H9603" s="19"/>
    </row>
    <row r="9604" spans="8:8" x14ac:dyDescent="0.35">
      <c r="H9604" s="19"/>
    </row>
    <row r="9605" spans="8:8" x14ac:dyDescent="0.35">
      <c r="H9605" s="19"/>
    </row>
    <row r="9606" spans="8:8" x14ac:dyDescent="0.35">
      <c r="H9606" s="19"/>
    </row>
    <row r="9607" spans="8:8" x14ac:dyDescent="0.35">
      <c r="H9607" s="19"/>
    </row>
    <row r="9608" spans="8:8" x14ac:dyDescent="0.35">
      <c r="H9608" s="19"/>
    </row>
    <row r="9609" spans="8:8" x14ac:dyDescent="0.35">
      <c r="H9609" s="19"/>
    </row>
    <row r="9610" spans="8:8" x14ac:dyDescent="0.35">
      <c r="H9610" s="19"/>
    </row>
    <row r="9611" spans="8:8" x14ac:dyDescent="0.35">
      <c r="H9611" s="19"/>
    </row>
    <row r="9612" spans="8:8" x14ac:dyDescent="0.35">
      <c r="H9612" s="19"/>
    </row>
    <row r="9613" spans="8:8" x14ac:dyDescent="0.35">
      <c r="H9613" s="19"/>
    </row>
    <row r="9614" spans="8:8" x14ac:dyDescent="0.35">
      <c r="H9614" s="19"/>
    </row>
    <row r="9615" spans="8:8" x14ac:dyDescent="0.35">
      <c r="H9615" s="19"/>
    </row>
    <row r="9616" spans="8:8" x14ac:dyDescent="0.35">
      <c r="H9616" s="19"/>
    </row>
    <row r="9617" spans="8:8" x14ac:dyDescent="0.35">
      <c r="H9617" s="19"/>
    </row>
    <row r="9618" spans="8:8" x14ac:dyDescent="0.35">
      <c r="H9618" s="19"/>
    </row>
    <row r="9619" spans="8:8" x14ac:dyDescent="0.35">
      <c r="H9619" s="19"/>
    </row>
    <row r="9620" spans="8:8" x14ac:dyDescent="0.35">
      <c r="H9620" s="19"/>
    </row>
    <row r="9621" spans="8:8" x14ac:dyDescent="0.35">
      <c r="H9621" s="19"/>
    </row>
    <row r="9622" spans="8:8" x14ac:dyDescent="0.35">
      <c r="H9622" s="19"/>
    </row>
    <row r="9623" spans="8:8" x14ac:dyDescent="0.35">
      <c r="H9623" s="19"/>
    </row>
    <row r="9624" spans="8:8" x14ac:dyDescent="0.35">
      <c r="H9624" s="19"/>
    </row>
    <row r="9625" spans="8:8" x14ac:dyDescent="0.35">
      <c r="H9625" s="19"/>
    </row>
    <row r="9626" spans="8:8" x14ac:dyDescent="0.35">
      <c r="H9626" s="19"/>
    </row>
    <row r="9627" spans="8:8" x14ac:dyDescent="0.35">
      <c r="H9627" s="19"/>
    </row>
    <row r="9628" spans="8:8" x14ac:dyDescent="0.35">
      <c r="H9628" s="19"/>
    </row>
    <row r="9629" spans="8:8" x14ac:dyDescent="0.35">
      <c r="H9629" s="19"/>
    </row>
    <row r="9630" spans="8:8" x14ac:dyDescent="0.35">
      <c r="H9630" s="19"/>
    </row>
    <row r="9631" spans="8:8" x14ac:dyDescent="0.35">
      <c r="H9631" s="19"/>
    </row>
    <row r="9632" spans="8:8" x14ac:dyDescent="0.35">
      <c r="H9632" s="19"/>
    </row>
    <row r="9633" spans="8:8" x14ac:dyDescent="0.35">
      <c r="H9633" s="19"/>
    </row>
    <row r="9634" spans="8:8" x14ac:dyDescent="0.35">
      <c r="H9634" s="19"/>
    </row>
    <row r="9635" spans="8:8" x14ac:dyDescent="0.35">
      <c r="H9635" s="19"/>
    </row>
    <row r="9636" spans="8:8" x14ac:dyDescent="0.35">
      <c r="H9636" s="19"/>
    </row>
    <row r="9637" spans="8:8" x14ac:dyDescent="0.35">
      <c r="H9637" s="19"/>
    </row>
    <row r="9638" spans="8:8" x14ac:dyDescent="0.35">
      <c r="H9638" s="19"/>
    </row>
    <row r="9639" spans="8:8" x14ac:dyDescent="0.35">
      <c r="H9639" s="19"/>
    </row>
    <row r="9640" spans="8:8" x14ac:dyDescent="0.35">
      <c r="H9640" s="19"/>
    </row>
    <row r="9641" spans="8:8" x14ac:dyDescent="0.35">
      <c r="H9641" s="19"/>
    </row>
    <row r="9642" spans="8:8" x14ac:dyDescent="0.35">
      <c r="H9642" s="19"/>
    </row>
    <row r="9643" spans="8:8" x14ac:dyDescent="0.35">
      <c r="H9643" s="19"/>
    </row>
    <row r="9644" spans="8:8" x14ac:dyDescent="0.35">
      <c r="H9644" s="19"/>
    </row>
    <row r="9645" spans="8:8" x14ac:dyDescent="0.35">
      <c r="H9645" s="19"/>
    </row>
    <row r="9646" spans="8:8" x14ac:dyDescent="0.35">
      <c r="H9646" s="19"/>
    </row>
    <row r="9647" spans="8:8" x14ac:dyDescent="0.35">
      <c r="H9647" s="19"/>
    </row>
    <row r="9648" spans="8:8" x14ac:dyDescent="0.35">
      <c r="H9648" s="19"/>
    </row>
    <row r="9649" spans="8:8" x14ac:dyDescent="0.35">
      <c r="H9649" s="19"/>
    </row>
    <row r="9650" spans="8:8" x14ac:dyDescent="0.35">
      <c r="H9650" s="19"/>
    </row>
    <row r="9651" spans="8:8" x14ac:dyDescent="0.35">
      <c r="H9651" s="19"/>
    </row>
    <row r="9652" spans="8:8" x14ac:dyDescent="0.35">
      <c r="H9652" s="19"/>
    </row>
    <row r="9653" spans="8:8" x14ac:dyDescent="0.35">
      <c r="H9653" s="19"/>
    </row>
    <row r="9654" spans="8:8" x14ac:dyDescent="0.35">
      <c r="H9654" s="19"/>
    </row>
    <row r="9655" spans="8:8" x14ac:dyDescent="0.35">
      <c r="H9655" s="19"/>
    </row>
    <row r="9656" spans="8:8" x14ac:dyDescent="0.35">
      <c r="H9656" s="19"/>
    </row>
    <row r="9657" spans="8:8" x14ac:dyDescent="0.35">
      <c r="H9657" s="19"/>
    </row>
    <row r="9658" spans="8:8" x14ac:dyDescent="0.35">
      <c r="H9658" s="19"/>
    </row>
    <row r="9659" spans="8:8" x14ac:dyDescent="0.35">
      <c r="H9659" s="19"/>
    </row>
    <row r="9660" spans="8:8" x14ac:dyDescent="0.35">
      <c r="H9660" s="19"/>
    </row>
    <row r="9661" spans="8:8" x14ac:dyDescent="0.35">
      <c r="H9661" s="19"/>
    </row>
    <row r="9662" spans="8:8" x14ac:dyDescent="0.35">
      <c r="H9662" s="19"/>
    </row>
    <row r="9663" spans="8:8" x14ac:dyDescent="0.35">
      <c r="H9663" s="19"/>
    </row>
    <row r="9664" spans="8:8" x14ac:dyDescent="0.35">
      <c r="H9664" s="19"/>
    </row>
    <row r="9665" spans="8:8" x14ac:dyDescent="0.35">
      <c r="H9665" s="19"/>
    </row>
    <row r="9666" spans="8:8" x14ac:dyDescent="0.35">
      <c r="H9666" s="19"/>
    </row>
    <row r="9667" spans="8:8" x14ac:dyDescent="0.35">
      <c r="H9667" s="19"/>
    </row>
    <row r="9668" spans="8:8" x14ac:dyDescent="0.35">
      <c r="H9668" s="19"/>
    </row>
    <row r="9669" spans="8:8" x14ac:dyDescent="0.35">
      <c r="H9669" s="19"/>
    </row>
    <row r="9670" spans="8:8" x14ac:dyDescent="0.35">
      <c r="H9670" s="19"/>
    </row>
    <row r="9671" spans="8:8" x14ac:dyDescent="0.35">
      <c r="H9671" s="19"/>
    </row>
    <row r="9672" spans="8:8" x14ac:dyDescent="0.35">
      <c r="H9672" s="19"/>
    </row>
    <row r="9673" spans="8:8" x14ac:dyDescent="0.35">
      <c r="H9673" s="19"/>
    </row>
    <row r="9674" spans="8:8" x14ac:dyDescent="0.35">
      <c r="H9674" s="19"/>
    </row>
    <row r="9675" spans="8:8" x14ac:dyDescent="0.35">
      <c r="H9675" s="19"/>
    </row>
    <row r="9676" spans="8:8" x14ac:dyDescent="0.35">
      <c r="H9676" s="19"/>
    </row>
    <row r="9677" spans="8:8" x14ac:dyDescent="0.35">
      <c r="H9677" s="19"/>
    </row>
    <row r="9678" spans="8:8" x14ac:dyDescent="0.35">
      <c r="H9678" s="19"/>
    </row>
    <row r="9679" spans="8:8" x14ac:dyDescent="0.35">
      <c r="H9679" s="19"/>
    </row>
    <row r="9680" spans="8:8" x14ac:dyDescent="0.35">
      <c r="H9680" s="19"/>
    </row>
    <row r="9681" spans="8:8" x14ac:dyDescent="0.35">
      <c r="H9681" s="19"/>
    </row>
    <row r="9682" spans="8:8" x14ac:dyDescent="0.35">
      <c r="H9682" s="19"/>
    </row>
    <row r="9683" spans="8:8" x14ac:dyDescent="0.35">
      <c r="H9683" s="19"/>
    </row>
    <row r="9684" spans="8:8" x14ac:dyDescent="0.35">
      <c r="H9684" s="19"/>
    </row>
    <row r="9685" spans="8:8" x14ac:dyDescent="0.35">
      <c r="H9685" s="19"/>
    </row>
    <row r="9686" spans="8:8" x14ac:dyDescent="0.35">
      <c r="H9686" s="19"/>
    </row>
    <row r="9687" spans="8:8" x14ac:dyDescent="0.35">
      <c r="H9687" s="19"/>
    </row>
    <row r="9688" spans="8:8" x14ac:dyDescent="0.35">
      <c r="H9688" s="19"/>
    </row>
    <row r="9689" spans="8:8" x14ac:dyDescent="0.35">
      <c r="H9689" s="19"/>
    </row>
    <row r="9690" spans="8:8" x14ac:dyDescent="0.35">
      <c r="H9690" s="19"/>
    </row>
    <row r="9691" spans="8:8" x14ac:dyDescent="0.35">
      <c r="H9691" s="19"/>
    </row>
    <row r="9692" spans="8:8" x14ac:dyDescent="0.35">
      <c r="H9692" s="19"/>
    </row>
    <row r="9693" spans="8:8" x14ac:dyDescent="0.35">
      <c r="H9693" s="19"/>
    </row>
    <row r="9694" spans="8:8" x14ac:dyDescent="0.35">
      <c r="H9694" s="19"/>
    </row>
    <row r="9695" spans="8:8" x14ac:dyDescent="0.35">
      <c r="H9695" s="19"/>
    </row>
    <row r="9696" spans="8:8" x14ac:dyDescent="0.35">
      <c r="H9696" s="19"/>
    </row>
    <row r="9697" spans="8:8" x14ac:dyDescent="0.35">
      <c r="H9697" s="19"/>
    </row>
    <row r="9698" spans="8:8" x14ac:dyDescent="0.35">
      <c r="H9698" s="19"/>
    </row>
    <row r="9699" spans="8:8" x14ac:dyDescent="0.35">
      <c r="H9699" s="19"/>
    </row>
    <row r="9700" spans="8:8" x14ac:dyDescent="0.35">
      <c r="H9700" s="19"/>
    </row>
    <row r="9701" spans="8:8" x14ac:dyDescent="0.35">
      <c r="H9701" s="19"/>
    </row>
    <row r="9702" spans="8:8" x14ac:dyDescent="0.35">
      <c r="H9702" s="19"/>
    </row>
    <row r="9703" spans="8:8" x14ac:dyDescent="0.35">
      <c r="H9703" s="19"/>
    </row>
    <row r="9704" spans="8:8" x14ac:dyDescent="0.35">
      <c r="H9704" s="19"/>
    </row>
    <row r="9705" spans="8:8" x14ac:dyDescent="0.35">
      <c r="H9705" s="19"/>
    </row>
    <row r="9706" spans="8:8" x14ac:dyDescent="0.35">
      <c r="H9706" s="19"/>
    </row>
    <row r="9707" spans="8:8" x14ac:dyDescent="0.35">
      <c r="H9707" s="19"/>
    </row>
    <row r="9708" spans="8:8" x14ac:dyDescent="0.35">
      <c r="H9708" s="19"/>
    </row>
    <row r="9709" spans="8:8" x14ac:dyDescent="0.35">
      <c r="H9709" s="19"/>
    </row>
    <row r="9710" spans="8:8" x14ac:dyDescent="0.35">
      <c r="H9710" s="19"/>
    </row>
    <row r="9711" spans="8:8" x14ac:dyDescent="0.35">
      <c r="H9711" s="19"/>
    </row>
    <row r="9712" spans="8:8" x14ac:dyDescent="0.35">
      <c r="H9712" s="19"/>
    </row>
    <row r="9713" spans="8:8" x14ac:dyDescent="0.35">
      <c r="H9713" s="19"/>
    </row>
    <row r="9714" spans="8:8" x14ac:dyDescent="0.35">
      <c r="H9714" s="19"/>
    </row>
    <row r="9715" spans="8:8" x14ac:dyDescent="0.35">
      <c r="H9715" s="19"/>
    </row>
    <row r="9716" spans="8:8" x14ac:dyDescent="0.35">
      <c r="H9716" s="19"/>
    </row>
    <row r="9717" spans="8:8" x14ac:dyDescent="0.35">
      <c r="H9717" s="19"/>
    </row>
    <row r="9718" spans="8:8" x14ac:dyDescent="0.35">
      <c r="H9718" s="19"/>
    </row>
    <row r="9719" spans="8:8" x14ac:dyDescent="0.35">
      <c r="H9719" s="19"/>
    </row>
    <row r="9720" spans="8:8" x14ac:dyDescent="0.35">
      <c r="H9720" s="19"/>
    </row>
    <row r="9721" spans="8:8" x14ac:dyDescent="0.35">
      <c r="H9721" s="19"/>
    </row>
    <row r="9722" spans="8:8" x14ac:dyDescent="0.35">
      <c r="H9722" s="19"/>
    </row>
    <row r="9723" spans="8:8" x14ac:dyDescent="0.35">
      <c r="H9723" s="19"/>
    </row>
    <row r="9724" spans="8:8" x14ac:dyDescent="0.35">
      <c r="H9724" s="19"/>
    </row>
    <row r="9725" spans="8:8" x14ac:dyDescent="0.35">
      <c r="H9725" s="19"/>
    </row>
    <row r="9726" spans="8:8" x14ac:dyDescent="0.35">
      <c r="H9726" s="19"/>
    </row>
    <row r="9727" spans="8:8" x14ac:dyDescent="0.35">
      <c r="H9727" s="19"/>
    </row>
    <row r="9728" spans="8:8" x14ac:dyDescent="0.35">
      <c r="H9728" s="19"/>
    </row>
    <row r="9729" spans="8:8" x14ac:dyDescent="0.35">
      <c r="H9729" s="19"/>
    </row>
    <row r="9730" spans="8:8" x14ac:dyDescent="0.35">
      <c r="H9730" s="19"/>
    </row>
    <row r="9731" spans="8:8" x14ac:dyDescent="0.35">
      <c r="H9731" s="19"/>
    </row>
    <row r="9732" spans="8:8" x14ac:dyDescent="0.35">
      <c r="H9732" s="19"/>
    </row>
    <row r="9733" spans="8:8" x14ac:dyDescent="0.35">
      <c r="H9733" s="19"/>
    </row>
    <row r="9734" spans="8:8" x14ac:dyDescent="0.35">
      <c r="H9734" s="19"/>
    </row>
    <row r="9735" spans="8:8" x14ac:dyDescent="0.35">
      <c r="H9735" s="19"/>
    </row>
    <row r="9736" spans="8:8" x14ac:dyDescent="0.35">
      <c r="H9736" s="19"/>
    </row>
    <row r="9737" spans="8:8" x14ac:dyDescent="0.35">
      <c r="H9737" s="19"/>
    </row>
    <row r="9738" spans="8:8" x14ac:dyDescent="0.35">
      <c r="H9738" s="19"/>
    </row>
    <row r="9739" spans="8:8" x14ac:dyDescent="0.35">
      <c r="H9739" s="19"/>
    </row>
    <row r="9740" spans="8:8" x14ac:dyDescent="0.35">
      <c r="H9740" s="19"/>
    </row>
    <row r="9741" spans="8:8" x14ac:dyDescent="0.35">
      <c r="H9741" s="19"/>
    </row>
    <row r="9742" spans="8:8" x14ac:dyDescent="0.35">
      <c r="H9742" s="19"/>
    </row>
    <row r="9743" spans="8:8" x14ac:dyDescent="0.35">
      <c r="H9743" s="19"/>
    </row>
    <row r="9744" spans="8:8" x14ac:dyDescent="0.35">
      <c r="H9744" s="19"/>
    </row>
    <row r="9745" spans="8:8" x14ac:dyDescent="0.35">
      <c r="H9745" s="19"/>
    </row>
    <row r="9746" spans="8:8" x14ac:dyDescent="0.35">
      <c r="H9746" s="19"/>
    </row>
    <row r="9747" spans="8:8" x14ac:dyDescent="0.35">
      <c r="H9747" s="19"/>
    </row>
    <row r="9748" spans="8:8" x14ac:dyDescent="0.35">
      <c r="H9748" s="19"/>
    </row>
    <row r="9749" spans="8:8" x14ac:dyDescent="0.35">
      <c r="H9749" s="19"/>
    </row>
    <row r="9750" spans="8:8" x14ac:dyDescent="0.35">
      <c r="H9750" s="19"/>
    </row>
    <row r="9751" spans="8:8" x14ac:dyDescent="0.35">
      <c r="H9751" s="19"/>
    </row>
    <row r="9752" spans="8:8" x14ac:dyDescent="0.35">
      <c r="H9752" s="19"/>
    </row>
    <row r="9753" spans="8:8" x14ac:dyDescent="0.35">
      <c r="H9753" s="19"/>
    </row>
    <row r="9754" spans="8:8" x14ac:dyDescent="0.35">
      <c r="H9754" s="19"/>
    </row>
    <row r="9755" spans="8:8" x14ac:dyDescent="0.35">
      <c r="H9755" s="19"/>
    </row>
    <row r="9756" spans="8:8" x14ac:dyDescent="0.35">
      <c r="H9756" s="19"/>
    </row>
    <row r="9757" spans="8:8" x14ac:dyDescent="0.35">
      <c r="H9757" s="19"/>
    </row>
    <row r="9758" spans="8:8" x14ac:dyDescent="0.35">
      <c r="H9758" s="19"/>
    </row>
    <row r="9759" spans="8:8" x14ac:dyDescent="0.35">
      <c r="H9759" s="19"/>
    </row>
    <row r="9760" spans="8:8" x14ac:dyDescent="0.35">
      <c r="H9760" s="19"/>
    </row>
    <row r="9761" spans="8:8" x14ac:dyDescent="0.35">
      <c r="H9761" s="19"/>
    </row>
    <row r="9762" spans="8:8" x14ac:dyDescent="0.35">
      <c r="H9762" s="19"/>
    </row>
    <row r="9763" spans="8:8" x14ac:dyDescent="0.35">
      <c r="H9763" s="19"/>
    </row>
    <row r="9764" spans="8:8" x14ac:dyDescent="0.35">
      <c r="H9764" s="19"/>
    </row>
    <row r="9765" spans="8:8" x14ac:dyDescent="0.35">
      <c r="H9765" s="19"/>
    </row>
    <row r="9766" spans="8:8" x14ac:dyDescent="0.35">
      <c r="H9766" s="19"/>
    </row>
    <row r="9767" spans="8:8" x14ac:dyDescent="0.35">
      <c r="H9767" s="19"/>
    </row>
    <row r="9768" spans="8:8" x14ac:dyDescent="0.35">
      <c r="H9768" s="19"/>
    </row>
    <row r="9769" spans="8:8" x14ac:dyDescent="0.35">
      <c r="H9769" s="19"/>
    </row>
    <row r="9770" spans="8:8" x14ac:dyDescent="0.35">
      <c r="H9770" s="19"/>
    </row>
    <row r="9771" spans="8:8" x14ac:dyDescent="0.35">
      <c r="H9771" s="19"/>
    </row>
    <row r="9772" spans="8:8" x14ac:dyDescent="0.35">
      <c r="H9772" s="19"/>
    </row>
    <row r="9773" spans="8:8" x14ac:dyDescent="0.35">
      <c r="H9773" s="19"/>
    </row>
    <row r="9774" spans="8:8" x14ac:dyDescent="0.35">
      <c r="H9774" s="19"/>
    </row>
    <row r="9775" spans="8:8" x14ac:dyDescent="0.35">
      <c r="H9775" s="19"/>
    </row>
    <row r="9776" spans="8:8" x14ac:dyDescent="0.35">
      <c r="H9776" s="19"/>
    </row>
    <row r="9777" spans="8:8" x14ac:dyDescent="0.35">
      <c r="H9777" s="19"/>
    </row>
    <row r="9778" spans="8:8" x14ac:dyDescent="0.35">
      <c r="H9778" s="19"/>
    </row>
    <row r="9779" spans="8:8" x14ac:dyDescent="0.35">
      <c r="H9779" s="19"/>
    </row>
    <row r="9780" spans="8:8" x14ac:dyDescent="0.35">
      <c r="H9780" s="19"/>
    </row>
    <row r="9781" spans="8:8" x14ac:dyDescent="0.35">
      <c r="H9781" s="19"/>
    </row>
    <row r="9782" spans="8:8" x14ac:dyDescent="0.35">
      <c r="H9782" s="19"/>
    </row>
    <row r="9783" spans="8:8" x14ac:dyDescent="0.35">
      <c r="H9783" s="19"/>
    </row>
    <row r="9784" spans="8:8" x14ac:dyDescent="0.35">
      <c r="H9784" s="19"/>
    </row>
    <row r="9785" spans="8:8" x14ac:dyDescent="0.35">
      <c r="H9785" s="19"/>
    </row>
    <row r="9786" spans="8:8" x14ac:dyDescent="0.35">
      <c r="H9786" s="19"/>
    </row>
    <row r="9787" spans="8:8" x14ac:dyDescent="0.35">
      <c r="H9787" s="19"/>
    </row>
    <row r="9788" spans="8:8" x14ac:dyDescent="0.35">
      <c r="H9788" s="19"/>
    </row>
    <row r="9789" spans="8:8" x14ac:dyDescent="0.35">
      <c r="H9789" s="19"/>
    </row>
    <row r="9790" spans="8:8" x14ac:dyDescent="0.35">
      <c r="H9790" s="19"/>
    </row>
    <row r="9791" spans="8:8" x14ac:dyDescent="0.35">
      <c r="H9791" s="19"/>
    </row>
    <row r="9792" spans="8:8" x14ac:dyDescent="0.35">
      <c r="H9792" s="19"/>
    </row>
    <row r="9793" spans="8:8" x14ac:dyDescent="0.35">
      <c r="H9793" s="19"/>
    </row>
    <row r="9794" spans="8:8" x14ac:dyDescent="0.35">
      <c r="H9794" s="19"/>
    </row>
    <row r="9795" spans="8:8" x14ac:dyDescent="0.35">
      <c r="H9795" s="19"/>
    </row>
    <row r="9796" spans="8:8" x14ac:dyDescent="0.35">
      <c r="H9796" s="19"/>
    </row>
    <row r="9797" spans="8:8" x14ac:dyDescent="0.35">
      <c r="H9797" s="19"/>
    </row>
    <row r="9798" spans="8:8" x14ac:dyDescent="0.35">
      <c r="H9798" s="19"/>
    </row>
    <row r="9799" spans="8:8" x14ac:dyDescent="0.35">
      <c r="H9799" s="19"/>
    </row>
    <row r="9800" spans="8:8" x14ac:dyDescent="0.35">
      <c r="H9800" s="19"/>
    </row>
    <row r="9801" spans="8:8" x14ac:dyDescent="0.35">
      <c r="H9801" s="19"/>
    </row>
    <row r="9802" spans="8:8" x14ac:dyDescent="0.35">
      <c r="H9802" s="19"/>
    </row>
    <row r="9803" spans="8:8" x14ac:dyDescent="0.35">
      <c r="H9803" s="19"/>
    </row>
    <row r="9804" spans="8:8" x14ac:dyDescent="0.35">
      <c r="H9804" s="19"/>
    </row>
    <row r="9805" spans="8:8" x14ac:dyDescent="0.35">
      <c r="H9805" s="19"/>
    </row>
    <row r="9806" spans="8:8" x14ac:dyDescent="0.35">
      <c r="H9806" s="19"/>
    </row>
    <row r="9807" spans="8:8" x14ac:dyDescent="0.35">
      <c r="H9807" s="19"/>
    </row>
    <row r="9808" spans="8:8" x14ac:dyDescent="0.35">
      <c r="H9808" s="19"/>
    </row>
    <row r="9809" spans="8:8" x14ac:dyDescent="0.35">
      <c r="H9809" s="19"/>
    </row>
    <row r="9810" spans="8:8" x14ac:dyDescent="0.35">
      <c r="H9810" s="19"/>
    </row>
    <row r="9811" spans="8:8" x14ac:dyDescent="0.35">
      <c r="H9811" s="19"/>
    </row>
    <row r="9812" spans="8:8" x14ac:dyDescent="0.35">
      <c r="H9812" s="19"/>
    </row>
    <row r="9813" spans="8:8" x14ac:dyDescent="0.35">
      <c r="H9813" s="19"/>
    </row>
    <row r="9814" spans="8:8" x14ac:dyDescent="0.35">
      <c r="H9814" s="19"/>
    </row>
    <row r="9815" spans="8:8" x14ac:dyDescent="0.35">
      <c r="H9815" s="19"/>
    </row>
    <row r="9816" spans="8:8" x14ac:dyDescent="0.35">
      <c r="H9816" s="19"/>
    </row>
    <row r="9817" spans="8:8" x14ac:dyDescent="0.35">
      <c r="H9817" s="19"/>
    </row>
    <row r="9818" spans="8:8" x14ac:dyDescent="0.35">
      <c r="H9818" s="19"/>
    </row>
    <row r="9819" spans="8:8" x14ac:dyDescent="0.35">
      <c r="H9819" s="19"/>
    </row>
    <row r="9820" spans="8:8" x14ac:dyDescent="0.35">
      <c r="H9820" s="19"/>
    </row>
    <row r="9821" spans="8:8" x14ac:dyDescent="0.35">
      <c r="H9821" s="19"/>
    </row>
    <row r="9822" spans="8:8" x14ac:dyDescent="0.35">
      <c r="H9822" s="19"/>
    </row>
    <row r="9823" spans="8:8" x14ac:dyDescent="0.35">
      <c r="H9823" s="19"/>
    </row>
    <row r="9824" spans="8:8" x14ac:dyDescent="0.35">
      <c r="H9824" s="19"/>
    </row>
    <row r="9825" spans="8:8" x14ac:dyDescent="0.35">
      <c r="H9825" s="19"/>
    </row>
    <row r="9826" spans="8:8" x14ac:dyDescent="0.35">
      <c r="H9826" s="19"/>
    </row>
    <row r="9827" spans="8:8" x14ac:dyDescent="0.35">
      <c r="H9827" s="19"/>
    </row>
    <row r="9828" spans="8:8" x14ac:dyDescent="0.35">
      <c r="H9828" s="19"/>
    </row>
    <row r="9829" spans="8:8" x14ac:dyDescent="0.35">
      <c r="H9829" s="19"/>
    </row>
    <row r="9830" spans="8:8" x14ac:dyDescent="0.35">
      <c r="H9830" s="19"/>
    </row>
    <row r="9831" spans="8:8" x14ac:dyDescent="0.35">
      <c r="H9831" s="19"/>
    </row>
    <row r="9832" spans="8:8" x14ac:dyDescent="0.35">
      <c r="H9832" s="19"/>
    </row>
    <row r="9833" spans="8:8" x14ac:dyDescent="0.35">
      <c r="H9833" s="19"/>
    </row>
    <row r="9834" spans="8:8" x14ac:dyDescent="0.35">
      <c r="H9834" s="19"/>
    </row>
    <row r="9835" spans="8:8" x14ac:dyDescent="0.35">
      <c r="H9835" s="19"/>
    </row>
    <row r="9836" spans="8:8" x14ac:dyDescent="0.35">
      <c r="H9836" s="19"/>
    </row>
    <row r="9837" spans="8:8" x14ac:dyDescent="0.35">
      <c r="H9837" s="19"/>
    </row>
    <row r="9838" spans="8:8" x14ac:dyDescent="0.35">
      <c r="H9838" s="19"/>
    </row>
    <row r="9839" spans="8:8" x14ac:dyDescent="0.35">
      <c r="H9839" s="19"/>
    </row>
    <row r="9840" spans="8:8" x14ac:dyDescent="0.35">
      <c r="H9840" s="19"/>
    </row>
    <row r="9841" spans="8:8" x14ac:dyDescent="0.35">
      <c r="H9841" s="19"/>
    </row>
    <row r="9842" spans="8:8" x14ac:dyDescent="0.35">
      <c r="H9842" s="19"/>
    </row>
    <row r="9843" spans="8:8" x14ac:dyDescent="0.35">
      <c r="H9843" s="19"/>
    </row>
    <row r="9844" spans="8:8" x14ac:dyDescent="0.35">
      <c r="H9844" s="19"/>
    </row>
    <row r="9845" spans="8:8" x14ac:dyDescent="0.35">
      <c r="H9845" s="19"/>
    </row>
    <row r="9846" spans="8:8" x14ac:dyDescent="0.35">
      <c r="H9846" s="19"/>
    </row>
    <row r="9847" spans="8:8" x14ac:dyDescent="0.35">
      <c r="H9847" s="19"/>
    </row>
    <row r="9848" spans="8:8" x14ac:dyDescent="0.35">
      <c r="H9848" s="19"/>
    </row>
    <row r="9849" spans="8:8" x14ac:dyDescent="0.35">
      <c r="H9849" s="19"/>
    </row>
    <row r="9850" spans="8:8" x14ac:dyDescent="0.35">
      <c r="H9850" s="19"/>
    </row>
    <row r="9851" spans="8:8" x14ac:dyDescent="0.35">
      <c r="H9851" s="19"/>
    </row>
    <row r="9852" spans="8:8" x14ac:dyDescent="0.35">
      <c r="H9852" s="19"/>
    </row>
    <row r="9853" spans="8:8" x14ac:dyDescent="0.35">
      <c r="H9853" s="19"/>
    </row>
    <row r="9854" spans="8:8" x14ac:dyDescent="0.35">
      <c r="H9854" s="19"/>
    </row>
    <row r="9855" spans="8:8" x14ac:dyDescent="0.35">
      <c r="H9855" s="19"/>
    </row>
    <row r="9856" spans="8:8" x14ac:dyDescent="0.35">
      <c r="H9856" s="19"/>
    </row>
    <row r="9857" spans="8:8" x14ac:dyDescent="0.35">
      <c r="H9857" s="19"/>
    </row>
    <row r="9858" spans="8:8" x14ac:dyDescent="0.35">
      <c r="H9858" s="19"/>
    </row>
    <row r="9859" spans="8:8" x14ac:dyDescent="0.35">
      <c r="H9859" s="19"/>
    </row>
    <row r="9860" spans="8:8" x14ac:dyDescent="0.35">
      <c r="H9860" s="19"/>
    </row>
    <row r="9861" spans="8:8" x14ac:dyDescent="0.35">
      <c r="H9861" s="19"/>
    </row>
    <row r="9862" spans="8:8" x14ac:dyDescent="0.35">
      <c r="H9862" s="19"/>
    </row>
    <row r="9863" spans="8:8" x14ac:dyDescent="0.35">
      <c r="H9863" s="19"/>
    </row>
    <row r="9864" spans="8:8" x14ac:dyDescent="0.35">
      <c r="H9864" s="19"/>
    </row>
    <row r="9865" spans="8:8" x14ac:dyDescent="0.35">
      <c r="H9865" s="19"/>
    </row>
    <row r="9866" spans="8:8" x14ac:dyDescent="0.35">
      <c r="H9866" s="19"/>
    </row>
    <row r="9867" spans="8:8" x14ac:dyDescent="0.35">
      <c r="H9867" s="19"/>
    </row>
    <row r="9868" spans="8:8" x14ac:dyDescent="0.35">
      <c r="H9868" s="19"/>
    </row>
    <row r="9869" spans="8:8" x14ac:dyDescent="0.35">
      <c r="H9869" s="19"/>
    </row>
    <row r="9870" spans="8:8" x14ac:dyDescent="0.35">
      <c r="H9870" s="19"/>
    </row>
    <row r="9871" spans="8:8" x14ac:dyDescent="0.35">
      <c r="H9871" s="19"/>
    </row>
    <row r="9872" spans="8:8" x14ac:dyDescent="0.35">
      <c r="H9872" s="19"/>
    </row>
    <row r="9873" spans="8:8" x14ac:dyDescent="0.35">
      <c r="H9873" s="19"/>
    </row>
    <row r="9874" spans="8:8" x14ac:dyDescent="0.35">
      <c r="H9874" s="19"/>
    </row>
    <row r="9875" spans="8:8" x14ac:dyDescent="0.35">
      <c r="H9875" s="19"/>
    </row>
    <row r="9876" spans="8:8" x14ac:dyDescent="0.35">
      <c r="H9876" s="19"/>
    </row>
    <row r="9877" spans="8:8" x14ac:dyDescent="0.35">
      <c r="H9877" s="19"/>
    </row>
    <row r="9878" spans="8:8" x14ac:dyDescent="0.35">
      <c r="H9878" s="19"/>
    </row>
    <row r="9879" spans="8:8" x14ac:dyDescent="0.35">
      <c r="H9879" s="19"/>
    </row>
    <row r="9880" spans="8:8" x14ac:dyDescent="0.35">
      <c r="H9880" s="19"/>
    </row>
    <row r="9881" spans="8:8" x14ac:dyDescent="0.35">
      <c r="H9881" s="19"/>
    </row>
    <row r="9882" spans="8:8" x14ac:dyDescent="0.35">
      <c r="H9882" s="19"/>
    </row>
    <row r="9883" spans="8:8" x14ac:dyDescent="0.35">
      <c r="H9883" s="19"/>
    </row>
    <row r="9884" spans="8:8" x14ac:dyDescent="0.35">
      <c r="H9884" s="19"/>
    </row>
    <row r="9885" spans="8:8" x14ac:dyDescent="0.35">
      <c r="H9885" s="19"/>
    </row>
    <row r="9886" spans="8:8" x14ac:dyDescent="0.35">
      <c r="H9886" s="19"/>
    </row>
    <row r="9887" spans="8:8" x14ac:dyDescent="0.35">
      <c r="H9887" s="19"/>
    </row>
    <row r="9888" spans="8:8" x14ac:dyDescent="0.35">
      <c r="H9888" s="19"/>
    </row>
    <row r="9889" spans="8:8" x14ac:dyDescent="0.35">
      <c r="H9889" s="19"/>
    </row>
    <row r="9890" spans="8:8" x14ac:dyDescent="0.35">
      <c r="H9890" s="19"/>
    </row>
    <row r="9891" spans="8:8" x14ac:dyDescent="0.35">
      <c r="H9891" s="19"/>
    </row>
    <row r="9892" spans="8:8" x14ac:dyDescent="0.35">
      <c r="H9892" s="19"/>
    </row>
    <row r="9893" spans="8:8" x14ac:dyDescent="0.35">
      <c r="H9893" s="19"/>
    </row>
    <row r="9894" spans="8:8" x14ac:dyDescent="0.35">
      <c r="H9894" s="19"/>
    </row>
    <row r="9895" spans="8:8" x14ac:dyDescent="0.35">
      <c r="H9895" s="19"/>
    </row>
    <row r="9896" spans="8:8" x14ac:dyDescent="0.35">
      <c r="H9896" s="19"/>
    </row>
    <row r="9897" spans="8:8" x14ac:dyDescent="0.35">
      <c r="H9897" s="19"/>
    </row>
    <row r="9898" spans="8:8" x14ac:dyDescent="0.35">
      <c r="H9898" s="19"/>
    </row>
    <row r="9899" spans="8:8" x14ac:dyDescent="0.35">
      <c r="H9899" s="19"/>
    </row>
    <row r="9900" spans="8:8" x14ac:dyDescent="0.35">
      <c r="H9900" s="19"/>
    </row>
    <row r="9901" spans="8:8" x14ac:dyDescent="0.35">
      <c r="H9901" s="19"/>
    </row>
    <row r="9902" spans="8:8" x14ac:dyDescent="0.35">
      <c r="H9902" s="19"/>
    </row>
    <row r="9903" spans="8:8" x14ac:dyDescent="0.35">
      <c r="H9903" s="19"/>
    </row>
    <row r="9904" spans="8:8" x14ac:dyDescent="0.35">
      <c r="H9904" s="19"/>
    </row>
    <row r="9905" spans="8:8" x14ac:dyDescent="0.35">
      <c r="H9905" s="19"/>
    </row>
    <row r="9906" spans="8:8" x14ac:dyDescent="0.35">
      <c r="H9906" s="19"/>
    </row>
    <row r="9907" spans="8:8" x14ac:dyDescent="0.35">
      <c r="H9907" s="19"/>
    </row>
    <row r="9908" spans="8:8" x14ac:dyDescent="0.35">
      <c r="H9908" s="19"/>
    </row>
    <row r="9909" spans="8:8" x14ac:dyDescent="0.35">
      <c r="H9909" s="19"/>
    </row>
    <row r="9910" spans="8:8" x14ac:dyDescent="0.35">
      <c r="H9910" s="19"/>
    </row>
    <row r="9911" spans="8:8" x14ac:dyDescent="0.35">
      <c r="H9911" s="19"/>
    </row>
    <row r="9912" spans="8:8" x14ac:dyDescent="0.35">
      <c r="H9912" s="19"/>
    </row>
    <row r="9913" spans="8:8" x14ac:dyDescent="0.35">
      <c r="H9913" s="19"/>
    </row>
    <row r="9914" spans="8:8" x14ac:dyDescent="0.35">
      <c r="H9914" s="19"/>
    </row>
    <row r="9915" spans="8:8" x14ac:dyDescent="0.35">
      <c r="H9915" s="19"/>
    </row>
    <row r="9916" spans="8:8" x14ac:dyDescent="0.35">
      <c r="H9916" s="19"/>
    </row>
    <row r="9917" spans="8:8" x14ac:dyDescent="0.35">
      <c r="H9917" s="19"/>
    </row>
    <row r="9918" spans="8:8" x14ac:dyDescent="0.35">
      <c r="H9918" s="19"/>
    </row>
    <row r="9919" spans="8:8" x14ac:dyDescent="0.35">
      <c r="H9919" s="19"/>
    </row>
    <row r="9920" spans="8:8" x14ac:dyDescent="0.35">
      <c r="H9920" s="19"/>
    </row>
    <row r="9921" spans="8:8" x14ac:dyDescent="0.35">
      <c r="H9921" s="19"/>
    </row>
    <row r="9922" spans="8:8" x14ac:dyDescent="0.35">
      <c r="H9922" s="19"/>
    </row>
    <row r="9923" spans="8:8" x14ac:dyDescent="0.35">
      <c r="H9923" s="19"/>
    </row>
    <row r="9924" spans="8:8" x14ac:dyDescent="0.35">
      <c r="H9924" s="19"/>
    </row>
    <row r="9925" spans="8:8" x14ac:dyDescent="0.35">
      <c r="H9925" s="19"/>
    </row>
    <row r="9926" spans="8:8" x14ac:dyDescent="0.35">
      <c r="H9926" s="19"/>
    </row>
    <row r="9927" spans="8:8" x14ac:dyDescent="0.35">
      <c r="H9927" s="19"/>
    </row>
    <row r="9928" spans="8:8" x14ac:dyDescent="0.35">
      <c r="H9928" s="19"/>
    </row>
    <row r="9929" spans="8:8" x14ac:dyDescent="0.35">
      <c r="H9929" s="19"/>
    </row>
    <row r="9930" spans="8:8" x14ac:dyDescent="0.35">
      <c r="H9930" s="19"/>
    </row>
    <row r="9931" spans="8:8" x14ac:dyDescent="0.35">
      <c r="H9931" s="19"/>
    </row>
    <row r="9932" spans="8:8" x14ac:dyDescent="0.35">
      <c r="H9932" s="19"/>
    </row>
    <row r="9933" spans="8:8" x14ac:dyDescent="0.35">
      <c r="H9933" s="19"/>
    </row>
    <row r="9934" spans="8:8" x14ac:dyDescent="0.35">
      <c r="H9934" s="19"/>
    </row>
    <row r="9935" spans="8:8" x14ac:dyDescent="0.35">
      <c r="H9935" s="19"/>
    </row>
    <row r="9936" spans="8:8" x14ac:dyDescent="0.35">
      <c r="H9936" s="19"/>
    </row>
    <row r="9937" spans="8:8" x14ac:dyDescent="0.35">
      <c r="H9937" s="19"/>
    </row>
    <row r="9938" spans="8:8" x14ac:dyDescent="0.35">
      <c r="H9938" s="19"/>
    </row>
    <row r="9939" spans="8:8" x14ac:dyDescent="0.35">
      <c r="H9939" s="19"/>
    </row>
    <row r="9940" spans="8:8" x14ac:dyDescent="0.35">
      <c r="H9940" s="19"/>
    </row>
    <row r="9941" spans="8:8" x14ac:dyDescent="0.35">
      <c r="H9941" s="19"/>
    </row>
    <row r="9942" spans="8:8" x14ac:dyDescent="0.35">
      <c r="H9942" s="19"/>
    </row>
    <row r="9943" spans="8:8" x14ac:dyDescent="0.35">
      <c r="H9943" s="19"/>
    </row>
    <row r="9944" spans="8:8" x14ac:dyDescent="0.35">
      <c r="H9944" s="19"/>
    </row>
    <row r="9945" spans="8:8" x14ac:dyDescent="0.35">
      <c r="H9945" s="19"/>
    </row>
    <row r="9946" spans="8:8" x14ac:dyDescent="0.35">
      <c r="H9946" s="19"/>
    </row>
    <row r="9947" spans="8:8" x14ac:dyDescent="0.35">
      <c r="H9947" s="19"/>
    </row>
    <row r="9948" spans="8:8" x14ac:dyDescent="0.35">
      <c r="H9948" s="19"/>
    </row>
    <row r="9949" spans="8:8" x14ac:dyDescent="0.35">
      <c r="H9949" s="19"/>
    </row>
    <row r="9950" spans="8:8" x14ac:dyDescent="0.35">
      <c r="H9950" s="19"/>
    </row>
    <row r="9951" spans="8:8" x14ac:dyDescent="0.35">
      <c r="H9951" s="19"/>
    </row>
    <row r="9952" spans="8:8" x14ac:dyDescent="0.35">
      <c r="H9952" s="19"/>
    </row>
    <row r="9953" spans="8:8" x14ac:dyDescent="0.35">
      <c r="H9953" s="19"/>
    </row>
    <row r="9954" spans="8:8" x14ac:dyDescent="0.35">
      <c r="H9954" s="19"/>
    </row>
    <row r="9955" spans="8:8" x14ac:dyDescent="0.35">
      <c r="H9955" s="19"/>
    </row>
    <row r="9956" spans="8:8" x14ac:dyDescent="0.35">
      <c r="H9956" s="19"/>
    </row>
    <row r="9957" spans="8:8" x14ac:dyDescent="0.35">
      <c r="H9957" s="19"/>
    </row>
    <row r="9958" spans="8:8" x14ac:dyDescent="0.35">
      <c r="H9958" s="19"/>
    </row>
    <row r="9959" spans="8:8" x14ac:dyDescent="0.35">
      <c r="H9959" s="19"/>
    </row>
    <row r="9960" spans="8:8" x14ac:dyDescent="0.35">
      <c r="H9960" s="19"/>
    </row>
    <row r="9961" spans="8:8" x14ac:dyDescent="0.35">
      <c r="H9961" s="19"/>
    </row>
    <row r="9962" spans="8:8" x14ac:dyDescent="0.35">
      <c r="H9962" s="19"/>
    </row>
    <row r="9963" spans="8:8" x14ac:dyDescent="0.35">
      <c r="H9963" s="19"/>
    </row>
    <row r="9964" spans="8:8" x14ac:dyDescent="0.35">
      <c r="H9964" s="19"/>
    </row>
    <row r="9965" spans="8:8" x14ac:dyDescent="0.35">
      <c r="H9965" s="19"/>
    </row>
    <row r="9966" spans="8:8" x14ac:dyDescent="0.35">
      <c r="H9966" s="19"/>
    </row>
    <row r="9967" spans="8:8" x14ac:dyDescent="0.35">
      <c r="H9967" s="19"/>
    </row>
    <row r="9968" spans="8:8" x14ac:dyDescent="0.35">
      <c r="H9968" s="19"/>
    </row>
    <row r="9969" spans="8:8" x14ac:dyDescent="0.35">
      <c r="H9969" s="19"/>
    </row>
    <row r="9970" spans="8:8" x14ac:dyDescent="0.35">
      <c r="H9970" s="19"/>
    </row>
    <row r="9971" spans="8:8" x14ac:dyDescent="0.35">
      <c r="H9971" s="19"/>
    </row>
    <row r="9972" spans="8:8" x14ac:dyDescent="0.35">
      <c r="H9972" s="19"/>
    </row>
    <row r="9973" spans="8:8" x14ac:dyDescent="0.35">
      <c r="H9973" s="19"/>
    </row>
    <row r="9974" spans="8:8" x14ac:dyDescent="0.35">
      <c r="H9974" s="19"/>
    </row>
    <row r="9975" spans="8:8" x14ac:dyDescent="0.35">
      <c r="H9975" s="19"/>
    </row>
    <row r="9976" spans="8:8" x14ac:dyDescent="0.35">
      <c r="H9976" s="19"/>
    </row>
    <row r="9977" spans="8:8" x14ac:dyDescent="0.35">
      <c r="H9977" s="19"/>
    </row>
    <row r="9978" spans="8:8" x14ac:dyDescent="0.35">
      <c r="H9978" s="19"/>
    </row>
    <row r="9979" spans="8:8" x14ac:dyDescent="0.35">
      <c r="H9979" s="19"/>
    </row>
    <row r="9980" spans="8:8" x14ac:dyDescent="0.35">
      <c r="H9980" s="19"/>
    </row>
    <row r="9981" spans="8:8" x14ac:dyDescent="0.35">
      <c r="H9981" s="19"/>
    </row>
    <row r="9982" spans="8:8" x14ac:dyDescent="0.35">
      <c r="H9982" s="19"/>
    </row>
    <row r="9983" spans="8:8" x14ac:dyDescent="0.35">
      <c r="H9983" s="19"/>
    </row>
    <row r="9984" spans="8:8" x14ac:dyDescent="0.35">
      <c r="H9984" s="19"/>
    </row>
    <row r="9985" spans="8:8" x14ac:dyDescent="0.35">
      <c r="H9985" s="19"/>
    </row>
    <row r="9986" spans="8:8" x14ac:dyDescent="0.35">
      <c r="H9986" s="19"/>
    </row>
    <row r="9987" spans="8:8" x14ac:dyDescent="0.35">
      <c r="H9987" s="19"/>
    </row>
    <row r="9988" spans="8:8" x14ac:dyDescent="0.35">
      <c r="H9988" s="19"/>
    </row>
    <row r="9989" spans="8:8" x14ac:dyDescent="0.35">
      <c r="H9989" s="19"/>
    </row>
    <row r="9990" spans="8:8" x14ac:dyDescent="0.35">
      <c r="H9990" s="19"/>
    </row>
    <row r="9991" spans="8:8" x14ac:dyDescent="0.35">
      <c r="H9991" s="19"/>
    </row>
    <row r="9992" spans="8:8" x14ac:dyDescent="0.35">
      <c r="H9992" s="19"/>
    </row>
    <row r="9993" spans="8:8" x14ac:dyDescent="0.35">
      <c r="H9993" s="19"/>
    </row>
    <row r="9994" spans="8:8" x14ac:dyDescent="0.35">
      <c r="H9994" s="19"/>
    </row>
    <row r="9995" spans="8:8" x14ac:dyDescent="0.35">
      <c r="H9995" s="19"/>
    </row>
    <row r="9996" spans="8:8" x14ac:dyDescent="0.35">
      <c r="H9996" s="19"/>
    </row>
    <row r="9997" spans="8:8" x14ac:dyDescent="0.35">
      <c r="H9997" s="19"/>
    </row>
    <row r="9998" spans="8:8" x14ac:dyDescent="0.35">
      <c r="H9998" s="19"/>
    </row>
    <row r="9999" spans="8:8" x14ac:dyDescent="0.35">
      <c r="H9999" s="19"/>
    </row>
    <row r="10000" spans="8:8" x14ac:dyDescent="0.35">
      <c r="H10000" s="19"/>
    </row>
    <row r="10001" spans="8:8" x14ac:dyDescent="0.35">
      <c r="H10001" s="19"/>
    </row>
    <row r="10002" spans="8:8" x14ac:dyDescent="0.35">
      <c r="H10002" s="19"/>
    </row>
    <row r="10003" spans="8:8" x14ac:dyDescent="0.35">
      <c r="H10003" s="19"/>
    </row>
    <row r="10004" spans="8:8" x14ac:dyDescent="0.35">
      <c r="H10004" s="19"/>
    </row>
    <row r="10005" spans="8:8" x14ac:dyDescent="0.35">
      <c r="H10005" s="19"/>
    </row>
    <row r="10006" spans="8:8" x14ac:dyDescent="0.35">
      <c r="H10006" s="19"/>
    </row>
    <row r="10007" spans="8:8" x14ac:dyDescent="0.35">
      <c r="H10007" s="19"/>
    </row>
    <row r="10008" spans="8:8" x14ac:dyDescent="0.35">
      <c r="H10008" s="19"/>
    </row>
    <row r="10009" spans="8:8" x14ac:dyDescent="0.35">
      <c r="H10009" s="19"/>
    </row>
    <row r="10010" spans="8:8" x14ac:dyDescent="0.35">
      <c r="H10010" s="19"/>
    </row>
    <row r="10011" spans="8:8" x14ac:dyDescent="0.35">
      <c r="H10011" s="19"/>
    </row>
    <row r="10012" spans="8:8" x14ac:dyDescent="0.35">
      <c r="H10012" s="19"/>
    </row>
    <row r="10013" spans="8:8" x14ac:dyDescent="0.35">
      <c r="H10013" s="19"/>
    </row>
    <row r="10014" spans="8:8" x14ac:dyDescent="0.35">
      <c r="H10014" s="19"/>
    </row>
    <row r="10015" spans="8:8" x14ac:dyDescent="0.35">
      <c r="H10015" s="19"/>
    </row>
    <row r="10016" spans="8:8" x14ac:dyDescent="0.35">
      <c r="H10016" s="19"/>
    </row>
    <row r="10017" spans="8:8" x14ac:dyDescent="0.35">
      <c r="H10017" s="19"/>
    </row>
    <row r="10018" spans="8:8" x14ac:dyDescent="0.35">
      <c r="H10018" s="19"/>
    </row>
    <row r="10019" spans="8:8" x14ac:dyDescent="0.35">
      <c r="H10019" s="19"/>
    </row>
    <row r="10020" spans="8:8" x14ac:dyDescent="0.35">
      <c r="H10020" s="19"/>
    </row>
    <row r="10021" spans="8:8" x14ac:dyDescent="0.35">
      <c r="H10021" s="19"/>
    </row>
    <row r="10022" spans="8:8" x14ac:dyDescent="0.35">
      <c r="H10022" s="19"/>
    </row>
    <row r="10023" spans="8:8" x14ac:dyDescent="0.35">
      <c r="H10023" s="19"/>
    </row>
    <row r="10024" spans="8:8" x14ac:dyDescent="0.35">
      <c r="H10024" s="19"/>
    </row>
    <row r="10025" spans="8:8" x14ac:dyDescent="0.35">
      <c r="H10025" s="19"/>
    </row>
    <row r="10026" spans="8:8" x14ac:dyDescent="0.35">
      <c r="H10026" s="19"/>
    </row>
    <row r="10027" spans="8:8" x14ac:dyDescent="0.35">
      <c r="H10027" s="19"/>
    </row>
    <row r="10028" spans="8:8" x14ac:dyDescent="0.35">
      <c r="H10028" s="19"/>
    </row>
    <row r="10029" spans="8:8" x14ac:dyDescent="0.35">
      <c r="H10029" s="19"/>
    </row>
    <row r="10030" spans="8:8" x14ac:dyDescent="0.35">
      <c r="H10030" s="19"/>
    </row>
    <row r="10031" spans="8:8" x14ac:dyDescent="0.35">
      <c r="H10031" s="19"/>
    </row>
    <row r="10032" spans="8:8" x14ac:dyDescent="0.35">
      <c r="H10032" s="19"/>
    </row>
    <row r="10033" spans="8:8" x14ac:dyDescent="0.35">
      <c r="H10033" s="19"/>
    </row>
    <row r="10034" spans="8:8" x14ac:dyDescent="0.35">
      <c r="H10034" s="19"/>
    </row>
    <row r="10035" spans="8:8" x14ac:dyDescent="0.35">
      <c r="H10035" s="19"/>
    </row>
    <row r="10036" spans="8:8" x14ac:dyDescent="0.35">
      <c r="H10036" s="19"/>
    </row>
    <row r="10037" spans="8:8" x14ac:dyDescent="0.35">
      <c r="H10037" s="19"/>
    </row>
    <row r="10038" spans="8:8" x14ac:dyDescent="0.35">
      <c r="H10038" s="19"/>
    </row>
    <row r="10039" spans="8:8" x14ac:dyDescent="0.35">
      <c r="H10039" s="19"/>
    </row>
    <row r="10040" spans="8:8" x14ac:dyDescent="0.35">
      <c r="H10040" s="19"/>
    </row>
    <row r="10041" spans="8:8" x14ac:dyDescent="0.35">
      <c r="H10041" s="19"/>
    </row>
    <row r="10042" spans="8:8" x14ac:dyDescent="0.35">
      <c r="H10042" s="19"/>
    </row>
    <row r="10043" spans="8:8" x14ac:dyDescent="0.35">
      <c r="H10043" s="19"/>
    </row>
    <row r="10044" spans="8:8" x14ac:dyDescent="0.35">
      <c r="H10044" s="19"/>
    </row>
    <row r="10045" spans="8:8" x14ac:dyDescent="0.35">
      <c r="H10045" s="19"/>
    </row>
    <row r="10046" spans="8:8" x14ac:dyDescent="0.35">
      <c r="H10046" s="19"/>
    </row>
    <row r="10047" spans="8:8" x14ac:dyDescent="0.35">
      <c r="H10047" s="19"/>
    </row>
    <row r="10048" spans="8:8" x14ac:dyDescent="0.35">
      <c r="H10048" s="19"/>
    </row>
    <row r="10049" spans="8:8" x14ac:dyDescent="0.35">
      <c r="H10049" s="19"/>
    </row>
    <row r="10050" spans="8:8" x14ac:dyDescent="0.35">
      <c r="H10050" s="19"/>
    </row>
    <row r="10051" spans="8:8" x14ac:dyDescent="0.35">
      <c r="H10051" s="19"/>
    </row>
    <row r="10052" spans="8:8" x14ac:dyDescent="0.35">
      <c r="H10052" s="19"/>
    </row>
    <row r="10053" spans="8:8" x14ac:dyDescent="0.35">
      <c r="H10053" s="19"/>
    </row>
    <row r="10054" spans="8:8" x14ac:dyDescent="0.35">
      <c r="H10054" s="19"/>
    </row>
    <row r="10055" spans="8:8" x14ac:dyDescent="0.35">
      <c r="H10055" s="19"/>
    </row>
    <row r="10056" spans="8:8" x14ac:dyDescent="0.35">
      <c r="H10056" s="19"/>
    </row>
    <row r="10057" spans="8:8" x14ac:dyDescent="0.35">
      <c r="H10057" s="19"/>
    </row>
    <row r="10058" spans="8:8" x14ac:dyDescent="0.35">
      <c r="H10058" s="19"/>
    </row>
    <row r="10059" spans="8:8" x14ac:dyDescent="0.35">
      <c r="H10059" s="19"/>
    </row>
    <row r="10060" spans="8:8" x14ac:dyDescent="0.35">
      <c r="H10060" s="19"/>
    </row>
    <row r="10061" spans="8:8" x14ac:dyDescent="0.35">
      <c r="H10061" s="19"/>
    </row>
    <row r="10062" spans="8:8" x14ac:dyDescent="0.35">
      <c r="H10062" s="19"/>
    </row>
    <row r="10063" spans="8:8" x14ac:dyDescent="0.35">
      <c r="H10063" s="19"/>
    </row>
    <row r="10064" spans="8:8" x14ac:dyDescent="0.35">
      <c r="H10064" s="19"/>
    </row>
    <row r="10065" spans="8:8" x14ac:dyDescent="0.35">
      <c r="H10065" s="19"/>
    </row>
    <row r="10066" spans="8:8" x14ac:dyDescent="0.35">
      <c r="H10066" s="19"/>
    </row>
    <row r="10067" spans="8:8" x14ac:dyDescent="0.35">
      <c r="H10067" s="19"/>
    </row>
    <row r="10068" spans="8:8" x14ac:dyDescent="0.35">
      <c r="H10068" s="19"/>
    </row>
    <row r="10069" spans="8:8" x14ac:dyDescent="0.35">
      <c r="H10069" s="19"/>
    </row>
    <row r="10070" spans="8:8" x14ac:dyDescent="0.35">
      <c r="H10070" s="19"/>
    </row>
    <row r="10071" spans="8:8" x14ac:dyDescent="0.35">
      <c r="H10071" s="19"/>
    </row>
    <row r="10072" spans="8:8" x14ac:dyDescent="0.35">
      <c r="H10072" s="19"/>
    </row>
    <row r="10073" spans="8:8" x14ac:dyDescent="0.35">
      <c r="H10073" s="19"/>
    </row>
    <row r="10074" spans="8:8" x14ac:dyDescent="0.35">
      <c r="H10074" s="19"/>
    </row>
    <row r="10075" spans="8:8" x14ac:dyDescent="0.35">
      <c r="H10075" s="19"/>
    </row>
    <row r="10076" spans="8:8" x14ac:dyDescent="0.35">
      <c r="H10076" s="19"/>
    </row>
    <row r="10077" spans="8:8" x14ac:dyDescent="0.35">
      <c r="H10077" s="19"/>
    </row>
    <row r="10078" spans="8:8" x14ac:dyDescent="0.35">
      <c r="H10078" s="19"/>
    </row>
    <row r="10079" spans="8:8" x14ac:dyDescent="0.35">
      <c r="H10079" s="19"/>
    </row>
    <row r="10080" spans="8:8" x14ac:dyDescent="0.35">
      <c r="H10080" s="19"/>
    </row>
    <row r="10081" spans="8:8" x14ac:dyDescent="0.35">
      <c r="H10081" s="19"/>
    </row>
    <row r="10082" spans="8:8" x14ac:dyDescent="0.35">
      <c r="H10082" s="19"/>
    </row>
    <row r="10083" spans="8:8" x14ac:dyDescent="0.35">
      <c r="H10083" s="19"/>
    </row>
    <row r="10084" spans="8:8" x14ac:dyDescent="0.35">
      <c r="H10084" s="19"/>
    </row>
    <row r="10085" spans="8:8" x14ac:dyDescent="0.35">
      <c r="H10085" s="19"/>
    </row>
    <row r="10086" spans="8:8" x14ac:dyDescent="0.35">
      <c r="H10086" s="19"/>
    </row>
    <row r="10087" spans="8:8" x14ac:dyDescent="0.35">
      <c r="H10087" s="19"/>
    </row>
    <row r="10088" spans="8:8" x14ac:dyDescent="0.35">
      <c r="H10088" s="19"/>
    </row>
    <row r="10089" spans="8:8" x14ac:dyDescent="0.35">
      <c r="H10089" s="19"/>
    </row>
    <row r="10090" spans="8:8" x14ac:dyDescent="0.35">
      <c r="H10090" s="19"/>
    </row>
    <row r="10091" spans="8:8" x14ac:dyDescent="0.35">
      <c r="H10091" s="19"/>
    </row>
    <row r="10092" spans="8:8" x14ac:dyDescent="0.35">
      <c r="H10092" s="19"/>
    </row>
    <row r="10093" spans="8:8" x14ac:dyDescent="0.35">
      <c r="H10093" s="19"/>
    </row>
    <row r="10094" spans="8:8" x14ac:dyDescent="0.35">
      <c r="H10094" s="19"/>
    </row>
    <row r="10095" spans="8:8" x14ac:dyDescent="0.35">
      <c r="H10095" s="19"/>
    </row>
    <row r="10096" spans="8:8" x14ac:dyDescent="0.35">
      <c r="H10096" s="19"/>
    </row>
    <row r="10097" spans="8:8" x14ac:dyDescent="0.35">
      <c r="H10097" s="19"/>
    </row>
    <row r="10098" spans="8:8" x14ac:dyDescent="0.35">
      <c r="H10098" s="19"/>
    </row>
    <row r="10099" spans="8:8" x14ac:dyDescent="0.35">
      <c r="H10099" s="19"/>
    </row>
    <row r="10100" spans="8:8" x14ac:dyDescent="0.35">
      <c r="H10100" s="19"/>
    </row>
    <row r="10101" spans="8:8" x14ac:dyDescent="0.35">
      <c r="H10101" s="19"/>
    </row>
    <row r="10102" spans="8:8" x14ac:dyDescent="0.35">
      <c r="H10102" s="19"/>
    </row>
    <row r="10103" spans="8:8" x14ac:dyDescent="0.35">
      <c r="H10103" s="19"/>
    </row>
    <row r="10104" spans="8:8" x14ac:dyDescent="0.35">
      <c r="H10104" s="19"/>
    </row>
    <row r="10105" spans="8:8" x14ac:dyDescent="0.35">
      <c r="H10105" s="19"/>
    </row>
    <row r="10106" spans="8:8" x14ac:dyDescent="0.35">
      <c r="H10106" s="19"/>
    </row>
    <row r="10107" spans="8:8" x14ac:dyDescent="0.35">
      <c r="H10107" s="19"/>
    </row>
    <row r="10108" spans="8:8" x14ac:dyDescent="0.35">
      <c r="H10108" s="19"/>
    </row>
    <row r="10109" spans="8:8" x14ac:dyDescent="0.35">
      <c r="H10109" s="19"/>
    </row>
    <row r="10110" spans="8:8" x14ac:dyDescent="0.35">
      <c r="H10110" s="19"/>
    </row>
    <row r="10111" spans="8:8" x14ac:dyDescent="0.35">
      <c r="H10111" s="19"/>
    </row>
    <row r="10112" spans="8:8" x14ac:dyDescent="0.35">
      <c r="H10112" s="19"/>
    </row>
    <row r="10113" spans="8:8" x14ac:dyDescent="0.35">
      <c r="H10113" s="19"/>
    </row>
    <row r="10114" spans="8:8" x14ac:dyDescent="0.35">
      <c r="H10114" s="19"/>
    </row>
    <row r="10115" spans="8:8" x14ac:dyDescent="0.35">
      <c r="H10115" s="19"/>
    </row>
    <row r="10116" spans="8:8" x14ac:dyDescent="0.35">
      <c r="H10116" s="19"/>
    </row>
    <row r="10117" spans="8:8" x14ac:dyDescent="0.35">
      <c r="H10117" s="19"/>
    </row>
    <row r="10118" spans="8:8" x14ac:dyDescent="0.35">
      <c r="H10118" s="19"/>
    </row>
    <row r="10119" spans="8:8" x14ac:dyDescent="0.35">
      <c r="H10119" s="19"/>
    </row>
    <row r="10120" spans="8:8" x14ac:dyDescent="0.35">
      <c r="H10120" s="19"/>
    </row>
    <row r="10121" spans="8:8" x14ac:dyDescent="0.35">
      <c r="H10121" s="19"/>
    </row>
    <row r="10122" spans="8:8" x14ac:dyDescent="0.35">
      <c r="H10122" s="19"/>
    </row>
    <row r="10123" spans="8:8" x14ac:dyDescent="0.35">
      <c r="H10123" s="19"/>
    </row>
    <row r="10124" spans="8:8" x14ac:dyDescent="0.35">
      <c r="H10124" s="19"/>
    </row>
    <row r="10125" spans="8:8" x14ac:dyDescent="0.35">
      <c r="H10125" s="19"/>
    </row>
    <row r="10126" spans="8:8" x14ac:dyDescent="0.35">
      <c r="H10126" s="19"/>
    </row>
    <row r="10127" spans="8:8" x14ac:dyDescent="0.35">
      <c r="H10127" s="19"/>
    </row>
    <row r="10128" spans="8:8" x14ac:dyDescent="0.35">
      <c r="H10128" s="19"/>
    </row>
    <row r="10129" spans="8:8" x14ac:dyDescent="0.35">
      <c r="H10129" s="19"/>
    </row>
    <row r="10130" spans="8:8" x14ac:dyDescent="0.35">
      <c r="H10130" s="19"/>
    </row>
    <row r="10131" spans="8:8" x14ac:dyDescent="0.35">
      <c r="H10131" s="19"/>
    </row>
    <row r="10132" spans="8:8" x14ac:dyDescent="0.35">
      <c r="H10132" s="19"/>
    </row>
    <row r="10133" spans="8:8" x14ac:dyDescent="0.35">
      <c r="H10133" s="19"/>
    </row>
    <row r="10134" spans="8:8" x14ac:dyDescent="0.35">
      <c r="H10134" s="19"/>
    </row>
    <row r="10135" spans="8:8" x14ac:dyDescent="0.35">
      <c r="H10135" s="19"/>
    </row>
    <row r="10136" spans="8:8" x14ac:dyDescent="0.35">
      <c r="H10136" s="19"/>
    </row>
    <row r="10137" spans="8:8" x14ac:dyDescent="0.35">
      <c r="H10137" s="19"/>
    </row>
    <row r="10138" spans="8:8" x14ac:dyDescent="0.35">
      <c r="H10138" s="19"/>
    </row>
    <row r="10139" spans="8:8" x14ac:dyDescent="0.35">
      <c r="H10139" s="19"/>
    </row>
    <row r="10140" spans="8:8" x14ac:dyDescent="0.35">
      <c r="H10140" s="19"/>
    </row>
    <row r="10141" spans="8:8" x14ac:dyDescent="0.35">
      <c r="H10141" s="19"/>
    </row>
    <row r="10142" spans="8:8" x14ac:dyDescent="0.35">
      <c r="H10142" s="19"/>
    </row>
    <row r="10143" spans="8:8" x14ac:dyDescent="0.35">
      <c r="H10143" s="19"/>
    </row>
    <row r="10144" spans="8:8" x14ac:dyDescent="0.35">
      <c r="H10144" s="19"/>
    </row>
    <row r="10145" spans="8:8" x14ac:dyDescent="0.35">
      <c r="H10145" s="19"/>
    </row>
    <row r="10146" spans="8:8" x14ac:dyDescent="0.35">
      <c r="H10146" s="19"/>
    </row>
    <row r="10147" spans="8:8" x14ac:dyDescent="0.35">
      <c r="H10147" s="19"/>
    </row>
    <row r="10148" spans="8:8" x14ac:dyDescent="0.35">
      <c r="H10148" s="19"/>
    </row>
    <row r="10149" spans="8:8" x14ac:dyDescent="0.35">
      <c r="H10149" s="19"/>
    </row>
    <row r="10150" spans="8:8" x14ac:dyDescent="0.35">
      <c r="H10150" s="19"/>
    </row>
    <row r="10151" spans="8:8" x14ac:dyDescent="0.35">
      <c r="H10151" s="19"/>
    </row>
    <row r="10152" spans="8:8" x14ac:dyDescent="0.35">
      <c r="H10152" s="19"/>
    </row>
    <row r="10153" spans="8:8" x14ac:dyDescent="0.35">
      <c r="H10153" s="19"/>
    </row>
    <row r="10154" spans="8:8" x14ac:dyDescent="0.35">
      <c r="H10154" s="19"/>
    </row>
    <row r="10155" spans="8:8" x14ac:dyDescent="0.35">
      <c r="H10155" s="19"/>
    </row>
    <row r="10156" spans="8:8" x14ac:dyDescent="0.35">
      <c r="H10156" s="19"/>
    </row>
    <row r="10157" spans="8:8" x14ac:dyDescent="0.35">
      <c r="H10157" s="19"/>
    </row>
    <row r="10158" spans="8:8" x14ac:dyDescent="0.35">
      <c r="H10158" s="19"/>
    </row>
    <row r="10159" spans="8:8" x14ac:dyDescent="0.35">
      <c r="H10159" s="19"/>
    </row>
    <row r="10160" spans="8:8" x14ac:dyDescent="0.35">
      <c r="H10160" s="19"/>
    </row>
    <row r="10161" spans="8:8" x14ac:dyDescent="0.35">
      <c r="H10161" s="19"/>
    </row>
    <row r="10162" spans="8:8" x14ac:dyDescent="0.35">
      <c r="H10162" s="19"/>
    </row>
    <row r="10163" spans="8:8" x14ac:dyDescent="0.35">
      <c r="H10163" s="19"/>
    </row>
    <row r="10164" spans="8:8" x14ac:dyDescent="0.35">
      <c r="H10164" s="19"/>
    </row>
    <row r="10165" spans="8:8" x14ac:dyDescent="0.35">
      <c r="H10165" s="19"/>
    </row>
    <row r="10166" spans="8:8" x14ac:dyDescent="0.35">
      <c r="H10166" s="19"/>
    </row>
    <row r="10167" spans="8:8" x14ac:dyDescent="0.35">
      <c r="H10167" s="19"/>
    </row>
    <row r="10168" spans="8:8" x14ac:dyDescent="0.35">
      <c r="H10168" s="19"/>
    </row>
    <row r="10169" spans="8:8" x14ac:dyDescent="0.35">
      <c r="H10169" s="19"/>
    </row>
    <row r="10170" spans="8:8" x14ac:dyDescent="0.35">
      <c r="H10170" s="19"/>
    </row>
    <row r="10171" spans="8:8" x14ac:dyDescent="0.35">
      <c r="H10171" s="19"/>
    </row>
    <row r="10172" spans="8:8" x14ac:dyDescent="0.35">
      <c r="H10172" s="19"/>
    </row>
    <row r="10173" spans="8:8" x14ac:dyDescent="0.35">
      <c r="H10173" s="19"/>
    </row>
    <row r="10174" spans="8:8" x14ac:dyDescent="0.35">
      <c r="H10174" s="19"/>
    </row>
    <row r="10175" spans="8:8" x14ac:dyDescent="0.35">
      <c r="H10175" s="19"/>
    </row>
    <row r="10176" spans="8:8" x14ac:dyDescent="0.35">
      <c r="H10176" s="19"/>
    </row>
    <row r="10177" spans="8:8" x14ac:dyDescent="0.35">
      <c r="H10177" s="19"/>
    </row>
    <row r="10178" spans="8:8" x14ac:dyDescent="0.35">
      <c r="H10178" s="19"/>
    </row>
    <row r="10179" spans="8:8" x14ac:dyDescent="0.35">
      <c r="H10179" s="19"/>
    </row>
    <row r="10180" spans="8:8" x14ac:dyDescent="0.35">
      <c r="H10180" s="19"/>
    </row>
    <row r="10181" spans="8:8" x14ac:dyDescent="0.35">
      <c r="H10181" s="19"/>
    </row>
    <row r="10182" spans="8:8" x14ac:dyDescent="0.35">
      <c r="H10182" s="19"/>
    </row>
    <row r="10183" spans="8:8" x14ac:dyDescent="0.35">
      <c r="H10183" s="19"/>
    </row>
    <row r="10184" spans="8:8" x14ac:dyDescent="0.35">
      <c r="H10184" s="19"/>
    </row>
    <row r="10185" spans="8:8" x14ac:dyDescent="0.35">
      <c r="H10185" s="19"/>
    </row>
    <row r="10186" spans="8:8" x14ac:dyDescent="0.35">
      <c r="H10186" s="19"/>
    </row>
    <row r="10187" spans="8:8" x14ac:dyDescent="0.35">
      <c r="H10187" s="19"/>
    </row>
    <row r="10188" spans="8:8" x14ac:dyDescent="0.35">
      <c r="H10188" s="19"/>
    </row>
    <row r="10189" spans="8:8" x14ac:dyDescent="0.35">
      <c r="H10189" s="19"/>
    </row>
    <row r="10190" spans="8:8" x14ac:dyDescent="0.35">
      <c r="H10190" s="19"/>
    </row>
    <row r="10191" spans="8:8" x14ac:dyDescent="0.35">
      <c r="H10191" s="19"/>
    </row>
    <row r="10192" spans="8:8" x14ac:dyDescent="0.35">
      <c r="H10192" s="19"/>
    </row>
    <row r="10193" spans="8:8" x14ac:dyDescent="0.35">
      <c r="H10193" s="19"/>
    </row>
    <row r="10194" spans="8:8" x14ac:dyDescent="0.35">
      <c r="H10194" s="19"/>
    </row>
    <row r="10195" spans="8:8" x14ac:dyDescent="0.35">
      <c r="H10195" s="19"/>
    </row>
    <row r="10196" spans="8:8" x14ac:dyDescent="0.35">
      <c r="H10196" s="19"/>
    </row>
    <row r="10197" spans="8:8" x14ac:dyDescent="0.35">
      <c r="H10197" s="19"/>
    </row>
    <row r="10198" spans="8:8" x14ac:dyDescent="0.35">
      <c r="H10198" s="19"/>
    </row>
    <row r="10199" spans="8:8" x14ac:dyDescent="0.35">
      <c r="H10199" s="19"/>
    </row>
    <row r="10200" spans="8:8" x14ac:dyDescent="0.35">
      <c r="H10200" s="19"/>
    </row>
    <row r="10201" spans="8:8" x14ac:dyDescent="0.35">
      <c r="H10201" s="19"/>
    </row>
    <row r="10202" spans="8:8" x14ac:dyDescent="0.35">
      <c r="H10202" s="19"/>
    </row>
    <row r="10203" spans="8:8" x14ac:dyDescent="0.35">
      <c r="H10203" s="19"/>
    </row>
    <row r="10204" spans="8:8" x14ac:dyDescent="0.35">
      <c r="H10204" s="19"/>
    </row>
    <row r="10205" spans="8:8" x14ac:dyDescent="0.35">
      <c r="H10205" s="19"/>
    </row>
    <row r="10206" spans="8:8" x14ac:dyDescent="0.35">
      <c r="H10206" s="19"/>
    </row>
    <row r="10207" spans="8:8" x14ac:dyDescent="0.35">
      <c r="H10207" s="19"/>
    </row>
    <row r="10208" spans="8:8" x14ac:dyDescent="0.35">
      <c r="H10208" s="19"/>
    </row>
    <row r="10209" spans="8:8" x14ac:dyDescent="0.35">
      <c r="H10209" s="19"/>
    </row>
    <row r="10210" spans="8:8" x14ac:dyDescent="0.35">
      <c r="H10210" s="19"/>
    </row>
    <row r="10211" spans="8:8" x14ac:dyDescent="0.35">
      <c r="H10211" s="19"/>
    </row>
    <row r="10212" spans="8:8" x14ac:dyDescent="0.35">
      <c r="H10212" s="19"/>
    </row>
    <row r="10213" spans="8:8" x14ac:dyDescent="0.35">
      <c r="H10213" s="19"/>
    </row>
    <row r="10214" spans="8:8" x14ac:dyDescent="0.35">
      <c r="H10214" s="19"/>
    </row>
    <row r="10215" spans="8:8" x14ac:dyDescent="0.35">
      <c r="H10215" s="19"/>
    </row>
    <row r="10216" spans="8:8" x14ac:dyDescent="0.35">
      <c r="H10216" s="19"/>
    </row>
    <row r="10217" spans="8:8" x14ac:dyDescent="0.35">
      <c r="H10217" s="19"/>
    </row>
    <row r="10218" spans="8:8" x14ac:dyDescent="0.35">
      <c r="H10218" s="19"/>
    </row>
    <row r="10219" spans="8:8" x14ac:dyDescent="0.35">
      <c r="H10219" s="19"/>
    </row>
    <row r="10220" spans="8:8" x14ac:dyDescent="0.35">
      <c r="H10220" s="19"/>
    </row>
    <row r="10221" spans="8:8" x14ac:dyDescent="0.35">
      <c r="H10221" s="19"/>
    </row>
    <row r="10222" spans="8:8" x14ac:dyDescent="0.35">
      <c r="H10222" s="19"/>
    </row>
    <row r="10223" spans="8:8" x14ac:dyDescent="0.35">
      <c r="H10223" s="19"/>
    </row>
    <row r="10224" spans="8:8" x14ac:dyDescent="0.35">
      <c r="H10224" s="19"/>
    </row>
    <row r="10225" spans="8:8" x14ac:dyDescent="0.35">
      <c r="H10225" s="19"/>
    </row>
    <row r="10226" spans="8:8" x14ac:dyDescent="0.35">
      <c r="H10226" s="19"/>
    </row>
    <row r="10227" spans="8:8" x14ac:dyDescent="0.35">
      <c r="H10227" s="19"/>
    </row>
    <row r="10228" spans="8:8" x14ac:dyDescent="0.35">
      <c r="H10228" s="19"/>
    </row>
    <row r="10229" spans="8:8" x14ac:dyDescent="0.35">
      <c r="H10229" s="19"/>
    </row>
    <row r="10230" spans="8:8" x14ac:dyDescent="0.35">
      <c r="H10230" s="19"/>
    </row>
    <row r="10231" spans="8:8" x14ac:dyDescent="0.35">
      <c r="H10231" s="19"/>
    </row>
    <row r="10232" spans="8:8" x14ac:dyDescent="0.35">
      <c r="H10232" s="19"/>
    </row>
    <row r="10233" spans="8:8" x14ac:dyDescent="0.35">
      <c r="H10233" s="19"/>
    </row>
    <row r="10234" spans="8:8" x14ac:dyDescent="0.35">
      <c r="H10234" s="19"/>
    </row>
    <row r="10235" spans="8:8" x14ac:dyDescent="0.35">
      <c r="H10235" s="19"/>
    </row>
    <row r="10236" spans="8:8" x14ac:dyDescent="0.35">
      <c r="H10236" s="19"/>
    </row>
    <row r="10237" spans="8:8" x14ac:dyDescent="0.35">
      <c r="H10237" s="19"/>
    </row>
    <row r="10238" spans="8:8" x14ac:dyDescent="0.35">
      <c r="H10238" s="19"/>
    </row>
    <row r="10239" spans="8:8" x14ac:dyDescent="0.35">
      <c r="H10239" s="19"/>
    </row>
    <row r="10240" spans="8:8" x14ac:dyDescent="0.35">
      <c r="H10240" s="19"/>
    </row>
    <row r="10241" spans="8:8" x14ac:dyDescent="0.35">
      <c r="H10241" s="19"/>
    </row>
    <row r="10242" spans="8:8" x14ac:dyDescent="0.35">
      <c r="H10242" s="19"/>
    </row>
    <row r="10243" spans="8:8" x14ac:dyDescent="0.35">
      <c r="H10243" s="19"/>
    </row>
    <row r="10244" spans="8:8" x14ac:dyDescent="0.35">
      <c r="H10244" s="19"/>
    </row>
    <row r="10245" spans="8:8" x14ac:dyDescent="0.35">
      <c r="H10245" s="19"/>
    </row>
    <row r="10246" spans="8:8" x14ac:dyDescent="0.35">
      <c r="H10246" s="19"/>
    </row>
    <row r="10247" spans="8:8" x14ac:dyDescent="0.35">
      <c r="H10247" s="19"/>
    </row>
    <row r="10248" spans="8:8" x14ac:dyDescent="0.35">
      <c r="H10248" s="19"/>
    </row>
    <row r="10249" spans="8:8" x14ac:dyDescent="0.35">
      <c r="H10249" s="19"/>
    </row>
    <row r="10250" spans="8:8" x14ac:dyDescent="0.35">
      <c r="H10250" s="19"/>
    </row>
    <row r="10251" spans="8:8" x14ac:dyDescent="0.35">
      <c r="H10251" s="19"/>
    </row>
    <row r="10252" spans="8:8" x14ac:dyDescent="0.35">
      <c r="H10252" s="19"/>
    </row>
    <row r="10253" spans="8:8" x14ac:dyDescent="0.35">
      <c r="H10253" s="19"/>
    </row>
    <row r="10254" spans="8:8" x14ac:dyDescent="0.35">
      <c r="H10254" s="19"/>
    </row>
    <row r="10255" spans="8:8" x14ac:dyDescent="0.35">
      <c r="H10255" s="19"/>
    </row>
    <row r="10256" spans="8:8" x14ac:dyDescent="0.35">
      <c r="H10256" s="19"/>
    </row>
    <row r="10257" spans="8:8" x14ac:dyDescent="0.35">
      <c r="H10257" s="19"/>
    </row>
    <row r="10258" spans="8:8" x14ac:dyDescent="0.35">
      <c r="H10258" s="19"/>
    </row>
    <row r="10259" spans="8:8" x14ac:dyDescent="0.35">
      <c r="H10259" s="19"/>
    </row>
    <row r="10260" spans="8:8" x14ac:dyDescent="0.35">
      <c r="H10260" s="19"/>
    </row>
    <row r="10261" spans="8:8" x14ac:dyDescent="0.35">
      <c r="H10261" s="19"/>
    </row>
    <row r="10262" spans="8:8" x14ac:dyDescent="0.35">
      <c r="H10262" s="19"/>
    </row>
    <row r="10263" spans="8:8" x14ac:dyDescent="0.35">
      <c r="H10263" s="19"/>
    </row>
    <row r="10264" spans="8:8" x14ac:dyDescent="0.35">
      <c r="H10264" s="19"/>
    </row>
    <row r="10265" spans="8:8" x14ac:dyDescent="0.35">
      <c r="H10265" s="19"/>
    </row>
    <row r="10266" spans="8:8" x14ac:dyDescent="0.35">
      <c r="H10266" s="19"/>
    </row>
    <row r="10267" spans="8:8" x14ac:dyDescent="0.35">
      <c r="H10267" s="19"/>
    </row>
    <row r="10268" spans="8:8" x14ac:dyDescent="0.35">
      <c r="H10268" s="19"/>
    </row>
    <row r="10269" spans="8:8" x14ac:dyDescent="0.35">
      <c r="H10269" s="19"/>
    </row>
    <row r="10270" spans="8:8" x14ac:dyDescent="0.35">
      <c r="H10270" s="19"/>
    </row>
    <row r="10271" spans="8:8" x14ac:dyDescent="0.35">
      <c r="H10271" s="19"/>
    </row>
    <row r="10272" spans="8:8" x14ac:dyDescent="0.35">
      <c r="H10272" s="19"/>
    </row>
    <row r="10273" spans="8:8" x14ac:dyDescent="0.35">
      <c r="H10273" s="19"/>
    </row>
    <row r="10274" spans="8:8" x14ac:dyDescent="0.35">
      <c r="H10274" s="19"/>
    </row>
    <row r="10275" spans="8:8" x14ac:dyDescent="0.35">
      <c r="H10275" s="19"/>
    </row>
    <row r="10276" spans="8:8" x14ac:dyDescent="0.35">
      <c r="H10276" s="19"/>
    </row>
    <row r="10277" spans="8:8" x14ac:dyDescent="0.35">
      <c r="H10277" s="19"/>
    </row>
    <row r="10278" spans="8:8" x14ac:dyDescent="0.35">
      <c r="H10278" s="19"/>
    </row>
    <row r="10279" spans="8:8" x14ac:dyDescent="0.35">
      <c r="H10279" s="19"/>
    </row>
    <row r="10280" spans="8:8" x14ac:dyDescent="0.35">
      <c r="H10280" s="19"/>
    </row>
    <row r="10281" spans="8:8" x14ac:dyDescent="0.35">
      <c r="H10281" s="19"/>
    </row>
    <row r="10282" spans="8:8" x14ac:dyDescent="0.35">
      <c r="H10282" s="19"/>
    </row>
    <row r="10283" spans="8:8" x14ac:dyDescent="0.35">
      <c r="H10283" s="19"/>
    </row>
    <row r="10284" spans="8:8" x14ac:dyDescent="0.35">
      <c r="H10284" s="19"/>
    </row>
    <row r="10285" spans="8:8" x14ac:dyDescent="0.35">
      <c r="H10285" s="19"/>
    </row>
    <row r="10286" spans="8:8" x14ac:dyDescent="0.35">
      <c r="H10286" s="19"/>
    </row>
    <row r="10287" spans="8:8" x14ac:dyDescent="0.35">
      <c r="H10287" s="19"/>
    </row>
    <row r="10288" spans="8:8" x14ac:dyDescent="0.35">
      <c r="H10288" s="19"/>
    </row>
    <row r="10289" spans="8:8" x14ac:dyDescent="0.35">
      <c r="H10289" s="19"/>
    </row>
    <row r="10290" spans="8:8" x14ac:dyDescent="0.35">
      <c r="H10290" s="19"/>
    </row>
    <row r="10291" spans="8:8" x14ac:dyDescent="0.35">
      <c r="H10291" s="19"/>
    </row>
    <row r="10292" spans="8:8" x14ac:dyDescent="0.35">
      <c r="H10292" s="19"/>
    </row>
    <row r="10293" spans="8:8" x14ac:dyDescent="0.35">
      <c r="H10293" s="19"/>
    </row>
    <row r="10294" spans="8:8" x14ac:dyDescent="0.35">
      <c r="H10294" s="19"/>
    </row>
    <row r="10295" spans="8:8" x14ac:dyDescent="0.35">
      <c r="H10295" s="19"/>
    </row>
    <row r="10296" spans="8:8" x14ac:dyDescent="0.35">
      <c r="H10296" s="19"/>
    </row>
    <row r="10297" spans="8:8" x14ac:dyDescent="0.35">
      <c r="H10297" s="19"/>
    </row>
    <row r="10298" spans="8:8" x14ac:dyDescent="0.35">
      <c r="H10298" s="19"/>
    </row>
    <row r="10299" spans="8:8" x14ac:dyDescent="0.35">
      <c r="H10299" s="19"/>
    </row>
    <row r="10300" spans="8:8" x14ac:dyDescent="0.35">
      <c r="H10300" s="19"/>
    </row>
    <row r="10301" spans="8:8" x14ac:dyDescent="0.35">
      <c r="H10301" s="19"/>
    </row>
    <row r="10302" spans="8:8" x14ac:dyDescent="0.35">
      <c r="H10302" s="19"/>
    </row>
    <row r="10303" spans="8:8" x14ac:dyDescent="0.35">
      <c r="H10303" s="19"/>
    </row>
    <row r="10304" spans="8:8" x14ac:dyDescent="0.35">
      <c r="H10304" s="19"/>
    </row>
    <row r="10305" spans="8:8" x14ac:dyDescent="0.35">
      <c r="H10305" s="19"/>
    </row>
    <row r="10306" spans="8:8" x14ac:dyDescent="0.35">
      <c r="H10306" s="19"/>
    </row>
    <row r="10307" spans="8:8" x14ac:dyDescent="0.35">
      <c r="H10307" s="19"/>
    </row>
    <row r="10308" spans="8:8" x14ac:dyDescent="0.35">
      <c r="H10308" s="19"/>
    </row>
    <row r="10309" spans="8:8" x14ac:dyDescent="0.35">
      <c r="H10309" s="19"/>
    </row>
    <row r="10310" spans="8:8" x14ac:dyDescent="0.35">
      <c r="H10310" s="19"/>
    </row>
    <row r="10311" spans="8:8" x14ac:dyDescent="0.35">
      <c r="H10311" s="19"/>
    </row>
    <row r="10312" spans="8:8" x14ac:dyDescent="0.35">
      <c r="H10312" s="19"/>
    </row>
    <row r="10313" spans="8:8" x14ac:dyDescent="0.35">
      <c r="H10313" s="19"/>
    </row>
    <row r="10314" spans="8:8" x14ac:dyDescent="0.35">
      <c r="H10314" s="19"/>
    </row>
    <row r="10315" spans="8:8" x14ac:dyDescent="0.35">
      <c r="H10315" s="19"/>
    </row>
    <row r="10316" spans="8:8" x14ac:dyDescent="0.35">
      <c r="H10316" s="19"/>
    </row>
    <row r="10317" spans="8:8" x14ac:dyDescent="0.35">
      <c r="H10317" s="19"/>
    </row>
    <row r="10318" spans="8:8" x14ac:dyDescent="0.35">
      <c r="H10318" s="19"/>
    </row>
    <row r="10319" spans="8:8" x14ac:dyDescent="0.35">
      <c r="H10319" s="19"/>
    </row>
    <row r="10320" spans="8:8" x14ac:dyDescent="0.35">
      <c r="H10320" s="19"/>
    </row>
    <row r="10321" spans="8:8" x14ac:dyDescent="0.35">
      <c r="H10321" s="19"/>
    </row>
    <row r="10322" spans="8:8" x14ac:dyDescent="0.35">
      <c r="H10322" s="19"/>
    </row>
    <row r="10323" spans="8:8" x14ac:dyDescent="0.35">
      <c r="H10323" s="19"/>
    </row>
    <row r="10324" spans="8:8" x14ac:dyDescent="0.35">
      <c r="H10324" s="19"/>
    </row>
    <row r="10325" spans="8:8" x14ac:dyDescent="0.35">
      <c r="H10325" s="19"/>
    </row>
    <row r="10326" spans="8:8" x14ac:dyDescent="0.35">
      <c r="H10326" s="19"/>
    </row>
    <row r="10327" spans="8:8" x14ac:dyDescent="0.35">
      <c r="H10327" s="19"/>
    </row>
    <row r="10328" spans="8:8" x14ac:dyDescent="0.35">
      <c r="H10328" s="19"/>
    </row>
    <row r="10329" spans="8:8" x14ac:dyDescent="0.35">
      <c r="H10329" s="19"/>
    </row>
    <row r="10330" spans="8:8" x14ac:dyDescent="0.35">
      <c r="H10330" s="19"/>
    </row>
    <row r="10331" spans="8:8" x14ac:dyDescent="0.35">
      <c r="H10331" s="19"/>
    </row>
    <row r="10332" spans="8:8" x14ac:dyDescent="0.35">
      <c r="H10332" s="19"/>
    </row>
    <row r="10333" spans="8:8" x14ac:dyDescent="0.35">
      <c r="H10333" s="19"/>
    </row>
    <row r="10334" spans="8:8" x14ac:dyDescent="0.35">
      <c r="H10334" s="19"/>
    </row>
    <row r="10335" spans="8:8" x14ac:dyDescent="0.35">
      <c r="H10335" s="19"/>
    </row>
    <row r="10336" spans="8:8" x14ac:dyDescent="0.35">
      <c r="H10336" s="19"/>
    </row>
    <row r="10337" spans="8:8" x14ac:dyDescent="0.35">
      <c r="H10337" s="19"/>
    </row>
    <row r="10338" spans="8:8" x14ac:dyDescent="0.35">
      <c r="H10338" s="19"/>
    </row>
    <row r="10339" spans="8:8" x14ac:dyDescent="0.35">
      <c r="H10339" s="19"/>
    </row>
    <row r="10340" spans="8:8" x14ac:dyDescent="0.35">
      <c r="H10340" s="19"/>
    </row>
    <row r="10341" spans="8:8" x14ac:dyDescent="0.35">
      <c r="H10341" s="19"/>
    </row>
    <row r="10342" spans="8:8" x14ac:dyDescent="0.35">
      <c r="H10342" s="19"/>
    </row>
    <row r="10343" spans="8:8" x14ac:dyDescent="0.35">
      <c r="H10343" s="19"/>
    </row>
    <row r="10344" spans="8:8" x14ac:dyDescent="0.35">
      <c r="H10344" s="19"/>
    </row>
    <row r="10345" spans="8:8" x14ac:dyDescent="0.35">
      <c r="H10345" s="19"/>
    </row>
    <row r="10346" spans="8:8" x14ac:dyDescent="0.35">
      <c r="H10346" s="19"/>
    </row>
    <row r="10347" spans="8:8" x14ac:dyDescent="0.35">
      <c r="H10347" s="19"/>
    </row>
    <row r="10348" spans="8:8" x14ac:dyDescent="0.35">
      <c r="H10348" s="19"/>
    </row>
    <row r="10349" spans="8:8" x14ac:dyDescent="0.35">
      <c r="H10349" s="19"/>
    </row>
    <row r="10350" spans="8:8" x14ac:dyDescent="0.35">
      <c r="H10350" s="19"/>
    </row>
    <row r="10351" spans="8:8" x14ac:dyDescent="0.35">
      <c r="H10351" s="19"/>
    </row>
    <row r="10352" spans="8:8" x14ac:dyDescent="0.35">
      <c r="H10352" s="19"/>
    </row>
    <row r="10353" spans="8:8" x14ac:dyDescent="0.35">
      <c r="H10353" s="19"/>
    </row>
    <row r="10354" spans="8:8" x14ac:dyDescent="0.35">
      <c r="H10354" s="19"/>
    </row>
    <row r="10355" spans="8:8" x14ac:dyDescent="0.35">
      <c r="H10355" s="19"/>
    </row>
    <row r="10356" spans="8:8" x14ac:dyDescent="0.35">
      <c r="H10356" s="19"/>
    </row>
    <row r="10357" spans="8:8" x14ac:dyDescent="0.35">
      <c r="H10357" s="19"/>
    </row>
    <row r="10358" spans="8:8" x14ac:dyDescent="0.35">
      <c r="H10358" s="19"/>
    </row>
    <row r="10359" spans="8:8" x14ac:dyDescent="0.35">
      <c r="H10359" s="19"/>
    </row>
    <row r="10360" spans="8:8" x14ac:dyDescent="0.35">
      <c r="H10360" s="19"/>
    </row>
    <row r="10361" spans="8:8" x14ac:dyDescent="0.35">
      <c r="H10361" s="19"/>
    </row>
    <row r="10362" spans="8:8" x14ac:dyDescent="0.35">
      <c r="H10362" s="19"/>
    </row>
    <row r="10363" spans="8:8" x14ac:dyDescent="0.35">
      <c r="H10363" s="19"/>
    </row>
    <row r="10364" spans="8:8" x14ac:dyDescent="0.35">
      <c r="H10364" s="19"/>
    </row>
    <row r="10365" spans="8:8" x14ac:dyDescent="0.35">
      <c r="H10365" s="19"/>
    </row>
    <row r="10366" spans="8:8" x14ac:dyDescent="0.35">
      <c r="H10366" s="19"/>
    </row>
    <row r="10367" spans="8:8" x14ac:dyDescent="0.35">
      <c r="H10367" s="19"/>
    </row>
    <row r="10368" spans="8:8" x14ac:dyDescent="0.35">
      <c r="H10368" s="19"/>
    </row>
    <row r="10369" spans="8:8" x14ac:dyDescent="0.35">
      <c r="H10369" s="19"/>
    </row>
    <row r="10370" spans="8:8" x14ac:dyDescent="0.35">
      <c r="H10370" s="19"/>
    </row>
    <row r="10371" spans="8:8" x14ac:dyDescent="0.35">
      <c r="H10371" s="19"/>
    </row>
    <row r="10372" spans="8:8" x14ac:dyDescent="0.35">
      <c r="H10372" s="19"/>
    </row>
    <row r="10373" spans="8:8" x14ac:dyDescent="0.35">
      <c r="H10373" s="19"/>
    </row>
    <row r="10374" spans="8:8" x14ac:dyDescent="0.35">
      <c r="H10374" s="19"/>
    </row>
    <row r="10375" spans="8:8" x14ac:dyDescent="0.35">
      <c r="H10375" s="19"/>
    </row>
    <row r="10376" spans="8:8" x14ac:dyDescent="0.35">
      <c r="H10376" s="19"/>
    </row>
    <row r="10377" spans="8:8" x14ac:dyDescent="0.35">
      <c r="H10377" s="19"/>
    </row>
    <row r="10378" spans="8:8" x14ac:dyDescent="0.35">
      <c r="H10378" s="19"/>
    </row>
    <row r="10379" spans="8:8" x14ac:dyDescent="0.35">
      <c r="H10379" s="19"/>
    </row>
    <row r="10380" spans="8:8" x14ac:dyDescent="0.35">
      <c r="H10380" s="19"/>
    </row>
    <row r="10381" spans="8:8" x14ac:dyDescent="0.35">
      <c r="H10381" s="19"/>
    </row>
    <row r="10382" spans="8:8" x14ac:dyDescent="0.35">
      <c r="H10382" s="19"/>
    </row>
    <row r="10383" spans="8:8" x14ac:dyDescent="0.35">
      <c r="H10383" s="19"/>
    </row>
    <row r="10384" spans="8:8" x14ac:dyDescent="0.35">
      <c r="H10384" s="19"/>
    </row>
    <row r="10385" spans="8:8" x14ac:dyDescent="0.35">
      <c r="H10385" s="19"/>
    </row>
    <row r="10386" spans="8:8" x14ac:dyDescent="0.35">
      <c r="H10386" s="19"/>
    </row>
    <row r="10387" spans="8:8" x14ac:dyDescent="0.35">
      <c r="H10387" s="19"/>
    </row>
    <row r="10388" spans="8:8" x14ac:dyDescent="0.35">
      <c r="H10388" s="19"/>
    </row>
    <row r="10389" spans="8:8" x14ac:dyDescent="0.35">
      <c r="H10389" s="19"/>
    </row>
    <row r="10390" spans="8:8" x14ac:dyDescent="0.35">
      <c r="H10390" s="19"/>
    </row>
    <row r="10391" spans="8:8" x14ac:dyDescent="0.35">
      <c r="H10391" s="19"/>
    </row>
    <row r="10392" spans="8:8" x14ac:dyDescent="0.35">
      <c r="H10392" s="19"/>
    </row>
    <row r="10393" spans="8:8" x14ac:dyDescent="0.35">
      <c r="H10393" s="19"/>
    </row>
    <row r="10394" spans="8:8" x14ac:dyDescent="0.35">
      <c r="H10394" s="19"/>
    </row>
    <row r="10395" spans="8:8" x14ac:dyDescent="0.35">
      <c r="H10395" s="19"/>
    </row>
    <row r="10396" spans="8:8" x14ac:dyDescent="0.35">
      <c r="H10396" s="19"/>
    </row>
    <row r="10397" spans="8:8" x14ac:dyDescent="0.35">
      <c r="H10397" s="19"/>
    </row>
    <row r="10398" spans="8:8" x14ac:dyDescent="0.35">
      <c r="H10398" s="19"/>
    </row>
    <row r="10399" spans="8:8" x14ac:dyDescent="0.35">
      <c r="H10399" s="19"/>
    </row>
    <row r="10400" spans="8:8" x14ac:dyDescent="0.35">
      <c r="H10400" s="19"/>
    </row>
    <row r="10401" spans="8:8" x14ac:dyDescent="0.35">
      <c r="H10401" s="19"/>
    </row>
    <row r="10402" spans="8:8" x14ac:dyDescent="0.35">
      <c r="H10402" s="19"/>
    </row>
    <row r="10403" spans="8:8" x14ac:dyDescent="0.35">
      <c r="H10403" s="19"/>
    </row>
    <row r="10404" spans="8:8" x14ac:dyDescent="0.35">
      <c r="H10404" s="19"/>
    </row>
    <row r="10405" spans="8:8" x14ac:dyDescent="0.35">
      <c r="H10405" s="19"/>
    </row>
    <row r="10406" spans="8:8" x14ac:dyDescent="0.35">
      <c r="H10406" s="19"/>
    </row>
    <row r="10407" spans="8:8" x14ac:dyDescent="0.35">
      <c r="H10407" s="19"/>
    </row>
    <row r="10408" spans="8:8" x14ac:dyDescent="0.35">
      <c r="H10408" s="19"/>
    </row>
    <row r="10409" spans="8:8" x14ac:dyDescent="0.35">
      <c r="H10409" s="19"/>
    </row>
    <row r="10410" spans="8:8" x14ac:dyDescent="0.35">
      <c r="H10410" s="19"/>
    </row>
    <row r="10411" spans="8:8" x14ac:dyDescent="0.35">
      <c r="H10411" s="19"/>
    </row>
    <row r="10412" spans="8:8" x14ac:dyDescent="0.35">
      <c r="H10412" s="19"/>
    </row>
    <row r="10413" spans="8:8" x14ac:dyDescent="0.35">
      <c r="H10413" s="19"/>
    </row>
    <row r="10414" spans="8:8" x14ac:dyDescent="0.35">
      <c r="H10414" s="19"/>
    </row>
    <row r="10415" spans="8:8" x14ac:dyDescent="0.35">
      <c r="H10415" s="19"/>
    </row>
    <row r="10416" spans="8:8" x14ac:dyDescent="0.35">
      <c r="H10416" s="19"/>
    </row>
    <row r="10417" spans="8:8" x14ac:dyDescent="0.35">
      <c r="H10417" s="19"/>
    </row>
    <row r="10418" spans="8:8" x14ac:dyDescent="0.35">
      <c r="H10418" s="19"/>
    </row>
    <row r="10419" spans="8:8" x14ac:dyDescent="0.35">
      <c r="H10419" s="19"/>
    </row>
    <row r="10420" spans="8:8" x14ac:dyDescent="0.35">
      <c r="H10420" s="19"/>
    </row>
    <row r="10421" spans="8:8" x14ac:dyDescent="0.35">
      <c r="H10421" s="19"/>
    </row>
    <row r="10422" spans="8:8" x14ac:dyDescent="0.35">
      <c r="H10422" s="19"/>
    </row>
    <row r="10423" spans="8:8" x14ac:dyDescent="0.35">
      <c r="H10423" s="19"/>
    </row>
    <row r="10424" spans="8:8" x14ac:dyDescent="0.35">
      <c r="H10424" s="19"/>
    </row>
    <row r="10425" spans="8:8" x14ac:dyDescent="0.35">
      <c r="H10425" s="19"/>
    </row>
    <row r="10426" spans="8:8" x14ac:dyDescent="0.35">
      <c r="H10426" s="19"/>
    </row>
    <row r="10427" spans="8:8" x14ac:dyDescent="0.35">
      <c r="H10427" s="19"/>
    </row>
    <row r="10428" spans="8:8" x14ac:dyDescent="0.35">
      <c r="H10428" s="19"/>
    </row>
    <row r="10429" spans="8:8" x14ac:dyDescent="0.35">
      <c r="H10429" s="19"/>
    </row>
    <row r="10430" spans="8:8" x14ac:dyDescent="0.35">
      <c r="H10430" s="19"/>
    </row>
    <row r="10431" spans="8:8" x14ac:dyDescent="0.35">
      <c r="H10431" s="19"/>
    </row>
    <row r="10432" spans="8:8" x14ac:dyDescent="0.35">
      <c r="H10432" s="19"/>
    </row>
    <row r="10433" spans="8:8" x14ac:dyDescent="0.35">
      <c r="H10433" s="19"/>
    </row>
    <row r="10434" spans="8:8" x14ac:dyDescent="0.35">
      <c r="H10434" s="19"/>
    </row>
    <row r="10435" spans="8:8" x14ac:dyDescent="0.35">
      <c r="H10435" s="19"/>
    </row>
    <row r="10436" spans="8:8" x14ac:dyDescent="0.35">
      <c r="H10436" s="19"/>
    </row>
    <row r="10437" spans="8:8" x14ac:dyDescent="0.35">
      <c r="H10437" s="19"/>
    </row>
    <row r="10438" spans="8:8" x14ac:dyDescent="0.35">
      <c r="H10438" s="19"/>
    </row>
    <row r="10439" spans="8:8" x14ac:dyDescent="0.35">
      <c r="H10439" s="19"/>
    </row>
    <row r="10440" spans="8:8" x14ac:dyDescent="0.35">
      <c r="H10440" s="19"/>
    </row>
    <row r="10441" spans="8:8" x14ac:dyDescent="0.35">
      <c r="H10441" s="19"/>
    </row>
    <row r="10442" spans="8:8" x14ac:dyDescent="0.35">
      <c r="H10442" s="19"/>
    </row>
    <row r="10443" spans="8:8" x14ac:dyDescent="0.35">
      <c r="H10443" s="19"/>
    </row>
    <row r="10444" spans="8:8" x14ac:dyDescent="0.35">
      <c r="H10444" s="19"/>
    </row>
    <row r="10445" spans="8:8" x14ac:dyDescent="0.35">
      <c r="H10445" s="19"/>
    </row>
    <row r="10446" spans="8:8" x14ac:dyDescent="0.35">
      <c r="H10446" s="19"/>
    </row>
    <row r="10447" spans="8:8" x14ac:dyDescent="0.35">
      <c r="H10447" s="19"/>
    </row>
    <row r="10448" spans="8:8" x14ac:dyDescent="0.35">
      <c r="H10448" s="19"/>
    </row>
    <row r="10449" spans="8:8" x14ac:dyDescent="0.35">
      <c r="H10449" s="19"/>
    </row>
    <row r="10450" spans="8:8" x14ac:dyDescent="0.35">
      <c r="H10450" s="19"/>
    </row>
    <row r="10451" spans="8:8" x14ac:dyDescent="0.35">
      <c r="H10451" s="19"/>
    </row>
    <row r="10452" spans="8:8" x14ac:dyDescent="0.35">
      <c r="H10452" s="19"/>
    </row>
    <row r="10453" spans="8:8" x14ac:dyDescent="0.35">
      <c r="H10453" s="19"/>
    </row>
    <row r="10454" spans="8:8" x14ac:dyDescent="0.35">
      <c r="H10454" s="19"/>
    </row>
    <row r="10455" spans="8:8" x14ac:dyDescent="0.35">
      <c r="H10455" s="19"/>
    </row>
    <row r="10456" spans="8:8" x14ac:dyDescent="0.35">
      <c r="H10456" s="19"/>
    </row>
    <row r="10457" spans="8:8" x14ac:dyDescent="0.35">
      <c r="H10457" s="19"/>
    </row>
    <row r="10458" spans="8:8" x14ac:dyDescent="0.35">
      <c r="H10458" s="19"/>
    </row>
    <row r="10459" spans="8:8" x14ac:dyDescent="0.35">
      <c r="H10459" s="19"/>
    </row>
    <row r="10460" spans="8:8" x14ac:dyDescent="0.35">
      <c r="H10460" s="19"/>
    </row>
    <row r="10461" spans="8:8" x14ac:dyDescent="0.35">
      <c r="H10461" s="19"/>
    </row>
    <row r="10462" spans="8:8" x14ac:dyDescent="0.35">
      <c r="H10462" s="19"/>
    </row>
    <row r="10463" spans="8:8" x14ac:dyDescent="0.35">
      <c r="H10463" s="19"/>
    </row>
    <row r="10464" spans="8:8" x14ac:dyDescent="0.35">
      <c r="H10464" s="19"/>
    </row>
    <row r="10465" spans="8:8" x14ac:dyDescent="0.35">
      <c r="H10465" s="19"/>
    </row>
    <row r="10466" spans="8:8" x14ac:dyDescent="0.35">
      <c r="H10466" s="19"/>
    </row>
    <row r="10467" spans="8:8" x14ac:dyDescent="0.35">
      <c r="H10467" s="19"/>
    </row>
    <row r="10468" spans="8:8" x14ac:dyDescent="0.35">
      <c r="H10468" s="19"/>
    </row>
    <row r="10469" spans="8:8" x14ac:dyDescent="0.35">
      <c r="H10469" s="19"/>
    </row>
    <row r="10470" spans="8:8" x14ac:dyDescent="0.35">
      <c r="H10470" s="19"/>
    </row>
    <row r="10471" spans="8:8" x14ac:dyDescent="0.35">
      <c r="H10471" s="19"/>
    </row>
    <row r="10472" spans="8:8" x14ac:dyDescent="0.35">
      <c r="H10472" s="19"/>
    </row>
    <row r="10473" spans="8:8" x14ac:dyDescent="0.35">
      <c r="H10473" s="19"/>
    </row>
    <row r="10474" spans="8:8" x14ac:dyDescent="0.35">
      <c r="H10474" s="19"/>
    </row>
    <row r="10475" spans="8:8" x14ac:dyDescent="0.35">
      <c r="H10475" s="19"/>
    </row>
    <row r="10476" spans="8:8" x14ac:dyDescent="0.35">
      <c r="H10476" s="19"/>
    </row>
    <row r="10477" spans="8:8" x14ac:dyDescent="0.35">
      <c r="H10477" s="19"/>
    </row>
    <row r="10478" spans="8:8" x14ac:dyDescent="0.35">
      <c r="H10478" s="19"/>
    </row>
    <row r="10479" spans="8:8" x14ac:dyDescent="0.35">
      <c r="H10479" s="19"/>
    </row>
    <row r="10480" spans="8:8" x14ac:dyDescent="0.35">
      <c r="H10480" s="19"/>
    </row>
    <row r="10481" spans="8:8" x14ac:dyDescent="0.35">
      <c r="H10481" s="19"/>
    </row>
    <row r="10482" spans="8:8" x14ac:dyDescent="0.35">
      <c r="H10482" s="19"/>
    </row>
    <row r="10483" spans="8:8" x14ac:dyDescent="0.35">
      <c r="H10483" s="19"/>
    </row>
    <row r="10484" spans="8:8" x14ac:dyDescent="0.35">
      <c r="H10484" s="19"/>
    </row>
    <row r="10485" spans="8:8" x14ac:dyDescent="0.35">
      <c r="H10485" s="19"/>
    </row>
    <row r="10486" spans="8:8" x14ac:dyDescent="0.35">
      <c r="H10486" s="19"/>
    </row>
    <row r="10487" spans="8:8" x14ac:dyDescent="0.35">
      <c r="H10487" s="19"/>
    </row>
    <row r="10488" spans="8:8" x14ac:dyDescent="0.35">
      <c r="H10488" s="19"/>
    </row>
    <row r="10489" spans="8:8" x14ac:dyDescent="0.35">
      <c r="H10489" s="19"/>
    </row>
    <row r="10490" spans="8:8" x14ac:dyDescent="0.35">
      <c r="H10490" s="19"/>
    </row>
    <row r="10491" spans="8:8" x14ac:dyDescent="0.35">
      <c r="H10491" s="19"/>
    </row>
    <row r="10492" spans="8:8" x14ac:dyDescent="0.35">
      <c r="H10492" s="19"/>
    </row>
    <row r="10493" spans="8:8" x14ac:dyDescent="0.35">
      <c r="H10493" s="19"/>
    </row>
    <row r="10494" spans="8:8" x14ac:dyDescent="0.35">
      <c r="H10494" s="19"/>
    </row>
    <row r="10495" spans="8:8" x14ac:dyDescent="0.35">
      <c r="H10495" s="19"/>
    </row>
    <row r="10496" spans="8:8" x14ac:dyDescent="0.35">
      <c r="H10496" s="19"/>
    </row>
    <row r="10497" spans="8:8" x14ac:dyDescent="0.35">
      <c r="H10497" s="19"/>
    </row>
    <row r="10498" spans="8:8" x14ac:dyDescent="0.35">
      <c r="H10498" s="19"/>
    </row>
    <row r="10499" spans="8:8" x14ac:dyDescent="0.35">
      <c r="H10499" s="19"/>
    </row>
    <row r="10500" spans="8:8" x14ac:dyDescent="0.35">
      <c r="H10500" s="19"/>
    </row>
    <row r="10501" spans="8:8" x14ac:dyDescent="0.35">
      <c r="H10501" s="19"/>
    </row>
    <row r="10502" spans="8:8" x14ac:dyDescent="0.35">
      <c r="H10502" s="19"/>
    </row>
    <row r="10503" spans="8:8" x14ac:dyDescent="0.35">
      <c r="H10503" s="19"/>
    </row>
    <row r="10504" spans="8:8" x14ac:dyDescent="0.35">
      <c r="H10504" s="19"/>
    </row>
    <row r="10505" spans="8:8" x14ac:dyDescent="0.35">
      <c r="H10505" s="19"/>
    </row>
    <row r="10506" spans="8:8" x14ac:dyDescent="0.35">
      <c r="H10506" s="19"/>
    </row>
    <row r="10507" spans="8:8" x14ac:dyDescent="0.35">
      <c r="H10507" s="19"/>
    </row>
    <row r="10508" spans="8:8" x14ac:dyDescent="0.35">
      <c r="H10508" s="19"/>
    </row>
    <row r="10509" spans="8:8" x14ac:dyDescent="0.35">
      <c r="H10509" s="19"/>
    </row>
    <row r="10510" spans="8:8" x14ac:dyDescent="0.35">
      <c r="H10510" s="19"/>
    </row>
    <row r="10511" spans="8:8" x14ac:dyDescent="0.35">
      <c r="H10511" s="19"/>
    </row>
    <row r="10512" spans="8:8" x14ac:dyDescent="0.35">
      <c r="H10512" s="19"/>
    </row>
    <row r="10513" spans="8:8" x14ac:dyDescent="0.35">
      <c r="H10513" s="19"/>
    </row>
    <row r="10514" spans="8:8" x14ac:dyDescent="0.35">
      <c r="H10514" s="19"/>
    </row>
    <row r="10515" spans="8:8" x14ac:dyDescent="0.35">
      <c r="H10515" s="19"/>
    </row>
    <row r="10516" spans="8:8" x14ac:dyDescent="0.35">
      <c r="H10516" s="19"/>
    </row>
    <row r="10517" spans="8:8" x14ac:dyDescent="0.35">
      <c r="H10517" s="19"/>
    </row>
    <row r="10518" spans="8:8" x14ac:dyDescent="0.35">
      <c r="H10518" s="19"/>
    </row>
    <row r="10519" spans="8:8" x14ac:dyDescent="0.35">
      <c r="H10519" s="19"/>
    </row>
    <row r="10520" spans="8:8" x14ac:dyDescent="0.35">
      <c r="H10520" s="19"/>
    </row>
    <row r="10521" spans="8:8" x14ac:dyDescent="0.35">
      <c r="H10521" s="19"/>
    </row>
    <row r="10522" spans="8:8" x14ac:dyDescent="0.35">
      <c r="H10522" s="19"/>
    </row>
    <row r="10523" spans="8:8" x14ac:dyDescent="0.35">
      <c r="H10523" s="19"/>
    </row>
    <row r="10524" spans="8:8" x14ac:dyDescent="0.35">
      <c r="H10524" s="19"/>
    </row>
    <row r="10525" spans="8:8" x14ac:dyDescent="0.35">
      <c r="H10525" s="19"/>
    </row>
    <row r="10526" spans="8:8" x14ac:dyDescent="0.35">
      <c r="H10526" s="19"/>
    </row>
    <row r="10527" spans="8:8" x14ac:dyDescent="0.35">
      <c r="H10527" s="19"/>
    </row>
    <row r="10528" spans="8:8" x14ac:dyDescent="0.35">
      <c r="H10528" s="19"/>
    </row>
    <row r="10529" spans="8:8" x14ac:dyDescent="0.35">
      <c r="H10529" s="19"/>
    </row>
    <row r="10530" spans="8:8" x14ac:dyDescent="0.35">
      <c r="H10530" s="19"/>
    </row>
    <row r="10531" spans="8:8" x14ac:dyDescent="0.35">
      <c r="H10531" s="19"/>
    </row>
    <row r="10532" spans="8:8" x14ac:dyDescent="0.35">
      <c r="H10532" s="19"/>
    </row>
    <row r="10533" spans="8:8" x14ac:dyDescent="0.35">
      <c r="H10533" s="19"/>
    </row>
    <row r="10534" spans="8:8" x14ac:dyDescent="0.35">
      <c r="H10534" s="19"/>
    </row>
    <row r="10535" spans="8:8" x14ac:dyDescent="0.35">
      <c r="H10535" s="19"/>
    </row>
    <row r="10536" spans="8:8" x14ac:dyDescent="0.35">
      <c r="H10536" s="19"/>
    </row>
    <row r="10537" spans="8:8" x14ac:dyDescent="0.35">
      <c r="H10537" s="19"/>
    </row>
    <row r="10538" spans="8:8" x14ac:dyDescent="0.35">
      <c r="H10538" s="19"/>
    </row>
    <row r="10539" spans="8:8" x14ac:dyDescent="0.35">
      <c r="H10539" s="19"/>
    </row>
    <row r="10540" spans="8:8" x14ac:dyDescent="0.35">
      <c r="H10540" s="19"/>
    </row>
    <row r="10541" spans="8:8" x14ac:dyDescent="0.35">
      <c r="H10541" s="19"/>
    </row>
    <row r="10542" spans="8:8" x14ac:dyDescent="0.35">
      <c r="H10542" s="19"/>
    </row>
    <row r="10543" spans="8:8" x14ac:dyDescent="0.35">
      <c r="H10543" s="19"/>
    </row>
    <row r="10544" spans="8:8" x14ac:dyDescent="0.35">
      <c r="H10544" s="19"/>
    </row>
    <row r="10545" spans="8:8" x14ac:dyDescent="0.35">
      <c r="H10545" s="19"/>
    </row>
    <row r="10546" spans="8:8" x14ac:dyDescent="0.35">
      <c r="H10546" s="19"/>
    </row>
    <row r="10547" spans="8:8" x14ac:dyDescent="0.35">
      <c r="H10547" s="19"/>
    </row>
    <row r="10548" spans="8:8" x14ac:dyDescent="0.35">
      <c r="H10548" s="19"/>
    </row>
    <row r="10549" spans="8:8" x14ac:dyDescent="0.35">
      <c r="H10549" s="19"/>
    </row>
    <row r="10550" spans="8:8" x14ac:dyDescent="0.35">
      <c r="H10550" s="19"/>
    </row>
    <row r="10551" spans="8:8" x14ac:dyDescent="0.35">
      <c r="H10551" s="19"/>
    </row>
    <row r="10552" spans="8:8" x14ac:dyDescent="0.35">
      <c r="H10552" s="19"/>
    </row>
    <row r="10553" spans="8:8" x14ac:dyDescent="0.35">
      <c r="H10553" s="19"/>
    </row>
    <row r="10554" spans="8:8" x14ac:dyDescent="0.35">
      <c r="H10554" s="19"/>
    </row>
    <row r="10555" spans="8:8" x14ac:dyDescent="0.35">
      <c r="H10555" s="19"/>
    </row>
    <row r="10556" spans="8:8" x14ac:dyDescent="0.35">
      <c r="H10556" s="19"/>
    </row>
    <row r="10557" spans="8:8" x14ac:dyDescent="0.35">
      <c r="H10557" s="19"/>
    </row>
    <row r="10558" spans="8:8" x14ac:dyDescent="0.35">
      <c r="H10558" s="19"/>
    </row>
    <row r="10559" spans="8:8" x14ac:dyDescent="0.35">
      <c r="H10559" s="19"/>
    </row>
    <row r="10560" spans="8:8" x14ac:dyDescent="0.35">
      <c r="H10560" s="19"/>
    </row>
    <row r="10561" spans="8:8" x14ac:dyDescent="0.35">
      <c r="H10561" s="19"/>
    </row>
    <row r="10562" spans="8:8" x14ac:dyDescent="0.35">
      <c r="H10562" s="19"/>
    </row>
    <row r="10563" spans="8:8" x14ac:dyDescent="0.35">
      <c r="H10563" s="19"/>
    </row>
    <row r="10564" spans="8:8" x14ac:dyDescent="0.35">
      <c r="H10564" s="19"/>
    </row>
    <row r="10565" spans="8:8" x14ac:dyDescent="0.35">
      <c r="H10565" s="19"/>
    </row>
    <row r="10566" spans="8:8" x14ac:dyDescent="0.35">
      <c r="H10566" s="19"/>
    </row>
    <row r="10567" spans="8:8" x14ac:dyDescent="0.35">
      <c r="H10567" s="19"/>
    </row>
    <row r="10568" spans="8:8" x14ac:dyDescent="0.35">
      <c r="H10568" s="19"/>
    </row>
    <row r="10569" spans="8:8" x14ac:dyDescent="0.35">
      <c r="H10569" s="19"/>
    </row>
    <row r="10570" spans="8:8" x14ac:dyDescent="0.35">
      <c r="H10570" s="19"/>
    </row>
    <row r="10571" spans="8:8" x14ac:dyDescent="0.35">
      <c r="H10571" s="19"/>
    </row>
    <row r="10572" spans="8:8" x14ac:dyDescent="0.35">
      <c r="H10572" s="19"/>
    </row>
    <row r="10573" spans="8:8" x14ac:dyDescent="0.35">
      <c r="H10573" s="19"/>
    </row>
    <row r="10574" spans="8:8" x14ac:dyDescent="0.35">
      <c r="H10574" s="19"/>
    </row>
    <row r="10575" spans="8:8" x14ac:dyDescent="0.35">
      <c r="H10575" s="19"/>
    </row>
    <row r="10576" spans="8:8" x14ac:dyDescent="0.35">
      <c r="H10576" s="19"/>
    </row>
    <row r="10577" spans="8:8" x14ac:dyDescent="0.35">
      <c r="H10577" s="19"/>
    </row>
    <row r="10578" spans="8:8" x14ac:dyDescent="0.35">
      <c r="H10578" s="19"/>
    </row>
    <row r="10579" spans="8:8" x14ac:dyDescent="0.35">
      <c r="H10579" s="19"/>
    </row>
    <row r="10580" spans="8:8" x14ac:dyDescent="0.35">
      <c r="H10580" s="19"/>
    </row>
    <row r="10581" spans="8:8" x14ac:dyDescent="0.35">
      <c r="H10581" s="19"/>
    </row>
    <row r="10582" spans="8:8" x14ac:dyDescent="0.35">
      <c r="H10582" s="19"/>
    </row>
    <row r="10583" spans="8:8" x14ac:dyDescent="0.35">
      <c r="H10583" s="19"/>
    </row>
    <row r="10584" spans="8:8" x14ac:dyDescent="0.35">
      <c r="H10584" s="19"/>
    </row>
    <row r="10585" spans="8:8" x14ac:dyDescent="0.35">
      <c r="H10585" s="19"/>
    </row>
    <row r="10586" spans="8:8" x14ac:dyDescent="0.35">
      <c r="H10586" s="19"/>
    </row>
    <row r="10587" spans="8:8" x14ac:dyDescent="0.35">
      <c r="H10587" s="19"/>
    </row>
    <row r="10588" spans="8:8" x14ac:dyDescent="0.35">
      <c r="H10588" s="19"/>
    </row>
    <row r="10589" spans="8:8" x14ac:dyDescent="0.35">
      <c r="H10589" s="19"/>
    </row>
    <row r="10590" spans="8:8" x14ac:dyDescent="0.35">
      <c r="H10590" s="19"/>
    </row>
    <row r="10591" spans="8:8" x14ac:dyDescent="0.35">
      <c r="H10591" s="19"/>
    </row>
    <row r="10592" spans="8:8" x14ac:dyDescent="0.35">
      <c r="H10592" s="19"/>
    </row>
    <row r="10593" spans="8:8" x14ac:dyDescent="0.35">
      <c r="H10593" s="19"/>
    </row>
    <row r="10594" spans="8:8" x14ac:dyDescent="0.35">
      <c r="H10594" s="19"/>
    </row>
    <row r="10595" spans="8:8" x14ac:dyDescent="0.35">
      <c r="H10595" s="19"/>
    </row>
    <row r="10596" spans="8:8" x14ac:dyDescent="0.35">
      <c r="H10596" s="19"/>
    </row>
    <row r="10597" spans="8:8" x14ac:dyDescent="0.35">
      <c r="H10597" s="19"/>
    </row>
    <row r="10598" spans="8:8" x14ac:dyDescent="0.35">
      <c r="H10598" s="19"/>
    </row>
    <row r="10599" spans="8:8" x14ac:dyDescent="0.35">
      <c r="H10599" s="19"/>
    </row>
    <row r="10600" spans="8:8" x14ac:dyDescent="0.35">
      <c r="H10600" s="19"/>
    </row>
    <row r="10601" spans="8:8" x14ac:dyDescent="0.35">
      <c r="H10601" s="19"/>
    </row>
    <row r="10602" spans="8:8" x14ac:dyDescent="0.35">
      <c r="H10602" s="19"/>
    </row>
    <row r="10603" spans="8:8" x14ac:dyDescent="0.35">
      <c r="H10603" s="19"/>
    </row>
    <row r="10604" spans="8:8" x14ac:dyDescent="0.35">
      <c r="H10604" s="19"/>
    </row>
    <row r="10605" spans="8:8" x14ac:dyDescent="0.35">
      <c r="H10605" s="19"/>
    </row>
    <row r="10606" spans="8:8" x14ac:dyDescent="0.35">
      <c r="H10606" s="19"/>
    </row>
    <row r="10607" spans="8:8" x14ac:dyDescent="0.35">
      <c r="H10607" s="19"/>
    </row>
    <row r="10608" spans="8:8" x14ac:dyDescent="0.35">
      <c r="H10608" s="19"/>
    </row>
    <row r="10609" spans="8:8" x14ac:dyDescent="0.35">
      <c r="H10609" s="19"/>
    </row>
    <row r="10610" spans="8:8" x14ac:dyDescent="0.35">
      <c r="H10610" s="19"/>
    </row>
    <row r="10611" spans="8:8" x14ac:dyDescent="0.35">
      <c r="H10611" s="19"/>
    </row>
    <row r="10612" spans="8:8" x14ac:dyDescent="0.35">
      <c r="H10612" s="19"/>
    </row>
    <row r="10613" spans="8:8" x14ac:dyDescent="0.35">
      <c r="H10613" s="19"/>
    </row>
    <row r="10614" spans="8:8" x14ac:dyDescent="0.35">
      <c r="H10614" s="19"/>
    </row>
    <row r="10615" spans="8:8" x14ac:dyDescent="0.35">
      <c r="H10615" s="19"/>
    </row>
    <row r="10616" spans="8:8" x14ac:dyDescent="0.35">
      <c r="H10616" s="19"/>
    </row>
    <row r="10617" spans="8:8" x14ac:dyDescent="0.35">
      <c r="H10617" s="19"/>
    </row>
    <row r="10618" spans="8:8" x14ac:dyDescent="0.35">
      <c r="H10618" s="19"/>
    </row>
    <row r="10619" spans="8:8" x14ac:dyDescent="0.35">
      <c r="H10619" s="19"/>
    </row>
    <row r="10620" spans="8:8" x14ac:dyDescent="0.35">
      <c r="H10620" s="19"/>
    </row>
    <row r="10621" spans="8:8" x14ac:dyDescent="0.35">
      <c r="H10621" s="19"/>
    </row>
    <row r="10622" spans="8:8" x14ac:dyDescent="0.35">
      <c r="H10622" s="19"/>
    </row>
    <row r="10623" spans="8:8" x14ac:dyDescent="0.35">
      <c r="H10623" s="19"/>
    </row>
    <row r="10624" spans="8:8" x14ac:dyDescent="0.35">
      <c r="H10624" s="19"/>
    </row>
    <row r="10625" spans="8:8" x14ac:dyDescent="0.35">
      <c r="H10625" s="19"/>
    </row>
    <row r="10626" spans="8:8" x14ac:dyDescent="0.35">
      <c r="H10626" s="19"/>
    </row>
    <row r="10627" spans="8:8" x14ac:dyDescent="0.35">
      <c r="H10627" s="19"/>
    </row>
    <row r="10628" spans="8:8" x14ac:dyDescent="0.35">
      <c r="H10628" s="19"/>
    </row>
    <row r="10629" spans="8:8" x14ac:dyDescent="0.35">
      <c r="H10629" s="19"/>
    </row>
    <row r="10630" spans="8:8" x14ac:dyDescent="0.35">
      <c r="H10630" s="19"/>
    </row>
    <row r="10631" spans="8:8" x14ac:dyDescent="0.35">
      <c r="H10631" s="19"/>
    </row>
    <row r="10632" spans="8:8" x14ac:dyDescent="0.35">
      <c r="H10632" s="19"/>
    </row>
    <row r="10633" spans="8:8" x14ac:dyDescent="0.35">
      <c r="H10633" s="19"/>
    </row>
    <row r="10634" spans="8:8" x14ac:dyDescent="0.35">
      <c r="H10634" s="19"/>
    </row>
    <row r="10635" spans="8:8" x14ac:dyDescent="0.35">
      <c r="H10635" s="19"/>
    </row>
    <row r="10636" spans="8:8" x14ac:dyDescent="0.35">
      <c r="H10636" s="19"/>
    </row>
    <row r="10637" spans="8:8" x14ac:dyDescent="0.35">
      <c r="H10637" s="19"/>
    </row>
    <row r="10638" spans="8:8" x14ac:dyDescent="0.35">
      <c r="H10638" s="19"/>
    </row>
    <row r="10639" spans="8:8" x14ac:dyDescent="0.35">
      <c r="H10639" s="19"/>
    </row>
    <row r="10640" spans="8:8" x14ac:dyDescent="0.35">
      <c r="H10640" s="19"/>
    </row>
    <row r="10641" spans="8:8" x14ac:dyDescent="0.35">
      <c r="H10641" s="19"/>
    </row>
    <row r="10642" spans="8:8" x14ac:dyDescent="0.35">
      <c r="H10642" s="19"/>
    </row>
    <row r="10643" spans="8:8" x14ac:dyDescent="0.35">
      <c r="H10643" s="19"/>
    </row>
    <row r="10644" spans="8:8" x14ac:dyDescent="0.35">
      <c r="H10644" s="19"/>
    </row>
    <row r="10645" spans="8:8" x14ac:dyDescent="0.35">
      <c r="H10645" s="19"/>
    </row>
    <row r="10646" spans="8:8" x14ac:dyDescent="0.35">
      <c r="H10646" s="19"/>
    </row>
    <row r="10647" spans="8:8" x14ac:dyDescent="0.35">
      <c r="H10647" s="19"/>
    </row>
    <row r="10648" spans="8:8" x14ac:dyDescent="0.35">
      <c r="H10648" s="19"/>
    </row>
    <row r="10649" spans="8:8" x14ac:dyDescent="0.35">
      <c r="H10649" s="19"/>
    </row>
    <row r="10650" spans="8:8" x14ac:dyDescent="0.35">
      <c r="H10650" s="19"/>
    </row>
    <row r="10651" spans="8:8" x14ac:dyDescent="0.35">
      <c r="H10651" s="19"/>
    </row>
    <row r="10652" spans="8:8" x14ac:dyDescent="0.35">
      <c r="H10652" s="19"/>
    </row>
    <row r="10653" spans="8:8" x14ac:dyDescent="0.35">
      <c r="H10653" s="19"/>
    </row>
    <row r="10654" spans="8:8" x14ac:dyDescent="0.35">
      <c r="H10654" s="19"/>
    </row>
    <row r="10655" spans="8:8" x14ac:dyDescent="0.35">
      <c r="H10655" s="19"/>
    </row>
    <row r="10656" spans="8:8" x14ac:dyDescent="0.35">
      <c r="H10656" s="19"/>
    </row>
    <row r="10657" spans="8:8" x14ac:dyDescent="0.35">
      <c r="H10657" s="19"/>
    </row>
    <row r="10658" spans="8:8" x14ac:dyDescent="0.35">
      <c r="H10658" s="19"/>
    </row>
    <row r="10659" spans="8:8" x14ac:dyDescent="0.35">
      <c r="H10659" s="19"/>
    </row>
    <row r="10660" spans="8:8" x14ac:dyDescent="0.35">
      <c r="H10660" s="19"/>
    </row>
    <row r="10661" spans="8:8" x14ac:dyDescent="0.35">
      <c r="H10661" s="19"/>
    </row>
    <row r="10662" spans="8:8" x14ac:dyDescent="0.35">
      <c r="H10662" s="19"/>
    </row>
    <row r="10663" spans="8:8" x14ac:dyDescent="0.35">
      <c r="H10663" s="19"/>
    </row>
    <row r="10664" spans="8:8" x14ac:dyDescent="0.35">
      <c r="H10664" s="19"/>
    </row>
    <row r="10665" spans="8:8" x14ac:dyDescent="0.35">
      <c r="H10665" s="19"/>
    </row>
    <row r="10666" spans="8:8" x14ac:dyDescent="0.35">
      <c r="H10666" s="19"/>
    </row>
    <row r="10667" spans="8:8" x14ac:dyDescent="0.35">
      <c r="H10667" s="19"/>
    </row>
    <row r="10668" spans="8:8" x14ac:dyDescent="0.35">
      <c r="H10668" s="19"/>
    </row>
    <row r="10669" spans="8:8" x14ac:dyDescent="0.35">
      <c r="H10669" s="19"/>
    </row>
    <row r="10670" spans="8:8" x14ac:dyDescent="0.35">
      <c r="H10670" s="19"/>
    </row>
    <row r="10671" spans="8:8" x14ac:dyDescent="0.35">
      <c r="H10671" s="19"/>
    </row>
    <row r="10672" spans="8:8" x14ac:dyDescent="0.35">
      <c r="H10672" s="19"/>
    </row>
    <row r="10673" spans="8:8" x14ac:dyDescent="0.35">
      <c r="H10673" s="19"/>
    </row>
    <row r="10674" spans="8:8" x14ac:dyDescent="0.35">
      <c r="H10674" s="19"/>
    </row>
    <row r="10675" spans="8:8" x14ac:dyDescent="0.35">
      <c r="H10675" s="19"/>
    </row>
    <row r="10676" spans="8:8" x14ac:dyDescent="0.35">
      <c r="H10676" s="19"/>
    </row>
    <row r="10677" spans="8:8" x14ac:dyDescent="0.35">
      <c r="H10677" s="19"/>
    </row>
    <row r="10678" spans="8:8" x14ac:dyDescent="0.35">
      <c r="H10678" s="19"/>
    </row>
    <row r="10679" spans="8:8" x14ac:dyDescent="0.35">
      <c r="H10679" s="19"/>
    </row>
    <row r="10680" spans="8:8" x14ac:dyDescent="0.35">
      <c r="H10680" s="19"/>
    </row>
    <row r="10681" spans="8:8" x14ac:dyDescent="0.35">
      <c r="H10681" s="19"/>
    </row>
    <row r="10682" spans="8:8" x14ac:dyDescent="0.35">
      <c r="H10682" s="19"/>
    </row>
    <row r="10683" spans="8:8" x14ac:dyDescent="0.35">
      <c r="H10683" s="19"/>
    </row>
    <row r="10684" spans="8:8" x14ac:dyDescent="0.35">
      <c r="H10684" s="19"/>
    </row>
    <row r="10685" spans="8:8" x14ac:dyDescent="0.35">
      <c r="H10685" s="19"/>
    </row>
    <row r="10686" spans="8:8" x14ac:dyDescent="0.35">
      <c r="H10686" s="19"/>
    </row>
    <row r="10687" spans="8:8" x14ac:dyDescent="0.35">
      <c r="H10687" s="19"/>
    </row>
    <row r="10688" spans="8:8" x14ac:dyDescent="0.35">
      <c r="H10688" s="19"/>
    </row>
    <row r="10689" spans="8:8" x14ac:dyDescent="0.35">
      <c r="H10689" s="19"/>
    </row>
    <row r="10690" spans="8:8" x14ac:dyDescent="0.35">
      <c r="H10690" s="19"/>
    </row>
    <row r="10691" spans="8:8" x14ac:dyDescent="0.35">
      <c r="H10691" s="19"/>
    </row>
    <row r="10692" spans="8:8" x14ac:dyDescent="0.35">
      <c r="H10692" s="19"/>
    </row>
    <row r="10693" spans="8:8" x14ac:dyDescent="0.35">
      <c r="H10693" s="19"/>
    </row>
    <row r="10694" spans="8:8" x14ac:dyDescent="0.35">
      <c r="H10694" s="19"/>
    </row>
    <row r="10695" spans="8:8" x14ac:dyDescent="0.35">
      <c r="H10695" s="19"/>
    </row>
    <row r="10696" spans="8:8" x14ac:dyDescent="0.35">
      <c r="H10696" s="19"/>
    </row>
    <row r="10697" spans="8:8" x14ac:dyDescent="0.35">
      <c r="H10697" s="19"/>
    </row>
    <row r="10698" spans="8:8" x14ac:dyDescent="0.35">
      <c r="H10698" s="19"/>
    </row>
    <row r="10699" spans="8:8" x14ac:dyDescent="0.35">
      <c r="H10699" s="19"/>
    </row>
    <row r="10700" spans="8:8" x14ac:dyDescent="0.35">
      <c r="H10700" s="19"/>
    </row>
    <row r="10701" spans="8:8" x14ac:dyDescent="0.35">
      <c r="H10701" s="19"/>
    </row>
    <row r="10702" spans="8:8" x14ac:dyDescent="0.35">
      <c r="H10702" s="19"/>
    </row>
    <row r="10703" spans="8:8" x14ac:dyDescent="0.35">
      <c r="H10703" s="19"/>
    </row>
    <row r="10704" spans="8:8" x14ac:dyDescent="0.35">
      <c r="H10704" s="19"/>
    </row>
    <row r="10705" spans="8:8" x14ac:dyDescent="0.35">
      <c r="H10705" s="19"/>
    </row>
    <row r="10706" spans="8:8" x14ac:dyDescent="0.35">
      <c r="H10706" s="19"/>
    </row>
    <row r="10707" spans="8:8" x14ac:dyDescent="0.35">
      <c r="H10707" s="19"/>
    </row>
    <row r="10708" spans="8:8" x14ac:dyDescent="0.35">
      <c r="H10708" s="19"/>
    </row>
    <row r="10709" spans="8:8" x14ac:dyDescent="0.35">
      <c r="H10709" s="19"/>
    </row>
    <row r="10710" spans="8:8" x14ac:dyDescent="0.35">
      <c r="H10710" s="19"/>
    </row>
    <row r="10711" spans="8:8" x14ac:dyDescent="0.35">
      <c r="H10711" s="19"/>
    </row>
    <row r="10712" spans="8:8" x14ac:dyDescent="0.35">
      <c r="H10712" s="19"/>
    </row>
    <row r="10713" spans="8:8" x14ac:dyDescent="0.35">
      <c r="H10713" s="19"/>
    </row>
    <row r="10714" spans="8:8" x14ac:dyDescent="0.35">
      <c r="H10714" s="19"/>
    </row>
    <row r="10715" spans="8:8" x14ac:dyDescent="0.35">
      <c r="H10715" s="19"/>
    </row>
    <row r="10716" spans="8:8" x14ac:dyDescent="0.35">
      <c r="H10716" s="19"/>
    </row>
    <row r="10717" spans="8:8" x14ac:dyDescent="0.35">
      <c r="H10717" s="19"/>
    </row>
    <row r="10718" spans="8:8" x14ac:dyDescent="0.35">
      <c r="H10718" s="19"/>
    </row>
    <row r="10719" spans="8:8" x14ac:dyDescent="0.35">
      <c r="H10719" s="19"/>
    </row>
    <row r="10720" spans="8:8" x14ac:dyDescent="0.35">
      <c r="H10720" s="19"/>
    </row>
    <row r="10721" spans="8:8" x14ac:dyDescent="0.35">
      <c r="H10721" s="19"/>
    </row>
    <row r="10722" spans="8:8" x14ac:dyDescent="0.35">
      <c r="H10722" s="19"/>
    </row>
    <row r="10723" spans="8:8" x14ac:dyDescent="0.35">
      <c r="H10723" s="19"/>
    </row>
    <row r="10724" spans="8:8" x14ac:dyDescent="0.35">
      <c r="H10724" s="19"/>
    </row>
    <row r="10725" spans="8:8" x14ac:dyDescent="0.35">
      <c r="H10725" s="19"/>
    </row>
    <row r="10726" spans="8:8" x14ac:dyDescent="0.35">
      <c r="H10726" s="19"/>
    </row>
    <row r="10727" spans="8:8" x14ac:dyDescent="0.35">
      <c r="H10727" s="19"/>
    </row>
    <row r="10728" spans="8:8" x14ac:dyDescent="0.35">
      <c r="H10728" s="19"/>
    </row>
    <row r="10729" spans="8:8" x14ac:dyDescent="0.35">
      <c r="H10729" s="19"/>
    </row>
    <row r="10730" spans="8:8" x14ac:dyDescent="0.35">
      <c r="H10730" s="19"/>
    </row>
    <row r="10731" spans="8:8" x14ac:dyDescent="0.35">
      <c r="H10731" s="19"/>
    </row>
    <row r="10732" spans="8:8" x14ac:dyDescent="0.35">
      <c r="H10732" s="19"/>
    </row>
    <row r="10733" spans="8:8" x14ac:dyDescent="0.35">
      <c r="H10733" s="19"/>
    </row>
    <row r="10734" spans="8:8" x14ac:dyDescent="0.35">
      <c r="H10734" s="19"/>
    </row>
    <row r="10735" spans="8:8" x14ac:dyDescent="0.35">
      <c r="H10735" s="19"/>
    </row>
    <row r="10736" spans="8:8" x14ac:dyDescent="0.35">
      <c r="H10736" s="19"/>
    </row>
    <row r="10737" spans="8:8" x14ac:dyDescent="0.35">
      <c r="H10737" s="19"/>
    </row>
    <row r="10738" spans="8:8" x14ac:dyDescent="0.35">
      <c r="H10738" s="19"/>
    </row>
    <row r="10739" spans="8:8" x14ac:dyDescent="0.35">
      <c r="H10739" s="19"/>
    </row>
    <row r="10740" spans="8:8" x14ac:dyDescent="0.35">
      <c r="H10740" s="19"/>
    </row>
    <row r="10741" spans="8:8" x14ac:dyDescent="0.35">
      <c r="H10741" s="19"/>
    </row>
    <row r="10742" spans="8:8" x14ac:dyDescent="0.35">
      <c r="H10742" s="19"/>
    </row>
    <row r="10743" spans="8:8" x14ac:dyDescent="0.35">
      <c r="H10743" s="19"/>
    </row>
    <row r="10744" spans="8:8" x14ac:dyDescent="0.35">
      <c r="H10744" s="19"/>
    </row>
    <row r="10745" spans="8:8" x14ac:dyDescent="0.35">
      <c r="H10745" s="19"/>
    </row>
    <row r="10746" spans="8:8" x14ac:dyDescent="0.35">
      <c r="H10746" s="19"/>
    </row>
    <row r="10747" spans="8:8" x14ac:dyDescent="0.35">
      <c r="H10747" s="19"/>
    </row>
    <row r="10748" spans="8:8" x14ac:dyDescent="0.35">
      <c r="H10748" s="19"/>
    </row>
    <row r="10749" spans="8:8" x14ac:dyDescent="0.35">
      <c r="H10749" s="19"/>
    </row>
    <row r="10750" spans="8:8" x14ac:dyDescent="0.35">
      <c r="H10750" s="19"/>
    </row>
    <row r="10751" spans="8:8" x14ac:dyDescent="0.35">
      <c r="H10751" s="19"/>
    </row>
    <row r="10752" spans="8:8" x14ac:dyDescent="0.35">
      <c r="H10752" s="19"/>
    </row>
    <row r="10753" spans="8:8" x14ac:dyDescent="0.35">
      <c r="H10753" s="19"/>
    </row>
    <row r="10754" spans="8:8" x14ac:dyDescent="0.35">
      <c r="H10754" s="19"/>
    </row>
    <row r="10755" spans="8:8" x14ac:dyDescent="0.35">
      <c r="H10755" s="19"/>
    </row>
    <row r="10756" spans="8:8" x14ac:dyDescent="0.35">
      <c r="H10756" s="19"/>
    </row>
    <row r="10757" spans="8:8" x14ac:dyDescent="0.35">
      <c r="H10757" s="19"/>
    </row>
    <row r="10758" spans="8:8" x14ac:dyDescent="0.35">
      <c r="H10758" s="19"/>
    </row>
    <row r="10759" spans="8:8" x14ac:dyDescent="0.35">
      <c r="H10759" s="19"/>
    </row>
    <row r="10760" spans="8:8" x14ac:dyDescent="0.35">
      <c r="H10760" s="19"/>
    </row>
    <row r="10761" spans="8:8" x14ac:dyDescent="0.35">
      <c r="H10761" s="19"/>
    </row>
    <row r="10762" spans="8:8" x14ac:dyDescent="0.35">
      <c r="H10762" s="19"/>
    </row>
    <row r="10763" spans="8:8" x14ac:dyDescent="0.35">
      <c r="H10763" s="19"/>
    </row>
    <row r="10764" spans="8:8" x14ac:dyDescent="0.35">
      <c r="H10764" s="19"/>
    </row>
    <row r="10765" spans="8:8" x14ac:dyDescent="0.35">
      <c r="H10765" s="19"/>
    </row>
    <row r="10766" spans="8:8" x14ac:dyDescent="0.35">
      <c r="H10766" s="19"/>
    </row>
    <row r="10767" spans="8:8" x14ac:dyDescent="0.35">
      <c r="H10767" s="19"/>
    </row>
    <row r="10768" spans="8:8" x14ac:dyDescent="0.35">
      <c r="H10768" s="19"/>
    </row>
    <row r="10769" spans="8:8" x14ac:dyDescent="0.35">
      <c r="H10769" s="19"/>
    </row>
    <row r="10770" spans="8:8" x14ac:dyDescent="0.35">
      <c r="H10770" s="19"/>
    </row>
    <row r="10771" spans="8:8" x14ac:dyDescent="0.35">
      <c r="H10771" s="19"/>
    </row>
    <row r="10772" spans="8:8" x14ac:dyDescent="0.35">
      <c r="H10772" s="19"/>
    </row>
    <row r="10773" spans="8:8" x14ac:dyDescent="0.35">
      <c r="H10773" s="19"/>
    </row>
    <row r="10774" spans="8:8" x14ac:dyDescent="0.35">
      <c r="H10774" s="19"/>
    </row>
    <row r="10775" spans="8:8" x14ac:dyDescent="0.35">
      <c r="H10775" s="19"/>
    </row>
    <row r="10776" spans="8:8" x14ac:dyDescent="0.35">
      <c r="H10776" s="19"/>
    </row>
    <row r="10777" spans="8:8" x14ac:dyDescent="0.35">
      <c r="H10777" s="19"/>
    </row>
    <row r="10778" spans="8:8" x14ac:dyDescent="0.35">
      <c r="H10778" s="19"/>
    </row>
    <row r="10779" spans="8:8" x14ac:dyDescent="0.35">
      <c r="H10779" s="19"/>
    </row>
    <row r="10780" spans="8:8" x14ac:dyDescent="0.35">
      <c r="H10780" s="19"/>
    </row>
    <row r="10781" spans="8:8" x14ac:dyDescent="0.35">
      <c r="H10781" s="19"/>
    </row>
    <row r="10782" spans="8:8" x14ac:dyDescent="0.35">
      <c r="H10782" s="19"/>
    </row>
    <row r="10783" spans="8:8" x14ac:dyDescent="0.35">
      <c r="H10783" s="19"/>
    </row>
    <row r="10784" spans="8:8" x14ac:dyDescent="0.35">
      <c r="H10784" s="19"/>
    </row>
    <row r="10785" spans="8:8" x14ac:dyDescent="0.35">
      <c r="H10785" s="19"/>
    </row>
    <row r="10786" spans="8:8" x14ac:dyDescent="0.35">
      <c r="H10786" s="19"/>
    </row>
    <row r="10787" spans="8:8" x14ac:dyDescent="0.35">
      <c r="H10787" s="19"/>
    </row>
    <row r="10788" spans="8:8" x14ac:dyDescent="0.35">
      <c r="H10788" s="19"/>
    </row>
    <row r="10789" spans="8:8" x14ac:dyDescent="0.35">
      <c r="H10789" s="19"/>
    </row>
    <row r="10790" spans="8:8" x14ac:dyDescent="0.35">
      <c r="H10790" s="19"/>
    </row>
    <row r="10791" spans="8:8" x14ac:dyDescent="0.35">
      <c r="H10791" s="19"/>
    </row>
    <row r="10792" spans="8:8" x14ac:dyDescent="0.35">
      <c r="H10792" s="19"/>
    </row>
    <row r="10793" spans="8:8" x14ac:dyDescent="0.35">
      <c r="H10793" s="19"/>
    </row>
    <row r="10794" spans="8:8" x14ac:dyDescent="0.35">
      <c r="H10794" s="19"/>
    </row>
    <row r="10795" spans="8:8" x14ac:dyDescent="0.35">
      <c r="H10795" s="19"/>
    </row>
    <row r="10796" spans="8:8" x14ac:dyDescent="0.35">
      <c r="H10796" s="19"/>
    </row>
    <row r="10797" spans="8:8" x14ac:dyDescent="0.35">
      <c r="H10797" s="19"/>
    </row>
    <row r="10798" spans="8:8" x14ac:dyDescent="0.35">
      <c r="H10798" s="19"/>
    </row>
    <row r="10799" spans="8:8" x14ac:dyDescent="0.35">
      <c r="H10799" s="19"/>
    </row>
    <row r="10800" spans="8:8" x14ac:dyDescent="0.35">
      <c r="H10800" s="19"/>
    </row>
    <row r="10801" spans="8:8" x14ac:dyDescent="0.35">
      <c r="H10801" s="19"/>
    </row>
    <row r="10802" spans="8:8" x14ac:dyDescent="0.35">
      <c r="H10802" s="19"/>
    </row>
    <row r="10803" spans="8:8" x14ac:dyDescent="0.35">
      <c r="H10803" s="19"/>
    </row>
    <row r="10804" spans="8:8" x14ac:dyDescent="0.35">
      <c r="H10804" s="19"/>
    </row>
    <row r="10805" spans="8:8" x14ac:dyDescent="0.35">
      <c r="H10805" s="19"/>
    </row>
    <row r="10806" spans="8:8" x14ac:dyDescent="0.35">
      <c r="H10806" s="19"/>
    </row>
    <row r="10807" spans="8:8" x14ac:dyDescent="0.35">
      <c r="H10807" s="19"/>
    </row>
    <row r="10808" spans="8:8" x14ac:dyDescent="0.35">
      <c r="H10808" s="19"/>
    </row>
    <row r="10809" spans="8:8" x14ac:dyDescent="0.35">
      <c r="H10809" s="19"/>
    </row>
    <row r="10810" spans="8:8" x14ac:dyDescent="0.35">
      <c r="H10810" s="19"/>
    </row>
    <row r="10811" spans="8:8" x14ac:dyDescent="0.35">
      <c r="H10811" s="19"/>
    </row>
    <row r="10812" spans="8:8" x14ac:dyDescent="0.35">
      <c r="H10812" s="19"/>
    </row>
    <row r="10813" spans="8:8" x14ac:dyDescent="0.35">
      <c r="H10813" s="19"/>
    </row>
    <row r="10814" spans="8:8" x14ac:dyDescent="0.35">
      <c r="H10814" s="19"/>
    </row>
    <row r="10815" spans="8:8" x14ac:dyDescent="0.35">
      <c r="H10815" s="19"/>
    </row>
    <row r="10816" spans="8:8" x14ac:dyDescent="0.35">
      <c r="H10816" s="19"/>
    </row>
    <row r="10817" spans="8:8" x14ac:dyDescent="0.35">
      <c r="H10817" s="19"/>
    </row>
    <row r="10818" spans="8:8" x14ac:dyDescent="0.35">
      <c r="H10818" s="19"/>
    </row>
    <row r="10819" spans="8:8" x14ac:dyDescent="0.35">
      <c r="H10819" s="19"/>
    </row>
    <row r="10820" spans="8:8" x14ac:dyDescent="0.35">
      <c r="H10820" s="19"/>
    </row>
    <row r="10821" spans="8:8" x14ac:dyDescent="0.35">
      <c r="H10821" s="19"/>
    </row>
    <row r="10822" spans="8:8" x14ac:dyDescent="0.35">
      <c r="H10822" s="19"/>
    </row>
    <row r="10823" spans="8:8" x14ac:dyDescent="0.35">
      <c r="H10823" s="19"/>
    </row>
    <row r="10824" spans="8:8" x14ac:dyDescent="0.35">
      <c r="H10824" s="19"/>
    </row>
    <row r="10825" spans="8:8" x14ac:dyDescent="0.35">
      <c r="H10825" s="19"/>
    </row>
    <row r="10826" spans="8:8" x14ac:dyDescent="0.35">
      <c r="H10826" s="19"/>
    </row>
    <row r="10827" spans="8:8" x14ac:dyDescent="0.35">
      <c r="H10827" s="19"/>
    </row>
    <row r="10828" spans="8:8" x14ac:dyDescent="0.35">
      <c r="H10828" s="19"/>
    </row>
    <row r="10829" spans="8:8" x14ac:dyDescent="0.35">
      <c r="H10829" s="19"/>
    </row>
    <row r="10830" spans="8:8" x14ac:dyDescent="0.35">
      <c r="H10830" s="19"/>
    </row>
    <row r="10831" spans="8:8" x14ac:dyDescent="0.35">
      <c r="H10831" s="19"/>
    </row>
    <row r="10832" spans="8:8" x14ac:dyDescent="0.35">
      <c r="H10832" s="19"/>
    </row>
    <row r="10833" spans="8:8" x14ac:dyDescent="0.35">
      <c r="H10833" s="19"/>
    </row>
    <row r="10834" spans="8:8" x14ac:dyDescent="0.35">
      <c r="H10834" s="19"/>
    </row>
    <row r="10835" spans="8:8" x14ac:dyDescent="0.35">
      <c r="H10835" s="19"/>
    </row>
    <row r="10836" spans="8:8" x14ac:dyDescent="0.35">
      <c r="H10836" s="19"/>
    </row>
    <row r="10837" spans="8:8" x14ac:dyDescent="0.35">
      <c r="H10837" s="19"/>
    </row>
    <row r="10838" spans="8:8" x14ac:dyDescent="0.35">
      <c r="H10838" s="19"/>
    </row>
    <row r="10839" spans="8:8" x14ac:dyDescent="0.35">
      <c r="H10839" s="19"/>
    </row>
    <row r="10840" spans="8:8" x14ac:dyDescent="0.35">
      <c r="H10840" s="19"/>
    </row>
    <row r="10841" spans="8:8" x14ac:dyDescent="0.35">
      <c r="H10841" s="19"/>
    </row>
    <row r="10842" spans="8:8" x14ac:dyDescent="0.35">
      <c r="H10842" s="19"/>
    </row>
    <row r="10843" spans="8:8" x14ac:dyDescent="0.35">
      <c r="H10843" s="19"/>
    </row>
    <row r="10844" spans="8:8" x14ac:dyDescent="0.35">
      <c r="H10844" s="19"/>
    </row>
    <row r="10845" spans="8:8" x14ac:dyDescent="0.35">
      <c r="H10845" s="19"/>
    </row>
    <row r="10846" spans="8:8" x14ac:dyDescent="0.35">
      <c r="H10846" s="19"/>
    </row>
    <row r="10847" spans="8:8" x14ac:dyDescent="0.35">
      <c r="H10847" s="19"/>
    </row>
    <row r="10848" spans="8:8" x14ac:dyDescent="0.35">
      <c r="H10848" s="19"/>
    </row>
    <row r="10849" spans="8:8" x14ac:dyDescent="0.35">
      <c r="H10849" s="19"/>
    </row>
    <row r="10850" spans="8:8" x14ac:dyDescent="0.35">
      <c r="H10850" s="19"/>
    </row>
    <row r="10851" spans="8:8" x14ac:dyDescent="0.35">
      <c r="H10851" s="19"/>
    </row>
    <row r="10852" spans="8:8" x14ac:dyDescent="0.35">
      <c r="H10852" s="19"/>
    </row>
    <row r="10853" spans="8:8" x14ac:dyDescent="0.35">
      <c r="H10853" s="19"/>
    </row>
    <row r="10854" spans="8:8" x14ac:dyDescent="0.35">
      <c r="H10854" s="19"/>
    </row>
    <row r="10855" spans="8:8" x14ac:dyDescent="0.35">
      <c r="H10855" s="19"/>
    </row>
    <row r="10856" spans="8:8" x14ac:dyDescent="0.35">
      <c r="H10856" s="19"/>
    </row>
    <row r="10857" spans="8:8" x14ac:dyDescent="0.35">
      <c r="H10857" s="19"/>
    </row>
    <row r="10858" spans="8:8" x14ac:dyDescent="0.35">
      <c r="H10858" s="19"/>
    </row>
    <row r="10859" spans="8:8" x14ac:dyDescent="0.35">
      <c r="H10859" s="19"/>
    </row>
    <row r="10860" spans="8:8" x14ac:dyDescent="0.35">
      <c r="H10860" s="19"/>
    </row>
    <row r="10861" spans="8:8" x14ac:dyDescent="0.35">
      <c r="H10861" s="19"/>
    </row>
    <row r="10862" spans="8:8" x14ac:dyDescent="0.35">
      <c r="H10862" s="19"/>
    </row>
    <row r="10863" spans="8:8" x14ac:dyDescent="0.35">
      <c r="H10863" s="19"/>
    </row>
    <row r="10864" spans="8:8" x14ac:dyDescent="0.35">
      <c r="H10864" s="19"/>
    </row>
    <row r="10865" spans="8:8" x14ac:dyDescent="0.35">
      <c r="H10865" s="19"/>
    </row>
    <row r="10866" spans="8:8" x14ac:dyDescent="0.35">
      <c r="H10866" s="19"/>
    </row>
    <row r="10867" spans="8:8" x14ac:dyDescent="0.35">
      <c r="H10867" s="19"/>
    </row>
    <row r="10868" spans="8:8" x14ac:dyDescent="0.35">
      <c r="H10868" s="19"/>
    </row>
    <row r="10869" spans="8:8" x14ac:dyDescent="0.35">
      <c r="H10869" s="19"/>
    </row>
    <row r="10870" spans="8:8" x14ac:dyDescent="0.35">
      <c r="H10870" s="19"/>
    </row>
    <row r="10871" spans="8:8" x14ac:dyDescent="0.35">
      <c r="H10871" s="19"/>
    </row>
    <row r="10872" spans="8:8" x14ac:dyDescent="0.35">
      <c r="H10872" s="19"/>
    </row>
    <row r="10873" spans="8:8" x14ac:dyDescent="0.35">
      <c r="H10873" s="19"/>
    </row>
    <row r="10874" spans="8:8" x14ac:dyDescent="0.35">
      <c r="H10874" s="19"/>
    </row>
    <row r="10875" spans="8:8" x14ac:dyDescent="0.35">
      <c r="H10875" s="19"/>
    </row>
    <row r="10876" spans="8:8" x14ac:dyDescent="0.35">
      <c r="H10876" s="19"/>
    </row>
    <row r="10877" spans="8:8" x14ac:dyDescent="0.35">
      <c r="H10877" s="19"/>
    </row>
    <row r="10878" spans="8:8" x14ac:dyDescent="0.35">
      <c r="H10878" s="19"/>
    </row>
    <row r="10879" spans="8:8" x14ac:dyDescent="0.35">
      <c r="H10879" s="19"/>
    </row>
    <row r="10880" spans="8:8" x14ac:dyDescent="0.35">
      <c r="H10880" s="19"/>
    </row>
    <row r="10881" spans="8:8" x14ac:dyDescent="0.35">
      <c r="H10881" s="19"/>
    </row>
    <row r="10882" spans="8:8" x14ac:dyDescent="0.35">
      <c r="H10882" s="19"/>
    </row>
    <row r="10883" spans="8:8" x14ac:dyDescent="0.35">
      <c r="H10883" s="19"/>
    </row>
    <row r="10884" spans="8:8" x14ac:dyDescent="0.35">
      <c r="H10884" s="19"/>
    </row>
    <row r="10885" spans="8:8" x14ac:dyDescent="0.35">
      <c r="H10885" s="19"/>
    </row>
    <row r="10886" spans="8:8" x14ac:dyDescent="0.35">
      <c r="H10886" s="19"/>
    </row>
    <row r="10887" spans="8:8" x14ac:dyDescent="0.35">
      <c r="H10887" s="19"/>
    </row>
    <row r="10888" spans="8:8" x14ac:dyDescent="0.35">
      <c r="H10888" s="19"/>
    </row>
    <row r="10889" spans="8:8" x14ac:dyDescent="0.35">
      <c r="H10889" s="19"/>
    </row>
    <row r="10890" spans="8:8" x14ac:dyDescent="0.35">
      <c r="H10890" s="19"/>
    </row>
    <row r="10891" spans="8:8" x14ac:dyDescent="0.35">
      <c r="H10891" s="19"/>
    </row>
    <row r="10892" spans="8:8" x14ac:dyDescent="0.35">
      <c r="H10892" s="19"/>
    </row>
    <row r="10893" spans="8:8" x14ac:dyDescent="0.35">
      <c r="H10893" s="19"/>
    </row>
    <row r="10894" spans="8:8" x14ac:dyDescent="0.35">
      <c r="H10894" s="19"/>
    </row>
    <row r="10895" spans="8:8" x14ac:dyDescent="0.35">
      <c r="H10895" s="19"/>
    </row>
    <row r="10896" spans="8:8" x14ac:dyDescent="0.35">
      <c r="H10896" s="19"/>
    </row>
    <row r="10897" spans="8:8" x14ac:dyDescent="0.35">
      <c r="H10897" s="19"/>
    </row>
    <row r="10898" spans="8:8" x14ac:dyDescent="0.35">
      <c r="H10898" s="19"/>
    </row>
    <row r="10899" spans="8:8" x14ac:dyDescent="0.35">
      <c r="H10899" s="19"/>
    </row>
    <row r="10900" spans="8:8" x14ac:dyDescent="0.35">
      <c r="H10900" s="19"/>
    </row>
    <row r="10901" spans="8:8" x14ac:dyDescent="0.35">
      <c r="H10901" s="19"/>
    </row>
    <row r="10902" spans="8:8" x14ac:dyDescent="0.35">
      <c r="H10902" s="19"/>
    </row>
    <row r="10903" spans="8:8" x14ac:dyDescent="0.35">
      <c r="H10903" s="19"/>
    </row>
    <row r="10904" spans="8:8" x14ac:dyDescent="0.35">
      <c r="H10904" s="19"/>
    </row>
    <row r="10905" spans="8:8" x14ac:dyDescent="0.35">
      <c r="H10905" s="19"/>
    </row>
    <row r="10906" spans="8:8" x14ac:dyDescent="0.35">
      <c r="H10906" s="19"/>
    </row>
    <row r="10907" spans="8:8" x14ac:dyDescent="0.35">
      <c r="H10907" s="19"/>
    </row>
    <row r="10908" spans="8:8" x14ac:dyDescent="0.35">
      <c r="H10908" s="19"/>
    </row>
    <row r="10909" spans="8:8" x14ac:dyDescent="0.35">
      <c r="H10909" s="19"/>
    </row>
    <row r="10910" spans="8:8" x14ac:dyDescent="0.35">
      <c r="H10910" s="19"/>
    </row>
    <row r="10911" spans="8:8" x14ac:dyDescent="0.35">
      <c r="H10911" s="19"/>
    </row>
    <row r="10912" spans="8:8" x14ac:dyDescent="0.35">
      <c r="H10912" s="19"/>
    </row>
    <row r="10913" spans="8:8" x14ac:dyDescent="0.35">
      <c r="H10913" s="19"/>
    </row>
    <row r="10914" spans="8:8" x14ac:dyDescent="0.35">
      <c r="H10914" s="19"/>
    </row>
    <row r="10915" spans="8:8" x14ac:dyDescent="0.35">
      <c r="H10915" s="19"/>
    </row>
    <row r="10916" spans="8:8" x14ac:dyDescent="0.35">
      <c r="H10916" s="19"/>
    </row>
    <row r="10917" spans="8:8" x14ac:dyDescent="0.35">
      <c r="H10917" s="19"/>
    </row>
    <row r="10918" spans="8:8" x14ac:dyDescent="0.35">
      <c r="H10918" s="19"/>
    </row>
    <row r="10919" spans="8:8" x14ac:dyDescent="0.35">
      <c r="H10919" s="19"/>
    </row>
    <row r="10920" spans="8:8" x14ac:dyDescent="0.35">
      <c r="H10920" s="19"/>
    </row>
    <row r="10921" spans="8:8" x14ac:dyDescent="0.35">
      <c r="H10921" s="19"/>
    </row>
    <row r="10922" spans="8:8" x14ac:dyDescent="0.35">
      <c r="H10922" s="19"/>
    </row>
    <row r="10923" spans="8:8" x14ac:dyDescent="0.35">
      <c r="H10923" s="19"/>
    </row>
    <row r="10924" spans="8:8" x14ac:dyDescent="0.35">
      <c r="H10924" s="19"/>
    </row>
    <row r="10925" spans="8:8" x14ac:dyDescent="0.35">
      <c r="H10925" s="19"/>
    </row>
    <row r="10926" spans="8:8" x14ac:dyDescent="0.35">
      <c r="H10926" s="19"/>
    </row>
    <row r="10927" spans="8:8" x14ac:dyDescent="0.35">
      <c r="H10927" s="19"/>
    </row>
    <row r="10928" spans="8:8" x14ac:dyDescent="0.35">
      <c r="H10928" s="19"/>
    </row>
    <row r="10929" spans="8:8" x14ac:dyDescent="0.35">
      <c r="H10929" s="19"/>
    </row>
    <row r="10930" spans="8:8" x14ac:dyDescent="0.35">
      <c r="H10930" s="19"/>
    </row>
    <row r="10931" spans="8:8" x14ac:dyDescent="0.35">
      <c r="H10931" s="19"/>
    </row>
    <row r="10932" spans="8:8" x14ac:dyDescent="0.35">
      <c r="H10932" s="19"/>
    </row>
    <row r="10933" spans="8:8" x14ac:dyDescent="0.35">
      <c r="H10933" s="19"/>
    </row>
    <row r="10934" spans="8:8" x14ac:dyDescent="0.35">
      <c r="H10934" s="19"/>
    </row>
    <row r="10935" spans="8:8" x14ac:dyDescent="0.35">
      <c r="H10935" s="19"/>
    </row>
    <row r="10936" spans="8:8" x14ac:dyDescent="0.35">
      <c r="H10936" s="19"/>
    </row>
    <row r="10937" spans="8:8" x14ac:dyDescent="0.35">
      <c r="H10937" s="19"/>
    </row>
    <row r="10938" spans="8:8" x14ac:dyDescent="0.35">
      <c r="H10938" s="19"/>
    </row>
    <row r="10939" spans="8:8" x14ac:dyDescent="0.35">
      <c r="H10939" s="19"/>
    </row>
    <row r="10940" spans="8:8" x14ac:dyDescent="0.35">
      <c r="H10940" s="19"/>
    </row>
    <row r="10941" spans="8:8" x14ac:dyDescent="0.35">
      <c r="H10941" s="19"/>
    </row>
    <row r="10942" spans="8:8" x14ac:dyDescent="0.35">
      <c r="H10942" s="19"/>
    </row>
    <row r="10943" spans="8:8" x14ac:dyDescent="0.35">
      <c r="H10943" s="19"/>
    </row>
    <row r="10944" spans="8:8" x14ac:dyDescent="0.35">
      <c r="H10944" s="19"/>
    </row>
    <row r="10945" spans="8:8" x14ac:dyDescent="0.35">
      <c r="H10945" s="19"/>
    </row>
    <row r="10946" spans="8:8" x14ac:dyDescent="0.35">
      <c r="H10946" s="19"/>
    </row>
    <row r="10947" spans="8:8" x14ac:dyDescent="0.35">
      <c r="H10947" s="19"/>
    </row>
    <row r="10948" spans="8:8" x14ac:dyDescent="0.35">
      <c r="H10948" s="19"/>
    </row>
    <row r="10949" spans="8:8" x14ac:dyDescent="0.35">
      <c r="H10949" s="19"/>
    </row>
    <row r="10950" spans="8:8" x14ac:dyDescent="0.35">
      <c r="H10950" s="19"/>
    </row>
    <row r="10951" spans="8:8" x14ac:dyDescent="0.35">
      <c r="H10951" s="19"/>
    </row>
    <row r="10952" spans="8:8" x14ac:dyDescent="0.35">
      <c r="H10952" s="19"/>
    </row>
    <row r="10953" spans="8:8" x14ac:dyDescent="0.35">
      <c r="H10953" s="19"/>
    </row>
    <row r="10954" spans="8:8" x14ac:dyDescent="0.35">
      <c r="H10954" s="19"/>
    </row>
    <row r="10955" spans="8:8" x14ac:dyDescent="0.35">
      <c r="H10955" s="19"/>
    </row>
    <row r="10956" spans="8:8" x14ac:dyDescent="0.35">
      <c r="H10956" s="19"/>
    </row>
    <row r="10957" spans="8:8" x14ac:dyDescent="0.35">
      <c r="H10957" s="19"/>
    </row>
    <row r="10958" spans="8:8" x14ac:dyDescent="0.35">
      <c r="H10958" s="19"/>
    </row>
    <row r="10959" spans="8:8" x14ac:dyDescent="0.35">
      <c r="H10959" s="19"/>
    </row>
    <row r="10960" spans="8:8" x14ac:dyDescent="0.35">
      <c r="H10960" s="19"/>
    </row>
    <row r="10961" spans="8:8" x14ac:dyDescent="0.35">
      <c r="H10961" s="19"/>
    </row>
    <row r="10962" spans="8:8" x14ac:dyDescent="0.35">
      <c r="H10962" s="19"/>
    </row>
    <row r="10963" spans="8:8" x14ac:dyDescent="0.35">
      <c r="H10963" s="19"/>
    </row>
    <row r="10964" spans="8:8" x14ac:dyDescent="0.35">
      <c r="H10964" s="19"/>
    </row>
    <row r="10965" spans="8:8" x14ac:dyDescent="0.35">
      <c r="H10965" s="19"/>
    </row>
    <row r="10966" spans="8:8" x14ac:dyDescent="0.35">
      <c r="H10966" s="19"/>
    </row>
    <row r="10967" spans="8:8" x14ac:dyDescent="0.35">
      <c r="H10967" s="19"/>
    </row>
    <row r="10968" spans="8:8" x14ac:dyDescent="0.35">
      <c r="H10968" s="19"/>
    </row>
    <row r="10969" spans="8:8" x14ac:dyDescent="0.35">
      <c r="H10969" s="19"/>
    </row>
    <row r="10970" spans="8:8" x14ac:dyDescent="0.35">
      <c r="H10970" s="19"/>
    </row>
    <row r="10971" spans="8:8" x14ac:dyDescent="0.35">
      <c r="H10971" s="19"/>
    </row>
    <row r="10972" spans="8:8" x14ac:dyDescent="0.35">
      <c r="H10972" s="19"/>
    </row>
    <row r="10973" spans="8:8" x14ac:dyDescent="0.35">
      <c r="H10973" s="19"/>
    </row>
    <row r="10974" spans="8:8" x14ac:dyDescent="0.35">
      <c r="H10974" s="19"/>
    </row>
    <row r="10975" spans="8:8" x14ac:dyDescent="0.35">
      <c r="H10975" s="19"/>
    </row>
    <row r="10976" spans="8:8" x14ac:dyDescent="0.35">
      <c r="H10976" s="19"/>
    </row>
    <row r="10977" spans="8:8" x14ac:dyDescent="0.35">
      <c r="H10977" s="19"/>
    </row>
    <row r="10978" spans="8:8" x14ac:dyDescent="0.35">
      <c r="H10978" s="19"/>
    </row>
    <row r="10979" spans="8:8" x14ac:dyDescent="0.35">
      <c r="H10979" s="19"/>
    </row>
    <row r="10980" spans="8:8" x14ac:dyDescent="0.35">
      <c r="H10980" s="19"/>
    </row>
    <row r="10981" spans="8:8" x14ac:dyDescent="0.35">
      <c r="H10981" s="19"/>
    </row>
    <row r="10982" spans="8:8" x14ac:dyDescent="0.35">
      <c r="H10982" s="19"/>
    </row>
    <row r="10983" spans="8:8" x14ac:dyDescent="0.35">
      <c r="H10983" s="19"/>
    </row>
    <row r="10984" spans="8:8" x14ac:dyDescent="0.35">
      <c r="H10984" s="19"/>
    </row>
    <row r="10985" spans="8:8" x14ac:dyDescent="0.35">
      <c r="H10985" s="19"/>
    </row>
    <row r="10986" spans="8:8" x14ac:dyDescent="0.35">
      <c r="H10986" s="19"/>
    </row>
    <row r="10987" spans="8:8" x14ac:dyDescent="0.35">
      <c r="H10987" s="19"/>
    </row>
    <row r="10988" spans="8:8" x14ac:dyDescent="0.35">
      <c r="H10988" s="19"/>
    </row>
    <row r="10989" spans="8:8" x14ac:dyDescent="0.35">
      <c r="H10989" s="19"/>
    </row>
    <row r="10990" spans="8:8" x14ac:dyDescent="0.35">
      <c r="H10990" s="19"/>
    </row>
    <row r="10991" spans="8:8" x14ac:dyDescent="0.35">
      <c r="H10991" s="19"/>
    </row>
    <row r="10992" spans="8:8" x14ac:dyDescent="0.35">
      <c r="H10992" s="19"/>
    </row>
    <row r="10993" spans="8:8" x14ac:dyDescent="0.35">
      <c r="H10993" s="19"/>
    </row>
    <row r="10994" spans="8:8" x14ac:dyDescent="0.35">
      <c r="H10994" s="19"/>
    </row>
    <row r="10995" spans="8:8" x14ac:dyDescent="0.35">
      <c r="H10995" s="19"/>
    </row>
    <row r="10996" spans="8:8" x14ac:dyDescent="0.35">
      <c r="H10996" s="19"/>
    </row>
    <row r="10997" spans="8:8" x14ac:dyDescent="0.35">
      <c r="H10997" s="19"/>
    </row>
    <row r="10998" spans="8:8" x14ac:dyDescent="0.35">
      <c r="H10998" s="19"/>
    </row>
    <row r="10999" spans="8:8" x14ac:dyDescent="0.35">
      <c r="H10999" s="19"/>
    </row>
    <row r="11000" spans="8:8" x14ac:dyDescent="0.35">
      <c r="H11000" s="19"/>
    </row>
    <row r="11001" spans="8:8" x14ac:dyDescent="0.35">
      <c r="H11001" s="19"/>
    </row>
    <row r="11002" spans="8:8" x14ac:dyDescent="0.35">
      <c r="H11002" s="19"/>
    </row>
    <row r="11003" spans="8:8" x14ac:dyDescent="0.35">
      <c r="H11003" s="19"/>
    </row>
    <row r="11004" spans="8:8" x14ac:dyDescent="0.35">
      <c r="H11004" s="19"/>
    </row>
    <row r="11005" spans="8:8" x14ac:dyDescent="0.35">
      <c r="H11005" s="19"/>
    </row>
    <row r="11006" spans="8:8" x14ac:dyDescent="0.35">
      <c r="H11006" s="19"/>
    </row>
    <row r="11007" spans="8:8" x14ac:dyDescent="0.35">
      <c r="H11007" s="19"/>
    </row>
    <row r="11008" spans="8:8" x14ac:dyDescent="0.35">
      <c r="H11008" s="19"/>
    </row>
    <row r="11009" spans="8:8" x14ac:dyDescent="0.35">
      <c r="H11009" s="19"/>
    </row>
    <row r="11010" spans="8:8" x14ac:dyDescent="0.35">
      <c r="H11010" s="19"/>
    </row>
    <row r="11011" spans="8:8" x14ac:dyDescent="0.35">
      <c r="H11011" s="19"/>
    </row>
    <row r="11012" spans="8:8" x14ac:dyDescent="0.35">
      <c r="H11012" s="19"/>
    </row>
    <row r="11013" spans="8:8" x14ac:dyDescent="0.35">
      <c r="H11013" s="19"/>
    </row>
    <row r="11014" spans="8:8" x14ac:dyDescent="0.35">
      <c r="H11014" s="19"/>
    </row>
    <row r="11015" spans="8:8" x14ac:dyDescent="0.35">
      <c r="H11015" s="19"/>
    </row>
    <row r="11016" spans="8:8" x14ac:dyDescent="0.35">
      <c r="H11016" s="19"/>
    </row>
    <row r="11017" spans="8:8" x14ac:dyDescent="0.35">
      <c r="H11017" s="19"/>
    </row>
    <row r="11018" spans="8:8" x14ac:dyDescent="0.35">
      <c r="H11018" s="19"/>
    </row>
    <row r="11019" spans="8:8" x14ac:dyDescent="0.35">
      <c r="H11019" s="19"/>
    </row>
    <row r="11020" spans="8:8" x14ac:dyDescent="0.35">
      <c r="H11020" s="19"/>
    </row>
    <row r="11021" spans="8:8" x14ac:dyDescent="0.35">
      <c r="H11021" s="19"/>
    </row>
    <row r="11022" spans="8:8" x14ac:dyDescent="0.35">
      <c r="H11022" s="19"/>
    </row>
    <row r="11023" spans="8:8" x14ac:dyDescent="0.35">
      <c r="H11023" s="19"/>
    </row>
    <row r="11024" spans="8:8" x14ac:dyDescent="0.35">
      <c r="H11024" s="19"/>
    </row>
    <row r="11025" spans="8:8" x14ac:dyDescent="0.35">
      <c r="H11025" s="19"/>
    </row>
    <row r="11026" spans="8:8" x14ac:dyDescent="0.35">
      <c r="H11026" s="19"/>
    </row>
    <row r="11027" spans="8:8" x14ac:dyDescent="0.35">
      <c r="H11027" s="19"/>
    </row>
    <row r="11028" spans="8:8" x14ac:dyDescent="0.35">
      <c r="H11028" s="19"/>
    </row>
    <row r="11029" spans="8:8" x14ac:dyDescent="0.35">
      <c r="H11029" s="19"/>
    </row>
    <row r="11030" spans="8:8" x14ac:dyDescent="0.35">
      <c r="H11030" s="19"/>
    </row>
    <row r="11031" spans="8:8" x14ac:dyDescent="0.35">
      <c r="H11031" s="19"/>
    </row>
    <row r="11032" spans="8:8" x14ac:dyDescent="0.35">
      <c r="H11032" s="19"/>
    </row>
    <row r="11033" spans="8:8" x14ac:dyDescent="0.35">
      <c r="H11033" s="19"/>
    </row>
    <row r="11034" spans="8:8" x14ac:dyDescent="0.35">
      <c r="H11034" s="19"/>
    </row>
    <row r="11035" spans="8:8" x14ac:dyDescent="0.35">
      <c r="H11035" s="19"/>
    </row>
    <row r="11036" spans="8:8" x14ac:dyDescent="0.35">
      <c r="H11036" s="19"/>
    </row>
    <row r="11037" spans="8:8" x14ac:dyDescent="0.35">
      <c r="H11037" s="19"/>
    </row>
    <row r="11038" spans="8:8" x14ac:dyDescent="0.35">
      <c r="H11038" s="19"/>
    </row>
    <row r="11039" spans="8:8" x14ac:dyDescent="0.35">
      <c r="H11039" s="19"/>
    </row>
    <row r="11040" spans="8:8" x14ac:dyDescent="0.35">
      <c r="H11040" s="19"/>
    </row>
    <row r="11041" spans="8:8" x14ac:dyDescent="0.35">
      <c r="H11041" s="19"/>
    </row>
    <row r="11042" spans="8:8" x14ac:dyDescent="0.35">
      <c r="H11042" s="19"/>
    </row>
    <row r="11043" spans="8:8" x14ac:dyDescent="0.35">
      <c r="H11043" s="19"/>
    </row>
    <row r="11044" spans="8:8" x14ac:dyDescent="0.35">
      <c r="H11044" s="19"/>
    </row>
    <row r="11045" spans="8:8" x14ac:dyDescent="0.35">
      <c r="H11045" s="19"/>
    </row>
    <row r="11046" spans="8:8" x14ac:dyDescent="0.35">
      <c r="H11046" s="19"/>
    </row>
    <row r="11047" spans="8:8" x14ac:dyDescent="0.35">
      <c r="H11047" s="19"/>
    </row>
    <row r="11048" spans="8:8" x14ac:dyDescent="0.35">
      <c r="H11048" s="19"/>
    </row>
    <row r="11049" spans="8:8" x14ac:dyDescent="0.35">
      <c r="H11049" s="19"/>
    </row>
    <row r="11050" spans="8:8" x14ac:dyDescent="0.35">
      <c r="H11050" s="19"/>
    </row>
    <row r="11051" spans="8:8" x14ac:dyDescent="0.35">
      <c r="H11051" s="19"/>
    </row>
    <row r="11052" spans="8:8" x14ac:dyDescent="0.35">
      <c r="H11052" s="19"/>
    </row>
    <row r="11053" spans="8:8" x14ac:dyDescent="0.35">
      <c r="H11053" s="19"/>
    </row>
    <row r="11054" spans="8:8" x14ac:dyDescent="0.35">
      <c r="H11054" s="19"/>
    </row>
    <row r="11055" spans="8:8" x14ac:dyDescent="0.35">
      <c r="H11055" s="19"/>
    </row>
    <row r="11056" spans="8:8" x14ac:dyDescent="0.35">
      <c r="H11056" s="19"/>
    </row>
    <row r="11057" spans="8:8" x14ac:dyDescent="0.35">
      <c r="H11057" s="19"/>
    </row>
    <row r="11058" spans="8:8" x14ac:dyDescent="0.35">
      <c r="H11058" s="19"/>
    </row>
    <row r="11059" spans="8:8" x14ac:dyDescent="0.35">
      <c r="H11059" s="19"/>
    </row>
    <row r="11060" spans="8:8" x14ac:dyDescent="0.35">
      <c r="H11060" s="19"/>
    </row>
    <row r="11061" spans="8:8" x14ac:dyDescent="0.35">
      <c r="H11061" s="19"/>
    </row>
    <row r="11062" spans="8:8" x14ac:dyDescent="0.35">
      <c r="H11062" s="19"/>
    </row>
    <row r="11063" spans="8:8" x14ac:dyDescent="0.35">
      <c r="H11063" s="19"/>
    </row>
    <row r="11064" spans="8:8" x14ac:dyDescent="0.35">
      <c r="H11064" s="19"/>
    </row>
    <row r="11065" spans="8:8" x14ac:dyDescent="0.35">
      <c r="H11065" s="19"/>
    </row>
    <row r="11066" spans="8:8" x14ac:dyDescent="0.35">
      <c r="H11066" s="19"/>
    </row>
    <row r="11067" spans="8:8" x14ac:dyDescent="0.35">
      <c r="H11067" s="19"/>
    </row>
    <row r="11068" spans="8:8" x14ac:dyDescent="0.35">
      <c r="H11068" s="19"/>
    </row>
    <row r="11069" spans="8:8" x14ac:dyDescent="0.35">
      <c r="H11069" s="19"/>
    </row>
    <row r="11070" spans="8:8" x14ac:dyDescent="0.35">
      <c r="H11070" s="19"/>
    </row>
    <row r="11071" spans="8:8" x14ac:dyDescent="0.35">
      <c r="H11071" s="19"/>
    </row>
    <row r="11072" spans="8:8" x14ac:dyDescent="0.35">
      <c r="H11072" s="19"/>
    </row>
    <row r="11073" spans="8:8" x14ac:dyDescent="0.35">
      <c r="H11073" s="19"/>
    </row>
    <row r="11074" spans="8:8" x14ac:dyDescent="0.35">
      <c r="H11074" s="19"/>
    </row>
    <row r="11075" spans="8:8" x14ac:dyDescent="0.35">
      <c r="H11075" s="19"/>
    </row>
    <row r="11076" spans="8:8" x14ac:dyDescent="0.35">
      <c r="H11076" s="19"/>
    </row>
    <row r="11077" spans="8:8" x14ac:dyDescent="0.35">
      <c r="H11077" s="19"/>
    </row>
    <row r="11078" spans="8:8" x14ac:dyDescent="0.35">
      <c r="H11078" s="19"/>
    </row>
    <row r="11079" spans="8:8" x14ac:dyDescent="0.35">
      <c r="H11079" s="19"/>
    </row>
    <row r="11080" spans="8:8" x14ac:dyDescent="0.35">
      <c r="H11080" s="19"/>
    </row>
    <row r="11081" spans="8:8" x14ac:dyDescent="0.35">
      <c r="H11081" s="19"/>
    </row>
    <row r="11082" spans="8:8" x14ac:dyDescent="0.35">
      <c r="H11082" s="19"/>
    </row>
    <row r="11083" spans="8:8" x14ac:dyDescent="0.35">
      <c r="H11083" s="19"/>
    </row>
    <row r="11084" spans="8:8" x14ac:dyDescent="0.35">
      <c r="H11084" s="19"/>
    </row>
    <row r="11085" spans="8:8" x14ac:dyDescent="0.35">
      <c r="H11085" s="19"/>
    </row>
    <row r="11086" spans="8:8" x14ac:dyDescent="0.35">
      <c r="H11086" s="19"/>
    </row>
    <row r="11087" spans="8:8" x14ac:dyDescent="0.35">
      <c r="H11087" s="19"/>
    </row>
    <row r="11088" spans="8:8" x14ac:dyDescent="0.35">
      <c r="H11088" s="19"/>
    </row>
    <row r="11089" spans="8:8" x14ac:dyDescent="0.35">
      <c r="H11089" s="19"/>
    </row>
    <row r="11090" spans="8:8" x14ac:dyDescent="0.35">
      <c r="H11090" s="19"/>
    </row>
    <row r="11091" spans="8:8" x14ac:dyDescent="0.35">
      <c r="H11091" s="19"/>
    </row>
    <row r="11092" spans="8:8" x14ac:dyDescent="0.35">
      <c r="H11092" s="19"/>
    </row>
    <row r="11093" spans="8:8" x14ac:dyDescent="0.35">
      <c r="H11093" s="19"/>
    </row>
    <row r="11094" spans="8:8" x14ac:dyDescent="0.35">
      <c r="H11094" s="19"/>
    </row>
    <row r="11095" spans="8:8" x14ac:dyDescent="0.35">
      <c r="H11095" s="19"/>
    </row>
    <row r="11096" spans="8:8" x14ac:dyDescent="0.35">
      <c r="H11096" s="19"/>
    </row>
    <row r="11097" spans="8:8" x14ac:dyDescent="0.35">
      <c r="H11097" s="19"/>
    </row>
    <row r="11098" spans="8:8" x14ac:dyDescent="0.35">
      <c r="H11098" s="19"/>
    </row>
    <row r="11099" spans="8:8" x14ac:dyDescent="0.35">
      <c r="H11099" s="19"/>
    </row>
    <row r="11100" spans="8:8" x14ac:dyDescent="0.35">
      <c r="H11100" s="19"/>
    </row>
    <row r="11101" spans="8:8" x14ac:dyDescent="0.35">
      <c r="H11101" s="19"/>
    </row>
    <row r="11102" spans="8:8" x14ac:dyDescent="0.35">
      <c r="H11102" s="19"/>
    </row>
    <row r="11103" spans="8:8" x14ac:dyDescent="0.35">
      <c r="H11103" s="19"/>
    </row>
    <row r="11104" spans="8:8" x14ac:dyDescent="0.35">
      <c r="H11104" s="19"/>
    </row>
    <row r="11105" spans="8:8" x14ac:dyDescent="0.35">
      <c r="H11105" s="19"/>
    </row>
    <row r="11106" spans="8:8" x14ac:dyDescent="0.35">
      <c r="H11106" s="19"/>
    </row>
    <row r="11107" spans="8:8" x14ac:dyDescent="0.35">
      <c r="H11107" s="19"/>
    </row>
    <row r="11108" spans="8:8" x14ac:dyDescent="0.35">
      <c r="H11108" s="19"/>
    </row>
    <row r="11109" spans="8:8" x14ac:dyDescent="0.35">
      <c r="H11109" s="19"/>
    </row>
    <row r="11110" spans="8:8" x14ac:dyDescent="0.35">
      <c r="H11110" s="19"/>
    </row>
    <row r="11111" spans="8:8" x14ac:dyDescent="0.35">
      <c r="H11111" s="19"/>
    </row>
    <row r="11112" spans="8:8" x14ac:dyDescent="0.35">
      <c r="H11112" s="19"/>
    </row>
    <row r="11113" spans="8:8" x14ac:dyDescent="0.35">
      <c r="H11113" s="19"/>
    </row>
    <row r="11114" spans="8:8" x14ac:dyDescent="0.35">
      <c r="H11114" s="19"/>
    </row>
    <row r="11115" spans="8:8" x14ac:dyDescent="0.35">
      <c r="H11115" s="19"/>
    </row>
    <row r="11116" spans="8:8" x14ac:dyDescent="0.35">
      <c r="H11116" s="19"/>
    </row>
    <row r="11117" spans="8:8" x14ac:dyDescent="0.35">
      <c r="H11117" s="19"/>
    </row>
    <row r="11118" spans="8:8" x14ac:dyDescent="0.35">
      <c r="H11118" s="19"/>
    </row>
    <row r="11119" spans="8:8" x14ac:dyDescent="0.35">
      <c r="H11119" s="19"/>
    </row>
    <row r="11120" spans="8:8" x14ac:dyDescent="0.35">
      <c r="H11120" s="19"/>
    </row>
    <row r="11121" spans="8:8" x14ac:dyDescent="0.35">
      <c r="H11121" s="19"/>
    </row>
    <row r="11122" spans="8:8" x14ac:dyDescent="0.35">
      <c r="H11122" s="19"/>
    </row>
    <row r="11123" spans="8:8" x14ac:dyDescent="0.35">
      <c r="H11123" s="19"/>
    </row>
    <row r="11124" spans="8:8" x14ac:dyDescent="0.35">
      <c r="H11124" s="19"/>
    </row>
    <row r="11125" spans="8:8" x14ac:dyDescent="0.35">
      <c r="H11125" s="19"/>
    </row>
    <row r="11126" spans="8:8" x14ac:dyDescent="0.35">
      <c r="H11126" s="19"/>
    </row>
    <row r="11127" spans="8:8" x14ac:dyDescent="0.35">
      <c r="H11127" s="19"/>
    </row>
    <row r="11128" spans="8:8" x14ac:dyDescent="0.35">
      <c r="H11128" s="19"/>
    </row>
    <row r="11129" spans="8:8" x14ac:dyDescent="0.35">
      <c r="H11129" s="19"/>
    </row>
    <row r="11130" spans="8:8" x14ac:dyDescent="0.35">
      <c r="H11130" s="19"/>
    </row>
    <row r="11131" spans="8:8" x14ac:dyDescent="0.35">
      <c r="H11131" s="19"/>
    </row>
    <row r="11132" spans="8:8" x14ac:dyDescent="0.35">
      <c r="H11132" s="19"/>
    </row>
    <row r="11133" spans="8:8" x14ac:dyDescent="0.35">
      <c r="H11133" s="19"/>
    </row>
    <row r="11134" spans="8:8" x14ac:dyDescent="0.35">
      <c r="H11134" s="19"/>
    </row>
    <row r="11135" spans="8:8" x14ac:dyDescent="0.35">
      <c r="H11135" s="19"/>
    </row>
    <row r="11136" spans="8:8" x14ac:dyDescent="0.35">
      <c r="H11136" s="19"/>
    </row>
    <row r="11137" spans="8:8" x14ac:dyDescent="0.35">
      <c r="H11137" s="19"/>
    </row>
    <row r="11138" spans="8:8" x14ac:dyDescent="0.35">
      <c r="H11138" s="19"/>
    </row>
    <row r="11139" spans="8:8" x14ac:dyDescent="0.35">
      <c r="H11139" s="19"/>
    </row>
    <row r="11140" spans="8:8" x14ac:dyDescent="0.35">
      <c r="H11140" s="19"/>
    </row>
    <row r="11141" spans="8:8" x14ac:dyDescent="0.35">
      <c r="H11141" s="19"/>
    </row>
    <row r="11142" spans="8:8" x14ac:dyDescent="0.35">
      <c r="H11142" s="19"/>
    </row>
    <row r="11143" spans="8:8" x14ac:dyDescent="0.35">
      <c r="H11143" s="19"/>
    </row>
    <row r="11144" spans="8:8" x14ac:dyDescent="0.35">
      <c r="H11144" s="19"/>
    </row>
    <row r="11145" spans="8:8" x14ac:dyDescent="0.35">
      <c r="H11145" s="19"/>
    </row>
    <row r="11146" spans="8:8" x14ac:dyDescent="0.35">
      <c r="H11146" s="19"/>
    </row>
    <row r="11147" spans="8:8" x14ac:dyDescent="0.35">
      <c r="H11147" s="19"/>
    </row>
    <row r="11148" spans="8:8" x14ac:dyDescent="0.35">
      <c r="H11148" s="19"/>
    </row>
    <row r="11149" spans="8:8" x14ac:dyDescent="0.35">
      <c r="H11149" s="19"/>
    </row>
    <row r="11150" spans="8:8" x14ac:dyDescent="0.35">
      <c r="H11150" s="19"/>
    </row>
    <row r="11151" spans="8:8" x14ac:dyDescent="0.35">
      <c r="H11151" s="19"/>
    </row>
    <row r="11152" spans="8:8" x14ac:dyDescent="0.35">
      <c r="H11152" s="19"/>
    </row>
    <row r="11153" spans="8:8" x14ac:dyDescent="0.35">
      <c r="H11153" s="19"/>
    </row>
    <row r="11154" spans="8:8" x14ac:dyDescent="0.35">
      <c r="H11154" s="19"/>
    </row>
    <row r="11155" spans="8:8" x14ac:dyDescent="0.35">
      <c r="H11155" s="19"/>
    </row>
    <row r="11156" spans="8:8" x14ac:dyDescent="0.35">
      <c r="H11156" s="19"/>
    </row>
    <row r="11157" spans="8:8" x14ac:dyDescent="0.35">
      <c r="H11157" s="19"/>
    </row>
    <row r="11158" spans="8:8" x14ac:dyDescent="0.35">
      <c r="H11158" s="19"/>
    </row>
    <row r="11159" spans="8:8" x14ac:dyDescent="0.35">
      <c r="H11159" s="19"/>
    </row>
    <row r="11160" spans="8:8" x14ac:dyDescent="0.35">
      <c r="H11160" s="19"/>
    </row>
    <row r="11161" spans="8:8" x14ac:dyDescent="0.35">
      <c r="H11161" s="19"/>
    </row>
    <row r="11162" spans="8:8" x14ac:dyDescent="0.35">
      <c r="H11162" s="19"/>
    </row>
    <row r="11163" spans="8:8" x14ac:dyDescent="0.35">
      <c r="H11163" s="19"/>
    </row>
    <row r="11164" spans="8:8" x14ac:dyDescent="0.35">
      <c r="H11164" s="19"/>
    </row>
    <row r="11165" spans="8:8" x14ac:dyDescent="0.35">
      <c r="H11165" s="19"/>
    </row>
    <row r="11166" spans="8:8" x14ac:dyDescent="0.35">
      <c r="H11166" s="19"/>
    </row>
    <row r="11167" spans="8:8" x14ac:dyDescent="0.35">
      <c r="H11167" s="19"/>
    </row>
    <row r="11168" spans="8:8" x14ac:dyDescent="0.35">
      <c r="H11168" s="19"/>
    </row>
    <row r="11169" spans="8:8" x14ac:dyDescent="0.35">
      <c r="H11169" s="19"/>
    </row>
    <row r="11170" spans="8:8" x14ac:dyDescent="0.35">
      <c r="H11170" s="19"/>
    </row>
    <row r="11171" spans="8:8" x14ac:dyDescent="0.35">
      <c r="H11171" s="19"/>
    </row>
    <row r="11172" spans="8:8" x14ac:dyDescent="0.35">
      <c r="H11172" s="19"/>
    </row>
    <row r="11173" spans="8:8" x14ac:dyDescent="0.35">
      <c r="H11173" s="19"/>
    </row>
    <row r="11174" spans="8:8" x14ac:dyDescent="0.35">
      <c r="H11174" s="19"/>
    </row>
    <row r="11175" spans="8:8" x14ac:dyDescent="0.35">
      <c r="H11175" s="19"/>
    </row>
    <row r="11176" spans="8:8" x14ac:dyDescent="0.35">
      <c r="H11176" s="19"/>
    </row>
    <row r="11177" spans="8:8" x14ac:dyDescent="0.35">
      <c r="H11177" s="19"/>
    </row>
    <row r="11178" spans="8:8" x14ac:dyDescent="0.35">
      <c r="H11178" s="19"/>
    </row>
    <row r="11179" spans="8:8" x14ac:dyDescent="0.35">
      <c r="H11179" s="19"/>
    </row>
    <row r="11180" spans="8:8" x14ac:dyDescent="0.35">
      <c r="H11180" s="19"/>
    </row>
    <row r="11181" spans="8:8" x14ac:dyDescent="0.35">
      <c r="H11181" s="19"/>
    </row>
    <row r="11182" spans="8:8" x14ac:dyDescent="0.35">
      <c r="H11182" s="19"/>
    </row>
    <row r="11183" spans="8:8" x14ac:dyDescent="0.35">
      <c r="H11183" s="19"/>
    </row>
    <row r="11184" spans="8:8" x14ac:dyDescent="0.35">
      <c r="H11184" s="19"/>
    </row>
    <row r="11185" spans="8:8" x14ac:dyDescent="0.35">
      <c r="H11185" s="19"/>
    </row>
    <row r="11186" spans="8:8" x14ac:dyDescent="0.35">
      <c r="H11186" s="19"/>
    </row>
    <row r="11187" spans="8:8" x14ac:dyDescent="0.35">
      <c r="H11187" s="19"/>
    </row>
    <row r="11188" spans="8:8" x14ac:dyDescent="0.35">
      <c r="H11188" s="19"/>
    </row>
    <row r="11189" spans="8:8" x14ac:dyDescent="0.35">
      <c r="H11189" s="19"/>
    </row>
    <row r="11190" spans="8:8" x14ac:dyDescent="0.35">
      <c r="H11190" s="19"/>
    </row>
    <row r="11191" spans="8:8" x14ac:dyDescent="0.35">
      <c r="H11191" s="19"/>
    </row>
    <row r="11192" spans="8:8" x14ac:dyDescent="0.35">
      <c r="H11192" s="19"/>
    </row>
    <row r="11193" spans="8:8" x14ac:dyDescent="0.35">
      <c r="H11193" s="19"/>
    </row>
    <row r="11194" spans="8:8" x14ac:dyDescent="0.35">
      <c r="H11194" s="19"/>
    </row>
    <row r="11195" spans="8:8" x14ac:dyDescent="0.35">
      <c r="H11195" s="19"/>
    </row>
    <row r="11196" spans="8:8" x14ac:dyDescent="0.35">
      <c r="H11196" s="19"/>
    </row>
    <row r="11197" spans="8:8" x14ac:dyDescent="0.35">
      <c r="H11197" s="19"/>
    </row>
    <row r="11198" spans="8:8" x14ac:dyDescent="0.35">
      <c r="H11198" s="19"/>
    </row>
    <row r="11199" spans="8:8" x14ac:dyDescent="0.35">
      <c r="H11199" s="19"/>
    </row>
    <row r="11200" spans="8:8" x14ac:dyDescent="0.35">
      <c r="H11200" s="19"/>
    </row>
    <row r="11201" spans="8:8" x14ac:dyDescent="0.35">
      <c r="H11201" s="19"/>
    </row>
    <row r="11202" spans="8:8" x14ac:dyDescent="0.35">
      <c r="H11202" s="19"/>
    </row>
    <row r="11203" spans="8:8" x14ac:dyDescent="0.35">
      <c r="H11203" s="19"/>
    </row>
    <row r="11204" spans="8:8" x14ac:dyDescent="0.35">
      <c r="H11204" s="19"/>
    </row>
    <row r="11205" spans="8:8" x14ac:dyDescent="0.35">
      <c r="H11205" s="19"/>
    </row>
    <row r="11206" spans="8:8" x14ac:dyDescent="0.35">
      <c r="H11206" s="19"/>
    </row>
    <row r="11207" spans="8:8" x14ac:dyDescent="0.35">
      <c r="H11207" s="19"/>
    </row>
    <row r="11208" spans="8:8" x14ac:dyDescent="0.35">
      <c r="H11208" s="19"/>
    </row>
    <row r="11209" spans="8:8" x14ac:dyDescent="0.35">
      <c r="H11209" s="19"/>
    </row>
    <row r="11210" spans="8:8" x14ac:dyDescent="0.35">
      <c r="H11210" s="19"/>
    </row>
    <row r="11211" spans="8:8" x14ac:dyDescent="0.35">
      <c r="H11211" s="19"/>
    </row>
    <row r="11212" spans="8:8" x14ac:dyDescent="0.35">
      <c r="H11212" s="19"/>
    </row>
    <row r="11213" spans="8:8" x14ac:dyDescent="0.35">
      <c r="H11213" s="19"/>
    </row>
    <row r="11214" spans="8:8" x14ac:dyDescent="0.35">
      <c r="H11214" s="19"/>
    </row>
    <row r="11215" spans="8:8" x14ac:dyDescent="0.35">
      <c r="H11215" s="19"/>
    </row>
    <row r="11216" spans="8:8" x14ac:dyDescent="0.35">
      <c r="H11216" s="19"/>
    </row>
    <row r="11217" spans="8:8" x14ac:dyDescent="0.35">
      <c r="H11217" s="19"/>
    </row>
    <row r="11218" spans="8:8" x14ac:dyDescent="0.35">
      <c r="H11218" s="19"/>
    </row>
    <row r="11219" spans="8:8" x14ac:dyDescent="0.35">
      <c r="H11219" s="19"/>
    </row>
    <row r="11220" spans="8:8" x14ac:dyDescent="0.35">
      <c r="H11220" s="19"/>
    </row>
    <row r="11221" spans="8:8" x14ac:dyDescent="0.35">
      <c r="H11221" s="19"/>
    </row>
    <row r="11222" spans="8:8" x14ac:dyDescent="0.35">
      <c r="H11222" s="19"/>
    </row>
    <row r="11223" spans="8:8" x14ac:dyDescent="0.35">
      <c r="H11223" s="19"/>
    </row>
    <row r="11224" spans="8:8" x14ac:dyDescent="0.35">
      <c r="H11224" s="19"/>
    </row>
    <row r="11225" spans="8:8" x14ac:dyDescent="0.35">
      <c r="H11225" s="19"/>
    </row>
    <row r="11226" spans="8:8" x14ac:dyDescent="0.35">
      <c r="H11226" s="19"/>
    </row>
    <row r="11227" spans="8:8" x14ac:dyDescent="0.35">
      <c r="H11227" s="19"/>
    </row>
    <row r="11228" spans="8:8" x14ac:dyDescent="0.35">
      <c r="H11228" s="19"/>
    </row>
    <row r="11229" spans="8:8" x14ac:dyDescent="0.35">
      <c r="H11229" s="19"/>
    </row>
    <row r="11230" spans="8:8" x14ac:dyDescent="0.35">
      <c r="H11230" s="19"/>
    </row>
    <row r="11231" spans="8:8" x14ac:dyDescent="0.35">
      <c r="H11231" s="19"/>
    </row>
    <row r="11232" spans="8:8" x14ac:dyDescent="0.35">
      <c r="H11232" s="19"/>
    </row>
    <row r="11233" spans="8:8" x14ac:dyDescent="0.35">
      <c r="H11233" s="19"/>
    </row>
    <row r="11234" spans="8:8" x14ac:dyDescent="0.35">
      <c r="H11234" s="19"/>
    </row>
    <row r="11235" spans="8:8" x14ac:dyDescent="0.35">
      <c r="H11235" s="19"/>
    </row>
    <row r="11236" spans="8:8" x14ac:dyDescent="0.35">
      <c r="H11236" s="19"/>
    </row>
    <row r="11237" spans="8:8" x14ac:dyDescent="0.35">
      <c r="H11237" s="19"/>
    </row>
    <row r="11238" spans="8:8" x14ac:dyDescent="0.35">
      <c r="H11238" s="19"/>
    </row>
    <row r="11239" spans="8:8" x14ac:dyDescent="0.35">
      <c r="H11239" s="19"/>
    </row>
    <row r="11240" spans="8:8" x14ac:dyDescent="0.35">
      <c r="H11240" s="19"/>
    </row>
    <row r="11241" spans="8:8" x14ac:dyDescent="0.35">
      <c r="H11241" s="19"/>
    </row>
    <row r="11242" spans="8:8" x14ac:dyDescent="0.35">
      <c r="H11242" s="19"/>
    </row>
    <row r="11243" spans="8:8" x14ac:dyDescent="0.35">
      <c r="H11243" s="19"/>
    </row>
    <row r="11244" spans="8:8" x14ac:dyDescent="0.35">
      <c r="H11244" s="19"/>
    </row>
    <row r="11245" spans="8:8" x14ac:dyDescent="0.35">
      <c r="H11245" s="19"/>
    </row>
    <row r="11246" spans="8:8" x14ac:dyDescent="0.35">
      <c r="H11246" s="19"/>
    </row>
    <row r="11247" spans="8:8" x14ac:dyDescent="0.35">
      <c r="H11247" s="19"/>
    </row>
    <row r="11248" spans="8:8" x14ac:dyDescent="0.35">
      <c r="H11248" s="19"/>
    </row>
    <row r="11249" spans="8:8" x14ac:dyDescent="0.35">
      <c r="H11249" s="19"/>
    </row>
    <row r="11250" spans="8:8" x14ac:dyDescent="0.35">
      <c r="H11250" s="19"/>
    </row>
    <row r="11251" spans="8:8" x14ac:dyDescent="0.35">
      <c r="H11251" s="19"/>
    </row>
    <row r="11252" spans="8:8" x14ac:dyDescent="0.35">
      <c r="H11252" s="19"/>
    </row>
    <row r="11253" spans="8:8" x14ac:dyDescent="0.35">
      <c r="H11253" s="19"/>
    </row>
    <row r="11254" spans="8:8" x14ac:dyDescent="0.35">
      <c r="H11254" s="19"/>
    </row>
    <row r="11255" spans="8:8" x14ac:dyDescent="0.35">
      <c r="H11255" s="19"/>
    </row>
    <row r="11256" spans="8:8" x14ac:dyDescent="0.35">
      <c r="H11256" s="19"/>
    </row>
    <row r="11257" spans="8:8" x14ac:dyDescent="0.35">
      <c r="H11257" s="19"/>
    </row>
    <row r="11258" spans="8:8" x14ac:dyDescent="0.35">
      <c r="H11258" s="19"/>
    </row>
    <row r="11259" spans="8:8" x14ac:dyDescent="0.35">
      <c r="H11259" s="19"/>
    </row>
    <row r="11260" spans="8:8" x14ac:dyDescent="0.35">
      <c r="H11260" s="19"/>
    </row>
    <row r="11261" spans="8:8" x14ac:dyDescent="0.35">
      <c r="H11261" s="19"/>
    </row>
    <row r="11262" spans="8:8" x14ac:dyDescent="0.35">
      <c r="H11262" s="19"/>
    </row>
    <row r="11263" spans="8:8" x14ac:dyDescent="0.35">
      <c r="H11263" s="19"/>
    </row>
    <row r="11264" spans="8:8" x14ac:dyDescent="0.35">
      <c r="H11264" s="19"/>
    </row>
    <row r="11265" spans="8:8" x14ac:dyDescent="0.35">
      <c r="H11265" s="19"/>
    </row>
    <row r="11266" spans="8:8" x14ac:dyDescent="0.35">
      <c r="H11266" s="19"/>
    </row>
    <row r="11267" spans="8:8" x14ac:dyDescent="0.35">
      <c r="H11267" s="19"/>
    </row>
    <row r="11268" spans="8:8" x14ac:dyDescent="0.35">
      <c r="H11268" s="19"/>
    </row>
    <row r="11269" spans="8:8" x14ac:dyDescent="0.35">
      <c r="H11269" s="19"/>
    </row>
    <row r="11270" spans="8:8" x14ac:dyDescent="0.35">
      <c r="H11270" s="19"/>
    </row>
    <row r="11271" spans="8:8" x14ac:dyDescent="0.35">
      <c r="H11271" s="19"/>
    </row>
    <row r="11272" spans="8:8" x14ac:dyDescent="0.35">
      <c r="H11272" s="19"/>
    </row>
    <row r="11273" spans="8:8" x14ac:dyDescent="0.35">
      <c r="H11273" s="19"/>
    </row>
    <row r="11274" spans="8:8" x14ac:dyDescent="0.35">
      <c r="H11274" s="19"/>
    </row>
    <row r="11275" spans="8:8" x14ac:dyDescent="0.35">
      <c r="H11275" s="19"/>
    </row>
    <row r="11276" spans="8:8" x14ac:dyDescent="0.35">
      <c r="H11276" s="19"/>
    </row>
    <row r="11277" spans="8:8" x14ac:dyDescent="0.35">
      <c r="H11277" s="19"/>
    </row>
    <row r="11278" spans="8:8" x14ac:dyDescent="0.35">
      <c r="H11278" s="19"/>
    </row>
    <row r="11279" spans="8:8" x14ac:dyDescent="0.35">
      <c r="H11279" s="19"/>
    </row>
    <row r="11280" spans="8:8" x14ac:dyDescent="0.35">
      <c r="H11280" s="19"/>
    </row>
    <row r="11281" spans="8:8" x14ac:dyDescent="0.35">
      <c r="H11281" s="19"/>
    </row>
    <row r="11282" spans="8:8" x14ac:dyDescent="0.35">
      <c r="H11282" s="19"/>
    </row>
    <row r="11283" spans="8:8" x14ac:dyDescent="0.35">
      <c r="H11283" s="19"/>
    </row>
    <row r="11284" spans="8:8" x14ac:dyDescent="0.35">
      <c r="H11284" s="19"/>
    </row>
    <row r="11285" spans="8:8" x14ac:dyDescent="0.35">
      <c r="H11285" s="19"/>
    </row>
    <row r="11286" spans="8:8" x14ac:dyDescent="0.35">
      <c r="H11286" s="19"/>
    </row>
    <row r="11287" spans="8:8" x14ac:dyDescent="0.35">
      <c r="H11287" s="19"/>
    </row>
    <row r="11288" spans="8:8" x14ac:dyDescent="0.35">
      <c r="H11288" s="19"/>
    </row>
    <row r="11289" spans="8:8" x14ac:dyDescent="0.35">
      <c r="H11289" s="19"/>
    </row>
    <row r="11290" spans="8:8" x14ac:dyDescent="0.35">
      <c r="H11290" s="19"/>
    </row>
    <row r="11291" spans="8:8" x14ac:dyDescent="0.35">
      <c r="H11291" s="19"/>
    </row>
    <row r="11292" spans="8:8" x14ac:dyDescent="0.35">
      <c r="H11292" s="19"/>
    </row>
    <row r="11293" spans="8:8" x14ac:dyDescent="0.35">
      <c r="H11293" s="19"/>
    </row>
    <row r="11294" spans="8:8" x14ac:dyDescent="0.35">
      <c r="H11294" s="19"/>
    </row>
    <row r="11295" spans="8:8" x14ac:dyDescent="0.35">
      <c r="H11295" s="19"/>
    </row>
    <row r="11296" spans="8:8" x14ac:dyDescent="0.35">
      <c r="H11296" s="19"/>
    </row>
    <row r="11297" spans="8:8" x14ac:dyDescent="0.35">
      <c r="H11297" s="19"/>
    </row>
    <row r="11298" spans="8:8" x14ac:dyDescent="0.35">
      <c r="H11298" s="19"/>
    </row>
    <row r="11299" spans="8:8" x14ac:dyDescent="0.35">
      <c r="H11299" s="19"/>
    </row>
    <row r="11300" spans="8:8" x14ac:dyDescent="0.35">
      <c r="H11300" s="19"/>
    </row>
    <row r="11301" spans="8:8" x14ac:dyDescent="0.35">
      <c r="H11301" s="19"/>
    </row>
    <row r="11302" spans="8:8" x14ac:dyDescent="0.35">
      <c r="H11302" s="19"/>
    </row>
    <row r="11303" spans="8:8" x14ac:dyDescent="0.35">
      <c r="H11303" s="19"/>
    </row>
    <row r="11304" spans="8:8" x14ac:dyDescent="0.35">
      <c r="H11304" s="19"/>
    </row>
    <row r="11305" spans="8:8" x14ac:dyDescent="0.35">
      <c r="H11305" s="19"/>
    </row>
    <row r="11306" spans="8:8" x14ac:dyDescent="0.35">
      <c r="H11306" s="19"/>
    </row>
    <row r="11307" spans="8:8" x14ac:dyDescent="0.35">
      <c r="H11307" s="19"/>
    </row>
    <row r="11308" spans="8:8" x14ac:dyDescent="0.35">
      <c r="H11308" s="19"/>
    </row>
    <row r="11309" spans="8:8" x14ac:dyDescent="0.35">
      <c r="H11309" s="19"/>
    </row>
    <row r="11310" spans="8:8" x14ac:dyDescent="0.35">
      <c r="H11310" s="19"/>
    </row>
    <row r="11311" spans="8:8" x14ac:dyDescent="0.35">
      <c r="H11311" s="19"/>
    </row>
    <row r="11312" spans="8:8" x14ac:dyDescent="0.35">
      <c r="H11312" s="19"/>
    </row>
    <row r="11313" spans="8:8" x14ac:dyDescent="0.35">
      <c r="H11313" s="19"/>
    </row>
    <row r="11314" spans="8:8" x14ac:dyDescent="0.35">
      <c r="H11314" s="19"/>
    </row>
    <row r="11315" spans="8:8" x14ac:dyDescent="0.35">
      <c r="H11315" s="19"/>
    </row>
    <row r="11316" spans="8:8" x14ac:dyDescent="0.35">
      <c r="H11316" s="19"/>
    </row>
    <row r="11317" spans="8:8" x14ac:dyDescent="0.35">
      <c r="H11317" s="19"/>
    </row>
    <row r="11318" spans="8:8" x14ac:dyDescent="0.35">
      <c r="H11318" s="19"/>
    </row>
    <row r="11319" spans="8:8" x14ac:dyDescent="0.35">
      <c r="H11319" s="19"/>
    </row>
    <row r="11320" spans="8:8" x14ac:dyDescent="0.35">
      <c r="H11320" s="19"/>
    </row>
    <row r="11321" spans="8:8" x14ac:dyDescent="0.35">
      <c r="H11321" s="19"/>
    </row>
    <row r="11322" spans="8:8" x14ac:dyDescent="0.35">
      <c r="H11322" s="19"/>
    </row>
    <row r="11323" spans="8:8" x14ac:dyDescent="0.35">
      <c r="H11323" s="19"/>
    </row>
    <row r="11324" spans="8:8" x14ac:dyDescent="0.35">
      <c r="H11324" s="19"/>
    </row>
    <row r="11325" spans="8:8" x14ac:dyDescent="0.35">
      <c r="H11325" s="19"/>
    </row>
    <row r="11326" spans="8:8" x14ac:dyDescent="0.35">
      <c r="H11326" s="19"/>
    </row>
    <row r="11327" spans="8:8" x14ac:dyDescent="0.35">
      <c r="H11327" s="19"/>
    </row>
    <row r="11328" spans="8:8" x14ac:dyDescent="0.35">
      <c r="H11328" s="19"/>
    </row>
    <row r="11329" spans="8:8" x14ac:dyDescent="0.35">
      <c r="H11329" s="19"/>
    </row>
    <row r="11330" spans="8:8" x14ac:dyDescent="0.35">
      <c r="H11330" s="19"/>
    </row>
    <row r="11331" spans="8:8" x14ac:dyDescent="0.35">
      <c r="H11331" s="19"/>
    </row>
    <row r="11332" spans="8:8" x14ac:dyDescent="0.35">
      <c r="H11332" s="19"/>
    </row>
    <row r="11333" spans="8:8" x14ac:dyDescent="0.35">
      <c r="H11333" s="19"/>
    </row>
    <row r="11334" spans="8:8" x14ac:dyDescent="0.35">
      <c r="H11334" s="19"/>
    </row>
    <row r="11335" spans="8:8" x14ac:dyDescent="0.35">
      <c r="H11335" s="19"/>
    </row>
    <row r="11336" spans="8:8" x14ac:dyDescent="0.35">
      <c r="H11336" s="19"/>
    </row>
    <row r="11337" spans="8:8" x14ac:dyDescent="0.35">
      <c r="H11337" s="19"/>
    </row>
    <row r="11338" spans="8:8" x14ac:dyDescent="0.35">
      <c r="H11338" s="19"/>
    </row>
    <row r="11339" spans="8:8" x14ac:dyDescent="0.35">
      <c r="H11339" s="19"/>
    </row>
    <row r="11340" spans="8:8" x14ac:dyDescent="0.35">
      <c r="H11340" s="19"/>
    </row>
    <row r="11341" spans="8:8" x14ac:dyDescent="0.35">
      <c r="H11341" s="19"/>
    </row>
    <row r="11342" spans="8:8" x14ac:dyDescent="0.35">
      <c r="H11342" s="19"/>
    </row>
    <row r="11343" spans="8:8" x14ac:dyDescent="0.35">
      <c r="H11343" s="19"/>
    </row>
    <row r="11344" spans="8:8" x14ac:dyDescent="0.35">
      <c r="H11344" s="19"/>
    </row>
    <row r="11345" spans="8:8" x14ac:dyDescent="0.35">
      <c r="H11345" s="19"/>
    </row>
    <row r="11346" spans="8:8" x14ac:dyDescent="0.35">
      <c r="H11346" s="19"/>
    </row>
    <row r="11347" spans="8:8" x14ac:dyDescent="0.35">
      <c r="H11347" s="19"/>
    </row>
    <row r="11348" spans="8:8" x14ac:dyDescent="0.35">
      <c r="H11348" s="19"/>
    </row>
    <row r="11349" spans="8:8" x14ac:dyDescent="0.35">
      <c r="H11349" s="19"/>
    </row>
    <row r="11350" spans="8:8" x14ac:dyDescent="0.35">
      <c r="H11350" s="19"/>
    </row>
    <row r="11351" spans="8:8" x14ac:dyDescent="0.35">
      <c r="H11351" s="19"/>
    </row>
    <row r="11352" spans="8:8" x14ac:dyDescent="0.35">
      <c r="H11352" s="19"/>
    </row>
    <row r="11353" spans="8:8" x14ac:dyDescent="0.35">
      <c r="H11353" s="19"/>
    </row>
    <row r="11354" spans="8:8" x14ac:dyDescent="0.35">
      <c r="H11354" s="19"/>
    </row>
    <row r="11355" spans="8:8" x14ac:dyDescent="0.35">
      <c r="H11355" s="19"/>
    </row>
    <row r="11356" spans="8:8" x14ac:dyDescent="0.35">
      <c r="H11356" s="19"/>
    </row>
    <row r="11357" spans="8:8" x14ac:dyDescent="0.35">
      <c r="H11357" s="19"/>
    </row>
    <row r="11358" spans="8:8" x14ac:dyDescent="0.35">
      <c r="H11358" s="19"/>
    </row>
    <row r="11359" spans="8:8" x14ac:dyDescent="0.35">
      <c r="H11359" s="19"/>
    </row>
    <row r="11360" spans="8:8" x14ac:dyDescent="0.35">
      <c r="H11360" s="19"/>
    </row>
    <row r="11361" spans="8:8" x14ac:dyDescent="0.35">
      <c r="H11361" s="19"/>
    </row>
    <row r="11362" spans="8:8" x14ac:dyDescent="0.35">
      <c r="H11362" s="19"/>
    </row>
    <row r="11363" spans="8:8" x14ac:dyDescent="0.35">
      <c r="H11363" s="19"/>
    </row>
    <row r="11364" spans="8:8" x14ac:dyDescent="0.35">
      <c r="H11364" s="19"/>
    </row>
    <row r="11365" spans="8:8" x14ac:dyDescent="0.35">
      <c r="H11365" s="19"/>
    </row>
    <row r="11366" spans="8:8" x14ac:dyDescent="0.35">
      <c r="H11366" s="19"/>
    </row>
    <row r="11367" spans="8:8" x14ac:dyDescent="0.35">
      <c r="H11367" s="19"/>
    </row>
    <row r="11368" spans="8:8" x14ac:dyDescent="0.35">
      <c r="H11368" s="19"/>
    </row>
    <row r="11369" spans="8:8" x14ac:dyDescent="0.35">
      <c r="H11369" s="19"/>
    </row>
    <row r="11370" spans="8:8" x14ac:dyDescent="0.35">
      <c r="H11370" s="19"/>
    </row>
    <row r="11371" spans="8:8" x14ac:dyDescent="0.35">
      <c r="H11371" s="19"/>
    </row>
    <row r="11372" spans="8:8" x14ac:dyDescent="0.35">
      <c r="H11372" s="19"/>
    </row>
    <row r="11373" spans="8:8" x14ac:dyDescent="0.35">
      <c r="H11373" s="19"/>
    </row>
    <row r="11374" spans="8:8" x14ac:dyDescent="0.35">
      <c r="H11374" s="19"/>
    </row>
    <row r="11375" spans="8:8" x14ac:dyDescent="0.35">
      <c r="H11375" s="19"/>
    </row>
    <row r="11376" spans="8:8" x14ac:dyDescent="0.35">
      <c r="H11376" s="19"/>
    </row>
    <row r="11377" spans="8:8" x14ac:dyDescent="0.35">
      <c r="H11377" s="19"/>
    </row>
    <row r="11378" spans="8:8" x14ac:dyDescent="0.35">
      <c r="H11378" s="19"/>
    </row>
    <row r="11379" spans="8:8" x14ac:dyDescent="0.35">
      <c r="H11379" s="19"/>
    </row>
    <row r="11380" spans="8:8" x14ac:dyDescent="0.35">
      <c r="H11380" s="19"/>
    </row>
    <row r="11381" spans="8:8" x14ac:dyDescent="0.35">
      <c r="H11381" s="19"/>
    </row>
    <row r="11382" spans="8:8" x14ac:dyDescent="0.35">
      <c r="H11382" s="19"/>
    </row>
    <row r="11383" spans="8:8" x14ac:dyDescent="0.35">
      <c r="H11383" s="19"/>
    </row>
    <row r="11384" spans="8:8" x14ac:dyDescent="0.35">
      <c r="H11384" s="19"/>
    </row>
    <row r="11385" spans="8:8" x14ac:dyDescent="0.35">
      <c r="H11385" s="19"/>
    </row>
    <row r="11386" spans="8:8" x14ac:dyDescent="0.35">
      <c r="H11386" s="19"/>
    </row>
    <row r="11387" spans="8:8" x14ac:dyDescent="0.35">
      <c r="H11387" s="19"/>
    </row>
    <row r="11388" spans="8:8" x14ac:dyDescent="0.35">
      <c r="H11388" s="19"/>
    </row>
    <row r="11389" spans="8:8" x14ac:dyDescent="0.35">
      <c r="H11389" s="19"/>
    </row>
    <row r="11390" spans="8:8" x14ac:dyDescent="0.35">
      <c r="H11390" s="19"/>
    </row>
    <row r="11391" spans="8:8" x14ac:dyDescent="0.35">
      <c r="H11391" s="19"/>
    </row>
    <row r="11392" spans="8:8" x14ac:dyDescent="0.35">
      <c r="H11392" s="19"/>
    </row>
    <row r="11393" spans="8:8" x14ac:dyDescent="0.35">
      <c r="H11393" s="19"/>
    </row>
    <row r="11394" spans="8:8" x14ac:dyDescent="0.35">
      <c r="H11394" s="19"/>
    </row>
    <row r="11395" spans="8:8" x14ac:dyDescent="0.35">
      <c r="H11395" s="19"/>
    </row>
    <row r="11396" spans="8:8" x14ac:dyDescent="0.35">
      <c r="H11396" s="19"/>
    </row>
    <row r="11397" spans="8:8" x14ac:dyDescent="0.35">
      <c r="H11397" s="19"/>
    </row>
    <row r="11398" spans="8:8" x14ac:dyDescent="0.35">
      <c r="H11398" s="19"/>
    </row>
    <row r="11399" spans="8:8" x14ac:dyDescent="0.35">
      <c r="H11399" s="19"/>
    </row>
    <row r="11400" spans="8:8" x14ac:dyDescent="0.35">
      <c r="H11400" s="19"/>
    </row>
    <row r="11401" spans="8:8" x14ac:dyDescent="0.35">
      <c r="H11401" s="19"/>
    </row>
    <row r="11402" spans="8:8" x14ac:dyDescent="0.35">
      <c r="H11402" s="19"/>
    </row>
    <row r="11403" spans="8:8" x14ac:dyDescent="0.35">
      <c r="H11403" s="19"/>
    </row>
    <row r="11404" spans="8:8" x14ac:dyDescent="0.35">
      <c r="H11404" s="19"/>
    </row>
    <row r="11405" spans="8:8" x14ac:dyDescent="0.35">
      <c r="H11405" s="19"/>
    </row>
    <row r="11406" spans="8:8" x14ac:dyDescent="0.35">
      <c r="H11406" s="19"/>
    </row>
    <row r="11407" spans="8:8" x14ac:dyDescent="0.35">
      <c r="H11407" s="19"/>
    </row>
    <row r="11408" spans="8:8" x14ac:dyDescent="0.35">
      <c r="H11408" s="19"/>
    </row>
    <row r="11409" spans="8:8" x14ac:dyDescent="0.35">
      <c r="H11409" s="19"/>
    </row>
    <row r="11410" spans="8:8" x14ac:dyDescent="0.35">
      <c r="H11410" s="19"/>
    </row>
    <row r="11411" spans="8:8" x14ac:dyDescent="0.35">
      <c r="H11411" s="19"/>
    </row>
    <row r="11412" spans="8:8" x14ac:dyDescent="0.35">
      <c r="H11412" s="19"/>
    </row>
    <row r="11413" spans="8:8" x14ac:dyDescent="0.35">
      <c r="H11413" s="19"/>
    </row>
    <row r="11414" spans="8:8" x14ac:dyDescent="0.35">
      <c r="H11414" s="19"/>
    </row>
    <row r="11415" spans="8:8" x14ac:dyDescent="0.35">
      <c r="H11415" s="19"/>
    </row>
    <row r="11416" spans="8:8" x14ac:dyDescent="0.35">
      <c r="H11416" s="19"/>
    </row>
    <row r="11417" spans="8:8" x14ac:dyDescent="0.35">
      <c r="H11417" s="19"/>
    </row>
    <row r="11418" spans="8:8" x14ac:dyDescent="0.35">
      <c r="H11418" s="19"/>
    </row>
    <row r="11419" spans="8:8" x14ac:dyDescent="0.35">
      <c r="H11419" s="19"/>
    </row>
    <row r="11420" spans="8:8" x14ac:dyDescent="0.35">
      <c r="H11420" s="19"/>
    </row>
    <row r="11421" spans="8:8" x14ac:dyDescent="0.35">
      <c r="H11421" s="19"/>
    </row>
    <row r="11422" spans="8:8" x14ac:dyDescent="0.35">
      <c r="H11422" s="19"/>
    </row>
    <row r="11423" spans="8:8" x14ac:dyDescent="0.35">
      <c r="H11423" s="19"/>
    </row>
    <row r="11424" spans="8:8" x14ac:dyDescent="0.35">
      <c r="H11424" s="19"/>
    </row>
    <row r="11425" spans="8:8" x14ac:dyDescent="0.35">
      <c r="H11425" s="19"/>
    </row>
    <row r="11426" spans="8:8" x14ac:dyDescent="0.35">
      <c r="H11426" s="19"/>
    </row>
    <row r="11427" spans="8:8" x14ac:dyDescent="0.35">
      <c r="H11427" s="19"/>
    </row>
    <row r="11428" spans="8:8" x14ac:dyDescent="0.35">
      <c r="H11428" s="19"/>
    </row>
    <row r="11429" spans="8:8" x14ac:dyDescent="0.35">
      <c r="H11429" s="19"/>
    </row>
    <row r="11430" spans="8:8" x14ac:dyDescent="0.35">
      <c r="H11430" s="19"/>
    </row>
    <row r="11431" spans="8:8" x14ac:dyDescent="0.35">
      <c r="H11431" s="19"/>
    </row>
    <row r="11432" spans="8:8" x14ac:dyDescent="0.35">
      <c r="H11432" s="19"/>
    </row>
    <row r="11433" spans="8:8" x14ac:dyDescent="0.35">
      <c r="H11433" s="19"/>
    </row>
    <row r="11434" spans="8:8" x14ac:dyDescent="0.35">
      <c r="H11434" s="19"/>
    </row>
    <row r="11435" spans="8:8" x14ac:dyDescent="0.35">
      <c r="H11435" s="19"/>
    </row>
    <row r="11436" spans="8:8" x14ac:dyDescent="0.35">
      <c r="H11436" s="19"/>
    </row>
    <row r="11437" spans="8:8" x14ac:dyDescent="0.35">
      <c r="H11437" s="19"/>
    </row>
    <row r="11438" spans="8:8" x14ac:dyDescent="0.35">
      <c r="H11438" s="19"/>
    </row>
    <row r="11439" spans="8:8" x14ac:dyDescent="0.35">
      <c r="H11439" s="19"/>
    </row>
    <row r="11440" spans="8:8" x14ac:dyDescent="0.35">
      <c r="H11440" s="19"/>
    </row>
    <row r="11441" spans="8:8" x14ac:dyDescent="0.35">
      <c r="H11441" s="19"/>
    </row>
    <row r="11442" spans="8:8" x14ac:dyDescent="0.35">
      <c r="H11442" s="19"/>
    </row>
    <row r="11443" spans="8:8" x14ac:dyDescent="0.35">
      <c r="H11443" s="19"/>
    </row>
    <row r="11444" spans="8:8" x14ac:dyDescent="0.35">
      <c r="H11444" s="19"/>
    </row>
    <row r="11445" spans="8:8" x14ac:dyDescent="0.35">
      <c r="H11445" s="19"/>
    </row>
    <row r="11446" spans="8:8" x14ac:dyDescent="0.35">
      <c r="H11446" s="19"/>
    </row>
    <row r="11447" spans="8:8" x14ac:dyDescent="0.35">
      <c r="H11447" s="19"/>
    </row>
    <row r="11448" spans="8:8" x14ac:dyDescent="0.35">
      <c r="H11448" s="19"/>
    </row>
    <row r="11449" spans="8:8" x14ac:dyDescent="0.35">
      <c r="H11449" s="19"/>
    </row>
    <row r="11450" spans="8:8" x14ac:dyDescent="0.35">
      <c r="H11450" s="19"/>
    </row>
    <row r="11451" spans="8:8" x14ac:dyDescent="0.35">
      <c r="H11451" s="19"/>
    </row>
    <row r="11452" spans="8:8" x14ac:dyDescent="0.35">
      <c r="H11452" s="19"/>
    </row>
    <row r="11453" spans="8:8" x14ac:dyDescent="0.35">
      <c r="H11453" s="19"/>
    </row>
    <row r="11454" spans="8:8" x14ac:dyDescent="0.35">
      <c r="H11454" s="19"/>
    </row>
    <row r="11455" spans="8:8" x14ac:dyDescent="0.35">
      <c r="H11455" s="19"/>
    </row>
    <row r="11456" spans="8:8" x14ac:dyDescent="0.35">
      <c r="H11456" s="19"/>
    </row>
    <row r="11457" spans="8:8" x14ac:dyDescent="0.35">
      <c r="H11457" s="19"/>
    </row>
    <row r="11458" spans="8:8" x14ac:dyDescent="0.35">
      <c r="H11458" s="19"/>
    </row>
    <row r="11459" spans="8:8" x14ac:dyDescent="0.35">
      <c r="H11459" s="19"/>
    </row>
    <row r="11460" spans="8:8" x14ac:dyDescent="0.35">
      <c r="H11460" s="19"/>
    </row>
    <row r="11461" spans="8:8" x14ac:dyDescent="0.35">
      <c r="H11461" s="19"/>
    </row>
    <row r="11462" spans="8:8" x14ac:dyDescent="0.35">
      <c r="H11462" s="19"/>
    </row>
    <row r="11463" spans="8:8" x14ac:dyDescent="0.35">
      <c r="H11463" s="19"/>
    </row>
    <row r="11464" spans="8:8" x14ac:dyDescent="0.35">
      <c r="H11464" s="19"/>
    </row>
    <row r="11465" spans="8:8" x14ac:dyDescent="0.35">
      <c r="H11465" s="19"/>
    </row>
    <row r="11466" spans="8:8" x14ac:dyDescent="0.35">
      <c r="H11466" s="19"/>
    </row>
    <row r="11467" spans="8:8" x14ac:dyDescent="0.35">
      <c r="H11467" s="19"/>
    </row>
    <row r="11468" spans="8:8" x14ac:dyDescent="0.35">
      <c r="H11468" s="19"/>
    </row>
    <row r="11469" spans="8:8" x14ac:dyDescent="0.35">
      <c r="H11469" s="19"/>
    </row>
    <row r="11470" spans="8:8" x14ac:dyDescent="0.35">
      <c r="H11470" s="19"/>
    </row>
    <row r="11471" spans="8:8" x14ac:dyDescent="0.35">
      <c r="H11471" s="19"/>
    </row>
    <row r="11472" spans="8:8" x14ac:dyDescent="0.35">
      <c r="H11472" s="19"/>
    </row>
    <row r="11473" spans="8:8" x14ac:dyDescent="0.35">
      <c r="H11473" s="19"/>
    </row>
    <row r="11474" spans="8:8" x14ac:dyDescent="0.35">
      <c r="H11474" s="19"/>
    </row>
    <row r="11475" spans="8:8" x14ac:dyDescent="0.35">
      <c r="H11475" s="19"/>
    </row>
    <row r="11476" spans="8:8" x14ac:dyDescent="0.35">
      <c r="H11476" s="19"/>
    </row>
    <row r="11477" spans="8:8" x14ac:dyDescent="0.35">
      <c r="H11477" s="19"/>
    </row>
    <row r="11478" spans="8:8" x14ac:dyDescent="0.35">
      <c r="H11478" s="19"/>
    </row>
    <row r="11479" spans="8:8" x14ac:dyDescent="0.35">
      <c r="H11479" s="19"/>
    </row>
    <row r="11480" spans="8:8" x14ac:dyDescent="0.35">
      <c r="H11480" s="19"/>
    </row>
    <row r="11481" spans="8:8" x14ac:dyDescent="0.35">
      <c r="H11481" s="19"/>
    </row>
    <row r="11482" spans="8:8" x14ac:dyDescent="0.35">
      <c r="H11482" s="19"/>
    </row>
    <row r="11483" spans="8:8" x14ac:dyDescent="0.35">
      <c r="H11483" s="19"/>
    </row>
    <row r="11484" spans="8:8" x14ac:dyDescent="0.35">
      <c r="H11484" s="19"/>
    </row>
    <row r="11485" spans="8:8" x14ac:dyDescent="0.35">
      <c r="H11485" s="19"/>
    </row>
    <row r="11486" spans="8:8" x14ac:dyDescent="0.35">
      <c r="H11486" s="19"/>
    </row>
    <row r="11487" spans="8:8" x14ac:dyDescent="0.35">
      <c r="H11487" s="19"/>
    </row>
    <row r="11488" spans="8:8" x14ac:dyDescent="0.35">
      <c r="H11488" s="19"/>
    </row>
    <row r="11489" spans="8:8" x14ac:dyDescent="0.35">
      <c r="H11489" s="19"/>
    </row>
    <row r="11490" spans="8:8" x14ac:dyDescent="0.35">
      <c r="H11490" s="19"/>
    </row>
    <row r="11491" spans="8:8" x14ac:dyDescent="0.35">
      <c r="H11491" s="19"/>
    </row>
    <row r="11492" spans="8:8" x14ac:dyDescent="0.35">
      <c r="H11492" s="19"/>
    </row>
    <row r="11493" spans="8:8" x14ac:dyDescent="0.35">
      <c r="H11493" s="19"/>
    </row>
    <row r="11494" spans="8:8" x14ac:dyDescent="0.35">
      <c r="H11494" s="19"/>
    </row>
    <row r="11495" spans="8:8" x14ac:dyDescent="0.35">
      <c r="H11495" s="19"/>
    </row>
    <row r="11496" spans="8:8" x14ac:dyDescent="0.35">
      <c r="H11496" s="19"/>
    </row>
    <row r="11497" spans="8:8" x14ac:dyDescent="0.35">
      <c r="H11497" s="19"/>
    </row>
    <row r="11498" spans="8:8" x14ac:dyDescent="0.35">
      <c r="H11498" s="19"/>
    </row>
    <row r="11499" spans="8:8" x14ac:dyDescent="0.35">
      <c r="H11499" s="19"/>
    </row>
    <row r="11500" spans="8:8" x14ac:dyDescent="0.35">
      <c r="H11500" s="19"/>
    </row>
    <row r="11501" spans="8:8" x14ac:dyDescent="0.35">
      <c r="H11501" s="19"/>
    </row>
    <row r="11502" spans="8:8" x14ac:dyDescent="0.35">
      <c r="H11502" s="19"/>
    </row>
    <row r="11503" spans="8:8" x14ac:dyDescent="0.35">
      <c r="H11503" s="19"/>
    </row>
    <row r="11504" spans="8:8" x14ac:dyDescent="0.35">
      <c r="H11504" s="19"/>
    </row>
    <row r="11505" spans="8:8" x14ac:dyDescent="0.35">
      <c r="H11505" s="19"/>
    </row>
    <row r="11506" spans="8:8" x14ac:dyDescent="0.35">
      <c r="H11506" s="19"/>
    </row>
    <row r="11507" spans="8:8" x14ac:dyDescent="0.35">
      <c r="H11507" s="19"/>
    </row>
    <row r="11508" spans="8:8" x14ac:dyDescent="0.35">
      <c r="H11508" s="19"/>
    </row>
    <row r="11509" spans="8:8" x14ac:dyDescent="0.35">
      <c r="H11509" s="19"/>
    </row>
    <row r="11510" spans="8:8" x14ac:dyDescent="0.35">
      <c r="H11510" s="19"/>
    </row>
    <row r="11511" spans="8:8" x14ac:dyDescent="0.35">
      <c r="H11511" s="19"/>
    </row>
    <row r="11512" spans="8:8" x14ac:dyDescent="0.35">
      <c r="H11512" s="19"/>
    </row>
    <row r="11513" spans="8:8" x14ac:dyDescent="0.35">
      <c r="H11513" s="19"/>
    </row>
    <row r="11514" spans="8:8" x14ac:dyDescent="0.35">
      <c r="H11514" s="19"/>
    </row>
    <row r="11515" spans="8:8" x14ac:dyDescent="0.35">
      <c r="H11515" s="19"/>
    </row>
    <row r="11516" spans="8:8" x14ac:dyDescent="0.35">
      <c r="H11516" s="19"/>
    </row>
    <row r="11517" spans="8:8" x14ac:dyDescent="0.35">
      <c r="H11517" s="19"/>
    </row>
    <row r="11518" spans="8:8" x14ac:dyDescent="0.35">
      <c r="H11518" s="19"/>
    </row>
    <row r="11519" spans="8:8" x14ac:dyDescent="0.35">
      <c r="H11519" s="19"/>
    </row>
    <row r="11520" spans="8:8" x14ac:dyDescent="0.35">
      <c r="H11520" s="19"/>
    </row>
    <row r="11521" spans="8:8" x14ac:dyDescent="0.35">
      <c r="H11521" s="19"/>
    </row>
    <row r="11522" spans="8:8" x14ac:dyDescent="0.35">
      <c r="H11522" s="19"/>
    </row>
    <row r="11523" spans="8:8" x14ac:dyDescent="0.35">
      <c r="H11523" s="19"/>
    </row>
    <row r="11524" spans="8:8" x14ac:dyDescent="0.35">
      <c r="H11524" s="19"/>
    </row>
    <row r="11525" spans="8:8" x14ac:dyDescent="0.35">
      <c r="H11525" s="19"/>
    </row>
    <row r="11526" spans="8:8" x14ac:dyDescent="0.35">
      <c r="H11526" s="19"/>
    </row>
    <row r="11527" spans="8:8" x14ac:dyDescent="0.35">
      <c r="H11527" s="19"/>
    </row>
    <row r="11528" spans="8:8" x14ac:dyDescent="0.35">
      <c r="H11528" s="19"/>
    </row>
    <row r="11529" spans="8:8" x14ac:dyDescent="0.35">
      <c r="H11529" s="19"/>
    </row>
    <row r="11530" spans="8:8" x14ac:dyDescent="0.35">
      <c r="H11530" s="19"/>
    </row>
    <row r="11531" spans="8:8" x14ac:dyDescent="0.35">
      <c r="H11531" s="19"/>
    </row>
    <row r="11532" spans="8:8" x14ac:dyDescent="0.35">
      <c r="H11532" s="19"/>
    </row>
    <row r="11533" spans="8:8" x14ac:dyDescent="0.35">
      <c r="H11533" s="19"/>
    </row>
    <row r="11534" spans="8:8" x14ac:dyDescent="0.35">
      <c r="H11534" s="19"/>
    </row>
    <row r="11535" spans="8:8" x14ac:dyDescent="0.35">
      <c r="H11535" s="19"/>
    </row>
    <row r="11536" spans="8:8" x14ac:dyDescent="0.35">
      <c r="H11536" s="19"/>
    </row>
    <row r="11537" spans="8:8" x14ac:dyDescent="0.35">
      <c r="H11537" s="19"/>
    </row>
    <row r="11538" spans="8:8" x14ac:dyDescent="0.35">
      <c r="H11538" s="19"/>
    </row>
    <row r="11539" spans="8:8" x14ac:dyDescent="0.35">
      <c r="H11539" s="19"/>
    </row>
    <row r="11540" spans="8:8" x14ac:dyDescent="0.35">
      <c r="H11540" s="19"/>
    </row>
    <row r="11541" spans="8:8" x14ac:dyDescent="0.35">
      <c r="H11541" s="19"/>
    </row>
    <row r="11542" spans="8:8" x14ac:dyDescent="0.35">
      <c r="H11542" s="19"/>
    </row>
    <row r="11543" spans="8:8" x14ac:dyDescent="0.35">
      <c r="H11543" s="19"/>
    </row>
    <row r="11544" spans="8:8" x14ac:dyDescent="0.35">
      <c r="H11544" s="19"/>
    </row>
    <row r="11545" spans="8:8" x14ac:dyDescent="0.35">
      <c r="H11545" s="19"/>
    </row>
    <row r="11546" spans="8:8" x14ac:dyDescent="0.35">
      <c r="H11546" s="19"/>
    </row>
    <row r="11547" spans="8:8" x14ac:dyDescent="0.35">
      <c r="H11547" s="19"/>
    </row>
    <row r="11548" spans="8:8" x14ac:dyDescent="0.35">
      <c r="H11548" s="19"/>
    </row>
    <row r="11549" spans="8:8" x14ac:dyDescent="0.35">
      <c r="H11549" s="19"/>
    </row>
    <row r="11550" spans="8:8" x14ac:dyDescent="0.35">
      <c r="H11550" s="19"/>
    </row>
    <row r="11551" spans="8:8" x14ac:dyDescent="0.35">
      <c r="H11551" s="19"/>
    </row>
    <row r="11552" spans="8:8" x14ac:dyDescent="0.35">
      <c r="H11552" s="19"/>
    </row>
    <row r="11553" spans="8:8" x14ac:dyDescent="0.35">
      <c r="H11553" s="19"/>
    </row>
    <row r="11554" spans="8:8" x14ac:dyDescent="0.35">
      <c r="H11554" s="19"/>
    </row>
    <row r="11555" spans="8:8" x14ac:dyDescent="0.35">
      <c r="H11555" s="19"/>
    </row>
    <row r="11556" spans="8:8" x14ac:dyDescent="0.35">
      <c r="H11556" s="19"/>
    </row>
    <row r="11557" spans="8:8" x14ac:dyDescent="0.35">
      <c r="H11557" s="19"/>
    </row>
    <row r="11558" spans="8:8" x14ac:dyDescent="0.35">
      <c r="H11558" s="19"/>
    </row>
    <row r="11559" spans="8:8" x14ac:dyDescent="0.35">
      <c r="H11559" s="19"/>
    </row>
    <row r="11560" spans="8:8" x14ac:dyDescent="0.35">
      <c r="H11560" s="19"/>
    </row>
    <row r="11561" spans="8:8" x14ac:dyDescent="0.35">
      <c r="H11561" s="19"/>
    </row>
    <row r="11562" spans="8:8" x14ac:dyDescent="0.35">
      <c r="H11562" s="19"/>
    </row>
    <row r="11563" spans="8:8" x14ac:dyDescent="0.35">
      <c r="H11563" s="19"/>
    </row>
    <row r="11564" spans="8:8" x14ac:dyDescent="0.35">
      <c r="H11564" s="19"/>
    </row>
    <row r="11565" spans="8:8" x14ac:dyDescent="0.35">
      <c r="H11565" s="19"/>
    </row>
    <row r="11566" spans="8:8" x14ac:dyDescent="0.35">
      <c r="H11566" s="19"/>
    </row>
    <row r="11567" spans="8:8" x14ac:dyDescent="0.35">
      <c r="H11567" s="19"/>
    </row>
    <row r="11568" spans="8:8" x14ac:dyDescent="0.35">
      <c r="H11568" s="19"/>
    </row>
    <row r="11569" spans="8:8" x14ac:dyDescent="0.35">
      <c r="H11569" s="19"/>
    </row>
    <row r="11570" spans="8:8" x14ac:dyDescent="0.35">
      <c r="H11570" s="19"/>
    </row>
    <row r="11571" spans="8:8" x14ac:dyDescent="0.35">
      <c r="H11571" s="19"/>
    </row>
    <row r="11572" spans="8:8" x14ac:dyDescent="0.35">
      <c r="H11572" s="19"/>
    </row>
    <row r="11573" spans="8:8" x14ac:dyDescent="0.35">
      <c r="H11573" s="19"/>
    </row>
    <row r="11574" spans="8:8" x14ac:dyDescent="0.35">
      <c r="H11574" s="19"/>
    </row>
    <row r="11575" spans="8:8" x14ac:dyDescent="0.35">
      <c r="H11575" s="19"/>
    </row>
    <row r="11576" spans="8:8" x14ac:dyDescent="0.35">
      <c r="H11576" s="19"/>
    </row>
    <row r="11577" spans="8:8" x14ac:dyDescent="0.35">
      <c r="H11577" s="19"/>
    </row>
    <row r="11578" spans="8:8" x14ac:dyDescent="0.35">
      <c r="H11578" s="19"/>
    </row>
    <row r="11579" spans="8:8" x14ac:dyDescent="0.35">
      <c r="H11579" s="19"/>
    </row>
    <row r="11580" spans="8:8" x14ac:dyDescent="0.35">
      <c r="H11580" s="19"/>
    </row>
    <row r="11581" spans="8:8" x14ac:dyDescent="0.35">
      <c r="H11581" s="19"/>
    </row>
    <row r="11582" spans="8:8" x14ac:dyDescent="0.35">
      <c r="H11582" s="19"/>
    </row>
    <row r="11583" spans="8:8" x14ac:dyDescent="0.35">
      <c r="H11583" s="19"/>
    </row>
    <row r="11584" spans="8:8" x14ac:dyDescent="0.35">
      <c r="H11584" s="19"/>
    </row>
    <row r="11585" spans="8:8" x14ac:dyDescent="0.35">
      <c r="H11585" s="19"/>
    </row>
    <row r="11586" spans="8:8" x14ac:dyDescent="0.35">
      <c r="H11586" s="19"/>
    </row>
    <row r="11587" spans="8:8" x14ac:dyDescent="0.35">
      <c r="H11587" s="19"/>
    </row>
    <row r="11588" spans="8:8" x14ac:dyDescent="0.35">
      <c r="H11588" s="19"/>
    </row>
    <row r="11589" spans="8:8" x14ac:dyDescent="0.35">
      <c r="H11589" s="19"/>
    </row>
    <row r="11590" spans="8:8" x14ac:dyDescent="0.35">
      <c r="H11590" s="19"/>
    </row>
    <row r="11591" spans="8:8" x14ac:dyDescent="0.35">
      <c r="H11591" s="19"/>
    </row>
    <row r="11592" spans="8:8" x14ac:dyDescent="0.35">
      <c r="H11592" s="19"/>
    </row>
    <row r="11593" spans="8:8" x14ac:dyDescent="0.35">
      <c r="H11593" s="19"/>
    </row>
    <row r="11594" spans="8:8" x14ac:dyDescent="0.35">
      <c r="H11594" s="19"/>
    </row>
    <row r="11595" spans="8:8" x14ac:dyDescent="0.35">
      <c r="H11595" s="19"/>
    </row>
    <row r="11596" spans="8:8" x14ac:dyDescent="0.35">
      <c r="H11596" s="19"/>
    </row>
    <row r="11597" spans="8:8" x14ac:dyDescent="0.35">
      <c r="H11597" s="19"/>
    </row>
    <row r="11598" spans="8:8" x14ac:dyDescent="0.35">
      <c r="H11598" s="19"/>
    </row>
    <row r="11599" spans="8:8" x14ac:dyDescent="0.35">
      <c r="H11599" s="19"/>
    </row>
    <row r="11600" spans="8:8" x14ac:dyDescent="0.35">
      <c r="H11600" s="19"/>
    </row>
    <row r="11601" spans="8:8" x14ac:dyDescent="0.35">
      <c r="H11601" s="19"/>
    </row>
    <row r="11602" spans="8:8" x14ac:dyDescent="0.35">
      <c r="H11602" s="19"/>
    </row>
    <row r="11603" spans="8:8" x14ac:dyDescent="0.35">
      <c r="H11603" s="19"/>
    </row>
    <row r="11604" spans="8:8" x14ac:dyDescent="0.35">
      <c r="H11604" s="19"/>
    </row>
    <row r="11605" spans="8:8" x14ac:dyDescent="0.35">
      <c r="H11605" s="19"/>
    </row>
    <row r="11606" spans="8:8" x14ac:dyDescent="0.35">
      <c r="H11606" s="19"/>
    </row>
    <row r="11607" spans="8:8" x14ac:dyDescent="0.35">
      <c r="H11607" s="19"/>
    </row>
    <row r="11608" spans="8:8" x14ac:dyDescent="0.35">
      <c r="H11608" s="19"/>
    </row>
    <row r="11609" spans="8:8" x14ac:dyDescent="0.35">
      <c r="H11609" s="19"/>
    </row>
    <row r="11610" spans="8:8" x14ac:dyDescent="0.35">
      <c r="H11610" s="19"/>
    </row>
    <row r="11611" spans="8:8" x14ac:dyDescent="0.35">
      <c r="H11611" s="19"/>
    </row>
    <row r="11612" spans="8:8" x14ac:dyDescent="0.35">
      <c r="H11612" s="19"/>
    </row>
    <row r="11613" spans="8:8" x14ac:dyDescent="0.35">
      <c r="H11613" s="19"/>
    </row>
    <row r="11614" spans="8:8" x14ac:dyDescent="0.35">
      <c r="H11614" s="19"/>
    </row>
    <row r="11615" spans="8:8" x14ac:dyDescent="0.35">
      <c r="H11615" s="19"/>
    </row>
    <row r="11616" spans="8:8" x14ac:dyDescent="0.35">
      <c r="H11616" s="19"/>
    </row>
    <row r="11617" spans="8:8" x14ac:dyDescent="0.35">
      <c r="H11617" s="19"/>
    </row>
    <row r="11618" spans="8:8" x14ac:dyDescent="0.35">
      <c r="H11618" s="19"/>
    </row>
    <row r="11619" spans="8:8" x14ac:dyDescent="0.35">
      <c r="H11619" s="19"/>
    </row>
    <row r="11620" spans="8:8" x14ac:dyDescent="0.35">
      <c r="H11620" s="19"/>
    </row>
    <row r="11621" spans="8:8" x14ac:dyDescent="0.35">
      <c r="H11621" s="19"/>
    </row>
    <row r="11622" spans="8:8" x14ac:dyDescent="0.35">
      <c r="H11622" s="19"/>
    </row>
    <row r="11623" spans="8:8" x14ac:dyDescent="0.35">
      <c r="H11623" s="19"/>
    </row>
    <row r="11624" spans="8:8" x14ac:dyDescent="0.35">
      <c r="H11624" s="19"/>
    </row>
    <row r="11625" spans="8:8" x14ac:dyDescent="0.35">
      <c r="H11625" s="19"/>
    </row>
    <row r="11626" spans="8:8" x14ac:dyDescent="0.35">
      <c r="H11626" s="19"/>
    </row>
    <row r="11627" spans="8:8" x14ac:dyDescent="0.35">
      <c r="H11627" s="19"/>
    </row>
    <row r="11628" spans="8:8" x14ac:dyDescent="0.35">
      <c r="H11628" s="19"/>
    </row>
    <row r="11629" spans="8:8" x14ac:dyDescent="0.35">
      <c r="H11629" s="19"/>
    </row>
    <row r="11630" spans="8:8" x14ac:dyDescent="0.35">
      <c r="H11630" s="19"/>
    </row>
    <row r="11631" spans="8:8" x14ac:dyDescent="0.35">
      <c r="H11631" s="19"/>
    </row>
    <row r="11632" spans="8:8" x14ac:dyDescent="0.35">
      <c r="H11632" s="19"/>
    </row>
    <row r="11633" spans="8:8" x14ac:dyDescent="0.35">
      <c r="H11633" s="19"/>
    </row>
    <row r="11634" spans="8:8" x14ac:dyDescent="0.35">
      <c r="H11634" s="19"/>
    </row>
    <row r="11635" spans="8:8" x14ac:dyDescent="0.35">
      <c r="H11635" s="19"/>
    </row>
    <row r="11636" spans="8:8" x14ac:dyDescent="0.35">
      <c r="H11636" s="19"/>
    </row>
    <row r="11637" spans="8:8" x14ac:dyDescent="0.35">
      <c r="H11637" s="19"/>
    </row>
    <row r="11638" spans="8:8" x14ac:dyDescent="0.35">
      <c r="H11638" s="19"/>
    </row>
    <row r="11639" spans="8:8" x14ac:dyDescent="0.35">
      <c r="H11639" s="19"/>
    </row>
    <row r="11640" spans="8:8" x14ac:dyDescent="0.35">
      <c r="H11640" s="19"/>
    </row>
    <row r="11641" spans="8:8" x14ac:dyDescent="0.35">
      <c r="H11641" s="19"/>
    </row>
    <row r="11642" spans="8:8" x14ac:dyDescent="0.35">
      <c r="H11642" s="19"/>
    </row>
    <row r="11643" spans="8:8" x14ac:dyDescent="0.35">
      <c r="H11643" s="19"/>
    </row>
    <row r="11644" spans="8:8" x14ac:dyDescent="0.35">
      <c r="H11644" s="19"/>
    </row>
    <row r="11645" spans="8:8" x14ac:dyDescent="0.35">
      <c r="H11645" s="19"/>
    </row>
    <row r="11646" spans="8:8" x14ac:dyDescent="0.35">
      <c r="H11646" s="19"/>
    </row>
    <row r="11647" spans="8:8" x14ac:dyDescent="0.35">
      <c r="H11647" s="19"/>
    </row>
    <row r="11648" spans="8:8" x14ac:dyDescent="0.35">
      <c r="H11648" s="19"/>
    </row>
    <row r="11649" spans="8:8" x14ac:dyDescent="0.35">
      <c r="H11649" s="19"/>
    </row>
    <row r="11650" spans="8:8" x14ac:dyDescent="0.35">
      <c r="H11650" s="19"/>
    </row>
    <row r="11651" spans="8:8" x14ac:dyDescent="0.35">
      <c r="H11651" s="19"/>
    </row>
    <row r="11652" spans="8:8" x14ac:dyDescent="0.35">
      <c r="H11652" s="19"/>
    </row>
    <row r="11653" spans="8:8" x14ac:dyDescent="0.35">
      <c r="H11653" s="19"/>
    </row>
    <row r="11654" spans="8:8" x14ac:dyDescent="0.35">
      <c r="H11654" s="19"/>
    </row>
    <row r="11655" spans="8:8" x14ac:dyDescent="0.35">
      <c r="H11655" s="19"/>
    </row>
    <row r="11656" spans="8:8" x14ac:dyDescent="0.35">
      <c r="H11656" s="19"/>
    </row>
    <row r="11657" spans="8:8" x14ac:dyDescent="0.35">
      <c r="H11657" s="19"/>
    </row>
    <row r="11658" spans="8:8" x14ac:dyDescent="0.35">
      <c r="H11658" s="19"/>
    </row>
    <row r="11659" spans="8:8" x14ac:dyDescent="0.35">
      <c r="H11659" s="19"/>
    </row>
    <row r="11660" spans="8:8" x14ac:dyDescent="0.35">
      <c r="H11660" s="19"/>
    </row>
    <row r="11661" spans="8:8" x14ac:dyDescent="0.35">
      <c r="H11661" s="19"/>
    </row>
    <row r="11662" spans="8:8" x14ac:dyDescent="0.35">
      <c r="H11662" s="19"/>
    </row>
    <row r="11663" spans="8:8" x14ac:dyDescent="0.35">
      <c r="H11663" s="19"/>
    </row>
    <row r="11664" spans="8:8" x14ac:dyDescent="0.35">
      <c r="H11664" s="19"/>
    </row>
    <row r="11665" spans="8:8" x14ac:dyDescent="0.35">
      <c r="H11665" s="19"/>
    </row>
    <row r="11666" spans="8:8" x14ac:dyDescent="0.35">
      <c r="H11666" s="19"/>
    </row>
    <row r="11667" spans="8:8" x14ac:dyDescent="0.35">
      <c r="H11667" s="19"/>
    </row>
    <row r="11668" spans="8:8" x14ac:dyDescent="0.35">
      <c r="H11668" s="19"/>
    </row>
    <row r="11669" spans="8:8" x14ac:dyDescent="0.35">
      <c r="H11669" s="19"/>
    </row>
    <row r="11670" spans="8:8" x14ac:dyDescent="0.35">
      <c r="H11670" s="19"/>
    </row>
    <row r="11671" spans="8:8" x14ac:dyDescent="0.35">
      <c r="H11671" s="19"/>
    </row>
    <row r="11672" spans="8:8" x14ac:dyDescent="0.35">
      <c r="H11672" s="19"/>
    </row>
    <row r="11673" spans="8:8" x14ac:dyDescent="0.35">
      <c r="H11673" s="19"/>
    </row>
    <row r="11674" spans="8:8" x14ac:dyDescent="0.35">
      <c r="H11674" s="19"/>
    </row>
    <row r="11675" spans="8:8" x14ac:dyDescent="0.35">
      <c r="H11675" s="19"/>
    </row>
    <row r="11676" spans="8:8" x14ac:dyDescent="0.35">
      <c r="H11676" s="19"/>
    </row>
    <row r="11677" spans="8:8" x14ac:dyDescent="0.35">
      <c r="H11677" s="19"/>
    </row>
    <row r="11678" spans="8:8" x14ac:dyDescent="0.35">
      <c r="H11678" s="19"/>
    </row>
    <row r="11679" spans="8:8" x14ac:dyDescent="0.35">
      <c r="H11679" s="19"/>
    </row>
    <row r="11680" spans="8:8" x14ac:dyDescent="0.35">
      <c r="H11680" s="19"/>
    </row>
    <row r="11681" spans="8:8" x14ac:dyDescent="0.35">
      <c r="H11681" s="19"/>
    </row>
    <row r="11682" spans="8:8" x14ac:dyDescent="0.35">
      <c r="H11682" s="19"/>
    </row>
    <row r="11683" spans="8:8" x14ac:dyDescent="0.35">
      <c r="H11683" s="19"/>
    </row>
    <row r="11684" spans="8:8" x14ac:dyDescent="0.35">
      <c r="H11684" s="19"/>
    </row>
    <row r="11685" spans="8:8" x14ac:dyDescent="0.35">
      <c r="H11685" s="19"/>
    </row>
    <row r="11686" spans="8:8" x14ac:dyDescent="0.35">
      <c r="H11686" s="19"/>
    </row>
    <row r="11687" spans="8:8" x14ac:dyDescent="0.35">
      <c r="H11687" s="19"/>
    </row>
    <row r="11688" spans="8:8" x14ac:dyDescent="0.35">
      <c r="H11688" s="19"/>
    </row>
    <row r="11689" spans="8:8" x14ac:dyDescent="0.35">
      <c r="H11689" s="19"/>
    </row>
    <row r="11690" spans="8:8" x14ac:dyDescent="0.35">
      <c r="H11690" s="19"/>
    </row>
    <row r="11691" spans="8:8" x14ac:dyDescent="0.35">
      <c r="H11691" s="19"/>
    </row>
    <row r="11692" spans="8:8" x14ac:dyDescent="0.35">
      <c r="H11692" s="19"/>
    </row>
    <row r="11693" spans="8:8" x14ac:dyDescent="0.35">
      <c r="H11693" s="19"/>
    </row>
    <row r="11694" spans="8:8" x14ac:dyDescent="0.35">
      <c r="H11694" s="19"/>
    </row>
    <row r="11695" spans="8:8" x14ac:dyDescent="0.35">
      <c r="H11695" s="19"/>
    </row>
    <row r="11696" spans="8:8" x14ac:dyDescent="0.35">
      <c r="H11696" s="19"/>
    </row>
    <row r="11697" spans="8:8" x14ac:dyDescent="0.35">
      <c r="H11697" s="19"/>
    </row>
    <row r="11698" spans="8:8" x14ac:dyDescent="0.35">
      <c r="H11698" s="19"/>
    </row>
    <row r="11699" spans="8:8" x14ac:dyDescent="0.35">
      <c r="H11699" s="19"/>
    </row>
    <row r="11700" spans="8:8" x14ac:dyDescent="0.35">
      <c r="H11700" s="19"/>
    </row>
    <row r="11701" spans="8:8" x14ac:dyDescent="0.35">
      <c r="H11701" s="19"/>
    </row>
    <row r="11702" spans="8:8" x14ac:dyDescent="0.35">
      <c r="H11702" s="19"/>
    </row>
    <row r="11703" spans="8:8" x14ac:dyDescent="0.35">
      <c r="H11703" s="19"/>
    </row>
    <row r="11704" spans="8:8" x14ac:dyDescent="0.35">
      <c r="H11704" s="19"/>
    </row>
    <row r="11705" spans="8:8" x14ac:dyDescent="0.35">
      <c r="H11705" s="19"/>
    </row>
    <row r="11706" spans="8:8" x14ac:dyDescent="0.35">
      <c r="H11706" s="19"/>
    </row>
    <row r="11707" spans="8:8" x14ac:dyDescent="0.35">
      <c r="H11707" s="19"/>
    </row>
    <row r="11708" spans="8:8" x14ac:dyDescent="0.35">
      <c r="H11708" s="19"/>
    </row>
    <row r="11709" spans="8:8" x14ac:dyDescent="0.35">
      <c r="H11709" s="19"/>
    </row>
    <row r="11710" spans="8:8" x14ac:dyDescent="0.35">
      <c r="H11710" s="19"/>
    </row>
    <row r="11711" spans="8:8" x14ac:dyDescent="0.35">
      <c r="H11711" s="19"/>
    </row>
    <row r="11712" spans="8:8" x14ac:dyDescent="0.35">
      <c r="H11712" s="19"/>
    </row>
    <row r="11713" spans="8:8" x14ac:dyDescent="0.35">
      <c r="H11713" s="19"/>
    </row>
    <row r="11714" spans="8:8" x14ac:dyDescent="0.35">
      <c r="H11714" s="19"/>
    </row>
    <row r="11715" spans="8:8" x14ac:dyDescent="0.35">
      <c r="H11715" s="19"/>
    </row>
    <row r="11716" spans="8:8" x14ac:dyDescent="0.35">
      <c r="H11716" s="19"/>
    </row>
    <row r="11717" spans="8:8" x14ac:dyDescent="0.35">
      <c r="H11717" s="19"/>
    </row>
    <row r="11718" spans="8:8" x14ac:dyDescent="0.35">
      <c r="H11718" s="19"/>
    </row>
    <row r="11719" spans="8:8" x14ac:dyDescent="0.35">
      <c r="H11719" s="19"/>
    </row>
    <row r="11720" spans="8:8" x14ac:dyDescent="0.35">
      <c r="H11720" s="19"/>
    </row>
    <row r="11721" spans="8:8" x14ac:dyDescent="0.35">
      <c r="H11721" s="19"/>
    </row>
    <row r="11722" spans="8:8" x14ac:dyDescent="0.35">
      <c r="H11722" s="19"/>
    </row>
    <row r="11723" spans="8:8" x14ac:dyDescent="0.35">
      <c r="H11723" s="19"/>
    </row>
    <row r="11724" spans="8:8" x14ac:dyDescent="0.35">
      <c r="H11724" s="19"/>
    </row>
    <row r="11725" spans="8:8" x14ac:dyDescent="0.35">
      <c r="H11725" s="19"/>
    </row>
    <row r="11726" spans="8:8" x14ac:dyDescent="0.35">
      <c r="H11726" s="19"/>
    </row>
    <row r="11727" spans="8:8" x14ac:dyDescent="0.35">
      <c r="H11727" s="19"/>
    </row>
    <row r="11728" spans="8:8" x14ac:dyDescent="0.35">
      <c r="H11728" s="19"/>
    </row>
    <row r="11729" spans="8:8" x14ac:dyDescent="0.35">
      <c r="H11729" s="19"/>
    </row>
    <row r="11730" spans="8:8" x14ac:dyDescent="0.35">
      <c r="H11730" s="19"/>
    </row>
    <row r="11731" spans="8:8" x14ac:dyDescent="0.35">
      <c r="H11731" s="19"/>
    </row>
    <row r="11732" spans="8:8" x14ac:dyDescent="0.35">
      <c r="H11732" s="19"/>
    </row>
    <row r="11733" spans="8:8" x14ac:dyDescent="0.35">
      <c r="H11733" s="19"/>
    </row>
    <row r="11734" spans="8:8" x14ac:dyDescent="0.35">
      <c r="H11734" s="19"/>
    </row>
    <row r="11735" spans="8:8" x14ac:dyDescent="0.35">
      <c r="H11735" s="19"/>
    </row>
    <row r="11736" spans="8:8" x14ac:dyDescent="0.35">
      <c r="H11736" s="19"/>
    </row>
    <row r="11737" spans="8:8" x14ac:dyDescent="0.35">
      <c r="H11737" s="19"/>
    </row>
    <row r="11738" spans="8:8" x14ac:dyDescent="0.35">
      <c r="H11738" s="19"/>
    </row>
    <row r="11739" spans="8:8" x14ac:dyDescent="0.35">
      <c r="H11739" s="19"/>
    </row>
    <row r="11740" spans="8:8" x14ac:dyDescent="0.35">
      <c r="H11740" s="19"/>
    </row>
    <row r="11741" spans="8:8" x14ac:dyDescent="0.35">
      <c r="H11741" s="19"/>
    </row>
    <row r="11742" spans="8:8" x14ac:dyDescent="0.35">
      <c r="H11742" s="19"/>
    </row>
    <row r="11743" spans="8:8" x14ac:dyDescent="0.35">
      <c r="H11743" s="19"/>
    </row>
    <row r="11744" spans="8:8" x14ac:dyDescent="0.35">
      <c r="H11744" s="19"/>
    </row>
    <row r="11745" spans="8:8" x14ac:dyDescent="0.35">
      <c r="H11745" s="19"/>
    </row>
    <row r="11746" spans="8:8" x14ac:dyDescent="0.35">
      <c r="H11746" s="19"/>
    </row>
    <row r="11747" spans="8:8" x14ac:dyDescent="0.35">
      <c r="H11747" s="19"/>
    </row>
    <row r="11748" spans="8:8" x14ac:dyDescent="0.35">
      <c r="H11748" s="19"/>
    </row>
    <row r="11749" spans="8:8" x14ac:dyDescent="0.35">
      <c r="H11749" s="19"/>
    </row>
    <row r="11750" spans="8:8" x14ac:dyDescent="0.35">
      <c r="H11750" s="19"/>
    </row>
    <row r="11751" spans="8:8" x14ac:dyDescent="0.35">
      <c r="H11751" s="19"/>
    </row>
    <row r="11752" spans="8:8" x14ac:dyDescent="0.35">
      <c r="H11752" s="19"/>
    </row>
    <row r="11753" spans="8:8" x14ac:dyDescent="0.35">
      <c r="H11753" s="19"/>
    </row>
    <row r="11754" spans="8:8" x14ac:dyDescent="0.35">
      <c r="H11754" s="19"/>
    </row>
    <row r="11755" spans="8:8" x14ac:dyDescent="0.35">
      <c r="H11755" s="19"/>
    </row>
    <row r="11756" spans="8:8" x14ac:dyDescent="0.35">
      <c r="H11756" s="19"/>
    </row>
    <row r="11757" spans="8:8" x14ac:dyDescent="0.35">
      <c r="H11757" s="19"/>
    </row>
    <row r="11758" spans="8:8" x14ac:dyDescent="0.35">
      <c r="H11758" s="19"/>
    </row>
    <row r="11759" spans="8:8" x14ac:dyDescent="0.35">
      <c r="H11759" s="19"/>
    </row>
    <row r="11760" spans="8:8" x14ac:dyDescent="0.35">
      <c r="H11760" s="19"/>
    </row>
    <row r="11761" spans="8:8" x14ac:dyDescent="0.35">
      <c r="H11761" s="19"/>
    </row>
    <row r="11762" spans="8:8" x14ac:dyDescent="0.35">
      <c r="H11762" s="19"/>
    </row>
    <row r="11763" spans="8:8" x14ac:dyDescent="0.35">
      <c r="H11763" s="19"/>
    </row>
    <row r="11764" spans="8:8" x14ac:dyDescent="0.35">
      <c r="H11764" s="19"/>
    </row>
    <row r="11765" spans="8:8" x14ac:dyDescent="0.35">
      <c r="H11765" s="19"/>
    </row>
    <row r="11766" spans="8:8" x14ac:dyDescent="0.35">
      <c r="H11766" s="19"/>
    </row>
    <row r="11767" spans="8:8" x14ac:dyDescent="0.35">
      <c r="H11767" s="19"/>
    </row>
    <row r="11768" spans="8:8" x14ac:dyDescent="0.35">
      <c r="H11768" s="19"/>
    </row>
    <row r="11769" spans="8:8" x14ac:dyDescent="0.35">
      <c r="H11769" s="19"/>
    </row>
    <row r="11770" spans="8:8" x14ac:dyDescent="0.35">
      <c r="H11770" s="19"/>
    </row>
    <row r="11771" spans="8:8" x14ac:dyDescent="0.35">
      <c r="H11771" s="19"/>
    </row>
    <row r="11772" spans="8:8" x14ac:dyDescent="0.35">
      <c r="H11772" s="19"/>
    </row>
    <row r="11773" spans="8:8" x14ac:dyDescent="0.35">
      <c r="H11773" s="19"/>
    </row>
    <row r="11774" spans="8:8" x14ac:dyDescent="0.35">
      <c r="H11774" s="19"/>
    </row>
    <row r="11775" spans="8:8" x14ac:dyDescent="0.35">
      <c r="H11775" s="19"/>
    </row>
    <row r="11776" spans="8:8" x14ac:dyDescent="0.35">
      <c r="H11776" s="19"/>
    </row>
    <row r="11777" spans="8:8" x14ac:dyDescent="0.35">
      <c r="H11777" s="19"/>
    </row>
    <row r="11778" spans="8:8" x14ac:dyDescent="0.35">
      <c r="H11778" s="19"/>
    </row>
    <row r="11779" spans="8:8" x14ac:dyDescent="0.35">
      <c r="H11779" s="19"/>
    </row>
    <row r="11780" spans="8:8" x14ac:dyDescent="0.35">
      <c r="H11780" s="19"/>
    </row>
    <row r="11781" spans="8:8" x14ac:dyDescent="0.35">
      <c r="H11781" s="19"/>
    </row>
    <row r="11782" spans="8:8" x14ac:dyDescent="0.35">
      <c r="H11782" s="19"/>
    </row>
    <row r="11783" spans="8:8" x14ac:dyDescent="0.35">
      <c r="H11783" s="19"/>
    </row>
    <row r="11784" spans="8:8" x14ac:dyDescent="0.35">
      <c r="H11784" s="19"/>
    </row>
    <row r="11785" spans="8:8" x14ac:dyDescent="0.35">
      <c r="H11785" s="19"/>
    </row>
    <row r="11786" spans="8:8" x14ac:dyDescent="0.35">
      <c r="H11786" s="19"/>
    </row>
    <row r="11787" spans="8:8" x14ac:dyDescent="0.35">
      <c r="H11787" s="19"/>
    </row>
    <row r="11788" spans="8:8" x14ac:dyDescent="0.35">
      <c r="H11788" s="19"/>
    </row>
    <row r="11789" spans="8:8" x14ac:dyDescent="0.35">
      <c r="H11789" s="19"/>
    </row>
    <row r="11790" spans="8:8" x14ac:dyDescent="0.35">
      <c r="H11790" s="19"/>
    </row>
    <row r="11791" spans="8:8" x14ac:dyDescent="0.35">
      <c r="H11791" s="19"/>
    </row>
    <row r="11792" spans="8:8" x14ac:dyDescent="0.35">
      <c r="H11792" s="19"/>
    </row>
    <row r="11793" spans="8:8" x14ac:dyDescent="0.35">
      <c r="H11793" s="19"/>
    </row>
    <row r="11794" spans="8:8" x14ac:dyDescent="0.35">
      <c r="H11794" s="19"/>
    </row>
    <row r="11795" spans="8:8" x14ac:dyDescent="0.35">
      <c r="H11795" s="19"/>
    </row>
    <row r="11796" spans="8:8" x14ac:dyDescent="0.35">
      <c r="H11796" s="19"/>
    </row>
    <row r="11797" spans="8:8" x14ac:dyDescent="0.35">
      <c r="H11797" s="19"/>
    </row>
    <row r="11798" spans="8:8" x14ac:dyDescent="0.35">
      <c r="H11798" s="19"/>
    </row>
    <row r="11799" spans="8:8" x14ac:dyDescent="0.35">
      <c r="H11799" s="19"/>
    </row>
    <row r="11800" spans="8:8" x14ac:dyDescent="0.35">
      <c r="H11800" s="19"/>
    </row>
    <row r="11801" spans="8:8" x14ac:dyDescent="0.35">
      <c r="H11801" s="19"/>
    </row>
    <row r="11802" spans="8:8" x14ac:dyDescent="0.35">
      <c r="H11802" s="19"/>
    </row>
    <row r="11803" spans="8:8" x14ac:dyDescent="0.35">
      <c r="H11803" s="19"/>
    </row>
    <row r="11804" spans="8:8" x14ac:dyDescent="0.35">
      <c r="H11804" s="19"/>
    </row>
    <row r="11805" spans="8:8" x14ac:dyDescent="0.35">
      <c r="H11805" s="19"/>
    </row>
    <row r="11806" spans="8:8" x14ac:dyDescent="0.35">
      <c r="H11806" s="19"/>
    </row>
    <row r="11807" spans="8:8" x14ac:dyDescent="0.35">
      <c r="H11807" s="19"/>
    </row>
    <row r="11808" spans="8:8" x14ac:dyDescent="0.35">
      <c r="H11808" s="19"/>
    </row>
    <row r="11809" spans="8:8" x14ac:dyDescent="0.35">
      <c r="H11809" s="19"/>
    </row>
    <row r="11810" spans="8:8" x14ac:dyDescent="0.35">
      <c r="H11810" s="19"/>
    </row>
    <row r="11811" spans="8:8" x14ac:dyDescent="0.35">
      <c r="H11811" s="19"/>
    </row>
    <row r="11812" spans="8:8" x14ac:dyDescent="0.35">
      <c r="H11812" s="19"/>
    </row>
    <row r="11813" spans="8:8" x14ac:dyDescent="0.35">
      <c r="H11813" s="19"/>
    </row>
    <row r="11814" spans="8:8" x14ac:dyDescent="0.35">
      <c r="H11814" s="19"/>
    </row>
    <row r="11815" spans="8:8" x14ac:dyDescent="0.35">
      <c r="H11815" s="19"/>
    </row>
    <row r="11816" spans="8:8" x14ac:dyDescent="0.35">
      <c r="H11816" s="19"/>
    </row>
    <row r="11817" spans="8:8" x14ac:dyDescent="0.35">
      <c r="H11817" s="19"/>
    </row>
    <row r="11818" spans="8:8" x14ac:dyDescent="0.35">
      <c r="H11818" s="19"/>
    </row>
    <row r="11819" spans="8:8" x14ac:dyDescent="0.35">
      <c r="H11819" s="19"/>
    </row>
    <row r="11820" spans="8:8" x14ac:dyDescent="0.35">
      <c r="H11820" s="19"/>
    </row>
    <row r="11821" spans="8:8" x14ac:dyDescent="0.35">
      <c r="H11821" s="19"/>
    </row>
    <row r="11822" spans="8:8" x14ac:dyDescent="0.35">
      <c r="H11822" s="19"/>
    </row>
    <row r="11823" spans="8:8" x14ac:dyDescent="0.35">
      <c r="H11823" s="19"/>
    </row>
    <row r="11824" spans="8:8" x14ac:dyDescent="0.35">
      <c r="H11824" s="19"/>
    </row>
    <row r="11825" spans="8:8" x14ac:dyDescent="0.35">
      <c r="H11825" s="19"/>
    </row>
    <row r="11826" spans="8:8" x14ac:dyDescent="0.35">
      <c r="H11826" s="19"/>
    </row>
    <row r="11827" spans="8:8" x14ac:dyDescent="0.35">
      <c r="H11827" s="19"/>
    </row>
    <row r="11828" spans="8:8" x14ac:dyDescent="0.35">
      <c r="H11828" s="19"/>
    </row>
    <row r="11829" spans="8:8" x14ac:dyDescent="0.35">
      <c r="H11829" s="19"/>
    </row>
    <row r="11830" spans="8:8" x14ac:dyDescent="0.35">
      <c r="H11830" s="19"/>
    </row>
    <row r="11831" spans="8:8" x14ac:dyDescent="0.35">
      <c r="H11831" s="19"/>
    </row>
    <row r="11832" spans="8:8" x14ac:dyDescent="0.35">
      <c r="H11832" s="19"/>
    </row>
    <row r="11833" spans="8:8" x14ac:dyDescent="0.35">
      <c r="H11833" s="19"/>
    </row>
    <row r="11834" spans="8:8" x14ac:dyDescent="0.35">
      <c r="H11834" s="19"/>
    </row>
    <row r="11835" spans="8:8" x14ac:dyDescent="0.35">
      <c r="H11835" s="19"/>
    </row>
    <row r="11836" spans="8:8" x14ac:dyDescent="0.35">
      <c r="H11836" s="19"/>
    </row>
    <row r="11837" spans="8:8" x14ac:dyDescent="0.35">
      <c r="H11837" s="19"/>
    </row>
    <row r="11838" spans="8:8" x14ac:dyDescent="0.35">
      <c r="H11838" s="19"/>
    </row>
    <row r="11839" spans="8:8" x14ac:dyDescent="0.35">
      <c r="H11839" s="19"/>
    </row>
    <row r="11840" spans="8:8" x14ac:dyDescent="0.35">
      <c r="H11840" s="19"/>
    </row>
    <row r="11841" spans="8:8" x14ac:dyDescent="0.35">
      <c r="H11841" s="19"/>
    </row>
    <row r="11842" spans="8:8" x14ac:dyDescent="0.35">
      <c r="H11842" s="19"/>
    </row>
    <row r="11843" spans="8:8" x14ac:dyDescent="0.35">
      <c r="H11843" s="19"/>
    </row>
    <row r="11844" spans="8:8" x14ac:dyDescent="0.35">
      <c r="H11844" s="19"/>
    </row>
    <row r="11845" spans="8:8" x14ac:dyDescent="0.35">
      <c r="H11845" s="19"/>
    </row>
    <row r="11846" spans="8:8" x14ac:dyDescent="0.35">
      <c r="H11846" s="19"/>
    </row>
    <row r="11847" spans="8:8" x14ac:dyDescent="0.35">
      <c r="H11847" s="19"/>
    </row>
    <row r="11848" spans="8:8" x14ac:dyDescent="0.35">
      <c r="H11848" s="19"/>
    </row>
    <row r="11849" spans="8:8" x14ac:dyDescent="0.35">
      <c r="H11849" s="19"/>
    </row>
    <row r="11850" spans="8:8" x14ac:dyDescent="0.35">
      <c r="H11850" s="19"/>
    </row>
    <row r="11851" spans="8:8" x14ac:dyDescent="0.35">
      <c r="H11851" s="19"/>
    </row>
    <row r="11852" spans="8:8" x14ac:dyDescent="0.35">
      <c r="H11852" s="19"/>
    </row>
    <row r="11853" spans="8:8" x14ac:dyDescent="0.35">
      <c r="H11853" s="19"/>
    </row>
    <row r="11854" spans="8:8" x14ac:dyDescent="0.35">
      <c r="H11854" s="19"/>
    </row>
    <row r="11855" spans="8:8" x14ac:dyDescent="0.35">
      <c r="H11855" s="19"/>
    </row>
    <row r="11856" spans="8:8" x14ac:dyDescent="0.35">
      <c r="H11856" s="19"/>
    </row>
    <row r="11857" spans="8:8" x14ac:dyDescent="0.35">
      <c r="H11857" s="19"/>
    </row>
    <row r="11858" spans="8:8" x14ac:dyDescent="0.35">
      <c r="H11858" s="19"/>
    </row>
    <row r="11859" spans="8:8" x14ac:dyDescent="0.35">
      <c r="H11859" s="19"/>
    </row>
    <row r="11860" spans="8:8" x14ac:dyDescent="0.35">
      <c r="H11860" s="19"/>
    </row>
    <row r="11861" spans="8:8" x14ac:dyDescent="0.35">
      <c r="H11861" s="19"/>
    </row>
    <row r="11862" spans="8:8" x14ac:dyDescent="0.35">
      <c r="H11862" s="19"/>
    </row>
    <row r="11863" spans="8:8" x14ac:dyDescent="0.35">
      <c r="H11863" s="19"/>
    </row>
    <row r="11864" spans="8:8" x14ac:dyDescent="0.35">
      <c r="H11864" s="19"/>
    </row>
    <row r="11865" spans="8:8" x14ac:dyDescent="0.35">
      <c r="H11865" s="19"/>
    </row>
    <row r="11866" spans="8:8" x14ac:dyDescent="0.35">
      <c r="H11866" s="19"/>
    </row>
    <row r="11867" spans="8:8" x14ac:dyDescent="0.35">
      <c r="H11867" s="19"/>
    </row>
    <row r="11868" spans="8:8" x14ac:dyDescent="0.35">
      <c r="H11868" s="19"/>
    </row>
    <row r="11869" spans="8:8" x14ac:dyDescent="0.35">
      <c r="H11869" s="19"/>
    </row>
    <row r="11870" spans="8:8" x14ac:dyDescent="0.35">
      <c r="H11870" s="19"/>
    </row>
    <row r="11871" spans="8:8" x14ac:dyDescent="0.35">
      <c r="H11871" s="19"/>
    </row>
    <row r="11872" spans="8:8" x14ac:dyDescent="0.35">
      <c r="H11872" s="19"/>
    </row>
    <row r="11873" spans="8:8" x14ac:dyDescent="0.35">
      <c r="H11873" s="19"/>
    </row>
    <row r="11874" spans="8:8" x14ac:dyDescent="0.35">
      <c r="H11874" s="19"/>
    </row>
    <row r="11875" spans="8:8" x14ac:dyDescent="0.35">
      <c r="H11875" s="19"/>
    </row>
    <row r="11876" spans="8:8" x14ac:dyDescent="0.35">
      <c r="H11876" s="19"/>
    </row>
    <row r="11877" spans="8:8" x14ac:dyDescent="0.35">
      <c r="H11877" s="19"/>
    </row>
    <row r="11878" spans="8:8" x14ac:dyDescent="0.35">
      <c r="H11878" s="19"/>
    </row>
    <row r="11879" spans="8:8" x14ac:dyDescent="0.35">
      <c r="H11879" s="19"/>
    </row>
    <row r="11880" spans="8:8" x14ac:dyDescent="0.35">
      <c r="H11880" s="19"/>
    </row>
    <row r="11881" spans="8:8" x14ac:dyDescent="0.35">
      <c r="H11881" s="19"/>
    </row>
    <row r="11882" spans="8:8" x14ac:dyDescent="0.35">
      <c r="H11882" s="19"/>
    </row>
    <row r="11883" spans="8:8" x14ac:dyDescent="0.35">
      <c r="H11883" s="19"/>
    </row>
    <row r="11884" spans="8:8" x14ac:dyDescent="0.35">
      <c r="H11884" s="19"/>
    </row>
    <row r="11885" spans="8:8" x14ac:dyDescent="0.35">
      <c r="H11885" s="19"/>
    </row>
    <row r="11886" spans="8:8" x14ac:dyDescent="0.35">
      <c r="H11886" s="19"/>
    </row>
    <row r="11887" spans="8:8" x14ac:dyDescent="0.35">
      <c r="H11887" s="19"/>
    </row>
    <row r="11888" spans="8:8" x14ac:dyDescent="0.35">
      <c r="H11888" s="19"/>
    </row>
    <row r="11889" spans="8:8" x14ac:dyDescent="0.35">
      <c r="H11889" s="19"/>
    </row>
    <row r="11890" spans="8:8" x14ac:dyDescent="0.35">
      <c r="H11890" s="19"/>
    </row>
    <row r="11891" spans="8:8" x14ac:dyDescent="0.35">
      <c r="H11891" s="19"/>
    </row>
    <row r="11892" spans="8:8" x14ac:dyDescent="0.35">
      <c r="H11892" s="19"/>
    </row>
    <row r="11893" spans="8:8" x14ac:dyDescent="0.35">
      <c r="H11893" s="19"/>
    </row>
    <row r="11894" spans="8:8" x14ac:dyDescent="0.35">
      <c r="H11894" s="19"/>
    </row>
    <row r="11895" spans="8:8" x14ac:dyDescent="0.35">
      <c r="H11895" s="19"/>
    </row>
    <row r="11896" spans="8:8" x14ac:dyDescent="0.35">
      <c r="H11896" s="19"/>
    </row>
    <row r="11897" spans="8:8" x14ac:dyDescent="0.35">
      <c r="H11897" s="19"/>
    </row>
    <row r="11898" spans="8:8" x14ac:dyDescent="0.35">
      <c r="H11898" s="19"/>
    </row>
    <row r="11899" spans="8:8" x14ac:dyDescent="0.35">
      <c r="H11899" s="19"/>
    </row>
    <row r="11900" spans="8:8" x14ac:dyDescent="0.35">
      <c r="H11900" s="19"/>
    </row>
    <row r="11901" spans="8:8" x14ac:dyDescent="0.35">
      <c r="H11901" s="19"/>
    </row>
    <row r="11902" spans="8:8" x14ac:dyDescent="0.35">
      <c r="H11902" s="19"/>
    </row>
    <row r="11903" spans="8:8" x14ac:dyDescent="0.35">
      <c r="H11903" s="19"/>
    </row>
    <row r="11904" spans="8:8" x14ac:dyDescent="0.35">
      <c r="H11904" s="19"/>
    </row>
    <row r="11905" spans="8:8" x14ac:dyDescent="0.35">
      <c r="H11905" s="19"/>
    </row>
    <row r="11906" spans="8:8" x14ac:dyDescent="0.35">
      <c r="H11906" s="19"/>
    </row>
    <row r="11907" spans="8:8" x14ac:dyDescent="0.35">
      <c r="H11907" s="19"/>
    </row>
    <row r="11908" spans="8:8" x14ac:dyDescent="0.35">
      <c r="H11908" s="19"/>
    </row>
    <row r="11909" spans="8:8" x14ac:dyDescent="0.35">
      <c r="H11909" s="19"/>
    </row>
    <row r="11910" spans="8:8" x14ac:dyDescent="0.35">
      <c r="H11910" s="19"/>
    </row>
    <row r="11911" spans="8:8" x14ac:dyDescent="0.35">
      <c r="H11911" s="19"/>
    </row>
    <row r="11912" spans="8:8" x14ac:dyDescent="0.35">
      <c r="H11912" s="19"/>
    </row>
    <row r="11913" spans="8:8" x14ac:dyDescent="0.35">
      <c r="H11913" s="19"/>
    </row>
    <row r="11914" spans="8:8" x14ac:dyDescent="0.35">
      <c r="H11914" s="19"/>
    </row>
    <row r="11915" spans="8:8" x14ac:dyDescent="0.35">
      <c r="H11915" s="19"/>
    </row>
    <row r="11916" spans="8:8" x14ac:dyDescent="0.35">
      <c r="H11916" s="19"/>
    </row>
    <row r="11917" spans="8:8" x14ac:dyDescent="0.35">
      <c r="H11917" s="19"/>
    </row>
    <row r="11918" spans="8:8" x14ac:dyDescent="0.35">
      <c r="H11918" s="19"/>
    </row>
    <row r="11919" spans="8:8" x14ac:dyDescent="0.35">
      <c r="H11919" s="19"/>
    </row>
    <row r="11920" spans="8:8" x14ac:dyDescent="0.35">
      <c r="H11920" s="19"/>
    </row>
    <row r="11921" spans="8:8" x14ac:dyDescent="0.35">
      <c r="H11921" s="19"/>
    </row>
    <row r="11922" spans="8:8" x14ac:dyDescent="0.35">
      <c r="H11922" s="19"/>
    </row>
    <row r="11923" spans="8:8" x14ac:dyDescent="0.35">
      <c r="H11923" s="19"/>
    </row>
    <row r="11924" spans="8:8" x14ac:dyDescent="0.35">
      <c r="H11924" s="19"/>
    </row>
    <row r="11925" spans="8:8" x14ac:dyDescent="0.35">
      <c r="H11925" s="19"/>
    </row>
    <row r="11926" spans="8:8" x14ac:dyDescent="0.35">
      <c r="H11926" s="19"/>
    </row>
    <row r="11927" spans="8:8" x14ac:dyDescent="0.35">
      <c r="H11927" s="19"/>
    </row>
    <row r="11928" spans="8:8" x14ac:dyDescent="0.35">
      <c r="H11928" s="19"/>
    </row>
    <row r="11929" spans="8:8" x14ac:dyDescent="0.35">
      <c r="H11929" s="19"/>
    </row>
    <row r="11930" spans="8:8" x14ac:dyDescent="0.35">
      <c r="H11930" s="19"/>
    </row>
    <row r="11931" spans="8:8" x14ac:dyDescent="0.35">
      <c r="H11931" s="19"/>
    </row>
    <row r="11932" spans="8:8" x14ac:dyDescent="0.35">
      <c r="H11932" s="19"/>
    </row>
    <row r="11933" spans="8:8" x14ac:dyDescent="0.35">
      <c r="H11933" s="19"/>
    </row>
    <row r="11934" spans="8:8" x14ac:dyDescent="0.35">
      <c r="H11934" s="19"/>
    </row>
    <row r="11935" spans="8:8" x14ac:dyDescent="0.35">
      <c r="H11935" s="19"/>
    </row>
    <row r="11936" spans="8:8" x14ac:dyDescent="0.35">
      <c r="H11936" s="19"/>
    </row>
    <row r="11937" spans="8:8" x14ac:dyDescent="0.35">
      <c r="H11937" s="19"/>
    </row>
    <row r="11938" spans="8:8" x14ac:dyDescent="0.35">
      <c r="H11938" s="19"/>
    </row>
    <row r="11939" spans="8:8" x14ac:dyDescent="0.35">
      <c r="H11939" s="19"/>
    </row>
    <row r="11940" spans="8:8" x14ac:dyDescent="0.35">
      <c r="H11940" s="19"/>
    </row>
    <row r="11941" spans="8:8" x14ac:dyDescent="0.35">
      <c r="H11941" s="19"/>
    </row>
    <row r="11942" spans="8:8" x14ac:dyDescent="0.35">
      <c r="H11942" s="19"/>
    </row>
    <row r="11943" spans="8:8" x14ac:dyDescent="0.35">
      <c r="H11943" s="19"/>
    </row>
    <row r="11944" spans="8:8" x14ac:dyDescent="0.35">
      <c r="H11944" s="19"/>
    </row>
    <row r="11945" spans="8:8" x14ac:dyDescent="0.35">
      <c r="H11945" s="19"/>
    </row>
    <row r="11946" spans="8:8" x14ac:dyDescent="0.35">
      <c r="H11946" s="19"/>
    </row>
    <row r="11947" spans="8:8" x14ac:dyDescent="0.35">
      <c r="H11947" s="19"/>
    </row>
    <row r="11948" spans="8:8" x14ac:dyDescent="0.35">
      <c r="H11948" s="19"/>
    </row>
    <row r="11949" spans="8:8" x14ac:dyDescent="0.35">
      <c r="H11949" s="19"/>
    </row>
    <row r="11950" spans="8:8" x14ac:dyDescent="0.35">
      <c r="H11950" s="19"/>
    </row>
    <row r="11951" spans="8:8" x14ac:dyDescent="0.35">
      <c r="H11951" s="19"/>
    </row>
    <row r="11952" spans="8:8" x14ac:dyDescent="0.35">
      <c r="H11952" s="19"/>
    </row>
    <row r="11953" spans="8:8" x14ac:dyDescent="0.35">
      <c r="H11953" s="19"/>
    </row>
    <row r="11954" spans="8:8" x14ac:dyDescent="0.35">
      <c r="H11954" s="19"/>
    </row>
    <row r="11955" spans="8:8" x14ac:dyDescent="0.35">
      <c r="H11955" s="19"/>
    </row>
    <row r="11956" spans="8:8" x14ac:dyDescent="0.35">
      <c r="H11956" s="19"/>
    </row>
    <row r="11957" spans="8:8" x14ac:dyDescent="0.35">
      <c r="H11957" s="19"/>
    </row>
    <row r="11958" spans="8:8" x14ac:dyDescent="0.35">
      <c r="H11958" s="19"/>
    </row>
    <row r="11959" spans="8:8" x14ac:dyDescent="0.35">
      <c r="H11959" s="19"/>
    </row>
    <row r="11960" spans="8:8" x14ac:dyDescent="0.35">
      <c r="H11960" s="19"/>
    </row>
    <row r="11961" spans="8:8" x14ac:dyDescent="0.35">
      <c r="H11961" s="19"/>
    </row>
    <row r="11962" spans="8:8" x14ac:dyDescent="0.35">
      <c r="H11962" s="19"/>
    </row>
    <row r="11963" spans="8:8" x14ac:dyDescent="0.35">
      <c r="H11963" s="19"/>
    </row>
    <row r="11964" spans="8:8" x14ac:dyDescent="0.35">
      <c r="H11964" s="19"/>
    </row>
    <row r="11965" spans="8:8" x14ac:dyDescent="0.35">
      <c r="H11965" s="19"/>
    </row>
    <row r="11966" spans="8:8" x14ac:dyDescent="0.35">
      <c r="H11966" s="19"/>
    </row>
    <row r="11967" spans="8:8" x14ac:dyDescent="0.35">
      <c r="H11967" s="19"/>
    </row>
    <row r="11968" spans="8:8" x14ac:dyDescent="0.35">
      <c r="H11968" s="19"/>
    </row>
    <row r="11969" spans="8:8" x14ac:dyDescent="0.35">
      <c r="H11969" s="19"/>
    </row>
    <row r="11970" spans="8:8" x14ac:dyDescent="0.35">
      <c r="H11970" s="19"/>
    </row>
    <row r="11971" spans="8:8" x14ac:dyDescent="0.35">
      <c r="H11971" s="19"/>
    </row>
    <row r="11972" spans="8:8" x14ac:dyDescent="0.35">
      <c r="H11972" s="19"/>
    </row>
    <row r="11973" spans="8:8" x14ac:dyDescent="0.35">
      <c r="H11973" s="19"/>
    </row>
    <row r="11974" spans="8:8" x14ac:dyDescent="0.35">
      <c r="H11974" s="19"/>
    </row>
    <row r="11975" spans="8:8" x14ac:dyDescent="0.35">
      <c r="H11975" s="19"/>
    </row>
    <row r="11976" spans="8:8" x14ac:dyDescent="0.35">
      <c r="H11976" s="19"/>
    </row>
    <row r="11977" spans="8:8" x14ac:dyDescent="0.35">
      <c r="H11977" s="19"/>
    </row>
    <row r="11978" spans="8:8" x14ac:dyDescent="0.35">
      <c r="H11978" s="19"/>
    </row>
    <row r="11979" spans="8:8" x14ac:dyDescent="0.35">
      <c r="H11979" s="19"/>
    </row>
    <row r="11980" spans="8:8" x14ac:dyDescent="0.35">
      <c r="H11980" s="19"/>
    </row>
    <row r="11981" spans="8:8" x14ac:dyDescent="0.35">
      <c r="H11981" s="19"/>
    </row>
    <row r="11982" spans="8:8" x14ac:dyDescent="0.35">
      <c r="H11982" s="19"/>
    </row>
    <row r="11983" spans="8:8" x14ac:dyDescent="0.35">
      <c r="H11983" s="19"/>
    </row>
    <row r="11984" spans="8:8" x14ac:dyDescent="0.35">
      <c r="H11984" s="19"/>
    </row>
    <row r="11985" spans="8:8" x14ac:dyDescent="0.35">
      <c r="H11985" s="19"/>
    </row>
    <row r="11986" spans="8:8" x14ac:dyDescent="0.35">
      <c r="H11986" s="19"/>
    </row>
    <row r="11987" spans="8:8" x14ac:dyDescent="0.35">
      <c r="H11987" s="19"/>
    </row>
    <row r="11988" spans="8:8" x14ac:dyDescent="0.35">
      <c r="H11988" s="19"/>
    </row>
    <row r="11989" spans="8:8" x14ac:dyDescent="0.35">
      <c r="H11989" s="19"/>
    </row>
    <row r="11990" spans="8:8" x14ac:dyDescent="0.35">
      <c r="H11990" s="19"/>
    </row>
    <row r="11991" spans="8:8" x14ac:dyDescent="0.35">
      <c r="H11991" s="19"/>
    </row>
    <row r="11992" spans="8:8" x14ac:dyDescent="0.35">
      <c r="H11992" s="19"/>
    </row>
    <row r="11993" spans="8:8" x14ac:dyDescent="0.35">
      <c r="H11993" s="19"/>
    </row>
    <row r="11994" spans="8:8" x14ac:dyDescent="0.35">
      <c r="H11994" s="19"/>
    </row>
    <row r="11995" spans="8:8" x14ac:dyDescent="0.35">
      <c r="H11995" s="19"/>
    </row>
    <row r="11996" spans="8:8" x14ac:dyDescent="0.35">
      <c r="H11996" s="19"/>
    </row>
    <row r="11997" spans="8:8" x14ac:dyDescent="0.35">
      <c r="H11997" s="19"/>
    </row>
    <row r="11998" spans="8:8" x14ac:dyDescent="0.35">
      <c r="H11998" s="19"/>
    </row>
    <row r="11999" spans="8:8" x14ac:dyDescent="0.35">
      <c r="H11999" s="19"/>
    </row>
    <row r="12000" spans="8:8" x14ac:dyDescent="0.35">
      <c r="H12000" s="19"/>
    </row>
    <row r="12001" spans="8:8" x14ac:dyDescent="0.35">
      <c r="H12001" s="19"/>
    </row>
    <row r="12002" spans="8:8" x14ac:dyDescent="0.35">
      <c r="H12002" s="19"/>
    </row>
    <row r="12003" spans="8:8" x14ac:dyDescent="0.35">
      <c r="H12003" s="19"/>
    </row>
    <row r="12004" spans="8:8" x14ac:dyDescent="0.35">
      <c r="H12004" s="19"/>
    </row>
    <row r="12005" spans="8:8" x14ac:dyDescent="0.35">
      <c r="H12005" s="19"/>
    </row>
    <row r="12006" spans="8:8" x14ac:dyDescent="0.35">
      <c r="H12006" s="19"/>
    </row>
    <row r="12007" spans="8:8" x14ac:dyDescent="0.35">
      <c r="H12007" s="19"/>
    </row>
    <row r="12008" spans="8:8" x14ac:dyDescent="0.35">
      <c r="H12008" s="19"/>
    </row>
    <row r="12009" spans="8:8" x14ac:dyDescent="0.35">
      <c r="H12009" s="19"/>
    </row>
    <row r="12010" spans="8:8" x14ac:dyDescent="0.35">
      <c r="H12010" s="19"/>
    </row>
    <row r="12011" spans="8:8" x14ac:dyDescent="0.35">
      <c r="H12011" s="19"/>
    </row>
    <row r="12012" spans="8:8" x14ac:dyDescent="0.35">
      <c r="H12012" s="19"/>
    </row>
    <row r="12013" spans="8:8" x14ac:dyDescent="0.35">
      <c r="H12013" s="19"/>
    </row>
    <row r="12014" spans="8:8" x14ac:dyDescent="0.35">
      <c r="H12014" s="19"/>
    </row>
    <row r="12015" spans="8:8" x14ac:dyDescent="0.35">
      <c r="H12015" s="19"/>
    </row>
    <row r="12016" spans="8:8" x14ac:dyDescent="0.35">
      <c r="H12016" s="19"/>
    </row>
    <row r="12017" spans="8:8" x14ac:dyDescent="0.35">
      <c r="H12017" s="19"/>
    </row>
    <row r="12018" spans="8:8" x14ac:dyDescent="0.35">
      <c r="H12018" s="19"/>
    </row>
    <row r="12019" spans="8:8" x14ac:dyDescent="0.35">
      <c r="H12019" s="19"/>
    </row>
    <row r="12020" spans="8:8" x14ac:dyDescent="0.35">
      <c r="H12020" s="19"/>
    </row>
    <row r="12021" spans="8:8" x14ac:dyDescent="0.35">
      <c r="H12021" s="19"/>
    </row>
    <row r="12022" spans="8:8" x14ac:dyDescent="0.35">
      <c r="H12022" s="19"/>
    </row>
    <row r="12023" spans="8:8" x14ac:dyDescent="0.35">
      <c r="H12023" s="19"/>
    </row>
    <row r="12024" spans="8:8" x14ac:dyDescent="0.35">
      <c r="H12024" s="19"/>
    </row>
    <row r="12025" spans="8:8" x14ac:dyDescent="0.35">
      <c r="H12025" s="19"/>
    </row>
    <row r="12026" spans="8:8" x14ac:dyDescent="0.35">
      <c r="H12026" s="19"/>
    </row>
    <row r="12027" spans="8:8" x14ac:dyDescent="0.35">
      <c r="H12027" s="19"/>
    </row>
    <row r="12028" spans="8:8" x14ac:dyDescent="0.35">
      <c r="H12028" s="19"/>
    </row>
    <row r="12029" spans="8:8" x14ac:dyDescent="0.35">
      <c r="H12029" s="19"/>
    </row>
    <row r="12030" spans="8:8" x14ac:dyDescent="0.35">
      <c r="H12030" s="19"/>
    </row>
    <row r="12031" spans="8:8" x14ac:dyDescent="0.35">
      <c r="H12031" s="19"/>
    </row>
    <row r="12032" spans="8:8" x14ac:dyDescent="0.35">
      <c r="H12032" s="19"/>
    </row>
    <row r="12033" spans="8:8" x14ac:dyDescent="0.35">
      <c r="H12033" s="19"/>
    </row>
    <row r="12034" spans="8:8" x14ac:dyDescent="0.35">
      <c r="H12034" s="19"/>
    </row>
    <row r="12035" spans="8:8" x14ac:dyDescent="0.35">
      <c r="H12035" s="19"/>
    </row>
    <row r="12036" spans="8:8" x14ac:dyDescent="0.35">
      <c r="H12036" s="19"/>
    </row>
    <row r="12037" spans="8:8" x14ac:dyDescent="0.35">
      <c r="H12037" s="19"/>
    </row>
    <row r="12038" spans="8:8" x14ac:dyDescent="0.35">
      <c r="H12038" s="19"/>
    </row>
    <row r="12039" spans="8:8" x14ac:dyDescent="0.35">
      <c r="H12039" s="19"/>
    </row>
    <row r="12040" spans="8:8" x14ac:dyDescent="0.35">
      <c r="H12040" s="19"/>
    </row>
    <row r="12041" spans="8:8" x14ac:dyDescent="0.35">
      <c r="H12041" s="19"/>
    </row>
    <row r="12042" spans="8:8" x14ac:dyDescent="0.35">
      <c r="H12042" s="19"/>
    </row>
    <row r="12043" spans="8:8" x14ac:dyDescent="0.35">
      <c r="H12043" s="19"/>
    </row>
    <row r="12044" spans="8:8" x14ac:dyDescent="0.35">
      <c r="H12044" s="19"/>
    </row>
    <row r="12045" spans="8:8" x14ac:dyDescent="0.35">
      <c r="H12045" s="19"/>
    </row>
    <row r="12046" spans="8:8" x14ac:dyDescent="0.35">
      <c r="H12046" s="19"/>
    </row>
    <row r="12047" spans="8:8" x14ac:dyDescent="0.35">
      <c r="H12047" s="19"/>
    </row>
    <row r="12048" spans="8:8" x14ac:dyDescent="0.35">
      <c r="H12048" s="19"/>
    </row>
    <row r="12049" spans="8:8" x14ac:dyDescent="0.35">
      <c r="H12049" s="19"/>
    </row>
    <row r="12050" spans="8:8" x14ac:dyDescent="0.35">
      <c r="H12050" s="19"/>
    </row>
    <row r="12051" spans="8:8" x14ac:dyDescent="0.35">
      <c r="H12051" s="19"/>
    </row>
    <row r="12052" spans="8:8" x14ac:dyDescent="0.35">
      <c r="H12052" s="19"/>
    </row>
    <row r="12053" spans="8:8" x14ac:dyDescent="0.35">
      <c r="H12053" s="19"/>
    </row>
    <row r="12054" spans="8:8" x14ac:dyDescent="0.35">
      <c r="H12054" s="19"/>
    </row>
    <row r="12055" spans="8:8" x14ac:dyDescent="0.35">
      <c r="H12055" s="19"/>
    </row>
    <row r="12056" spans="8:8" x14ac:dyDescent="0.35">
      <c r="H12056" s="19"/>
    </row>
    <row r="12057" spans="8:8" x14ac:dyDescent="0.35">
      <c r="H12057" s="19"/>
    </row>
    <row r="12058" spans="8:8" x14ac:dyDescent="0.35">
      <c r="H12058" s="19"/>
    </row>
    <row r="12059" spans="8:8" x14ac:dyDescent="0.35">
      <c r="H12059" s="19"/>
    </row>
    <row r="12060" spans="8:8" x14ac:dyDescent="0.35">
      <c r="H12060" s="19"/>
    </row>
    <row r="12061" spans="8:8" x14ac:dyDescent="0.35">
      <c r="H12061" s="19"/>
    </row>
    <row r="12062" spans="8:8" x14ac:dyDescent="0.35">
      <c r="H12062" s="19"/>
    </row>
    <row r="12063" spans="8:8" x14ac:dyDescent="0.35">
      <c r="H12063" s="19"/>
    </row>
    <row r="12064" spans="8:8" x14ac:dyDescent="0.35">
      <c r="H12064" s="19"/>
    </row>
    <row r="12065" spans="8:8" x14ac:dyDescent="0.35">
      <c r="H12065" s="19"/>
    </row>
    <row r="12066" spans="8:8" x14ac:dyDescent="0.35">
      <c r="H12066" s="19"/>
    </row>
    <row r="12067" spans="8:8" x14ac:dyDescent="0.35">
      <c r="H12067" s="19"/>
    </row>
    <row r="12068" spans="8:8" x14ac:dyDescent="0.35">
      <c r="H12068" s="19"/>
    </row>
    <row r="12069" spans="8:8" x14ac:dyDescent="0.35">
      <c r="H12069" s="19"/>
    </row>
    <row r="12070" spans="8:8" x14ac:dyDescent="0.35">
      <c r="H12070" s="19"/>
    </row>
    <row r="12071" spans="8:8" x14ac:dyDescent="0.35">
      <c r="H12071" s="19"/>
    </row>
    <row r="12072" spans="8:8" x14ac:dyDescent="0.35">
      <c r="H12072" s="19"/>
    </row>
    <row r="12073" spans="8:8" x14ac:dyDescent="0.35">
      <c r="H12073" s="19"/>
    </row>
    <row r="12074" spans="8:8" x14ac:dyDescent="0.35">
      <c r="H12074" s="19"/>
    </row>
    <row r="12075" spans="8:8" x14ac:dyDescent="0.35">
      <c r="H12075" s="19"/>
    </row>
    <row r="12076" spans="8:8" x14ac:dyDescent="0.35">
      <c r="H12076" s="19"/>
    </row>
    <row r="12077" spans="8:8" x14ac:dyDescent="0.35">
      <c r="H12077" s="19"/>
    </row>
    <row r="12078" spans="8:8" x14ac:dyDescent="0.35">
      <c r="H12078" s="19"/>
    </row>
    <row r="12079" spans="8:8" x14ac:dyDescent="0.35">
      <c r="H12079" s="19"/>
    </row>
    <row r="12080" spans="8:8" x14ac:dyDescent="0.35">
      <c r="H12080" s="19"/>
    </row>
    <row r="12081" spans="8:8" x14ac:dyDescent="0.35">
      <c r="H12081" s="19"/>
    </row>
    <row r="12082" spans="8:8" x14ac:dyDescent="0.35">
      <c r="H12082" s="19"/>
    </row>
    <row r="12083" spans="8:8" x14ac:dyDescent="0.35">
      <c r="H12083" s="19"/>
    </row>
    <row r="12084" spans="8:8" x14ac:dyDescent="0.35">
      <c r="H12084" s="19"/>
    </row>
    <row r="12085" spans="8:8" x14ac:dyDescent="0.35">
      <c r="H12085" s="19"/>
    </row>
    <row r="12086" spans="8:8" x14ac:dyDescent="0.35">
      <c r="H12086" s="19"/>
    </row>
    <row r="12087" spans="8:8" x14ac:dyDescent="0.35">
      <c r="H12087" s="19"/>
    </row>
    <row r="12088" spans="8:8" x14ac:dyDescent="0.35">
      <c r="H12088" s="19"/>
    </row>
    <row r="12089" spans="8:8" x14ac:dyDescent="0.35">
      <c r="H12089" s="19"/>
    </row>
    <row r="12090" spans="8:8" x14ac:dyDescent="0.35">
      <c r="H12090" s="19"/>
    </row>
    <row r="12091" spans="8:8" x14ac:dyDescent="0.35">
      <c r="H12091" s="19"/>
    </row>
    <row r="12092" spans="8:8" x14ac:dyDescent="0.35">
      <c r="H12092" s="19"/>
    </row>
    <row r="12093" spans="8:8" x14ac:dyDescent="0.35">
      <c r="H12093" s="19"/>
    </row>
    <row r="12094" spans="8:8" x14ac:dyDescent="0.35">
      <c r="H12094" s="19"/>
    </row>
    <row r="12095" spans="8:8" x14ac:dyDescent="0.35">
      <c r="H12095" s="19"/>
    </row>
    <row r="12096" spans="8:8" x14ac:dyDescent="0.35">
      <c r="H12096" s="19"/>
    </row>
    <row r="12097" spans="8:8" x14ac:dyDescent="0.35">
      <c r="H12097" s="19"/>
    </row>
    <row r="12098" spans="8:8" x14ac:dyDescent="0.35">
      <c r="H12098" s="19"/>
    </row>
    <row r="12099" spans="8:8" x14ac:dyDescent="0.35">
      <c r="H12099" s="19"/>
    </row>
    <row r="12100" spans="8:8" x14ac:dyDescent="0.35">
      <c r="H12100" s="19"/>
    </row>
    <row r="12101" spans="8:8" x14ac:dyDescent="0.35">
      <c r="H12101" s="19"/>
    </row>
    <row r="12102" spans="8:8" x14ac:dyDescent="0.35">
      <c r="H12102" s="19"/>
    </row>
    <row r="12103" spans="8:8" x14ac:dyDescent="0.35">
      <c r="H12103" s="19"/>
    </row>
    <row r="12104" spans="8:8" x14ac:dyDescent="0.35">
      <c r="H12104" s="19"/>
    </row>
    <row r="12105" spans="8:8" x14ac:dyDescent="0.35">
      <c r="H12105" s="19"/>
    </row>
    <row r="12106" spans="8:8" x14ac:dyDescent="0.35">
      <c r="H12106" s="19"/>
    </row>
    <row r="12107" spans="8:8" x14ac:dyDescent="0.35">
      <c r="H12107" s="19"/>
    </row>
    <row r="12108" spans="8:8" x14ac:dyDescent="0.35">
      <c r="H12108" s="19"/>
    </row>
    <row r="12109" spans="8:8" x14ac:dyDescent="0.35">
      <c r="H12109" s="19"/>
    </row>
    <row r="12110" spans="8:8" x14ac:dyDescent="0.35">
      <c r="H12110" s="19"/>
    </row>
    <row r="12111" spans="8:8" x14ac:dyDescent="0.35">
      <c r="H12111" s="19"/>
    </row>
    <row r="12112" spans="8:8" x14ac:dyDescent="0.35">
      <c r="H12112" s="19"/>
    </row>
    <row r="12113" spans="8:8" x14ac:dyDescent="0.35">
      <c r="H12113" s="19"/>
    </row>
    <row r="12114" spans="8:8" x14ac:dyDescent="0.35">
      <c r="H12114" s="19"/>
    </row>
    <row r="12115" spans="8:8" x14ac:dyDescent="0.35">
      <c r="H12115" s="19"/>
    </row>
    <row r="12116" spans="8:8" x14ac:dyDescent="0.35">
      <c r="H12116" s="19"/>
    </row>
    <row r="12117" spans="8:8" x14ac:dyDescent="0.35">
      <c r="H12117" s="19"/>
    </row>
    <row r="12118" spans="8:8" x14ac:dyDescent="0.35">
      <c r="H12118" s="19"/>
    </row>
    <row r="12119" spans="8:8" x14ac:dyDescent="0.35">
      <c r="H12119" s="19"/>
    </row>
    <row r="12120" spans="8:8" x14ac:dyDescent="0.35">
      <c r="H12120" s="19"/>
    </row>
    <row r="12121" spans="8:8" x14ac:dyDescent="0.35">
      <c r="H12121" s="19"/>
    </row>
    <row r="12122" spans="8:8" x14ac:dyDescent="0.35">
      <c r="H12122" s="19"/>
    </row>
    <row r="12123" spans="8:8" x14ac:dyDescent="0.35">
      <c r="H12123" s="19"/>
    </row>
    <row r="12124" spans="8:8" x14ac:dyDescent="0.35">
      <c r="H12124" s="19"/>
    </row>
    <row r="12125" spans="8:8" x14ac:dyDescent="0.35">
      <c r="H12125" s="19"/>
    </row>
    <row r="12126" spans="8:8" x14ac:dyDescent="0.35">
      <c r="H12126" s="19"/>
    </row>
    <row r="12127" spans="8:8" x14ac:dyDescent="0.35">
      <c r="H12127" s="19"/>
    </row>
    <row r="12128" spans="8:8" x14ac:dyDescent="0.35">
      <c r="H12128" s="19"/>
    </row>
    <row r="12129" spans="8:8" x14ac:dyDescent="0.35">
      <c r="H12129" s="19"/>
    </row>
    <row r="12130" spans="8:8" x14ac:dyDescent="0.35">
      <c r="H12130" s="19"/>
    </row>
    <row r="12131" spans="8:8" x14ac:dyDescent="0.35">
      <c r="H12131" s="19"/>
    </row>
    <row r="12132" spans="8:8" x14ac:dyDescent="0.35">
      <c r="H12132" s="19"/>
    </row>
    <row r="12133" spans="8:8" x14ac:dyDescent="0.35">
      <c r="H12133" s="19"/>
    </row>
    <row r="12134" spans="8:8" x14ac:dyDescent="0.35">
      <c r="H12134" s="19"/>
    </row>
    <row r="12135" spans="8:8" x14ac:dyDescent="0.35">
      <c r="H12135" s="19"/>
    </row>
    <row r="12136" spans="8:8" x14ac:dyDescent="0.35">
      <c r="H12136" s="19"/>
    </row>
    <row r="12137" spans="8:8" x14ac:dyDescent="0.35">
      <c r="H12137" s="19"/>
    </row>
    <row r="12138" spans="8:8" x14ac:dyDescent="0.35">
      <c r="H12138" s="19"/>
    </row>
    <row r="12139" spans="8:8" x14ac:dyDescent="0.35">
      <c r="H12139" s="19"/>
    </row>
    <row r="12140" spans="8:8" x14ac:dyDescent="0.35">
      <c r="H12140" s="19"/>
    </row>
    <row r="12141" spans="8:8" x14ac:dyDescent="0.35">
      <c r="H12141" s="19"/>
    </row>
    <row r="12142" spans="8:8" x14ac:dyDescent="0.35">
      <c r="H12142" s="19"/>
    </row>
    <row r="12143" spans="8:8" x14ac:dyDescent="0.35">
      <c r="H12143" s="19"/>
    </row>
    <row r="12144" spans="8:8" x14ac:dyDescent="0.35">
      <c r="H12144" s="19"/>
    </row>
    <row r="12145" spans="8:8" x14ac:dyDescent="0.35">
      <c r="H12145" s="19"/>
    </row>
    <row r="12146" spans="8:8" x14ac:dyDescent="0.35">
      <c r="H12146" s="19"/>
    </row>
    <row r="12147" spans="8:8" x14ac:dyDescent="0.35">
      <c r="H12147" s="19"/>
    </row>
    <row r="12148" spans="8:8" x14ac:dyDescent="0.35">
      <c r="H12148" s="19"/>
    </row>
    <row r="12149" spans="8:8" x14ac:dyDescent="0.35">
      <c r="H12149" s="19"/>
    </row>
    <row r="12150" spans="8:8" x14ac:dyDescent="0.35">
      <c r="H12150" s="19"/>
    </row>
    <row r="12151" spans="8:8" x14ac:dyDescent="0.35">
      <c r="H12151" s="19"/>
    </row>
    <row r="12152" spans="8:8" x14ac:dyDescent="0.35">
      <c r="H12152" s="19"/>
    </row>
    <row r="12153" spans="8:8" x14ac:dyDescent="0.35">
      <c r="H12153" s="19"/>
    </row>
    <row r="12154" spans="8:8" x14ac:dyDescent="0.35">
      <c r="H12154" s="19"/>
    </row>
    <row r="12155" spans="8:8" x14ac:dyDescent="0.35">
      <c r="H12155" s="19"/>
    </row>
    <row r="12156" spans="8:8" x14ac:dyDescent="0.35">
      <c r="H12156" s="19"/>
    </row>
    <row r="12157" spans="8:8" x14ac:dyDescent="0.35">
      <c r="H12157" s="19"/>
    </row>
    <row r="12158" spans="8:8" x14ac:dyDescent="0.35">
      <c r="H12158" s="19"/>
    </row>
    <row r="12159" spans="8:8" x14ac:dyDescent="0.35">
      <c r="H12159" s="19"/>
    </row>
    <row r="12160" spans="8:8" x14ac:dyDescent="0.35">
      <c r="H12160" s="19"/>
    </row>
    <row r="12161" spans="8:8" x14ac:dyDescent="0.35">
      <c r="H12161" s="19"/>
    </row>
    <row r="12162" spans="8:8" x14ac:dyDescent="0.35">
      <c r="H12162" s="19"/>
    </row>
    <row r="12163" spans="8:8" x14ac:dyDescent="0.35">
      <c r="H12163" s="19"/>
    </row>
    <row r="12164" spans="8:8" x14ac:dyDescent="0.35">
      <c r="H12164" s="19"/>
    </row>
    <row r="12165" spans="8:8" x14ac:dyDescent="0.35">
      <c r="H12165" s="19"/>
    </row>
    <row r="12166" spans="8:8" x14ac:dyDescent="0.35">
      <c r="H12166" s="19"/>
    </row>
    <row r="12167" spans="8:8" x14ac:dyDescent="0.35">
      <c r="H12167" s="19"/>
    </row>
    <row r="12168" spans="8:8" x14ac:dyDescent="0.35">
      <c r="H12168" s="19"/>
    </row>
    <row r="12169" spans="8:8" x14ac:dyDescent="0.35">
      <c r="H12169" s="19"/>
    </row>
    <row r="12170" spans="8:8" x14ac:dyDescent="0.35">
      <c r="H12170" s="19"/>
    </row>
    <row r="12171" spans="8:8" x14ac:dyDescent="0.35">
      <c r="H12171" s="19"/>
    </row>
    <row r="12172" spans="8:8" x14ac:dyDescent="0.35">
      <c r="H12172" s="19"/>
    </row>
    <row r="12173" spans="8:8" x14ac:dyDescent="0.35">
      <c r="H12173" s="19"/>
    </row>
    <row r="12174" spans="8:8" x14ac:dyDescent="0.35">
      <c r="H12174" s="19"/>
    </row>
    <row r="12175" spans="8:8" x14ac:dyDescent="0.35">
      <c r="H12175" s="19"/>
    </row>
    <row r="12176" spans="8:8" x14ac:dyDescent="0.35">
      <c r="H12176" s="19"/>
    </row>
    <row r="12177" spans="8:8" x14ac:dyDescent="0.35">
      <c r="H12177" s="19"/>
    </row>
    <row r="12178" spans="8:8" x14ac:dyDescent="0.35">
      <c r="H12178" s="19"/>
    </row>
    <row r="12179" spans="8:8" x14ac:dyDescent="0.35">
      <c r="H12179" s="19"/>
    </row>
    <row r="12180" spans="8:8" x14ac:dyDescent="0.35">
      <c r="H12180" s="19"/>
    </row>
    <row r="12181" spans="8:8" x14ac:dyDescent="0.35">
      <c r="H12181" s="19"/>
    </row>
    <row r="12182" spans="8:8" x14ac:dyDescent="0.35">
      <c r="H12182" s="19"/>
    </row>
    <row r="12183" spans="8:8" x14ac:dyDescent="0.35">
      <c r="H12183" s="19"/>
    </row>
    <row r="12184" spans="8:8" x14ac:dyDescent="0.35">
      <c r="H12184" s="19"/>
    </row>
    <row r="12185" spans="8:8" x14ac:dyDescent="0.35">
      <c r="H12185" s="19"/>
    </row>
    <row r="12186" spans="8:8" x14ac:dyDescent="0.35">
      <c r="H12186" s="19"/>
    </row>
    <row r="12187" spans="8:8" x14ac:dyDescent="0.35">
      <c r="H12187" s="19"/>
    </row>
    <row r="12188" spans="8:8" x14ac:dyDescent="0.35">
      <c r="H12188" s="19"/>
    </row>
    <row r="12189" spans="8:8" x14ac:dyDescent="0.35">
      <c r="H12189" s="19"/>
    </row>
    <row r="12190" spans="8:8" x14ac:dyDescent="0.35">
      <c r="H12190" s="19"/>
    </row>
    <row r="12191" spans="8:8" x14ac:dyDescent="0.35">
      <c r="H12191" s="19"/>
    </row>
    <row r="12192" spans="8:8" x14ac:dyDescent="0.35">
      <c r="H12192" s="19"/>
    </row>
    <row r="12193" spans="8:8" x14ac:dyDescent="0.35">
      <c r="H12193" s="19"/>
    </row>
    <row r="12194" spans="8:8" x14ac:dyDescent="0.35">
      <c r="H12194" s="19"/>
    </row>
    <row r="12195" spans="8:8" x14ac:dyDescent="0.35">
      <c r="H12195" s="19"/>
    </row>
    <row r="12196" spans="8:8" x14ac:dyDescent="0.35">
      <c r="H12196" s="19"/>
    </row>
    <row r="12197" spans="8:8" x14ac:dyDescent="0.35">
      <c r="H12197" s="19"/>
    </row>
    <row r="12198" spans="8:8" x14ac:dyDescent="0.35">
      <c r="H12198" s="19"/>
    </row>
    <row r="12199" spans="8:8" x14ac:dyDescent="0.35">
      <c r="H12199" s="19"/>
    </row>
    <row r="12200" spans="8:8" x14ac:dyDescent="0.35">
      <c r="H12200" s="19"/>
    </row>
    <row r="12201" spans="8:8" x14ac:dyDescent="0.35">
      <c r="H12201" s="19"/>
    </row>
    <row r="12202" spans="8:8" x14ac:dyDescent="0.35">
      <c r="H12202" s="19"/>
    </row>
    <row r="12203" spans="8:8" x14ac:dyDescent="0.35">
      <c r="H12203" s="19"/>
    </row>
    <row r="12204" spans="8:8" x14ac:dyDescent="0.35">
      <c r="H12204" s="19"/>
    </row>
    <row r="12205" spans="8:8" x14ac:dyDescent="0.35">
      <c r="H12205" s="19"/>
    </row>
    <row r="12206" spans="8:8" x14ac:dyDescent="0.35">
      <c r="H12206" s="19"/>
    </row>
    <row r="12207" spans="8:8" x14ac:dyDescent="0.35">
      <c r="H12207" s="19"/>
    </row>
    <row r="12208" spans="8:8" x14ac:dyDescent="0.35">
      <c r="H12208" s="19"/>
    </row>
    <row r="12209" spans="8:8" x14ac:dyDescent="0.35">
      <c r="H12209" s="19"/>
    </row>
    <row r="12210" spans="8:8" x14ac:dyDescent="0.35">
      <c r="H12210" s="19"/>
    </row>
    <row r="12211" spans="8:8" x14ac:dyDescent="0.35">
      <c r="H12211" s="19"/>
    </row>
    <row r="12212" spans="8:8" x14ac:dyDescent="0.35">
      <c r="H12212" s="19"/>
    </row>
    <row r="12213" spans="8:8" x14ac:dyDescent="0.35">
      <c r="H12213" s="19"/>
    </row>
    <row r="12214" spans="8:8" x14ac:dyDescent="0.35">
      <c r="H12214" s="19"/>
    </row>
    <row r="12215" spans="8:8" x14ac:dyDescent="0.35">
      <c r="H12215" s="19"/>
    </row>
    <row r="12216" spans="8:8" x14ac:dyDescent="0.35">
      <c r="H12216" s="19"/>
    </row>
    <row r="12217" spans="8:8" x14ac:dyDescent="0.35">
      <c r="H12217" s="19"/>
    </row>
    <row r="12218" spans="8:8" x14ac:dyDescent="0.35">
      <c r="H12218" s="19"/>
    </row>
    <row r="12219" spans="8:8" x14ac:dyDescent="0.35">
      <c r="H12219" s="19"/>
    </row>
    <row r="12220" spans="8:8" x14ac:dyDescent="0.35">
      <c r="H12220" s="19"/>
    </row>
    <row r="12221" spans="8:8" x14ac:dyDescent="0.35">
      <c r="H12221" s="19"/>
    </row>
    <row r="12222" spans="8:8" x14ac:dyDescent="0.35">
      <c r="H12222" s="19"/>
    </row>
    <row r="12223" spans="8:8" x14ac:dyDescent="0.35">
      <c r="H12223" s="19"/>
    </row>
    <row r="12224" spans="8:8" x14ac:dyDescent="0.35">
      <c r="H12224" s="19"/>
    </row>
    <row r="12225" spans="8:8" x14ac:dyDescent="0.35">
      <c r="H12225" s="19"/>
    </row>
    <row r="12226" spans="8:8" x14ac:dyDescent="0.35">
      <c r="H12226" s="19"/>
    </row>
    <row r="12227" spans="8:8" x14ac:dyDescent="0.35">
      <c r="H12227" s="19"/>
    </row>
    <row r="12228" spans="8:8" x14ac:dyDescent="0.35">
      <c r="H12228" s="19"/>
    </row>
    <row r="12229" spans="8:8" x14ac:dyDescent="0.35">
      <c r="H12229" s="19"/>
    </row>
    <row r="12230" spans="8:8" x14ac:dyDescent="0.35">
      <c r="H12230" s="19"/>
    </row>
    <row r="12231" spans="8:8" x14ac:dyDescent="0.35">
      <c r="H12231" s="19"/>
    </row>
    <row r="12232" spans="8:8" x14ac:dyDescent="0.35">
      <c r="H12232" s="19"/>
    </row>
    <row r="12233" spans="8:8" x14ac:dyDescent="0.35">
      <c r="H12233" s="19"/>
    </row>
    <row r="12234" spans="8:8" x14ac:dyDescent="0.35">
      <c r="H12234" s="19"/>
    </row>
    <row r="12235" spans="8:8" x14ac:dyDescent="0.35">
      <c r="H12235" s="19"/>
    </row>
    <row r="12236" spans="8:8" x14ac:dyDescent="0.35">
      <c r="H12236" s="19"/>
    </row>
    <row r="12237" spans="8:8" x14ac:dyDescent="0.35">
      <c r="H12237" s="19"/>
    </row>
    <row r="12238" spans="8:8" x14ac:dyDescent="0.35">
      <c r="H12238" s="19"/>
    </row>
    <row r="12239" spans="8:8" x14ac:dyDescent="0.35">
      <c r="H12239" s="19"/>
    </row>
    <row r="12240" spans="8:8" x14ac:dyDescent="0.35">
      <c r="H12240" s="19"/>
    </row>
    <row r="12241" spans="8:8" x14ac:dyDescent="0.35">
      <c r="H12241" s="19"/>
    </row>
    <row r="12242" spans="8:8" x14ac:dyDescent="0.35">
      <c r="H12242" s="19"/>
    </row>
    <row r="12243" spans="8:8" x14ac:dyDescent="0.35">
      <c r="H12243" s="19"/>
    </row>
    <row r="12244" spans="8:8" x14ac:dyDescent="0.35">
      <c r="H12244" s="19"/>
    </row>
    <row r="12245" spans="8:8" x14ac:dyDescent="0.35">
      <c r="H12245" s="19"/>
    </row>
    <row r="12246" spans="8:8" x14ac:dyDescent="0.35">
      <c r="H12246" s="19"/>
    </row>
    <row r="12247" spans="8:8" x14ac:dyDescent="0.35">
      <c r="H12247" s="19"/>
    </row>
    <row r="12248" spans="8:8" x14ac:dyDescent="0.35">
      <c r="H12248" s="19"/>
    </row>
    <row r="12249" spans="8:8" x14ac:dyDescent="0.35">
      <c r="H12249" s="19"/>
    </row>
    <row r="12250" spans="8:8" x14ac:dyDescent="0.35">
      <c r="H12250" s="19"/>
    </row>
    <row r="12251" spans="8:8" x14ac:dyDescent="0.35">
      <c r="H12251" s="19"/>
    </row>
    <row r="12252" spans="8:8" x14ac:dyDescent="0.35">
      <c r="H12252" s="19"/>
    </row>
    <row r="12253" spans="8:8" x14ac:dyDescent="0.35">
      <c r="H12253" s="19"/>
    </row>
    <row r="12254" spans="8:8" x14ac:dyDescent="0.35">
      <c r="H12254" s="19"/>
    </row>
    <row r="12255" spans="8:8" x14ac:dyDescent="0.35">
      <c r="H12255" s="19"/>
    </row>
    <row r="12256" spans="8:8" x14ac:dyDescent="0.35">
      <c r="H12256" s="19"/>
    </row>
    <row r="12257" spans="8:8" x14ac:dyDescent="0.35">
      <c r="H12257" s="19"/>
    </row>
    <row r="12258" spans="8:8" x14ac:dyDescent="0.35">
      <c r="H12258" s="19"/>
    </row>
    <row r="12259" spans="8:8" x14ac:dyDescent="0.35">
      <c r="H12259" s="19"/>
    </row>
    <row r="12260" spans="8:8" x14ac:dyDescent="0.35">
      <c r="H12260" s="19"/>
    </row>
    <row r="12261" spans="8:8" x14ac:dyDescent="0.35">
      <c r="H12261" s="19"/>
    </row>
    <row r="12262" spans="8:8" x14ac:dyDescent="0.35">
      <c r="H12262" s="19"/>
    </row>
    <row r="12263" spans="8:8" x14ac:dyDescent="0.35">
      <c r="H12263" s="19"/>
    </row>
    <row r="12264" spans="8:8" x14ac:dyDescent="0.35">
      <c r="H12264" s="19"/>
    </row>
    <row r="12265" spans="8:8" x14ac:dyDescent="0.35">
      <c r="H12265" s="19"/>
    </row>
    <row r="12266" spans="8:8" x14ac:dyDescent="0.35">
      <c r="H12266" s="19"/>
    </row>
    <row r="12267" spans="8:8" x14ac:dyDescent="0.35">
      <c r="H12267" s="19"/>
    </row>
    <row r="12268" spans="8:8" x14ac:dyDescent="0.35">
      <c r="H12268" s="19"/>
    </row>
    <row r="12269" spans="8:8" x14ac:dyDescent="0.35">
      <c r="H12269" s="19"/>
    </row>
    <row r="12270" spans="8:8" x14ac:dyDescent="0.35">
      <c r="H12270" s="19"/>
    </row>
    <row r="12271" spans="8:8" x14ac:dyDescent="0.35">
      <c r="H12271" s="19"/>
    </row>
    <row r="12272" spans="8:8" x14ac:dyDescent="0.35">
      <c r="H12272" s="19"/>
    </row>
    <row r="12273" spans="8:8" x14ac:dyDescent="0.35">
      <c r="H12273" s="19"/>
    </row>
    <row r="12274" spans="8:8" x14ac:dyDescent="0.35">
      <c r="H12274" s="19"/>
    </row>
    <row r="12275" spans="8:8" x14ac:dyDescent="0.35">
      <c r="H12275" s="19"/>
    </row>
    <row r="12276" spans="8:8" x14ac:dyDescent="0.35">
      <c r="H12276" s="19"/>
    </row>
    <row r="12277" spans="8:8" x14ac:dyDescent="0.35">
      <c r="H12277" s="19"/>
    </row>
    <row r="12278" spans="8:8" x14ac:dyDescent="0.35">
      <c r="H12278" s="19"/>
    </row>
    <row r="12279" spans="8:8" x14ac:dyDescent="0.35">
      <c r="H12279" s="19"/>
    </row>
    <row r="12280" spans="8:8" x14ac:dyDescent="0.35">
      <c r="H12280" s="19"/>
    </row>
    <row r="12281" spans="8:8" x14ac:dyDescent="0.35">
      <c r="H12281" s="19"/>
    </row>
    <row r="12282" spans="8:8" x14ac:dyDescent="0.35">
      <c r="H12282" s="19"/>
    </row>
    <row r="12283" spans="8:8" x14ac:dyDescent="0.35">
      <c r="H12283" s="19"/>
    </row>
    <row r="12284" spans="8:8" x14ac:dyDescent="0.35">
      <c r="H12284" s="19"/>
    </row>
    <row r="12285" spans="8:8" x14ac:dyDescent="0.35">
      <c r="H12285" s="19"/>
    </row>
    <row r="12286" spans="8:8" x14ac:dyDescent="0.35">
      <c r="H12286" s="19"/>
    </row>
    <row r="12287" spans="8:8" x14ac:dyDescent="0.35">
      <c r="H12287" s="19"/>
    </row>
    <row r="12288" spans="8:8" x14ac:dyDescent="0.35">
      <c r="H12288" s="19"/>
    </row>
    <row r="12289" spans="8:8" x14ac:dyDescent="0.35">
      <c r="H12289" s="19"/>
    </row>
    <row r="12290" spans="8:8" x14ac:dyDescent="0.35">
      <c r="H12290" s="19"/>
    </row>
    <row r="12291" spans="8:8" x14ac:dyDescent="0.35">
      <c r="H12291" s="19"/>
    </row>
    <row r="12292" spans="8:8" x14ac:dyDescent="0.35">
      <c r="H12292" s="19"/>
    </row>
    <row r="12293" spans="8:8" x14ac:dyDescent="0.35">
      <c r="H12293" s="19"/>
    </row>
    <row r="12294" spans="8:8" x14ac:dyDescent="0.35">
      <c r="H12294" s="19"/>
    </row>
    <row r="12295" spans="8:8" x14ac:dyDescent="0.35">
      <c r="H12295" s="19"/>
    </row>
    <row r="12296" spans="8:8" x14ac:dyDescent="0.35">
      <c r="H12296" s="19"/>
    </row>
    <row r="12297" spans="8:8" x14ac:dyDescent="0.35">
      <c r="H12297" s="19"/>
    </row>
    <row r="12298" spans="8:8" x14ac:dyDescent="0.35">
      <c r="H12298" s="19"/>
    </row>
    <row r="12299" spans="8:8" x14ac:dyDescent="0.35">
      <c r="H12299" s="19"/>
    </row>
    <row r="12300" spans="8:8" x14ac:dyDescent="0.35">
      <c r="H12300" s="19"/>
    </row>
    <row r="12301" spans="8:8" x14ac:dyDescent="0.35">
      <c r="H12301" s="19"/>
    </row>
    <row r="12302" spans="8:8" x14ac:dyDescent="0.35">
      <c r="H12302" s="19"/>
    </row>
    <row r="12303" spans="8:8" x14ac:dyDescent="0.35">
      <c r="H12303" s="19"/>
    </row>
    <row r="12304" spans="8:8" x14ac:dyDescent="0.35">
      <c r="H12304" s="19"/>
    </row>
    <row r="12305" spans="8:8" x14ac:dyDescent="0.35">
      <c r="H12305" s="19"/>
    </row>
    <row r="12306" spans="8:8" x14ac:dyDescent="0.35">
      <c r="H12306" s="19"/>
    </row>
    <row r="12307" spans="8:8" x14ac:dyDescent="0.35">
      <c r="H12307" s="19"/>
    </row>
    <row r="12308" spans="8:8" x14ac:dyDescent="0.35">
      <c r="H12308" s="19"/>
    </row>
    <row r="12309" spans="8:8" x14ac:dyDescent="0.35">
      <c r="H12309" s="19"/>
    </row>
    <row r="12310" spans="8:8" x14ac:dyDescent="0.35">
      <c r="H12310" s="19"/>
    </row>
    <row r="12311" spans="8:8" x14ac:dyDescent="0.35">
      <c r="H12311" s="19"/>
    </row>
    <row r="12312" spans="8:8" x14ac:dyDescent="0.35">
      <c r="H12312" s="19"/>
    </row>
    <row r="12313" spans="8:8" x14ac:dyDescent="0.35">
      <c r="H12313" s="19"/>
    </row>
    <row r="12314" spans="8:8" x14ac:dyDescent="0.35">
      <c r="H12314" s="19"/>
    </row>
    <row r="12315" spans="8:8" x14ac:dyDescent="0.35">
      <c r="H12315" s="19"/>
    </row>
    <row r="12316" spans="8:8" x14ac:dyDescent="0.35">
      <c r="H12316" s="19"/>
    </row>
    <row r="12317" spans="8:8" x14ac:dyDescent="0.35">
      <c r="H12317" s="19"/>
    </row>
    <row r="12318" spans="8:8" x14ac:dyDescent="0.35">
      <c r="H12318" s="19"/>
    </row>
    <row r="12319" spans="8:8" x14ac:dyDescent="0.35">
      <c r="H12319" s="19"/>
    </row>
    <row r="12320" spans="8:8" x14ac:dyDescent="0.35">
      <c r="H12320" s="19"/>
    </row>
    <row r="12321" spans="8:8" x14ac:dyDescent="0.35">
      <c r="H12321" s="19"/>
    </row>
    <row r="12322" spans="8:8" x14ac:dyDescent="0.35">
      <c r="H12322" s="19"/>
    </row>
    <row r="12323" spans="8:8" x14ac:dyDescent="0.35">
      <c r="H12323" s="19"/>
    </row>
    <row r="12324" spans="8:8" x14ac:dyDescent="0.35">
      <c r="H12324" s="19"/>
    </row>
    <row r="12325" spans="8:8" x14ac:dyDescent="0.35">
      <c r="H12325" s="19"/>
    </row>
    <row r="12326" spans="8:8" x14ac:dyDescent="0.35">
      <c r="H12326" s="19"/>
    </row>
    <row r="12327" spans="8:8" x14ac:dyDescent="0.35">
      <c r="H12327" s="19"/>
    </row>
    <row r="12328" spans="8:8" x14ac:dyDescent="0.35">
      <c r="H12328" s="19"/>
    </row>
    <row r="12329" spans="8:8" x14ac:dyDescent="0.35">
      <c r="H12329" s="19"/>
    </row>
    <row r="12330" spans="8:8" x14ac:dyDescent="0.35">
      <c r="H12330" s="19"/>
    </row>
    <row r="12331" spans="8:8" x14ac:dyDescent="0.35">
      <c r="H12331" s="19"/>
    </row>
    <row r="12332" spans="8:8" x14ac:dyDescent="0.35">
      <c r="H12332" s="19"/>
    </row>
    <row r="12333" spans="8:8" x14ac:dyDescent="0.35">
      <c r="H12333" s="19"/>
    </row>
    <row r="12334" spans="8:8" x14ac:dyDescent="0.35">
      <c r="H12334" s="19"/>
    </row>
    <row r="12335" spans="8:8" x14ac:dyDescent="0.35">
      <c r="H12335" s="19"/>
    </row>
    <row r="12336" spans="8:8" x14ac:dyDescent="0.35">
      <c r="H12336" s="19"/>
    </row>
    <row r="12337" spans="8:8" x14ac:dyDescent="0.35">
      <c r="H12337" s="19"/>
    </row>
    <row r="12338" spans="8:8" x14ac:dyDescent="0.35">
      <c r="H12338" s="19"/>
    </row>
    <row r="12339" spans="8:8" x14ac:dyDescent="0.35">
      <c r="H12339" s="19"/>
    </row>
    <row r="12340" spans="8:8" x14ac:dyDescent="0.35">
      <c r="H12340" s="19"/>
    </row>
    <row r="12341" spans="8:8" x14ac:dyDescent="0.35">
      <c r="H12341" s="19"/>
    </row>
    <row r="12342" spans="8:8" x14ac:dyDescent="0.35">
      <c r="H12342" s="19"/>
    </row>
    <row r="12343" spans="8:8" x14ac:dyDescent="0.35">
      <c r="H12343" s="19"/>
    </row>
    <row r="12344" spans="8:8" x14ac:dyDescent="0.35">
      <c r="H12344" s="19"/>
    </row>
    <row r="12345" spans="8:8" x14ac:dyDescent="0.35">
      <c r="H12345" s="19"/>
    </row>
    <row r="12346" spans="8:8" x14ac:dyDescent="0.35">
      <c r="H12346" s="19"/>
    </row>
    <row r="12347" spans="8:8" x14ac:dyDescent="0.35">
      <c r="H12347" s="19"/>
    </row>
    <row r="12348" spans="8:8" x14ac:dyDescent="0.35">
      <c r="H12348" s="19"/>
    </row>
    <row r="12349" spans="8:8" x14ac:dyDescent="0.35">
      <c r="H12349" s="19"/>
    </row>
    <row r="12350" spans="8:8" x14ac:dyDescent="0.35">
      <c r="H12350" s="19"/>
    </row>
    <row r="12351" spans="8:8" x14ac:dyDescent="0.35">
      <c r="H12351" s="19"/>
    </row>
    <row r="12352" spans="8:8" x14ac:dyDescent="0.35">
      <c r="H12352" s="19"/>
    </row>
    <row r="12353" spans="8:8" x14ac:dyDescent="0.35">
      <c r="H12353" s="19"/>
    </row>
    <row r="12354" spans="8:8" x14ac:dyDescent="0.35">
      <c r="H12354" s="19"/>
    </row>
    <row r="12355" spans="8:8" x14ac:dyDescent="0.35">
      <c r="H12355" s="19"/>
    </row>
    <row r="12356" spans="8:8" x14ac:dyDescent="0.35">
      <c r="H12356" s="19"/>
    </row>
    <row r="12357" spans="8:8" x14ac:dyDescent="0.35">
      <c r="H12357" s="19"/>
    </row>
    <row r="12358" spans="8:8" x14ac:dyDescent="0.35">
      <c r="H12358" s="19"/>
    </row>
    <row r="12359" spans="8:8" x14ac:dyDescent="0.35">
      <c r="H12359" s="19"/>
    </row>
    <row r="12360" spans="8:8" x14ac:dyDescent="0.35">
      <c r="H12360" s="19"/>
    </row>
    <row r="12361" spans="8:8" x14ac:dyDescent="0.35">
      <c r="H12361" s="19"/>
    </row>
    <row r="12362" spans="8:8" x14ac:dyDescent="0.35">
      <c r="H12362" s="19"/>
    </row>
    <row r="12363" spans="8:8" x14ac:dyDescent="0.35">
      <c r="H12363" s="19"/>
    </row>
    <row r="12364" spans="8:8" x14ac:dyDescent="0.35">
      <c r="H12364" s="19"/>
    </row>
    <row r="12365" spans="8:8" x14ac:dyDescent="0.35">
      <c r="H12365" s="19"/>
    </row>
    <row r="12366" spans="8:8" x14ac:dyDescent="0.35">
      <c r="H12366" s="19"/>
    </row>
    <row r="12367" spans="8:8" x14ac:dyDescent="0.35">
      <c r="H12367" s="19"/>
    </row>
    <row r="12368" spans="8:8" x14ac:dyDescent="0.35">
      <c r="H12368" s="19"/>
    </row>
    <row r="12369" spans="8:8" x14ac:dyDescent="0.35">
      <c r="H12369" s="19"/>
    </row>
    <row r="12370" spans="8:8" x14ac:dyDescent="0.35">
      <c r="H12370" s="19"/>
    </row>
    <row r="12371" spans="8:8" x14ac:dyDescent="0.35">
      <c r="H12371" s="19"/>
    </row>
    <row r="12372" spans="8:8" x14ac:dyDescent="0.35">
      <c r="H12372" s="19"/>
    </row>
    <row r="12373" spans="8:8" x14ac:dyDescent="0.35">
      <c r="H12373" s="19"/>
    </row>
    <row r="12374" spans="8:8" x14ac:dyDescent="0.35">
      <c r="H12374" s="19"/>
    </row>
    <row r="12375" spans="8:8" x14ac:dyDescent="0.35">
      <c r="H12375" s="19"/>
    </row>
    <row r="12376" spans="8:8" x14ac:dyDescent="0.35">
      <c r="H12376" s="19"/>
    </row>
    <row r="12377" spans="8:8" x14ac:dyDescent="0.35">
      <c r="H12377" s="19"/>
    </row>
    <row r="12378" spans="8:8" x14ac:dyDescent="0.35">
      <c r="H12378" s="19"/>
    </row>
    <row r="12379" spans="8:8" x14ac:dyDescent="0.35">
      <c r="H12379" s="19"/>
    </row>
    <row r="12380" spans="8:8" x14ac:dyDescent="0.35">
      <c r="H12380" s="19"/>
    </row>
    <row r="12381" spans="8:8" x14ac:dyDescent="0.35">
      <c r="H12381" s="19"/>
    </row>
    <row r="12382" spans="8:8" x14ac:dyDescent="0.35">
      <c r="H12382" s="19"/>
    </row>
    <row r="12383" spans="8:8" x14ac:dyDescent="0.35">
      <c r="H12383" s="19"/>
    </row>
    <row r="12384" spans="8:8" x14ac:dyDescent="0.35">
      <c r="H12384" s="19"/>
    </row>
    <row r="12385" spans="8:8" x14ac:dyDescent="0.35">
      <c r="H12385" s="19"/>
    </row>
    <row r="12386" spans="8:8" x14ac:dyDescent="0.35">
      <c r="H12386" s="19"/>
    </row>
    <row r="12387" spans="8:8" x14ac:dyDescent="0.35">
      <c r="H12387" s="19"/>
    </row>
    <row r="12388" spans="8:8" x14ac:dyDescent="0.35">
      <c r="H12388" s="19"/>
    </row>
    <row r="12389" spans="8:8" x14ac:dyDescent="0.35">
      <c r="H12389" s="19"/>
    </row>
    <row r="12390" spans="8:8" x14ac:dyDescent="0.35">
      <c r="H12390" s="19"/>
    </row>
    <row r="12391" spans="8:8" x14ac:dyDescent="0.35">
      <c r="H12391" s="19"/>
    </row>
    <row r="12392" spans="8:8" x14ac:dyDescent="0.35">
      <c r="H12392" s="19"/>
    </row>
    <row r="12393" spans="8:8" x14ac:dyDescent="0.35">
      <c r="H12393" s="19"/>
    </row>
    <row r="12394" spans="8:8" x14ac:dyDescent="0.35">
      <c r="H12394" s="19"/>
    </row>
    <row r="12395" spans="8:8" x14ac:dyDescent="0.35">
      <c r="H12395" s="19"/>
    </row>
    <row r="12396" spans="8:8" x14ac:dyDescent="0.35">
      <c r="H12396" s="19"/>
    </row>
    <row r="12397" spans="8:8" x14ac:dyDescent="0.35">
      <c r="H12397" s="19"/>
    </row>
    <row r="12398" spans="8:8" x14ac:dyDescent="0.35">
      <c r="H12398" s="19"/>
    </row>
    <row r="12399" spans="8:8" x14ac:dyDescent="0.35">
      <c r="H12399" s="19"/>
    </row>
    <row r="12400" spans="8:8" x14ac:dyDescent="0.35">
      <c r="H12400" s="19"/>
    </row>
    <row r="12401" spans="8:8" x14ac:dyDescent="0.35">
      <c r="H12401" s="19"/>
    </row>
    <row r="12402" spans="8:8" x14ac:dyDescent="0.35">
      <c r="H12402" s="19"/>
    </row>
    <row r="12403" spans="8:8" x14ac:dyDescent="0.35">
      <c r="H12403" s="19"/>
    </row>
    <row r="12404" spans="8:8" x14ac:dyDescent="0.35">
      <c r="H12404" s="19"/>
    </row>
    <row r="12405" spans="8:8" x14ac:dyDescent="0.35">
      <c r="H12405" s="19"/>
    </row>
    <row r="12406" spans="8:8" x14ac:dyDescent="0.35">
      <c r="H12406" s="19"/>
    </row>
    <row r="12407" spans="8:8" x14ac:dyDescent="0.35">
      <c r="H12407" s="19"/>
    </row>
    <row r="12408" spans="8:8" x14ac:dyDescent="0.35">
      <c r="H12408" s="19"/>
    </row>
    <row r="12409" spans="8:8" x14ac:dyDescent="0.35">
      <c r="H12409" s="19"/>
    </row>
    <row r="12410" spans="8:8" x14ac:dyDescent="0.35">
      <c r="H12410" s="19"/>
    </row>
    <row r="12411" spans="8:8" x14ac:dyDescent="0.35">
      <c r="H12411" s="19"/>
    </row>
    <row r="12412" spans="8:8" x14ac:dyDescent="0.35">
      <c r="H12412" s="19"/>
    </row>
    <row r="12413" spans="8:8" x14ac:dyDescent="0.35">
      <c r="H12413" s="19"/>
    </row>
    <row r="12414" spans="8:8" x14ac:dyDescent="0.35">
      <c r="H12414" s="19"/>
    </row>
    <row r="12415" spans="8:8" x14ac:dyDescent="0.35">
      <c r="H12415" s="19"/>
    </row>
    <row r="12416" spans="8:8" x14ac:dyDescent="0.35">
      <c r="H12416" s="19"/>
    </row>
    <row r="12417" spans="8:8" x14ac:dyDescent="0.35">
      <c r="H12417" s="19"/>
    </row>
    <row r="12418" spans="8:8" x14ac:dyDescent="0.35">
      <c r="H12418" s="19"/>
    </row>
    <row r="12419" spans="8:8" x14ac:dyDescent="0.35">
      <c r="H12419" s="19"/>
    </row>
    <row r="12420" spans="8:8" x14ac:dyDescent="0.35">
      <c r="H12420" s="19"/>
    </row>
    <row r="12421" spans="8:8" x14ac:dyDescent="0.35">
      <c r="H12421" s="19"/>
    </row>
    <row r="12422" spans="8:8" x14ac:dyDescent="0.35">
      <c r="H12422" s="19"/>
    </row>
    <row r="12423" spans="8:8" x14ac:dyDescent="0.35">
      <c r="H12423" s="19"/>
    </row>
    <row r="12424" spans="8:8" x14ac:dyDescent="0.35">
      <c r="H12424" s="19"/>
    </row>
    <row r="12425" spans="8:8" x14ac:dyDescent="0.35">
      <c r="H12425" s="19"/>
    </row>
    <row r="12426" spans="8:8" x14ac:dyDescent="0.35">
      <c r="H12426" s="19"/>
    </row>
    <row r="12427" spans="8:8" x14ac:dyDescent="0.35">
      <c r="H12427" s="19"/>
    </row>
    <row r="12428" spans="8:8" x14ac:dyDescent="0.35">
      <c r="H12428" s="19"/>
    </row>
    <row r="12429" spans="8:8" x14ac:dyDescent="0.35">
      <c r="H12429" s="19"/>
    </row>
    <row r="12430" spans="8:8" x14ac:dyDescent="0.35">
      <c r="H12430" s="19"/>
    </row>
    <row r="12431" spans="8:8" x14ac:dyDescent="0.35">
      <c r="H12431" s="19"/>
    </row>
    <row r="12432" spans="8:8" x14ac:dyDescent="0.35">
      <c r="H12432" s="19"/>
    </row>
    <row r="12433" spans="8:8" x14ac:dyDescent="0.35">
      <c r="H12433" s="19"/>
    </row>
    <row r="12434" spans="8:8" x14ac:dyDescent="0.35">
      <c r="H12434" s="19"/>
    </row>
    <row r="12435" spans="8:8" x14ac:dyDescent="0.35">
      <c r="H12435" s="19"/>
    </row>
    <row r="12436" spans="8:8" x14ac:dyDescent="0.35">
      <c r="H12436" s="19"/>
    </row>
    <row r="12437" spans="8:8" x14ac:dyDescent="0.35">
      <c r="H12437" s="19"/>
    </row>
    <row r="12438" spans="8:8" x14ac:dyDescent="0.35">
      <c r="H12438" s="19"/>
    </row>
    <row r="12439" spans="8:8" x14ac:dyDescent="0.35">
      <c r="H12439" s="19"/>
    </row>
    <row r="12440" spans="8:8" x14ac:dyDescent="0.35">
      <c r="H12440" s="19"/>
    </row>
    <row r="12441" spans="8:8" x14ac:dyDescent="0.35">
      <c r="H12441" s="19"/>
    </row>
    <row r="12442" spans="8:8" x14ac:dyDescent="0.35">
      <c r="H12442" s="19"/>
    </row>
    <row r="12443" spans="8:8" x14ac:dyDescent="0.35">
      <c r="H12443" s="19"/>
    </row>
    <row r="12444" spans="8:8" x14ac:dyDescent="0.35">
      <c r="H12444" s="19"/>
    </row>
    <row r="12445" spans="8:8" x14ac:dyDescent="0.35">
      <c r="H12445" s="19"/>
    </row>
    <row r="12446" spans="8:8" x14ac:dyDescent="0.35">
      <c r="H12446" s="19"/>
    </row>
    <row r="12447" spans="8:8" x14ac:dyDescent="0.35">
      <c r="H12447" s="19"/>
    </row>
    <row r="12448" spans="8:8" x14ac:dyDescent="0.35">
      <c r="H12448" s="19"/>
    </row>
    <row r="12449" spans="8:8" x14ac:dyDescent="0.35">
      <c r="H12449" s="19"/>
    </row>
    <row r="12450" spans="8:8" x14ac:dyDescent="0.35">
      <c r="H12450" s="19"/>
    </row>
    <row r="12451" spans="8:8" x14ac:dyDescent="0.35">
      <c r="H12451" s="19"/>
    </row>
    <row r="12452" spans="8:8" x14ac:dyDescent="0.35">
      <c r="H12452" s="19"/>
    </row>
    <row r="12453" spans="8:8" x14ac:dyDescent="0.35">
      <c r="H12453" s="19"/>
    </row>
    <row r="12454" spans="8:8" x14ac:dyDescent="0.35">
      <c r="H12454" s="19"/>
    </row>
    <row r="12455" spans="8:8" x14ac:dyDescent="0.35">
      <c r="H12455" s="19"/>
    </row>
    <row r="12456" spans="8:8" x14ac:dyDescent="0.35">
      <c r="H12456" s="19"/>
    </row>
    <row r="12457" spans="8:8" x14ac:dyDescent="0.35">
      <c r="H12457" s="19"/>
    </row>
    <row r="12458" spans="8:8" x14ac:dyDescent="0.35">
      <c r="H12458" s="19"/>
    </row>
    <row r="12459" spans="8:8" x14ac:dyDescent="0.35">
      <c r="H12459" s="19"/>
    </row>
    <row r="12460" spans="8:8" x14ac:dyDescent="0.35">
      <c r="H12460" s="19"/>
    </row>
    <row r="12461" spans="8:8" x14ac:dyDescent="0.35">
      <c r="H12461" s="19"/>
    </row>
    <row r="12462" spans="8:8" x14ac:dyDescent="0.35">
      <c r="H12462" s="19"/>
    </row>
    <row r="12463" spans="8:8" x14ac:dyDescent="0.35">
      <c r="H12463" s="19"/>
    </row>
    <row r="12464" spans="8:8" x14ac:dyDescent="0.35">
      <c r="H12464" s="19"/>
    </row>
    <row r="12465" spans="8:8" x14ac:dyDescent="0.35">
      <c r="H12465" s="19"/>
    </row>
    <row r="12466" spans="8:8" x14ac:dyDescent="0.35">
      <c r="H12466" s="19"/>
    </row>
    <row r="12467" spans="8:8" x14ac:dyDescent="0.35">
      <c r="H12467" s="19"/>
    </row>
    <row r="12468" spans="8:8" x14ac:dyDescent="0.35">
      <c r="H12468" s="19"/>
    </row>
    <row r="12469" spans="8:8" x14ac:dyDescent="0.35">
      <c r="H12469" s="19"/>
    </row>
    <row r="12470" spans="8:8" x14ac:dyDescent="0.35">
      <c r="H12470" s="19"/>
    </row>
    <row r="12471" spans="8:8" x14ac:dyDescent="0.35">
      <c r="H12471" s="19"/>
    </row>
    <row r="12472" spans="8:8" x14ac:dyDescent="0.35">
      <c r="H12472" s="19"/>
    </row>
    <row r="12473" spans="8:8" x14ac:dyDescent="0.35">
      <c r="H12473" s="19"/>
    </row>
    <row r="12474" spans="8:8" x14ac:dyDescent="0.35">
      <c r="H12474" s="19"/>
    </row>
    <row r="12475" spans="8:8" x14ac:dyDescent="0.35">
      <c r="H12475" s="19"/>
    </row>
    <row r="12476" spans="8:8" x14ac:dyDescent="0.35">
      <c r="H12476" s="19"/>
    </row>
    <row r="12477" spans="8:8" x14ac:dyDescent="0.35">
      <c r="H12477" s="19"/>
    </row>
    <row r="12478" spans="8:8" x14ac:dyDescent="0.35">
      <c r="H12478" s="19"/>
    </row>
    <row r="12479" spans="8:8" x14ac:dyDescent="0.35">
      <c r="H12479" s="19"/>
    </row>
    <row r="12480" spans="8:8" x14ac:dyDescent="0.35">
      <c r="H12480" s="19"/>
    </row>
    <row r="12481" spans="8:8" x14ac:dyDescent="0.35">
      <c r="H12481" s="19"/>
    </row>
    <row r="12482" spans="8:8" x14ac:dyDescent="0.35">
      <c r="H12482" s="19"/>
    </row>
    <row r="12483" spans="8:8" x14ac:dyDescent="0.35">
      <c r="H12483" s="19"/>
    </row>
    <row r="12484" spans="8:8" x14ac:dyDescent="0.35">
      <c r="H12484" s="19"/>
    </row>
    <row r="12485" spans="8:8" x14ac:dyDescent="0.35">
      <c r="H12485" s="19"/>
    </row>
    <row r="12486" spans="8:8" x14ac:dyDescent="0.35">
      <c r="H12486" s="19"/>
    </row>
    <row r="12487" spans="8:8" x14ac:dyDescent="0.35">
      <c r="H12487" s="19"/>
    </row>
    <row r="12488" spans="8:8" x14ac:dyDescent="0.35">
      <c r="H12488" s="19"/>
    </row>
    <row r="12489" spans="8:8" x14ac:dyDescent="0.35">
      <c r="H12489" s="19"/>
    </row>
    <row r="12490" spans="8:8" x14ac:dyDescent="0.35">
      <c r="H12490" s="19"/>
    </row>
    <row r="12491" spans="8:8" x14ac:dyDescent="0.35">
      <c r="H12491" s="19"/>
    </row>
    <row r="12492" spans="8:8" x14ac:dyDescent="0.35">
      <c r="H12492" s="19"/>
    </row>
    <row r="12493" spans="8:8" x14ac:dyDescent="0.35">
      <c r="H12493" s="19"/>
    </row>
    <row r="12494" spans="8:8" x14ac:dyDescent="0.35">
      <c r="H12494" s="19"/>
    </row>
    <row r="12495" spans="8:8" x14ac:dyDescent="0.35">
      <c r="H12495" s="19"/>
    </row>
    <row r="12496" spans="8:8" x14ac:dyDescent="0.35">
      <c r="H12496" s="19"/>
    </row>
    <row r="12497" spans="8:8" x14ac:dyDescent="0.35">
      <c r="H12497" s="19"/>
    </row>
    <row r="12498" spans="8:8" x14ac:dyDescent="0.35">
      <c r="H12498" s="19"/>
    </row>
    <row r="12499" spans="8:8" x14ac:dyDescent="0.35">
      <c r="H12499" s="19"/>
    </row>
    <row r="12500" spans="8:8" x14ac:dyDescent="0.35">
      <c r="H12500" s="19"/>
    </row>
    <row r="12501" spans="8:8" x14ac:dyDescent="0.35">
      <c r="H12501" s="19"/>
    </row>
    <row r="12502" spans="8:8" x14ac:dyDescent="0.35">
      <c r="H12502" s="19"/>
    </row>
    <row r="12503" spans="8:8" x14ac:dyDescent="0.35">
      <c r="H12503" s="19"/>
    </row>
    <row r="12504" spans="8:8" x14ac:dyDescent="0.35">
      <c r="H12504" s="19"/>
    </row>
    <row r="12505" spans="8:8" x14ac:dyDescent="0.35">
      <c r="H12505" s="19"/>
    </row>
    <row r="12506" spans="8:8" x14ac:dyDescent="0.35">
      <c r="H12506" s="19"/>
    </row>
    <row r="12507" spans="8:8" x14ac:dyDescent="0.35">
      <c r="H12507" s="19"/>
    </row>
    <row r="12508" spans="8:8" x14ac:dyDescent="0.35">
      <c r="H12508" s="19"/>
    </row>
    <row r="12509" spans="8:8" x14ac:dyDescent="0.35">
      <c r="H12509" s="19"/>
    </row>
    <row r="12510" spans="8:8" x14ac:dyDescent="0.35">
      <c r="H12510" s="19"/>
    </row>
    <row r="12511" spans="8:8" x14ac:dyDescent="0.35">
      <c r="H12511" s="19"/>
    </row>
    <row r="12512" spans="8:8" x14ac:dyDescent="0.35">
      <c r="H12512" s="19"/>
    </row>
    <row r="12513" spans="8:8" x14ac:dyDescent="0.35">
      <c r="H12513" s="19"/>
    </row>
    <row r="12514" spans="8:8" x14ac:dyDescent="0.35">
      <c r="H12514" s="19"/>
    </row>
    <row r="12515" spans="8:8" x14ac:dyDescent="0.35">
      <c r="H12515" s="19"/>
    </row>
    <row r="12516" spans="8:8" x14ac:dyDescent="0.35">
      <c r="H12516" s="19"/>
    </row>
    <row r="12517" spans="8:8" x14ac:dyDescent="0.35">
      <c r="H12517" s="19"/>
    </row>
    <row r="12518" spans="8:8" x14ac:dyDescent="0.35">
      <c r="H12518" s="19"/>
    </row>
    <row r="12519" spans="8:8" x14ac:dyDescent="0.35">
      <c r="H12519" s="19"/>
    </row>
    <row r="12520" spans="8:8" x14ac:dyDescent="0.35">
      <c r="H12520" s="19"/>
    </row>
    <row r="12521" spans="8:8" x14ac:dyDescent="0.35">
      <c r="H12521" s="19"/>
    </row>
    <row r="12522" spans="8:8" x14ac:dyDescent="0.35">
      <c r="H12522" s="19"/>
    </row>
    <row r="12523" spans="8:8" x14ac:dyDescent="0.35">
      <c r="H12523" s="19"/>
    </row>
    <row r="12524" spans="8:8" x14ac:dyDescent="0.35">
      <c r="H12524" s="19"/>
    </row>
    <row r="12525" spans="8:8" x14ac:dyDescent="0.35">
      <c r="H12525" s="19"/>
    </row>
    <row r="12526" spans="8:8" x14ac:dyDescent="0.35">
      <c r="H12526" s="19"/>
    </row>
    <row r="12527" spans="8:8" x14ac:dyDescent="0.35">
      <c r="H12527" s="19"/>
    </row>
    <row r="12528" spans="8:8" x14ac:dyDescent="0.35">
      <c r="H12528" s="19"/>
    </row>
    <row r="12529" spans="8:8" x14ac:dyDescent="0.35">
      <c r="H12529" s="19"/>
    </row>
    <row r="12530" spans="8:8" x14ac:dyDescent="0.35">
      <c r="H12530" s="19"/>
    </row>
    <row r="12531" spans="8:8" x14ac:dyDescent="0.35">
      <c r="H12531" s="19"/>
    </row>
    <row r="12532" spans="8:8" x14ac:dyDescent="0.35">
      <c r="H12532" s="19"/>
    </row>
    <row r="12533" spans="8:8" x14ac:dyDescent="0.35">
      <c r="H12533" s="19"/>
    </row>
    <row r="12534" spans="8:8" x14ac:dyDescent="0.35">
      <c r="H12534" s="19"/>
    </row>
    <row r="12535" spans="8:8" x14ac:dyDescent="0.35">
      <c r="H12535" s="19"/>
    </row>
    <row r="12536" spans="8:8" x14ac:dyDescent="0.35">
      <c r="H12536" s="19"/>
    </row>
    <row r="12537" spans="8:8" x14ac:dyDescent="0.35">
      <c r="H12537" s="19"/>
    </row>
    <row r="12538" spans="8:8" x14ac:dyDescent="0.35">
      <c r="H12538" s="19"/>
    </row>
    <row r="12539" spans="8:8" x14ac:dyDescent="0.35">
      <c r="H12539" s="19"/>
    </row>
    <row r="12540" spans="8:8" x14ac:dyDescent="0.35">
      <c r="H12540" s="19"/>
    </row>
    <row r="12541" spans="8:8" x14ac:dyDescent="0.35">
      <c r="H12541" s="19"/>
    </row>
    <row r="12542" spans="8:8" x14ac:dyDescent="0.35">
      <c r="H12542" s="19"/>
    </row>
    <row r="12543" spans="8:8" x14ac:dyDescent="0.35">
      <c r="H12543" s="19"/>
    </row>
    <row r="12544" spans="8:8" x14ac:dyDescent="0.35">
      <c r="H12544" s="19"/>
    </row>
    <row r="12545" spans="8:8" x14ac:dyDescent="0.35">
      <c r="H12545" s="19"/>
    </row>
    <row r="12546" spans="8:8" x14ac:dyDescent="0.35">
      <c r="H12546" s="19"/>
    </row>
    <row r="12547" spans="8:8" x14ac:dyDescent="0.35">
      <c r="H12547" s="19"/>
    </row>
    <row r="12548" spans="8:8" x14ac:dyDescent="0.35">
      <c r="H12548" s="19"/>
    </row>
    <row r="12549" spans="8:8" x14ac:dyDescent="0.35">
      <c r="H12549" s="19"/>
    </row>
    <row r="12550" spans="8:8" x14ac:dyDescent="0.35">
      <c r="H12550" s="19"/>
    </row>
    <row r="12551" spans="8:8" x14ac:dyDescent="0.35">
      <c r="H12551" s="19"/>
    </row>
    <row r="12552" spans="8:8" x14ac:dyDescent="0.35">
      <c r="H12552" s="19"/>
    </row>
    <row r="12553" spans="8:8" x14ac:dyDescent="0.35">
      <c r="H12553" s="19"/>
    </row>
    <row r="12554" spans="8:8" x14ac:dyDescent="0.35">
      <c r="H12554" s="19"/>
    </row>
    <row r="12555" spans="8:8" x14ac:dyDescent="0.35">
      <c r="H12555" s="19"/>
    </row>
    <row r="12556" spans="8:8" x14ac:dyDescent="0.35">
      <c r="H12556" s="19"/>
    </row>
    <row r="12557" spans="8:8" x14ac:dyDescent="0.35">
      <c r="H12557" s="19"/>
    </row>
    <row r="12558" spans="8:8" x14ac:dyDescent="0.35">
      <c r="H12558" s="19"/>
    </row>
    <row r="12559" spans="8:8" x14ac:dyDescent="0.35">
      <c r="H12559" s="19"/>
    </row>
    <row r="12560" spans="8:8" x14ac:dyDescent="0.35">
      <c r="H12560" s="19"/>
    </row>
    <row r="12561" spans="8:8" x14ac:dyDescent="0.35">
      <c r="H12561" s="19"/>
    </row>
    <row r="12562" spans="8:8" x14ac:dyDescent="0.35">
      <c r="H12562" s="19"/>
    </row>
    <row r="12563" spans="8:8" x14ac:dyDescent="0.35">
      <c r="H12563" s="19"/>
    </row>
    <row r="12564" spans="8:8" x14ac:dyDescent="0.35">
      <c r="H12564" s="19"/>
    </row>
    <row r="12565" spans="8:8" x14ac:dyDescent="0.35">
      <c r="H12565" s="19"/>
    </row>
    <row r="12566" spans="8:8" x14ac:dyDescent="0.35">
      <c r="H12566" s="19"/>
    </row>
    <row r="12567" spans="8:8" x14ac:dyDescent="0.35">
      <c r="H12567" s="19"/>
    </row>
    <row r="12568" spans="8:8" x14ac:dyDescent="0.35">
      <c r="H12568" s="19"/>
    </row>
    <row r="12569" spans="8:8" x14ac:dyDescent="0.35">
      <c r="H12569" s="19"/>
    </row>
    <row r="12570" spans="8:8" x14ac:dyDescent="0.35">
      <c r="H12570" s="19"/>
    </row>
    <row r="12571" spans="8:8" x14ac:dyDescent="0.35">
      <c r="H12571" s="19"/>
    </row>
    <row r="12572" spans="8:8" x14ac:dyDescent="0.35">
      <c r="H12572" s="19"/>
    </row>
    <row r="12573" spans="8:8" x14ac:dyDescent="0.35">
      <c r="H12573" s="19"/>
    </row>
    <row r="12574" spans="8:8" x14ac:dyDescent="0.35">
      <c r="H12574" s="19"/>
    </row>
    <row r="12575" spans="8:8" x14ac:dyDescent="0.35">
      <c r="H12575" s="19"/>
    </row>
    <row r="12576" spans="8:8" x14ac:dyDescent="0.35">
      <c r="H12576" s="19"/>
    </row>
    <row r="12577" spans="8:8" x14ac:dyDescent="0.35">
      <c r="H12577" s="19"/>
    </row>
    <row r="12578" spans="8:8" x14ac:dyDescent="0.35">
      <c r="H12578" s="19"/>
    </row>
    <row r="12579" spans="8:8" x14ac:dyDescent="0.35">
      <c r="H12579" s="19"/>
    </row>
    <row r="12580" spans="8:8" x14ac:dyDescent="0.35">
      <c r="H12580" s="19"/>
    </row>
    <row r="12581" spans="8:8" x14ac:dyDescent="0.35">
      <c r="H12581" s="19"/>
    </row>
    <row r="12582" spans="8:8" x14ac:dyDescent="0.35">
      <c r="H12582" s="19"/>
    </row>
    <row r="12583" spans="8:8" x14ac:dyDescent="0.35">
      <c r="H12583" s="19"/>
    </row>
    <row r="12584" spans="8:8" x14ac:dyDescent="0.35">
      <c r="H12584" s="19"/>
    </row>
    <row r="12585" spans="8:8" x14ac:dyDescent="0.35">
      <c r="H12585" s="19"/>
    </row>
    <row r="12586" spans="8:8" x14ac:dyDescent="0.35">
      <c r="H12586" s="19"/>
    </row>
    <row r="12587" spans="8:8" x14ac:dyDescent="0.35">
      <c r="H12587" s="19"/>
    </row>
    <row r="12588" spans="8:8" x14ac:dyDescent="0.35">
      <c r="H12588" s="19"/>
    </row>
    <row r="12589" spans="8:8" x14ac:dyDescent="0.35">
      <c r="H12589" s="19"/>
    </row>
    <row r="12590" spans="8:8" x14ac:dyDescent="0.35">
      <c r="H12590" s="19"/>
    </row>
    <row r="12591" spans="8:8" x14ac:dyDescent="0.35">
      <c r="H12591" s="19"/>
    </row>
    <row r="12592" spans="8:8" x14ac:dyDescent="0.35">
      <c r="H12592" s="19"/>
    </row>
    <row r="12593" spans="8:8" x14ac:dyDescent="0.35">
      <c r="H12593" s="19"/>
    </row>
    <row r="12594" spans="8:8" x14ac:dyDescent="0.35">
      <c r="H12594" s="19"/>
    </row>
    <row r="12595" spans="8:8" x14ac:dyDescent="0.35">
      <c r="H12595" s="19"/>
    </row>
    <row r="12596" spans="8:8" x14ac:dyDescent="0.35">
      <c r="H12596" s="19"/>
    </row>
    <row r="12597" spans="8:8" x14ac:dyDescent="0.35">
      <c r="H12597" s="19"/>
    </row>
    <row r="12598" spans="8:8" x14ac:dyDescent="0.35">
      <c r="H12598" s="19"/>
    </row>
    <row r="12599" spans="8:8" x14ac:dyDescent="0.35">
      <c r="H12599" s="19"/>
    </row>
    <row r="12600" spans="8:8" x14ac:dyDescent="0.35">
      <c r="H12600" s="19"/>
    </row>
    <row r="12601" spans="8:8" x14ac:dyDescent="0.35">
      <c r="H12601" s="19"/>
    </row>
    <row r="12602" spans="8:8" x14ac:dyDescent="0.35">
      <c r="H12602" s="19"/>
    </row>
    <row r="12603" spans="8:8" x14ac:dyDescent="0.35">
      <c r="H12603" s="19"/>
    </row>
    <row r="12604" spans="8:8" x14ac:dyDescent="0.35">
      <c r="H12604" s="19"/>
    </row>
    <row r="12605" spans="8:8" x14ac:dyDescent="0.35">
      <c r="H12605" s="19"/>
    </row>
    <row r="12606" spans="8:8" x14ac:dyDescent="0.35">
      <c r="H12606" s="19"/>
    </row>
    <row r="12607" spans="8:8" x14ac:dyDescent="0.35">
      <c r="H12607" s="19"/>
    </row>
    <row r="12608" spans="8:8" x14ac:dyDescent="0.35">
      <c r="H12608" s="19"/>
    </row>
    <row r="12609" spans="8:8" x14ac:dyDescent="0.35">
      <c r="H12609" s="19"/>
    </row>
    <row r="12610" spans="8:8" x14ac:dyDescent="0.35">
      <c r="H12610" s="19"/>
    </row>
    <row r="12611" spans="8:8" x14ac:dyDescent="0.35">
      <c r="H12611" s="19"/>
    </row>
    <row r="12612" spans="8:8" x14ac:dyDescent="0.35">
      <c r="H12612" s="19"/>
    </row>
    <row r="12613" spans="8:8" x14ac:dyDescent="0.35">
      <c r="H12613" s="19"/>
    </row>
    <row r="12614" spans="8:8" x14ac:dyDescent="0.35">
      <c r="H12614" s="19"/>
    </row>
    <row r="12615" spans="8:8" x14ac:dyDescent="0.35">
      <c r="H12615" s="19"/>
    </row>
    <row r="12616" spans="8:8" x14ac:dyDescent="0.35">
      <c r="H12616" s="19"/>
    </row>
    <row r="12617" spans="8:8" x14ac:dyDescent="0.35">
      <c r="H12617" s="19"/>
    </row>
    <row r="12618" spans="8:8" x14ac:dyDescent="0.35">
      <c r="H12618" s="19"/>
    </row>
    <row r="12619" spans="8:8" x14ac:dyDescent="0.35">
      <c r="H12619" s="19"/>
    </row>
    <row r="12620" spans="8:8" x14ac:dyDescent="0.35">
      <c r="H12620" s="19"/>
    </row>
    <row r="12621" spans="8:8" x14ac:dyDescent="0.35">
      <c r="H12621" s="19"/>
    </row>
    <row r="12622" spans="8:8" x14ac:dyDescent="0.35">
      <c r="H12622" s="19"/>
    </row>
    <row r="12623" spans="8:8" x14ac:dyDescent="0.35">
      <c r="H12623" s="19"/>
    </row>
    <row r="12624" spans="8:8" x14ac:dyDescent="0.35">
      <c r="H12624" s="19"/>
    </row>
    <row r="12625" spans="8:8" x14ac:dyDescent="0.35">
      <c r="H12625" s="19"/>
    </row>
    <row r="12626" spans="8:8" x14ac:dyDescent="0.35">
      <c r="H12626" s="19"/>
    </row>
    <row r="12627" spans="8:8" x14ac:dyDescent="0.35">
      <c r="H12627" s="19"/>
    </row>
    <row r="12628" spans="8:8" x14ac:dyDescent="0.35">
      <c r="H12628" s="19"/>
    </row>
    <row r="12629" spans="8:8" x14ac:dyDescent="0.35">
      <c r="H12629" s="19"/>
    </row>
    <row r="12630" spans="8:8" x14ac:dyDescent="0.35">
      <c r="H12630" s="19"/>
    </row>
    <row r="12631" spans="8:8" x14ac:dyDescent="0.35">
      <c r="H12631" s="19"/>
    </row>
    <row r="12632" spans="8:8" x14ac:dyDescent="0.35">
      <c r="H12632" s="19"/>
    </row>
    <row r="12633" spans="8:8" x14ac:dyDescent="0.35">
      <c r="H12633" s="19"/>
    </row>
    <row r="12634" spans="8:8" x14ac:dyDescent="0.35">
      <c r="H12634" s="19"/>
    </row>
    <row r="12635" spans="8:8" x14ac:dyDescent="0.35">
      <c r="H12635" s="19"/>
    </row>
    <row r="12636" spans="8:8" x14ac:dyDescent="0.35">
      <c r="H12636" s="19"/>
    </row>
    <row r="12637" spans="8:8" x14ac:dyDescent="0.35">
      <c r="H12637" s="19"/>
    </row>
    <row r="12638" spans="8:8" x14ac:dyDescent="0.35">
      <c r="H12638" s="19"/>
    </row>
    <row r="12639" spans="8:8" x14ac:dyDescent="0.35">
      <c r="H12639" s="19"/>
    </row>
    <row r="12640" spans="8:8" x14ac:dyDescent="0.35">
      <c r="H12640" s="19"/>
    </row>
    <row r="12641" spans="8:8" x14ac:dyDescent="0.35">
      <c r="H12641" s="19"/>
    </row>
    <row r="12642" spans="8:8" x14ac:dyDescent="0.35">
      <c r="H12642" s="19"/>
    </row>
    <row r="12643" spans="8:8" x14ac:dyDescent="0.35">
      <c r="H12643" s="19"/>
    </row>
    <row r="12644" spans="8:8" x14ac:dyDescent="0.35">
      <c r="H12644" s="19"/>
    </row>
    <row r="12645" spans="8:8" x14ac:dyDescent="0.35">
      <c r="H12645" s="19"/>
    </row>
    <row r="12646" spans="8:8" x14ac:dyDescent="0.35">
      <c r="H12646" s="19"/>
    </row>
    <row r="12647" spans="8:8" x14ac:dyDescent="0.35">
      <c r="H12647" s="19"/>
    </row>
    <row r="12648" spans="8:8" x14ac:dyDescent="0.35">
      <c r="H12648" s="19"/>
    </row>
    <row r="12649" spans="8:8" x14ac:dyDescent="0.35">
      <c r="H12649" s="19"/>
    </row>
    <row r="12650" spans="8:8" x14ac:dyDescent="0.35">
      <c r="H12650" s="19"/>
    </row>
    <row r="12651" spans="8:8" x14ac:dyDescent="0.35">
      <c r="H12651" s="19"/>
    </row>
    <row r="12652" spans="8:8" x14ac:dyDescent="0.35">
      <c r="H12652" s="19"/>
    </row>
    <row r="12653" spans="8:8" x14ac:dyDescent="0.35">
      <c r="H12653" s="19"/>
    </row>
    <row r="12654" spans="8:8" x14ac:dyDescent="0.35">
      <c r="H12654" s="19"/>
    </row>
    <row r="12655" spans="8:8" x14ac:dyDescent="0.35">
      <c r="H12655" s="19"/>
    </row>
    <row r="12656" spans="8:8" x14ac:dyDescent="0.35">
      <c r="H12656" s="19"/>
    </row>
    <row r="12657" spans="8:8" x14ac:dyDescent="0.35">
      <c r="H12657" s="19"/>
    </row>
    <row r="12658" spans="8:8" x14ac:dyDescent="0.35">
      <c r="H12658" s="19"/>
    </row>
    <row r="12659" spans="8:8" x14ac:dyDescent="0.35">
      <c r="H12659" s="19"/>
    </row>
    <row r="12660" spans="8:8" x14ac:dyDescent="0.35">
      <c r="H12660" s="19"/>
    </row>
    <row r="12661" spans="8:8" x14ac:dyDescent="0.35">
      <c r="H12661" s="19"/>
    </row>
    <row r="12662" spans="8:8" x14ac:dyDescent="0.35">
      <c r="H12662" s="19"/>
    </row>
    <row r="12663" spans="8:8" x14ac:dyDescent="0.35">
      <c r="H12663" s="19"/>
    </row>
    <row r="12664" spans="8:8" x14ac:dyDescent="0.35">
      <c r="H12664" s="19"/>
    </row>
    <row r="12665" spans="8:8" x14ac:dyDescent="0.35">
      <c r="H12665" s="19"/>
    </row>
    <row r="12666" spans="8:8" x14ac:dyDescent="0.35">
      <c r="H12666" s="19"/>
    </row>
    <row r="12667" spans="8:8" x14ac:dyDescent="0.35">
      <c r="H12667" s="19"/>
    </row>
    <row r="12668" spans="8:8" x14ac:dyDescent="0.35">
      <c r="H12668" s="19"/>
    </row>
    <row r="12669" spans="8:8" x14ac:dyDescent="0.35">
      <c r="H12669" s="19"/>
    </row>
    <row r="12670" spans="8:8" x14ac:dyDescent="0.35">
      <c r="H12670" s="19"/>
    </row>
    <row r="12671" spans="8:8" x14ac:dyDescent="0.35">
      <c r="H12671" s="19"/>
    </row>
    <row r="12672" spans="8:8" x14ac:dyDescent="0.35">
      <c r="H12672" s="19"/>
    </row>
    <row r="12673" spans="8:8" x14ac:dyDescent="0.35">
      <c r="H12673" s="19"/>
    </row>
    <row r="12674" spans="8:8" x14ac:dyDescent="0.35">
      <c r="H12674" s="19"/>
    </row>
    <row r="12675" spans="8:8" x14ac:dyDescent="0.35">
      <c r="H12675" s="19"/>
    </row>
    <row r="12676" spans="8:8" x14ac:dyDescent="0.35">
      <c r="H12676" s="19"/>
    </row>
    <row r="12677" spans="8:8" x14ac:dyDescent="0.35">
      <c r="H12677" s="19"/>
    </row>
    <row r="12678" spans="8:8" x14ac:dyDescent="0.35">
      <c r="H12678" s="19"/>
    </row>
    <row r="12679" spans="8:8" x14ac:dyDescent="0.35">
      <c r="H12679" s="19"/>
    </row>
    <row r="12680" spans="8:8" x14ac:dyDescent="0.35">
      <c r="H12680" s="19"/>
    </row>
    <row r="12681" spans="8:8" x14ac:dyDescent="0.35">
      <c r="H12681" s="19"/>
    </row>
    <row r="12682" spans="8:8" x14ac:dyDescent="0.35">
      <c r="H12682" s="19"/>
    </row>
    <row r="12683" spans="8:8" x14ac:dyDescent="0.35">
      <c r="H12683" s="19"/>
    </row>
    <row r="12684" spans="8:8" x14ac:dyDescent="0.35">
      <c r="H12684" s="19"/>
    </row>
    <row r="12685" spans="8:8" x14ac:dyDescent="0.35">
      <c r="H12685" s="19"/>
    </row>
    <row r="12686" spans="8:8" x14ac:dyDescent="0.35">
      <c r="H12686" s="19"/>
    </row>
    <row r="12687" spans="8:8" x14ac:dyDescent="0.35">
      <c r="H12687" s="19"/>
    </row>
    <row r="12688" spans="8:8" x14ac:dyDescent="0.35">
      <c r="H12688" s="19"/>
    </row>
    <row r="12689" spans="8:8" x14ac:dyDescent="0.35">
      <c r="H12689" s="19"/>
    </row>
    <row r="12690" spans="8:8" x14ac:dyDescent="0.35">
      <c r="H12690" s="19"/>
    </row>
    <row r="12691" spans="8:8" x14ac:dyDescent="0.35">
      <c r="H12691" s="19"/>
    </row>
    <row r="12692" spans="8:8" x14ac:dyDescent="0.35">
      <c r="H12692" s="19"/>
    </row>
    <row r="12693" spans="8:8" x14ac:dyDescent="0.35">
      <c r="H12693" s="19"/>
    </row>
    <row r="12694" spans="8:8" x14ac:dyDescent="0.35">
      <c r="H12694" s="19"/>
    </row>
    <row r="12695" spans="8:8" x14ac:dyDescent="0.35">
      <c r="H12695" s="19"/>
    </row>
    <row r="12696" spans="8:8" x14ac:dyDescent="0.35">
      <c r="H12696" s="19"/>
    </row>
    <row r="12697" spans="8:8" x14ac:dyDescent="0.35">
      <c r="H12697" s="19"/>
    </row>
    <row r="12698" spans="8:8" x14ac:dyDescent="0.35">
      <c r="H12698" s="19"/>
    </row>
    <row r="12699" spans="8:8" x14ac:dyDescent="0.35">
      <c r="H12699" s="19"/>
    </row>
    <row r="12700" spans="8:8" x14ac:dyDescent="0.35">
      <c r="H12700" s="19"/>
    </row>
    <row r="12701" spans="8:8" x14ac:dyDescent="0.35">
      <c r="H12701" s="19"/>
    </row>
    <row r="12702" spans="8:8" x14ac:dyDescent="0.35">
      <c r="H12702" s="19"/>
    </row>
    <row r="12703" spans="8:8" x14ac:dyDescent="0.35">
      <c r="H12703" s="19"/>
    </row>
    <row r="12704" spans="8:8" x14ac:dyDescent="0.35">
      <c r="H12704" s="19"/>
    </row>
    <row r="12705" spans="8:8" x14ac:dyDescent="0.35">
      <c r="H12705" s="19"/>
    </row>
    <row r="12706" spans="8:8" x14ac:dyDescent="0.35">
      <c r="H12706" s="19"/>
    </row>
    <row r="12707" spans="8:8" x14ac:dyDescent="0.35">
      <c r="H12707" s="19"/>
    </row>
    <row r="12708" spans="8:8" x14ac:dyDescent="0.35">
      <c r="H12708" s="19"/>
    </row>
    <row r="12709" spans="8:8" x14ac:dyDescent="0.35">
      <c r="H12709" s="19"/>
    </row>
    <row r="12710" spans="8:8" x14ac:dyDescent="0.35">
      <c r="H12710" s="19"/>
    </row>
    <row r="12711" spans="8:8" x14ac:dyDescent="0.35">
      <c r="H12711" s="19"/>
    </row>
    <row r="12712" spans="8:8" x14ac:dyDescent="0.35">
      <c r="H12712" s="19"/>
    </row>
    <row r="12713" spans="8:8" x14ac:dyDescent="0.35">
      <c r="H12713" s="19"/>
    </row>
    <row r="12714" spans="8:8" x14ac:dyDescent="0.35">
      <c r="H12714" s="19"/>
    </row>
    <row r="12715" spans="8:8" x14ac:dyDescent="0.35">
      <c r="H12715" s="19"/>
    </row>
    <row r="12716" spans="8:8" x14ac:dyDescent="0.35">
      <c r="H12716" s="19"/>
    </row>
    <row r="12717" spans="8:8" x14ac:dyDescent="0.35">
      <c r="H12717" s="19"/>
    </row>
    <row r="12718" spans="8:8" x14ac:dyDescent="0.35">
      <c r="H12718" s="19"/>
    </row>
    <row r="12719" spans="8:8" x14ac:dyDescent="0.35">
      <c r="H12719" s="19"/>
    </row>
    <row r="12720" spans="8:8" x14ac:dyDescent="0.35">
      <c r="H12720" s="19"/>
    </row>
    <row r="12721" spans="8:8" x14ac:dyDescent="0.35">
      <c r="H12721" s="19"/>
    </row>
    <row r="12722" spans="8:8" x14ac:dyDescent="0.35">
      <c r="H12722" s="19"/>
    </row>
    <row r="12723" spans="8:8" x14ac:dyDescent="0.35">
      <c r="H12723" s="19"/>
    </row>
    <row r="12724" spans="8:8" x14ac:dyDescent="0.35">
      <c r="H12724" s="19"/>
    </row>
    <row r="12725" spans="8:8" x14ac:dyDescent="0.35">
      <c r="H12725" s="19"/>
    </row>
    <row r="12726" spans="8:8" x14ac:dyDescent="0.35">
      <c r="H12726" s="19"/>
    </row>
    <row r="12727" spans="8:8" x14ac:dyDescent="0.35">
      <c r="H12727" s="19"/>
    </row>
    <row r="12728" spans="8:8" x14ac:dyDescent="0.35">
      <c r="H12728" s="19"/>
    </row>
    <row r="12729" spans="8:8" x14ac:dyDescent="0.35">
      <c r="H12729" s="19"/>
    </row>
    <row r="12730" spans="8:8" x14ac:dyDescent="0.35">
      <c r="H12730" s="19"/>
    </row>
    <row r="12731" spans="8:8" x14ac:dyDescent="0.35">
      <c r="H12731" s="19"/>
    </row>
    <row r="12732" spans="8:8" x14ac:dyDescent="0.35">
      <c r="H12732" s="19"/>
    </row>
    <row r="12733" spans="8:8" x14ac:dyDescent="0.35">
      <c r="H12733" s="19"/>
    </row>
    <row r="12734" spans="8:8" x14ac:dyDescent="0.35">
      <c r="H12734" s="19"/>
    </row>
    <row r="12735" spans="8:8" x14ac:dyDescent="0.35">
      <c r="H12735" s="19"/>
    </row>
    <row r="12736" spans="8:8" x14ac:dyDescent="0.35">
      <c r="H12736" s="19"/>
    </row>
    <row r="12737" spans="8:8" x14ac:dyDescent="0.35">
      <c r="H12737" s="19"/>
    </row>
    <row r="12738" spans="8:8" x14ac:dyDescent="0.35">
      <c r="H12738" s="19"/>
    </row>
    <row r="12739" spans="8:8" x14ac:dyDescent="0.35">
      <c r="H12739" s="19"/>
    </row>
    <row r="12740" spans="8:8" x14ac:dyDescent="0.35">
      <c r="H12740" s="19"/>
    </row>
    <row r="12741" spans="8:8" x14ac:dyDescent="0.35">
      <c r="H12741" s="19"/>
    </row>
    <row r="12742" spans="8:8" x14ac:dyDescent="0.35">
      <c r="H12742" s="19"/>
    </row>
    <row r="12743" spans="8:8" x14ac:dyDescent="0.35">
      <c r="H12743" s="19"/>
    </row>
    <row r="12744" spans="8:8" x14ac:dyDescent="0.35">
      <c r="H12744" s="19"/>
    </row>
    <row r="12745" spans="8:8" x14ac:dyDescent="0.35">
      <c r="H12745" s="19"/>
    </row>
    <row r="12746" spans="8:8" x14ac:dyDescent="0.35">
      <c r="H12746" s="19"/>
    </row>
    <row r="12747" spans="8:8" x14ac:dyDescent="0.35">
      <c r="H12747" s="19"/>
    </row>
    <row r="12748" spans="8:8" x14ac:dyDescent="0.35">
      <c r="H12748" s="19"/>
    </row>
    <row r="12749" spans="8:8" x14ac:dyDescent="0.35">
      <c r="H12749" s="19"/>
    </row>
    <row r="12750" spans="8:8" x14ac:dyDescent="0.35">
      <c r="H12750" s="19"/>
    </row>
    <row r="12751" spans="8:8" x14ac:dyDescent="0.35">
      <c r="H12751" s="19"/>
    </row>
    <row r="12752" spans="8:8" x14ac:dyDescent="0.35">
      <c r="H12752" s="19"/>
    </row>
    <row r="12753" spans="8:8" x14ac:dyDescent="0.35">
      <c r="H12753" s="19"/>
    </row>
    <row r="12754" spans="8:8" x14ac:dyDescent="0.35">
      <c r="H12754" s="19"/>
    </row>
    <row r="12755" spans="8:8" x14ac:dyDescent="0.35">
      <c r="H12755" s="19"/>
    </row>
    <row r="12756" spans="8:8" x14ac:dyDescent="0.35">
      <c r="H12756" s="19"/>
    </row>
    <row r="12757" spans="8:8" x14ac:dyDescent="0.35">
      <c r="H12757" s="19"/>
    </row>
    <row r="12758" spans="8:8" x14ac:dyDescent="0.35">
      <c r="H12758" s="19"/>
    </row>
    <row r="12759" spans="8:8" x14ac:dyDescent="0.35">
      <c r="H12759" s="19"/>
    </row>
    <row r="12760" spans="8:8" x14ac:dyDescent="0.35">
      <c r="H12760" s="19"/>
    </row>
    <row r="12761" spans="8:8" x14ac:dyDescent="0.35">
      <c r="H12761" s="19"/>
    </row>
    <row r="12762" spans="8:8" x14ac:dyDescent="0.35">
      <c r="H12762" s="19"/>
    </row>
    <row r="12763" spans="8:8" x14ac:dyDescent="0.35">
      <c r="H12763" s="19"/>
    </row>
    <row r="12764" spans="8:8" x14ac:dyDescent="0.35">
      <c r="H12764" s="19"/>
    </row>
    <row r="12765" spans="8:8" x14ac:dyDescent="0.35">
      <c r="H12765" s="19"/>
    </row>
    <row r="12766" spans="8:8" x14ac:dyDescent="0.35">
      <c r="H12766" s="19"/>
    </row>
    <row r="12767" spans="8:8" x14ac:dyDescent="0.35">
      <c r="H12767" s="19"/>
    </row>
    <row r="12768" spans="8:8" x14ac:dyDescent="0.35">
      <c r="H12768" s="19"/>
    </row>
    <row r="12769" spans="8:8" x14ac:dyDescent="0.35">
      <c r="H12769" s="19"/>
    </row>
    <row r="12770" spans="8:8" x14ac:dyDescent="0.35">
      <c r="H12770" s="19"/>
    </row>
    <row r="12771" spans="8:8" x14ac:dyDescent="0.35">
      <c r="H12771" s="19"/>
    </row>
    <row r="12772" spans="8:8" x14ac:dyDescent="0.35">
      <c r="H12772" s="19"/>
    </row>
    <row r="12773" spans="8:8" x14ac:dyDescent="0.35">
      <c r="H12773" s="19"/>
    </row>
    <row r="12774" spans="8:8" x14ac:dyDescent="0.35">
      <c r="H12774" s="19"/>
    </row>
    <row r="12775" spans="8:8" x14ac:dyDescent="0.35">
      <c r="H12775" s="19"/>
    </row>
    <row r="12776" spans="8:8" x14ac:dyDescent="0.35">
      <c r="H12776" s="19"/>
    </row>
    <row r="12777" spans="8:8" x14ac:dyDescent="0.35">
      <c r="H12777" s="19"/>
    </row>
    <row r="12778" spans="8:8" x14ac:dyDescent="0.35">
      <c r="H12778" s="19"/>
    </row>
    <row r="12779" spans="8:8" x14ac:dyDescent="0.35">
      <c r="H12779" s="19"/>
    </row>
    <row r="12780" spans="8:8" x14ac:dyDescent="0.35">
      <c r="H12780" s="19"/>
    </row>
    <row r="12781" spans="8:8" x14ac:dyDescent="0.35">
      <c r="H12781" s="19"/>
    </row>
    <row r="12782" spans="8:8" x14ac:dyDescent="0.35">
      <c r="H12782" s="19"/>
    </row>
    <row r="12783" spans="8:8" x14ac:dyDescent="0.35">
      <c r="H12783" s="19"/>
    </row>
    <row r="12784" spans="8:8" x14ac:dyDescent="0.35">
      <c r="H12784" s="19"/>
    </row>
    <row r="12785" spans="8:8" x14ac:dyDescent="0.35">
      <c r="H12785" s="19"/>
    </row>
    <row r="12786" spans="8:8" x14ac:dyDescent="0.35">
      <c r="H12786" s="19"/>
    </row>
    <row r="12787" spans="8:8" x14ac:dyDescent="0.35">
      <c r="H12787" s="19"/>
    </row>
    <row r="12788" spans="8:8" x14ac:dyDescent="0.35">
      <c r="H12788" s="19"/>
    </row>
    <row r="12789" spans="8:8" x14ac:dyDescent="0.35">
      <c r="H12789" s="19"/>
    </row>
    <row r="12790" spans="8:8" x14ac:dyDescent="0.35">
      <c r="H12790" s="19"/>
    </row>
    <row r="12791" spans="8:8" x14ac:dyDescent="0.35">
      <c r="H12791" s="19"/>
    </row>
    <row r="12792" spans="8:8" x14ac:dyDescent="0.35">
      <c r="H12792" s="19"/>
    </row>
    <row r="12793" spans="8:8" x14ac:dyDescent="0.35">
      <c r="H12793" s="19"/>
    </row>
    <row r="12794" spans="8:8" x14ac:dyDescent="0.35">
      <c r="H12794" s="19"/>
    </row>
    <row r="12795" spans="8:8" x14ac:dyDescent="0.35">
      <c r="H12795" s="19"/>
    </row>
    <row r="12796" spans="8:8" x14ac:dyDescent="0.35">
      <c r="H12796" s="19"/>
    </row>
    <row r="12797" spans="8:8" x14ac:dyDescent="0.35">
      <c r="H12797" s="19"/>
    </row>
    <row r="12798" spans="8:8" x14ac:dyDescent="0.35">
      <c r="H12798" s="19"/>
    </row>
    <row r="12799" spans="8:8" x14ac:dyDescent="0.35">
      <c r="H12799" s="19"/>
    </row>
    <row r="12800" spans="8:8" x14ac:dyDescent="0.35">
      <c r="H12800" s="19"/>
    </row>
    <row r="12801" spans="8:8" x14ac:dyDescent="0.35">
      <c r="H12801" s="19"/>
    </row>
    <row r="12802" spans="8:8" x14ac:dyDescent="0.35">
      <c r="H12802" s="19"/>
    </row>
    <row r="12803" spans="8:8" x14ac:dyDescent="0.35">
      <c r="H12803" s="19"/>
    </row>
    <row r="12804" spans="8:8" x14ac:dyDescent="0.35">
      <c r="H12804" s="19"/>
    </row>
    <row r="12805" spans="8:8" x14ac:dyDescent="0.35">
      <c r="H12805" s="19"/>
    </row>
    <row r="12806" spans="8:8" x14ac:dyDescent="0.35">
      <c r="H12806" s="19"/>
    </row>
    <row r="12807" spans="8:8" x14ac:dyDescent="0.35">
      <c r="H12807" s="19"/>
    </row>
    <row r="12808" spans="8:8" x14ac:dyDescent="0.35">
      <c r="H12808" s="19"/>
    </row>
    <row r="12809" spans="8:8" x14ac:dyDescent="0.35">
      <c r="H12809" s="19"/>
    </row>
    <row r="12810" spans="8:8" x14ac:dyDescent="0.35">
      <c r="H12810" s="19"/>
    </row>
    <row r="12811" spans="8:8" x14ac:dyDescent="0.35">
      <c r="H12811" s="19"/>
    </row>
    <row r="12812" spans="8:8" x14ac:dyDescent="0.35">
      <c r="H12812" s="19"/>
    </row>
    <row r="12813" spans="8:8" x14ac:dyDescent="0.35">
      <c r="H12813" s="19"/>
    </row>
    <row r="12814" spans="8:8" x14ac:dyDescent="0.35">
      <c r="H12814" s="19"/>
    </row>
    <row r="12815" spans="8:8" x14ac:dyDescent="0.35">
      <c r="H12815" s="19"/>
    </row>
    <row r="12816" spans="8:8" x14ac:dyDescent="0.35">
      <c r="H12816" s="19"/>
    </row>
    <row r="12817" spans="8:8" x14ac:dyDescent="0.35">
      <c r="H12817" s="19"/>
    </row>
    <row r="12818" spans="8:8" x14ac:dyDescent="0.35">
      <c r="H12818" s="19"/>
    </row>
    <row r="12819" spans="8:8" x14ac:dyDescent="0.35">
      <c r="H12819" s="19"/>
    </row>
    <row r="12820" spans="8:8" x14ac:dyDescent="0.35">
      <c r="H12820" s="19"/>
    </row>
    <row r="12821" spans="8:8" x14ac:dyDescent="0.35">
      <c r="H12821" s="19"/>
    </row>
    <row r="12822" spans="8:8" x14ac:dyDescent="0.35">
      <c r="H12822" s="19"/>
    </row>
    <row r="12823" spans="8:8" x14ac:dyDescent="0.35">
      <c r="H12823" s="19"/>
    </row>
    <row r="12824" spans="8:8" x14ac:dyDescent="0.35">
      <c r="H12824" s="19"/>
    </row>
    <row r="12825" spans="8:8" x14ac:dyDescent="0.35">
      <c r="H12825" s="19"/>
    </row>
    <row r="12826" spans="8:8" x14ac:dyDescent="0.35">
      <c r="H12826" s="19"/>
    </row>
    <row r="12827" spans="8:8" x14ac:dyDescent="0.35">
      <c r="H12827" s="19"/>
    </row>
    <row r="12828" spans="8:8" x14ac:dyDescent="0.35">
      <c r="H12828" s="19"/>
    </row>
    <row r="12829" spans="8:8" x14ac:dyDescent="0.35">
      <c r="H12829" s="19"/>
    </row>
    <row r="12830" spans="8:8" x14ac:dyDescent="0.35">
      <c r="H12830" s="19"/>
    </row>
    <row r="12831" spans="8:8" x14ac:dyDescent="0.35">
      <c r="H12831" s="19"/>
    </row>
    <row r="12832" spans="8:8" x14ac:dyDescent="0.35">
      <c r="H12832" s="19"/>
    </row>
    <row r="12833" spans="8:8" x14ac:dyDescent="0.35">
      <c r="H12833" s="19"/>
    </row>
    <row r="12834" spans="8:8" x14ac:dyDescent="0.35">
      <c r="H12834" s="19"/>
    </row>
    <row r="12835" spans="8:8" x14ac:dyDescent="0.35">
      <c r="H12835" s="19"/>
    </row>
    <row r="12836" spans="8:8" x14ac:dyDescent="0.35">
      <c r="H12836" s="19"/>
    </row>
    <row r="12837" spans="8:8" x14ac:dyDescent="0.35">
      <c r="H12837" s="19"/>
    </row>
    <row r="12838" spans="8:8" x14ac:dyDescent="0.35">
      <c r="H12838" s="19"/>
    </row>
    <row r="12839" spans="8:8" x14ac:dyDescent="0.35">
      <c r="H12839" s="19"/>
    </row>
    <row r="12840" spans="8:8" x14ac:dyDescent="0.35">
      <c r="H12840" s="19"/>
    </row>
    <row r="12841" spans="8:8" x14ac:dyDescent="0.35">
      <c r="H12841" s="19"/>
    </row>
    <row r="12842" spans="8:8" x14ac:dyDescent="0.35">
      <c r="H12842" s="19"/>
    </row>
    <row r="12843" spans="8:8" x14ac:dyDescent="0.35">
      <c r="H12843" s="19"/>
    </row>
    <row r="12844" spans="8:8" x14ac:dyDescent="0.35">
      <c r="H12844" s="19"/>
    </row>
    <row r="12845" spans="8:8" x14ac:dyDescent="0.35">
      <c r="H12845" s="19"/>
    </row>
    <row r="12846" spans="8:8" x14ac:dyDescent="0.35">
      <c r="H12846" s="19"/>
    </row>
    <row r="12847" spans="8:8" x14ac:dyDescent="0.35">
      <c r="H12847" s="19"/>
    </row>
    <row r="12848" spans="8:8" x14ac:dyDescent="0.35">
      <c r="H12848" s="19"/>
    </row>
    <row r="12849" spans="8:8" x14ac:dyDescent="0.35">
      <c r="H12849" s="19"/>
    </row>
    <row r="12850" spans="8:8" x14ac:dyDescent="0.35">
      <c r="H12850" s="19"/>
    </row>
    <row r="12851" spans="8:8" x14ac:dyDescent="0.35">
      <c r="H12851" s="19"/>
    </row>
    <row r="12852" spans="8:8" x14ac:dyDescent="0.35">
      <c r="H12852" s="19"/>
    </row>
    <row r="12853" spans="8:8" x14ac:dyDescent="0.35">
      <c r="H12853" s="19"/>
    </row>
    <row r="12854" spans="8:8" x14ac:dyDescent="0.35">
      <c r="H12854" s="19"/>
    </row>
    <row r="12855" spans="8:8" x14ac:dyDescent="0.35">
      <c r="H12855" s="19"/>
    </row>
    <row r="12856" spans="8:8" x14ac:dyDescent="0.35">
      <c r="H12856" s="19"/>
    </row>
    <row r="12857" spans="8:8" x14ac:dyDescent="0.35">
      <c r="H12857" s="19"/>
    </row>
    <row r="12858" spans="8:8" x14ac:dyDescent="0.35">
      <c r="H12858" s="19"/>
    </row>
    <row r="12859" spans="8:8" x14ac:dyDescent="0.35">
      <c r="H12859" s="19"/>
    </row>
    <row r="12860" spans="8:8" x14ac:dyDescent="0.35">
      <c r="H12860" s="19"/>
    </row>
    <row r="12861" spans="8:8" x14ac:dyDescent="0.35">
      <c r="H12861" s="19"/>
    </row>
    <row r="12862" spans="8:8" x14ac:dyDescent="0.35">
      <c r="H12862" s="19"/>
    </row>
    <row r="12863" spans="8:8" x14ac:dyDescent="0.35">
      <c r="H12863" s="19"/>
    </row>
    <row r="12864" spans="8:8" x14ac:dyDescent="0.35">
      <c r="H12864" s="19"/>
    </row>
    <row r="12865" spans="8:8" x14ac:dyDescent="0.35">
      <c r="H12865" s="19"/>
    </row>
    <row r="12866" spans="8:8" x14ac:dyDescent="0.35">
      <c r="H12866" s="19"/>
    </row>
    <row r="12867" spans="8:8" x14ac:dyDescent="0.35">
      <c r="H12867" s="19"/>
    </row>
    <row r="12868" spans="8:8" x14ac:dyDescent="0.35">
      <c r="H12868" s="19"/>
    </row>
    <row r="12869" spans="8:8" x14ac:dyDescent="0.35">
      <c r="H12869" s="19"/>
    </row>
    <row r="12870" spans="8:8" x14ac:dyDescent="0.35">
      <c r="H12870" s="19"/>
    </row>
    <row r="12871" spans="8:8" x14ac:dyDescent="0.35">
      <c r="H12871" s="19"/>
    </row>
    <row r="12872" spans="8:8" x14ac:dyDescent="0.35">
      <c r="H12872" s="19"/>
    </row>
    <row r="12873" spans="8:8" x14ac:dyDescent="0.35">
      <c r="H12873" s="19"/>
    </row>
    <row r="12874" spans="8:8" x14ac:dyDescent="0.35">
      <c r="H12874" s="19"/>
    </row>
    <row r="12875" spans="8:8" x14ac:dyDescent="0.35">
      <c r="H12875" s="19"/>
    </row>
    <row r="12876" spans="8:8" x14ac:dyDescent="0.35">
      <c r="H12876" s="19"/>
    </row>
    <row r="12877" spans="8:8" x14ac:dyDescent="0.35">
      <c r="H12877" s="19"/>
    </row>
    <row r="12878" spans="8:8" x14ac:dyDescent="0.35">
      <c r="H12878" s="19"/>
    </row>
    <row r="12879" spans="8:8" x14ac:dyDescent="0.35">
      <c r="H12879" s="19"/>
    </row>
    <row r="12880" spans="8:8" x14ac:dyDescent="0.35">
      <c r="H12880" s="19"/>
    </row>
    <row r="12881" spans="8:8" x14ac:dyDescent="0.35">
      <c r="H12881" s="19"/>
    </row>
    <row r="12882" spans="8:8" x14ac:dyDescent="0.35">
      <c r="H12882" s="19"/>
    </row>
    <row r="12883" spans="8:8" x14ac:dyDescent="0.35">
      <c r="H12883" s="19"/>
    </row>
    <row r="12884" spans="8:8" x14ac:dyDescent="0.35">
      <c r="H12884" s="19"/>
    </row>
    <row r="12885" spans="8:8" x14ac:dyDescent="0.35">
      <c r="H12885" s="19"/>
    </row>
    <row r="12886" spans="8:8" x14ac:dyDescent="0.35">
      <c r="H12886" s="19"/>
    </row>
    <row r="12887" spans="8:8" x14ac:dyDescent="0.35">
      <c r="H12887" s="19"/>
    </row>
    <row r="12888" spans="8:8" x14ac:dyDescent="0.35">
      <c r="H12888" s="19"/>
    </row>
    <row r="12889" spans="8:8" x14ac:dyDescent="0.35">
      <c r="H12889" s="19"/>
    </row>
    <row r="12890" spans="8:8" x14ac:dyDescent="0.35">
      <c r="H12890" s="19"/>
    </row>
    <row r="12891" spans="8:8" x14ac:dyDescent="0.35">
      <c r="H12891" s="19"/>
    </row>
    <row r="12892" spans="8:8" x14ac:dyDescent="0.35">
      <c r="H12892" s="19"/>
    </row>
    <row r="12893" spans="8:8" x14ac:dyDescent="0.35">
      <c r="H12893" s="19"/>
    </row>
    <row r="12894" spans="8:8" x14ac:dyDescent="0.35">
      <c r="H12894" s="19"/>
    </row>
    <row r="12895" spans="8:8" x14ac:dyDescent="0.35">
      <c r="H12895" s="19"/>
    </row>
    <row r="12896" spans="8:8" x14ac:dyDescent="0.35">
      <c r="H12896" s="19"/>
    </row>
    <row r="12897" spans="8:8" x14ac:dyDescent="0.35">
      <c r="H12897" s="19"/>
    </row>
    <row r="12898" spans="8:8" x14ac:dyDescent="0.35">
      <c r="H12898" s="19"/>
    </row>
    <row r="12899" spans="8:8" x14ac:dyDescent="0.35">
      <c r="H12899" s="19"/>
    </row>
    <row r="12900" spans="8:8" x14ac:dyDescent="0.35">
      <c r="H12900" s="19"/>
    </row>
    <row r="12901" spans="8:8" x14ac:dyDescent="0.35">
      <c r="H12901" s="19"/>
    </row>
    <row r="12902" spans="8:8" x14ac:dyDescent="0.35">
      <c r="H12902" s="19"/>
    </row>
    <row r="12903" spans="8:8" x14ac:dyDescent="0.35">
      <c r="H12903" s="19"/>
    </row>
    <row r="12904" spans="8:8" x14ac:dyDescent="0.35">
      <c r="H12904" s="19"/>
    </row>
    <row r="12905" spans="8:8" x14ac:dyDescent="0.35">
      <c r="H12905" s="19"/>
    </row>
    <row r="12906" spans="8:8" x14ac:dyDescent="0.35">
      <c r="H12906" s="19"/>
    </row>
    <row r="12907" spans="8:8" x14ac:dyDescent="0.35">
      <c r="H12907" s="19"/>
    </row>
    <row r="12908" spans="8:8" x14ac:dyDescent="0.35">
      <c r="H12908" s="19"/>
    </row>
    <row r="12909" spans="8:8" x14ac:dyDescent="0.35">
      <c r="H12909" s="19"/>
    </row>
    <row r="12910" spans="8:8" x14ac:dyDescent="0.35">
      <c r="H12910" s="19"/>
    </row>
    <row r="12911" spans="8:8" x14ac:dyDescent="0.35">
      <c r="H12911" s="19"/>
    </row>
    <row r="12912" spans="8:8" x14ac:dyDescent="0.35">
      <c r="H12912" s="19"/>
    </row>
    <row r="12913" spans="8:8" x14ac:dyDescent="0.35">
      <c r="H12913" s="19"/>
    </row>
    <row r="12914" spans="8:8" x14ac:dyDescent="0.35">
      <c r="H12914" s="19"/>
    </row>
    <row r="12915" spans="8:8" x14ac:dyDescent="0.35">
      <c r="H12915" s="19"/>
    </row>
    <row r="12916" spans="8:8" x14ac:dyDescent="0.35">
      <c r="H12916" s="19"/>
    </row>
    <row r="12917" spans="8:8" x14ac:dyDescent="0.35">
      <c r="H12917" s="19"/>
    </row>
    <row r="12918" spans="8:8" x14ac:dyDescent="0.35">
      <c r="H12918" s="19"/>
    </row>
    <row r="12919" spans="8:8" x14ac:dyDescent="0.35">
      <c r="H12919" s="19"/>
    </row>
    <row r="12920" spans="8:8" x14ac:dyDescent="0.35">
      <c r="H12920" s="19"/>
    </row>
    <row r="12921" spans="8:8" x14ac:dyDescent="0.35">
      <c r="H12921" s="19"/>
    </row>
    <row r="12922" spans="8:8" x14ac:dyDescent="0.35">
      <c r="H12922" s="19"/>
    </row>
    <row r="12923" spans="8:8" x14ac:dyDescent="0.35">
      <c r="H12923" s="19"/>
    </row>
    <row r="12924" spans="8:8" x14ac:dyDescent="0.35">
      <c r="H12924" s="19"/>
    </row>
    <row r="12925" spans="8:8" x14ac:dyDescent="0.35">
      <c r="H12925" s="19"/>
    </row>
    <row r="12926" spans="8:8" x14ac:dyDescent="0.35">
      <c r="H12926" s="19"/>
    </row>
    <row r="12927" spans="8:8" x14ac:dyDescent="0.35">
      <c r="H12927" s="19"/>
    </row>
    <row r="12928" spans="8:8" x14ac:dyDescent="0.35">
      <c r="H12928" s="19"/>
    </row>
    <row r="12929" spans="8:8" x14ac:dyDescent="0.35">
      <c r="H12929" s="19"/>
    </row>
    <row r="12930" spans="8:8" x14ac:dyDescent="0.35">
      <c r="H12930" s="19"/>
    </row>
    <row r="12931" spans="8:8" x14ac:dyDescent="0.35">
      <c r="H12931" s="19"/>
    </row>
    <row r="12932" spans="8:8" x14ac:dyDescent="0.35">
      <c r="H12932" s="19"/>
    </row>
    <row r="12933" spans="8:8" x14ac:dyDescent="0.35">
      <c r="H12933" s="19"/>
    </row>
    <row r="12934" spans="8:8" x14ac:dyDescent="0.35">
      <c r="H12934" s="19"/>
    </row>
    <row r="12935" spans="8:8" x14ac:dyDescent="0.35">
      <c r="H12935" s="19"/>
    </row>
    <row r="12936" spans="8:8" x14ac:dyDescent="0.35">
      <c r="H12936" s="19"/>
    </row>
    <row r="12937" spans="8:8" x14ac:dyDescent="0.35">
      <c r="H12937" s="19"/>
    </row>
    <row r="12938" spans="8:8" x14ac:dyDescent="0.35">
      <c r="H12938" s="19"/>
    </row>
    <row r="12939" spans="8:8" x14ac:dyDescent="0.35">
      <c r="H12939" s="19"/>
    </row>
    <row r="12940" spans="8:8" x14ac:dyDescent="0.35">
      <c r="H12940" s="19"/>
    </row>
    <row r="12941" spans="8:8" x14ac:dyDescent="0.35">
      <c r="H12941" s="19"/>
    </row>
    <row r="12942" spans="8:8" x14ac:dyDescent="0.35">
      <c r="H12942" s="19"/>
    </row>
    <row r="12943" spans="8:8" x14ac:dyDescent="0.35">
      <c r="H12943" s="19"/>
    </row>
    <row r="12944" spans="8:8" x14ac:dyDescent="0.35">
      <c r="H12944" s="19"/>
    </row>
    <row r="12945" spans="8:8" x14ac:dyDescent="0.35">
      <c r="H12945" s="19"/>
    </row>
    <row r="12946" spans="8:8" x14ac:dyDescent="0.35">
      <c r="H12946" s="19"/>
    </row>
    <row r="12947" spans="8:8" x14ac:dyDescent="0.35">
      <c r="H12947" s="19"/>
    </row>
    <row r="12948" spans="8:8" x14ac:dyDescent="0.35">
      <c r="H12948" s="19"/>
    </row>
    <row r="12949" spans="8:8" x14ac:dyDescent="0.35">
      <c r="H12949" s="19"/>
    </row>
    <row r="12950" spans="8:8" x14ac:dyDescent="0.35">
      <c r="H12950" s="19"/>
    </row>
    <row r="12951" spans="8:8" x14ac:dyDescent="0.35">
      <c r="H12951" s="19"/>
    </row>
    <row r="12952" spans="8:8" x14ac:dyDescent="0.35">
      <c r="H12952" s="19"/>
    </row>
    <row r="12953" spans="8:8" x14ac:dyDescent="0.35">
      <c r="H12953" s="19"/>
    </row>
    <row r="12954" spans="8:8" x14ac:dyDescent="0.35">
      <c r="H12954" s="19"/>
    </row>
    <row r="12955" spans="8:8" x14ac:dyDescent="0.35">
      <c r="H12955" s="19"/>
    </row>
    <row r="12956" spans="8:8" x14ac:dyDescent="0.35">
      <c r="H12956" s="19"/>
    </row>
    <row r="12957" spans="8:8" x14ac:dyDescent="0.35">
      <c r="H12957" s="19"/>
    </row>
    <row r="12958" spans="8:8" x14ac:dyDescent="0.35">
      <c r="H12958" s="19"/>
    </row>
    <row r="12959" spans="8:8" x14ac:dyDescent="0.35">
      <c r="H12959" s="19"/>
    </row>
    <row r="12960" spans="8:8" x14ac:dyDescent="0.35">
      <c r="H12960" s="19"/>
    </row>
    <row r="12961" spans="8:8" x14ac:dyDescent="0.35">
      <c r="H12961" s="19"/>
    </row>
    <row r="12962" spans="8:8" x14ac:dyDescent="0.35">
      <c r="H12962" s="19"/>
    </row>
    <row r="12963" spans="8:8" x14ac:dyDescent="0.35">
      <c r="H12963" s="19"/>
    </row>
    <row r="12964" spans="8:8" x14ac:dyDescent="0.35">
      <c r="H12964" s="19"/>
    </row>
    <row r="12965" spans="8:8" x14ac:dyDescent="0.35">
      <c r="H12965" s="19"/>
    </row>
    <row r="12966" spans="8:8" x14ac:dyDescent="0.35">
      <c r="H12966" s="19"/>
    </row>
    <row r="12967" spans="8:8" x14ac:dyDescent="0.35">
      <c r="H12967" s="19"/>
    </row>
    <row r="12968" spans="8:8" x14ac:dyDescent="0.35">
      <c r="H12968" s="19"/>
    </row>
    <row r="12969" spans="8:8" x14ac:dyDescent="0.35">
      <c r="H12969" s="19"/>
    </row>
    <row r="12970" spans="8:8" x14ac:dyDescent="0.35">
      <c r="H12970" s="19"/>
    </row>
    <row r="12971" spans="8:8" x14ac:dyDescent="0.35">
      <c r="H12971" s="19"/>
    </row>
    <row r="12972" spans="8:8" x14ac:dyDescent="0.35">
      <c r="H12972" s="19"/>
    </row>
    <row r="12973" spans="8:8" x14ac:dyDescent="0.35">
      <c r="H12973" s="19"/>
    </row>
    <row r="12974" spans="8:8" x14ac:dyDescent="0.35">
      <c r="H12974" s="19"/>
    </row>
    <row r="12975" spans="8:8" x14ac:dyDescent="0.35">
      <c r="H12975" s="19"/>
    </row>
    <row r="12976" spans="8:8" x14ac:dyDescent="0.35">
      <c r="H12976" s="19"/>
    </row>
    <row r="12977" spans="8:8" x14ac:dyDescent="0.35">
      <c r="H12977" s="19"/>
    </row>
    <row r="12978" spans="8:8" x14ac:dyDescent="0.35">
      <c r="H12978" s="19"/>
    </row>
    <row r="12979" spans="8:8" x14ac:dyDescent="0.35">
      <c r="H12979" s="19"/>
    </row>
    <row r="12980" spans="8:8" x14ac:dyDescent="0.35">
      <c r="H12980" s="19"/>
    </row>
    <row r="12981" spans="8:8" x14ac:dyDescent="0.35">
      <c r="H12981" s="19"/>
    </row>
    <row r="12982" spans="8:8" x14ac:dyDescent="0.35">
      <c r="H12982" s="19"/>
    </row>
    <row r="12983" spans="8:8" x14ac:dyDescent="0.35">
      <c r="H12983" s="19"/>
    </row>
    <row r="12984" spans="8:8" x14ac:dyDescent="0.35">
      <c r="H12984" s="19"/>
    </row>
    <row r="12985" spans="8:8" x14ac:dyDescent="0.35">
      <c r="H12985" s="19"/>
    </row>
    <row r="12986" spans="8:8" x14ac:dyDescent="0.35">
      <c r="H12986" s="19"/>
    </row>
    <row r="12987" spans="8:8" x14ac:dyDescent="0.35">
      <c r="H12987" s="19"/>
    </row>
    <row r="12988" spans="8:8" x14ac:dyDescent="0.35">
      <c r="H12988" s="19"/>
    </row>
    <row r="12989" spans="8:8" x14ac:dyDescent="0.35">
      <c r="H12989" s="19"/>
    </row>
    <row r="12990" spans="8:8" x14ac:dyDescent="0.35">
      <c r="H12990" s="19"/>
    </row>
    <row r="12991" spans="8:8" x14ac:dyDescent="0.35">
      <c r="H12991" s="19"/>
    </row>
    <row r="12992" spans="8:8" x14ac:dyDescent="0.35">
      <c r="H12992" s="19"/>
    </row>
    <row r="12993" spans="8:8" x14ac:dyDescent="0.35">
      <c r="H12993" s="19"/>
    </row>
    <row r="12994" spans="8:8" x14ac:dyDescent="0.35">
      <c r="H12994" s="19"/>
    </row>
    <row r="12995" spans="8:8" x14ac:dyDescent="0.35">
      <c r="H12995" s="19"/>
    </row>
    <row r="12996" spans="8:8" x14ac:dyDescent="0.35">
      <c r="H12996" s="19"/>
    </row>
    <row r="12997" spans="8:8" x14ac:dyDescent="0.35">
      <c r="H12997" s="19"/>
    </row>
    <row r="12998" spans="8:8" x14ac:dyDescent="0.35">
      <c r="H12998" s="19"/>
    </row>
    <row r="12999" spans="8:8" x14ac:dyDescent="0.35">
      <c r="H12999" s="19"/>
    </row>
    <row r="13000" spans="8:8" x14ac:dyDescent="0.35">
      <c r="H13000" s="19"/>
    </row>
    <row r="13001" spans="8:8" x14ac:dyDescent="0.35">
      <c r="H13001" s="19"/>
    </row>
    <row r="13002" spans="8:8" x14ac:dyDescent="0.35">
      <c r="H13002" s="19"/>
    </row>
    <row r="13003" spans="8:8" x14ac:dyDescent="0.35">
      <c r="H13003" s="19"/>
    </row>
    <row r="13004" spans="8:8" x14ac:dyDescent="0.35">
      <c r="H13004" s="19"/>
    </row>
    <row r="13005" spans="8:8" x14ac:dyDescent="0.35">
      <c r="H13005" s="19"/>
    </row>
    <row r="13006" spans="8:8" x14ac:dyDescent="0.35">
      <c r="H13006" s="19"/>
    </row>
    <row r="13007" spans="8:8" x14ac:dyDescent="0.35">
      <c r="H13007" s="19"/>
    </row>
    <row r="13008" spans="8:8" x14ac:dyDescent="0.35">
      <c r="H13008" s="19"/>
    </row>
    <row r="13009" spans="8:8" x14ac:dyDescent="0.35">
      <c r="H13009" s="19"/>
    </row>
    <row r="13010" spans="8:8" x14ac:dyDescent="0.35">
      <c r="H13010" s="19"/>
    </row>
    <row r="13011" spans="8:8" x14ac:dyDescent="0.35">
      <c r="H13011" s="19"/>
    </row>
    <row r="13012" spans="8:8" x14ac:dyDescent="0.35">
      <c r="H13012" s="19"/>
    </row>
    <row r="13013" spans="8:8" x14ac:dyDescent="0.35">
      <c r="H13013" s="19"/>
    </row>
    <row r="13014" spans="8:8" x14ac:dyDescent="0.35">
      <c r="H13014" s="19"/>
    </row>
    <row r="13015" spans="8:8" x14ac:dyDescent="0.35">
      <c r="H13015" s="19"/>
    </row>
    <row r="13016" spans="8:8" x14ac:dyDescent="0.35">
      <c r="H13016" s="19"/>
    </row>
    <row r="13017" spans="8:8" x14ac:dyDescent="0.35">
      <c r="H13017" s="19"/>
    </row>
    <row r="13018" spans="8:8" x14ac:dyDescent="0.35">
      <c r="H13018" s="19"/>
    </row>
    <row r="13019" spans="8:8" x14ac:dyDescent="0.35">
      <c r="H13019" s="19"/>
    </row>
    <row r="13020" spans="8:8" x14ac:dyDescent="0.35">
      <c r="H13020" s="19"/>
    </row>
    <row r="13021" spans="8:8" x14ac:dyDescent="0.35">
      <c r="H13021" s="19"/>
    </row>
    <row r="13022" spans="8:8" x14ac:dyDescent="0.35">
      <c r="H13022" s="19"/>
    </row>
    <row r="13023" spans="8:8" x14ac:dyDescent="0.35">
      <c r="H13023" s="19"/>
    </row>
    <row r="13024" spans="8:8" x14ac:dyDescent="0.35">
      <c r="H13024" s="19"/>
    </row>
    <row r="13025" spans="8:8" x14ac:dyDescent="0.35">
      <c r="H13025" s="19"/>
    </row>
    <row r="13026" spans="8:8" x14ac:dyDescent="0.35">
      <c r="H13026" s="19"/>
    </row>
    <row r="13027" spans="8:8" x14ac:dyDescent="0.35">
      <c r="H13027" s="19"/>
    </row>
    <row r="13028" spans="8:8" x14ac:dyDescent="0.35">
      <c r="H13028" s="19"/>
    </row>
    <row r="13029" spans="8:8" x14ac:dyDescent="0.35">
      <c r="H13029" s="19"/>
    </row>
    <row r="13030" spans="8:8" x14ac:dyDescent="0.35">
      <c r="H13030" s="19"/>
    </row>
    <row r="13031" spans="8:8" x14ac:dyDescent="0.35">
      <c r="H13031" s="19"/>
    </row>
    <row r="13032" spans="8:8" x14ac:dyDescent="0.35">
      <c r="H13032" s="19"/>
    </row>
    <row r="13033" spans="8:8" x14ac:dyDescent="0.35">
      <c r="H13033" s="19"/>
    </row>
    <row r="13034" spans="8:8" x14ac:dyDescent="0.35">
      <c r="H13034" s="19"/>
    </row>
    <row r="13035" spans="8:8" x14ac:dyDescent="0.35">
      <c r="H13035" s="19"/>
    </row>
    <row r="13036" spans="8:8" x14ac:dyDescent="0.35">
      <c r="H13036" s="19"/>
    </row>
    <row r="13037" spans="8:8" x14ac:dyDescent="0.35">
      <c r="H13037" s="19"/>
    </row>
    <row r="13038" spans="8:8" x14ac:dyDescent="0.35">
      <c r="H13038" s="19"/>
    </row>
    <row r="13039" spans="8:8" x14ac:dyDescent="0.35">
      <c r="H13039" s="19"/>
    </row>
    <row r="13040" spans="8:8" x14ac:dyDescent="0.35">
      <c r="H13040" s="19"/>
    </row>
    <row r="13041" spans="8:8" x14ac:dyDescent="0.35">
      <c r="H13041" s="19"/>
    </row>
    <row r="13042" spans="8:8" x14ac:dyDescent="0.35">
      <c r="H13042" s="19"/>
    </row>
    <row r="13043" spans="8:8" x14ac:dyDescent="0.35">
      <c r="H13043" s="19"/>
    </row>
    <row r="13044" spans="8:8" x14ac:dyDescent="0.35">
      <c r="H13044" s="19"/>
    </row>
    <row r="13045" spans="8:8" x14ac:dyDescent="0.35">
      <c r="H13045" s="19"/>
    </row>
    <row r="13046" spans="8:8" x14ac:dyDescent="0.35">
      <c r="H13046" s="19"/>
    </row>
    <row r="13047" spans="8:8" x14ac:dyDescent="0.35">
      <c r="H13047" s="19"/>
    </row>
    <row r="13048" spans="8:8" x14ac:dyDescent="0.35">
      <c r="H13048" s="19"/>
    </row>
    <row r="13049" spans="8:8" x14ac:dyDescent="0.35">
      <c r="H13049" s="19"/>
    </row>
    <row r="13050" spans="8:8" x14ac:dyDescent="0.35">
      <c r="H13050" s="19"/>
    </row>
    <row r="13051" spans="8:8" x14ac:dyDescent="0.35">
      <c r="H13051" s="19"/>
    </row>
    <row r="13052" spans="8:8" x14ac:dyDescent="0.35">
      <c r="H13052" s="19"/>
    </row>
    <row r="13053" spans="8:8" x14ac:dyDescent="0.35">
      <c r="H13053" s="19"/>
    </row>
    <row r="13054" spans="8:8" x14ac:dyDescent="0.35">
      <c r="H13054" s="19"/>
    </row>
    <row r="13055" spans="8:8" x14ac:dyDescent="0.35">
      <c r="H13055" s="19"/>
    </row>
    <row r="13056" spans="8:8" x14ac:dyDescent="0.35">
      <c r="H13056" s="19"/>
    </row>
    <row r="13057" spans="8:8" x14ac:dyDescent="0.35">
      <c r="H13057" s="19"/>
    </row>
    <row r="13058" spans="8:8" x14ac:dyDescent="0.35">
      <c r="H13058" s="19"/>
    </row>
    <row r="13059" spans="8:8" x14ac:dyDescent="0.35">
      <c r="H13059" s="19"/>
    </row>
    <row r="13060" spans="8:8" x14ac:dyDescent="0.35">
      <c r="H13060" s="19"/>
    </row>
    <row r="13061" spans="8:8" x14ac:dyDescent="0.35">
      <c r="H13061" s="19"/>
    </row>
    <row r="13062" spans="8:8" x14ac:dyDescent="0.35">
      <c r="H13062" s="19"/>
    </row>
    <row r="13063" spans="8:8" x14ac:dyDescent="0.35">
      <c r="H13063" s="19"/>
    </row>
    <row r="13064" spans="8:8" x14ac:dyDescent="0.35">
      <c r="H13064" s="19"/>
    </row>
    <row r="13065" spans="8:8" x14ac:dyDescent="0.35">
      <c r="H13065" s="19"/>
    </row>
    <row r="13066" spans="8:8" x14ac:dyDescent="0.35">
      <c r="H13066" s="19"/>
    </row>
    <row r="13067" spans="8:8" x14ac:dyDescent="0.35">
      <c r="H13067" s="19"/>
    </row>
    <row r="13068" spans="8:8" x14ac:dyDescent="0.35">
      <c r="H13068" s="19"/>
    </row>
    <row r="13069" spans="8:8" x14ac:dyDescent="0.35">
      <c r="H13069" s="19"/>
    </row>
    <row r="13070" spans="8:8" x14ac:dyDescent="0.35">
      <c r="H13070" s="19"/>
    </row>
    <row r="13071" spans="8:8" x14ac:dyDescent="0.35">
      <c r="H13071" s="19"/>
    </row>
    <row r="13072" spans="8:8" x14ac:dyDescent="0.35">
      <c r="H13072" s="19"/>
    </row>
    <row r="13073" spans="8:8" x14ac:dyDescent="0.35">
      <c r="H13073" s="19"/>
    </row>
    <row r="13074" spans="8:8" x14ac:dyDescent="0.35">
      <c r="H13074" s="19"/>
    </row>
    <row r="13075" spans="8:8" x14ac:dyDescent="0.35">
      <c r="H13075" s="19"/>
    </row>
    <row r="13076" spans="8:8" x14ac:dyDescent="0.35">
      <c r="H13076" s="19"/>
    </row>
    <row r="13077" spans="8:8" x14ac:dyDescent="0.35">
      <c r="H13077" s="19"/>
    </row>
    <row r="13078" spans="8:8" x14ac:dyDescent="0.35">
      <c r="H13078" s="19"/>
    </row>
    <row r="13079" spans="8:8" x14ac:dyDescent="0.35">
      <c r="H13079" s="19"/>
    </row>
    <row r="13080" spans="8:8" x14ac:dyDescent="0.35">
      <c r="H13080" s="19"/>
    </row>
    <row r="13081" spans="8:8" x14ac:dyDescent="0.35">
      <c r="H13081" s="19"/>
    </row>
    <row r="13082" spans="8:8" x14ac:dyDescent="0.35">
      <c r="H13082" s="19"/>
    </row>
    <row r="13083" spans="8:8" x14ac:dyDescent="0.35">
      <c r="H13083" s="19"/>
    </row>
    <row r="13084" spans="8:8" x14ac:dyDescent="0.35">
      <c r="H13084" s="19"/>
    </row>
    <row r="13085" spans="8:8" x14ac:dyDescent="0.35">
      <c r="H13085" s="19"/>
    </row>
    <row r="13086" spans="8:8" x14ac:dyDescent="0.35">
      <c r="H13086" s="19"/>
    </row>
    <row r="13087" spans="8:8" x14ac:dyDescent="0.35">
      <c r="H13087" s="19"/>
    </row>
    <row r="13088" spans="8:8" x14ac:dyDescent="0.35">
      <c r="H13088" s="19"/>
    </row>
    <row r="13089" spans="8:8" x14ac:dyDescent="0.35">
      <c r="H13089" s="19"/>
    </row>
    <row r="13090" spans="8:8" x14ac:dyDescent="0.35">
      <c r="H13090" s="19"/>
    </row>
    <row r="13091" spans="8:8" x14ac:dyDescent="0.35">
      <c r="H13091" s="19"/>
    </row>
    <row r="13092" spans="8:8" x14ac:dyDescent="0.35">
      <c r="H13092" s="19"/>
    </row>
    <row r="13093" spans="8:8" x14ac:dyDescent="0.35">
      <c r="H13093" s="19"/>
    </row>
    <row r="13094" spans="8:8" x14ac:dyDescent="0.35">
      <c r="H13094" s="19"/>
    </row>
    <row r="13095" spans="8:8" x14ac:dyDescent="0.35">
      <c r="H13095" s="19"/>
    </row>
    <row r="13096" spans="8:8" x14ac:dyDescent="0.35">
      <c r="H13096" s="19"/>
    </row>
    <row r="13097" spans="8:8" x14ac:dyDescent="0.35">
      <c r="H13097" s="19"/>
    </row>
    <row r="13098" spans="8:8" x14ac:dyDescent="0.35">
      <c r="H13098" s="19"/>
    </row>
    <row r="13099" spans="8:8" x14ac:dyDescent="0.35">
      <c r="H13099" s="19"/>
    </row>
    <row r="13100" spans="8:8" x14ac:dyDescent="0.35">
      <c r="H13100" s="19"/>
    </row>
    <row r="13101" spans="8:8" x14ac:dyDescent="0.35">
      <c r="H13101" s="19"/>
    </row>
    <row r="13102" spans="8:8" x14ac:dyDescent="0.35">
      <c r="H13102" s="19"/>
    </row>
    <row r="13103" spans="8:8" x14ac:dyDescent="0.35">
      <c r="H13103" s="19"/>
    </row>
    <row r="13104" spans="8:8" x14ac:dyDescent="0.35">
      <c r="H13104" s="19"/>
    </row>
    <row r="13105" spans="8:8" x14ac:dyDescent="0.35">
      <c r="H13105" s="19"/>
    </row>
    <row r="13106" spans="8:8" x14ac:dyDescent="0.35">
      <c r="H13106" s="19"/>
    </row>
    <row r="13107" spans="8:8" x14ac:dyDescent="0.35">
      <c r="H13107" s="19"/>
    </row>
    <row r="13108" spans="8:8" x14ac:dyDescent="0.35">
      <c r="H13108" s="19"/>
    </row>
    <row r="13109" spans="8:8" x14ac:dyDescent="0.35">
      <c r="H13109" s="19"/>
    </row>
    <row r="13110" spans="8:8" x14ac:dyDescent="0.35">
      <c r="H13110" s="19"/>
    </row>
    <row r="13111" spans="8:8" x14ac:dyDescent="0.35">
      <c r="H13111" s="19"/>
    </row>
    <row r="13112" spans="8:8" x14ac:dyDescent="0.35">
      <c r="H13112" s="19"/>
    </row>
    <row r="13113" spans="8:8" x14ac:dyDescent="0.35">
      <c r="H13113" s="19"/>
    </row>
    <row r="13114" spans="8:8" x14ac:dyDescent="0.35">
      <c r="H13114" s="19"/>
    </row>
    <row r="13115" spans="8:8" x14ac:dyDescent="0.35">
      <c r="H13115" s="19"/>
    </row>
    <row r="13116" spans="8:8" x14ac:dyDescent="0.35">
      <c r="H13116" s="19"/>
    </row>
    <row r="13117" spans="8:8" x14ac:dyDescent="0.35">
      <c r="H13117" s="19"/>
    </row>
    <row r="13118" spans="8:8" x14ac:dyDescent="0.35">
      <c r="H13118" s="19"/>
    </row>
    <row r="13119" spans="8:8" x14ac:dyDescent="0.35">
      <c r="H13119" s="19"/>
    </row>
    <row r="13120" spans="8:8" x14ac:dyDescent="0.35">
      <c r="H13120" s="19"/>
    </row>
    <row r="13121" spans="8:8" x14ac:dyDescent="0.35">
      <c r="H13121" s="19"/>
    </row>
    <row r="13122" spans="8:8" x14ac:dyDescent="0.35">
      <c r="H13122" s="19"/>
    </row>
    <row r="13123" spans="8:8" x14ac:dyDescent="0.35">
      <c r="H13123" s="19"/>
    </row>
    <row r="13124" spans="8:8" x14ac:dyDescent="0.35">
      <c r="H13124" s="19"/>
    </row>
    <row r="13125" spans="8:8" x14ac:dyDescent="0.35">
      <c r="H13125" s="19"/>
    </row>
    <row r="13126" spans="8:8" x14ac:dyDescent="0.35">
      <c r="H13126" s="19"/>
    </row>
    <row r="13127" spans="8:8" x14ac:dyDescent="0.35">
      <c r="H13127" s="19"/>
    </row>
    <row r="13128" spans="8:8" x14ac:dyDescent="0.35">
      <c r="H13128" s="19"/>
    </row>
    <row r="13129" spans="8:8" x14ac:dyDescent="0.35">
      <c r="H13129" s="19"/>
    </row>
    <row r="13130" spans="8:8" x14ac:dyDescent="0.35">
      <c r="H13130" s="19"/>
    </row>
    <row r="13131" spans="8:8" x14ac:dyDescent="0.35">
      <c r="H13131" s="19"/>
    </row>
    <row r="13132" spans="8:8" x14ac:dyDescent="0.35">
      <c r="H13132" s="19"/>
    </row>
    <row r="13133" spans="8:8" x14ac:dyDescent="0.35">
      <c r="H13133" s="19"/>
    </row>
    <row r="13134" spans="8:8" x14ac:dyDescent="0.35">
      <c r="H13134" s="19"/>
    </row>
    <row r="13135" spans="8:8" x14ac:dyDescent="0.35">
      <c r="H13135" s="19"/>
    </row>
    <row r="13136" spans="8:8" x14ac:dyDescent="0.35">
      <c r="H13136" s="19"/>
    </row>
    <row r="13137" spans="8:8" x14ac:dyDescent="0.35">
      <c r="H13137" s="19"/>
    </row>
    <row r="13138" spans="8:8" x14ac:dyDescent="0.35">
      <c r="H13138" s="19"/>
    </row>
    <row r="13139" spans="8:8" x14ac:dyDescent="0.35">
      <c r="H13139" s="19"/>
    </row>
    <row r="13140" spans="8:8" x14ac:dyDescent="0.35">
      <c r="H13140" s="19"/>
    </row>
    <row r="13141" spans="8:8" x14ac:dyDescent="0.35">
      <c r="H13141" s="19"/>
    </row>
    <row r="13142" spans="8:8" x14ac:dyDescent="0.35">
      <c r="H13142" s="19"/>
    </row>
    <row r="13143" spans="8:8" x14ac:dyDescent="0.35">
      <c r="H13143" s="19"/>
    </row>
    <row r="13144" spans="8:8" x14ac:dyDescent="0.35">
      <c r="H13144" s="19"/>
    </row>
    <row r="13145" spans="8:8" x14ac:dyDescent="0.35">
      <c r="H13145" s="19"/>
    </row>
    <row r="13146" spans="8:8" x14ac:dyDescent="0.35">
      <c r="H13146" s="19"/>
    </row>
    <row r="13147" spans="8:8" x14ac:dyDescent="0.35">
      <c r="H13147" s="19"/>
    </row>
    <row r="13148" spans="8:8" x14ac:dyDescent="0.35">
      <c r="H13148" s="19"/>
    </row>
    <row r="13149" spans="8:8" x14ac:dyDescent="0.35">
      <c r="H13149" s="19"/>
    </row>
    <row r="13150" spans="8:8" x14ac:dyDescent="0.35">
      <c r="H13150" s="19"/>
    </row>
    <row r="13151" spans="8:8" x14ac:dyDescent="0.35">
      <c r="H13151" s="19"/>
    </row>
    <row r="13152" spans="8:8" x14ac:dyDescent="0.35">
      <c r="H13152" s="19"/>
    </row>
    <row r="13153" spans="8:8" x14ac:dyDescent="0.35">
      <c r="H13153" s="19"/>
    </row>
    <row r="13154" spans="8:8" x14ac:dyDescent="0.35">
      <c r="H13154" s="19"/>
    </row>
    <row r="13155" spans="8:8" x14ac:dyDescent="0.35">
      <c r="H13155" s="19"/>
    </row>
    <row r="13156" spans="8:8" x14ac:dyDescent="0.35">
      <c r="H13156" s="19"/>
    </row>
    <row r="13157" spans="8:8" x14ac:dyDescent="0.35">
      <c r="H13157" s="19"/>
    </row>
    <row r="13158" spans="8:8" x14ac:dyDescent="0.35">
      <c r="H13158" s="19"/>
    </row>
    <row r="13159" spans="8:8" x14ac:dyDescent="0.35">
      <c r="H13159" s="19"/>
    </row>
    <row r="13160" spans="8:8" x14ac:dyDescent="0.35">
      <c r="H13160" s="19"/>
    </row>
    <row r="13161" spans="8:8" x14ac:dyDescent="0.35">
      <c r="H13161" s="19"/>
    </row>
    <row r="13162" spans="8:8" x14ac:dyDescent="0.35">
      <c r="H13162" s="19"/>
    </row>
    <row r="13163" spans="8:8" x14ac:dyDescent="0.35">
      <c r="H13163" s="19"/>
    </row>
    <row r="13164" spans="8:8" x14ac:dyDescent="0.35">
      <c r="H13164" s="19"/>
    </row>
    <row r="13165" spans="8:8" x14ac:dyDescent="0.35">
      <c r="H13165" s="19"/>
    </row>
    <row r="13166" spans="8:8" x14ac:dyDescent="0.35">
      <c r="H13166" s="19"/>
    </row>
    <row r="13167" spans="8:8" x14ac:dyDescent="0.35">
      <c r="H13167" s="19"/>
    </row>
    <row r="13168" spans="8:8" x14ac:dyDescent="0.35">
      <c r="H13168" s="19"/>
    </row>
    <row r="13169" spans="8:8" x14ac:dyDescent="0.35">
      <c r="H13169" s="19"/>
    </row>
    <row r="13170" spans="8:8" x14ac:dyDescent="0.35">
      <c r="H13170" s="19"/>
    </row>
    <row r="13171" spans="8:8" x14ac:dyDescent="0.35">
      <c r="H13171" s="19"/>
    </row>
    <row r="13172" spans="8:8" x14ac:dyDescent="0.35">
      <c r="H13172" s="19"/>
    </row>
    <row r="13173" spans="8:8" x14ac:dyDescent="0.35">
      <c r="H13173" s="19"/>
    </row>
    <row r="13174" spans="8:8" x14ac:dyDescent="0.35">
      <c r="H13174" s="19"/>
    </row>
    <row r="13175" spans="8:8" x14ac:dyDescent="0.35">
      <c r="H13175" s="19"/>
    </row>
    <row r="13176" spans="8:8" x14ac:dyDescent="0.35">
      <c r="H13176" s="19"/>
    </row>
    <row r="13177" spans="8:8" x14ac:dyDescent="0.35">
      <c r="H13177" s="19"/>
    </row>
    <row r="13178" spans="8:8" x14ac:dyDescent="0.35">
      <c r="H13178" s="19"/>
    </row>
    <row r="13179" spans="8:8" x14ac:dyDescent="0.35">
      <c r="H13179" s="19"/>
    </row>
    <row r="13180" spans="8:8" x14ac:dyDescent="0.35">
      <c r="H13180" s="19"/>
    </row>
    <row r="13181" spans="8:8" x14ac:dyDescent="0.35">
      <c r="H13181" s="19"/>
    </row>
    <row r="13182" spans="8:8" x14ac:dyDescent="0.35">
      <c r="H13182" s="19"/>
    </row>
    <row r="13183" spans="8:8" x14ac:dyDescent="0.35">
      <c r="H13183" s="19"/>
    </row>
    <row r="13184" spans="8:8" x14ac:dyDescent="0.35">
      <c r="H13184" s="19"/>
    </row>
    <row r="13185" spans="8:8" x14ac:dyDescent="0.35">
      <c r="H13185" s="19"/>
    </row>
    <row r="13186" spans="8:8" x14ac:dyDescent="0.35">
      <c r="H13186" s="19"/>
    </row>
    <row r="13187" spans="8:8" x14ac:dyDescent="0.35">
      <c r="H13187" s="19"/>
    </row>
    <row r="13188" spans="8:8" x14ac:dyDescent="0.35">
      <c r="H13188" s="19"/>
    </row>
    <row r="13189" spans="8:8" x14ac:dyDescent="0.35">
      <c r="H13189" s="19"/>
    </row>
    <row r="13190" spans="8:8" x14ac:dyDescent="0.35">
      <c r="H13190" s="19"/>
    </row>
    <row r="13191" spans="8:8" x14ac:dyDescent="0.35">
      <c r="H13191" s="19"/>
    </row>
    <row r="13192" spans="8:8" x14ac:dyDescent="0.35">
      <c r="H13192" s="19"/>
    </row>
    <row r="13193" spans="8:8" x14ac:dyDescent="0.35">
      <c r="H13193" s="19"/>
    </row>
    <row r="13194" spans="8:8" x14ac:dyDescent="0.35">
      <c r="H13194" s="19"/>
    </row>
    <row r="13195" spans="8:8" x14ac:dyDescent="0.35">
      <c r="H13195" s="19"/>
    </row>
    <row r="13196" spans="8:8" x14ac:dyDescent="0.35">
      <c r="H13196" s="19"/>
    </row>
    <row r="13197" spans="8:8" x14ac:dyDescent="0.35">
      <c r="H13197" s="19"/>
    </row>
    <row r="13198" spans="8:8" x14ac:dyDescent="0.35">
      <c r="H13198" s="19"/>
    </row>
    <row r="13199" spans="8:8" x14ac:dyDescent="0.35">
      <c r="H13199" s="19"/>
    </row>
    <row r="13200" spans="8:8" x14ac:dyDescent="0.35">
      <c r="H13200" s="19"/>
    </row>
    <row r="13201" spans="8:8" x14ac:dyDescent="0.35">
      <c r="H13201" s="19"/>
    </row>
    <row r="13202" spans="8:8" x14ac:dyDescent="0.35">
      <c r="H13202" s="19"/>
    </row>
    <row r="13203" spans="8:8" x14ac:dyDescent="0.35">
      <c r="H13203" s="19"/>
    </row>
    <row r="13204" spans="8:8" x14ac:dyDescent="0.35">
      <c r="H13204" s="19"/>
    </row>
    <row r="13205" spans="8:8" x14ac:dyDescent="0.35">
      <c r="H13205" s="19"/>
    </row>
    <row r="13206" spans="8:8" x14ac:dyDescent="0.35">
      <c r="H13206" s="19"/>
    </row>
    <row r="13207" spans="8:8" x14ac:dyDescent="0.35">
      <c r="H13207" s="19"/>
    </row>
    <row r="13208" spans="8:8" x14ac:dyDescent="0.35">
      <c r="H13208" s="19"/>
    </row>
    <row r="13209" spans="8:8" x14ac:dyDescent="0.35">
      <c r="H13209" s="19"/>
    </row>
    <row r="13210" spans="8:8" x14ac:dyDescent="0.35">
      <c r="H13210" s="19"/>
    </row>
    <row r="13211" spans="8:8" x14ac:dyDescent="0.35">
      <c r="H13211" s="19"/>
    </row>
    <row r="13212" spans="8:8" x14ac:dyDescent="0.35">
      <c r="H13212" s="19"/>
    </row>
    <row r="13213" spans="8:8" x14ac:dyDescent="0.35">
      <c r="H13213" s="19"/>
    </row>
    <row r="13214" spans="8:8" x14ac:dyDescent="0.35">
      <c r="H13214" s="19"/>
    </row>
    <row r="13215" spans="8:8" x14ac:dyDescent="0.35">
      <c r="H13215" s="19"/>
    </row>
    <row r="13216" spans="8:8" x14ac:dyDescent="0.35">
      <c r="H13216" s="19"/>
    </row>
    <row r="13217" spans="8:8" x14ac:dyDescent="0.35">
      <c r="H13217" s="19"/>
    </row>
    <row r="13218" spans="8:8" x14ac:dyDescent="0.35">
      <c r="H13218" s="19"/>
    </row>
    <row r="13219" spans="8:8" x14ac:dyDescent="0.35">
      <c r="H13219" s="19"/>
    </row>
    <row r="13220" spans="8:8" x14ac:dyDescent="0.35">
      <c r="H13220" s="19"/>
    </row>
    <row r="13221" spans="8:8" x14ac:dyDescent="0.35">
      <c r="H13221" s="19"/>
    </row>
    <row r="13222" spans="8:8" x14ac:dyDescent="0.35">
      <c r="H13222" s="19"/>
    </row>
    <row r="13223" spans="8:8" x14ac:dyDescent="0.35">
      <c r="H13223" s="19"/>
    </row>
    <row r="13224" spans="8:8" x14ac:dyDescent="0.35">
      <c r="H13224" s="19"/>
    </row>
    <row r="13225" spans="8:8" x14ac:dyDescent="0.35">
      <c r="H13225" s="19"/>
    </row>
    <row r="13226" spans="8:8" x14ac:dyDescent="0.35">
      <c r="H13226" s="19"/>
    </row>
    <row r="13227" spans="8:8" x14ac:dyDescent="0.35">
      <c r="H13227" s="19"/>
    </row>
    <row r="13228" spans="8:8" x14ac:dyDescent="0.35">
      <c r="H13228" s="19"/>
    </row>
    <row r="13229" spans="8:8" x14ac:dyDescent="0.35">
      <c r="H13229" s="19"/>
    </row>
    <row r="13230" spans="8:8" x14ac:dyDescent="0.35">
      <c r="H13230" s="19"/>
    </row>
    <row r="13231" spans="8:8" x14ac:dyDescent="0.35">
      <c r="H13231" s="19"/>
    </row>
    <row r="13232" spans="8:8" x14ac:dyDescent="0.35">
      <c r="H13232" s="19"/>
    </row>
    <row r="13233" spans="8:8" x14ac:dyDescent="0.35">
      <c r="H13233" s="19"/>
    </row>
    <row r="13234" spans="8:8" x14ac:dyDescent="0.35">
      <c r="H13234" s="19"/>
    </row>
    <row r="13235" spans="8:8" x14ac:dyDescent="0.35">
      <c r="H13235" s="19"/>
    </row>
    <row r="13236" spans="8:8" x14ac:dyDescent="0.35">
      <c r="H13236" s="19"/>
    </row>
    <row r="13237" spans="8:8" x14ac:dyDescent="0.35">
      <c r="H13237" s="19"/>
    </row>
    <row r="13238" spans="8:8" x14ac:dyDescent="0.35">
      <c r="H13238" s="19"/>
    </row>
    <row r="13239" spans="8:8" x14ac:dyDescent="0.35">
      <c r="H13239" s="19"/>
    </row>
    <row r="13240" spans="8:8" x14ac:dyDescent="0.35">
      <c r="H13240" s="19"/>
    </row>
    <row r="13241" spans="8:8" x14ac:dyDescent="0.35">
      <c r="H13241" s="19"/>
    </row>
    <row r="13242" spans="8:8" x14ac:dyDescent="0.35">
      <c r="H13242" s="19"/>
    </row>
    <row r="13243" spans="8:8" x14ac:dyDescent="0.35">
      <c r="H13243" s="19"/>
    </row>
    <row r="13244" spans="8:8" x14ac:dyDescent="0.35">
      <c r="H13244" s="19"/>
    </row>
    <row r="13245" spans="8:8" x14ac:dyDescent="0.35">
      <c r="H13245" s="19"/>
    </row>
    <row r="13246" spans="8:8" x14ac:dyDescent="0.35">
      <c r="H13246" s="19"/>
    </row>
    <row r="13247" spans="8:8" x14ac:dyDescent="0.35">
      <c r="H13247" s="19"/>
    </row>
    <row r="13248" spans="8:8" x14ac:dyDescent="0.35">
      <c r="H13248" s="19"/>
    </row>
    <row r="13249" spans="8:8" x14ac:dyDescent="0.35">
      <c r="H13249" s="19"/>
    </row>
    <row r="13250" spans="8:8" x14ac:dyDescent="0.35">
      <c r="H13250" s="19"/>
    </row>
    <row r="13251" spans="8:8" x14ac:dyDescent="0.35">
      <c r="H13251" s="19"/>
    </row>
    <row r="13252" spans="8:8" x14ac:dyDescent="0.35">
      <c r="H13252" s="19"/>
    </row>
    <row r="13253" spans="8:8" x14ac:dyDescent="0.35">
      <c r="H13253" s="19"/>
    </row>
    <row r="13254" spans="8:8" x14ac:dyDescent="0.35">
      <c r="H13254" s="19"/>
    </row>
    <row r="13255" spans="8:8" x14ac:dyDescent="0.35">
      <c r="H13255" s="19"/>
    </row>
    <row r="13256" spans="8:8" x14ac:dyDescent="0.35">
      <c r="H13256" s="19"/>
    </row>
    <row r="13257" spans="8:8" x14ac:dyDescent="0.35">
      <c r="H13257" s="19"/>
    </row>
    <row r="13258" spans="8:8" x14ac:dyDescent="0.35">
      <c r="H13258" s="19"/>
    </row>
    <row r="13259" spans="8:8" x14ac:dyDescent="0.35">
      <c r="H13259" s="19"/>
    </row>
    <row r="13260" spans="8:8" x14ac:dyDescent="0.35">
      <c r="H13260" s="19"/>
    </row>
    <row r="13261" spans="8:8" x14ac:dyDescent="0.35">
      <c r="H13261" s="19"/>
    </row>
    <row r="13262" spans="8:8" x14ac:dyDescent="0.35">
      <c r="H13262" s="19"/>
    </row>
    <row r="13263" spans="8:8" x14ac:dyDescent="0.35">
      <c r="H13263" s="19"/>
    </row>
    <row r="13264" spans="8:8" x14ac:dyDescent="0.35">
      <c r="H13264" s="19"/>
    </row>
    <row r="13265" spans="8:8" x14ac:dyDescent="0.35">
      <c r="H13265" s="19"/>
    </row>
    <row r="13266" spans="8:8" x14ac:dyDescent="0.35">
      <c r="H13266" s="19"/>
    </row>
    <row r="13267" spans="8:8" x14ac:dyDescent="0.35">
      <c r="H13267" s="19"/>
    </row>
    <row r="13268" spans="8:8" x14ac:dyDescent="0.35">
      <c r="H13268" s="19"/>
    </row>
    <row r="13269" spans="8:8" x14ac:dyDescent="0.35">
      <c r="H13269" s="19"/>
    </row>
    <row r="13270" spans="8:8" x14ac:dyDescent="0.35">
      <c r="H13270" s="19"/>
    </row>
    <row r="13271" spans="8:8" x14ac:dyDescent="0.35">
      <c r="H13271" s="19"/>
    </row>
    <row r="13272" spans="8:8" x14ac:dyDescent="0.35">
      <c r="H13272" s="19"/>
    </row>
    <row r="13273" spans="8:8" x14ac:dyDescent="0.35">
      <c r="H13273" s="19"/>
    </row>
    <row r="13274" spans="8:8" x14ac:dyDescent="0.35">
      <c r="H13274" s="19"/>
    </row>
    <row r="13275" spans="8:8" x14ac:dyDescent="0.35">
      <c r="H13275" s="19"/>
    </row>
    <row r="13276" spans="8:8" x14ac:dyDescent="0.35">
      <c r="H13276" s="19"/>
    </row>
    <row r="13277" spans="8:8" x14ac:dyDescent="0.35">
      <c r="H13277" s="19"/>
    </row>
    <row r="13278" spans="8:8" x14ac:dyDescent="0.35">
      <c r="H13278" s="19"/>
    </row>
    <row r="13279" spans="8:8" x14ac:dyDescent="0.35">
      <c r="H13279" s="19"/>
    </row>
    <row r="13280" spans="8:8" x14ac:dyDescent="0.35">
      <c r="H13280" s="19"/>
    </row>
    <row r="13281" spans="8:8" x14ac:dyDescent="0.35">
      <c r="H13281" s="19"/>
    </row>
    <row r="13282" spans="8:8" x14ac:dyDescent="0.35">
      <c r="H13282" s="19"/>
    </row>
    <row r="13283" spans="8:8" x14ac:dyDescent="0.35">
      <c r="H13283" s="19"/>
    </row>
    <row r="13284" spans="8:8" x14ac:dyDescent="0.35">
      <c r="H13284" s="19"/>
    </row>
    <row r="13285" spans="8:8" x14ac:dyDescent="0.35">
      <c r="H13285" s="19"/>
    </row>
    <row r="13286" spans="8:8" x14ac:dyDescent="0.35">
      <c r="H13286" s="19"/>
    </row>
    <row r="13287" spans="8:8" x14ac:dyDescent="0.35">
      <c r="H13287" s="19"/>
    </row>
    <row r="13288" spans="8:8" x14ac:dyDescent="0.35">
      <c r="H13288" s="19"/>
    </row>
    <row r="13289" spans="8:8" x14ac:dyDescent="0.35">
      <c r="H13289" s="19"/>
    </row>
    <row r="13290" spans="8:8" x14ac:dyDescent="0.35">
      <c r="H13290" s="19"/>
    </row>
    <row r="13291" spans="8:8" x14ac:dyDescent="0.35">
      <c r="H13291" s="19"/>
    </row>
    <row r="13292" spans="8:8" x14ac:dyDescent="0.35">
      <c r="H13292" s="19"/>
    </row>
    <row r="13293" spans="8:8" x14ac:dyDescent="0.35">
      <c r="H13293" s="19"/>
    </row>
    <row r="13294" spans="8:8" x14ac:dyDescent="0.35">
      <c r="H13294" s="19"/>
    </row>
    <row r="13295" spans="8:8" x14ac:dyDescent="0.35">
      <c r="H13295" s="19"/>
    </row>
    <row r="13296" spans="8:8" x14ac:dyDescent="0.35">
      <c r="H13296" s="19"/>
    </row>
    <row r="13297" spans="8:8" x14ac:dyDescent="0.35">
      <c r="H13297" s="19"/>
    </row>
    <row r="13298" spans="8:8" x14ac:dyDescent="0.35">
      <c r="H13298" s="19"/>
    </row>
    <row r="13299" spans="8:8" x14ac:dyDescent="0.35">
      <c r="H13299" s="19"/>
    </row>
    <row r="13300" spans="8:8" x14ac:dyDescent="0.35">
      <c r="H13300" s="19"/>
    </row>
    <row r="13301" spans="8:8" x14ac:dyDescent="0.35">
      <c r="H13301" s="19"/>
    </row>
    <row r="13302" spans="8:8" x14ac:dyDescent="0.35">
      <c r="H13302" s="19"/>
    </row>
    <row r="13303" spans="8:8" x14ac:dyDescent="0.35">
      <c r="H13303" s="19"/>
    </row>
    <row r="13304" spans="8:8" x14ac:dyDescent="0.35">
      <c r="H13304" s="19"/>
    </row>
    <row r="13305" spans="8:8" x14ac:dyDescent="0.35">
      <c r="H13305" s="19"/>
    </row>
    <row r="13306" spans="8:8" x14ac:dyDescent="0.35">
      <c r="H13306" s="19"/>
    </row>
    <row r="13307" spans="8:8" x14ac:dyDescent="0.35">
      <c r="H13307" s="19"/>
    </row>
    <row r="13308" spans="8:8" x14ac:dyDescent="0.35">
      <c r="H13308" s="19"/>
    </row>
    <row r="13309" spans="8:8" x14ac:dyDescent="0.35">
      <c r="H13309" s="19"/>
    </row>
    <row r="13310" spans="8:8" x14ac:dyDescent="0.35">
      <c r="H13310" s="19"/>
    </row>
    <row r="13311" spans="8:8" x14ac:dyDescent="0.35">
      <c r="H13311" s="19"/>
    </row>
    <row r="13312" spans="8:8" x14ac:dyDescent="0.35">
      <c r="H13312" s="19"/>
    </row>
    <row r="13313" spans="8:8" x14ac:dyDescent="0.35">
      <c r="H13313" s="19"/>
    </row>
    <row r="13314" spans="8:8" x14ac:dyDescent="0.35">
      <c r="H13314" s="19"/>
    </row>
    <row r="13315" spans="8:8" x14ac:dyDescent="0.35">
      <c r="H13315" s="19"/>
    </row>
    <row r="13316" spans="8:8" x14ac:dyDescent="0.35">
      <c r="H13316" s="19"/>
    </row>
    <row r="13317" spans="8:8" x14ac:dyDescent="0.35">
      <c r="H13317" s="19"/>
    </row>
    <row r="13318" spans="8:8" x14ac:dyDescent="0.35">
      <c r="H13318" s="19"/>
    </row>
    <row r="13319" spans="8:8" x14ac:dyDescent="0.35">
      <c r="H13319" s="19"/>
    </row>
    <row r="13320" spans="8:8" x14ac:dyDescent="0.35">
      <c r="H13320" s="19"/>
    </row>
    <row r="13321" spans="8:8" x14ac:dyDescent="0.35">
      <c r="H13321" s="19"/>
    </row>
    <row r="13322" spans="8:8" x14ac:dyDescent="0.35">
      <c r="H13322" s="19"/>
    </row>
    <row r="13323" spans="8:8" x14ac:dyDescent="0.35">
      <c r="H13323" s="19"/>
    </row>
    <row r="13324" spans="8:8" x14ac:dyDescent="0.35">
      <c r="H13324" s="19"/>
    </row>
    <row r="13325" spans="8:8" x14ac:dyDescent="0.35">
      <c r="H13325" s="19"/>
    </row>
    <row r="13326" spans="8:8" x14ac:dyDescent="0.35">
      <c r="H13326" s="19"/>
    </row>
    <row r="13327" spans="8:8" x14ac:dyDescent="0.35">
      <c r="H13327" s="19"/>
    </row>
    <row r="13328" spans="8:8" x14ac:dyDescent="0.35">
      <c r="H13328" s="19"/>
    </row>
    <row r="13329" spans="8:8" x14ac:dyDescent="0.35">
      <c r="H13329" s="19"/>
    </row>
    <row r="13330" spans="8:8" x14ac:dyDescent="0.35">
      <c r="H13330" s="19"/>
    </row>
    <row r="13331" spans="8:8" x14ac:dyDescent="0.35">
      <c r="H13331" s="19"/>
    </row>
    <row r="13332" spans="8:8" x14ac:dyDescent="0.35">
      <c r="H13332" s="19"/>
    </row>
    <row r="13333" spans="8:8" x14ac:dyDescent="0.35">
      <c r="H13333" s="19"/>
    </row>
    <row r="13334" spans="8:8" x14ac:dyDescent="0.35">
      <c r="H13334" s="19"/>
    </row>
    <row r="13335" spans="8:8" x14ac:dyDescent="0.35">
      <c r="H13335" s="19"/>
    </row>
    <row r="13336" spans="8:8" x14ac:dyDescent="0.35">
      <c r="H13336" s="19"/>
    </row>
    <row r="13337" spans="8:8" x14ac:dyDescent="0.35">
      <c r="H13337" s="19"/>
    </row>
    <row r="13338" spans="8:8" x14ac:dyDescent="0.35">
      <c r="H13338" s="19"/>
    </row>
    <row r="13339" spans="8:8" x14ac:dyDescent="0.35">
      <c r="H13339" s="19"/>
    </row>
    <row r="13340" spans="8:8" x14ac:dyDescent="0.35">
      <c r="H13340" s="19"/>
    </row>
    <row r="13341" spans="8:8" x14ac:dyDescent="0.35">
      <c r="H13341" s="19"/>
    </row>
    <row r="13342" spans="8:8" x14ac:dyDescent="0.35">
      <c r="H13342" s="19"/>
    </row>
    <row r="13343" spans="8:8" x14ac:dyDescent="0.35">
      <c r="H13343" s="19"/>
    </row>
    <row r="13344" spans="8:8" x14ac:dyDescent="0.35">
      <c r="H13344" s="19"/>
    </row>
    <row r="13345" spans="8:8" x14ac:dyDescent="0.35">
      <c r="H13345" s="19"/>
    </row>
    <row r="13346" spans="8:8" x14ac:dyDescent="0.35">
      <c r="H13346" s="19"/>
    </row>
    <row r="13347" spans="8:8" x14ac:dyDescent="0.35">
      <c r="H13347" s="19"/>
    </row>
    <row r="13348" spans="8:8" x14ac:dyDescent="0.35">
      <c r="H13348" s="19"/>
    </row>
    <row r="13349" spans="8:8" x14ac:dyDescent="0.35">
      <c r="H13349" s="19"/>
    </row>
    <row r="13350" spans="8:8" x14ac:dyDescent="0.35">
      <c r="H13350" s="19"/>
    </row>
    <row r="13351" spans="8:8" x14ac:dyDescent="0.35">
      <c r="H13351" s="19"/>
    </row>
    <row r="13352" spans="8:8" x14ac:dyDescent="0.35">
      <c r="H13352" s="19"/>
    </row>
    <row r="13353" spans="8:8" x14ac:dyDescent="0.35">
      <c r="H13353" s="19"/>
    </row>
    <row r="13354" spans="8:8" x14ac:dyDescent="0.35">
      <c r="H13354" s="19"/>
    </row>
    <row r="13355" spans="8:8" x14ac:dyDescent="0.35">
      <c r="H13355" s="19"/>
    </row>
    <row r="13356" spans="8:8" x14ac:dyDescent="0.35">
      <c r="H13356" s="19"/>
    </row>
    <row r="13357" spans="8:8" x14ac:dyDescent="0.35">
      <c r="H13357" s="19"/>
    </row>
    <row r="13358" spans="8:8" x14ac:dyDescent="0.35">
      <c r="H13358" s="19"/>
    </row>
    <row r="13359" spans="8:8" x14ac:dyDescent="0.35">
      <c r="H13359" s="19"/>
    </row>
    <row r="13360" spans="8:8" x14ac:dyDescent="0.35">
      <c r="H13360" s="19"/>
    </row>
    <row r="13361" spans="8:8" x14ac:dyDescent="0.35">
      <c r="H13361" s="19"/>
    </row>
    <row r="13362" spans="8:8" x14ac:dyDescent="0.35">
      <c r="H13362" s="19"/>
    </row>
    <row r="13363" spans="8:8" x14ac:dyDescent="0.35">
      <c r="H13363" s="19"/>
    </row>
    <row r="13364" spans="8:8" x14ac:dyDescent="0.35">
      <c r="H13364" s="19"/>
    </row>
    <row r="13365" spans="8:8" x14ac:dyDescent="0.35">
      <c r="H13365" s="19"/>
    </row>
    <row r="13366" spans="8:8" x14ac:dyDescent="0.35">
      <c r="H13366" s="19"/>
    </row>
    <row r="13367" spans="8:8" x14ac:dyDescent="0.35">
      <c r="H13367" s="19"/>
    </row>
    <row r="13368" spans="8:8" x14ac:dyDescent="0.35">
      <c r="H13368" s="19"/>
    </row>
    <row r="13369" spans="8:8" x14ac:dyDescent="0.35">
      <c r="H13369" s="19"/>
    </row>
    <row r="13370" spans="8:8" x14ac:dyDescent="0.35">
      <c r="H13370" s="19"/>
    </row>
    <row r="13371" spans="8:8" x14ac:dyDescent="0.35">
      <c r="H13371" s="19"/>
    </row>
    <row r="13372" spans="8:8" x14ac:dyDescent="0.35">
      <c r="H13372" s="19"/>
    </row>
    <row r="13373" spans="8:8" x14ac:dyDescent="0.35">
      <c r="H13373" s="19"/>
    </row>
    <row r="13374" spans="8:8" x14ac:dyDescent="0.35">
      <c r="H13374" s="19"/>
    </row>
    <row r="13375" spans="8:8" x14ac:dyDescent="0.35">
      <c r="H13375" s="19"/>
    </row>
    <row r="13376" spans="8:8" x14ac:dyDescent="0.35">
      <c r="H13376" s="19"/>
    </row>
    <row r="13377" spans="8:8" x14ac:dyDescent="0.35">
      <c r="H13377" s="19"/>
    </row>
    <row r="13378" spans="8:8" x14ac:dyDescent="0.35">
      <c r="H13378" s="19"/>
    </row>
    <row r="13379" spans="8:8" x14ac:dyDescent="0.35">
      <c r="H13379" s="19"/>
    </row>
    <row r="13380" spans="8:8" x14ac:dyDescent="0.35">
      <c r="H13380" s="19"/>
    </row>
    <row r="13381" spans="8:8" x14ac:dyDescent="0.35">
      <c r="H13381" s="19"/>
    </row>
    <row r="13382" spans="8:8" x14ac:dyDescent="0.35">
      <c r="H13382" s="19"/>
    </row>
    <row r="13383" spans="8:8" x14ac:dyDescent="0.35">
      <c r="H13383" s="19"/>
    </row>
    <row r="13384" spans="8:8" x14ac:dyDescent="0.35">
      <c r="H13384" s="19"/>
    </row>
    <row r="13385" spans="8:8" x14ac:dyDescent="0.35">
      <c r="H13385" s="19"/>
    </row>
    <row r="13386" spans="8:8" x14ac:dyDescent="0.35">
      <c r="H13386" s="19"/>
    </row>
    <row r="13387" spans="8:8" x14ac:dyDescent="0.35">
      <c r="H13387" s="19"/>
    </row>
    <row r="13388" spans="8:8" x14ac:dyDescent="0.35">
      <c r="H13388" s="19"/>
    </row>
    <row r="13389" spans="8:8" x14ac:dyDescent="0.35">
      <c r="H13389" s="19"/>
    </row>
    <row r="13390" spans="8:8" x14ac:dyDescent="0.35">
      <c r="H13390" s="19"/>
    </row>
    <row r="13391" spans="8:8" x14ac:dyDescent="0.35">
      <c r="H13391" s="19"/>
    </row>
    <row r="13392" spans="8:8" x14ac:dyDescent="0.35">
      <c r="H13392" s="19"/>
    </row>
    <row r="13393" spans="8:8" x14ac:dyDescent="0.35">
      <c r="H13393" s="19"/>
    </row>
    <row r="13394" spans="8:8" x14ac:dyDescent="0.35">
      <c r="H13394" s="19"/>
    </row>
    <row r="13395" spans="8:8" x14ac:dyDescent="0.35">
      <c r="H13395" s="19"/>
    </row>
    <row r="13396" spans="8:8" x14ac:dyDescent="0.35">
      <c r="H13396" s="19"/>
    </row>
    <row r="13397" spans="8:8" x14ac:dyDescent="0.35">
      <c r="H13397" s="19"/>
    </row>
    <row r="13398" spans="8:8" x14ac:dyDescent="0.35">
      <c r="H13398" s="19"/>
    </row>
    <row r="13399" spans="8:8" x14ac:dyDescent="0.35">
      <c r="H13399" s="19"/>
    </row>
    <row r="13400" spans="8:8" x14ac:dyDescent="0.35">
      <c r="H13400" s="19"/>
    </row>
    <row r="13401" spans="8:8" x14ac:dyDescent="0.35">
      <c r="H13401" s="19"/>
    </row>
    <row r="13402" spans="8:8" x14ac:dyDescent="0.35">
      <c r="H13402" s="19"/>
    </row>
    <row r="13403" spans="8:8" x14ac:dyDescent="0.35">
      <c r="H13403" s="19"/>
    </row>
    <row r="13404" spans="8:8" x14ac:dyDescent="0.35">
      <c r="H13404" s="19"/>
    </row>
    <row r="13405" spans="8:8" x14ac:dyDescent="0.35">
      <c r="H13405" s="19"/>
    </row>
    <row r="13406" spans="8:8" x14ac:dyDescent="0.35">
      <c r="H13406" s="19"/>
    </row>
    <row r="13407" spans="8:8" x14ac:dyDescent="0.35">
      <c r="H13407" s="19"/>
    </row>
    <row r="13408" spans="8:8" x14ac:dyDescent="0.35">
      <c r="H13408" s="19"/>
    </row>
    <row r="13409" spans="8:8" x14ac:dyDescent="0.35">
      <c r="H13409" s="19"/>
    </row>
    <row r="13410" spans="8:8" x14ac:dyDescent="0.35">
      <c r="H13410" s="19"/>
    </row>
    <row r="13411" spans="8:8" x14ac:dyDescent="0.35">
      <c r="H13411" s="19"/>
    </row>
    <row r="13412" spans="8:8" x14ac:dyDescent="0.35">
      <c r="H13412" s="19"/>
    </row>
    <row r="13413" spans="8:8" x14ac:dyDescent="0.35">
      <c r="H13413" s="19"/>
    </row>
    <row r="13414" spans="8:8" x14ac:dyDescent="0.35">
      <c r="H13414" s="19"/>
    </row>
    <row r="13415" spans="8:8" x14ac:dyDescent="0.35">
      <c r="H13415" s="19"/>
    </row>
    <row r="13416" spans="8:8" x14ac:dyDescent="0.35">
      <c r="H13416" s="19"/>
    </row>
    <row r="13417" spans="8:8" x14ac:dyDescent="0.35">
      <c r="H13417" s="19"/>
    </row>
    <row r="13418" spans="8:8" x14ac:dyDescent="0.35">
      <c r="H13418" s="19"/>
    </row>
    <row r="13419" spans="8:8" x14ac:dyDescent="0.35">
      <c r="H13419" s="19"/>
    </row>
    <row r="13420" spans="8:8" x14ac:dyDescent="0.35">
      <c r="H13420" s="19"/>
    </row>
    <row r="13421" spans="8:8" x14ac:dyDescent="0.35">
      <c r="H13421" s="19"/>
    </row>
    <row r="13422" spans="8:8" x14ac:dyDescent="0.35">
      <c r="H13422" s="19"/>
    </row>
    <row r="13423" spans="8:8" x14ac:dyDescent="0.35">
      <c r="H13423" s="19"/>
    </row>
    <row r="13424" spans="8:8" x14ac:dyDescent="0.35">
      <c r="H13424" s="19"/>
    </row>
    <row r="13425" spans="8:8" x14ac:dyDescent="0.35">
      <c r="H13425" s="19"/>
    </row>
    <row r="13426" spans="8:8" x14ac:dyDescent="0.35">
      <c r="H13426" s="19"/>
    </row>
    <row r="13427" spans="8:8" x14ac:dyDescent="0.35">
      <c r="H13427" s="19"/>
    </row>
    <row r="13428" spans="8:8" x14ac:dyDescent="0.35">
      <c r="H13428" s="19"/>
    </row>
    <row r="13429" spans="8:8" x14ac:dyDescent="0.35">
      <c r="H13429" s="19"/>
    </row>
    <row r="13430" spans="8:8" x14ac:dyDescent="0.35">
      <c r="H13430" s="19"/>
    </row>
    <row r="13431" spans="8:8" x14ac:dyDescent="0.35">
      <c r="H13431" s="19"/>
    </row>
    <row r="13432" spans="8:8" x14ac:dyDescent="0.35">
      <c r="H13432" s="19"/>
    </row>
    <row r="13433" spans="8:8" x14ac:dyDescent="0.35">
      <c r="H13433" s="19"/>
    </row>
    <row r="13434" spans="8:8" x14ac:dyDescent="0.35">
      <c r="H13434" s="19"/>
    </row>
    <row r="13435" spans="8:8" x14ac:dyDescent="0.35">
      <c r="H13435" s="19"/>
    </row>
    <row r="13436" spans="8:8" x14ac:dyDescent="0.35">
      <c r="H13436" s="19"/>
    </row>
    <row r="13437" spans="8:8" x14ac:dyDescent="0.35">
      <c r="H13437" s="19"/>
    </row>
    <row r="13438" spans="8:8" x14ac:dyDescent="0.35">
      <c r="H13438" s="19"/>
    </row>
    <row r="13439" spans="8:8" x14ac:dyDescent="0.35">
      <c r="H13439" s="19"/>
    </row>
    <row r="13440" spans="8:8" x14ac:dyDescent="0.35">
      <c r="H13440" s="19"/>
    </row>
    <row r="13441" spans="8:8" x14ac:dyDescent="0.35">
      <c r="H13441" s="19"/>
    </row>
    <row r="13442" spans="8:8" x14ac:dyDescent="0.35">
      <c r="H13442" s="19"/>
    </row>
    <row r="13443" spans="8:8" x14ac:dyDescent="0.35">
      <c r="H13443" s="19"/>
    </row>
    <row r="13444" spans="8:8" x14ac:dyDescent="0.35">
      <c r="H13444" s="19"/>
    </row>
    <row r="13445" spans="8:8" x14ac:dyDescent="0.35">
      <c r="H13445" s="19"/>
    </row>
    <row r="13446" spans="8:8" x14ac:dyDescent="0.35">
      <c r="H13446" s="19"/>
    </row>
    <row r="13447" spans="8:8" x14ac:dyDescent="0.35">
      <c r="H13447" s="19"/>
    </row>
    <row r="13448" spans="8:8" x14ac:dyDescent="0.35">
      <c r="H13448" s="19"/>
    </row>
    <row r="13449" spans="8:8" x14ac:dyDescent="0.35">
      <c r="H13449" s="19"/>
    </row>
    <row r="13450" spans="8:8" x14ac:dyDescent="0.35">
      <c r="H13450" s="19"/>
    </row>
    <row r="13451" spans="8:8" x14ac:dyDescent="0.35">
      <c r="H13451" s="19"/>
    </row>
    <row r="13452" spans="8:8" x14ac:dyDescent="0.35">
      <c r="H13452" s="19"/>
    </row>
    <row r="13453" spans="8:8" x14ac:dyDescent="0.35">
      <c r="H13453" s="19"/>
    </row>
    <row r="13454" spans="8:8" x14ac:dyDescent="0.35">
      <c r="H13454" s="19"/>
    </row>
    <row r="13455" spans="8:8" x14ac:dyDescent="0.35">
      <c r="H13455" s="19"/>
    </row>
    <row r="13456" spans="8:8" x14ac:dyDescent="0.35">
      <c r="H13456" s="19"/>
    </row>
    <row r="13457" spans="8:8" x14ac:dyDescent="0.35">
      <c r="H13457" s="19"/>
    </row>
    <row r="13458" spans="8:8" x14ac:dyDescent="0.35">
      <c r="H13458" s="19"/>
    </row>
    <row r="13459" spans="8:8" x14ac:dyDescent="0.35">
      <c r="H13459" s="19"/>
    </row>
    <row r="13460" spans="8:8" x14ac:dyDescent="0.35">
      <c r="H13460" s="19"/>
    </row>
    <row r="13461" spans="8:8" x14ac:dyDescent="0.35">
      <c r="H13461" s="19"/>
    </row>
    <row r="13462" spans="8:8" x14ac:dyDescent="0.35">
      <c r="H13462" s="19"/>
    </row>
    <row r="13463" spans="8:8" x14ac:dyDescent="0.35">
      <c r="H13463" s="19"/>
    </row>
    <row r="13464" spans="8:8" x14ac:dyDescent="0.35">
      <c r="H13464" s="19"/>
    </row>
    <row r="13465" spans="8:8" x14ac:dyDescent="0.35">
      <c r="H13465" s="19"/>
    </row>
    <row r="13466" spans="8:8" x14ac:dyDescent="0.35">
      <c r="H13466" s="19"/>
    </row>
    <row r="13467" spans="8:8" x14ac:dyDescent="0.35">
      <c r="H13467" s="19"/>
    </row>
    <row r="13468" spans="8:8" x14ac:dyDescent="0.35">
      <c r="H13468" s="19"/>
    </row>
    <row r="13469" spans="8:8" x14ac:dyDescent="0.35">
      <c r="H13469" s="19"/>
    </row>
    <row r="13470" spans="8:8" x14ac:dyDescent="0.35">
      <c r="H13470" s="19"/>
    </row>
    <row r="13471" spans="8:8" x14ac:dyDescent="0.35">
      <c r="H13471" s="19"/>
    </row>
    <row r="13472" spans="8:8" x14ac:dyDescent="0.35">
      <c r="H13472" s="19"/>
    </row>
    <row r="13473" spans="8:8" x14ac:dyDescent="0.35">
      <c r="H13473" s="19"/>
    </row>
    <row r="13474" spans="8:8" x14ac:dyDescent="0.35">
      <c r="H13474" s="19"/>
    </row>
    <row r="13475" spans="8:8" x14ac:dyDescent="0.35">
      <c r="H13475" s="19"/>
    </row>
    <row r="13476" spans="8:8" x14ac:dyDescent="0.35">
      <c r="H13476" s="19"/>
    </row>
    <row r="13477" spans="8:8" x14ac:dyDescent="0.35">
      <c r="H13477" s="19"/>
    </row>
    <row r="13478" spans="8:8" x14ac:dyDescent="0.35">
      <c r="H13478" s="19"/>
    </row>
    <row r="13479" spans="8:8" x14ac:dyDescent="0.35">
      <c r="H13479" s="19"/>
    </row>
    <row r="13480" spans="8:8" x14ac:dyDescent="0.35">
      <c r="H13480" s="19"/>
    </row>
    <row r="13481" spans="8:8" x14ac:dyDescent="0.35">
      <c r="H13481" s="19"/>
    </row>
    <row r="13482" spans="8:8" x14ac:dyDescent="0.35">
      <c r="H13482" s="19"/>
    </row>
    <row r="13483" spans="8:8" x14ac:dyDescent="0.35">
      <c r="H13483" s="19"/>
    </row>
    <row r="13484" spans="8:8" x14ac:dyDescent="0.35">
      <c r="H13484" s="19"/>
    </row>
    <row r="13485" spans="8:8" x14ac:dyDescent="0.35">
      <c r="H13485" s="19"/>
    </row>
    <row r="13486" spans="8:8" x14ac:dyDescent="0.35">
      <c r="H13486" s="19"/>
    </row>
    <row r="13487" spans="8:8" x14ac:dyDescent="0.35">
      <c r="H13487" s="19"/>
    </row>
    <row r="13488" spans="8:8" x14ac:dyDescent="0.35">
      <c r="H13488" s="19"/>
    </row>
    <row r="13489" spans="8:8" x14ac:dyDescent="0.35">
      <c r="H13489" s="19"/>
    </row>
    <row r="13490" spans="8:8" x14ac:dyDescent="0.35">
      <c r="H13490" s="19"/>
    </row>
    <row r="13491" spans="8:8" x14ac:dyDescent="0.35">
      <c r="H13491" s="19"/>
    </row>
    <row r="13492" spans="8:8" x14ac:dyDescent="0.35">
      <c r="H13492" s="19"/>
    </row>
    <row r="13493" spans="8:8" x14ac:dyDescent="0.35">
      <c r="H13493" s="19"/>
    </row>
    <row r="13494" spans="8:8" x14ac:dyDescent="0.35">
      <c r="H13494" s="19"/>
    </row>
    <row r="13495" spans="8:8" x14ac:dyDescent="0.35">
      <c r="H13495" s="19"/>
    </row>
    <row r="13496" spans="8:8" x14ac:dyDescent="0.35">
      <c r="H13496" s="19"/>
    </row>
    <row r="13497" spans="8:8" x14ac:dyDescent="0.35">
      <c r="H13497" s="19"/>
    </row>
    <row r="13498" spans="8:8" x14ac:dyDescent="0.35">
      <c r="H13498" s="19"/>
    </row>
    <row r="13499" spans="8:8" x14ac:dyDescent="0.35">
      <c r="H13499" s="19"/>
    </row>
    <row r="13500" spans="8:8" x14ac:dyDescent="0.35">
      <c r="H13500" s="19"/>
    </row>
    <row r="13501" spans="8:8" x14ac:dyDescent="0.35">
      <c r="H13501" s="19"/>
    </row>
    <row r="13502" spans="8:8" x14ac:dyDescent="0.35">
      <c r="H13502" s="19"/>
    </row>
    <row r="13503" spans="8:8" x14ac:dyDescent="0.35">
      <c r="H13503" s="19"/>
    </row>
    <row r="13504" spans="8:8" x14ac:dyDescent="0.35">
      <c r="H13504" s="19"/>
    </row>
    <row r="13505" spans="8:8" x14ac:dyDescent="0.35">
      <c r="H13505" s="19"/>
    </row>
    <row r="13506" spans="8:8" x14ac:dyDescent="0.35">
      <c r="H13506" s="19"/>
    </row>
    <row r="13507" spans="8:8" x14ac:dyDescent="0.35">
      <c r="H13507" s="19"/>
    </row>
    <row r="13508" spans="8:8" x14ac:dyDescent="0.35">
      <c r="H13508" s="19"/>
    </row>
    <row r="13509" spans="8:8" x14ac:dyDescent="0.35">
      <c r="H13509" s="19"/>
    </row>
    <row r="13510" spans="8:8" x14ac:dyDescent="0.35">
      <c r="H13510" s="19"/>
    </row>
    <row r="13511" spans="8:8" x14ac:dyDescent="0.35">
      <c r="H13511" s="19"/>
    </row>
    <row r="13512" spans="8:8" x14ac:dyDescent="0.35">
      <c r="H13512" s="19"/>
    </row>
    <row r="13513" spans="8:8" x14ac:dyDescent="0.35">
      <c r="H13513" s="19"/>
    </row>
    <row r="13514" spans="8:8" x14ac:dyDescent="0.35">
      <c r="H13514" s="19"/>
    </row>
    <row r="13515" spans="8:8" x14ac:dyDescent="0.35">
      <c r="H13515" s="19"/>
    </row>
    <row r="13516" spans="8:8" x14ac:dyDescent="0.35">
      <c r="H13516" s="19"/>
    </row>
    <row r="13517" spans="8:8" x14ac:dyDescent="0.35">
      <c r="H13517" s="19"/>
    </row>
    <row r="13518" spans="8:8" x14ac:dyDescent="0.35">
      <c r="H13518" s="19"/>
    </row>
    <row r="13519" spans="8:8" x14ac:dyDescent="0.35">
      <c r="H13519" s="19"/>
    </row>
    <row r="13520" spans="8:8" x14ac:dyDescent="0.35">
      <c r="H13520" s="19"/>
    </row>
    <row r="13521" spans="8:8" x14ac:dyDescent="0.35">
      <c r="H13521" s="19"/>
    </row>
    <row r="13522" spans="8:8" x14ac:dyDescent="0.35">
      <c r="H13522" s="19"/>
    </row>
    <row r="13523" spans="8:8" x14ac:dyDescent="0.35">
      <c r="H13523" s="19"/>
    </row>
    <row r="13524" spans="8:8" x14ac:dyDescent="0.35">
      <c r="H13524" s="19"/>
    </row>
    <row r="13525" spans="8:8" x14ac:dyDescent="0.35">
      <c r="H13525" s="19"/>
    </row>
    <row r="13526" spans="8:8" x14ac:dyDescent="0.35">
      <c r="H13526" s="19"/>
    </row>
    <row r="13527" spans="8:8" x14ac:dyDescent="0.35">
      <c r="H13527" s="19"/>
    </row>
    <row r="13528" spans="8:8" x14ac:dyDescent="0.35">
      <c r="H13528" s="19"/>
    </row>
    <row r="13529" spans="8:8" x14ac:dyDescent="0.35">
      <c r="H13529" s="19"/>
    </row>
    <row r="13530" spans="8:8" x14ac:dyDescent="0.35">
      <c r="H13530" s="19"/>
    </row>
    <row r="13531" spans="8:8" x14ac:dyDescent="0.35">
      <c r="H13531" s="19"/>
    </row>
    <row r="13532" spans="8:8" x14ac:dyDescent="0.35">
      <c r="H13532" s="19"/>
    </row>
    <row r="13533" spans="8:8" x14ac:dyDescent="0.35">
      <c r="H13533" s="19"/>
    </row>
    <row r="13534" spans="8:8" x14ac:dyDescent="0.35">
      <c r="H13534" s="19"/>
    </row>
    <row r="13535" spans="8:8" x14ac:dyDescent="0.35">
      <c r="H13535" s="19"/>
    </row>
    <row r="13536" spans="8:8" x14ac:dyDescent="0.35">
      <c r="H13536" s="19"/>
    </row>
    <row r="13537" spans="8:8" x14ac:dyDescent="0.35">
      <c r="H13537" s="19"/>
    </row>
    <row r="13538" spans="8:8" x14ac:dyDescent="0.35">
      <c r="H13538" s="19"/>
    </row>
    <row r="13539" spans="8:8" x14ac:dyDescent="0.35">
      <c r="H13539" s="19"/>
    </row>
    <row r="13540" spans="8:8" x14ac:dyDescent="0.35">
      <c r="H13540" s="19"/>
    </row>
    <row r="13541" spans="8:8" x14ac:dyDescent="0.35">
      <c r="H13541" s="19"/>
    </row>
    <row r="13542" spans="8:8" x14ac:dyDescent="0.35">
      <c r="H13542" s="19"/>
    </row>
    <row r="13543" spans="8:8" x14ac:dyDescent="0.35">
      <c r="H13543" s="19"/>
    </row>
    <row r="13544" spans="8:8" x14ac:dyDescent="0.35">
      <c r="H13544" s="19"/>
    </row>
    <row r="13545" spans="8:8" x14ac:dyDescent="0.35">
      <c r="H13545" s="19"/>
    </row>
    <row r="13546" spans="8:8" x14ac:dyDescent="0.35">
      <c r="H13546" s="19"/>
    </row>
    <row r="13547" spans="8:8" x14ac:dyDescent="0.35">
      <c r="H13547" s="19"/>
    </row>
    <row r="13548" spans="8:8" x14ac:dyDescent="0.35">
      <c r="H13548" s="19"/>
    </row>
    <row r="13549" spans="8:8" x14ac:dyDescent="0.35">
      <c r="H13549" s="19"/>
    </row>
    <row r="13550" spans="8:8" x14ac:dyDescent="0.35">
      <c r="H13550" s="19"/>
    </row>
    <row r="13551" spans="8:8" x14ac:dyDescent="0.35">
      <c r="H13551" s="19"/>
    </row>
    <row r="13552" spans="8:8" x14ac:dyDescent="0.35">
      <c r="H13552" s="19"/>
    </row>
    <row r="13553" spans="8:8" x14ac:dyDescent="0.35">
      <c r="H13553" s="19"/>
    </row>
    <row r="13554" spans="8:8" x14ac:dyDescent="0.35">
      <c r="H13554" s="19"/>
    </row>
    <row r="13555" spans="8:8" x14ac:dyDescent="0.35">
      <c r="H13555" s="19"/>
    </row>
    <row r="13556" spans="8:8" x14ac:dyDescent="0.35">
      <c r="H13556" s="19"/>
    </row>
    <row r="13557" spans="8:8" x14ac:dyDescent="0.35">
      <c r="H13557" s="19"/>
    </row>
    <row r="13558" spans="8:8" x14ac:dyDescent="0.35">
      <c r="H13558" s="19"/>
    </row>
    <row r="13559" spans="8:8" x14ac:dyDescent="0.35">
      <c r="H13559" s="19"/>
    </row>
    <row r="13560" spans="8:8" x14ac:dyDescent="0.35">
      <c r="H13560" s="19"/>
    </row>
    <row r="13561" spans="8:8" x14ac:dyDescent="0.35">
      <c r="H13561" s="19"/>
    </row>
    <row r="13562" spans="8:8" x14ac:dyDescent="0.35">
      <c r="H13562" s="19"/>
    </row>
    <row r="13563" spans="8:8" x14ac:dyDescent="0.35">
      <c r="H13563" s="19"/>
    </row>
    <row r="13564" spans="8:8" x14ac:dyDescent="0.35">
      <c r="H13564" s="19"/>
    </row>
    <row r="13565" spans="8:8" x14ac:dyDescent="0.35">
      <c r="H13565" s="19"/>
    </row>
    <row r="13566" spans="8:8" x14ac:dyDescent="0.35">
      <c r="H13566" s="19"/>
    </row>
    <row r="13567" spans="8:8" x14ac:dyDescent="0.35">
      <c r="H13567" s="19"/>
    </row>
    <row r="13568" spans="8:8" x14ac:dyDescent="0.35">
      <c r="H13568" s="19"/>
    </row>
    <row r="13569" spans="8:8" x14ac:dyDescent="0.35">
      <c r="H13569" s="19"/>
    </row>
    <row r="13570" spans="8:8" x14ac:dyDescent="0.35">
      <c r="H13570" s="19"/>
    </row>
    <row r="13571" spans="8:8" x14ac:dyDescent="0.35">
      <c r="H13571" s="19"/>
    </row>
    <row r="13572" spans="8:8" x14ac:dyDescent="0.35">
      <c r="H13572" s="19"/>
    </row>
    <row r="13573" spans="8:8" x14ac:dyDescent="0.35">
      <c r="H13573" s="19"/>
    </row>
    <row r="13574" spans="8:8" x14ac:dyDescent="0.35">
      <c r="H13574" s="19"/>
    </row>
    <row r="13575" spans="8:8" x14ac:dyDescent="0.35">
      <c r="H13575" s="19"/>
    </row>
    <row r="13576" spans="8:8" x14ac:dyDescent="0.35">
      <c r="H13576" s="19"/>
    </row>
    <row r="13577" spans="8:8" x14ac:dyDescent="0.35">
      <c r="H13577" s="19"/>
    </row>
    <row r="13578" spans="8:8" x14ac:dyDescent="0.35">
      <c r="H13578" s="19"/>
    </row>
    <row r="13579" spans="8:8" x14ac:dyDescent="0.35">
      <c r="H13579" s="19"/>
    </row>
    <row r="13580" spans="8:8" x14ac:dyDescent="0.35">
      <c r="H13580" s="19"/>
    </row>
    <row r="13581" spans="8:8" x14ac:dyDescent="0.35">
      <c r="H13581" s="19"/>
    </row>
    <row r="13582" spans="8:8" x14ac:dyDescent="0.35">
      <c r="H13582" s="19"/>
    </row>
    <row r="13583" spans="8:8" x14ac:dyDescent="0.35">
      <c r="H13583" s="19"/>
    </row>
    <row r="13584" spans="8:8" x14ac:dyDescent="0.35">
      <c r="H13584" s="19"/>
    </row>
    <row r="13585" spans="8:8" x14ac:dyDescent="0.35">
      <c r="H13585" s="19"/>
    </row>
    <row r="13586" spans="8:8" x14ac:dyDescent="0.35">
      <c r="H13586" s="19"/>
    </row>
    <row r="13587" spans="8:8" x14ac:dyDescent="0.35">
      <c r="H13587" s="19"/>
    </row>
    <row r="13588" spans="8:8" x14ac:dyDescent="0.35">
      <c r="H13588" s="19"/>
    </row>
    <row r="13589" spans="8:8" x14ac:dyDescent="0.35">
      <c r="H13589" s="19"/>
    </row>
    <row r="13590" spans="8:8" x14ac:dyDescent="0.35">
      <c r="H13590" s="19"/>
    </row>
    <row r="13591" spans="8:8" x14ac:dyDescent="0.35">
      <c r="H13591" s="19"/>
    </row>
    <row r="13592" spans="8:8" x14ac:dyDescent="0.35">
      <c r="H13592" s="19"/>
    </row>
    <row r="13593" spans="8:8" x14ac:dyDescent="0.35">
      <c r="H13593" s="19"/>
    </row>
    <row r="13594" spans="8:8" x14ac:dyDescent="0.35">
      <c r="H13594" s="19"/>
    </row>
    <row r="13595" spans="8:8" x14ac:dyDescent="0.35">
      <c r="H13595" s="19"/>
    </row>
    <row r="13596" spans="8:8" x14ac:dyDescent="0.35">
      <c r="H13596" s="19"/>
    </row>
    <row r="13597" spans="8:8" x14ac:dyDescent="0.35">
      <c r="H13597" s="19"/>
    </row>
    <row r="13598" spans="8:8" x14ac:dyDescent="0.35">
      <c r="H13598" s="19"/>
    </row>
    <row r="13599" spans="8:8" x14ac:dyDescent="0.35">
      <c r="H13599" s="19"/>
    </row>
    <row r="13600" spans="8:8" x14ac:dyDescent="0.35">
      <c r="H13600" s="19"/>
    </row>
    <row r="13601" spans="8:8" x14ac:dyDescent="0.35">
      <c r="H13601" s="19"/>
    </row>
    <row r="13602" spans="8:8" x14ac:dyDescent="0.35">
      <c r="H13602" s="19"/>
    </row>
    <row r="13603" spans="8:8" x14ac:dyDescent="0.35">
      <c r="H13603" s="19"/>
    </row>
    <row r="13604" spans="8:8" x14ac:dyDescent="0.35">
      <c r="H13604" s="19"/>
    </row>
    <row r="13605" spans="8:8" x14ac:dyDescent="0.35">
      <c r="H13605" s="19"/>
    </row>
    <row r="13606" spans="8:8" x14ac:dyDescent="0.35">
      <c r="H13606" s="19"/>
    </row>
    <row r="13607" spans="8:8" x14ac:dyDescent="0.35">
      <c r="H13607" s="19"/>
    </row>
    <row r="13608" spans="8:8" x14ac:dyDescent="0.35">
      <c r="H13608" s="19"/>
    </row>
    <row r="13609" spans="8:8" x14ac:dyDescent="0.35">
      <c r="H13609" s="19"/>
    </row>
    <row r="13610" spans="8:8" x14ac:dyDescent="0.35">
      <c r="H13610" s="19"/>
    </row>
    <row r="13611" spans="8:8" x14ac:dyDescent="0.35">
      <c r="H13611" s="19"/>
    </row>
    <row r="13612" spans="8:8" x14ac:dyDescent="0.35">
      <c r="H13612" s="19"/>
    </row>
    <row r="13613" spans="8:8" x14ac:dyDescent="0.35">
      <c r="H13613" s="19"/>
    </row>
    <row r="13614" spans="8:8" x14ac:dyDescent="0.35">
      <c r="H13614" s="19"/>
    </row>
    <row r="13615" spans="8:8" x14ac:dyDescent="0.35">
      <c r="H13615" s="19"/>
    </row>
    <row r="13616" spans="8:8" x14ac:dyDescent="0.35">
      <c r="H13616" s="19"/>
    </row>
    <row r="13617" spans="8:8" x14ac:dyDescent="0.35">
      <c r="H13617" s="19"/>
    </row>
    <row r="13618" spans="8:8" x14ac:dyDescent="0.35">
      <c r="H13618" s="19"/>
    </row>
    <row r="13619" spans="8:8" x14ac:dyDescent="0.35">
      <c r="H13619" s="19"/>
    </row>
    <row r="13620" spans="8:8" x14ac:dyDescent="0.35">
      <c r="H13620" s="19"/>
    </row>
    <row r="13621" spans="8:8" x14ac:dyDescent="0.35">
      <c r="H13621" s="19"/>
    </row>
    <row r="13622" spans="8:8" x14ac:dyDescent="0.35">
      <c r="H13622" s="19"/>
    </row>
    <row r="13623" spans="8:8" x14ac:dyDescent="0.35">
      <c r="H13623" s="19"/>
    </row>
    <row r="13624" spans="8:8" x14ac:dyDescent="0.35">
      <c r="H13624" s="19"/>
    </row>
    <row r="13625" spans="8:8" x14ac:dyDescent="0.35">
      <c r="H13625" s="19"/>
    </row>
    <row r="13626" spans="8:8" x14ac:dyDescent="0.35">
      <c r="H13626" s="19"/>
    </row>
    <row r="13627" spans="8:8" x14ac:dyDescent="0.35">
      <c r="H13627" s="19"/>
    </row>
    <row r="13628" spans="8:8" x14ac:dyDescent="0.35">
      <c r="H13628" s="19"/>
    </row>
    <row r="13629" spans="8:8" x14ac:dyDescent="0.35">
      <c r="H13629" s="19"/>
    </row>
    <row r="13630" spans="8:8" x14ac:dyDescent="0.35">
      <c r="H13630" s="19"/>
    </row>
    <row r="13631" spans="8:8" x14ac:dyDescent="0.35">
      <c r="H13631" s="19"/>
    </row>
    <row r="13632" spans="8:8" x14ac:dyDescent="0.35">
      <c r="H13632" s="19"/>
    </row>
    <row r="13633" spans="8:8" x14ac:dyDescent="0.35">
      <c r="H13633" s="19"/>
    </row>
    <row r="13634" spans="8:8" x14ac:dyDescent="0.35">
      <c r="H13634" s="19"/>
    </row>
    <row r="13635" spans="8:8" x14ac:dyDescent="0.35">
      <c r="H13635" s="19"/>
    </row>
    <row r="13636" spans="8:8" x14ac:dyDescent="0.35">
      <c r="H13636" s="19"/>
    </row>
    <row r="13637" spans="8:8" x14ac:dyDescent="0.35">
      <c r="H13637" s="19"/>
    </row>
    <row r="13638" spans="8:8" x14ac:dyDescent="0.35">
      <c r="H13638" s="19"/>
    </row>
    <row r="13639" spans="8:8" x14ac:dyDescent="0.35">
      <c r="H13639" s="19"/>
    </row>
    <row r="13640" spans="8:8" x14ac:dyDescent="0.35">
      <c r="H13640" s="19"/>
    </row>
    <row r="13641" spans="8:8" x14ac:dyDescent="0.35">
      <c r="H13641" s="19"/>
    </row>
    <row r="13642" spans="8:8" x14ac:dyDescent="0.35">
      <c r="H13642" s="19"/>
    </row>
    <row r="13643" spans="8:8" x14ac:dyDescent="0.35">
      <c r="H13643" s="19"/>
    </row>
    <row r="13644" spans="8:8" x14ac:dyDescent="0.35">
      <c r="H13644" s="19"/>
    </row>
    <row r="13645" spans="8:8" x14ac:dyDescent="0.35">
      <c r="H13645" s="19"/>
    </row>
    <row r="13646" spans="8:8" x14ac:dyDescent="0.35">
      <c r="H13646" s="19"/>
    </row>
    <row r="13647" spans="8:8" x14ac:dyDescent="0.35">
      <c r="H13647" s="19"/>
    </row>
    <row r="13648" spans="8:8" x14ac:dyDescent="0.35">
      <c r="H13648" s="19"/>
    </row>
    <row r="13649" spans="8:8" x14ac:dyDescent="0.35">
      <c r="H13649" s="19"/>
    </row>
    <row r="13650" spans="8:8" x14ac:dyDescent="0.35">
      <c r="H13650" s="19"/>
    </row>
    <row r="13651" spans="8:8" x14ac:dyDescent="0.35">
      <c r="H13651" s="19"/>
    </row>
    <row r="13652" spans="8:8" x14ac:dyDescent="0.35">
      <c r="H13652" s="19"/>
    </row>
    <row r="13653" spans="8:8" x14ac:dyDescent="0.35">
      <c r="H13653" s="19"/>
    </row>
    <row r="13654" spans="8:8" x14ac:dyDescent="0.35">
      <c r="H13654" s="19"/>
    </row>
    <row r="13655" spans="8:8" x14ac:dyDescent="0.35">
      <c r="H13655" s="19"/>
    </row>
    <row r="13656" spans="8:8" x14ac:dyDescent="0.35">
      <c r="H13656" s="19"/>
    </row>
    <row r="13657" spans="8:8" x14ac:dyDescent="0.35">
      <c r="H13657" s="19"/>
    </row>
    <row r="13658" spans="8:8" x14ac:dyDescent="0.35">
      <c r="H13658" s="19"/>
    </row>
    <row r="13659" spans="8:8" x14ac:dyDescent="0.35">
      <c r="H13659" s="19"/>
    </row>
    <row r="13660" spans="8:8" x14ac:dyDescent="0.35">
      <c r="H13660" s="19"/>
    </row>
    <row r="13661" spans="8:8" x14ac:dyDescent="0.35">
      <c r="H13661" s="19"/>
    </row>
    <row r="13662" spans="8:8" x14ac:dyDescent="0.35">
      <c r="H13662" s="19"/>
    </row>
    <row r="13663" spans="8:8" x14ac:dyDescent="0.35">
      <c r="H13663" s="19"/>
    </row>
    <row r="13664" spans="8:8" x14ac:dyDescent="0.35">
      <c r="H13664" s="19"/>
    </row>
    <row r="13665" spans="8:8" x14ac:dyDescent="0.35">
      <c r="H13665" s="19"/>
    </row>
    <row r="13666" spans="8:8" x14ac:dyDescent="0.35">
      <c r="H13666" s="19"/>
    </row>
    <row r="13667" spans="8:8" x14ac:dyDescent="0.35">
      <c r="H13667" s="19"/>
    </row>
    <row r="13668" spans="8:8" x14ac:dyDescent="0.35">
      <c r="H13668" s="19"/>
    </row>
    <row r="13669" spans="8:8" x14ac:dyDescent="0.35">
      <c r="H13669" s="19"/>
    </row>
    <row r="13670" spans="8:8" x14ac:dyDescent="0.35">
      <c r="H13670" s="19"/>
    </row>
    <row r="13671" spans="8:8" x14ac:dyDescent="0.35">
      <c r="H13671" s="19"/>
    </row>
    <row r="13672" spans="8:8" x14ac:dyDescent="0.35">
      <c r="H13672" s="19"/>
    </row>
    <row r="13673" spans="8:8" x14ac:dyDescent="0.35">
      <c r="H13673" s="19"/>
    </row>
    <row r="13674" spans="8:8" x14ac:dyDescent="0.35">
      <c r="H13674" s="19"/>
    </row>
    <row r="13675" spans="8:8" x14ac:dyDescent="0.35">
      <c r="H13675" s="19"/>
    </row>
    <row r="13676" spans="8:8" x14ac:dyDescent="0.35">
      <c r="H13676" s="19"/>
    </row>
    <row r="13677" spans="8:8" x14ac:dyDescent="0.35">
      <c r="H13677" s="19"/>
    </row>
    <row r="13678" spans="8:8" x14ac:dyDescent="0.35">
      <c r="H13678" s="19"/>
    </row>
    <row r="13679" spans="8:8" x14ac:dyDescent="0.35">
      <c r="H13679" s="19"/>
    </row>
    <row r="13680" spans="8:8" x14ac:dyDescent="0.35">
      <c r="H13680" s="19"/>
    </row>
    <row r="13681" spans="8:8" x14ac:dyDescent="0.35">
      <c r="H13681" s="19"/>
    </row>
    <row r="13682" spans="8:8" x14ac:dyDescent="0.35">
      <c r="H13682" s="19"/>
    </row>
    <row r="13683" spans="8:8" x14ac:dyDescent="0.35">
      <c r="H13683" s="19"/>
    </row>
    <row r="13684" spans="8:8" x14ac:dyDescent="0.35">
      <c r="H13684" s="19"/>
    </row>
    <row r="13685" spans="8:8" x14ac:dyDescent="0.35">
      <c r="H13685" s="19"/>
    </row>
    <row r="13686" spans="8:8" x14ac:dyDescent="0.35">
      <c r="H13686" s="19"/>
    </row>
    <row r="13687" spans="8:8" x14ac:dyDescent="0.35">
      <c r="H13687" s="19"/>
    </row>
    <row r="13688" spans="8:8" x14ac:dyDescent="0.35">
      <c r="H13688" s="19"/>
    </row>
    <row r="13689" spans="8:8" x14ac:dyDescent="0.35">
      <c r="H13689" s="19"/>
    </row>
    <row r="13690" spans="8:8" x14ac:dyDescent="0.35">
      <c r="H13690" s="19"/>
    </row>
    <row r="13691" spans="8:8" x14ac:dyDescent="0.35">
      <c r="H13691" s="19"/>
    </row>
    <row r="13692" spans="8:8" x14ac:dyDescent="0.35">
      <c r="H13692" s="19"/>
    </row>
    <row r="13693" spans="8:8" x14ac:dyDescent="0.35">
      <c r="H13693" s="19"/>
    </row>
    <row r="13694" spans="8:8" x14ac:dyDescent="0.35">
      <c r="H13694" s="19"/>
    </row>
    <row r="13695" spans="8:8" x14ac:dyDescent="0.35">
      <c r="H13695" s="19"/>
    </row>
    <row r="13696" spans="8:8" x14ac:dyDescent="0.35">
      <c r="H13696" s="19"/>
    </row>
    <row r="13697" spans="8:8" x14ac:dyDescent="0.35">
      <c r="H13697" s="19"/>
    </row>
    <row r="13698" spans="8:8" x14ac:dyDescent="0.35">
      <c r="H13698" s="19"/>
    </row>
    <row r="13699" spans="8:8" x14ac:dyDescent="0.35">
      <c r="H13699" s="19"/>
    </row>
    <row r="13700" spans="8:8" x14ac:dyDescent="0.35">
      <c r="H13700" s="19"/>
    </row>
    <row r="13701" spans="8:8" x14ac:dyDescent="0.35">
      <c r="H13701" s="19"/>
    </row>
    <row r="13702" spans="8:8" x14ac:dyDescent="0.35">
      <c r="H13702" s="19"/>
    </row>
    <row r="13703" spans="8:8" x14ac:dyDescent="0.35">
      <c r="H13703" s="19"/>
    </row>
    <row r="13704" spans="8:8" x14ac:dyDescent="0.35">
      <c r="H13704" s="19"/>
    </row>
    <row r="13705" spans="8:8" x14ac:dyDescent="0.35">
      <c r="H13705" s="19"/>
    </row>
    <row r="13706" spans="8:8" x14ac:dyDescent="0.35">
      <c r="H13706" s="19"/>
    </row>
    <row r="13707" spans="8:8" x14ac:dyDescent="0.35">
      <c r="H13707" s="19"/>
    </row>
    <row r="13708" spans="8:8" x14ac:dyDescent="0.35">
      <c r="H13708" s="19"/>
    </row>
    <row r="13709" spans="8:8" x14ac:dyDescent="0.35">
      <c r="H13709" s="19"/>
    </row>
    <row r="13710" spans="8:8" x14ac:dyDescent="0.35">
      <c r="H13710" s="19"/>
    </row>
    <row r="13711" spans="8:8" x14ac:dyDescent="0.35">
      <c r="H13711" s="19"/>
    </row>
    <row r="13712" spans="8:8" x14ac:dyDescent="0.35">
      <c r="H13712" s="19"/>
    </row>
    <row r="13713" spans="8:8" x14ac:dyDescent="0.35">
      <c r="H13713" s="19"/>
    </row>
    <row r="13714" spans="8:8" x14ac:dyDescent="0.35">
      <c r="H13714" s="19"/>
    </row>
    <row r="13715" spans="8:8" x14ac:dyDescent="0.35">
      <c r="H13715" s="19"/>
    </row>
    <row r="13716" spans="8:8" x14ac:dyDescent="0.35">
      <c r="H13716" s="19"/>
    </row>
    <row r="13717" spans="8:8" x14ac:dyDescent="0.35">
      <c r="H13717" s="19"/>
    </row>
    <row r="13718" spans="8:8" x14ac:dyDescent="0.35">
      <c r="H13718" s="19"/>
    </row>
    <row r="13719" spans="8:8" x14ac:dyDescent="0.35">
      <c r="H13719" s="19"/>
    </row>
    <row r="13720" spans="8:8" x14ac:dyDescent="0.35">
      <c r="H13720" s="19"/>
    </row>
    <row r="13721" spans="8:8" x14ac:dyDescent="0.35">
      <c r="H13721" s="19"/>
    </row>
    <row r="13722" spans="8:8" x14ac:dyDescent="0.35">
      <c r="H13722" s="19"/>
    </row>
    <row r="13723" spans="8:8" x14ac:dyDescent="0.35">
      <c r="H13723" s="19"/>
    </row>
    <row r="13724" spans="8:8" x14ac:dyDescent="0.35">
      <c r="H13724" s="19"/>
    </row>
    <row r="13725" spans="8:8" x14ac:dyDescent="0.35">
      <c r="H13725" s="19"/>
    </row>
    <row r="13726" spans="8:8" x14ac:dyDescent="0.35">
      <c r="H13726" s="19"/>
    </row>
    <row r="13727" spans="8:8" x14ac:dyDescent="0.35">
      <c r="H13727" s="19"/>
    </row>
    <row r="13728" spans="8:8" x14ac:dyDescent="0.35">
      <c r="H13728" s="19"/>
    </row>
    <row r="13729" spans="8:8" x14ac:dyDescent="0.35">
      <c r="H13729" s="19"/>
    </row>
    <row r="13730" spans="8:8" x14ac:dyDescent="0.35">
      <c r="H13730" s="19"/>
    </row>
    <row r="13731" spans="8:8" x14ac:dyDescent="0.35">
      <c r="H13731" s="19"/>
    </row>
    <row r="13732" spans="8:8" x14ac:dyDescent="0.35">
      <c r="H13732" s="19"/>
    </row>
    <row r="13733" spans="8:8" x14ac:dyDescent="0.35">
      <c r="H13733" s="19"/>
    </row>
    <row r="13734" spans="8:8" x14ac:dyDescent="0.35">
      <c r="H13734" s="19"/>
    </row>
    <row r="13735" spans="8:8" x14ac:dyDescent="0.35">
      <c r="H13735" s="19"/>
    </row>
    <row r="13736" spans="8:8" x14ac:dyDescent="0.35">
      <c r="H13736" s="19"/>
    </row>
    <row r="13737" spans="8:8" x14ac:dyDescent="0.35">
      <c r="H13737" s="19"/>
    </row>
    <row r="13738" spans="8:8" x14ac:dyDescent="0.35">
      <c r="H13738" s="19"/>
    </row>
    <row r="13739" spans="8:8" x14ac:dyDescent="0.35">
      <c r="H13739" s="19"/>
    </row>
    <row r="13740" spans="8:8" x14ac:dyDescent="0.35">
      <c r="H13740" s="19"/>
    </row>
    <row r="13741" spans="8:8" x14ac:dyDescent="0.35">
      <c r="H13741" s="19"/>
    </row>
    <row r="13742" spans="8:8" x14ac:dyDescent="0.35">
      <c r="H13742" s="19"/>
    </row>
    <row r="13743" spans="8:8" x14ac:dyDescent="0.35">
      <c r="H13743" s="19"/>
    </row>
    <row r="13744" spans="8:8" x14ac:dyDescent="0.35">
      <c r="H13744" s="19"/>
    </row>
    <row r="13745" spans="8:8" x14ac:dyDescent="0.35">
      <c r="H13745" s="19"/>
    </row>
    <row r="13746" spans="8:8" x14ac:dyDescent="0.35">
      <c r="H13746" s="19"/>
    </row>
    <row r="13747" spans="8:8" x14ac:dyDescent="0.35">
      <c r="H13747" s="19"/>
    </row>
    <row r="13748" spans="8:8" x14ac:dyDescent="0.35">
      <c r="H13748" s="19"/>
    </row>
    <row r="13749" spans="8:8" x14ac:dyDescent="0.35">
      <c r="H13749" s="19"/>
    </row>
    <row r="13750" spans="8:8" x14ac:dyDescent="0.35">
      <c r="H13750" s="19"/>
    </row>
    <row r="13751" spans="8:8" x14ac:dyDescent="0.35">
      <c r="H13751" s="19"/>
    </row>
    <row r="13752" spans="8:8" x14ac:dyDescent="0.35">
      <c r="H13752" s="19"/>
    </row>
    <row r="13753" spans="8:8" x14ac:dyDescent="0.35">
      <c r="H13753" s="19"/>
    </row>
    <row r="13754" spans="8:8" x14ac:dyDescent="0.35">
      <c r="H13754" s="19"/>
    </row>
    <row r="13755" spans="8:8" x14ac:dyDescent="0.35">
      <c r="H13755" s="19"/>
    </row>
    <row r="13756" spans="8:8" x14ac:dyDescent="0.35">
      <c r="H13756" s="19"/>
    </row>
    <row r="13757" spans="8:8" x14ac:dyDescent="0.35">
      <c r="H13757" s="19"/>
    </row>
    <row r="13758" spans="8:8" x14ac:dyDescent="0.35">
      <c r="H13758" s="19"/>
    </row>
    <row r="13759" spans="8:8" x14ac:dyDescent="0.35">
      <c r="H13759" s="19"/>
    </row>
    <row r="13760" spans="8:8" x14ac:dyDescent="0.35">
      <c r="H13760" s="19"/>
    </row>
    <row r="13761" spans="8:8" x14ac:dyDescent="0.35">
      <c r="H13761" s="19"/>
    </row>
    <row r="13762" spans="8:8" x14ac:dyDescent="0.35">
      <c r="H13762" s="19"/>
    </row>
    <row r="13763" spans="8:8" x14ac:dyDescent="0.35">
      <c r="H13763" s="19"/>
    </row>
    <row r="13764" spans="8:8" x14ac:dyDescent="0.35">
      <c r="H13764" s="19"/>
    </row>
    <row r="13765" spans="8:8" x14ac:dyDescent="0.35">
      <c r="H13765" s="19"/>
    </row>
    <row r="13766" spans="8:8" x14ac:dyDescent="0.35">
      <c r="H13766" s="19"/>
    </row>
    <row r="13767" spans="8:8" x14ac:dyDescent="0.35">
      <c r="H13767" s="19"/>
    </row>
    <row r="13768" spans="8:8" x14ac:dyDescent="0.35">
      <c r="H13768" s="19"/>
    </row>
    <row r="13769" spans="8:8" x14ac:dyDescent="0.35">
      <c r="H13769" s="19"/>
    </row>
    <row r="13770" spans="8:8" x14ac:dyDescent="0.35">
      <c r="H13770" s="19"/>
    </row>
    <row r="13771" spans="8:8" x14ac:dyDescent="0.35">
      <c r="H13771" s="19"/>
    </row>
    <row r="13772" spans="8:8" x14ac:dyDescent="0.35">
      <c r="H13772" s="19"/>
    </row>
    <row r="13773" spans="8:8" x14ac:dyDescent="0.35">
      <c r="H13773" s="19"/>
    </row>
    <row r="13774" spans="8:8" x14ac:dyDescent="0.35">
      <c r="H13774" s="19"/>
    </row>
    <row r="13775" spans="8:8" x14ac:dyDescent="0.35">
      <c r="H13775" s="19"/>
    </row>
    <row r="13776" spans="8:8" x14ac:dyDescent="0.35">
      <c r="H13776" s="19"/>
    </row>
    <row r="13777" spans="8:8" x14ac:dyDescent="0.35">
      <c r="H13777" s="19"/>
    </row>
    <row r="13778" spans="8:8" x14ac:dyDescent="0.35">
      <c r="H13778" s="19"/>
    </row>
    <row r="13779" spans="8:8" x14ac:dyDescent="0.35">
      <c r="H13779" s="19"/>
    </row>
    <row r="13780" spans="8:8" x14ac:dyDescent="0.35">
      <c r="H13780" s="19"/>
    </row>
    <row r="13781" spans="8:8" x14ac:dyDescent="0.35">
      <c r="H13781" s="19"/>
    </row>
    <row r="13782" spans="8:8" x14ac:dyDescent="0.35">
      <c r="H13782" s="19"/>
    </row>
    <row r="13783" spans="8:8" x14ac:dyDescent="0.35">
      <c r="H13783" s="19"/>
    </row>
    <row r="13784" spans="8:8" x14ac:dyDescent="0.35">
      <c r="H13784" s="19"/>
    </row>
    <row r="13785" spans="8:8" x14ac:dyDescent="0.35">
      <c r="H13785" s="19"/>
    </row>
    <row r="13786" spans="8:8" x14ac:dyDescent="0.35">
      <c r="H13786" s="19"/>
    </row>
    <row r="13787" spans="8:8" x14ac:dyDescent="0.35">
      <c r="H13787" s="19"/>
    </row>
    <row r="13788" spans="8:8" x14ac:dyDescent="0.35">
      <c r="H13788" s="19"/>
    </row>
    <row r="13789" spans="8:8" x14ac:dyDescent="0.35">
      <c r="H13789" s="19"/>
    </row>
    <row r="13790" spans="8:8" x14ac:dyDescent="0.35">
      <c r="H13790" s="19"/>
    </row>
    <row r="13791" spans="8:8" x14ac:dyDescent="0.35">
      <c r="H13791" s="19"/>
    </row>
    <row r="13792" spans="8:8" x14ac:dyDescent="0.35">
      <c r="H13792" s="19"/>
    </row>
    <row r="13793" spans="8:8" x14ac:dyDescent="0.35">
      <c r="H13793" s="19"/>
    </row>
    <row r="13794" spans="8:8" x14ac:dyDescent="0.35">
      <c r="H13794" s="19"/>
    </row>
    <row r="13795" spans="8:8" x14ac:dyDescent="0.35">
      <c r="H13795" s="19"/>
    </row>
    <row r="13796" spans="8:8" x14ac:dyDescent="0.35">
      <c r="H13796" s="19"/>
    </row>
    <row r="13797" spans="8:8" x14ac:dyDescent="0.35">
      <c r="H13797" s="19"/>
    </row>
    <row r="13798" spans="8:8" x14ac:dyDescent="0.35">
      <c r="H13798" s="19"/>
    </row>
    <row r="13799" spans="8:8" x14ac:dyDescent="0.35">
      <c r="H13799" s="19"/>
    </row>
    <row r="13800" spans="8:8" x14ac:dyDescent="0.35">
      <c r="H13800" s="19"/>
    </row>
    <row r="13801" spans="8:8" x14ac:dyDescent="0.35">
      <c r="H13801" s="19"/>
    </row>
    <row r="13802" spans="8:8" x14ac:dyDescent="0.35">
      <c r="H13802" s="19"/>
    </row>
    <row r="13803" spans="8:8" x14ac:dyDescent="0.35">
      <c r="H13803" s="19"/>
    </row>
    <row r="13804" spans="8:8" x14ac:dyDescent="0.35">
      <c r="H13804" s="19"/>
    </row>
    <row r="13805" spans="8:8" x14ac:dyDescent="0.35">
      <c r="H13805" s="19"/>
    </row>
    <row r="13806" spans="8:8" x14ac:dyDescent="0.35">
      <c r="H13806" s="19"/>
    </row>
    <row r="13807" spans="8:8" x14ac:dyDescent="0.35">
      <c r="H13807" s="19"/>
    </row>
    <row r="13808" spans="8:8" x14ac:dyDescent="0.35">
      <c r="H13808" s="19"/>
    </row>
    <row r="13809" spans="8:8" x14ac:dyDescent="0.35">
      <c r="H13809" s="19"/>
    </row>
    <row r="13810" spans="8:8" x14ac:dyDescent="0.35">
      <c r="H13810" s="19"/>
    </row>
    <row r="13811" spans="8:8" x14ac:dyDescent="0.35">
      <c r="H13811" s="19"/>
    </row>
    <row r="13812" spans="8:8" x14ac:dyDescent="0.35">
      <c r="H13812" s="19"/>
    </row>
    <row r="13813" spans="8:8" x14ac:dyDescent="0.35">
      <c r="H13813" s="19"/>
    </row>
    <row r="13814" spans="8:8" x14ac:dyDescent="0.35">
      <c r="H13814" s="19"/>
    </row>
    <row r="13815" spans="8:8" x14ac:dyDescent="0.35">
      <c r="H13815" s="19"/>
    </row>
    <row r="13816" spans="8:8" x14ac:dyDescent="0.35">
      <c r="H13816" s="19"/>
    </row>
    <row r="13817" spans="8:8" x14ac:dyDescent="0.35">
      <c r="H13817" s="19"/>
    </row>
    <row r="13818" spans="8:8" x14ac:dyDescent="0.35">
      <c r="H13818" s="19"/>
    </row>
    <row r="13819" spans="8:8" x14ac:dyDescent="0.35">
      <c r="H13819" s="19"/>
    </row>
    <row r="13820" spans="8:8" x14ac:dyDescent="0.35">
      <c r="H13820" s="19"/>
    </row>
    <row r="13821" spans="8:8" x14ac:dyDescent="0.35">
      <c r="H13821" s="19"/>
    </row>
    <row r="13822" spans="8:8" x14ac:dyDescent="0.35">
      <c r="H13822" s="19"/>
    </row>
    <row r="13823" spans="8:8" x14ac:dyDescent="0.35">
      <c r="H13823" s="19"/>
    </row>
    <row r="13824" spans="8:8" x14ac:dyDescent="0.35">
      <c r="H13824" s="19"/>
    </row>
    <row r="13825" spans="8:8" x14ac:dyDescent="0.35">
      <c r="H13825" s="19"/>
    </row>
    <row r="13826" spans="8:8" x14ac:dyDescent="0.35">
      <c r="H13826" s="19"/>
    </row>
    <row r="13827" spans="8:8" x14ac:dyDescent="0.35">
      <c r="H13827" s="19"/>
    </row>
    <row r="13828" spans="8:8" x14ac:dyDescent="0.35">
      <c r="H13828" s="19"/>
    </row>
    <row r="13829" spans="8:8" x14ac:dyDescent="0.35">
      <c r="H13829" s="19"/>
    </row>
    <row r="13830" spans="8:8" x14ac:dyDescent="0.35">
      <c r="H13830" s="19"/>
    </row>
    <row r="13831" spans="8:8" x14ac:dyDescent="0.35">
      <c r="H13831" s="19"/>
    </row>
    <row r="13832" spans="8:8" x14ac:dyDescent="0.35">
      <c r="H13832" s="19"/>
    </row>
    <row r="13833" spans="8:8" x14ac:dyDescent="0.35">
      <c r="H13833" s="19"/>
    </row>
    <row r="13834" spans="8:8" x14ac:dyDescent="0.35">
      <c r="H13834" s="19"/>
    </row>
    <row r="13835" spans="8:8" x14ac:dyDescent="0.35">
      <c r="H13835" s="19"/>
    </row>
    <row r="13836" spans="8:8" x14ac:dyDescent="0.35">
      <c r="H13836" s="19"/>
    </row>
    <row r="13837" spans="8:8" x14ac:dyDescent="0.35">
      <c r="H13837" s="19"/>
    </row>
    <row r="13838" spans="8:8" x14ac:dyDescent="0.35">
      <c r="H13838" s="19"/>
    </row>
    <row r="13839" spans="8:8" x14ac:dyDescent="0.35">
      <c r="H13839" s="19"/>
    </row>
    <row r="13840" spans="8:8" x14ac:dyDescent="0.35">
      <c r="H13840" s="19"/>
    </row>
    <row r="13841" spans="8:8" x14ac:dyDescent="0.35">
      <c r="H13841" s="19"/>
    </row>
    <row r="13842" spans="8:8" x14ac:dyDescent="0.35">
      <c r="H13842" s="19"/>
    </row>
    <row r="13843" spans="8:8" x14ac:dyDescent="0.35">
      <c r="H13843" s="19"/>
    </row>
    <row r="13844" spans="8:8" x14ac:dyDescent="0.35">
      <c r="H13844" s="19"/>
    </row>
    <row r="13845" spans="8:8" x14ac:dyDescent="0.35">
      <c r="H13845" s="19"/>
    </row>
    <row r="13846" spans="8:8" x14ac:dyDescent="0.35">
      <c r="H13846" s="19"/>
    </row>
    <row r="13847" spans="8:8" x14ac:dyDescent="0.35">
      <c r="H13847" s="19"/>
    </row>
    <row r="13848" spans="8:8" x14ac:dyDescent="0.35">
      <c r="H13848" s="19"/>
    </row>
    <row r="13849" spans="8:8" x14ac:dyDescent="0.35">
      <c r="H13849" s="19"/>
    </row>
    <row r="13850" spans="8:8" x14ac:dyDescent="0.35">
      <c r="H13850" s="19"/>
    </row>
    <row r="13851" spans="8:8" x14ac:dyDescent="0.35">
      <c r="H13851" s="19"/>
    </row>
    <row r="13852" spans="8:8" x14ac:dyDescent="0.35">
      <c r="H13852" s="19"/>
    </row>
    <row r="13853" spans="8:8" x14ac:dyDescent="0.35">
      <c r="H13853" s="19"/>
    </row>
    <row r="13854" spans="8:8" x14ac:dyDescent="0.35">
      <c r="H13854" s="19"/>
    </row>
    <row r="13855" spans="8:8" x14ac:dyDescent="0.35">
      <c r="H13855" s="19"/>
    </row>
    <row r="13856" spans="8:8" x14ac:dyDescent="0.35">
      <c r="H13856" s="19"/>
    </row>
    <row r="13857" spans="8:8" x14ac:dyDescent="0.35">
      <c r="H13857" s="19"/>
    </row>
    <row r="13858" spans="8:8" x14ac:dyDescent="0.35">
      <c r="H13858" s="19"/>
    </row>
    <row r="13859" spans="8:8" x14ac:dyDescent="0.35">
      <c r="H13859" s="19"/>
    </row>
    <row r="13860" spans="8:8" x14ac:dyDescent="0.35">
      <c r="H13860" s="19"/>
    </row>
    <row r="13861" spans="8:8" x14ac:dyDescent="0.35">
      <c r="H13861" s="19"/>
    </row>
    <row r="13862" spans="8:8" x14ac:dyDescent="0.35">
      <c r="H13862" s="19"/>
    </row>
    <row r="13863" spans="8:8" x14ac:dyDescent="0.35">
      <c r="H13863" s="19"/>
    </row>
    <row r="13864" spans="8:8" x14ac:dyDescent="0.35">
      <c r="H13864" s="19"/>
    </row>
    <row r="13865" spans="8:8" x14ac:dyDescent="0.35">
      <c r="H13865" s="19"/>
    </row>
    <row r="13866" spans="8:8" x14ac:dyDescent="0.35">
      <c r="H13866" s="19"/>
    </row>
    <row r="13867" spans="8:8" x14ac:dyDescent="0.35">
      <c r="H13867" s="19"/>
    </row>
    <row r="13868" spans="8:8" x14ac:dyDescent="0.35">
      <c r="H13868" s="19"/>
    </row>
    <row r="13869" spans="8:8" x14ac:dyDescent="0.35">
      <c r="H13869" s="19"/>
    </row>
    <row r="13870" spans="8:8" x14ac:dyDescent="0.35">
      <c r="H13870" s="19"/>
    </row>
    <row r="13871" spans="8:8" x14ac:dyDescent="0.35">
      <c r="H13871" s="19"/>
    </row>
    <row r="13872" spans="8:8" x14ac:dyDescent="0.35">
      <c r="H13872" s="19"/>
    </row>
    <row r="13873" spans="8:8" x14ac:dyDescent="0.35">
      <c r="H13873" s="19"/>
    </row>
    <row r="13874" spans="8:8" x14ac:dyDescent="0.35">
      <c r="H13874" s="19"/>
    </row>
    <row r="13875" spans="8:8" x14ac:dyDescent="0.35">
      <c r="H13875" s="19"/>
    </row>
    <row r="13876" spans="8:8" x14ac:dyDescent="0.35">
      <c r="H13876" s="19"/>
    </row>
    <row r="13877" spans="8:8" x14ac:dyDescent="0.35">
      <c r="H13877" s="19"/>
    </row>
    <row r="13878" spans="8:8" x14ac:dyDescent="0.35">
      <c r="H13878" s="19"/>
    </row>
    <row r="13879" spans="8:8" x14ac:dyDescent="0.35">
      <c r="H13879" s="19"/>
    </row>
    <row r="13880" spans="8:8" x14ac:dyDescent="0.35">
      <c r="H13880" s="19"/>
    </row>
    <row r="13881" spans="8:8" x14ac:dyDescent="0.35">
      <c r="H13881" s="19"/>
    </row>
    <row r="13882" spans="8:8" x14ac:dyDescent="0.35">
      <c r="H13882" s="19"/>
    </row>
    <row r="13883" spans="8:8" x14ac:dyDescent="0.35">
      <c r="H13883" s="19"/>
    </row>
    <row r="13884" spans="8:8" x14ac:dyDescent="0.35">
      <c r="H13884" s="19"/>
    </row>
    <row r="13885" spans="8:8" x14ac:dyDescent="0.35">
      <c r="H13885" s="19"/>
    </row>
    <row r="13886" spans="8:8" x14ac:dyDescent="0.35">
      <c r="H13886" s="19"/>
    </row>
    <row r="13887" spans="8:8" x14ac:dyDescent="0.35">
      <c r="H13887" s="19"/>
    </row>
    <row r="13888" spans="8:8" x14ac:dyDescent="0.35">
      <c r="H13888" s="19"/>
    </row>
    <row r="13889" spans="8:8" x14ac:dyDescent="0.35">
      <c r="H13889" s="19"/>
    </row>
    <row r="13890" spans="8:8" x14ac:dyDescent="0.35">
      <c r="H13890" s="19"/>
    </row>
    <row r="13891" spans="8:8" x14ac:dyDescent="0.35">
      <c r="H13891" s="19"/>
    </row>
    <row r="13892" spans="8:8" x14ac:dyDescent="0.35">
      <c r="H13892" s="19"/>
    </row>
    <row r="13893" spans="8:8" x14ac:dyDescent="0.35">
      <c r="H13893" s="19"/>
    </row>
    <row r="13894" spans="8:8" x14ac:dyDescent="0.35">
      <c r="H13894" s="19"/>
    </row>
    <row r="13895" spans="8:8" x14ac:dyDescent="0.35">
      <c r="H13895" s="19"/>
    </row>
    <row r="13896" spans="8:8" x14ac:dyDescent="0.35">
      <c r="H13896" s="19"/>
    </row>
    <row r="13897" spans="8:8" x14ac:dyDescent="0.35">
      <c r="H13897" s="19"/>
    </row>
    <row r="13898" spans="8:8" x14ac:dyDescent="0.35">
      <c r="H13898" s="19"/>
    </row>
    <row r="13899" spans="8:8" x14ac:dyDescent="0.35">
      <c r="H13899" s="19"/>
    </row>
    <row r="13900" spans="8:8" x14ac:dyDescent="0.35">
      <c r="H13900" s="19"/>
    </row>
    <row r="13901" spans="8:8" x14ac:dyDescent="0.35">
      <c r="H13901" s="19"/>
    </row>
    <row r="13902" spans="8:8" x14ac:dyDescent="0.35">
      <c r="H13902" s="19"/>
    </row>
    <row r="13903" spans="8:8" x14ac:dyDescent="0.35">
      <c r="H13903" s="19"/>
    </row>
    <row r="13904" spans="8:8" x14ac:dyDescent="0.35">
      <c r="H13904" s="19"/>
    </row>
    <row r="13905" spans="8:8" x14ac:dyDescent="0.35">
      <c r="H13905" s="19"/>
    </row>
    <row r="13906" spans="8:8" x14ac:dyDescent="0.35">
      <c r="H13906" s="19"/>
    </row>
    <row r="13907" spans="8:8" x14ac:dyDescent="0.35">
      <c r="H13907" s="19"/>
    </row>
    <row r="13908" spans="8:8" x14ac:dyDescent="0.35">
      <c r="H13908" s="19"/>
    </row>
    <row r="13909" spans="8:8" x14ac:dyDescent="0.35">
      <c r="H13909" s="19"/>
    </row>
    <row r="13910" spans="8:8" x14ac:dyDescent="0.35">
      <c r="H13910" s="19"/>
    </row>
    <row r="13911" spans="8:8" x14ac:dyDescent="0.35">
      <c r="H13911" s="19"/>
    </row>
    <row r="13912" spans="8:8" x14ac:dyDescent="0.35">
      <c r="H13912" s="19"/>
    </row>
    <row r="13913" spans="8:8" x14ac:dyDescent="0.35">
      <c r="H13913" s="19"/>
    </row>
    <row r="13914" spans="8:8" x14ac:dyDescent="0.35">
      <c r="H13914" s="19"/>
    </row>
    <row r="13915" spans="8:8" x14ac:dyDescent="0.35">
      <c r="H13915" s="19"/>
    </row>
    <row r="13916" spans="8:8" x14ac:dyDescent="0.35">
      <c r="H13916" s="19"/>
    </row>
    <row r="13917" spans="8:8" x14ac:dyDescent="0.35">
      <c r="H13917" s="19"/>
    </row>
    <row r="13918" spans="8:8" x14ac:dyDescent="0.35">
      <c r="H13918" s="19"/>
    </row>
    <row r="13919" spans="8:8" x14ac:dyDescent="0.35">
      <c r="H13919" s="19"/>
    </row>
    <row r="13920" spans="8:8" x14ac:dyDescent="0.35">
      <c r="H13920" s="19"/>
    </row>
    <row r="13921" spans="8:8" x14ac:dyDescent="0.35">
      <c r="H13921" s="19"/>
    </row>
    <row r="13922" spans="8:8" x14ac:dyDescent="0.35">
      <c r="H13922" s="19"/>
    </row>
    <row r="13923" spans="8:8" x14ac:dyDescent="0.35">
      <c r="H13923" s="19"/>
    </row>
    <row r="13924" spans="8:8" x14ac:dyDescent="0.35">
      <c r="H13924" s="19"/>
    </row>
    <row r="13925" spans="8:8" x14ac:dyDescent="0.35">
      <c r="H13925" s="19"/>
    </row>
    <row r="13926" spans="8:8" x14ac:dyDescent="0.35">
      <c r="H13926" s="19"/>
    </row>
    <row r="13927" spans="8:8" x14ac:dyDescent="0.35">
      <c r="H13927" s="19"/>
    </row>
    <row r="13928" spans="8:8" x14ac:dyDescent="0.35">
      <c r="H13928" s="19"/>
    </row>
    <row r="13929" spans="8:8" x14ac:dyDescent="0.35">
      <c r="H13929" s="19"/>
    </row>
    <row r="13930" spans="8:8" x14ac:dyDescent="0.35">
      <c r="H13930" s="19"/>
    </row>
    <row r="13931" spans="8:8" x14ac:dyDescent="0.35">
      <c r="H13931" s="19"/>
    </row>
    <row r="13932" spans="8:8" x14ac:dyDescent="0.35">
      <c r="H13932" s="19"/>
    </row>
    <row r="13933" spans="8:8" x14ac:dyDescent="0.35">
      <c r="H13933" s="19"/>
    </row>
    <row r="13934" spans="8:8" x14ac:dyDescent="0.35">
      <c r="H13934" s="19"/>
    </row>
    <row r="13935" spans="8:8" x14ac:dyDescent="0.35">
      <c r="H13935" s="19"/>
    </row>
    <row r="13936" spans="8:8" x14ac:dyDescent="0.35">
      <c r="H13936" s="19"/>
    </row>
    <row r="13937" spans="8:8" x14ac:dyDescent="0.35">
      <c r="H13937" s="19"/>
    </row>
    <row r="13938" spans="8:8" x14ac:dyDescent="0.35">
      <c r="H13938" s="19"/>
    </row>
    <row r="13939" spans="8:8" x14ac:dyDescent="0.35">
      <c r="H13939" s="19"/>
    </row>
    <row r="13940" spans="8:8" x14ac:dyDescent="0.35">
      <c r="H13940" s="19"/>
    </row>
    <row r="13941" spans="8:8" x14ac:dyDescent="0.35">
      <c r="H13941" s="19"/>
    </row>
    <row r="13942" spans="8:8" x14ac:dyDescent="0.35">
      <c r="H13942" s="19"/>
    </row>
    <row r="13943" spans="8:8" x14ac:dyDescent="0.35">
      <c r="H13943" s="19"/>
    </row>
    <row r="13944" spans="8:8" x14ac:dyDescent="0.35">
      <c r="H13944" s="19"/>
    </row>
    <row r="13945" spans="8:8" x14ac:dyDescent="0.35">
      <c r="H13945" s="19"/>
    </row>
    <row r="13946" spans="8:8" x14ac:dyDescent="0.35">
      <c r="H13946" s="19"/>
    </row>
    <row r="13947" spans="8:8" x14ac:dyDescent="0.35">
      <c r="H13947" s="19"/>
    </row>
    <row r="13948" spans="8:8" x14ac:dyDescent="0.35">
      <c r="H13948" s="19"/>
    </row>
    <row r="13949" spans="8:8" x14ac:dyDescent="0.35">
      <c r="H13949" s="19"/>
    </row>
    <row r="13950" spans="8:8" x14ac:dyDescent="0.35">
      <c r="H13950" s="19"/>
    </row>
    <row r="13951" spans="8:8" x14ac:dyDescent="0.35">
      <c r="H13951" s="19"/>
    </row>
    <row r="13952" spans="8:8" x14ac:dyDescent="0.35">
      <c r="H13952" s="19"/>
    </row>
    <row r="13953" spans="8:8" x14ac:dyDescent="0.35">
      <c r="H13953" s="19"/>
    </row>
    <row r="13954" spans="8:8" x14ac:dyDescent="0.35">
      <c r="H13954" s="19"/>
    </row>
    <row r="13955" spans="8:8" x14ac:dyDescent="0.35">
      <c r="H13955" s="19"/>
    </row>
    <row r="13956" spans="8:8" x14ac:dyDescent="0.35">
      <c r="H13956" s="19"/>
    </row>
    <row r="13957" spans="8:8" x14ac:dyDescent="0.35">
      <c r="H13957" s="19"/>
    </row>
    <row r="13958" spans="8:8" x14ac:dyDescent="0.35">
      <c r="H13958" s="19"/>
    </row>
    <row r="13959" spans="8:8" x14ac:dyDescent="0.35">
      <c r="H13959" s="19"/>
    </row>
    <row r="13960" spans="8:8" x14ac:dyDescent="0.35">
      <c r="H13960" s="19"/>
    </row>
    <row r="13961" spans="8:8" x14ac:dyDescent="0.35">
      <c r="H13961" s="19"/>
    </row>
    <row r="13962" spans="8:8" x14ac:dyDescent="0.35">
      <c r="H13962" s="19"/>
    </row>
    <row r="13963" spans="8:8" x14ac:dyDescent="0.35">
      <c r="H13963" s="19"/>
    </row>
    <row r="13964" spans="8:8" x14ac:dyDescent="0.35">
      <c r="H13964" s="19"/>
    </row>
    <row r="13965" spans="8:8" x14ac:dyDescent="0.35">
      <c r="H13965" s="19"/>
    </row>
    <row r="13966" spans="8:8" x14ac:dyDescent="0.35">
      <c r="H13966" s="19"/>
    </row>
    <row r="13967" spans="8:8" x14ac:dyDescent="0.35">
      <c r="H13967" s="19"/>
    </row>
    <row r="13968" spans="8:8" x14ac:dyDescent="0.35">
      <c r="H13968" s="19"/>
    </row>
    <row r="13969" spans="8:8" x14ac:dyDescent="0.35">
      <c r="H13969" s="19"/>
    </row>
    <row r="13970" spans="8:8" x14ac:dyDescent="0.35">
      <c r="H13970" s="19"/>
    </row>
    <row r="13971" spans="8:8" x14ac:dyDescent="0.35">
      <c r="H13971" s="19"/>
    </row>
    <row r="13972" spans="8:8" x14ac:dyDescent="0.35">
      <c r="H13972" s="19"/>
    </row>
    <row r="13973" spans="8:8" x14ac:dyDescent="0.35">
      <c r="H13973" s="19"/>
    </row>
    <row r="13974" spans="8:8" x14ac:dyDescent="0.35">
      <c r="H13974" s="19"/>
    </row>
    <row r="13975" spans="8:8" x14ac:dyDescent="0.35">
      <c r="H13975" s="19"/>
    </row>
    <row r="13976" spans="8:8" x14ac:dyDescent="0.35">
      <c r="H13976" s="19"/>
    </row>
    <row r="13977" spans="8:8" x14ac:dyDescent="0.35">
      <c r="H13977" s="19"/>
    </row>
    <row r="13978" spans="8:8" x14ac:dyDescent="0.35">
      <c r="H13978" s="19"/>
    </row>
    <row r="13979" spans="8:8" x14ac:dyDescent="0.35">
      <c r="H13979" s="19"/>
    </row>
    <row r="13980" spans="8:8" x14ac:dyDescent="0.35">
      <c r="H13980" s="19"/>
    </row>
    <row r="13981" spans="8:8" x14ac:dyDescent="0.35">
      <c r="H13981" s="19"/>
    </row>
    <row r="13982" spans="8:8" x14ac:dyDescent="0.35">
      <c r="H13982" s="19"/>
    </row>
    <row r="13983" spans="8:8" x14ac:dyDescent="0.35">
      <c r="H13983" s="19"/>
    </row>
    <row r="13984" spans="8:8" x14ac:dyDescent="0.35">
      <c r="H13984" s="19"/>
    </row>
    <row r="13985" spans="8:8" x14ac:dyDescent="0.35">
      <c r="H13985" s="19"/>
    </row>
    <row r="13986" spans="8:8" x14ac:dyDescent="0.35">
      <c r="H13986" s="19"/>
    </row>
    <row r="13987" spans="8:8" x14ac:dyDescent="0.35">
      <c r="H13987" s="19"/>
    </row>
    <row r="13988" spans="8:8" x14ac:dyDescent="0.35">
      <c r="H13988" s="19"/>
    </row>
    <row r="13989" spans="8:8" x14ac:dyDescent="0.35">
      <c r="H13989" s="19"/>
    </row>
    <row r="13990" spans="8:8" x14ac:dyDescent="0.35">
      <c r="H13990" s="19"/>
    </row>
    <row r="13991" spans="8:8" x14ac:dyDescent="0.35">
      <c r="H13991" s="19"/>
    </row>
    <row r="13992" spans="8:8" x14ac:dyDescent="0.35">
      <c r="H13992" s="19"/>
    </row>
    <row r="13993" spans="8:8" x14ac:dyDescent="0.35">
      <c r="H13993" s="19"/>
    </row>
    <row r="13994" spans="8:8" x14ac:dyDescent="0.35">
      <c r="H13994" s="19"/>
    </row>
    <row r="13995" spans="8:8" x14ac:dyDescent="0.35">
      <c r="H13995" s="19"/>
    </row>
    <row r="13996" spans="8:8" x14ac:dyDescent="0.35">
      <c r="H13996" s="19"/>
    </row>
    <row r="13997" spans="8:8" x14ac:dyDescent="0.35">
      <c r="H13997" s="19"/>
    </row>
    <row r="13998" spans="8:8" x14ac:dyDescent="0.35">
      <c r="H13998" s="19"/>
    </row>
    <row r="13999" spans="8:8" x14ac:dyDescent="0.35">
      <c r="H13999" s="19"/>
    </row>
    <row r="14000" spans="8:8" x14ac:dyDescent="0.35">
      <c r="H14000" s="19"/>
    </row>
    <row r="14001" spans="8:8" x14ac:dyDescent="0.35">
      <c r="H14001" s="19"/>
    </row>
    <row r="14002" spans="8:8" x14ac:dyDescent="0.35">
      <c r="H14002" s="19"/>
    </row>
    <row r="14003" spans="8:8" x14ac:dyDescent="0.35">
      <c r="H14003" s="19"/>
    </row>
    <row r="14004" spans="8:8" x14ac:dyDescent="0.35">
      <c r="H14004" s="19"/>
    </row>
    <row r="14005" spans="8:8" x14ac:dyDescent="0.35">
      <c r="H14005" s="19"/>
    </row>
    <row r="14006" spans="8:8" x14ac:dyDescent="0.35">
      <c r="H14006" s="19"/>
    </row>
    <row r="14007" spans="8:8" x14ac:dyDescent="0.35">
      <c r="H14007" s="19"/>
    </row>
    <row r="14008" spans="8:8" x14ac:dyDescent="0.35">
      <c r="H14008" s="19"/>
    </row>
    <row r="14009" spans="8:8" x14ac:dyDescent="0.35">
      <c r="H14009" s="19"/>
    </row>
    <row r="14010" spans="8:8" x14ac:dyDescent="0.35">
      <c r="H14010" s="19"/>
    </row>
    <row r="14011" spans="8:8" x14ac:dyDescent="0.35">
      <c r="H14011" s="19"/>
    </row>
    <row r="14012" spans="8:8" x14ac:dyDescent="0.35">
      <c r="H14012" s="19"/>
    </row>
    <row r="14013" spans="8:8" x14ac:dyDescent="0.35">
      <c r="H14013" s="19"/>
    </row>
    <row r="14014" spans="8:8" x14ac:dyDescent="0.35">
      <c r="H14014" s="19"/>
    </row>
    <row r="14015" spans="8:8" x14ac:dyDescent="0.35">
      <c r="H14015" s="19"/>
    </row>
    <row r="14016" spans="8:8" x14ac:dyDescent="0.35">
      <c r="H14016" s="19"/>
    </row>
    <row r="14017" spans="8:8" x14ac:dyDescent="0.35">
      <c r="H14017" s="19"/>
    </row>
    <row r="14018" spans="8:8" x14ac:dyDescent="0.35">
      <c r="H14018" s="19"/>
    </row>
    <row r="14019" spans="8:8" x14ac:dyDescent="0.35">
      <c r="H14019" s="19"/>
    </row>
    <row r="14020" spans="8:8" x14ac:dyDescent="0.35">
      <c r="H14020" s="19"/>
    </row>
    <row r="14021" spans="8:8" x14ac:dyDescent="0.35">
      <c r="H14021" s="19"/>
    </row>
    <row r="14022" spans="8:8" x14ac:dyDescent="0.35">
      <c r="H14022" s="19"/>
    </row>
    <row r="14023" spans="8:8" x14ac:dyDescent="0.35">
      <c r="H14023" s="19"/>
    </row>
    <row r="14024" spans="8:8" x14ac:dyDescent="0.35">
      <c r="H14024" s="19"/>
    </row>
    <row r="14025" spans="8:8" x14ac:dyDescent="0.35">
      <c r="H14025" s="19"/>
    </row>
    <row r="14026" spans="8:8" x14ac:dyDescent="0.35">
      <c r="H14026" s="19"/>
    </row>
    <row r="14027" spans="8:8" x14ac:dyDescent="0.35">
      <c r="H14027" s="19"/>
    </row>
    <row r="14028" spans="8:8" x14ac:dyDescent="0.35">
      <c r="H14028" s="19"/>
    </row>
    <row r="14029" spans="8:8" x14ac:dyDescent="0.35">
      <c r="H14029" s="19"/>
    </row>
    <row r="14030" spans="8:8" x14ac:dyDescent="0.35">
      <c r="H14030" s="19"/>
    </row>
    <row r="14031" spans="8:8" x14ac:dyDescent="0.35">
      <c r="H14031" s="19"/>
    </row>
    <row r="14032" spans="8:8" x14ac:dyDescent="0.35">
      <c r="H14032" s="19"/>
    </row>
    <row r="14033" spans="8:8" x14ac:dyDescent="0.35">
      <c r="H14033" s="19"/>
    </row>
    <row r="14034" spans="8:8" x14ac:dyDescent="0.35">
      <c r="H14034" s="19"/>
    </row>
    <row r="14035" spans="8:8" x14ac:dyDescent="0.35">
      <c r="H14035" s="19"/>
    </row>
    <row r="14036" spans="8:8" x14ac:dyDescent="0.35">
      <c r="H14036" s="19"/>
    </row>
    <row r="14037" spans="8:8" x14ac:dyDescent="0.35">
      <c r="H14037" s="19"/>
    </row>
    <row r="14038" spans="8:8" x14ac:dyDescent="0.35">
      <c r="H14038" s="19"/>
    </row>
    <row r="14039" spans="8:8" x14ac:dyDescent="0.35">
      <c r="H14039" s="19"/>
    </row>
    <row r="14040" spans="8:8" x14ac:dyDescent="0.35">
      <c r="H14040" s="19"/>
    </row>
    <row r="14041" spans="8:8" x14ac:dyDescent="0.35">
      <c r="H14041" s="19"/>
    </row>
    <row r="14042" spans="8:8" x14ac:dyDescent="0.35">
      <c r="H14042" s="19"/>
    </row>
    <row r="14043" spans="8:8" x14ac:dyDescent="0.35">
      <c r="H14043" s="19"/>
    </row>
    <row r="14044" spans="8:8" x14ac:dyDescent="0.35">
      <c r="H14044" s="19"/>
    </row>
    <row r="14045" spans="8:8" x14ac:dyDescent="0.35">
      <c r="H14045" s="19"/>
    </row>
    <row r="14046" spans="8:8" x14ac:dyDescent="0.35">
      <c r="H14046" s="19"/>
    </row>
    <row r="14047" spans="8:8" x14ac:dyDescent="0.35">
      <c r="H14047" s="19"/>
    </row>
    <row r="14048" spans="8:8" x14ac:dyDescent="0.35">
      <c r="H14048" s="19"/>
    </row>
    <row r="14049" spans="8:8" x14ac:dyDescent="0.35">
      <c r="H14049" s="19"/>
    </row>
    <row r="14050" spans="8:8" x14ac:dyDescent="0.35">
      <c r="H14050" s="19"/>
    </row>
    <row r="14051" spans="8:8" x14ac:dyDescent="0.35">
      <c r="H14051" s="19"/>
    </row>
    <row r="14052" spans="8:8" x14ac:dyDescent="0.35">
      <c r="H14052" s="19"/>
    </row>
    <row r="14053" spans="8:8" x14ac:dyDescent="0.35">
      <c r="H14053" s="19"/>
    </row>
    <row r="14054" spans="8:8" x14ac:dyDescent="0.35">
      <c r="H14054" s="19"/>
    </row>
    <row r="14055" spans="8:8" x14ac:dyDescent="0.35">
      <c r="H14055" s="19"/>
    </row>
    <row r="14056" spans="8:8" x14ac:dyDescent="0.35">
      <c r="H14056" s="19"/>
    </row>
    <row r="14057" spans="8:8" x14ac:dyDescent="0.35">
      <c r="H14057" s="19"/>
    </row>
    <row r="14058" spans="8:8" x14ac:dyDescent="0.35">
      <c r="H14058" s="19"/>
    </row>
    <row r="14059" spans="8:8" x14ac:dyDescent="0.35">
      <c r="H14059" s="19"/>
    </row>
    <row r="14060" spans="8:8" x14ac:dyDescent="0.35">
      <c r="H14060" s="19"/>
    </row>
    <row r="14061" spans="8:8" x14ac:dyDescent="0.35">
      <c r="H14061" s="19"/>
    </row>
    <row r="14062" spans="8:8" x14ac:dyDescent="0.35">
      <c r="H14062" s="19"/>
    </row>
    <row r="14063" spans="8:8" x14ac:dyDescent="0.35">
      <c r="H14063" s="19"/>
    </row>
    <row r="14064" spans="8:8" x14ac:dyDescent="0.35">
      <c r="H14064" s="19"/>
    </row>
    <row r="14065" spans="8:8" x14ac:dyDescent="0.35">
      <c r="H14065" s="19"/>
    </row>
    <row r="14066" spans="8:8" x14ac:dyDescent="0.35">
      <c r="H14066" s="19"/>
    </row>
    <row r="14067" spans="8:8" x14ac:dyDescent="0.35">
      <c r="H14067" s="19"/>
    </row>
    <row r="14068" spans="8:8" x14ac:dyDescent="0.35">
      <c r="H14068" s="19"/>
    </row>
    <row r="14069" spans="8:8" x14ac:dyDescent="0.35">
      <c r="H14069" s="19"/>
    </row>
    <row r="14070" spans="8:8" x14ac:dyDescent="0.35">
      <c r="H14070" s="19"/>
    </row>
    <row r="14071" spans="8:8" x14ac:dyDescent="0.35">
      <c r="H14071" s="19"/>
    </row>
    <row r="14072" spans="8:8" x14ac:dyDescent="0.35">
      <c r="H14072" s="19"/>
    </row>
    <row r="14073" spans="8:8" x14ac:dyDescent="0.35">
      <c r="H14073" s="19"/>
    </row>
    <row r="14074" spans="8:8" x14ac:dyDescent="0.35">
      <c r="H14074" s="19"/>
    </row>
    <row r="14075" spans="8:8" x14ac:dyDescent="0.35">
      <c r="H14075" s="19"/>
    </row>
    <row r="14076" spans="8:8" x14ac:dyDescent="0.35">
      <c r="H14076" s="19"/>
    </row>
    <row r="14077" spans="8:8" x14ac:dyDescent="0.35">
      <c r="H14077" s="19"/>
    </row>
    <row r="14078" spans="8:8" x14ac:dyDescent="0.35">
      <c r="H14078" s="19"/>
    </row>
    <row r="14079" spans="8:8" x14ac:dyDescent="0.35">
      <c r="H14079" s="19"/>
    </row>
    <row r="14080" spans="8:8" x14ac:dyDescent="0.35">
      <c r="H14080" s="19"/>
    </row>
    <row r="14081" spans="8:8" x14ac:dyDescent="0.35">
      <c r="H14081" s="19"/>
    </row>
    <row r="14082" spans="8:8" x14ac:dyDescent="0.35">
      <c r="H14082" s="19"/>
    </row>
    <row r="14083" spans="8:8" x14ac:dyDescent="0.35">
      <c r="H14083" s="19"/>
    </row>
    <row r="14084" spans="8:8" x14ac:dyDescent="0.35">
      <c r="H14084" s="19"/>
    </row>
    <row r="14085" spans="8:8" x14ac:dyDescent="0.35">
      <c r="H14085" s="19"/>
    </row>
    <row r="14086" spans="8:8" x14ac:dyDescent="0.35">
      <c r="H14086" s="19"/>
    </row>
    <row r="14087" spans="8:8" x14ac:dyDescent="0.35">
      <c r="H14087" s="19"/>
    </row>
    <row r="14088" spans="8:8" x14ac:dyDescent="0.35">
      <c r="H14088" s="19"/>
    </row>
    <row r="14089" spans="8:8" x14ac:dyDescent="0.35">
      <c r="H14089" s="19"/>
    </row>
    <row r="14090" spans="8:8" x14ac:dyDescent="0.35">
      <c r="H14090" s="19"/>
    </row>
    <row r="14091" spans="8:8" x14ac:dyDescent="0.35">
      <c r="H14091" s="19"/>
    </row>
    <row r="14092" spans="8:8" x14ac:dyDescent="0.35">
      <c r="H14092" s="19"/>
    </row>
    <row r="14093" spans="8:8" x14ac:dyDescent="0.35">
      <c r="H14093" s="19"/>
    </row>
    <row r="14094" spans="8:8" x14ac:dyDescent="0.35">
      <c r="H14094" s="19"/>
    </row>
    <row r="14095" spans="8:8" x14ac:dyDescent="0.35">
      <c r="H14095" s="19"/>
    </row>
    <row r="14096" spans="8:8" x14ac:dyDescent="0.35">
      <c r="H14096" s="19"/>
    </row>
    <row r="14097" spans="8:8" x14ac:dyDescent="0.35">
      <c r="H14097" s="19"/>
    </row>
    <row r="14098" spans="8:8" x14ac:dyDescent="0.35">
      <c r="H14098" s="19"/>
    </row>
    <row r="14099" spans="8:8" x14ac:dyDescent="0.35">
      <c r="H14099" s="19"/>
    </row>
    <row r="14100" spans="8:8" x14ac:dyDescent="0.35">
      <c r="H14100" s="19"/>
    </row>
    <row r="14101" spans="8:8" x14ac:dyDescent="0.35">
      <c r="H14101" s="19"/>
    </row>
    <row r="14102" spans="8:8" x14ac:dyDescent="0.35">
      <c r="H14102" s="19"/>
    </row>
    <row r="14103" spans="8:8" x14ac:dyDescent="0.35">
      <c r="H14103" s="19"/>
    </row>
    <row r="14104" spans="8:8" x14ac:dyDescent="0.35">
      <c r="H14104" s="19"/>
    </row>
    <row r="14105" spans="8:8" x14ac:dyDescent="0.35">
      <c r="H14105" s="19"/>
    </row>
    <row r="14106" spans="8:8" x14ac:dyDescent="0.35">
      <c r="H14106" s="19"/>
    </row>
    <row r="14107" spans="8:8" x14ac:dyDescent="0.35">
      <c r="H14107" s="19"/>
    </row>
    <row r="14108" spans="8:8" x14ac:dyDescent="0.35">
      <c r="H14108" s="19"/>
    </row>
    <row r="14109" spans="8:8" x14ac:dyDescent="0.35">
      <c r="H14109" s="19"/>
    </row>
    <row r="14110" spans="8:8" x14ac:dyDescent="0.35">
      <c r="H14110" s="19"/>
    </row>
    <row r="14111" spans="8:8" x14ac:dyDescent="0.35">
      <c r="H14111" s="19"/>
    </row>
    <row r="14112" spans="8:8" x14ac:dyDescent="0.35">
      <c r="H14112" s="19"/>
    </row>
    <row r="14113" spans="8:8" x14ac:dyDescent="0.35">
      <c r="H14113" s="19"/>
    </row>
    <row r="14114" spans="8:8" x14ac:dyDescent="0.35">
      <c r="H14114" s="19"/>
    </row>
    <row r="14115" spans="8:8" x14ac:dyDescent="0.35">
      <c r="H14115" s="19"/>
    </row>
    <row r="14116" spans="8:8" x14ac:dyDescent="0.35">
      <c r="H14116" s="19"/>
    </row>
    <row r="14117" spans="8:8" x14ac:dyDescent="0.35">
      <c r="H14117" s="19"/>
    </row>
    <row r="14118" spans="8:8" x14ac:dyDescent="0.35">
      <c r="H14118" s="19"/>
    </row>
    <row r="14119" spans="8:8" x14ac:dyDescent="0.35">
      <c r="H14119" s="19"/>
    </row>
    <row r="14120" spans="8:8" x14ac:dyDescent="0.35">
      <c r="H14120" s="19"/>
    </row>
    <row r="14121" spans="8:8" x14ac:dyDescent="0.35">
      <c r="H14121" s="19"/>
    </row>
    <row r="14122" spans="8:8" x14ac:dyDescent="0.35">
      <c r="H14122" s="19"/>
    </row>
    <row r="14123" spans="8:8" x14ac:dyDescent="0.35">
      <c r="H14123" s="19"/>
    </row>
    <row r="14124" spans="8:8" x14ac:dyDescent="0.35">
      <c r="H14124" s="19"/>
    </row>
    <row r="14125" spans="8:8" x14ac:dyDescent="0.35">
      <c r="H14125" s="19"/>
    </row>
    <row r="14126" spans="8:8" x14ac:dyDescent="0.35">
      <c r="H14126" s="19"/>
    </row>
    <row r="14127" spans="8:8" x14ac:dyDescent="0.35">
      <c r="H14127" s="19"/>
    </row>
    <row r="14128" spans="8:8" x14ac:dyDescent="0.35">
      <c r="H14128" s="19"/>
    </row>
    <row r="14129" spans="8:8" x14ac:dyDescent="0.35">
      <c r="H14129" s="19"/>
    </row>
    <row r="14130" spans="8:8" x14ac:dyDescent="0.35">
      <c r="H14130" s="19"/>
    </row>
    <row r="14131" spans="8:8" x14ac:dyDescent="0.35">
      <c r="H14131" s="19"/>
    </row>
    <row r="14132" spans="8:8" x14ac:dyDescent="0.35">
      <c r="H14132" s="19"/>
    </row>
    <row r="14133" spans="8:8" x14ac:dyDescent="0.35">
      <c r="H14133" s="19"/>
    </row>
    <row r="14134" spans="8:8" x14ac:dyDescent="0.35">
      <c r="H14134" s="19"/>
    </row>
    <row r="14135" spans="8:8" x14ac:dyDescent="0.35">
      <c r="H14135" s="19"/>
    </row>
    <row r="14136" spans="8:8" x14ac:dyDescent="0.35">
      <c r="H14136" s="19"/>
    </row>
    <row r="14137" spans="8:8" x14ac:dyDescent="0.35">
      <c r="H14137" s="19"/>
    </row>
    <row r="14138" spans="8:8" x14ac:dyDescent="0.35">
      <c r="H14138" s="19"/>
    </row>
    <row r="14139" spans="8:8" x14ac:dyDescent="0.35">
      <c r="H14139" s="19"/>
    </row>
    <row r="14140" spans="8:8" x14ac:dyDescent="0.35">
      <c r="H14140" s="19"/>
    </row>
    <row r="14141" spans="8:8" x14ac:dyDescent="0.35">
      <c r="H14141" s="19"/>
    </row>
    <row r="14142" spans="8:8" x14ac:dyDescent="0.35">
      <c r="H14142" s="19"/>
    </row>
    <row r="14143" spans="8:8" x14ac:dyDescent="0.35">
      <c r="H14143" s="19"/>
    </row>
    <row r="14144" spans="8:8" x14ac:dyDescent="0.35">
      <c r="H14144" s="19"/>
    </row>
    <row r="14145" spans="8:8" x14ac:dyDescent="0.35">
      <c r="H14145" s="19"/>
    </row>
    <row r="14146" spans="8:8" x14ac:dyDescent="0.35">
      <c r="H14146" s="19"/>
    </row>
    <row r="14147" spans="8:8" x14ac:dyDescent="0.35">
      <c r="H14147" s="19"/>
    </row>
    <row r="14148" spans="8:8" x14ac:dyDescent="0.35">
      <c r="H14148" s="19"/>
    </row>
    <row r="14149" spans="8:8" x14ac:dyDescent="0.35">
      <c r="H14149" s="19"/>
    </row>
    <row r="14150" spans="8:8" x14ac:dyDescent="0.35">
      <c r="H14150" s="19"/>
    </row>
    <row r="14151" spans="8:8" x14ac:dyDescent="0.35">
      <c r="H14151" s="19"/>
    </row>
    <row r="14152" spans="8:8" x14ac:dyDescent="0.35">
      <c r="H14152" s="19"/>
    </row>
    <row r="14153" spans="8:8" x14ac:dyDescent="0.35">
      <c r="H14153" s="19"/>
    </row>
    <row r="14154" spans="8:8" x14ac:dyDescent="0.35">
      <c r="H14154" s="19"/>
    </row>
    <row r="14155" spans="8:8" x14ac:dyDescent="0.35">
      <c r="H14155" s="19"/>
    </row>
    <row r="14156" spans="8:8" x14ac:dyDescent="0.35">
      <c r="H14156" s="19"/>
    </row>
    <row r="14157" spans="8:8" x14ac:dyDescent="0.35">
      <c r="H14157" s="19"/>
    </row>
    <row r="14158" spans="8:8" x14ac:dyDescent="0.35">
      <c r="H14158" s="19"/>
    </row>
    <row r="14159" spans="8:8" x14ac:dyDescent="0.35">
      <c r="H14159" s="19"/>
    </row>
    <row r="14160" spans="8:8" x14ac:dyDescent="0.35">
      <c r="H14160" s="19"/>
    </row>
    <row r="14161" spans="8:8" x14ac:dyDescent="0.35">
      <c r="H14161" s="19"/>
    </row>
    <row r="14162" spans="8:8" x14ac:dyDescent="0.35">
      <c r="H14162" s="19"/>
    </row>
    <row r="14163" spans="8:8" x14ac:dyDescent="0.35">
      <c r="H14163" s="19"/>
    </row>
    <row r="14164" spans="8:8" x14ac:dyDescent="0.35">
      <c r="H14164" s="19"/>
    </row>
    <row r="14165" spans="8:8" x14ac:dyDescent="0.35">
      <c r="H14165" s="19"/>
    </row>
    <row r="14166" spans="8:8" x14ac:dyDescent="0.35">
      <c r="H14166" s="19"/>
    </row>
    <row r="14167" spans="8:8" x14ac:dyDescent="0.35">
      <c r="H14167" s="19"/>
    </row>
    <row r="14168" spans="8:8" x14ac:dyDescent="0.35">
      <c r="H14168" s="19"/>
    </row>
    <row r="14169" spans="8:8" x14ac:dyDescent="0.35">
      <c r="H14169" s="19"/>
    </row>
    <row r="14170" spans="8:8" x14ac:dyDescent="0.35">
      <c r="H14170" s="19"/>
    </row>
    <row r="14171" spans="8:8" x14ac:dyDescent="0.35">
      <c r="H14171" s="19"/>
    </row>
    <row r="14172" spans="8:8" x14ac:dyDescent="0.35">
      <c r="H14172" s="19"/>
    </row>
    <row r="14173" spans="8:8" x14ac:dyDescent="0.35">
      <c r="H14173" s="19"/>
    </row>
    <row r="14174" spans="8:8" x14ac:dyDescent="0.35">
      <c r="H14174" s="19"/>
    </row>
    <row r="14175" spans="8:8" x14ac:dyDescent="0.35">
      <c r="H14175" s="19"/>
    </row>
    <row r="14176" spans="8:8" x14ac:dyDescent="0.35">
      <c r="H14176" s="19"/>
    </row>
    <row r="14177" spans="8:8" x14ac:dyDescent="0.35">
      <c r="H14177" s="19"/>
    </row>
    <row r="14178" spans="8:8" x14ac:dyDescent="0.35">
      <c r="H14178" s="19"/>
    </row>
    <row r="14179" spans="8:8" x14ac:dyDescent="0.35">
      <c r="H14179" s="19"/>
    </row>
    <row r="14180" spans="8:8" x14ac:dyDescent="0.35">
      <c r="H14180" s="19"/>
    </row>
    <row r="14181" spans="8:8" x14ac:dyDescent="0.35">
      <c r="H14181" s="19"/>
    </row>
    <row r="14182" spans="8:8" x14ac:dyDescent="0.35">
      <c r="H14182" s="19"/>
    </row>
    <row r="14183" spans="8:8" x14ac:dyDescent="0.35">
      <c r="H14183" s="19"/>
    </row>
    <row r="14184" spans="8:8" x14ac:dyDescent="0.35">
      <c r="H14184" s="19"/>
    </row>
    <row r="14185" spans="8:8" x14ac:dyDescent="0.35">
      <c r="H14185" s="19"/>
    </row>
    <row r="14186" spans="8:8" x14ac:dyDescent="0.35">
      <c r="H14186" s="19"/>
    </row>
    <row r="14187" spans="8:8" x14ac:dyDescent="0.35">
      <c r="H14187" s="19"/>
    </row>
    <row r="14188" spans="8:8" x14ac:dyDescent="0.35">
      <c r="H14188" s="19"/>
    </row>
    <row r="14189" spans="8:8" x14ac:dyDescent="0.35">
      <c r="H14189" s="19"/>
    </row>
    <row r="14190" spans="8:8" x14ac:dyDescent="0.35">
      <c r="H14190" s="19"/>
    </row>
    <row r="14191" spans="8:8" x14ac:dyDescent="0.35">
      <c r="H14191" s="19"/>
    </row>
    <row r="14192" spans="8:8" x14ac:dyDescent="0.35">
      <c r="H14192" s="19"/>
    </row>
    <row r="14193" spans="8:8" x14ac:dyDescent="0.35">
      <c r="H14193" s="19"/>
    </row>
    <row r="14194" spans="8:8" x14ac:dyDescent="0.35">
      <c r="H14194" s="19"/>
    </row>
    <row r="14195" spans="8:8" x14ac:dyDescent="0.35">
      <c r="H14195" s="19"/>
    </row>
    <row r="14196" spans="8:8" x14ac:dyDescent="0.35">
      <c r="H14196" s="19"/>
    </row>
    <row r="14197" spans="8:8" x14ac:dyDescent="0.35">
      <c r="H14197" s="19"/>
    </row>
    <row r="14198" spans="8:8" x14ac:dyDescent="0.35">
      <c r="H14198" s="19"/>
    </row>
    <row r="14199" spans="8:8" x14ac:dyDescent="0.35">
      <c r="H14199" s="19"/>
    </row>
    <row r="14200" spans="8:8" x14ac:dyDescent="0.35">
      <c r="H14200" s="19"/>
    </row>
    <row r="14201" spans="8:8" x14ac:dyDescent="0.35">
      <c r="H14201" s="19"/>
    </row>
    <row r="14202" spans="8:8" x14ac:dyDescent="0.35">
      <c r="H14202" s="19"/>
    </row>
    <row r="14203" spans="8:8" x14ac:dyDescent="0.35">
      <c r="H14203" s="19"/>
    </row>
    <row r="14204" spans="8:8" x14ac:dyDescent="0.35">
      <c r="H14204" s="19"/>
    </row>
    <row r="14205" spans="8:8" x14ac:dyDescent="0.35">
      <c r="H14205" s="19"/>
    </row>
    <row r="14206" spans="8:8" x14ac:dyDescent="0.35">
      <c r="H14206" s="19"/>
    </row>
    <row r="14207" spans="8:8" x14ac:dyDescent="0.35">
      <c r="H14207" s="19"/>
    </row>
    <row r="14208" spans="8:8" x14ac:dyDescent="0.35">
      <c r="H14208" s="19"/>
    </row>
    <row r="14209" spans="8:8" x14ac:dyDescent="0.35">
      <c r="H14209" s="19"/>
    </row>
    <row r="14210" spans="8:8" x14ac:dyDescent="0.35">
      <c r="H14210" s="19"/>
    </row>
    <row r="14211" spans="8:8" x14ac:dyDescent="0.35">
      <c r="H14211" s="19"/>
    </row>
    <row r="14212" spans="8:8" x14ac:dyDescent="0.35">
      <c r="H14212" s="19"/>
    </row>
    <row r="14213" spans="8:8" x14ac:dyDescent="0.35">
      <c r="H14213" s="19"/>
    </row>
    <row r="14214" spans="8:8" x14ac:dyDescent="0.35">
      <c r="H14214" s="19"/>
    </row>
    <row r="14215" spans="8:8" x14ac:dyDescent="0.35">
      <c r="H14215" s="19"/>
    </row>
    <row r="14216" spans="8:8" x14ac:dyDescent="0.35">
      <c r="H14216" s="19"/>
    </row>
    <row r="14217" spans="8:8" x14ac:dyDescent="0.35">
      <c r="H14217" s="19"/>
    </row>
    <row r="14218" spans="8:8" x14ac:dyDescent="0.35">
      <c r="H14218" s="19"/>
    </row>
    <row r="14219" spans="8:8" x14ac:dyDescent="0.35">
      <c r="H14219" s="19"/>
    </row>
    <row r="14220" spans="8:8" x14ac:dyDescent="0.35">
      <c r="H14220" s="19"/>
    </row>
    <row r="14221" spans="8:8" x14ac:dyDescent="0.35">
      <c r="H14221" s="19"/>
    </row>
    <row r="14222" spans="8:8" x14ac:dyDescent="0.35">
      <c r="H14222" s="19"/>
    </row>
    <row r="14223" spans="8:8" x14ac:dyDescent="0.35">
      <c r="H14223" s="19"/>
    </row>
    <row r="14224" spans="8:8" x14ac:dyDescent="0.35">
      <c r="H14224" s="19"/>
    </row>
    <row r="14225" spans="8:8" x14ac:dyDescent="0.35">
      <c r="H14225" s="19"/>
    </row>
    <row r="14226" spans="8:8" x14ac:dyDescent="0.35">
      <c r="H14226" s="19"/>
    </row>
    <row r="14227" spans="8:8" x14ac:dyDescent="0.35">
      <c r="H14227" s="19"/>
    </row>
    <row r="14228" spans="8:8" x14ac:dyDescent="0.35">
      <c r="H14228" s="19"/>
    </row>
    <row r="14229" spans="8:8" x14ac:dyDescent="0.35">
      <c r="H14229" s="19"/>
    </row>
    <row r="14230" spans="8:8" x14ac:dyDescent="0.35">
      <c r="H14230" s="19"/>
    </row>
    <row r="14231" spans="8:8" x14ac:dyDescent="0.35">
      <c r="H14231" s="19"/>
    </row>
    <row r="14232" spans="8:8" x14ac:dyDescent="0.35">
      <c r="H14232" s="19"/>
    </row>
    <row r="14233" spans="8:8" x14ac:dyDescent="0.35">
      <c r="H14233" s="19"/>
    </row>
    <row r="14234" spans="8:8" x14ac:dyDescent="0.35">
      <c r="H14234" s="19"/>
    </row>
    <row r="14235" spans="8:8" x14ac:dyDescent="0.35">
      <c r="H14235" s="19"/>
    </row>
    <row r="14236" spans="8:8" x14ac:dyDescent="0.35">
      <c r="H14236" s="19"/>
    </row>
    <row r="14237" spans="8:8" x14ac:dyDescent="0.35">
      <c r="H14237" s="19"/>
    </row>
    <row r="14238" spans="8:8" x14ac:dyDescent="0.35">
      <c r="H14238" s="19"/>
    </row>
    <row r="14239" spans="8:8" x14ac:dyDescent="0.35">
      <c r="H14239" s="19"/>
    </row>
    <row r="14240" spans="8:8" x14ac:dyDescent="0.35">
      <c r="H14240" s="19"/>
    </row>
    <row r="14241" spans="8:8" x14ac:dyDescent="0.35">
      <c r="H14241" s="19"/>
    </row>
    <row r="14242" spans="8:8" x14ac:dyDescent="0.35">
      <c r="H14242" s="19"/>
    </row>
    <row r="14243" spans="8:8" x14ac:dyDescent="0.35">
      <c r="H14243" s="19"/>
    </row>
    <row r="14244" spans="8:8" x14ac:dyDescent="0.35">
      <c r="H14244" s="19"/>
    </row>
    <row r="14245" spans="8:8" x14ac:dyDescent="0.35">
      <c r="H14245" s="19"/>
    </row>
    <row r="14246" spans="8:8" x14ac:dyDescent="0.35">
      <c r="H14246" s="19"/>
    </row>
    <row r="14247" spans="8:8" x14ac:dyDescent="0.35">
      <c r="H14247" s="19"/>
    </row>
    <row r="14248" spans="8:8" x14ac:dyDescent="0.35">
      <c r="H14248" s="19"/>
    </row>
    <row r="14249" spans="8:8" x14ac:dyDescent="0.35">
      <c r="H14249" s="19"/>
    </row>
    <row r="14250" spans="8:8" x14ac:dyDescent="0.35">
      <c r="H14250" s="19"/>
    </row>
    <row r="14251" spans="8:8" x14ac:dyDescent="0.35">
      <c r="H14251" s="19"/>
    </row>
    <row r="14252" spans="8:8" x14ac:dyDescent="0.35">
      <c r="H14252" s="19"/>
    </row>
    <row r="14253" spans="8:8" x14ac:dyDescent="0.35">
      <c r="H14253" s="19"/>
    </row>
    <row r="14254" spans="8:8" x14ac:dyDescent="0.35">
      <c r="H14254" s="19"/>
    </row>
    <row r="14255" spans="8:8" x14ac:dyDescent="0.35">
      <c r="H14255" s="19"/>
    </row>
    <row r="14256" spans="8:8" x14ac:dyDescent="0.35">
      <c r="H14256" s="19"/>
    </row>
    <row r="14257" spans="8:8" x14ac:dyDescent="0.35">
      <c r="H14257" s="19"/>
    </row>
    <row r="14258" spans="8:8" x14ac:dyDescent="0.35">
      <c r="H14258" s="19"/>
    </row>
    <row r="14259" spans="8:8" x14ac:dyDescent="0.35">
      <c r="H14259" s="19"/>
    </row>
    <row r="14260" spans="8:8" x14ac:dyDescent="0.35">
      <c r="H14260" s="19"/>
    </row>
    <row r="14261" spans="8:8" x14ac:dyDescent="0.35">
      <c r="H14261" s="19"/>
    </row>
    <row r="14262" spans="8:8" x14ac:dyDescent="0.35">
      <c r="H14262" s="19"/>
    </row>
    <row r="14263" spans="8:8" x14ac:dyDescent="0.35">
      <c r="H14263" s="19"/>
    </row>
    <row r="14264" spans="8:8" x14ac:dyDescent="0.35">
      <c r="H14264" s="19"/>
    </row>
    <row r="14265" spans="8:8" x14ac:dyDescent="0.35">
      <c r="H14265" s="19"/>
    </row>
    <row r="14266" spans="8:8" x14ac:dyDescent="0.35">
      <c r="H14266" s="19"/>
    </row>
    <row r="14267" spans="8:8" x14ac:dyDescent="0.35">
      <c r="H14267" s="19"/>
    </row>
    <row r="14268" spans="8:8" x14ac:dyDescent="0.35">
      <c r="H14268" s="19"/>
    </row>
    <row r="14269" spans="8:8" x14ac:dyDescent="0.35">
      <c r="H14269" s="19"/>
    </row>
    <row r="14270" spans="8:8" x14ac:dyDescent="0.35">
      <c r="H14270" s="19"/>
    </row>
    <row r="14271" spans="8:8" x14ac:dyDescent="0.35">
      <c r="H14271" s="19"/>
    </row>
    <row r="14272" spans="8:8" x14ac:dyDescent="0.35">
      <c r="H14272" s="19"/>
    </row>
    <row r="14273" spans="8:8" x14ac:dyDescent="0.35">
      <c r="H14273" s="19"/>
    </row>
    <row r="14274" spans="8:8" x14ac:dyDescent="0.35">
      <c r="H14274" s="19"/>
    </row>
    <row r="14275" spans="8:8" x14ac:dyDescent="0.35">
      <c r="H14275" s="19"/>
    </row>
    <row r="14276" spans="8:8" x14ac:dyDescent="0.35">
      <c r="H14276" s="19"/>
    </row>
    <row r="14277" spans="8:8" x14ac:dyDescent="0.35">
      <c r="H14277" s="19"/>
    </row>
    <row r="14278" spans="8:8" x14ac:dyDescent="0.35">
      <c r="H14278" s="19"/>
    </row>
    <row r="14279" spans="8:8" x14ac:dyDescent="0.35">
      <c r="H14279" s="19"/>
    </row>
    <row r="14280" spans="8:8" x14ac:dyDescent="0.35">
      <c r="H14280" s="19"/>
    </row>
    <row r="14281" spans="8:8" x14ac:dyDescent="0.35">
      <c r="H14281" s="19"/>
    </row>
    <row r="14282" spans="8:8" x14ac:dyDescent="0.35">
      <c r="H14282" s="19"/>
    </row>
    <row r="14283" spans="8:8" x14ac:dyDescent="0.35">
      <c r="H14283" s="19"/>
    </row>
    <row r="14284" spans="8:8" x14ac:dyDescent="0.35">
      <c r="H14284" s="19"/>
    </row>
    <row r="14285" spans="8:8" x14ac:dyDescent="0.35">
      <c r="H14285" s="19"/>
    </row>
    <row r="14286" spans="8:8" x14ac:dyDescent="0.35">
      <c r="H14286" s="19"/>
    </row>
    <row r="14287" spans="8:8" x14ac:dyDescent="0.35">
      <c r="H14287" s="19"/>
    </row>
    <row r="14288" spans="8:8" x14ac:dyDescent="0.35">
      <c r="H14288" s="19"/>
    </row>
    <row r="14289" spans="8:8" x14ac:dyDescent="0.35">
      <c r="H14289" s="19"/>
    </row>
    <row r="14290" spans="8:8" x14ac:dyDescent="0.35">
      <c r="H14290" s="19"/>
    </row>
    <row r="14291" spans="8:8" x14ac:dyDescent="0.35">
      <c r="H14291" s="19"/>
    </row>
    <row r="14292" spans="8:8" x14ac:dyDescent="0.35">
      <c r="H14292" s="19"/>
    </row>
    <row r="14293" spans="8:8" x14ac:dyDescent="0.35">
      <c r="H14293" s="19"/>
    </row>
    <row r="14294" spans="8:8" x14ac:dyDescent="0.35">
      <c r="H14294" s="19"/>
    </row>
    <row r="14295" spans="8:8" x14ac:dyDescent="0.35">
      <c r="H14295" s="19"/>
    </row>
    <row r="14296" spans="8:8" x14ac:dyDescent="0.35">
      <c r="H14296" s="19"/>
    </row>
    <row r="14297" spans="8:8" x14ac:dyDescent="0.35">
      <c r="H14297" s="19"/>
    </row>
    <row r="14298" spans="8:8" x14ac:dyDescent="0.35">
      <c r="H14298" s="19"/>
    </row>
    <row r="14299" spans="8:8" x14ac:dyDescent="0.35">
      <c r="H14299" s="19"/>
    </row>
    <row r="14300" spans="8:8" x14ac:dyDescent="0.35">
      <c r="H14300" s="19"/>
    </row>
    <row r="14301" spans="8:8" x14ac:dyDescent="0.35">
      <c r="H14301" s="19"/>
    </row>
    <row r="14302" spans="8:8" x14ac:dyDescent="0.35">
      <c r="H14302" s="19"/>
    </row>
    <row r="14303" spans="8:8" x14ac:dyDescent="0.35">
      <c r="H14303" s="19"/>
    </row>
    <row r="14304" spans="8:8" x14ac:dyDescent="0.35">
      <c r="H14304" s="19"/>
    </row>
    <row r="14305" spans="8:8" x14ac:dyDescent="0.35">
      <c r="H14305" s="19"/>
    </row>
    <row r="14306" spans="8:8" x14ac:dyDescent="0.35">
      <c r="H14306" s="19"/>
    </row>
    <row r="14307" spans="8:8" x14ac:dyDescent="0.35">
      <c r="H14307" s="19"/>
    </row>
    <row r="14308" spans="8:8" x14ac:dyDescent="0.35">
      <c r="H14308" s="19"/>
    </row>
    <row r="14309" spans="8:8" x14ac:dyDescent="0.35">
      <c r="H14309" s="19"/>
    </row>
    <row r="14310" spans="8:8" x14ac:dyDescent="0.35">
      <c r="H14310" s="19"/>
    </row>
    <row r="14311" spans="8:8" x14ac:dyDescent="0.35">
      <c r="H14311" s="19"/>
    </row>
    <row r="14312" spans="8:8" x14ac:dyDescent="0.35">
      <c r="H14312" s="19"/>
    </row>
    <row r="14313" spans="8:8" x14ac:dyDescent="0.35">
      <c r="H14313" s="19"/>
    </row>
    <row r="14314" spans="8:8" x14ac:dyDescent="0.35">
      <c r="H14314" s="19"/>
    </row>
    <row r="14315" spans="8:8" x14ac:dyDescent="0.35">
      <c r="H14315" s="19"/>
    </row>
    <row r="14316" spans="8:8" x14ac:dyDescent="0.35">
      <c r="H14316" s="19"/>
    </row>
    <row r="14317" spans="8:8" x14ac:dyDescent="0.35">
      <c r="H14317" s="19"/>
    </row>
    <row r="14318" spans="8:8" x14ac:dyDescent="0.35">
      <c r="H14318" s="19"/>
    </row>
    <row r="14319" spans="8:8" x14ac:dyDescent="0.35">
      <c r="H14319" s="19"/>
    </row>
    <row r="14320" spans="8:8" x14ac:dyDescent="0.35">
      <c r="H14320" s="19"/>
    </row>
    <row r="14321" spans="8:8" x14ac:dyDescent="0.35">
      <c r="H14321" s="19"/>
    </row>
    <row r="14322" spans="8:8" x14ac:dyDescent="0.35">
      <c r="H14322" s="19"/>
    </row>
    <row r="14323" spans="8:8" x14ac:dyDescent="0.35">
      <c r="H14323" s="19"/>
    </row>
    <row r="14324" spans="8:8" x14ac:dyDescent="0.35">
      <c r="H14324" s="19"/>
    </row>
    <row r="14325" spans="8:8" x14ac:dyDescent="0.35">
      <c r="H14325" s="19"/>
    </row>
    <row r="14326" spans="8:8" x14ac:dyDescent="0.35">
      <c r="H14326" s="19"/>
    </row>
    <row r="14327" spans="8:8" x14ac:dyDescent="0.35">
      <c r="H14327" s="19"/>
    </row>
    <row r="14328" spans="8:8" x14ac:dyDescent="0.35">
      <c r="H14328" s="19"/>
    </row>
    <row r="14329" spans="8:8" x14ac:dyDescent="0.35">
      <c r="H14329" s="19"/>
    </row>
    <row r="14330" spans="8:8" x14ac:dyDescent="0.35">
      <c r="H14330" s="19"/>
    </row>
    <row r="14331" spans="8:8" x14ac:dyDescent="0.35">
      <c r="H14331" s="19"/>
    </row>
    <row r="14332" spans="8:8" x14ac:dyDescent="0.35">
      <c r="H14332" s="19"/>
    </row>
    <row r="14333" spans="8:8" x14ac:dyDescent="0.35">
      <c r="H14333" s="19"/>
    </row>
    <row r="14334" spans="8:8" x14ac:dyDescent="0.35">
      <c r="H14334" s="19"/>
    </row>
    <row r="14335" spans="8:8" x14ac:dyDescent="0.35">
      <c r="H14335" s="19"/>
    </row>
    <row r="14336" spans="8:8" x14ac:dyDescent="0.35">
      <c r="H14336" s="19"/>
    </row>
    <row r="14337" spans="8:8" x14ac:dyDescent="0.35">
      <c r="H14337" s="19"/>
    </row>
    <row r="14338" spans="8:8" x14ac:dyDescent="0.35">
      <c r="H14338" s="19"/>
    </row>
    <row r="14339" spans="8:8" x14ac:dyDescent="0.35">
      <c r="H14339" s="19"/>
    </row>
    <row r="14340" spans="8:8" x14ac:dyDescent="0.35">
      <c r="H14340" s="19"/>
    </row>
    <row r="14341" spans="8:8" x14ac:dyDescent="0.35">
      <c r="H14341" s="19"/>
    </row>
    <row r="14342" spans="8:8" x14ac:dyDescent="0.35">
      <c r="H14342" s="19"/>
    </row>
    <row r="14343" spans="8:8" x14ac:dyDescent="0.35">
      <c r="H14343" s="19"/>
    </row>
    <row r="14344" spans="8:8" x14ac:dyDescent="0.35">
      <c r="H14344" s="19"/>
    </row>
    <row r="14345" spans="8:8" x14ac:dyDescent="0.35">
      <c r="H14345" s="19"/>
    </row>
    <row r="14346" spans="8:8" x14ac:dyDescent="0.35">
      <c r="H14346" s="19"/>
    </row>
    <row r="14347" spans="8:8" x14ac:dyDescent="0.35">
      <c r="H14347" s="19"/>
    </row>
    <row r="14348" spans="8:8" x14ac:dyDescent="0.35">
      <c r="H14348" s="19"/>
    </row>
    <row r="14349" spans="8:8" x14ac:dyDescent="0.35">
      <c r="H14349" s="19"/>
    </row>
    <row r="14350" spans="8:8" x14ac:dyDescent="0.35">
      <c r="H14350" s="19"/>
    </row>
    <row r="14351" spans="8:8" x14ac:dyDescent="0.35">
      <c r="H14351" s="19"/>
    </row>
    <row r="14352" spans="8:8" x14ac:dyDescent="0.35">
      <c r="H14352" s="19"/>
    </row>
    <row r="14353" spans="8:8" x14ac:dyDescent="0.35">
      <c r="H14353" s="19"/>
    </row>
    <row r="14354" spans="8:8" x14ac:dyDescent="0.35">
      <c r="H14354" s="19"/>
    </row>
    <row r="14355" spans="8:8" x14ac:dyDescent="0.35">
      <c r="H14355" s="19"/>
    </row>
    <row r="14356" spans="8:8" x14ac:dyDescent="0.35">
      <c r="H14356" s="19"/>
    </row>
    <row r="14357" spans="8:8" x14ac:dyDescent="0.35">
      <c r="H14357" s="19"/>
    </row>
    <row r="14358" spans="8:8" x14ac:dyDescent="0.35">
      <c r="H14358" s="19"/>
    </row>
    <row r="14359" spans="8:8" x14ac:dyDescent="0.35">
      <c r="H14359" s="19"/>
    </row>
    <row r="14360" spans="8:8" x14ac:dyDescent="0.35">
      <c r="H14360" s="19"/>
    </row>
    <row r="14361" spans="8:8" x14ac:dyDescent="0.35">
      <c r="H14361" s="19"/>
    </row>
    <row r="14362" spans="8:8" x14ac:dyDescent="0.35">
      <c r="H14362" s="19"/>
    </row>
    <row r="14363" spans="8:8" x14ac:dyDescent="0.35">
      <c r="H14363" s="19"/>
    </row>
    <row r="14364" spans="8:8" x14ac:dyDescent="0.35">
      <c r="H14364" s="19"/>
    </row>
    <row r="14365" spans="8:8" x14ac:dyDescent="0.35">
      <c r="H14365" s="19"/>
    </row>
    <row r="14366" spans="8:8" x14ac:dyDescent="0.35">
      <c r="H14366" s="19"/>
    </row>
    <row r="14367" spans="8:8" x14ac:dyDescent="0.35">
      <c r="H14367" s="19"/>
    </row>
    <row r="14368" spans="8:8" x14ac:dyDescent="0.35">
      <c r="H14368" s="19"/>
    </row>
    <row r="14369" spans="8:8" x14ac:dyDescent="0.35">
      <c r="H14369" s="19"/>
    </row>
    <row r="14370" spans="8:8" x14ac:dyDescent="0.35">
      <c r="H14370" s="19"/>
    </row>
    <row r="14371" spans="8:8" x14ac:dyDescent="0.35">
      <c r="H14371" s="19"/>
    </row>
    <row r="14372" spans="8:8" x14ac:dyDescent="0.35">
      <c r="H14372" s="19"/>
    </row>
    <row r="14373" spans="8:8" x14ac:dyDescent="0.35">
      <c r="H14373" s="19"/>
    </row>
    <row r="14374" spans="8:8" x14ac:dyDescent="0.35">
      <c r="H14374" s="19"/>
    </row>
    <row r="14375" spans="8:8" x14ac:dyDescent="0.35">
      <c r="H14375" s="19"/>
    </row>
    <row r="14376" spans="8:8" x14ac:dyDescent="0.35">
      <c r="H14376" s="19"/>
    </row>
    <row r="14377" spans="8:8" x14ac:dyDescent="0.35">
      <c r="H14377" s="19"/>
    </row>
    <row r="14378" spans="8:8" x14ac:dyDescent="0.35">
      <c r="H14378" s="19"/>
    </row>
    <row r="14379" spans="8:8" x14ac:dyDescent="0.35">
      <c r="H14379" s="19"/>
    </row>
    <row r="14380" spans="8:8" x14ac:dyDescent="0.35">
      <c r="H14380" s="19"/>
    </row>
    <row r="14381" spans="8:8" x14ac:dyDescent="0.35">
      <c r="H14381" s="19"/>
    </row>
    <row r="14382" spans="8:8" x14ac:dyDescent="0.35">
      <c r="H14382" s="19"/>
    </row>
    <row r="14383" spans="8:8" x14ac:dyDescent="0.35">
      <c r="H14383" s="19"/>
    </row>
    <row r="14384" spans="8:8" x14ac:dyDescent="0.35">
      <c r="H14384" s="19"/>
    </row>
    <row r="14385" spans="8:8" x14ac:dyDescent="0.35">
      <c r="H14385" s="19"/>
    </row>
    <row r="14386" spans="8:8" x14ac:dyDescent="0.35">
      <c r="H14386" s="19"/>
    </row>
    <row r="14387" spans="8:8" x14ac:dyDescent="0.35">
      <c r="H14387" s="19"/>
    </row>
    <row r="14388" spans="8:8" x14ac:dyDescent="0.35">
      <c r="H14388" s="19"/>
    </row>
    <row r="14389" spans="8:8" x14ac:dyDescent="0.35">
      <c r="H14389" s="19"/>
    </row>
    <row r="14390" spans="8:8" x14ac:dyDescent="0.35">
      <c r="H14390" s="19"/>
    </row>
    <row r="14391" spans="8:8" x14ac:dyDescent="0.35">
      <c r="H14391" s="19"/>
    </row>
    <row r="14392" spans="8:8" x14ac:dyDescent="0.35">
      <c r="H14392" s="19"/>
    </row>
    <row r="14393" spans="8:8" x14ac:dyDescent="0.35">
      <c r="H14393" s="19"/>
    </row>
    <row r="14394" spans="8:8" x14ac:dyDescent="0.35">
      <c r="H14394" s="19"/>
    </row>
    <row r="14395" spans="8:8" x14ac:dyDescent="0.35">
      <c r="H14395" s="19"/>
    </row>
    <row r="14396" spans="8:8" x14ac:dyDescent="0.35">
      <c r="H14396" s="19"/>
    </row>
    <row r="14397" spans="8:8" x14ac:dyDescent="0.35">
      <c r="H14397" s="19"/>
    </row>
    <row r="14398" spans="8:8" x14ac:dyDescent="0.35">
      <c r="H14398" s="19"/>
    </row>
    <row r="14399" spans="8:8" x14ac:dyDescent="0.35">
      <c r="H14399" s="19"/>
    </row>
    <row r="14400" spans="8:8" x14ac:dyDescent="0.35">
      <c r="H14400" s="19"/>
    </row>
    <row r="14401" spans="8:8" x14ac:dyDescent="0.35">
      <c r="H14401" s="19"/>
    </row>
    <row r="14402" spans="8:8" x14ac:dyDescent="0.35">
      <c r="H14402" s="19"/>
    </row>
    <row r="14403" spans="8:8" x14ac:dyDescent="0.35">
      <c r="H14403" s="19"/>
    </row>
    <row r="14404" spans="8:8" x14ac:dyDescent="0.35">
      <c r="H14404" s="19"/>
    </row>
    <row r="14405" spans="8:8" x14ac:dyDescent="0.35">
      <c r="H14405" s="19"/>
    </row>
    <row r="14406" spans="8:8" x14ac:dyDescent="0.35">
      <c r="H14406" s="19"/>
    </row>
    <row r="14407" spans="8:8" x14ac:dyDescent="0.35">
      <c r="H14407" s="19"/>
    </row>
    <row r="14408" spans="8:8" x14ac:dyDescent="0.35">
      <c r="H14408" s="19"/>
    </row>
    <row r="14409" spans="8:8" x14ac:dyDescent="0.35">
      <c r="H14409" s="19"/>
    </row>
    <row r="14410" spans="8:8" x14ac:dyDescent="0.35">
      <c r="H14410" s="19"/>
    </row>
    <row r="14411" spans="8:8" x14ac:dyDescent="0.35">
      <c r="H14411" s="19"/>
    </row>
    <row r="14412" spans="8:8" x14ac:dyDescent="0.35">
      <c r="H14412" s="19"/>
    </row>
    <row r="14413" spans="8:8" x14ac:dyDescent="0.35">
      <c r="H14413" s="19"/>
    </row>
    <row r="14414" spans="8:8" x14ac:dyDescent="0.35">
      <c r="H14414" s="19"/>
    </row>
    <row r="14415" spans="8:8" x14ac:dyDescent="0.35">
      <c r="H14415" s="19"/>
    </row>
    <row r="14416" spans="8:8" x14ac:dyDescent="0.35">
      <c r="H14416" s="19"/>
    </row>
    <row r="14417" spans="8:8" x14ac:dyDescent="0.35">
      <c r="H14417" s="19"/>
    </row>
    <row r="14418" spans="8:8" x14ac:dyDescent="0.35">
      <c r="H14418" s="19"/>
    </row>
    <row r="14419" spans="8:8" x14ac:dyDescent="0.35">
      <c r="H14419" s="19"/>
    </row>
    <row r="14420" spans="8:8" x14ac:dyDescent="0.35">
      <c r="H14420" s="19"/>
    </row>
    <row r="14421" spans="8:8" x14ac:dyDescent="0.35">
      <c r="H14421" s="19"/>
    </row>
    <row r="14422" spans="8:8" x14ac:dyDescent="0.35">
      <c r="H14422" s="19"/>
    </row>
    <row r="14423" spans="8:8" x14ac:dyDescent="0.35">
      <c r="H14423" s="19"/>
    </row>
    <row r="14424" spans="8:8" x14ac:dyDescent="0.35">
      <c r="H14424" s="19"/>
    </row>
    <row r="14425" spans="8:8" x14ac:dyDescent="0.35">
      <c r="H14425" s="19"/>
    </row>
    <row r="14426" spans="8:8" x14ac:dyDescent="0.35">
      <c r="H14426" s="19"/>
    </row>
    <row r="14427" spans="8:8" x14ac:dyDescent="0.35">
      <c r="H14427" s="19"/>
    </row>
    <row r="14428" spans="8:8" x14ac:dyDescent="0.35">
      <c r="H14428" s="19"/>
    </row>
    <row r="14429" spans="8:8" x14ac:dyDescent="0.35">
      <c r="H14429" s="19"/>
    </row>
    <row r="14430" spans="8:8" x14ac:dyDescent="0.35">
      <c r="H14430" s="19"/>
    </row>
    <row r="14431" spans="8:8" x14ac:dyDescent="0.35">
      <c r="H14431" s="19"/>
    </row>
    <row r="14432" spans="8:8" x14ac:dyDescent="0.35">
      <c r="H14432" s="19"/>
    </row>
    <row r="14433" spans="8:8" x14ac:dyDescent="0.35">
      <c r="H14433" s="19"/>
    </row>
    <row r="14434" spans="8:8" x14ac:dyDescent="0.35">
      <c r="H14434" s="19"/>
    </row>
    <row r="14435" spans="8:8" x14ac:dyDescent="0.35">
      <c r="H14435" s="19"/>
    </row>
    <row r="14436" spans="8:8" x14ac:dyDescent="0.35">
      <c r="H14436" s="19"/>
    </row>
    <row r="14437" spans="8:8" x14ac:dyDescent="0.35">
      <c r="H14437" s="19"/>
    </row>
    <row r="14438" spans="8:8" x14ac:dyDescent="0.35">
      <c r="H14438" s="19"/>
    </row>
    <row r="14439" spans="8:8" x14ac:dyDescent="0.35">
      <c r="H14439" s="19"/>
    </row>
    <row r="14440" spans="8:8" x14ac:dyDescent="0.35">
      <c r="H14440" s="19"/>
    </row>
    <row r="14441" spans="8:8" x14ac:dyDescent="0.35">
      <c r="H14441" s="19"/>
    </row>
    <row r="14442" spans="8:8" x14ac:dyDescent="0.35">
      <c r="H14442" s="19"/>
    </row>
    <row r="14443" spans="8:8" x14ac:dyDescent="0.35">
      <c r="H14443" s="19"/>
    </row>
    <row r="14444" spans="8:8" x14ac:dyDescent="0.35">
      <c r="H14444" s="19"/>
    </row>
    <row r="14445" spans="8:8" x14ac:dyDescent="0.35">
      <c r="H14445" s="19"/>
    </row>
    <row r="14446" spans="8:8" x14ac:dyDescent="0.35">
      <c r="H14446" s="19"/>
    </row>
    <row r="14447" spans="8:8" x14ac:dyDescent="0.35">
      <c r="H14447" s="19"/>
    </row>
    <row r="14448" spans="8:8" x14ac:dyDescent="0.35">
      <c r="H14448" s="19"/>
    </row>
    <row r="14449" spans="8:8" x14ac:dyDescent="0.35">
      <c r="H14449" s="19"/>
    </row>
    <row r="14450" spans="8:8" x14ac:dyDescent="0.35">
      <c r="H14450" s="19"/>
    </row>
    <row r="14451" spans="8:8" x14ac:dyDescent="0.35">
      <c r="H14451" s="19"/>
    </row>
    <row r="14452" spans="8:8" x14ac:dyDescent="0.35">
      <c r="H14452" s="19"/>
    </row>
    <row r="14453" spans="8:8" x14ac:dyDescent="0.35">
      <c r="H14453" s="19"/>
    </row>
    <row r="14454" spans="8:8" x14ac:dyDescent="0.35">
      <c r="H14454" s="19"/>
    </row>
    <row r="14455" spans="8:8" x14ac:dyDescent="0.35">
      <c r="H14455" s="19"/>
    </row>
    <row r="14456" spans="8:8" x14ac:dyDescent="0.35">
      <c r="H14456" s="19"/>
    </row>
    <row r="14457" spans="8:8" x14ac:dyDescent="0.35">
      <c r="H14457" s="19"/>
    </row>
    <row r="14458" spans="8:8" x14ac:dyDescent="0.35">
      <c r="H14458" s="19"/>
    </row>
    <row r="14459" spans="8:8" x14ac:dyDescent="0.35">
      <c r="H14459" s="19"/>
    </row>
    <row r="14460" spans="8:8" x14ac:dyDescent="0.35">
      <c r="H14460" s="19"/>
    </row>
    <row r="14461" spans="8:8" x14ac:dyDescent="0.35">
      <c r="H14461" s="19"/>
    </row>
    <row r="14462" spans="8:8" x14ac:dyDescent="0.35">
      <c r="H14462" s="19"/>
    </row>
    <row r="14463" spans="8:8" x14ac:dyDescent="0.35">
      <c r="H14463" s="19"/>
    </row>
    <row r="14464" spans="8:8" x14ac:dyDescent="0.35">
      <c r="H14464" s="19"/>
    </row>
    <row r="14465" spans="8:8" x14ac:dyDescent="0.35">
      <c r="H14465" s="19"/>
    </row>
    <row r="14466" spans="8:8" x14ac:dyDescent="0.35">
      <c r="H14466" s="19"/>
    </row>
    <row r="14467" spans="8:8" x14ac:dyDescent="0.35">
      <c r="H14467" s="19"/>
    </row>
    <row r="14468" spans="8:8" x14ac:dyDescent="0.35">
      <c r="H14468" s="19"/>
    </row>
    <row r="14469" spans="8:8" x14ac:dyDescent="0.35">
      <c r="H14469" s="19"/>
    </row>
    <row r="14470" spans="8:8" x14ac:dyDescent="0.35">
      <c r="H14470" s="19"/>
    </row>
    <row r="14471" spans="8:8" x14ac:dyDescent="0.35">
      <c r="H14471" s="19"/>
    </row>
    <row r="14472" spans="8:8" x14ac:dyDescent="0.35">
      <c r="H14472" s="19"/>
    </row>
    <row r="14473" spans="8:8" x14ac:dyDescent="0.35">
      <c r="H14473" s="19"/>
    </row>
    <row r="14474" spans="8:8" x14ac:dyDescent="0.35">
      <c r="H14474" s="19"/>
    </row>
    <row r="14475" spans="8:8" x14ac:dyDescent="0.35">
      <c r="H14475" s="19"/>
    </row>
    <row r="14476" spans="8:8" x14ac:dyDescent="0.35">
      <c r="H14476" s="19"/>
    </row>
    <row r="14477" spans="8:8" x14ac:dyDescent="0.35">
      <c r="H14477" s="19"/>
    </row>
    <row r="14478" spans="8:8" x14ac:dyDescent="0.35">
      <c r="H14478" s="19"/>
    </row>
    <row r="14479" spans="8:8" x14ac:dyDescent="0.35">
      <c r="H14479" s="19"/>
    </row>
    <row r="14480" spans="8:8" x14ac:dyDescent="0.35">
      <c r="H14480" s="19"/>
    </row>
    <row r="14481" spans="8:8" x14ac:dyDescent="0.35">
      <c r="H14481" s="19"/>
    </row>
    <row r="14482" spans="8:8" x14ac:dyDescent="0.35">
      <c r="H14482" s="19"/>
    </row>
    <row r="14483" spans="8:8" x14ac:dyDescent="0.35">
      <c r="H14483" s="19"/>
    </row>
    <row r="14484" spans="8:8" x14ac:dyDescent="0.35">
      <c r="H14484" s="19"/>
    </row>
    <row r="14485" spans="8:8" x14ac:dyDescent="0.35">
      <c r="H14485" s="19"/>
    </row>
    <row r="14486" spans="8:8" x14ac:dyDescent="0.35">
      <c r="H14486" s="19"/>
    </row>
    <row r="14487" spans="8:8" x14ac:dyDescent="0.35">
      <c r="H14487" s="19"/>
    </row>
    <row r="14488" spans="8:8" x14ac:dyDescent="0.35">
      <c r="H14488" s="19"/>
    </row>
    <row r="14489" spans="8:8" x14ac:dyDescent="0.35">
      <c r="H14489" s="19"/>
    </row>
    <row r="14490" spans="8:8" x14ac:dyDescent="0.35">
      <c r="H14490" s="19"/>
    </row>
    <row r="14491" spans="8:8" x14ac:dyDescent="0.35">
      <c r="H14491" s="19"/>
    </row>
    <row r="14492" spans="8:8" x14ac:dyDescent="0.35">
      <c r="H14492" s="19"/>
    </row>
    <row r="14493" spans="8:8" x14ac:dyDescent="0.35">
      <c r="H14493" s="19"/>
    </row>
    <row r="14494" spans="8:8" x14ac:dyDescent="0.35">
      <c r="H14494" s="19"/>
    </row>
    <row r="14495" spans="8:8" x14ac:dyDescent="0.35">
      <c r="H14495" s="19"/>
    </row>
    <row r="14496" spans="8:8" x14ac:dyDescent="0.35">
      <c r="H14496" s="19"/>
    </row>
    <row r="14497" spans="8:8" x14ac:dyDescent="0.35">
      <c r="H14497" s="19"/>
    </row>
    <row r="14498" spans="8:8" x14ac:dyDescent="0.35">
      <c r="H14498" s="19"/>
    </row>
    <row r="14499" spans="8:8" x14ac:dyDescent="0.35">
      <c r="H14499" s="19"/>
    </row>
    <row r="14500" spans="8:8" x14ac:dyDescent="0.35">
      <c r="H14500" s="19"/>
    </row>
    <row r="14501" spans="8:8" x14ac:dyDescent="0.35">
      <c r="H14501" s="19"/>
    </row>
    <row r="14502" spans="8:8" x14ac:dyDescent="0.35">
      <c r="H14502" s="19"/>
    </row>
    <row r="14503" spans="8:8" x14ac:dyDescent="0.35">
      <c r="H14503" s="19"/>
    </row>
    <row r="14504" spans="8:8" x14ac:dyDescent="0.35">
      <c r="H14504" s="19"/>
    </row>
    <row r="14505" spans="8:8" x14ac:dyDescent="0.35">
      <c r="H14505" s="19"/>
    </row>
    <row r="14506" spans="8:8" x14ac:dyDescent="0.35">
      <c r="H14506" s="19"/>
    </row>
    <row r="14507" spans="8:8" x14ac:dyDescent="0.35">
      <c r="H14507" s="19"/>
    </row>
    <row r="14508" spans="8:8" x14ac:dyDescent="0.35">
      <c r="H14508" s="19"/>
    </row>
    <row r="14509" spans="8:8" x14ac:dyDescent="0.35">
      <c r="H14509" s="19"/>
    </row>
    <row r="14510" spans="8:8" x14ac:dyDescent="0.35">
      <c r="H14510" s="19"/>
    </row>
    <row r="14511" spans="8:8" x14ac:dyDescent="0.35">
      <c r="H14511" s="19"/>
    </row>
    <row r="14512" spans="8:8" x14ac:dyDescent="0.35">
      <c r="H14512" s="19"/>
    </row>
    <row r="14513" spans="8:8" x14ac:dyDescent="0.35">
      <c r="H14513" s="19"/>
    </row>
    <row r="14514" spans="8:8" x14ac:dyDescent="0.35">
      <c r="H14514" s="19"/>
    </row>
    <row r="14515" spans="8:8" x14ac:dyDescent="0.35">
      <c r="H14515" s="19"/>
    </row>
    <row r="14516" spans="8:8" x14ac:dyDescent="0.35">
      <c r="H14516" s="19"/>
    </row>
    <row r="14517" spans="8:8" x14ac:dyDescent="0.35">
      <c r="H14517" s="19"/>
    </row>
    <row r="14518" spans="8:8" x14ac:dyDescent="0.35">
      <c r="H14518" s="19"/>
    </row>
    <row r="14519" spans="8:8" x14ac:dyDescent="0.35">
      <c r="H14519" s="19"/>
    </row>
    <row r="14520" spans="8:8" x14ac:dyDescent="0.35">
      <c r="H14520" s="19"/>
    </row>
    <row r="14521" spans="8:8" x14ac:dyDescent="0.35">
      <c r="H14521" s="19"/>
    </row>
    <row r="14522" spans="8:8" x14ac:dyDescent="0.35">
      <c r="H14522" s="19"/>
    </row>
    <row r="14523" spans="8:8" x14ac:dyDescent="0.35">
      <c r="H14523" s="19"/>
    </row>
    <row r="14524" spans="8:8" x14ac:dyDescent="0.35">
      <c r="H14524" s="19"/>
    </row>
    <row r="14525" spans="8:8" x14ac:dyDescent="0.35">
      <c r="H14525" s="19"/>
    </row>
    <row r="14526" spans="8:8" x14ac:dyDescent="0.35">
      <c r="H14526" s="19"/>
    </row>
    <row r="14527" spans="8:8" x14ac:dyDescent="0.35">
      <c r="H14527" s="19"/>
    </row>
    <row r="14528" spans="8:8" x14ac:dyDescent="0.35">
      <c r="H14528" s="19"/>
    </row>
    <row r="14529" spans="8:8" x14ac:dyDescent="0.35">
      <c r="H14529" s="19"/>
    </row>
    <row r="14530" spans="8:8" x14ac:dyDescent="0.35">
      <c r="H14530" s="19"/>
    </row>
    <row r="14531" spans="8:8" x14ac:dyDescent="0.35">
      <c r="H14531" s="19"/>
    </row>
    <row r="14532" spans="8:8" x14ac:dyDescent="0.35">
      <c r="H14532" s="19"/>
    </row>
    <row r="14533" spans="8:8" x14ac:dyDescent="0.35">
      <c r="H14533" s="19"/>
    </row>
    <row r="14534" spans="8:8" x14ac:dyDescent="0.35">
      <c r="H14534" s="19"/>
    </row>
    <row r="14535" spans="8:8" x14ac:dyDescent="0.35">
      <c r="H14535" s="19"/>
    </row>
    <row r="14536" spans="8:8" x14ac:dyDescent="0.35">
      <c r="H14536" s="19"/>
    </row>
    <row r="14537" spans="8:8" x14ac:dyDescent="0.35">
      <c r="H14537" s="19"/>
    </row>
    <row r="14538" spans="8:8" x14ac:dyDescent="0.35">
      <c r="H14538" s="19"/>
    </row>
    <row r="14539" spans="8:8" x14ac:dyDescent="0.35">
      <c r="H14539" s="19"/>
    </row>
    <row r="14540" spans="8:8" x14ac:dyDescent="0.35">
      <c r="H14540" s="19"/>
    </row>
    <row r="14541" spans="8:8" x14ac:dyDescent="0.35">
      <c r="H14541" s="19"/>
    </row>
    <row r="14542" spans="8:8" x14ac:dyDescent="0.35">
      <c r="H14542" s="19"/>
    </row>
    <row r="14543" spans="8:8" x14ac:dyDescent="0.35">
      <c r="H14543" s="19"/>
    </row>
    <row r="14544" spans="8:8" x14ac:dyDescent="0.35">
      <c r="H14544" s="19"/>
    </row>
    <row r="14545" spans="8:8" x14ac:dyDescent="0.35">
      <c r="H14545" s="19"/>
    </row>
    <row r="14546" spans="8:8" x14ac:dyDescent="0.35">
      <c r="H14546" s="19"/>
    </row>
    <row r="14547" spans="8:8" x14ac:dyDescent="0.35">
      <c r="H14547" s="19"/>
    </row>
    <row r="14548" spans="8:8" x14ac:dyDescent="0.35">
      <c r="H14548" s="19"/>
    </row>
    <row r="14549" spans="8:8" x14ac:dyDescent="0.35">
      <c r="H14549" s="19"/>
    </row>
    <row r="14550" spans="8:8" x14ac:dyDescent="0.35">
      <c r="H14550" s="19"/>
    </row>
    <row r="14551" spans="8:8" x14ac:dyDescent="0.35">
      <c r="H14551" s="19"/>
    </row>
    <row r="14552" spans="8:8" x14ac:dyDescent="0.35">
      <c r="H14552" s="19"/>
    </row>
    <row r="14553" spans="8:8" x14ac:dyDescent="0.35">
      <c r="H14553" s="19"/>
    </row>
    <row r="14554" spans="8:8" x14ac:dyDescent="0.35">
      <c r="H14554" s="19"/>
    </row>
    <row r="14555" spans="8:8" x14ac:dyDescent="0.35">
      <c r="H14555" s="19"/>
    </row>
    <row r="14556" spans="8:8" x14ac:dyDescent="0.35">
      <c r="H14556" s="19"/>
    </row>
    <row r="14557" spans="8:8" x14ac:dyDescent="0.35">
      <c r="H14557" s="19"/>
    </row>
    <row r="14558" spans="8:8" x14ac:dyDescent="0.35">
      <c r="H14558" s="19"/>
    </row>
    <row r="14559" spans="8:8" x14ac:dyDescent="0.35">
      <c r="H14559" s="19"/>
    </row>
    <row r="14560" spans="8:8" x14ac:dyDescent="0.35">
      <c r="H14560" s="19"/>
    </row>
    <row r="14561" spans="8:8" x14ac:dyDescent="0.35">
      <c r="H14561" s="19"/>
    </row>
    <row r="14562" spans="8:8" x14ac:dyDescent="0.35">
      <c r="H14562" s="19"/>
    </row>
    <row r="14563" spans="8:8" x14ac:dyDescent="0.35">
      <c r="H14563" s="19"/>
    </row>
    <row r="14564" spans="8:8" x14ac:dyDescent="0.35">
      <c r="H14564" s="19"/>
    </row>
    <row r="14565" spans="8:8" x14ac:dyDescent="0.35">
      <c r="H14565" s="19"/>
    </row>
    <row r="14566" spans="8:8" x14ac:dyDescent="0.35">
      <c r="H14566" s="19"/>
    </row>
    <row r="14567" spans="8:8" x14ac:dyDescent="0.35">
      <c r="H14567" s="19"/>
    </row>
    <row r="14568" spans="8:8" x14ac:dyDescent="0.35">
      <c r="H14568" s="19"/>
    </row>
    <row r="14569" spans="8:8" x14ac:dyDescent="0.35">
      <c r="H14569" s="19"/>
    </row>
    <row r="14570" spans="8:8" x14ac:dyDescent="0.35">
      <c r="H14570" s="19"/>
    </row>
    <row r="14571" spans="8:8" x14ac:dyDescent="0.35">
      <c r="H14571" s="19"/>
    </row>
    <row r="14572" spans="8:8" x14ac:dyDescent="0.35">
      <c r="H14572" s="19"/>
    </row>
    <row r="14573" spans="8:8" x14ac:dyDescent="0.35">
      <c r="H14573" s="19"/>
    </row>
    <row r="14574" spans="8:8" x14ac:dyDescent="0.35">
      <c r="H14574" s="19"/>
    </row>
    <row r="14575" spans="8:8" x14ac:dyDescent="0.35">
      <c r="H14575" s="19"/>
    </row>
    <row r="14576" spans="8:8" x14ac:dyDescent="0.35">
      <c r="H14576" s="19"/>
    </row>
    <row r="14577" spans="8:8" x14ac:dyDescent="0.35">
      <c r="H14577" s="19"/>
    </row>
    <row r="14578" spans="8:8" x14ac:dyDescent="0.35">
      <c r="H14578" s="19"/>
    </row>
    <row r="14579" spans="8:8" x14ac:dyDescent="0.35">
      <c r="H14579" s="19"/>
    </row>
    <row r="14580" spans="8:8" x14ac:dyDescent="0.35">
      <c r="H14580" s="19"/>
    </row>
    <row r="14581" spans="8:8" x14ac:dyDescent="0.35">
      <c r="H14581" s="19"/>
    </row>
    <row r="14582" spans="8:8" x14ac:dyDescent="0.35">
      <c r="H14582" s="19"/>
    </row>
    <row r="14583" spans="8:8" x14ac:dyDescent="0.35">
      <c r="H14583" s="19"/>
    </row>
    <row r="14584" spans="8:8" x14ac:dyDescent="0.35">
      <c r="H14584" s="19"/>
    </row>
    <row r="14585" spans="8:8" x14ac:dyDescent="0.35">
      <c r="H14585" s="19"/>
    </row>
    <row r="14586" spans="8:8" x14ac:dyDescent="0.35">
      <c r="H14586" s="19"/>
    </row>
    <row r="14587" spans="8:8" x14ac:dyDescent="0.35">
      <c r="H14587" s="19"/>
    </row>
    <row r="14588" spans="8:8" x14ac:dyDescent="0.35">
      <c r="H14588" s="19"/>
    </row>
    <row r="14589" spans="8:8" x14ac:dyDescent="0.35">
      <c r="H14589" s="19"/>
    </row>
    <row r="14590" spans="8:8" x14ac:dyDescent="0.35">
      <c r="H14590" s="19"/>
    </row>
    <row r="14591" spans="8:8" x14ac:dyDescent="0.35">
      <c r="H14591" s="19"/>
    </row>
    <row r="14592" spans="8:8" x14ac:dyDescent="0.35">
      <c r="H14592" s="19"/>
    </row>
    <row r="14593" spans="8:8" x14ac:dyDescent="0.35">
      <c r="H14593" s="19"/>
    </row>
    <row r="14594" spans="8:8" x14ac:dyDescent="0.35">
      <c r="H14594" s="19"/>
    </row>
    <row r="14595" spans="8:8" x14ac:dyDescent="0.35">
      <c r="H14595" s="19"/>
    </row>
    <row r="14596" spans="8:8" x14ac:dyDescent="0.35">
      <c r="H14596" s="19"/>
    </row>
    <row r="14597" spans="8:8" x14ac:dyDescent="0.35">
      <c r="H14597" s="19"/>
    </row>
    <row r="14598" spans="8:8" x14ac:dyDescent="0.35">
      <c r="H14598" s="19"/>
    </row>
    <row r="14599" spans="8:8" x14ac:dyDescent="0.35">
      <c r="H14599" s="19"/>
    </row>
    <row r="14600" spans="8:8" x14ac:dyDescent="0.35">
      <c r="H14600" s="19"/>
    </row>
    <row r="14601" spans="8:8" x14ac:dyDescent="0.35">
      <c r="H14601" s="19"/>
    </row>
    <row r="14602" spans="8:8" x14ac:dyDescent="0.35">
      <c r="H14602" s="19"/>
    </row>
    <row r="14603" spans="8:8" x14ac:dyDescent="0.35">
      <c r="H14603" s="19"/>
    </row>
    <row r="14604" spans="8:8" x14ac:dyDescent="0.35">
      <c r="H14604" s="19"/>
    </row>
    <row r="14605" spans="8:8" x14ac:dyDescent="0.35">
      <c r="H14605" s="19"/>
    </row>
    <row r="14606" spans="8:8" x14ac:dyDescent="0.35">
      <c r="H14606" s="19"/>
    </row>
    <row r="14607" spans="8:8" x14ac:dyDescent="0.35">
      <c r="H14607" s="19"/>
    </row>
    <row r="14608" spans="8:8" x14ac:dyDescent="0.35">
      <c r="H14608" s="19"/>
    </row>
    <row r="14609" spans="8:8" x14ac:dyDescent="0.35">
      <c r="H14609" s="19"/>
    </row>
    <row r="14610" spans="8:8" x14ac:dyDescent="0.35">
      <c r="H14610" s="19"/>
    </row>
    <row r="14611" spans="8:8" x14ac:dyDescent="0.35">
      <c r="H14611" s="19"/>
    </row>
    <row r="14612" spans="8:8" x14ac:dyDescent="0.35">
      <c r="H14612" s="19"/>
    </row>
    <row r="14613" spans="8:8" x14ac:dyDescent="0.35">
      <c r="H14613" s="19"/>
    </row>
    <row r="14614" spans="8:8" x14ac:dyDescent="0.35">
      <c r="H14614" s="19"/>
    </row>
    <row r="14615" spans="8:8" x14ac:dyDescent="0.35">
      <c r="H14615" s="19"/>
    </row>
    <row r="14616" spans="8:8" x14ac:dyDescent="0.35">
      <c r="H14616" s="19"/>
    </row>
    <row r="14617" spans="8:8" x14ac:dyDescent="0.35">
      <c r="H14617" s="19"/>
    </row>
    <row r="14618" spans="8:8" x14ac:dyDescent="0.35">
      <c r="H14618" s="19"/>
    </row>
    <row r="14619" spans="8:8" x14ac:dyDescent="0.35">
      <c r="H14619" s="19"/>
    </row>
    <row r="14620" spans="8:8" x14ac:dyDescent="0.35">
      <c r="H14620" s="19"/>
    </row>
    <row r="14621" spans="8:8" x14ac:dyDescent="0.35">
      <c r="H14621" s="19"/>
    </row>
    <row r="14622" spans="8:8" x14ac:dyDescent="0.35">
      <c r="H14622" s="19"/>
    </row>
    <row r="14623" spans="8:8" x14ac:dyDescent="0.35">
      <c r="H14623" s="19"/>
    </row>
    <row r="14624" spans="8:8" x14ac:dyDescent="0.35">
      <c r="H14624" s="19"/>
    </row>
    <row r="14625" spans="8:8" x14ac:dyDescent="0.35">
      <c r="H14625" s="19"/>
    </row>
    <row r="14626" spans="8:8" x14ac:dyDescent="0.35">
      <c r="H14626" s="19"/>
    </row>
    <row r="14627" spans="8:8" x14ac:dyDescent="0.35">
      <c r="H14627" s="19"/>
    </row>
    <row r="14628" spans="8:8" x14ac:dyDescent="0.35">
      <c r="H14628" s="19"/>
    </row>
    <row r="14629" spans="8:8" x14ac:dyDescent="0.35">
      <c r="H14629" s="19"/>
    </row>
    <row r="14630" spans="8:8" x14ac:dyDescent="0.35">
      <c r="H14630" s="19"/>
    </row>
    <row r="14631" spans="8:8" x14ac:dyDescent="0.35">
      <c r="H14631" s="19"/>
    </row>
    <row r="14632" spans="8:8" x14ac:dyDescent="0.35">
      <c r="H14632" s="19"/>
    </row>
    <row r="14633" spans="8:8" x14ac:dyDescent="0.35">
      <c r="H14633" s="19"/>
    </row>
    <row r="14634" spans="8:8" x14ac:dyDescent="0.35">
      <c r="H14634" s="19"/>
    </row>
    <row r="14635" spans="8:8" x14ac:dyDescent="0.35">
      <c r="H14635" s="19"/>
    </row>
    <row r="14636" spans="8:8" x14ac:dyDescent="0.35">
      <c r="H14636" s="19"/>
    </row>
    <row r="14637" spans="8:8" x14ac:dyDescent="0.35">
      <c r="H14637" s="19"/>
    </row>
    <row r="14638" spans="8:8" x14ac:dyDescent="0.35">
      <c r="H14638" s="19"/>
    </row>
    <row r="14639" spans="8:8" x14ac:dyDescent="0.35">
      <c r="H14639" s="19"/>
    </row>
    <row r="14640" spans="8:8" x14ac:dyDescent="0.35">
      <c r="H14640" s="19"/>
    </row>
    <row r="14641" spans="8:8" x14ac:dyDescent="0.35">
      <c r="H14641" s="19"/>
    </row>
    <row r="14642" spans="8:8" x14ac:dyDescent="0.35">
      <c r="H14642" s="19"/>
    </row>
    <row r="14643" spans="8:8" x14ac:dyDescent="0.35">
      <c r="H14643" s="19"/>
    </row>
    <row r="14644" spans="8:8" x14ac:dyDescent="0.35">
      <c r="H14644" s="19"/>
    </row>
    <row r="14645" spans="8:8" x14ac:dyDescent="0.35">
      <c r="H14645" s="19"/>
    </row>
    <row r="14646" spans="8:8" x14ac:dyDescent="0.35">
      <c r="H14646" s="19"/>
    </row>
    <row r="14647" spans="8:8" x14ac:dyDescent="0.35">
      <c r="H14647" s="19"/>
    </row>
    <row r="14648" spans="8:8" x14ac:dyDescent="0.35">
      <c r="H14648" s="19"/>
    </row>
    <row r="14649" spans="8:8" x14ac:dyDescent="0.35">
      <c r="H14649" s="19"/>
    </row>
    <row r="14650" spans="8:8" x14ac:dyDescent="0.35">
      <c r="H14650" s="19"/>
    </row>
    <row r="14651" spans="8:8" x14ac:dyDescent="0.35">
      <c r="H14651" s="19"/>
    </row>
    <row r="14652" spans="8:8" x14ac:dyDescent="0.35">
      <c r="H14652" s="19"/>
    </row>
    <row r="14653" spans="8:8" x14ac:dyDescent="0.35">
      <c r="H14653" s="19"/>
    </row>
    <row r="14654" spans="8:8" x14ac:dyDescent="0.35">
      <c r="H14654" s="19"/>
    </row>
    <row r="14655" spans="8:8" x14ac:dyDescent="0.35">
      <c r="H14655" s="19"/>
    </row>
    <row r="14656" spans="8:8" x14ac:dyDescent="0.35">
      <c r="H14656" s="19"/>
    </row>
    <row r="14657" spans="8:8" x14ac:dyDescent="0.35">
      <c r="H14657" s="19"/>
    </row>
    <row r="14658" spans="8:8" x14ac:dyDescent="0.35">
      <c r="H14658" s="19"/>
    </row>
    <row r="14659" spans="8:8" x14ac:dyDescent="0.35">
      <c r="H14659" s="19"/>
    </row>
    <row r="14660" spans="8:8" x14ac:dyDescent="0.35">
      <c r="H14660" s="19"/>
    </row>
    <row r="14661" spans="8:8" x14ac:dyDescent="0.35">
      <c r="H14661" s="19"/>
    </row>
    <row r="14662" spans="8:8" x14ac:dyDescent="0.35">
      <c r="H14662" s="19"/>
    </row>
    <row r="14663" spans="8:8" x14ac:dyDescent="0.35">
      <c r="H14663" s="19"/>
    </row>
    <row r="14664" spans="8:8" x14ac:dyDescent="0.35">
      <c r="H14664" s="19"/>
    </row>
    <row r="14665" spans="8:8" x14ac:dyDescent="0.35">
      <c r="H14665" s="19"/>
    </row>
    <row r="14666" spans="8:8" x14ac:dyDescent="0.35">
      <c r="H14666" s="19"/>
    </row>
    <row r="14667" spans="8:8" x14ac:dyDescent="0.35">
      <c r="H14667" s="19"/>
    </row>
    <row r="14668" spans="8:8" x14ac:dyDescent="0.35">
      <c r="H14668" s="19"/>
    </row>
    <row r="14669" spans="8:8" x14ac:dyDescent="0.35">
      <c r="H14669" s="19"/>
    </row>
    <row r="14670" spans="8:8" x14ac:dyDescent="0.35">
      <c r="H14670" s="19"/>
    </row>
    <row r="14671" spans="8:8" x14ac:dyDescent="0.35">
      <c r="H14671" s="19"/>
    </row>
    <row r="14672" spans="8:8" x14ac:dyDescent="0.35">
      <c r="H14672" s="19"/>
    </row>
    <row r="14673" spans="8:8" x14ac:dyDescent="0.35">
      <c r="H14673" s="19"/>
    </row>
    <row r="14674" spans="8:8" x14ac:dyDescent="0.35">
      <c r="H14674" s="19"/>
    </row>
    <row r="14675" spans="8:8" x14ac:dyDescent="0.35">
      <c r="H14675" s="19"/>
    </row>
    <row r="14676" spans="8:8" x14ac:dyDescent="0.35">
      <c r="H14676" s="19"/>
    </row>
    <row r="14677" spans="8:8" x14ac:dyDescent="0.35">
      <c r="H14677" s="19"/>
    </row>
    <row r="14678" spans="8:8" x14ac:dyDescent="0.35">
      <c r="H14678" s="19"/>
    </row>
    <row r="14679" spans="8:8" x14ac:dyDescent="0.35">
      <c r="H14679" s="19"/>
    </row>
    <row r="14680" spans="8:8" x14ac:dyDescent="0.35">
      <c r="H14680" s="19"/>
    </row>
    <row r="14681" spans="8:8" x14ac:dyDescent="0.35">
      <c r="H14681" s="19"/>
    </row>
    <row r="14682" spans="8:8" x14ac:dyDescent="0.35">
      <c r="H14682" s="19"/>
    </row>
    <row r="14683" spans="8:8" x14ac:dyDescent="0.35">
      <c r="H14683" s="19"/>
    </row>
    <row r="14684" spans="8:8" x14ac:dyDescent="0.35">
      <c r="H14684" s="19"/>
    </row>
    <row r="14685" spans="8:8" x14ac:dyDescent="0.35">
      <c r="H14685" s="19"/>
    </row>
    <row r="14686" spans="8:8" x14ac:dyDescent="0.35">
      <c r="H14686" s="19"/>
    </row>
    <row r="14687" spans="8:8" x14ac:dyDescent="0.35">
      <c r="H14687" s="19"/>
    </row>
    <row r="14688" spans="8:8" x14ac:dyDescent="0.35">
      <c r="H14688" s="19"/>
    </row>
    <row r="14689" spans="8:8" x14ac:dyDescent="0.35">
      <c r="H14689" s="19"/>
    </row>
    <row r="14690" spans="8:8" x14ac:dyDescent="0.35">
      <c r="H14690" s="19"/>
    </row>
    <row r="14691" spans="8:8" x14ac:dyDescent="0.35">
      <c r="H14691" s="19"/>
    </row>
    <row r="14692" spans="8:8" x14ac:dyDescent="0.35">
      <c r="H14692" s="19"/>
    </row>
    <row r="14693" spans="8:8" x14ac:dyDescent="0.35">
      <c r="H14693" s="19"/>
    </row>
    <row r="14694" spans="8:8" x14ac:dyDescent="0.35">
      <c r="H14694" s="19"/>
    </row>
    <row r="14695" spans="8:8" x14ac:dyDescent="0.35">
      <c r="H14695" s="19"/>
    </row>
    <row r="14696" spans="8:8" x14ac:dyDescent="0.35">
      <c r="H14696" s="19"/>
    </row>
    <row r="14697" spans="8:8" x14ac:dyDescent="0.35">
      <c r="H14697" s="19"/>
    </row>
    <row r="14698" spans="8:8" x14ac:dyDescent="0.35">
      <c r="H14698" s="19"/>
    </row>
    <row r="14699" spans="8:8" x14ac:dyDescent="0.35">
      <c r="H14699" s="19"/>
    </row>
    <row r="14700" spans="8:8" x14ac:dyDescent="0.35">
      <c r="H14700" s="19"/>
    </row>
    <row r="14701" spans="8:8" x14ac:dyDescent="0.35">
      <c r="H14701" s="19"/>
    </row>
    <row r="14702" spans="8:8" x14ac:dyDescent="0.35">
      <c r="H14702" s="19"/>
    </row>
    <row r="14703" spans="8:8" x14ac:dyDescent="0.35">
      <c r="H14703" s="19"/>
    </row>
    <row r="14704" spans="8:8" x14ac:dyDescent="0.35">
      <c r="H14704" s="19"/>
    </row>
    <row r="14705" spans="8:8" x14ac:dyDescent="0.35">
      <c r="H14705" s="19"/>
    </row>
    <row r="14706" spans="8:8" x14ac:dyDescent="0.35">
      <c r="H14706" s="19"/>
    </row>
    <row r="14707" spans="8:8" x14ac:dyDescent="0.35">
      <c r="H14707" s="19"/>
    </row>
    <row r="14708" spans="8:8" x14ac:dyDescent="0.35">
      <c r="H14708" s="19"/>
    </row>
    <row r="14709" spans="8:8" x14ac:dyDescent="0.35">
      <c r="H14709" s="19"/>
    </row>
    <row r="14710" spans="8:8" x14ac:dyDescent="0.35">
      <c r="H14710" s="19"/>
    </row>
    <row r="14711" spans="8:8" x14ac:dyDescent="0.35">
      <c r="H14711" s="19"/>
    </row>
    <row r="14712" spans="8:8" x14ac:dyDescent="0.35">
      <c r="H14712" s="19"/>
    </row>
    <row r="14713" spans="8:8" x14ac:dyDescent="0.35">
      <c r="H14713" s="19"/>
    </row>
    <row r="14714" spans="8:8" x14ac:dyDescent="0.35">
      <c r="H14714" s="19"/>
    </row>
    <row r="14715" spans="8:8" x14ac:dyDescent="0.35">
      <c r="H14715" s="19"/>
    </row>
    <row r="14716" spans="8:8" x14ac:dyDescent="0.35">
      <c r="H14716" s="19"/>
    </row>
    <row r="14717" spans="8:8" x14ac:dyDescent="0.35">
      <c r="H14717" s="19"/>
    </row>
    <row r="14718" spans="8:8" x14ac:dyDescent="0.35">
      <c r="H14718" s="19"/>
    </row>
    <row r="14719" spans="8:8" x14ac:dyDescent="0.35">
      <c r="H14719" s="19"/>
    </row>
    <row r="14720" spans="8:8" x14ac:dyDescent="0.35">
      <c r="H14720" s="19"/>
    </row>
    <row r="14721" spans="8:8" x14ac:dyDescent="0.35">
      <c r="H14721" s="19"/>
    </row>
    <row r="14722" spans="8:8" x14ac:dyDescent="0.35">
      <c r="H14722" s="19"/>
    </row>
    <row r="14723" spans="8:8" x14ac:dyDescent="0.35">
      <c r="H14723" s="19"/>
    </row>
    <row r="14724" spans="8:8" x14ac:dyDescent="0.35">
      <c r="H14724" s="19"/>
    </row>
    <row r="14725" spans="8:8" x14ac:dyDescent="0.35">
      <c r="H14725" s="19"/>
    </row>
    <row r="14726" spans="8:8" x14ac:dyDescent="0.35">
      <c r="H14726" s="19"/>
    </row>
    <row r="14727" spans="8:8" x14ac:dyDescent="0.35">
      <c r="H14727" s="19"/>
    </row>
    <row r="14728" spans="8:8" x14ac:dyDescent="0.35">
      <c r="H14728" s="19"/>
    </row>
    <row r="14729" spans="8:8" x14ac:dyDescent="0.35">
      <c r="H14729" s="19"/>
    </row>
    <row r="14730" spans="8:8" x14ac:dyDescent="0.35">
      <c r="H14730" s="19"/>
    </row>
    <row r="14731" spans="8:8" x14ac:dyDescent="0.35">
      <c r="H14731" s="19"/>
    </row>
    <row r="14732" spans="8:8" x14ac:dyDescent="0.35">
      <c r="H14732" s="19"/>
    </row>
    <row r="14733" spans="8:8" x14ac:dyDescent="0.35">
      <c r="H14733" s="19"/>
    </row>
    <row r="14734" spans="8:8" x14ac:dyDescent="0.35">
      <c r="H14734" s="19"/>
    </row>
    <row r="14735" spans="8:8" x14ac:dyDescent="0.35">
      <c r="H14735" s="19"/>
    </row>
    <row r="14736" spans="8:8" x14ac:dyDescent="0.35">
      <c r="H14736" s="19"/>
    </row>
    <row r="14737" spans="8:8" x14ac:dyDescent="0.35">
      <c r="H14737" s="19"/>
    </row>
    <row r="14738" spans="8:8" x14ac:dyDescent="0.35">
      <c r="H14738" s="19"/>
    </row>
    <row r="14739" spans="8:8" x14ac:dyDescent="0.35">
      <c r="H14739" s="19"/>
    </row>
    <row r="14740" spans="8:8" x14ac:dyDescent="0.35">
      <c r="H14740" s="19"/>
    </row>
    <row r="14741" spans="8:8" x14ac:dyDescent="0.35">
      <c r="H14741" s="19"/>
    </row>
    <row r="14742" spans="8:8" x14ac:dyDescent="0.35">
      <c r="H14742" s="19"/>
    </row>
    <row r="14743" spans="8:8" x14ac:dyDescent="0.35">
      <c r="H14743" s="19"/>
    </row>
    <row r="14744" spans="8:8" x14ac:dyDescent="0.35">
      <c r="H14744" s="19"/>
    </row>
    <row r="14745" spans="8:8" x14ac:dyDescent="0.35">
      <c r="H14745" s="19"/>
    </row>
    <row r="14746" spans="8:8" x14ac:dyDescent="0.35">
      <c r="H14746" s="19"/>
    </row>
    <row r="14747" spans="8:8" x14ac:dyDescent="0.35">
      <c r="H14747" s="19"/>
    </row>
    <row r="14748" spans="8:8" x14ac:dyDescent="0.35">
      <c r="H14748" s="19"/>
    </row>
    <row r="14749" spans="8:8" x14ac:dyDescent="0.35">
      <c r="H14749" s="19"/>
    </row>
    <row r="14750" spans="8:8" x14ac:dyDescent="0.35">
      <c r="H14750" s="19"/>
    </row>
    <row r="14751" spans="8:8" x14ac:dyDescent="0.35">
      <c r="H14751" s="19"/>
    </row>
    <row r="14752" spans="8:8" x14ac:dyDescent="0.35">
      <c r="H14752" s="19"/>
    </row>
    <row r="14753" spans="8:8" x14ac:dyDescent="0.35">
      <c r="H14753" s="19"/>
    </row>
    <row r="14754" spans="8:8" x14ac:dyDescent="0.35">
      <c r="H14754" s="19"/>
    </row>
    <row r="14755" spans="8:8" x14ac:dyDescent="0.35">
      <c r="H14755" s="19"/>
    </row>
    <row r="14756" spans="8:8" x14ac:dyDescent="0.35">
      <c r="H14756" s="19"/>
    </row>
    <row r="14757" spans="8:8" x14ac:dyDescent="0.35">
      <c r="H14757" s="19"/>
    </row>
    <row r="14758" spans="8:8" x14ac:dyDescent="0.35">
      <c r="H14758" s="19"/>
    </row>
    <row r="14759" spans="8:8" x14ac:dyDescent="0.35">
      <c r="H14759" s="19"/>
    </row>
    <row r="14760" spans="8:8" x14ac:dyDescent="0.35">
      <c r="H14760" s="19"/>
    </row>
    <row r="14761" spans="8:8" x14ac:dyDescent="0.35">
      <c r="H14761" s="19"/>
    </row>
    <row r="14762" spans="8:8" x14ac:dyDescent="0.35">
      <c r="H14762" s="19"/>
    </row>
    <row r="14763" spans="8:8" x14ac:dyDescent="0.35">
      <c r="H14763" s="19"/>
    </row>
    <row r="14764" spans="8:8" x14ac:dyDescent="0.35">
      <c r="H14764" s="19"/>
    </row>
    <row r="14765" spans="8:8" x14ac:dyDescent="0.35">
      <c r="H14765" s="19"/>
    </row>
    <row r="14766" spans="8:8" x14ac:dyDescent="0.35">
      <c r="H14766" s="19"/>
    </row>
    <row r="14767" spans="8:8" x14ac:dyDescent="0.35">
      <c r="H14767" s="19"/>
    </row>
    <row r="14768" spans="8:8" x14ac:dyDescent="0.35">
      <c r="H14768" s="19"/>
    </row>
    <row r="14769" spans="8:8" x14ac:dyDescent="0.35">
      <c r="H14769" s="19"/>
    </row>
    <row r="14770" spans="8:8" x14ac:dyDescent="0.35">
      <c r="H14770" s="19"/>
    </row>
    <row r="14771" spans="8:8" x14ac:dyDescent="0.35">
      <c r="H14771" s="19"/>
    </row>
    <row r="14772" spans="8:8" x14ac:dyDescent="0.35">
      <c r="H14772" s="19"/>
    </row>
    <row r="14773" spans="8:8" x14ac:dyDescent="0.35">
      <c r="H14773" s="19"/>
    </row>
    <row r="14774" spans="8:8" x14ac:dyDescent="0.35">
      <c r="H14774" s="19"/>
    </row>
    <row r="14775" spans="8:8" x14ac:dyDescent="0.35">
      <c r="H14775" s="19"/>
    </row>
    <row r="14776" spans="8:8" x14ac:dyDescent="0.35">
      <c r="H14776" s="19"/>
    </row>
    <row r="14777" spans="8:8" x14ac:dyDescent="0.35">
      <c r="H14777" s="19"/>
    </row>
    <row r="14778" spans="8:8" x14ac:dyDescent="0.35">
      <c r="H14778" s="19"/>
    </row>
    <row r="14779" spans="8:8" x14ac:dyDescent="0.35">
      <c r="H14779" s="19"/>
    </row>
    <row r="14780" spans="8:8" x14ac:dyDescent="0.35">
      <c r="H14780" s="19"/>
    </row>
    <row r="14781" spans="8:8" x14ac:dyDescent="0.35">
      <c r="H14781" s="19"/>
    </row>
    <row r="14782" spans="8:8" x14ac:dyDescent="0.35">
      <c r="H14782" s="19"/>
    </row>
    <row r="14783" spans="8:8" x14ac:dyDescent="0.35">
      <c r="H14783" s="19"/>
    </row>
    <row r="14784" spans="8:8" x14ac:dyDescent="0.35">
      <c r="H14784" s="19"/>
    </row>
    <row r="14785" spans="8:8" x14ac:dyDescent="0.35">
      <c r="H14785" s="19"/>
    </row>
    <row r="14786" spans="8:8" x14ac:dyDescent="0.35">
      <c r="H14786" s="19"/>
    </row>
    <row r="14787" spans="8:8" x14ac:dyDescent="0.35">
      <c r="H14787" s="19"/>
    </row>
    <row r="14788" spans="8:8" x14ac:dyDescent="0.35">
      <c r="H14788" s="19"/>
    </row>
    <row r="14789" spans="8:8" x14ac:dyDescent="0.35">
      <c r="H14789" s="19"/>
    </row>
    <row r="14790" spans="8:8" x14ac:dyDescent="0.35">
      <c r="H14790" s="19"/>
    </row>
    <row r="14791" spans="8:8" x14ac:dyDescent="0.35">
      <c r="H14791" s="19"/>
    </row>
    <row r="14792" spans="8:8" x14ac:dyDescent="0.35">
      <c r="H14792" s="19"/>
    </row>
    <row r="14793" spans="8:8" x14ac:dyDescent="0.35">
      <c r="H14793" s="19"/>
    </row>
    <row r="14794" spans="8:8" x14ac:dyDescent="0.35">
      <c r="H14794" s="19"/>
    </row>
    <row r="14795" spans="8:8" x14ac:dyDescent="0.35">
      <c r="H14795" s="19"/>
    </row>
    <row r="14796" spans="8:8" x14ac:dyDescent="0.35">
      <c r="H14796" s="19"/>
    </row>
    <row r="14797" spans="8:8" x14ac:dyDescent="0.35">
      <c r="H14797" s="19"/>
    </row>
    <row r="14798" spans="8:8" x14ac:dyDescent="0.35">
      <c r="H14798" s="19"/>
    </row>
    <row r="14799" spans="8:8" x14ac:dyDescent="0.35">
      <c r="H14799" s="19"/>
    </row>
    <row r="14800" spans="8:8" x14ac:dyDescent="0.35">
      <c r="H14800" s="19"/>
    </row>
    <row r="14801" spans="8:8" x14ac:dyDescent="0.35">
      <c r="H14801" s="19"/>
    </row>
    <row r="14802" spans="8:8" x14ac:dyDescent="0.35">
      <c r="H14802" s="19"/>
    </row>
    <row r="14803" spans="8:8" x14ac:dyDescent="0.35">
      <c r="H14803" s="19"/>
    </row>
    <row r="14804" spans="8:8" x14ac:dyDescent="0.35">
      <c r="H14804" s="19"/>
    </row>
    <row r="14805" spans="8:8" x14ac:dyDescent="0.35">
      <c r="H14805" s="19"/>
    </row>
    <row r="14806" spans="8:8" x14ac:dyDescent="0.35">
      <c r="H14806" s="19"/>
    </row>
    <row r="14807" spans="8:8" x14ac:dyDescent="0.35">
      <c r="H14807" s="19"/>
    </row>
    <row r="14808" spans="8:8" x14ac:dyDescent="0.35">
      <c r="H14808" s="19"/>
    </row>
    <row r="14809" spans="8:8" x14ac:dyDescent="0.35">
      <c r="H14809" s="19"/>
    </row>
    <row r="14810" spans="8:8" x14ac:dyDescent="0.35">
      <c r="H14810" s="19"/>
    </row>
    <row r="14811" spans="8:8" x14ac:dyDescent="0.35">
      <c r="H14811" s="19"/>
    </row>
    <row r="14812" spans="8:8" x14ac:dyDescent="0.35">
      <c r="H14812" s="19"/>
    </row>
    <row r="14813" spans="8:8" x14ac:dyDescent="0.35">
      <c r="H14813" s="19"/>
    </row>
    <row r="14814" spans="8:8" x14ac:dyDescent="0.35">
      <c r="H14814" s="19"/>
    </row>
    <row r="14815" spans="8:8" x14ac:dyDescent="0.35">
      <c r="H14815" s="19"/>
    </row>
    <row r="14816" spans="8:8" x14ac:dyDescent="0.35">
      <c r="H14816" s="19"/>
    </row>
    <row r="14817" spans="8:8" x14ac:dyDescent="0.35">
      <c r="H14817" s="19"/>
    </row>
    <row r="14818" spans="8:8" x14ac:dyDescent="0.35">
      <c r="H14818" s="19"/>
    </row>
    <row r="14819" spans="8:8" x14ac:dyDescent="0.35">
      <c r="H14819" s="19"/>
    </row>
    <row r="14820" spans="8:8" x14ac:dyDescent="0.35">
      <c r="H14820" s="19"/>
    </row>
    <row r="14821" spans="8:8" x14ac:dyDescent="0.35">
      <c r="H14821" s="19"/>
    </row>
    <row r="14822" spans="8:8" x14ac:dyDescent="0.35">
      <c r="H14822" s="19"/>
    </row>
    <row r="14823" spans="8:8" x14ac:dyDescent="0.35">
      <c r="H14823" s="19"/>
    </row>
    <row r="14824" spans="8:8" x14ac:dyDescent="0.35">
      <c r="H14824" s="19"/>
    </row>
    <row r="14825" spans="8:8" x14ac:dyDescent="0.35">
      <c r="H14825" s="19"/>
    </row>
    <row r="14826" spans="8:8" x14ac:dyDescent="0.35">
      <c r="H14826" s="19"/>
    </row>
    <row r="14827" spans="8:8" x14ac:dyDescent="0.35">
      <c r="H14827" s="19"/>
    </row>
    <row r="14828" spans="8:8" x14ac:dyDescent="0.35">
      <c r="H14828" s="19"/>
    </row>
    <row r="14829" spans="8:8" x14ac:dyDescent="0.35">
      <c r="H14829" s="19"/>
    </row>
    <row r="14830" spans="8:8" x14ac:dyDescent="0.35">
      <c r="H14830" s="19"/>
    </row>
    <row r="14831" spans="8:8" x14ac:dyDescent="0.35">
      <c r="H14831" s="19"/>
    </row>
    <row r="14832" spans="8:8" x14ac:dyDescent="0.35">
      <c r="H14832" s="19"/>
    </row>
    <row r="14833" spans="8:8" x14ac:dyDescent="0.35">
      <c r="H14833" s="19"/>
    </row>
    <row r="14834" spans="8:8" x14ac:dyDescent="0.35">
      <c r="H14834" s="19"/>
    </row>
    <row r="14835" spans="8:8" x14ac:dyDescent="0.35">
      <c r="H14835" s="19"/>
    </row>
    <row r="14836" spans="8:8" x14ac:dyDescent="0.35">
      <c r="H14836" s="19"/>
    </row>
    <row r="14837" spans="8:8" x14ac:dyDescent="0.35">
      <c r="H14837" s="19"/>
    </row>
    <row r="14838" spans="8:8" x14ac:dyDescent="0.35">
      <c r="H14838" s="19"/>
    </row>
    <row r="14839" spans="8:8" x14ac:dyDescent="0.35">
      <c r="H14839" s="19"/>
    </row>
    <row r="14840" spans="8:8" x14ac:dyDescent="0.35">
      <c r="H14840" s="19"/>
    </row>
    <row r="14841" spans="8:8" x14ac:dyDescent="0.35">
      <c r="H14841" s="19"/>
    </row>
    <row r="14842" spans="8:8" x14ac:dyDescent="0.35">
      <c r="H14842" s="19"/>
    </row>
    <row r="14843" spans="8:8" x14ac:dyDescent="0.35">
      <c r="H14843" s="19"/>
    </row>
    <row r="14844" spans="8:8" x14ac:dyDescent="0.35">
      <c r="H14844" s="19"/>
    </row>
    <row r="14845" spans="8:8" x14ac:dyDescent="0.35">
      <c r="H14845" s="19"/>
    </row>
    <row r="14846" spans="8:8" x14ac:dyDescent="0.35">
      <c r="H14846" s="19"/>
    </row>
    <row r="14847" spans="8:8" x14ac:dyDescent="0.35">
      <c r="H14847" s="19"/>
    </row>
    <row r="14848" spans="8:8" x14ac:dyDescent="0.35">
      <c r="H14848" s="19"/>
    </row>
    <row r="14849" spans="8:8" x14ac:dyDescent="0.35">
      <c r="H14849" s="19"/>
    </row>
    <row r="14850" spans="8:8" x14ac:dyDescent="0.35">
      <c r="H14850" s="19"/>
    </row>
    <row r="14851" spans="8:8" x14ac:dyDescent="0.35">
      <c r="H14851" s="19"/>
    </row>
    <row r="14852" spans="8:8" x14ac:dyDescent="0.35">
      <c r="H14852" s="19"/>
    </row>
    <row r="14853" spans="8:8" x14ac:dyDescent="0.35">
      <c r="H14853" s="19"/>
    </row>
    <row r="14854" spans="8:8" x14ac:dyDescent="0.35">
      <c r="H14854" s="19"/>
    </row>
    <row r="14855" spans="8:8" x14ac:dyDescent="0.35">
      <c r="H14855" s="19"/>
    </row>
    <row r="14856" spans="8:8" x14ac:dyDescent="0.35">
      <c r="H14856" s="19"/>
    </row>
    <row r="14857" spans="8:8" x14ac:dyDescent="0.35">
      <c r="H14857" s="19"/>
    </row>
    <row r="14858" spans="8:8" x14ac:dyDescent="0.35">
      <c r="H14858" s="19"/>
    </row>
    <row r="14859" spans="8:8" x14ac:dyDescent="0.35">
      <c r="H14859" s="19"/>
    </row>
    <row r="14860" spans="8:8" x14ac:dyDescent="0.35">
      <c r="H14860" s="19"/>
    </row>
    <row r="14861" spans="8:8" x14ac:dyDescent="0.35">
      <c r="H14861" s="19"/>
    </row>
    <row r="14862" spans="8:8" x14ac:dyDescent="0.35">
      <c r="H14862" s="19"/>
    </row>
    <row r="14863" spans="8:8" x14ac:dyDescent="0.35">
      <c r="H14863" s="19"/>
    </row>
    <row r="14864" spans="8:8" x14ac:dyDescent="0.35">
      <c r="H14864" s="19"/>
    </row>
    <row r="14865" spans="8:8" x14ac:dyDescent="0.35">
      <c r="H14865" s="19"/>
    </row>
    <row r="14866" spans="8:8" x14ac:dyDescent="0.35">
      <c r="H14866" s="19"/>
    </row>
    <row r="14867" spans="8:8" x14ac:dyDescent="0.35">
      <c r="H14867" s="19"/>
    </row>
    <row r="14868" spans="8:8" x14ac:dyDescent="0.35">
      <c r="H14868" s="19"/>
    </row>
    <row r="14869" spans="8:8" x14ac:dyDescent="0.35">
      <c r="H14869" s="19"/>
    </row>
    <row r="14870" spans="8:8" x14ac:dyDescent="0.35">
      <c r="H14870" s="19"/>
    </row>
    <row r="14871" spans="8:8" x14ac:dyDescent="0.35">
      <c r="H14871" s="19"/>
    </row>
    <row r="14872" spans="8:8" x14ac:dyDescent="0.35">
      <c r="H14872" s="19"/>
    </row>
    <row r="14873" spans="8:8" x14ac:dyDescent="0.35">
      <c r="H14873" s="19"/>
    </row>
    <row r="14874" spans="8:8" x14ac:dyDescent="0.35">
      <c r="H14874" s="19"/>
    </row>
    <row r="14875" spans="8:8" x14ac:dyDescent="0.35">
      <c r="H14875" s="19"/>
    </row>
    <row r="14876" spans="8:8" x14ac:dyDescent="0.35">
      <c r="H14876" s="19"/>
    </row>
    <row r="14877" spans="8:8" x14ac:dyDescent="0.35">
      <c r="H14877" s="19"/>
    </row>
    <row r="14878" spans="8:8" x14ac:dyDescent="0.35">
      <c r="H14878" s="19"/>
    </row>
    <row r="14879" spans="8:8" x14ac:dyDescent="0.35">
      <c r="H14879" s="19"/>
    </row>
    <row r="14880" spans="8:8" x14ac:dyDescent="0.35">
      <c r="H14880" s="19"/>
    </row>
    <row r="14881" spans="8:8" x14ac:dyDescent="0.35">
      <c r="H14881" s="19"/>
    </row>
    <row r="14882" spans="8:8" x14ac:dyDescent="0.35">
      <c r="H14882" s="19"/>
    </row>
    <row r="14883" spans="8:8" x14ac:dyDescent="0.35">
      <c r="H14883" s="19"/>
    </row>
    <row r="14884" spans="8:8" x14ac:dyDescent="0.35">
      <c r="H14884" s="19"/>
    </row>
    <row r="14885" spans="8:8" x14ac:dyDescent="0.35">
      <c r="H14885" s="19"/>
    </row>
    <row r="14886" spans="8:8" x14ac:dyDescent="0.35">
      <c r="H14886" s="19"/>
    </row>
    <row r="14887" spans="8:8" x14ac:dyDescent="0.35">
      <c r="H14887" s="19"/>
    </row>
    <row r="14888" spans="8:8" x14ac:dyDescent="0.35">
      <c r="H14888" s="19"/>
    </row>
    <row r="14889" spans="8:8" x14ac:dyDescent="0.35">
      <c r="H14889" s="19"/>
    </row>
    <row r="14890" spans="8:8" x14ac:dyDescent="0.35">
      <c r="H14890" s="19"/>
    </row>
    <row r="14891" spans="8:8" x14ac:dyDescent="0.35">
      <c r="H14891" s="19"/>
    </row>
    <row r="14892" spans="8:8" x14ac:dyDescent="0.35">
      <c r="H14892" s="19"/>
    </row>
    <row r="14893" spans="8:8" x14ac:dyDescent="0.35">
      <c r="H14893" s="19"/>
    </row>
    <row r="14894" spans="8:8" x14ac:dyDescent="0.35">
      <c r="H14894" s="19"/>
    </row>
    <row r="14895" spans="8:8" x14ac:dyDescent="0.35">
      <c r="H14895" s="19"/>
    </row>
    <row r="14896" spans="8:8" x14ac:dyDescent="0.35">
      <c r="H14896" s="19"/>
    </row>
    <row r="14897" spans="8:8" x14ac:dyDescent="0.35">
      <c r="H14897" s="19"/>
    </row>
    <row r="14898" spans="8:8" x14ac:dyDescent="0.35">
      <c r="H14898" s="19"/>
    </row>
    <row r="14899" spans="8:8" x14ac:dyDescent="0.35">
      <c r="H14899" s="19"/>
    </row>
    <row r="14900" spans="8:8" x14ac:dyDescent="0.35">
      <c r="H14900" s="19"/>
    </row>
    <row r="14901" spans="8:8" x14ac:dyDescent="0.35">
      <c r="H14901" s="19"/>
    </row>
    <row r="14902" spans="8:8" x14ac:dyDescent="0.35">
      <c r="H14902" s="19"/>
    </row>
    <row r="14903" spans="8:8" x14ac:dyDescent="0.35">
      <c r="H14903" s="19"/>
    </row>
    <row r="14904" spans="8:8" x14ac:dyDescent="0.35">
      <c r="H14904" s="19"/>
    </row>
    <row r="14905" spans="8:8" x14ac:dyDescent="0.35">
      <c r="H14905" s="19"/>
    </row>
    <row r="14906" spans="8:8" x14ac:dyDescent="0.35">
      <c r="H14906" s="19"/>
    </row>
    <row r="14907" spans="8:8" x14ac:dyDescent="0.35">
      <c r="H14907" s="19"/>
    </row>
    <row r="14908" spans="8:8" x14ac:dyDescent="0.35">
      <c r="H14908" s="19"/>
    </row>
    <row r="14909" spans="8:8" x14ac:dyDescent="0.35">
      <c r="H14909" s="19"/>
    </row>
    <row r="14910" spans="8:8" x14ac:dyDescent="0.35">
      <c r="H14910" s="19"/>
    </row>
    <row r="14911" spans="8:8" x14ac:dyDescent="0.35">
      <c r="H14911" s="19"/>
    </row>
    <row r="14912" spans="8:8" x14ac:dyDescent="0.35">
      <c r="H14912" s="19"/>
    </row>
    <row r="14913" spans="8:8" x14ac:dyDescent="0.35">
      <c r="H14913" s="19"/>
    </row>
    <row r="14914" spans="8:8" x14ac:dyDescent="0.35">
      <c r="H14914" s="19"/>
    </row>
    <row r="14915" spans="8:8" x14ac:dyDescent="0.35">
      <c r="H14915" s="19"/>
    </row>
    <row r="14916" spans="8:8" x14ac:dyDescent="0.35">
      <c r="H14916" s="19"/>
    </row>
    <row r="14917" spans="8:8" x14ac:dyDescent="0.35">
      <c r="H14917" s="19"/>
    </row>
    <row r="14918" spans="8:8" x14ac:dyDescent="0.35">
      <c r="H14918" s="19"/>
    </row>
    <row r="14919" spans="8:8" x14ac:dyDescent="0.35">
      <c r="H14919" s="19"/>
    </row>
    <row r="14920" spans="8:8" x14ac:dyDescent="0.35">
      <c r="H14920" s="19"/>
    </row>
    <row r="14921" spans="8:8" x14ac:dyDescent="0.35">
      <c r="H14921" s="19"/>
    </row>
    <row r="14922" spans="8:8" x14ac:dyDescent="0.35">
      <c r="H14922" s="19"/>
    </row>
    <row r="14923" spans="8:8" x14ac:dyDescent="0.35">
      <c r="H14923" s="19"/>
    </row>
    <row r="14924" spans="8:8" x14ac:dyDescent="0.35">
      <c r="H14924" s="19"/>
    </row>
    <row r="14925" spans="8:8" x14ac:dyDescent="0.35">
      <c r="H14925" s="19"/>
    </row>
    <row r="14926" spans="8:8" x14ac:dyDescent="0.35">
      <c r="H14926" s="19"/>
    </row>
    <row r="14927" spans="8:8" x14ac:dyDescent="0.35">
      <c r="H14927" s="19"/>
    </row>
    <row r="14928" spans="8:8" x14ac:dyDescent="0.35">
      <c r="H14928" s="19"/>
    </row>
    <row r="14929" spans="8:8" x14ac:dyDescent="0.35">
      <c r="H14929" s="19"/>
    </row>
    <row r="14930" spans="8:8" x14ac:dyDescent="0.35">
      <c r="H14930" s="19"/>
    </row>
    <row r="14931" spans="8:8" x14ac:dyDescent="0.35">
      <c r="H14931" s="19"/>
    </row>
    <row r="14932" spans="8:8" x14ac:dyDescent="0.35">
      <c r="H14932" s="19"/>
    </row>
    <row r="14933" spans="8:8" x14ac:dyDescent="0.35">
      <c r="H14933" s="19"/>
    </row>
    <row r="14934" spans="8:8" x14ac:dyDescent="0.35">
      <c r="H14934" s="19"/>
    </row>
    <row r="14935" spans="8:8" x14ac:dyDescent="0.35">
      <c r="H14935" s="19"/>
    </row>
    <row r="14936" spans="8:8" x14ac:dyDescent="0.35">
      <c r="H14936" s="19"/>
    </row>
    <row r="14937" spans="8:8" x14ac:dyDescent="0.35">
      <c r="H14937" s="19"/>
    </row>
    <row r="14938" spans="8:8" x14ac:dyDescent="0.35">
      <c r="H14938" s="19"/>
    </row>
    <row r="14939" spans="8:8" x14ac:dyDescent="0.35">
      <c r="H14939" s="19"/>
    </row>
    <row r="14940" spans="8:8" x14ac:dyDescent="0.35">
      <c r="H14940" s="19"/>
    </row>
    <row r="14941" spans="8:8" x14ac:dyDescent="0.35">
      <c r="H14941" s="19"/>
    </row>
    <row r="14942" spans="8:8" x14ac:dyDescent="0.35">
      <c r="H14942" s="19"/>
    </row>
    <row r="14943" spans="8:8" x14ac:dyDescent="0.35">
      <c r="H14943" s="19"/>
    </row>
    <row r="14944" spans="8:8" x14ac:dyDescent="0.35">
      <c r="H14944" s="19"/>
    </row>
    <row r="14945" spans="8:8" x14ac:dyDescent="0.35">
      <c r="H14945" s="19"/>
    </row>
    <row r="14946" spans="8:8" x14ac:dyDescent="0.35">
      <c r="H14946" s="19"/>
    </row>
    <row r="14947" spans="8:8" x14ac:dyDescent="0.35">
      <c r="H14947" s="19"/>
    </row>
    <row r="14948" spans="8:8" x14ac:dyDescent="0.35">
      <c r="H14948" s="19"/>
    </row>
    <row r="14949" spans="8:8" x14ac:dyDescent="0.35">
      <c r="H14949" s="19"/>
    </row>
    <row r="14950" spans="8:8" x14ac:dyDescent="0.35">
      <c r="H14950" s="19"/>
    </row>
    <row r="14951" spans="8:8" x14ac:dyDescent="0.35">
      <c r="H14951" s="19"/>
    </row>
    <row r="14952" spans="8:8" x14ac:dyDescent="0.35">
      <c r="H14952" s="19"/>
    </row>
    <row r="14953" spans="8:8" x14ac:dyDescent="0.35">
      <c r="H14953" s="19"/>
    </row>
    <row r="14954" spans="8:8" x14ac:dyDescent="0.35">
      <c r="H14954" s="19"/>
    </row>
    <row r="14955" spans="8:8" x14ac:dyDescent="0.35">
      <c r="H14955" s="19"/>
    </row>
    <row r="14956" spans="8:8" x14ac:dyDescent="0.35">
      <c r="H14956" s="19"/>
    </row>
    <row r="14957" spans="8:8" x14ac:dyDescent="0.35">
      <c r="H14957" s="19"/>
    </row>
    <row r="14958" spans="8:8" x14ac:dyDescent="0.35">
      <c r="H14958" s="19"/>
    </row>
    <row r="14959" spans="8:8" x14ac:dyDescent="0.35">
      <c r="H14959" s="19"/>
    </row>
    <row r="14960" spans="8:8" x14ac:dyDescent="0.35">
      <c r="H14960" s="19"/>
    </row>
    <row r="14961" spans="8:8" x14ac:dyDescent="0.35">
      <c r="H14961" s="19"/>
    </row>
    <row r="14962" spans="8:8" x14ac:dyDescent="0.35">
      <c r="H14962" s="19"/>
    </row>
    <row r="14963" spans="8:8" x14ac:dyDescent="0.35">
      <c r="H14963" s="19"/>
    </row>
    <row r="14964" spans="8:8" x14ac:dyDescent="0.35">
      <c r="H14964" s="19"/>
    </row>
    <row r="14965" spans="8:8" x14ac:dyDescent="0.35">
      <c r="H14965" s="19"/>
    </row>
    <row r="14966" spans="8:8" x14ac:dyDescent="0.35">
      <c r="H14966" s="19"/>
    </row>
    <row r="14967" spans="8:8" x14ac:dyDescent="0.35">
      <c r="H14967" s="19"/>
    </row>
    <row r="14968" spans="8:8" x14ac:dyDescent="0.35">
      <c r="H14968" s="19"/>
    </row>
    <row r="14969" spans="8:8" x14ac:dyDescent="0.35">
      <c r="H14969" s="19"/>
    </row>
    <row r="14970" spans="8:8" x14ac:dyDescent="0.35">
      <c r="H14970" s="19"/>
    </row>
    <row r="14971" spans="8:8" x14ac:dyDescent="0.35">
      <c r="H14971" s="19"/>
    </row>
    <row r="14972" spans="8:8" x14ac:dyDescent="0.35">
      <c r="H14972" s="19"/>
    </row>
    <row r="14973" spans="8:8" x14ac:dyDescent="0.35">
      <c r="H14973" s="19"/>
    </row>
    <row r="14974" spans="8:8" x14ac:dyDescent="0.35">
      <c r="H14974" s="19"/>
    </row>
    <row r="14975" spans="8:8" x14ac:dyDescent="0.35">
      <c r="H14975" s="19"/>
    </row>
    <row r="14976" spans="8:8" x14ac:dyDescent="0.35">
      <c r="H14976" s="19"/>
    </row>
    <row r="14977" spans="8:8" x14ac:dyDescent="0.35">
      <c r="H14977" s="19"/>
    </row>
    <row r="14978" spans="8:8" x14ac:dyDescent="0.35">
      <c r="H14978" s="19"/>
    </row>
    <row r="14979" spans="8:8" x14ac:dyDescent="0.35">
      <c r="H14979" s="19"/>
    </row>
    <row r="14980" spans="8:8" x14ac:dyDescent="0.35">
      <c r="H14980" s="19"/>
    </row>
    <row r="14981" spans="8:8" x14ac:dyDescent="0.35">
      <c r="H14981" s="19"/>
    </row>
    <row r="14982" spans="8:8" x14ac:dyDescent="0.35">
      <c r="H14982" s="19"/>
    </row>
    <row r="14983" spans="8:8" x14ac:dyDescent="0.35">
      <c r="H14983" s="19"/>
    </row>
    <row r="14984" spans="8:8" x14ac:dyDescent="0.35">
      <c r="H14984" s="19"/>
    </row>
    <row r="14985" spans="8:8" x14ac:dyDescent="0.35">
      <c r="H14985" s="19"/>
    </row>
    <row r="14986" spans="8:8" x14ac:dyDescent="0.35">
      <c r="H14986" s="19"/>
    </row>
    <row r="14987" spans="8:8" x14ac:dyDescent="0.35">
      <c r="H14987" s="19"/>
    </row>
    <row r="14988" spans="8:8" x14ac:dyDescent="0.35">
      <c r="H14988" s="19"/>
    </row>
    <row r="14989" spans="8:8" x14ac:dyDescent="0.35">
      <c r="H14989" s="19"/>
    </row>
    <row r="14990" spans="8:8" x14ac:dyDescent="0.35">
      <c r="H14990" s="19"/>
    </row>
    <row r="14991" spans="8:8" x14ac:dyDescent="0.35">
      <c r="H14991" s="19"/>
    </row>
    <row r="14992" spans="8:8" x14ac:dyDescent="0.35">
      <c r="H14992" s="19"/>
    </row>
    <row r="14993" spans="8:8" x14ac:dyDescent="0.35">
      <c r="H14993" s="19"/>
    </row>
    <row r="14994" spans="8:8" x14ac:dyDescent="0.35">
      <c r="H14994" s="19"/>
    </row>
    <row r="14995" spans="8:8" x14ac:dyDescent="0.35">
      <c r="H14995" s="19"/>
    </row>
    <row r="14996" spans="8:8" x14ac:dyDescent="0.35">
      <c r="H14996" s="19"/>
    </row>
    <row r="14997" spans="8:8" x14ac:dyDescent="0.35">
      <c r="H14997" s="19"/>
    </row>
    <row r="14998" spans="8:8" x14ac:dyDescent="0.35">
      <c r="H14998" s="19"/>
    </row>
    <row r="14999" spans="8:8" x14ac:dyDescent="0.35">
      <c r="H14999" s="19"/>
    </row>
    <row r="15000" spans="8:8" x14ac:dyDescent="0.35">
      <c r="H15000" s="19"/>
    </row>
    <row r="15001" spans="8:8" x14ac:dyDescent="0.35">
      <c r="H15001" s="19"/>
    </row>
    <row r="15002" spans="8:8" x14ac:dyDescent="0.35">
      <c r="H15002" s="19"/>
    </row>
    <row r="15003" spans="8:8" x14ac:dyDescent="0.35">
      <c r="H15003" s="19"/>
    </row>
    <row r="15004" spans="8:8" x14ac:dyDescent="0.35">
      <c r="H15004" s="19"/>
    </row>
    <row r="15005" spans="8:8" x14ac:dyDescent="0.35">
      <c r="H15005" s="19"/>
    </row>
    <row r="15006" spans="8:8" x14ac:dyDescent="0.35">
      <c r="H15006" s="19"/>
    </row>
    <row r="15007" spans="8:8" x14ac:dyDescent="0.35">
      <c r="H15007" s="19"/>
    </row>
    <row r="15008" spans="8:8" x14ac:dyDescent="0.35">
      <c r="H15008" s="19"/>
    </row>
    <row r="15009" spans="8:8" x14ac:dyDescent="0.35">
      <c r="H15009" s="19"/>
    </row>
    <row r="15010" spans="8:8" x14ac:dyDescent="0.35">
      <c r="H15010" s="19"/>
    </row>
    <row r="15011" spans="8:8" x14ac:dyDescent="0.35">
      <c r="H15011" s="19"/>
    </row>
    <row r="15012" spans="8:8" x14ac:dyDescent="0.35">
      <c r="H15012" s="19"/>
    </row>
    <row r="15013" spans="8:8" x14ac:dyDescent="0.35">
      <c r="H15013" s="19"/>
    </row>
    <row r="15014" spans="8:8" x14ac:dyDescent="0.35">
      <c r="H15014" s="19"/>
    </row>
    <row r="15015" spans="8:8" x14ac:dyDescent="0.35">
      <c r="H15015" s="19"/>
    </row>
    <row r="15016" spans="8:8" x14ac:dyDescent="0.35">
      <c r="H15016" s="19"/>
    </row>
    <row r="15017" spans="8:8" x14ac:dyDescent="0.35">
      <c r="H15017" s="19"/>
    </row>
    <row r="15018" spans="8:8" x14ac:dyDescent="0.35">
      <c r="H15018" s="19"/>
    </row>
    <row r="15019" spans="8:8" x14ac:dyDescent="0.35">
      <c r="H15019" s="19"/>
    </row>
    <row r="15020" spans="8:8" x14ac:dyDescent="0.35">
      <c r="H15020" s="19"/>
    </row>
    <row r="15021" spans="8:8" x14ac:dyDescent="0.35">
      <c r="H15021" s="19"/>
    </row>
    <row r="15022" spans="8:8" x14ac:dyDescent="0.35">
      <c r="H15022" s="19"/>
    </row>
    <row r="15023" spans="8:8" x14ac:dyDescent="0.35">
      <c r="H15023" s="19"/>
    </row>
    <row r="15024" spans="8:8" x14ac:dyDescent="0.35">
      <c r="H15024" s="19"/>
    </row>
    <row r="15025" spans="8:8" x14ac:dyDescent="0.35">
      <c r="H15025" s="19"/>
    </row>
    <row r="15026" spans="8:8" x14ac:dyDescent="0.35">
      <c r="H15026" s="19"/>
    </row>
    <row r="15027" spans="8:8" x14ac:dyDescent="0.35">
      <c r="H15027" s="19"/>
    </row>
    <row r="15028" spans="8:8" x14ac:dyDescent="0.35">
      <c r="H15028" s="19"/>
    </row>
    <row r="15029" spans="8:8" x14ac:dyDescent="0.35">
      <c r="H15029" s="19"/>
    </row>
    <row r="15030" spans="8:8" x14ac:dyDescent="0.35">
      <c r="H15030" s="19"/>
    </row>
    <row r="15031" spans="8:8" x14ac:dyDescent="0.35">
      <c r="H15031" s="19"/>
    </row>
    <row r="15032" spans="8:8" x14ac:dyDescent="0.35">
      <c r="H15032" s="19"/>
    </row>
    <row r="15033" spans="8:8" x14ac:dyDescent="0.35">
      <c r="H15033" s="19"/>
    </row>
    <row r="15034" spans="8:8" x14ac:dyDescent="0.35">
      <c r="H15034" s="19"/>
    </row>
    <row r="15035" spans="8:8" x14ac:dyDescent="0.35">
      <c r="H15035" s="19"/>
    </row>
    <row r="15036" spans="8:8" x14ac:dyDescent="0.35">
      <c r="H15036" s="19"/>
    </row>
    <row r="15037" spans="8:8" x14ac:dyDescent="0.35">
      <c r="H15037" s="19"/>
    </row>
    <row r="15038" spans="8:8" x14ac:dyDescent="0.35">
      <c r="H15038" s="19"/>
    </row>
    <row r="15039" spans="8:8" x14ac:dyDescent="0.35">
      <c r="H15039" s="19"/>
    </row>
    <row r="15040" spans="8:8" x14ac:dyDescent="0.35">
      <c r="H15040" s="19"/>
    </row>
    <row r="15041" spans="8:8" x14ac:dyDescent="0.35">
      <c r="H15041" s="19"/>
    </row>
    <row r="15042" spans="8:8" x14ac:dyDescent="0.35">
      <c r="H15042" s="19"/>
    </row>
    <row r="15043" spans="8:8" x14ac:dyDescent="0.35">
      <c r="H15043" s="19"/>
    </row>
    <row r="15044" spans="8:8" x14ac:dyDescent="0.35">
      <c r="H15044" s="19"/>
    </row>
    <row r="15045" spans="8:8" x14ac:dyDescent="0.35">
      <c r="H15045" s="19"/>
    </row>
    <row r="15046" spans="8:8" x14ac:dyDescent="0.35">
      <c r="H15046" s="19"/>
    </row>
    <row r="15047" spans="8:8" x14ac:dyDescent="0.35">
      <c r="H15047" s="19"/>
    </row>
    <row r="15048" spans="8:8" x14ac:dyDescent="0.35">
      <c r="H15048" s="19"/>
    </row>
    <row r="15049" spans="8:8" x14ac:dyDescent="0.35">
      <c r="H15049" s="19"/>
    </row>
    <row r="15050" spans="8:8" x14ac:dyDescent="0.35">
      <c r="H15050" s="19"/>
    </row>
    <row r="15051" spans="8:8" x14ac:dyDescent="0.35">
      <c r="H15051" s="19"/>
    </row>
    <row r="15052" spans="8:8" x14ac:dyDescent="0.35">
      <c r="H15052" s="19"/>
    </row>
    <row r="15053" spans="8:8" x14ac:dyDescent="0.35">
      <c r="H15053" s="19"/>
    </row>
    <row r="15054" spans="8:8" x14ac:dyDescent="0.35">
      <c r="H15054" s="19"/>
    </row>
    <row r="15055" spans="8:8" x14ac:dyDescent="0.35">
      <c r="H15055" s="19"/>
    </row>
    <row r="15056" spans="8:8" x14ac:dyDescent="0.35">
      <c r="H15056" s="19"/>
    </row>
    <row r="15057" spans="8:8" x14ac:dyDescent="0.35">
      <c r="H15057" s="19"/>
    </row>
    <row r="15058" spans="8:8" x14ac:dyDescent="0.35">
      <c r="H15058" s="19"/>
    </row>
    <row r="15059" spans="8:8" x14ac:dyDescent="0.35">
      <c r="H15059" s="19"/>
    </row>
    <row r="15060" spans="8:8" x14ac:dyDescent="0.35">
      <c r="H15060" s="19"/>
    </row>
    <row r="15061" spans="8:8" x14ac:dyDescent="0.35">
      <c r="H15061" s="19"/>
    </row>
    <row r="15062" spans="8:8" x14ac:dyDescent="0.35">
      <c r="H15062" s="19"/>
    </row>
    <row r="15063" spans="8:8" x14ac:dyDescent="0.35">
      <c r="H15063" s="19"/>
    </row>
    <row r="15064" spans="8:8" x14ac:dyDescent="0.35">
      <c r="H15064" s="19"/>
    </row>
    <row r="15065" spans="8:8" x14ac:dyDescent="0.35">
      <c r="H15065" s="19"/>
    </row>
    <row r="15066" spans="8:8" x14ac:dyDescent="0.35">
      <c r="H15066" s="19"/>
    </row>
    <row r="15067" spans="8:8" x14ac:dyDescent="0.35">
      <c r="H15067" s="19"/>
    </row>
    <row r="15068" spans="8:8" x14ac:dyDescent="0.35">
      <c r="H15068" s="19"/>
    </row>
    <row r="15069" spans="8:8" x14ac:dyDescent="0.35">
      <c r="H15069" s="19"/>
    </row>
    <row r="15070" spans="8:8" x14ac:dyDescent="0.35">
      <c r="H15070" s="19"/>
    </row>
    <row r="15071" spans="8:8" x14ac:dyDescent="0.35">
      <c r="H15071" s="19"/>
    </row>
    <row r="15072" spans="8:8" x14ac:dyDescent="0.35">
      <c r="H15072" s="19"/>
    </row>
    <row r="15073" spans="8:8" x14ac:dyDescent="0.35">
      <c r="H15073" s="19"/>
    </row>
    <row r="15074" spans="8:8" x14ac:dyDescent="0.35">
      <c r="H15074" s="19"/>
    </row>
    <row r="15075" spans="8:8" x14ac:dyDescent="0.35">
      <c r="H15075" s="19"/>
    </row>
    <row r="15076" spans="8:8" x14ac:dyDescent="0.35">
      <c r="H15076" s="19"/>
    </row>
    <row r="15077" spans="8:8" x14ac:dyDescent="0.35">
      <c r="H15077" s="19"/>
    </row>
    <row r="15078" spans="8:8" x14ac:dyDescent="0.35">
      <c r="H15078" s="19"/>
    </row>
    <row r="15079" spans="8:8" x14ac:dyDescent="0.35">
      <c r="H15079" s="19"/>
    </row>
    <row r="15080" spans="8:8" x14ac:dyDescent="0.35">
      <c r="H15080" s="19"/>
    </row>
    <row r="15081" spans="8:8" x14ac:dyDescent="0.35">
      <c r="H15081" s="19"/>
    </row>
    <row r="15082" spans="8:8" x14ac:dyDescent="0.35">
      <c r="H15082" s="19"/>
    </row>
    <row r="15083" spans="8:8" x14ac:dyDescent="0.35">
      <c r="H15083" s="19"/>
    </row>
    <row r="15084" spans="8:8" x14ac:dyDescent="0.35">
      <c r="H15084" s="19"/>
    </row>
    <row r="15085" spans="8:8" x14ac:dyDescent="0.35">
      <c r="H15085" s="19"/>
    </row>
    <row r="15086" spans="8:8" x14ac:dyDescent="0.35">
      <c r="H15086" s="19"/>
    </row>
    <row r="15087" spans="8:8" x14ac:dyDescent="0.35">
      <c r="H15087" s="19"/>
    </row>
    <row r="15088" spans="8:8" x14ac:dyDescent="0.35">
      <c r="H15088" s="19"/>
    </row>
    <row r="15089" spans="8:8" x14ac:dyDescent="0.35">
      <c r="H15089" s="19"/>
    </row>
    <row r="15090" spans="8:8" x14ac:dyDescent="0.35">
      <c r="H15090" s="19"/>
    </row>
    <row r="15091" spans="8:8" x14ac:dyDescent="0.35">
      <c r="H15091" s="19"/>
    </row>
    <row r="15092" spans="8:8" x14ac:dyDescent="0.35">
      <c r="H15092" s="19"/>
    </row>
    <row r="15093" spans="8:8" x14ac:dyDescent="0.35">
      <c r="H15093" s="19"/>
    </row>
    <row r="15094" spans="8:8" x14ac:dyDescent="0.35">
      <c r="H15094" s="19"/>
    </row>
    <row r="15095" spans="8:8" x14ac:dyDescent="0.35">
      <c r="H15095" s="19"/>
    </row>
    <row r="15096" spans="8:8" x14ac:dyDescent="0.35">
      <c r="H15096" s="19"/>
    </row>
    <row r="15097" spans="8:8" x14ac:dyDescent="0.35">
      <c r="H15097" s="19"/>
    </row>
    <row r="15098" spans="8:8" x14ac:dyDescent="0.35">
      <c r="H15098" s="19"/>
    </row>
    <row r="15099" spans="8:8" x14ac:dyDescent="0.35">
      <c r="H15099" s="19"/>
    </row>
    <row r="15100" spans="8:8" x14ac:dyDescent="0.35">
      <c r="H15100" s="19"/>
    </row>
    <row r="15101" spans="8:8" x14ac:dyDescent="0.35">
      <c r="H15101" s="19"/>
    </row>
    <row r="15102" spans="8:8" x14ac:dyDescent="0.35">
      <c r="H15102" s="19"/>
    </row>
    <row r="15103" spans="8:8" x14ac:dyDescent="0.35">
      <c r="H15103" s="19"/>
    </row>
    <row r="15104" spans="8:8" x14ac:dyDescent="0.35">
      <c r="H15104" s="19"/>
    </row>
    <row r="15105" spans="8:8" x14ac:dyDescent="0.35">
      <c r="H15105" s="19"/>
    </row>
    <row r="15106" spans="8:8" x14ac:dyDescent="0.35">
      <c r="H15106" s="19"/>
    </row>
    <row r="15107" spans="8:8" x14ac:dyDescent="0.35">
      <c r="H15107" s="19"/>
    </row>
    <row r="15108" spans="8:8" x14ac:dyDescent="0.35">
      <c r="H15108" s="19"/>
    </row>
    <row r="15109" spans="8:8" x14ac:dyDescent="0.35">
      <c r="H15109" s="19"/>
    </row>
    <row r="15110" spans="8:8" x14ac:dyDescent="0.35">
      <c r="H15110" s="19"/>
    </row>
    <row r="15111" spans="8:8" x14ac:dyDescent="0.35">
      <c r="H15111" s="19"/>
    </row>
    <row r="15112" spans="8:8" x14ac:dyDescent="0.35">
      <c r="H15112" s="19"/>
    </row>
    <row r="15113" spans="8:8" x14ac:dyDescent="0.35">
      <c r="H15113" s="19"/>
    </row>
    <row r="15114" spans="8:8" x14ac:dyDescent="0.35">
      <c r="H15114" s="19"/>
    </row>
    <row r="15115" spans="8:8" x14ac:dyDescent="0.35">
      <c r="H15115" s="19"/>
    </row>
    <row r="15116" spans="8:8" x14ac:dyDescent="0.35">
      <c r="H15116" s="19"/>
    </row>
    <row r="15117" spans="8:8" x14ac:dyDescent="0.35">
      <c r="H15117" s="19"/>
    </row>
    <row r="15118" spans="8:8" x14ac:dyDescent="0.35">
      <c r="H15118" s="19"/>
    </row>
    <row r="15119" spans="8:8" x14ac:dyDescent="0.35">
      <c r="H15119" s="19"/>
    </row>
    <row r="15120" spans="8:8" x14ac:dyDescent="0.35">
      <c r="H15120" s="19"/>
    </row>
    <row r="15121" spans="8:8" x14ac:dyDescent="0.35">
      <c r="H15121" s="19"/>
    </row>
    <row r="15122" spans="8:8" x14ac:dyDescent="0.35">
      <c r="H15122" s="19"/>
    </row>
    <row r="15123" spans="8:8" x14ac:dyDescent="0.35">
      <c r="H15123" s="19"/>
    </row>
    <row r="15124" spans="8:8" x14ac:dyDescent="0.35">
      <c r="H15124" s="19"/>
    </row>
    <row r="15125" spans="8:8" x14ac:dyDescent="0.35">
      <c r="H15125" s="19"/>
    </row>
    <row r="15126" spans="8:8" x14ac:dyDescent="0.35">
      <c r="H15126" s="19"/>
    </row>
    <row r="15127" spans="8:8" x14ac:dyDescent="0.35">
      <c r="H15127" s="19"/>
    </row>
    <row r="15128" spans="8:8" x14ac:dyDescent="0.35">
      <c r="H15128" s="19"/>
    </row>
    <row r="15129" spans="8:8" x14ac:dyDescent="0.35">
      <c r="H15129" s="19"/>
    </row>
    <row r="15130" spans="8:8" x14ac:dyDescent="0.35">
      <c r="H15130" s="19"/>
    </row>
    <row r="15131" spans="8:8" x14ac:dyDescent="0.35">
      <c r="H15131" s="19"/>
    </row>
    <row r="15132" spans="8:8" x14ac:dyDescent="0.35">
      <c r="H15132" s="19"/>
    </row>
    <row r="15133" spans="8:8" x14ac:dyDescent="0.35">
      <c r="H15133" s="19"/>
    </row>
    <row r="15134" spans="8:8" x14ac:dyDescent="0.35">
      <c r="H15134" s="19"/>
    </row>
    <row r="15135" spans="8:8" x14ac:dyDescent="0.35">
      <c r="H15135" s="19"/>
    </row>
    <row r="15136" spans="8:8" x14ac:dyDescent="0.35">
      <c r="H15136" s="19"/>
    </row>
    <row r="15137" spans="8:8" x14ac:dyDescent="0.35">
      <c r="H15137" s="19"/>
    </row>
    <row r="15138" spans="8:8" x14ac:dyDescent="0.35">
      <c r="H15138" s="19"/>
    </row>
    <row r="15139" spans="8:8" x14ac:dyDescent="0.35">
      <c r="H15139" s="19"/>
    </row>
    <row r="15140" spans="8:8" x14ac:dyDescent="0.35">
      <c r="H15140" s="19"/>
    </row>
    <row r="15141" spans="8:8" x14ac:dyDescent="0.35">
      <c r="H15141" s="19"/>
    </row>
    <row r="15142" spans="8:8" x14ac:dyDescent="0.35">
      <c r="H15142" s="19"/>
    </row>
    <row r="15143" spans="8:8" x14ac:dyDescent="0.35">
      <c r="H15143" s="19"/>
    </row>
    <row r="15144" spans="8:8" x14ac:dyDescent="0.35">
      <c r="H15144" s="19"/>
    </row>
    <row r="15145" spans="8:8" x14ac:dyDescent="0.35">
      <c r="H15145" s="19"/>
    </row>
    <row r="15146" spans="8:8" x14ac:dyDescent="0.35">
      <c r="H15146" s="19"/>
    </row>
    <row r="15147" spans="8:8" x14ac:dyDescent="0.35">
      <c r="H15147" s="19"/>
    </row>
    <row r="15148" spans="8:8" x14ac:dyDescent="0.35">
      <c r="H15148" s="19"/>
    </row>
    <row r="15149" spans="8:8" x14ac:dyDescent="0.35">
      <c r="H15149" s="19"/>
    </row>
    <row r="15150" spans="8:8" x14ac:dyDescent="0.35">
      <c r="H15150" s="19"/>
    </row>
    <row r="15151" spans="8:8" x14ac:dyDescent="0.35">
      <c r="H15151" s="19"/>
    </row>
    <row r="15152" spans="8:8" x14ac:dyDescent="0.35">
      <c r="H15152" s="19"/>
    </row>
    <row r="15153" spans="8:8" x14ac:dyDescent="0.35">
      <c r="H15153" s="19"/>
    </row>
    <row r="15154" spans="8:8" x14ac:dyDescent="0.35">
      <c r="H15154" s="19"/>
    </row>
    <row r="15155" spans="8:8" x14ac:dyDescent="0.35">
      <c r="H15155" s="19"/>
    </row>
    <row r="15156" spans="8:8" x14ac:dyDescent="0.35">
      <c r="H15156" s="19"/>
    </row>
    <row r="15157" spans="8:8" x14ac:dyDescent="0.35">
      <c r="H15157" s="19"/>
    </row>
    <row r="15158" spans="8:8" x14ac:dyDescent="0.35">
      <c r="H15158" s="19"/>
    </row>
    <row r="15159" spans="8:8" x14ac:dyDescent="0.35">
      <c r="H15159" s="19"/>
    </row>
    <row r="15160" spans="8:8" x14ac:dyDescent="0.35">
      <c r="H15160" s="19"/>
    </row>
    <row r="15161" spans="8:8" x14ac:dyDescent="0.35">
      <c r="H15161" s="19"/>
    </row>
    <row r="15162" spans="8:8" x14ac:dyDescent="0.35">
      <c r="H15162" s="19"/>
    </row>
    <row r="15163" spans="8:8" x14ac:dyDescent="0.35">
      <c r="H15163" s="19"/>
    </row>
    <row r="15164" spans="8:8" x14ac:dyDescent="0.35">
      <c r="H15164" s="19"/>
    </row>
    <row r="15165" spans="8:8" x14ac:dyDescent="0.35">
      <c r="H15165" s="19"/>
    </row>
    <row r="15166" spans="8:8" x14ac:dyDescent="0.35">
      <c r="H15166" s="19"/>
    </row>
    <row r="15167" spans="8:8" x14ac:dyDescent="0.35">
      <c r="H15167" s="19"/>
    </row>
    <row r="15168" spans="8:8" x14ac:dyDescent="0.35">
      <c r="H15168" s="19"/>
    </row>
    <row r="15169" spans="8:8" x14ac:dyDescent="0.35">
      <c r="H15169" s="19"/>
    </row>
    <row r="15170" spans="8:8" x14ac:dyDescent="0.35">
      <c r="H15170" s="19"/>
    </row>
    <row r="15171" spans="8:8" x14ac:dyDescent="0.35">
      <c r="H15171" s="19"/>
    </row>
    <row r="15172" spans="8:8" x14ac:dyDescent="0.35">
      <c r="H15172" s="19"/>
    </row>
    <row r="15173" spans="8:8" x14ac:dyDescent="0.35">
      <c r="H15173" s="19"/>
    </row>
    <row r="15174" spans="8:8" x14ac:dyDescent="0.35">
      <c r="H15174" s="19"/>
    </row>
    <row r="15175" spans="8:8" x14ac:dyDescent="0.35">
      <c r="H15175" s="19"/>
    </row>
    <row r="15176" spans="8:8" x14ac:dyDescent="0.35">
      <c r="H15176" s="19"/>
    </row>
    <row r="15177" spans="8:8" x14ac:dyDescent="0.35">
      <c r="H15177" s="19"/>
    </row>
    <row r="15178" spans="8:8" x14ac:dyDescent="0.35">
      <c r="H15178" s="19"/>
    </row>
    <row r="15179" spans="8:8" x14ac:dyDescent="0.35">
      <c r="H15179" s="19"/>
    </row>
    <row r="15180" spans="8:8" x14ac:dyDescent="0.35">
      <c r="H15180" s="19"/>
    </row>
    <row r="15181" spans="8:8" x14ac:dyDescent="0.35">
      <c r="H15181" s="19"/>
    </row>
    <row r="15182" spans="8:8" x14ac:dyDescent="0.35">
      <c r="H15182" s="19"/>
    </row>
    <row r="15183" spans="8:8" x14ac:dyDescent="0.35">
      <c r="H15183" s="19"/>
    </row>
    <row r="15184" spans="8:8" x14ac:dyDescent="0.35">
      <c r="H15184" s="19"/>
    </row>
    <row r="15185" spans="8:8" x14ac:dyDescent="0.35">
      <c r="H15185" s="19"/>
    </row>
    <row r="15186" spans="8:8" x14ac:dyDescent="0.35">
      <c r="H15186" s="19"/>
    </row>
    <row r="15187" spans="8:8" x14ac:dyDescent="0.35">
      <c r="H15187" s="19"/>
    </row>
    <row r="15188" spans="8:8" x14ac:dyDescent="0.35">
      <c r="H15188" s="19"/>
    </row>
    <row r="15189" spans="8:8" x14ac:dyDescent="0.35">
      <c r="H15189" s="19"/>
    </row>
    <row r="15190" spans="8:8" x14ac:dyDescent="0.35">
      <c r="H15190" s="19"/>
    </row>
    <row r="15191" spans="8:8" x14ac:dyDescent="0.35">
      <c r="H15191" s="19"/>
    </row>
    <row r="15192" spans="8:8" x14ac:dyDescent="0.35">
      <c r="H15192" s="19"/>
    </row>
    <row r="15193" spans="8:8" x14ac:dyDescent="0.35">
      <c r="H15193" s="19"/>
    </row>
    <row r="15194" spans="8:8" x14ac:dyDescent="0.35">
      <c r="H15194" s="19"/>
    </row>
    <row r="15195" spans="8:8" x14ac:dyDescent="0.35">
      <c r="H15195" s="19"/>
    </row>
    <row r="15196" spans="8:8" x14ac:dyDescent="0.35">
      <c r="H15196" s="19"/>
    </row>
    <row r="15197" spans="8:8" x14ac:dyDescent="0.35">
      <c r="H15197" s="19"/>
    </row>
    <row r="15198" spans="8:8" x14ac:dyDescent="0.35">
      <c r="H15198" s="19"/>
    </row>
    <row r="15199" spans="8:8" x14ac:dyDescent="0.35">
      <c r="H15199" s="19"/>
    </row>
    <row r="15200" spans="8:8" x14ac:dyDescent="0.35">
      <c r="H15200" s="19"/>
    </row>
    <row r="15201" spans="8:8" x14ac:dyDescent="0.35">
      <c r="H15201" s="19"/>
    </row>
    <row r="15202" spans="8:8" x14ac:dyDescent="0.35">
      <c r="H15202" s="19"/>
    </row>
    <row r="15203" spans="8:8" x14ac:dyDescent="0.35">
      <c r="H15203" s="19"/>
    </row>
    <row r="15204" spans="8:8" x14ac:dyDescent="0.35">
      <c r="H15204" s="19"/>
    </row>
    <row r="15205" spans="8:8" x14ac:dyDescent="0.35">
      <c r="H15205" s="19"/>
    </row>
    <row r="15206" spans="8:8" x14ac:dyDescent="0.35">
      <c r="H15206" s="19"/>
    </row>
    <row r="15207" spans="8:8" x14ac:dyDescent="0.35">
      <c r="H15207" s="19"/>
    </row>
    <row r="15208" spans="8:8" x14ac:dyDescent="0.35">
      <c r="H15208" s="19"/>
    </row>
    <row r="15209" spans="8:8" x14ac:dyDescent="0.35">
      <c r="H15209" s="19"/>
    </row>
    <row r="15210" spans="8:8" x14ac:dyDescent="0.35">
      <c r="H15210" s="19"/>
    </row>
    <row r="15211" spans="8:8" x14ac:dyDescent="0.35">
      <c r="H15211" s="19"/>
    </row>
    <row r="15212" spans="8:8" x14ac:dyDescent="0.35">
      <c r="H15212" s="19"/>
    </row>
    <row r="15213" spans="8:8" x14ac:dyDescent="0.35">
      <c r="H15213" s="19"/>
    </row>
    <row r="15214" spans="8:8" x14ac:dyDescent="0.35">
      <c r="H15214" s="19"/>
    </row>
    <row r="15215" spans="8:8" x14ac:dyDescent="0.35">
      <c r="H15215" s="19"/>
    </row>
    <row r="15216" spans="8:8" x14ac:dyDescent="0.35">
      <c r="H15216" s="19"/>
    </row>
    <row r="15217" spans="8:8" x14ac:dyDescent="0.35">
      <c r="H15217" s="19"/>
    </row>
    <row r="15218" spans="8:8" x14ac:dyDescent="0.35">
      <c r="H15218" s="19"/>
    </row>
    <row r="15219" spans="8:8" x14ac:dyDescent="0.35">
      <c r="H15219" s="19"/>
    </row>
    <row r="15220" spans="8:8" x14ac:dyDescent="0.35">
      <c r="H15220" s="19"/>
    </row>
    <row r="15221" spans="8:8" x14ac:dyDescent="0.35">
      <c r="H15221" s="19"/>
    </row>
    <row r="15222" spans="8:8" x14ac:dyDescent="0.35">
      <c r="H15222" s="19"/>
    </row>
    <row r="15223" spans="8:8" x14ac:dyDescent="0.35">
      <c r="H15223" s="19"/>
    </row>
    <row r="15224" spans="8:8" x14ac:dyDescent="0.35">
      <c r="H15224" s="19"/>
    </row>
    <row r="15225" spans="8:8" x14ac:dyDescent="0.35">
      <c r="H15225" s="19"/>
    </row>
    <row r="15226" spans="8:8" x14ac:dyDescent="0.35">
      <c r="H15226" s="19"/>
    </row>
    <row r="15227" spans="8:8" x14ac:dyDescent="0.35">
      <c r="H15227" s="19"/>
    </row>
    <row r="15228" spans="8:8" x14ac:dyDescent="0.35">
      <c r="H15228" s="19"/>
    </row>
    <row r="15229" spans="8:8" x14ac:dyDescent="0.35">
      <c r="H15229" s="19"/>
    </row>
    <row r="15230" spans="8:8" x14ac:dyDescent="0.35">
      <c r="H15230" s="19"/>
    </row>
    <row r="15231" spans="8:8" x14ac:dyDescent="0.35">
      <c r="H15231" s="19"/>
    </row>
    <row r="15232" spans="8:8" x14ac:dyDescent="0.35">
      <c r="H15232" s="19"/>
    </row>
    <row r="15233" spans="8:8" x14ac:dyDescent="0.35">
      <c r="H15233" s="19"/>
    </row>
    <row r="15234" spans="8:8" x14ac:dyDescent="0.35">
      <c r="H15234" s="19"/>
    </row>
    <row r="15235" spans="8:8" x14ac:dyDescent="0.35">
      <c r="H15235" s="19"/>
    </row>
    <row r="15236" spans="8:8" x14ac:dyDescent="0.35">
      <c r="H15236" s="19"/>
    </row>
    <row r="15237" spans="8:8" x14ac:dyDescent="0.35">
      <c r="H15237" s="19"/>
    </row>
    <row r="15238" spans="8:8" x14ac:dyDescent="0.35">
      <c r="H15238" s="19"/>
    </row>
    <row r="15239" spans="8:8" x14ac:dyDescent="0.35">
      <c r="H15239" s="19"/>
    </row>
    <row r="15240" spans="8:8" x14ac:dyDescent="0.35">
      <c r="H15240" s="19"/>
    </row>
    <row r="15241" spans="8:8" x14ac:dyDescent="0.35">
      <c r="H15241" s="19"/>
    </row>
    <row r="15242" spans="8:8" x14ac:dyDescent="0.35">
      <c r="H15242" s="19"/>
    </row>
    <row r="15243" spans="8:8" x14ac:dyDescent="0.35">
      <c r="H15243" s="19"/>
    </row>
    <row r="15244" spans="8:8" x14ac:dyDescent="0.35">
      <c r="H15244" s="19"/>
    </row>
    <row r="15245" spans="8:8" x14ac:dyDescent="0.35">
      <c r="H15245" s="19"/>
    </row>
    <row r="15246" spans="8:8" x14ac:dyDescent="0.35">
      <c r="H15246" s="19"/>
    </row>
    <row r="15247" spans="8:8" x14ac:dyDescent="0.35">
      <c r="H15247" s="19"/>
    </row>
    <row r="15248" spans="8:8" x14ac:dyDescent="0.35">
      <c r="H15248" s="19"/>
    </row>
    <row r="15249" spans="8:8" x14ac:dyDescent="0.35">
      <c r="H15249" s="19"/>
    </row>
    <row r="15250" spans="8:8" x14ac:dyDescent="0.35">
      <c r="H15250" s="19"/>
    </row>
    <row r="15251" spans="8:8" x14ac:dyDescent="0.35">
      <c r="H15251" s="19"/>
    </row>
    <row r="15252" spans="8:8" x14ac:dyDescent="0.35">
      <c r="H15252" s="19"/>
    </row>
    <row r="15253" spans="8:8" x14ac:dyDescent="0.35">
      <c r="H15253" s="19"/>
    </row>
    <row r="15254" spans="8:8" x14ac:dyDescent="0.35">
      <c r="H15254" s="19"/>
    </row>
    <row r="15255" spans="8:8" x14ac:dyDescent="0.35">
      <c r="H15255" s="19"/>
    </row>
    <row r="15256" spans="8:8" x14ac:dyDescent="0.35">
      <c r="H15256" s="19"/>
    </row>
    <row r="15257" spans="8:8" x14ac:dyDescent="0.35">
      <c r="H15257" s="19"/>
    </row>
    <row r="15258" spans="8:8" x14ac:dyDescent="0.35">
      <c r="H15258" s="19"/>
    </row>
    <row r="15259" spans="8:8" x14ac:dyDescent="0.35">
      <c r="H15259" s="19"/>
    </row>
    <row r="15260" spans="8:8" x14ac:dyDescent="0.35">
      <c r="H15260" s="19"/>
    </row>
    <row r="15261" spans="8:8" x14ac:dyDescent="0.35">
      <c r="H15261" s="19"/>
    </row>
    <row r="15262" spans="8:8" x14ac:dyDescent="0.35">
      <c r="H15262" s="19"/>
    </row>
    <row r="15263" spans="8:8" x14ac:dyDescent="0.35">
      <c r="H15263" s="19"/>
    </row>
    <row r="15264" spans="8:8" x14ac:dyDescent="0.35">
      <c r="H15264" s="19"/>
    </row>
    <row r="15265" spans="8:8" x14ac:dyDescent="0.35">
      <c r="H15265" s="19"/>
    </row>
    <row r="15266" spans="8:8" x14ac:dyDescent="0.35">
      <c r="H15266" s="19"/>
    </row>
    <row r="15267" spans="8:8" x14ac:dyDescent="0.35">
      <c r="H15267" s="19"/>
    </row>
    <row r="15268" spans="8:8" x14ac:dyDescent="0.35">
      <c r="H15268" s="19"/>
    </row>
    <row r="15269" spans="8:8" x14ac:dyDescent="0.35">
      <c r="H15269" s="19"/>
    </row>
    <row r="15270" spans="8:8" x14ac:dyDescent="0.35">
      <c r="H15270" s="19"/>
    </row>
    <row r="15271" spans="8:8" x14ac:dyDescent="0.35">
      <c r="H15271" s="19"/>
    </row>
    <row r="15272" spans="8:8" x14ac:dyDescent="0.35">
      <c r="H15272" s="19"/>
    </row>
    <row r="15273" spans="8:8" x14ac:dyDescent="0.35">
      <c r="H15273" s="19"/>
    </row>
    <row r="15274" spans="8:8" x14ac:dyDescent="0.35">
      <c r="H15274" s="19"/>
    </row>
    <row r="15275" spans="8:8" x14ac:dyDescent="0.35">
      <c r="H15275" s="19"/>
    </row>
    <row r="15276" spans="8:8" x14ac:dyDescent="0.35">
      <c r="H15276" s="19"/>
    </row>
    <row r="15277" spans="8:8" x14ac:dyDescent="0.35">
      <c r="H15277" s="19"/>
    </row>
    <row r="15278" spans="8:8" x14ac:dyDescent="0.35">
      <c r="H15278" s="19"/>
    </row>
    <row r="15279" spans="8:8" x14ac:dyDescent="0.35">
      <c r="H15279" s="19"/>
    </row>
    <row r="15280" spans="8:8" x14ac:dyDescent="0.35">
      <c r="H15280" s="19"/>
    </row>
    <row r="15281" spans="8:8" x14ac:dyDescent="0.35">
      <c r="H15281" s="19"/>
    </row>
    <row r="15282" spans="8:8" x14ac:dyDescent="0.35">
      <c r="H15282" s="19"/>
    </row>
    <row r="15283" spans="8:8" x14ac:dyDescent="0.35">
      <c r="H15283" s="19"/>
    </row>
    <row r="15284" spans="8:8" x14ac:dyDescent="0.35">
      <c r="H15284" s="19"/>
    </row>
    <row r="15285" spans="8:8" x14ac:dyDescent="0.35">
      <c r="H15285" s="19"/>
    </row>
    <row r="15286" spans="8:8" x14ac:dyDescent="0.35">
      <c r="H15286" s="19"/>
    </row>
    <row r="15287" spans="8:8" x14ac:dyDescent="0.35">
      <c r="H15287" s="19"/>
    </row>
    <row r="15288" spans="8:8" x14ac:dyDescent="0.35">
      <c r="H15288" s="19"/>
    </row>
    <row r="15289" spans="8:8" x14ac:dyDescent="0.35">
      <c r="H15289" s="19"/>
    </row>
    <row r="15290" spans="8:8" x14ac:dyDescent="0.35">
      <c r="H15290" s="19"/>
    </row>
    <row r="15291" spans="8:8" x14ac:dyDescent="0.35">
      <c r="H15291" s="19"/>
    </row>
    <row r="15292" spans="8:8" x14ac:dyDescent="0.35">
      <c r="H15292" s="19"/>
    </row>
    <row r="15293" spans="8:8" x14ac:dyDescent="0.35">
      <c r="H15293" s="19"/>
    </row>
    <row r="15294" spans="8:8" x14ac:dyDescent="0.35">
      <c r="H15294" s="19"/>
    </row>
    <row r="15295" spans="8:8" x14ac:dyDescent="0.35">
      <c r="H15295" s="19"/>
    </row>
    <row r="15296" spans="8:8" x14ac:dyDescent="0.35">
      <c r="H15296" s="19"/>
    </row>
    <row r="15297" spans="8:8" x14ac:dyDescent="0.35">
      <c r="H15297" s="19"/>
    </row>
    <row r="15298" spans="8:8" x14ac:dyDescent="0.35">
      <c r="H15298" s="19"/>
    </row>
    <row r="15299" spans="8:8" x14ac:dyDescent="0.35">
      <c r="H15299" s="19"/>
    </row>
    <row r="15300" spans="8:8" x14ac:dyDescent="0.35">
      <c r="H15300" s="19"/>
    </row>
    <row r="15301" spans="8:8" x14ac:dyDescent="0.35">
      <c r="H15301" s="19"/>
    </row>
    <row r="15302" spans="8:8" x14ac:dyDescent="0.35">
      <c r="H15302" s="19"/>
    </row>
    <row r="15303" spans="8:8" x14ac:dyDescent="0.35">
      <c r="H15303" s="19"/>
    </row>
    <row r="15304" spans="8:8" x14ac:dyDescent="0.35">
      <c r="H15304" s="19"/>
    </row>
    <row r="15305" spans="8:8" x14ac:dyDescent="0.35">
      <c r="H15305" s="19"/>
    </row>
    <row r="15306" spans="8:8" x14ac:dyDescent="0.35">
      <c r="H15306" s="19"/>
    </row>
    <row r="15307" spans="8:8" x14ac:dyDescent="0.35">
      <c r="H15307" s="19"/>
    </row>
    <row r="15308" spans="8:8" x14ac:dyDescent="0.35">
      <c r="H15308" s="19"/>
    </row>
    <row r="15309" spans="8:8" x14ac:dyDescent="0.35">
      <c r="H15309" s="19"/>
    </row>
    <row r="15310" spans="8:8" x14ac:dyDescent="0.35">
      <c r="H15310" s="19"/>
    </row>
    <row r="15311" spans="8:8" x14ac:dyDescent="0.35">
      <c r="H15311" s="19"/>
    </row>
    <row r="15312" spans="8:8" x14ac:dyDescent="0.35">
      <c r="H15312" s="19"/>
    </row>
    <row r="15313" spans="8:8" x14ac:dyDescent="0.35">
      <c r="H15313" s="19"/>
    </row>
    <row r="15314" spans="8:8" x14ac:dyDescent="0.35">
      <c r="H15314" s="19"/>
    </row>
    <row r="15315" spans="8:8" x14ac:dyDescent="0.35">
      <c r="H15315" s="19"/>
    </row>
    <row r="15316" spans="8:8" x14ac:dyDescent="0.35">
      <c r="H15316" s="19"/>
    </row>
    <row r="15317" spans="8:8" x14ac:dyDescent="0.35">
      <c r="H15317" s="19"/>
    </row>
    <row r="15318" spans="8:8" x14ac:dyDescent="0.35">
      <c r="H15318" s="19"/>
    </row>
    <row r="15319" spans="8:8" x14ac:dyDescent="0.35">
      <c r="H15319" s="19"/>
    </row>
    <row r="15320" spans="8:8" x14ac:dyDescent="0.35">
      <c r="H15320" s="19"/>
    </row>
    <row r="15321" spans="8:8" x14ac:dyDescent="0.35">
      <c r="H15321" s="19"/>
    </row>
    <row r="15322" spans="8:8" x14ac:dyDescent="0.35">
      <c r="H15322" s="19"/>
    </row>
    <row r="15323" spans="8:8" x14ac:dyDescent="0.35">
      <c r="H15323" s="19"/>
    </row>
    <row r="15324" spans="8:8" x14ac:dyDescent="0.35">
      <c r="H15324" s="19"/>
    </row>
    <row r="15325" spans="8:8" x14ac:dyDescent="0.35">
      <c r="H15325" s="19"/>
    </row>
    <row r="15326" spans="8:8" x14ac:dyDescent="0.35">
      <c r="H15326" s="19"/>
    </row>
    <row r="15327" spans="8:8" x14ac:dyDescent="0.35">
      <c r="H15327" s="19"/>
    </row>
    <row r="15328" spans="8:8" x14ac:dyDescent="0.35">
      <c r="H15328" s="19"/>
    </row>
    <row r="15329" spans="8:8" x14ac:dyDescent="0.35">
      <c r="H15329" s="19"/>
    </row>
    <row r="15330" spans="8:8" x14ac:dyDescent="0.35">
      <c r="H15330" s="19"/>
    </row>
    <row r="15331" spans="8:8" x14ac:dyDescent="0.35">
      <c r="H15331" s="19"/>
    </row>
    <row r="15332" spans="8:8" x14ac:dyDescent="0.35">
      <c r="H15332" s="19"/>
    </row>
    <row r="15333" spans="8:8" x14ac:dyDescent="0.35">
      <c r="H15333" s="19"/>
    </row>
    <row r="15334" spans="8:8" x14ac:dyDescent="0.35">
      <c r="H15334" s="19"/>
    </row>
    <row r="15335" spans="8:8" x14ac:dyDescent="0.35">
      <c r="H15335" s="19"/>
    </row>
    <row r="15336" spans="8:8" x14ac:dyDescent="0.35">
      <c r="H15336" s="19"/>
    </row>
    <row r="15337" spans="8:8" x14ac:dyDescent="0.35">
      <c r="H15337" s="19"/>
    </row>
    <row r="15338" spans="8:8" x14ac:dyDescent="0.35">
      <c r="H15338" s="19"/>
    </row>
    <row r="15339" spans="8:8" x14ac:dyDescent="0.35">
      <c r="H15339" s="19"/>
    </row>
    <row r="15340" spans="8:8" x14ac:dyDescent="0.35">
      <c r="H15340" s="19"/>
    </row>
    <row r="15341" spans="8:8" x14ac:dyDescent="0.35">
      <c r="H15341" s="19"/>
    </row>
    <row r="15342" spans="8:8" x14ac:dyDescent="0.35">
      <c r="H15342" s="19"/>
    </row>
    <row r="15343" spans="8:8" x14ac:dyDescent="0.35">
      <c r="H15343" s="19"/>
    </row>
    <row r="15344" spans="8:8" x14ac:dyDescent="0.35">
      <c r="H15344" s="19"/>
    </row>
    <row r="15345" spans="8:8" x14ac:dyDescent="0.35">
      <c r="H15345" s="19"/>
    </row>
    <row r="15346" spans="8:8" x14ac:dyDescent="0.35">
      <c r="H15346" s="19"/>
    </row>
    <row r="15347" spans="8:8" x14ac:dyDescent="0.35">
      <c r="H15347" s="19"/>
    </row>
    <row r="15348" spans="8:8" x14ac:dyDescent="0.35">
      <c r="H15348" s="19"/>
    </row>
    <row r="15349" spans="8:8" x14ac:dyDescent="0.35">
      <c r="H15349" s="19"/>
    </row>
    <row r="15350" spans="8:8" x14ac:dyDescent="0.35">
      <c r="H15350" s="19"/>
    </row>
    <row r="15351" spans="8:8" x14ac:dyDescent="0.35">
      <c r="H15351" s="19"/>
    </row>
    <row r="15352" spans="8:8" x14ac:dyDescent="0.35">
      <c r="H15352" s="19"/>
    </row>
    <row r="15353" spans="8:8" x14ac:dyDescent="0.35">
      <c r="H15353" s="19"/>
    </row>
    <row r="15354" spans="8:8" x14ac:dyDescent="0.35">
      <c r="H15354" s="19"/>
    </row>
    <row r="15355" spans="8:8" x14ac:dyDescent="0.35">
      <c r="H15355" s="19"/>
    </row>
    <row r="15356" spans="8:8" x14ac:dyDescent="0.35">
      <c r="H15356" s="19"/>
    </row>
    <row r="15357" spans="8:8" x14ac:dyDescent="0.35">
      <c r="H15357" s="19"/>
    </row>
    <row r="15358" spans="8:8" x14ac:dyDescent="0.35">
      <c r="H15358" s="19"/>
    </row>
    <row r="15359" spans="8:8" x14ac:dyDescent="0.35">
      <c r="H15359" s="19"/>
    </row>
    <row r="15360" spans="8:8" x14ac:dyDescent="0.35">
      <c r="H15360" s="19"/>
    </row>
    <row r="15361" spans="8:8" x14ac:dyDescent="0.35">
      <c r="H15361" s="19"/>
    </row>
    <row r="15362" spans="8:8" x14ac:dyDescent="0.35">
      <c r="H15362" s="19"/>
    </row>
    <row r="15363" spans="8:8" x14ac:dyDescent="0.35">
      <c r="H15363" s="19"/>
    </row>
    <row r="15364" spans="8:8" x14ac:dyDescent="0.35">
      <c r="H15364" s="19"/>
    </row>
    <row r="15365" spans="8:8" x14ac:dyDescent="0.35">
      <c r="H15365" s="19"/>
    </row>
    <row r="15366" spans="8:8" x14ac:dyDescent="0.35">
      <c r="H15366" s="19"/>
    </row>
    <row r="15367" spans="8:8" x14ac:dyDescent="0.35">
      <c r="H15367" s="19"/>
    </row>
    <row r="15368" spans="8:8" x14ac:dyDescent="0.35">
      <c r="H15368" s="19"/>
    </row>
    <row r="15369" spans="8:8" x14ac:dyDescent="0.35">
      <c r="H15369" s="19"/>
    </row>
    <row r="15370" spans="8:8" x14ac:dyDescent="0.35">
      <c r="H15370" s="19"/>
    </row>
    <row r="15371" spans="8:8" x14ac:dyDescent="0.35">
      <c r="H15371" s="19"/>
    </row>
    <row r="15372" spans="8:8" x14ac:dyDescent="0.35">
      <c r="H15372" s="19"/>
    </row>
    <row r="15373" spans="8:8" x14ac:dyDescent="0.35">
      <c r="H15373" s="19"/>
    </row>
    <row r="15374" spans="8:8" x14ac:dyDescent="0.35">
      <c r="H15374" s="19"/>
    </row>
    <row r="15375" spans="8:8" x14ac:dyDescent="0.35">
      <c r="H15375" s="19"/>
    </row>
    <row r="15376" spans="8:8" x14ac:dyDescent="0.35">
      <c r="H15376" s="19"/>
    </row>
    <row r="15377" spans="8:8" x14ac:dyDescent="0.35">
      <c r="H15377" s="19"/>
    </row>
    <row r="15378" spans="8:8" x14ac:dyDescent="0.35">
      <c r="H15378" s="19"/>
    </row>
    <row r="15379" spans="8:8" x14ac:dyDescent="0.35">
      <c r="H15379" s="19"/>
    </row>
    <row r="15380" spans="8:8" x14ac:dyDescent="0.35">
      <c r="H15380" s="19"/>
    </row>
    <row r="15381" spans="8:8" x14ac:dyDescent="0.35">
      <c r="H15381" s="19"/>
    </row>
    <row r="15382" spans="8:8" x14ac:dyDescent="0.35">
      <c r="H15382" s="19"/>
    </row>
    <row r="15383" spans="8:8" x14ac:dyDescent="0.35">
      <c r="H15383" s="19"/>
    </row>
    <row r="15384" spans="8:8" x14ac:dyDescent="0.35">
      <c r="H15384" s="19"/>
    </row>
    <row r="15385" spans="8:8" x14ac:dyDescent="0.35">
      <c r="H15385" s="19"/>
    </row>
    <row r="15386" spans="8:8" x14ac:dyDescent="0.35">
      <c r="H15386" s="19"/>
    </row>
    <row r="15387" spans="8:8" x14ac:dyDescent="0.35">
      <c r="H15387" s="19"/>
    </row>
    <row r="15388" spans="8:8" x14ac:dyDescent="0.35">
      <c r="H15388" s="19"/>
    </row>
    <row r="15389" spans="8:8" x14ac:dyDescent="0.35">
      <c r="H15389" s="19"/>
    </row>
    <row r="15390" spans="8:8" x14ac:dyDescent="0.35">
      <c r="H15390" s="19"/>
    </row>
    <row r="15391" spans="8:8" x14ac:dyDescent="0.35">
      <c r="H15391" s="19"/>
    </row>
    <row r="15392" spans="8:8" x14ac:dyDescent="0.35">
      <c r="H15392" s="19"/>
    </row>
    <row r="15393" spans="8:8" x14ac:dyDescent="0.35">
      <c r="H15393" s="19"/>
    </row>
    <row r="15394" spans="8:8" x14ac:dyDescent="0.35">
      <c r="H15394" s="19"/>
    </row>
    <row r="15395" spans="8:8" x14ac:dyDescent="0.35">
      <c r="H15395" s="19"/>
    </row>
    <row r="15396" spans="8:8" x14ac:dyDescent="0.35">
      <c r="H15396" s="19"/>
    </row>
    <row r="15397" spans="8:8" x14ac:dyDescent="0.35">
      <c r="H15397" s="19"/>
    </row>
    <row r="15398" spans="8:8" x14ac:dyDescent="0.35">
      <c r="H15398" s="19"/>
    </row>
    <row r="15399" spans="8:8" x14ac:dyDescent="0.35">
      <c r="H15399" s="19"/>
    </row>
    <row r="15400" spans="8:8" x14ac:dyDescent="0.35">
      <c r="H15400" s="19"/>
    </row>
    <row r="15401" spans="8:8" x14ac:dyDescent="0.35">
      <c r="H15401" s="19"/>
    </row>
    <row r="15402" spans="8:8" x14ac:dyDescent="0.35">
      <c r="H15402" s="19"/>
    </row>
    <row r="15403" spans="8:8" x14ac:dyDescent="0.35">
      <c r="H15403" s="19"/>
    </row>
    <row r="15404" spans="8:8" x14ac:dyDescent="0.35">
      <c r="H15404" s="19"/>
    </row>
    <row r="15405" spans="8:8" x14ac:dyDescent="0.35">
      <c r="H15405" s="19"/>
    </row>
    <row r="15406" spans="8:8" x14ac:dyDescent="0.35">
      <c r="H15406" s="19"/>
    </row>
    <row r="15407" spans="8:8" x14ac:dyDescent="0.35">
      <c r="H15407" s="19"/>
    </row>
    <row r="15408" spans="8:8" x14ac:dyDescent="0.35">
      <c r="H15408" s="19"/>
    </row>
    <row r="15409" spans="8:8" x14ac:dyDescent="0.35">
      <c r="H15409" s="19"/>
    </row>
    <row r="15410" spans="8:8" x14ac:dyDescent="0.35">
      <c r="H15410" s="19"/>
    </row>
    <row r="15411" spans="8:8" x14ac:dyDescent="0.35">
      <c r="H15411" s="19"/>
    </row>
    <row r="15412" spans="8:8" x14ac:dyDescent="0.35">
      <c r="H15412" s="19"/>
    </row>
    <row r="15413" spans="8:8" x14ac:dyDescent="0.35">
      <c r="H15413" s="19"/>
    </row>
    <row r="15414" spans="8:8" x14ac:dyDescent="0.35">
      <c r="H15414" s="19"/>
    </row>
    <row r="15415" spans="8:8" x14ac:dyDescent="0.35">
      <c r="H15415" s="19"/>
    </row>
    <row r="15416" spans="8:8" x14ac:dyDescent="0.35">
      <c r="H15416" s="19"/>
    </row>
    <row r="15417" spans="8:8" x14ac:dyDescent="0.35">
      <c r="H15417" s="19"/>
    </row>
    <row r="15418" spans="8:8" x14ac:dyDescent="0.35">
      <c r="H15418" s="19"/>
    </row>
    <row r="15419" spans="8:8" x14ac:dyDescent="0.35">
      <c r="H15419" s="19"/>
    </row>
    <row r="15420" spans="8:8" x14ac:dyDescent="0.35">
      <c r="H15420" s="19"/>
    </row>
    <row r="15421" spans="8:8" x14ac:dyDescent="0.35">
      <c r="H15421" s="19"/>
    </row>
    <row r="15422" spans="8:8" x14ac:dyDescent="0.35">
      <c r="H15422" s="19"/>
    </row>
    <row r="15423" spans="8:8" x14ac:dyDescent="0.35">
      <c r="H15423" s="19"/>
    </row>
    <row r="15424" spans="8:8" x14ac:dyDescent="0.35">
      <c r="H15424" s="19"/>
    </row>
    <row r="15425" spans="8:8" x14ac:dyDescent="0.35">
      <c r="H15425" s="19"/>
    </row>
    <row r="15426" spans="8:8" x14ac:dyDescent="0.35">
      <c r="H15426" s="19"/>
    </row>
    <row r="15427" spans="8:8" x14ac:dyDescent="0.35">
      <c r="H15427" s="19"/>
    </row>
    <row r="15428" spans="8:8" x14ac:dyDescent="0.35">
      <c r="H15428" s="19"/>
    </row>
    <row r="15429" spans="8:8" x14ac:dyDescent="0.35">
      <c r="H15429" s="19"/>
    </row>
    <row r="15430" spans="8:8" x14ac:dyDescent="0.35">
      <c r="H15430" s="19"/>
    </row>
    <row r="15431" spans="8:8" x14ac:dyDescent="0.35">
      <c r="H15431" s="19"/>
    </row>
    <row r="15432" spans="8:8" x14ac:dyDescent="0.35">
      <c r="H15432" s="19"/>
    </row>
    <row r="15433" spans="8:8" x14ac:dyDescent="0.35">
      <c r="H15433" s="19"/>
    </row>
    <row r="15434" spans="8:8" x14ac:dyDescent="0.35">
      <c r="H15434" s="19"/>
    </row>
    <row r="15435" spans="8:8" x14ac:dyDescent="0.35">
      <c r="H15435" s="19"/>
    </row>
    <row r="15436" spans="8:8" x14ac:dyDescent="0.35">
      <c r="H15436" s="19"/>
    </row>
    <row r="15437" spans="8:8" x14ac:dyDescent="0.35">
      <c r="H15437" s="19"/>
    </row>
    <row r="15438" spans="8:8" x14ac:dyDescent="0.35">
      <c r="H15438" s="19"/>
    </row>
    <row r="15439" spans="8:8" x14ac:dyDescent="0.35">
      <c r="H15439" s="19"/>
    </row>
    <row r="15440" spans="8:8" x14ac:dyDescent="0.35">
      <c r="H15440" s="19"/>
    </row>
    <row r="15441" spans="8:8" x14ac:dyDescent="0.35">
      <c r="H15441" s="19"/>
    </row>
    <row r="15442" spans="8:8" x14ac:dyDescent="0.35">
      <c r="H15442" s="19"/>
    </row>
    <row r="15443" spans="8:8" x14ac:dyDescent="0.35">
      <c r="H15443" s="19"/>
    </row>
    <row r="15444" spans="8:8" x14ac:dyDescent="0.35">
      <c r="H15444" s="19"/>
    </row>
    <row r="15445" spans="8:8" x14ac:dyDescent="0.35">
      <c r="H15445" s="19"/>
    </row>
    <row r="15446" spans="8:8" x14ac:dyDescent="0.35">
      <c r="H15446" s="19"/>
    </row>
    <row r="15447" spans="8:8" x14ac:dyDescent="0.35">
      <c r="H15447" s="19"/>
    </row>
    <row r="15448" spans="8:8" x14ac:dyDescent="0.35">
      <c r="H15448" s="19"/>
    </row>
    <row r="15449" spans="8:8" x14ac:dyDescent="0.35">
      <c r="H15449" s="19"/>
    </row>
    <row r="15450" spans="8:8" x14ac:dyDescent="0.35">
      <c r="H15450" s="19"/>
    </row>
    <row r="15451" spans="8:8" x14ac:dyDescent="0.35">
      <c r="H15451" s="19"/>
    </row>
    <row r="15452" spans="8:8" x14ac:dyDescent="0.35">
      <c r="H15452" s="19"/>
    </row>
    <row r="15453" spans="8:8" x14ac:dyDescent="0.35">
      <c r="H15453" s="19"/>
    </row>
    <row r="15454" spans="8:8" x14ac:dyDescent="0.35">
      <c r="H15454" s="19"/>
    </row>
    <row r="15455" spans="8:8" x14ac:dyDescent="0.35">
      <c r="H15455" s="19"/>
    </row>
    <row r="15456" spans="8:8" x14ac:dyDescent="0.35">
      <c r="H15456" s="19"/>
    </row>
    <row r="15457" spans="8:8" x14ac:dyDescent="0.35">
      <c r="H15457" s="19"/>
    </row>
    <row r="15458" spans="8:8" x14ac:dyDescent="0.35">
      <c r="H15458" s="19"/>
    </row>
    <row r="15459" spans="8:8" x14ac:dyDescent="0.35">
      <c r="H15459" s="19"/>
    </row>
    <row r="15460" spans="8:8" x14ac:dyDescent="0.35">
      <c r="H15460" s="19"/>
    </row>
    <row r="15461" spans="8:8" x14ac:dyDescent="0.35">
      <c r="H15461" s="19"/>
    </row>
    <row r="15462" spans="8:8" x14ac:dyDescent="0.35">
      <c r="H15462" s="19"/>
    </row>
    <row r="15463" spans="8:8" x14ac:dyDescent="0.35">
      <c r="H15463" s="19"/>
    </row>
    <row r="15464" spans="8:8" x14ac:dyDescent="0.35">
      <c r="H15464" s="19"/>
    </row>
    <row r="15465" spans="8:8" x14ac:dyDescent="0.35">
      <c r="H15465" s="19"/>
    </row>
    <row r="15466" spans="8:8" x14ac:dyDescent="0.35">
      <c r="H15466" s="19"/>
    </row>
    <row r="15467" spans="8:8" x14ac:dyDescent="0.35">
      <c r="H15467" s="19"/>
    </row>
    <row r="15468" spans="8:8" x14ac:dyDescent="0.35">
      <c r="H15468" s="19"/>
    </row>
    <row r="15469" spans="8:8" x14ac:dyDescent="0.35">
      <c r="H15469" s="19"/>
    </row>
    <row r="15470" spans="8:8" x14ac:dyDescent="0.35">
      <c r="H15470" s="19"/>
    </row>
    <row r="15471" spans="8:8" x14ac:dyDescent="0.35">
      <c r="H15471" s="19"/>
    </row>
    <row r="15472" spans="8:8" x14ac:dyDescent="0.35">
      <c r="H15472" s="19"/>
    </row>
    <row r="15473" spans="8:8" x14ac:dyDescent="0.35">
      <c r="H15473" s="19"/>
    </row>
    <row r="15474" spans="8:8" x14ac:dyDescent="0.35">
      <c r="H15474" s="19"/>
    </row>
    <row r="15475" spans="8:8" x14ac:dyDescent="0.35">
      <c r="H15475" s="19"/>
    </row>
    <row r="15476" spans="8:8" x14ac:dyDescent="0.35">
      <c r="H15476" s="19"/>
    </row>
    <row r="15477" spans="8:8" x14ac:dyDescent="0.35">
      <c r="H15477" s="19"/>
    </row>
    <row r="15478" spans="8:8" x14ac:dyDescent="0.35">
      <c r="H15478" s="19"/>
    </row>
    <row r="15479" spans="8:8" x14ac:dyDescent="0.35">
      <c r="H15479" s="19"/>
    </row>
    <row r="15480" spans="8:8" x14ac:dyDescent="0.35">
      <c r="H15480" s="19"/>
    </row>
    <row r="15481" spans="8:8" x14ac:dyDescent="0.35">
      <c r="H15481" s="19"/>
    </row>
    <row r="15482" spans="8:8" x14ac:dyDescent="0.35">
      <c r="H15482" s="19"/>
    </row>
    <row r="15483" spans="8:8" x14ac:dyDescent="0.35">
      <c r="H15483" s="19"/>
    </row>
    <row r="15484" spans="8:8" x14ac:dyDescent="0.35">
      <c r="H15484" s="19"/>
    </row>
    <row r="15485" spans="8:8" x14ac:dyDescent="0.35">
      <c r="H15485" s="19"/>
    </row>
    <row r="15486" spans="8:8" x14ac:dyDescent="0.35">
      <c r="H15486" s="19"/>
    </row>
    <row r="15487" spans="8:8" x14ac:dyDescent="0.35">
      <c r="H15487" s="19"/>
    </row>
    <row r="15488" spans="8:8" x14ac:dyDescent="0.35">
      <c r="H15488" s="19"/>
    </row>
    <row r="15489" spans="8:8" x14ac:dyDescent="0.35">
      <c r="H15489" s="19"/>
    </row>
    <row r="15490" spans="8:8" x14ac:dyDescent="0.35">
      <c r="H15490" s="19"/>
    </row>
    <row r="15491" spans="8:8" x14ac:dyDescent="0.35">
      <c r="H15491" s="19"/>
    </row>
    <row r="15492" spans="8:8" x14ac:dyDescent="0.35">
      <c r="H15492" s="19"/>
    </row>
    <row r="15493" spans="8:8" x14ac:dyDescent="0.35">
      <c r="H15493" s="19"/>
    </row>
    <row r="15494" spans="8:8" x14ac:dyDescent="0.35">
      <c r="H15494" s="19"/>
    </row>
    <row r="15495" spans="8:8" x14ac:dyDescent="0.35">
      <c r="H15495" s="19"/>
    </row>
    <row r="15496" spans="8:8" x14ac:dyDescent="0.35">
      <c r="H15496" s="19"/>
    </row>
    <row r="15497" spans="8:8" x14ac:dyDescent="0.35">
      <c r="H15497" s="19"/>
    </row>
    <row r="15498" spans="8:8" x14ac:dyDescent="0.35">
      <c r="H15498" s="19"/>
    </row>
    <row r="15499" spans="8:8" x14ac:dyDescent="0.35">
      <c r="H15499" s="19"/>
    </row>
    <row r="15500" spans="8:8" x14ac:dyDescent="0.35">
      <c r="H15500" s="19"/>
    </row>
    <row r="15501" spans="8:8" x14ac:dyDescent="0.35">
      <c r="H15501" s="19"/>
    </row>
    <row r="15502" spans="8:8" x14ac:dyDescent="0.35">
      <c r="H15502" s="19"/>
    </row>
    <row r="15503" spans="8:8" x14ac:dyDescent="0.35">
      <c r="H15503" s="19"/>
    </row>
    <row r="15504" spans="8:8" x14ac:dyDescent="0.35">
      <c r="H15504" s="19"/>
    </row>
    <row r="15505" spans="8:8" x14ac:dyDescent="0.35">
      <c r="H15505" s="19"/>
    </row>
    <row r="15506" spans="8:8" x14ac:dyDescent="0.35">
      <c r="H15506" s="19"/>
    </row>
    <row r="15507" spans="8:8" x14ac:dyDescent="0.35">
      <c r="H15507" s="19"/>
    </row>
    <row r="15508" spans="8:8" x14ac:dyDescent="0.35">
      <c r="H15508" s="19"/>
    </row>
    <row r="15509" spans="8:8" x14ac:dyDescent="0.35">
      <c r="H15509" s="19"/>
    </row>
    <row r="15510" spans="8:8" x14ac:dyDescent="0.35">
      <c r="H15510" s="19"/>
    </row>
    <row r="15511" spans="8:8" x14ac:dyDescent="0.35">
      <c r="H15511" s="19"/>
    </row>
    <row r="15512" spans="8:8" x14ac:dyDescent="0.35">
      <c r="H15512" s="19"/>
    </row>
    <row r="15513" spans="8:8" x14ac:dyDescent="0.35">
      <c r="H15513" s="19"/>
    </row>
    <row r="15514" spans="8:8" x14ac:dyDescent="0.35">
      <c r="H15514" s="19"/>
    </row>
    <row r="15515" spans="8:8" x14ac:dyDescent="0.35">
      <c r="H15515" s="19"/>
    </row>
    <row r="15516" spans="8:8" x14ac:dyDescent="0.35">
      <c r="H15516" s="19"/>
    </row>
    <row r="15517" spans="8:8" x14ac:dyDescent="0.35">
      <c r="H15517" s="19"/>
    </row>
    <row r="15518" spans="8:8" x14ac:dyDescent="0.35">
      <c r="H15518" s="19"/>
    </row>
    <row r="15519" spans="8:8" x14ac:dyDescent="0.35">
      <c r="H15519" s="19"/>
    </row>
    <row r="15520" spans="8:8" x14ac:dyDescent="0.35">
      <c r="H15520" s="19"/>
    </row>
    <row r="15521" spans="8:8" x14ac:dyDescent="0.35">
      <c r="H15521" s="19"/>
    </row>
    <row r="15522" spans="8:8" x14ac:dyDescent="0.35">
      <c r="H15522" s="19"/>
    </row>
    <row r="15523" spans="8:8" x14ac:dyDescent="0.35">
      <c r="H15523" s="19"/>
    </row>
    <row r="15524" spans="8:8" x14ac:dyDescent="0.35">
      <c r="H15524" s="19"/>
    </row>
    <row r="15525" spans="8:8" x14ac:dyDescent="0.35">
      <c r="H15525" s="19"/>
    </row>
    <row r="15526" spans="8:8" x14ac:dyDescent="0.35">
      <c r="H15526" s="19"/>
    </row>
    <row r="15527" spans="8:8" x14ac:dyDescent="0.35">
      <c r="H15527" s="19"/>
    </row>
    <row r="15528" spans="8:8" x14ac:dyDescent="0.35">
      <c r="H15528" s="19"/>
    </row>
    <row r="15529" spans="8:8" x14ac:dyDescent="0.35">
      <c r="H15529" s="19"/>
    </row>
    <row r="15530" spans="8:8" x14ac:dyDescent="0.35">
      <c r="H15530" s="19"/>
    </row>
    <row r="15531" spans="8:8" x14ac:dyDescent="0.35">
      <c r="H15531" s="19"/>
    </row>
    <row r="15532" spans="8:8" x14ac:dyDescent="0.35">
      <c r="H15532" s="19"/>
    </row>
    <row r="15533" spans="8:8" x14ac:dyDescent="0.35">
      <c r="H15533" s="19"/>
    </row>
    <row r="15534" spans="8:8" x14ac:dyDescent="0.35">
      <c r="H15534" s="19"/>
    </row>
    <row r="15535" spans="8:8" x14ac:dyDescent="0.35">
      <c r="H15535" s="19"/>
    </row>
    <row r="15536" spans="8:8" x14ac:dyDescent="0.35">
      <c r="H15536" s="19"/>
    </row>
    <row r="15537" spans="8:8" x14ac:dyDescent="0.35">
      <c r="H15537" s="19"/>
    </row>
    <row r="15538" spans="8:8" x14ac:dyDescent="0.35">
      <c r="H15538" s="19"/>
    </row>
    <row r="15539" spans="8:8" x14ac:dyDescent="0.35">
      <c r="H15539" s="19"/>
    </row>
    <row r="15540" spans="8:8" x14ac:dyDescent="0.35">
      <c r="H15540" s="19"/>
    </row>
    <row r="15541" spans="8:8" x14ac:dyDescent="0.35">
      <c r="H15541" s="19"/>
    </row>
    <row r="15542" spans="8:8" x14ac:dyDescent="0.35">
      <c r="H15542" s="19"/>
    </row>
    <row r="15543" spans="8:8" x14ac:dyDescent="0.35">
      <c r="H15543" s="19"/>
    </row>
    <row r="15544" spans="8:8" x14ac:dyDescent="0.35">
      <c r="H15544" s="19"/>
    </row>
    <row r="15545" spans="8:8" x14ac:dyDescent="0.35">
      <c r="H15545" s="19"/>
    </row>
    <row r="15546" spans="8:8" x14ac:dyDescent="0.35">
      <c r="H15546" s="19"/>
    </row>
    <row r="15547" spans="8:8" x14ac:dyDescent="0.35">
      <c r="H15547" s="19"/>
    </row>
    <row r="15548" spans="8:8" x14ac:dyDescent="0.35">
      <c r="H15548" s="19"/>
    </row>
    <row r="15549" spans="8:8" x14ac:dyDescent="0.35">
      <c r="H15549" s="19"/>
    </row>
    <row r="15550" spans="8:8" x14ac:dyDescent="0.35">
      <c r="H15550" s="19"/>
    </row>
    <row r="15551" spans="8:8" x14ac:dyDescent="0.35">
      <c r="H15551" s="19"/>
    </row>
    <row r="15552" spans="8:8" x14ac:dyDescent="0.35">
      <c r="H15552" s="19"/>
    </row>
    <row r="15553" spans="8:8" x14ac:dyDescent="0.35">
      <c r="H15553" s="19"/>
    </row>
    <row r="15554" spans="8:8" x14ac:dyDescent="0.35">
      <c r="H15554" s="19"/>
    </row>
    <row r="15555" spans="8:8" x14ac:dyDescent="0.35">
      <c r="H15555" s="19"/>
    </row>
    <row r="15556" spans="8:8" x14ac:dyDescent="0.35">
      <c r="H15556" s="19"/>
    </row>
    <row r="15557" spans="8:8" x14ac:dyDescent="0.35">
      <c r="H15557" s="19"/>
    </row>
    <row r="15558" spans="8:8" x14ac:dyDescent="0.35">
      <c r="H15558" s="19"/>
    </row>
    <row r="15559" spans="8:8" x14ac:dyDescent="0.35">
      <c r="H15559" s="19"/>
    </row>
    <row r="15560" spans="8:8" x14ac:dyDescent="0.35">
      <c r="H15560" s="19"/>
    </row>
    <row r="15561" spans="8:8" x14ac:dyDescent="0.35">
      <c r="H15561" s="19"/>
    </row>
    <row r="15562" spans="8:8" x14ac:dyDescent="0.35">
      <c r="H15562" s="19"/>
    </row>
    <row r="15563" spans="8:8" x14ac:dyDescent="0.35">
      <c r="H15563" s="19"/>
    </row>
    <row r="15564" spans="8:8" x14ac:dyDescent="0.35">
      <c r="H15564" s="19"/>
    </row>
    <row r="15565" spans="8:8" x14ac:dyDescent="0.35">
      <c r="H15565" s="19"/>
    </row>
    <row r="15566" spans="8:8" x14ac:dyDescent="0.35">
      <c r="H15566" s="19"/>
    </row>
    <row r="15567" spans="8:8" x14ac:dyDescent="0.35">
      <c r="H15567" s="19"/>
    </row>
    <row r="15568" spans="8:8" x14ac:dyDescent="0.35">
      <c r="H15568" s="19"/>
    </row>
    <row r="15569" spans="8:8" x14ac:dyDescent="0.35">
      <c r="H15569" s="19"/>
    </row>
    <row r="15570" spans="8:8" x14ac:dyDescent="0.35">
      <c r="H15570" s="19"/>
    </row>
    <row r="15571" spans="8:8" x14ac:dyDescent="0.35">
      <c r="H15571" s="19"/>
    </row>
    <row r="15572" spans="8:8" x14ac:dyDescent="0.35">
      <c r="H15572" s="19"/>
    </row>
    <row r="15573" spans="8:8" x14ac:dyDescent="0.35">
      <c r="H15573" s="19"/>
    </row>
    <row r="15574" spans="8:8" x14ac:dyDescent="0.35">
      <c r="H15574" s="19"/>
    </row>
    <row r="15575" spans="8:8" x14ac:dyDescent="0.35">
      <c r="H15575" s="19"/>
    </row>
    <row r="15576" spans="8:8" x14ac:dyDescent="0.35">
      <c r="H15576" s="19"/>
    </row>
    <row r="15577" spans="8:8" x14ac:dyDescent="0.35">
      <c r="H15577" s="19"/>
    </row>
    <row r="15578" spans="8:8" x14ac:dyDescent="0.35">
      <c r="H15578" s="19"/>
    </row>
    <row r="15579" spans="8:8" x14ac:dyDescent="0.35">
      <c r="H15579" s="19"/>
    </row>
    <row r="15580" spans="8:8" x14ac:dyDescent="0.35">
      <c r="H15580" s="19"/>
    </row>
    <row r="15581" spans="8:8" x14ac:dyDescent="0.35">
      <c r="H15581" s="19"/>
    </row>
    <row r="15582" spans="8:8" x14ac:dyDescent="0.35">
      <c r="H15582" s="19"/>
    </row>
    <row r="15583" spans="8:8" x14ac:dyDescent="0.35">
      <c r="H15583" s="19"/>
    </row>
    <row r="15584" spans="8:8" x14ac:dyDescent="0.35">
      <c r="H15584" s="19"/>
    </row>
    <row r="15585" spans="8:8" x14ac:dyDescent="0.35">
      <c r="H15585" s="19"/>
    </row>
    <row r="15586" spans="8:8" x14ac:dyDescent="0.35">
      <c r="H15586" s="19"/>
    </row>
    <row r="15587" spans="8:8" x14ac:dyDescent="0.35">
      <c r="H15587" s="19"/>
    </row>
    <row r="15588" spans="8:8" x14ac:dyDescent="0.35">
      <c r="H15588" s="19"/>
    </row>
    <row r="15589" spans="8:8" x14ac:dyDescent="0.35">
      <c r="H15589" s="19"/>
    </row>
    <row r="15590" spans="8:8" x14ac:dyDescent="0.35">
      <c r="H15590" s="19"/>
    </row>
    <row r="15591" spans="8:8" x14ac:dyDescent="0.35">
      <c r="H15591" s="19"/>
    </row>
    <row r="15592" spans="8:8" x14ac:dyDescent="0.35">
      <c r="H15592" s="19"/>
    </row>
    <row r="15593" spans="8:8" x14ac:dyDescent="0.35">
      <c r="H15593" s="19"/>
    </row>
    <row r="15594" spans="8:8" x14ac:dyDescent="0.35">
      <c r="H15594" s="19"/>
    </row>
    <row r="15595" spans="8:8" x14ac:dyDescent="0.35">
      <c r="H15595" s="19"/>
    </row>
    <row r="15596" spans="8:8" x14ac:dyDescent="0.35">
      <c r="H15596" s="19"/>
    </row>
    <row r="15597" spans="8:8" x14ac:dyDescent="0.35">
      <c r="H15597" s="19"/>
    </row>
    <row r="15598" spans="8:8" x14ac:dyDescent="0.35">
      <c r="H15598" s="19"/>
    </row>
    <row r="15599" spans="8:8" x14ac:dyDescent="0.35">
      <c r="H15599" s="19"/>
    </row>
    <row r="15600" spans="8:8" x14ac:dyDescent="0.35">
      <c r="H15600" s="19"/>
    </row>
    <row r="15601" spans="8:8" x14ac:dyDescent="0.35">
      <c r="H15601" s="19"/>
    </row>
    <row r="15602" spans="8:8" x14ac:dyDescent="0.35">
      <c r="H15602" s="19"/>
    </row>
    <row r="15603" spans="8:8" x14ac:dyDescent="0.35">
      <c r="H15603" s="19"/>
    </row>
    <row r="15604" spans="8:8" x14ac:dyDescent="0.35">
      <c r="H15604" s="19"/>
    </row>
    <row r="15605" spans="8:8" x14ac:dyDescent="0.35">
      <c r="H15605" s="19"/>
    </row>
    <row r="15606" spans="8:8" x14ac:dyDescent="0.35">
      <c r="H15606" s="19"/>
    </row>
    <row r="15607" spans="8:8" x14ac:dyDescent="0.35">
      <c r="H15607" s="19"/>
    </row>
    <row r="15608" spans="8:8" x14ac:dyDescent="0.35">
      <c r="H15608" s="19"/>
    </row>
    <row r="15609" spans="8:8" x14ac:dyDescent="0.35">
      <c r="H15609" s="19"/>
    </row>
    <row r="15610" spans="8:8" x14ac:dyDescent="0.35">
      <c r="H15610" s="19"/>
    </row>
    <row r="15611" spans="8:8" x14ac:dyDescent="0.35">
      <c r="H15611" s="19"/>
    </row>
    <row r="15612" spans="8:8" x14ac:dyDescent="0.35">
      <c r="H15612" s="19"/>
    </row>
    <row r="15613" spans="8:8" x14ac:dyDescent="0.35">
      <c r="H15613" s="19"/>
    </row>
    <row r="15614" spans="8:8" x14ac:dyDescent="0.35">
      <c r="H15614" s="19"/>
    </row>
    <row r="15615" spans="8:8" x14ac:dyDescent="0.35">
      <c r="H15615" s="19"/>
    </row>
    <row r="15616" spans="8:8" x14ac:dyDescent="0.35">
      <c r="H15616" s="19"/>
    </row>
    <row r="15617" spans="8:8" x14ac:dyDescent="0.35">
      <c r="H15617" s="19"/>
    </row>
    <row r="15618" spans="8:8" x14ac:dyDescent="0.35">
      <c r="H15618" s="19"/>
    </row>
    <row r="15619" spans="8:8" x14ac:dyDescent="0.35">
      <c r="H15619" s="19"/>
    </row>
    <row r="15620" spans="8:8" x14ac:dyDescent="0.35">
      <c r="H15620" s="19"/>
    </row>
    <row r="15621" spans="8:8" x14ac:dyDescent="0.35">
      <c r="H15621" s="19"/>
    </row>
    <row r="15622" spans="8:8" x14ac:dyDescent="0.35">
      <c r="H15622" s="19"/>
    </row>
    <row r="15623" spans="8:8" x14ac:dyDescent="0.35">
      <c r="H15623" s="19"/>
    </row>
    <row r="15624" spans="8:8" x14ac:dyDescent="0.35">
      <c r="H15624" s="19"/>
    </row>
    <row r="15625" spans="8:8" x14ac:dyDescent="0.35">
      <c r="H15625" s="19"/>
    </row>
    <row r="15626" spans="8:8" x14ac:dyDescent="0.35">
      <c r="H15626" s="19"/>
    </row>
    <row r="15627" spans="8:8" x14ac:dyDescent="0.35">
      <c r="H15627" s="19"/>
    </row>
    <row r="15628" spans="8:8" x14ac:dyDescent="0.35">
      <c r="H15628" s="19"/>
    </row>
    <row r="15629" spans="8:8" x14ac:dyDescent="0.35">
      <c r="H15629" s="19"/>
    </row>
    <row r="15630" spans="8:8" x14ac:dyDescent="0.35">
      <c r="H15630" s="19"/>
    </row>
    <row r="15631" spans="8:8" x14ac:dyDescent="0.35">
      <c r="H15631" s="19"/>
    </row>
    <row r="15632" spans="8:8" x14ac:dyDescent="0.35">
      <c r="H15632" s="19"/>
    </row>
    <row r="15633" spans="8:8" x14ac:dyDescent="0.35">
      <c r="H15633" s="19"/>
    </row>
    <row r="15634" spans="8:8" x14ac:dyDescent="0.35">
      <c r="H15634" s="19"/>
    </row>
    <row r="15635" spans="8:8" x14ac:dyDescent="0.35">
      <c r="H15635" s="19"/>
    </row>
    <row r="15636" spans="8:8" x14ac:dyDescent="0.35">
      <c r="H15636" s="19"/>
    </row>
    <row r="15637" spans="8:8" x14ac:dyDescent="0.35">
      <c r="H15637" s="19"/>
    </row>
    <row r="15638" spans="8:8" x14ac:dyDescent="0.35">
      <c r="H15638" s="19"/>
    </row>
    <row r="15639" spans="8:8" x14ac:dyDescent="0.35">
      <c r="H15639" s="19"/>
    </row>
    <row r="15640" spans="8:8" x14ac:dyDescent="0.35">
      <c r="H15640" s="19"/>
    </row>
    <row r="15641" spans="8:8" x14ac:dyDescent="0.35">
      <c r="H15641" s="19"/>
    </row>
    <row r="15642" spans="8:8" x14ac:dyDescent="0.35">
      <c r="H15642" s="19"/>
    </row>
    <row r="15643" spans="8:8" x14ac:dyDescent="0.35">
      <c r="H15643" s="19"/>
    </row>
    <row r="15644" spans="8:8" x14ac:dyDescent="0.35">
      <c r="H15644" s="19"/>
    </row>
    <row r="15645" spans="8:8" x14ac:dyDescent="0.35">
      <c r="H15645" s="19"/>
    </row>
    <row r="15646" spans="8:8" x14ac:dyDescent="0.35">
      <c r="H15646" s="19"/>
    </row>
    <row r="15647" spans="8:8" x14ac:dyDescent="0.35">
      <c r="H15647" s="19"/>
    </row>
    <row r="15648" spans="8:8" x14ac:dyDescent="0.35">
      <c r="H15648" s="19"/>
    </row>
    <row r="15649" spans="8:8" x14ac:dyDescent="0.35">
      <c r="H15649" s="19"/>
    </row>
    <row r="15650" spans="8:8" x14ac:dyDescent="0.35">
      <c r="H15650" s="19"/>
    </row>
    <row r="15651" spans="8:8" x14ac:dyDescent="0.35">
      <c r="H15651" s="19"/>
    </row>
    <row r="15652" spans="8:8" x14ac:dyDescent="0.35">
      <c r="H15652" s="19"/>
    </row>
    <row r="15653" spans="8:8" x14ac:dyDescent="0.35">
      <c r="H15653" s="19"/>
    </row>
    <row r="15654" spans="8:8" x14ac:dyDescent="0.35">
      <c r="H15654" s="19"/>
    </row>
    <row r="15655" spans="8:8" x14ac:dyDescent="0.35">
      <c r="H15655" s="19"/>
    </row>
    <row r="15656" spans="8:8" x14ac:dyDescent="0.35">
      <c r="H15656" s="19"/>
    </row>
    <row r="15657" spans="8:8" x14ac:dyDescent="0.35">
      <c r="H15657" s="19"/>
    </row>
    <row r="15658" spans="8:8" x14ac:dyDescent="0.35">
      <c r="H15658" s="19"/>
    </row>
    <row r="15659" spans="8:8" x14ac:dyDescent="0.35">
      <c r="H15659" s="19"/>
    </row>
    <row r="15660" spans="8:8" x14ac:dyDescent="0.35">
      <c r="H15660" s="19"/>
    </row>
    <row r="15661" spans="8:8" x14ac:dyDescent="0.35">
      <c r="H15661" s="19"/>
    </row>
    <row r="15662" spans="8:8" x14ac:dyDescent="0.35">
      <c r="H15662" s="19"/>
    </row>
    <row r="15663" spans="8:8" x14ac:dyDescent="0.35">
      <c r="H15663" s="19"/>
    </row>
    <row r="15664" spans="8:8" x14ac:dyDescent="0.35">
      <c r="H15664" s="19"/>
    </row>
    <row r="15665" spans="8:8" x14ac:dyDescent="0.35">
      <c r="H15665" s="19"/>
    </row>
    <row r="15666" spans="8:8" x14ac:dyDescent="0.35">
      <c r="H15666" s="19"/>
    </row>
    <row r="15667" spans="8:8" x14ac:dyDescent="0.35">
      <c r="H15667" s="19"/>
    </row>
    <row r="15668" spans="8:8" x14ac:dyDescent="0.35">
      <c r="H15668" s="19"/>
    </row>
    <row r="15669" spans="8:8" x14ac:dyDescent="0.35">
      <c r="H15669" s="19"/>
    </row>
    <row r="15670" spans="8:8" x14ac:dyDescent="0.35">
      <c r="H15670" s="19"/>
    </row>
    <row r="15671" spans="8:8" x14ac:dyDescent="0.35">
      <c r="H15671" s="19"/>
    </row>
    <row r="15672" spans="8:8" x14ac:dyDescent="0.35">
      <c r="H15672" s="19"/>
    </row>
    <row r="15673" spans="8:8" x14ac:dyDescent="0.35">
      <c r="H15673" s="19"/>
    </row>
    <row r="15674" spans="8:8" x14ac:dyDescent="0.35">
      <c r="H15674" s="19"/>
    </row>
    <row r="15675" spans="8:8" x14ac:dyDescent="0.35">
      <c r="H15675" s="19"/>
    </row>
    <row r="15676" spans="8:8" x14ac:dyDescent="0.35">
      <c r="H15676" s="19"/>
    </row>
    <row r="15677" spans="8:8" x14ac:dyDescent="0.35">
      <c r="H15677" s="19"/>
    </row>
    <row r="15678" spans="8:8" x14ac:dyDescent="0.35">
      <c r="H15678" s="19"/>
    </row>
    <row r="15679" spans="8:8" x14ac:dyDescent="0.35">
      <c r="H15679" s="19"/>
    </row>
    <row r="15680" spans="8:8" x14ac:dyDescent="0.35">
      <c r="H15680" s="19"/>
    </row>
    <row r="15681" spans="8:8" x14ac:dyDescent="0.35">
      <c r="H15681" s="19"/>
    </row>
    <row r="15682" spans="8:8" x14ac:dyDescent="0.35">
      <c r="H15682" s="19"/>
    </row>
    <row r="15683" spans="8:8" x14ac:dyDescent="0.35">
      <c r="H15683" s="19"/>
    </row>
    <row r="15684" spans="8:8" x14ac:dyDescent="0.35">
      <c r="H15684" s="19"/>
    </row>
    <row r="15685" spans="8:8" x14ac:dyDescent="0.35">
      <c r="H15685" s="19"/>
    </row>
    <row r="15686" spans="8:8" x14ac:dyDescent="0.35">
      <c r="H15686" s="19"/>
    </row>
    <row r="15687" spans="8:8" x14ac:dyDescent="0.35">
      <c r="H15687" s="19"/>
    </row>
    <row r="15688" spans="8:8" x14ac:dyDescent="0.35">
      <c r="H15688" s="19"/>
    </row>
    <row r="15689" spans="8:8" x14ac:dyDescent="0.35">
      <c r="H15689" s="19"/>
    </row>
    <row r="15690" spans="8:8" x14ac:dyDescent="0.35">
      <c r="H15690" s="19"/>
    </row>
    <row r="15691" spans="8:8" x14ac:dyDescent="0.35">
      <c r="H15691" s="19"/>
    </row>
    <row r="15692" spans="8:8" x14ac:dyDescent="0.35">
      <c r="H15692" s="19"/>
    </row>
    <row r="15693" spans="8:8" x14ac:dyDescent="0.35">
      <c r="H15693" s="19"/>
    </row>
    <row r="15694" spans="8:8" x14ac:dyDescent="0.35">
      <c r="H15694" s="19"/>
    </row>
    <row r="15695" spans="8:8" x14ac:dyDescent="0.35">
      <c r="H15695" s="19"/>
    </row>
    <row r="15696" spans="8:8" x14ac:dyDescent="0.35">
      <c r="H15696" s="19"/>
    </row>
    <row r="15697" spans="8:8" x14ac:dyDescent="0.35">
      <c r="H15697" s="19"/>
    </row>
    <row r="15698" spans="8:8" x14ac:dyDescent="0.35">
      <c r="H15698" s="19"/>
    </row>
    <row r="15699" spans="8:8" x14ac:dyDescent="0.35">
      <c r="H15699" s="19"/>
    </row>
    <row r="15700" spans="8:8" x14ac:dyDescent="0.35">
      <c r="H15700" s="19"/>
    </row>
    <row r="15701" spans="8:8" x14ac:dyDescent="0.35">
      <c r="H15701" s="19"/>
    </row>
    <row r="15702" spans="8:8" x14ac:dyDescent="0.35">
      <c r="H15702" s="19"/>
    </row>
    <row r="15703" spans="8:8" x14ac:dyDescent="0.35">
      <c r="H15703" s="19"/>
    </row>
    <row r="15704" spans="8:8" x14ac:dyDescent="0.35">
      <c r="H15704" s="19"/>
    </row>
    <row r="15705" spans="8:8" x14ac:dyDescent="0.35">
      <c r="H15705" s="19"/>
    </row>
    <row r="15706" spans="8:8" x14ac:dyDescent="0.35">
      <c r="H15706" s="19"/>
    </row>
    <row r="15707" spans="8:8" x14ac:dyDescent="0.35">
      <c r="H15707" s="19"/>
    </row>
    <row r="15708" spans="8:8" x14ac:dyDescent="0.35">
      <c r="H15708" s="19"/>
    </row>
    <row r="15709" spans="8:8" x14ac:dyDescent="0.35">
      <c r="H15709" s="19"/>
    </row>
    <row r="15710" spans="8:8" x14ac:dyDescent="0.35">
      <c r="H15710" s="19"/>
    </row>
    <row r="15711" spans="8:8" x14ac:dyDescent="0.35">
      <c r="H15711" s="19"/>
    </row>
    <row r="15712" spans="8:8" x14ac:dyDescent="0.35">
      <c r="H15712" s="19"/>
    </row>
    <row r="15713" spans="8:8" x14ac:dyDescent="0.35">
      <c r="H15713" s="19"/>
    </row>
    <row r="15714" spans="8:8" x14ac:dyDescent="0.35">
      <c r="H15714" s="19"/>
    </row>
    <row r="15715" spans="8:8" x14ac:dyDescent="0.35">
      <c r="H15715" s="19"/>
    </row>
    <row r="15716" spans="8:8" x14ac:dyDescent="0.35">
      <c r="H15716" s="19"/>
    </row>
    <row r="15717" spans="8:8" x14ac:dyDescent="0.35">
      <c r="H15717" s="19"/>
    </row>
    <row r="15718" spans="8:8" x14ac:dyDescent="0.35">
      <c r="H15718" s="19"/>
    </row>
    <row r="15719" spans="8:8" x14ac:dyDescent="0.35">
      <c r="H15719" s="19"/>
    </row>
    <row r="15720" spans="8:8" x14ac:dyDescent="0.35">
      <c r="H15720" s="19"/>
    </row>
    <row r="15721" spans="8:8" x14ac:dyDescent="0.35">
      <c r="H15721" s="19"/>
    </row>
    <row r="15722" spans="8:8" x14ac:dyDescent="0.35">
      <c r="H15722" s="19"/>
    </row>
    <row r="15723" spans="8:8" x14ac:dyDescent="0.35">
      <c r="H15723" s="19"/>
    </row>
    <row r="15724" spans="8:8" x14ac:dyDescent="0.35">
      <c r="H15724" s="19"/>
    </row>
    <row r="15725" spans="8:8" x14ac:dyDescent="0.35">
      <c r="H15725" s="19"/>
    </row>
    <row r="15726" spans="8:8" x14ac:dyDescent="0.35">
      <c r="H15726" s="19"/>
    </row>
    <row r="15727" spans="8:8" x14ac:dyDescent="0.35">
      <c r="H15727" s="19"/>
    </row>
    <row r="15728" spans="8:8" x14ac:dyDescent="0.35">
      <c r="H15728" s="19"/>
    </row>
    <row r="15729" spans="8:8" x14ac:dyDescent="0.35">
      <c r="H15729" s="19"/>
    </row>
    <row r="15730" spans="8:8" x14ac:dyDescent="0.35">
      <c r="H15730" s="19"/>
    </row>
    <row r="15731" spans="8:8" x14ac:dyDescent="0.35">
      <c r="H15731" s="19"/>
    </row>
    <row r="15732" spans="8:8" x14ac:dyDescent="0.35">
      <c r="H15732" s="19"/>
    </row>
    <row r="15733" spans="8:8" x14ac:dyDescent="0.35">
      <c r="H15733" s="19"/>
    </row>
    <row r="15734" spans="8:8" x14ac:dyDescent="0.35">
      <c r="H15734" s="19"/>
    </row>
    <row r="15735" spans="8:8" x14ac:dyDescent="0.35">
      <c r="H15735" s="19"/>
    </row>
    <row r="15736" spans="8:8" x14ac:dyDescent="0.35">
      <c r="H15736" s="19"/>
    </row>
    <row r="15737" spans="8:8" x14ac:dyDescent="0.35">
      <c r="H15737" s="19"/>
    </row>
    <row r="15738" spans="8:8" x14ac:dyDescent="0.35">
      <c r="H15738" s="19"/>
    </row>
    <row r="15739" spans="8:8" x14ac:dyDescent="0.35">
      <c r="H15739" s="19"/>
    </row>
    <row r="15740" spans="8:8" x14ac:dyDescent="0.35">
      <c r="H15740" s="19"/>
    </row>
    <row r="15741" spans="8:8" x14ac:dyDescent="0.35">
      <c r="H15741" s="19"/>
    </row>
    <row r="15742" spans="8:8" x14ac:dyDescent="0.35">
      <c r="H15742" s="19"/>
    </row>
    <row r="15743" spans="8:8" x14ac:dyDescent="0.35">
      <c r="H15743" s="19"/>
    </row>
    <row r="15744" spans="8:8" x14ac:dyDescent="0.35">
      <c r="H15744" s="19"/>
    </row>
    <row r="15745" spans="8:8" x14ac:dyDescent="0.35">
      <c r="H15745" s="19"/>
    </row>
    <row r="15746" spans="8:8" x14ac:dyDescent="0.35">
      <c r="H15746" s="19"/>
    </row>
    <row r="15747" spans="8:8" x14ac:dyDescent="0.35">
      <c r="H15747" s="19"/>
    </row>
    <row r="15748" spans="8:8" x14ac:dyDescent="0.35">
      <c r="H15748" s="19"/>
    </row>
    <row r="15749" spans="8:8" x14ac:dyDescent="0.35">
      <c r="H15749" s="19"/>
    </row>
    <row r="15750" spans="8:8" x14ac:dyDescent="0.35">
      <c r="H15750" s="19"/>
    </row>
    <row r="15751" spans="8:8" x14ac:dyDescent="0.35">
      <c r="H15751" s="19"/>
    </row>
    <row r="15752" spans="8:8" x14ac:dyDescent="0.35">
      <c r="H15752" s="19"/>
    </row>
    <row r="15753" spans="8:8" x14ac:dyDescent="0.35">
      <c r="H15753" s="19"/>
    </row>
    <row r="15754" spans="8:8" x14ac:dyDescent="0.35">
      <c r="H15754" s="19"/>
    </row>
    <row r="15755" spans="8:8" x14ac:dyDescent="0.35">
      <c r="H15755" s="19"/>
    </row>
    <row r="15756" spans="8:8" x14ac:dyDescent="0.35">
      <c r="H15756" s="19"/>
    </row>
    <row r="15757" spans="8:8" x14ac:dyDescent="0.35">
      <c r="H15757" s="19"/>
    </row>
    <row r="15758" spans="8:8" x14ac:dyDescent="0.35">
      <c r="H15758" s="19"/>
    </row>
    <row r="15759" spans="8:8" x14ac:dyDescent="0.35">
      <c r="H15759" s="19"/>
    </row>
    <row r="15760" spans="8:8" x14ac:dyDescent="0.35">
      <c r="H15760" s="19"/>
    </row>
    <row r="15761" spans="8:8" x14ac:dyDescent="0.35">
      <c r="H15761" s="19"/>
    </row>
    <row r="15762" spans="8:8" x14ac:dyDescent="0.35">
      <c r="H15762" s="19"/>
    </row>
    <row r="15763" spans="8:8" x14ac:dyDescent="0.35">
      <c r="H15763" s="19"/>
    </row>
    <row r="15764" spans="8:8" x14ac:dyDescent="0.35">
      <c r="H15764" s="19"/>
    </row>
    <row r="15765" spans="8:8" x14ac:dyDescent="0.35">
      <c r="H15765" s="19"/>
    </row>
    <row r="15766" spans="8:8" x14ac:dyDescent="0.35">
      <c r="H15766" s="19"/>
    </row>
    <row r="15767" spans="8:8" x14ac:dyDescent="0.35">
      <c r="H15767" s="19"/>
    </row>
    <row r="15768" spans="8:8" x14ac:dyDescent="0.35">
      <c r="H15768" s="19"/>
    </row>
    <row r="15769" spans="8:8" x14ac:dyDescent="0.35">
      <c r="H15769" s="19"/>
    </row>
    <row r="15770" spans="8:8" x14ac:dyDescent="0.35">
      <c r="H15770" s="19"/>
    </row>
    <row r="15771" spans="8:8" x14ac:dyDescent="0.35">
      <c r="H15771" s="19"/>
    </row>
    <row r="15772" spans="8:8" x14ac:dyDescent="0.35">
      <c r="H15772" s="19"/>
    </row>
    <row r="15773" spans="8:8" x14ac:dyDescent="0.35">
      <c r="H15773" s="19"/>
    </row>
    <row r="15774" spans="8:8" x14ac:dyDescent="0.35">
      <c r="H15774" s="19"/>
    </row>
    <row r="15775" spans="8:8" x14ac:dyDescent="0.35">
      <c r="H15775" s="19"/>
    </row>
    <row r="15776" spans="8:8" x14ac:dyDescent="0.35">
      <c r="H15776" s="19"/>
    </row>
    <row r="15777" spans="8:8" x14ac:dyDescent="0.35">
      <c r="H15777" s="19"/>
    </row>
    <row r="15778" spans="8:8" x14ac:dyDescent="0.35">
      <c r="H15778" s="19"/>
    </row>
    <row r="15779" spans="8:8" x14ac:dyDescent="0.35">
      <c r="H15779" s="19"/>
    </row>
    <row r="15780" spans="8:8" x14ac:dyDescent="0.35">
      <c r="H15780" s="19"/>
    </row>
    <row r="15781" spans="8:8" x14ac:dyDescent="0.35">
      <c r="H15781" s="19"/>
    </row>
    <row r="15782" spans="8:8" x14ac:dyDescent="0.35">
      <c r="H15782" s="19"/>
    </row>
    <row r="15783" spans="8:8" x14ac:dyDescent="0.35">
      <c r="H15783" s="19"/>
    </row>
    <row r="15784" spans="8:8" x14ac:dyDescent="0.35">
      <c r="H15784" s="19"/>
    </row>
    <row r="15785" spans="8:8" x14ac:dyDescent="0.35">
      <c r="H15785" s="19"/>
    </row>
    <row r="15786" spans="8:8" x14ac:dyDescent="0.35">
      <c r="H15786" s="19"/>
    </row>
    <row r="15787" spans="8:8" x14ac:dyDescent="0.35">
      <c r="H15787" s="19"/>
    </row>
    <row r="15788" spans="8:8" x14ac:dyDescent="0.35">
      <c r="H15788" s="19"/>
    </row>
    <row r="15789" spans="8:8" x14ac:dyDescent="0.35">
      <c r="H15789" s="19"/>
    </row>
    <row r="15790" spans="8:8" x14ac:dyDescent="0.35">
      <c r="H15790" s="19"/>
    </row>
    <row r="15791" spans="8:8" x14ac:dyDescent="0.35">
      <c r="H15791" s="19"/>
    </row>
    <row r="15792" spans="8:8" x14ac:dyDescent="0.35">
      <c r="H15792" s="19"/>
    </row>
    <row r="15793" spans="8:8" x14ac:dyDescent="0.35">
      <c r="H15793" s="19"/>
    </row>
    <row r="15794" spans="8:8" x14ac:dyDescent="0.35">
      <c r="H15794" s="19"/>
    </row>
    <row r="15795" spans="8:8" x14ac:dyDescent="0.35">
      <c r="H15795" s="19"/>
    </row>
    <row r="15796" spans="8:8" x14ac:dyDescent="0.35">
      <c r="H15796" s="19"/>
    </row>
    <row r="15797" spans="8:8" x14ac:dyDescent="0.35">
      <c r="H15797" s="19"/>
    </row>
    <row r="15798" spans="8:8" x14ac:dyDescent="0.35">
      <c r="H15798" s="19"/>
    </row>
    <row r="15799" spans="8:8" x14ac:dyDescent="0.35">
      <c r="H15799" s="19"/>
    </row>
    <row r="15800" spans="8:8" x14ac:dyDescent="0.35">
      <c r="H15800" s="19"/>
    </row>
    <row r="15801" spans="8:8" x14ac:dyDescent="0.35">
      <c r="H15801" s="19"/>
    </row>
    <row r="15802" spans="8:8" x14ac:dyDescent="0.35">
      <c r="H15802" s="19"/>
    </row>
    <row r="15803" spans="8:8" x14ac:dyDescent="0.35">
      <c r="H15803" s="19"/>
    </row>
    <row r="15804" spans="8:8" x14ac:dyDescent="0.35">
      <c r="H15804" s="19"/>
    </row>
    <row r="15805" spans="8:8" x14ac:dyDescent="0.35">
      <c r="H15805" s="19"/>
    </row>
    <row r="15806" spans="8:8" x14ac:dyDescent="0.35">
      <c r="H15806" s="19"/>
    </row>
    <row r="15807" spans="8:8" x14ac:dyDescent="0.35">
      <c r="H15807" s="19"/>
    </row>
    <row r="15808" spans="8:8" x14ac:dyDescent="0.35">
      <c r="H15808" s="19"/>
    </row>
    <row r="15809" spans="8:8" x14ac:dyDescent="0.35">
      <c r="H15809" s="19"/>
    </row>
    <row r="15810" spans="8:8" x14ac:dyDescent="0.35">
      <c r="H15810" s="19"/>
    </row>
    <row r="15811" spans="8:8" x14ac:dyDescent="0.35">
      <c r="H15811" s="19"/>
    </row>
    <row r="15812" spans="8:8" x14ac:dyDescent="0.35">
      <c r="H15812" s="19"/>
    </row>
    <row r="15813" spans="8:8" x14ac:dyDescent="0.35">
      <c r="H15813" s="19"/>
    </row>
    <row r="15814" spans="8:8" x14ac:dyDescent="0.35">
      <c r="H15814" s="19"/>
    </row>
    <row r="15815" spans="8:8" x14ac:dyDescent="0.35">
      <c r="H15815" s="19"/>
    </row>
    <row r="15816" spans="8:8" x14ac:dyDescent="0.35">
      <c r="H15816" s="19"/>
    </row>
    <row r="15817" spans="8:8" x14ac:dyDescent="0.35">
      <c r="H15817" s="19"/>
    </row>
    <row r="15818" spans="8:8" x14ac:dyDescent="0.35">
      <c r="H15818" s="19"/>
    </row>
    <row r="15819" spans="8:8" x14ac:dyDescent="0.35">
      <c r="H15819" s="19"/>
    </row>
    <row r="15820" spans="8:8" x14ac:dyDescent="0.35">
      <c r="H15820" s="19"/>
    </row>
    <row r="15821" spans="8:8" x14ac:dyDescent="0.35">
      <c r="H15821" s="19"/>
    </row>
    <row r="15822" spans="8:8" x14ac:dyDescent="0.35">
      <c r="H15822" s="19"/>
    </row>
    <row r="15823" spans="8:8" x14ac:dyDescent="0.35">
      <c r="H15823" s="19"/>
    </row>
    <row r="15824" spans="8:8" x14ac:dyDescent="0.35">
      <c r="H15824" s="19"/>
    </row>
    <row r="15825" spans="8:8" x14ac:dyDescent="0.35">
      <c r="H15825" s="19"/>
    </row>
    <row r="15826" spans="8:8" x14ac:dyDescent="0.35">
      <c r="H15826" s="19"/>
    </row>
    <row r="15827" spans="8:8" x14ac:dyDescent="0.35">
      <c r="H15827" s="19"/>
    </row>
    <row r="15828" spans="8:8" x14ac:dyDescent="0.35">
      <c r="H15828" s="19"/>
    </row>
    <row r="15829" spans="8:8" x14ac:dyDescent="0.35">
      <c r="H15829" s="19"/>
    </row>
    <row r="15830" spans="8:8" x14ac:dyDescent="0.35">
      <c r="H15830" s="19"/>
    </row>
    <row r="15831" spans="8:8" x14ac:dyDescent="0.35">
      <c r="H15831" s="19"/>
    </row>
    <row r="15832" spans="8:8" x14ac:dyDescent="0.35">
      <c r="H15832" s="19"/>
    </row>
    <row r="15833" spans="8:8" x14ac:dyDescent="0.35">
      <c r="H15833" s="19"/>
    </row>
    <row r="15834" spans="8:8" x14ac:dyDescent="0.35">
      <c r="H15834" s="19"/>
    </row>
    <row r="15835" spans="8:8" x14ac:dyDescent="0.35">
      <c r="H15835" s="19"/>
    </row>
    <row r="15836" spans="8:8" x14ac:dyDescent="0.35">
      <c r="H15836" s="19"/>
    </row>
    <row r="15837" spans="8:8" x14ac:dyDescent="0.35">
      <c r="H15837" s="19"/>
    </row>
    <row r="15838" spans="8:8" x14ac:dyDescent="0.35">
      <c r="H15838" s="19"/>
    </row>
    <row r="15839" spans="8:8" x14ac:dyDescent="0.35">
      <c r="H15839" s="19"/>
    </row>
    <row r="15840" spans="8:8" x14ac:dyDescent="0.35">
      <c r="H15840" s="19"/>
    </row>
    <row r="15841" spans="8:8" x14ac:dyDescent="0.35">
      <c r="H15841" s="19"/>
    </row>
    <row r="15842" spans="8:8" x14ac:dyDescent="0.35">
      <c r="H15842" s="19"/>
    </row>
    <row r="15843" spans="8:8" x14ac:dyDescent="0.35">
      <c r="H15843" s="19"/>
    </row>
    <row r="15844" spans="8:8" x14ac:dyDescent="0.35">
      <c r="H15844" s="19"/>
    </row>
    <row r="15845" spans="8:8" x14ac:dyDescent="0.35">
      <c r="H15845" s="19"/>
    </row>
    <row r="15846" spans="8:8" x14ac:dyDescent="0.35">
      <c r="H15846" s="19"/>
    </row>
    <row r="15847" spans="8:8" x14ac:dyDescent="0.35">
      <c r="H15847" s="19"/>
    </row>
    <row r="15848" spans="8:8" x14ac:dyDescent="0.35">
      <c r="H15848" s="19"/>
    </row>
    <row r="15849" spans="8:8" x14ac:dyDescent="0.35">
      <c r="H15849" s="19"/>
    </row>
    <row r="15850" spans="8:8" x14ac:dyDescent="0.35">
      <c r="H15850" s="19"/>
    </row>
    <row r="15851" spans="8:8" x14ac:dyDescent="0.35">
      <c r="H15851" s="19"/>
    </row>
    <row r="15852" spans="8:8" x14ac:dyDescent="0.35">
      <c r="H15852" s="19"/>
    </row>
    <row r="15853" spans="8:8" x14ac:dyDescent="0.35">
      <c r="H15853" s="19"/>
    </row>
    <row r="15854" spans="8:8" x14ac:dyDescent="0.35">
      <c r="H15854" s="19"/>
    </row>
    <row r="15855" spans="8:8" x14ac:dyDescent="0.35">
      <c r="H15855" s="19"/>
    </row>
    <row r="15856" spans="8:8" x14ac:dyDescent="0.35">
      <c r="H15856" s="19"/>
    </row>
    <row r="15857" spans="8:8" x14ac:dyDescent="0.35">
      <c r="H15857" s="19"/>
    </row>
    <row r="15858" spans="8:8" x14ac:dyDescent="0.35">
      <c r="H15858" s="19"/>
    </row>
    <row r="15859" spans="8:8" x14ac:dyDescent="0.35">
      <c r="H15859" s="19"/>
    </row>
    <row r="15860" spans="8:8" x14ac:dyDescent="0.35">
      <c r="H15860" s="19"/>
    </row>
    <row r="15861" spans="8:8" x14ac:dyDescent="0.35">
      <c r="H15861" s="19"/>
    </row>
    <row r="15862" spans="8:8" x14ac:dyDescent="0.35">
      <c r="H15862" s="19"/>
    </row>
    <row r="15863" spans="8:8" x14ac:dyDescent="0.35">
      <c r="H15863" s="19"/>
    </row>
    <row r="15864" spans="8:8" x14ac:dyDescent="0.35">
      <c r="H15864" s="19"/>
    </row>
    <row r="15865" spans="8:8" x14ac:dyDescent="0.35">
      <c r="H15865" s="19"/>
    </row>
    <row r="15866" spans="8:8" x14ac:dyDescent="0.35">
      <c r="H15866" s="19"/>
    </row>
    <row r="15867" spans="8:8" x14ac:dyDescent="0.35">
      <c r="H15867" s="19"/>
    </row>
    <row r="15868" spans="8:8" x14ac:dyDescent="0.35">
      <c r="H15868" s="19"/>
    </row>
    <row r="15869" spans="8:8" x14ac:dyDescent="0.35">
      <c r="H15869" s="19"/>
    </row>
    <row r="15870" spans="8:8" x14ac:dyDescent="0.35">
      <c r="H15870" s="19"/>
    </row>
    <row r="15871" spans="8:8" x14ac:dyDescent="0.35">
      <c r="H15871" s="19"/>
    </row>
    <row r="15872" spans="8:8" x14ac:dyDescent="0.35">
      <c r="H15872" s="19"/>
    </row>
    <row r="15873" spans="8:8" x14ac:dyDescent="0.35">
      <c r="H15873" s="19"/>
    </row>
    <row r="15874" spans="8:8" x14ac:dyDescent="0.35">
      <c r="H15874" s="19"/>
    </row>
    <row r="15875" spans="8:8" x14ac:dyDescent="0.35">
      <c r="H15875" s="19"/>
    </row>
    <row r="15876" spans="8:8" x14ac:dyDescent="0.35">
      <c r="H15876" s="19"/>
    </row>
    <row r="15877" spans="8:8" x14ac:dyDescent="0.35">
      <c r="H15877" s="19"/>
    </row>
    <row r="15878" spans="8:8" x14ac:dyDescent="0.35">
      <c r="H15878" s="19"/>
    </row>
    <row r="15879" spans="8:8" x14ac:dyDescent="0.35">
      <c r="H15879" s="19"/>
    </row>
    <row r="15880" spans="8:8" x14ac:dyDescent="0.35">
      <c r="H15880" s="19"/>
    </row>
    <row r="15881" spans="8:8" x14ac:dyDescent="0.35">
      <c r="H15881" s="19"/>
    </row>
    <row r="15882" spans="8:8" x14ac:dyDescent="0.35">
      <c r="H15882" s="19"/>
    </row>
    <row r="15883" spans="8:8" x14ac:dyDescent="0.35">
      <c r="H15883" s="19"/>
    </row>
    <row r="15884" spans="8:8" x14ac:dyDescent="0.35">
      <c r="H15884" s="19"/>
    </row>
    <row r="15885" spans="8:8" x14ac:dyDescent="0.35">
      <c r="H15885" s="19"/>
    </row>
    <row r="15886" spans="8:8" x14ac:dyDescent="0.35">
      <c r="H15886" s="19"/>
    </row>
    <row r="15887" spans="8:8" x14ac:dyDescent="0.35">
      <c r="H15887" s="19"/>
    </row>
    <row r="15888" spans="8:8" x14ac:dyDescent="0.35">
      <c r="H15888" s="19"/>
    </row>
    <row r="15889" spans="8:8" x14ac:dyDescent="0.35">
      <c r="H15889" s="19"/>
    </row>
    <row r="15890" spans="8:8" x14ac:dyDescent="0.35">
      <c r="H15890" s="19"/>
    </row>
    <row r="15891" spans="8:8" x14ac:dyDescent="0.35">
      <c r="H15891" s="19"/>
    </row>
    <row r="15892" spans="8:8" x14ac:dyDescent="0.35">
      <c r="H15892" s="19"/>
    </row>
    <row r="15893" spans="8:8" x14ac:dyDescent="0.35">
      <c r="H15893" s="19"/>
    </row>
    <row r="15894" spans="8:8" x14ac:dyDescent="0.35">
      <c r="H15894" s="19"/>
    </row>
    <row r="15895" spans="8:8" x14ac:dyDescent="0.35">
      <c r="H15895" s="19"/>
    </row>
    <row r="15896" spans="8:8" x14ac:dyDescent="0.35">
      <c r="H15896" s="19"/>
    </row>
    <row r="15897" spans="8:8" x14ac:dyDescent="0.35">
      <c r="H15897" s="19"/>
    </row>
    <row r="15898" spans="8:8" x14ac:dyDescent="0.35">
      <c r="H15898" s="19"/>
    </row>
    <row r="15899" spans="8:8" x14ac:dyDescent="0.35">
      <c r="H15899" s="19"/>
    </row>
    <row r="15900" spans="8:8" x14ac:dyDescent="0.35">
      <c r="H15900" s="19"/>
    </row>
    <row r="15901" spans="8:8" x14ac:dyDescent="0.35">
      <c r="H15901" s="19"/>
    </row>
    <row r="15902" spans="8:8" x14ac:dyDescent="0.35">
      <c r="H15902" s="19"/>
    </row>
    <row r="15903" spans="8:8" x14ac:dyDescent="0.35">
      <c r="H15903" s="19"/>
    </row>
    <row r="15904" spans="8:8" x14ac:dyDescent="0.35">
      <c r="H15904" s="19"/>
    </row>
    <row r="15905" spans="8:8" x14ac:dyDescent="0.35">
      <c r="H15905" s="19"/>
    </row>
    <row r="15906" spans="8:8" x14ac:dyDescent="0.35">
      <c r="H15906" s="19"/>
    </row>
    <row r="15907" spans="8:8" x14ac:dyDescent="0.35">
      <c r="H15907" s="19"/>
    </row>
    <row r="15908" spans="8:8" x14ac:dyDescent="0.35">
      <c r="H15908" s="19"/>
    </row>
    <row r="15909" spans="8:8" x14ac:dyDescent="0.35">
      <c r="H15909" s="19"/>
    </row>
    <row r="15910" spans="8:8" x14ac:dyDescent="0.35">
      <c r="H15910" s="19"/>
    </row>
    <row r="15911" spans="8:8" x14ac:dyDescent="0.35">
      <c r="H15911" s="19"/>
    </row>
    <row r="15912" spans="8:8" x14ac:dyDescent="0.35">
      <c r="H15912" s="19"/>
    </row>
    <row r="15913" spans="8:8" x14ac:dyDescent="0.35">
      <c r="H15913" s="19"/>
    </row>
    <row r="15914" spans="8:8" x14ac:dyDescent="0.35">
      <c r="H15914" s="19"/>
    </row>
    <row r="15915" spans="8:8" x14ac:dyDescent="0.35">
      <c r="H15915" s="19"/>
    </row>
    <row r="15916" spans="8:8" x14ac:dyDescent="0.35">
      <c r="H15916" s="19"/>
    </row>
    <row r="15917" spans="8:8" x14ac:dyDescent="0.35">
      <c r="H15917" s="19"/>
    </row>
    <row r="15918" spans="8:8" x14ac:dyDescent="0.35">
      <c r="H15918" s="19"/>
    </row>
    <row r="15919" spans="8:8" x14ac:dyDescent="0.35">
      <c r="H15919" s="19"/>
    </row>
    <row r="15920" spans="8:8" x14ac:dyDescent="0.35">
      <c r="H15920" s="19"/>
    </row>
    <row r="15921" spans="8:8" x14ac:dyDescent="0.35">
      <c r="H15921" s="19"/>
    </row>
    <row r="15922" spans="8:8" x14ac:dyDescent="0.35">
      <c r="H15922" s="19"/>
    </row>
    <row r="15923" spans="8:8" x14ac:dyDescent="0.35">
      <c r="H15923" s="19"/>
    </row>
    <row r="15924" spans="8:8" x14ac:dyDescent="0.35">
      <c r="H15924" s="19"/>
    </row>
    <row r="15925" spans="8:8" x14ac:dyDescent="0.35">
      <c r="H15925" s="19"/>
    </row>
    <row r="15926" spans="8:8" x14ac:dyDescent="0.35">
      <c r="H15926" s="19"/>
    </row>
    <row r="15927" spans="8:8" x14ac:dyDescent="0.35">
      <c r="H15927" s="19"/>
    </row>
    <row r="15928" spans="8:8" x14ac:dyDescent="0.35">
      <c r="H15928" s="19"/>
    </row>
    <row r="15929" spans="8:8" x14ac:dyDescent="0.35">
      <c r="H15929" s="19"/>
    </row>
    <row r="15930" spans="8:8" x14ac:dyDescent="0.35">
      <c r="H15930" s="19"/>
    </row>
    <row r="15931" spans="8:8" x14ac:dyDescent="0.35">
      <c r="H15931" s="19"/>
    </row>
    <row r="15932" spans="8:8" x14ac:dyDescent="0.35">
      <c r="H15932" s="19"/>
    </row>
    <row r="15933" spans="8:8" x14ac:dyDescent="0.35">
      <c r="H15933" s="19"/>
    </row>
    <row r="15934" spans="8:8" x14ac:dyDescent="0.35">
      <c r="H15934" s="19"/>
    </row>
    <row r="15935" spans="8:8" x14ac:dyDescent="0.35">
      <c r="H15935" s="19"/>
    </row>
    <row r="15936" spans="8:8" x14ac:dyDescent="0.35">
      <c r="H15936" s="19"/>
    </row>
    <row r="15937" spans="8:8" x14ac:dyDescent="0.35">
      <c r="H15937" s="19"/>
    </row>
    <row r="15938" spans="8:8" x14ac:dyDescent="0.35">
      <c r="H15938" s="19"/>
    </row>
    <row r="15939" spans="8:8" x14ac:dyDescent="0.35">
      <c r="H15939" s="19"/>
    </row>
    <row r="15940" spans="8:8" x14ac:dyDescent="0.35">
      <c r="H15940" s="19"/>
    </row>
    <row r="15941" spans="8:8" x14ac:dyDescent="0.35">
      <c r="H15941" s="19"/>
    </row>
    <row r="15942" spans="8:8" x14ac:dyDescent="0.35">
      <c r="H15942" s="19"/>
    </row>
    <row r="15943" spans="8:8" x14ac:dyDescent="0.35">
      <c r="H15943" s="19"/>
    </row>
    <row r="15944" spans="8:8" x14ac:dyDescent="0.35">
      <c r="H15944" s="19"/>
    </row>
    <row r="15945" spans="8:8" x14ac:dyDescent="0.35">
      <c r="H15945" s="19"/>
    </row>
    <row r="15946" spans="8:8" x14ac:dyDescent="0.35">
      <c r="H15946" s="19"/>
    </row>
    <row r="15947" spans="8:8" x14ac:dyDescent="0.35">
      <c r="H15947" s="19"/>
    </row>
    <row r="15948" spans="8:8" x14ac:dyDescent="0.35">
      <c r="H15948" s="19"/>
    </row>
    <row r="15949" spans="8:8" x14ac:dyDescent="0.35">
      <c r="H15949" s="19"/>
    </row>
    <row r="15950" spans="8:8" x14ac:dyDescent="0.35">
      <c r="H15950" s="19"/>
    </row>
    <row r="15951" spans="8:8" x14ac:dyDescent="0.35">
      <c r="H15951" s="19"/>
    </row>
    <row r="15952" spans="8:8" x14ac:dyDescent="0.35">
      <c r="H15952" s="19"/>
    </row>
    <row r="15953" spans="8:8" x14ac:dyDescent="0.35">
      <c r="H15953" s="19"/>
    </row>
    <row r="15954" spans="8:8" x14ac:dyDescent="0.35">
      <c r="H15954" s="19"/>
    </row>
    <row r="15955" spans="8:8" x14ac:dyDescent="0.35">
      <c r="H15955" s="19"/>
    </row>
    <row r="15956" spans="8:8" x14ac:dyDescent="0.35">
      <c r="H15956" s="19"/>
    </row>
    <row r="15957" spans="8:8" x14ac:dyDescent="0.35">
      <c r="H15957" s="19"/>
    </row>
    <row r="15958" spans="8:8" x14ac:dyDescent="0.35">
      <c r="H15958" s="19"/>
    </row>
    <row r="15959" spans="8:8" x14ac:dyDescent="0.35">
      <c r="H15959" s="19"/>
    </row>
    <row r="15960" spans="8:8" x14ac:dyDescent="0.35">
      <c r="H15960" s="19"/>
    </row>
    <row r="15961" spans="8:8" x14ac:dyDescent="0.35">
      <c r="H15961" s="19"/>
    </row>
    <row r="15962" spans="8:8" x14ac:dyDescent="0.35">
      <c r="H15962" s="19"/>
    </row>
    <row r="15963" spans="8:8" x14ac:dyDescent="0.35">
      <c r="H15963" s="19"/>
    </row>
    <row r="15964" spans="8:8" x14ac:dyDescent="0.35">
      <c r="H15964" s="19"/>
    </row>
    <row r="15965" spans="8:8" x14ac:dyDescent="0.35">
      <c r="H15965" s="19"/>
    </row>
    <row r="15966" spans="8:8" x14ac:dyDescent="0.35">
      <c r="H15966" s="19"/>
    </row>
    <row r="15967" spans="8:8" x14ac:dyDescent="0.35">
      <c r="H15967" s="19"/>
    </row>
    <row r="15968" spans="8:8" x14ac:dyDescent="0.35">
      <c r="H15968" s="19"/>
    </row>
    <row r="15969" spans="8:8" x14ac:dyDescent="0.35">
      <c r="H15969" s="19"/>
    </row>
    <row r="15970" spans="8:8" x14ac:dyDescent="0.35">
      <c r="H15970" s="19"/>
    </row>
    <row r="15971" spans="8:8" x14ac:dyDescent="0.35">
      <c r="H15971" s="19"/>
    </row>
    <row r="15972" spans="8:8" x14ac:dyDescent="0.35">
      <c r="H15972" s="19"/>
    </row>
    <row r="15973" spans="8:8" x14ac:dyDescent="0.35">
      <c r="H15973" s="19"/>
    </row>
    <row r="15974" spans="8:8" x14ac:dyDescent="0.35">
      <c r="H15974" s="19"/>
    </row>
    <row r="15975" spans="8:8" x14ac:dyDescent="0.35">
      <c r="H15975" s="19"/>
    </row>
    <row r="15976" spans="8:8" x14ac:dyDescent="0.35">
      <c r="H15976" s="19"/>
    </row>
    <row r="15977" spans="8:8" x14ac:dyDescent="0.35">
      <c r="H15977" s="19"/>
    </row>
    <row r="15978" spans="8:8" x14ac:dyDescent="0.35">
      <c r="H15978" s="19"/>
    </row>
    <row r="15979" spans="8:8" x14ac:dyDescent="0.35">
      <c r="H15979" s="19"/>
    </row>
    <row r="15980" spans="8:8" x14ac:dyDescent="0.35">
      <c r="H15980" s="19"/>
    </row>
    <row r="15981" spans="8:8" x14ac:dyDescent="0.35">
      <c r="H15981" s="19"/>
    </row>
    <row r="15982" spans="8:8" x14ac:dyDescent="0.35">
      <c r="H15982" s="19"/>
    </row>
    <row r="15983" spans="8:8" x14ac:dyDescent="0.35">
      <c r="H15983" s="19"/>
    </row>
    <row r="15984" spans="8:8" x14ac:dyDescent="0.35">
      <c r="H15984" s="19"/>
    </row>
    <row r="15985" spans="8:8" x14ac:dyDescent="0.35">
      <c r="H15985" s="19"/>
    </row>
    <row r="15986" spans="8:8" x14ac:dyDescent="0.35">
      <c r="H15986" s="19"/>
    </row>
    <row r="15987" spans="8:8" x14ac:dyDescent="0.35">
      <c r="H15987" s="19"/>
    </row>
    <row r="15988" spans="8:8" x14ac:dyDescent="0.35">
      <c r="H15988" s="19"/>
    </row>
    <row r="15989" spans="8:8" x14ac:dyDescent="0.35">
      <c r="H15989" s="19"/>
    </row>
    <row r="15990" spans="8:8" x14ac:dyDescent="0.35">
      <c r="H15990" s="19"/>
    </row>
    <row r="15991" spans="8:8" x14ac:dyDescent="0.35">
      <c r="H15991" s="19"/>
    </row>
    <row r="15992" spans="8:8" x14ac:dyDescent="0.35">
      <c r="H15992" s="19"/>
    </row>
    <row r="15993" spans="8:8" x14ac:dyDescent="0.35">
      <c r="H15993" s="19"/>
    </row>
    <row r="15994" spans="8:8" x14ac:dyDescent="0.35">
      <c r="H15994" s="19"/>
    </row>
    <row r="15995" spans="8:8" x14ac:dyDescent="0.35">
      <c r="H15995" s="19"/>
    </row>
    <row r="15996" spans="8:8" x14ac:dyDescent="0.35">
      <c r="H15996" s="19"/>
    </row>
    <row r="15997" spans="8:8" x14ac:dyDescent="0.35">
      <c r="H15997" s="19"/>
    </row>
    <row r="15998" spans="8:8" x14ac:dyDescent="0.35">
      <c r="H15998" s="19"/>
    </row>
    <row r="15999" spans="8:8" x14ac:dyDescent="0.35">
      <c r="H15999" s="19"/>
    </row>
    <row r="16000" spans="8:8" x14ac:dyDescent="0.35">
      <c r="H16000" s="19"/>
    </row>
    <row r="16001" spans="8:8" x14ac:dyDescent="0.35">
      <c r="H16001" s="19"/>
    </row>
    <row r="16002" spans="8:8" x14ac:dyDescent="0.35">
      <c r="H16002" s="19"/>
    </row>
    <row r="16003" spans="8:8" x14ac:dyDescent="0.35">
      <c r="H16003" s="19"/>
    </row>
    <row r="16004" spans="8:8" x14ac:dyDescent="0.35">
      <c r="H16004" s="19"/>
    </row>
    <row r="16005" spans="8:8" x14ac:dyDescent="0.35">
      <c r="H16005" s="19"/>
    </row>
    <row r="16006" spans="8:8" x14ac:dyDescent="0.35">
      <c r="H16006" s="19"/>
    </row>
    <row r="16007" spans="8:8" x14ac:dyDescent="0.35">
      <c r="H16007" s="19"/>
    </row>
    <row r="16008" spans="8:8" x14ac:dyDescent="0.35">
      <c r="H16008" s="19"/>
    </row>
    <row r="16009" spans="8:8" x14ac:dyDescent="0.35">
      <c r="H16009" s="19"/>
    </row>
    <row r="16010" spans="8:8" x14ac:dyDescent="0.35">
      <c r="H16010" s="19"/>
    </row>
    <row r="16011" spans="8:8" x14ac:dyDescent="0.35">
      <c r="H16011" s="19"/>
    </row>
    <row r="16012" spans="8:8" x14ac:dyDescent="0.35">
      <c r="H16012" s="19"/>
    </row>
    <row r="16013" spans="8:8" x14ac:dyDescent="0.35">
      <c r="H16013" s="19"/>
    </row>
    <row r="16014" spans="8:8" x14ac:dyDescent="0.35">
      <c r="H16014" s="19"/>
    </row>
    <row r="16015" spans="8:8" x14ac:dyDescent="0.35">
      <c r="H16015" s="19"/>
    </row>
    <row r="16016" spans="8:8" x14ac:dyDescent="0.35">
      <c r="H16016" s="19"/>
    </row>
    <row r="16017" spans="8:8" x14ac:dyDescent="0.35">
      <c r="H16017" s="19"/>
    </row>
    <row r="16018" spans="8:8" x14ac:dyDescent="0.35">
      <c r="H16018" s="19"/>
    </row>
    <row r="16019" spans="8:8" x14ac:dyDescent="0.35">
      <c r="H16019" s="19"/>
    </row>
    <row r="16020" spans="8:8" x14ac:dyDescent="0.35">
      <c r="H16020" s="19"/>
    </row>
    <row r="16021" spans="8:8" x14ac:dyDescent="0.35">
      <c r="H16021" s="19"/>
    </row>
    <row r="16022" spans="8:8" x14ac:dyDescent="0.35">
      <c r="H16022" s="19"/>
    </row>
    <row r="16023" spans="8:8" x14ac:dyDescent="0.35">
      <c r="H16023" s="19"/>
    </row>
    <row r="16024" spans="8:8" x14ac:dyDescent="0.35">
      <c r="H16024" s="19"/>
    </row>
    <row r="16025" spans="8:8" x14ac:dyDescent="0.35">
      <c r="H16025" s="19"/>
    </row>
    <row r="16026" spans="8:8" x14ac:dyDescent="0.35">
      <c r="H16026" s="19"/>
    </row>
    <row r="16027" spans="8:8" x14ac:dyDescent="0.35">
      <c r="H16027" s="19"/>
    </row>
    <row r="16028" spans="8:8" x14ac:dyDescent="0.35">
      <c r="H16028" s="19"/>
    </row>
    <row r="16029" spans="8:8" x14ac:dyDescent="0.35">
      <c r="H16029" s="19"/>
    </row>
    <row r="16030" spans="8:8" x14ac:dyDescent="0.35">
      <c r="H16030" s="19"/>
    </row>
    <row r="16031" spans="8:8" x14ac:dyDescent="0.35">
      <c r="H16031" s="19"/>
    </row>
    <row r="16032" spans="8:8" x14ac:dyDescent="0.35">
      <c r="H16032" s="19"/>
    </row>
    <row r="16033" spans="8:8" x14ac:dyDescent="0.35">
      <c r="H16033" s="19"/>
    </row>
    <row r="16034" spans="8:8" x14ac:dyDescent="0.35">
      <c r="H16034" s="19"/>
    </row>
    <row r="16035" spans="8:8" x14ac:dyDescent="0.35">
      <c r="H16035" s="19"/>
    </row>
    <row r="16036" spans="8:8" x14ac:dyDescent="0.35">
      <c r="H16036" s="19"/>
    </row>
    <row r="16037" spans="8:8" x14ac:dyDescent="0.35">
      <c r="H16037" s="19"/>
    </row>
    <row r="16038" spans="8:8" x14ac:dyDescent="0.35">
      <c r="H16038" s="19"/>
    </row>
    <row r="16039" spans="8:8" x14ac:dyDescent="0.35">
      <c r="H16039" s="19"/>
    </row>
    <row r="16040" spans="8:8" x14ac:dyDescent="0.35">
      <c r="H16040" s="19"/>
    </row>
    <row r="16041" spans="8:8" x14ac:dyDescent="0.35">
      <c r="H16041" s="19"/>
    </row>
    <row r="16042" spans="8:8" x14ac:dyDescent="0.35">
      <c r="H16042" s="19"/>
    </row>
    <row r="16043" spans="8:8" x14ac:dyDescent="0.35">
      <c r="H16043" s="19"/>
    </row>
    <row r="16044" spans="8:8" x14ac:dyDescent="0.35">
      <c r="H16044" s="19"/>
    </row>
    <row r="16045" spans="8:8" x14ac:dyDescent="0.35">
      <c r="H16045" s="19"/>
    </row>
    <row r="16046" spans="8:8" x14ac:dyDescent="0.35">
      <c r="H16046" s="19"/>
    </row>
    <row r="16047" spans="8:8" x14ac:dyDescent="0.35">
      <c r="H16047" s="19"/>
    </row>
    <row r="16048" spans="8:8" x14ac:dyDescent="0.35">
      <c r="H16048" s="19"/>
    </row>
    <row r="16049" spans="8:8" x14ac:dyDescent="0.35">
      <c r="H16049" s="19"/>
    </row>
    <row r="16050" spans="8:8" x14ac:dyDescent="0.35">
      <c r="H16050" s="19"/>
    </row>
    <row r="16051" spans="8:8" x14ac:dyDescent="0.35">
      <c r="H16051" s="19"/>
    </row>
    <row r="16052" spans="8:8" x14ac:dyDescent="0.35">
      <c r="H16052" s="19"/>
    </row>
    <row r="16053" spans="8:8" x14ac:dyDescent="0.35">
      <c r="H16053" s="19"/>
    </row>
    <row r="16054" spans="8:8" x14ac:dyDescent="0.35">
      <c r="H16054" s="19"/>
    </row>
    <row r="16055" spans="8:8" x14ac:dyDescent="0.35">
      <c r="H16055" s="19"/>
    </row>
    <row r="16056" spans="8:8" x14ac:dyDescent="0.35">
      <c r="H16056" s="19"/>
    </row>
    <row r="16057" spans="8:8" x14ac:dyDescent="0.35">
      <c r="H16057" s="19"/>
    </row>
    <row r="16058" spans="8:8" x14ac:dyDescent="0.35">
      <c r="H16058" s="19"/>
    </row>
    <row r="16059" spans="8:8" x14ac:dyDescent="0.35">
      <c r="H16059" s="19"/>
    </row>
    <row r="16060" spans="8:8" x14ac:dyDescent="0.35">
      <c r="H16060" s="19"/>
    </row>
    <row r="16061" spans="8:8" x14ac:dyDescent="0.35">
      <c r="H16061" s="19"/>
    </row>
    <row r="16062" spans="8:8" x14ac:dyDescent="0.35">
      <c r="H16062" s="19"/>
    </row>
    <row r="16063" spans="8:8" x14ac:dyDescent="0.35">
      <c r="H16063" s="19"/>
    </row>
    <row r="16064" spans="8:8" x14ac:dyDescent="0.35">
      <c r="H16064" s="19"/>
    </row>
    <row r="16065" spans="8:8" x14ac:dyDescent="0.35">
      <c r="H16065" s="19"/>
    </row>
    <row r="16066" spans="8:8" x14ac:dyDescent="0.35">
      <c r="H16066" s="19"/>
    </row>
    <row r="16067" spans="8:8" x14ac:dyDescent="0.35">
      <c r="H16067" s="19"/>
    </row>
    <row r="16068" spans="8:8" x14ac:dyDescent="0.35">
      <c r="H16068" s="19"/>
    </row>
    <row r="16069" spans="8:8" x14ac:dyDescent="0.35">
      <c r="H16069" s="19"/>
    </row>
    <row r="16070" spans="8:8" x14ac:dyDescent="0.35">
      <c r="H16070" s="19"/>
    </row>
    <row r="16071" spans="8:8" x14ac:dyDescent="0.35">
      <c r="H16071" s="19"/>
    </row>
    <row r="16072" spans="8:8" x14ac:dyDescent="0.35">
      <c r="H16072" s="19"/>
    </row>
    <row r="16073" spans="8:8" x14ac:dyDescent="0.35">
      <c r="H16073" s="19"/>
    </row>
    <row r="16074" spans="8:8" x14ac:dyDescent="0.35">
      <c r="H16074" s="19"/>
    </row>
    <row r="16075" spans="8:8" x14ac:dyDescent="0.35">
      <c r="H16075" s="19"/>
    </row>
    <row r="16076" spans="8:8" x14ac:dyDescent="0.35">
      <c r="H16076" s="19"/>
    </row>
    <row r="16077" spans="8:8" x14ac:dyDescent="0.35">
      <c r="H16077" s="19"/>
    </row>
    <row r="16078" spans="8:8" x14ac:dyDescent="0.35">
      <c r="H16078" s="19"/>
    </row>
    <row r="16079" spans="8:8" x14ac:dyDescent="0.35">
      <c r="H16079" s="19"/>
    </row>
    <row r="16080" spans="8:8" x14ac:dyDescent="0.35">
      <c r="H16080" s="19"/>
    </row>
    <row r="16081" spans="8:8" x14ac:dyDescent="0.35">
      <c r="H16081" s="19"/>
    </row>
    <row r="16082" spans="8:8" x14ac:dyDescent="0.35">
      <c r="H16082" s="19"/>
    </row>
    <row r="16083" spans="8:8" x14ac:dyDescent="0.35">
      <c r="H16083" s="19"/>
    </row>
    <row r="16084" spans="8:8" x14ac:dyDescent="0.35">
      <c r="H16084" s="19"/>
    </row>
    <row r="16085" spans="8:8" x14ac:dyDescent="0.35">
      <c r="H16085" s="19"/>
    </row>
    <row r="16086" spans="8:8" x14ac:dyDescent="0.35">
      <c r="H16086" s="19"/>
    </row>
    <row r="16087" spans="8:8" x14ac:dyDescent="0.35">
      <c r="H16087" s="19"/>
    </row>
    <row r="16088" spans="8:8" x14ac:dyDescent="0.35">
      <c r="H16088" s="19"/>
    </row>
    <row r="16089" spans="8:8" x14ac:dyDescent="0.35">
      <c r="H16089" s="19"/>
    </row>
    <row r="16090" spans="8:8" x14ac:dyDescent="0.35">
      <c r="H16090" s="19"/>
    </row>
    <row r="16091" spans="8:8" x14ac:dyDescent="0.35">
      <c r="H16091" s="19"/>
    </row>
    <row r="16092" spans="8:8" x14ac:dyDescent="0.35">
      <c r="H16092" s="19"/>
    </row>
    <row r="16093" spans="8:8" x14ac:dyDescent="0.35">
      <c r="H16093" s="19"/>
    </row>
    <row r="16094" spans="8:8" x14ac:dyDescent="0.35">
      <c r="H16094" s="19"/>
    </row>
    <row r="16095" spans="8:8" x14ac:dyDescent="0.35">
      <c r="H16095" s="19"/>
    </row>
    <row r="16096" spans="8:8" x14ac:dyDescent="0.35">
      <c r="H16096" s="19"/>
    </row>
    <row r="16097" spans="8:8" x14ac:dyDescent="0.35">
      <c r="H16097" s="19"/>
    </row>
    <row r="16098" spans="8:8" x14ac:dyDescent="0.35">
      <c r="H16098" s="19"/>
    </row>
    <row r="16099" spans="8:8" x14ac:dyDescent="0.35">
      <c r="H16099" s="19"/>
    </row>
    <row r="16100" spans="8:8" x14ac:dyDescent="0.35">
      <c r="H16100" s="19"/>
    </row>
    <row r="16101" spans="8:8" x14ac:dyDescent="0.35">
      <c r="H16101" s="19"/>
    </row>
    <row r="16102" spans="8:8" x14ac:dyDescent="0.35">
      <c r="H16102" s="19"/>
    </row>
    <row r="16103" spans="8:8" x14ac:dyDescent="0.35">
      <c r="H16103" s="19"/>
    </row>
    <row r="16104" spans="8:8" x14ac:dyDescent="0.35">
      <c r="H16104" s="19"/>
    </row>
    <row r="16105" spans="8:8" x14ac:dyDescent="0.35">
      <c r="H16105" s="19"/>
    </row>
    <row r="16106" spans="8:8" x14ac:dyDescent="0.35">
      <c r="H16106" s="19"/>
    </row>
    <row r="16107" spans="8:8" x14ac:dyDescent="0.35">
      <c r="H16107" s="19"/>
    </row>
    <row r="16108" spans="8:8" x14ac:dyDescent="0.35">
      <c r="H16108" s="19"/>
    </row>
    <row r="16109" spans="8:8" x14ac:dyDescent="0.35">
      <c r="H16109" s="19"/>
    </row>
    <row r="16110" spans="8:8" x14ac:dyDescent="0.35">
      <c r="H16110" s="19"/>
    </row>
    <row r="16111" spans="8:8" x14ac:dyDescent="0.35">
      <c r="H16111" s="19"/>
    </row>
    <row r="16112" spans="8:8" x14ac:dyDescent="0.35">
      <c r="H16112" s="19"/>
    </row>
    <row r="16113" spans="8:8" x14ac:dyDescent="0.35">
      <c r="H16113" s="19"/>
    </row>
    <row r="16114" spans="8:8" x14ac:dyDescent="0.35">
      <c r="H16114" s="19"/>
    </row>
    <row r="16115" spans="8:8" x14ac:dyDescent="0.35">
      <c r="H16115" s="19"/>
    </row>
    <row r="16116" spans="8:8" x14ac:dyDescent="0.35">
      <c r="H16116" s="19"/>
    </row>
    <row r="16117" spans="8:8" x14ac:dyDescent="0.35">
      <c r="H16117" s="19"/>
    </row>
    <row r="16118" spans="8:8" x14ac:dyDescent="0.35">
      <c r="H16118" s="19"/>
    </row>
    <row r="16119" spans="8:8" x14ac:dyDescent="0.35">
      <c r="H16119" s="19"/>
    </row>
    <row r="16120" spans="8:8" x14ac:dyDescent="0.35">
      <c r="H16120" s="19"/>
    </row>
    <row r="16121" spans="8:8" x14ac:dyDescent="0.35">
      <c r="H16121" s="19"/>
    </row>
    <row r="16122" spans="8:8" x14ac:dyDescent="0.35">
      <c r="H16122" s="19"/>
    </row>
    <row r="16123" spans="8:8" x14ac:dyDescent="0.35">
      <c r="H16123" s="19"/>
    </row>
    <row r="16124" spans="8:8" x14ac:dyDescent="0.35">
      <c r="H16124" s="19"/>
    </row>
    <row r="16125" spans="8:8" x14ac:dyDescent="0.35">
      <c r="H16125" s="19"/>
    </row>
    <row r="16126" spans="8:8" x14ac:dyDescent="0.35">
      <c r="H16126" s="19"/>
    </row>
    <row r="16127" spans="8:8" x14ac:dyDescent="0.35">
      <c r="H16127" s="19"/>
    </row>
    <row r="16128" spans="8:8" x14ac:dyDescent="0.35">
      <c r="H16128" s="19"/>
    </row>
    <row r="16129" spans="8:8" x14ac:dyDescent="0.35">
      <c r="H16129" s="19"/>
    </row>
    <row r="16130" spans="8:8" x14ac:dyDescent="0.35">
      <c r="H16130" s="19"/>
    </row>
    <row r="16131" spans="8:8" x14ac:dyDescent="0.35">
      <c r="H16131" s="19"/>
    </row>
    <row r="16132" spans="8:8" x14ac:dyDescent="0.35">
      <c r="H16132" s="19"/>
    </row>
    <row r="16133" spans="8:8" x14ac:dyDescent="0.35">
      <c r="H16133" s="19"/>
    </row>
    <row r="16134" spans="8:8" x14ac:dyDescent="0.35">
      <c r="H16134" s="19"/>
    </row>
    <row r="16135" spans="8:8" x14ac:dyDescent="0.35">
      <c r="H16135" s="19"/>
    </row>
    <row r="16136" spans="8:8" x14ac:dyDescent="0.35">
      <c r="H16136" s="19"/>
    </row>
    <row r="16137" spans="8:8" x14ac:dyDescent="0.35">
      <c r="H16137" s="19"/>
    </row>
    <row r="16138" spans="8:8" x14ac:dyDescent="0.35">
      <c r="H16138" s="19"/>
    </row>
    <row r="16139" spans="8:8" x14ac:dyDescent="0.35">
      <c r="H16139" s="19"/>
    </row>
    <row r="16140" spans="8:8" x14ac:dyDescent="0.35">
      <c r="H16140" s="19"/>
    </row>
    <row r="16141" spans="8:8" x14ac:dyDescent="0.35">
      <c r="H16141" s="19"/>
    </row>
    <row r="16142" spans="8:8" x14ac:dyDescent="0.35">
      <c r="H16142" s="19"/>
    </row>
    <row r="16143" spans="8:8" x14ac:dyDescent="0.35">
      <c r="H16143" s="19"/>
    </row>
    <row r="16144" spans="8:8" x14ac:dyDescent="0.35">
      <c r="H16144" s="19"/>
    </row>
    <row r="16145" spans="8:8" x14ac:dyDescent="0.35">
      <c r="H16145" s="19"/>
    </row>
    <row r="16146" spans="8:8" x14ac:dyDescent="0.35">
      <c r="H16146" s="19"/>
    </row>
    <row r="16147" spans="8:8" x14ac:dyDescent="0.35">
      <c r="H16147" s="19"/>
    </row>
    <row r="16148" spans="8:8" x14ac:dyDescent="0.35">
      <c r="H16148" s="19"/>
    </row>
    <row r="16149" spans="8:8" x14ac:dyDescent="0.35">
      <c r="H16149" s="19"/>
    </row>
    <row r="16150" spans="8:8" x14ac:dyDescent="0.35">
      <c r="H16150" s="19"/>
    </row>
    <row r="16151" spans="8:8" x14ac:dyDescent="0.35">
      <c r="H16151" s="19"/>
    </row>
    <row r="16152" spans="8:8" x14ac:dyDescent="0.35">
      <c r="H16152" s="19"/>
    </row>
    <row r="16153" spans="8:8" x14ac:dyDescent="0.35">
      <c r="H16153" s="19"/>
    </row>
    <row r="16154" spans="8:8" x14ac:dyDescent="0.35">
      <c r="H16154" s="19"/>
    </row>
    <row r="16155" spans="8:8" x14ac:dyDescent="0.35">
      <c r="H16155" s="19"/>
    </row>
    <row r="16156" spans="8:8" x14ac:dyDescent="0.35">
      <c r="H16156" s="19"/>
    </row>
    <row r="16157" spans="8:8" x14ac:dyDescent="0.35">
      <c r="H16157" s="19"/>
    </row>
    <row r="16158" spans="8:8" x14ac:dyDescent="0.35">
      <c r="H16158" s="19"/>
    </row>
    <row r="16159" spans="8:8" x14ac:dyDescent="0.35">
      <c r="H16159" s="19"/>
    </row>
    <row r="16160" spans="8:8" x14ac:dyDescent="0.35">
      <c r="H16160" s="19"/>
    </row>
    <row r="16161" spans="8:8" x14ac:dyDescent="0.35">
      <c r="H16161" s="19"/>
    </row>
    <row r="16162" spans="8:8" x14ac:dyDescent="0.35">
      <c r="H16162" s="19"/>
    </row>
    <row r="16163" spans="8:8" x14ac:dyDescent="0.35">
      <c r="H16163" s="19"/>
    </row>
    <row r="16164" spans="8:8" x14ac:dyDescent="0.35">
      <c r="H16164" s="19"/>
    </row>
    <row r="16165" spans="8:8" x14ac:dyDescent="0.35">
      <c r="H16165" s="19"/>
    </row>
    <row r="16166" spans="8:8" x14ac:dyDescent="0.35">
      <c r="H16166" s="19"/>
    </row>
    <row r="16167" spans="8:8" x14ac:dyDescent="0.35">
      <c r="H16167" s="19"/>
    </row>
    <row r="16168" spans="8:8" x14ac:dyDescent="0.35">
      <c r="H16168" s="19"/>
    </row>
    <row r="16169" spans="8:8" x14ac:dyDescent="0.35">
      <c r="H16169" s="19"/>
    </row>
    <row r="16170" spans="8:8" x14ac:dyDescent="0.35">
      <c r="H16170" s="19"/>
    </row>
    <row r="16171" spans="8:8" x14ac:dyDescent="0.35">
      <c r="H16171" s="19"/>
    </row>
    <row r="16172" spans="8:8" x14ac:dyDescent="0.35">
      <c r="H16172" s="19"/>
    </row>
    <row r="16173" spans="8:8" x14ac:dyDescent="0.35">
      <c r="H16173" s="19"/>
    </row>
    <row r="16174" spans="8:8" x14ac:dyDescent="0.35">
      <c r="H16174" s="19"/>
    </row>
    <row r="16175" spans="8:8" x14ac:dyDescent="0.35">
      <c r="H16175" s="19"/>
    </row>
    <row r="16176" spans="8:8" x14ac:dyDescent="0.35">
      <c r="H16176" s="19"/>
    </row>
    <row r="16177" spans="8:8" x14ac:dyDescent="0.35">
      <c r="H16177" s="19"/>
    </row>
    <row r="16178" spans="8:8" x14ac:dyDescent="0.35">
      <c r="H16178" s="19"/>
    </row>
    <row r="16179" spans="8:8" x14ac:dyDescent="0.35">
      <c r="H16179" s="19"/>
    </row>
    <row r="16180" spans="8:8" x14ac:dyDescent="0.35">
      <c r="H16180" s="19"/>
    </row>
    <row r="16181" spans="8:8" x14ac:dyDescent="0.35">
      <c r="H16181" s="19"/>
    </row>
    <row r="16182" spans="8:8" x14ac:dyDescent="0.35">
      <c r="H16182" s="19"/>
    </row>
    <row r="16183" spans="8:8" x14ac:dyDescent="0.35">
      <c r="H16183" s="19"/>
    </row>
    <row r="16184" spans="8:8" x14ac:dyDescent="0.35">
      <c r="H16184" s="19"/>
    </row>
    <row r="16185" spans="8:8" x14ac:dyDescent="0.35">
      <c r="H16185" s="19"/>
    </row>
    <row r="16186" spans="8:8" x14ac:dyDescent="0.35">
      <c r="H16186" s="19"/>
    </row>
    <row r="16187" spans="8:8" x14ac:dyDescent="0.35">
      <c r="H16187" s="19"/>
    </row>
    <row r="16188" spans="8:8" x14ac:dyDescent="0.35">
      <c r="H16188" s="19"/>
    </row>
    <row r="16189" spans="8:8" x14ac:dyDescent="0.35">
      <c r="H16189" s="19"/>
    </row>
    <row r="16190" spans="8:8" x14ac:dyDescent="0.35">
      <c r="H16190" s="19"/>
    </row>
    <row r="16191" spans="8:8" x14ac:dyDescent="0.35">
      <c r="H16191" s="19"/>
    </row>
    <row r="16192" spans="8:8" x14ac:dyDescent="0.35">
      <c r="H16192" s="19"/>
    </row>
    <row r="16193" spans="8:8" x14ac:dyDescent="0.35">
      <c r="H16193" s="19"/>
    </row>
    <row r="16194" spans="8:8" x14ac:dyDescent="0.35">
      <c r="H16194" s="19"/>
    </row>
    <row r="16195" spans="8:8" x14ac:dyDescent="0.35">
      <c r="H16195" s="19"/>
    </row>
    <row r="16196" spans="8:8" x14ac:dyDescent="0.35">
      <c r="H16196" s="19"/>
    </row>
    <row r="16197" spans="8:8" x14ac:dyDescent="0.35">
      <c r="H16197" s="19"/>
    </row>
    <row r="16198" spans="8:8" x14ac:dyDescent="0.35">
      <c r="H16198" s="19"/>
    </row>
    <row r="16199" spans="8:8" x14ac:dyDescent="0.35">
      <c r="H16199" s="19"/>
    </row>
    <row r="16200" spans="8:8" x14ac:dyDescent="0.35">
      <c r="H16200" s="19"/>
    </row>
    <row r="16201" spans="8:8" x14ac:dyDescent="0.35">
      <c r="H16201" s="19"/>
    </row>
    <row r="16202" spans="8:8" x14ac:dyDescent="0.35">
      <c r="H16202" s="19"/>
    </row>
    <row r="16203" spans="8:8" x14ac:dyDescent="0.35">
      <c r="H16203" s="19"/>
    </row>
    <row r="16204" spans="8:8" x14ac:dyDescent="0.35">
      <c r="H16204" s="19"/>
    </row>
    <row r="16205" spans="8:8" x14ac:dyDescent="0.35">
      <c r="H16205" s="19"/>
    </row>
    <row r="16206" spans="8:8" x14ac:dyDescent="0.35">
      <c r="H16206" s="19"/>
    </row>
    <row r="16207" spans="8:8" x14ac:dyDescent="0.35">
      <c r="H16207" s="19"/>
    </row>
    <row r="16208" spans="8:8" x14ac:dyDescent="0.35">
      <c r="H16208" s="19"/>
    </row>
    <row r="16209" spans="8:8" x14ac:dyDescent="0.35">
      <c r="H16209" s="19"/>
    </row>
    <row r="16210" spans="8:8" x14ac:dyDescent="0.35">
      <c r="H16210" s="19"/>
    </row>
    <row r="16211" spans="8:8" x14ac:dyDescent="0.35">
      <c r="H16211" s="19"/>
    </row>
    <row r="16212" spans="8:8" x14ac:dyDescent="0.35">
      <c r="H16212" s="19"/>
    </row>
    <row r="16213" spans="8:8" x14ac:dyDescent="0.35">
      <c r="H16213" s="19"/>
    </row>
    <row r="16214" spans="8:8" x14ac:dyDescent="0.35">
      <c r="H16214" s="19"/>
    </row>
    <row r="16215" spans="8:8" x14ac:dyDescent="0.35">
      <c r="H16215" s="19"/>
    </row>
    <row r="16216" spans="8:8" x14ac:dyDescent="0.35">
      <c r="H16216" s="19"/>
    </row>
    <row r="16217" spans="8:8" x14ac:dyDescent="0.35">
      <c r="H16217" s="19"/>
    </row>
    <row r="16218" spans="8:8" x14ac:dyDescent="0.35">
      <c r="H16218" s="19"/>
    </row>
    <row r="16219" spans="8:8" x14ac:dyDescent="0.35">
      <c r="H16219" s="19"/>
    </row>
    <row r="16220" spans="8:8" x14ac:dyDescent="0.35">
      <c r="H16220" s="19"/>
    </row>
    <row r="16221" spans="8:8" x14ac:dyDescent="0.35">
      <c r="H16221" s="19"/>
    </row>
    <row r="16222" spans="8:8" x14ac:dyDescent="0.35">
      <c r="H16222" s="19"/>
    </row>
    <row r="16223" spans="8:8" x14ac:dyDescent="0.35">
      <c r="H16223" s="19"/>
    </row>
    <row r="16224" spans="8:8" x14ac:dyDescent="0.35">
      <c r="H16224" s="19"/>
    </row>
    <row r="16225" spans="8:8" x14ac:dyDescent="0.35">
      <c r="H16225" s="19"/>
    </row>
    <row r="16226" spans="8:8" x14ac:dyDescent="0.35">
      <c r="H16226" s="19"/>
    </row>
    <row r="16227" spans="8:8" x14ac:dyDescent="0.35">
      <c r="H16227" s="19"/>
    </row>
    <row r="16228" spans="8:8" x14ac:dyDescent="0.35">
      <c r="H16228" s="19"/>
    </row>
    <row r="16229" spans="8:8" x14ac:dyDescent="0.35">
      <c r="H16229" s="19"/>
    </row>
    <row r="16230" spans="8:8" x14ac:dyDescent="0.35">
      <c r="H16230" s="19"/>
    </row>
    <row r="16231" spans="8:8" x14ac:dyDescent="0.35">
      <c r="H16231" s="19"/>
    </row>
    <row r="16232" spans="8:8" x14ac:dyDescent="0.35">
      <c r="H16232" s="19"/>
    </row>
    <row r="16233" spans="8:8" x14ac:dyDescent="0.35">
      <c r="H16233" s="19"/>
    </row>
    <row r="16234" spans="8:8" x14ac:dyDescent="0.35">
      <c r="H16234" s="19"/>
    </row>
    <row r="16235" spans="8:8" x14ac:dyDescent="0.35">
      <c r="H16235" s="19"/>
    </row>
    <row r="16236" spans="8:8" x14ac:dyDescent="0.35">
      <c r="H16236" s="19"/>
    </row>
    <row r="16237" spans="8:8" x14ac:dyDescent="0.35">
      <c r="H16237" s="19"/>
    </row>
    <row r="16238" spans="8:8" x14ac:dyDescent="0.35">
      <c r="H16238" s="19"/>
    </row>
    <row r="16239" spans="8:8" x14ac:dyDescent="0.35">
      <c r="H16239" s="19"/>
    </row>
    <row r="16240" spans="8:8" x14ac:dyDescent="0.35">
      <c r="H16240" s="19"/>
    </row>
    <row r="16241" spans="8:8" x14ac:dyDescent="0.35">
      <c r="H16241" s="19"/>
    </row>
    <row r="16242" spans="8:8" x14ac:dyDescent="0.35">
      <c r="H16242" s="19"/>
    </row>
    <row r="16243" spans="8:8" x14ac:dyDescent="0.35">
      <c r="H16243" s="19"/>
    </row>
    <row r="16244" spans="8:8" x14ac:dyDescent="0.35">
      <c r="H16244" s="19"/>
    </row>
    <row r="16245" spans="8:8" x14ac:dyDescent="0.35">
      <c r="H16245" s="19"/>
    </row>
    <row r="16246" spans="8:8" x14ac:dyDescent="0.35">
      <c r="H16246" s="19"/>
    </row>
    <row r="16247" spans="8:8" x14ac:dyDescent="0.35">
      <c r="H16247" s="19"/>
    </row>
    <row r="16248" spans="8:8" x14ac:dyDescent="0.35">
      <c r="H16248" s="19"/>
    </row>
    <row r="16249" spans="8:8" x14ac:dyDescent="0.35">
      <c r="H16249" s="19"/>
    </row>
    <row r="16250" spans="8:8" x14ac:dyDescent="0.35">
      <c r="H16250" s="19"/>
    </row>
    <row r="16251" spans="8:8" x14ac:dyDescent="0.35">
      <c r="H16251" s="19"/>
    </row>
    <row r="16252" spans="8:8" x14ac:dyDescent="0.35">
      <c r="H16252" s="19"/>
    </row>
    <row r="16253" spans="8:8" x14ac:dyDescent="0.35">
      <c r="H16253" s="19"/>
    </row>
    <row r="16254" spans="8:8" x14ac:dyDescent="0.35">
      <c r="H16254" s="19"/>
    </row>
    <row r="16255" spans="8:8" x14ac:dyDescent="0.35">
      <c r="H16255" s="19"/>
    </row>
    <row r="16256" spans="8:8" x14ac:dyDescent="0.35">
      <c r="H16256" s="19"/>
    </row>
    <row r="16257" spans="8:8" x14ac:dyDescent="0.35">
      <c r="H16257" s="19"/>
    </row>
    <row r="16258" spans="8:8" x14ac:dyDescent="0.35">
      <c r="H16258" s="19"/>
    </row>
    <row r="16259" spans="8:8" x14ac:dyDescent="0.35">
      <c r="H16259" s="19"/>
    </row>
    <row r="16260" spans="8:8" x14ac:dyDescent="0.35">
      <c r="H16260" s="19"/>
    </row>
    <row r="16261" spans="8:8" x14ac:dyDescent="0.35">
      <c r="H16261" s="19"/>
    </row>
    <row r="16262" spans="8:8" x14ac:dyDescent="0.35">
      <c r="H16262" s="19"/>
    </row>
    <row r="16263" spans="8:8" x14ac:dyDescent="0.35">
      <c r="H16263" s="19"/>
    </row>
    <row r="16264" spans="8:8" x14ac:dyDescent="0.35">
      <c r="H16264" s="19"/>
    </row>
    <row r="16265" spans="8:8" x14ac:dyDescent="0.35">
      <c r="H16265" s="19"/>
    </row>
    <row r="16266" spans="8:8" x14ac:dyDescent="0.35">
      <c r="H16266" s="19"/>
    </row>
    <row r="16267" spans="8:8" x14ac:dyDescent="0.35">
      <c r="H16267" s="19"/>
    </row>
    <row r="16268" spans="8:8" x14ac:dyDescent="0.35">
      <c r="H16268" s="19"/>
    </row>
    <row r="16269" spans="8:8" x14ac:dyDescent="0.35">
      <c r="H16269" s="19"/>
    </row>
    <row r="16270" spans="8:8" x14ac:dyDescent="0.35">
      <c r="H16270" s="19"/>
    </row>
    <row r="16271" spans="8:8" x14ac:dyDescent="0.35">
      <c r="H16271" s="19"/>
    </row>
    <row r="16272" spans="8:8" x14ac:dyDescent="0.35">
      <c r="H16272" s="19"/>
    </row>
    <row r="16273" spans="8:8" x14ac:dyDescent="0.35">
      <c r="H16273" s="19"/>
    </row>
    <row r="16274" spans="8:8" x14ac:dyDescent="0.35">
      <c r="H16274" s="19"/>
    </row>
    <row r="16275" spans="8:8" x14ac:dyDescent="0.35">
      <c r="H16275" s="19"/>
    </row>
    <row r="16276" spans="8:8" x14ac:dyDescent="0.35">
      <c r="H16276" s="19"/>
    </row>
    <row r="16277" spans="8:8" x14ac:dyDescent="0.35">
      <c r="H16277" s="19"/>
    </row>
    <row r="16278" spans="8:8" x14ac:dyDescent="0.35">
      <c r="H16278" s="19"/>
    </row>
    <row r="16279" spans="8:8" x14ac:dyDescent="0.35">
      <c r="H16279" s="19"/>
    </row>
    <row r="16280" spans="8:8" x14ac:dyDescent="0.35">
      <c r="H16280" s="19"/>
    </row>
    <row r="16281" spans="8:8" x14ac:dyDescent="0.35">
      <c r="H16281" s="19"/>
    </row>
    <row r="16282" spans="8:8" x14ac:dyDescent="0.35">
      <c r="H16282" s="19"/>
    </row>
    <row r="16283" spans="8:8" x14ac:dyDescent="0.35">
      <c r="H16283" s="19"/>
    </row>
    <row r="16284" spans="8:8" x14ac:dyDescent="0.35">
      <c r="H16284" s="19"/>
    </row>
    <row r="16285" spans="8:8" x14ac:dyDescent="0.35">
      <c r="H16285" s="19"/>
    </row>
    <row r="16286" spans="8:8" x14ac:dyDescent="0.35">
      <c r="H16286" s="19"/>
    </row>
    <row r="16287" spans="8:8" x14ac:dyDescent="0.35">
      <c r="H16287" s="19"/>
    </row>
    <row r="16288" spans="8:8" x14ac:dyDescent="0.35">
      <c r="H16288" s="19"/>
    </row>
    <row r="16289" spans="8:8" x14ac:dyDescent="0.35">
      <c r="H16289" s="19"/>
    </row>
    <row r="16290" spans="8:8" x14ac:dyDescent="0.35">
      <c r="H16290" s="19"/>
    </row>
    <row r="16291" spans="8:8" x14ac:dyDescent="0.35">
      <c r="H16291" s="19"/>
    </row>
    <row r="16292" spans="8:8" x14ac:dyDescent="0.35">
      <c r="H16292" s="19"/>
    </row>
    <row r="16293" spans="8:8" x14ac:dyDescent="0.35">
      <c r="H16293" s="19"/>
    </row>
    <row r="16294" spans="8:8" x14ac:dyDescent="0.35">
      <c r="H16294" s="19"/>
    </row>
    <row r="16295" spans="8:8" x14ac:dyDescent="0.35">
      <c r="H16295" s="19"/>
    </row>
    <row r="16296" spans="8:8" x14ac:dyDescent="0.35">
      <c r="H16296" s="19"/>
    </row>
    <row r="16297" spans="8:8" x14ac:dyDescent="0.35">
      <c r="H16297" s="19"/>
    </row>
    <row r="16298" spans="8:8" x14ac:dyDescent="0.35">
      <c r="H16298" s="19"/>
    </row>
    <row r="16299" spans="8:8" x14ac:dyDescent="0.35">
      <c r="H16299" s="19"/>
    </row>
    <row r="16300" spans="8:8" x14ac:dyDescent="0.35">
      <c r="H16300" s="19"/>
    </row>
    <row r="16301" spans="8:8" x14ac:dyDescent="0.35">
      <c r="H16301" s="19"/>
    </row>
    <row r="16302" spans="8:8" x14ac:dyDescent="0.35">
      <c r="H16302" s="19"/>
    </row>
    <row r="16303" spans="8:8" x14ac:dyDescent="0.35">
      <c r="H16303" s="19"/>
    </row>
    <row r="16304" spans="8:8" x14ac:dyDescent="0.35">
      <c r="H16304" s="19"/>
    </row>
    <row r="16305" spans="8:8" x14ac:dyDescent="0.35">
      <c r="H16305" s="19"/>
    </row>
    <row r="16306" spans="8:8" x14ac:dyDescent="0.35">
      <c r="H16306" s="19"/>
    </row>
    <row r="16307" spans="8:8" x14ac:dyDescent="0.35">
      <c r="H16307" s="19"/>
    </row>
    <row r="16308" spans="8:8" x14ac:dyDescent="0.35">
      <c r="H16308" s="19"/>
    </row>
    <row r="16309" spans="8:8" x14ac:dyDescent="0.35">
      <c r="H16309" s="19"/>
    </row>
    <row r="16310" spans="8:8" x14ac:dyDescent="0.35">
      <c r="H16310" s="19"/>
    </row>
    <row r="16311" spans="8:8" x14ac:dyDescent="0.35">
      <c r="H16311" s="19"/>
    </row>
    <row r="16312" spans="8:8" x14ac:dyDescent="0.35">
      <c r="H16312" s="19"/>
    </row>
    <row r="16313" spans="8:8" x14ac:dyDescent="0.35">
      <c r="H16313" s="19"/>
    </row>
    <row r="16314" spans="8:8" x14ac:dyDescent="0.35">
      <c r="H16314" s="19"/>
    </row>
    <row r="16315" spans="8:8" x14ac:dyDescent="0.35">
      <c r="H16315" s="19"/>
    </row>
    <row r="16316" spans="8:8" x14ac:dyDescent="0.35">
      <c r="H16316" s="19"/>
    </row>
    <row r="16317" spans="8:8" x14ac:dyDescent="0.35">
      <c r="H16317" s="19"/>
    </row>
    <row r="16318" spans="8:8" x14ac:dyDescent="0.35">
      <c r="H16318" s="19"/>
    </row>
    <row r="16319" spans="8:8" x14ac:dyDescent="0.35">
      <c r="H16319" s="19"/>
    </row>
    <row r="16320" spans="8:8" x14ac:dyDescent="0.35">
      <c r="H16320" s="19"/>
    </row>
    <row r="16321" spans="8:8" x14ac:dyDescent="0.35">
      <c r="H16321" s="19"/>
    </row>
    <row r="16322" spans="8:8" x14ac:dyDescent="0.35">
      <c r="H16322" s="19"/>
    </row>
    <row r="16323" spans="8:8" x14ac:dyDescent="0.35">
      <c r="H16323" s="19"/>
    </row>
    <row r="16324" spans="8:8" x14ac:dyDescent="0.35">
      <c r="H16324" s="19"/>
    </row>
    <row r="16325" spans="8:8" x14ac:dyDescent="0.35">
      <c r="H16325" s="19"/>
    </row>
    <row r="16326" spans="8:8" x14ac:dyDescent="0.35">
      <c r="H16326" s="19"/>
    </row>
    <row r="16327" spans="8:8" x14ac:dyDescent="0.35">
      <c r="H16327" s="19"/>
    </row>
    <row r="16328" spans="8:8" x14ac:dyDescent="0.35">
      <c r="H16328" s="19"/>
    </row>
    <row r="16329" spans="8:8" x14ac:dyDescent="0.35">
      <c r="H16329" s="19"/>
    </row>
    <row r="16330" spans="8:8" x14ac:dyDescent="0.35">
      <c r="H16330" s="19"/>
    </row>
    <row r="16331" spans="8:8" x14ac:dyDescent="0.35">
      <c r="H16331" s="19"/>
    </row>
    <row r="16332" spans="8:8" x14ac:dyDescent="0.35">
      <c r="H16332" s="19"/>
    </row>
    <row r="16333" spans="8:8" x14ac:dyDescent="0.35">
      <c r="H16333" s="19"/>
    </row>
    <row r="16334" spans="8:8" x14ac:dyDescent="0.35">
      <c r="H16334" s="19"/>
    </row>
    <row r="16335" spans="8:8" x14ac:dyDescent="0.35">
      <c r="H16335" s="19"/>
    </row>
    <row r="16336" spans="8:8" x14ac:dyDescent="0.35">
      <c r="H16336" s="19"/>
    </row>
    <row r="16337" spans="8:8" x14ac:dyDescent="0.35">
      <c r="H16337" s="19"/>
    </row>
    <row r="16338" spans="8:8" x14ac:dyDescent="0.35">
      <c r="H16338" s="19"/>
    </row>
    <row r="16339" spans="8:8" x14ac:dyDescent="0.35">
      <c r="H16339" s="19"/>
    </row>
    <row r="16340" spans="8:8" x14ac:dyDescent="0.35">
      <c r="H16340" s="19"/>
    </row>
    <row r="16341" spans="8:8" x14ac:dyDescent="0.35">
      <c r="H16341" s="19"/>
    </row>
    <row r="16342" spans="8:8" x14ac:dyDescent="0.35">
      <c r="H16342" s="19"/>
    </row>
    <row r="16343" spans="8:8" x14ac:dyDescent="0.35">
      <c r="H16343" s="19"/>
    </row>
    <row r="16344" spans="8:8" x14ac:dyDescent="0.35">
      <c r="H16344" s="19"/>
    </row>
    <row r="16345" spans="8:8" x14ac:dyDescent="0.35">
      <c r="H16345" s="19"/>
    </row>
    <row r="16346" spans="8:8" x14ac:dyDescent="0.35">
      <c r="H16346" s="19"/>
    </row>
    <row r="16347" spans="8:8" x14ac:dyDescent="0.35">
      <c r="H16347" s="19"/>
    </row>
    <row r="16348" spans="8:8" x14ac:dyDescent="0.35">
      <c r="H16348" s="19"/>
    </row>
    <row r="16349" spans="8:8" x14ac:dyDescent="0.35">
      <c r="H16349" s="19"/>
    </row>
    <row r="16350" spans="8:8" x14ac:dyDescent="0.35">
      <c r="H16350" s="19"/>
    </row>
    <row r="16351" spans="8:8" x14ac:dyDescent="0.35">
      <c r="H16351" s="19"/>
    </row>
    <row r="16352" spans="8:8" x14ac:dyDescent="0.35">
      <c r="H16352" s="19"/>
    </row>
    <row r="16353" spans="8:8" x14ac:dyDescent="0.35">
      <c r="H16353" s="19"/>
    </row>
    <row r="16354" spans="8:8" x14ac:dyDescent="0.35">
      <c r="H16354" s="19"/>
    </row>
    <row r="16355" spans="8:8" x14ac:dyDescent="0.35">
      <c r="H16355" s="19"/>
    </row>
    <row r="16356" spans="8:8" x14ac:dyDescent="0.35">
      <c r="H16356" s="19"/>
    </row>
    <row r="16357" spans="8:8" x14ac:dyDescent="0.35">
      <c r="H16357" s="19"/>
    </row>
    <row r="16358" spans="8:8" x14ac:dyDescent="0.35">
      <c r="H16358" s="19"/>
    </row>
    <row r="16359" spans="8:8" x14ac:dyDescent="0.35">
      <c r="H16359" s="19"/>
    </row>
    <row r="16360" spans="8:8" x14ac:dyDescent="0.35">
      <c r="H16360" s="19"/>
    </row>
    <row r="16361" spans="8:8" x14ac:dyDescent="0.35">
      <c r="H16361" s="19"/>
    </row>
    <row r="16362" spans="8:8" x14ac:dyDescent="0.35">
      <c r="H16362" s="19"/>
    </row>
    <row r="16363" spans="8:8" x14ac:dyDescent="0.35">
      <c r="H16363" s="19"/>
    </row>
    <row r="16364" spans="8:8" x14ac:dyDescent="0.35">
      <c r="H16364" s="19"/>
    </row>
    <row r="16365" spans="8:8" x14ac:dyDescent="0.35">
      <c r="H16365" s="19"/>
    </row>
    <row r="16366" spans="8:8" x14ac:dyDescent="0.35">
      <c r="H16366" s="19"/>
    </row>
    <row r="16367" spans="8:8" x14ac:dyDescent="0.35">
      <c r="H16367" s="19"/>
    </row>
    <row r="16368" spans="8:8" x14ac:dyDescent="0.35">
      <c r="H16368" s="19"/>
    </row>
    <row r="16369" spans="8:8" x14ac:dyDescent="0.35">
      <c r="H16369" s="19"/>
    </row>
    <row r="16370" spans="8:8" x14ac:dyDescent="0.35">
      <c r="H16370" s="19"/>
    </row>
    <row r="16371" spans="8:8" x14ac:dyDescent="0.35">
      <c r="H16371" s="19"/>
    </row>
    <row r="16372" spans="8:8" x14ac:dyDescent="0.35">
      <c r="H16372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E8DD-FD57-4848-8176-8684C7739494}">
  <dimension ref="A1:D69"/>
  <sheetViews>
    <sheetView tabSelected="1" workbookViewId="0">
      <selection activeCell="D68" sqref="D68"/>
    </sheetView>
  </sheetViews>
  <sheetFormatPr defaultColWidth="14.36328125" defaultRowHeight="14.5" x14ac:dyDescent="0.35"/>
  <cols>
    <col min="1" max="1" width="19.26953125" style="75" customWidth="1"/>
    <col min="2" max="2" width="15.08984375" customWidth="1"/>
    <col min="3" max="3" width="16.6328125" customWidth="1"/>
  </cols>
  <sheetData>
    <row r="1" spans="1:4" x14ac:dyDescent="0.35">
      <c r="A1" s="72" t="s">
        <v>252</v>
      </c>
      <c r="B1" s="73" t="s">
        <v>559</v>
      </c>
      <c r="C1" s="31" t="s">
        <v>560</v>
      </c>
      <c r="D1" s="17" t="s">
        <v>561</v>
      </c>
    </row>
    <row r="2" spans="1:4" x14ac:dyDescent="0.35">
      <c r="A2" s="1" t="s">
        <v>1</v>
      </c>
      <c r="B2" s="74">
        <v>3386.06778834443</v>
      </c>
      <c r="C2" s="76">
        <v>727.42238529241297</v>
      </c>
      <c r="D2" s="67">
        <f>C2-B2</f>
        <v>-2658.6454030520172</v>
      </c>
    </row>
    <row r="3" spans="1:4" x14ac:dyDescent="0.35">
      <c r="A3" s="1" t="s">
        <v>2</v>
      </c>
      <c r="B3" s="74">
        <v>248.72376828729301</v>
      </c>
      <c r="C3" s="74">
        <v>1083.2735520371</v>
      </c>
      <c r="D3" s="67">
        <f t="shared" ref="D3:D66" si="0">C3-B3</f>
        <v>834.54978374980692</v>
      </c>
    </row>
    <row r="4" spans="1:4" x14ac:dyDescent="0.35">
      <c r="A4" s="1" t="s">
        <v>3</v>
      </c>
      <c r="B4" s="74">
        <v>1203.8713453062501</v>
      </c>
      <c r="C4" s="74">
        <v>12666.2411596273</v>
      </c>
      <c r="D4" s="67">
        <f t="shared" si="0"/>
        <v>11462.369814321049</v>
      </c>
    </row>
    <row r="5" spans="1:4" x14ac:dyDescent="0.35">
      <c r="A5" s="1" t="s">
        <v>4</v>
      </c>
      <c r="B5" s="74">
        <v>5.4674466386527003</v>
      </c>
      <c r="C5" s="74">
        <v>2280.5937114576</v>
      </c>
      <c r="D5" s="67">
        <f t="shared" si="0"/>
        <v>2275.1262648189472</v>
      </c>
    </row>
    <row r="6" spans="1:4" x14ac:dyDescent="0.35">
      <c r="A6" s="1" t="s">
        <v>5</v>
      </c>
      <c r="B6" s="74">
        <v>1544.28073114222</v>
      </c>
      <c r="C6" s="74">
        <v>11464.197806005799</v>
      </c>
      <c r="D6" s="67">
        <f t="shared" si="0"/>
        <v>9919.9170748635788</v>
      </c>
    </row>
    <row r="7" spans="1:4" x14ac:dyDescent="0.35">
      <c r="A7" s="1" t="s">
        <v>6</v>
      </c>
      <c r="B7" s="74">
        <v>2763.8455651153299</v>
      </c>
      <c r="C7" s="74">
        <v>7263.3787821374899</v>
      </c>
      <c r="D7" s="67">
        <f t="shared" si="0"/>
        <v>4499.53321702216</v>
      </c>
    </row>
    <row r="8" spans="1:4" x14ac:dyDescent="0.35">
      <c r="A8" s="1" t="s">
        <v>7</v>
      </c>
      <c r="B8" s="74">
        <v>959.91138323042696</v>
      </c>
      <c r="C8" s="74">
        <v>-3252.6803272366401</v>
      </c>
      <c r="D8" s="67">
        <f t="shared" si="0"/>
        <v>-4212.5917104670671</v>
      </c>
    </row>
    <row r="9" spans="1:4" x14ac:dyDescent="0.35">
      <c r="A9" s="1" t="s">
        <v>8</v>
      </c>
      <c r="B9" s="74">
        <v>1436.37562233629</v>
      </c>
      <c r="C9" s="74">
        <v>1468.3142808646498</v>
      </c>
      <c r="D9" s="67">
        <f t="shared" si="0"/>
        <v>31.938658528359838</v>
      </c>
    </row>
    <row r="10" spans="1:4" ht="29" x14ac:dyDescent="0.35">
      <c r="A10" s="1" t="s">
        <v>9</v>
      </c>
      <c r="B10" s="74">
        <v>470.33257134887702</v>
      </c>
      <c r="C10" s="74">
        <v>-823.28325288250198</v>
      </c>
      <c r="D10" s="67">
        <f t="shared" si="0"/>
        <v>-1293.6158242313791</v>
      </c>
    </row>
    <row r="11" spans="1:4" x14ac:dyDescent="0.35">
      <c r="A11" s="1" t="s">
        <v>10</v>
      </c>
      <c r="B11" s="74">
        <v>16888.1385561395</v>
      </c>
      <c r="C11" s="74">
        <v>3679.4415081098796</v>
      </c>
      <c r="D11" s="67">
        <f t="shared" si="0"/>
        <v>-13208.69704802962</v>
      </c>
    </row>
    <row r="12" spans="1:4" ht="72.5" x14ac:dyDescent="0.35">
      <c r="A12" s="1" t="s">
        <v>11</v>
      </c>
      <c r="B12" s="74">
        <v>3620.24298386288</v>
      </c>
      <c r="C12" s="74">
        <v>7291.4306690939793</v>
      </c>
      <c r="D12" s="67">
        <f t="shared" si="0"/>
        <v>3671.1876852310993</v>
      </c>
    </row>
    <row r="13" spans="1:4" ht="29" x14ac:dyDescent="0.35">
      <c r="A13" s="1" t="s">
        <v>12</v>
      </c>
      <c r="B13" s="74">
        <v>5315.5618513910604</v>
      </c>
      <c r="C13" s="74">
        <v>25363.588300854299</v>
      </c>
      <c r="D13" s="67">
        <f t="shared" si="0"/>
        <v>20048.026449463239</v>
      </c>
    </row>
    <row r="14" spans="1:4" ht="43.5" x14ac:dyDescent="0.35">
      <c r="A14" s="1" t="s">
        <v>13</v>
      </c>
      <c r="B14" s="74">
        <v>8863.5486601974299</v>
      </c>
      <c r="C14" s="74">
        <v>41897.589963761398</v>
      </c>
      <c r="D14" s="67">
        <f t="shared" si="0"/>
        <v>33034.041303563965</v>
      </c>
    </row>
    <row r="15" spans="1:4" ht="29" x14ac:dyDescent="0.35">
      <c r="A15" s="1" t="s">
        <v>14</v>
      </c>
      <c r="B15" s="74">
        <v>18912.600715915702</v>
      </c>
      <c r="C15" s="74">
        <v>30320.6219297801</v>
      </c>
      <c r="D15" s="67">
        <f t="shared" si="0"/>
        <v>11408.021213864398</v>
      </c>
    </row>
    <row r="16" spans="1:4" ht="29" x14ac:dyDescent="0.35">
      <c r="A16" s="1" t="s">
        <v>15</v>
      </c>
      <c r="B16" s="74">
        <v>1576.94049960807</v>
      </c>
      <c r="C16" s="74">
        <v>5218.5013295961298</v>
      </c>
      <c r="D16" s="67">
        <f t="shared" si="0"/>
        <v>3641.5608299880596</v>
      </c>
    </row>
    <row r="17" spans="1:4" ht="29" x14ac:dyDescent="0.35">
      <c r="A17" s="1" t="s">
        <v>16</v>
      </c>
      <c r="B17" s="74">
        <v>41006.748761951902</v>
      </c>
      <c r="C17" s="74">
        <v>17638.7830979317</v>
      </c>
      <c r="D17" s="67">
        <f t="shared" si="0"/>
        <v>-23367.965664020201</v>
      </c>
    </row>
    <row r="18" spans="1:4" ht="43.5" x14ac:dyDescent="0.35">
      <c r="A18" s="1" t="s">
        <v>17</v>
      </c>
      <c r="B18" s="74">
        <v>12970.332704726599</v>
      </c>
      <c r="C18" s="74">
        <v>12811.137795301302</v>
      </c>
      <c r="D18" s="67">
        <f t="shared" si="0"/>
        <v>-159.19490942529774</v>
      </c>
    </row>
    <row r="19" spans="1:4" ht="58" x14ac:dyDescent="0.35">
      <c r="A19" s="1" t="s">
        <v>18</v>
      </c>
      <c r="B19" s="74">
        <v>2870.8692192488102</v>
      </c>
      <c r="C19" s="74">
        <v>-9844.4194654179391</v>
      </c>
      <c r="D19" s="67">
        <f t="shared" si="0"/>
        <v>-12715.28868466675</v>
      </c>
    </row>
    <row r="20" spans="1:4" ht="43.5" x14ac:dyDescent="0.35">
      <c r="A20" s="1" t="s">
        <v>19</v>
      </c>
      <c r="B20" s="74">
        <v>1092.1628046246601</v>
      </c>
      <c r="C20" s="74">
        <v>4600.1217913454302</v>
      </c>
      <c r="D20" s="67">
        <f t="shared" si="0"/>
        <v>3507.9589867207701</v>
      </c>
    </row>
    <row r="21" spans="1:4" ht="58" x14ac:dyDescent="0.35">
      <c r="A21" s="1" t="s">
        <v>20</v>
      </c>
      <c r="B21" s="74">
        <v>56000.6147714787</v>
      </c>
      <c r="C21" s="74">
        <v>35757.683718690001</v>
      </c>
      <c r="D21" s="67">
        <f t="shared" si="0"/>
        <v>-20242.931052788699</v>
      </c>
    </row>
    <row r="22" spans="1:4" ht="72.5" x14ac:dyDescent="0.35">
      <c r="A22" s="1" t="s">
        <v>21</v>
      </c>
      <c r="B22" s="74">
        <v>6952.5555605505497</v>
      </c>
      <c r="C22" s="74">
        <v>-10537.7305450723</v>
      </c>
      <c r="D22" s="67">
        <f t="shared" si="0"/>
        <v>-17490.28610562285</v>
      </c>
    </row>
    <row r="23" spans="1:4" ht="72.5" x14ac:dyDescent="0.35">
      <c r="A23" s="1" t="s">
        <v>22</v>
      </c>
      <c r="B23" s="74">
        <v>8619.3048912836803</v>
      </c>
      <c r="C23" s="74">
        <v>26969.527980864699</v>
      </c>
      <c r="D23" s="67">
        <f t="shared" si="0"/>
        <v>18350.223089581021</v>
      </c>
    </row>
    <row r="24" spans="1:4" ht="87" x14ac:dyDescent="0.35">
      <c r="A24" s="1" t="s">
        <v>23</v>
      </c>
      <c r="B24" s="74">
        <v>5504.1714731448701</v>
      </c>
      <c r="C24" s="74">
        <v>10170.0521935496</v>
      </c>
      <c r="D24" s="67">
        <f t="shared" si="0"/>
        <v>4665.8807204047298</v>
      </c>
    </row>
    <row r="25" spans="1:4" ht="43.5" x14ac:dyDescent="0.35">
      <c r="A25" s="1" t="s">
        <v>24</v>
      </c>
      <c r="B25" s="74">
        <v>2254.63684817783</v>
      </c>
      <c r="C25" s="74">
        <v>-2028.2242599219298</v>
      </c>
      <c r="D25" s="67">
        <f t="shared" si="0"/>
        <v>-4282.8611080997598</v>
      </c>
    </row>
    <row r="26" spans="1:4" ht="43.5" x14ac:dyDescent="0.35">
      <c r="A26" s="1" t="s">
        <v>25</v>
      </c>
      <c r="B26" s="74">
        <v>1412.4130171853001</v>
      </c>
      <c r="C26" s="74">
        <v>-151.72047053850901</v>
      </c>
      <c r="D26" s="67">
        <f t="shared" si="0"/>
        <v>-1564.1334877238091</v>
      </c>
    </row>
    <row r="27" spans="1:4" ht="58" x14ac:dyDescent="0.35">
      <c r="A27" s="1" t="s">
        <v>26</v>
      </c>
      <c r="B27" s="74">
        <v>2311.4490140273001</v>
      </c>
      <c r="C27" s="74">
        <v>1622.07414102855</v>
      </c>
      <c r="D27" s="67">
        <f t="shared" si="0"/>
        <v>-689.37487299875011</v>
      </c>
    </row>
    <row r="28" spans="1:4" ht="29" x14ac:dyDescent="0.35">
      <c r="A28" s="1" t="s">
        <v>27</v>
      </c>
      <c r="B28" s="74">
        <v>21252.404514570098</v>
      </c>
      <c r="C28" s="74">
        <v>-5285.8114529606701</v>
      </c>
      <c r="D28" s="67">
        <f t="shared" si="0"/>
        <v>-26538.21596753077</v>
      </c>
    </row>
    <row r="29" spans="1:4" ht="43.5" x14ac:dyDescent="0.35">
      <c r="A29" s="1" t="s">
        <v>28</v>
      </c>
      <c r="B29" s="74">
        <v>33828.255331813001</v>
      </c>
      <c r="C29" s="74">
        <v>-22277.222247074104</v>
      </c>
      <c r="D29" s="67">
        <f t="shared" si="0"/>
        <v>-56105.477578887105</v>
      </c>
    </row>
    <row r="30" spans="1:4" ht="29" x14ac:dyDescent="0.35">
      <c r="A30" s="1" t="s">
        <v>29</v>
      </c>
      <c r="B30" s="74">
        <v>62241.251391949103</v>
      </c>
      <c r="C30" s="74">
        <v>36945.737604709902</v>
      </c>
      <c r="D30" s="67">
        <f t="shared" si="0"/>
        <v>-25295.513787239201</v>
      </c>
    </row>
    <row r="31" spans="1:4" ht="43.5" x14ac:dyDescent="0.35">
      <c r="A31" s="1" t="s">
        <v>30</v>
      </c>
      <c r="B31" s="74">
        <v>25025.2908339969</v>
      </c>
      <c r="C31" s="74">
        <v>92955.552728914001</v>
      </c>
      <c r="D31" s="67">
        <f t="shared" si="0"/>
        <v>67930.261894917101</v>
      </c>
    </row>
    <row r="32" spans="1:4" ht="101.5" x14ac:dyDescent="0.35">
      <c r="A32" s="1" t="s">
        <v>31</v>
      </c>
      <c r="B32" s="74">
        <v>43919.373212042497</v>
      </c>
      <c r="C32" s="74">
        <v>27724.1838070626</v>
      </c>
      <c r="D32" s="67">
        <f t="shared" si="0"/>
        <v>-16195.189404979898</v>
      </c>
    </row>
    <row r="33" spans="1:4" ht="72.5" x14ac:dyDescent="0.35">
      <c r="A33" s="1" t="s">
        <v>32</v>
      </c>
      <c r="B33" s="74">
        <v>12323.0835037414</v>
      </c>
      <c r="C33" s="74">
        <v>11302.868917363801</v>
      </c>
      <c r="D33" s="67">
        <f t="shared" si="0"/>
        <v>-1020.2145863775986</v>
      </c>
    </row>
    <row r="34" spans="1:4" ht="43.5" x14ac:dyDescent="0.35">
      <c r="A34" s="1" t="s">
        <v>33</v>
      </c>
      <c r="B34" s="74">
        <v>22418.299425602301</v>
      </c>
      <c r="C34" s="74">
        <v>299.263767502929</v>
      </c>
      <c r="D34" s="67">
        <f t="shared" si="0"/>
        <v>-22119.035658099372</v>
      </c>
    </row>
    <row r="35" spans="1:4" ht="43.5" x14ac:dyDescent="0.35">
      <c r="A35" s="1" t="s">
        <v>34</v>
      </c>
      <c r="B35" s="74">
        <v>36487.754355216901</v>
      </c>
      <c r="C35" s="74">
        <v>36346.504950366303</v>
      </c>
      <c r="D35" s="67">
        <f t="shared" si="0"/>
        <v>-141.24940485059778</v>
      </c>
    </row>
    <row r="36" spans="1:4" ht="101.5" x14ac:dyDescent="0.35">
      <c r="A36" s="1" t="s">
        <v>35</v>
      </c>
      <c r="B36" s="74">
        <v>419.27603690501297</v>
      </c>
      <c r="C36" s="74">
        <v>6437.2043225017096</v>
      </c>
      <c r="D36" s="67">
        <f t="shared" si="0"/>
        <v>6017.9282855966967</v>
      </c>
    </row>
    <row r="37" spans="1:4" ht="43.5" x14ac:dyDescent="0.35">
      <c r="A37" s="1" t="s">
        <v>36</v>
      </c>
      <c r="B37" s="74">
        <v>6266.6952115885297</v>
      </c>
      <c r="C37" s="74">
        <v>-14525.9362493398</v>
      </c>
      <c r="D37" s="67">
        <f t="shared" si="0"/>
        <v>-20792.631460928329</v>
      </c>
    </row>
    <row r="38" spans="1:4" ht="58" x14ac:dyDescent="0.35">
      <c r="A38" s="1" t="s">
        <v>37</v>
      </c>
      <c r="B38" s="74">
        <v>2355.6517009904001</v>
      </c>
      <c r="C38" s="74">
        <v>6897.9353661442301</v>
      </c>
      <c r="D38" s="67">
        <f t="shared" si="0"/>
        <v>4542.28366515383</v>
      </c>
    </row>
    <row r="39" spans="1:4" ht="29" x14ac:dyDescent="0.35">
      <c r="A39" s="1" t="s">
        <v>38</v>
      </c>
      <c r="B39" s="74">
        <v>1857.8081420275601</v>
      </c>
      <c r="C39" s="74">
        <v>9388.4924766140812</v>
      </c>
      <c r="D39" s="67">
        <f t="shared" si="0"/>
        <v>7530.6843345865209</v>
      </c>
    </row>
    <row r="40" spans="1:4" x14ac:dyDescent="0.35">
      <c r="A40" s="1" t="s">
        <v>39</v>
      </c>
      <c r="B40" s="74">
        <v>7303.0088934669702</v>
      </c>
      <c r="C40" s="74">
        <v>13490.354749985901</v>
      </c>
      <c r="D40" s="67">
        <f t="shared" si="0"/>
        <v>6187.3458565189312</v>
      </c>
    </row>
    <row r="41" spans="1:4" ht="58" x14ac:dyDescent="0.35">
      <c r="A41" s="1" t="s">
        <v>40</v>
      </c>
      <c r="B41" s="74">
        <v>553.29937953424906</v>
      </c>
      <c r="C41" s="74">
        <v>1403.6589705505</v>
      </c>
      <c r="D41" s="67">
        <f t="shared" si="0"/>
        <v>850.35959101625099</v>
      </c>
    </row>
    <row r="42" spans="1:4" x14ac:dyDescent="0.35">
      <c r="A42" s="1" t="s">
        <v>41</v>
      </c>
      <c r="B42" s="74">
        <v>60780.410826130399</v>
      </c>
      <c r="C42" s="74">
        <v>379894.61154720298</v>
      </c>
      <c r="D42" s="67">
        <f t="shared" si="0"/>
        <v>319114.20072107256</v>
      </c>
    </row>
    <row r="43" spans="1:4" x14ac:dyDescent="0.35">
      <c r="A43" s="1" t="s">
        <v>42</v>
      </c>
      <c r="B43" s="74">
        <v>19912.732159487899</v>
      </c>
      <c r="C43" s="74">
        <v>14911.519705660101</v>
      </c>
      <c r="D43" s="67">
        <f t="shared" si="0"/>
        <v>-5001.2124538277985</v>
      </c>
    </row>
    <row r="44" spans="1:4" x14ac:dyDescent="0.35">
      <c r="A44" s="1" t="s">
        <v>43</v>
      </c>
      <c r="B44" s="74">
        <v>2087.1171190775899</v>
      </c>
      <c r="C44" s="74">
        <v>-16216.3526394127</v>
      </c>
      <c r="D44" s="67">
        <f t="shared" si="0"/>
        <v>-18303.46975849029</v>
      </c>
    </row>
    <row r="45" spans="1:4" x14ac:dyDescent="0.35">
      <c r="A45" s="1" t="s">
        <v>44</v>
      </c>
      <c r="B45" s="74">
        <v>1617.69011158077</v>
      </c>
      <c r="C45" s="74">
        <v>1570.01534001297</v>
      </c>
      <c r="D45" s="67">
        <f t="shared" si="0"/>
        <v>-47.674771567800008</v>
      </c>
    </row>
    <row r="46" spans="1:4" x14ac:dyDescent="0.35">
      <c r="A46" s="1" t="s">
        <v>45</v>
      </c>
      <c r="B46" s="74">
        <v>2929.0770678734698</v>
      </c>
      <c r="C46" s="74">
        <v>-11266.977729577</v>
      </c>
      <c r="D46" s="67">
        <f t="shared" si="0"/>
        <v>-14196.05479745047</v>
      </c>
    </row>
    <row r="47" spans="1:4" x14ac:dyDescent="0.35">
      <c r="A47" s="1" t="s">
        <v>46</v>
      </c>
      <c r="B47" s="74">
        <v>17571.927156576101</v>
      </c>
      <c r="C47" s="74">
        <v>-49593.616832433101</v>
      </c>
      <c r="D47" s="67">
        <f t="shared" si="0"/>
        <v>-67165.543989009195</v>
      </c>
    </row>
    <row r="48" spans="1:4" x14ac:dyDescent="0.35">
      <c r="A48" s="1" t="s">
        <v>47</v>
      </c>
      <c r="B48" s="74">
        <v>530.588889998176</v>
      </c>
      <c r="C48" s="74">
        <v>-6288.2819221930804</v>
      </c>
      <c r="D48" s="67">
        <f t="shared" si="0"/>
        <v>-6818.8708121912568</v>
      </c>
    </row>
    <row r="49" spans="1:4" x14ac:dyDescent="0.35">
      <c r="A49" s="1" t="s">
        <v>48</v>
      </c>
      <c r="B49" s="74">
        <v>1615.88252400175</v>
      </c>
      <c r="C49" s="74">
        <v>-10857.902385672798</v>
      </c>
      <c r="D49" s="67">
        <f t="shared" si="0"/>
        <v>-12473.784909674549</v>
      </c>
    </row>
    <row r="50" spans="1:4" ht="43.5" x14ac:dyDescent="0.35">
      <c r="A50" s="1" t="s">
        <v>49</v>
      </c>
      <c r="B50" s="74">
        <v>3797.7148823965899</v>
      </c>
      <c r="C50" s="74">
        <v>17860.3343396491</v>
      </c>
      <c r="D50" s="67">
        <f t="shared" si="0"/>
        <v>14062.619457252509</v>
      </c>
    </row>
    <row r="51" spans="1:4" ht="29" x14ac:dyDescent="0.35">
      <c r="A51" s="1" t="s">
        <v>50</v>
      </c>
      <c r="B51" s="74">
        <v>334.37493420591301</v>
      </c>
      <c r="C51" s="74">
        <v>2755.5520728239999</v>
      </c>
      <c r="D51" s="67">
        <f t="shared" si="0"/>
        <v>2421.1771386180867</v>
      </c>
    </row>
    <row r="52" spans="1:4" x14ac:dyDescent="0.35">
      <c r="A52" s="1" t="s">
        <v>51</v>
      </c>
      <c r="B52" s="74">
        <v>10250.891698504</v>
      </c>
      <c r="C52" s="74">
        <v>30847.946788050998</v>
      </c>
      <c r="D52" s="67">
        <f t="shared" si="0"/>
        <v>20597.055089547001</v>
      </c>
    </row>
    <row r="53" spans="1:4" x14ac:dyDescent="0.35">
      <c r="A53" s="1" t="s">
        <v>52</v>
      </c>
      <c r="B53" s="74">
        <v>33182.443963982201</v>
      </c>
      <c r="C53" s="74">
        <v>227735.38647167</v>
      </c>
      <c r="D53" s="67">
        <f t="shared" si="0"/>
        <v>194552.94250768781</v>
      </c>
    </row>
    <row r="54" spans="1:4" x14ac:dyDescent="0.35">
      <c r="A54" s="1" t="s">
        <v>53</v>
      </c>
      <c r="B54" s="74">
        <v>7645.8388322969504</v>
      </c>
      <c r="C54" s="74">
        <v>10084.236045846301</v>
      </c>
      <c r="D54" s="67">
        <f t="shared" si="0"/>
        <v>2438.3972135493505</v>
      </c>
    </row>
    <row r="55" spans="1:4" x14ac:dyDescent="0.35">
      <c r="A55" s="1" t="s">
        <v>54</v>
      </c>
      <c r="B55" s="74">
        <v>16171.5864985322</v>
      </c>
      <c r="C55" s="74">
        <v>139531.67739672901</v>
      </c>
      <c r="D55" s="67">
        <f t="shared" si="0"/>
        <v>123360.09089819681</v>
      </c>
    </row>
    <row r="56" spans="1:4" x14ac:dyDescent="0.35">
      <c r="A56" s="1" t="s">
        <v>55</v>
      </c>
      <c r="B56" s="74">
        <v>3108.9222358438501</v>
      </c>
      <c r="C56" s="74">
        <v>22414.368174534702</v>
      </c>
      <c r="D56" s="67">
        <f t="shared" si="0"/>
        <v>19305.445938690853</v>
      </c>
    </row>
    <row r="57" spans="1:4" ht="29" x14ac:dyDescent="0.35">
      <c r="A57" s="1" t="s">
        <v>56</v>
      </c>
      <c r="B57" s="74">
        <v>0</v>
      </c>
      <c r="C57" s="74">
        <v>0</v>
      </c>
      <c r="D57" s="67">
        <f t="shared" si="0"/>
        <v>0</v>
      </c>
    </row>
    <row r="58" spans="1:4" x14ac:dyDescent="0.35">
      <c r="A58" s="1" t="s">
        <v>57</v>
      </c>
      <c r="B58" s="74">
        <v>10198.0245822671</v>
      </c>
      <c r="C58" s="74">
        <v>102090.93914062399</v>
      </c>
      <c r="D58" s="67">
        <f t="shared" si="0"/>
        <v>91892.91455835689</v>
      </c>
    </row>
    <row r="59" spans="1:4" x14ac:dyDescent="0.35">
      <c r="A59" s="1" t="s">
        <v>58</v>
      </c>
      <c r="B59" s="74">
        <v>5267.4796390704896</v>
      </c>
      <c r="C59" s="74">
        <v>46740.748405352599</v>
      </c>
      <c r="D59" s="67">
        <f t="shared" si="0"/>
        <v>41473.268766282112</v>
      </c>
    </row>
    <row r="60" spans="1:4" x14ac:dyDescent="0.35">
      <c r="A60" s="1" t="s">
        <v>59</v>
      </c>
      <c r="B60" s="74">
        <v>1304.00787100565</v>
      </c>
      <c r="C60" s="74">
        <v>12998.973750358999</v>
      </c>
      <c r="D60" s="67">
        <f t="shared" si="0"/>
        <v>11694.965879353349</v>
      </c>
    </row>
    <row r="61" spans="1:4" ht="29" x14ac:dyDescent="0.35">
      <c r="A61" s="1" t="s">
        <v>60</v>
      </c>
      <c r="B61" s="74">
        <v>10731.647575549699</v>
      </c>
      <c r="C61" s="74">
        <v>-35297.135001224298</v>
      </c>
      <c r="D61" s="67">
        <f t="shared" si="0"/>
        <v>-46028.782576774</v>
      </c>
    </row>
    <row r="62" spans="1:4" ht="29" x14ac:dyDescent="0.35">
      <c r="A62" s="1" t="s">
        <v>61</v>
      </c>
      <c r="B62" s="74">
        <v>8324.1825809969505</v>
      </c>
      <c r="C62" s="74">
        <v>-40882.403598208897</v>
      </c>
      <c r="D62" s="67">
        <f t="shared" si="0"/>
        <v>-49206.586179205849</v>
      </c>
    </row>
    <row r="63" spans="1:4" x14ac:dyDescent="0.35">
      <c r="A63" s="1" t="s">
        <v>62</v>
      </c>
      <c r="B63" s="74">
        <v>3659.5262350139001</v>
      </c>
      <c r="C63" s="74">
        <v>11226.1991714618</v>
      </c>
      <c r="D63" s="67">
        <f t="shared" si="0"/>
        <v>7566.6729364478997</v>
      </c>
    </row>
    <row r="64" spans="1:4" ht="29" x14ac:dyDescent="0.35">
      <c r="A64" s="1" t="s">
        <v>63</v>
      </c>
      <c r="B64" s="74">
        <v>714.21153166361501</v>
      </c>
      <c r="C64" s="74">
        <v>5442.2856213818395</v>
      </c>
      <c r="D64" s="67">
        <f t="shared" si="0"/>
        <v>4728.0740897182241</v>
      </c>
    </row>
    <row r="65" spans="1:4" ht="29" x14ac:dyDescent="0.35">
      <c r="A65" s="1" t="s">
        <v>64</v>
      </c>
      <c r="B65" s="74">
        <v>573.19373131568705</v>
      </c>
      <c r="C65" s="74">
        <v>-247.78769944600899</v>
      </c>
      <c r="D65" s="67">
        <f t="shared" si="0"/>
        <v>-820.98143076169606</v>
      </c>
    </row>
    <row r="66" spans="1:4" x14ac:dyDescent="0.35">
      <c r="A66" s="1" t="s">
        <v>65</v>
      </c>
      <c r="B66" s="74">
        <v>2940.9252238491499</v>
      </c>
      <c r="C66" s="74">
        <v>28382.443946902196</v>
      </c>
      <c r="D66" s="67">
        <f t="shared" si="0"/>
        <v>25441.518723053046</v>
      </c>
    </row>
    <row r="67" spans="1:4" ht="29" x14ac:dyDescent="0.35">
      <c r="A67" s="1" t="s">
        <v>66</v>
      </c>
      <c r="B67" s="74">
        <v>0</v>
      </c>
      <c r="C67" s="74">
        <v>0</v>
      </c>
      <c r="D67" s="67">
        <f t="shared" ref="D67:D68" si="1">C67-B67</f>
        <v>0</v>
      </c>
    </row>
    <row r="68" spans="1:4" x14ac:dyDescent="0.35">
      <c r="B68" s="56">
        <f>SUM(B2:B67)</f>
        <v>709693.01835992956</v>
      </c>
      <c r="C68" s="56">
        <v>1318595.4855986945</v>
      </c>
      <c r="D68" s="67">
        <f t="shared" si="1"/>
        <v>608902.46723876498</v>
      </c>
    </row>
    <row r="69" spans="1:4" x14ac:dyDescent="0.35">
      <c r="C69" s="5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</vt:i4>
      </vt:variant>
    </vt:vector>
  </HeadingPairs>
  <TitlesOfParts>
    <vt:vector size="29" baseType="lpstr">
      <vt:lpstr>supply 2012-13</vt:lpstr>
      <vt:lpstr>ex_alloc</vt:lpstr>
      <vt:lpstr>dom_sup</vt:lpstr>
      <vt:lpstr>output_comm_ratio</vt:lpstr>
      <vt:lpstr>tax_alloc</vt:lpstr>
      <vt:lpstr>output_tax</vt:lpstr>
      <vt:lpstr>exempt_output</vt:lpstr>
      <vt:lpstr>exempt_out_ratio</vt:lpstr>
      <vt:lpstr>use 2012-13</vt:lpstr>
      <vt:lpstr>use_less_tax</vt:lpstr>
      <vt:lpstr>itc</vt:lpstr>
      <vt:lpstr>itc_allwd</vt:lpstr>
      <vt:lpstr>gst_pot</vt:lpstr>
      <vt:lpstr>Sheet5</vt:lpstr>
      <vt:lpstr>Sheet6</vt:lpstr>
      <vt:lpstr>gst_reg_ratio</vt:lpstr>
      <vt:lpstr>detailed_rates</vt:lpstr>
      <vt:lpstr>rates</vt:lpstr>
      <vt:lpstr>cess_rates</vt:lpstr>
      <vt:lpstr>exempt</vt:lpstr>
      <vt:lpstr>industry_group</vt:lpstr>
      <vt:lpstr>final1</vt:lpstr>
      <vt:lpstr>final2</vt:lpstr>
      <vt:lpstr>summary</vt:lpstr>
      <vt:lpstr>gst_gap</vt:lpstr>
      <vt:lpstr>'supply 2012-13'!Print_Area</vt:lpstr>
      <vt:lpstr>'use 2012-13'!Print_Area</vt:lpstr>
      <vt:lpstr>'supply 2012-13'!Print_Titles</vt:lpstr>
      <vt:lpstr>'use 2012-13'!Print_Titles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Sebastian S. James</cp:lastModifiedBy>
  <cp:lastPrinted>2016-09-19T10:00:36Z</cp:lastPrinted>
  <dcterms:created xsi:type="dcterms:W3CDTF">2016-04-13T05:14:17Z</dcterms:created>
  <dcterms:modified xsi:type="dcterms:W3CDTF">2019-05-11T03:47:22Z</dcterms:modified>
</cp:coreProperties>
</file>